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taraja\Documents\Implementation\Conveyor\Model\"/>
    </mc:Choice>
  </mc:AlternateContent>
  <xr:revisionPtr revIDLastSave="0" documentId="13_ncr:1_{C0DF1085-DD15-4346-BCC6-669F414B57AA}" xr6:coauthVersionLast="36" xr6:coauthVersionMax="36" xr10:uidLastSave="{00000000-0000-0000-0000-000000000000}"/>
  <bookViews>
    <workbookView xWindow="0" yWindow="0" windowWidth="21855" windowHeight="14940" xr2:uid="{00000000-000D-0000-FFFF-FFFF00000000}"/>
  </bookViews>
  <sheets>
    <sheet name="Correction using CAD" sheetId="3" r:id="rId1"/>
    <sheet name="XZ coord" sheetId="5" r:id="rId2"/>
    <sheet name="toAL" sheetId="4" r:id="rId3"/>
    <sheet name="Pickers location" sheetId="6" r:id="rId4"/>
  </sheets>
  <definedNames>
    <definedName name="_xlnm._FilterDatabase" localSheetId="0" hidden="1">'Correction using CAD'!$A$1:$F$3438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70" i="5" l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2" i="4"/>
  <c r="G7" i="4"/>
  <c r="G12" i="4"/>
  <c r="G17" i="4"/>
  <c r="G22" i="4"/>
  <c r="G27" i="4"/>
  <c r="G32" i="4"/>
  <c r="G37" i="4"/>
  <c r="G42" i="4"/>
  <c r="G47" i="4"/>
  <c r="G52" i="4"/>
  <c r="G57" i="4"/>
  <c r="G62" i="4"/>
  <c r="G67" i="4"/>
  <c r="G72" i="4"/>
  <c r="G77" i="4"/>
  <c r="G82" i="4"/>
  <c r="G87" i="4"/>
  <c r="G92" i="4"/>
  <c r="G97" i="4"/>
  <c r="G102" i="4"/>
  <c r="G107" i="4"/>
  <c r="G112" i="4"/>
  <c r="G117" i="4"/>
  <c r="G122" i="4"/>
  <c r="G127" i="4"/>
  <c r="G132" i="4"/>
  <c r="G137" i="4"/>
  <c r="G142" i="4"/>
  <c r="G147" i="4"/>
  <c r="G152" i="4"/>
  <c r="G157" i="4"/>
  <c r="G162" i="4"/>
  <c r="G167" i="4"/>
  <c r="G172" i="4"/>
  <c r="G177" i="4"/>
  <c r="G194" i="4"/>
  <c r="G199" i="4"/>
  <c r="G204" i="4"/>
  <c r="G209" i="4"/>
  <c r="G214" i="4"/>
  <c r="G219" i="4"/>
  <c r="G224" i="4"/>
  <c r="G229" i="4"/>
  <c r="G234" i="4"/>
  <c r="G239" i="4"/>
  <c r="G244" i="4"/>
  <c r="G249" i="4"/>
  <c r="G254" i="4"/>
  <c r="G259" i="4"/>
  <c r="G264" i="4"/>
  <c r="G269" i="4"/>
  <c r="G274" i="4"/>
  <c r="G279" i="4"/>
  <c r="G284" i="4"/>
  <c r="G289" i="4"/>
  <c r="G294" i="4"/>
  <c r="G299" i="4"/>
  <c r="G304" i="4"/>
  <c r="G309" i="4"/>
  <c r="G314" i="4"/>
  <c r="G319" i="4"/>
  <c r="G336" i="4"/>
  <c r="G341" i="4"/>
  <c r="G346" i="4"/>
  <c r="G351" i="4"/>
  <c r="G356" i="4"/>
  <c r="G361" i="4"/>
  <c r="G366" i="4"/>
  <c r="G371" i="4"/>
  <c r="G376" i="4"/>
  <c r="G381" i="4"/>
  <c r="G386" i="4"/>
  <c r="G391" i="4"/>
  <c r="G396" i="4"/>
  <c r="G401" i="4"/>
  <c r="G406" i="4"/>
  <c r="G411" i="4"/>
  <c r="G416" i="4"/>
  <c r="G421" i="4"/>
  <c r="G426" i="4"/>
  <c r="G446" i="4"/>
  <c r="G451" i="4"/>
  <c r="G456" i="4"/>
  <c r="G461" i="4"/>
  <c r="G466" i="4"/>
  <c r="G471" i="4"/>
  <c r="G476" i="4"/>
  <c r="G481" i="4"/>
  <c r="G486" i="4"/>
  <c r="G491" i="4"/>
  <c r="G496" i="4"/>
  <c r="G501" i="4"/>
  <c r="G506" i="4"/>
  <c r="G511" i="4"/>
  <c r="G516" i="4"/>
  <c r="G521" i="4"/>
  <c r="G526" i="4"/>
  <c r="G531" i="4"/>
  <c r="G536" i="4"/>
  <c r="G541" i="4"/>
  <c r="G546" i="4"/>
  <c r="G551" i="4"/>
  <c r="G556" i="4"/>
  <c r="G561" i="4"/>
  <c r="G566" i="4"/>
  <c r="G571" i="4"/>
  <c r="G576" i="4"/>
  <c r="G581" i="4"/>
  <c r="G586" i="4"/>
  <c r="G591" i="4"/>
  <c r="G596" i="4"/>
  <c r="G601" i="4"/>
  <c r="G606" i="4"/>
  <c r="G611" i="4"/>
  <c r="G616" i="4"/>
  <c r="G621" i="4"/>
  <c r="G626" i="4"/>
  <c r="G631" i="4"/>
  <c r="G636" i="4"/>
  <c r="G641" i="4"/>
  <c r="G646" i="4"/>
  <c r="G651" i="4"/>
  <c r="G656" i="4"/>
  <c r="G661" i="4"/>
  <c r="G666" i="4"/>
  <c r="G671" i="4"/>
  <c r="G676" i="4"/>
  <c r="G681" i="4"/>
  <c r="G686" i="4"/>
  <c r="G691" i="4"/>
  <c r="G696" i="4"/>
  <c r="G701" i="4"/>
  <c r="G706" i="4"/>
  <c r="G711" i="4"/>
  <c r="G716" i="4"/>
  <c r="G721" i="4"/>
  <c r="G726" i="4"/>
  <c r="G731" i="4"/>
  <c r="G736" i="4"/>
  <c r="G741" i="4"/>
  <c r="G746" i="4"/>
  <c r="G751" i="4"/>
  <c r="G756" i="4"/>
  <c r="G761" i="4"/>
  <c r="G766" i="4"/>
  <c r="G771" i="4"/>
  <c r="G776" i="4"/>
  <c r="G781" i="4"/>
  <c r="G786" i="4"/>
  <c r="G791" i="4"/>
  <c r="G796" i="4"/>
  <c r="G801" i="4"/>
  <c r="G830" i="4"/>
  <c r="G835" i="4"/>
  <c r="G840" i="4"/>
  <c r="G845" i="4"/>
  <c r="G850" i="4"/>
  <c r="G855" i="4"/>
  <c r="G860" i="4"/>
  <c r="G865" i="4"/>
  <c r="G870" i="4"/>
  <c r="G875" i="4"/>
  <c r="G880" i="4"/>
  <c r="G885" i="4"/>
  <c r="G890" i="4"/>
  <c r="G895" i="4"/>
  <c r="G900" i="4"/>
  <c r="G905" i="4"/>
  <c r="G910" i="4"/>
  <c r="G915" i="4"/>
  <c r="G920" i="4"/>
  <c r="G925" i="4"/>
  <c r="G930" i="4"/>
  <c r="G935" i="4"/>
  <c r="G940" i="4"/>
  <c r="G945" i="4"/>
  <c r="G950" i="4"/>
  <c r="G955" i="4"/>
  <c r="G960" i="4"/>
  <c r="G965" i="4"/>
  <c r="G970" i="4"/>
  <c r="G975" i="4"/>
  <c r="G980" i="4"/>
  <c r="G985" i="4"/>
  <c r="G990" i="4"/>
  <c r="G995" i="4"/>
  <c r="G1000" i="4"/>
  <c r="G1005" i="4"/>
  <c r="G1010" i="4"/>
  <c r="G1015" i="4"/>
  <c r="G1020" i="4"/>
  <c r="G1025" i="4"/>
  <c r="G1030" i="4"/>
  <c r="G1035" i="4"/>
  <c r="G1040" i="4"/>
  <c r="G1045" i="4"/>
  <c r="G1050" i="4"/>
  <c r="G1055" i="4"/>
  <c r="G1060" i="4"/>
  <c r="G1065" i="4"/>
  <c r="G1070" i="4"/>
  <c r="G1075" i="4"/>
  <c r="G1080" i="4"/>
  <c r="G1085" i="4"/>
  <c r="G1114" i="4"/>
  <c r="G1119" i="4"/>
  <c r="G1124" i="4"/>
  <c r="G1129" i="4"/>
  <c r="G1134" i="4"/>
  <c r="G1139" i="4"/>
  <c r="G1144" i="4"/>
  <c r="G1149" i="4"/>
  <c r="G1154" i="4"/>
  <c r="G1159" i="4"/>
  <c r="G1164" i="4"/>
  <c r="G1169" i="4"/>
  <c r="G1174" i="4"/>
  <c r="G1179" i="4"/>
  <c r="G1184" i="4"/>
  <c r="G1189" i="4"/>
  <c r="G1194" i="4"/>
  <c r="G1199" i="4"/>
  <c r="G1204" i="4"/>
  <c r="G1209" i="4"/>
  <c r="G1214" i="4"/>
  <c r="G1219" i="4"/>
  <c r="G1224" i="4"/>
  <c r="G1229" i="4"/>
  <c r="G1234" i="4"/>
  <c r="G1239" i="4"/>
  <c r="G1244" i="4"/>
  <c r="G1249" i="4"/>
  <c r="G1254" i="4"/>
  <c r="G1259" i="4"/>
  <c r="G1264" i="4"/>
  <c r="G1269" i="4"/>
  <c r="G1274" i="4"/>
  <c r="G1279" i="4"/>
  <c r="G1284" i="4"/>
  <c r="G1289" i="4"/>
  <c r="G1294" i="4"/>
  <c r="G1299" i="4"/>
  <c r="G1334" i="4"/>
  <c r="G1339" i="4"/>
  <c r="G1344" i="4"/>
  <c r="G1349" i="4"/>
  <c r="G1354" i="4"/>
  <c r="G1359" i="4"/>
  <c r="G1364" i="4"/>
  <c r="G1369" i="4"/>
  <c r="G1374" i="4"/>
  <c r="G1379" i="4"/>
  <c r="G1384" i="4"/>
  <c r="G1389" i="4"/>
  <c r="G1394" i="4"/>
  <c r="G1399" i="4"/>
  <c r="G1404" i="4"/>
  <c r="G1409" i="4"/>
  <c r="G1414" i="4"/>
  <c r="G1419" i="4"/>
  <c r="G1424" i="4"/>
  <c r="G1429" i="4"/>
  <c r="G1434" i="4"/>
  <c r="G1439" i="4"/>
  <c r="G1444" i="4"/>
  <c r="G1449" i="4"/>
  <c r="G1454" i="4"/>
  <c r="G1459" i="4"/>
  <c r="G1464" i="4"/>
  <c r="G1469" i="4"/>
  <c r="G1474" i="4"/>
  <c r="G1479" i="4"/>
  <c r="G1484" i="4"/>
  <c r="G1489" i="4"/>
  <c r="G1494" i="4"/>
  <c r="G1499" i="4"/>
  <c r="G1504" i="4"/>
  <c r="G1509" i="4"/>
  <c r="G1514" i="4"/>
  <c r="G1519" i="4"/>
  <c r="G1524" i="4"/>
  <c r="G1529" i="4"/>
  <c r="G1534" i="4"/>
  <c r="G1539" i="4"/>
  <c r="G1544" i="4"/>
  <c r="G1549" i="4"/>
  <c r="G1554" i="4"/>
  <c r="G1559" i="4"/>
  <c r="G1564" i="4"/>
  <c r="G1569" i="4"/>
  <c r="G1574" i="4"/>
  <c r="G1579" i="4"/>
  <c r="G1584" i="4"/>
  <c r="G1589" i="4"/>
  <c r="G1594" i="4"/>
  <c r="G1599" i="4"/>
  <c r="G1604" i="4"/>
  <c r="G1609" i="4"/>
  <c r="G1614" i="4"/>
  <c r="G1619" i="4"/>
  <c r="G1624" i="4"/>
  <c r="G1629" i="4"/>
  <c r="G1634" i="4"/>
  <c r="G1639" i="4"/>
  <c r="G1644" i="4"/>
  <c r="G1649" i="4"/>
  <c r="G1654" i="4"/>
  <c r="G1659" i="4"/>
  <c r="G1664" i="4"/>
  <c r="G1669" i="4"/>
  <c r="G1674" i="4"/>
  <c r="G1679" i="4"/>
  <c r="G1684" i="4"/>
  <c r="G1689" i="4"/>
  <c r="G1718" i="4"/>
  <c r="G1723" i="4"/>
  <c r="G1728" i="4"/>
  <c r="G1733" i="4"/>
  <c r="G1738" i="4"/>
  <c r="G1743" i="4"/>
  <c r="G1748" i="4"/>
  <c r="G1753" i="4"/>
  <c r="G1758" i="4"/>
  <c r="G1763" i="4"/>
  <c r="G1768" i="4"/>
  <c r="G1773" i="4"/>
  <c r="G1778" i="4"/>
  <c r="G1783" i="4"/>
  <c r="G1788" i="4"/>
  <c r="G1793" i="4"/>
  <c r="G1798" i="4"/>
  <c r="G1803" i="4"/>
  <c r="G1808" i="4"/>
  <c r="G1813" i="4"/>
  <c r="G1818" i="4"/>
  <c r="G1823" i="4"/>
  <c r="G1828" i="4"/>
  <c r="G1833" i="4"/>
  <c r="G1838" i="4"/>
  <c r="G1843" i="4"/>
  <c r="G1848" i="4"/>
  <c r="G1853" i="4"/>
  <c r="G1858" i="4"/>
  <c r="G1863" i="4"/>
  <c r="G1868" i="4"/>
  <c r="G1873" i="4"/>
  <c r="G1878" i="4"/>
  <c r="G1883" i="4"/>
  <c r="G1888" i="4"/>
  <c r="G1893" i="4"/>
  <c r="G1898" i="4"/>
  <c r="G1903" i="4"/>
  <c r="G1908" i="4"/>
  <c r="G1913" i="4"/>
  <c r="G1918" i="4"/>
  <c r="G1923" i="4"/>
  <c r="G1928" i="4"/>
  <c r="G1933" i="4"/>
  <c r="G1938" i="4"/>
  <c r="G1943" i="4"/>
  <c r="G1948" i="4"/>
  <c r="G1953" i="4"/>
  <c r="G1958" i="4"/>
  <c r="G1963" i="4"/>
  <c r="G1968" i="4"/>
  <c r="G1973" i="4"/>
  <c r="G2002" i="4"/>
  <c r="G2007" i="4"/>
  <c r="G2012" i="4"/>
  <c r="G2017" i="4"/>
  <c r="G2022" i="4"/>
  <c r="G2027" i="4"/>
  <c r="G2032" i="4"/>
  <c r="G2037" i="4"/>
  <c r="G2042" i="4"/>
  <c r="G2047" i="4"/>
  <c r="G2052" i="4"/>
  <c r="G2057" i="4"/>
  <c r="G2062" i="4"/>
  <c r="G2067" i="4"/>
  <c r="G2072" i="4"/>
  <c r="G2077" i="4"/>
  <c r="G2082" i="4"/>
  <c r="G2087" i="4"/>
  <c r="G2092" i="4"/>
  <c r="G2097" i="4"/>
  <c r="G2102" i="4"/>
  <c r="G2107" i="4"/>
  <c r="G2112" i="4"/>
  <c r="G2117" i="4"/>
  <c r="G2122" i="4"/>
  <c r="G2127" i="4"/>
  <c r="G2132" i="4"/>
  <c r="G2137" i="4"/>
  <c r="G2142" i="4"/>
  <c r="G2147" i="4"/>
  <c r="G2152" i="4"/>
  <c r="G2157" i="4"/>
  <c r="G2162" i="4"/>
  <c r="G2167" i="4"/>
  <c r="G2172" i="4"/>
  <c r="G2177" i="4"/>
  <c r="G2182" i="4"/>
  <c r="G2187" i="4"/>
  <c r="G2222" i="4"/>
  <c r="G2227" i="4"/>
  <c r="G2232" i="4"/>
  <c r="G2237" i="4"/>
  <c r="G2242" i="4"/>
  <c r="G2247" i="4"/>
  <c r="G2252" i="4"/>
  <c r="G2257" i="4"/>
  <c r="G2262" i="4"/>
  <c r="G2267" i="4"/>
  <c r="G2272" i="4"/>
  <c r="G2277" i="4"/>
  <c r="G2282" i="4"/>
  <c r="G2287" i="4"/>
  <c r="G2292" i="4"/>
  <c r="G2297" i="4"/>
  <c r="G2302" i="4"/>
  <c r="G2307" i="4"/>
  <c r="G2312" i="4"/>
  <c r="G2317" i="4"/>
  <c r="G2322" i="4"/>
  <c r="G2327" i="4"/>
  <c r="G2332" i="4"/>
  <c r="G2337" i="4"/>
  <c r="G2342" i="4"/>
  <c r="G2347" i="4"/>
  <c r="G2352" i="4"/>
  <c r="G2357" i="4"/>
  <c r="G2362" i="4"/>
  <c r="G2367" i="4"/>
  <c r="G2372" i="4"/>
  <c r="G2377" i="4"/>
  <c r="G2382" i="4"/>
  <c r="G2387" i="4"/>
  <c r="G2392" i="4"/>
  <c r="G2397" i="4"/>
  <c r="G2414" i="4"/>
  <c r="G2419" i="4"/>
  <c r="G2424" i="4"/>
  <c r="G2429" i="4"/>
  <c r="G2434" i="4"/>
  <c r="G2439" i="4"/>
  <c r="G2444" i="4"/>
  <c r="G2449" i="4"/>
  <c r="G2454" i="4"/>
  <c r="G2459" i="4"/>
  <c r="G2464" i="4"/>
  <c r="G2469" i="4"/>
  <c r="G2474" i="4"/>
  <c r="G2479" i="4"/>
  <c r="G2484" i="4"/>
  <c r="G2489" i="4"/>
  <c r="G2494" i="4"/>
  <c r="G2499" i="4"/>
  <c r="G2504" i="4"/>
  <c r="G2509" i="4"/>
  <c r="G2514" i="4"/>
  <c r="G2519" i="4"/>
  <c r="G2524" i="4"/>
  <c r="G2529" i="4"/>
  <c r="G2534" i="4"/>
  <c r="G2539" i="4"/>
  <c r="G2544" i="4"/>
  <c r="G2549" i="4"/>
  <c r="G2554" i="4"/>
  <c r="G2559" i="4"/>
  <c r="G2564" i="4"/>
  <c r="G2569" i="4"/>
  <c r="G2574" i="4"/>
  <c r="G2579" i="4"/>
  <c r="G2584" i="4"/>
  <c r="G2589" i="4"/>
  <c r="G2594" i="4"/>
  <c r="G2599" i="4"/>
  <c r="G2604" i="4"/>
  <c r="G2609" i="4"/>
  <c r="G2614" i="4"/>
  <c r="G2619" i="4"/>
  <c r="G2624" i="4"/>
  <c r="G2629" i="4"/>
  <c r="G2634" i="4"/>
  <c r="G2639" i="4"/>
  <c r="G2644" i="4"/>
  <c r="G2649" i="4"/>
  <c r="G2654" i="4"/>
  <c r="G2659" i="4"/>
  <c r="G2664" i="4"/>
  <c r="G2669" i="4"/>
  <c r="G2698" i="4"/>
  <c r="G2703" i="4"/>
  <c r="G2708" i="4"/>
  <c r="G2713" i="4"/>
  <c r="G2718" i="4"/>
  <c r="G2723" i="4"/>
  <c r="G2728" i="4"/>
  <c r="G2733" i="4"/>
  <c r="G2738" i="4"/>
  <c r="G2743" i="4"/>
  <c r="G2748" i="4"/>
  <c r="G2753" i="4"/>
  <c r="G2758" i="4"/>
  <c r="G2763" i="4"/>
  <c r="G2768" i="4"/>
  <c r="G2773" i="4"/>
  <c r="G2778" i="4"/>
  <c r="G2783" i="4"/>
  <c r="G2788" i="4"/>
  <c r="G2793" i="4"/>
  <c r="G2798" i="4"/>
  <c r="G2803" i="4"/>
  <c r="G2808" i="4"/>
  <c r="G2813" i="4"/>
  <c r="G2818" i="4"/>
  <c r="G2823" i="4"/>
  <c r="G2828" i="4"/>
  <c r="G2833" i="4"/>
  <c r="G2838" i="4"/>
  <c r="G2843" i="4"/>
  <c r="G2848" i="4"/>
  <c r="G2853" i="4"/>
  <c r="G2858" i="4"/>
  <c r="G2863" i="4"/>
  <c r="G2868" i="4"/>
  <c r="G2873" i="4"/>
  <c r="G2878" i="4"/>
  <c r="G2883" i="4"/>
  <c r="G2918" i="4"/>
  <c r="G2923" i="4"/>
  <c r="G2928" i="4"/>
  <c r="G2933" i="4"/>
  <c r="G2938" i="4"/>
  <c r="G2943" i="4"/>
  <c r="G2948" i="4"/>
  <c r="G2953" i="4"/>
  <c r="G2958" i="4"/>
  <c r="G2963" i="4"/>
  <c r="G2968" i="4"/>
  <c r="G2973" i="4"/>
  <c r="G2978" i="4"/>
  <c r="G2983" i="4"/>
  <c r="G2988" i="4"/>
  <c r="G2993" i="4"/>
  <c r="G2998" i="4"/>
  <c r="G3003" i="4"/>
  <c r="G3008" i="4"/>
  <c r="G3013" i="4"/>
  <c r="G3018" i="4"/>
  <c r="G3023" i="4"/>
  <c r="G3028" i="4"/>
  <c r="G3033" i="4"/>
  <c r="G3038" i="4"/>
  <c r="G3043" i="4"/>
  <c r="G3048" i="4"/>
  <c r="G3053" i="4"/>
  <c r="G3058" i="4"/>
  <c r="G3063" i="4"/>
  <c r="G3068" i="4"/>
  <c r="G3073" i="4"/>
  <c r="G3078" i="4"/>
  <c r="G3083" i="4"/>
  <c r="G3088" i="4"/>
  <c r="G3093" i="4"/>
  <c r="G3110" i="4"/>
  <c r="G3115" i="4"/>
  <c r="G3120" i="4"/>
  <c r="G3125" i="4"/>
  <c r="G3130" i="4"/>
  <c r="G3135" i="4"/>
  <c r="G3140" i="4"/>
  <c r="G3145" i="4"/>
  <c r="G3150" i="4"/>
  <c r="G3155" i="4"/>
  <c r="G3160" i="4"/>
  <c r="G3165" i="4"/>
  <c r="G3170" i="4"/>
  <c r="G3175" i="4"/>
  <c r="G3180" i="4"/>
  <c r="G3185" i="4"/>
  <c r="G3190" i="4"/>
  <c r="G3195" i="4"/>
  <c r="G3200" i="4"/>
  <c r="G3205" i="4"/>
  <c r="G3210" i="4"/>
  <c r="G3215" i="4"/>
  <c r="G3220" i="4"/>
  <c r="G3225" i="4"/>
  <c r="G3230" i="4"/>
  <c r="G3235" i="4"/>
  <c r="G3252" i="4"/>
  <c r="G3257" i="4"/>
  <c r="G3262" i="4"/>
  <c r="G3267" i="4"/>
  <c r="G3272" i="4"/>
  <c r="G3277" i="4"/>
  <c r="G3282" i="4"/>
  <c r="G3287" i="4"/>
  <c r="G3292" i="4"/>
  <c r="G3297" i="4"/>
  <c r="G3302" i="4"/>
  <c r="G3307" i="4"/>
  <c r="G3312" i="4"/>
  <c r="G3317" i="4"/>
  <c r="G3322" i="4"/>
  <c r="G3327" i="4"/>
  <c r="G3332" i="4"/>
  <c r="G3337" i="4"/>
  <c r="G3342" i="4"/>
  <c r="G3362" i="4"/>
  <c r="G3367" i="4"/>
  <c r="G3372" i="4"/>
  <c r="G3377" i="4"/>
  <c r="G3382" i="4"/>
  <c r="G3387" i="4"/>
  <c r="G3392" i="4"/>
  <c r="G3397" i="4"/>
  <c r="G3402" i="4"/>
  <c r="G3407" i="4"/>
  <c r="G3412" i="4"/>
  <c r="G3417" i="4"/>
  <c r="G3422" i="4"/>
  <c r="G3427" i="4"/>
  <c r="G3432" i="4"/>
  <c r="G3437" i="4"/>
  <c r="G3442" i="4"/>
  <c r="G3447" i="4"/>
  <c r="G3452" i="4"/>
  <c r="G3457" i="4"/>
  <c r="G3462" i="4"/>
  <c r="G3467" i="4"/>
  <c r="G3472" i="4"/>
  <c r="G3477" i="4"/>
  <c r="G3482" i="4"/>
  <c r="G3487" i="4"/>
  <c r="G3492" i="4"/>
  <c r="G3497" i="4"/>
  <c r="G3502" i="4"/>
  <c r="G3507" i="4"/>
  <c r="G3512" i="4"/>
  <c r="G3517" i="4"/>
  <c r="G3522" i="4"/>
  <c r="G3527" i="4"/>
  <c r="G3532" i="4"/>
  <c r="G3537" i="4"/>
  <c r="G3554" i="4"/>
  <c r="G3559" i="4"/>
  <c r="G3564" i="4"/>
  <c r="G3569" i="4"/>
  <c r="G3574" i="4"/>
  <c r="G3579" i="4"/>
  <c r="G3584" i="4"/>
  <c r="G3589" i="4"/>
  <c r="G3594" i="4"/>
  <c r="G3599" i="4"/>
  <c r="G3604" i="4"/>
  <c r="G3609" i="4"/>
  <c r="G3614" i="4"/>
  <c r="G3619" i="4"/>
  <c r="G3624" i="4"/>
  <c r="G3629" i="4"/>
  <c r="G3634" i="4"/>
  <c r="G3639" i="4"/>
  <c r="G3644" i="4"/>
  <c r="G3649" i="4"/>
  <c r="G3654" i="4"/>
  <c r="G3659" i="4"/>
  <c r="G3664" i="4"/>
  <c r="G3669" i="4"/>
  <c r="G3674" i="4"/>
  <c r="G3679" i="4"/>
  <c r="G3696" i="4"/>
  <c r="G3701" i="4"/>
  <c r="G3706" i="4"/>
  <c r="G3711" i="4"/>
  <c r="G3716" i="4"/>
  <c r="G3721" i="4"/>
  <c r="G3726" i="4"/>
  <c r="G3731" i="4"/>
  <c r="G3736" i="4"/>
  <c r="G3741" i="4"/>
  <c r="G3746" i="4"/>
  <c r="G3751" i="4"/>
  <c r="G3756" i="4"/>
  <c r="G3761" i="4"/>
  <c r="G3766" i="4"/>
  <c r="G3771" i="4"/>
  <c r="G3776" i="4"/>
  <c r="G3781" i="4"/>
  <c r="G3786" i="4"/>
  <c r="G3806" i="4"/>
  <c r="G3811" i="4"/>
  <c r="G3816" i="4"/>
  <c r="G3821" i="4"/>
  <c r="G3826" i="4"/>
  <c r="G3831" i="4"/>
  <c r="G3836" i="4"/>
  <c r="G3841" i="4"/>
  <c r="G3846" i="4"/>
  <c r="G3851" i="4"/>
  <c r="G3856" i="4"/>
  <c r="G3861" i="4"/>
  <c r="G3866" i="4"/>
  <c r="G3871" i="4"/>
  <c r="G3876" i="4"/>
  <c r="G3881" i="4"/>
  <c r="G3886" i="4"/>
  <c r="G3891" i="4"/>
  <c r="G3896" i="4"/>
  <c r="G3901" i="4"/>
  <c r="G3906" i="4"/>
  <c r="G3911" i="4"/>
  <c r="G3916" i="4"/>
  <c r="G3921" i="4"/>
  <c r="G3926" i="4"/>
  <c r="G3931" i="4"/>
  <c r="G3936" i="4"/>
  <c r="G3941" i="4"/>
  <c r="G3946" i="4"/>
  <c r="G3951" i="4"/>
  <c r="G3956" i="4"/>
  <c r="G3961" i="4"/>
  <c r="G3966" i="4"/>
  <c r="G3971" i="4"/>
  <c r="G3976" i="4"/>
  <c r="G3981" i="4"/>
  <c r="G3986" i="4"/>
  <c r="G3991" i="4"/>
  <c r="G3996" i="4"/>
  <c r="G4001" i="4"/>
  <c r="G4006" i="4"/>
  <c r="G4011" i="4"/>
  <c r="G4016" i="4"/>
  <c r="G4021" i="4"/>
  <c r="G4026" i="4"/>
  <c r="G4031" i="4"/>
  <c r="G4036" i="4"/>
  <c r="G4041" i="4"/>
  <c r="G4046" i="4"/>
  <c r="G4051" i="4"/>
  <c r="G4056" i="4"/>
  <c r="G4061" i="4"/>
  <c r="G4066" i="4"/>
  <c r="G4071" i="4"/>
  <c r="G4076" i="4"/>
  <c r="G4081" i="4"/>
  <c r="G4086" i="4"/>
  <c r="G4091" i="4"/>
  <c r="G4096" i="4"/>
  <c r="G4101" i="4"/>
  <c r="G4106" i="4"/>
  <c r="G4111" i="4"/>
  <c r="G4116" i="4"/>
  <c r="G4121" i="4"/>
  <c r="G4126" i="4"/>
  <c r="G4131" i="4"/>
  <c r="G4136" i="4"/>
  <c r="G4141" i="4"/>
  <c r="G4146" i="4"/>
  <c r="G4151" i="4"/>
  <c r="G4156" i="4"/>
  <c r="G4161" i="4"/>
  <c r="G4190" i="4"/>
  <c r="G4195" i="4"/>
  <c r="G4200" i="4"/>
  <c r="G4205" i="4"/>
  <c r="G4210" i="4"/>
  <c r="G4215" i="4"/>
  <c r="G4220" i="4"/>
  <c r="G4225" i="4"/>
  <c r="G4230" i="4"/>
  <c r="G4235" i="4"/>
  <c r="G4240" i="4"/>
  <c r="G4245" i="4"/>
  <c r="G4250" i="4"/>
  <c r="G4255" i="4"/>
  <c r="G4260" i="4"/>
  <c r="G4265" i="4"/>
  <c r="G4270" i="4"/>
  <c r="G4275" i="4"/>
  <c r="G4280" i="4"/>
  <c r="G4285" i="4"/>
  <c r="G4290" i="4"/>
  <c r="G4295" i="4"/>
  <c r="G4300" i="4"/>
  <c r="G4305" i="4"/>
  <c r="G4310" i="4"/>
  <c r="G4315" i="4"/>
  <c r="G4320" i="4"/>
  <c r="G4325" i="4"/>
  <c r="G4330" i="4"/>
  <c r="G4335" i="4"/>
  <c r="G4340" i="4"/>
  <c r="G4345" i="4"/>
  <c r="G4350" i="4"/>
  <c r="G4355" i="4"/>
  <c r="G4360" i="4"/>
  <c r="G4365" i="4"/>
  <c r="G4370" i="4"/>
  <c r="G4375" i="4"/>
  <c r="G4380" i="4"/>
  <c r="G4385" i="4"/>
  <c r="G4390" i="4"/>
  <c r="G4395" i="4"/>
  <c r="G4400" i="4"/>
  <c r="G4405" i="4"/>
  <c r="G4410" i="4"/>
  <c r="G4415" i="4"/>
  <c r="G4420" i="4"/>
  <c r="G4425" i="4"/>
  <c r="G4430" i="4"/>
  <c r="G4435" i="4"/>
  <c r="G4440" i="4"/>
  <c r="G4445" i="4"/>
  <c r="G4474" i="4"/>
  <c r="G4479" i="4"/>
  <c r="G4484" i="4"/>
  <c r="G4489" i="4"/>
  <c r="G4494" i="4"/>
  <c r="G4499" i="4"/>
  <c r="G4504" i="4"/>
  <c r="G4509" i="4"/>
  <c r="G4514" i="4"/>
  <c r="G4519" i="4"/>
  <c r="G4524" i="4"/>
  <c r="G4529" i="4"/>
  <c r="G4534" i="4"/>
  <c r="G4539" i="4"/>
  <c r="G4544" i="4"/>
  <c r="G4549" i="4"/>
  <c r="G4554" i="4"/>
  <c r="G4559" i="4"/>
  <c r="G4564" i="4"/>
  <c r="G4569" i="4"/>
  <c r="G4574" i="4"/>
  <c r="G4579" i="4"/>
  <c r="G4584" i="4"/>
  <c r="G4589" i="4"/>
  <c r="G4594" i="4"/>
  <c r="G4599" i="4"/>
  <c r="G4604" i="4"/>
  <c r="G4609" i="4"/>
  <c r="G4614" i="4"/>
  <c r="G4619" i="4"/>
  <c r="G4624" i="4"/>
  <c r="G4629" i="4"/>
  <c r="G4634" i="4"/>
  <c r="G4639" i="4"/>
  <c r="G4644" i="4"/>
  <c r="G4649" i="4"/>
  <c r="G4654" i="4"/>
  <c r="G4659" i="4"/>
  <c r="G4694" i="4"/>
  <c r="G4699" i="4"/>
  <c r="G4704" i="4"/>
  <c r="G4709" i="4"/>
  <c r="G4714" i="4"/>
  <c r="G4719" i="4"/>
  <c r="G4724" i="4"/>
  <c r="G4729" i="4"/>
  <c r="G4734" i="4"/>
  <c r="G4739" i="4"/>
  <c r="G4744" i="4"/>
  <c r="G4749" i="4"/>
  <c r="G4754" i="4"/>
  <c r="G4759" i="4"/>
  <c r="G4764" i="4"/>
  <c r="G4769" i="4"/>
  <c r="G4774" i="4"/>
  <c r="G4779" i="4"/>
  <c r="G4784" i="4"/>
  <c r="G4789" i="4"/>
  <c r="G4794" i="4"/>
  <c r="G4799" i="4"/>
  <c r="G4804" i="4"/>
  <c r="G4809" i="4"/>
  <c r="G4814" i="4"/>
  <c r="G4819" i="4"/>
  <c r="G4824" i="4"/>
  <c r="G4829" i="4"/>
  <c r="G4834" i="4"/>
  <c r="G4839" i="4"/>
  <c r="G4844" i="4"/>
  <c r="G4849" i="4"/>
  <c r="G4854" i="4"/>
  <c r="G4859" i="4"/>
  <c r="G4864" i="4"/>
  <c r="G4869" i="4"/>
  <c r="G4874" i="4"/>
  <c r="G4879" i="4"/>
  <c r="G4884" i="4"/>
  <c r="G4889" i="4"/>
  <c r="G4894" i="4"/>
  <c r="G4899" i="4"/>
  <c r="G4904" i="4"/>
  <c r="G4909" i="4"/>
  <c r="G4914" i="4"/>
  <c r="G4919" i="4"/>
  <c r="G4924" i="4"/>
  <c r="G4929" i="4"/>
  <c r="G4934" i="4"/>
  <c r="G4939" i="4"/>
  <c r="G4944" i="4"/>
  <c r="G4949" i="4"/>
  <c r="G4954" i="4"/>
  <c r="G4959" i="4"/>
  <c r="G4964" i="4"/>
  <c r="G4969" i="4"/>
  <c r="G4974" i="4"/>
  <c r="G4979" i="4"/>
  <c r="G4984" i="4"/>
  <c r="G4989" i="4"/>
  <c r="G4994" i="4"/>
  <c r="G4999" i="4"/>
  <c r="G5004" i="4"/>
  <c r="G5009" i="4"/>
  <c r="G5014" i="4"/>
  <c r="G5019" i="4"/>
  <c r="G5024" i="4"/>
  <c r="G5029" i="4"/>
  <c r="G5034" i="4"/>
  <c r="G5039" i="4"/>
  <c r="G5044" i="4"/>
  <c r="G5049" i="4"/>
  <c r="G5078" i="4"/>
  <c r="G5083" i="4"/>
  <c r="G5088" i="4"/>
  <c r="G5093" i="4"/>
  <c r="G5098" i="4"/>
  <c r="G5103" i="4"/>
  <c r="G5108" i="4"/>
  <c r="G5113" i="4"/>
  <c r="G5118" i="4"/>
  <c r="G5123" i="4"/>
  <c r="G5128" i="4"/>
  <c r="G5133" i="4"/>
  <c r="G5138" i="4"/>
  <c r="G5143" i="4"/>
  <c r="G5148" i="4"/>
  <c r="G5153" i="4"/>
  <c r="G5158" i="4"/>
  <c r="G5163" i="4"/>
  <c r="G5168" i="4"/>
  <c r="G5173" i="4"/>
  <c r="G5178" i="4"/>
  <c r="G5183" i="4"/>
  <c r="G5188" i="4"/>
  <c r="G5193" i="4"/>
  <c r="G5198" i="4"/>
  <c r="G5203" i="4"/>
  <c r="G5208" i="4"/>
  <c r="G5213" i="4"/>
  <c r="G5218" i="4"/>
  <c r="G5223" i="4"/>
  <c r="G5228" i="4"/>
  <c r="G5233" i="4"/>
  <c r="G5238" i="4"/>
  <c r="G5243" i="4"/>
  <c r="G5248" i="4"/>
  <c r="G5253" i="4"/>
  <c r="G5258" i="4"/>
  <c r="G5263" i="4"/>
  <c r="G5268" i="4"/>
  <c r="G5273" i="4"/>
  <c r="G5278" i="4"/>
  <c r="G5283" i="4"/>
  <c r="G5288" i="4"/>
  <c r="G5293" i="4"/>
  <c r="G5298" i="4"/>
  <c r="G5303" i="4"/>
  <c r="G5308" i="4"/>
  <c r="G5313" i="4"/>
  <c r="G5318" i="4"/>
  <c r="G5323" i="4"/>
  <c r="G5328" i="4"/>
  <c r="G5333" i="4"/>
  <c r="G5362" i="4"/>
  <c r="G5367" i="4"/>
  <c r="G5372" i="4"/>
  <c r="G5377" i="4"/>
  <c r="G5382" i="4"/>
  <c r="G5387" i="4"/>
  <c r="G5392" i="4"/>
  <c r="G5397" i="4"/>
  <c r="G5402" i="4"/>
  <c r="G5407" i="4"/>
  <c r="G5412" i="4"/>
  <c r="G5417" i="4"/>
  <c r="G5422" i="4"/>
  <c r="G5427" i="4"/>
  <c r="G5432" i="4"/>
  <c r="G5437" i="4"/>
  <c r="G5442" i="4"/>
  <c r="G5447" i="4"/>
  <c r="G5452" i="4"/>
  <c r="G5457" i="4"/>
  <c r="G5462" i="4"/>
  <c r="G5467" i="4"/>
  <c r="G5472" i="4"/>
  <c r="G5477" i="4"/>
  <c r="G5482" i="4"/>
  <c r="G5487" i="4"/>
  <c r="G5492" i="4"/>
  <c r="G5497" i="4"/>
  <c r="G5502" i="4"/>
  <c r="G5507" i="4"/>
  <c r="G5512" i="4"/>
  <c r="G5517" i="4"/>
  <c r="G5522" i="4"/>
  <c r="G5527" i="4"/>
  <c r="G5532" i="4"/>
  <c r="G5537" i="4"/>
  <c r="G5542" i="4"/>
  <c r="G5547" i="4"/>
  <c r="G5582" i="4"/>
  <c r="G5587" i="4"/>
  <c r="G5592" i="4"/>
  <c r="G5597" i="4"/>
  <c r="G5602" i="4"/>
  <c r="G5607" i="4"/>
  <c r="G5612" i="4"/>
  <c r="G5617" i="4"/>
  <c r="G5622" i="4"/>
  <c r="G5627" i="4"/>
  <c r="G5632" i="4"/>
  <c r="G5637" i="4"/>
  <c r="G5642" i="4"/>
  <c r="G5647" i="4"/>
  <c r="G5652" i="4"/>
  <c r="G5657" i="4"/>
  <c r="G5662" i="4"/>
  <c r="G5667" i="4"/>
  <c r="G5672" i="4"/>
  <c r="G5677" i="4"/>
  <c r="G5682" i="4"/>
  <c r="G5687" i="4"/>
  <c r="G5692" i="4"/>
  <c r="G5697" i="4"/>
  <c r="G5702" i="4"/>
  <c r="G5707" i="4"/>
  <c r="G5712" i="4"/>
  <c r="G5717" i="4"/>
  <c r="G5722" i="4"/>
  <c r="G5727" i="4"/>
  <c r="G5732" i="4"/>
  <c r="G5737" i="4"/>
  <c r="G5742" i="4"/>
  <c r="G5747" i="4"/>
  <c r="G5752" i="4"/>
  <c r="G5757" i="4"/>
  <c r="G5762" i="4"/>
  <c r="G5767" i="4"/>
  <c r="G5772" i="4"/>
  <c r="G5777" i="4"/>
  <c r="G5782" i="4"/>
  <c r="G5787" i="4"/>
  <c r="G5792" i="4"/>
  <c r="G5797" i="4"/>
  <c r="G5802" i="4"/>
  <c r="G5807" i="4"/>
  <c r="G5812" i="4"/>
  <c r="G5817" i="4"/>
  <c r="G5822" i="4"/>
  <c r="G5827" i="4"/>
  <c r="G5832" i="4"/>
  <c r="G5837" i="4"/>
  <c r="G5842" i="4"/>
  <c r="G5847" i="4"/>
  <c r="G5852" i="4"/>
  <c r="G5857" i="4"/>
  <c r="G5862" i="4"/>
  <c r="G5867" i="4"/>
  <c r="G5872" i="4"/>
  <c r="G5877" i="4"/>
  <c r="G5882" i="4"/>
  <c r="G5887" i="4"/>
  <c r="G5892" i="4"/>
  <c r="G5897" i="4"/>
  <c r="G5902" i="4"/>
  <c r="G5907" i="4"/>
  <c r="G5912" i="4"/>
  <c r="G5917" i="4"/>
  <c r="G5922" i="4"/>
  <c r="G5927" i="4"/>
  <c r="G5932" i="4"/>
  <c r="G5937" i="4"/>
  <c r="G5966" i="4"/>
  <c r="G5971" i="4"/>
  <c r="G5976" i="4"/>
  <c r="G5981" i="4"/>
  <c r="G5986" i="4"/>
  <c r="G5991" i="4"/>
  <c r="G5996" i="4"/>
  <c r="G6001" i="4"/>
  <c r="G6006" i="4"/>
  <c r="G6011" i="4"/>
  <c r="G6016" i="4"/>
  <c r="G6021" i="4"/>
  <c r="G6026" i="4"/>
  <c r="G6031" i="4"/>
  <c r="G6036" i="4"/>
  <c r="G6041" i="4"/>
  <c r="G6046" i="4"/>
  <c r="G6051" i="4"/>
  <c r="G6056" i="4"/>
  <c r="G6061" i="4"/>
  <c r="G6066" i="4"/>
  <c r="G6071" i="4"/>
  <c r="G6076" i="4"/>
  <c r="G6081" i="4"/>
  <c r="G6086" i="4"/>
  <c r="G6091" i="4"/>
  <c r="G6096" i="4"/>
  <c r="G6101" i="4"/>
  <c r="G6106" i="4"/>
  <c r="G6111" i="4"/>
  <c r="G6116" i="4"/>
  <c r="G6121" i="4"/>
  <c r="G6126" i="4"/>
  <c r="G6131" i="4"/>
  <c r="G6136" i="4"/>
  <c r="G6141" i="4"/>
  <c r="G6146" i="4"/>
  <c r="G6151" i="4"/>
  <c r="G6156" i="4"/>
  <c r="G6161" i="4"/>
  <c r="G6166" i="4"/>
  <c r="G6171" i="4"/>
  <c r="G6176" i="4"/>
  <c r="G6181" i="4"/>
  <c r="G6186" i="4"/>
  <c r="G6191" i="4"/>
  <c r="G6196" i="4"/>
  <c r="G6201" i="4"/>
  <c r="G6206" i="4"/>
  <c r="G6211" i="4"/>
  <c r="G6216" i="4"/>
  <c r="G6221" i="4"/>
  <c r="G6250" i="4"/>
  <c r="G6255" i="4"/>
  <c r="G6260" i="4"/>
  <c r="G6265" i="4"/>
  <c r="G6270" i="4"/>
  <c r="G6275" i="4"/>
  <c r="G6280" i="4"/>
  <c r="G6285" i="4"/>
  <c r="G6290" i="4"/>
  <c r="G6295" i="4"/>
  <c r="G6300" i="4"/>
  <c r="G6305" i="4"/>
  <c r="G6310" i="4"/>
  <c r="G6315" i="4"/>
  <c r="G6320" i="4"/>
  <c r="G6325" i="4"/>
  <c r="G6330" i="4"/>
  <c r="G6335" i="4"/>
  <c r="G6340" i="4"/>
  <c r="G6345" i="4"/>
  <c r="G6350" i="4"/>
  <c r="G6355" i="4"/>
  <c r="G6360" i="4"/>
  <c r="G6365" i="4"/>
  <c r="G6370" i="4"/>
  <c r="G6375" i="4"/>
  <c r="G6380" i="4"/>
  <c r="G6385" i="4"/>
  <c r="G6390" i="4"/>
  <c r="G6395" i="4"/>
  <c r="G6400" i="4"/>
  <c r="G6405" i="4"/>
  <c r="G6410" i="4"/>
  <c r="G6415" i="4"/>
  <c r="G6420" i="4"/>
  <c r="G6425" i="4"/>
  <c r="G6430" i="4"/>
  <c r="G6435" i="4"/>
  <c r="G6470" i="4"/>
  <c r="G6475" i="4"/>
  <c r="G6480" i="4"/>
  <c r="G6485" i="4"/>
  <c r="G6490" i="4"/>
  <c r="G6495" i="4"/>
  <c r="G6500" i="4"/>
  <c r="G6505" i="4"/>
  <c r="G6510" i="4"/>
  <c r="G6515" i="4"/>
  <c r="G6520" i="4"/>
  <c r="G6525" i="4"/>
  <c r="G6530" i="4"/>
  <c r="G6535" i="4"/>
  <c r="G6540" i="4"/>
  <c r="G6545" i="4"/>
  <c r="G6550" i="4"/>
  <c r="G6555" i="4"/>
  <c r="G6560" i="4"/>
  <c r="G6565" i="4"/>
  <c r="G6570" i="4"/>
  <c r="G6575" i="4"/>
  <c r="G6580" i="4"/>
  <c r="G6585" i="4"/>
  <c r="G6590" i="4"/>
  <c r="G6595" i="4"/>
  <c r="G6600" i="4"/>
  <c r="G6605" i="4"/>
  <c r="G6610" i="4"/>
  <c r="G6615" i="4"/>
  <c r="G6620" i="4"/>
  <c r="G6625" i="4"/>
  <c r="G6630" i="4"/>
  <c r="G6635" i="4"/>
  <c r="G6640" i="4"/>
  <c r="G6645" i="4"/>
  <c r="G6650" i="4"/>
  <c r="G6655" i="4"/>
  <c r="G6660" i="4"/>
  <c r="G6665" i="4"/>
  <c r="G6670" i="4"/>
  <c r="G6675" i="4"/>
  <c r="G6680" i="4"/>
  <c r="G6685" i="4"/>
  <c r="G6690" i="4"/>
  <c r="G6695" i="4"/>
  <c r="G6700" i="4"/>
  <c r="G6705" i="4"/>
  <c r="G6710" i="4"/>
  <c r="G6715" i="4"/>
  <c r="G6720" i="4"/>
  <c r="G6725" i="4"/>
  <c r="G6730" i="4"/>
  <c r="G6735" i="4"/>
  <c r="G6740" i="4"/>
  <c r="G6745" i="4"/>
  <c r="G6750" i="4"/>
  <c r="G6755" i="4"/>
  <c r="G6760" i="4"/>
  <c r="G6765" i="4"/>
  <c r="G6770" i="4"/>
  <c r="G6775" i="4"/>
  <c r="G6780" i="4"/>
  <c r="G6785" i="4"/>
  <c r="G6790" i="4"/>
  <c r="G6795" i="4"/>
  <c r="G6800" i="4"/>
  <c r="G6805" i="4"/>
  <c r="G6810" i="4"/>
  <c r="G6815" i="4"/>
  <c r="G6820" i="4"/>
  <c r="G6825" i="4"/>
  <c r="G6854" i="4"/>
  <c r="G6859" i="4"/>
  <c r="G6864" i="4"/>
  <c r="G6869" i="4"/>
  <c r="G6874" i="4"/>
  <c r="G6879" i="4"/>
  <c r="G6884" i="4"/>
  <c r="G6889" i="4"/>
  <c r="G6894" i="4"/>
  <c r="G6899" i="4"/>
  <c r="G6904" i="4"/>
  <c r="G6909" i="4"/>
  <c r="G6914" i="4"/>
  <c r="G6919" i="4"/>
  <c r="G6924" i="4"/>
  <c r="G6929" i="4"/>
  <c r="G6934" i="4"/>
  <c r="G6939" i="4"/>
  <c r="G6944" i="4"/>
  <c r="G6949" i="4"/>
  <c r="G6954" i="4"/>
  <c r="G6959" i="4"/>
  <c r="G6964" i="4"/>
  <c r="G6969" i="4"/>
  <c r="G6974" i="4"/>
  <c r="G6979" i="4"/>
  <c r="G6984" i="4"/>
  <c r="G6989" i="4"/>
  <c r="G6994" i="4"/>
  <c r="G6999" i="4"/>
  <c r="G7004" i="4"/>
  <c r="G7009" i="4"/>
  <c r="G7014" i="4"/>
  <c r="G7019" i="4"/>
  <c r="G7024" i="4"/>
  <c r="G7029" i="4"/>
  <c r="G7034" i="4"/>
  <c r="G7039" i="4"/>
  <c r="G7044" i="4"/>
  <c r="G7049" i="4"/>
  <c r="G7054" i="4"/>
  <c r="G7059" i="4"/>
  <c r="G7064" i="4"/>
  <c r="G7069" i="4"/>
  <c r="G7074" i="4"/>
  <c r="G7079" i="4"/>
  <c r="G7084" i="4"/>
  <c r="G7089" i="4"/>
  <c r="G7094" i="4"/>
  <c r="G7099" i="4"/>
  <c r="G7104" i="4"/>
  <c r="G7109" i="4"/>
  <c r="G7138" i="4"/>
  <c r="G7143" i="4"/>
  <c r="G7148" i="4"/>
  <c r="G7153" i="4"/>
  <c r="G7158" i="4"/>
  <c r="G7163" i="4"/>
  <c r="G7168" i="4"/>
  <c r="G7173" i="4"/>
  <c r="G7178" i="4"/>
  <c r="G7183" i="4"/>
  <c r="G7188" i="4"/>
  <c r="G7193" i="4"/>
  <c r="G7198" i="4"/>
  <c r="G7203" i="4"/>
  <c r="G7208" i="4"/>
  <c r="G7213" i="4"/>
  <c r="G7218" i="4"/>
  <c r="G7223" i="4"/>
  <c r="G7228" i="4"/>
  <c r="G7233" i="4"/>
  <c r="G7238" i="4"/>
  <c r="G7243" i="4"/>
  <c r="G7248" i="4"/>
  <c r="G7253" i="4"/>
  <c r="G7258" i="4"/>
  <c r="G7263" i="4"/>
  <c r="G7268" i="4"/>
  <c r="G7273" i="4"/>
  <c r="G7278" i="4"/>
  <c r="G7283" i="4"/>
  <c r="G7288" i="4"/>
  <c r="G7293" i="4"/>
  <c r="G7298" i="4"/>
  <c r="G7303" i="4"/>
  <c r="G7308" i="4"/>
  <c r="G7313" i="4"/>
  <c r="G7318" i="4"/>
  <c r="G7323" i="4"/>
  <c r="G7358" i="4"/>
  <c r="G7363" i="4"/>
  <c r="G7368" i="4"/>
  <c r="G7373" i="4"/>
  <c r="G7378" i="4"/>
  <c r="G7383" i="4"/>
  <c r="G7388" i="4"/>
  <c r="G7393" i="4"/>
  <c r="G7398" i="4"/>
  <c r="G7403" i="4"/>
  <c r="G7408" i="4"/>
  <c r="G7413" i="4"/>
  <c r="G7418" i="4"/>
  <c r="G7423" i="4"/>
  <c r="G7428" i="4"/>
  <c r="G7433" i="4"/>
  <c r="G7438" i="4"/>
  <c r="G7443" i="4"/>
  <c r="G7448" i="4"/>
  <c r="G7453" i="4"/>
  <c r="G7458" i="4"/>
  <c r="G7463" i="4"/>
  <c r="G7468" i="4"/>
  <c r="G7473" i="4"/>
  <c r="G7478" i="4"/>
  <c r="G7483" i="4"/>
  <c r="G7488" i="4"/>
  <c r="G7493" i="4"/>
  <c r="G7498" i="4"/>
  <c r="G7503" i="4"/>
  <c r="G7508" i="4"/>
  <c r="G7513" i="4"/>
  <c r="G7518" i="4"/>
  <c r="G7523" i="4"/>
  <c r="G7528" i="4"/>
  <c r="G7533" i="4"/>
  <c r="G7550" i="4"/>
  <c r="G7555" i="4"/>
  <c r="G7560" i="4"/>
  <c r="G7565" i="4"/>
  <c r="G7570" i="4"/>
  <c r="G7575" i="4"/>
  <c r="G7580" i="4"/>
  <c r="G7585" i="4"/>
  <c r="G7590" i="4"/>
  <c r="G7595" i="4"/>
  <c r="G7600" i="4"/>
  <c r="G7605" i="4"/>
  <c r="G7610" i="4"/>
  <c r="G7615" i="4"/>
  <c r="G7620" i="4"/>
  <c r="G7625" i="4"/>
  <c r="G7630" i="4"/>
  <c r="G7635" i="4"/>
  <c r="G7640" i="4"/>
  <c r="G7645" i="4"/>
  <c r="G7650" i="4"/>
  <c r="G7655" i="4"/>
  <c r="G7660" i="4"/>
  <c r="G7665" i="4"/>
  <c r="G7670" i="4"/>
  <c r="G7675" i="4"/>
  <c r="G7692" i="4"/>
  <c r="G7697" i="4"/>
  <c r="G7702" i="4"/>
  <c r="G7707" i="4"/>
  <c r="G7712" i="4"/>
  <c r="G7717" i="4"/>
  <c r="G7722" i="4"/>
  <c r="G7727" i="4"/>
  <c r="G7732" i="4"/>
  <c r="G7737" i="4"/>
  <c r="G7742" i="4"/>
  <c r="G7747" i="4"/>
  <c r="G7752" i="4"/>
  <c r="G7757" i="4"/>
  <c r="G7762" i="4"/>
  <c r="G7767" i="4"/>
  <c r="G7772" i="4"/>
  <c r="G7777" i="4"/>
  <c r="G7782" i="4"/>
  <c r="G7802" i="4"/>
  <c r="G7807" i="4"/>
  <c r="G7812" i="4"/>
  <c r="G7817" i="4"/>
  <c r="G7822" i="4"/>
  <c r="G7827" i="4"/>
  <c r="G7832" i="4"/>
  <c r="G7837" i="4"/>
  <c r="G7842" i="4"/>
  <c r="G7847" i="4"/>
  <c r="G7852" i="4"/>
  <c r="G7857" i="4"/>
  <c r="G7862" i="4"/>
  <c r="G7867" i="4"/>
  <c r="G7872" i="4"/>
  <c r="G7877" i="4"/>
  <c r="G7882" i="4"/>
  <c r="G7887" i="4"/>
  <c r="G7892" i="4"/>
  <c r="G7897" i="4"/>
  <c r="G7902" i="4"/>
  <c r="G7907" i="4"/>
  <c r="G7912" i="4"/>
  <c r="G7917" i="4"/>
  <c r="G7922" i="4"/>
  <c r="G7927" i="4"/>
  <c r="G7932" i="4"/>
  <c r="G7937" i="4"/>
  <c r="G7942" i="4"/>
  <c r="G7947" i="4"/>
  <c r="G7952" i="4"/>
  <c r="G7957" i="4"/>
  <c r="G7962" i="4"/>
  <c r="G7967" i="4"/>
  <c r="G7972" i="4"/>
  <c r="G7977" i="4"/>
  <c r="G7982" i="4"/>
  <c r="G7987" i="4"/>
  <c r="G7992" i="4"/>
  <c r="G7997" i="4"/>
  <c r="G8002" i="4"/>
  <c r="G8007" i="4"/>
  <c r="G8012" i="4"/>
  <c r="G8017" i="4"/>
  <c r="G8022" i="4"/>
  <c r="G8027" i="4"/>
  <c r="G8032" i="4"/>
  <c r="G8037" i="4"/>
  <c r="G8042" i="4"/>
  <c r="G8047" i="4"/>
  <c r="G8052" i="4"/>
  <c r="G8057" i="4"/>
  <c r="G8062" i="4"/>
  <c r="G8067" i="4"/>
  <c r="G8072" i="4"/>
  <c r="G8077" i="4"/>
  <c r="G8082" i="4"/>
  <c r="G8087" i="4"/>
  <c r="G8092" i="4"/>
  <c r="G8097" i="4"/>
  <c r="G8102" i="4"/>
  <c r="G8107" i="4"/>
  <c r="G8112" i="4"/>
  <c r="G8117" i="4"/>
  <c r="G8122" i="4"/>
  <c r="G8127" i="4"/>
  <c r="G8132" i="4"/>
  <c r="G8137" i="4"/>
  <c r="G8142" i="4"/>
  <c r="G8147" i="4"/>
  <c r="G8152" i="4"/>
  <c r="G8157" i="4"/>
  <c r="G8186" i="4"/>
  <c r="G8191" i="4"/>
  <c r="G8196" i="4"/>
  <c r="G8201" i="4"/>
  <c r="G8206" i="4"/>
  <c r="G8211" i="4"/>
  <c r="G8216" i="4"/>
  <c r="G8221" i="4"/>
  <c r="G8226" i="4"/>
  <c r="G8231" i="4"/>
  <c r="G8236" i="4"/>
  <c r="G8241" i="4"/>
  <c r="G8246" i="4"/>
  <c r="G8251" i="4"/>
  <c r="G8256" i="4"/>
  <c r="G8261" i="4"/>
  <c r="G8266" i="4"/>
  <c r="G8271" i="4"/>
  <c r="G8276" i="4"/>
  <c r="G8281" i="4"/>
  <c r="G8286" i="4"/>
  <c r="G8291" i="4"/>
  <c r="G8296" i="4"/>
  <c r="G8301" i="4"/>
  <c r="G8306" i="4"/>
  <c r="G8311" i="4"/>
  <c r="G8316" i="4"/>
  <c r="G8321" i="4"/>
  <c r="G8326" i="4"/>
  <c r="G8331" i="4"/>
  <c r="G8336" i="4"/>
  <c r="G8341" i="4"/>
  <c r="G8346" i="4"/>
  <c r="G8351" i="4"/>
  <c r="G8356" i="4"/>
  <c r="G8361" i="4"/>
  <c r="G8366" i="4"/>
  <c r="G8371" i="4"/>
  <c r="G8376" i="4"/>
  <c r="G8381" i="4"/>
  <c r="G8386" i="4"/>
  <c r="G8391" i="4"/>
  <c r="G8396" i="4"/>
  <c r="G8401" i="4"/>
  <c r="G8406" i="4"/>
  <c r="G8411" i="4"/>
  <c r="G8416" i="4"/>
  <c r="G8421" i="4"/>
  <c r="G8426" i="4"/>
  <c r="G8431" i="4"/>
  <c r="G8436" i="4"/>
  <c r="G8441" i="4"/>
  <c r="G8470" i="4"/>
  <c r="G8475" i="4"/>
  <c r="G8480" i="4"/>
  <c r="G8485" i="4"/>
  <c r="G8490" i="4"/>
  <c r="G8495" i="4"/>
  <c r="G8500" i="4"/>
  <c r="G8505" i="4"/>
  <c r="G8510" i="4"/>
  <c r="G8515" i="4"/>
  <c r="G8520" i="4"/>
  <c r="G8525" i="4"/>
  <c r="G8530" i="4"/>
  <c r="G8535" i="4"/>
  <c r="G8540" i="4"/>
  <c r="G8545" i="4"/>
  <c r="G8550" i="4"/>
  <c r="G8555" i="4"/>
  <c r="G8560" i="4"/>
  <c r="G8565" i="4"/>
  <c r="G8570" i="4"/>
  <c r="G8575" i="4"/>
  <c r="G8580" i="4"/>
  <c r="G8585" i="4"/>
  <c r="G8590" i="4"/>
  <c r="G8595" i="4"/>
  <c r="G8600" i="4"/>
  <c r="G8605" i="4"/>
  <c r="G8610" i="4"/>
  <c r="G8615" i="4"/>
  <c r="G8620" i="4"/>
  <c r="G8625" i="4"/>
  <c r="G8630" i="4"/>
  <c r="G8635" i="4"/>
  <c r="G8640" i="4"/>
  <c r="G8645" i="4"/>
  <c r="G8650" i="4"/>
  <c r="G8655" i="4"/>
  <c r="G8690" i="4"/>
  <c r="G8695" i="4"/>
  <c r="G8700" i="4"/>
  <c r="G8705" i="4"/>
  <c r="G8710" i="4"/>
  <c r="G8715" i="4"/>
  <c r="G8720" i="4"/>
  <c r="G8725" i="4"/>
  <c r="G8730" i="4"/>
  <c r="G8735" i="4"/>
  <c r="G8740" i="4"/>
  <c r="G8745" i="4"/>
  <c r="G8750" i="4"/>
  <c r="G8755" i="4"/>
  <c r="G8760" i="4"/>
  <c r="G8765" i="4"/>
  <c r="G8770" i="4"/>
  <c r="G8775" i="4"/>
  <c r="G8780" i="4"/>
  <c r="G8785" i="4"/>
  <c r="G8790" i="4"/>
  <c r="G8795" i="4"/>
  <c r="G8800" i="4"/>
  <c r="G8805" i="4"/>
  <c r="G8810" i="4"/>
  <c r="G8815" i="4"/>
  <c r="G8820" i="4"/>
  <c r="G8825" i="4"/>
  <c r="G8830" i="4"/>
  <c r="G8835" i="4"/>
  <c r="G8840" i="4"/>
  <c r="G8845" i="4"/>
  <c r="G8850" i="4"/>
  <c r="G8855" i="4"/>
  <c r="G8860" i="4"/>
  <c r="G8865" i="4"/>
  <c r="G8870" i="4"/>
  <c r="G8875" i="4"/>
  <c r="G8880" i="4"/>
  <c r="G8885" i="4"/>
  <c r="G8890" i="4"/>
  <c r="G8895" i="4"/>
  <c r="G8900" i="4"/>
  <c r="G8905" i="4"/>
  <c r="G8910" i="4"/>
  <c r="G8915" i="4"/>
  <c r="G8920" i="4"/>
  <c r="G8925" i="4"/>
  <c r="G8930" i="4"/>
  <c r="G8935" i="4"/>
  <c r="G8940" i="4"/>
  <c r="G8945" i="4"/>
  <c r="G8950" i="4"/>
  <c r="G8955" i="4"/>
  <c r="G8960" i="4"/>
  <c r="G8965" i="4"/>
  <c r="G8970" i="4"/>
  <c r="G8975" i="4"/>
  <c r="G8980" i="4"/>
  <c r="G8985" i="4"/>
  <c r="G8990" i="4"/>
  <c r="G8995" i="4"/>
  <c r="G9000" i="4"/>
  <c r="G9005" i="4"/>
  <c r="G9010" i="4"/>
  <c r="G9015" i="4"/>
  <c r="G9020" i="4"/>
  <c r="G9025" i="4"/>
  <c r="G9030" i="4"/>
  <c r="G9035" i="4"/>
  <c r="G9040" i="4"/>
  <c r="G9045" i="4"/>
  <c r="G9074" i="4"/>
  <c r="G9079" i="4"/>
  <c r="G9084" i="4"/>
  <c r="G9089" i="4"/>
  <c r="G9094" i="4"/>
  <c r="G9099" i="4"/>
  <c r="G9104" i="4"/>
  <c r="G9109" i="4"/>
  <c r="G9114" i="4"/>
  <c r="G9119" i="4"/>
  <c r="G9124" i="4"/>
  <c r="G9129" i="4"/>
  <c r="G9134" i="4"/>
  <c r="G9139" i="4"/>
  <c r="G9144" i="4"/>
  <c r="G9149" i="4"/>
  <c r="G9154" i="4"/>
  <c r="G9159" i="4"/>
  <c r="G9164" i="4"/>
  <c r="G9169" i="4"/>
  <c r="G9174" i="4"/>
  <c r="G9179" i="4"/>
  <c r="G9184" i="4"/>
  <c r="G9189" i="4"/>
  <c r="G9194" i="4"/>
  <c r="G9199" i="4"/>
  <c r="G9204" i="4"/>
  <c r="G9209" i="4"/>
  <c r="G9214" i="4"/>
  <c r="G9219" i="4"/>
  <c r="G9224" i="4"/>
  <c r="G9229" i="4"/>
  <c r="G9234" i="4"/>
  <c r="G9239" i="4"/>
  <c r="G9244" i="4"/>
  <c r="G9249" i="4"/>
  <c r="G9254" i="4"/>
  <c r="G9259" i="4"/>
  <c r="G9264" i="4"/>
  <c r="G9269" i="4"/>
  <c r="G9274" i="4"/>
  <c r="G9279" i="4"/>
  <c r="G9284" i="4"/>
  <c r="G9289" i="4"/>
  <c r="G9294" i="4"/>
  <c r="G9299" i="4"/>
  <c r="G9304" i="4"/>
  <c r="G9309" i="4"/>
  <c r="G9314" i="4"/>
  <c r="G9319" i="4"/>
  <c r="G9324" i="4"/>
  <c r="G9329" i="4"/>
  <c r="G9358" i="4"/>
  <c r="G9363" i="4"/>
  <c r="G9368" i="4"/>
  <c r="G9373" i="4"/>
  <c r="G9378" i="4"/>
  <c r="G9383" i="4"/>
  <c r="G9388" i="4"/>
  <c r="G9393" i="4"/>
  <c r="G9398" i="4"/>
  <c r="G9403" i="4"/>
  <c r="G9408" i="4"/>
  <c r="G9413" i="4"/>
  <c r="G9418" i="4"/>
  <c r="G9423" i="4"/>
  <c r="G9428" i="4"/>
  <c r="G9433" i="4"/>
  <c r="G9438" i="4"/>
  <c r="G9443" i="4"/>
  <c r="G9448" i="4"/>
  <c r="G9453" i="4"/>
  <c r="G9458" i="4"/>
  <c r="G9463" i="4"/>
  <c r="G9468" i="4"/>
  <c r="G9473" i="4"/>
  <c r="G9478" i="4"/>
  <c r="G9483" i="4"/>
  <c r="G9488" i="4"/>
  <c r="G9493" i="4"/>
  <c r="G9498" i="4"/>
  <c r="G9503" i="4"/>
  <c r="G9508" i="4"/>
  <c r="G9513" i="4"/>
  <c r="G9518" i="4"/>
  <c r="G9523" i="4"/>
  <c r="G9528" i="4"/>
  <c r="G9533" i="4"/>
  <c r="G9538" i="4"/>
  <c r="G9543" i="4"/>
  <c r="G9578" i="4"/>
  <c r="G9583" i="4"/>
  <c r="G9588" i="4"/>
  <c r="G9593" i="4"/>
  <c r="G9598" i="4"/>
  <c r="G9603" i="4"/>
  <c r="G9608" i="4"/>
  <c r="G9613" i="4"/>
  <c r="G9618" i="4"/>
  <c r="G9623" i="4"/>
  <c r="G9628" i="4"/>
  <c r="G9633" i="4"/>
  <c r="G9638" i="4"/>
  <c r="G9643" i="4"/>
  <c r="G9648" i="4"/>
  <c r="G9653" i="4"/>
  <c r="G9658" i="4"/>
  <c r="G9663" i="4"/>
  <c r="G9668" i="4"/>
  <c r="G9673" i="4"/>
  <c r="G9678" i="4"/>
  <c r="G9683" i="4"/>
  <c r="G9688" i="4"/>
  <c r="G9693" i="4"/>
  <c r="G9698" i="4"/>
  <c r="G9703" i="4"/>
  <c r="G9708" i="4"/>
  <c r="G9713" i="4"/>
  <c r="G9718" i="4"/>
  <c r="G9723" i="4"/>
  <c r="G9728" i="4"/>
  <c r="G9733" i="4"/>
  <c r="G9738" i="4"/>
  <c r="G9743" i="4"/>
  <c r="G9748" i="4"/>
  <c r="G9753" i="4"/>
  <c r="G9758" i="4"/>
  <c r="G9763" i="4"/>
  <c r="G9768" i="4"/>
  <c r="G9773" i="4"/>
  <c r="G9778" i="4"/>
  <c r="G9783" i="4"/>
  <c r="G9788" i="4"/>
  <c r="G9793" i="4"/>
  <c r="G9798" i="4"/>
  <c r="G9803" i="4"/>
  <c r="G9808" i="4"/>
  <c r="G9813" i="4"/>
  <c r="G9818" i="4"/>
  <c r="G9823" i="4"/>
  <c r="G9828" i="4"/>
  <c r="G9833" i="4"/>
  <c r="G9838" i="4"/>
  <c r="G9843" i="4"/>
  <c r="G9848" i="4"/>
  <c r="G9853" i="4"/>
  <c r="G9858" i="4"/>
  <c r="G9863" i="4"/>
  <c r="G9868" i="4"/>
  <c r="G9873" i="4"/>
  <c r="G9878" i="4"/>
  <c r="G9883" i="4"/>
  <c r="G9888" i="4"/>
  <c r="G9893" i="4"/>
  <c r="G9898" i="4"/>
  <c r="G9903" i="4"/>
  <c r="G9908" i="4"/>
  <c r="G9913" i="4"/>
  <c r="G9918" i="4"/>
  <c r="G9923" i="4"/>
  <c r="G9928" i="4"/>
  <c r="G9933" i="4"/>
  <c r="G9962" i="4"/>
  <c r="G9967" i="4"/>
  <c r="G9972" i="4"/>
  <c r="G9977" i="4"/>
  <c r="G9982" i="4"/>
  <c r="G9987" i="4"/>
  <c r="G9992" i="4"/>
  <c r="G9997" i="4"/>
  <c r="G10002" i="4"/>
  <c r="G10007" i="4"/>
  <c r="G10012" i="4"/>
  <c r="G10017" i="4"/>
  <c r="G10022" i="4"/>
  <c r="G10027" i="4"/>
  <c r="G10032" i="4"/>
  <c r="G10037" i="4"/>
  <c r="G10042" i="4"/>
  <c r="G10047" i="4"/>
  <c r="G10052" i="4"/>
  <c r="G10057" i="4"/>
  <c r="G10062" i="4"/>
  <c r="G10067" i="4"/>
  <c r="G10072" i="4"/>
  <c r="G10077" i="4"/>
  <c r="G10082" i="4"/>
  <c r="G10087" i="4"/>
  <c r="G10092" i="4"/>
  <c r="G10097" i="4"/>
  <c r="G10102" i="4"/>
  <c r="G10107" i="4"/>
  <c r="G10112" i="4"/>
  <c r="G10117" i="4"/>
  <c r="G10122" i="4"/>
  <c r="G10127" i="4"/>
  <c r="G10132" i="4"/>
  <c r="G10137" i="4"/>
  <c r="G10142" i="4"/>
  <c r="G10147" i="4"/>
  <c r="G10152" i="4"/>
  <c r="G10157" i="4"/>
  <c r="G10162" i="4"/>
  <c r="G10167" i="4"/>
  <c r="G10172" i="4"/>
  <c r="G10177" i="4"/>
  <c r="G10182" i="4"/>
  <c r="G10187" i="4"/>
  <c r="G10192" i="4"/>
  <c r="G10197" i="4"/>
  <c r="G10202" i="4"/>
  <c r="G10207" i="4"/>
  <c r="G10212" i="4"/>
  <c r="G10217" i="4"/>
  <c r="G10246" i="4"/>
  <c r="G10251" i="4"/>
  <c r="G10256" i="4"/>
  <c r="G10261" i="4"/>
  <c r="G10266" i="4"/>
  <c r="G10271" i="4"/>
  <c r="G10276" i="4"/>
  <c r="G10281" i="4"/>
  <c r="G10286" i="4"/>
  <c r="G10291" i="4"/>
  <c r="G10296" i="4"/>
  <c r="G10301" i="4"/>
  <c r="G10306" i="4"/>
  <c r="G10311" i="4"/>
  <c r="G10316" i="4"/>
  <c r="G10321" i="4"/>
  <c r="G10326" i="4"/>
  <c r="G10331" i="4"/>
  <c r="G10336" i="4"/>
  <c r="G10341" i="4"/>
  <c r="G10346" i="4"/>
  <c r="G10351" i="4"/>
  <c r="G10356" i="4"/>
  <c r="G10361" i="4"/>
  <c r="G10366" i="4"/>
  <c r="G10371" i="4"/>
  <c r="G10376" i="4"/>
  <c r="G10381" i="4"/>
  <c r="G10386" i="4"/>
  <c r="G10391" i="4"/>
  <c r="G10396" i="4"/>
  <c r="G10401" i="4"/>
  <c r="G10406" i="4"/>
  <c r="G10411" i="4"/>
  <c r="G10416" i="4"/>
  <c r="G10421" i="4"/>
  <c r="G10426" i="4"/>
  <c r="G10431" i="4"/>
  <c r="G10466" i="4"/>
  <c r="G10471" i="4"/>
  <c r="G10476" i="4"/>
  <c r="G10481" i="4"/>
  <c r="G10486" i="4"/>
  <c r="G10491" i="4"/>
  <c r="G10496" i="4"/>
  <c r="G10501" i="4"/>
  <c r="G10506" i="4"/>
  <c r="G10511" i="4"/>
  <c r="G10516" i="4"/>
  <c r="G10521" i="4"/>
  <c r="G10526" i="4"/>
  <c r="G10531" i="4"/>
  <c r="G10536" i="4"/>
  <c r="G10541" i="4"/>
  <c r="G10546" i="4"/>
  <c r="G10551" i="4"/>
  <c r="G10556" i="4"/>
  <c r="G10561" i="4"/>
  <c r="G10566" i="4"/>
  <c r="G10571" i="4"/>
  <c r="G10576" i="4"/>
  <c r="G10581" i="4"/>
  <c r="G10586" i="4"/>
  <c r="G10591" i="4"/>
  <c r="G10596" i="4"/>
  <c r="G10601" i="4"/>
  <c r="G10606" i="4"/>
  <c r="G10611" i="4"/>
  <c r="G10616" i="4"/>
  <c r="G10621" i="4"/>
  <c r="G10626" i="4"/>
  <c r="G10631" i="4"/>
  <c r="G10636" i="4"/>
  <c r="G10641" i="4"/>
  <c r="G10646" i="4"/>
  <c r="G10651" i="4"/>
  <c r="G10656" i="4"/>
  <c r="G10661" i="4"/>
  <c r="G10666" i="4"/>
  <c r="G10671" i="4"/>
  <c r="G10676" i="4"/>
  <c r="G10681" i="4"/>
  <c r="G10686" i="4"/>
  <c r="G10691" i="4"/>
  <c r="G10696" i="4"/>
  <c r="G10701" i="4"/>
  <c r="G10706" i="4"/>
  <c r="G10711" i="4"/>
  <c r="G10716" i="4"/>
  <c r="G10721" i="4"/>
  <c r="G10726" i="4"/>
  <c r="G10731" i="4"/>
  <c r="G10736" i="4"/>
  <c r="G10741" i="4"/>
  <c r="G10746" i="4"/>
  <c r="G10751" i="4"/>
  <c r="G10756" i="4"/>
  <c r="G10761" i="4"/>
  <c r="G10766" i="4"/>
  <c r="G10771" i="4"/>
  <c r="G10776" i="4"/>
  <c r="G10781" i="4"/>
  <c r="G10786" i="4"/>
  <c r="G10791" i="4"/>
  <c r="G10796" i="4"/>
  <c r="G10801" i="4"/>
  <c r="G10806" i="4"/>
  <c r="G10811" i="4"/>
  <c r="G10816" i="4"/>
  <c r="G10821" i="4"/>
  <c r="G10850" i="4"/>
  <c r="G10855" i="4"/>
  <c r="G10860" i="4"/>
  <c r="G10865" i="4"/>
  <c r="G10870" i="4"/>
  <c r="G10875" i="4"/>
  <c r="G10880" i="4"/>
  <c r="G10885" i="4"/>
  <c r="G10890" i="4"/>
  <c r="G10895" i="4"/>
  <c r="G10900" i="4"/>
  <c r="G10905" i="4"/>
  <c r="G10910" i="4"/>
  <c r="G10915" i="4"/>
  <c r="G10920" i="4"/>
  <c r="G10925" i="4"/>
  <c r="G10930" i="4"/>
  <c r="G10935" i="4"/>
  <c r="G10940" i="4"/>
  <c r="G10945" i="4"/>
  <c r="G10950" i="4"/>
  <c r="G10955" i="4"/>
  <c r="G10960" i="4"/>
  <c r="G10965" i="4"/>
  <c r="G10970" i="4"/>
  <c r="G10975" i="4"/>
  <c r="G10980" i="4"/>
  <c r="G10985" i="4"/>
  <c r="G10990" i="4"/>
  <c r="G10995" i="4"/>
  <c r="G11000" i="4"/>
  <c r="G11005" i="4"/>
  <c r="G11010" i="4"/>
  <c r="G11015" i="4"/>
  <c r="G11020" i="4"/>
  <c r="G11025" i="4"/>
  <c r="G11030" i="4"/>
  <c r="G11035" i="4"/>
  <c r="G11040" i="4"/>
  <c r="G11045" i="4"/>
  <c r="G11050" i="4"/>
  <c r="G11055" i="4"/>
  <c r="G11060" i="4"/>
  <c r="G11065" i="4"/>
  <c r="G11070" i="4"/>
  <c r="G11075" i="4"/>
  <c r="G11080" i="4"/>
  <c r="G11085" i="4"/>
  <c r="G11090" i="4"/>
  <c r="G11095" i="4"/>
  <c r="G11100" i="4"/>
  <c r="G11105" i="4"/>
  <c r="G11134" i="4"/>
  <c r="G11139" i="4"/>
  <c r="G11144" i="4"/>
  <c r="G11149" i="4"/>
  <c r="G11154" i="4"/>
  <c r="G11159" i="4"/>
  <c r="G11164" i="4"/>
  <c r="G11169" i="4"/>
  <c r="G11174" i="4"/>
  <c r="G11179" i="4"/>
  <c r="G11184" i="4"/>
  <c r="G11189" i="4"/>
  <c r="G11194" i="4"/>
  <c r="G11199" i="4"/>
  <c r="G11204" i="4"/>
  <c r="G11209" i="4"/>
  <c r="G11214" i="4"/>
  <c r="G11219" i="4"/>
  <c r="G11224" i="4"/>
  <c r="G11229" i="4"/>
  <c r="G11234" i="4"/>
  <c r="G11239" i="4"/>
  <c r="G11244" i="4"/>
  <c r="G11249" i="4"/>
  <c r="G11254" i="4"/>
  <c r="G11259" i="4"/>
  <c r="G11264" i="4"/>
  <c r="G11269" i="4"/>
  <c r="G11274" i="4"/>
  <c r="G11279" i="4"/>
  <c r="G11284" i="4"/>
  <c r="G11289" i="4"/>
  <c r="G11294" i="4"/>
  <c r="G11299" i="4"/>
  <c r="G11304" i="4"/>
  <c r="G11309" i="4"/>
  <c r="G11314" i="4"/>
  <c r="G11319" i="4"/>
  <c r="G11354" i="4"/>
  <c r="G11359" i="4"/>
  <c r="G11364" i="4"/>
  <c r="G11369" i="4"/>
  <c r="G11374" i="4"/>
  <c r="G11379" i="4"/>
  <c r="G11384" i="4"/>
  <c r="G11389" i="4"/>
  <c r="G11394" i="4"/>
  <c r="G11399" i="4"/>
  <c r="G11404" i="4"/>
  <c r="G11409" i="4"/>
  <c r="G11414" i="4"/>
  <c r="G11419" i="4"/>
  <c r="G11424" i="4"/>
  <c r="G11429" i="4"/>
  <c r="G11434" i="4"/>
  <c r="G11439" i="4"/>
  <c r="G11444" i="4"/>
  <c r="G11449" i="4"/>
  <c r="G11454" i="4"/>
  <c r="G11459" i="4"/>
  <c r="G11464" i="4"/>
  <c r="G11469" i="4"/>
  <c r="G11474" i="4"/>
  <c r="G11479" i="4"/>
  <c r="G11484" i="4"/>
  <c r="G11489" i="4"/>
  <c r="G11494" i="4"/>
  <c r="G11499" i="4"/>
  <c r="G11504" i="4"/>
  <c r="G11509" i="4"/>
  <c r="G11514" i="4"/>
  <c r="G11519" i="4"/>
  <c r="G11524" i="4"/>
  <c r="G11529" i="4"/>
  <c r="G11546" i="4"/>
  <c r="G11551" i="4"/>
  <c r="G11556" i="4"/>
  <c r="G11561" i="4"/>
  <c r="G11566" i="4"/>
  <c r="G11571" i="4"/>
  <c r="G11576" i="4"/>
  <c r="G11581" i="4"/>
  <c r="G11586" i="4"/>
  <c r="G11591" i="4"/>
  <c r="G11596" i="4"/>
  <c r="G11601" i="4"/>
  <c r="G11606" i="4"/>
  <c r="G11611" i="4"/>
  <c r="G11616" i="4"/>
  <c r="G11621" i="4"/>
  <c r="G11626" i="4"/>
  <c r="G11631" i="4"/>
  <c r="G11636" i="4"/>
  <c r="G11641" i="4"/>
  <c r="G11646" i="4"/>
  <c r="G11651" i="4"/>
  <c r="G11656" i="4"/>
  <c r="G11661" i="4"/>
  <c r="G11666" i="4"/>
  <c r="G11671" i="4"/>
  <c r="G11688" i="4"/>
  <c r="G11693" i="4"/>
  <c r="G11698" i="4"/>
  <c r="G11703" i="4"/>
  <c r="G11708" i="4"/>
  <c r="G11713" i="4"/>
  <c r="G11718" i="4"/>
  <c r="G11723" i="4"/>
  <c r="G11728" i="4"/>
  <c r="G11733" i="4"/>
  <c r="G11738" i="4"/>
  <c r="G11743" i="4"/>
  <c r="G11748" i="4"/>
  <c r="G11753" i="4"/>
  <c r="G11758" i="4"/>
  <c r="G11763" i="4"/>
  <c r="G11768" i="4"/>
  <c r="G11773" i="4"/>
  <c r="G11778" i="4"/>
  <c r="G11798" i="4"/>
  <c r="G11803" i="4"/>
  <c r="G11808" i="4"/>
  <c r="G11813" i="4"/>
  <c r="G11818" i="4"/>
  <c r="G11823" i="4"/>
  <c r="G11828" i="4"/>
  <c r="G11833" i="4"/>
  <c r="G11838" i="4"/>
  <c r="G11843" i="4"/>
  <c r="G11848" i="4"/>
  <c r="G11853" i="4"/>
  <c r="G11858" i="4"/>
  <c r="G11863" i="4"/>
  <c r="G11868" i="4"/>
  <c r="G11873" i="4"/>
  <c r="G11878" i="4"/>
  <c r="G11883" i="4"/>
  <c r="G11888" i="4"/>
  <c r="G11893" i="4"/>
  <c r="G11898" i="4"/>
  <c r="G11903" i="4"/>
  <c r="G11908" i="4"/>
  <c r="G11913" i="4"/>
  <c r="G11918" i="4"/>
  <c r="G11923" i="4"/>
  <c r="G11928" i="4"/>
  <c r="G11933" i="4"/>
  <c r="G11938" i="4"/>
  <c r="G11943" i="4"/>
  <c r="G11948" i="4"/>
  <c r="G11953" i="4"/>
  <c r="G11958" i="4"/>
  <c r="G11963" i="4"/>
  <c r="G11968" i="4"/>
  <c r="G11973" i="4"/>
  <c r="G11990" i="4"/>
  <c r="G11995" i="4"/>
  <c r="G12000" i="4"/>
  <c r="G12005" i="4"/>
  <c r="G12010" i="4"/>
  <c r="G12015" i="4"/>
  <c r="G12020" i="4"/>
  <c r="G12025" i="4"/>
  <c r="G12030" i="4"/>
  <c r="G12035" i="4"/>
  <c r="G12040" i="4"/>
  <c r="G12045" i="4"/>
  <c r="G12050" i="4"/>
  <c r="G12055" i="4"/>
  <c r="G12060" i="4"/>
  <c r="G12065" i="4"/>
  <c r="G12070" i="4"/>
  <c r="G12075" i="4"/>
  <c r="G12080" i="4"/>
  <c r="G12085" i="4"/>
  <c r="G12090" i="4"/>
  <c r="G12095" i="4"/>
  <c r="G12100" i="4"/>
  <c r="G12105" i="4"/>
  <c r="G12110" i="4"/>
  <c r="G12115" i="4"/>
  <c r="G12132" i="4"/>
  <c r="G12137" i="4"/>
  <c r="G12142" i="4"/>
  <c r="G12147" i="4"/>
  <c r="G12152" i="4"/>
  <c r="G12157" i="4"/>
  <c r="G12162" i="4"/>
  <c r="G12167" i="4"/>
  <c r="G12172" i="4"/>
  <c r="G12177" i="4"/>
  <c r="G12182" i="4"/>
  <c r="G12187" i="4"/>
  <c r="G12192" i="4"/>
  <c r="G12197" i="4"/>
  <c r="G12202" i="4"/>
  <c r="G12207" i="4"/>
  <c r="G12212" i="4"/>
  <c r="G12217" i="4"/>
  <c r="G12222" i="4"/>
  <c r="G12242" i="4"/>
  <c r="G12247" i="4"/>
  <c r="G12252" i="4"/>
  <c r="G12257" i="4"/>
  <c r="G12262" i="4"/>
  <c r="G12267" i="4"/>
  <c r="G12272" i="4"/>
  <c r="G12277" i="4"/>
  <c r="G12282" i="4"/>
  <c r="G12287" i="4"/>
  <c r="G12292" i="4"/>
  <c r="G12297" i="4"/>
  <c r="G12302" i="4"/>
  <c r="G12307" i="4"/>
  <c r="G12312" i="4"/>
  <c r="G12317" i="4"/>
  <c r="G12322" i="4"/>
  <c r="G12327" i="4"/>
  <c r="G12332" i="4"/>
  <c r="G12337" i="4"/>
  <c r="G12342" i="4"/>
  <c r="G12347" i="4"/>
  <c r="G12352" i="4"/>
  <c r="G12357" i="4"/>
  <c r="G12362" i="4"/>
  <c r="G12367" i="4"/>
  <c r="G12372" i="4"/>
  <c r="G12377" i="4"/>
  <c r="G12382" i="4"/>
  <c r="G12387" i="4"/>
  <c r="G12392" i="4"/>
  <c r="G12397" i="4"/>
  <c r="G12402" i="4"/>
  <c r="G12407" i="4"/>
  <c r="G12412" i="4"/>
  <c r="G12417" i="4"/>
  <c r="G12422" i="4"/>
  <c r="G12427" i="4"/>
  <c r="G12432" i="4"/>
  <c r="G12437" i="4"/>
  <c r="G12442" i="4"/>
  <c r="G12447" i="4"/>
  <c r="G12452" i="4"/>
  <c r="G12457" i="4"/>
  <c r="G12462" i="4"/>
  <c r="G12467" i="4"/>
  <c r="G12472" i="4"/>
  <c r="G12477" i="4"/>
  <c r="G12482" i="4"/>
  <c r="G12487" i="4"/>
  <c r="G12492" i="4"/>
  <c r="G12497" i="4"/>
  <c r="G12502" i="4"/>
  <c r="G12507" i="4"/>
  <c r="G12512" i="4"/>
  <c r="G12517" i="4"/>
  <c r="G12522" i="4"/>
  <c r="G12527" i="4"/>
  <c r="G12532" i="4"/>
  <c r="G12537" i="4"/>
  <c r="G12542" i="4"/>
  <c r="G12547" i="4"/>
  <c r="G12552" i="4"/>
  <c r="G12557" i="4"/>
  <c r="G12562" i="4"/>
  <c r="G12567" i="4"/>
  <c r="G12572" i="4"/>
  <c r="G12577" i="4"/>
  <c r="G12582" i="4"/>
  <c r="G12587" i="4"/>
  <c r="G12592" i="4"/>
  <c r="G12597" i="4"/>
  <c r="G12626" i="4"/>
  <c r="G12631" i="4"/>
  <c r="G12636" i="4"/>
  <c r="G12641" i="4"/>
  <c r="G12646" i="4"/>
  <c r="G12651" i="4"/>
  <c r="G12656" i="4"/>
  <c r="G12661" i="4"/>
  <c r="G12666" i="4"/>
  <c r="G12671" i="4"/>
  <c r="G12676" i="4"/>
  <c r="G12681" i="4"/>
  <c r="G12686" i="4"/>
  <c r="G12691" i="4"/>
  <c r="G12696" i="4"/>
  <c r="G12701" i="4"/>
  <c r="G12706" i="4"/>
  <c r="G12711" i="4"/>
  <c r="G12716" i="4"/>
  <c r="G12721" i="4"/>
  <c r="G12726" i="4"/>
  <c r="G12731" i="4"/>
  <c r="G12736" i="4"/>
  <c r="G12741" i="4"/>
  <c r="G12746" i="4"/>
  <c r="G12751" i="4"/>
  <c r="G12756" i="4"/>
  <c r="G12761" i="4"/>
  <c r="G12766" i="4"/>
  <c r="G12771" i="4"/>
  <c r="G12776" i="4"/>
  <c r="G12781" i="4"/>
  <c r="G12786" i="4"/>
  <c r="G12791" i="4"/>
  <c r="G12796" i="4"/>
  <c r="G12801" i="4"/>
  <c r="G12806" i="4"/>
  <c r="G12811" i="4"/>
  <c r="G12816" i="4"/>
  <c r="G12821" i="4"/>
  <c r="G12826" i="4"/>
  <c r="G12831" i="4"/>
  <c r="G12836" i="4"/>
  <c r="G12841" i="4"/>
  <c r="G12846" i="4"/>
  <c r="G12851" i="4"/>
  <c r="G12856" i="4"/>
  <c r="G12861" i="4"/>
  <c r="G12866" i="4"/>
  <c r="G12871" i="4"/>
  <c r="G12876" i="4"/>
  <c r="G12881" i="4"/>
  <c r="G12910" i="4"/>
  <c r="G12915" i="4"/>
  <c r="G12920" i="4"/>
  <c r="G12925" i="4"/>
  <c r="G12930" i="4"/>
  <c r="G12935" i="4"/>
  <c r="G12940" i="4"/>
  <c r="G12945" i="4"/>
  <c r="G12950" i="4"/>
  <c r="G12955" i="4"/>
  <c r="G12960" i="4"/>
  <c r="G12965" i="4"/>
  <c r="G12970" i="4"/>
  <c r="G12975" i="4"/>
  <c r="G12980" i="4"/>
  <c r="G12985" i="4"/>
  <c r="G12990" i="4"/>
  <c r="G12995" i="4"/>
  <c r="G13000" i="4"/>
  <c r="G13005" i="4"/>
  <c r="G13010" i="4"/>
  <c r="G13015" i="4"/>
  <c r="G13020" i="4"/>
  <c r="G13025" i="4"/>
  <c r="G13030" i="4"/>
  <c r="G13035" i="4"/>
  <c r="G13040" i="4"/>
  <c r="G13045" i="4"/>
  <c r="G13050" i="4"/>
  <c r="G13055" i="4"/>
  <c r="G13060" i="4"/>
  <c r="G13065" i="4"/>
  <c r="G13070" i="4"/>
  <c r="G13075" i="4"/>
  <c r="G13080" i="4"/>
  <c r="G13085" i="4"/>
  <c r="G13090" i="4"/>
  <c r="G13095" i="4"/>
  <c r="G13130" i="4"/>
  <c r="G13135" i="4"/>
  <c r="G13140" i="4"/>
  <c r="G13145" i="4"/>
  <c r="G13150" i="4"/>
  <c r="G13155" i="4"/>
  <c r="G13160" i="4"/>
  <c r="G13165" i="4"/>
  <c r="G13170" i="4"/>
  <c r="G13175" i="4"/>
  <c r="G13180" i="4"/>
  <c r="G13185" i="4"/>
  <c r="G13190" i="4"/>
  <c r="G13195" i="4"/>
  <c r="G13200" i="4"/>
  <c r="G13205" i="4"/>
  <c r="G13210" i="4"/>
  <c r="G13215" i="4"/>
  <c r="G13220" i="4"/>
  <c r="G13225" i="4"/>
  <c r="G13230" i="4"/>
  <c r="G13235" i="4"/>
  <c r="G13240" i="4"/>
  <c r="G13245" i="4"/>
  <c r="G13250" i="4"/>
  <c r="G13255" i="4"/>
  <c r="G13260" i="4"/>
  <c r="G13265" i="4"/>
  <c r="G13270" i="4"/>
  <c r="G13275" i="4"/>
  <c r="G13280" i="4"/>
  <c r="G13285" i="4"/>
  <c r="G13290" i="4"/>
  <c r="G13295" i="4"/>
  <c r="G13300" i="4"/>
  <c r="G13305" i="4"/>
  <c r="G13310" i="4"/>
  <c r="G13315" i="4"/>
  <c r="G13320" i="4"/>
  <c r="G13325" i="4"/>
  <c r="G13330" i="4"/>
  <c r="G13335" i="4"/>
  <c r="G13340" i="4"/>
  <c r="G13345" i="4"/>
  <c r="G13350" i="4"/>
  <c r="G13355" i="4"/>
  <c r="G13360" i="4"/>
  <c r="G13365" i="4"/>
  <c r="G13370" i="4"/>
  <c r="G13375" i="4"/>
  <c r="G13380" i="4"/>
  <c r="G13385" i="4"/>
  <c r="G13390" i="4"/>
  <c r="G13395" i="4"/>
  <c r="G13400" i="4"/>
  <c r="G13405" i="4"/>
  <c r="G13410" i="4"/>
  <c r="G13415" i="4"/>
  <c r="G13420" i="4"/>
  <c r="G13425" i="4"/>
  <c r="G13430" i="4"/>
  <c r="G13435" i="4"/>
  <c r="G13440" i="4"/>
  <c r="G13445" i="4"/>
  <c r="G13450" i="4"/>
  <c r="G13455" i="4"/>
  <c r="G13460" i="4"/>
  <c r="G13465" i="4"/>
  <c r="G13470" i="4"/>
  <c r="G13475" i="4"/>
  <c r="G13480" i="4"/>
  <c r="G13485" i="4"/>
  <c r="G13514" i="4"/>
  <c r="G13519" i="4"/>
  <c r="G13524" i="4"/>
  <c r="G13529" i="4"/>
  <c r="G13534" i="4"/>
  <c r="G13539" i="4"/>
  <c r="G13544" i="4"/>
  <c r="G13549" i="4"/>
  <c r="G13554" i="4"/>
  <c r="G13559" i="4"/>
  <c r="G13564" i="4"/>
  <c r="G13569" i="4"/>
  <c r="G13574" i="4"/>
  <c r="G13579" i="4"/>
  <c r="G13584" i="4"/>
  <c r="G13589" i="4"/>
  <c r="G13594" i="4"/>
  <c r="G13599" i="4"/>
  <c r="G13604" i="4"/>
  <c r="G13609" i="4"/>
  <c r="G13614" i="4"/>
  <c r="G13619" i="4"/>
  <c r="G13624" i="4"/>
  <c r="G13629" i="4"/>
  <c r="G13634" i="4"/>
  <c r="G13639" i="4"/>
  <c r="G13644" i="4"/>
  <c r="G13649" i="4"/>
  <c r="G13654" i="4"/>
  <c r="G13659" i="4"/>
  <c r="G13664" i="4"/>
  <c r="G13669" i="4"/>
  <c r="G13674" i="4"/>
  <c r="G13679" i="4"/>
  <c r="G13684" i="4"/>
  <c r="G13689" i="4"/>
  <c r="G13694" i="4"/>
  <c r="G13699" i="4"/>
  <c r="G13704" i="4"/>
  <c r="G13709" i="4"/>
  <c r="G13714" i="4"/>
  <c r="G13719" i="4"/>
  <c r="G13724" i="4"/>
  <c r="G13729" i="4"/>
  <c r="G13734" i="4"/>
  <c r="G13739" i="4"/>
  <c r="G13744" i="4"/>
  <c r="G13749" i="4"/>
  <c r="G13754" i="4"/>
  <c r="G13759" i="4"/>
  <c r="G13764" i="4"/>
  <c r="G13769" i="4"/>
  <c r="G13798" i="4"/>
  <c r="G13803" i="4"/>
  <c r="G13808" i="4"/>
  <c r="G13813" i="4"/>
  <c r="G13818" i="4"/>
  <c r="G13823" i="4"/>
  <c r="G13828" i="4"/>
  <c r="G13833" i="4"/>
  <c r="G13838" i="4"/>
  <c r="G13843" i="4"/>
  <c r="G13848" i="4"/>
  <c r="G13853" i="4"/>
  <c r="G13858" i="4"/>
  <c r="G13863" i="4"/>
  <c r="G13868" i="4"/>
  <c r="G13873" i="4"/>
  <c r="G13878" i="4"/>
  <c r="G13883" i="4"/>
  <c r="G13888" i="4"/>
  <c r="G13893" i="4"/>
  <c r="G13898" i="4"/>
  <c r="G13903" i="4"/>
  <c r="G13908" i="4"/>
  <c r="G13913" i="4"/>
  <c r="G13918" i="4"/>
  <c r="G13923" i="4"/>
  <c r="G13928" i="4"/>
  <c r="G13933" i="4"/>
  <c r="G13938" i="4"/>
  <c r="G13943" i="4"/>
  <c r="G13948" i="4"/>
  <c r="G13953" i="4"/>
  <c r="G13958" i="4"/>
  <c r="G13963" i="4"/>
  <c r="G13968" i="4"/>
  <c r="G13973" i="4"/>
  <c r="G13978" i="4"/>
  <c r="G13983" i="4"/>
  <c r="G14018" i="4"/>
  <c r="G14023" i="4"/>
  <c r="G14028" i="4"/>
  <c r="G14033" i="4"/>
  <c r="G14038" i="4"/>
  <c r="G14043" i="4"/>
  <c r="G14048" i="4"/>
  <c r="G14053" i="4"/>
  <c r="G14058" i="4"/>
  <c r="G14063" i="4"/>
  <c r="G14068" i="4"/>
  <c r="G14073" i="4"/>
  <c r="G14078" i="4"/>
  <c r="G14083" i="4"/>
  <c r="G14088" i="4"/>
  <c r="G14093" i="4"/>
  <c r="G14098" i="4"/>
  <c r="G14103" i="4"/>
  <c r="G14108" i="4"/>
  <c r="G14113" i="4"/>
  <c r="G14118" i="4"/>
  <c r="G14123" i="4"/>
  <c r="G14128" i="4"/>
  <c r="G14133" i="4"/>
  <c r="G14138" i="4"/>
  <c r="G14143" i="4"/>
  <c r="G14148" i="4"/>
  <c r="G14153" i="4"/>
  <c r="G14158" i="4"/>
  <c r="G14163" i="4"/>
  <c r="G14168" i="4"/>
  <c r="G14173" i="4"/>
  <c r="G14178" i="4"/>
  <c r="G14183" i="4"/>
  <c r="G14188" i="4"/>
  <c r="G14193" i="4"/>
  <c r="G14198" i="4"/>
  <c r="G14203" i="4"/>
  <c r="G14208" i="4"/>
  <c r="G14213" i="4"/>
  <c r="G14218" i="4"/>
  <c r="G14223" i="4"/>
  <c r="G14228" i="4"/>
  <c r="G14233" i="4"/>
  <c r="G14238" i="4"/>
  <c r="G14243" i="4"/>
  <c r="G14248" i="4"/>
  <c r="G14253" i="4"/>
  <c r="G14258" i="4"/>
  <c r="G14263" i="4"/>
  <c r="G14268" i="4"/>
  <c r="G14273" i="4"/>
  <c r="G14278" i="4"/>
  <c r="G14283" i="4"/>
  <c r="G14288" i="4"/>
  <c r="G14293" i="4"/>
  <c r="G14298" i="4"/>
  <c r="G14303" i="4"/>
  <c r="G14308" i="4"/>
  <c r="G14313" i="4"/>
  <c r="G14318" i="4"/>
  <c r="G14323" i="4"/>
  <c r="G14328" i="4"/>
  <c r="G14333" i="4"/>
  <c r="G14338" i="4"/>
  <c r="G14343" i="4"/>
  <c r="G14348" i="4"/>
  <c r="G14353" i="4"/>
  <c r="G14358" i="4"/>
  <c r="G14363" i="4"/>
  <c r="G14368" i="4"/>
  <c r="G14397" i="4"/>
  <c r="G14402" i="4"/>
  <c r="G14407" i="4"/>
  <c r="G14412" i="4"/>
  <c r="G14417" i="4"/>
  <c r="G14422" i="4"/>
  <c r="G14427" i="4"/>
  <c r="G14432" i="4"/>
  <c r="G14437" i="4"/>
  <c r="G14442" i="4"/>
  <c r="G14447" i="4"/>
  <c r="G14452" i="4"/>
  <c r="G14457" i="4"/>
  <c r="G14462" i="4"/>
  <c r="G14467" i="4"/>
  <c r="G14472" i="4"/>
  <c r="G14477" i="4"/>
  <c r="G14482" i="4"/>
  <c r="G14487" i="4"/>
  <c r="G14492" i="4"/>
  <c r="G14497" i="4"/>
  <c r="G14502" i="4"/>
  <c r="G14507" i="4"/>
  <c r="G14512" i="4"/>
  <c r="G14517" i="4"/>
  <c r="G14522" i="4"/>
  <c r="G14527" i="4"/>
  <c r="G14532" i="4"/>
  <c r="G14537" i="4"/>
  <c r="G14542" i="4"/>
  <c r="G14547" i="4"/>
  <c r="G14552" i="4"/>
  <c r="G14557" i="4"/>
  <c r="G14562" i="4"/>
  <c r="G14567" i="4"/>
  <c r="G14572" i="4"/>
  <c r="G14577" i="4"/>
  <c r="G14582" i="4"/>
  <c r="G14587" i="4"/>
  <c r="G14592" i="4"/>
  <c r="G14597" i="4"/>
  <c r="G14602" i="4"/>
  <c r="G14607" i="4"/>
  <c r="G14612" i="4"/>
  <c r="G14617" i="4"/>
  <c r="G14622" i="4"/>
  <c r="G14627" i="4"/>
  <c r="G14632" i="4"/>
  <c r="G14637" i="4"/>
  <c r="G14642" i="4"/>
  <c r="G14647" i="4"/>
  <c r="G14652" i="4"/>
  <c r="G14681" i="4"/>
  <c r="G14686" i="4"/>
  <c r="G14691" i="4"/>
  <c r="G14696" i="4"/>
  <c r="G14701" i="4"/>
  <c r="G14706" i="4"/>
  <c r="G14711" i="4"/>
  <c r="G14716" i="4"/>
  <c r="G14721" i="4"/>
  <c r="G14726" i="4"/>
  <c r="G14731" i="4"/>
  <c r="G14736" i="4"/>
  <c r="G14741" i="4"/>
  <c r="G14746" i="4"/>
  <c r="G14751" i="4"/>
  <c r="G14756" i="4"/>
  <c r="G14761" i="4"/>
  <c r="G14766" i="4"/>
  <c r="G14771" i="4"/>
  <c r="G14776" i="4"/>
  <c r="G14781" i="4"/>
  <c r="G14786" i="4"/>
  <c r="G14791" i="4"/>
  <c r="G14796" i="4"/>
  <c r="G14801" i="4"/>
  <c r="G14806" i="4"/>
  <c r="G14811" i="4"/>
  <c r="G14816" i="4"/>
  <c r="G14821" i="4"/>
  <c r="G14826" i="4"/>
  <c r="G14831" i="4"/>
  <c r="G14836" i="4"/>
  <c r="G14841" i="4"/>
  <c r="G14846" i="4"/>
  <c r="G14851" i="4"/>
  <c r="G14856" i="4"/>
  <c r="G14861" i="4"/>
  <c r="G14866" i="4"/>
  <c r="G14901" i="4"/>
  <c r="G14906" i="4"/>
  <c r="G14911" i="4"/>
  <c r="G14916" i="4"/>
  <c r="G14921" i="4"/>
  <c r="G14926" i="4"/>
  <c r="G14931" i="4"/>
  <c r="G14936" i="4"/>
  <c r="G14941" i="4"/>
  <c r="G14946" i="4"/>
  <c r="G14951" i="4"/>
  <c r="G14956" i="4"/>
  <c r="G14961" i="4"/>
  <c r="G14966" i="4"/>
  <c r="G14971" i="4"/>
  <c r="G14976" i="4"/>
  <c r="G14981" i="4"/>
  <c r="G14986" i="4"/>
  <c r="G14991" i="4"/>
  <c r="G14996" i="4"/>
  <c r="G15001" i="4"/>
  <c r="G15006" i="4"/>
  <c r="G15011" i="4"/>
  <c r="G15016" i="4"/>
  <c r="G15021" i="4"/>
  <c r="G15026" i="4"/>
  <c r="G15031" i="4"/>
  <c r="G15036" i="4"/>
  <c r="G15041" i="4"/>
  <c r="G15046" i="4"/>
  <c r="G15051" i="4"/>
  <c r="G15056" i="4"/>
  <c r="G15061" i="4"/>
  <c r="G15066" i="4"/>
  <c r="G15071" i="4"/>
  <c r="G15076" i="4"/>
  <c r="G15081" i="4"/>
  <c r="G15086" i="4"/>
  <c r="G15091" i="4"/>
  <c r="G15096" i="4"/>
  <c r="G15101" i="4"/>
  <c r="G15106" i="4"/>
  <c r="G15111" i="4"/>
  <c r="G15116" i="4"/>
  <c r="G15121" i="4"/>
  <c r="G15126" i="4"/>
  <c r="G15131" i="4"/>
  <c r="G15136" i="4"/>
  <c r="G15141" i="4"/>
  <c r="G15146" i="4"/>
  <c r="G15151" i="4"/>
  <c r="G15156" i="4"/>
  <c r="G15161" i="4"/>
  <c r="G15166" i="4"/>
  <c r="G15171" i="4"/>
  <c r="G15176" i="4"/>
  <c r="G15181" i="4"/>
  <c r="G15186" i="4"/>
  <c r="G15191" i="4"/>
  <c r="G15196" i="4"/>
  <c r="G15201" i="4"/>
  <c r="G15206" i="4"/>
  <c r="G15211" i="4"/>
  <c r="G15216" i="4"/>
  <c r="G15221" i="4"/>
  <c r="G15226" i="4"/>
  <c r="G15231" i="4"/>
  <c r="G15236" i="4"/>
  <c r="G15241" i="4"/>
  <c r="G15246" i="4"/>
  <c r="G15251" i="4"/>
  <c r="G15256" i="4"/>
  <c r="G15285" i="4"/>
  <c r="G15290" i="4"/>
  <c r="G15295" i="4"/>
  <c r="G15300" i="4"/>
  <c r="G15305" i="4"/>
  <c r="G15310" i="4"/>
  <c r="G15315" i="4"/>
  <c r="G15320" i="4"/>
  <c r="G15325" i="4"/>
  <c r="G15330" i="4"/>
  <c r="G15335" i="4"/>
  <c r="G15340" i="4"/>
  <c r="G15345" i="4"/>
  <c r="G15350" i="4"/>
  <c r="G15355" i="4"/>
  <c r="G15360" i="4"/>
  <c r="G15365" i="4"/>
  <c r="G15370" i="4"/>
  <c r="G15375" i="4"/>
  <c r="G15380" i="4"/>
  <c r="G15385" i="4"/>
  <c r="G15390" i="4"/>
  <c r="G15395" i="4"/>
  <c r="G15400" i="4"/>
  <c r="G15405" i="4"/>
  <c r="G15410" i="4"/>
  <c r="G15415" i="4"/>
  <c r="G15420" i="4"/>
  <c r="G15425" i="4"/>
  <c r="G15430" i="4"/>
  <c r="G15435" i="4"/>
  <c r="G15440" i="4"/>
  <c r="G15445" i="4"/>
  <c r="G15450" i="4"/>
  <c r="G15455" i="4"/>
  <c r="G15460" i="4"/>
  <c r="G15465" i="4"/>
  <c r="G15470" i="4"/>
  <c r="G15475" i="4"/>
  <c r="G15480" i="4"/>
  <c r="G15485" i="4"/>
  <c r="G15490" i="4"/>
  <c r="G15495" i="4"/>
  <c r="G15500" i="4"/>
  <c r="G15505" i="4"/>
  <c r="G15510" i="4"/>
  <c r="G15515" i="4"/>
  <c r="G15520" i="4"/>
  <c r="G15525" i="4"/>
  <c r="G15530" i="4"/>
  <c r="G15535" i="4"/>
  <c r="G15540" i="4"/>
  <c r="G15569" i="4"/>
  <c r="G15574" i="4"/>
  <c r="G15579" i="4"/>
  <c r="G15584" i="4"/>
  <c r="G15589" i="4"/>
  <c r="G15594" i="4"/>
  <c r="G15599" i="4"/>
  <c r="G15604" i="4"/>
  <c r="G15609" i="4"/>
  <c r="G15614" i="4"/>
  <c r="G15619" i="4"/>
  <c r="G15624" i="4"/>
  <c r="G15629" i="4"/>
  <c r="G15634" i="4"/>
  <c r="G15639" i="4"/>
  <c r="G15644" i="4"/>
  <c r="G15649" i="4"/>
  <c r="G15654" i="4"/>
  <c r="G15659" i="4"/>
  <c r="G15664" i="4"/>
  <c r="G15669" i="4"/>
  <c r="G15674" i="4"/>
  <c r="G15679" i="4"/>
  <c r="G15684" i="4"/>
  <c r="G15689" i="4"/>
  <c r="G15694" i="4"/>
  <c r="G15699" i="4"/>
  <c r="G15704" i="4"/>
  <c r="G15709" i="4"/>
  <c r="G15714" i="4"/>
  <c r="G15719" i="4"/>
  <c r="G15724" i="4"/>
  <c r="G15729" i="4"/>
  <c r="G15734" i="4"/>
  <c r="G15739" i="4"/>
  <c r="G15744" i="4"/>
  <c r="G15749" i="4"/>
  <c r="G15754" i="4"/>
  <c r="G15789" i="4"/>
  <c r="G15794" i="4"/>
  <c r="G15799" i="4"/>
  <c r="G15804" i="4"/>
  <c r="G15809" i="4"/>
  <c r="G15814" i="4"/>
  <c r="G15819" i="4"/>
  <c r="G15824" i="4"/>
  <c r="G15829" i="4"/>
  <c r="G15834" i="4"/>
  <c r="G15839" i="4"/>
  <c r="G15844" i="4"/>
  <c r="G15849" i="4"/>
  <c r="G15854" i="4"/>
  <c r="G15859" i="4"/>
  <c r="G15864" i="4"/>
  <c r="G15869" i="4"/>
  <c r="G15874" i="4"/>
  <c r="G15879" i="4"/>
  <c r="G15884" i="4"/>
  <c r="G15889" i="4"/>
  <c r="G15894" i="4"/>
  <c r="G15899" i="4"/>
  <c r="G15904" i="4"/>
  <c r="G15909" i="4"/>
  <c r="G15914" i="4"/>
  <c r="G15919" i="4"/>
  <c r="G15924" i="4"/>
  <c r="G15929" i="4"/>
  <c r="G15934" i="4"/>
  <c r="G15939" i="4"/>
  <c r="G15944" i="4"/>
  <c r="G15949" i="4"/>
  <c r="G15954" i="4"/>
  <c r="G15959" i="4"/>
  <c r="G15964" i="4"/>
  <c r="G15981" i="4"/>
  <c r="G15986" i="4"/>
  <c r="G15991" i="4"/>
  <c r="G15996" i="4"/>
  <c r="G16001" i="4"/>
  <c r="G16006" i="4"/>
  <c r="G16011" i="4"/>
  <c r="G16016" i="4"/>
  <c r="G16021" i="4"/>
  <c r="G16026" i="4"/>
  <c r="G16031" i="4"/>
  <c r="G16036" i="4"/>
  <c r="G16041" i="4"/>
  <c r="G16046" i="4"/>
  <c r="G16051" i="4"/>
  <c r="G16056" i="4"/>
  <c r="G16061" i="4"/>
  <c r="G16066" i="4"/>
  <c r="G16071" i="4"/>
  <c r="G16076" i="4"/>
  <c r="G16081" i="4"/>
  <c r="G16086" i="4"/>
  <c r="G16091" i="4"/>
  <c r="G16096" i="4"/>
  <c r="G16101" i="4"/>
  <c r="G16106" i="4"/>
  <c r="G16123" i="4"/>
  <c r="G16128" i="4"/>
  <c r="G16133" i="4"/>
  <c r="G16138" i="4"/>
  <c r="G16143" i="4"/>
  <c r="G16148" i="4"/>
  <c r="G16153" i="4"/>
  <c r="G16158" i="4"/>
  <c r="G16163" i="4"/>
  <c r="G16168" i="4"/>
  <c r="G16173" i="4"/>
  <c r="G16178" i="4"/>
  <c r="G16183" i="4"/>
  <c r="G16188" i="4"/>
  <c r="G16193" i="4"/>
  <c r="G16198" i="4"/>
  <c r="G16203" i="4"/>
  <c r="G16208" i="4"/>
  <c r="G16213" i="4"/>
  <c r="G2" i="4"/>
  <c r="U146" i="5"/>
  <c r="G14862" i="4" s="1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E507" i="4"/>
  <c r="F507" i="4"/>
  <c r="E508" i="4"/>
  <c r="F508" i="4"/>
  <c r="E509" i="4"/>
  <c r="F509" i="4"/>
  <c r="E510" i="4"/>
  <c r="F510" i="4"/>
  <c r="E511" i="4"/>
  <c r="F511" i="4"/>
  <c r="E512" i="4"/>
  <c r="F512" i="4"/>
  <c r="E513" i="4"/>
  <c r="F513" i="4"/>
  <c r="E514" i="4"/>
  <c r="F514" i="4"/>
  <c r="E515" i="4"/>
  <c r="F515" i="4"/>
  <c r="E516" i="4"/>
  <c r="F516" i="4"/>
  <c r="E517" i="4"/>
  <c r="F517" i="4"/>
  <c r="E518" i="4"/>
  <c r="F518" i="4"/>
  <c r="E519" i="4"/>
  <c r="F519" i="4"/>
  <c r="E520" i="4"/>
  <c r="F520" i="4"/>
  <c r="E521" i="4"/>
  <c r="F521" i="4"/>
  <c r="E522" i="4"/>
  <c r="F522" i="4"/>
  <c r="E523" i="4"/>
  <c r="F523" i="4"/>
  <c r="E524" i="4"/>
  <c r="F524" i="4"/>
  <c r="E525" i="4"/>
  <c r="F525" i="4"/>
  <c r="E526" i="4"/>
  <c r="F526" i="4"/>
  <c r="E527" i="4"/>
  <c r="F527" i="4"/>
  <c r="E528" i="4"/>
  <c r="F528" i="4"/>
  <c r="E529" i="4"/>
  <c r="F529" i="4"/>
  <c r="E530" i="4"/>
  <c r="F530" i="4"/>
  <c r="E531" i="4"/>
  <c r="F531" i="4"/>
  <c r="E532" i="4"/>
  <c r="F532" i="4"/>
  <c r="E533" i="4"/>
  <c r="F533" i="4"/>
  <c r="E534" i="4"/>
  <c r="F534" i="4"/>
  <c r="E535" i="4"/>
  <c r="F535" i="4"/>
  <c r="E536" i="4"/>
  <c r="F536" i="4"/>
  <c r="E537" i="4"/>
  <c r="F537" i="4"/>
  <c r="E538" i="4"/>
  <c r="F538" i="4"/>
  <c r="E539" i="4"/>
  <c r="F539" i="4"/>
  <c r="E540" i="4"/>
  <c r="F540" i="4"/>
  <c r="E541" i="4"/>
  <c r="F541" i="4"/>
  <c r="E542" i="4"/>
  <c r="F542" i="4"/>
  <c r="E543" i="4"/>
  <c r="F543" i="4"/>
  <c r="E544" i="4"/>
  <c r="F544" i="4"/>
  <c r="E545" i="4"/>
  <c r="F545" i="4"/>
  <c r="E546" i="4"/>
  <c r="F546" i="4"/>
  <c r="E547" i="4"/>
  <c r="F547" i="4"/>
  <c r="E548" i="4"/>
  <c r="F548" i="4"/>
  <c r="E549" i="4"/>
  <c r="F549" i="4"/>
  <c r="E550" i="4"/>
  <c r="F550" i="4"/>
  <c r="E551" i="4"/>
  <c r="F551" i="4"/>
  <c r="E552" i="4"/>
  <c r="F552" i="4"/>
  <c r="E553" i="4"/>
  <c r="F553" i="4"/>
  <c r="E554" i="4"/>
  <c r="F554" i="4"/>
  <c r="E555" i="4"/>
  <c r="F555" i="4"/>
  <c r="E556" i="4"/>
  <c r="F556" i="4"/>
  <c r="E557" i="4"/>
  <c r="F557" i="4"/>
  <c r="E558" i="4"/>
  <c r="F558" i="4"/>
  <c r="E559" i="4"/>
  <c r="F559" i="4"/>
  <c r="E560" i="4"/>
  <c r="F560" i="4"/>
  <c r="E561" i="4"/>
  <c r="F561" i="4"/>
  <c r="E562" i="4"/>
  <c r="F562" i="4"/>
  <c r="E563" i="4"/>
  <c r="F563" i="4"/>
  <c r="E564" i="4"/>
  <c r="F564" i="4"/>
  <c r="E565" i="4"/>
  <c r="F565" i="4"/>
  <c r="E566" i="4"/>
  <c r="F566" i="4"/>
  <c r="E567" i="4"/>
  <c r="F567" i="4"/>
  <c r="E568" i="4"/>
  <c r="F568" i="4"/>
  <c r="E569" i="4"/>
  <c r="F569" i="4"/>
  <c r="E570" i="4"/>
  <c r="F570" i="4"/>
  <c r="E571" i="4"/>
  <c r="F571" i="4"/>
  <c r="E572" i="4"/>
  <c r="F572" i="4"/>
  <c r="E573" i="4"/>
  <c r="F573" i="4"/>
  <c r="E574" i="4"/>
  <c r="F574" i="4"/>
  <c r="E575" i="4"/>
  <c r="F575" i="4"/>
  <c r="E576" i="4"/>
  <c r="F576" i="4"/>
  <c r="E577" i="4"/>
  <c r="F577" i="4"/>
  <c r="E578" i="4"/>
  <c r="F578" i="4"/>
  <c r="E579" i="4"/>
  <c r="F579" i="4"/>
  <c r="E580" i="4"/>
  <c r="F580" i="4"/>
  <c r="E581" i="4"/>
  <c r="F581" i="4"/>
  <c r="E582" i="4"/>
  <c r="F582" i="4"/>
  <c r="E583" i="4"/>
  <c r="F583" i="4"/>
  <c r="E584" i="4"/>
  <c r="F584" i="4"/>
  <c r="E585" i="4"/>
  <c r="F585" i="4"/>
  <c r="E586" i="4"/>
  <c r="F586" i="4"/>
  <c r="E587" i="4"/>
  <c r="F587" i="4"/>
  <c r="E588" i="4"/>
  <c r="F588" i="4"/>
  <c r="E589" i="4"/>
  <c r="F589" i="4"/>
  <c r="E590" i="4"/>
  <c r="F590" i="4"/>
  <c r="E591" i="4"/>
  <c r="F591" i="4"/>
  <c r="E592" i="4"/>
  <c r="F592" i="4"/>
  <c r="E593" i="4"/>
  <c r="F593" i="4"/>
  <c r="E594" i="4"/>
  <c r="F594" i="4"/>
  <c r="E595" i="4"/>
  <c r="F595" i="4"/>
  <c r="E596" i="4"/>
  <c r="F596" i="4"/>
  <c r="E597" i="4"/>
  <c r="F597" i="4"/>
  <c r="E598" i="4"/>
  <c r="F598" i="4"/>
  <c r="E599" i="4"/>
  <c r="F599" i="4"/>
  <c r="E600" i="4"/>
  <c r="F600" i="4"/>
  <c r="E601" i="4"/>
  <c r="F601" i="4"/>
  <c r="E602" i="4"/>
  <c r="F602" i="4"/>
  <c r="E603" i="4"/>
  <c r="F603" i="4"/>
  <c r="E604" i="4"/>
  <c r="F604" i="4"/>
  <c r="E605" i="4"/>
  <c r="F605" i="4"/>
  <c r="E606" i="4"/>
  <c r="F606" i="4"/>
  <c r="E607" i="4"/>
  <c r="F607" i="4"/>
  <c r="E608" i="4"/>
  <c r="F608" i="4"/>
  <c r="E609" i="4"/>
  <c r="F609" i="4"/>
  <c r="E610" i="4"/>
  <c r="F610" i="4"/>
  <c r="E611" i="4"/>
  <c r="F611" i="4"/>
  <c r="E612" i="4"/>
  <c r="F612" i="4"/>
  <c r="E613" i="4"/>
  <c r="F613" i="4"/>
  <c r="E614" i="4"/>
  <c r="F614" i="4"/>
  <c r="E615" i="4"/>
  <c r="F615" i="4"/>
  <c r="E616" i="4"/>
  <c r="F616" i="4"/>
  <c r="E617" i="4"/>
  <c r="F617" i="4"/>
  <c r="E618" i="4"/>
  <c r="F618" i="4"/>
  <c r="E619" i="4"/>
  <c r="F619" i="4"/>
  <c r="E620" i="4"/>
  <c r="F620" i="4"/>
  <c r="E621" i="4"/>
  <c r="F621" i="4"/>
  <c r="E622" i="4"/>
  <c r="F622" i="4"/>
  <c r="E623" i="4"/>
  <c r="F623" i="4"/>
  <c r="E624" i="4"/>
  <c r="F624" i="4"/>
  <c r="E625" i="4"/>
  <c r="F625" i="4"/>
  <c r="E626" i="4"/>
  <c r="F626" i="4"/>
  <c r="E627" i="4"/>
  <c r="F627" i="4"/>
  <c r="E628" i="4"/>
  <c r="F628" i="4"/>
  <c r="E629" i="4"/>
  <c r="F629" i="4"/>
  <c r="E630" i="4"/>
  <c r="F630" i="4"/>
  <c r="E631" i="4"/>
  <c r="F631" i="4"/>
  <c r="E632" i="4"/>
  <c r="F632" i="4"/>
  <c r="E633" i="4"/>
  <c r="F633" i="4"/>
  <c r="E634" i="4"/>
  <c r="F634" i="4"/>
  <c r="E635" i="4"/>
  <c r="F635" i="4"/>
  <c r="E636" i="4"/>
  <c r="F636" i="4"/>
  <c r="E637" i="4"/>
  <c r="F637" i="4"/>
  <c r="E638" i="4"/>
  <c r="F638" i="4"/>
  <c r="E639" i="4"/>
  <c r="F639" i="4"/>
  <c r="E640" i="4"/>
  <c r="F640" i="4"/>
  <c r="E641" i="4"/>
  <c r="F641" i="4"/>
  <c r="E642" i="4"/>
  <c r="F642" i="4"/>
  <c r="E643" i="4"/>
  <c r="F643" i="4"/>
  <c r="E644" i="4"/>
  <c r="F644" i="4"/>
  <c r="E645" i="4"/>
  <c r="F645" i="4"/>
  <c r="E646" i="4"/>
  <c r="F646" i="4"/>
  <c r="E647" i="4"/>
  <c r="F647" i="4"/>
  <c r="E648" i="4"/>
  <c r="F648" i="4"/>
  <c r="E649" i="4"/>
  <c r="F649" i="4"/>
  <c r="E650" i="4"/>
  <c r="F650" i="4"/>
  <c r="E651" i="4"/>
  <c r="F651" i="4"/>
  <c r="E652" i="4"/>
  <c r="F652" i="4"/>
  <c r="E653" i="4"/>
  <c r="F653" i="4"/>
  <c r="E654" i="4"/>
  <c r="F654" i="4"/>
  <c r="E655" i="4"/>
  <c r="F655" i="4"/>
  <c r="E656" i="4"/>
  <c r="F656" i="4"/>
  <c r="E657" i="4"/>
  <c r="F657" i="4"/>
  <c r="E658" i="4"/>
  <c r="F658" i="4"/>
  <c r="E659" i="4"/>
  <c r="F659" i="4"/>
  <c r="E660" i="4"/>
  <c r="F660" i="4"/>
  <c r="E661" i="4"/>
  <c r="F661" i="4"/>
  <c r="E662" i="4"/>
  <c r="F662" i="4"/>
  <c r="E663" i="4"/>
  <c r="F663" i="4"/>
  <c r="E664" i="4"/>
  <c r="F664" i="4"/>
  <c r="E665" i="4"/>
  <c r="F665" i="4"/>
  <c r="E666" i="4"/>
  <c r="F666" i="4"/>
  <c r="E667" i="4"/>
  <c r="F667" i="4"/>
  <c r="E668" i="4"/>
  <c r="F668" i="4"/>
  <c r="E669" i="4"/>
  <c r="F669" i="4"/>
  <c r="E670" i="4"/>
  <c r="F670" i="4"/>
  <c r="E671" i="4"/>
  <c r="F671" i="4"/>
  <c r="E672" i="4"/>
  <c r="F672" i="4"/>
  <c r="E673" i="4"/>
  <c r="F673" i="4"/>
  <c r="E674" i="4"/>
  <c r="F674" i="4"/>
  <c r="E675" i="4"/>
  <c r="F675" i="4"/>
  <c r="E676" i="4"/>
  <c r="F676" i="4"/>
  <c r="E677" i="4"/>
  <c r="F677" i="4"/>
  <c r="E678" i="4"/>
  <c r="F678" i="4"/>
  <c r="E679" i="4"/>
  <c r="F679" i="4"/>
  <c r="E680" i="4"/>
  <c r="F680" i="4"/>
  <c r="E681" i="4"/>
  <c r="F681" i="4"/>
  <c r="E682" i="4"/>
  <c r="F682" i="4"/>
  <c r="E683" i="4"/>
  <c r="F683" i="4"/>
  <c r="E684" i="4"/>
  <c r="F684" i="4"/>
  <c r="E685" i="4"/>
  <c r="F685" i="4"/>
  <c r="E686" i="4"/>
  <c r="F686" i="4"/>
  <c r="E687" i="4"/>
  <c r="F687" i="4"/>
  <c r="E688" i="4"/>
  <c r="F688" i="4"/>
  <c r="E689" i="4"/>
  <c r="F689" i="4"/>
  <c r="E690" i="4"/>
  <c r="F690" i="4"/>
  <c r="E691" i="4"/>
  <c r="F691" i="4"/>
  <c r="E692" i="4"/>
  <c r="F692" i="4"/>
  <c r="E693" i="4"/>
  <c r="F693" i="4"/>
  <c r="E694" i="4"/>
  <c r="F694" i="4"/>
  <c r="E695" i="4"/>
  <c r="F695" i="4"/>
  <c r="E696" i="4"/>
  <c r="F696" i="4"/>
  <c r="E697" i="4"/>
  <c r="F697" i="4"/>
  <c r="E698" i="4"/>
  <c r="F698" i="4"/>
  <c r="E699" i="4"/>
  <c r="F699" i="4"/>
  <c r="E700" i="4"/>
  <c r="F700" i="4"/>
  <c r="E701" i="4"/>
  <c r="F701" i="4"/>
  <c r="E702" i="4"/>
  <c r="F702" i="4"/>
  <c r="E703" i="4"/>
  <c r="F703" i="4"/>
  <c r="E704" i="4"/>
  <c r="F704" i="4"/>
  <c r="E705" i="4"/>
  <c r="F705" i="4"/>
  <c r="E706" i="4"/>
  <c r="F706" i="4"/>
  <c r="E707" i="4"/>
  <c r="F707" i="4"/>
  <c r="E708" i="4"/>
  <c r="F708" i="4"/>
  <c r="E709" i="4"/>
  <c r="F709" i="4"/>
  <c r="E710" i="4"/>
  <c r="F710" i="4"/>
  <c r="E711" i="4"/>
  <c r="F711" i="4"/>
  <c r="E712" i="4"/>
  <c r="F712" i="4"/>
  <c r="E713" i="4"/>
  <c r="F713" i="4"/>
  <c r="E714" i="4"/>
  <c r="F714" i="4"/>
  <c r="E715" i="4"/>
  <c r="F715" i="4"/>
  <c r="E716" i="4"/>
  <c r="F716" i="4"/>
  <c r="E717" i="4"/>
  <c r="F717" i="4"/>
  <c r="E718" i="4"/>
  <c r="F718" i="4"/>
  <c r="E719" i="4"/>
  <c r="F719" i="4"/>
  <c r="E720" i="4"/>
  <c r="F720" i="4"/>
  <c r="E721" i="4"/>
  <c r="F721" i="4"/>
  <c r="E722" i="4"/>
  <c r="F722" i="4"/>
  <c r="E723" i="4"/>
  <c r="F723" i="4"/>
  <c r="E724" i="4"/>
  <c r="F724" i="4"/>
  <c r="E725" i="4"/>
  <c r="F725" i="4"/>
  <c r="E726" i="4"/>
  <c r="F726" i="4"/>
  <c r="E727" i="4"/>
  <c r="F727" i="4"/>
  <c r="E728" i="4"/>
  <c r="F728" i="4"/>
  <c r="E729" i="4"/>
  <c r="F729" i="4"/>
  <c r="E730" i="4"/>
  <c r="F730" i="4"/>
  <c r="E731" i="4"/>
  <c r="F731" i="4"/>
  <c r="E732" i="4"/>
  <c r="F732" i="4"/>
  <c r="E733" i="4"/>
  <c r="F733" i="4"/>
  <c r="E734" i="4"/>
  <c r="F734" i="4"/>
  <c r="E735" i="4"/>
  <c r="F735" i="4"/>
  <c r="E736" i="4"/>
  <c r="F736" i="4"/>
  <c r="E737" i="4"/>
  <c r="F737" i="4"/>
  <c r="E738" i="4"/>
  <c r="F738" i="4"/>
  <c r="E739" i="4"/>
  <c r="F739" i="4"/>
  <c r="E740" i="4"/>
  <c r="F740" i="4"/>
  <c r="E741" i="4"/>
  <c r="F741" i="4"/>
  <c r="E742" i="4"/>
  <c r="F742" i="4"/>
  <c r="E743" i="4"/>
  <c r="F743" i="4"/>
  <c r="E744" i="4"/>
  <c r="F744" i="4"/>
  <c r="E745" i="4"/>
  <c r="F745" i="4"/>
  <c r="E746" i="4"/>
  <c r="F746" i="4"/>
  <c r="E747" i="4"/>
  <c r="F747" i="4"/>
  <c r="E748" i="4"/>
  <c r="F748" i="4"/>
  <c r="E749" i="4"/>
  <c r="F749" i="4"/>
  <c r="E750" i="4"/>
  <c r="F750" i="4"/>
  <c r="E751" i="4"/>
  <c r="F751" i="4"/>
  <c r="E752" i="4"/>
  <c r="F752" i="4"/>
  <c r="E753" i="4"/>
  <c r="F753" i="4"/>
  <c r="E754" i="4"/>
  <c r="F754" i="4"/>
  <c r="E755" i="4"/>
  <c r="F755" i="4"/>
  <c r="E756" i="4"/>
  <c r="F756" i="4"/>
  <c r="E757" i="4"/>
  <c r="F757" i="4"/>
  <c r="E758" i="4"/>
  <c r="F758" i="4"/>
  <c r="E759" i="4"/>
  <c r="F759" i="4"/>
  <c r="E760" i="4"/>
  <c r="F760" i="4"/>
  <c r="E761" i="4"/>
  <c r="F761" i="4"/>
  <c r="E762" i="4"/>
  <c r="F762" i="4"/>
  <c r="E763" i="4"/>
  <c r="F763" i="4"/>
  <c r="E764" i="4"/>
  <c r="F764" i="4"/>
  <c r="E765" i="4"/>
  <c r="F765" i="4"/>
  <c r="E766" i="4"/>
  <c r="F766" i="4"/>
  <c r="E767" i="4"/>
  <c r="F767" i="4"/>
  <c r="E768" i="4"/>
  <c r="F768" i="4"/>
  <c r="E769" i="4"/>
  <c r="F769" i="4"/>
  <c r="E770" i="4"/>
  <c r="F770" i="4"/>
  <c r="E771" i="4"/>
  <c r="F771" i="4"/>
  <c r="E772" i="4"/>
  <c r="F772" i="4"/>
  <c r="E773" i="4"/>
  <c r="F773" i="4"/>
  <c r="E774" i="4"/>
  <c r="F774" i="4"/>
  <c r="E775" i="4"/>
  <c r="F775" i="4"/>
  <c r="E776" i="4"/>
  <c r="F776" i="4"/>
  <c r="E777" i="4"/>
  <c r="F777" i="4"/>
  <c r="E778" i="4"/>
  <c r="F778" i="4"/>
  <c r="E779" i="4"/>
  <c r="F779" i="4"/>
  <c r="E780" i="4"/>
  <c r="F780" i="4"/>
  <c r="E781" i="4"/>
  <c r="F781" i="4"/>
  <c r="E782" i="4"/>
  <c r="F782" i="4"/>
  <c r="E783" i="4"/>
  <c r="F783" i="4"/>
  <c r="E784" i="4"/>
  <c r="F784" i="4"/>
  <c r="E785" i="4"/>
  <c r="F785" i="4"/>
  <c r="E786" i="4"/>
  <c r="F786" i="4"/>
  <c r="E787" i="4"/>
  <c r="F787" i="4"/>
  <c r="E788" i="4"/>
  <c r="F788" i="4"/>
  <c r="E789" i="4"/>
  <c r="F789" i="4"/>
  <c r="E790" i="4"/>
  <c r="F790" i="4"/>
  <c r="E791" i="4"/>
  <c r="F791" i="4"/>
  <c r="E792" i="4"/>
  <c r="F792" i="4"/>
  <c r="E793" i="4"/>
  <c r="F793" i="4"/>
  <c r="E794" i="4"/>
  <c r="F794" i="4"/>
  <c r="E795" i="4"/>
  <c r="F795" i="4"/>
  <c r="E796" i="4"/>
  <c r="F796" i="4"/>
  <c r="E797" i="4"/>
  <c r="F797" i="4"/>
  <c r="E798" i="4"/>
  <c r="F798" i="4"/>
  <c r="E799" i="4"/>
  <c r="F799" i="4"/>
  <c r="E800" i="4"/>
  <c r="F800" i="4"/>
  <c r="E801" i="4"/>
  <c r="F801" i="4"/>
  <c r="E802" i="4"/>
  <c r="F802" i="4"/>
  <c r="E803" i="4"/>
  <c r="F803" i="4"/>
  <c r="E804" i="4"/>
  <c r="F804" i="4"/>
  <c r="E805" i="4"/>
  <c r="F805" i="4"/>
  <c r="E806" i="4"/>
  <c r="F806" i="4"/>
  <c r="E807" i="4"/>
  <c r="F807" i="4"/>
  <c r="E808" i="4"/>
  <c r="F808" i="4"/>
  <c r="E809" i="4"/>
  <c r="F809" i="4"/>
  <c r="E810" i="4"/>
  <c r="F810" i="4"/>
  <c r="E811" i="4"/>
  <c r="F811" i="4"/>
  <c r="E812" i="4"/>
  <c r="F812" i="4"/>
  <c r="E813" i="4"/>
  <c r="F813" i="4"/>
  <c r="E814" i="4"/>
  <c r="F814" i="4"/>
  <c r="E815" i="4"/>
  <c r="F815" i="4"/>
  <c r="E816" i="4"/>
  <c r="F816" i="4"/>
  <c r="E817" i="4"/>
  <c r="F817" i="4"/>
  <c r="E818" i="4"/>
  <c r="F818" i="4"/>
  <c r="E819" i="4"/>
  <c r="F819" i="4"/>
  <c r="E820" i="4"/>
  <c r="F820" i="4"/>
  <c r="E821" i="4"/>
  <c r="F821" i="4"/>
  <c r="E822" i="4"/>
  <c r="F822" i="4"/>
  <c r="E823" i="4"/>
  <c r="F823" i="4"/>
  <c r="E824" i="4"/>
  <c r="F824" i="4"/>
  <c r="E825" i="4"/>
  <c r="F825" i="4"/>
  <c r="E826" i="4"/>
  <c r="F826" i="4"/>
  <c r="E827" i="4"/>
  <c r="F827" i="4"/>
  <c r="E828" i="4"/>
  <c r="F828" i="4"/>
  <c r="E829" i="4"/>
  <c r="F829" i="4"/>
  <c r="E830" i="4"/>
  <c r="F830" i="4"/>
  <c r="E831" i="4"/>
  <c r="F831" i="4"/>
  <c r="E832" i="4"/>
  <c r="F832" i="4"/>
  <c r="E833" i="4"/>
  <c r="F833" i="4"/>
  <c r="E834" i="4"/>
  <c r="F834" i="4"/>
  <c r="E835" i="4"/>
  <c r="F835" i="4"/>
  <c r="E836" i="4"/>
  <c r="F836" i="4"/>
  <c r="E837" i="4"/>
  <c r="F837" i="4"/>
  <c r="E838" i="4"/>
  <c r="F838" i="4"/>
  <c r="E839" i="4"/>
  <c r="F839" i="4"/>
  <c r="E840" i="4"/>
  <c r="F840" i="4"/>
  <c r="E841" i="4"/>
  <c r="F841" i="4"/>
  <c r="E842" i="4"/>
  <c r="F842" i="4"/>
  <c r="E843" i="4"/>
  <c r="F843" i="4"/>
  <c r="E844" i="4"/>
  <c r="F844" i="4"/>
  <c r="E845" i="4"/>
  <c r="F845" i="4"/>
  <c r="E846" i="4"/>
  <c r="F846" i="4"/>
  <c r="E847" i="4"/>
  <c r="F847" i="4"/>
  <c r="E848" i="4"/>
  <c r="F848" i="4"/>
  <c r="E849" i="4"/>
  <c r="F849" i="4"/>
  <c r="E850" i="4"/>
  <c r="F850" i="4"/>
  <c r="E851" i="4"/>
  <c r="F851" i="4"/>
  <c r="E852" i="4"/>
  <c r="F852" i="4"/>
  <c r="E853" i="4"/>
  <c r="F853" i="4"/>
  <c r="E854" i="4"/>
  <c r="F854" i="4"/>
  <c r="E855" i="4"/>
  <c r="F855" i="4"/>
  <c r="E856" i="4"/>
  <c r="F856" i="4"/>
  <c r="E857" i="4"/>
  <c r="F857" i="4"/>
  <c r="E858" i="4"/>
  <c r="F858" i="4"/>
  <c r="E859" i="4"/>
  <c r="F859" i="4"/>
  <c r="E860" i="4"/>
  <c r="F860" i="4"/>
  <c r="E861" i="4"/>
  <c r="F861" i="4"/>
  <c r="E862" i="4"/>
  <c r="F862" i="4"/>
  <c r="E863" i="4"/>
  <c r="F863" i="4"/>
  <c r="E864" i="4"/>
  <c r="F864" i="4"/>
  <c r="E865" i="4"/>
  <c r="F865" i="4"/>
  <c r="E866" i="4"/>
  <c r="F866" i="4"/>
  <c r="E867" i="4"/>
  <c r="F867" i="4"/>
  <c r="E868" i="4"/>
  <c r="F868" i="4"/>
  <c r="E869" i="4"/>
  <c r="F869" i="4"/>
  <c r="E870" i="4"/>
  <c r="F870" i="4"/>
  <c r="E871" i="4"/>
  <c r="F871" i="4"/>
  <c r="E872" i="4"/>
  <c r="F872" i="4"/>
  <c r="E873" i="4"/>
  <c r="F873" i="4"/>
  <c r="E874" i="4"/>
  <c r="F874" i="4"/>
  <c r="E875" i="4"/>
  <c r="F875" i="4"/>
  <c r="E876" i="4"/>
  <c r="F876" i="4"/>
  <c r="E877" i="4"/>
  <c r="F877" i="4"/>
  <c r="E878" i="4"/>
  <c r="F878" i="4"/>
  <c r="E879" i="4"/>
  <c r="F879" i="4"/>
  <c r="E880" i="4"/>
  <c r="F880" i="4"/>
  <c r="E881" i="4"/>
  <c r="F881" i="4"/>
  <c r="E882" i="4"/>
  <c r="F882" i="4"/>
  <c r="E883" i="4"/>
  <c r="F883" i="4"/>
  <c r="E884" i="4"/>
  <c r="F884" i="4"/>
  <c r="E885" i="4"/>
  <c r="F885" i="4"/>
  <c r="E886" i="4"/>
  <c r="F886" i="4"/>
  <c r="E887" i="4"/>
  <c r="F887" i="4"/>
  <c r="E888" i="4"/>
  <c r="F888" i="4"/>
  <c r="E889" i="4"/>
  <c r="F889" i="4"/>
  <c r="E890" i="4"/>
  <c r="F890" i="4"/>
  <c r="E891" i="4"/>
  <c r="F891" i="4"/>
  <c r="E892" i="4"/>
  <c r="F892" i="4"/>
  <c r="E893" i="4"/>
  <c r="F893" i="4"/>
  <c r="E894" i="4"/>
  <c r="F894" i="4"/>
  <c r="E895" i="4"/>
  <c r="F895" i="4"/>
  <c r="E896" i="4"/>
  <c r="F896" i="4"/>
  <c r="E897" i="4"/>
  <c r="F897" i="4"/>
  <c r="E898" i="4"/>
  <c r="F898" i="4"/>
  <c r="E899" i="4"/>
  <c r="F899" i="4"/>
  <c r="E900" i="4"/>
  <c r="F900" i="4"/>
  <c r="E901" i="4"/>
  <c r="F901" i="4"/>
  <c r="E902" i="4"/>
  <c r="F902" i="4"/>
  <c r="E903" i="4"/>
  <c r="F903" i="4"/>
  <c r="E904" i="4"/>
  <c r="F904" i="4"/>
  <c r="E905" i="4"/>
  <c r="F905" i="4"/>
  <c r="E906" i="4"/>
  <c r="F906" i="4"/>
  <c r="E907" i="4"/>
  <c r="F907" i="4"/>
  <c r="E908" i="4"/>
  <c r="F908" i="4"/>
  <c r="E909" i="4"/>
  <c r="F909" i="4"/>
  <c r="E910" i="4"/>
  <c r="F910" i="4"/>
  <c r="E911" i="4"/>
  <c r="F911" i="4"/>
  <c r="E912" i="4"/>
  <c r="F912" i="4"/>
  <c r="E913" i="4"/>
  <c r="F913" i="4"/>
  <c r="E914" i="4"/>
  <c r="F914" i="4"/>
  <c r="E915" i="4"/>
  <c r="F915" i="4"/>
  <c r="E916" i="4"/>
  <c r="F916" i="4"/>
  <c r="E917" i="4"/>
  <c r="F917" i="4"/>
  <c r="E918" i="4"/>
  <c r="F918" i="4"/>
  <c r="E919" i="4"/>
  <c r="F919" i="4"/>
  <c r="E920" i="4"/>
  <c r="F920" i="4"/>
  <c r="E921" i="4"/>
  <c r="F921" i="4"/>
  <c r="E922" i="4"/>
  <c r="F922" i="4"/>
  <c r="E923" i="4"/>
  <c r="F923" i="4"/>
  <c r="E924" i="4"/>
  <c r="F924" i="4"/>
  <c r="E925" i="4"/>
  <c r="F925" i="4"/>
  <c r="E926" i="4"/>
  <c r="F926" i="4"/>
  <c r="E927" i="4"/>
  <c r="F927" i="4"/>
  <c r="E928" i="4"/>
  <c r="F928" i="4"/>
  <c r="E929" i="4"/>
  <c r="F929" i="4"/>
  <c r="E930" i="4"/>
  <c r="F930" i="4"/>
  <c r="E931" i="4"/>
  <c r="F931" i="4"/>
  <c r="E932" i="4"/>
  <c r="F932" i="4"/>
  <c r="E933" i="4"/>
  <c r="F933" i="4"/>
  <c r="E934" i="4"/>
  <c r="F934" i="4"/>
  <c r="E935" i="4"/>
  <c r="F935" i="4"/>
  <c r="E936" i="4"/>
  <c r="F936" i="4"/>
  <c r="E937" i="4"/>
  <c r="F937" i="4"/>
  <c r="E938" i="4"/>
  <c r="F938" i="4"/>
  <c r="E939" i="4"/>
  <c r="F939" i="4"/>
  <c r="E940" i="4"/>
  <c r="F940" i="4"/>
  <c r="E941" i="4"/>
  <c r="F941" i="4"/>
  <c r="E942" i="4"/>
  <c r="F942" i="4"/>
  <c r="E943" i="4"/>
  <c r="F943" i="4"/>
  <c r="E944" i="4"/>
  <c r="F944" i="4"/>
  <c r="E945" i="4"/>
  <c r="F945" i="4"/>
  <c r="E946" i="4"/>
  <c r="F946" i="4"/>
  <c r="E947" i="4"/>
  <c r="F947" i="4"/>
  <c r="E948" i="4"/>
  <c r="F948" i="4"/>
  <c r="E949" i="4"/>
  <c r="F949" i="4"/>
  <c r="E950" i="4"/>
  <c r="F950" i="4"/>
  <c r="E951" i="4"/>
  <c r="F951" i="4"/>
  <c r="E952" i="4"/>
  <c r="F952" i="4"/>
  <c r="E953" i="4"/>
  <c r="F953" i="4"/>
  <c r="E954" i="4"/>
  <c r="F954" i="4"/>
  <c r="E955" i="4"/>
  <c r="F955" i="4"/>
  <c r="E956" i="4"/>
  <c r="F956" i="4"/>
  <c r="E957" i="4"/>
  <c r="F957" i="4"/>
  <c r="E958" i="4"/>
  <c r="F958" i="4"/>
  <c r="E959" i="4"/>
  <c r="F959" i="4"/>
  <c r="E960" i="4"/>
  <c r="F960" i="4"/>
  <c r="E961" i="4"/>
  <c r="F961" i="4"/>
  <c r="E962" i="4"/>
  <c r="F962" i="4"/>
  <c r="E963" i="4"/>
  <c r="F963" i="4"/>
  <c r="E964" i="4"/>
  <c r="F964" i="4"/>
  <c r="E965" i="4"/>
  <c r="F965" i="4"/>
  <c r="E966" i="4"/>
  <c r="F966" i="4"/>
  <c r="E967" i="4"/>
  <c r="F967" i="4"/>
  <c r="E968" i="4"/>
  <c r="F968" i="4"/>
  <c r="E969" i="4"/>
  <c r="F969" i="4"/>
  <c r="E970" i="4"/>
  <c r="F970" i="4"/>
  <c r="E971" i="4"/>
  <c r="F971" i="4"/>
  <c r="E972" i="4"/>
  <c r="F972" i="4"/>
  <c r="E973" i="4"/>
  <c r="F973" i="4"/>
  <c r="E974" i="4"/>
  <c r="F974" i="4"/>
  <c r="E975" i="4"/>
  <c r="F975" i="4"/>
  <c r="E976" i="4"/>
  <c r="F976" i="4"/>
  <c r="E977" i="4"/>
  <c r="F977" i="4"/>
  <c r="E978" i="4"/>
  <c r="F978" i="4"/>
  <c r="E979" i="4"/>
  <c r="F979" i="4"/>
  <c r="E980" i="4"/>
  <c r="F980" i="4"/>
  <c r="E981" i="4"/>
  <c r="F981" i="4"/>
  <c r="E982" i="4"/>
  <c r="F982" i="4"/>
  <c r="E983" i="4"/>
  <c r="F983" i="4"/>
  <c r="E984" i="4"/>
  <c r="F984" i="4"/>
  <c r="E985" i="4"/>
  <c r="F985" i="4"/>
  <c r="E986" i="4"/>
  <c r="F986" i="4"/>
  <c r="E987" i="4"/>
  <c r="F987" i="4"/>
  <c r="E988" i="4"/>
  <c r="F988" i="4"/>
  <c r="E989" i="4"/>
  <c r="F989" i="4"/>
  <c r="E990" i="4"/>
  <c r="F990" i="4"/>
  <c r="E991" i="4"/>
  <c r="F991" i="4"/>
  <c r="E992" i="4"/>
  <c r="F992" i="4"/>
  <c r="E993" i="4"/>
  <c r="F993" i="4"/>
  <c r="E994" i="4"/>
  <c r="F994" i="4"/>
  <c r="E995" i="4"/>
  <c r="F995" i="4"/>
  <c r="E996" i="4"/>
  <c r="F996" i="4"/>
  <c r="E997" i="4"/>
  <c r="F997" i="4"/>
  <c r="E998" i="4"/>
  <c r="F998" i="4"/>
  <c r="E999" i="4"/>
  <c r="F999" i="4"/>
  <c r="E1000" i="4"/>
  <c r="F1000" i="4"/>
  <c r="E1001" i="4"/>
  <c r="F1001" i="4"/>
  <c r="E1002" i="4"/>
  <c r="F1002" i="4"/>
  <c r="E1003" i="4"/>
  <c r="F1003" i="4"/>
  <c r="E1004" i="4"/>
  <c r="F1004" i="4"/>
  <c r="E1005" i="4"/>
  <c r="F1005" i="4"/>
  <c r="E1006" i="4"/>
  <c r="F1006" i="4"/>
  <c r="E1007" i="4"/>
  <c r="F1007" i="4"/>
  <c r="E1008" i="4"/>
  <c r="F1008" i="4"/>
  <c r="E1009" i="4"/>
  <c r="F1009" i="4"/>
  <c r="E1010" i="4"/>
  <c r="F1010" i="4"/>
  <c r="E1011" i="4"/>
  <c r="F1011" i="4"/>
  <c r="E1012" i="4"/>
  <c r="F1012" i="4"/>
  <c r="E1013" i="4"/>
  <c r="F1013" i="4"/>
  <c r="E1014" i="4"/>
  <c r="F1014" i="4"/>
  <c r="E1015" i="4"/>
  <c r="F1015" i="4"/>
  <c r="E1016" i="4"/>
  <c r="F1016" i="4"/>
  <c r="E1017" i="4"/>
  <c r="F1017" i="4"/>
  <c r="E1018" i="4"/>
  <c r="F1018" i="4"/>
  <c r="E1019" i="4"/>
  <c r="F1019" i="4"/>
  <c r="E1020" i="4"/>
  <c r="F1020" i="4"/>
  <c r="E1021" i="4"/>
  <c r="F1021" i="4"/>
  <c r="E1022" i="4"/>
  <c r="F1022" i="4"/>
  <c r="E1023" i="4"/>
  <c r="F1023" i="4"/>
  <c r="E1024" i="4"/>
  <c r="F1024" i="4"/>
  <c r="E1025" i="4"/>
  <c r="F1025" i="4"/>
  <c r="E1026" i="4"/>
  <c r="F1026" i="4"/>
  <c r="E1027" i="4"/>
  <c r="F1027" i="4"/>
  <c r="E1028" i="4"/>
  <c r="F1028" i="4"/>
  <c r="E1029" i="4"/>
  <c r="F1029" i="4"/>
  <c r="E1030" i="4"/>
  <c r="F1030" i="4"/>
  <c r="E1031" i="4"/>
  <c r="F1031" i="4"/>
  <c r="E1032" i="4"/>
  <c r="F1032" i="4"/>
  <c r="E1033" i="4"/>
  <c r="F1033" i="4"/>
  <c r="E1034" i="4"/>
  <c r="F1034" i="4"/>
  <c r="E1035" i="4"/>
  <c r="F1035" i="4"/>
  <c r="E1036" i="4"/>
  <c r="F1036" i="4"/>
  <c r="E1037" i="4"/>
  <c r="F1037" i="4"/>
  <c r="E1038" i="4"/>
  <c r="F1038" i="4"/>
  <c r="E1039" i="4"/>
  <c r="F1039" i="4"/>
  <c r="E1040" i="4"/>
  <c r="F1040" i="4"/>
  <c r="E1041" i="4"/>
  <c r="F1041" i="4"/>
  <c r="E1042" i="4"/>
  <c r="F1042" i="4"/>
  <c r="E1043" i="4"/>
  <c r="F1043" i="4"/>
  <c r="E1044" i="4"/>
  <c r="F1044" i="4"/>
  <c r="E1045" i="4"/>
  <c r="F1045" i="4"/>
  <c r="E1046" i="4"/>
  <c r="F1046" i="4"/>
  <c r="E1047" i="4"/>
  <c r="F1047" i="4"/>
  <c r="E1048" i="4"/>
  <c r="F1048" i="4"/>
  <c r="E1049" i="4"/>
  <c r="F1049" i="4"/>
  <c r="E1050" i="4"/>
  <c r="F1050" i="4"/>
  <c r="E1051" i="4"/>
  <c r="F1051" i="4"/>
  <c r="E1052" i="4"/>
  <c r="F1052" i="4"/>
  <c r="E1053" i="4"/>
  <c r="F1053" i="4"/>
  <c r="E1054" i="4"/>
  <c r="F1054" i="4"/>
  <c r="E1055" i="4"/>
  <c r="F1055" i="4"/>
  <c r="E1056" i="4"/>
  <c r="F1056" i="4"/>
  <c r="E1057" i="4"/>
  <c r="F1057" i="4"/>
  <c r="E1058" i="4"/>
  <c r="F1058" i="4"/>
  <c r="E1059" i="4"/>
  <c r="F1059" i="4"/>
  <c r="E1060" i="4"/>
  <c r="F1060" i="4"/>
  <c r="E1061" i="4"/>
  <c r="F1061" i="4"/>
  <c r="E1062" i="4"/>
  <c r="F1062" i="4"/>
  <c r="E1063" i="4"/>
  <c r="F1063" i="4"/>
  <c r="E1064" i="4"/>
  <c r="F1064" i="4"/>
  <c r="E1065" i="4"/>
  <c r="F1065" i="4"/>
  <c r="E1066" i="4"/>
  <c r="F1066" i="4"/>
  <c r="E1067" i="4"/>
  <c r="F1067" i="4"/>
  <c r="E1068" i="4"/>
  <c r="F1068" i="4"/>
  <c r="E1069" i="4"/>
  <c r="F1069" i="4"/>
  <c r="E1070" i="4"/>
  <c r="F1070" i="4"/>
  <c r="E1071" i="4"/>
  <c r="F1071" i="4"/>
  <c r="E1072" i="4"/>
  <c r="F1072" i="4"/>
  <c r="E1073" i="4"/>
  <c r="F1073" i="4"/>
  <c r="E1074" i="4"/>
  <c r="F1074" i="4"/>
  <c r="E1075" i="4"/>
  <c r="F1075" i="4"/>
  <c r="E1076" i="4"/>
  <c r="F1076" i="4"/>
  <c r="E1077" i="4"/>
  <c r="F1077" i="4"/>
  <c r="E1078" i="4"/>
  <c r="F1078" i="4"/>
  <c r="E1079" i="4"/>
  <c r="F1079" i="4"/>
  <c r="E1080" i="4"/>
  <c r="F1080" i="4"/>
  <c r="E1081" i="4"/>
  <c r="F1081" i="4"/>
  <c r="E1082" i="4"/>
  <c r="F1082" i="4"/>
  <c r="E1083" i="4"/>
  <c r="F1083" i="4"/>
  <c r="E1084" i="4"/>
  <c r="F1084" i="4"/>
  <c r="E1085" i="4"/>
  <c r="F1085" i="4"/>
  <c r="E1086" i="4"/>
  <c r="F1086" i="4"/>
  <c r="E1087" i="4"/>
  <c r="F1087" i="4"/>
  <c r="E1088" i="4"/>
  <c r="F1088" i="4"/>
  <c r="E1089" i="4"/>
  <c r="F1089" i="4"/>
  <c r="E1090" i="4"/>
  <c r="F1090" i="4"/>
  <c r="E1091" i="4"/>
  <c r="F1091" i="4"/>
  <c r="E1092" i="4"/>
  <c r="F1092" i="4"/>
  <c r="E1093" i="4"/>
  <c r="F1093" i="4"/>
  <c r="E1094" i="4"/>
  <c r="F1094" i="4"/>
  <c r="E1095" i="4"/>
  <c r="F1095" i="4"/>
  <c r="E1096" i="4"/>
  <c r="F1096" i="4"/>
  <c r="E1097" i="4"/>
  <c r="F1097" i="4"/>
  <c r="E1098" i="4"/>
  <c r="F1098" i="4"/>
  <c r="E1099" i="4"/>
  <c r="F1099" i="4"/>
  <c r="E1100" i="4"/>
  <c r="F1100" i="4"/>
  <c r="E1101" i="4"/>
  <c r="F1101" i="4"/>
  <c r="E1102" i="4"/>
  <c r="F1102" i="4"/>
  <c r="E1103" i="4"/>
  <c r="F1103" i="4"/>
  <c r="E1104" i="4"/>
  <c r="F1104" i="4"/>
  <c r="E1105" i="4"/>
  <c r="F1105" i="4"/>
  <c r="E1106" i="4"/>
  <c r="F1106" i="4"/>
  <c r="E1107" i="4"/>
  <c r="F1107" i="4"/>
  <c r="E1108" i="4"/>
  <c r="F1108" i="4"/>
  <c r="E1109" i="4"/>
  <c r="F1109" i="4"/>
  <c r="E1110" i="4"/>
  <c r="F1110" i="4"/>
  <c r="E1111" i="4"/>
  <c r="F1111" i="4"/>
  <c r="E1112" i="4"/>
  <c r="F1112" i="4"/>
  <c r="E1113" i="4"/>
  <c r="F1113" i="4"/>
  <c r="E1114" i="4"/>
  <c r="F1114" i="4"/>
  <c r="E1115" i="4"/>
  <c r="F1115" i="4"/>
  <c r="E1116" i="4"/>
  <c r="F1116" i="4"/>
  <c r="E1117" i="4"/>
  <c r="F1117" i="4"/>
  <c r="E1118" i="4"/>
  <c r="F1118" i="4"/>
  <c r="E1119" i="4"/>
  <c r="F1119" i="4"/>
  <c r="E1120" i="4"/>
  <c r="F1120" i="4"/>
  <c r="E1121" i="4"/>
  <c r="F1121" i="4"/>
  <c r="E1122" i="4"/>
  <c r="F1122" i="4"/>
  <c r="E1123" i="4"/>
  <c r="F1123" i="4"/>
  <c r="E1124" i="4"/>
  <c r="F1124" i="4"/>
  <c r="E1125" i="4"/>
  <c r="F1125" i="4"/>
  <c r="E1126" i="4"/>
  <c r="F1126" i="4"/>
  <c r="E1127" i="4"/>
  <c r="F1127" i="4"/>
  <c r="E1128" i="4"/>
  <c r="F1128" i="4"/>
  <c r="E1129" i="4"/>
  <c r="F1129" i="4"/>
  <c r="E1130" i="4"/>
  <c r="F1130" i="4"/>
  <c r="E1131" i="4"/>
  <c r="F1131" i="4"/>
  <c r="E1132" i="4"/>
  <c r="F1132" i="4"/>
  <c r="E1133" i="4"/>
  <c r="F1133" i="4"/>
  <c r="E1134" i="4"/>
  <c r="F1134" i="4"/>
  <c r="E1135" i="4"/>
  <c r="F1135" i="4"/>
  <c r="E1136" i="4"/>
  <c r="F1136" i="4"/>
  <c r="E1137" i="4"/>
  <c r="F1137" i="4"/>
  <c r="E1138" i="4"/>
  <c r="F1138" i="4"/>
  <c r="E1139" i="4"/>
  <c r="F1139" i="4"/>
  <c r="E1140" i="4"/>
  <c r="F1140" i="4"/>
  <c r="E1141" i="4"/>
  <c r="F1141" i="4"/>
  <c r="E1142" i="4"/>
  <c r="F1142" i="4"/>
  <c r="E1143" i="4"/>
  <c r="F1143" i="4"/>
  <c r="E1144" i="4"/>
  <c r="F1144" i="4"/>
  <c r="E1145" i="4"/>
  <c r="F1145" i="4"/>
  <c r="E1146" i="4"/>
  <c r="F1146" i="4"/>
  <c r="E1147" i="4"/>
  <c r="F1147" i="4"/>
  <c r="E1148" i="4"/>
  <c r="F1148" i="4"/>
  <c r="E1149" i="4"/>
  <c r="F1149" i="4"/>
  <c r="E1150" i="4"/>
  <c r="F1150" i="4"/>
  <c r="E1151" i="4"/>
  <c r="F1151" i="4"/>
  <c r="E1152" i="4"/>
  <c r="F1152" i="4"/>
  <c r="E1153" i="4"/>
  <c r="F1153" i="4"/>
  <c r="E1154" i="4"/>
  <c r="F1154" i="4"/>
  <c r="E1155" i="4"/>
  <c r="F1155" i="4"/>
  <c r="E1156" i="4"/>
  <c r="F1156" i="4"/>
  <c r="E1157" i="4"/>
  <c r="F1157" i="4"/>
  <c r="E1158" i="4"/>
  <c r="F1158" i="4"/>
  <c r="E1159" i="4"/>
  <c r="F1159" i="4"/>
  <c r="E1160" i="4"/>
  <c r="F1160" i="4"/>
  <c r="E1161" i="4"/>
  <c r="F1161" i="4"/>
  <c r="E1162" i="4"/>
  <c r="F1162" i="4"/>
  <c r="E1163" i="4"/>
  <c r="F1163" i="4"/>
  <c r="E1164" i="4"/>
  <c r="F1164" i="4"/>
  <c r="E1165" i="4"/>
  <c r="F1165" i="4"/>
  <c r="E1166" i="4"/>
  <c r="F1166" i="4"/>
  <c r="E1167" i="4"/>
  <c r="F1167" i="4"/>
  <c r="E1168" i="4"/>
  <c r="F1168" i="4"/>
  <c r="E1169" i="4"/>
  <c r="F1169" i="4"/>
  <c r="E1170" i="4"/>
  <c r="F1170" i="4"/>
  <c r="E1171" i="4"/>
  <c r="F1171" i="4"/>
  <c r="E1172" i="4"/>
  <c r="F1172" i="4"/>
  <c r="E1173" i="4"/>
  <c r="F1173" i="4"/>
  <c r="E1174" i="4"/>
  <c r="F1174" i="4"/>
  <c r="E1175" i="4"/>
  <c r="F1175" i="4"/>
  <c r="E1176" i="4"/>
  <c r="F1176" i="4"/>
  <c r="E1177" i="4"/>
  <c r="F1177" i="4"/>
  <c r="E1178" i="4"/>
  <c r="F1178" i="4"/>
  <c r="E1179" i="4"/>
  <c r="F1179" i="4"/>
  <c r="E1180" i="4"/>
  <c r="F1180" i="4"/>
  <c r="E1181" i="4"/>
  <c r="F1181" i="4"/>
  <c r="E1182" i="4"/>
  <c r="F1182" i="4"/>
  <c r="E1183" i="4"/>
  <c r="F1183" i="4"/>
  <c r="E1184" i="4"/>
  <c r="F1184" i="4"/>
  <c r="E1185" i="4"/>
  <c r="F1185" i="4"/>
  <c r="E1186" i="4"/>
  <c r="F1186" i="4"/>
  <c r="E1187" i="4"/>
  <c r="F1187" i="4"/>
  <c r="E1188" i="4"/>
  <c r="F1188" i="4"/>
  <c r="E1189" i="4"/>
  <c r="F1189" i="4"/>
  <c r="E1190" i="4"/>
  <c r="F1190" i="4"/>
  <c r="E1191" i="4"/>
  <c r="F1191" i="4"/>
  <c r="E1192" i="4"/>
  <c r="F1192" i="4"/>
  <c r="E1193" i="4"/>
  <c r="F1193" i="4"/>
  <c r="E1194" i="4"/>
  <c r="F1194" i="4"/>
  <c r="E1195" i="4"/>
  <c r="F1195" i="4"/>
  <c r="E1196" i="4"/>
  <c r="F1196" i="4"/>
  <c r="E1197" i="4"/>
  <c r="F1197" i="4"/>
  <c r="E1198" i="4"/>
  <c r="F1198" i="4"/>
  <c r="E1199" i="4"/>
  <c r="F1199" i="4"/>
  <c r="E1200" i="4"/>
  <c r="F1200" i="4"/>
  <c r="E1201" i="4"/>
  <c r="F1201" i="4"/>
  <c r="E1202" i="4"/>
  <c r="F1202" i="4"/>
  <c r="E1203" i="4"/>
  <c r="F1203" i="4"/>
  <c r="E1204" i="4"/>
  <c r="F1204" i="4"/>
  <c r="E1205" i="4"/>
  <c r="F1205" i="4"/>
  <c r="E1206" i="4"/>
  <c r="F1206" i="4"/>
  <c r="E1207" i="4"/>
  <c r="F1207" i="4"/>
  <c r="E1208" i="4"/>
  <c r="F1208" i="4"/>
  <c r="E1209" i="4"/>
  <c r="F1209" i="4"/>
  <c r="E1210" i="4"/>
  <c r="F1210" i="4"/>
  <c r="E1211" i="4"/>
  <c r="F1211" i="4"/>
  <c r="E1212" i="4"/>
  <c r="F1212" i="4"/>
  <c r="E1213" i="4"/>
  <c r="F1213" i="4"/>
  <c r="E1214" i="4"/>
  <c r="F1214" i="4"/>
  <c r="E1215" i="4"/>
  <c r="F1215" i="4"/>
  <c r="E1216" i="4"/>
  <c r="F1216" i="4"/>
  <c r="E1217" i="4"/>
  <c r="F1217" i="4"/>
  <c r="E1218" i="4"/>
  <c r="F1218" i="4"/>
  <c r="E1219" i="4"/>
  <c r="F1219" i="4"/>
  <c r="E1220" i="4"/>
  <c r="F1220" i="4"/>
  <c r="E1221" i="4"/>
  <c r="F1221" i="4"/>
  <c r="E1222" i="4"/>
  <c r="F1222" i="4"/>
  <c r="E1223" i="4"/>
  <c r="F1223" i="4"/>
  <c r="E1224" i="4"/>
  <c r="F1224" i="4"/>
  <c r="E1225" i="4"/>
  <c r="F1225" i="4"/>
  <c r="E1226" i="4"/>
  <c r="F1226" i="4"/>
  <c r="E1227" i="4"/>
  <c r="F1227" i="4"/>
  <c r="E1228" i="4"/>
  <c r="F1228" i="4"/>
  <c r="E1229" i="4"/>
  <c r="F1229" i="4"/>
  <c r="E1230" i="4"/>
  <c r="F1230" i="4"/>
  <c r="E1231" i="4"/>
  <c r="F1231" i="4"/>
  <c r="E1232" i="4"/>
  <c r="F1232" i="4"/>
  <c r="E1233" i="4"/>
  <c r="F1233" i="4"/>
  <c r="E1234" i="4"/>
  <c r="F1234" i="4"/>
  <c r="E1235" i="4"/>
  <c r="F1235" i="4"/>
  <c r="E1236" i="4"/>
  <c r="F1236" i="4"/>
  <c r="E1237" i="4"/>
  <c r="F1237" i="4"/>
  <c r="E1238" i="4"/>
  <c r="F1238" i="4"/>
  <c r="E1239" i="4"/>
  <c r="F1239" i="4"/>
  <c r="E1240" i="4"/>
  <c r="F1240" i="4"/>
  <c r="E1241" i="4"/>
  <c r="F1241" i="4"/>
  <c r="E1242" i="4"/>
  <c r="F1242" i="4"/>
  <c r="E1243" i="4"/>
  <c r="F1243" i="4"/>
  <c r="E1244" i="4"/>
  <c r="F1244" i="4"/>
  <c r="E1245" i="4"/>
  <c r="F1245" i="4"/>
  <c r="E1246" i="4"/>
  <c r="F1246" i="4"/>
  <c r="E1247" i="4"/>
  <c r="F1247" i="4"/>
  <c r="E1248" i="4"/>
  <c r="F1248" i="4"/>
  <c r="E1249" i="4"/>
  <c r="F1249" i="4"/>
  <c r="E1250" i="4"/>
  <c r="F1250" i="4"/>
  <c r="E1251" i="4"/>
  <c r="F1251" i="4"/>
  <c r="E1252" i="4"/>
  <c r="F1252" i="4"/>
  <c r="E1253" i="4"/>
  <c r="F1253" i="4"/>
  <c r="E1254" i="4"/>
  <c r="F1254" i="4"/>
  <c r="E1255" i="4"/>
  <c r="F1255" i="4"/>
  <c r="E1256" i="4"/>
  <c r="F1256" i="4"/>
  <c r="E1257" i="4"/>
  <c r="F1257" i="4"/>
  <c r="E1258" i="4"/>
  <c r="F1258" i="4"/>
  <c r="E1259" i="4"/>
  <c r="F1259" i="4"/>
  <c r="E1260" i="4"/>
  <c r="F1260" i="4"/>
  <c r="E1261" i="4"/>
  <c r="F1261" i="4"/>
  <c r="E1262" i="4"/>
  <c r="F1262" i="4"/>
  <c r="E1263" i="4"/>
  <c r="F1263" i="4"/>
  <c r="E1264" i="4"/>
  <c r="F1264" i="4"/>
  <c r="E1265" i="4"/>
  <c r="F1265" i="4"/>
  <c r="E1266" i="4"/>
  <c r="F1266" i="4"/>
  <c r="E1267" i="4"/>
  <c r="F1267" i="4"/>
  <c r="E1268" i="4"/>
  <c r="F1268" i="4"/>
  <c r="E1269" i="4"/>
  <c r="F1269" i="4"/>
  <c r="E1270" i="4"/>
  <c r="F1270" i="4"/>
  <c r="E1271" i="4"/>
  <c r="F1271" i="4"/>
  <c r="E1272" i="4"/>
  <c r="F1272" i="4"/>
  <c r="E1273" i="4"/>
  <c r="F1273" i="4"/>
  <c r="E1274" i="4"/>
  <c r="F1274" i="4"/>
  <c r="E1275" i="4"/>
  <c r="F1275" i="4"/>
  <c r="E1276" i="4"/>
  <c r="F1276" i="4"/>
  <c r="E1277" i="4"/>
  <c r="F1277" i="4"/>
  <c r="E1278" i="4"/>
  <c r="F1278" i="4"/>
  <c r="E1279" i="4"/>
  <c r="F1279" i="4"/>
  <c r="E1280" i="4"/>
  <c r="F1280" i="4"/>
  <c r="E1281" i="4"/>
  <c r="F1281" i="4"/>
  <c r="E1282" i="4"/>
  <c r="F1282" i="4"/>
  <c r="E1283" i="4"/>
  <c r="F1283" i="4"/>
  <c r="E1284" i="4"/>
  <c r="F1284" i="4"/>
  <c r="E1285" i="4"/>
  <c r="F1285" i="4"/>
  <c r="E1286" i="4"/>
  <c r="F1286" i="4"/>
  <c r="E1287" i="4"/>
  <c r="F1287" i="4"/>
  <c r="E1288" i="4"/>
  <c r="F1288" i="4"/>
  <c r="E1289" i="4"/>
  <c r="F1289" i="4"/>
  <c r="E1290" i="4"/>
  <c r="F1290" i="4"/>
  <c r="E1291" i="4"/>
  <c r="F1291" i="4"/>
  <c r="E1292" i="4"/>
  <c r="F1292" i="4"/>
  <c r="E1293" i="4"/>
  <c r="F1293" i="4"/>
  <c r="E1294" i="4"/>
  <c r="F1294" i="4"/>
  <c r="E1295" i="4"/>
  <c r="F1295" i="4"/>
  <c r="E1296" i="4"/>
  <c r="F1296" i="4"/>
  <c r="E1297" i="4"/>
  <c r="F1297" i="4"/>
  <c r="E1298" i="4"/>
  <c r="F1298" i="4"/>
  <c r="E1299" i="4"/>
  <c r="F1299" i="4"/>
  <c r="E1300" i="4"/>
  <c r="F1300" i="4"/>
  <c r="E1301" i="4"/>
  <c r="F1301" i="4"/>
  <c r="E1302" i="4"/>
  <c r="F1302" i="4"/>
  <c r="E1303" i="4"/>
  <c r="F1303" i="4"/>
  <c r="E1304" i="4"/>
  <c r="F1304" i="4"/>
  <c r="E1305" i="4"/>
  <c r="F1305" i="4"/>
  <c r="E1306" i="4"/>
  <c r="F1306" i="4"/>
  <c r="E1307" i="4"/>
  <c r="F1307" i="4"/>
  <c r="E1308" i="4"/>
  <c r="F1308" i="4"/>
  <c r="E1309" i="4"/>
  <c r="F1309" i="4"/>
  <c r="E1310" i="4"/>
  <c r="F1310" i="4"/>
  <c r="E1311" i="4"/>
  <c r="F1311" i="4"/>
  <c r="E1312" i="4"/>
  <c r="F1312" i="4"/>
  <c r="E1313" i="4"/>
  <c r="F1313" i="4"/>
  <c r="E1314" i="4"/>
  <c r="F1314" i="4"/>
  <c r="E1315" i="4"/>
  <c r="F1315" i="4"/>
  <c r="E1316" i="4"/>
  <c r="F1316" i="4"/>
  <c r="E1317" i="4"/>
  <c r="F1317" i="4"/>
  <c r="E1318" i="4"/>
  <c r="F1318" i="4"/>
  <c r="E1319" i="4"/>
  <c r="F1319" i="4"/>
  <c r="E1320" i="4"/>
  <c r="F1320" i="4"/>
  <c r="E1321" i="4"/>
  <c r="F1321" i="4"/>
  <c r="E1322" i="4"/>
  <c r="F1322" i="4"/>
  <c r="E1323" i="4"/>
  <c r="F1323" i="4"/>
  <c r="E1324" i="4"/>
  <c r="F1324" i="4"/>
  <c r="E1325" i="4"/>
  <c r="F1325" i="4"/>
  <c r="E1326" i="4"/>
  <c r="F1326" i="4"/>
  <c r="E1327" i="4"/>
  <c r="F1327" i="4"/>
  <c r="E1328" i="4"/>
  <c r="F1328" i="4"/>
  <c r="E1329" i="4"/>
  <c r="F1329" i="4"/>
  <c r="E1330" i="4"/>
  <c r="F1330" i="4"/>
  <c r="E1331" i="4"/>
  <c r="F1331" i="4"/>
  <c r="E1332" i="4"/>
  <c r="F1332" i="4"/>
  <c r="E1333" i="4"/>
  <c r="F1333" i="4"/>
  <c r="E1334" i="4"/>
  <c r="F1334" i="4"/>
  <c r="E1335" i="4"/>
  <c r="F1335" i="4"/>
  <c r="E1336" i="4"/>
  <c r="F1336" i="4"/>
  <c r="E1337" i="4"/>
  <c r="F1337" i="4"/>
  <c r="E1338" i="4"/>
  <c r="F1338" i="4"/>
  <c r="E1339" i="4"/>
  <c r="F1339" i="4"/>
  <c r="E1340" i="4"/>
  <c r="F1340" i="4"/>
  <c r="E1341" i="4"/>
  <c r="F1341" i="4"/>
  <c r="E1342" i="4"/>
  <c r="F1342" i="4"/>
  <c r="E1343" i="4"/>
  <c r="F1343" i="4"/>
  <c r="E1344" i="4"/>
  <c r="F1344" i="4"/>
  <c r="E1345" i="4"/>
  <c r="F1345" i="4"/>
  <c r="E1346" i="4"/>
  <c r="F1346" i="4"/>
  <c r="E1347" i="4"/>
  <c r="F1347" i="4"/>
  <c r="E1348" i="4"/>
  <c r="F1348" i="4"/>
  <c r="E1349" i="4"/>
  <c r="F1349" i="4"/>
  <c r="E1350" i="4"/>
  <c r="F1350" i="4"/>
  <c r="E1351" i="4"/>
  <c r="F1351" i="4"/>
  <c r="E1352" i="4"/>
  <c r="F1352" i="4"/>
  <c r="E1353" i="4"/>
  <c r="F1353" i="4"/>
  <c r="E1354" i="4"/>
  <c r="F1354" i="4"/>
  <c r="E1355" i="4"/>
  <c r="F1355" i="4"/>
  <c r="E1356" i="4"/>
  <c r="F1356" i="4"/>
  <c r="E1357" i="4"/>
  <c r="F1357" i="4"/>
  <c r="E1358" i="4"/>
  <c r="F1358" i="4"/>
  <c r="E1359" i="4"/>
  <c r="F1359" i="4"/>
  <c r="E1360" i="4"/>
  <c r="F1360" i="4"/>
  <c r="E1361" i="4"/>
  <c r="F1361" i="4"/>
  <c r="E1362" i="4"/>
  <c r="F1362" i="4"/>
  <c r="E1363" i="4"/>
  <c r="F1363" i="4"/>
  <c r="E1364" i="4"/>
  <c r="F1364" i="4"/>
  <c r="E1365" i="4"/>
  <c r="F1365" i="4"/>
  <c r="E1366" i="4"/>
  <c r="F1366" i="4"/>
  <c r="E1367" i="4"/>
  <c r="F1367" i="4"/>
  <c r="E1368" i="4"/>
  <c r="F1368" i="4"/>
  <c r="E1369" i="4"/>
  <c r="F1369" i="4"/>
  <c r="E1370" i="4"/>
  <c r="F1370" i="4"/>
  <c r="E1371" i="4"/>
  <c r="F1371" i="4"/>
  <c r="E1372" i="4"/>
  <c r="F1372" i="4"/>
  <c r="E1373" i="4"/>
  <c r="F1373" i="4"/>
  <c r="E1374" i="4"/>
  <c r="F1374" i="4"/>
  <c r="E1375" i="4"/>
  <c r="F1375" i="4"/>
  <c r="E1376" i="4"/>
  <c r="F1376" i="4"/>
  <c r="E1377" i="4"/>
  <c r="F1377" i="4"/>
  <c r="E1378" i="4"/>
  <c r="F1378" i="4"/>
  <c r="E1379" i="4"/>
  <c r="F1379" i="4"/>
  <c r="E1380" i="4"/>
  <c r="F1380" i="4"/>
  <c r="E1381" i="4"/>
  <c r="F1381" i="4"/>
  <c r="E1382" i="4"/>
  <c r="F1382" i="4"/>
  <c r="E1383" i="4"/>
  <c r="F1383" i="4"/>
  <c r="E1384" i="4"/>
  <c r="F1384" i="4"/>
  <c r="E1385" i="4"/>
  <c r="F1385" i="4"/>
  <c r="E1386" i="4"/>
  <c r="F1386" i="4"/>
  <c r="E1387" i="4"/>
  <c r="F1387" i="4"/>
  <c r="E1388" i="4"/>
  <c r="F1388" i="4"/>
  <c r="E1389" i="4"/>
  <c r="F1389" i="4"/>
  <c r="E1390" i="4"/>
  <c r="F1390" i="4"/>
  <c r="E1391" i="4"/>
  <c r="F1391" i="4"/>
  <c r="E1392" i="4"/>
  <c r="F1392" i="4"/>
  <c r="E1393" i="4"/>
  <c r="F1393" i="4"/>
  <c r="E1394" i="4"/>
  <c r="F1394" i="4"/>
  <c r="E1395" i="4"/>
  <c r="F1395" i="4"/>
  <c r="E1396" i="4"/>
  <c r="F1396" i="4"/>
  <c r="E1397" i="4"/>
  <c r="F1397" i="4"/>
  <c r="E1398" i="4"/>
  <c r="F1398" i="4"/>
  <c r="E1399" i="4"/>
  <c r="F1399" i="4"/>
  <c r="E1400" i="4"/>
  <c r="F1400" i="4"/>
  <c r="E1401" i="4"/>
  <c r="F1401" i="4"/>
  <c r="E1402" i="4"/>
  <c r="F1402" i="4"/>
  <c r="E1403" i="4"/>
  <c r="F1403" i="4"/>
  <c r="E1404" i="4"/>
  <c r="F1404" i="4"/>
  <c r="E1405" i="4"/>
  <c r="F1405" i="4"/>
  <c r="E1406" i="4"/>
  <c r="F1406" i="4"/>
  <c r="E1407" i="4"/>
  <c r="F1407" i="4"/>
  <c r="E1408" i="4"/>
  <c r="F1408" i="4"/>
  <c r="E1409" i="4"/>
  <c r="F1409" i="4"/>
  <c r="E1410" i="4"/>
  <c r="F1410" i="4"/>
  <c r="E1411" i="4"/>
  <c r="F1411" i="4"/>
  <c r="E1412" i="4"/>
  <c r="F1412" i="4"/>
  <c r="E1413" i="4"/>
  <c r="F1413" i="4"/>
  <c r="E1414" i="4"/>
  <c r="F1414" i="4"/>
  <c r="E1415" i="4"/>
  <c r="F1415" i="4"/>
  <c r="E1416" i="4"/>
  <c r="F1416" i="4"/>
  <c r="E1417" i="4"/>
  <c r="F1417" i="4"/>
  <c r="E1418" i="4"/>
  <c r="F1418" i="4"/>
  <c r="E1419" i="4"/>
  <c r="F1419" i="4"/>
  <c r="E1420" i="4"/>
  <c r="F1420" i="4"/>
  <c r="E1421" i="4"/>
  <c r="F1421" i="4"/>
  <c r="E1422" i="4"/>
  <c r="F1422" i="4"/>
  <c r="E1423" i="4"/>
  <c r="F1423" i="4"/>
  <c r="E1424" i="4"/>
  <c r="F1424" i="4"/>
  <c r="E1425" i="4"/>
  <c r="F1425" i="4"/>
  <c r="E1426" i="4"/>
  <c r="F1426" i="4"/>
  <c r="E1427" i="4"/>
  <c r="F1427" i="4"/>
  <c r="E1428" i="4"/>
  <c r="F1428" i="4"/>
  <c r="E1429" i="4"/>
  <c r="F1429" i="4"/>
  <c r="E1430" i="4"/>
  <c r="F1430" i="4"/>
  <c r="E1431" i="4"/>
  <c r="F1431" i="4"/>
  <c r="E1432" i="4"/>
  <c r="F1432" i="4"/>
  <c r="E1433" i="4"/>
  <c r="F1433" i="4"/>
  <c r="E1434" i="4"/>
  <c r="F1434" i="4"/>
  <c r="E1435" i="4"/>
  <c r="F1435" i="4"/>
  <c r="E1436" i="4"/>
  <c r="F1436" i="4"/>
  <c r="E1437" i="4"/>
  <c r="F1437" i="4"/>
  <c r="E1438" i="4"/>
  <c r="F1438" i="4"/>
  <c r="E1439" i="4"/>
  <c r="F1439" i="4"/>
  <c r="E1440" i="4"/>
  <c r="F1440" i="4"/>
  <c r="E1441" i="4"/>
  <c r="F1441" i="4"/>
  <c r="E1442" i="4"/>
  <c r="F1442" i="4"/>
  <c r="E1443" i="4"/>
  <c r="F1443" i="4"/>
  <c r="E1444" i="4"/>
  <c r="F1444" i="4"/>
  <c r="E1445" i="4"/>
  <c r="F1445" i="4"/>
  <c r="E1446" i="4"/>
  <c r="F1446" i="4"/>
  <c r="E1447" i="4"/>
  <c r="F1447" i="4"/>
  <c r="E1448" i="4"/>
  <c r="F1448" i="4"/>
  <c r="E1449" i="4"/>
  <c r="F1449" i="4"/>
  <c r="E1450" i="4"/>
  <c r="F1450" i="4"/>
  <c r="E1451" i="4"/>
  <c r="F1451" i="4"/>
  <c r="E1452" i="4"/>
  <c r="F1452" i="4"/>
  <c r="E1453" i="4"/>
  <c r="F1453" i="4"/>
  <c r="E1454" i="4"/>
  <c r="F1454" i="4"/>
  <c r="E1455" i="4"/>
  <c r="F1455" i="4"/>
  <c r="E1456" i="4"/>
  <c r="F1456" i="4"/>
  <c r="E1457" i="4"/>
  <c r="F1457" i="4"/>
  <c r="E1458" i="4"/>
  <c r="F1458" i="4"/>
  <c r="E1459" i="4"/>
  <c r="F1459" i="4"/>
  <c r="E1460" i="4"/>
  <c r="F1460" i="4"/>
  <c r="E1461" i="4"/>
  <c r="F1461" i="4"/>
  <c r="E1462" i="4"/>
  <c r="F1462" i="4"/>
  <c r="E1463" i="4"/>
  <c r="F1463" i="4"/>
  <c r="E1464" i="4"/>
  <c r="F1464" i="4"/>
  <c r="E1465" i="4"/>
  <c r="F1465" i="4"/>
  <c r="E1466" i="4"/>
  <c r="F1466" i="4"/>
  <c r="E1467" i="4"/>
  <c r="F1467" i="4"/>
  <c r="E1468" i="4"/>
  <c r="F1468" i="4"/>
  <c r="E1469" i="4"/>
  <c r="F1469" i="4"/>
  <c r="E1470" i="4"/>
  <c r="F1470" i="4"/>
  <c r="E1471" i="4"/>
  <c r="F1471" i="4"/>
  <c r="E1472" i="4"/>
  <c r="F1472" i="4"/>
  <c r="E1473" i="4"/>
  <c r="F1473" i="4"/>
  <c r="E1474" i="4"/>
  <c r="F1474" i="4"/>
  <c r="E1475" i="4"/>
  <c r="F1475" i="4"/>
  <c r="E1476" i="4"/>
  <c r="F1476" i="4"/>
  <c r="E1477" i="4"/>
  <c r="F1477" i="4"/>
  <c r="E1478" i="4"/>
  <c r="F1478" i="4"/>
  <c r="E1479" i="4"/>
  <c r="F1479" i="4"/>
  <c r="E1480" i="4"/>
  <c r="F1480" i="4"/>
  <c r="E1481" i="4"/>
  <c r="F1481" i="4"/>
  <c r="E1482" i="4"/>
  <c r="F1482" i="4"/>
  <c r="E1483" i="4"/>
  <c r="F1483" i="4"/>
  <c r="E1484" i="4"/>
  <c r="F1484" i="4"/>
  <c r="E1485" i="4"/>
  <c r="F1485" i="4"/>
  <c r="E1486" i="4"/>
  <c r="F1486" i="4"/>
  <c r="E1487" i="4"/>
  <c r="F1487" i="4"/>
  <c r="E1488" i="4"/>
  <c r="F1488" i="4"/>
  <c r="E1489" i="4"/>
  <c r="F1489" i="4"/>
  <c r="E1490" i="4"/>
  <c r="F1490" i="4"/>
  <c r="E1491" i="4"/>
  <c r="F1491" i="4"/>
  <c r="E1492" i="4"/>
  <c r="F1492" i="4"/>
  <c r="E1493" i="4"/>
  <c r="F1493" i="4"/>
  <c r="E1494" i="4"/>
  <c r="F1494" i="4"/>
  <c r="E1495" i="4"/>
  <c r="F1495" i="4"/>
  <c r="E1496" i="4"/>
  <c r="F1496" i="4"/>
  <c r="E1497" i="4"/>
  <c r="F1497" i="4"/>
  <c r="E1498" i="4"/>
  <c r="F1498" i="4"/>
  <c r="E1499" i="4"/>
  <c r="F1499" i="4"/>
  <c r="E1500" i="4"/>
  <c r="F1500" i="4"/>
  <c r="E1501" i="4"/>
  <c r="F1501" i="4"/>
  <c r="E1502" i="4"/>
  <c r="F1502" i="4"/>
  <c r="E1503" i="4"/>
  <c r="F1503" i="4"/>
  <c r="E1504" i="4"/>
  <c r="F1504" i="4"/>
  <c r="E1505" i="4"/>
  <c r="F1505" i="4"/>
  <c r="E1506" i="4"/>
  <c r="F1506" i="4"/>
  <c r="E1507" i="4"/>
  <c r="F1507" i="4"/>
  <c r="E1508" i="4"/>
  <c r="F1508" i="4"/>
  <c r="E1509" i="4"/>
  <c r="F1509" i="4"/>
  <c r="E1510" i="4"/>
  <c r="F1510" i="4"/>
  <c r="E1511" i="4"/>
  <c r="F1511" i="4"/>
  <c r="E1512" i="4"/>
  <c r="F1512" i="4"/>
  <c r="E1513" i="4"/>
  <c r="F1513" i="4"/>
  <c r="E1514" i="4"/>
  <c r="F1514" i="4"/>
  <c r="E1515" i="4"/>
  <c r="F1515" i="4"/>
  <c r="E1516" i="4"/>
  <c r="F1516" i="4"/>
  <c r="E1517" i="4"/>
  <c r="F1517" i="4"/>
  <c r="E1518" i="4"/>
  <c r="F1518" i="4"/>
  <c r="E1519" i="4"/>
  <c r="F1519" i="4"/>
  <c r="E1520" i="4"/>
  <c r="F1520" i="4"/>
  <c r="E1521" i="4"/>
  <c r="F1521" i="4"/>
  <c r="E1522" i="4"/>
  <c r="F1522" i="4"/>
  <c r="E1523" i="4"/>
  <c r="F1523" i="4"/>
  <c r="E1524" i="4"/>
  <c r="F1524" i="4"/>
  <c r="E1525" i="4"/>
  <c r="F1525" i="4"/>
  <c r="E1526" i="4"/>
  <c r="F1526" i="4"/>
  <c r="E1527" i="4"/>
  <c r="F1527" i="4"/>
  <c r="E1528" i="4"/>
  <c r="F1528" i="4"/>
  <c r="E1529" i="4"/>
  <c r="F1529" i="4"/>
  <c r="E1530" i="4"/>
  <c r="F1530" i="4"/>
  <c r="E1531" i="4"/>
  <c r="F1531" i="4"/>
  <c r="E1532" i="4"/>
  <c r="F1532" i="4"/>
  <c r="E1533" i="4"/>
  <c r="F1533" i="4"/>
  <c r="E1534" i="4"/>
  <c r="F1534" i="4"/>
  <c r="E1535" i="4"/>
  <c r="F1535" i="4"/>
  <c r="E1536" i="4"/>
  <c r="F1536" i="4"/>
  <c r="E1537" i="4"/>
  <c r="F1537" i="4"/>
  <c r="E1538" i="4"/>
  <c r="F1538" i="4"/>
  <c r="E1539" i="4"/>
  <c r="F1539" i="4"/>
  <c r="E1540" i="4"/>
  <c r="F1540" i="4"/>
  <c r="E1541" i="4"/>
  <c r="F1541" i="4"/>
  <c r="E1542" i="4"/>
  <c r="F1542" i="4"/>
  <c r="E1543" i="4"/>
  <c r="F1543" i="4"/>
  <c r="E1544" i="4"/>
  <c r="F1544" i="4"/>
  <c r="E1545" i="4"/>
  <c r="F1545" i="4"/>
  <c r="E1546" i="4"/>
  <c r="F1546" i="4"/>
  <c r="E1547" i="4"/>
  <c r="F1547" i="4"/>
  <c r="E1548" i="4"/>
  <c r="F1548" i="4"/>
  <c r="E1549" i="4"/>
  <c r="F1549" i="4"/>
  <c r="E1550" i="4"/>
  <c r="F1550" i="4"/>
  <c r="E1551" i="4"/>
  <c r="F1551" i="4"/>
  <c r="E1552" i="4"/>
  <c r="F1552" i="4"/>
  <c r="E1553" i="4"/>
  <c r="F1553" i="4"/>
  <c r="E1554" i="4"/>
  <c r="F1554" i="4"/>
  <c r="E1555" i="4"/>
  <c r="F1555" i="4"/>
  <c r="E1556" i="4"/>
  <c r="F1556" i="4"/>
  <c r="E1557" i="4"/>
  <c r="F1557" i="4"/>
  <c r="E1558" i="4"/>
  <c r="F1558" i="4"/>
  <c r="E1559" i="4"/>
  <c r="F1559" i="4"/>
  <c r="E1560" i="4"/>
  <c r="F1560" i="4"/>
  <c r="E1561" i="4"/>
  <c r="F1561" i="4"/>
  <c r="E1562" i="4"/>
  <c r="F1562" i="4"/>
  <c r="E1563" i="4"/>
  <c r="F1563" i="4"/>
  <c r="E1564" i="4"/>
  <c r="F1564" i="4"/>
  <c r="E1565" i="4"/>
  <c r="F1565" i="4"/>
  <c r="E1566" i="4"/>
  <c r="F1566" i="4"/>
  <c r="E1567" i="4"/>
  <c r="F1567" i="4"/>
  <c r="E1568" i="4"/>
  <c r="F1568" i="4"/>
  <c r="E1569" i="4"/>
  <c r="F1569" i="4"/>
  <c r="E1570" i="4"/>
  <c r="F1570" i="4"/>
  <c r="E1571" i="4"/>
  <c r="F1571" i="4"/>
  <c r="E1572" i="4"/>
  <c r="F1572" i="4"/>
  <c r="E1573" i="4"/>
  <c r="F1573" i="4"/>
  <c r="E1574" i="4"/>
  <c r="F1574" i="4"/>
  <c r="E1575" i="4"/>
  <c r="F1575" i="4"/>
  <c r="E1576" i="4"/>
  <c r="F1576" i="4"/>
  <c r="E1577" i="4"/>
  <c r="F1577" i="4"/>
  <c r="E1578" i="4"/>
  <c r="F1578" i="4"/>
  <c r="E1579" i="4"/>
  <c r="F1579" i="4"/>
  <c r="E1580" i="4"/>
  <c r="F1580" i="4"/>
  <c r="E1581" i="4"/>
  <c r="F1581" i="4"/>
  <c r="E1582" i="4"/>
  <c r="F1582" i="4"/>
  <c r="E1583" i="4"/>
  <c r="F1583" i="4"/>
  <c r="E1584" i="4"/>
  <c r="F1584" i="4"/>
  <c r="E1585" i="4"/>
  <c r="F1585" i="4"/>
  <c r="E1586" i="4"/>
  <c r="F1586" i="4"/>
  <c r="E1587" i="4"/>
  <c r="F1587" i="4"/>
  <c r="E1588" i="4"/>
  <c r="F1588" i="4"/>
  <c r="E1589" i="4"/>
  <c r="F1589" i="4"/>
  <c r="E1590" i="4"/>
  <c r="F1590" i="4"/>
  <c r="E1591" i="4"/>
  <c r="F1591" i="4"/>
  <c r="E1592" i="4"/>
  <c r="F1592" i="4"/>
  <c r="E1593" i="4"/>
  <c r="F1593" i="4"/>
  <c r="E1594" i="4"/>
  <c r="F1594" i="4"/>
  <c r="E1595" i="4"/>
  <c r="F1595" i="4"/>
  <c r="E1596" i="4"/>
  <c r="F1596" i="4"/>
  <c r="E1597" i="4"/>
  <c r="F1597" i="4"/>
  <c r="E1598" i="4"/>
  <c r="F1598" i="4"/>
  <c r="E1599" i="4"/>
  <c r="F1599" i="4"/>
  <c r="E1600" i="4"/>
  <c r="F1600" i="4"/>
  <c r="E1601" i="4"/>
  <c r="F1601" i="4"/>
  <c r="E1602" i="4"/>
  <c r="F1602" i="4"/>
  <c r="E1603" i="4"/>
  <c r="F1603" i="4"/>
  <c r="E1604" i="4"/>
  <c r="F1604" i="4"/>
  <c r="E1605" i="4"/>
  <c r="F1605" i="4"/>
  <c r="E1606" i="4"/>
  <c r="F1606" i="4"/>
  <c r="E1607" i="4"/>
  <c r="F1607" i="4"/>
  <c r="E1608" i="4"/>
  <c r="F1608" i="4"/>
  <c r="E1609" i="4"/>
  <c r="F1609" i="4"/>
  <c r="E1610" i="4"/>
  <c r="F1610" i="4"/>
  <c r="E1611" i="4"/>
  <c r="F1611" i="4"/>
  <c r="E1612" i="4"/>
  <c r="F1612" i="4"/>
  <c r="E1613" i="4"/>
  <c r="F1613" i="4"/>
  <c r="E1614" i="4"/>
  <c r="F1614" i="4"/>
  <c r="E1615" i="4"/>
  <c r="F1615" i="4"/>
  <c r="E1616" i="4"/>
  <c r="F1616" i="4"/>
  <c r="E1617" i="4"/>
  <c r="F1617" i="4"/>
  <c r="E1618" i="4"/>
  <c r="F1618" i="4"/>
  <c r="E1619" i="4"/>
  <c r="F1619" i="4"/>
  <c r="E1620" i="4"/>
  <c r="F1620" i="4"/>
  <c r="E1621" i="4"/>
  <c r="F1621" i="4"/>
  <c r="E1622" i="4"/>
  <c r="F1622" i="4"/>
  <c r="E1623" i="4"/>
  <c r="F1623" i="4"/>
  <c r="E1624" i="4"/>
  <c r="F1624" i="4"/>
  <c r="E1625" i="4"/>
  <c r="F1625" i="4"/>
  <c r="E1626" i="4"/>
  <c r="F1626" i="4"/>
  <c r="E1627" i="4"/>
  <c r="F1627" i="4"/>
  <c r="E1628" i="4"/>
  <c r="F1628" i="4"/>
  <c r="E1629" i="4"/>
  <c r="F1629" i="4"/>
  <c r="E1630" i="4"/>
  <c r="F1630" i="4"/>
  <c r="E1631" i="4"/>
  <c r="F1631" i="4"/>
  <c r="E1632" i="4"/>
  <c r="F1632" i="4"/>
  <c r="E1633" i="4"/>
  <c r="F1633" i="4"/>
  <c r="E1634" i="4"/>
  <c r="F1634" i="4"/>
  <c r="E1635" i="4"/>
  <c r="F1635" i="4"/>
  <c r="E1636" i="4"/>
  <c r="F1636" i="4"/>
  <c r="E1637" i="4"/>
  <c r="F1637" i="4"/>
  <c r="E1638" i="4"/>
  <c r="F1638" i="4"/>
  <c r="E1639" i="4"/>
  <c r="F1639" i="4"/>
  <c r="E1640" i="4"/>
  <c r="F1640" i="4"/>
  <c r="E1641" i="4"/>
  <c r="F1641" i="4"/>
  <c r="E1642" i="4"/>
  <c r="F1642" i="4"/>
  <c r="E1643" i="4"/>
  <c r="F1643" i="4"/>
  <c r="E1644" i="4"/>
  <c r="F1644" i="4"/>
  <c r="E1645" i="4"/>
  <c r="F1645" i="4"/>
  <c r="E1646" i="4"/>
  <c r="F1646" i="4"/>
  <c r="E1647" i="4"/>
  <c r="F1647" i="4"/>
  <c r="E1648" i="4"/>
  <c r="F1648" i="4"/>
  <c r="E1649" i="4"/>
  <c r="F1649" i="4"/>
  <c r="E1650" i="4"/>
  <c r="F1650" i="4"/>
  <c r="E1651" i="4"/>
  <c r="F1651" i="4"/>
  <c r="E1652" i="4"/>
  <c r="F1652" i="4"/>
  <c r="E1653" i="4"/>
  <c r="F1653" i="4"/>
  <c r="E1654" i="4"/>
  <c r="F1654" i="4"/>
  <c r="E1655" i="4"/>
  <c r="F1655" i="4"/>
  <c r="E1656" i="4"/>
  <c r="F1656" i="4"/>
  <c r="E1657" i="4"/>
  <c r="F1657" i="4"/>
  <c r="E1658" i="4"/>
  <c r="F1658" i="4"/>
  <c r="E1659" i="4"/>
  <c r="F1659" i="4"/>
  <c r="E1660" i="4"/>
  <c r="F1660" i="4"/>
  <c r="E1661" i="4"/>
  <c r="F1661" i="4"/>
  <c r="E1662" i="4"/>
  <c r="F1662" i="4"/>
  <c r="E1663" i="4"/>
  <c r="F1663" i="4"/>
  <c r="E1664" i="4"/>
  <c r="F1664" i="4"/>
  <c r="E1665" i="4"/>
  <c r="F1665" i="4"/>
  <c r="E1666" i="4"/>
  <c r="F1666" i="4"/>
  <c r="E1667" i="4"/>
  <c r="F1667" i="4"/>
  <c r="E1668" i="4"/>
  <c r="F1668" i="4"/>
  <c r="E1669" i="4"/>
  <c r="F1669" i="4"/>
  <c r="E1670" i="4"/>
  <c r="F1670" i="4"/>
  <c r="E1671" i="4"/>
  <c r="F1671" i="4"/>
  <c r="E1672" i="4"/>
  <c r="F1672" i="4"/>
  <c r="E1673" i="4"/>
  <c r="F1673" i="4"/>
  <c r="E1674" i="4"/>
  <c r="F1674" i="4"/>
  <c r="E1675" i="4"/>
  <c r="F1675" i="4"/>
  <c r="E1676" i="4"/>
  <c r="F1676" i="4"/>
  <c r="E1677" i="4"/>
  <c r="F1677" i="4"/>
  <c r="E1678" i="4"/>
  <c r="F1678" i="4"/>
  <c r="E1679" i="4"/>
  <c r="F1679" i="4"/>
  <c r="E1680" i="4"/>
  <c r="F1680" i="4"/>
  <c r="E1681" i="4"/>
  <c r="F1681" i="4"/>
  <c r="E1682" i="4"/>
  <c r="F1682" i="4"/>
  <c r="E1683" i="4"/>
  <c r="F1683" i="4"/>
  <c r="E1684" i="4"/>
  <c r="F1684" i="4"/>
  <c r="E1685" i="4"/>
  <c r="F1685" i="4"/>
  <c r="E1686" i="4"/>
  <c r="F1686" i="4"/>
  <c r="E1687" i="4"/>
  <c r="F1687" i="4"/>
  <c r="E1688" i="4"/>
  <c r="F1688" i="4"/>
  <c r="E1689" i="4"/>
  <c r="F1689" i="4"/>
  <c r="E1690" i="4"/>
  <c r="F1690" i="4"/>
  <c r="E1691" i="4"/>
  <c r="F1691" i="4"/>
  <c r="E1692" i="4"/>
  <c r="F1692" i="4"/>
  <c r="E1693" i="4"/>
  <c r="F1693" i="4"/>
  <c r="E1694" i="4"/>
  <c r="F1694" i="4"/>
  <c r="E1695" i="4"/>
  <c r="F1695" i="4"/>
  <c r="E1696" i="4"/>
  <c r="F1696" i="4"/>
  <c r="E1697" i="4"/>
  <c r="F1697" i="4"/>
  <c r="E1698" i="4"/>
  <c r="F1698" i="4"/>
  <c r="E1699" i="4"/>
  <c r="F1699" i="4"/>
  <c r="E1700" i="4"/>
  <c r="F1700" i="4"/>
  <c r="E1701" i="4"/>
  <c r="F1701" i="4"/>
  <c r="E1702" i="4"/>
  <c r="F1702" i="4"/>
  <c r="E1703" i="4"/>
  <c r="F1703" i="4"/>
  <c r="E1704" i="4"/>
  <c r="F1704" i="4"/>
  <c r="E1705" i="4"/>
  <c r="F1705" i="4"/>
  <c r="E1706" i="4"/>
  <c r="F1706" i="4"/>
  <c r="E1707" i="4"/>
  <c r="F1707" i="4"/>
  <c r="E1708" i="4"/>
  <c r="F1708" i="4"/>
  <c r="E1709" i="4"/>
  <c r="F1709" i="4"/>
  <c r="E1710" i="4"/>
  <c r="F1710" i="4"/>
  <c r="E1711" i="4"/>
  <c r="F1711" i="4"/>
  <c r="E1712" i="4"/>
  <c r="F1712" i="4"/>
  <c r="E1713" i="4"/>
  <c r="F1713" i="4"/>
  <c r="E1714" i="4"/>
  <c r="F1714" i="4"/>
  <c r="E1715" i="4"/>
  <c r="F1715" i="4"/>
  <c r="E1716" i="4"/>
  <c r="F1716" i="4"/>
  <c r="E1717" i="4"/>
  <c r="F1717" i="4"/>
  <c r="E1718" i="4"/>
  <c r="F1718" i="4"/>
  <c r="E1719" i="4"/>
  <c r="F1719" i="4"/>
  <c r="E1720" i="4"/>
  <c r="F1720" i="4"/>
  <c r="E1721" i="4"/>
  <c r="F1721" i="4"/>
  <c r="E1722" i="4"/>
  <c r="F1722" i="4"/>
  <c r="E1723" i="4"/>
  <c r="F1723" i="4"/>
  <c r="E1724" i="4"/>
  <c r="F1724" i="4"/>
  <c r="E1725" i="4"/>
  <c r="F1725" i="4"/>
  <c r="E1726" i="4"/>
  <c r="F1726" i="4"/>
  <c r="E1727" i="4"/>
  <c r="F1727" i="4"/>
  <c r="E1728" i="4"/>
  <c r="F1728" i="4"/>
  <c r="E1729" i="4"/>
  <c r="F1729" i="4"/>
  <c r="E1730" i="4"/>
  <c r="F1730" i="4"/>
  <c r="E1731" i="4"/>
  <c r="F1731" i="4"/>
  <c r="E1732" i="4"/>
  <c r="F1732" i="4"/>
  <c r="E1733" i="4"/>
  <c r="F1733" i="4"/>
  <c r="E1734" i="4"/>
  <c r="F1734" i="4"/>
  <c r="E1735" i="4"/>
  <c r="F1735" i="4"/>
  <c r="E1736" i="4"/>
  <c r="F1736" i="4"/>
  <c r="E1737" i="4"/>
  <c r="F1737" i="4"/>
  <c r="E1738" i="4"/>
  <c r="F1738" i="4"/>
  <c r="E1739" i="4"/>
  <c r="F1739" i="4"/>
  <c r="E1740" i="4"/>
  <c r="F1740" i="4"/>
  <c r="E1741" i="4"/>
  <c r="F1741" i="4"/>
  <c r="E1742" i="4"/>
  <c r="F1742" i="4"/>
  <c r="E1743" i="4"/>
  <c r="F1743" i="4"/>
  <c r="E1744" i="4"/>
  <c r="F1744" i="4"/>
  <c r="E1745" i="4"/>
  <c r="F1745" i="4"/>
  <c r="E1746" i="4"/>
  <c r="F1746" i="4"/>
  <c r="E1747" i="4"/>
  <c r="F1747" i="4"/>
  <c r="E1748" i="4"/>
  <c r="F1748" i="4"/>
  <c r="E1749" i="4"/>
  <c r="F1749" i="4"/>
  <c r="E1750" i="4"/>
  <c r="F1750" i="4"/>
  <c r="E1751" i="4"/>
  <c r="F1751" i="4"/>
  <c r="E1752" i="4"/>
  <c r="F1752" i="4"/>
  <c r="E1753" i="4"/>
  <c r="F1753" i="4"/>
  <c r="E1754" i="4"/>
  <c r="F1754" i="4"/>
  <c r="E1755" i="4"/>
  <c r="F1755" i="4"/>
  <c r="E1756" i="4"/>
  <c r="F1756" i="4"/>
  <c r="E1757" i="4"/>
  <c r="F1757" i="4"/>
  <c r="E1758" i="4"/>
  <c r="F1758" i="4"/>
  <c r="E1759" i="4"/>
  <c r="F1759" i="4"/>
  <c r="E1760" i="4"/>
  <c r="F1760" i="4"/>
  <c r="E1761" i="4"/>
  <c r="F1761" i="4"/>
  <c r="E1762" i="4"/>
  <c r="F1762" i="4"/>
  <c r="E1763" i="4"/>
  <c r="F1763" i="4"/>
  <c r="E1764" i="4"/>
  <c r="F1764" i="4"/>
  <c r="E1765" i="4"/>
  <c r="F1765" i="4"/>
  <c r="E1766" i="4"/>
  <c r="F1766" i="4"/>
  <c r="E1767" i="4"/>
  <c r="F1767" i="4"/>
  <c r="E1768" i="4"/>
  <c r="F1768" i="4"/>
  <c r="E1769" i="4"/>
  <c r="F1769" i="4"/>
  <c r="E1770" i="4"/>
  <c r="F1770" i="4"/>
  <c r="E1771" i="4"/>
  <c r="F1771" i="4"/>
  <c r="E1772" i="4"/>
  <c r="F1772" i="4"/>
  <c r="E1773" i="4"/>
  <c r="F1773" i="4"/>
  <c r="E1774" i="4"/>
  <c r="F1774" i="4"/>
  <c r="E1775" i="4"/>
  <c r="F1775" i="4"/>
  <c r="E1776" i="4"/>
  <c r="F1776" i="4"/>
  <c r="E1777" i="4"/>
  <c r="F1777" i="4"/>
  <c r="E1778" i="4"/>
  <c r="F1778" i="4"/>
  <c r="E1779" i="4"/>
  <c r="F1779" i="4"/>
  <c r="E1780" i="4"/>
  <c r="F1780" i="4"/>
  <c r="E1781" i="4"/>
  <c r="F1781" i="4"/>
  <c r="E1782" i="4"/>
  <c r="F1782" i="4"/>
  <c r="E1783" i="4"/>
  <c r="F1783" i="4"/>
  <c r="E1784" i="4"/>
  <c r="F1784" i="4"/>
  <c r="E1785" i="4"/>
  <c r="F1785" i="4"/>
  <c r="E1786" i="4"/>
  <c r="F1786" i="4"/>
  <c r="E1787" i="4"/>
  <c r="F1787" i="4"/>
  <c r="E1788" i="4"/>
  <c r="F1788" i="4"/>
  <c r="E1789" i="4"/>
  <c r="F1789" i="4"/>
  <c r="E1790" i="4"/>
  <c r="F1790" i="4"/>
  <c r="E1791" i="4"/>
  <c r="F1791" i="4"/>
  <c r="E1792" i="4"/>
  <c r="F1792" i="4"/>
  <c r="E1793" i="4"/>
  <c r="F1793" i="4"/>
  <c r="E1794" i="4"/>
  <c r="F1794" i="4"/>
  <c r="E1795" i="4"/>
  <c r="F1795" i="4"/>
  <c r="E1796" i="4"/>
  <c r="F1796" i="4"/>
  <c r="E1797" i="4"/>
  <c r="F1797" i="4"/>
  <c r="E1798" i="4"/>
  <c r="F1798" i="4"/>
  <c r="E1799" i="4"/>
  <c r="F1799" i="4"/>
  <c r="E1800" i="4"/>
  <c r="F1800" i="4"/>
  <c r="E1801" i="4"/>
  <c r="F1801" i="4"/>
  <c r="E1802" i="4"/>
  <c r="F1802" i="4"/>
  <c r="E1803" i="4"/>
  <c r="F1803" i="4"/>
  <c r="E1804" i="4"/>
  <c r="F1804" i="4"/>
  <c r="E1805" i="4"/>
  <c r="F1805" i="4"/>
  <c r="E1806" i="4"/>
  <c r="F1806" i="4"/>
  <c r="E1807" i="4"/>
  <c r="F1807" i="4"/>
  <c r="E1808" i="4"/>
  <c r="F1808" i="4"/>
  <c r="E1809" i="4"/>
  <c r="F1809" i="4"/>
  <c r="E1810" i="4"/>
  <c r="F1810" i="4"/>
  <c r="E1811" i="4"/>
  <c r="F1811" i="4"/>
  <c r="E1812" i="4"/>
  <c r="F1812" i="4"/>
  <c r="E1813" i="4"/>
  <c r="F1813" i="4"/>
  <c r="E1814" i="4"/>
  <c r="F1814" i="4"/>
  <c r="E1815" i="4"/>
  <c r="F1815" i="4"/>
  <c r="E1816" i="4"/>
  <c r="F1816" i="4"/>
  <c r="E1817" i="4"/>
  <c r="F1817" i="4"/>
  <c r="E1818" i="4"/>
  <c r="F1818" i="4"/>
  <c r="E1819" i="4"/>
  <c r="F1819" i="4"/>
  <c r="E1820" i="4"/>
  <c r="F1820" i="4"/>
  <c r="E1821" i="4"/>
  <c r="F1821" i="4"/>
  <c r="E1822" i="4"/>
  <c r="F1822" i="4"/>
  <c r="E1823" i="4"/>
  <c r="F1823" i="4"/>
  <c r="E1824" i="4"/>
  <c r="F1824" i="4"/>
  <c r="E1825" i="4"/>
  <c r="F1825" i="4"/>
  <c r="E1826" i="4"/>
  <c r="F1826" i="4"/>
  <c r="E1827" i="4"/>
  <c r="F1827" i="4"/>
  <c r="E1828" i="4"/>
  <c r="F1828" i="4"/>
  <c r="E1829" i="4"/>
  <c r="F1829" i="4"/>
  <c r="E1830" i="4"/>
  <c r="F1830" i="4"/>
  <c r="E1831" i="4"/>
  <c r="F1831" i="4"/>
  <c r="E1832" i="4"/>
  <c r="F1832" i="4"/>
  <c r="E1833" i="4"/>
  <c r="F1833" i="4"/>
  <c r="E1834" i="4"/>
  <c r="F1834" i="4"/>
  <c r="E1835" i="4"/>
  <c r="F1835" i="4"/>
  <c r="E1836" i="4"/>
  <c r="F1836" i="4"/>
  <c r="E1837" i="4"/>
  <c r="F1837" i="4"/>
  <c r="E1838" i="4"/>
  <c r="F1838" i="4"/>
  <c r="E1839" i="4"/>
  <c r="F1839" i="4"/>
  <c r="E1840" i="4"/>
  <c r="F1840" i="4"/>
  <c r="E1841" i="4"/>
  <c r="F1841" i="4"/>
  <c r="E1842" i="4"/>
  <c r="F1842" i="4"/>
  <c r="E1843" i="4"/>
  <c r="F1843" i="4"/>
  <c r="E1844" i="4"/>
  <c r="F1844" i="4"/>
  <c r="E1845" i="4"/>
  <c r="F1845" i="4"/>
  <c r="E1846" i="4"/>
  <c r="F1846" i="4"/>
  <c r="E1847" i="4"/>
  <c r="F1847" i="4"/>
  <c r="E1848" i="4"/>
  <c r="F1848" i="4"/>
  <c r="E1849" i="4"/>
  <c r="F1849" i="4"/>
  <c r="E1850" i="4"/>
  <c r="F1850" i="4"/>
  <c r="E1851" i="4"/>
  <c r="F1851" i="4"/>
  <c r="E1852" i="4"/>
  <c r="F1852" i="4"/>
  <c r="E1853" i="4"/>
  <c r="F1853" i="4"/>
  <c r="E1854" i="4"/>
  <c r="F1854" i="4"/>
  <c r="E1855" i="4"/>
  <c r="F1855" i="4"/>
  <c r="E1856" i="4"/>
  <c r="F1856" i="4"/>
  <c r="E1857" i="4"/>
  <c r="F1857" i="4"/>
  <c r="E1858" i="4"/>
  <c r="F1858" i="4"/>
  <c r="E1859" i="4"/>
  <c r="F1859" i="4"/>
  <c r="E1860" i="4"/>
  <c r="F1860" i="4"/>
  <c r="E1861" i="4"/>
  <c r="F1861" i="4"/>
  <c r="E1862" i="4"/>
  <c r="F1862" i="4"/>
  <c r="E1863" i="4"/>
  <c r="F1863" i="4"/>
  <c r="E1864" i="4"/>
  <c r="F1864" i="4"/>
  <c r="E1865" i="4"/>
  <c r="F1865" i="4"/>
  <c r="E1866" i="4"/>
  <c r="F1866" i="4"/>
  <c r="E1867" i="4"/>
  <c r="F1867" i="4"/>
  <c r="E1868" i="4"/>
  <c r="F1868" i="4"/>
  <c r="E1869" i="4"/>
  <c r="F1869" i="4"/>
  <c r="E1870" i="4"/>
  <c r="F1870" i="4"/>
  <c r="E1871" i="4"/>
  <c r="F1871" i="4"/>
  <c r="E1872" i="4"/>
  <c r="F1872" i="4"/>
  <c r="E1873" i="4"/>
  <c r="F1873" i="4"/>
  <c r="E1874" i="4"/>
  <c r="F1874" i="4"/>
  <c r="E1875" i="4"/>
  <c r="F1875" i="4"/>
  <c r="E1876" i="4"/>
  <c r="F1876" i="4"/>
  <c r="E1877" i="4"/>
  <c r="F1877" i="4"/>
  <c r="E1878" i="4"/>
  <c r="F1878" i="4"/>
  <c r="E1879" i="4"/>
  <c r="F1879" i="4"/>
  <c r="E1880" i="4"/>
  <c r="F1880" i="4"/>
  <c r="E1881" i="4"/>
  <c r="F1881" i="4"/>
  <c r="E1882" i="4"/>
  <c r="F1882" i="4"/>
  <c r="E1883" i="4"/>
  <c r="F1883" i="4"/>
  <c r="E1884" i="4"/>
  <c r="F1884" i="4"/>
  <c r="E1885" i="4"/>
  <c r="F1885" i="4"/>
  <c r="E1886" i="4"/>
  <c r="F1886" i="4"/>
  <c r="E1887" i="4"/>
  <c r="F1887" i="4"/>
  <c r="E1888" i="4"/>
  <c r="F1888" i="4"/>
  <c r="E1889" i="4"/>
  <c r="F1889" i="4"/>
  <c r="E1890" i="4"/>
  <c r="F1890" i="4"/>
  <c r="E1891" i="4"/>
  <c r="F1891" i="4"/>
  <c r="E1892" i="4"/>
  <c r="F1892" i="4"/>
  <c r="E1893" i="4"/>
  <c r="F1893" i="4"/>
  <c r="E1894" i="4"/>
  <c r="F1894" i="4"/>
  <c r="E1895" i="4"/>
  <c r="F1895" i="4"/>
  <c r="E1896" i="4"/>
  <c r="F1896" i="4"/>
  <c r="E1897" i="4"/>
  <c r="F1897" i="4"/>
  <c r="E1898" i="4"/>
  <c r="F1898" i="4"/>
  <c r="E1899" i="4"/>
  <c r="F1899" i="4"/>
  <c r="E1900" i="4"/>
  <c r="F1900" i="4"/>
  <c r="E1901" i="4"/>
  <c r="F1901" i="4"/>
  <c r="E1902" i="4"/>
  <c r="F1902" i="4"/>
  <c r="E1903" i="4"/>
  <c r="F1903" i="4"/>
  <c r="E1904" i="4"/>
  <c r="F1904" i="4"/>
  <c r="E1905" i="4"/>
  <c r="F1905" i="4"/>
  <c r="E1906" i="4"/>
  <c r="F1906" i="4"/>
  <c r="E1907" i="4"/>
  <c r="F1907" i="4"/>
  <c r="E1908" i="4"/>
  <c r="F1908" i="4"/>
  <c r="E1909" i="4"/>
  <c r="F1909" i="4"/>
  <c r="E1910" i="4"/>
  <c r="F1910" i="4"/>
  <c r="E1911" i="4"/>
  <c r="F1911" i="4"/>
  <c r="E1912" i="4"/>
  <c r="F1912" i="4"/>
  <c r="E1913" i="4"/>
  <c r="F1913" i="4"/>
  <c r="E1914" i="4"/>
  <c r="F1914" i="4"/>
  <c r="E1915" i="4"/>
  <c r="F1915" i="4"/>
  <c r="E1916" i="4"/>
  <c r="F1916" i="4"/>
  <c r="E1917" i="4"/>
  <c r="F1917" i="4"/>
  <c r="E1918" i="4"/>
  <c r="F1918" i="4"/>
  <c r="E1919" i="4"/>
  <c r="F1919" i="4"/>
  <c r="E1920" i="4"/>
  <c r="F1920" i="4"/>
  <c r="E1921" i="4"/>
  <c r="F1921" i="4"/>
  <c r="E1922" i="4"/>
  <c r="F1922" i="4"/>
  <c r="E1923" i="4"/>
  <c r="F1923" i="4"/>
  <c r="E1924" i="4"/>
  <c r="F1924" i="4"/>
  <c r="E1925" i="4"/>
  <c r="F1925" i="4"/>
  <c r="E1926" i="4"/>
  <c r="F1926" i="4"/>
  <c r="E1927" i="4"/>
  <c r="F1927" i="4"/>
  <c r="E1928" i="4"/>
  <c r="F1928" i="4"/>
  <c r="E1929" i="4"/>
  <c r="F1929" i="4"/>
  <c r="E1930" i="4"/>
  <c r="F1930" i="4"/>
  <c r="E1931" i="4"/>
  <c r="F1931" i="4"/>
  <c r="E1932" i="4"/>
  <c r="F1932" i="4"/>
  <c r="E1933" i="4"/>
  <c r="F1933" i="4"/>
  <c r="E1934" i="4"/>
  <c r="F1934" i="4"/>
  <c r="E1935" i="4"/>
  <c r="F1935" i="4"/>
  <c r="E1936" i="4"/>
  <c r="F1936" i="4"/>
  <c r="E1937" i="4"/>
  <c r="F1937" i="4"/>
  <c r="E1938" i="4"/>
  <c r="F1938" i="4"/>
  <c r="E1939" i="4"/>
  <c r="F1939" i="4"/>
  <c r="E1940" i="4"/>
  <c r="F1940" i="4"/>
  <c r="E1941" i="4"/>
  <c r="F1941" i="4"/>
  <c r="E1942" i="4"/>
  <c r="F1942" i="4"/>
  <c r="E1943" i="4"/>
  <c r="F1943" i="4"/>
  <c r="E1944" i="4"/>
  <c r="F1944" i="4"/>
  <c r="E1945" i="4"/>
  <c r="F1945" i="4"/>
  <c r="E1946" i="4"/>
  <c r="F1946" i="4"/>
  <c r="E1947" i="4"/>
  <c r="F1947" i="4"/>
  <c r="E1948" i="4"/>
  <c r="F1948" i="4"/>
  <c r="E1949" i="4"/>
  <c r="F1949" i="4"/>
  <c r="E1950" i="4"/>
  <c r="F1950" i="4"/>
  <c r="E1951" i="4"/>
  <c r="F1951" i="4"/>
  <c r="E1952" i="4"/>
  <c r="F1952" i="4"/>
  <c r="E1953" i="4"/>
  <c r="F1953" i="4"/>
  <c r="E1954" i="4"/>
  <c r="F1954" i="4"/>
  <c r="E1955" i="4"/>
  <c r="F1955" i="4"/>
  <c r="E1956" i="4"/>
  <c r="F1956" i="4"/>
  <c r="E1957" i="4"/>
  <c r="F1957" i="4"/>
  <c r="E1958" i="4"/>
  <c r="F1958" i="4"/>
  <c r="E1959" i="4"/>
  <c r="F1959" i="4"/>
  <c r="E1960" i="4"/>
  <c r="F1960" i="4"/>
  <c r="E1961" i="4"/>
  <c r="F1961" i="4"/>
  <c r="E1962" i="4"/>
  <c r="F1962" i="4"/>
  <c r="E1963" i="4"/>
  <c r="F1963" i="4"/>
  <c r="E1964" i="4"/>
  <c r="F1964" i="4"/>
  <c r="E1965" i="4"/>
  <c r="F1965" i="4"/>
  <c r="E1966" i="4"/>
  <c r="F1966" i="4"/>
  <c r="E1967" i="4"/>
  <c r="F1967" i="4"/>
  <c r="E1968" i="4"/>
  <c r="F1968" i="4"/>
  <c r="E1969" i="4"/>
  <c r="F1969" i="4"/>
  <c r="E1970" i="4"/>
  <c r="F1970" i="4"/>
  <c r="E1971" i="4"/>
  <c r="F1971" i="4"/>
  <c r="E1972" i="4"/>
  <c r="F1972" i="4"/>
  <c r="E1973" i="4"/>
  <c r="F1973" i="4"/>
  <c r="E1974" i="4"/>
  <c r="F1974" i="4"/>
  <c r="E1975" i="4"/>
  <c r="F1975" i="4"/>
  <c r="E1976" i="4"/>
  <c r="F1976" i="4"/>
  <c r="E1977" i="4"/>
  <c r="F1977" i="4"/>
  <c r="E1978" i="4"/>
  <c r="F1978" i="4"/>
  <c r="E1979" i="4"/>
  <c r="F1979" i="4"/>
  <c r="E1980" i="4"/>
  <c r="F1980" i="4"/>
  <c r="E1981" i="4"/>
  <c r="F1981" i="4"/>
  <c r="E1982" i="4"/>
  <c r="F1982" i="4"/>
  <c r="E1983" i="4"/>
  <c r="F1983" i="4"/>
  <c r="E1984" i="4"/>
  <c r="F1984" i="4"/>
  <c r="E1985" i="4"/>
  <c r="F1985" i="4"/>
  <c r="E1986" i="4"/>
  <c r="F1986" i="4"/>
  <c r="E1987" i="4"/>
  <c r="F1987" i="4"/>
  <c r="E1988" i="4"/>
  <c r="F1988" i="4"/>
  <c r="E1989" i="4"/>
  <c r="F1989" i="4"/>
  <c r="E1990" i="4"/>
  <c r="F1990" i="4"/>
  <c r="E1991" i="4"/>
  <c r="F1991" i="4"/>
  <c r="E1992" i="4"/>
  <c r="F1992" i="4"/>
  <c r="E1993" i="4"/>
  <c r="F1993" i="4"/>
  <c r="E1994" i="4"/>
  <c r="F1994" i="4"/>
  <c r="E1995" i="4"/>
  <c r="F1995" i="4"/>
  <c r="E1996" i="4"/>
  <c r="F1996" i="4"/>
  <c r="E1997" i="4"/>
  <c r="F1997" i="4"/>
  <c r="E1998" i="4"/>
  <c r="F1998" i="4"/>
  <c r="E1999" i="4"/>
  <c r="F1999" i="4"/>
  <c r="E2000" i="4"/>
  <c r="F2000" i="4"/>
  <c r="E2001" i="4"/>
  <c r="F2001" i="4"/>
  <c r="E2002" i="4"/>
  <c r="F2002" i="4"/>
  <c r="E2003" i="4"/>
  <c r="F2003" i="4"/>
  <c r="E2004" i="4"/>
  <c r="F2004" i="4"/>
  <c r="E2005" i="4"/>
  <c r="F2005" i="4"/>
  <c r="E2006" i="4"/>
  <c r="F2006" i="4"/>
  <c r="E2007" i="4"/>
  <c r="F2007" i="4"/>
  <c r="E2008" i="4"/>
  <c r="F2008" i="4"/>
  <c r="E2009" i="4"/>
  <c r="F2009" i="4"/>
  <c r="E2010" i="4"/>
  <c r="F2010" i="4"/>
  <c r="E2011" i="4"/>
  <c r="F2011" i="4"/>
  <c r="E2012" i="4"/>
  <c r="F2012" i="4"/>
  <c r="E2013" i="4"/>
  <c r="F2013" i="4"/>
  <c r="E2014" i="4"/>
  <c r="F2014" i="4"/>
  <c r="E2015" i="4"/>
  <c r="F2015" i="4"/>
  <c r="E2016" i="4"/>
  <c r="F2016" i="4"/>
  <c r="E2017" i="4"/>
  <c r="F2017" i="4"/>
  <c r="E2018" i="4"/>
  <c r="F2018" i="4"/>
  <c r="E2019" i="4"/>
  <c r="F2019" i="4"/>
  <c r="E2020" i="4"/>
  <c r="F2020" i="4"/>
  <c r="E2021" i="4"/>
  <c r="F2021" i="4"/>
  <c r="E2022" i="4"/>
  <c r="F2022" i="4"/>
  <c r="E2023" i="4"/>
  <c r="F2023" i="4"/>
  <c r="E2024" i="4"/>
  <c r="F2024" i="4"/>
  <c r="E2025" i="4"/>
  <c r="F2025" i="4"/>
  <c r="E2026" i="4"/>
  <c r="F2026" i="4"/>
  <c r="E2027" i="4"/>
  <c r="F2027" i="4"/>
  <c r="E2028" i="4"/>
  <c r="F2028" i="4"/>
  <c r="E2029" i="4"/>
  <c r="F2029" i="4"/>
  <c r="E2030" i="4"/>
  <c r="F2030" i="4"/>
  <c r="E2031" i="4"/>
  <c r="F2031" i="4"/>
  <c r="E2032" i="4"/>
  <c r="F2032" i="4"/>
  <c r="E2033" i="4"/>
  <c r="F2033" i="4"/>
  <c r="E2034" i="4"/>
  <c r="F2034" i="4"/>
  <c r="E2035" i="4"/>
  <c r="F2035" i="4"/>
  <c r="E2036" i="4"/>
  <c r="F2036" i="4"/>
  <c r="E2037" i="4"/>
  <c r="F2037" i="4"/>
  <c r="E2038" i="4"/>
  <c r="F2038" i="4"/>
  <c r="E2039" i="4"/>
  <c r="F2039" i="4"/>
  <c r="E2040" i="4"/>
  <c r="F2040" i="4"/>
  <c r="E2041" i="4"/>
  <c r="F2041" i="4"/>
  <c r="E2042" i="4"/>
  <c r="F2042" i="4"/>
  <c r="E2043" i="4"/>
  <c r="F2043" i="4"/>
  <c r="E2044" i="4"/>
  <c r="F2044" i="4"/>
  <c r="E2045" i="4"/>
  <c r="F2045" i="4"/>
  <c r="E2046" i="4"/>
  <c r="F2046" i="4"/>
  <c r="E2047" i="4"/>
  <c r="F2047" i="4"/>
  <c r="E2048" i="4"/>
  <c r="F2048" i="4"/>
  <c r="E2049" i="4"/>
  <c r="F2049" i="4"/>
  <c r="E2050" i="4"/>
  <c r="F2050" i="4"/>
  <c r="E2051" i="4"/>
  <c r="F2051" i="4"/>
  <c r="E2052" i="4"/>
  <c r="F2052" i="4"/>
  <c r="E2053" i="4"/>
  <c r="F2053" i="4"/>
  <c r="E2054" i="4"/>
  <c r="F2054" i="4"/>
  <c r="E2055" i="4"/>
  <c r="F2055" i="4"/>
  <c r="E2056" i="4"/>
  <c r="F2056" i="4"/>
  <c r="E2057" i="4"/>
  <c r="F2057" i="4"/>
  <c r="E2058" i="4"/>
  <c r="F2058" i="4"/>
  <c r="E2059" i="4"/>
  <c r="F2059" i="4"/>
  <c r="E2060" i="4"/>
  <c r="F2060" i="4"/>
  <c r="E2061" i="4"/>
  <c r="F2061" i="4"/>
  <c r="E2062" i="4"/>
  <c r="F2062" i="4"/>
  <c r="E2063" i="4"/>
  <c r="F2063" i="4"/>
  <c r="E2064" i="4"/>
  <c r="F2064" i="4"/>
  <c r="E2065" i="4"/>
  <c r="F2065" i="4"/>
  <c r="E2066" i="4"/>
  <c r="F2066" i="4"/>
  <c r="E2067" i="4"/>
  <c r="F2067" i="4"/>
  <c r="E2068" i="4"/>
  <c r="F2068" i="4"/>
  <c r="E2069" i="4"/>
  <c r="F2069" i="4"/>
  <c r="E2070" i="4"/>
  <c r="F2070" i="4"/>
  <c r="E2071" i="4"/>
  <c r="F2071" i="4"/>
  <c r="E2072" i="4"/>
  <c r="F2072" i="4"/>
  <c r="E2073" i="4"/>
  <c r="F2073" i="4"/>
  <c r="E2074" i="4"/>
  <c r="F2074" i="4"/>
  <c r="E2075" i="4"/>
  <c r="F2075" i="4"/>
  <c r="E2076" i="4"/>
  <c r="F2076" i="4"/>
  <c r="E2077" i="4"/>
  <c r="F2077" i="4"/>
  <c r="E2078" i="4"/>
  <c r="F2078" i="4"/>
  <c r="E2079" i="4"/>
  <c r="F2079" i="4"/>
  <c r="E2080" i="4"/>
  <c r="F2080" i="4"/>
  <c r="E2081" i="4"/>
  <c r="F2081" i="4"/>
  <c r="E2082" i="4"/>
  <c r="F2082" i="4"/>
  <c r="E2083" i="4"/>
  <c r="F2083" i="4"/>
  <c r="E2084" i="4"/>
  <c r="F2084" i="4"/>
  <c r="E2085" i="4"/>
  <c r="F2085" i="4"/>
  <c r="E2086" i="4"/>
  <c r="F2086" i="4"/>
  <c r="E2087" i="4"/>
  <c r="F2087" i="4"/>
  <c r="E2088" i="4"/>
  <c r="F2088" i="4"/>
  <c r="E2089" i="4"/>
  <c r="F2089" i="4"/>
  <c r="E2090" i="4"/>
  <c r="F2090" i="4"/>
  <c r="E2091" i="4"/>
  <c r="F2091" i="4"/>
  <c r="E2092" i="4"/>
  <c r="F2092" i="4"/>
  <c r="E2093" i="4"/>
  <c r="F2093" i="4"/>
  <c r="E2094" i="4"/>
  <c r="F2094" i="4"/>
  <c r="E2095" i="4"/>
  <c r="F2095" i="4"/>
  <c r="E2096" i="4"/>
  <c r="F2096" i="4"/>
  <c r="E2097" i="4"/>
  <c r="F2097" i="4"/>
  <c r="E2098" i="4"/>
  <c r="F2098" i="4"/>
  <c r="E2099" i="4"/>
  <c r="F2099" i="4"/>
  <c r="E2100" i="4"/>
  <c r="F2100" i="4"/>
  <c r="E2101" i="4"/>
  <c r="F2101" i="4"/>
  <c r="E2102" i="4"/>
  <c r="F2102" i="4"/>
  <c r="E2103" i="4"/>
  <c r="F2103" i="4"/>
  <c r="E2104" i="4"/>
  <c r="F2104" i="4"/>
  <c r="E2105" i="4"/>
  <c r="F2105" i="4"/>
  <c r="E2106" i="4"/>
  <c r="F2106" i="4"/>
  <c r="E2107" i="4"/>
  <c r="F2107" i="4"/>
  <c r="E2108" i="4"/>
  <c r="F2108" i="4"/>
  <c r="E2109" i="4"/>
  <c r="F2109" i="4"/>
  <c r="E2110" i="4"/>
  <c r="F2110" i="4"/>
  <c r="E2111" i="4"/>
  <c r="F2111" i="4"/>
  <c r="E2112" i="4"/>
  <c r="F2112" i="4"/>
  <c r="E2113" i="4"/>
  <c r="F2113" i="4"/>
  <c r="E2114" i="4"/>
  <c r="F2114" i="4"/>
  <c r="E2115" i="4"/>
  <c r="F2115" i="4"/>
  <c r="E2116" i="4"/>
  <c r="F2116" i="4"/>
  <c r="E2117" i="4"/>
  <c r="F2117" i="4"/>
  <c r="E2118" i="4"/>
  <c r="F2118" i="4"/>
  <c r="E2119" i="4"/>
  <c r="F2119" i="4"/>
  <c r="E2120" i="4"/>
  <c r="F2120" i="4"/>
  <c r="E2121" i="4"/>
  <c r="F2121" i="4"/>
  <c r="E2122" i="4"/>
  <c r="F2122" i="4"/>
  <c r="E2123" i="4"/>
  <c r="F2123" i="4"/>
  <c r="E2124" i="4"/>
  <c r="F2124" i="4"/>
  <c r="E2125" i="4"/>
  <c r="F2125" i="4"/>
  <c r="E2126" i="4"/>
  <c r="F2126" i="4"/>
  <c r="E2127" i="4"/>
  <c r="F2127" i="4"/>
  <c r="E2128" i="4"/>
  <c r="F2128" i="4"/>
  <c r="E2129" i="4"/>
  <c r="F2129" i="4"/>
  <c r="E2130" i="4"/>
  <c r="F2130" i="4"/>
  <c r="E2131" i="4"/>
  <c r="F2131" i="4"/>
  <c r="E2132" i="4"/>
  <c r="F2132" i="4"/>
  <c r="E2133" i="4"/>
  <c r="F2133" i="4"/>
  <c r="E2134" i="4"/>
  <c r="F2134" i="4"/>
  <c r="E2135" i="4"/>
  <c r="F2135" i="4"/>
  <c r="E2136" i="4"/>
  <c r="F2136" i="4"/>
  <c r="E2137" i="4"/>
  <c r="F2137" i="4"/>
  <c r="E2138" i="4"/>
  <c r="F2138" i="4"/>
  <c r="E2139" i="4"/>
  <c r="F2139" i="4"/>
  <c r="E2140" i="4"/>
  <c r="F2140" i="4"/>
  <c r="E2141" i="4"/>
  <c r="F2141" i="4"/>
  <c r="E2142" i="4"/>
  <c r="F2142" i="4"/>
  <c r="E2143" i="4"/>
  <c r="F2143" i="4"/>
  <c r="E2144" i="4"/>
  <c r="F2144" i="4"/>
  <c r="E2145" i="4"/>
  <c r="F2145" i="4"/>
  <c r="E2146" i="4"/>
  <c r="F2146" i="4"/>
  <c r="E2147" i="4"/>
  <c r="F2147" i="4"/>
  <c r="E2148" i="4"/>
  <c r="F2148" i="4"/>
  <c r="E2149" i="4"/>
  <c r="F2149" i="4"/>
  <c r="E2150" i="4"/>
  <c r="F2150" i="4"/>
  <c r="E2151" i="4"/>
  <c r="F2151" i="4"/>
  <c r="E2152" i="4"/>
  <c r="F2152" i="4"/>
  <c r="E2153" i="4"/>
  <c r="F2153" i="4"/>
  <c r="E2154" i="4"/>
  <c r="F2154" i="4"/>
  <c r="E2155" i="4"/>
  <c r="F2155" i="4"/>
  <c r="E2156" i="4"/>
  <c r="F2156" i="4"/>
  <c r="E2157" i="4"/>
  <c r="F2157" i="4"/>
  <c r="E2158" i="4"/>
  <c r="F2158" i="4"/>
  <c r="E2159" i="4"/>
  <c r="F2159" i="4"/>
  <c r="E2160" i="4"/>
  <c r="F2160" i="4"/>
  <c r="E2161" i="4"/>
  <c r="F2161" i="4"/>
  <c r="E2162" i="4"/>
  <c r="F2162" i="4"/>
  <c r="E2163" i="4"/>
  <c r="F2163" i="4"/>
  <c r="E2164" i="4"/>
  <c r="F2164" i="4"/>
  <c r="E2165" i="4"/>
  <c r="F2165" i="4"/>
  <c r="E2166" i="4"/>
  <c r="F2166" i="4"/>
  <c r="E2167" i="4"/>
  <c r="F2167" i="4"/>
  <c r="E2168" i="4"/>
  <c r="F2168" i="4"/>
  <c r="E2169" i="4"/>
  <c r="F2169" i="4"/>
  <c r="E2170" i="4"/>
  <c r="F2170" i="4"/>
  <c r="E2171" i="4"/>
  <c r="F2171" i="4"/>
  <c r="E2172" i="4"/>
  <c r="F2172" i="4"/>
  <c r="E2173" i="4"/>
  <c r="F2173" i="4"/>
  <c r="E2174" i="4"/>
  <c r="F2174" i="4"/>
  <c r="E2175" i="4"/>
  <c r="F2175" i="4"/>
  <c r="E2176" i="4"/>
  <c r="F2176" i="4"/>
  <c r="E2177" i="4"/>
  <c r="F2177" i="4"/>
  <c r="E2178" i="4"/>
  <c r="F2178" i="4"/>
  <c r="E2179" i="4"/>
  <c r="F2179" i="4"/>
  <c r="E2180" i="4"/>
  <c r="F2180" i="4"/>
  <c r="E2181" i="4"/>
  <c r="F2181" i="4"/>
  <c r="E2182" i="4"/>
  <c r="F2182" i="4"/>
  <c r="E2183" i="4"/>
  <c r="F2183" i="4"/>
  <c r="E2184" i="4"/>
  <c r="F2184" i="4"/>
  <c r="E2185" i="4"/>
  <c r="F2185" i="4"/>
  <c r="E2186" i="4"/>
  <c r="F2186" i="4"/>
  <c r="E2187" i="4"/>
  <c r="F2187" i="4"/>
  <c r="E2188" i="4"/>
  <c r="F2188" i="4"/>
  <c r="E2189" i="4"/>
  <c r="F2189" i="4"/>
  <c r="E2190" i="4"/>
  <c r="F2190" i="4"/>
  <c r="E2191" i="4"/>
  <c r="F2191" i="4"/>
  <c r="E2192" i="4"/>
  <c r="F2192" i="4"/>
  <c r="E2193" i="4"/>
  <c r="F2193" i="4"/>
  <c r="E2194" i="4"/>
  <c r="F2194" i="4"/>
  <c r="E2195" i="4"/>
  <c r="F2195" i="4"/>
  <c r="E2196" i="4"/>
  <c r="F2196" i="4"/>
  <c r="E2197" i="4"/>
  <c r="F2197" i="4"/>
  <c r="E2198" i="4"/>
  <c r="F2198" i="4"/>
  <c r="E2199" i="4"/>
  <c r="F2199" i="4"/>
  <c r="E2200" i="4"/>
  <c r="F2200" i="4"/>
  <c r="E2201" i="4"/>
  <c r="F2201" i="4"/>
  <c r="E2202" i="4"/>
  <c r="F2202" i="4"/>
  <c r="E2203" i="4"/>
  <c r="F2203" i="4"/>
  <c r="E2204" i="4"/>
  <c r="F2204" i="4"/>
  <c r="E2205" i="4"/>
  <c r="F2205" i="4"/>
  <c r="E2206" i="4"/>
  <c r="F2206" i="4"/>
  <c r="E2207" i="4"/>
  <c r="F2207" i="4"/>
  <c r="E2208" i="4"/>
  <c r="F2208" i="4"/>
  <c r="E2209" i="4"/>
  <c r="F2209" i="4"/>
  <c r="E2210" i="4"/>
  <c r="F2210" i="4"/>
  <c r="E2211" i="4"/>
  <c r="F2211" i="4"/>
  <c r="E2212" i="4"/>
  <c r="F2212" i="4"/>
  <c r="E2213" i="4"/>
  <c r="F2213" i="4"/>
  <c r="E2214" i="4"/>
  <c r="F2214" i="4"/>
  <c r="E2215" i="4"/>
  <c r="F2215" i="4"/>
  <c r="E2216" i="4"/>
  <c r="F2216" i="4"/>
  <c r="E2217" i="4"/>
  <c r="F2217" i="4"/>
  <c r="E2218" i="4"/>
  <c r="F2218" i="4"/>
  <c r="E2219" i="4"/>
  <c r="F2219" i="4"/>
  <c r="E2220" i="4"/>
  <c r="F2220" i="4"/>
  <c r="E2221" i="4"/>
  <c r="F2221" i="4"/>
  <c r="E2222" i="4"/>
  <c r="F2222" i="4"/>
  <c r="E2223" i="4"/>
  <c r="F2223" i="4"/>
  <c r="E2224" i="4"/>
  <c r="F2224" i="4"/>
  <c r="E2225" i="4"/>
  <c r="F2225" i="4"/>
  <c r="E2226" i="4"/>
  <c r="F2226" i="4"/>
  <c r="E2227" i="4"/>
  <c r="F2227" i="4"/>
  <c r="E2228" i="4"/>
  <c r="F2228" i="4"/>
  <c r="E2229" i="4"/>
  <c r="F2229" i="4"/>
  <c r="E2230" i="4"/>
  <c r="F2230" i="4"/>
  <c r="E2231" i="4"/>
  <c r="F2231" i="4"/>
  <c r="E2232" i="4"/>
  <c r="F2232" i="4"/>
  <c r="E2233" i="4"/>
  <c r="F2233" i="4"/>
  <c r="E2234" i="4"/>
  <c r="F2234" i="4"/>
  <c r="E2235" i="4"/>
  <c r="F2235" i="4"/>
  <c r="E2236" i="4"/>
  <c r="F2236" i="4"/>
  <c r="E2237" i="4"/>
  <c r="F2237" i="4"/>
  <c r="E2238" i="4"/>
  <c r="F2238" i="4"/>
  <c r="E2239" i="4"/>
  <c r="F2239" i="4"/>
  <c r="E2240" i="4"/>
  <c r="F2240" i="4"/>
  <c r="E2241" i="4"/>
  <c r="F2241" i="4"/>
  <c r="E2242" i="4"/>
  <c r="F2242" i="4"/>
  <c r="E2243" i="4"/>
  <c r="F2243" i="4"/>
  <c r="E2244" i="4"/>
  <c r="F2244" i="4"/>
  <c r="E2245" i="4"/>
  <c r="F2245" i="4"/>
  <c r="E2246" i="4"/>
  <c r="F2246" i="4"/>
  <c r="E2247" i="4"/>
  <c r="F2247" i="4"/>
  <c r="E2248" i="4"/>
  <c r="F2248" i="4"/>
  <c r="E2249" i="4"/>
  <c r="F2249" i="4"/>
  <c r="E2250" i="4"/>
  <c r="F2250" i="4"/>
  <c r="E2251" i="4"/>
  <c r="F2251" i="4"/>
  <c r="E2252" i="4"/>
  <c r="F2252" i="4"/>
  <c r="E2253" i="4"/>
  <c r="F2253" i="4"/>
  <c r="E2254" i="4"/>
  <c r="F2254" i="4"/>
  <c r="E2255" i="4"/>
  <c r="F2255" i="4"/>
  <c r="E2256" i="4"/>
  <c r="F2256" i="4"/>
  <c r="E2257" i="4"/>
  <c r="F2257" i="4"/>
  <c r="E2258" i="4"/>
  <c r="F2258" i="4"/>
  <c r="E2259" i="4"/>
  <c r="F2259" i="4"/>
  <c r="E2260" i="4"/>
  <c r="F2260" i="4"/>
  <c r="E2261" i="4"/>
  <c r="F2261" i="4"/>
  <c r="E2262" i="4"/>
  <c r="F2262" i="4"/>
  <c r="E2263" i="4"/>
  <c r="F2263" i="4"/>
  <c r="E2264" i="4"/>
  <c r="F2264" i="4"/>
  <c r="E2265" i="4"/>
  <c r="F2265" i="4"/>
  <c r="E2266" i="4"/>
  <c r="F2266" i="4"/>
  <c r="E2267" i="4"/>
  <c r="F2267" i="4"/>
  <c r="E2268" i="4"/>
  <c r="F2268" i="4"/>
  <c r="E2269" i="4"/>
  <c r="F2269" i="4"/>
  <c r="E2270" i="4"/>
  <c r="F2270" i="4"/>
  <c r="E2271" i="4"/>
  <c r="F2271" i="4"/>
  <c r="E2272" i="4"/>
  <c r="F2272" i="4"/>
  <c r="E2273" i="4"/>
  <c r="F2273" i="4"/>
  <c r="E2274" i="4"/>
  <c r="F2274" i="4"/>
  <c r="E2275" i="4"/>
  <c r="F2275" i="4"/>
  <c r="E2276" i="4"/>
  <c r="F2276" i="4"/>
  <c r="E2277" i="4"/>
  <c r="F2277" i="4"/>
  <c r="E2278" i="4"/>
  <c r="F2278" i="4"/>
  <c r="E2279" i="4"/>
  <c r="F2279" i="4"/>
  <c r="E2280" i="4"/>
  <c r="F2280" i="4"/>
  <c r="E2281" i="4"/>
  <c r="F2281" i="4"/>
  <c r="E2282" i="4"/>
  <c r="F2282" i="4"/>
  <c r="E2283" i="4"/>
  <c r="F2283" i="4"/>
  <c r="E2284" i="4"/>
  <c r="F2284" i="4"/>
  <c r="E2285" i="4"/>
  <c r="F2285" i="4"/>
  <c r="E2286" i="4"/>
  <c r="F2286" i="4"/>
  <c r="E2287" i="4"/>
  <c r="F2287" i="4"/>
  <c r="E2288" i="4"/>
  <c r="F2288" i="4"/>
  <c r="E2289" i="4"/>
  <c r="F2289" i="4"/>
  <c r="E2290" i="4"/>
  <c r="F2290" i="4"/>
  <c r="E2291" i="4"/>
  <c r="F2291" i="4"/>
  <c r="E2292" i="4"/>
  <c r="F2292" i="4"/>
  <c r="E2293" i="4"/>
  <c r="F2293" i="4"/>
  <c r="E2294" i="4"/>
  <c r="F2294" i="4"/>
  <c r="E2295" i="4"/>
  <c r="F2295" i="4"/>
  <c r="E2296" i="4"/>
  <c r="F2296" i="4"/>
  <c r="E2297" i="4"/>
  <c r="F2297" i="4"/>
  <c r="E2298" i="4"/>
  <c r="F2298" i="4"/>
  <c r="E2299" i="4"/>
  <c r="F2299" i="4"/>
  <c r="E2300" i="4"/>
  <c r="F2300" i="4"/>
  <c r="E2301" i="4"/>
  <c r="F2301" i="4"/>
  <c r="E2302" i="4"/>
  <c r="F2302" i="4"/>
  <c r="E2303" i="4"/>
  <c r="F2303" i="4"/>
  <c r="E2304" i="4"/>
  <c r="F2304" i="4"/>
  <c r="E2305" i="4"/>
  <c r="F2305" i="4"/>
  <c r="E2306" i="4"/>
  <c r="F2306" i="4"/>
  <c r="E2307" i="4"/>
  <c r="F2307" i="4"/>
  <c r="E2308" i="4"/>
  <c r="F2308" i="4"/>
  <c r="E2309" i="4"/>
  <c r="F2309" i="4"/>
  <c r="E2310" i="4"/>
  <c r="F2310" i="4"/>
  <c r="E2311" i="4"/>
  <c r="F2311" i="4"/>
  <c r="E2312" i="4"/>
  <c r="F2312" i="4"/>
  <c r="E2313" i="4"/>
  <c r="F2313" i="4"/>
  <c r="E2314" i="4"/>
  <c r="F2314" i="4"/>
  <c r="E2315" i="4"/>
  <c r="F2315" i="4"/>
  <c r="E2316" i="4"/>
  <c r="F2316" i="4"/>
  <c r="E2317" i="4"/>
  <c r="F2317" i="4"/>
  <c r="E2318" i="4"/>
  <c r="F2318" i="4"/>
  <c r="E2319" i="4"/>
  <c r="F2319" i="4"/>
  <c r="E2320" i="4"/>
  <c r="F2320" i="4"/>
  <c r="E2321" i="4"/>
  <c r="F2321" i="4"/>
  <c r="E2322" i="4"/>
  <c r="F2322" i="4"/>
  <c r="E2323" i="4"/>
  <c r="F2323" i="4"/>
  <c r="E2324" i="4"/>
  <c r="F2324" i="4"/>
  <c r="E2325" i="4"/>
  <c r="F2325" i="4"/>
  <c r="E2326" i="4"/>
  <c r="F2326" i="4"/>
  <c r="E2327" i="4"/>
  <c r="F2327" i="4"/>
  <c r="E2328" i="4"/>
  <c r="F2328" i="4"/>
  <c r="E2329" i="4"/>
  <c r="F2329" i="4"/>
  <c r="E2330" i="4"/>
  <c r="F2330" i="4"/>
  <c r="E2331" i="4"/>
  <c r="F2331" i="4"/>
  <c r="E2332" i="4"/>
  <c r="F2332" i="4"/>
  <c r="E2333" i="4"/>
  <c r="F2333" i="4"/>
  <c r="E2334" i="4"/>
  <c r="F2334" i="4"/>
  <c r="E2335" i="4"/>
  <c r="F2335" i="4"/>
  <c r="E2336" i="4"/>
  <c r="F2336" i="4"/>
  <c r="E2337" i="4"/>
  <c r="F2337" i="4"/>
  <c r="E2338" i="4"/>
  <c r="F2338" i="4"/>
  <c r="E2339" i="4"/>
  <c r="F2339" i="4"/>
  <c r="E2340" i="4"/>
  <c r="F2340" i="4"/>
  <c r="E2341" i="4"/>
  <c r="F2341" i="4"/>
  <c r="E2342" i="4"/>
  <c r="F2342" i="4"/>
  <c r="E2343" i="4"/>
  <c r="F2343" i="4"/>
  <c r="E2344" i="4"/>
  <c r="F2344" i="4"/>
  <c r="E2345" i="4"/>
  <c r="F2345" i="4"/>
  <c r="E2346" i="4"/>
  <c r="F2346" i="4"/>
  <c r="E2347" i="4"/>
  <c r="F2347" i="4"/>
  <c r="E2348" i="4"/>
  <c r="F2348" i="4"/>
  <c r="E2349" i="4"/>
  <c r="F2349" i="4"/>
  <c r="E2350" i="4"/>
  <c r="F2350" i="4"/>
  <c r="E2351" i="4"/>
  <c r="F2351" i="4"/>
  <c r="E2352" i="4"/>
  <c r="F2352" i="4"/>
  <c r="E2353" i="4"/>
  <c r="F2353" i="4"/>
  <c r="E2354" i="4"/>
  <c r="F2354" i="4"/>
  <c r="E2355" i="4"/>
  <c r="F2355" i="4"/>
  <c r="E2356" i="4"/>
  <c r="F2356" i="4"/>
  <c r="E2357" i="4"/>
  <c r="F2357" i="4"/>
  <c r="E2358" i="4"/>
  <c r="F2358" i="4"/>
  <c r="E2359" i="4"/>
  <c r="F2359" i="4"/>
  <c r="E2360" i="4"/>
  <c r="F2360" i="4"/>
  <c r="E2361" i="4"/>
  <c r="F2361" i="4"/>
  <c r="E2362" i="4"/>
  <c r="F2362" i="4"/>
  <c r="E2363" i="4"/>
  <c r="F2363" i="4"/>
  <c r="E2364" i="4"/>
  <c r="F2364" i="4"/>
  <c r="E2365" i="4"/>
  <c r="F2365" i="4"/>
  <c r="E2366" i="4"/>
  <c r="F2366" i="4"/>
  <c r="E2367" i="4"/>
  <c r="F2367" i="4"/>
  <c r="E2368" i="4"/>
  <c r="F2368" i="4"/>
  <c r="E2369" i="4"/>
  <c r="F2369" i="4"/>
  <c r="E2370" i="4"/>
  <c r="F2370" i="4"/>
  <c r="E2371" i="4"/>
  <c r="F2371" i="4"/>
  <c r="E2372" i="4"/>
  <c r="F2372" i="4"/>
  <c r="E2373" i="4"/>
  <c r="F2373" i="4"/>
  <c r="E2374" i="4"/>
  <c r="F2374" i="4"/>
  <c r="E2375" i="4"/>
  <c r="F2375" i="4"/>
  <c r="E2376" i="4"/>
  <c r="F2376" i="4"/>
  <c r="E2377" i="4"/>
  <c r="F2377" i="4"/>
  <c r="E2378" i="4"/>
  <c r="F2378" i="4"/>
  <c r="E2379" i="4"/>
  <c r="F2379" i="4"/>
  <c r="E2380" i="4"/>
  <c r="F2380" i="4"/>
  <c r="E2381" i="4"/>
  <c r="F2381" i="4"/>
  <c r="E2382" i="4"/>
  <c r="F2382" i="4"/>
  <c r="E2383" i="4"/>
  <c r="F2383" i="4"/>
  <c r="E2384" i="4"/>
  <c r="F2384" i="4"/>
  <c r="E2385" i="4"/>
  <c r="F2385" i="4"/>
  <c r="E2386" i="4"/>
  <c r="F2386" i="4"/>
  <c r="E2387" i="4"/>
  <c r="F2387" i="4"/>
  <c r="E2388" i="4"/>
  <c r="F2388" i="4"/>
  <c r="E2389" i="4"/>
  <c r="F2389" i="4"/>
  <c r="E2390" i="4"/>
  <c r="F2390" i="4"/>
  <c r="E2391" i="4"/>
  <c r="F2391" i="4"/>
  <c r="E2392" i="4"/>
  <c r="F2392" i="4"/>
  <c r="E2393" i="4"/>
  <c r="F2393" i="4"/>
  <c r="E2394" i="4"/>
  <c r="F2394" i="4"/>
  <c r="E2395" i="4"/>
  <c r="F2395" i="4"/>
  <c r="E2396" i="4"/>
  <c r="F2396" i="4"/>
  <c r="E2397" i="4"/>
  <c r="F2397" i="4"/>
  <c r="E2398" i="4"/>
  <c r="F2398" i="4"/>
  <c r="E2399" i="4"/>
  <c r="F2399" i="4"/>
  <c r="E2400" i="4"/>
  <c r="F2400" i="4"/>
  <c r="E2401" i="4"/>
  <c r="F2401" i="4"/>
  <c r="E2402" i="4"/>
  <c r="F2402" i="4"/>
  <c r="E2403" i="4"/>
  <c r="F2403" i="4"/>
  <c r="E2404" i="4"/>
  <c r="F2404" i="4"/>
  <c r="E2405" i="4"/>
  <c r="F2405" i="4"/>
  <c r="E2406" i="4"/>
  <c r="F2406" i="4"/>
  <c r="E2407" i="4"/>
  <c r="F2407" i="4"/>
  <c r="E2408" i="4"/>
  <c r="F2408" i="4"/>
  <c r="E2409" i="4"/>
  <c r="F2409" i="4"/>
  <c r="E2410" i="4"/>
  <c r="F2410" i="4"/>
  <c r="E2411" i="4"/>
  <c r="F2411" i="4"/>
  <c r="E2412" i="4"/>
  <c r="F2412" i="4"/>
  <c r="E2413" i="4"/>
  <c r="F2413" i="4"/>
  <c r="E2414" i="4"/>
  <c r="F2414" i="4"/>
  <c r="E2415" i="4"/>
  <c r="F2415" i="4"/>
  <c r="E2416" i="4"/>
  <c r="F2416" i="4"/>
  <c r="E2417" i="4"/>
  <c r="F2417" i="4"/>
  <c r="E2418" i="4"/>
  <c r="F2418" i="4"/>
  <c r="E2419" i="4"/>
  <c r="F2419" i="4"/>
  <c r="E2420" i="4"/>
  <c r="F2420" i="4"/>
  <c r="E2421" i="4"/>
  <c r="F2421" i="4"/>
  <c r="E2422" i="4"/>
  <c r="F2422" i="4"/>
  <c r="E2423" i="4"/>
  <c r="F2423" i="4"/>
  <c r="E2424" i="4"/>
  <c r="F2424" i="4"/>
  <c r="E2425" i="4"/>
  <c r="F2425" i="4"/>
  <c r="E2426" i="4"/>
  <c r="F2426" i="4"/>
  <c r="E2427" i="4"/>
  <c r="F2427" i="4"/>
  <c r="E2428" i="4"/>
  <c r="F2428" i="4"/>
  <c r="E2429" i="4"/>
  <c r="F2429" i="4"/>
  <c r="E2430" i="4"/>
  <c r="F2430" i="4"/>
  <c r="E2431" i="4"/>
  <c r="F2431" i="4"/>
  <c r="E2432" i="4"/>
  <c r="F2432" i="4"/>
  <c r="E2433" i="4"/>
  <c r="F2433" i="4"/>
  <c r="E2434" i="4"/>
  <c r="F2434" i="4"/>
  <c r="E2435" i="4"/>
  <c r="F2435" i="4"/>
  <c r="E2436" i="4"/>
  <c r="F2436" i="4"/>
  <c r="E2437" i="4"/>
  <c r="F2437" i="4"/>
  <c r="E2438" i="4"/>
  <c r="F2438" i="4"/>
  <c r="E2439" i="4"/>
  <c r="F2439" i="4"/>
  <c r="E2440" i="4"/>
  <c r="F2440" i="4"/>
  <c r="E2441" i="4"/>
  <c r="F2441" i="4"/>
  <c r="E2442" i="4"/>
  <c r="F2442" i="4"/>
  <c r="E2443" i="4"/>
  <c r="F2443" i="4"/>
  <c r="E2444" i="4"/>
  <c r="F2444" i="4"/>
  <c r="E2445" i="4"/>
  <c r="F2445" i="4"/>
  <c r="E2446" i="4"/>
  <c r="F2446" i="4"/>
  <c r="E2447" i="4"/>
  <c r="F2447" i="4"/>
  <c r="E2448" i="4"/>
  <c r="F2448" i="4"/>
  <c r="E2449" i="4"/>
  <c r="F2449" i="4"/>
  <c r="E2450" i="4"/>
  <c r="F2450" i="4"/>
  <c r="E2451" i="4"/>
  <c r="F2451" i="4"/>
  <c r="E2452" i="4"/>
  <c r="F2452" i="4"/>
  <c r="E2453" i="4"/>
  <c r="F2453" i="4"/>
  <c r="E2454" i="4"/>
  <c r="F2454" i="4"/>
  <c r="E2455" i="4"/>
  <c r="F2455" i="4"/>
  <c r="E2456" i="4"/>
  <c r="F2456" i="4"/>
  <c r="E2457" i="4"/>
  <c r="F2457" i="4"/>
  <c r="E2458" i="4"/>
  <c r="F2458" i="4"/>
  <c r="E2459" i="4"/>
  <c r="F2459" i="4"/>
  <c r="E2460" i="4"/>
  <c r="F2460" i="4"/>
  <c r="E2461" i="4"/>
  <c r="F2461" i="4"/>
  <c r="E2462" i="4"/>
  <c r="F2462" i="4"/>
  <c r="E2463" i="4"/>
  <c r="F2463" i="4"/>
  <c r="E2464" i="4"/>
  <c r="F2464" i="4"/>
  <c r="E2465" i="4"/>
  <c r="F2465" i="4"/>
  <c r="E2466" i="4"/>
  <c r="F2466" i="4"/>
  <c r="E2467" i="4"/>
  <c r="F2467" i="4"/>
  <c r="E2468" i="4"/>
  <c r="F2468" i="4"/>
  <c r="E2469" i="4"/>
  <c r="F2469" i="4"/>
  <c r="E2470" i="4"/>
  <c r="F2470" i="4"/>
  <c r="E2471" i="4"/>
  <c r="F2471" i="4"/>
  <c r="E2472" i="4"/>
  <c r="F2472" i="4"/>
  <c r="E2473" i="4"/>
  <c r="F2473" i="4"/>
  <c r="E2474" i="4"/>
  <c r="F2474" i="4"/>
  <c r="E2475" i="4"/>
  <c r="F2475" i="4"/>
  <c r="E2476" i="4"/>
  <c r="F2476" i="4"/>
  <c r="E2477" i="4"/>
  <c r="F2477" i="4"/>
  <c r="E2478" i="4"/>
  <c r="F2478" i="4"/>
  <c r="E2479" i="4"/>
  <c r="F2479" i="4"/>
  <c r="E2480" i="4"/>
  <c r="F2480" i="4"/>
  <c r="E2481" i="4"/>
  <c r="F2481" i="4"/>
  <c r="E2482" i="4"/>
  <c r="F2482" i="4"/>
  <c r="E2483" i="4"/>
  <c r="F2483" i="4"/>
  <c r="E2484" i="4"/>
  <c r="F2484" i="4"/>
  <c r="E2485" i="4"/>
  <c r="F2485" i="4"/>
  <c r="E2486" i="4"/>
  <c r="F2486" i="4"/>
  <c r="E2487" i="4"/>
  <c r="F2487" i="4"/>
  <c r="E2488" i="4"/>
  <c r="F2488" i="4"/>
  <c r="E2489" i="4"/>
  <c r="F2489" i="4"/>
  <c r="E2490" i="4"/>
  <c r="F2490" i="4"/>
  <c r="E2491" i="4"/>
  <c r="F2491" i="4"/>
  <c r="E2492" i="4"/>
  <c r="F2492" i="4"/>
  <c r="E2493" i="4"/>
  <c r="F2493" i="4"/>
  <c r="E2494" i="4"/>
  <c r="F2494" i="4"/>
  <c r="E2495" i="4"/>
  <c r="F2495" i="4"/>
  <c r="E2496" i="4"/>
  <c r="F2496" i="4"/>
  <c r="E2497" i="4"/>
  <c r="F2497" i="4"/>
  <c r="E2498" i="4"/>
  <c r="F2498" i="4"/>
  <c r="E2499" i="4"/>
  <c r="F2499" i="4"/>
  <c r="E2500" i="4"/>
  <c r="F2500" i="4"/>
  <c r="E2501" i="4"/>
  <c r="F2501" i="4"/>
  <c r="E2502" i="4"/>
  <c r="F2502" i="4"/>
  <c r="E2503" i="4"/>
  <c r="F2503" i="4"/>
  <c r="E2504" i="4"/>
  <c r="F2504" i="4"/>
  <c r="E2505" i="4"/>
  <c r="F2505" i="4"/>
  <c r="E2506" i="4"/>
  <c r="F2506" i="4"/>
  <c r="E2507" i="4"/>
  <c r="F2507" i="4"/>
  <c r="E2508" i="4"/>
  <c r="F2508" i="4"/>
  <c r="E2509" i="4"/>
  <c r="F2509" i="4"/>
  <c r="E2510" i="4"/>
  <c r="F2510" i="4"/>
  <c r="E2511" i="4"/>
  <c r="F2511" i="4"/>
  <c r="E2512" i="4"/>
  <c r="F2512" i="4"/>
  <c r="E2513" i="4"/>
  <c r="F2513" i="4"/>
  <c r="E2514" i="4"/>
  <c r="F2514" i="4"/>
  <c r="E2515" i="4"/>
  <c r="F2515" i="4"/>
  <c r="E2516" i="4"/>
  <c r="F2516" i="4"/>
  <c r="E2517" i="4"/>
  <c r="F2517" i="4"/>
  <c r="E2518" i="4"/>
  <c r="F2518" i="4"/>
  <c r="E2519" i="4"/>
  <c r="F2519" i="4"/>
  <c r="E2520" i="4"/>
  <c r="F2520" i="4"/>
  <c r="E2521" i="4"/>
  <c r="F2521" i="4"/>
  <c r="E2522" i="4"/>
  <c r="F2522" i="4"/>
  <c r="E2523" i="4"/>
  <c r="F2523" i="4"/>
  <c r="E2524" i="4"/>
  <c r="F2524" i="4"/>
  <c r="E2525" i="4"/>
  <c r="F2525" i="4"/>
  <c r="E2526" i="4"/>
  <c r="F2526" i="4"/>
  <c r="E2527" i="4"/>
  <c r="F2527" i="4"/>
  <c r="E2528" i="4"/>
  <c r="F2528" i="4"/>
  <c r="E2529" i="4"/>
  <c r="F2529" i="4"/>
  <c r="E2530" i="4"/>
  <c r="F2530" i="4"/>
  <c r="E2531" i="4"/>
  <c r="F2531" i="4"/>
  <c r="E2532" i="4"/>
  <c r="F2532" i="4"/>
  <c r="E2533" i="4"/>
  <c r="F2533" i="4"/>
  <c r="E2534" i="4"/>
  <c r="F2534" i="4"/>
  <c r="E2535" i="4"/>
  <c r="F2535" i="4"/>
  <c r="E2536" i="4"/>
  <c r="F2536" i="4"/>
  <c r="E2537" i="4"/>
  <c r="F2537" i="4"/>
  <c r="E2538" i="4"/>
  <c r="F2538" i="4"/>
  <c r="E2539" i="4"/>
  <c r="F2539" i="4"/>
  <c r="E2540" i="4"/>
  <c r="F2540" i="4"/>
  <c r="E2541" i="4"/>
  <c r="F2541" i="4"/>
  <c r="E2542" i="4"/>
  <c r="F2542" i="4"/>
  <c r="E2543" i="4"/>
  <c r="F2543" i="4"/>
  <c r="E2544" i="4"/>
  <c r="F2544" i="4"/>
  <c r="E2545" i="4"/>
  <c r="F2545" i="4"/>
  <c r="E2546" i="4"/>
  <c r="F2546" i="4"/>
  <c r="E2547" i="4"/>
  <c r="F2547" i="4"/>
  <c r="E2548" i="4"/>
  <c r="F2548" i="4"/>
  <c r="E2549" i="4"/>
  <c r="F2549" i="4"/>
  <c r="E2550" i="4"/>
  <c r="F2550" i="4"/>
  <c r="E2551" i="4"/>
  <c r="F2551" i="4"/>
  <c r="E2552" i="4"/>
  <c r="F2552" i="4"/>
  <c r="E2553" i="4"/>
  <c r="F2553" i="4"/>
  <c r="E2554" i="4"/>
  <c r="F2554" i="4"/>
  <c r="E2555" i="4"/>
  <c r="F2555" i="4"/>
  <c r="E2556" i="4"/>
  <c r="F2556" i="4"/>
  <c r="E2557" i="4"/>
  <c r="F2557" i="4"/>
  <c r="E2558" i="4"/>
  <c r="F2558" i="4"/>
  <c r="E2559" i="4"/>
  <c r="F2559" i="4"/>
  <c r="E2560" i="4"/>
  <c r="F2560" i="4"/>
  <c r="E2561" i="4"/>
  <c r="F2561" i="4"/>
  <c r="E2562" i="4"/>
  <c r="F2562" i="4"/>
  <c r="E2563" i="4"/>
  <c r="F2563" i="4"/>
  <c r="E2564" i="4"/>
  <c r="F2564" i="4"/>
  <c r="E2565" i="4"/>
  <c r="F2565" i="4"/>
  <c r="E2566" i="4"/>
  <c r="F2566" i="4"/>
  <c r="E2567" i="4"/>
  <c r="F2567" i="4"/>
  <c r="E2568" i="4"/>
  <c r="F2568" i="4"/>
  <c r="E2569" i="4"/>
  <c r="F2569" i="4"/>
  <c r="E2570" i="4"/>
  <c r="F2570" i="4"/>
  <c r="E2571" i="4"/>
  <c r="F2571" i="4"/>
  <c r="E2572" i="4"/>
  <c r="F2572" i="4"/>
  <c r="E2573" i="4"/>
  <c r="F2573" i="4"/>
  <c r="E2574" i="4"/>
  <c r="F2574" i="4"/>
  <c r="E2575" i="4"/>
  <c r="F2575" i="4"/>
  <c r="E2576" i="4"/>
  <c r="F2576" i="4"/>
  <c r="E2577" i="4"/>
  <c r="F2577" i="4"/>
  <c r="E2578" i="4"/>
  <c r="F2578" i="4"/>
  <c r="E2579" i="4"/>
  <c r="F2579" i="4"/>
  <c r="E2580" i="4"/>
  <c r="F2580" i="4"/>
  <c r="E2581" i="4"/>
  <c r="F2581" i="4"/>
  <c r="E2582" i="4"/>
  <c r="F2582" i="4"/>
  <c r="E2583" i="4"/>
  <c r="F2583" i="4"/>
  <c r="E2584" i="4"/>
  <c r="F2584" i="4"/>
  <c r="E2585" i="4"/>
  <c r="F2585" i="4"/>
  <c r="E2586" i="4"/>
  <c r="F2586" i="4"/>
  <c r="E2587" i="4"/>
  <c r="F2587" i="4"/>
  <c r="E2588" i="4"/>
  <c r="F2588" i="4"/>
  <c r="E2589" i="4"/>
  <c r="F2589" i="4"/>
  <c r="E2590" i="4"/>
  <c r="F2590" i="4"/>
  <c r="E2591" i="4"/>
  <c r="F2591" i="4"/>
  <c r="E2592" i="4"/>
  <c r="F2592" i="4"/>
  <c r="E2593" i="4"/>
  <c r="F2593" i="4"/>
  <c r="E2594" i="4"/>
  <c r="F2594" i="4"/>
  <c r="E2595" i="4"/>
  <c r="F2595" i="4"/>
  <c r="E2596" i="4"/>
  <c r="F2596" i="4"/>
  <c r="E2597" i="4"/>
  <c r="F2597" i="4"/>
  <c r="E2598" i="4"/>
  <c r="F2598" i="4"/>
  <c r="E2599" i="4"/>
  <c r="F2599" i="4"/>
  <c r="E2600" i="4"/>
  <c r="F2600" i="4"/>
  <c r="E2601" i="4"/>
  <c r="F2601" i="4"/>
  <c r="E2602" i="4"/>
  <c r="F2602" i="4"/>
  <c r="E2603" i="4"/>
  <c r="F2603" i="4"/>
  <c r="E2604" i="4"/>
  <c r="F2604" i="4"/>
  <c r="E2605" i="4"/>
  <c r="F2605" i="4"/>
  <c r="E2606" i="4"/>
  <c r="F2606" i="4"/>
  <c r="E2607" i="4"/>
  <c r="F2607" i="4"/>
  <c r="E2608" i="4"/>
  <c r="F2608" i="4"/>
  <c r="E2609" i="4"/>
  <c r="F2609" i="4"/>
  <c r="E2610" i="4"/>
  <c r="F2610" i="4"/>
  <c r="E2611" i="4"/>
  <c r="F2611" i="4"/>
  <c r="E2612" i="4"/>
  <c r="F2612" i="4"/>
  <c r="E2613" i="4"/>
  <c r="F2613" i="4"/>
  <c r="E2614" i="4"/>
  <c r="F2614" i="4"/>
  <c r="E2615" i="4"/>
  <c r="F2615" i="4"/>
  <c r="E2616" i="4"/>
  <c r="F2616" i="4"/>
  <c r="E2617" i="4"/>
  <c r="F2617" i="4"/>
  <c r="E2618" i="4"/>
  <c r="F2618" i="4"/>
  <c r="E2619" i="4"/>
  <c r="F2619" i="4"/>
  <c r="E2620" i="4"/>
  <c r="F2620" i="4"/>
  <c r="E2621" i="4"/>
  <c r="F2621" i="4"/>
  <c r="E2622" i="4"/>
  <c r="F2622" i="4"/>
  <c r="E2623" i="4"/>
  <c r="F2623" i="4"/>
  <c r="E2624" i="4"/>
  <c r="F2624" i="4"/>
  <c r="E2625" i="4"/>
  <c r="F2625" i="4"/>
  <c r="E2626" i="4"/>
  <c r="F2626" i="4"/>
  <c r="E2627" i="4"/>
  <c r="F2627" i="4"/>
  <c r="E2628" i="4"/>
  <c r="F2628" i="4"/>
  <c r="E2629" i="4"/>
  <c r="F2629" i="4"/>
  <c r="E2630" i="4"/>
  <c r="F2630" i="4"/>
  <c r="E2631" i="4"/>
  <c r="F2631" i="4"/>
  <c r="E2632" i="4"/>
  <c r="F2632" i="4"/>
  <c r="E2633" i="4"/>
  <c r="F2633" i="4"/>
  <c r="E2634" i="4"/>
  <c r="F2634" i="4"/>
  <c r="E2635" i="4"/>
  <c r="F2635" i="4"/>
  <c r="E2636" i="4"/>
  <c r="F2636" i="4"/>
  <c r="E2637" i="4"/>
  <c r="F2637" i="4"/>
  <c r="E2638" i="4"/>
  <c r="F2638" i="4"/>
  <c r="E2639" i="4"/>
  <c r="F2639" i="4"/>
  <c r="E2640" i="4"/>
  <c r="F2640" i="4"/>
  <c r="E2641" i="4"/>
  <c r="F2641" i="4"/>
  <c r="E2642" i="4"/>
  <c r="F2642" i="4"/>
  <c r="E2643" i="4"/>
  <c r="F2643" i="4"/>
  <c r="E2644" i="4"/>
  <c r="F2644" i="4"/>
  <c r="E2645" i="4"/>
  <c r="F2645" i="4"/>
  <c r="E2646" i="4"/>
  <c r="F2646" i="4"/>
  <c r="E2647" i="4"/>
  <c r="F2647" i="4"/>
  <c r="E2648" i="4"/>
  <c r="F2648" i="4"/>
  <c r="E2649" i="4"/>
  <c r="F2649" i="4"/>
  <c r="E2650" i="4"/>
  <c r="F2650" i="4"/>
  <c r="E2651" i="4"/>
  <c r="F2651" i="4"/>
  <c r="E2652" i="4"/>
  <c r="F2652" i="4"/>
  <c r="E2653" i="4"/>
  <c r="F2653" i="4"/>
  <c r="E2654" i="4"/>
  <c r="F2654" i="4"/>
  <c r="E2655" i="4"/>
  <c r="F2655" i="4"/>
  <c r="E2656" i="4"/>
  <c r="F2656" i="4"/>
  <c r="E2657" i="4"/>
  <c r="F2657" i="4"/>
  <c r="E2658" i="4"/>
  <c r="F2658" i="4"/>
  <c r="E2659" i="4"/>
  <c r="F2659" i="4"/>
  <c r="E2660" i="4"/>
  <c r="F2660" i="4"/>
  <c r="E2661" i="4"/>
  <c r="F2661" i="4"/>
  <c r="E2662" i="4"/>
  <c r="F2662" i="4"/>
  <c r="E2663" i="4"/>
  <c r="F2663" i="4"/>
  <c r="E2664" i="4"/>
  <c r="F2664" i="4"/>
  <c r="E2665" i="4"/>
  <c r="F2665" i="4"/>
  <c r="E2666" i="4"/>
  <c r="F2666" i="4"/>
  <c r="E2667" i="4"/>
  <c r="F2667" i="4"/>
  <c r="E2668" i="4"/>
  <c r="F2668" i="4"/>
  <c r="E2669" i="4"/>
  <c r="F2669" i="4"/>
  <c r="E2670" i="4"/>
  <c r="F2670" i="4"/>
  <c r="E2671" i="4"/>
  <c r="F2671" i="4"/>
  <c r="E2672" i="4"/>
  <c r="F2672" i="4"/>
  <c r="E2673" i="4"/>
  <c r="F2673" i="4"/>
  <c r="E2674" i="4"/>
  <c r="F2674" i="4"/>
  <c r="E2675" i="4"/>
  <c r="F2675" i="4"/>
  <c r="E2676" i="4"/>
  <c r="F2676" i="4"/>
  <c r="E2677" i="4"/>
  <c r="F2677" i="4"/>
  <c r="E2678" i="4"/>
  <c r="F2678" i="4"/>
  <c r="E2679" i="4"/>
  <c r="F2679" i="4"/>
  <c r="E2680" i="4"/>
  <c r="F2680" i="4"/>
  <c r="E2681" i="4"/>
  <c r="F2681" i="4"/>
  <c r="E2682" i="4"/>
  <c r="F2682" i="4"/>
  <c r="E2683" i="4"/>
  <c r="F2683" i="4"/>
  <c r="E2684" i="4"/>
  <c r="F2684" i="4"/>
  <c r="E2685" i="4"/>
  <c r="F2685" i="4"/>
  <c r="E2686" i="4"/>
  <c r="F2686" i="4"/>
  <c r="E2687" i="4"/>
  <c r="F2687" i="4"/>
  <c r="E2688" i="4"/>
  <c r="F2688" i="4"/>
  <c r="E2689" i="4"/>
  <c r="F2689" i="4"/>
  <c r="E2690" i="4"/>
  <c r="F2690" i="4"/>
  <c r="E2691" i="4"/>
  <c r="F2691" i="4"/>
  <c r="E2692" i="4"/>
  <c r="F2692" i="4"/>
  <c r="E2693" i="4"/>
  <c r="F2693" i="4"/>
  <c r="E2694" i="4"/>
  <c r="F2694" i="4"/>
  <c r="E2695" i="4"/>
  <c r="F2695" i="4"/>
  <c r="E2696" i="4"/>
  <c r="F2696" i="4"/>
  <c r="E2697" i="4"/>
  <c r="F2697" i="4"/>
  <c r="E2698" i="4"/>
  <c r="F2698" i="4"/>
  <c r="E2699" i="4"/>
  <c r="F2699" i="4"/>
  <c r="E2700" i="4"/>
  <c r="F2700" i="4"/>
  <c r="E2701" i="4"/>
  <c r="F2701" i="4"/>
  <c r="E2702" i="4"/>
  <c r="F2702" i="4"/>
  <c r="E2703" i="4"/>
  <c r="F2703" i="4"/>
  <c r="E2704" i="4"/>
  <c r="F2704" i="4"/>
  <c r="E2705" i="4"/>
  <c r="F2705" i="4"/>
  <c r="E2706" i="4"/>
  <c r="F2706" i="4"/>
  <c r="E2707" i="4"/>
  <c r="F2707" i="4"/>
  <c r="E2708" i="4"/>
  <c r="F2708" i="4"/>
  <c r="E2709" i="4"/>
  <c r="F2709" i="4"/>
  <c r="E2710" i="4"/>
  <c r="F2710" i="4"/>
  <c r="E2711" i="4"/>
  <c r="F2711" i="4"/>
  <c r="E2712" i="4"/>
  <c r="F2712" i="4"/>
  <c r="E2713" i="4"/>
  <c r="F2713" i="4"/>
  <c r="E2714" i="4"/>
  <c r="F2714" i="4"/>
  <c r="E2715" i="4"/>
  <c r="F2715" i="4"/>
  <c r="E2716" i="4"/>
  <c r="F2716" i="4"/>
  <c r="E2717" i="4"/>
  <c r="F2717" i="4"/>
  <c r="E2718" i="4"/>
  <c r="F2718" i="4"/>
  <c r="E2719" i="4"/>
  <c r="F2719" i="4"/>
  <c r="E2720" i="4"/>
  <c r="F2720" i="4"/>
  <c r="E2721" i="4"/>
  <c r="F2721" i="4"/>
  <c r="E2722" i="4"/>
  <c r="F2722" i="4"/>
  <c r="E2723" i="4"/>
  <c r="F2723" i="4"/>
  <c r="E2724" i="4"/>
  <c r="F2724" i="4"/>
  <c r="E2725" i="4"/>
  <c r="F2725" i="4"/>
  <c r="E2726" i="4"/>
  <c r="F2726" i="4"/>
  <c r="E2727" i="4"/>
  <c r="F2727" i="4"/>
  <c r="E2728" i="4"/>
  <c r="F2728" i="4"/>
  <c r="E2729" i="4"/>
  <c r="F2729" i="4"/>
  <c r="E2730" i="4"/>
  <c r="F2730" i="4"/>
  <c r="E2731" i="4"/>
  <c r="F2731" i="4"/>
  <c r="E2732" i="4"/>
  <c r="F2732" i="4"/>
  <c r="E2733" i="4"/>
  <c r="F2733" i="4"/>
  <c r="E2734" i="4"/>
  <c r="F2734" i="4"/>
  <c r="E2735" i="4"/>
  <c r="F2735" i="4"/>
  <c r="E2736" i="4"/>
  <c r="F2736" i="4"/>
  <c r="E2737" i="4"/>
  <c r="F2737" i="4"/>
  <c r="E2738" i="4"/>
  <c r="F2738" i="4"/>
  <c r="E2739" i="4"/>
  <c r="F2739" i="4"/>
  <c r="E2740" i="4"/>
  <c r="F2740" i="4"/>
  <c r="E2741" i="4"/>
  <c r="F2741" i="4"/>
  <c r="E2742" i="4"/>
  <c r="F2742" i="4"/>
  <c r="E2743" i="4"/>
  <c r="F2743" i="4"/>
  <c r="E2744" i="4"/>
  <c r="F2744" i="4"/>
  <c r="E2745" i="4"/>
  <c r="F2745" i="4"/>
  <c r="E2746" i="4"/>
  <c r="F2746" i="4"/>
  <c r="E2747" i="4"/>
  <c r="F2747" i="4"/>
  <c r="E2748" i="4"/>
  <c r="F2748" i="4"/>
  <c r="E2749" i="4"/>
  <c r="F2749" i="4"/>
  <c r="E2750" i="4"/>
  <c r="F2750" i="4"/>
  <c r="E2751" i="4"/>
  <c r="F2751" i="4"/>
  <c r="E2752" i="4"/>
  <c r="F2752" i="4"/>
  <c r="E2753" i="4"/>
  <c r="F2753" i="4"/>
  <c r="E2754" i="4"/>
  <c r="F2754" i="4"/>
  <c r="E2755" i="4"/>
  <c r="F2755" i="4"/>
  <c r="E2756" i="4"/>
  <c r="F2756" i="4"/>
  <c r="E2757" i="4"/>
  <c r="F2757" i="4"/>
  <c r="E2758" i="4"/>
  <c r="F2758" i="4"/>
  <c r="E2759" i="4"/>
  <c r="F2759" i="4"/>
  <c r="E2760" i="4"/>
  <c r="F2760" i="4"/>
  <c r="E2761" i="4"/>
  <c r="F2761" i="4"/>
  <c r="E2762" i="4"/>
  <c r="F2762" i="4"/>
  <c r="E2763" i="4"/>
  <c r="F2763" i="4"/>
  <c r="E2764" i="4"/>
  <c r="F2764" i="4"/>
  <c r="E2765" i="4"/>
  <c r="F2765" i="4"/>
  <c r="E2766" i="4"/>
  <c r="F2766" i="4"/>
  <c r="E2767" i="4"/>
  <c r="F2767" i="4"/>
  <c r="E2768" i="4"/>
  <c r="F2768" i="4"/>
  <c r="E2769" i="4"/>
  <c r="F2769" i="4"/>
  <c r="E2770" i="4"/>
  <c r="F2770" i="4"/>
  <c r="E2771" i="4"/>
  <c r="F2771" i="4"/>
  <c r="E2772" i="4"/>
  <c r="F2772" i="4"/>
  <c r="E2773" i="4"/>
  <c r="F2773" i="4"/>
  <c r="E2774" i="4"/>
  <c r="F2774" i="4"/>
  <c r="E2775" i="4"/>
  <c r="F2775" i="4"/>
  <c r="E2776" i="4"/>
  <c r="F2776" i="4"/>
  <c r="E2777" i="4"/>
  <c r="F2777" i="4"/>
  <c r="E2778" i="4"/>
  <c r="F2778" i="4"/>
  <c r="E2779" i="4"/>
  <c r="F2779" i="4"/>
  <c r="E2780" i="4"/>
  <c r="F2780" i="4"/>
  <c r="E2781" i="4"/>
  <c r="F2781" i="4"/>
  <c r="E2782" i="4"/>
  <c r="F2782" i="4"/>
  <c r="E2783" i="4"/>
  <c r="F2783" i="4"/>
  <c r="E2784" i="4"/>
  <c r="F2784" i="4"/>
  <c r="E2785" i="4"/>
  <c r="F2785" i="4"/>
  <c r="E2786" i="4"/>
  <c r="F2786" i="4"/>
  <c r="E2787" i="4"/>
  <c r="F2787" i="4"/>
  <c r="E2788" i="4"/>
  <c r="F2788" i="4"/>
  <c r="E2789" i="4"/>
  <c r="F2789" i="4"/>
  <c r="E2790" i="4"/>
  <c r="F2790" i="4"/>
  <c r="E2791" i="4"/>
  <c r="F2791" i="4"/>
  <c r="E2792" i="4"/>
  <c r="F2792" i="4"/>
  <c r="E2793" i="4"/>
  <c r="F2793" i="4"/>
  <c r="E2794" i="4"/>
  <c r="F2794" i="4"/>
  <c r="E2795" i="4"/>
  <c r="F2795" i="4"/>
  <c r="E2796" i="4"/>
  <c r="F2796" i="4"/>
  <c r="E2797" i="4"/>
  <c r="F2797" i="4"/>
  <c r="E2798" i="4"/>
  <c r="F2798" i="4"/>
  <c r="E2799" i="4"/>
  <c r="F2799" i="4"/>
  <c r="E2800" i="4"/>
  <c r="F2800" i="4"/>
  <c r="E2801" i="4"/>
  <c r="F2801" i="4"/>
  <c r="E2802" i="4"/>
  <c r="F2802" i="4"/>
  <c r="E2803" i="4"/>
  <c r="F2803" i="4"/>
  <c r="E2804" i="4"/>
  <c r="F2804" i="4"/>
  <c r="E2805" i="4"/>
  <c r="F2805" i="4"/>
  <c r="E2806" i="4"/>
  <c r="F2806" i="4"/>
  <c r="E2807" i="4"/>
  <c r="F2807" i="4"/>
  <c r="E2808" i="4"/>
  <c r="F2808" i="4"/>
  <c r="E2809" i="4"/>
  <c r="F2809" i="4"/>
  <c r="E2810" i="4"/>
  <c r="F2810" i="4"/>
  <c r="E2811" i="4"/>
  <c r="F2811" i="4"/>
  <c r="E2812" i="4"/>
  <c r="F2812" i="4"/>
  <c r="E2813" i="4"/>
  <c r="F2813" i="4"/>
  <c r="E2814" i="4"/>
  <c r="F2814" i="4"/>
  <c r="E2815" i="4"/>
  <c r="F2815" i="4"/>
  <c r="E2816" i="4"/>
  <c r="F2816" i="4"/>
  <c r="E2817" i="4"/>
  <c r="F2817" i="4"/>
  <c r="E2818" i="4"/>
  <c r="F2818" i="4"/>
  <c r="E2819" i="4"/>
  <c r="F2819" i="4"/>
  <c r="E2820" i="4"/>
  <c r="F2820" i="4"/>
  <c r="E2821" i="4"/>
  <c r="F2821" i="4"/>
  <c r="E2822" i="4"/>
  <c r="F2822" i="4"/>
  <c r="E2823" i="4"/>
  <c r="F2823" i="4"/>
  <c r="E2824" i="4"/>
  <c r="F2824" i="4"/>
  <c r="E2825" i="4"/>
  <c r="F2825" i="4"/>
  <c r="E2826" i="4"/>
  <c r="F2826" i="4"/>
  <c r="E2827" i="4"/>
  <c r="F2827" i="4"/>
  <c r="E2828" i="4"/>
  <c r="F2828" i="4"/>
  <c r="E2829" i="4"/>
  <c r="F2829" i="4"/>
  <c r="E2830" i="4"/>
  <c r="F2830" i="4"/>
  <c r="E2831" i="4"/>
  <c r="F2831" i="4"/>
  <c r="E2832" i="4"/>
  <c r="F2832" i="4"/>
  <c r="E2833" i="4"/>
  <c r="F2833" i="4"/>
  <c r="E2834" i="4"/>
  <c r="F2834" i="4"/>
  <c r="E2835" i="4"/>
  <c r="F2835" i="4"/>
  <c r="E2836" i="4"/>
  <c r="F2836" i="4"/>
  <c r="E2837" i="4"/>
  <c r="F2837" i="4"/>
  <c r="E2838" i="4"/>
  <c r="F2838" i="4"/>
  <c r="E2839" i="4"/>
  <c r="F2839" i="4"/>
  <c r="E2840" i="4"/>
  <c r="F2840" i="4"/>
  <c r="E2841" i="4"/>
  <c r="F2841" i="4"/>
  <c r="E2842" i="4"/>
  <c r="F2842" i="4"/>
  <c r="E2843" i="4"/>
  <c r="F2843" i="4"/>
  <c r="E2844" i="4"/>
  <c r="F2844" i="4"/>
  <c r="E2845" i="4"/>
  <c r="F2845" i="4"/>
  <c r="E2846" i="4"/>
  <c r="F2846" i="4"/>
  <c r="E2847" i="4"/>
  <c r="F2847" i="4"/>
  <c r="E2848" i="4"/>
  <c r="F2848" i="4"/>
  <c r="E2849" i="4"/>
  <c r="F2849" i="4"/>
  <c r="E2850" i="4"/>
  <c r="F2850" i="4"/>
  <c r="E2851" i="4"/>
  <c r="F2851" i="4"/>
  <c r="E2852" i="4"/>
  <c r="F2852" i="4"/>
  <c r="E2853" i="4"/>
  <c r="F2853" i="4"/>
  <c r="E2854" i="4"/>
  <c r="F2854" i="4"/>
  <c r="E2855" i="4"/>
  <c r="F2855" i="4"/>
  <c r="E2856" i="4"/>
  <c r="F2856" i="4"/>
  <c r="E2857" i="4"/>
  <c r="F2857" i="4"/>
  <c r="E2858" i="4"/>
  <c r="F2858" i="4"/>
  <c r="E2859" i="4"/>
  <c r="F2859" i="4"/>
  <c r="E2860" i="4"/>
  <c r="F2860" i="4"/>
  <c r="E2861" i="4"/>
  <c r="F2861" i="4"/>
  <c r="E2862" i="4"/>
  <c r="F2862" i="4"/>
  <c r="E2863" i="4"/>
  <c r="F2863" i="4"/>
  <c r="E2864" i="4"/>
  <c r="F2864" i="4"/>
  <c r="E2865" i="4"/>
  <c r="F2865" i="4"/>
  <c r="E2866" i="4"/>
  <c r="F2866" i="4"/>
  <c r="E2867" i="4"/>
  <c r="F2867" i="4"/>
  <c r="E2868" i="4"/>
  <c r="F2868" i="4"/>
  <c r="E2869" i="4"/>
  <c r="F2869" i="4"/>
  <c r="E2870" i="4"/>
  <c r="F2870" i="4"/>
  <c r="E2871" i="4"/>
  <c r="F2871" i="4"/>
  <c r="E2872" i="4"/>
  <c r="F2872" i="4"/>
  <c r="E2873" i="4"/>
  <c r="F2873" i="4"/>
  <c r="E2874" i="4"/>
  <c r="F2874" i="4"/>
  <c r="E2875" i="4"/>
  <c r="F2875" i="4"/>
  <c r="E2876" i="4"/>
  <c r="F2876" i="4"/>
  <c r="E2877" i="4"/>
  <c r="F2877" i="4"/>
  <c r="E2878" i="4"/>
  <c r="F2878" i="4"/>
  <c r="E2879" i="4"/>
  <c r="F2879" i="4"/>
  <c r="E2880" i="4"/>
  <c r="F2880" i="4"/>
  <c r="E2881" i="4"/>
  <c r="F2881" i="4"/>
  <c r="E2882" i="4"/>
  <c r="F2882" i="4"/>
  <c r="E2883" i="4"/>
  <c r="F2883" i="4"/>
  <c r="E2884" i="4"/>
  <c r="F2884" i="4"/>
  <c r="E2885" i="4"/>
  <c r="F2885" i="4"/>
  <c r="E2886" i="4"/>
  <c r="F2886" i="4"/>
  <c r="E2887" i="4"/>
  <c r="F2887" i="4"/>
  <c r="E2888" i="4"/>
  <c r="F2888" i="4"/>
  <c r="E2889" i="4"/>
  <c r="F2889" i="4"/>
  <c r="E2890" i="4"/>
  <c r="F2890" i="4"/>
  <c r="E2891" i="4"/>
  <c r="F2891" i="4"/>
  <c r="E2892" i="4"/>
  <c r="F2892" i="4"/>
  <c r="E2893" i="4"/>
  <c r="F2893" i="4"/>
  <c r="E2894" i="4"/>
  <c r="F2894" i="4"/>
  <c r="E2895" i="4"/>
  <c r="F2895" i="4"/>
  <c r="E2896" i="4"/>
  <c r="F2896" i="4"/>
  <c r="E2897" i="4"/>
  <c r="F2897" i="4"/>
  <c r="E2898" i="4"/>
  <c r="F2898" i="4"/>
  <c r="E2899" i="4"/>
  <c r="F2899" i="4"/>
  <c r="E2900" i="4"/>
  <c r="F2900" i="4"/>
  <c r="E2901" i="4"/>
  <c r="F2901" i="4"/>
  <c r="E2902" i="4"/>
  <c r="F2902" i="4"/>
  <c r="E2903" i="4"/>
  <c r="F2903" i="4"/>
  <c r="E2904" i="4"/>
  <c r="F2904" i="4"/>
  <c r="E2905" i="4"/>
  <c r="F2905" i="4"/>
  <c r="E2906" i="4"/>
  <c r="F2906" i="4"/>
  <c r="E2907" i="4"/>
  <c r="F2907" i="4"/>
  <c r="E2908" i="4"/>
  <c r="F2908" i="4"/>
  <c r="E2909" i="4"/>
  <c r="F2909" i="4"/>
  <c r="E2910" i="4"/>
  <c r="F2910" i="4"/>
  <c r="E2911" i="4"/>
  <c r="F2911" i="4"/>
  <c r="E2912" i="4"/>
  <c r="F2912" i="4"/>
  <c r="E2913" i="4"/>
  <c r="F2913" i="4"/>
  <c r="E2914" i="4"/>
  <c r="F2914" i="4"/>
  <c r="E2915" i="4"/>
  <c r="F2915" i="4"/>
  <c r="E2916" i="4"/>
  <c r="F2916" i="4"/>
  <c r="E2917" i="4"/>
  <c r="F2917" i="4"/>
  <c r="E2918" i="4"/>
  <c r="F2918" i="4"/>
  <c r="E2919" i="4"/>
  <c r="F2919" i="4"/>
  <c r="E2920" i="4"/>
  <c r="F2920" i="4"/>
  <c r="E2921" i="4"/>
  <c r="F2921" i="4"/>
  <c r="E2922" i="4"/>
  <c r="F2922" i="4"/>
  <c r="E2923" i="4"/>
  <c r="F2923" i="4"/>
  <c r="E2924" i="4"/>
  <c r="F2924" i="4"/>
  <c r="E2925" i="4"/>
  <c r="F2925" i="4"/>
  <c r="E2926" i="4"/>
  <c r="F2926" i="4"/>
  <c r="E2927" i="4"/>
  <c r="F2927" i="4"/>
  <c r="E2928" i="4"/>
  <c r="F2928" i="4"/>
  <c r="E2929" i="4"/>
  <c r="F2929" i="4"/>
  <c r="E2930" i="4"/>
  <c r="F2930" i="4"/>
  <c r="E2931" i="4"/>
  <c r="F2931" i="4"/>
  <c r="E2932" i="4"/>
  <c r="F2932" i="4"/>
  <c r="E2933" i="4"/>
  <c r="F2933" i="4"/>
  <c r="E2934" i="4"/>
  <c r="F2934" i="4"/>
  <c r="E2935" i="4"/>
  <c r="F2935" i="4"/>
  <c r="E2936" i="4"/>
  <c r="F2936" i="4"/>
  <c r="E2937" i="4"/>
  <c r="F2937" i="4"/>
  <c r="E2938" i="4"/>
  <c r="F2938" i="4"/>
  <c r="E2939" i="4"/>
  <c r="F2939" i="4"/>
  <c r="E2940" i="4"/>
  <c r="F2940" i="4"/>
  <c r="E2941" i="4"/>
  <c r="F2941" i="4"/>
  <c r="E2942" i="4"/>
  <c r="F2942" i="4"/>
  <c r="E2943" i="4"/>
  <c r="F2943" i="4"/>
  <c r="E2944" i="4"/>
  <c r="F2944" i="4"/>
  <c r="E2945" i="4"/>
  <c r="F2945" i="4"/>
  <c r="E2946" i="4"/>
  <c r="F2946" i="4"/>
  <c r="E2947" i="4"/>
  <c r="F2947" i="4"/>
  <c r="E2948" i="4"/>
  <c r="F2948" i="4"/>
  <c r="E2949" i="4"/>
  <c r="F2949" i="4"/>
  <c r="E2950" i="4"/>
  <c r="F2950" i="4"/>
  <c r="E2951" i="4"/>
  <c r="F2951" i="4"/>
  <c r="E2952" i="4"/>
  <c r="F2952" i="4"/>
  <c r="E2953" i="4"/>
  <c r="F2953" i="4"/>
  <c r="E2954" i="4"/>
  <c r="F2954" i="4"/>
  <c r="E2955" i="4"/>
  <c r="F2955" i="4"/>
  <c r="E2956" i="4"/>
  <c r="F2956" i="4"/>
  <c r="E2957" i="4"/>
  <c r="F2957" i="4"/>
  <c r="E2958" i="4"/>
  <c r="F2958" i="4"/>
  <c r="E2959" i="4"/>
  <c r="F2959" i="4"/>
  <c r="E2960" i="4"/>
  <c r="F2960" i="4"/>
  <c r="E2961" i="4"/>
  <c r="F2961" i="4"/>
  <c r="E2962" i="4"/>
  <c r="F2962" i="4"/>
  <c r="E2963" i="4"/>
  <c r="F2963" i="4"/>
  <c r="E2964" i="4"/>
  <c r="F2964" i="4"/>
  <c r="E2965" i="4"/>
  <c r="F2965" i="4"/>
  <c r="E2966" i="4"/>
  <c r="F2966" i="4"/>
  <c r="E2967" i="4"/>
  <c r="F2967" i="4"/>
  <c r="E2968" i="4"/>
  <c r="F2968" i="4"/>
  <c r="E2969" i="4"/>
  <c r="F2969" i="4"/>
  <c r="E2970" i="4"/>
  <c r="F2970" i="4"/>
  <c r="E2971" i="4"/>
  <c r="F2971" i="4"/>
  <c r="E2972" i="4"/>
  <c r="F2972" i="4"/>
  <c r="E2973" i="4"/>
  <c r="F2973" i="4"/>
  <c r="E2974" i="4"/>
  <c r="F2974" i="4"/>
  <c r="E2975" i="4"/>
  <c r="F2975" i="4"/>
  <c r="E2976" i="4"/>
  <c r="F2976" i="4"/>
  <c r="E2977" i="4"/>
  <c r="F2977" i="4"/>
  <c r="E2978" i="4"/>
  <c r="F2978" i="4"/>
  <c r="E2979" i="4"/>
  <c r="F2979" i="4"/>
  <c r="E2980" i="4"/>
  <c r="F2980" i="4"/>
  <c r="E2981" i="4"/>
  <c r="F2981" i="4"/>
  <c r="E2982" i="4"/>
  <c r="F2982" i="4"/>
  <c r="E2983" i="4"/>
  <c r="F2983" i="4"/>
  <c r="E2984" i="4"/>
  <c r="F2984" i="4"/>
  <c r="E2985" i="4"/>
  <c r="F2985" i="4"/>
  <c r="E2986" i="4"/>
  <c r="F2986" i="4"/>
  <c r="E2987" i="4"/>
  <c r="F2987" i="4"/>
  <c r="E2988" i="4"/>
  <c r="F2988" i="4"/>
  <c r="E2989" i="4"/>
  <c r="F2989" i="4"/>
  <c r="E2990" i="4"/>
  <c r="F2990" i="4"/>
  <c r="E2991" i="4"/>
  <c r="F2991" i="4"/>
  <c r="E2992" i="4"/>
  <c r="F2992" i="4"/>
  <c r="E2993" i="4"/>
  <c r="F2993" i="4"/>
  <c r="E2994" i="4"/>
  <c r="F2994" i="4"/>
  <c r="E2995" i="4"/>
  <c r="F2995" i="4"/>
  <c r="E2996" i="4"/>
  <c r="F2996" i="4"/>
  <c r="E2997" i="4"/>
  <c r="F2997" i="4"/>
  <c r="E2998" i="4"/>
  <c r="F2998" i="4"/>
  <c r="E2999" i="4"/>
  <c r="F2999" i="4"/>
  <c r="E3000" i="4"/>
  <c r="F3000" i="4"/>
  <c r="E3001" i="4"/>
  <c r="F3001" i="4"/>
  <c r="E3002" i="4"/>
  <c r="F3002" i="4"/>
  <c r="E3003" i="4"/>
  <c r="F3003" i="4"/>
  <c r="E3004" i="4"/>
  <c r="F3004" i="4"/>
  <c r="E3005" i="4"/>
  <c r="F3005" i="4"/>
  <c r="E3006" i="4"/>
  <c r="F3006" i="4"/>
  <c r="E3007" i="4"/>
  <c r="F3007" i="4"/>
  <c r="E3008" i="4"/>
  <c r="F3008" i="4"/>
  <c r="E3009" i="4"/>
  <c r="F3009" i="4"/>
  <c r="E3010" i="4"/>
  <c r="F3010" i="4"/>
  <c r="E3011" i="4"/>
  <c r="F3011" i="4"/>
  <c r="E3012" i="4"/>
  <c r="F3012" i="4"/>
  <c r="E3013" i="4"/>
  <c r="F3013" i="4"/>
  <c r="E3014" i="4"/>
  <c r="F3014" i="4"/>
  <c r="E3015" i="4"/>
  <c r="F3015" i="4"/>
  <c r="E3016" i="4"/>
  <c r="F3016" i="4"/>
  <c r="E3017" i="4"/>
  <c r="F3017" i="4"/>
  <c r="E3018" i="4"/>
  <c r="F3018" i="4"/>
  <c r="E3019" i="4"/>
  <c r="F3019" i="4"/>
  <c r="E3020" i="4"/>
  <c r="F3020" i="4"/>
  <c r="E3021" i="4"/>
  <c r="F3021" i="4"/>
  <c r="E3022" i="4"/>
  <c r="F3022" i="4"/>
  <c r="E3023" i="4"/>
  <c r="F3023" i="4"/>
  <c r="E3024" i="4"/>
  <c r="F3024" i="4"/>
  <c r="E3025" i="4"/>
  <c r="F3025" i="4"/>
  <c r="E3026" i="4"/>
  <c r="F3026" i="4"/>
  <c r="E3027" i="4"/>
  <c r="F3027" i="4"/>
  <c r="E3028" i="4"/>
  <c r="F3028" i="4"/>
  <c r="E3029" i="4"/>
  <c r="F3029" i="4"/>
  <c r="E3030" i="4"/>
  <c r="F3030" i="4"/>
  <c r="E3031" i="4"/>
  <c r="F3031" i="4"/>
  <c r="E3032" i="4"/>
  <c r="F3032" i="4"/>
  <c r="E3033" i="4"/>
  <c r="F3033" i="4"/>
  <c r="E3034" i="4"/>
  <c r="F3034" i="4"/>
  <c r="E3035" i="4"/>
  <c r="F3035" i="4"/>
  <c r="E3036" i="4"/>
  <c r="F3036" i="4"/>
  <c r="E3037" i="4"/>
  <c r="F3037" i="4"/>
  <c r="E3038" i="4"/>
  <c r="F3038" i="4"/>
  <c r="E3039" i="4"/>
  <c r="F3039" i="4"/>
  <c r="E3040" i="4"/>
  <c r="F3040" i="4"/>
  <c r="E3041" i="4"/>
  <c r="F3041" i="4"/>
  <c r="E3042" i="4"/>
  <c r="F3042" i="4"/>
  <c r="E3043" i="4"/>
  <c r="F3043" i="4"/>
  <c r="E3044" i="4"/>
  <c r="F3044" i="4"/>
  <c r="E3045" i="4"/>
  <c r="F3045" i="4"/>
  <c r="E3046" i="4"/>
  <c r="F3046" i="4"/>
  <c r="E3047" i="4"/>
  <c r="F3047" i="4"/>
  <c r="E3048" i="4"/>
  <c r="F3048" i="4"/>
  <c r="E3049" i="4"/>
  <c r="F3049" i="4"/>
  <c r="E3050" i="4"/>
  <c r="F3050" i="4"/>
  <c r="E3051" i="4"/>
  <c r="F3051" i="4"/>
  <c r="E3052" i="4"/>
  <c r="F3052" i="4"/>
  <c r="E3053" i="4"/>
  <c r="F3053" i="4"/>
  <c r="E3054" i="4"/>
  <c r="F3054" i="4"/>
  <c r="E3055" i="4"/>
  <c r="F3055" i="4"/>
  <c r="E3056" i="4"/>
  <c r="F3056" i="4"/>
  <c r="E3057" i="4"/>
  <c r="F3057" i="4"/>
  <c r="E3058" i="4"/>
  <c r="F3058" i="4"/>
  <c r="E3059" i="4"/>
  <c r="F3059" i="4"/>
  <c r="E3060" i="4"/>
  <c r="F3060" i="4"/>
  <c r="E3061" i="4"/>
  <c r="F3061" i="4"/>
  <c r="E3062" i="4"/>
  <c r="F3062" i="4"/>
  <c r="E3063" i="4"/>
  <c r="F3063" i="4"/>
  <c r="E3064" i="4"/>
  <c r="F3064" i="4"/>
  <c r="E3065" i="4"/>
  <c r="F3065" i="4"/>
  <c r="E3066" i="4"/>
  <c r="F3066" i="4"/>
  <c r="E3067" i="4"/>
  <c r="F3067" i="4"/>
  <c r="E3068" i="4"/>
  <c r="F3068" i="4"/>
  <c r="E3069" i="4"/>
  <c r="F3069" i="4"/>
  <c r="E3070" i="4"/>
  <c r="F3070" i="4"/>
  <c r="E3071" i="4"/>
  <c r="F3071" i="4"/>
  <c r="E3072" i="4"/>
  <c r="F3072" i="4"/>
  <c r="E3073" i="4"/>
  <c r="F3073" i="4"/>
  <c r="E3074" i="4"/>
  <c r="F3074" i="4"/>
  <c r="E3075" i="4"/>
  <c r="F3075" i="4"/>
  <c r="E3076" i="4"/>
  <c r="F3076" i="4"/>
  <c r="E3077" i="4"/>
  <c r="F3077" i="4"/>
  <c r="E3078" i="4"/>
  <c r="F3078" i="4"/>
  <c r="E3079" i="4"/>
  <c r="F3079" i="4"/>
  <c r="E3080" i="4"/>
  <c r="F3080" i="4"/>
  <c r="E3081" i="4"/>
  <c r="F3081" i="4"/>
  <c r="E3082" i="4"/>
  <c r="F3082" i="4"/>
  <c r="E3083" i="4"/>
  <c r="F3083" i="4"/>
  <c r="E3084" i="4"/>
  <c r="F3084" i="4"/>
  <c r="E3085" i="4"/>
  <c r="F3085" i="4"/>
  <c r="E3086" i="4"/>
  <c r="F3086" i="4"/>
  <c r="E3087" i="4"/>
  <c r="F3087" i="4"/>
  <c r="E3088" i="4"/>
  <c r="F3088" i="4"/>
  <c r="E3089" i="4"/>
  <c r="F3089" i="4"/>
  <c r="E3090" i="4"/>
  <c r="F3090" i="4"/>
  <c r="E3091" i="4"/>
  <c r="F3091" i="4"/>
  <c r="E3092" i="4"/>
  <c r="F3092" i="4"/>
  <c r="E3093" i="4"/>
  <c r="F3093" i="4"/>
  <c r="E3094" i="4"/>
  <c r="F3094" i="4"/>
  <c r="E3095" i="4"/>
  <c r="F3095" i="4"/>
  <c r="E3096" i="4"/>
  <c r="F3096" i="4"/>
  <c r="E3097" i="4"/>
  <c r="F3097" i="4"/>
  <c r="E3098" i="4"/>
  <c r="F3098" i="4"/>
  <c r="E3099" i="4"/>
  <c r="F3099" i="4"/>
  <c r="E3100" i="4"/>
  <c r="F3100" i="4"/>
  <c r="E3101" i="4"/>
  <c r="F3101" i="4"/>
  <c r="E3102" i="4"/>
  <c r="F3102" i="4"/>
  <c r="E3103" i="4"/>
  <c r="F3103" i="4"/>
  <c r="E3104" i="4"/>
  <c r="F3104" i="4"/>
  <c r="E3105" i="4"/>
  <c r="F3105" i="4"/>
  <c r="E3106" i="4"/>
  <c r="F3106" i="4"/>
  <c r="E3107" i="4"/>
  <c r="F3107" i="4"/>
  <c r="E3108" i="4"/>
  <c r="F3108" i="4"/>
  <c r="E3109" i="4"/>
  <c r="F3109" i="4"/>
  <c r="E3110" i="4"/>
  <c r="F3110" i="4"/>
  <c r="E3111" i="4"/>
  <c r="F3111" i="4"/>
  <c r="E3112" i="4"/>
  <c r="F3112" i="4"/>
  <c r="E3113" i="4"/>
  <c r="F3113" i="4"/>
  <c r="E3114" i="4"/>
  <c r="F3114" i="4"/>
  <c r="E3115" i="4"/>
  <c r="F3115" i="4"/>
  <c r="E3116" i="4"/>
  <c r="F3116" i="4"/>
  <c r="E3117" i="4"/>
  <c r="F3117" i="4"/>
  <c r="E3118" i="4"/>
  <c r="F3118" i="4"/>
  <c r="E3119" i="4"/>
  <c r="F3119" i="4"/>
  <c r="E3120" i="4"/>
  <c r="F3120" i="4"/>
  <c r="E3121" i="4"/>
  <c r="F3121" i="4"/>
  <c r="E3122" i="4"/>
  <c r="F3122" i="4"/>
  <c r="E3123" i="4"/>
  <c r="F3123" i="4"/>
  <c r="E3124" i="4"/>
  <c r="F3124" i="4"/>
  <c r="E3125" i="4"/>
  <c r="F3125" i="4"/>
  <c r="E3126" i="4"/>
  <c r="F3126" i="4"/>
  <c r="E3127" i="4"/>
  <c r="F3127" i="4"/>
  <c r="E3128" i="4"/>
  <c r="F3128" i="4"/>
  <c r="E3129" i="4"/>
  <c r="F3129" i="4"/>
  <c r="E3130" i="4"/>
  <c r="F3130" i="4"/>
  <c r="E3131" i="4"/>
  <c r="F3131" i="4"/>
  <c r="E3132" i="4"/>
  <c r="F3132" i="4"/>
  <c r="E3133" i="4"/>
  <c r="F3133" i="4"/>
  <c r="E3134" i="4"/>
  <c r="F3134" i="4"/>
  <c r="E3135" i="4"/>
  <c r="F3135" i="4"/>
  <c r="E3136" i="4"/>
  <c r="F3136" i="4"/>
  <c r="E3137" i="4"/>
  <c r="F3137" i="4"/>
  <c r="E3138" i="4"/>
  <c r="F3138" i="4"/>
  <c r="E3139" i="4"/>
  <c r="F3139" i="4"/>
  <c r="E3140" i="4"/>
  <c r="F3140" i="4"/>
  <c r="E3141" i="4"/>
  <c r="F3141" i="4"/>
  <c r="E3142" i="4"/>
  <c r="F3142" i="4"/>
  <c r="E3143" i="4"/>
  <c r="F3143" i="4"/>
  <c r="E3144" i="4"/>
  <c r="F3144" i="4"/>
  <c r="E3145" i="4"/>
  <c r="F3145" i="4"/>
  <c r="E3146" i="4"/>
  <c r="F3146" i="4"/>
  <c r="E3147" i="4"/>
  <c r="F3147" i="4"/>
  <c r="E3148" i="4"/>
  <c r="F3148" i="4"/>
  <c r="E3149" i="4"/>
  <c r="F3149" i="4"/>
  <c r="E3150" i="4"/>
  <c r="F3150" i="4"/>
  <c r="E3151" i="4"/>
  <c r="F3151" i="4"/>
  <c r="E3152" i="4"/>
  <c r="F3152" i="4"/>
  <c r="E3153" i="4"/>
  <c r="F3153" i="4"/>
  <c r="E3154" i="4"/>
  <c r="F3154" i="4"/>
  <c r="E3155" i="4"/>
  <c r="F3155" i="4"/>
  <c r="E3156" i="4"/>
  <c r="F3156" i="4"/>
  <c r="E3157" i="4"/>
  <c r="F3157" i="4"/>
  <c r="E3158" i="4"/>
  <c r="F3158" i="4"/>
  <c r="E3159" i="4"/>
  <c r="F3159" i="4"/>
  <c r="E3160" i="4"/>
  <c r="F3160" i="4"/>
  <c r="E3161" i="4"/>
  <c r="F3161" i="4"/>
  <c r="E3162" i="4"/>
  <c r="F3162" i="4"/>
  <c r="E3163" i="4"/>
  <c r="F3163" i="4"/>
  <c r="E3164" i="4"/>
  <c r="F3164" i="4"/>
  <c r="E3165" i="4"/>
  <c r="F3165" i="4"/>
  <c r="E3166" i="4"/>
  <c r="F3166" i="4"/>
  <c r="E3167" i="4"/>
  <c r="F3167" i="4"/>
  <c r="E3168" i="4"/>
  <c r="F3168" i="4"/>
  <c r="E3169" i="4"/>
  <c r="F3169" i="4"/>
  <c r="E3170" i="4"/>
  <c r="F3170" i="4"/>
  <c r="E3171" i="4"/>
  <c r="F3171" i="4"/>
  <c r="E3172" i="4"/>
  <c r="F3172" i="4"/>
  <c r="E3173" i="4"/>
  <c r="F3173" i="4"/>
  <c r="E3174" i="4"/>
  <c r="F3174" i="4"/>
  <c r="E3175" i="4"/>
  <c r="F3175" i="4"/>
  <c r="E3176" i="4"/>
  <c r="F3176" i="4"/>
  <c r="E3177" i="4"/>
  <c r="F3177" i="4"/>
  <c r="E3178" i="4"/>
  <c r="F3178" i="4"/>
  <c r="E3179" i="4"/>
  <c r="F3179" i="4"/>
  <c r="E3180" i="4"/>
  <c r="F3180" i="4"/>
  <c r="E3181" i="4"/>
  <c r="F3181" i="4"/>
  <c r="E3182" i="4"/>
  <c r="F3182" i="4"/>
  <c r="E3183" i="4"/>
  <c r="F3183" i="4"/>
  <c r="E3184" i="4"/>
  <c r="F3184" i="4"/>
  <c r="E3185" i="4"/>
  <c r="F3185" i="4"/>
  <c r="E3186" i="4"/>
  <c r="F3186" i="4"/>
  <c r="E3187" i="4"/>
  <c r="F3187" i="4"/>
  <c r="E3188" i="4"/>
  <c r="F3188" i="4"/>
  <c r="E3189" i="4"/>
  <c r="F3189" i="4"/>
  <c r="E3190" i="4"/>
  <c r="F3190" i="4"/>
  <c r="E3191" i="4"/>
  <c r="F3191" i="4"/>
  <c r="E3192" i="4"/>
  <c r="F3192" i="4"/>
  <c r="E3193" i="4"/>
  <c r="F3193" i="4"/>
  <c r="E3194" i="4"/>
  <c r="F3194" i="4"/>
  <c r="E3195" i="4"/>
  <c r="F3195" i="4"/>
  <c r="E3196" i="4"/>
  <c r="F3196" i="4"/>
  <c r="E3197" i="4"/>
  <c r="F3197" i="4"/>
  <c r="E3198" i="4"/>
  <c r="F3198" i="4"/>
  <c r="E3199" i="4"/>
  <c r="F3199" i="4"/>
  <c r="E3200" i="4"/>
  <c r="F3200" i="4"/>
  <c r="E3201" i="4"/>
  <c r="F3201" i="4"/>
  <c r="E3202" i="4"/>
  <c r="F3202" i="4"/>
  <c r="E3203" i="4"/>
  <c r="F3203" i="4"/>
  <c r="E3204" i="4"/>
  <c r="F3204" i="4"/>
  <c r="E3205" i="4"/>
  <c r="F3205" i="4"/>
  <c r="E3206" i="4"/>
  <c r="F3206" i="4"/>
  <c r="E3207" i="4"/>
  <c r="F3207" i="4"/>
  <c r="E3208" i="4"/>
  <c r="F3208" i="4"/>
  <c r="E3209" i="4"/>
  <c r="F3209" i="4"/>
  <c r="E3210" i="4"/>
  <c r="F3210" i="4"/>
  <c r="E3211" i="4"/>
  <c r="F3211" i="4"/>
  <c r="E3212" i="4"/>
  <c r="F3212" i="4"/>
  <c r="E3213" i="4"/>
  <c r="F3213" i="4"/>
  <c r="E3214" i="4"/>
  <c r="F3214" i="4"/>
  <c r="E3215" i="4"/>
  <c r="F3215" i="4"/>
  <c r="E3216" i="4"/>
  <c r="F3216" i="4"/>
  <c r="E3217" i="4"/>
  <c r="F3217" i="4"/>
  <c r="E3218" i="4"/>
  <c r="F3218" i="4"/>
  <c r="E3219" i="4"/>
  <c r="F3219" i="4"/>
  <c r="E3220" i="4"/>
  <c r="F3220" i="4"/>
  <c r="E3221" i="4"/>
  <c r="F3221" i="4"/>
  <c r="E3222" i="4"/>
  <c r="F3222" i="4"/>
  <c r="E3223" i="4"/>
  <c r="F3223" i="4"/>
  <c r="E3224" i="4"/>
  <c r="F3224" i="4"/>
  <c r="E3225" i="4"/>
  <c r="F3225" i="4"/>
  <c r="E3226" i="4"/>
  <c r="F3226" i="4"/>
  <c r="E3227" i="4"/>
  <c r="F3227" i="4"/>
  <c r="E3228" i="4"/>
  <c r="F3228" i="4"/>
  <c r="E3229" i="4"/>
  <c r="F3229" i="4"/>
  <c r="E3230" i="4"/>
  <c r="F3230" i="4"/>
  <c r="E3231" i="4"/>
  <c r="F3231" i="4"/>
  <c r="E3232" i="4"/>
  <c r="F3232" i="4"/>
  <c r="E3233" i="4"/>
  <c r="F3233" i="4"/>
  <c r="E3234" i="4"/>
  <c r="F3234" i="4"/>
  <c r="E3235" i="4"/>
  <c r="F3235" i="4"/>
  <c r="E3236" i="4"/>
  <c r="F3236" i="4"/>
  <c r="E3237" i="4"/>
  <c r="F3237" i="4"/>
  <c r="E3238" i="4"/>
  <c r="F3238" i="4"/>
  <c r="E3239" i="4"/>
  <c r="F3239" i="4"/>
  <c r="E3240" i="4"/>
  <c r="F3240" i="4"/>
  <c r="E3241" i="4"/>
  <c r="F3241" i="4"/>
  <c r="E3242" i="4"/>
  <c r="F3242" i="4"/>
  <c r="E3243" i="4"/>
  <c r="F3243" i="4"/>
  <c r="E3244" i="4"/>
  <c r="F3244" i="4"/>
  <c r="E3245" i="4"/>
  <c r="F3245" i="4"/>
  <c r="E3246" i="4"/>
  <c r="F3246" i="4"/>
  <c r="E3247" i="4"/>
  <c r="F3247" i="4"/>
  <c r="E3248" i="4"/>
  <c r="F3248" i="4"/>
  <c r="E3249" i="4"/>
  <c r="F3249" i="4"/>
  <c r="E3250" i="4"/>
  <c r="F3250" i="4"/>
  <c r="E3251" i="4"/>
  <c r="F3251" i="4"/>
  <c r="E3252" i="4"/>
  <c r="F3252" i="4"/>
  <c r="E3253" i="4"/>
  <c r="F3253" i="4"/>
  <c r="E3254" i="4"/>
  <c r="F3254" i="4"/>
  <c r="E3255" i="4"/>
  <c r="F3255" i="4"/>
  <c r="E3256" i="4"/>
  <c r="F3256" i="4"/>
  <c r="E3257" i="4"/>
  <c r="F3257" i="4"/>
  <c r="E3258" i="4"/>
  <c r="F3258" i="4"/>
  <c r="E3259" i="4"/>
  <c r="F3259" i="4"/>
  <c r="E3260" i="4"/>
  <c r="F3260" i="4"/>
  <c r="E3261" i="4"/>
  <c r="F3261" i="4"/>
  <c r="E3262" i="4"/>
  <c r="F3262" i="4"/>
  <c r="E3263" i="4"/>
  <c r="F3263" i="4"/>
  <c r="E3264" i="4"/>
  <c r="F3264" i="4"/>
  <c r="E3265" i="4"/>
  <c r="F3265" i="4"/>
  <c r="E3266" i="4"/>
  <c r="F3266" i="4"/>
  <c r="E3267" i="4"/>
  <c r="F3267" i="4"/>
  <c r="E3268" i="4"/>
  <c r="F3268" i="4"/>
  <c r="E3269" i="4"/>
  <c r="F3269" i="4"/>
  <c r="E3270" i="4"/>
  <c r="F3270" i="4"/>
  <c r="E3271" i="4"/>
  <c r="F3271" i="4"/>
  <c r="E3272" i="4"/>
  <c r="F3272" i="4"/>
  <c r="E3273" i="4"/>
  <c r="F3273" i="4"/>
  <c r="E3274" i="4"/>
  <c r="F3274" i="4"/>
  <c r="E3275" i="4"/>
  <c r="F3275" i="4"/>
  <c r="E3276" i="4"/>
  <c r="F3276" i="4"/>
  <c r="E3277" i="4"/>
  <c r="F3277" i="4"/>
  <c r="E3278" i="4"/>
  <c r="F3278" i="4"/>
  <c r="E3279" i="4"/>
  <c r="F3279" i="4"/>
  <c r="E3280" i="4"/>
  <c r="F3280" i="4"/>
  <c r="E3281" i="4"/>
  <c r="F3281" i="4"/>
  <c r="E3282" i="4"/>
  <c r="F3282" i="4"/>
  <c r="E3283" i="4"/>
  <c r="F3283" i="4"/>
  <c r="E3284" i="4"/>
  <c r="F3284" i="4"/>
  <c r="E3285" i="4"/>
  <c r="F3285" i="4"/>
  <c r="E3286" i="4"/>
  <c r="F3286" i="4"/>
  <c r="E3287" i="4"/>
  <c r="F3287" i="4"/>
  <c r="E3288" i="4"/>
  <c r="F3288" i="4"/>
  <c r="E3289" i="4"/>
  <c r="F3289" i="4"/>
  <c r="E3290" i="4"/>
  <c r="F3290" i="4"/>
  <c r="E3291" i="4"/>
  <c r="F3291" i="4"/>
  <c r="E3292" i="4"/>
  <c r="F3292" i="4"/>
  <c r="E3293" i="4"/>
  <c r="F3293" i="4"/>
  <c r="E3294" i="4"/>
  <c r="F3294" i="4"/>
  <c r="E3295" i="4"/>
  <c r="F3295" i="4"/>
  <c r="E3296" i="4"/>
  <c r="F3296" i="4"/>
  <c r="E3297" i="4"/>
  <c r="F3297" i="4"/>
  <c r="E3298" i="4"/>
  <c r="F3298" i="4"/>
  <c r="E3299" i="4"/>
  <c r="F3299" i="4"/>
  <c r="E3300" i="4"/>
  <c r="F3300" i="4"/>
  <c r="E3301" i="4"/>
  <c r="F3301" i="4"/>
  <c r="E3302" i="4"/>
  <c r="F3302" i="4"/>
  <c r="E3303" i="4"/>
  <c r="F3303" i="4"/>
  <c r="E3304" i="4"/>
  <c r="F3304" i="4"/>
  <c r="E3305" i="4"/>
  <c r="F3305" i="4"/>
  <c r="E3306" i="4"/>
  <c r="F3306" i="4"/>
  <c r="E3307" i="4"/>
  <c r="F3307" i="4"/>
  <c r="E3308" i="4"/>
  <c r="F3308" i="4"/>
  <c r="E3309" i="4"/>
  <c r="F3309" i="4"/>
  <c r="E3310" i="4"/>
  <c r="F3310" i="4"/>
  <c r="E3311" i="4"/>
  <c r="F3311" i="4"/>
  <c r="E3312" i="4"/>
  <c r="F3312" i="4"/>
  <c r="E3313" i="4"/>
  <c r="F3313" i="4"/>
  <c r="E3314" i="4"/>
  <c r="F3314" i="4"/>
  <c r="E3315" i="4"/>
  <c r="F3315" i="4"/>
  <c r="E3316" i="4"/>
  <c r="F3316" i="4"/>
  <c r="E3317" i="4"/>
  <c r="F3317" i="4"/>
  <c r="E3318" i="4"/>
  <c r="F3318" i="4"/>
  <c r="E3319" i="4"/>
  <c r="F3319" i="4"/>
  <c r="E3320" i="4"/>
  <c r="F3320" i="4"/>
  <c r="E3321" i="4"/>
  <c r="F3321" i="4"/>
  <c r="E3322" i="4"/>
  <c r="F3322" i="4"/>
  <c r="E3323" i="4"/>
  <c r="F3323" i="4"/>
  <c r="E3324" i="4"/>
  <c r="F3324" i="4"/>
  <c r="E3325" i="4"/>
  <c r="F3325" i="4"/>
  <c r="E3326" i="4"/>
  <c r="F3326" i="4"/>
  <c r="E3327" i="4"/>
  <c r="F3327" i="4"/>
  <c r="E3328" i="4"/>
  <c r="F3328" i="4"/>
  <c r="E3329" i="4"/>
  <c r="F3329" i="4"/>
  <c r="E3330" i="4"/>
  <c r="F3330" i="4"/>
  <c r="E3331" i="4"/>
  <c r="F3331" i="4"/>
  <c r="E3332" i="4"/>
  <c r="F3332" i="4"/>
  <c r="E3333" i="4"/>
  <c r="F3333" i="4"/>
  <c r="E3334" i="4"/>
  <c r="F3334" i="4"/>
  <c r="E3335" i="4"/>
  <c r="F3335" i="4"/>
  <c r="E3336" i="4"/>
  <c r="F3336" i="4"/>
  <c r="E3337" i="4"/>
  <c r="F3337" i="4"/>
  <c r="E3338" i="4"/>
  <c r="F3338" i="4"/>
  <c r="E3339" i="4"/>
  <c r="F3339" i="4"/>
  <c r="E3340" i="4"/>
  <c r="F3340" i="4"/>
  <c r="E3341" i="4"/>
  <c r="F3341" i="4"/>
  <c r="E3342" i="4"/>
  <c r="F3342" i="4"/>
  <c r="E3343" i="4"/>
  <c r="F3343" i="4"/>
  <c r="E3344" i="4"/>
  <c r="F3344" i="4"/>
  <c r="E3345" i="4"/>
  <c r="F3345" i="4"/>
  <c r="E3346" i="4"/>
  <c r="F3346" i="4"/>
  <c r="E3347" i="4"/>
  <c r="F3347" i="4"/>
  <c r="E3348" i="4"/>
  <c r="F3348" i="4"/>
  <c r="E3349" i="4"/>
  <c r="F3349" i="4"/>
  <c r="E3350" i="4"/>
  <c r="F3350" i="4"/>
  <c r="E3351" i="4"/>
  <c r="F3351" i="4"/>
  <c r="E3352" i="4"/>
  <c r="F3352" i="4"/>
  <c r="E3353" i="4"/>
  <c r="F3353" i="4"/>
  <c r="E3354" i="4"/>
  <c r="F3354" i="4"/>
  <c r="E3355" i="4"/>
  <c r="F3355" i="4"/>
  <c r="E3356" i="4"/>
  <c r="F3356" i="4"/>
  <c r="E3357" i="4"/>
  <c r="F3357" i="4"/>
  <c r="E3358" i="4"/>
  <c r="F3358" i="4"/>
  <c r="E3359" i="4"/>
  <c r="F3359" i="4"/>
  <c r="E3360" i="4"/>
  <c r="F3360" i="4"/>
  <c r="E3361" i="4"/>
  <c r="F3361" i="4"/>
  <c r="E3362" i="4"/>
  <c r="F3362" i="4"/>
  <c r="E3363" i="4"/>
  <c r="F3363" i="4"/>
  <c r="E3364" i="4"/>
  <c r="F3364" i="4"/>
  <c r="E3365" i="4"/>
  <c r="F3365" i="4"/>
  <c r="E3366" i="4"/>
  <c r="F3366" i="4"/>
  <c r="E3367" i="4"/>
  <c r="F3367" i="4"/>
  <c r="E3368" i="4"/>
  <c r="F3368" i="4"/>
  <c r="E3369" i="4"/>
  <c r="F3369" i="4"/>
  <c r="E3370" i="4"/>
  <c r="F3370" i="4"/>
  <c r="E3371" i="4"/>
  <c r="F3371" i="4"/>
  <c r="E3372" i="4"/>
  <c r="F3372" i="4"/>
  <c r="E3373" i="4"/>
  <c r="F3373" i="4"/>
  <c r="E3374" i="4"/>
  <c r="F3374" i="4"/>
  <c r="E3375" i="4"/>
  <c r="F3375" i="4"/>
  <c r="E3376" i="4"/>
  <c r="F3376" i="4"/>
  <c r="E3377" i="4"/>
  <c r="F3377" i="4"/>
  <c r="E3378" i="4"/>
  <c r="F3378" i="4"/>
  <c r="E3379" i="4"/>
  <c r="F3379" i="4"/>
  <c r="E3380" i="4"/>
  <c r="F3380" i="4"/>
  <c r="E3381" i="4"/>
  <c r="F3381" i="4"/>
  <c r="E3382" i="4"/>
  <c r="F3382" i="4"/>
  <c r="E3383" i="4"/>
  <c r="F3383" i="4"/>
  <c r="E3384" i="4"/>
  <c r="F3384" i="4"/>
  <c r="E3385" i="4"/>
  <c r="F3385" i="4"/>
  <c r="E3386" i="4"/>
  <c r="F3386" i="4"/>
  <c r="E3387" i="4"/>
  <c r="F3387" i="4"/>
  <c r="E3388" i="4"/>
  <c r="F3388" i="4"/>
  <c r="E3389" i="4"/>
  <c r="F3389" i="4"/>
  <c r="E3390" i="4"/>
  <c r="F3390" i="4"/>
  <c r="E3391" i="4"/>
  <c r="F3391" i="4"/>
  <c r="E3392" i="4"/>
  <c r="F3392" i="4"/>
  <c r="E3393" i="4"/>
  <c r="F3393" i="4"/>
  <c r="E3394" i="4"/>
  <c r="F3394" i="4"/>
  <c r="E3395" i="4"/>
  <c r="F3395" i="4"/>
  <c r="E3396" i="4"/>
  <c r="F3396" i="4"/>
  <c r="E3397" i="4"/>
  <c r="F3397" i="4"/>
  <c r="E3398" i="4"/>
  <c r="F3398" i="4"/>
  <c r="E3399" i="4"/>
  <c r="F3399" i="4"/>
  <c r="E3400" i="4"/>
  <c r="F3400" i="4"/>
  <c r="E3401" i="4"/>
  <c r="F3401" i="4"/>
  <c r="E3402" i="4"/>
  <c r="F3402" i="4"/>
  <c r="E3403" i="4"/>
  <c r="F3403" i="4"/>
  <c r="E3404" i="4"/>
  <c r="F3404" i="4"/>
  <c r="E3405" i="4"/>
  <c r="F3405" i="4"/>
  <c r="E3406" i="4"/>
  <c r="F3406" i="4"/>
  <c r="E3407" i="4"/>
  <c r="F3407" i="4"/>
  <c r="E3408" i="4"/>
  <c r="F3408" i="4"/>
  <c r="E3409" i="4"/>
  <c r="F3409" i="4"/>
  <c r="E3410" i="4"/>
  <c r="F3410" i="4"/>
  <c r="E3411" i="4"/>
  <c r="F3411" i="4"/>
  <c r="E3412" i="4"/>
  <c r="F3412" i="4"/>
  <c r="E3413" i="4"/>
  <c r="F3413" i="4"/>
  <c r="E3414" i="4"/>
  <c r="F3414" i="4"/>
  <c r="E3415" i="4"/>
  <c r="F3415" i="4"/>
  <c r="E3416" i="4"/>
  <c r="F3416" i="4"/>
  <c r="E3417" i="4"/>
  <c r="F3417" i="4"/>
  <c r="E3418" i="4"/>
  <c r="F3418" i="4"/>
  <c r="E3419" i="4"/>
  <c r="F3419" i="4"/>
  <c r="E3420" i="4"/>
  <c r="F3420" i="4"/>
  <c r="E3421" i="4"/>
  <c r="F3421" i="4"/>
  <c r="E3422" i="4"/>
  <c r="F3422" i="4"/>
  <c r="E3423" i="4"/>
  <c r="F3423" i="4"/>
  <c r="E3424" i="4"/>
  <c r="F3424" i="4"/>
  <c r="E3425" i="4"/>
  <c r="F3425" i="4"/>
  <c r="E3426" i="4"/>
  <c r="F3426" i="4"/>
  <c r="E3427" i="4"/>
  <c r="F3427" i="4"/>
  <c r="E3428" i="4"/>
  <c r="F3428" i="4"/>
  <c r="E3429" i="4"/>
  <c r="F3429" i="4"/>
  <c r="E3430" i="4"/>
  <c r="F3430" i="4"/>
  <c r="E3431" i="4"/>
  <c r="F3431" i="4"/>
  <c r="E3432" i="4"/>
  <c r="F3432" i="4"/>
  <c r="E3433" i="4"/>
  <c r="F3433" i="4"/>
  <c r="E3434" i="4"/>
  <c r="F3434" i="4"/>
  <c r="E3435" i="4"/>
  <c r="F3435" i="4"/>
  <c r="E3436" i="4"/>
  <c r="F3436" i="4"/>
  <c r="E3437" i="4"/>
  <c r="F3437" i="4"/>
  <c r="E3438" i="4"/>
  <c r="F3438" i="4"/>
  <c r="E3439" i="4"/>
  <c r="F3439" i="4"/>
  <c r="E3440" i="4"/>
  <c r="F3440" i="4"/>
  <c r="E3441" i="4"/>
  <c r="F3441" i="4"/>
  <c r="E3442" i="4"/>
  <c r="F3442" i="4"/>
  <c r="E3443" i="4"/>
  <c r="F3443" i="4"/>
  <c r="E3444" i="4"/>
  <c r="F3444" i="4"/>
  <c r="E3445" i="4"/>
  <c r="F3445" i="4"/>
  <c r="E3446" i="4"/>
  <c r="F3446" i="4"/>
  <c r="E3447" i="4"/>
  <c r="F3447" i="4"/>
  <c r="E3448" i="4"/>
  <c r="F3448" i="4"/>
  <c r="E3449" i="4"/>
  <c r="F3449" i="4"/>
  <c r="E3450" i="4"/>
  <c r="F3450" i="4"/>
  <c r="E3451" i="4"/>
  <c r="F3451" i="4"/>
  <c r="E3452" i="4"/>
  <c r="F3452" i="4"/>
  <c r="E3453" i="4"/>
  <c r="F3453" i="4"/>
  <c r="E3454" i="4"/>
  <c r="F3454" i="4"/>
  <c r="E3455" i="4"/>
  <c r="F3455" i="4"/>
  <c r="E3456" i="4"/>
  <c r="F3456" i="4"/>
  <c r="E3457" i="4"/>
  <c r="F3457" i="4"/>
  <c r="E3458" i="4"/>
  <c r="F3458" i="4"/>
  <c r="E3459" i="4"/>
  <c r="F3459" i="4"/>
  <c r="E3460" i="4"/>
  <c r="F3460" i="4"/>
  <c r="E3461" i="4"/>
  <c r="F3461" i="4"/>
  <c r="E3462" i="4"/>
  <c r="F3462" i="4"/>
  <c r="E3463" i="4"/>
  <c r="F3463" i="4"/>
  <c r="E3464" i="4"/>
  <c r="F3464" i="4"/>
  <c r="E3465" i="4"/>
  <c r="F3465" i="4"/>
  <c r="E3466" i="4"/>
  <c r="F3466" i="4"/>
  <c r="E3467" i="4"/>
  <c r="F3467" i="4"/>
  <c r="E3468" i="4"/>
  <c r="F3468" i="4"/>
  <c r="E3469" i="4"/>
  <c r="F3469" i="4"/>
  <c r="E3470" i="4"/>
  <c r="F3470" i="4"/>
  <c r="E3471" i="4"/>
  <c r="F3471" i="4"/>
  <c r="E3472" i="4"/>
  <c r="F3472" i="4"/>
  <c r="E3473" i="4"/>
  <c r="F3473" i="4"/>
  <c r="E3474" i="4"/>
  <c r="F3474" i="4"/>
  <c r="E3475" i="4"/>
  <c r="F3475" i="4"/>
  <c r="E3476" i="4"/>
  <c r="F3476" i="4"/>
  <c r="E3477" i="4"/>
  <c r="F3477" i="4"/>
  <c r="E3478" i="4"/>
  <c r="F3478" i="4"/>
  <c r="E3479" i="4"/>
  <c r="F3479" i="4"/>
  <c r="E3480" i="4"/>
  <c r="F3480" i="4"/>
  <c r="E3481" i="4"/>
  <c r="F3481" i="4"/>
  <c r="E3482" i="4"/>
  <c r="F3482" i="4"/>
  <c r="E3483" i="4"/>
  <c r="F3483" i="4"/>
  <c r="E3484" i="4"/>
  <c r="F3484" i="4"/>
  <c r="E3485" i="4"/>
  <c r="F3485" i="4"/>
  <c r="E3486" i="4"/>
  <c r="F3486" i="4"/>
  <c r="E3487" i="4"/>
  <c r="F3487" i="4"/>
  <c r="E3488" i="4"/>
  <c r="F3488" i="4"/>
  <c r="E3489" i="4"/>
  <c r="F3489" i="4"/>
  <c r="E3490" i="4"/>
  <c r="F3490" i="4"/>
  <c r="E3491" i="4"/>
  <c r="F3491" i="4"/>
  <c r="E3492" i="4"/>
  <c r="F3492" i="4"/>
  <c r="E3493" i="4"/>
  <c r="F3493" i="4"/>
  <c r="E3494" i="4"/>
  <c r="F3494" i="4"/>
  <c r="E3495" i="4"/>
  <c r="F3495" i="4"/>
  <c r="E3496" i="4"/>
  <c r="F3496" i="4"/>
  <c r="E3497" i="4"/>
  <c r="F3497" i="4"/>
  <c r="E3498" i="4"/>
  <c r="F3498" i="4"/>
  <c r="E3499" i="4"/>
  <c r="F3499" i="4"/>
  <c r="E3500" i="4"/>
  <c r="F3500" i="4"/>
  <c r="E3501" i="4"/>
  <c r="F3501" i="4"/>
  <c r="E3502" i="4"/>
  <c r="F3502" i="4"/>
  <c r="E3503" i="4"/>
  <c r="F3503" i="4"/>
  <c r="E3504" i="4"/>
  <c r="F3504" i="4"/>
  <c r="E3505" i="4"/>
  <c r="F3505" i="4"/>
  <c r="E3506" i="4"/>
  <c r="F3506" i="4"/>
  <c r="E3507" i="4"/>
  <c r="F3507" i="4"/>
  <c r="E3508" i="4"/>
  <c r="F3508" i="4"/>
  <c r="E3509" i="4"/>
  <c r="F3509" i="4"/>
  <c r="E3510" i="4"/>
  <c r="F3510" i="4"/>
  <c r="E3511" i="4"/>
  <c r="F3511" i="4"/>
  <c r="E3512" i="4"/>
  <c r="F3512" i="4"/>
  <c r="E3513" i="4"/>
  <c r="F3513" i="4"/>
  <c r="E3514" i="4"/>
  <c r="F3514" i="4"/>
  <c r="E3515" i="4"/>
  <c r="F3515" i="4"/>
  <c r="E3516" i="4"/>
  <c r="F3516" i="4"/>
  <c r="E3517" i="4"/>
  <c r="F3517" i="4"/>
  <c r="E3518" i="4"/>
  <c r="F3518" i="4"/>
  <c r="E3519" i="4"/>
  <c r="F3519" i="4"/>
  <c r="E3520" i="4"/>
  <c r="F3520" i="4"/>
  <c r="E3521" i="4"/>
  <c r="F3521" i="4"/>
  <c r="E3522" i="4"/>
  <c r="F3522" i="4"/>
  <c r="E3523" i="4"/>
  <c r="F3523" i="4"/>
  <c r="E3524" i="4"/>
  <c r="F3524" i="4"/>
  <c r="E3525" i="4"/>
  <c r="F3525" i="4"/>
  <c r="E3526" i="4"/>
  <c r="F3526" i="4"/>
  <c r="E3527" i="4"/>
  <c r="F3527" i="4"/>
  <c r="E3528" i="4"/>
  <c r="F3528" i="4"/>
  <c r="E3529" i="4"/>
  <c r="F3529" i="4"/>
  <c r="E3530" i="4"/>
  <c r="F3530" i="4"/>
  <c r="E3531" i="4"/>
  <c r="F3531" i="4"/>
  <c r="E3532" i="4"/>
  <c r="F3532" i="4"/>
  <c r="E3533" i="4"/>
  <c r="F3533" i="4"/>
  <c r="E3534" i="4"/>
  <c r="F3534" i="4"/>
  <c r="E3535" i="4"/>
  <c r="F3535" i="4"/>
  <c r="E3536" i="4"/>
  <c r="F3536" i="4"/>
  <c r="E3537" i="4"/>
  <c r="F3537" i="4"/>
  <c r="E3538" i="4"/>
  <c r="F3538" i="4"/>
  <c r="E3539" i="4"/>
  <c r="F3539" i="4"/>
  <c r="E3540" i="4"/>
  <c r="F3540" i="4"/>
  <c r="E3541" i="4"/>
  <c r="F3541" i="4"/>
  <c r="E3542" i="4"/>
  <c r="F3542" i="4"/>
  <c r="E3543" i="4"/>
  <c r="F3543" i="4"/>
  <c r="E3544" i="4"/>
  <c r="F3544" i="4"/>
  <c r="E3545" i="4"/>
  <c r="F3545" i="4"/>
  <c r="E3546" i="4"/>
  <c r="F3546" i="4"/>
  <c r="E3547" i="4"/>
  <c r="F3547" i="4"/>
  <c r="E3548" i="4"/>
  <c r="F3548" i="4"/>
  <c r="E3549" i="4"/>
  <c r="F3549" i="4"/>
  <c r="E3550" i="4"/>
  <c r="F3550" i="4"/>
  <c r="E3551" i="4"/>
  <c r="F3551" i="4"/>
  <c r="E3552" i="4"/>
  <c r="F3552" i="4"/>
  <c r="E3553" i="4"/>
  <c r="F3553" i="4"/>
  <c r="E3554" i="4"/>
  <c r="F3554" i="4"/>
  <c r="E3555" i="4"/>
  <c r="F3555" i="4"/>
  <c r="E3556" i="4"/>
  <c r="F3556" i="4"/>
  <c r="E3557" i="4"/>
  <c r="F3557" i="4"/>
  <c r="E3558" i="4"/>
  <c r="F3558" i="4"/>
  <c r="E3559" i="4"/>
  <c r="F3559" i="4"/>
  <c r="E3560" i="4"/>
  <c r="F3560" i="4"/>
  <c r="E3561" i="4"/>
  <c r="F3561" i="4"/>
  <c r="E3562" i="4"/>
  <c r="F3562" i="4"/>
  <c r="E3563" i="4"/>
  <c r="F3563" i="4"/>
  <c r="E3564" i="4"/>
  <c r="F3564" i="4"/>
  <c r="E3565" i="4"/>
  <c r="F3565" i="4"/>
  <c r="E3566" i="4"/>
  <c r="F3566" i="4"/>
  <c r="E3567" i="4"/>
  <c r="F3567" i="4"/>
  <c r="E3568" i="4"/>
  <c r="F3568" i="4"/>
  <c r="E3569" i="4"/>
  <c r="F3569" i="4"/>
  <c r="E3570" i="4"/>
  <c r="F3570" i="4"/>
  <c r="E3571" i="4"/>
  <c r="F3571" i="4"/>
  <c r="E3572" i="4"/>
  <c r="F3572" i="4"/>
  <c r="E3573" i="4"/>
  <c r="F3573" i="4"/>
  <c r="E3574" i="4"/>
  <c r="F3574" i="4"/>
  <c r="E3575" i="4"/>
  <c r="F3575" i="4"/>
  <c r="E3576" i="4"/>
  <c r="F3576" i="4"/>
  <c r="E3577" i="4"/>
  <c r="F3577" i="4"/>
  <c r="E3578" i="4"/>
  <c r="F3578" i="4"/>
  <c r="E3579" i="4"/>
  <c r="F3579" i="4"/>
  <c r="E3580" i="4"/>
  <c r="F3580" i="4"/>
  <c r="E3581" i="4"/>
  <c r="F3581" i="4"/>
  <c r="E3582" i="4"/>
  <c r="F3582" i="4"/>
  <c r="E3583" i="4"/>
  <c r="F3583" i="4"/>
  <c r="E3584" i="4"/>
  <c r="F3584" i="4"/>
  <c r="E3585" i="4"/>
  <c r="F3585" i="4"/>
  <c r="E3586" i="4"/>
  <c r="F3586" i="4"/>
  <c r="E3587" i="4"/>
  <c r="F3587" i="4"/>
  <c r="E3588" i="4"/>
  <c r="F3588" i="4"/>
  <c r="E3589" i="4"/>
  <c r="F3589" i="4"/>
  <c r="E3590" i="4"/>
  <c r="F3590" i="4"/>
  <c r="E3591" i="4"/>
  <c r="F3591" i="4"/>
  <c r="E3592" i="4"/>
  <c r="F3592" i="4"/>
  <c r="E3593" i="4"/>
  <c r="F3593" i="4"/>
  <c r="E3594" i="4"/>
  <c r="F3594" i="4"/>
  <c r="E3595" i="4"/>
  <c r="F3595" i="4"/>
  <c r="E3596" i="4"/>
  <c r="F3596" i="4"/>
  <c r="E3597" i="4"/>
  <c r="F3597" i="4"/>
  <c r="E3598" i="4"/>
  <c r="F3598" i="4"/>
  <c r="E3599" i="4"/>
  <c r="F3599" i="4"/>
  <c r="E3600" i="4"/>
  <c r="F3600" i="4"/>
  <c r="E3601" i="4"/>
  <c r="F3601" i="4"/>
  <c r="E3602" i="4"/>
  <c r="F3602" i="4"/>
  <c r="E3603" i="4"/>
  <c r="F3603" i="4"/>
  <c r="E3604" i="4"/>
  <c r="F3604" i="4"/>
  <c r="E3605" i="4"/>
  <c r="F3605" i="4"/>
  <c r="E3606" i="4"/>
  <c r="F3606" i="4"/>
  <c r="E3607" i="4"/>
  <c r="F3607" i="4"/>
  <c r="E3608" i="4"/>
  <c r="F3608" i="4"/>
  <c r="E3609" i="4"/>
  <c r="F3609" i="4"/>
  <c r="E3610" i="4"/>
  <c r="F3610" i="4"/>
  <c r="E3611" i="4"/>
  <c r="F3611" i="4"/>
  <c r="E3612" i="4"/>
  <c r="F3612" i="4"/>
  <c r="E3613" i="4"/>
  <c r="F3613" i="4"/>
  <c r="E3614" i="4"/>
  <c r="F3614" i="4"/>
  <c r="E3615" i="4"/>
  <c r="F3615" i="4"/>
  <c r="E3616" i="4"/>
  <c r="F3616" i="4"/>
  <c r="E3617" i="4"/>
  <c r="F3617" i="4"/>
  <c r="E3618" i="4"/>
  <c r="F3618" i="4"/>
  <c r="E3619" i="4"/>
  <c r="F3619" i="4"/>
  <c r="E3620" i="4"/>
  <c r="F3620" i="4"/>
  <c r="E3621" i="4"/>
  <c r="F3621" i="4"/>
  <c r="E3622" i="4"/>
  <c r="F3622" i="4"/>
  <c r="E3623" i="4"/>
  <c r="F3623" i="4"/>
  <c r="E3624" i="4"/>
  <c r="F3624" i="4"/>
  <c r="E3625" i="4"/>
  <c r="F3625" i="4"/>
  <c r="E3626" i="4"/>
  <c r="F3626" i="4"/>
  <c r="E3627" i="4"/>
  <c r="F3627" i="4"/>
  <c r="E3628" i="4"/>
  <c r="F3628" i="4"/>
  <c r="E3629" i="4"/>
  <c r="F3629" i="4"/>
  <c r="E3630" i="4"/>
  <c r="F3630" i="4"/>
  <c r="E3631" i="4"/>
  <c r="F3631" i="4"/>
  <c r="E3632" i="4"/>
  <c r="F3632" i="4"/>
  <c r="E3633" i="4"/>
  <c r="F3633" i="4"/>
  <c r="E3634" i="4"/>
  <c r="F3634" i="4"/>
  <c r="E3635" i="4"/>
  <c r="F3635" i="4"/>
  <c r="E3636" i="4"/>
  <c r="F3636" i="4"/>
  <c r="E3637" i="4"/>
  <c r="F3637" i="4"/>
  <c r="E3638" i="4"/>
  <c r="F3638" i="4"/>
  <c r="E3639" i="4"/>
  <c r="F3639" i="4"/>
  <c r="E3640" i="4"/>
  <c r="F3640" i="4"/>
  <c r="E3641" i="4"/>
  <c r="F3641" i="4"/>
  <c r="E3642" i="4"/>
  <c r="F3642" i="4"/>
  <c r="E3643" i="4"/>
  <c r="F3643" i="4"/>
  <c r="E3644" i="4"/>
  <c r="F3644" i="4"/>
  <c r="E3645" i="4"/>
  <c r="F3645" i="4"/>
  <c r="E3646" i="4"/>
  <c r="F3646" i="4"/>
  <c r="E3647" i="4"/>
  <c r="F3647" i="4"/>
  <c r="E3648" i="4"/>
  <c r="F3648" i="4"/>
  <c r="E3649" i="4"/>
  <c r="F3649" i="4"/>
  <c r="E3650" i="4"/>
  <c r="F3650" i="4"/>
  <c r="E3651" i="4"/>
  <c r="F3651" i="4"/>
  <c r="E3652" i="4"/>
  <c r="F3652" i="4"/>
  <c r="E3653" i="4"/>
  <c r="F3653" i="4"/>
  <c r="E3654" i="4"/>
  <c r="F3654" i="4"/>
  <c r="E3655" i="4"/>
  <c r="F3655" i="4"/>
  <c r="E3656" i="4"/>
  <c r="F3656" i="4"/>
  <c r="E3657" i="4"/>
  <c r="F3657" i="4"/>
  <c r="E3658" i="4"/>
  <c r="F3658" i="4"/>
  <c r="E3659" i="4"/>
  <c r="F3659" i="4"/>
  <c r="E3660" i="4"/>
  <c r="F3660" i="4"/>
  <c r="E3661" i="4"/>
  <c r="F3661" i="4"/>
  <c r="E3662" i="4"/>
  <c r="F3662" i="4"/>
  <c r="E3663" i="4"/>
  <c r="F3663" i="4"/>
  <c r="E3664" i="4"/>
  <c r="F3664" i="4"/>
  <c r="E3665" i="4"/>
  <c r="F3665" i="4"/>
  <c r="E3666" i="4"/>
  <c r="F3666" i="4"/>
  <c r="E3667" i="4"/>
  <c r="F3667" i="4"/>
  <c r="E3668" i="4"/>
  <c r="F3668" i="4"/>
  <c r="E3669" i="4"/>
  <c r="F3669" i="4"/>
  <c r="E3670" i="4"/>
  <c r="F3670" i="4"/>
  <c r="E3671" i="4"/>
  <c r="F3671" i="4"/>
  <c r="E3672" i="4"/>
  <c r="F3672" i="4"/>
  <c r="E3673" i="4"/>
  <c r="F3673" i="4"/>
  <c r="E3674" i="4"/>
  <c r="F3674" i="4"/>
  <c r="E3675" i="4"/>
  <c r="F3675" i="4"/>
  <c r="E3676" i="4"/>
  <c r="F3676" i="4"/>
  <c r="E3677" i="4"/>
  <c r="F3677" i="4"/>
  <c r="E3678" i="4"/>
  <c r="F3678" i="4"/>
  <c r="E3679" i="4"/>
  <c r="F3679" i="4"/>
  <c r="E3680" i="4"/>
  <c r="F3680" i="4"/>
  <c r="E3681" i="4"/>
  <c r="F3681" i="4"/>
  <c r="E3682" i="4"/>
  <c r="F3682" i="4"/>
  <c r="E3683" i="4"/>
  <c r="F3683" i="4"/>
  <c r="E3684" i="4"/>
  <c r="F3684" i="4"/>
  <c r="E3685" i="4"/>
  <c r="F3685" i="4"/>
  <c r="E3686" i="4"/>
  <c r="F3686" i="4"/>
  <c r="E3687" i="4"/>
  <c r="F3687" i="4"/>
  <c r="E3688" i="4"/>
  <c r="F3688" i="4"/>
  <c r="E3689" i="4"/>
  <c r="F3689" i="4"/>
  <c r="E3690" i="4"/>
  <c r="F3690" i="4"/>
  <c r="E3691" i="4"/>
  <c r="F3691" i="4"/>
  <c r="E3692" i="4"/>
  <c r="F3692" i="4"/>
  <c r="E3693" i="4"/>
  <c r="F3693" i="4"/>
  <c r="E3694" i="4"/>
  <c r="F3694" i="4"/>
  <c r="E3695" i="4"/>
  <c r="F3695" i="4"/>
  <c r="E3696" i="4"/>
  <c r="F3696" i="4"/>
  <c r="E3697" i="4"/>
  <c r="F3697" i="4"/>
  <c r="E3698" i="4"/>
  <c r="F3698" i="4"/>
  <c r="E3699" i="4"/>
  <c r="F3699" i="4"/>
  <c r="E3700" i="4"/>
  <c r="F3700" i="4"/>
  <c r="E3701" i="4"/>
  <c r="F3701" i="4"/>
  <c r="E3702" i="4"/>
  <c r="F3702" i="4"/>
  <c r="E3703" i="4"/>
  <c r="F3703" i="4"/>
  <c r="E3704" i="4"/>
  <c r="F3704" i="4"/>
  <c r="E3705" i="4"/>
  <c r="F3705" i="4"/>
  <c r="E3706" i="4"/>
  <c r="F3706" i="4"/>
  <c r="E3707" i="4"/>
  <c r="F3707" i="4"/>
  <c r="E3708" i="4"/>
  <c r="F3708" i="4"/>
  <c r="E3709" i="4"/>
  <c r="F3709" i="4"/>
  <c r="E3710" i="4"/>
  <c r="F3710" i="4"/>
  <c r="E3711" i="4"/>
  <c r="F3711" i="4"/>
  <c r="E3712" i="4"/>
  <c r="F3712" i="4"/>
  <c r="E3713" i="4"/>
  <c r="F3713" i="4"/>
  <c r="E3714" i="4"/>
  <c r="F3714" i="4"/>
  <c r="E3715" i="4"/>
  <c r="F3715" i="4"/>
  <c r="E3716" i="4"/>
  <c r="F3716" i="4"/>
  <c r="E3717" i="4"/>
  <c r="F3717" i="4"/>
  <c r="E3718" i="4"/>
  <c r="F3718" i="4"/>
  <c r="E3719" i="4"/>
  <c r="F3719" i="4"/>
  <c r="E3720" i="4"/>
  <c r="F3720" i="4"/>
  <c r="E3721" i="4"/>
  <c r="F3721" i="4"/>
  <c r="E3722" i="4"/>
  <c r="F3722" i="4"/>
  <c r="E3723" i="4"/>
  <c r="F3723" i="4"/>
  <c r="E3724" i="4"/>
  <c r="F3724" i="4"/>
  <c r="E3725" i="4"/>
  <c r="F3725" i="4"/>
  <c r="E3726" i="4"/>
  <c r="F3726" i="4"/>
  <c r="E3727" i="4"/>
  <c r="F3727" i="4"/>
  <c r="E3728" i="4"/>
  <c r="F3728" i="4"/>
  <c r="E3729" i="4"/>
  <c r="F3729" i="4"/>
  <c r="E3730" i="4"/>
  <c r="F3730" i="4"/>
  <c r="E3731" i="4"/>
  <c r="F3731" i="4"/>
  <c r="E3732" i="4"/>
  <c r="F3732" i="4"/>
  <c r="E3733" i="4"/>
  <c r="F3733" i="4"/>
  <c r="E3734" i="4"/>
  <c r="F3734" i="4"/>
  <c r="E3735" i="4"/>
  <c r="F3735" i="4"/>
  <c r="E3736" i="4"/>
  <c r="F3736" i="4"/>
  <c r="E3737" i="4"/>
  <c r="F3737" i="4"/>
  <c r="E3738" i="4"/>
  <c r="F3738" i="4"/>
  <c r="E3739" i="4"/>
  <c r="F3739" i="4"/>
  <c r="E3740" i="4"/>
  <c r="F3740" i="4"/>
  <c r="E3741" i="4"/>
  <c r="F3741" i="4"/>
  <c r="E3742" i="4"/>
  <c r="F3742" i="4"/>
  <c r="E3743" i="4"/>
  <c r="F3743" i="4"/>
  <c r="E3744" i="4"/>
  <c r="F3744" i="4"/>
  <c r="E3745" i="4"/>
  <c r="F3745" i="4"/>
  <c r="E3746" i="4"/>
  <c r="F3746" i="4"/>
  <c r="E3747" i="4"/>
  <c r="F3747" i="4"/>
  <c r="E3748" i="4"/>
  <c r="F3748" i="4"/>
  <c r="E3749" i="4"/>
  <c r="F3749" i="4"/>
  <c r="E3750" i="4"/>
  <c r="F3750" i="4"/>
  <c r="E3751" i="4"/>
  <c r="F3751" i="4"/>
  <c r="E3752" i="4"/>
  <c r="F3752" i="4"/>
  <c r="E3753" i="4"/>
  <c r="F3753" i="4"/>
  <c r="E3754" i="4"/>
  <c r="F3754" i="4"/>
  <c r="E3755" i="4"/>
  <c r="F3755" i="4"/>
  <c r="E3756" i="4"/>
  <c r="F3756" i="4"/>
  <c r="E3757" i="4"/>
  <c r="F3757" i="4"/>
  <c r="E3758" i="4"/>
  <c r="F3758" i="4"/>
  <c r="E3759" i="4"/>
  <c r="F3759" i="4"/>
  <c r="E3760" i="4"/>
  <c r="F3760" i="4"/>
  <c r="E3761" i="4"/>
  <c r="F3761" i="4"/>
  <c r="E3762" i="4"/>
  <c r="F3762" i="4"/>
  <c r="E3763" i="4"/>
  <c r="F3763" i="4"/>
  <c r="E3764" i="4"/>
  <c r="F3764" i="4"/>
  <c r="E3765" i="4"/>
  <c r="F3765" i="4"/>
  <c r="E3766" i="4"/>
  <c r="F3766" i="4"/>
  <c r="E3767" i="4"/>
  <c r="F3767" i="4"/>
  <c r="E3768" i="4"/>
  <c r="F3768" i="4"/>
  <c r="E3769" i="4"/>
  <c r="F3769" i="4"/>
  <c r="E3770" i="4"/>
  <c r="F3770" i="4"/>
  <c r="E3771" i="4"/>
  <c r="F3771" i="4"/>
  <c r="E3772" i="4"/>
  <c r="F3772" i="4"/>
  <c r="E3773" i="4"/>
  <c r="F3773" i="4"/>
  <c r="E3774" i="4"/>
  <c r="F3774" i="4"/>
  <c r="E3775" i="4"/>
  <c r="F3775" i="4"/>
  <c r="E3776" i="4"/>
  <c r="F3776" i="4"/>
  <c r="E3777" i="4"/>
  <c r="F3777" i="4"/>
  <c r="E3778" i="4"/>
  <c r="F3778" i="4"/>
  <c r="E3779" i="4"/>
  <c r="F3779" i="4"/>
  <c r="E3780" i="4"/>
  <c r="F3780" i="4"/>
  <c r="E3781" i="4"/>
  <c r="F3781" i="4"/>
  <c r="E3782" i="4"/>
  <c r="F3782" i="4"/>
  <c r="E3783" i="4"/>
  <c r="F3783" i="4"/>
  <c r="E3784" i="4"/>
  <c r="F3784" i="4"/>
  <c r="E3785" i="4"/>
  <c r="F3785" i="4"/>
  <c r="E3786" i="4"/>
  <c r="F3786" i="4"/>
  <c r="E3787" i="4"/>
  <c r="F3787" i="4"/>
  <c r="E3788" i="4"/>
  <c r="F3788" i="4"/>
  <c r="E3789" i="4"/>
  <c r="F3789" i="4"/>
  <c r="E3790" i="4"/>
  <c r="F3790" i="4"/>
  <c r="E3791" i="4"/>
  <c r="F3791" i="4"/>
  <c r="E3792" i="4"/>
  <c r="F3792" i="4"/>
  <c r="E3793" i="4"/>
  <c r="F3793" i="4"/>
  <c r="E3794" i="4"/>
  <c r="F3794" i="4"/>
  <c r="E3795" i="4"/>
  <c r="F3795" i="4"/>
  <c r="E3796" i="4"/>
  <c r="F3796" i="4"/>
  <c r="E3797" i="4"/>
  <c r="F3797" i="4"/>
  <c r="E3798" i="4"/>
  <c r="F3798" i="4"/>
  <c r="E3799" i="4"/>
  <c r="F3799" i="4"/>
  <c r="E3800" i="4"/>
  <c r="F3800" i="4"/>
  <c r="E3801" i="4"/>
  <c r="F3801" i="4"/>
  <c r="E3802" i="4"/>
  <c r="F3802" i="4"/>
  <c r="E3803" i="4"/>
  <c r="F3803" i="4"/>
  <c r="E3804" i="4"/>
  <c r="F3804" i="4"/>
  <c r="E3805" i="4"/>
  <c r="F3805" i="4"/>
  <c r="E3806" i="4"/>
  <c r="F3806" i="4"/>
  <c r="E3807" i="4"/>
  <c r="F3807" i="4"/>
  <c r="E3808" i="4"/>
  <c r="F3808" i="4"/>
  <c r="E3809" i="4"/>
  <c r="F3809" i="4"/>
  <c r="E3810" i="4"/>
  <c r="F3810" i="4"/>
  <c r="E3811" i="4"/>
  <c r="F3811" i="4"/>
  <c r="E3812" i="4"/>
  <c r="F3812" i="4"/>
  <c r="E3813" i="4"/>
  <c r="F3813" i="4"/>
  <c r="E3814" i="4"/>
  <c r="F3814" i="4"/>
  <c r="E3815" i="4"/>
  <c r="F3815" i="4"/>
  <c r="E3816" i="4"/>
  <c r="F3816" i="4"/>
  <c r="E3817" i="4"/>
  <c r="F3817" i="4"/>
  <c r="E3818" i="4"/>
  <c r="F3818" i="4"/>
  <c r="E3819" i="4"/>
  <c r="F3819" i="4"/>
  <c r="E3820" i="4"/>
  <c r="F3820" i="4"/>
  <c r="E3821" i="4"/>
  <c r="F3821" i="4"/>
  <c r="E3822" i="4"/>
  <c r="F3822" i="4"/>
  <c r="E3823" i="4"/>
  <c r="F3823" i="4"/>
  <c r="E3824" i="4"/>
  <c r="F3824" i="4"/>
  <c r="E3825" i="4"/>
  <c r="F3825" i="4"/>
  <c r="E3826" i="4"/>
  <c r="F3826" i="4"/>
  <c r="E3827" i="4"/>
  <c r="F3827" i="4"/>
  <c r="E3828" i="4"/>
  <c r="F3828" i="4"/>
  <c r="E3829" i="4"/>
  <c r="F3829" i="4"/>
  <c r="E3830" i="4"/>
  <c r="F3830" i="4"/>
  <c r="E3831" i="4"/>
  <c r="F3831" i="4"/>
  <c r="E3832" i="4"/>
  <c r="F3832" i="4"/>
  <c r="E3833" i="4"/>
  <c r="F3833" i="4"/>
  <c r="E3834" i="4"/>
  <c r="F3834" i="4"/>
  <c r="E3835" i="4"/>
  <c r="F3835" i="4"/>
  <c r="E3836" i="4"/>
  <c r="F3836" i="4"/>
  <c r="E3837" i="4"/>
  <c r="F3837" i="4"/>
  <c r="E3838" i="4"/>
  <c r="F3838" i="4"/>
  <c r="E3839" i="4"/>
  <c r="F3839" i="4"/>
  <c r="E3840" i="4"/>
  <c r="F3840" i="4"/>
  <c r="E3841" i="4"/>
  <c r="F3841" i="4"/>
  <c r="E3842" i="4"/>
  <c r="F3842" i="4"/>
  <c r="E3843" i="4"/>
  <c r="F3843" i="4"/>
  <c r="E3844" i="4"/>
  <c r="F3844" i="4"/>
  <c r="E3845" i="4"/>
  <c r="F3845" i="4"/>
  <c r="E3846" i="4"/>
  <c r="F3846" i="4"/>
  <c r="E3847" i="4"/>
  <c r="F3847" i="4"/>
  <c r="E3848" i="4"/>
  <c r="F3848" i="4"/>
  <c r="E3849" i="4"/>
  <c r="F3849" i="4"/>
  <c r="E3850" i="4"/>
  <c r="F3850" i="4"/>
  <c r="E3851" i="4"/>
  <c r="F3851" i="4"/>
  <c r="E3852" i="4"/>
  <c r="F3852" i="4"/>
  <c r="E3853" i="4"/>
  <c r="F3853" i="4"/>
  <c r="E3854" i="4"/>
  <c r="F3854" i="4"/>
  <c r="E3855" i="4"/>
  <c r="F3855" i="4"/>
  <c r="E3856" i="4"/>
  <c r="F3856" i="4"/>
  <c r="E3857" i="4"/>
  <c r="F3857" i="4"/>
  <c r="E3858" i="4"/>
  <c r="F3858" i="4"/>
  <c r="E3859" i="4"/>
  <c r="F3859" i="4"/>
  <c r="E3860" i="4"/>
  <c r="F3860" i="4"/>
  <c r="E3861" i="4"/>
  <c r="F3861" i="4"/>
  <c r="E3862" i="4"/>
  <c r="F3862" i="4"/>
  <c r="E3863" i="4"/>
  <c r="F3863" i="4"/>
  <c r="E3864" i="4"/>
  <c r="F3864" i="4"/>
  <c r="E3865" i="4"/>
  <c r="F3865" i="4"/>
  <c r="E3866" i="4"/>
  <c r="F3866" i="4"/>
  <c r="E3867" i="4"/>
  <c r="F3867" i="4"/>
  <c r="E3868" i="4"/>
  <c r="F3868" i="4"/>
  <c r="E3869" i="4"/>
  <c r="F3869" i="4"/>
  <c r="E3870" i="4"/>
  <c r="F3870" i="4"/>
  <c r="E3871" i="4"/>
  <c r="F3871" i="4"/>
  <c r="E3872" i="4"/>
  <c r="F3872" i="4"/>
  <c r="E3873" i="4"/>
  <c r="F3873" i="4"/>
  <c r="E3874" i="4"/>
  <c r="F3874" i="4"/>
  <c r="E3875" i="4"/>
  <c r="F3875" i="4"/>
  <c r="E3876" i="4"/>
  <c r="F3876" i="4"/>
  <c r="E3877" i="4"/>
  <c r="F3877" i="4"/>
  <c r="E3878" i="4"/>
  <c r="F3878" i="4"/>
  <c r="E3879" i="4"/>
  <c r="F3879" i="4"/>
  <c r="E3880" i="4"/>
  <c r="F3880" i="4"/>
  <c r="E3881" i="4"/>
  <c r="F3881" i="4"/>
  <c r="E3882" i="4"/>
  <c r="F3882" i="4"/>
  <c r="E3883" i="4"/>
  <c r="F3883" i="4"/>
  <c r="E3884" i="4"/>
  <c r="F3884" i="4"/>
  <c r="E3885" i="4"/>
  <c r="F3885" i="4"/>
  <c r="E3886" i="4"/>
  <c r="F3886" i="4"/>
  <c r="E3887" i="4"/>
  <c r="F3887" i="4"/>
  <c r="E3888" i="4"/>
  <c r="F3888" i="4"/>
  <c r="E3889" i="4"/>
  <c r="F3889" i="4"/>
  <c r="E3890" i="4"/>
  <c r="F3890" i="4"/>
  <c r="E3891" i="4"/>
  <c r="F3891" i="4"/>
  <c r="E3892" i="4"/>
  <c r="F3892" i="4"/>
  <c r="E3893" i="4"/>
  <c r="F3893" i="4"/>
  <c r="E3894" i="4"/>
  <c r="F3894" i="4"/>
  <c r="E3895" i="4"/>
  <c r="F3895" i="4"/>
  <c r="E3896" i="4"/>
  <c r="F3896" i="4"/>
  <c r="E3897" i="4"/>
  <c r="F3897" i="4"/>
  <c r="E3898" i="4"/>
  <c r="F3898" i="4"/>
  <c r="E3899" i="4"/>
  <c r="F3899" i="4"/>
  <c r="E3900" i="4"/>
  <c r="F3900" i="4"/>
  <c r="E3901" i="4"/>
  <c r="F3901" i="4"/>
  <c r="E3902" i="4"/>
  <c r="F3902" i="4"/>
  <c r="E3903" i="4"/>
  <c r="F3903" i="4"/>
  <c r="E3904" i="4"/>
  <c r="F3904" i="4"/>
  <c r="E3905" i="4"/>
  <c r="F3905" i="4"/>
  <c r="E3906" i="4"/>
  <c r="F3906" i="4"/>
  <c r="E3907" i="4"/>
  <c r="F3907" i="4"/>
  <c r="E3908" i="4"/>
  <c r="F3908" i="4"/>
  <c r="E3909" i="4"/>
  <c r="F3909" i="4"/>
  <c r="E3910" i="4"/>
  <c r="F3910" i="4"/>
  <c r="E3911" i="4"/>
  <c r="F3911" i="4"/>
  <c r="E3912" i="4"/>
  <c r="F3912" i="4"/>
  <c r="E3913" i="4"/>
  <c r="F3913" i="4"/>
  <c r="E3914" i="4"/>
  <c r="F3914" i="4"/>
  <c r="E3915" i="4"/>
  <c r="F3915" i="4"/>
  <c r="E3916" i="4"/>
  <c r="F3916" i="4"/>
  <c r="E3917" i="4"/>
  <c r="F3917" i="4"/>
  <c r="E3918" i="4"/>
  <c r="F3918" i="4"/>
  <c r="E3919" i="4"/>
  <c r="F3919" i="4"/>
  <c r="E3920" i="4"/>
  <c r="F3920" i="4"/>
  <c r="E3921" i="4"/>
  <c r="F3921" i="4"/>
  <c r="E3922" i="4"/>
  <c r="F3922" i="4"/>
  <c r="E3923" i="4"/>
  <c r="F3923" i="4"/>
  <c r="E3924" i="4"/>
  <c r="F3924" i="4"/>
  <c r="E3925" i="4"/>
  <c r="F3925" i="4"/>
  <c r="E3926" i="4"/>
  <c r="F3926" i="4"/>
  <c r="E3927" i="4"/>
  <c r="F3927" i="4"/>
  <c r="E3928" i="4"/>
  <c r="F3928" i="4"/>
  <c r="E3929" i="4"/>
  <c r="F3929" i="4"/>
  <c r="E3930" i="4"/>
  <c r="F3930" i="4"/>
  <c r="E3931" i="4"/>
  <c r="F3931" i="4"/>
  <c r="E3932" i="4"/>
  <c r="F3932" i="4"/>
  <c r="E3933" i="4"/>
  <c r="F3933" i="4"/>
  <c r="E3934" i="4"/>
  <c r="F3934" i="4"/>
  <c r="E3935" i="4"/>
  <c r="F3935" i="4"/>
  <c r="E3936" i="4"/>
  <c r="F3936" i="4"/>
  <c r="E3937" i="4"/>
  <c r="F3937" i="4"/>
  <c r="E3938" i="4"/>
  <c r="F3938" i="4"/>
  <c r="E3939" i="4"/>
  <c r="F3939" i="4"/>
  <c r="E3940" i="4"/>
  <c r="F3940" i="4"/>
  <c r="E3941" i="4"/>
  <c r="F3941" i="4"/>
  <c r="E3942" i="4"/>
  <c r="F3942" i="4"/>
  <c r="E3943" i="4"/>
  <c r="F3943" i="4"/>
  <c r="E3944" i="4"/>
  <c r="F3944" i="4"/>
  <c r="E3945" i="4"/>
  <c r="F3945" i="4"/>
  <c r="E3946" i="4"/>
  <c r="F3946" i="4"/>
  <c r="E3947" i="4"/>
  <c r="F3947" i="4"/>
  <c r="E3948" i="4"/>
  <c r="F3948" i="4"/>
  <c r="E3949" i="4"/>
  <c r="F3949" i="4"/>
  <c r="E3950" i="4"/>
  <c r="F3950" i="4"/>
  <c r="E3951" i="4"/>
  <c r="F3951" i="4"/>
  <c r="E3952" i="4"/>
  <c r="F3952" i="4"/>
  <c r="E3953" i="4"/>
  <c r="F3953" i="4"/>
  <c r="E3954" i="4"/>
  <c r="F3954" i="4"/>
  <c r="E3955" i="4"/>
  <c r="F3955" i="4"/>
  <c r="E3956" i="4"/>
  <c r="F3956" i="4"/>
  <c r="E3957" i="4"/>
  <c r="F3957" i="4"/>
  <c r="E3958" i="4"/>
  <c r="F3958" i="4"/>
  <c r="E3959" i="4"/>
  <c r="F3959" i="4"/>
  <c r="E3960" i="4"/>
  <c r="F3960" i="4"/>
  <c r="E3961" i="4"/>
  <c r="F3961" i="4"/>
  <c r="E3962" i="4"/>
  <c r="F3962" i="4"/>
  <c r="E3963" i="4"/>
  <c r="F3963" i="4"/>
  <c r="E3964" i="4"/>
  <c r="F3964" i="4"/>
  <c r="E3965" i="4"/>
  <c r="F3965" i="4"/>
  <c r="E3966" i="4"/>
  <c r="F3966" i="4"/>
  <c r="E3967" i="4"/>
  <c r="F3967" i="4"/>
  <c r="E3968" i="4"/>
  <c r="F3968" i="4"/>
  <c r="E3969" i="4"/>
  <c r="F3969" i="4"/>
  <c r="E3970" i="4"/>
  <c r="F3970" i="4"/>
  <c r="E3971" i="4"/>
  <c r="F3971" i="4"/>
  <c r="E3972" i="4"/>
  <c r="F3972" i="4"/>
  <c r="E3973" i="4"/>
  <c r="F3973" i="4"/>
  <c r="E3974" i="4"/>
  <c r="F3974" i="4"/>
  <c r="E3975" i="4"/>
  <c r="F3975" i="4"/>
  <c r="E3976" i="4"/>
  <c r="F3976" i="4"/>
  <c r="E3977" i="4"/>
  <c r="F3977" i="4"/>
  <c r="E3978" i="4"/>
  <c r="F3978" i="4"/>
  <c r="E3979" i="4"/>
  <c r="F3979" i="4"/>
  <c r="E3980" i="4"/>
  <c r="F3980" i="4"/>
  <c r="E3981" i="4"/>
  <c r="F3981" i="4"/>
  <c r="E3982" i="4"/>
  <c r="F3982" i="4"/>
  <c r="E3983" i="4"/>
  <c r="F3983" i="4"/>
  <c r="E3984" i="4"/>
  <c r="F3984" i="4"/>
  <c r="E3985" i="4"/>
  <c r="F3985" i="4"/>
  <c r="E3986" i="4"/>
  <c r="F3986" i="4"/>
  <c r="E3987" i="4"/>
  <c r="F3987" i="4"/>
  <c r="E3988" i="4"/>
  <c r="F3988" i="4"/>
  <c r="E3989" i="4"/>
  <c r="F3989" i="4"/>
  <c r="E3990" i="4"/>
  <c r="F3990" i="4"/>
  <c r="E3991" i="4"/>
  <c r="F3991" i="4"/>
  <c r="E3992" i="4"/>
  <c r="F3992" i="4"/>
  <c r="E3993" i="4"/>
  <c r="F3993" i="4"/>
  <c r="E3994" i="4"/>
  <c r="F3994" i="4"/>
  <c r="E3995" i="4"/>
  <c r="F3995" i="4"/>
  <c r="E3996" i="4"/>
  <c r="F3996" i="4"/>
  <c r="E3997" i="4"/>
  <c r="F3997" i="4"/>
  <c r="E3998" i="4"/>
  <c r="F3998" i="4"/>
  <c r="E3999" i="4"/>
  <c r="F3999" i="4"/>
  <c r="E4000" i="4"/>
  <c r="F4000" i="4"/>
  <c r="E4001" i="4"/>
  <c r="F4001" i="4"/>
  <c r="E4002" i="4"/>
  <c r="F4002" i="4"/>
  <c r="E4003" i="4"/>
  <c r="F4003" i="4"/>
  <c r="E4004" i="4"/>
  <c r="F4004" i="4"/>
  <c r="E4005" i="4"/>
  <c r="F4005" i="4"/>
  <c r="E4006" i="4"/>
  <c r="F4006" i="4"/>
  <c r="E4007" i="4"/>
  <c r="F4007" i="4"/>
  <c r="E4008" i="4"/>
  <c r="F4008" i="4"/>
  <c r="E4009" i="4"/>
  <c r="F4009" i="4"/>
  <c r="E4010" i="4"/>
  <c r="F4010" i="4"/>
  <c r="E4011" i="4"/>
  <c r="F4011" i="4"/>
  <c r="E4012" i="4"/>
  <c r="F4012" i="4"/>
  <c r="E4013" i="4"/>
  <c r="F4013" i="4"/>
  <c r="E4014" i="4"/>
  <c r="F4014" i="4"/>
  <c r="E4015" i="4"/>
  <c r="F4015" i="4"/>
  <c r="E4016" i="4"/>
  <c r="F4016" i="4"/>
  <c r="E4017" i="4"/>
  <c r="F4017" i="4"/>
  <c r="E4018" i="4"/>
  <c r="F4018" i="4"/>
  <c r="E4019" i="4"/>
  <c r="F4019" i="4"/>
  <c r="E4020" i="4"/>
  <c r="F4020" i="4"/>
  <c r="E4021" i="4"/>
  <c r="F4021" i="4"/>
  <c r="E4022" i="4"/>
  <c r="F4022" i="4"/>
  <c r="E4023" i="4"/>
  <c r="F4023" i="4"/>
  <c r="E4024" i="4"/>
  <c r="F4024" i="4"/>
  <c r="E4025" i="4"/>
  <c r="F4025" i="4"/>
  <c r="E4026" i="4"/>
  <c r="F4026" i="4"/>
  <c r="E4027" i="4"/>
  <c r="F4027" i="4"/>
  <c r="E4028" i="4"/>
  <c r="F4028" i="4"/>
  <c r="E4029" i="4"/>
  <c r="F4029" i="4"/>
  <c r="E4030" i="4"/>
  <c r="F4030" i="4"/>
  <c r="E4031" i="4"/>
  <c r="F4031" i="4"/>
  <c r="E4032" i="4"/>
  <c r="F4032" i="4"/>
  <c r="E4033" i="4"/>
  <c r="F4033" i="4"/>
  <c r="E4034" i="4"/>
  <c r="F4034" i="4"/>
  <c r="E4035" i="4"/>
  <c r="F4035" i="4"/>
  <c r="E4036" i="4"/>
  <c r="F4036" i="4"/>
  <c r="E4037" i="4"/>
  <c r="F4037" i="4"/>
  <c r="E4038" i="4"/>
  <c r="F4038" i="4"/>
  <c r="E4039" i="4"/>
  <c r="F4039" i="4"/>
  <c r="E4040" i="4"/>
  <c r="F4040" i="4"/>
  <c r="E4041" i="4"/>
  <c r="F4041" i="4"/>
  <c r="E4042" i="4"/>
  <c r="F4042" i="4"/>
  <c r="E4043" i="4"/>
  <c r="F4043" i="4"/>
  <c r="E4044" i="4"/>
  <c r="F4044" i="4"/>
  <c r="E4045" i="4"/>
  <c r="F4045" i="4"/>
  <c r="E4046" i="4"/>
  <c r="F4046" i="4"/>
  <c r="E4047" i="4"/>
  <c r="F4047" i="4"/>
  <c r="E4048" i="4"/>
  <c r="F4048" i="4"/>
  <c r="E4049" i="4"/>
  <c r="F4049" i="4"/>
  <c r="E4050" i="4"/>
  <c r="F4050" i="4"/>
  <c r="E4051" i="4"/>
  <c r="F4051" i="4"/>
  <c r="E4052" i="4"/>
  <c r="F4052" i="4"/>
  <c r="E4053" i="4"/>
  <c r="F4053" i="4"/>
  <c r="E4054" i="4"/>
  <c r="F4054" i="4"/>
  <c r="E4055" i="4"/>
  <c r="F4055" i="4"/>
  <c r="E4056" i="4"/>
  <c r="F4056" i="4"/>
  <c r="E4057" i="4"/>
  <c r="F4057" i="4"/>
  <c r="E4058" i="4"/>
  <c r="F4058" i="4"/>
  <c r="E4059" i="4"/>
  <c r="F4059" i="4"/>
  <c r="E4060" i="4"/>
  <c r="F4060" i="4"/>
  <c r="E4061" i="4"/>
  <c r="F4061" i="4"/>
  <c r="E4062" i="4"/>
  <c r="F4062" i="4"/>
  <c r="E4063" i="4"/>
  <c r="F4063" i="4"/>
  <c r="E4064" i="4"/>
  <c r="F4064" i="4"/>
  <c r="E4065" i="4"/>
  <c r="F4065" i="4"/>
  <c r="E4066" i="4"/>
  <c r="F4066" i="4"/>
  <c r="E4067" i="4"/>
  <c r="F4067" i="4"/>
  <c r="E4068" i="4"/>
  <c r="F4068" i="4"/>
  <c r="E4069" i="4"/>
  <c r="F4069" i="4"/>
  <c r="E4070" i="4"/>
  <c r="F4070" i="4"/>
  <c r="E4071" i="4"/>
  <c r="F4071" i="4"/>
  <c r="E4072" i="4"/>
  <c r="F4072" i="4"/>
  <c r="E4073" i="4"/>
  <c r="F4073" i="4"/>
  <c r="E4074" i="4"/>
  <c r="F4074" i="4"/>
  <c r="E4075" i="4"/>
  <c r="F4075" i="4"/>
  <c r="E4076" i="4"/>
  <c r="F4076" i="4"/>
  <c r="E4077" i="4"/>
  <c r="F4077" i="4"/>
  <c r="E4078" i="4"/>
  <c r="F4078" i="4"/>
  <c r="E4079" i="4"/>
  <c r="F4079" i="4"/>
  <c r="E4080" i="4"/>
  <c r="F4080" i="4"/>
  <c r="E4081" i="4"/>
  <c r="F4081" i="4"/>
  <c r="E4082" i="4"/>
  <c r="F4082" i="4"/>
  <c r="E4083" i="4"/>
  <c r="F4083" i="4"/>
  <c r="E4084" i="4"/>
  <c r="F4084" i="4"/>
  <c r="E4085" i="4"/>
  <c r="F4085" i="4"/>
  <c r="E4086" i="4"/>
  <c r="F4086" i="4"/>
  <c r="E4087" i="4"/>
  <c r="F4087" i="4"/>
  <c r="E4088" i="4"/>
  <c r="F4088" i="4"/>
  <c r="E4089" i="4"/>
  <c r="F4089" i="4"/>
  <c r="E4090" i="4"/>
  <c r="F4090" i="4"/>
  <c r="E4091" i="4"/>
  <c r="F4091" i="4"/>
  <c r="E4092" i="4"/>
  <c r="F4092" i="4"/>
  <c r="E4093" i="4"/>
  <c r="F4093" i="4"/>
  <c r="E4094" i="4"/>
  <c r="F4094" i="4"/>
  <c r="E4095" i="4"/>
  <c r="F4095" i="4"/>
  <c r="E4096" i="4"/>
  <c r="F4096" i="4"/>
  <c r="E4097" i="4"/>
  <c r="F4097" i="4"/>
  <c r="E4098" i="4"/>
  <c r="F4098" i="4"/>
  <c r="E4099" i="4"/>
  <c r="F4099" i="4"/>
  <c r="E4100" i="4"/>
  <c r="F4100" i="4"/>
  <c r="E4101" i="4"/>
  <c r="F4101" i="4"/>
  <c r="E4102" i="4"/>
  <c r="F4102" i="4"/>
  <c r="E4103" i="4"/>
  <c r="F4103" i="4"/>
  <c r="E4104" i="4"/>
  <c r="F4104" i="4"/>
  <c r="E4105" i="4"/>
  <c r="F4105" i="4"/>
  <c r="E4106" i="4"/>
  <c r="F4106" i="4"/>
  <c r="E4107" i="4"/>
  <c r="F4107" i="4"/>
  <c r="E4108" i="4"/>
  <c r="F4108" i="4"/>
  <c r="E4109" i="4"/>
  <c r="F4109" i="4"/>
  <c r="E4110" i="4"/>
  <c r="F4110" i="4"/>
  <c r="E4111" i="4"/>
  <c r="F4111" i="4"/>
  <c r="E4112" i="4"/>
  <c r="F4112" i="4"/>
  <c r="E4113" i="4"/>
  <c r="F4113" i="4"/>
  <c r="E4114" i="4"/>
  <c r="F4114" i="4"/>
  <c r="E4115" i="4"/>
  <c r="F4115" i="4"/>
  <c r="E4116" i="4"/>
  <c r="F4116" i="4"/>
  <c r="E4117" i="4"/>
  <c r="F4117" i="4"/>
  <c r="E4118" i="4"/>
  <c r="F4118" i="4"/>
  <c r="E4119" i="4"/>
  <c r="F4119" i="4"/>
  <c r="E4120" i="4"/>
  <c r="F4120" i="4"/>
  <c r="E4121" i="4"/>
  <c r="F4121" i="4"/>
  <c r="E4122" i="4"/>
  <c r="F4122" i="4"/>
  <c r="E4123" i="4"/>
  <c r="F4123" i="4"/>
  <c r="E4124" i="4"/>
  <c r="F4124" i="4"/>
  <c r="E4125" i="4"/>
  <c r="F4125" i="4"/>
  <c r="E4126" i="4"/>
  <c r="F4126" i="4"/>
  <c r="E4127" i="4"/>
  <c r="F4127" i="4"/>
  <c r="E4128" i="4"/>
  <c r="F4128" i="4"/>
  <c r="E4129" i="4"/>
  <c r="F4129" i="4"/>
  <c r="E4130" i="4"/>
  <c r="F4130" i="4"/>
  <c r="E4131" i="4"/>
  <c r="F4131" i="4"/>
  <c r="E4132" i="4"/>
  <c r="F4132" i="4"/>
  <c r="E4133" i="4"/>
  <c r="F4133" i="4"/>
  <c r="E4134" i="4"/>
  <c r="F4134" i="4"/>
  <c r="E4135" i="4"/>
  <c r="F4135" i="4"/>
  <c r="E4136" i="4"/>
  <c r="F4136" i="4"/>
  <c r="E4137" i="4"/>
  <c r="F4137" i="4"/>
  <c r="E4138" i="4"/>
  <c r="F4138" i="4"/>
  <c r="E4139" i="4"/>
  <c r="F4139" i="4"/>
  <c r="E4140" i="4"/>
  <c r="F4140" i="4"/>
  <c r="E4141" i="4"/>
  <c r="F4141" i="4"/>
  <c r="E4142" i="4"/>
  <c r="F4142" i="4"/>
  <c r="E4143" i="4"/>
  <c r="F4143" i="4"/>
  <c r="E4144" i="4"/>
  <c r="F4144" i="4"/>
  <c r="E4145" i="4"/>
  <c r="F4145" i="4"/>
  <c r="E4146" i="4"/>
  <c r="F4146" i="4"/>
  <c r="E4147" i="4"/>
  <c r="F4147" i="4"/>
  <c r="E4148" i="4"/>
  <c r="F4148" i="4"/>
  <c r="E4149" i="4"/>
  <c r="F4149" i="4"/>
  <c r="E4150" i="4"/>
  <c r="F4150" i="4"/>
  <c r="E4151" i="4"/>
  <c r="F4151" i="4"/>
  <c r="E4152" i="4"/>
  <c r="F4152" i="4"/>
  <c r="E4153" i="4"/>
  <c r="F4153" i="4"/>
  <c r="E4154" i="4"/>
  <c r="F4154" i="4"/>
  <c r="E4155" i="4"/>
  <c r="F4155" i="4"/>
  <c r="E4156" i="4"/>
  <c r="F4156" i="4"/>
  <c r="E4157" i="4"/>
  <c r="F4157" i="4"/>
  <c r="E4158" i="4"/>
  <c r="F4158" i="4"/>
  <c r="E4159" i="4"/>
  <c r="F4159" i="4"/>
  <c r="E4160" i="4"/>
  <c r="F4160" i="4"/>
  <c r="E4161" i="4"/>
  <c r="F4161" i="4"/>
  <c r="E4162" i="4"/>
  <c r="F4162" i="4"/>
  <c r="E4163" i="4"/>
  <c r="F4163" i="4"/>
  <c r="E4164" i="4"/>
  <c r="F4164" i="4"/>
  <c r="E4165" i="4"/>
  <c r="F4165" i="4"/>
  <c r="E4166" i="4"/>
  <c r="F4166" i="4"/>
  <c r="E4167" i="4"/>
  <c r="F4167" i="4"/>
  <c r="E4168" i="4"/>
  <c r="F4168" i="4"/>
  <c r="E4169" i="4"/>
  <c r="F4169" i="4"/>
  <c r="E4170" i="4"/>
  <c r="F4170" i="4"/>
  <c r="E4171" i="4"/>
  <c r="F4171" i="4"/>
  <c r="E4172" i="4"/>
  <c r="F4172" i="4"/>
  <c r="E4173" i="4"/>
  <c r="F4173" i="4"/>
  <c r="E4174" i="4"/>
  <c r="F4174" i="4"/>
  <c r="E4175" i="4"/>
  <c r="F4175" i="4"/>
  <c r="E4176" i="4"/>
  <c r="F4176" i="4"/>
  <c r="E4177" i="4"/>
  <c r="F4177" i="4"/>
  <c r="E4178" i="4"/>
  <c r="F4178" i="4"/>
  <c r="E4179" i="4"/>
  <c r="F4179" i="4"/>
  <c r="E4180" i="4"/>
  <c r="F4180" i="4"/>
  <c r="E4181" i="4"/>
  <c r="F4181" i="4"/>
  <c r="E4182" i="4"/>
  <c r="F4182" i="4"/>
  <c r="E4183" i="4"/>
  <c r="F4183" i="4"/>
  <c r="E4184" i="4"/>
  <c r="F4184" i="4"/>
  <c r="E4185" i="4"/>
  <c r="F4185" i="4"/>
  <c r="E4186" i="4"/>
  <c r="F4186" i="4"/>
  <c r="E4187" i="4"/>
  <c r="F4187" i="4"/>
  <c r="E4188" i="4"/>
  <c r="F4188" i="4"/>
  <c r="E4189" i="4"/>
  <c r="F4189" i="4"/>
  <c r="E4190" i="4"/>
  <c r="F4190" i="4"/>
  <c r="E4191" i="4"/>
  <c r="F4191" i="4"/>
  <c r="E4192" i="4"/>
  <c r="F4192" i="4"/>
  <c r="E4193" i="4"/>
  <c r="F4193" i="4"/>
  <c r="E4194" i="4"/>
  <c r="F4194" i="4"/>
  <c r="E4195" i="4"/>
  <c r="F4195" i="4"/>
  <c r="E4196" i="4"/>
  <c r="F4196" i="4"/>
  <c r="E4197" i="4"/>
  <c r="F4197" i="4"/>
  <c r="E4198" i="4"/>
  <c r="F4198" i="4"/>
  <c r="E4199" i="4"/>
  <c r="F4199" i="4"/>
  <c r="E4200" i="4"/>
  <c r="F4200" i="4"/>
  <c r="E4201" i="4"/>
  <c r="F4201" i="4"/>
  <c r="E4202" i="4"/>
  <c r="F4202" i="4"/>
  <c r="E4203" i="4"/>
  <c r="F4203" i="4"/>
  <c r="E4204" i="4"/>
  <c r="F4204" i="4"/>
  <c r="E4205" i="4"/>
  <c r="F4205" i="4"/>
  <c r="E4206" i="4"/>
  <c r="F4206" i="4"/>
  <c r="E4207" i="4"/>
  <c r="F4207" i="4"/>
  <c r="E4208" i="4"/>
  <c r="F4208" i="4"/>
  <c r="E4209" i="4"/>
  <c r="F4209" i="4"/>
  <c r="E4210" i="4"/>
  <c r="F4210" i="4"/>
  <c r="E4211" i="4"/>
  <c r="F4211" i="4"/>
  <c r="E4212" i="4"/>
  <c r="F4212" i="4"/>
  <c r="E4213" i="4"/>
  <c r="F4213" i="4"/>
  <c r="E4214" i="4"/>
  <c r="F4214" i="4"/>
  <c r="E4215" i="4"/>
  <c r="F4215" i="4"/>
  <c r="E4216" i="4"/>
  <c r="F4216" i="4"/>
  <c r="E4217" i="4"/>
  <c r="F4217" i="4"/>
  <c r="E4218" i="4"/>
  <c r="F4218" i="4"/>
  <c r="E4219" i="4"/>
  <c r="F4219" i="4"/>
  <c r="E4220" i="4"/>
  <c r="F4220" i="4"/>
  <c r="E4221" i="4"/>
  <c r="F4221" i="4"/>
  <c r="E4222" i="4"/>
  <c r="F4222" i="4"/>
  <c r="E4223" i="4"/>
  <c r="F4223" i="4"/>
  <c r="E4224" i="4"/>
  <c r="F4224" i="4"/>
  <c r="E4225" i="4"/>
  <c r="F4225" i="4"/>
  <c r="E4226" i="4"/>
  <c r="F4226" i="4"/>
  <c r="E4227" i="4"/>
  <c r="F4227" i="4"/>
  <c r="E4228" i="4"/>
  <c r="F4228" i="4"/>
  <c r="E4229" i="4"/>
  <c r="F4229" i="4"/>
  <c r="E4230" i="4"/>
  <c r="F4230" i="4"/>
  <c r="E4231" i="4"/>
  <c r="F4231" i="4"/>
  <c r="E4232" i="4"/>
  <c r="F4232" i="4"/>
  <c r="E4233" i="4"/>
  <c r="F4233" i="4"/>
  <c r="E4234" i="4"/>
  <c r="F4234" i="4"/>
  <c r="E4235" i="4"/>
  <c r="F4235" i="4"/>
  <c r="E4236" i="4"/>
  <c r="F4236" i="4"/>
  <c r="E4237" i="4"/>
  <c r="F4237" i="4"/>
  <c r="E4238" i="4"/>
  <c r="F4238" i="4"/>
  <c r="E4239" i="4"/>
  <c r="F4239" i="4"/>
  <c r="E4240" i="4"/>
  <c r="F4240" i="4"/>
  <c r="E4241" i="4"/>
  <c r="F4241" i="4"/>
  <c r="E4242" i="4"/>
  <c r="F4242" i="4"/>
  <c r="E4243" i="4"/>
  <c r="F4243" i="4"/>
  <c r="E4244" i="4"/>
  <c r="F4244" i="4"/>
  <c r="E4245" i="4"/>
  <c r="F4245" i="4"/>
  <c r="E4246" i="4"/>
  <c r="F4246" i="4"/>
  <c r="E4247" i="4"/>
  <c r="F4247" i="4"/>
  <c r="E4248" i="4"/>
  <c r="F4248" i="4"/>
  <c r="E4249" i="4"/>
  <c r="F4249" i="4"/>
  <c r="E4250" i="4"/>
  <c r="F4250" i="4"/>
  <c r="E4251" i="4"/>
  <c r="F4251" i="4"/>
  <c r="E4252" i="4"/>
  <c r="F4252" i="4"/>
  <c r="E4253" i="4"/>
  <c r="F4253" i="4"/>
  <c r="E4254" i="4"/>
  <c r="F4254" i="4"/>
  <c r="E4255" i="4"/>
  <c r="F4255" i="4"/>
  <c r="E4256" i="4"/>
  <c r="F4256" i="4"/>
  <c r="E4257" i="4"/>
  <c r="F4257" i="4"/>
  <c r="E4258" i="4"/>
  <c r="F4258" i="4"/>
  <c r="E4259" i="4"/>
  <c r="F4259" i="4"/>
  <c r="E4260" i="4"/>
  <c r="F4260" i="4"/>
  <c r="E4261" i="4"/>
  <c r="F4261" i="4"/>
  <c r="E4262" i="4"/>
  <c r="F4262" i="4"/>
  <c r="E4263" i="4"/>
  <c r="F4263" i="4"/>
  <c r="E4264" i="4"/>
  <c r="F4264" i="4"/>
  <c r="E4265" i="4"/>
  <c r="F4265" i="4"/>
  <c r="E4266" i="4"/>
  <c r="F4266" i="4"/>
  <c r="E4267" i="4"/>
  <c r="F4267" i="4"/>
  <c r="E4268" i="4"/>
  <c r="F4268" i="4"/>
  <c r="E4269" i="4"/>
  <c r="F4269" i="4"/>
  <c r="E4270" i="4"/>
  <c r="F4270" i="4"/>
  <c r="E4271" i="4"/>
  <c r="F4271" i="4"/>
  <c r="E4272" i="4"/>
  <c r="F4272" i="4"/>
  <c r="E4273" i="4"/>
  <c r="F4273" i="4"/>
  <c r="E4274" i="4"/>
  <c r="F4274" i="4"/>
  <c r="E4275" i="4"/>
  <c r="F4275" i="4"/>
  <c r="E4276" i="4"/>
  <c r="F4276" i="4"/>
  <c r="E4277" i="4"/>
  <c r="F4277" i="4"/>
  <c r="E4278" i="4"/>
  <c r="F4278" i="4"/>
  <c r="E4279" i="4"/>
  <c r="F4279" i="4"/>
  <c r="E4280" i="4"/>
  <c r="F4280" i="4"/>
  <c r="E4281" i="4"/>
  <c r="F4281" i="4"/>
  <c r="E4282" i="4"/>
  <c r="F4282" i="4"/>
  <c r="E4283" i="4"/>
  <c r="F4283" i="4"/>
  <c r="E4284" i="4"/>
  <c r="F4284" i="4"/>
  <c r="E4285" i="4"/>
  <c r="F4285" i="4"/>
  <c r="E4286" i="4"/>
  <c r="F4286" i="4"/>
  <c r="E4287" i="4"/>
  <c r="F4287" i="4"/>
  <c r="E4288" i="4"/>
  <c r="F4288" i="4"/>
  <c r="E4289" i="4"/>
  <c r="F4289" i="4"/>
  <c r="E4290" i="4"/>
  <c r="F4290" i="4"/>
  <c r="E4291" i="4"/>
  <c r="F4291" i="4"/>
  <c r="E4292" i="4"/>
  <c r="F4292" i="4"/>
  <c r="E4293" i="4"/>
  <c r="F4293" i="4"/>
  <c r="E4294" i="4"/>
  <c r="F4294" i="4"/>
  <c r="E4295" i="4"/>
  <c r="F4295" i="4"/>
  <c r="E4296" i="4"/>
  <c r="F4296" i="4"/>
  <c r="E4297" i="4"/>
  <c r="F4297" i="4"/>
  <c r="E4298" i="4"/>
  <c r="F4298" i="4"/>
  <c r="E4299" i="4"/>
  <c r="F4299" i="4"/>
  <c r="E4300" i="4"/>
  <c r="F4300" i="4"/>
  <c r="E4301" i="4"/>
  <c r="F4301" i="4"/>
  <c r="E4302" i="4"/>
  <c r="F4302" i="4"/>
  <c r="E4303" i="4"/>
  <c r="F4303" i="4"/>
  <c r="E4304" i="4"/>
  <c r="F4304" i="4"/>
  <c r="E4305" i="4"/>
  <c r="F4305" i="4"/>
  <c r="E4306" i="4"/>
  <c r="F4306" i="4"/>
  <c r="E4307" i="4"/>
  <c r="F4307" i="4"/>
  <c r="E4308" i="4"/>
  <c r="F4308" i="4"/>
  <c r="E4309" i="4"/>
  <c r="F4309" i="4"/>
  <c r="E4310" i="4"/>
  <c r="F4310" i="4"/>
  <c r="E4311" i="4"/>
  <c r="F4311" i="4"/>
  <c r="E4312" i="4"/>
  <c r="F4312" i="4"/>
  <c r="E4313" i="4"/>
  <c r="F4313" i="4"/>
  <c r="E4314" i="4"/>
  <c r="F4314" i="4"/>
  <c r="E4315" i="4"/>
  <c r="F4315" i="4"/>
  <c r="E4316" i="4"/>
  <c r="F4316" i="4"/>
  <c r="E4317" i="4"/>
  <c r="F4317" i="4"/>
  <c r="E4318" i="4"/>
  <c r="F4318" i="4"/>
  <c r="E4319" i="4"/>
  <c r="F4319" i="4"/>
  <c r="E4320" i="4"/>
  <c r="F4320" i="4"/>
  <c r="E4321" i="4"/>
  <c r="F4321" i="4"/>
  <c r="E4322" i="4"/>
  <c r="F4322" i="4"/>
  <c r="E4323" i="4"/>
  <c r="F4323" i="4"/>
  <c r="E4324" i="4"/>
  <c r="F4324" i="4"/>
  <c r="E4325" i="4"/>
  <c r="F4325" i="4"/>
  <c r="E4326" i="4"/>
  <c r="F4326" i="4"/>
  <c r="E4327" i="4"/>
  <c r="F4327" i="4"/>
  <c r="E4328" i="4"/>
  <c r="F4328" i="4"/>
  <c r="E4329" i="4"/>
  <c r="F4329" i="4"/>
  <c r="E4330" i="4"/>
  <c r="F4330" i="4"/>
  <c r="E4331" i="4"/>
  <c r="F4331" i="4"/>
  <c r="E4332" i="4"/>
  <c r="F4332" i="4"/>
  <c r="E4333" i="4"/>
  <c r="F4333" i="4"/>
  <c r="E4334" i="4"/>
  <c r="F4334" i="4"/>
  <c r="E4335" i="4"/>
  <c r="F4335" i="4"/>
  <c r="E4336" i="4"/>
  <c r="F4336" i="4"/>
  <c r="E4337" i="4"/>
  <c r="F4337" i="4"/>
  <c r="E4338" i="4"/>
  <c r="F4338" i="4"/>
  <c r="E4339" i="4"/>
  <c r="F4339" i="4"/>
  <c r="E4340" i="4"/>
  <c r="F4340" i="4"/>
  <c r="E4341" i="4"/>
  <c r="F4341" i="4"/>
  <c r="E4342" i="4"/>
  <c r="F4342" i="4"/>
  <c r="E4343" i="4"/>
  <c r="F4343" i="4"/>
  <c r="E4344" i="4"/>
  <c r="F4344" i="4"/>
  <c r="E4345" i="4"/>
  <c r="F4345" i="4"/>
  <c r="E4346" i="4"/>
  <c r="F4346" i="4"/>
  <c r="E4347" i="4"/>
  <c r="F4347" i="4"/>
  <c r="E4348" i="4"/>
  <c r="F4348" i="4"/>
  <c r="E4349" i="4"/>
  <c r="F4349" i="4"/>
  <c r="E4350" i="4"/>
  <c r="F4350" i="4"/>
  <c r="E4351" i="4"/>
  <c r="F4351" i="4"/>
  <c r="E4352" i="4"/>
  <c r="F4352" i="4"/>
  <c r="E4353" i="4"/>
  <c r="F4353" i="4"/>
  <c r="E4354" i="4"/>
  <c r="F4354" i="4"/>
  <c r="E4355" i="4"/>
  <c r="F4355" i="4"/>
  <c r="E4356" i="4"/>
  <c r="F4356" i="4"/>
  <c r="E4357" i="4"/>
  <c r="F4357" i="4"/>
  <c r="E4358" i="4"/>
  <c r="F4358" i="4"/>
  <c r="E4359" i="4"/>
  <c r="F4359" i="4"/>
  <c r="E4360" i="4"/>
  <c r="F4360" i="4"/>
  <c r="E4361" i="4"/>
  <c r="F4361" i="4"/>
  <c r="E4362" i="4"/>
  <c r="F4362" i="4"/>
  <c r="E4363" i="4"/>
  <c r="F4363" i="4"/>
  <c r="E4364" i="4"/>
  <c r="F4364" i="4"/>
  <c r="E4365" i="4"/>
  <c r="F4365" i="4"/>
  <c r="E4366" i="4"/>
  <c r="F4366" i="4"/>
  <c r="E4367" i="4"/>
  <c r="F4367" i="4"/>
  <c r="E4368" i="4"/>
  <c r="F4368" i="4"/>
  <c r="E4369" i="4"/>
  <c r="F4369" i="4"/>
  <c r="E4370" i="4"/>
  <c r="F4370" i="4"/>
  <c r="E4371" i="4"/>
  <c r="F4371" i="4"/>
  <c r="E4372" i="4"/>
  <c r="F4372" i="4"/>
  <c r="E4373" i="4"/>
  <c r="F4373" i="4"/>
  <c r="E4374" i="4"/>
  <c r="F4374" i="4"/>
  <c r="E4375" i="4"/>
  <c r="F4375" i="4"/>
  <c r="E4376" i="4"/>
  <c r="F4376" i="4"/>
  <c r="E4377" i="4"/>
  <c r="F4377" i="4"/>
  <c r="E4378" i="4"/>
  <c r="F4378" i="4"/>
  <c r="E4379" i="4"/>
  <c r="F4379" i="4"/>
  <c r="E4380" i="4"/>
  <c r="F4380" i="4"/>
  <c r="E4381" i="4"/>
  <c r="F4381" i="4"/>
  <c r="E4382" i="4"/>
  <c r="F4382" i="4"/>
  <c r="E4383" i="4"/>
  <c r="F4383" i="4"/>
  <c r="E4384" i="4"/>
  <c r="F4384" i="4"/>
  <c r="E4385" i="4"/>
  <c r="F4385" i="4"/>
  <c r="E4386" i="4"/>
  <c r="F4386" i="4"/>
  <c r="E4387" i="4"/>
  <c r="F4387" i="4"/>
  <c r="E4388" i="4"/>
  <c r="F4388" i="4"/>
  <c r="E4389" i="4"/>
  <c r="F4389" i="4"/>
  <c r="E4390" i="4"/>
  <c r="F4390" i="4"/>
  <c r="E4391" i="4"/>
  <c r="F4391" i="4"/>
  <c r="E4392" i="4"/>
  <c r="F4392" i="4"/>
  <c r="E4393" i="4"/>
  <c r="F4393" i="4"/>
  <c r="E4394" i="4"/>
  <c r="F4394" i="4"/>
  <c r="E4395" i="4"/>
  <c r="F4395" i="4"/>
  <c r="E4396" i="4"/>
  <c r="F4396" i="4"/>
  <c r="E4397" i="4"/>
  <c r="F4397" i="4"/>
  <c r="E4398" i="4"/>
  <c r="F4398" i="4"/>
  <c r="E4399" i="4"/>
  <c r="F4399" i="4"/>
  <c r="E4400" i="4"/>
  <c r="F4400" i="4"/>
  <c r="E4401" i="4"/>
  <c r="F4401" i="4"/>
  <c r="E4402" i="4"/>
  <c r="F4402" i="4"/>
  <c r="E4403" i="4"/>
  <c r="F4403" i="4"/>
  <c r="E4404" i="4"/>
  <c r="F4404" i="4"/>
  <c r="E4405" i="4"/>
  <c r="F4405" i="4"/>
  <c r="E4406" i="4"/>
  <c r="F4406" i="4"/>
  <c r="E4407" i="4"/>
  <c r="F4407" i="4"/>
  <c r="E4408" i="4"/>
  <c r="F4408" i="4"/>
  <c r="E4409" i="4"/>
  <c r="F4409" i="4"/>
  <c r="E4410" i="4"/>
  <c r="F4410" i="4"/>
  <c r="E4411" i="4"/>
  <c r="F4411" i="4"/>
  <c r="E4412" i="4"/>
  <c r="F4412" i="4"/>
  <c r="E4413" i="4"/>
  <c r="F4413" i="4"/>
  <c r="E4414" i="4"/>
  <c r="F4414" i="4"/>
  <c r="E4415" i="4"/>
  <c r="F4415" i="4"/>
  <c r="E4416" i="4"/>
  <c r="F4416" i="4"/>
  <c r="E4417" i="4"/>
  <c r="F4417" i="4"/>
  <c r="E4418" i="4"/>
  <c r="F4418" i="4"/>
  <c r="E4419" i="4"/>
  <c r="F4419" i="4"/>
  <c r="E4420" i="4"/>
  <c r="F4420" i="4"/>
  <c r="E4421" i="4"/>
  <c r="F4421" i="4"/>
  <c r="E4422" i="4"/>
  <c r="F4422" i="4"/>
  <c r="E4423" i="4"/>
  <c r="F4423" i="4"/>
  <c r="E4424" i="4"/>
  <c r="F4424" i="4"/>
  <c r="E4425" i="4"/>
  <c r="F4425" i="4"/>
  <c r="E4426" i="4"/>
  <c r="F4426" i="4"/>
  <c r="E4427" i="4"/>
  <c r="F4427" i="4"/>
  <c r="E4428" i="4"/>
  <c r="F4428" i="4"/>
  <c r="E4429" i="4"/>
  <c r="F4429" i="4"/>
  <c r="E4430" i="4"/>
  <c r="F4430" i="4"/>
  <c r="E4431" i="4"/>
  <c r="F4431" i="4"/>
  <c r="E4432" i="4"/>
  <c r="F4432" i="4"/>
  <c r="E4433" i="4"/>
  <c r="F4433" i="4"/>
  <c r="E4434" i="4"/>
  <c r="F4434" i="4"/>
  <c r="E4435" i="4"/>
  <c r="F4435" i="4"/>
  <c r="E4436" i="4"/>
  <c r="F4436" i="4"/>
  <c r="E4437" i="4"/>
  <c r="F4437" i="4"/>
  <c r="E4438" i="4"/>
  <c r="F4438" i="4"/>
  <c r="E4439" i="4"/>
  <c r="F4439" i="4"/>
  <c r="E4440" i="4"/>
  <c r="F4440" i="4"/>
  <c r="E4441" i="4"/>
  <c r="F4441" i="4"/>
  <c r="E4442" i="4"/>
  <c r="F4442" i="4"/>
  <c r="E4443" i="4"/>
  <c r="F4443" i="4"/>
  <c r="E4444" i="4"/>
  <c r="F4444" i="4"/>
  <c r="E4445" i="4"/>
  <c r="F4445" i="4"/>
  <c r="E4446" i="4"/>
  <c r="F4446" i="4"/>
  <c r="E4447" i="4"/>
  <c r="F4447" i="4"/>
  <c r="E4448" i="4"/>
  <c r="F4448" i="4"/>
  <c r="E4449" i="4"/>
  <c r="F4449" i="4"/>
  <c r="E4450" i="4"/>
  <c r="F4450" i="4"/>
  <c r="E4451" i="4"/>
  <c r="F4451" i="4"/>
  <c r="E4452" i="4"/>
  <c r="F4452" i="4"/>
  <c r="E4453" i="4"/>
  <c r="F4453" i="4"/>
  <c r="E4454" i="4"/>
  <c r="F4454" i="4"/>
  <c r="E4455" i="4"/>
  <c r="F4455" i="4"/>
  <c r="E4456" i="4"/>
  <c r="F4456" i="4"/>
  <c r="E4457" i="4"/>
  <c r="F4457" i="4"/>
  <c r="E4458" i="4"/>
  <c r="F4458" i="4"/>
  <c r="E4459" i="4"/>
  <c r="F4459" i="4"/>
  <c r="E4460" i="4"/>
  <c r="F4460" i="4"/>
  <c r="E4461" i="4"/>
  <c r="F4461" i="4"/>
  <c r="E4462" i="4"/>
  <c r="F4462" i="4"/>
  <c r="E4463" i="4"/>
  <c r="F4463" i="4"/>
  <c r="E4464" i="4"/>
  <c r="F4464" i="4"/>
  <c r="E4465" i="4"/>
  <c r="F4465" i="4"/>
  <c r="E4466" i="4"/>
  <c r="F4466" i="4"/>
  <c r="E4467" i="4"/>
  <c r="F4467" i="4"/>
  <c r="E4468" i="4"/>
  <c r="F4468" i="4"/>
  <c r="E4469" i="4"/>
  <c r="F4469" i="4"/>
  <c r="E4470" i="4"/>
  <c r="F4470" i="4"/>
  <c r="E4471" i="4"/>
  <c r="F4471" i="4"/>
  <c r="E4472" i="4"/>
  <c r="F4472" i="4"/>
  <c r="E4473" i="4"/>
  <c r="F4473" i="4"/>
  <c r="E4474" i="4"/>
  <c r="F4474" i="4"/>
  <c r="E4475" i="4"/>
  <c r="F4475" i="4"/>
  <c r="E4476" i="4"/>
  <c r="F4476" i="4"/>
  <c r="E4477" i="4"/>
  <c r="F4477" i="4"/>
  <c r="E4478" i="4"/>
  <c r="F4478" i="4"/>
  <c r="E4479" i="4"/>
  <c r="F4479" i="4"/>
  <c r="E4480" i="4"/>
  <c r="F4480" i="4"/>
  <c r="E4481" i="4"/>
  <c r="F4481" i="4"/>
  <c r="E4482" i="4"/>
  <c r="F4482" i="4"/>
  <c r="E4483" i="4"/>
  <c r="F4483" i="4"/>
  <c r="E4484" i="4"/>
  <c r="F4484" i="4"/>
  <c r="E4485" i="4"/>
  <c r="F4485" i="4"/>
  <c r="E4486" i="4"/>
  <c r="F4486" i="4"/>
  <c r="E4487" i="4"/>
  <c r="F4487" i="4"/>
  <c r="E4488" i="4"/>
  <c r="F4488" i="4"/>
  <c r="E4489" i="4"/>
  <c r="F4489" i="4"/>
  <c r="E4490" i="4"/>
  <c r="F4490" i="4"/>
  <c r="E4491" i="4"/>
  <c r="F4491" i="4"/>
  <c r="E4492" i="4"/>
  <c r="F4492" i="4"/>
  <c r="E4493" i="4"/>
  <c r="F4493" i="4"/>
  <c r="E4494" i="4"/>
  <c r="F4494" i="4"/>
  <c r="E4495" i="4"/>
  <c r="F4495" i="4"/>
  <c r="E4496" i="4"/>
  <c r="F4496" i="4"/>
  <c r="E4497" i="4"/>
  <c r="F4497" i="4"/>
  <c r="E4498" i="4"/>
  <c r="F4498" i="4"/>
  <c r="E4499" i="4"/>
  <c r="F4499" i="4"/>
  <c r="E4500" i="4"/>
  <c r="F4500" i="4"/>
  <c r="E4501" i="4"/>
  <c r="F4501" i="4"/>
  <c r="E4502" i="4"/>
  <c r="F4502" i="4"/>
  <c r="E4503" i="4"/>
  <c r="F4503" i="4"/>
  <c r="E4504" i="4"/>
  <c r="F4504" i="4"/>
  <c r="E4505" i="4"/>
  <c r="F4505" i="4"/>
  <c r="E4506" i="4"/>
  <c r="F4506" i="4"/>
  <c r="E4507" i="4"/>
  <c r="F4507" i="4"/>
  <c r="E4508" i="4"/>
  <c r="F4508" i="4"/>
  <c r="E4509" i="4"/>
  <c r="F4509" i="4"/>
  <c r="E4510" i="4"/>
  <c r="F4510" i="4"/>
  <c r="E4511" i="4"/>
  <c r="F4511" i="4"/>
  <c r="E4512" i="4"/>
  <c r="F4512" i="4"/>
  <c r="E4513" i="4"/>
  <c r="F4513" i="4"/>
  <c r="E4514" i="4"/>
  <c r="F4514" i="4"/>
  <c r="E4515" i="4"/>
  <c r="F4515" i="4"/>
  <c r="E4516" i="4"/>
  <c r="F4516" i="4"/>
  <c r="E4517" i="4"/>
  <c r="F4517" i="4"/>
  <c r="E4518" i="4"/>
  <c r="F4518" i="4"/>
  <c r="E4519" i="4"/>
  <c r="F4519" i="4"/>
  <c r="E4520" i="4"/>
  <c r="F4520" i="4"/>
  <c r="E4521" i="4"/>
  <c r="F4521" i="4"/>
  <c r="E4522" i="4"/>
  <c r="F4522" i="4"/>
  <c r="E4523" i="4"/>
  <c r="F4523" i="4"/>
  <c r="E4524" i="4"/>
  <c r="F4524" i="4"/>
  <c r="E4525" i="4"/>
  <c r="F4525" i="4"/>
  <c r="E4526" i="4"/>
  <c r="F4526" i="4"/>
  <c r="E4527" i="4"/>
  <c r="F4527" i="4"/>
  <c r="E4528" i="4"/>
  <c r="F4528" i="4"/>
  <c r="E4529" i="4"/>
  <c r="F4529" i="4"/>
  <c r="E4530" i="4"/>
  <c r="F4530" i="4"/>
  <c r="E4531" i="4"/>
  <c r="F4531" i="4"/>
  <c r="E4532" i="4"/>
  <c r="F4532" i="4"/>
  <c r="E4533" i="4"/>
  <c r="F4533" i="4"/>
  <c r="E4534" i="4"/>
  <c r="F4534" i="4"/>
  <c r="E4535" i="4"/>
  <c r="F4535" i="4"/>
  <c r="E4536" i="4"/>
  <c r="F4536" i="4"/>
  <c r="E4537" i="4"/>
  <c r="F4537" i="4"/>
  <c r="E4538" i="4"/>
  <c r="F4538" i="4"/>
  <c r="E4539" i="4"/>
  <c r="F4539" i="4"/>
  <c r="E4540" i="4"/>
  <c r="F4540" i="4"/>
  <c r="E4541" i="4"/>
  <c r="F4541" i="4"/>
  <c r="E4542" i="4"/>
  <c r="F4542" i="4"/>
  <c r="E4543" i="4"/>
  <c r="F4543" i="4"/>
  <c r="E4544" i="4"/>
  <c r="F4544" i="4"/>
  <c r="E4545" i="4"/>
  <c r="F4545" i="4"/>
  <c r="E4546" i="4"/>
  <c r="F4546" i="4"/>
  <c r="E4547" i="4"/>
  <c r="F4547" i="4"/>
  <c r="E4548" i="4"/>
  <c r="F4548" i="4"/>
  <c r="E4549" i="4"/>
  <c r="F4549" i="4"/>
  <c r="E4550" i="4"/>
  <c r="F4550" i="4"/>
  <c r="E4551" i="4"/>
  <c r="F4551" i="4"/>
  <c r="E4552" i="4"/>
  <c r="F4552" i="4"/>
  <c r="E4553" i="4"/>
  <c r="F4553" i="4"/>
  <c r="E4554" i="4"/>
  <c r="F4554" i="4"/>
  <c r="E4555" i="4"/>
  <c r="F4555" i="4"/>
  <c r="E4556" i="4"/>
  <c r="F4556" i="4"/>
  <c r="E4557" i="4"/>
  <c r="F4557" i="4"/>
  <c r="E4558" i="4"/>
  <c r="F4558" i="4"/>
  <c r="E4559" i="4"/>
  <c r="F4559" i="4"/>
  <c r="E4560" i="4"/>
  <c r="F4560" i="4"/>
  <c r="E4561" i="4"/>
  <c r="F4561" i="4"/>
  <c r="E4562" i="4"/>
  <c r="F4562" i="4"/>
  <c r="E4563" i="4"/>
  <c r="F4563" i="4"/>
  <c r="E4564" i="4"/>
  <c r="F4564" i="4"/>
  <c r="E4565" i="4"/>
  <c r="F4565" i="4"/>
  <c r="E4566" i="4"/>
  <c r="F4566" i="4"/>
  <c r="E4567" i="4"/>
  <c r="F4567" i="4"/>
  <c r="E4568" i="4"/>
  <c r="F4568" i="4"/>
  <c r="E4569" i="4"/>
  <c r="F4569" i="4"/>
  <c r="E4570" i="4"/>
  <c r="F4570" i="4"/>
  <c r="E4571" i="4"/>
  <c r="F4571" i="4"/>
  <c r="E4572" i="4"/>
  <c r="F4572" i="4"/>
  <c r="E4573" i="4"/>
  <c r="F4573" i="4"/>
  <c r="E4574" i="4"/>
  <c r="F4574" i="4"/>
  <c r="E4575" i="4"/>
  <c r="F4575" i="4"/>
  <c r="E4576" i="4"/>
  <c r="F4576" i="4"/>
  <c r="E4577" i="4"/>
  <c r="F4577" i="4"/>
  <c r="E4578" i="4"/>
  <c r="F4578" i="4"/>
  <c r="E4579" i="4"/>
  <c r="F4579" i="4"/>
  <c r="E4580" i="4"/>
  <c r="F4580" i="4"/>
  <c r="E4581" i="4"/>
  <c r="F4581" i="4"/>
  <c r="E4582" i="4"/>
  <c r="F4582" i="4"/>
  <c r="E4583" i="4"/>
  <c r="F4583" i="4"/>
  <c r="E4584" i="4"/>
  <c r="F4584" i="4"/>
  <c r="E4585" i="4"/>
  <c r="F4585" i="4"/>
  <c r="E4586" i="4"/>
  <c r="F4586" i="4"/>
  <c r="E4587" i="4"/>
  <c r="F4587" i="4"/>
  <c r="E4588" i="4"/>
  <c r="F4588" i="4"/>
  <c r="E4589" i="4"/>
  <c r="F4589" i="4"/>
  <c r="E4590" i="4"/>
  <c r="F4590" i="4"/>
  <c r="E4591" i="4"/>
  <c r="F4591" i="4"/>
  <c r="E4592" i="4"/>
  <c r="F4592" i="4"/>
  <c r="E4593" i="4"/>
  <c r="F4593" i="4"/>
  <c r="E4594" i="4"/>
  <c r="F4594" i="4"/>
  <c r="E4595" i="4"/>
  <c r="F4595" i="4"/>
  <c r="E4596" i="4"/>
  <c r="F4596" i="4"/>
  <c r="E4597" i="4"/>
  <c r="F4597" i="4"/>
  <c r="E4598" i="4"/>
  <c r="F4598" i="4"/>
  <c r="E4599" i="4"/>
  <c r="F4599" i="4"/>
  <c r="E4600" i="4"/>
  <c r="F4600" i="4"/>
  <c r="E4601" i="4"/>
  <c r="F4601" i="4"/>
  <c r="E4602" i="4"/>
  <c r="F4602" i="4"/>
  <c r="E4603" i="4"/>
  <c r="F4603" i="4"/>
  <c r="E4604" i="4"/>
  <c r="F4604" i="4"/>
  <c r="E4605" i="4"/>
  <c r="F4605" i="4"/>
  <c r="E4606" i="4"/>
  <c r="F4606" i="4"/>
  <c r="E4607" i="4"/>
  <c r="F4607" i="4"/>
  <c r="E4608" i="4"/>
  <c r="F4608" i="4"/>
  <c r="E4609" i="4"/>
  <c r="F4609" i="4"/>
  <c r="E4610" i="4"/>
  <c r="F4610" i="4"/>
  <c r="E4611" i="4"/>
  <c r="F4611" i="4"/>
  <c r="E4612" i="4"/>
  <c r="F4612" i="4"/>
  <c r="E4613" i="4"/>
  <c r="F4613" i="4"/>
  <c r="E4614" i="4"/>
  <c r="F4614" i="4"/>
  <c r="E4615" i="4"/>
  <c r="F4615" i="4"/>
  <c r="E4616" i="4"/>
  <c r="F4616" i="4"/>
  <c r="E4617" i="4"/>
  <c r="F4617" i="4"/>
  <c r="E4618" i="4"/>
  <c r="F4618" i="4"/>
  <c r="E4619" i="4"/>
  <c r="F4619" i="4"/>
  <c r="E4620" i="4"/>
  <c r="F4620" i="4"/>
  <c r="E4621" i="4"/>
  <c r="F4621" i="4"/>
  <c r="E4622" i="4"/>
  <c r="F4622" i="4"/>
  <c r="E4623" i="4"/>
  <c r="F4623" i="4"/>
  <c r="E4624" i="4"/>
  <c r="F4624" i="4"/>
  <c r="E4625" i="4"/>
  <c r="F4625" i="4"/>
  <c r="E4626" i="4"/>
  <c r="F4626" i="4"/>
  <c r="E4627" i="4"/>
  <c r="F4627" i="4"/>
  <c r="E4628" i="4"/>
  <c r="F4628" i="4"/>
  <c r="E4629" i="4"/>
  <c r="F4629" i="4"/>
  <c r="E4630" i="4"/>
  <c r="F4630" i="4"/>
  <c r="E4631" i="4"/>
  <c r="F4631" i="4"/>
  <c r="E4632" i="4"/>
  <c r="F4632" i="4"/>
  <c r="E4633" i="4"/>
  <c r="F4633" i="4"/>
  <c r="E4634" i="4"/>
  <c r="F4634" i="4"/>
  <c r="E4635" i="4"/>
  <c r="F4635" i="4"/>
  <c r="E4636" i="4"/>
  <c r="F4636" i="4"/>
  <c r="E4637" i="4"/>
  <c r="F4637" i="4"/>
  <c r="E4638" i="4"/>
  <c r="F4638" i="4"/>
  <c r="E4639" i="4"/>
  <c r="F4639" i="4"/>
  <c r="E4640" i="4"/>
  <c r="F4640" i="4"/>
  <c r="E4641" i="4"/>
  <c r="F4641" i="4"/>
  <c r="E4642" i="4"/>
  <c r="F4642" i="4"/>
  <c r="E4643" i="4"/>
  <c r="F4643" i="4"/>
  <c r="E4644" i="4"/>
  <c r="F4644" i="4"/>
  <c r="E4645" i="4"/>
  <c r="F4645" i="4"/>
  <c r="E4646" i="4"/>
  <c r="F4646" i="4"/>
  <c r="E4647" i="4"/>
  <c r="F4647" i="4"/>
  <c r="E4648" i="4"/>
  <c r="F4648" i="4"/>
  <c r="E4649" i="4"/>
  <c r="F4649" i="4"/>
  <c r="E4650" i="4"/>
  <c r="F4650" i="4"/>
  <c r="E4651" i="4"/>
  <c r="F4651" i="4"/>
  <c r="E4652" i="4"/>
  <c r="F4652" i="4"/>
  <c r="E4653" i="4"/>
  <c r="F4653" i="4"/>
  <c r="E4654" i="4"/>
  <c r="F4654" i="4"/>
  <c r="E4655" i="4"/>
  <c r="F4655" i="4"/>
  <c r="E4656" i="4"/>
  <c r="F4656" i="4"/>
  <c r="E4657" i="4"/>
  <c r="F4657" i="4"/>
  <c r="E4658" i="4"/>
  <c r="F4658" i="4"/>
  <c r="E4659" i="4"/>
  <c r="F4659" i="4"/>
  <c r="E4660" i="4"/>
  <c r="F4660" i="4"/>
  <c r="E4661" i="4"/>
  <c r="F4661" i="4"/>
  <c r="E4662" i="4"/>
  <c r="F4662" i="4"/>
  <c r="E4663" i="4"/>
  <c r="F4663" i="4"/>
  <c r="E4664" i="4"/>
  <c r="F4664" i="4"/>
  <c r="E4665" i="4"/>
  <c r="F4665" i="4"/>
  <c r="E4666" i="4"/>
  <c r="F4666" i="4"/>
  <c r="E4667" i="4"/>
  <c r="F4667" i="4"/>
  <c r="E4668" i="4"/>
  <c r="F4668" i="4"/>
  <c r="E4669" i="4"/>
  <c r="F4669" i="4"/>
  <c r="E4670" i="4"/>
  <c r="F4670" i="4"/>
  <c r="E4671" i="4"/>
  <c r="F4671" i="4"/>
  <c r="E4672" i="4"/>
  <c r="F4672" i="4"/>
  <c r="E4673" i="4"/>
  <c r="F4673" i="4"/>
  <c r="E4674" i="4"/>
  <c r="F4674" i="4"/>
  <c r="E4675" i="4"/>
  <c r="F4675" i="4"/>
  <c r="E4676" i="4"/>
  <c r="F4676" i="4"/>
  <c r="E4677" i="4"/>
  <c r="F4677" i="4"/>
  <c r="E4678" i="4"/>
  <c r="F4678" i="4"/>
  <c r="E4679" i="4"/>
  <c r="F4679" i="4"/>
  <c r="E4680" i="4"/>
  <c r="F4680" i="4"/>
  <c r="E4681" i="4"/>
  <c r="F4681" i="4"/>
  <c r="E4682" i="4"/>
  <c r="F4682" i="4"/>
  <c r="E4683" i="4"/>
  <c r="F4683" i="4"/>
  <c r="E4684" i="4"/>
  <c r="F4684" i="4"/>
  <c r="E4685" i="4"/>
  <c r="F4685" i="4"/>
  <c r="E4686" i="4"/>
  <c r="F4686" i="4"/>
  <c r="E4687" i="4"/>
  <c r="F4687" i="4"/>
  <c r="E4688" i="4"/>
  <c r="F4688" i="4"/>
  <c r="E4689" i="4"/>
  <c r="F4689" i="4"/>
  <c r="E4690" i="4"/>
  <c r="F4690" i="4"/>
  <c r="E4691" i="4"/>
  <c r="F4691" i="4"/>
  <c r="E4692" i="4"/>
  <c r="F4692" i="4"/>
  <c r="E4693" i="4"/>
  <c r="F4693" i="4"/>
  <c r="E4694" i="4"/>
  <c r="F4694" i="4"/>
  <c r="E4695" i="4"/>
  <c r="F4695" i="4"/>
  <c r="E4696" i="4"/>
  <c r="F4696" i="4"/>
  <c r="E4697" i="4"/>
  <c r="F4697" i="4"/>
  <c r="E4698" i="4"/>
  <c r="F4698" i="4"/>
  <c r="E4699" i="4"/>
  <c r="F4699" i="4"/>
  <c r="E4700" i="4"/>
  <c r="F4700" i="4"/>
  <c r="E4701" i="4"/>
  <c r="F4701" i="4"/>
  <c r="E4702" i="4"/>
  <c r="F4702" i="4"/>
  <c r="E4703" i="4"/>
  <c r="F4703" i="4"/>
  <c r="E4704" i="4"/>
  <c r="F4704" i="4"/>
  <c r="E4705" i="4"/>
  <c r="F4705" i="4"/>
  <c r="E4706" i="4"/>
  <c r="F4706" i="4"/>
  <c r="E4707" i="4"/>
  <c r="F4707" i="4"/>
  <c r="E4708" i="4"/>
  <c r="F4708" i="4"/>
  <c r="E4709" i="4"/>
  <c r="F4709" i="4"/>
  <c r="E4710" i="4"/>
  <c r="F4710" i="4"/>
  <c r="E4711" i="4"/>
  <c r="F4711" i="4"/>
  <c r="E4712" i="4"/>
  <c r="F4712" i="4"/>
  <c r="E4713" i="4"/>
  <c r="F4713" i="4"/>
  <c r="E4714" i="4"/>
  <c r="F4714" i="4"/>
  <c r="E4715" i="4"/>
  <c r="F4715" i="4"/>
  <c r="E4716" i="4"/>
  <c r="F4716" i="4"/>
  <c r="E4717" i="4"/>
  <c r="F4717" i="4"/>
  <c r="E4718" i="4"/>
  <c r="F4718" i="4"/>
  <c r="E4719" i="4"/>
  <c r="F4719" i="4"/>
  <c r="E4720" i="4"/>
  <c r="F4720" i="4"/>
  <c r="E4721" i="4"/>
  <c r="F4721" i="4"/>
  <c r="E4722" i="4"/>
  <c r="F4722" i="4"/>
  <c r="E4723" i="4"/>
  <c r="F4723" i="4"/>
  <c r="E4724" i="4"/>
  <c r="F4724" i="4"/>
  <c r="E4725" i="4"/>
  <c r="F4725" i="4"/>
  <c r="E4726" i="4"/>
  <c r="F4726" i="4"/>
  <c r="E4727" i="4"/>
  <c r="F4727" i="4"/>
  <c r="E4728" i="4"/>
  <c r="F4728" i="4"/>
  <c r="E4729" i="4"/>
  <c r="F4729" i="4"/>
  <c r="E4730" i="4"/>
  <c r="F4730" i="4"/>
  <c r="E4731" i="4"/>
  <c r="F4731" i="4"/>
  <c r="E4732" i="4"/>
  <c r="F4732" i="4"/>
  <c r="E4733" i="4"/>
  <c r="F4733" i="4"/>
  <c r="E4734" i="4"/>
  <c r="F4734" i="4"/>
  <c r="E4735" i="4"/>
  <c r="F4735" i="4"/>
  <c r="E4736" i="4"/>
  <c r="F4736" i="4"/>
  <c r="E4737" i="4"/>
  <c r="F4737" i="4"/>
  <c r="E4738" i="4"/>
  <c r="F4738" i="4"/>
  <c r="E4739" i="4"/>
  <c r="F4739" i="4"/>
  <c r="E4740" i="4"/>
  <c r="F4740" i="4"/>
  <c r="E4741" i="4"/>
  <c r="F4741" i="4"/>
  <c r="E4742" i="4"/>
  <c r="F4742" i="4"/>
  <c r="E4743" i="4"/>
  <c r="F4743" i="4"/>
  <c r="E4744" i="4"/>
  <c r="F4744" i="4"/>
  <c r="E4745" i="4"/>
  <c r="F4745" i="4"/>
  <c r="E4746" i="4"/>
  <c r="F4746" i="4"/>
  <c r="E4747" i="4"/>
  <c r="F4747" i="4"/>
  <c r="E4748" i="4"/>
  <c r="F4748" i="4"/>
  <c r="E4749" i="4"/>
  <c r="F4749" i="4"/>
  <c r="E4750" i="4"/>
  <c r="F4750" i="4"/>
  <c r="E4751" i="4"/>
  <c r="F4751" i="4"/>
  <c r="E4752" i="4"/>
  <c r="F4752" i="4"/>
  <c r="E4753" i="4"/>
  <c r="F4753" i="4"/>
  <c r="E4754" i="4"/>
  <c r="F4754" i="4"/>
  <c r="E4755" i="4"/>
  <c r="F4755" i="4"/>
  <c r="E4756" i="4"/>
  <c r="F4756" i="4"/>
  <c r="E4757" i="4"/>
  <c r="F4757" i="4"/>
  <c r="E4758" i="4"/>
  <c r="F4758" i="4"/>
  <c r="E4759" i="4"/>
  <c r="F4759" i="4"/>
  <c r="E4760" i="4"/>
  <c r="F4760" i="4"/>
  <c r="E4761" i="4"/>
  <c r="F4761" i="4"/>
  <c r="E4762" i="4"/>
  <c r="F4762" i="4"/>
  <c r="E4763" i="4"/>
  <c r="F4763" i="4"/>
  <c r="E4764" i="4"/>
  <c r="F4764" i="4"/>
  <c r="E4765" i="4"/>
  <c r="F4765" i="4"/>
  <c r="E4766" i="4"/>
  <c r="F4766" i="4"/>
  <c r="E4767" i="4"/>
  <c r="F4767" i="4"/>
  <c r="E4768" i="4"/>
  <c r="F4768" i="4"/>
  <c r="E4769" i="4"/>
  <c r="F4769" i="4"/>
  <c r="E4770" i="4"/>
  <c r="F4770" i="4"/>
  <c r="E4771" i="4"/>
  <c r="F4771" i="4"/>
  <c r="E4772" i="4"/>
  <c r="F4772" i="4"/>
  <c r="E4773" i="4"/>
  <c r="F4773" i="4"/>
  <c r="E4774" i="4"/>
  <c r="F4774" i="4"/>
  <c r="E4775" i="4"/>
  <c r="F4775" i="4"/>
  <c r="E4776" i="4"/>
  <c r="F4776" i="4"/>
  <c r="E4777" i="4"/>
  <c r="F4777" i="4"/>
  <c r="E4778" i="4"/>
  <c r="F4778" i="4"/>
  <c r="E4779" i="4"/>
  <c r="F4779" i="4"/>
  <c r="E4780" i="4"/>
  <c r="F4780" i="4"/>
  <c r="E4781" i="4"/>
  <c r="F4781" i="4"/>
  <c r="E4782" i="4"/>
  <c r="F4782" i="4"/>
  <c r="E4783" i="4"/>
  <c r="F4783" i="4"/>
  <c r="E4784" i="4"/>
  <c r="F4784" i="4"/>
  <c r="E4785" i="4"/>
  <c r="F4785" i="4"/>
  <c r="E4786" i="4"/>
  <c r="F4786" i="4"/>
  <c r="E4787" i="4"/>
  <c r="F4787" i="4"/>
  <c r="E4788" i="4"/>
  <c r="F4788" i="4"/>
  <c r="E4789" i="4"/>
  <c r="F4789" i="4"/>
  <c r="E4790" i="4"/>
  <c r="F4790" i="4"/>
  <c r="E4791" i="4"/>
  <c r="F4791" i="4"/>
  <c r="E4792" i="4"/>
  <c r="F4792" i="4"/>
  <c r="E4793" i="4"/>
  <c r="F4793" i="4"/>
  <c r="E4794" i="4"/>
  <c r="F4794" i="4"/>
  <c r="E4795" i="4"/>
  <c r="F4795" i="4"/>
  <c r="E4796" i="4"/>
  <c r="F4796" i="4"/>
  <c r="E4797" i="4"/>
  <c r="F4797" i="4"/>
  <c r="E4798" i="4"/>
  <c r="F4798" i="4"/>
  <c r="E4799" i="4"/>
  <c r="F4799" i="4"/>
  <c r="E4800" i="4"/>
  <c r="F4800" i="4"/>
  <c r="E4801" i="4"/>
  <c r="F4801" i="4"/>
  <c r="E4802" i="4"/>
  <c r="F4802" i="4"/>
  <c r="E4803" i="4"/>
  <c r="F4803" i="4"/>
  <c r="E4804" i="4"/>
  <c r="F4804" i="4"/>
  <c r="E4805" i="4"/>
  <c r="F4805" i="4"/>
  <c r="E4806" i="4"/>
  <c r="F4806" i="4"/>
  <c r="E4807" i="4"/>
  <c r="F4807" i="4"/>
  <c r="E4808" i="4"/>
  <c r="F4808" i="4"/>
  <c r="E4809" i="4"/>
  <c r="F4809" i="4"/>
  <c r="E4810" i="4"/>
  <c r="F4810" i="4"/>
  <c r="E4811" i="4"/>
  <c r="F4811" i="4"/>
  <c r="E4812" i="4"/>
  <c r="F4812" i="4"/>
  <c r="E4813" i="4"/>
  <c r="F4813" i="4"/>
  <c r="E4814" i="4"/>
  <c r="F4814" i="4"/>
  <c r="E4815" i="4"/>
  <c r="F4815" i="4"/>
  <c r="E4816" i="4"/>
  <c r="F4816" i="4"/>
  <c r="E4817" i="4"/>
  <c r="F4817" i="4"/>
  <c r="E4818" i="4"/>
  <c r="F4818" i="4"/>
  <c r="E4819" i="4"/>
  <c r="F4819" i="4"/>
  <c r="E4820" i="4"/>
  <c r="F4820" i="4"/>
  <c r="E4821" i="4"/>
  <c r="F4821" i="4"/>
  <c r="E4822" i="4"/>
  <c r="F4822" i="4"/>
  <c r="E4823" i="4"/>
  <c r="F4823" i="4"/>
  <c r="E4824" i="4"/>
  <c r="F4824" i="4"/>
  <c r="E4825" i="4"/>
  <c r="F4825" i="4"/>
  <c r="E4826" i="4"/>
  <c r="F4826" i="4"/>
  <c r="E4827" i="4"/>
  <c r="F4827" i="4"/>
  <c r="E4828" i="4"/>
  <c r="F4828" i="4"/>
  <c r="E4829" i="4"/>
  <c r="F4829" i="4"/>
  <c r="E4830" i="4"/>
  <c r="F4830" i="4"/>
  <c r="E4831" i="4"/>
  <c r="F4831" i="4"/>
  <c r="E4832" i="4"/>
  <c r="F4832" i="4"/>
  <c r="E4833" i="4"/>
  <c r="F4833" i="4"/>
  <c r="E4834" i="4"/>
  <c r="F4834" i="4"/>
  <c r="E4835" i="4"/>
  <c r="F4835" i="4"/>
  <c r="E4836" i="4"/>
  <c r="F4836" i="4"/>
  <c r="E4837" i="4"/>
  <c r="F4837" i="4"/>
  <c r="E4838" i="4"/>
  <c r="F4838" i="4"/>
  <c r="E4839" i="4"/>
  <c r="F4839" i="4"/>
  <c r="E4840" i="4"/>
  <c r="F4840" i="4"/>
  <c r="E4841" i="4"/>
  <c r="F4841" i="4"/>
  <c r="E4842" i="4"/>
  <c r="F4842" i="4"/>
  <c r="E4843" i="4"/>
  <c r="F4843" i="4"/>
  <c r="E4844" i="4"/>
  <c r="F4844" i="4"/>
  <c r="E4845" i="4"/>
  <c r="F4845" i="4"/>
  <c r="E4846" i="4"/>
  <c r="F4846" i="4"/>
  <c r="E4847" i="4"/>
  <c r="F4847" i="4"/>
  <c r="E4848" i="4"/>
  <c r="F4848" i="4"/>
  <c r="E4849" i="4"/>
  <c r="F4849" i="4"/>
  <c r="E4850" i="4"/>
  <c r="F4850" i="4"/>
  <c r="E4851" i="4"/>
  <c r="F4851" i="4"/>
  <c r="E4852" i="4"/>
  <c r="F4852" i="4"/>
  <c r="E4853" i="4"/>
  <c r="F4853" i="4"/>
  <c r="E4854" i="4"/>
  <c r="F4854" i="4"/>
  <c r="E4855" i="4"/>
  <c r="F4855" i="4"/>
  <c r="E4856" i="4"/>
  <c r="F4856" i="4"/>
  <c r="E4857" i="4"/>
  <c r="F4857" i="4"/>
  <c r="E4858" i="4"/>
  <c r="F4858" i="4"/>
  <c r="E4859" i="4"/>
  <c r="F4859" i="4"/>
  <c r="E4860" i="4"/>
  <c r="F4860" i="4"/>
  <c r="E4861" i="4"/>
  <c r="F4861" i="4"/>
  <c r="E4862" i="4"/>
  <c r="F4862" i="4"/>
  <c r="E4863" i="4"/>
  <c r="F4863" i="4"/>
  <c r="E4864" i="4"/>
  <c r="F4864" i="4"/>
  <c r="E4865" i="4"/>
  <c r="F4865" i="4"/>
  <c r="E4866" i="4"/>
  <c r="F4866" i="4"/>
  <c r="E4867" i="4"/>
  <c r="F4867" i="4"/>
  <c r="E4868" i="4"/>
  <c r="F4868" i="4"/>
  <c r="E4869" i="4"/>
  <c r="F4869" i="4"/>
  <c r="E4870" i="4"/>
  <c r="F4870" i="4"/>
  <c r="E4871" i="4"/>
  <c r="F4871" i="4"/>
  <c r="E4872" i="4"/>
  <c r="F4872" i="4"/>
  <c r="E4873" i="4"/>
  <c r="F4873" i="4"/>
  <c r="E4874" i="4"/>
  <c r="F4874" i="4"/>
  <c r="E4875" i="4"/>
  <c r="F4875" i="4"/>
  <c r="E4876" i="4"/>
  <c r="F4876" i="4"/>
  <c r="E4877" i="4"/>
  <c r="F4877" i="4"/>
  <c r="E4878" i="4"/>
  <c r="F4878" i="4"/>
  <c r="E4879" i="4"/>
  <c r="F4879" i="4"/>
  <c r="E4880" i="4"/>
  <c r="F4880" i="4"/>
  <c r="E4881" i="4"/>
  <c r="F4881" i="4"/>
  <c r="E4882" i="4"/>
  <c r="F4882" i="4"/>
  <c r="E4883" i="4"/>
  <c r="F4883" i="4"/>
  <c r="E4884" i="4"/>
  <c r="F4884" i="4"/>
  <c r="E4885" i="4"/>
  <c r="F4885" i="4"/>
  <c r="E4886" i="4"/>
  <c r="F4886" i="4"/>
  <c r="E4887" i="4"/>
  <c r="F4887" i="4"/>
  <c r="E4888" i="4"/>
  <c r="F4888" i="4"/>
  <c r="E4889" i="4"/>
  <c r="F4889" i="4"/>
  <c r="E4890" i="4"/>
  <c r="F4890" i="4"/>
  <c r="E4891" i="4"/>
  <c r="F4891" i="4"/>
  <c r="E4892" i="4"/>
  <c r="F4892" i="4"/>
  <c r="E4893" i="4"/>
  <c r="F4893" i="4"/>
  <c r="E4894" i="4"/>
  <c r="F4894" i="4"/>
  <c r="E4895" i="4"/>
  <c r="F4895" i="4"/>
  <c r="E4896" i="4"/>
  <c r="F4896" i="4"/>
  <c r="E4897" i="4"/>
  <c r="F4897" i="4"/>
  <c r="E4898" i="4"/>
  <c r="F4898" i="4"/>
  <c r="E4899" i="4"/>
  <c r="F4899" i="4"/>
  <c r="E4900" i="4"/>
  <c r="F4900" i="4"/>
  <c r="E4901" i="4"/>
  <c r="F4901" i="4"/>
  <c r="E4902" i="4"/>
  <c r="F4902" i="4"/>
  <c r="E4903" i="4"/>
  <c r="F4903" i="4"/>
  <c r="E4904" i="4"/>
  <c r="F4904" i="4"/>
  <c r="E4905" i="4"/>
  <c r="F4905" i="4"/>
  <c r="E4906" i="4"/>
  <c r="F4906" i="4"/>
  <c r="E4907" i="4"/>
  <c r="F4907" i="4"/>
  <c r="E4908" i="4"/>
  <c r="F4908" i="4"/>
  <c r="E4909" i="4"/>
  <c r="F4909" i="4"/>
  <c r="E4910" i="4"/>
  <c r="F4910" i="4"/>
  <c r="E4911" i="4"/>
  <c r="F4911" i="4"/>
  <c r="E4912" i="4"/>
  <c r="F4912" i="4"/>
  <c r="E4913" i="4"/>
  <c r="F4913" i="4"/>
  <c r="E4914" i="4"/>
  <c r="F4914" i="4"/>
  <c r="E4915" i="4"/>
  <c r="F4915" i="4"/>
  <c r="E4916" i="4"/>
  <c r="F4916" i="4"/>
  <c r="E4917" i="4"/>
  <c r="F4917" i="4"/>
  <c r="E4918" i="4"/>
  <c r="F4918" i="4"/>
  <c r="E4919" i="4"/>
  <c r="F4919" i="4"/>
  <c r="E4920" i="4"/>
  <c r="F4920" i="4"/>
  <c r="E4921" i="4"/>
  <c r="F4921" i="4"/>
  <c r="E4922" i="4"/>
  <c r="F4922" i="4"/>
  <c r="E4923" i="4"/>
  <c r="F4923" i="4"/>
  <c r="E4924" i="4"/>
  <c r="F4924" i="4"/>
  <c r="E4925" i="4"/>
  <c r="F4925" i="4"/>
  <c r="E4926" i="4"/>
  <c r="F4926" i="4"/>
  <c r="E4927" i="4"/>
  <c r="F4927" i="4"/>
  <c r="E4928" i="4"/>
  <c r="F4928" i="4"/>
  <c r="E4929" i="4"/>
  <c r="F4929" i="4"/>
  <c r="E4930" i="4"/>
  <c r="F4930" i="4"/>
  <c r="E4931" i="4"/>
  <c r="F4931" i="4"/>
  <c r="E4932" i="4"/>
  <c r="F4932" i="4"/>
  <c r="E4933" i="4"/>
  <c r="F4933" i="4"/>
  <c r="E4934" i="4"/>
  <c r="F4934" i="4"/>
  <c r="E4935" i="4"/>
  <c r="F4935" i="4"/>
  <c r="E4936" i="4"/>
  <c r="F4936" i="4"/>
  <c r="E4937" i="4"/>
  <c r="F4937" i="4"/>
  <c r="E4938" i="4"/>
  <c r="F4938" i="4"/>
  <c r="E4939" i="4"/>
  <c r="F4939" i="4"/>
  <c r="E4940" i="4"/>
  <c r="F4940" i="4"/>
  <c r="E4941" i="4"/>
  <c r="F4941" i="4"/>
  <c r="E4942" i="4"/>
  <c r="F4942" i="4"/>
  <c r="E4943" i="4"/>
  <c r="F4943" i="4"/>
  <c r="E4944" i="4"/>
  <c r="F4944" i="4"/>
  <c r="E4945" i="4"/>
  <c r="F4945" i="4"/>
  <c r="E4946" i="4"/>
  <c r="F4946" i="4"/>
  <c r="E4947" i="4"/>
  <c r="F4947" i="4"/>
  <c r="E4948" i="4"/>
  <c r="F4948" i="4"/>
  <c r="E4949" i="4"/>
  <c r="F4949" i="4"/>
  <c r="E4950" i="4"/>
  <c r="F4950" i="4"/>
  <c r="E4951" i="4"/>
  <c r="F4951" i="4"/>
  <c r="E4952" i="4"/>
  <c r="F4952" i="4"/>
  <c r="E4953" i="4"/>
  <c r="F4953" i="4"/>
  <c r="E4954" i="4"/>
  <c r="F4954" i="4"/>
  <c r="E4955" i="4"/>
  <c r="F4955" i="4"/>
  <c r="E4956" i="4"/>
  <c r="F4956" i="4"/>
  <c r="E4957" i="4"/>
  <c r="F4957" i="4"/>
  <c r="E4958" i="4"/>
  <c r="F4958" i="4"/>
  <c r="E4959" i="4"/>
  <c r="F4959" i="4"/>
  <c r="E4960" i="4"/>
  <c r="F4960" i="4"/>
  <c r="E4961" i="4"/>
  <c r="F4961" i="4"/>
  <c r="E4962" i="4"/>
  <c r="F4962" i="4"/>
  <c r="E4963" i="4"/>
  <c r="F4963" i="4"/>
  <c r="E4964" i="4"/>
  <c r="F4964" i="4"/>
  <c r="E4965" i="4"/>
  <c r="F4965" i="4"/>
  <c r="E4966" i="4"/>
  <c r="F4966" i="4"/>
  <c r="E4967" i="4"/>
  <c r="F4967" i="4"/>
  <c r="E4968" i="4"/>
  <c r="F4968" i="4"/>
  <c r="E4969" i="4"/>
  <c r="F4969" i="4"/>
  <c r="E4970" i="4"/>
  <c r="F4970" i="4"/>
  <c r="E4971" i="4"/>
  <c r="F4971" i="4"/>
  <c r="E4972" i="4"/>
  <c r="F4972" i="4"/>
  <c r="E4973" i="4"/>
  <c r="F4973" i="4"/>
  <c r="E4974" i="4"/>
  <c r="F4974" i="4"/>
  <c r="E4975" i="4"/>
  <c r="F4975" i="4"/>
  <c r="E4976" i="4"/>
  <c r="F4976" i="4"/>
  <c r="E4977" i="4"/>
  <c r="F4977" i="4"/>
  <c r="E4978" i="4"/>
  <c r="F4978" i="4"/>
  <c r="E4979" i="4"/>
  <c r="F4979" i="4"/>
  <c r="E4980" i="4"/>
  <c r="F4980" i="4"/>
  <c r="E4981" i="4"/>
  <c r="F4981" i="4"/>
  <c r="E4982" i="4"/>
  <c r="F4982" i="4"/>
  <c r="E4983" i="4"/>
  <c r="F4983" i="4"/>
  <c r="E4984" i="4"/>
  <c r="F4984" i="4"/>
  <c r="E4985" i="4"/>
  <c r="F4985" i="4"/>
  <c r="E4986" i="4"/>
  <c r="F4986" i="4"/>
  <c r="E4987" i="4"/>
  <c r="F4987" i="4"/>
  <c r="E4988" i="4"/>
  <c r="F4988" i="4"/>
  <c r="E4989" i="4"/>
  <c r="F4989" i="4"/>
  <c r="E4990" i="4"/>
  <c r="F4990" i="4"/>
  <c r="E4991" i="4"/>
  <c r="F4991" i="4"/>
  <c r="E4992" i="4"/>
  <c r="F4992" i="4"/>
  <c r="E4993" i="4"/>
  <c r="F4993" i="4"/>
  <c r="E4994" i="4"/>
  <c r="F4994" i="4"/>
  <c r="E4995" i="4"/>
  <c r="F4995" i="4"/>
  <c r="E4996" i="4"/>
  <c r="F4996" i="4"/>
  <c r="E4997" i="4"/>
  <c r="F4997" i="4"/>
  <c r="E4998" i="4"/>
  <c r="F4998" i="4"/>
  <c r="E4999" i="4"/>
  <c r="F4999" i="4"/>
  <c r="E5000" i="4"/>
  <c r="F5000" i="4"/>
  <c r="E5001" i="4"/>
  <c r="F5001" i="4"/>
  <c r="E5002" i="4"/>
  <c r="F5002" i="4"/>
  <c r="E5003" i="4"/>
  <c r="F5003" i="4"/>
  <c r="E5004" i="4"/>
  <c r="F5004" i="4"/>
  <c r="E5005" i="4"/>
  <c r="F5005" i="4"/>
  <c r="E5006" i="4"/>
  <c r="F5006" i="4"/>
  <c r="E5007" i="4"/>
  <c r="F5007" i="4"/>
  <c r="E5008" i="4"/>
  <c r="F5008" i="4"/>
  <c r="E5009" i="4"/>
  <c r="F5009" i="4"/>
  <c r="E5010" i="4"/>
  <c r="F5010" i="4"/>
  <c r="E5011" i="4"/>
  <c r="F5011" i="4"/>
  <c r="E5012" i="4"/>
  <c r="F5012" i="4"/>
  <c r="E5013" i="4"/>
  <c r="F5013" i="4"/>
  <c r="E5014" i="4"/>
  <c r="F5014" i="4"/>
  <c r="E5015" i="4"/>
  <c r="F5015" i="4"/>
  <c r="E5016" i="4"/>
  <c r="F5016" i="4"/>
  <c r="E5017" i="4"/>
  <c r="F5017" i="4"/>
  <c r="E5018" i="4"/>
  <c r="F5018" i="4"/>
  <c r="E5019" i="4"/>
  <c r="F5019" i="4"/>
  <c r="E5020" i="4"/>
  <c r="F5020" i="4"/>
  <c r="E5021" i="4"/>
  <c r="F5021" i="4"/>
  <c r="E5022" i="4"/>
  <c r="F5022" i="4"/>
  <c r="E5023" i="4"/>
  <c r="F5023" i="4"/>
  <c r="E5024" i="4"/>
  <c r="F5024" i="4"/>
  <c r="E5025" i="4"/>
  <c r="F5025" i="4"/>
  <c r="E5026" i="4"/>
  <c r="F5026" i="4"/>
  <c r="E5027" i="4"/>
  <c r="F5027" i="4"/>
  <c r="E5028" i="4"/>
  <c r="F5028" i="4"/>
  <c r="E5029" i="4"/>
  <c r="F5029" i="4"/>
  <c r="E5030" i="4"/>
  <c r="F5030" i="4"/>
  <c r="E5031" i="4"/>
  <c r="F5031" i="4"/>
  <c r="E5032" i="4"/>
  <c r="F5032" i="4"/>
  <c r="E5033" i="4"/>
  <c r="F5033" i="4"/>
  <c r="E5034" i="4"/>
  <c r="F5034" i="4"/>
  <c r="E5035" i="4"/>
  <c r="F5035" i="4"/>
  <c r="E5036" i="4"/>
  <c r="F5036" i="4"/>
  <c r="E5037" i="4"/>
  <c r="F5037" i="4"/>
  <c r="E5038" i="4"/>
  <c r="F5038" i="4"/>
  <c r="E5039" i="4"/>
  <c r="F5039" i="4"/>
  <c r="E5040" i="4"/>
  <c r="F5040" i="4"/>
  <c r="E5041" i="4"/>
  <c r="F5041" i="4"/>
  <c r="E5042" i="4"/>
  <c r="F5042" i="4"/>
  <c r="E5043" i="4"/>
  <c r="F5043" i="4"/>
  <c r="E5044" i="4"/>
  <c r="F5044" i="4"/>
  <c r="E5045" i="4"/>
  <c r="F5045" i="4"/>
  <c r="E5046" i="4"/>
  <c r="F5046" i="4"/>
  <c r="E5047" i="4"/>
  <c r="F5047" i="4"/>
  <c r="E5048" i="4"/>
  <c r="F5048" i="4"/>
  <c r="E5049" i="4"/>
  <c r="F5049" i="4"/>
  <c r="E5050" i="4"/>
  <c r="F5050" i="4"/>
  <c r="E5051" i="4"/>
  <c r="F5051" i="4"/>
  <c r="E5052" i="4"/>
  <c r="F5052" i="4"/>
  <c r="E5053" i="4"/>
  <c r="F5053" i="4"/>
  <c r="E5054" i="4"/>
  <c r="F5054" i="4"/>
  <c r="E5055" i="4"/>
  <c r="F5055" i="4"/>
  <c r="E5056" i="4"/>
  <c r="F5056" i="4"/>
  <c r="E5057" i="4"/>
  <c r="F5057" i="4"/>
  <c r="E5058" i="4"/>
  <c r="F5058" i="4"/>
  <c r="E5059" i="4"/>
  <c r="F5059" i="4"/>
  <c r="E5060" i="4"/>
  <c r="F5060" i="4"/>
  <c r="E5061" i="4"/>
  <c r="F5061" i="4"/>
  <c r="E5062" i="4"/>
  <c r="F5062" i="4"/>
  <c r="E5063" i="4"/>
  <c r="F5063" i="4"/>
  <c r="E5064" i="4"/>
  <c r="F5064" i="4"/>
  <c r="E5065" i="4"/>
  <c r="F5065" i="4"/>
  <c r="E5066" i="4"/>
  <c r="F5066" i="4"/>
  <c r="E5067" i="4"/>
  <c r="F5067" i="4"/>
  <c r="E5068" i="4"/>
  <c r="F5068" i="4"/>
  <c r="E5069" i="4"/>
  <c r="F5069" i="4"/>
  <c r="E5070" i="4"/>
  <c r="F5070" i="4"/>
  <c r="E5071" i="4"/>
  <c r="F5071" i="4"/>
  <c r="E5072" i="4"/>
  <c r="F5072" i="4"/>
  <c r="E5073" i="4"/>
  <c r="F5073" i="4"/>
  <c r="E5074" i="4"/>
  <c r="F5074" i="4"/>
  <c r="E5075" i="4"/>
  <c r="F5075" i="4"/>
  <c r="E5076" i="4"/>
  <c r="F5076" i="4"/>
  <c r="E5077" i="4"/>
  <c r="F5077" i="4"/>
  <c r="E5078" i="4"/>
  <c r="F5078" i="4"/>
  <c r="E5079" i="4"/>
  <c r="F5079" i="4"/>
  <c r="E5080" i="4"/>
  <c r="F5080" i="4"/>
  <c r="E5081" i="4"/>
  <c r="F5081" i="4"/>
  <c r="E5082" i="4"/>
  <c r="F5082" i="4"/>
  <c r="E5083" i="4"/>
  <c r="F5083" i="4"/>
  <c r="E5084" i="4"/>
  <c r="F5084" i="4"/>
  <c r="E5085" i="4"/>
  <c r="F5085" i="4"/>
  <c r="E5086" i="4"/>
  <c r="F5086" i="4"/>
  <c r="E5087" i="4"/>
  <c r="F5087" i="4"/>
  <c r="E5088" i="4"/>
  <c r="F5088" i="4"/>
  <c r="E5089" i="4"/>
  <c r="F5089" i="4"/>
  <c r="E5090" i="4"/>
  <c r="F5090" i="4"/>
  <c r="E5091" i="4"/>
  <c r="F5091" i="4"/>
  <c r="E5092" i="4"/>
  <c r="F5092" i="4"/>
  <c r="E5093" i="4"/>
  <c r="F5093" i="4"/>
  <c r="E5094" i="4"/>
  <c r="F5094" i="4"/>
  <c r="E5095" i="4"/>
  <c r="F5095" i="4"/>
  <c r="E5096" i="4"/>
  <c r="F5096" i="4"/>
  <c r="E5097" i="4"/>
  <c r="F5097" i="4"/>
  <c r="E5098" i="4"/>
  <c r="F5098" i="4"/>
  <c r="E5099" i="4"/>
  <c r="F5099" i="4"/>
  <c r="E5100" i="4"/>
  <c r="F5100" i="4"/>
  <c r="E5101" i="4"/>
  <c r="F5101" i="4"/>
  <c r="E5102" i="4"/>
  <c r="F5102" i="4"/>
  <c r="E5103" i="4"/>
  <c r="F5103" i="4"/>
  <c r="E5104" i="4"/>
  <c r="F5104" i="4"/>
  <c r="E5105" i="4"/>
  <c r="F5105" i="4"/>
  <c r="E5106" i="4"/>
  <c r="F5106" i="4"/>
  <c r="E5107" i="4"/>
  <c r="F5107" i="4"/>
  <c r="E5108" i="4"/>
  <c r="F5108" i="4"/>
  <c r="E5109" i="4"/>
  <c r="F5109" i="4"/>
  <c r="E5110" i="4"/>
  <c r="F5110" i="4"/>
  <c r="E5111" i="4"/>
  <c r="F5111" i="4"/>
  <c r="E5112" i="4"/>
  <c r="F5112" i="4"/>
  <c r="E5113" i="4"/>
  <c r="F5113" i="4"/>
  <c r="E5114" i="4"/>
  <c r="F5114" i="4"/>
  <c r="E5115" i="4"/>
  <c r="F5115" i="4"/>
  <c r="E5116" i="4"/>
  <c r="F5116" i="4"/>
  <c r="E5117" i="4"/>
  <c r="F5117" i="4"/>
  <c r="E5118" i="4"/>
  <c r="F5118" i="4"/>
  <c r="E5119" i="4"/>
  <c r="F5119" i="4"/>
  <c r="E5120" i="4"/>
  <c r="F5120" i="4"/>
  <c r="E5121" i="4"/>
  <c r="F5121" i="4"/>
  <c r="E5122" i="4"/>
  <c r="F5122" i="4"/>
  <c r="E5123" i="4"/>
  <c r="F5123" i="4"/>
  <c r="E5124" i="4"/>
  <c r="F5124" i="4"/>
  <c r="E5125" i="4"/>
  <c r="F5125" i="4"/>
  <c r="E5126" i="4"/>
  <c r="F5126" i="4"/>
  <c r="E5127" i="4"/>
  <c r="F5127" i="4"/>
  <c r="E5128" i="4"/>
  <c r="F5128" i="4"/>
  <c r="E5129" i="4"/>
  <c r="F5129" i="4"/>
  <c r="E5130" i="4"/>
  <c r="F5130" i="4"/>
  <c r="E5131" i="4"/>
  <c r="F5131" i="4"/>
  <c r="E5132" i="4"/>
  <c r="F5132" i="4"/>
  <c r="E5133" i="4"/>
  <c r="F5133" i="4"/>
  <c r="E5134" i="4"/>
  <c r="F5134" i="4"/>
  <c r="E5135" i="4"/>
  <c r="F5135" i="4"/>
  <c r="E5136" i="4"/>
  <c r="F5136" i="4"/>
  <c r="E5137" i="4"/>
  <c r="F5137" i="4"/>
  <c r="E5138" i="4"/>
  <c r="F5138" i="4"/>
  <c r="E5139" i="4"/>
  <c r="F5139" i="4"/>
  <c r="E5140" i="4"/>
  <c r="F5140" i="4"/>
  <c r="E5141" i="4"/>
  <c r="F5141" i="4"/>
  <c r="E5142" i="4"/>
  <c r="F5142" i="4"/>
  <c r="E5143" i="4"/>
  <c r="F5143" i="4"/>
  <c r="E5144" i="4"/>
  <c r="F5144" i="4"/>
  <c r="E5145" i="4"/>
  <c r="F5145" i="4"/>
  <c r="E5146" i="4"/>
  <c r="F5146" i="4"/>
  <c r="E5147" i="4"/>
  <c r="F5147" i="4"/>
  <c r="E5148" i="4"/>
  <c r="F5148" i="4"/>
  <c r="E5149" i="4"/>
  <c r="F5149" i="4"/>
  <c r="E5150" i="4"/>
  <c r="F5150" i="4"/>
  <c r="E5151" i="4"/>
  <c r="F5151" i="4"/>
  <c r="E5152" i="4"/>
  <c r="F5152" i="4"/>
  <c r="E5153" i="4"/>
  <c r="F5153" i="4"/>
  <c r="E5154" i="4"/>
  <c r="F5154" i="4"/>
  <c r="E5155" i="4"/>
  <c r="F5155" i="4"/>
  <c r="E5156" i="4"/>
  <c r="F5156" i="4"/>
  <c r="E5157" i="4"/>
  <c r="F5157" i="4"/>
  <c r="E5158" i="4"/>
  <c r="F5158" i="4"/>
  <c r="E5159" i="4"/>
  <c r="F5159" i="4"/>
  <c r="E5160" i="4"/>
  <c r="F5160" i="4"/>
  <c r="E5161" i="4"/>
  <c r="F5161" i="4"/>
  <c r="E5162" i="4"/>
  <c r="F5162" i="4"/>
  <c r="E5163" i="4"/>
  <c r="F5163" i="4"/>
  <c r="E5164" i="4"/>
  <c r="F5164" i="4"/>
  <c r="E5165" i="4"/>
  <c r="F5165" i="4"/>
  <c r="E5166" i="4"/>
  <c r="F5166" i="4"/>
  <c r="E5167" i="4"/>
  <c r="F5167" i="4"/>
  <c r="E5168" i="4"/>
  <c r="F5168" i="4"/>
  <c r="E5169" i="4"/>
  <c r="F5169" i="4"/>
  <c r="E5170" i="4"/>
  <c r="F5170" i="4"/>
  <c r="E5171" i="4"/>
  <c r="F5171" i="4"/>
  <c r="E5172" i="4"/>
  <c r="F5172" i="4"/>
  <c r="E5173" i="4"/>
  <c r="F5173" i="4"/>
  <c r="E5174" i="4"/>
  <c r="F5174" i="4"/>
  <c r="E5175" i="4"/>
  <c r="F5175" i="4"/>
  <c r="E5176" i="4"/>
  <c r="F5176" i="4"/>
  <c r="E5177" i="4"/>
  <c r="F5177" i="4"/>
  <c r="E5178" i="4"/>
  <c r="F5178" i="4"/>
  <c r="E5179" i="4"/>
  <c r="F5179" i="4"/>
  <c r="E5180" i="4"/>
  <c r="F5180" i="4"/>
  <c r="E5181" i="4"/>
  <c r="F5181" i="4"/>
  <c r="E5182" i="4"/>
  <c r="F5182" i="4"/>
  <c r="E5183" i="4"/>
  <c r="F5183" i="4"/>
  <c r="E5184" i="4"/>
  <c r="F5184" i="4"/>
  <c r="E5185" i="4"/>
  <c r="F5185" i="4"/>
  <c r="E5186" i="4"/>
  <c r="F5186" i="4"/>
  <c r="E5187" i="4"/>
  <c r="F5187" i="4"/>
  <c r="E5188" i="4"/>
  <c r="F5188" i="4"/>
  <c r="E5189" i="4"/>
  <c r="F5189" i="4"/>
  <c r="E5190" i="4"/>
  <c r="F5190" i="4"/>
  <c r="E5191" i="4"/>
  <c r="F5191" i="4"/>
  <c r="E5192" i="4"/>
  <c r="F5192" i="4"/>
  <c r="E5193" i="4"/>
  <c r="F5193" i="4"/>
  <c r="E5194" i="4"/>
  <c r="F5194" i="4"/>
  <c r="E5195" i="4"/>
  <c r="F5195" i="4"/>
  <c r="E5196" i="4"/>
  <c r="F5196" i="4"/>
  <c r="E5197" i="4"/>
  <c r="F5197" i="4"/>
  <c r="E5198" i="4"/>
  <c r="F5198" i="4"/>
  <c r="E5199" i="4"/>
  <c r="F5199" i="4"/>
  <c r="E5200" i="4"/>
  <c r="F5200" i="4"/>
  <c r="E5201" i="4"/>
  <c r="F5201" i="4"/>
  <c r="E5202" i="4"/>
  <c r="F5202" i="4"/>
  <c r="E5203" i="4"/>
  <c r="F5203" i="4"/>
  <c r="E5204" i="4"/>
  <c r="F5204" i="4"/>
  <c r="E5205" i="4"/>
  <c r="F5205" i="4"/>
  <c r="E5206" i="4"/>
  <c r="F5206" i="4"/>
  <c r="E5207" i="4"/>
  <c r="F5207" i="4"/>
  <c r="E5208" i="4"/>
  <c r="F5208" i="4"/>
  <c r="E5209" i="4"/>
  <c r="F5209" i="4"/>
  <c r="E5210" i="4"/>
  <c r="F5210" i="4"/>
  <c r="E5211" i="4"/>
  <c r="F5211" i="4"/>
  <c r="E5212" i="4"/>
  <c r="F5212" i="4"/>
  <c r="E5213" i="4"/>
  <c r="F5213" i="4"/>
  <c r="E5214" i="4"/>
  <c r="F5214" i="4"/>
  <c r="E5215" i="4"/>
  <c r="F5215" i="4"/>
  <c r="E5216" i="4"/>
  <c r="F5216" i="4"/>
  <c r="E5217" i="4"/>
  <c r="F5217" i="4"/>
  <c r="E5218" i="4"/>
  <c r="F5218" i="4"/>
  <c r="E5219" i="4"/>
  <c r="F5219" i="4"/>
  <c r="E5220" i="4"/>
  <c r="F5220" i="4"/>
  <c r="E5221" i="4"/>
  <c r="F5221" i="4"/>
  <c r="E5222" i="4"/>
  <c r="F5222" i="4"/>
  <c r="E5223" i="4"/>
  <c r="F5223" i="4"/>
  <c r="E5224" i="4"/>
  <c r="F5224" i="4"/>
  <c r="E5225" i="4"/>
  <c r="F5225" i="4"/>
  <c r="E5226" i="4"/>
  <c r="F5226" i="4"/>
  <c r="E5227" i="4"/>
  <c r="F5227" i="4"/>
  <c r="E5228" i="4"/>
  <c r="F5228" i="4"/>
  <c r="E5229" i="4"/>
  <c r="F5229" i="4"/>
  <c r="E5230" i="4"/>
  <c r="F5230" i="4"/>
  <c r="E5231" i="4"/>
  <c r="F5231" i="4"/>
  <c r="E5232" i="4"/>
  <c r="F5232" i="4"/>
  <c r="E5233" i="4"/>
  <c r="F5233" i="4"/>
  <c r="E5234" i="4"/>
  <c r="F5234" i="4"/>
  <c r="E5235" i="4"/>
  <c r="F5235" i="4"/>
  <c r="E5236" i="4"/>
  <c r="F5236" i="4"/>
  <c r="E5237" i="4"/>
  <c r="F5237" i="4"/>
  <c r="E5238" i="4"/>
  <c r="F5238" i="4"/>
  <c r="E5239" i="4"/>
  <c r="F5239" i="4"/>
  <c r="E5240" i="4"/>
  <c r="F5240" i="4"/>
  <c r="E5241" i="4"/>
  <c r="F5241" i="4"/>
  <c r="E5242" i="4"/>
  <c r="F5242" i="4"/>
  <c r="E5243" i="4"/>
  <c r="F5243" i="4"/>
  <c r="E5244" i="4"/>
  <c r="F5244" i="4"/>
  <c r="E5245" i="4"/>
  <c r="F5245" i="4"/>
  <c r="E5246" i="4"/>
  <c r="F5246" i="4"/>
  <c r="E5247" i="4"/>
  <c r="F5247" i="4"/>
  <c r="E5248" i="4"/>
  <c r="F5248" i="4"/>
  <c r="E5249" i="4"/>
  <c r="F5249" i="4"/>
  <c r="E5250" i="4"/>
  <c r="F5250" i="4"/>
  <c r="E5251" i="4"/>
  <c r="F5251" i="4"/>
  <c r="E5252" i="4"/>
  <c r="F5252" i="4"/>
  <c r="E5253" i="4"/>
  <c r="F5253" i="4"/>
  <c r="E5254" i="4"/>
  <c r="F5254" i="4"/>
  <c r="E5255" i="4"/>
  <c r="F5255" i="4"/>
  <c r="E5256" i="4"/>
  <c r="F5256" i="4"/>
  <c r="E5257" i="4"/>
  <c r="F5257" i="4"/>
  <c r="E5258" i="4"/>
  <c r="F5258" i="4"/>
  <c r="E5259" i="4"/>
  <c r="F5259" i="4"/>
  <c r="E5260" i="4"/>
  <c r="F5260" i="4"/>
  <c r="E5261" i="4"/>
  <c r="F5261" i="4"/>
  <c r="E5262" i="4"/>
  <c r="F5262" i="4"/>
  <c r="E5263" i="4"/>
  <c r="F5263" i="4"/>
  <c r="E5264" i="4"/>
  <c r="F5264" i="4"/>
  <c r="E5265" i="4"/>
  <c r="F5265" i="4"/>
  <c r="E5266" i="4"/>
  <c r="F5266" i="4"/>
  <c r="E5267" i="4"/>
  <c r="F5267" i="4"/>
  <c r="E5268" i="4"/>
  <c r="F5268" i="4"/>
  <c r="E5269" i="4"/>
  <c r="F5269" i="4"/>
  <c r="E5270" i="4"/>
  <c r="F5270" i="4"/>
  <c r="E5271" i="4"/>
  <c r="F5271" i="4"/>
  <c r="E5272" i="4"/>
  <c r="F5272" i="4"/>
  <c r="E5273" i="4"/>
  <c r="F5273" i="4"/>
  <c r="E5274" i="4"/>
  <c r="F5274" i="4"/>
  <c r="E5275" i="4"/>
  <c r="F5275" i="4"/>
  <c r="E5276" i="4"/>
  <c r="F5276" i="4"/>
  <c r="E5277" i="4"/>
  <c r="F5277" i="4"/>
  <c r="E5278" i="4"/>
  <c r="F5278" i="4"/>
  <c r="E5279" i="4"/>
  <c r="F5279" i="4"/>
  <c r="E5280" i="4"/>
  <c r="F5280" i="4"/>
  <c r="E5281" i="4"/>
  <c r="F5281" i="4"/>
  <c r="E5282" i="4"/>
  <c r="F5282" i="4"/>
  <c r="E5283" i="4"/>
  <c r="F5283" i="4"/>
  <c r="E5284" i="4"/>
  <c r="F5284" i="4"/>
  <c r="E5285" i="4"/>
  <c r="F5285" i="4"/>
  <c r="E5286" i="4"/>
  <c r="F5286" i="4"/>
  <c r="E5287" i="4"/>
  <c r="F5287" i="4"/>
  <c r="E5288" i="4"/>
  <c r="F5288" i="4"/>
  <c r="E5289" i="4"/>
  <c r="F5289" i="4"/>
  <c r="E5290" i="4"/>
  <c r="F5290" i="4"/>
  <c r="E5291" i="4"/>
  <c r="F5291" i="4"/>
  <c r="E5292" i="4"/>
  <c r="F5292" i="4"/>
  <c r="E5293" i="4"/>
  <c r="F5293" i="4"/>
  <c r="E5294" i="4"/>
  <c r="F5294" i="4"/>
  <c r="E5295" i="4"/>
  <c r="F5295" i="4"/>
  <c r="E5296" i="4"/>
  <c r="F5296" i="4"/>
  <c r="E5297" i="4"/>
  <c r="F5297" i="4"/>
  <c r="E5298" i="4"/>
  <c r="F5298" i="4"/>
  <c r="E5299" i="4"/>
  <c r="F5299" i="4"/>
  <c r="E5300" i="4"/>
  <c r="F5300" i="4"/>
  <c r="E5301" i="4"/>
  <c r="F5301" i="4"/>
  <c r="E5302" i="4"/>
  <c r="F5302" i="4"/>
  <c r="E5303" i="4"/>
  <c r="F5303" i="4"/>
  <c r="E5304" i="4"/>
  <c r="F5304" i="4"/>
  <c r="E5305" i="4"/>
  <c r="F5305" i="4"/>
  <c r="E5306" i="4"/>
  <c r="F5306" i="4"/>
  <c r="E5307" i="4"/>
  <c r="F5307" i="4"/>
  <c r="E5308" i="4"/>
  <c r="F5308" i="4"/>
  <c r="E5309" i="4"/>
  <c r="F5309" i="4"/>
  <c r="E5310" i="4"/>
  <c r="F5310" i="4"/>
  <c r="E5311" i="4"/>
  <c r="F5311" i="4"/>
  <c r="E5312" i="4"/>
  <c r="F5312" i="4"/>
  <c r="E5313" i="4"/>
  <c r="F5313" i="4"/>
  <c r="E5314" i="4"/>
  <c r="F5314" i="4"/>
  <c r="E5315" i="4"/>
  <c r="F5315" i="4"/>
  <c r="E5316" i="4"/>
  <c r="F5316" i="4"/>
  <c r="E5317" i="4"/>
  <c r="F5317" i="4"/>
  <c r="E5318" i="4"/>
  <c r="F5318" i="4"/>
  <c r="E5319" i="4"/>
  <c r="F5319" i="4"/>
  <c r="E5320" i="4"/>
  <c r="F5320" i="4"/>
  <c r="E5321" i="4"/>
  <c r="F5321" i="4"/>
  <c r="E5322" i="4"/>
  <c r="F5322" i="4"/>
  <c r="E5323" i="4"/>
  <c r="F5323" i="4"/>
  <c r="E5324" i="4"/>
  <c r="F5324" i="4"/>
  <c r="E5325" i="4"/>
  <c r="F5325" i="4"/>
  <c r="E5326" i="4"/>
  <c r="F5326" i="4"/>
  <c r="E5327" i="4"/>
  <c r="F5327" i="4"/>
  <c r="E5328" i="4"/>
  <c r="F5328" i="4"/>
  <c r="E5329" i="4"/>
  <c r="F5329" i="4"/>
  <c r="E5330" i="4"/>
  <c r="F5330" i="4"/>
  <c r="E5331" i="4"/>
  <c r="F5331" i="4"/>
  <c r="E5332" i="4"/>
  <c r="F5332" i="4"/>
  <c r="E5333" i="4"/>
  <c r="F5333" i="4"/>
  <c r="E5334" i="4"/>
  <c r="F5334" i="4"/>
  <c r="E5335" i="4"/>
  <c r="F5335" i="4"/>
  <c r="E5336" i="4"/>
  <c r="F5336" i="4"/>
  <c r="E5337" i="4"/>
  <c r="F5337" i="4"/>
  <c r="E5338" i="4"/>
  <c r="F5338" i="4"/>
  <c r="E5339" i="4"/>
  <c r="F5339" i="4"/>
  <c r="E5340" i="4"/>
  <c r="F5340" i="4"/>
  <c r="E5341" i="4"/>
  <c r="F5341" i="4"/>
  <c r="E5342" i="4"/>
  <c r="F5342" i="4"/>
  <c r="E5343" i="4"/>
  <c r="F5343" i="4"/>
  <c r="E5344" i="4"/>
  <c r="F5344" i="4"/>
  <c r="E5345" i="4"/>
  <c r="F5345" i="4"/>
  <c r="E5346" i="4"/>
  <c r="F5346" i="4"/>
  <c r="E5347" i="4"/>
  <c r="F5347" i="4"/>
  <c r="E5348" i="4"/>
  <c r="F5348" i="4"/>
  <c r="E5349" i="4"/>
  <c r="F5349" i="4"/>
  <c r="E5350" i="4"/>
  <c r="F5350" i="4"/>
  <c r="E5351" i="4"/>
  <c r="F5351" i="4"/>
  <c r="E5352" i="4"/>
  <c r="F5352" i="4"/>
  <c r="E5353" i="4"/>
  <c r="F5353" i="4"/>
  <c r="E5354" i="4"/>
  <c r="F5354" i="4"/>
  <c r="E5355" i="4"/>
  <c r="F5355" i="4"/>
  <c r="E5356" i="4"/>
  <c r="F5356" i="4"/>
  <c r="E5357" i="4"/>
  <c r="F5357" i="4"/>
  <c r="E5358" i="4"/>
  <c r="F5358" i="4"/>
  <c r="E5359" i="4"/>
  <c r="F5359" i="4"/>
  <c r="E5360" i="4"/>
  <c r="F5360" i="4"/>
  <c r="E5361" i="4"/>
  <c r="F5361" i="4"/>
  <c r="E5362" i="4"/>
  <c r="F5362" i="4"/>
  <c r="E5363" i="4"/>
  <c r="F5363" i="4"/>
  <c r="E5364" i="4"/>
  <c r="F5364" i="4"/>
  <c r="E5365" i="4"/>
  <c r="F5365" i="4"/>
  <c r="E5366" i="4"/>
  <c r="F5366" i="4"/>
  <c r="E5367" i="4"/>
  <c r="F5367" i="4"/>
  <c r="E5368" i="4"/>
  <c r="F5368" i="4"/>
  <c r="E5369" i="4"/>
  <c r="F5369" i="4"/>
  <c r="E5370" i="4"/>
  <c r="F5370" i="4"/>
  <c r="E5371" i="4"/>
  <c r="F5371" i="4"/>
  <c r="E5372" i="4"/>
  <c r="F5372" i="4"/>
  <c r="E5373" i="4"/>
  <c r="F5373" i="4"/>
  <c r="E5374" i="4"/>
  <c r="F5374" i="4"/>
  <c r="E5375" i="4"/>
  <c r="F5375" i="4"/>
  <c r="E5376" i="4"/>
  <c r="F5376" i="4"/>
  <c r="E5377" i="4"/>
  <c r="F5377" i="4"/>
  <c r="E5378" i="4"/>
  <c r="F5378" i="4"/>
  <c r="E5379" i="4"/>
  <c r="F5379" i="4"/>
  <c r="E5380" i="4"/>
  <c r="F5380" i="4"/>
  <c r="E5381" i="4"/>
  <c r="F5381" i="4"/>
  <c r="E5382" i="4"/>
  <c r="F5382" i="4"/>
  <c r="E5383" i="4"/>
  <c r="F5383" i="4"/>
  <c r="E5384" i="4"/>
  <c r="F5384" i="4"/>
  <c r="E5385" i="4"/>
  <c r="F5385" i="4"/>
  <c r="E5386" i="4"/>
  <c r="F5386" i="4"/>
  <c r="E5387" i="4"/>
  <c r="F5387" i="4"/>
  <c r="E5388" i="4"/>
  <c r="F5388" i="4"/>
  <c r="E5389" i="4"/>
  <c r="F5389" i="4"/>
  <c r="E5390" i="4"/>
  <c r="F5390" i="4"/>
  <c r="E5391" i="4"/>
  <c r="F5391" i="4"/>
  <c r="E5392" i="4"/>
  <c r="F5392" i="4"/>
  <c r="E5393" i="4"/>
  <c r="F5393" i="4"/>
  <c r="E5394" i="4"/>
  <c r="F5394" i="4"/>
  <c r="E5395" i="4"/>
  <c r="F5395" i="4"/>
  <c r="E5396" i="4"/>
  <c r="F5396" i="4"/>
  <c r="E5397" i="4"/>
  <c r="F5397" i="4"/>
  <c r="E5398" i="4"/>
  <c r="F5398" i="4"/>
  <c r="E5399" i="4"/>
  <c r="F5399" i="4"/>
  <c r="E5400" i="4"/>
  <c r="F5400" i="4"/>
  <c r="E5401" i="4"/>
  <c r="F5401" i="4"/>
  <c r="E5402" i="4"/>
  <c r="F5402" i="4"/>
  <c r="E5403" i="4"/>
  <c r="F5403" i="4"/>
  <c r="E5404" i="4"/>
  <c r="F5404" i="4"/>
  <c r="E5405" i="4"/>
  <c r="F5405" i="4"/>
  <c r="E5406" i="4"/>
  <c r="F5406" i="4"/>
  <c r="E5407" i="4"/>
  <c r="F5407" i="4"/>
  <c r="E5408" i="4"/>
  <c r="F5408" i="4"/>
  <c r="E5409" i="4"/>
  <c r="F5409" i="4"/>
  <c r="E5410" i="4"/>
  <c r="F5410" i="4"/>
  <c r="E5411" i="4"/>
  <c r="F5411" i="4"/>
  <c r="E5412" i="4"/>
  <c r="F5412" i="4"/>
  <c r="E5413" i="4"/>
  <c r="F5413" i="4"/>
  <c r="E5414" i="4"/>
  <c r="F5414" i="4"/>
  <c r="E5415" i="4"/>
  <c r="F5415" i="4"/>
  <c r="E5416" i="4"/>
  <c r="F5416" i="4"/>
  <c r="E5417" i="4"/>
  <c r="F5417" i="4"/>
  <c r="E5418" i="4"/>
  <c r="F5418" i="4"/>
  <c r="E5419" i="4"/>
  <c r="F5419" i="4"/>
  <c r="E5420" i="4"/>
  <c r="F5420" i="4"/>
  <c r="E5421" i="4"/>
  <c r="F5421" i="4"/>
  <c r="E5422" i="4"/>
  <c r="F5422" i="4"/>
  <c r="E5423" i="4"/>
  <c r="F5423" i="4"/>
  <c r="E5424" i="4"/>
  <c r="F5424" i="4"/>
  <c r="E5425" i="4"/>
  <c r="F5425" i="4"/>
  <c r="E5426" i="4"/>
  <c r="F5426" i="4"/>
  <c r="E5427" i="4"/>
  <c r="F5427" i="4"/>
  <c r="E5428" i="4"/>
  <c r="F5428" i="4"/>
  <c r="E5429" i="4"/>
  <c r="F5429" i="4"/>
  <c r="E5430" i="4"/>
  <c r="F5430" i="4"/>
  <c r="E5431" i="4"/>
  <c r="F5431" i="4"/>
  <c r="E5432" i="4"/>
  <c r="F5432" i="4"/>
  <c r="E5433" i="4"/>
  <c r="F5433" i="4"/>
  <c r="E5434" i="4"/>
  <c r="F5434" i="4"/>
  <c r="E5435" i="4"/>
  <c r="F5435" i="4"/>
  <c r="E5436" i="4"/>
  <c r="F5436" i="4"/>
  <c r="E5437" i="4"/>
  <c r="F5437" i="4"/>
  <c r="E5438" i="4"/>
  <c r="F5438" i="4"/>
  <c r="E5439" i="4"/>
  <c r="F5439" i="4"/>
  <c r="E5440" i="4"/>
  <c r="F5440" i="4"/>
  <c r="E5441" i="4"/>
  <c r="F5441" i="4"/>
  <c r="E5442" i="4"/>
  <c r="F5442" i="4"/>
  <c r="E5443" i="4"/>
  <c r="F5443" i="4"/>
  <c r="E5444" i="4"/>
  <c r="F5444" i="4"/>
  <c r="E5445" i="4"/>
  <c r="F5445" i="4"/>
  <c r="E5446" i="4"/>
  <c r="F5446" i="4"/>
  <c r="E5447" i="4"/>
  <c r="F5447" i="4"/>
  <c r="E5448" i="4"/>
  <c r="F5448" i="4"/>
  <c r="E5449" i="4"/>
  <c r="F5449" i="4"/>
  <c r="E5450" i="4"/>
  <c r="F5450" i="4"/>
  <c r="E5451" i="4"/>
  <c r="F5451" i="4"/>
  <c r="E5452" i="4"/>
  <c r="F5452" i="4"/>
  <c r="E5453" i="4"/>
  <c r="F5453" i="4"/>
  <c r="E5454" i="4"/>
  <c r="F5454" i="4"/>
  <c r="E5455" i="4"/>
  <c r="F5455" i="4"/>
  <c r="E5456" i="4"/>
  <c r="F5456" i="4"/>
  <c r="E5457" i="4"/>
  <c r="F5457" i="4"/>
  <c r="E5458" i="4"/>
  <c r="F5458" i="4"/>
  <c r="E5459" i="4"/>
  <c r="F5459" i="4"/>
  <c r="E5460" i="4"/>
  <c r="F5460" i="4"/>
  <c r="E5461" i="4"/>
  <c r="F5461" i="4"/>
  <c r="E5462" i="4"/>
  <c r="F5462" i="4"/>
  <c r="E5463" i="4"/>
  <c r="F5463" i="4"/>
  <c r="E5464" i="4"/>
  <c r="F5464" i="4"/>
  <c r="E5465" i="4"/>
  <c r="F5465" i="4"/>
  <c r="E5466" i="4"/>
  <c r="F5466" i="4"/>
  <c r="E5467" i="4"/>
  <c r="F5467" i="4"/>
  <c r="E5468" i="4"/>
  <c r="F5468" i="4"/>
  <c r="E5469" i="4"/>
  <c r="F5469" i="4"/>
  <c r="E5470" i="4"/>
  <c r="F5470" i="4"/>
  <c r="E5471" i="4"/>
  <c r="F5471" i="4"/>
  <c r="E5472" i="4"/>
  <c r="F5472" i="4"/>
  <c r="E5473" i="4"/>
  <c r="F5473" i="4"/>
  <c r="E5474" i="4"/>
  <c r="F5474" i="4"/>
  <c r="E5475" i="4"/>
  <c r="F5475" i="4"/>
  <c r="E5476" i="4"/>
  <c r="F5476" i="4"/>
  <c r="E5477" i="4"/>
  <c r="F5477" i="4"/>
  <c r="E5478" i="4"/>
  <c r="F5478" i="4"/>
  <c r="E5479" i="4"/>
  <c r="F5479" i="4"/>
  <c r="E5480" i="4"/>
  <c r="F5480" i="4"/>
  <c r="E5481" i="4"/>
  <c r="F5481" i="4"/>
  <c r="E5482" i="4"/>
  <c r="F5482" i="4"/>
  <c r="E5483" i="4"/>
  <c r="F5483" i="4"/>
  <c r="E5484" i="4"/>
  <c r="F5484" i="4"/>
  <c r="E5485" i="4"/>
  <c r="F5485" i="4"/>
  <c r="E5486" i="4"/>
  <c r="F5486" i="4"/>
  <c r="E5487" i="4"/>
  <c r="F5487" i="4"/>
  <c r="E5488" i="4"/>
  <c r="F5488" i="4"/>
  <c r="E5489" i="4"/>
  <c r="F5489" i="4"/>
  <c r="E5490" i="4"/>
  <c r="F5490" i="4"/>
  <c r="E5491" i="4"/>
  <c r="F5491" i="4"/>
  <c r="E5492" i="4"/>
  <c r="F5492" i="4"/>
  <c r="E5493" i="4"/>
  <c r="F5493" i="4"/>
  <c r="E5494" i="4"/>
  <c r="F5494" i="4"/>
  <c r="E5495" i="4"/>
  <c r="F5495" i="4"/>
  <c r="E5496" i="4"/>
  <c r="F5496" i="4"/>
  <c r="E5497" i="4"/>
  <c r="F5497" i="4"/>
  <c r="E5498" i="4"/>
  <c r="F5498" i="4"/>
  <c r="E5499" i="4"/>
  <c r="F5499" i="4"/>
  <c r="E5500" i="4"/>
  <c r="F5500" i="4"/>
  <c r="E5501" i="4"/>
  <c r="F5501" i="4"/>
  <c r="E5502" i="4"/>
  <c r="F5502" i="4"/>
  <c r="E5503" i="4"/>
  <c r="F5503" i="4"/>
  <c r="E5504" i="4"/>
  <c r="F5504" i="4"/>
  <c r="E5505" i="4"/>
  <c r="F5505" i="4"/>
  <c r="E5506" i="4"/>
  <c r="F5506" i="4"/>
  <c r="E5507" i="4"/>
  <c r="F5507" i="4"/>
  <c r="E5508" i="4"/>
  <c r="F5508" i="4"/>
  <c r="E5509" i="4"/>
  <c r="F5509" i="4"/>
  <c r="E5510" i="4"/>
  <c r="F5510" i="4"/>
  <c r="E5511" i="4"/>
  <c r="F5511" i="4"/>
  <c r="E5512" i="4"/>
  <c r="F5512" i="4"/>
  <c r="E5513" i="4"/>
  <c r="F5513" i="4"/>
  <c r="E5514" i="4"/>
  <c r="F5514" i="4"/>
  <c r="E5515" i="4"/>
  <c r="F5515" i="4"/>
  <c r="E5516" i="4"/>
  <c r="F5516" i="4"/>
  <c r="E5517" i="4"/>
  <c r="F5517" i="4"/>
  <c r="E5518" i="4"/>
  <c r="F5518" i="4"/>
  <c r="E5519" i="4"/>
  <c r="F5519" i="4"/>
  <c r="E5520" i="4"/>
  <c r="F5520" i="4"/>
  <c r="E5521" i="4"/>
  <c r="F5521" i="4"/>
  <c r="E5522" i="4"/>
  <c r="F5522" i="4"/>
  <c r="E5523" i="4"/>
  <c r="F5523" i="4"/>
  <c r="E5524" i="4"/>
  <c r="F5524" i="4"/>
  <c r="E5525" i="4"/>
  <c r="F5525" i="4"/>
  <c r="E5526" i="4"/>
  <c r="F5526" i="4"/>
  <c r="E5527" i="4"/>
  <c r="F5527" i="4"/>
  <c r="E5528" i="4"/>
  <c r="F5528" i="4"/>
  <c r="E5529" i="4"/>
  <c r="F5529" i="4"/>
  <c r="E5530" i="4"/>
  <c r="F5530" i="4"/>
  <c r="E5531" i="4"/>
  <c r="F5531" i="4"/>
  <c r="E5532" i="4"/>
  <c r="F5532" i="4"/>
  <c r="E5533" i="4"/>
  <c r="F5533" i="4"/>
  <c r="E5534" i="4"/>
  <c r="F5534" i="4"/>
  <c r="E5535" i="4"/>
  <c r="F5535" i="4"/>
  <c r="E5536" i="4"/>
  <c r="F5536" i="4"/>
  <c r="E5537" i="4"/>
  <c r="F5537" i="4"/>
  <c r="E5538" i="4"/>
  <c r="F5538" i="4"/>
  <c r="E5539" i="4"/>
  <c r="F5539" i="4"/>
  <c r="E5540" i="4"/>
  <c r="F5540" i="4"/>
  <c r="E5541" i="4"/>
  <c r="F5541" i="4"/>
  <c r="E5542" i="4"/>
  <c r="F5542" i="4"/>
  <c r="E5543" i="4"/>
  <c r="F5543" i="4"/>
  <c r="E5544" i="4"/>
  <c r="F5544" i="4"/>
  <c r="E5545" i="4"/>
  <c r="F5545" i="4"/>
  <c r="E5546" i="4"/>
  <c r="F5546" i="4"/>
  <c r="E5547" i="4"/>
  <c r="F5547" i="4"/>
  <c r="E5548" i="4"/>
  <c r="F5548" i="4"/>
  <c r="E5549" i="4"/>
  <c r="F5549" i="4"/>
  <c r="E5550" i="4"/>
  <c r="F5550" i="4"/>
  <c r="E5551" i="4"/>
  <c r="F5551" i="4"/>
  <c r="E5552" i="4"/>
  <c r="F5552" i="4"/>
  <c r="E5553" i="4"/>
  <c r="F5553" i="4"/>
  <c r="E5554" i="4"/>
  <c r="F5554" i="4"/>
  <c r="E5555" i="4"/>
  <c r="F5555" i="4"/>
  <c r="E5556" i="4"/>
  <c r="F5556" i="4"/>
  <c r="E5557" i="4"/>
  <c r="F5557" i="4"/>
  <c r="E5558" i="4"/>
  <c r="F5558" i="4"/>
  <c r="E5559" i="4"/>
  <c r="F5559" i="4"/>
  <c r="E5560" i="4"/>
  <c r="F5560" i="4"/>
  <c r="E5561" i="4"/>
  <c r="F5561" i="4"/>
  <c r="E5562" i="4"/>
  <c r="F5562" i="4"/>
  <c r="E5563" i="4"/>
  <c r="F5563" i="4"/>
  <c r="E5564" i="4"/>
  <c r="F5564" i="4"/>
  <c r="E5565" i="4"/>
  <c r="F5565" i="4"/>
  <c r="E5566" i="4"/>
  <c r="F5566" i="4"/>
  <c r="E5567" i="4"/>
  <c r="F5567" i="4"/>
  <c r="E5568" i="4"/>
  <c r="F5568" i="4"/>
  <c r="E5569" i="4"/>
  <c r="F5569" i="4"/>
  <c r="E5570" i="4"/>
  <c r="F5570" i="4"/>
  <c r="E5571" i="4"/>
  <c r="F5571" i="4"/>
  <c r="E5572" i="4"/>
  <c r="F5572" i="4"/>
  <c r="E5573" i="4"/>
  <c r="F5573" i="4"/>
  <c r="E5574" i="4"/>
  <c r="F5574" i="4"/>
  <c r="E5575" i="4"/>
  <c r="F5575" i="4"/>
  <c r="E5576" i="4"/>
  <c r="F5576" i="4"/>
  <c r="E5577" i="4"/>
  <c r="F5577" i="4"/>
  <c r="E5578" i="4"/>
  <c r="F5578" i="4"/>
  <c r="E5579" i="4"/>
  <c r="F5579" i="4"/>
  <c r="E5580" i="4"/>
  <c r="F5580" i="4"/>
  <c r="E5581" i="4"/>
  <c r="F5581" i="4"/>
  <c r="E5582" i="4"/>
  <c r="F5582" i="4"/>
  <c r="E5583" i="4"/>
  <c r="F5583" i="4"/>
  <c r="E5584" i="4"/>
  <c r="F5584" i="4"/>
  <c r="E5585" i="4"/>
  <c r="F5585" i="4"/>
  <c r="E5586" i="4"/>
  <c r="F5586" i="4"/>
  <c r="E5587" i="4"/>
  <c r="F5587" i="4"/>
  <c r="E5588" i="4"/>
  <c r="F5588" i="4"/>
  <c r="E5589" i="4"/>
  <c r="F5589" i="4"/>
  <c r="E5590" i="4"/>
  <c r="F5590" i="4"/>
  <c r="E5591" i="4"/>
  <c r="F5591" i="4"/>
  <c r="E5592" i="4"/>
  <c r="F5592" i="4"/>
  <c r="E5593" i="4"/>
  <c r="F5593" i="4"/>
  <c r="E5594" i="4"/>
  <c r="F5594" i="4"/>
  <c r="E5595" i="4"/>
  <c r="F5595" i="4"/>
  <c r="E5596" i="4"/>
  <c r="F5596" i="4"/>
  <c r="E5597" i="4"/>
  <c r="F5597" i="4"/>
  <c r="E5598" i="4"/>
  <c r="F5598" i="4"/>
  <c r="E5599" i="4"/>
  <c r="F5599" i="4"/>
  <c r="E5600" i="4"/>
  <c r="F5600" i="4"/>
  <c r="E5601" i="4"/>
  <c r="F5601" i="4"/>
  <c r="E5602" i="4"/>
  <c r="F5602" i="4"/>
  <c r="E5603" i="4"/>
  <c r="F5603" i="4"/>
  <c r="E5604" i="4"/>
  <c r="F5604" i="4"/>
  <c r="E5605" i="4"/>
  <c r="F5605" i="4"/>
  <c r="E5606" i="4"/>
  <c r="F5606" i="4"/>
  <c r="E5607" i="4"/>
  <c r="F5607" i="4"/>
  <c r="E5608" i="4"/>
  <c r="F5608" i="4"/>
  <c r="E5609" i="4"/>
  <c r="F5609" i="4"/>
  <c r="E5610" i="4"/>
  <c r="F5610" i="4"/>
  <c r="E5611" i="4"/>
  <c r="F5611" i="4"/>
  <c r="E5612" i="4"/>
  <c r="F5612" i="4"/>
  <c r="E5613" i="4"/>
  <c r="F5613" i="4"/>
  <c r="E5614" i="4"/>
  <c r="F5614" i="4"/>
  <c r="E5615" i="4"/>
  <c r="F5615" i="4"/>
  <c r="E5616" i="4"/>
  <c r="F5616" i="4"/>
  <c r="E5617" i="4"/>
  <c r="F5617" i="4"/>
  <c r="E5618" i="4"/>
  <c r="F5618" i="4"/>
  <c r="E5619" i="4"/>
  <c r="F5619" i="4"/>
  <c r="E5620" i="4"/>
  <c r="F5620" i="4"/>
  <c r="E5621" i="4"/>
  <c r="F5621" i="4"/>
  <c r="E5622" i="4"/>
  <c r="F5622" i="4"/>
  <c r="E5623" i="4"/>
  <c r="F5623" i="4"/>
  <c r="E5624" i="4"/>
  <c r="F5624" i="4"/>
  <c r="E5625" i="4"/>
  <c r="F5625" i="4"/>
  <c r="E5626" i="4"/>
  <c r="F5626" i="4"/>
  <c r="E5627" i="4"/>
  <c r="F5627" i="4"/>
  <c r="E5628" i="4"/>
  <c r="F5628" i="4"/>
  <c r="E5629" i="4"/>
  <c r="F5629" i="4"/>
  <c r="E5630" i="4"/>
  <c r="F5630" i="4"/>
  <c r="E5631" i="4"/>
  <c r="F5631" i="4"/>
  <c r="E5632" i="4"/>
  <c r="F5632" i="4"/>
  <c r="E5633" i="4"/>
  <c r="F5633" i="4"/>
  <c r="E5634" i="4"/>
  <c r="F5634" i="4"/>
  <c r="E5635" i="4"/>
  <c r="F5635" i="4"/>
  <c r="E5636" i="4"/>
  <c r="F5636" i="4"/>
  <c r="E5637" i="4"/>
  <c r="F5637" i="4"/>
  <c r="E5638" i="4"/>
  <c r="F5638" i="4"/>
  <c r="E5639" i="4"/>
  <c r="F5639" i="4"/>
  <c r="E5640" i="4"/>
  <c r="F5640" i="4"/>
  <c r="E5641" i="4"/>
  <c r="F5641" i="4"/>
  <c r="E5642" i="4"/>
  <c r="F5642" i="4"/>
  <c r="E5643" i="4"/>
  <c r="F5643" i="4"/>
  <c r="E5644" i="4"/>
  <c r="F5644" i="4"/>
  <c r="E5645" i="4"/>
  <c r="F5645" i="4"/>
  <c r="E5646" i="4"/>
  <c r="F5646" i="4"/>
  <c r="E5647" i="4"/>
  <c r="F5647" i="4"/>
  <c r="E5648" i="4"/>
  <c r="F5648" i="4"/>
  <c r="E5649" i="4"/>
  <c r="F5649" i="4"/>
  <c r="E5650" i="4"/>
  <c r="F5650" i="4"/>
  <c r="E5651" i="4"/>
  <c r="F5651" i="4"/>
  <c r="E5652" i="4"/>
  <c r="F5652" i="4"/>
  <c r="E5653" i="4"/>
  <c r="F5653" i="4"/>
  <c r="E5654" i="4"/>
  <c r="F5654" i="4"/>
  <c r="E5655" i="4"/>
  <c r="F5655" i="4"/>
  <c r="E5656" i="4"/>
  <c r="F5656" i="4"/>
  <c r="E5657" i="4"/>
  <c r="F5657" i="4"/>
  <c r="E5658" i="4"/>
  <c r="F5658" i="4"/>
  <c r="E5659" i="4"/>
  <c r="F5659" i="4"/>
  <c r="E5660" i="4"/>
  <c r="F5660" i="4"/>
  <c r="E5661" i="4"/>
  <c r="F5661" i="4"/>
  <c r="E5662" i="4"/>
  <c r="F5662" i="4"/>
  <c r="E5663" i="4"/>
  <c r="F5663" i="4"/>
  <c r="E5664" i="4"/>
  <c r="F5664" i="4"/>
  <c r="E5665" i="4"/>
  <c r="F5665" i="4"/>
  <c r="E5666" i="4"/>
  <c r="F5666" i="4"/>
  <c r="E5667" i="4"/>
  <c r="F5667" i="4"/>
  <c r="E5668" i="4"/>
  <c r="F5668" i="4"/>
  <c r="E5669" i="4"/>
  <c r="F5669" i="4"/>
  <c r="E5670" i="4"/>
  <c r="F5670" i="4"/>
  <c r="E5671" i="4"/>
  <c r="F5671" i="4"/>
  <c r="E5672" i="4"/>
  <c r="F5672" i="4"/>
  <c r="E5673" i="4"/>
  <c r="F5673" i="4"/>
  <c r="E5674" i="4"/>
  <c r="F5674" i="4"/>
  <c r="E5675" i="4"/>
  <c r="F5675" i="4"/>
  <c r="E5676" i="4"/>
  <c r="F5676" i="4"/>
  <c r="E5677" i="4"/>
  <c r="F5677" i="4"/>
  <c r="E5678" i="4"/>
  <c r="F5678" i="4"/>
  <c r="E5679" i="4"/>
  <c r="F5679" i="4"/>
  <c r="E5680" i="4"/>
  <c r="F5680" i="4"/>
  <c r="E5681" i="4"/>
  <c r="F5681" i="4"/>
  <c r="E5682" i="4"/>
  <c r="F5682" i="4"/>
  <c r="E5683" i="4"/>
  <c r="F5683" i="4"/>
  <c r="E5684" i="4"/>
  <c r="F5684" i="4"/>
  <c r="E5685" i="4"/>
  <c r="F5685" i="4"/>
  <c r="E5686" i="4"/>
  <c r="F5686" i="4"/>
  <c r="E5687" i="4"/>
  <c r="F5687" i="4"/>
  <c r="E5688" i="4"/>
  <c r="F5688" i="4"/>
  <c r="E5689" i="4"/>
  <c r="F5689" i="4"/>
  <c r="E5690" i="4"/>
  <c r="F5690" i="4"/>
  <c r="E5691" i="4"/>
  <c r="F5691" i="4"/>
  <c r="E5692" i="4"/>
  <c r="F5692" i="4"/>
  <c r="E5693" i="4"/>
  <c r="F5693" i="4"/>
  <c r="E5694" i="4"/>
  <c r="F5694" i="4"/>
  <c r="E5695" i="4"/>
  <c r="F5695" i="4"/>
  <c r="E5696" i="4"/>
  <c r="F5696" i="4"/>
  <c r="E5697" i="4"/>
  <c r="F5697" i="4"/>
  <c r="E5698" i="4"/>
  <c r="F5698" i="4"/>
  <c r="E5699" i="4"/>
  <c r="F5699" i="4"/>
  <c r="E5700" i="4"/>
  <c r="F5700" i="4"/>
  <c r="E5701" i="4"/>
  <c r="F5701" i="4"/>
  <c r="E5702" i="4"/>
  <c r="F5702" i="4"/>
  <c r="E5703" i="4"/>
  <c r="F5703" i="4"/>
  <c r="E5704" i="4"/>
  <c r="F5704" i="4"/>
  <c r="E5705" i="4"/>
  <c r="F5705" i="4"/>
  <c r="E5706" i="4"/>
  <c r="F5706" i="4"/>
  <c r="E5707" i="4"/>
  <c r="F5707" i="4"/>
  <c r="E5708" i="4"/>
  <c r="F5708" i="4"/>
  <c r="E5709" i="4"/>
  <c r="F5709" i="4"/>
  <c r="E5710" i="4"/>
  <c r="F5710" i="4"/>
  <c r="E5711" i="4"/>
  <c r="F5711" i="4"/>
  <c r="E5712" i="4"/>
  <c r="F5712" i="4"/>
  <c r="E5713" i="4"/>
  <c r="F5713" i="4"/>
  <c r="E5714" i="4"/>
  <c r="F5714" i="4"/>
  <c r="E5715" i="4"/>
  <c r="F5715" i="4"/>
  <c r="E5716" i="4"/>
  <c r="F5716" i="4"/>
  <c r="E5717" i="4"/>
  <c r="F5717" i="4"/>
  <c r="E5718" i="4"/>
  <c r="F5718" i="4"/>
  <c r="E5719" i="4"/>
  <c r="F5719" i="4"/>
  <c r="E5720" i="4"/>
  <c r="F5720" i="4"/>
  <c r="E5721" i="4"/>
  <c r="F5721" i="4"/>
  <c r="E5722" i="4"/>
  <c r="F5722" i="4"/>
  <c r="E5723" i="4"/>
  <c r="F5723" i="4"/>
  <c r="E5724" i="4"/>
  <c r="F5724" i="4"/>
  <c r="E5725" i="4"/>
  <c r="F5725" i="4"/>
  <c r="E5726" i="4"/>
  <c r="F5726" i="4"/>
  <c r="E5727" i="4"/>
  <c r="F5727" i="4"/>
  <c r="E5728" i="4"/>
  <c r="F5728" i="4"/>
  <c r="E5729" i="4"/>
  <c r="F5729" i="4"/>
  <c r="E5730" i="4"/>
  <c r="F5730" i="4"/>
  <c r="E5731" i="4"/>
  <c r="F5731" i="4"/>
  <c r="E5732" i="4"/>
  <c r="F5732" i="4"/>
  <c r="E5733" i="4"/>
  <c r="F5733" i="4"/>
  <c r="E5734" i="4"/>
  <c r="F5734" i="4"/>
  <c r="E5735" i="4"/>
  <c r="F5735" i="4"/>
  <c r="E5736" i="4"/>
  <c r="F5736" i="4"/>
  <c r="E5737" i="4"/>
  <c r="F5737" i="4"/>
  <c r="E5738" i="4"/>
  <c r="F5738" i="4"/>
  <c r="E5739" i="4"/>
  <c r="F5739" i="4"/>
  <c r="E5740" i="4"/>
  <c r="F5740" i="4"/>
  <c r="E5741" i="4"/>
  <c r="F5741" i="4"/>
  <c r="E5742" i="4"/>
  <c r="F5742" i="4"/>
  <c r="E5743" i="4"/>
  <c r="F5743" i="4"/>
  <c r="E5744" i="4"/>
  <c r="F5744" i="4"/>
  <c r="E5745" i="4"/>
  <c r="F5745" i="4"/>
  <c r="E5746" i="4"/>
  <c r="F5746" i="4"/>
  <c r="E5747" i="4"/>
  <c r="F5747" i="4"/>
  <c r="E5748" i="4"/>
  <c r="F5748" i="4"/>
  <c r="E5749" i="4"/>
  <c r="F5749" i="4"/>
  <c r="E5750" i="4"/>
  <c r="F5750" i="4"/>
  <c r="E5751" i="4"/>
  <c r="F5751" i="4"/>
  <c r="E5752" i="4"/>
  <c r="F5752" i="4"/>
  <c r="E5753" i="4"/>
  <c r="F5753" i="4"/>
  <c r="E5754" i="4"/>
  <c r="F5754" i="4"/>
  <c r="E5755" i="4"/>
  <c r="F5755" i="4"/>
  <c r="E5756" i="4"/>
  <c r="F5756" i="4"/>
  <c r="E5757" i="4"/>
  <c r="F5757" i="4"/>
  <c r="E5758" i="4"/>
  <c r="F5758" i="4"/>
  <c r="E5759" i="4"/>
  <c r="F5759" i="4"/>
  <c r="E5760" i="4"/>
  <c r="F5760" i="4"/>
  <c r="E5761" i="4"/>
  <c r="F5761" i="4"/>
  <c r="E5762" i="4"/>
  <c r="F5762" i="4"/>
  <c r="E5763" i="4"/>
  <c r="F5763" i="4"/>
  <c r="E5764" i="4"/>
  <c r="F5764" i="4"/>
  <c r="E5765" i="4"/>
  <c r="F5765" i="4"/>
  <c r="E5766" i="4"/>
  <c r="F5766" i="4"/>
  <c r="E5767" i="4"/>
  <c r="F5767" i="4"/>
  <c r="E5768" i="4"/>
  <c r="F5768" i="4"/>
  <c r="E5769" i="4"/>
  <c r="F5769" i="4"/>
  <c r="E5770" i="4"/>
  <c r="F5770" i="4"/>
  <c r="E5771" i="4"/>
  <c r="F5771" i="4"/>
  <c r="E5772" i="4"/>
  <c r="F5772" i="4"/>
  <c r="E5773" i="4"/>
  <c r="F5773" i="4"/>
  <c r="E5774" i="4"/>
  <c r="F5774" i="4"/>
  <c r="E5775" i="4"/>
  <c r="F5775" i="4"/>
  <c r="E5776" i="4"/>
  <c r="F5776" i="4"/>
  <c r="E5777" i="4"/>
  <c r="F5777" i="4"/>
  <c r="E5778" i="4"/>
  <c r="F5778" i="4"/>
  <c r="E5779" i="4"/>
  <c r="F5779" i="4"/>
  <c r="E5780" i="4"/>
  <c r="F5780" i="4"/>
  <c r="E5781" i="4"/>
  <c r="F5781" i="4"/>
  <c r="E5782" i="4"/>
  <c r="F5782" i="4"/>
  <c r="E5783" i="4"/>
  <c r="F5783" i="4"/>
  <c r="E5784" i="4"/>
  <c r="F5784" i="4"/>
  <c r="E5785" i="4"/>
  <c r="F5785" i="4"/>
  <c r="E5786" i="4"/>
  <c r="F5786" i="4"/>
  <c r="E5787" i="4"/>
  <c r="F5787" i="4"/>
  <c r="E5788" i="4"/>
  <c r="F5788" i="4"/>
  <c r="E5789" i="4"/>
  <c r="F5789" i="4"/>
  <c r="E5790" i="4"/>
  <c r="F5790" i="4"/>
  <c r="E5791" i="4"/>
  <c r="F5791" i="4"/>
  <c r="E5792" i="4"/>
  <c r="F5792" i="4"/>
  <c r="E5793" i="4"/>
  <c r="F5793" i="4"/>
  <c r="E5794" i="4"/>
  <c r="F5794" i="4"/>
  <c r="E5795" i="4"/>
  <c r="F5795" i="4"/>
  <c r="E5796" i="4"/>
  <c r="F5796" i="4"/>
  <c r="E5797" i="4"/>
  <c r="F5797" i="4"/>
  <c r="E5798" i="4"/>
  <c r="F5798" i="4"/>
  <c r="E5799" i="4"/>
  <c r="F5799" i="4"/>
  <c r="E5800" i="4"/>
  <c r="F5800" i="4"/>
  <c r="E5801" i="4"/>
  <c r="F5801" i="4"/>
  <c r="E5802" i="4"/>
  <c r="F5802" i="4"/>
  <c r="E5803" i="4"/>
  <c r="F5803" i="4"/>
  <c r="E5804" i="4"/>
  <c r="F5804" i="4"/>
  <c r="E5805" i="4"/>
  <c r="F5805" i="4"/>
  <c r="E5806" i="4"/>
  <c r="F5806" i="4"/>
  <c r="E5807" i="4"/>
  <c r="F5807" i="4"/>
  <c r="E5808" i="4"/>
  <c r="F5808" i="4"/>
  <c r="E5809" i="4"/>
  <c r="F5809" i="4"/>
  <c r="E5810" i="4"/>
  <c r="F5810" i="4"/>
  <c r="E5811" i="4"/>
  <c r="F5811" i="4"/>
  <c r="E5812" i="4"/>
  <c r="F5812" i="4"/>
  <c r="E5813" i="4"/>
  <c r="F5813" i="4"/>
  <c r="E5814" i="4"/>
  <c r="F5814" i="4"/>
  <c r="E5815" i="4"/>
  <c r="F5815" i="4"/>
  <c r="E5816" i="4"/>
  <c r="F5816" i="4"/>
  <c r="E5817" i="4"/>
  <c r="F5817" i="4"/>
  <c r="E5818" i="4"/>
  <c r="F5818" i="4"/>
  <c r="E5819" i="4"/>
  <c r="F5819" i="4"/>
  <c r="E5820" i="4"/>
  <c r="F5820" i="4"/>
  <c r="E5821" i="4"/>
  <c r="F5821" i="4"/>
  <c r="E5822" i="4"/>
  <c r="F5822" i="4"/>
  <c r="E5823" i="4"/>
  <c r="F5823" i="4"/>
  <c r="E5824" i="4"/>
  <c r="F5824" i="4"/>
  <c r="E5825" i="4"/>
  <c r="F5825" i="4"/>
  <c r="E5826" i="4"/>
  <c r="F5826" i="4"/>
  <c r="E5827" i="4"/>
  <c r="F5827" i="4"/>
  <c r="E5828" i="4"/>
  <c r="F5828" i="4"/>
  <c r="E5829" i="4"/>
  <c r="F5829" i="4"/>
  <c r="E5830" i="4"/>
  <c r="F5830" i="4"/>
  <c r="E5831" i="4"/>
  <c r="F5831" i="4"/>
  <c r="E5832" i="4"/>
  <c r="F5832" i="4"/>
  <c r="E5833" i="4"/>
  <c r="F5833" i="4"/>
  <c r="E5834" i="4"/>
  <c r="F5834" i="4"/>
  <c r="E5835" i="4"/>
  <c r="F5835" i="4"/>
  <c r="E5836" i="4"/>
  <c r="F5836" i="4"/>
  <c r="E5837" i="4"/>
  <c r="F5837" i="4"/>
  <c r="E5838" i="4"/>
  <c r="F5838" i="4"/>
  <c r="E5839" i="4"/>
  <c r="F5839" i="4"/>
  <c r="E5840" i="4"/>
  <c r="F5840" i="4"/>
  <c r="E5841" i="4"/>
  <c r="F5841" i="4"/>
  <c r="E5842" i="4"/>
  <c r="F5842" i="4"/>
  <c r="E5843" i="4"/>
  <c r="F5843" i="4"/>
  <c r="E5844" i="4"/>
  <c r="F5844" i="4"/>
  <c r="E5845" i="4"/>
  <c r="F5845" i="4"/>
  <c r="E5846" i="4"/>
  <c r="F5846" i="4"/>
  <c r="E5847" i="4"/>
  <c r="F5847" i="4"/>
  <c r="E5848" i="4"/>
  <c r="F5848" i="4"/>
  <c r="E5849" i="4"/>
  <c r="F5849" i="4"/>
  <c r="E5850" i="4"/>
  <c r="F5850" i="4"/>
  <c r="E5851" i="4"/>
  <c r="F5851" i="4"/>
  <c r="E5852" i="4"/>
  <c r="F5852" i="4"/>
  <c r="E5853" i="4"/>
  <c r="F5853" i="4"/>
  <c r="E5854" i="4"/>
  <c r="F5854" i="4"/>
  <c r="E5855" i="4"/>
  <c r="F5855" i="4"/>
  <c r="E5856" i="4"/>
  <c r="F5856" i="4"/>
  <c r="E5857" i="4"/>
  <c r="F5857" i="4"/>
  <c r="E5858" i="4"/>
  <c r="F5858" i="4"/>
  <c r="E5859" i="4"/>
  <c r="F5859" i="4"/>
  <c r="E5860" i="4"/>
  <c r="F5860" i="4"/>
  <c r="E5861" i="4"/>
  <c r="F5861" i="4"/>
  <c r="E5862" i="4"/>
  <c r="F5862" i="4"/>
  <c r="E5863" i="4"/>
  <c r="F5863" i="4"/>
  <c r="E5864" i="4"/>
  <c r="F5864" i="4"/>
  <c r="E5865" i="4"/>
  <c r="F5865" i="4"/>
  <c r="E5866" i="4"/>
  <c r="F5866" i="4"/>
  <c r="E5867" i="4"/>
  <c r="F5867" i="4"/>
  <c r="E5868" i="4"/>
  <c r="F5868" i="4"/>
  <c r="E5869" i="4"/>
  <c r="F5869" i="4"/>
  <c r="E5870" i="4"/>
  <c r="F5870" i="4"/>
  <c r="E5871" i="4"/>
  <c r="F5871" i="4"/>
  <c r="E5872" i="4"/>
  <c r="F5872" i="4"/>
  <c r="E5873" i="4"/>
  <c r="F5873" i="4"/>
  <c r="E5874" i="4"/>
  <c r="F5874" i="4"/>
  <c r="E5875" i="4"/>
  <c r="F5875" i="4"/>
  <c r="E5876" i="4"/>
  <c r="F5876" i="4"/>
  <c r="E5877" i="4"/>
  <c r="F5877" i="4"/>
  <c r="E5878" i="4"/>
  <c r="F5878" i="4"/>
  <c r="E5879" i="4"/>
  <c r="F5879" i="4"/>
  <c r="E5880" i="4"/>
  <c r="F5880" i="4"/>
  <c r="E5881" i="4"/>
  <c r="F5881" i="4"/>
  <c r="E5882" i="4"/>
  <c r="F5882" i="4"/>
  <c r="E5883" i="4"/>
  <c r="F5883" i="4"/>
  <c r="E5884" i="4"/>
  <c r="F5884" i="4"/>
  <c r="E5885" i="4"/>
  <c r="F5885" i="4"/>
  <c r="E5886" i="4"/>
  <c r="F5886" i="4"/>
  <c r="E5887" i="4"/>
  <c r="F5887" i="4"/>
  <c r="E5888" i="4"/>
  <c r="F5888" i="4"/>
  <c r="E5889" i="4"/>
  <c r="F5889" i="4"/>
  <c r="E5890" i="4"/>
  <c r="F5890" i="4"/>
  <c r="E5891" i="4"/>
  <c r="F5891" i="4"/>
  <c r="E5892" i="4"/>
  <c r="F5892" i="4"/>
  <c r="E5893" i="4"/>
  <c r="F5893" i="4"/>
  <c r="E5894" i="4"/>
  <c r="F5894" i="4"/>
  <c r="E5895" i="4"/>
  <c r="F5895" i="4"/>
  <c r="E5896" i="4"/>
  <c r="F5896" i="4"/>
  <c r="E5897" i="4"/>
  <c r="F5897" i="4"/>
  <c r="E5898" i="4"/>
  <c r="F5898" i="4"/>
  <c r="E5899" i="4"/>
  <c r="F5899" i="4"/>
  <c r="E5900" i="4"/>
  <c r="F5900" i="4"/>
  <c r="E5901" i="4"/>
  <c r="F5901" i="4"/>
  <c r="E5902" i="4"/>
  <c r="F5902" i="4"/>
  <c r="E5903" i="4"/>
  <c r="F5903" i="4"/>
  <c r="E5904" i="4"/>
  <c r="F5904" i="4"/>
  <c r="E5905" i="4"/>
  <c r="F5905" i="4"/>
  <c r="E5906" i="4"/>
  <c r="F5906" i="4"/>
  <c r="E5907" i="4"/>
  <c r="F5907" i="4"/>
  <c r="E5908" i="4"/>
  <c r="F5908" i="4"/>
  <c r="E5909" i="4"/>
  <c r="F5909" i="4"/>
  <c r="E5910" i="4"/>
  <c r="F5910" i="4"/>
  <c r="E5911" i="4"/>
  <c r="F5911" i="4"/>
  <c r="E5912" i="4"/>
  <c r="F5912" i="4"/>
  <c r="E5913" i="4"/>
  <c r="F5913" i="4"/>
  <c r="E5914" i="4"/>
  <c r="F5914" i="4"/>
  <c r="E5915" i="4"/>
  <c r="F5915" i="4"/>
  <c r="E5916" i="4"/>
  <c r="F5916" i="4"/>
  <c r="E5917" i="4"/>
  <c r="F5917" i="4"/>
  <c r="E5918" i="4"/>
  <c r="F5918" i="4"/>
  <c r="E5919" i="4"/>
  <c r="F5919" i="4"/>
  <c r="E5920" i="4"/>
  <c r="F5920" i="4"/>
  <c r="E5921" i="4"/>
  <c r="F5921" i="4"/>
  <c r="E5922" i="4"/>
  <c r="F5922" i="4"/>
  <c r="E5923" i="4"/>
  <c r="F5923" i="4"/>
  <c r="E5924" i="4"/>
  <c r="F5924" i="4"/>
  <c r="E5925" i="4"/>
  <c r="F5925" i="4"/>
  <c r="E5926" i="4"/>
  <c r="F5926" i="4"/>
  <c r="E5927" i="4"/>
  <c r="F5927" i="4"/>
  <c r="E5928" i="4"/>
  <c r="F5928" i="4"/>
  <c r="E5929" i="4"/>
  <c r="F5929" i="4"/>
  <c r="E5930" i="4"/>
  <c r="F5930" i="4"/>
  <c r="E5931" i="4"/>
  <c r="F5931" i="4"/>
  <c r="E5932" i="4"/>
  <c r="F5932" i="4"/>
  <c r="E5933" i="4"/>
  <c r="F5933" i="4"/>
  <c r="E5934" i="4"/>
  <c r="F5934" i="4"/>
  <c r="E5935" i="4"/>
  <c r="F5935" i="4"/>
  <c r="E5936" i="4"/>
  <c r="F5936" i="4"/>
  <c r="E5937" i="4"/>
  <c r="F5937" i="4"/>
  <c r="E5938" i="4"/>
  <c r="F5938" i="4"/>
  <c r="E5939" i="4"/>
  <c r="F5939" i="4"/>
  <c r="E5940" i="4"/>
  <c r="F5940" i="4"/>
  <c r="E5941" i="4"/>
  <c r="F5941" i="4"/>
  <c r="E5942" i="4"/>
  <c r="F5942" i="4"/>
  <c r="E5943" i="4"/>
  <c r="F5943" i="4"/>
  <c r="E5944" i="4"/>
  <c r="F5944" i="4"/>
  <c r="E5945" i="4"/>
  <c r="F5945" i="4"/>
  <c r="E5946" i="4"/>
  <c r="F5946" i="4"/>
  <c r="E5947" i="4"/>
  <c r="F5947" i="4"/>
  <c r="E5948" i="4"/>
  <c r="F5948" i="4"/>
  <c r="E5949" i="4"/>
  <c r="F5949" i="4"/>
  <c r="E5950" i="4"/>
  <c r="F5950" i="4"/>
  <c r="E5951" i="4"/>
  <c r="F5951" i="4"/>
  <c r="E5952" i="4"/>
  <c r="F5952" i="4"/>
  <c r="E5953" i="4"/>
  <c r="F5953" i="4"/>
  <c r="E5954" i="4"/>
  <c r="F5954" i="4"/>
  <c r="E5955" i="4"/>
  <c r="F5955" i="4"/>
  <c r="E5956" i="4"/>
  <c r="F5956" i="4"/>
  <c r="E5957" i="4"/>
  <c r="F5957" i="4"/>
  <c r="E5958" i="4"/>
  <c r="F5958" i="4"/>
  <c r="E5959" i="4"/>
  <c r="F5959" i="4"/>
  <c r="E5960" i="4"/>
  <c r="F5960" i="4"/>
  <c r="E5961" i="4"/>
  <c r="F5961" i="4"/>
  <c r="E5962" i="4"/>
  <c r="F5962" i="4"/>
  <c r="E5963" i="4"/>
  <c r="F5963" i="4"/>
  <c r="E5964" i="4"/>
  <c r="F5964" i="4"/>
  <c r="E5965" i="4"/>
  <c r="F5965" i="4"/>
  <c r="E5966" i="4"/>
  <c r="F5966" i="4"/>
  <c r="E5967" i="4"/>
  <c r="F5967" i="4"/>
  <c r="E5968" i="4"/>
  <c r="F5968" i="4"/>
  <c r="E5969" i="4"/>
  <c r="F5969" i="4"/>
  <c r="E5970" i="4"/>
  <c r="F5970" i="4"/>
  <c r="E5971" i="4"/>
  <c r="F5971" i="4"/>
  <c r="E5972" i="4"/>
  <c r="F5972" i="4"/>
  <c r="E5973" i="4"/>
  <c r="F5973" i="4"/>
  <c r="E5974" i="4"/>
  <c r="F5974" i="4"/>
  <c r="E5975" i="4"/>
  <c r="F5975" i="4"/>
  <c r="E5976" i="4"/>
  <c r="F5976" i="4"/>
  <c r="E5977" i="4"/>
  <c r="F5977" i="4"/>
  <c r="E5978" i="4"/>
  <c r="F5978" i="4"/>
  <c r="E5979" i="4"/>
  <c r="F5979" i="4"/>
  <c r="E5980" i="4"/>
  <c r="F5980" i="4"/>
  <c r="E5981" i="4"/>
  <c r="F5981" i="4"/>
  <c r="E5982" i="4"/>
  <c r="F5982" i="4"/>
  <c r="E5983" i="4"/>
  <c r="F5983" i="4"/>
  <c r="E5984" i="4"/>
  <c r="F5984" i="4"/>
  <c r="E5985" i="4"/>
  <c r="F5985" i="4"/>
  <c r="E5986" i="4"/>
  <c r="F5986" i="4"/>
  <c r="E5987" i="4"/>
  <c r="F5987" i="4"/>
  <c r="E5988" i="4"/>
  <c r="F5988" i="4"/>
  <c r="E5989" i="4"/>
  <c r="F5989" i="4"/>
  <c r="E5990" i="4"/>
  <c r="F5990" i="4"/>
  <c r="E5991" i="4"/>
  <c r="F5991" i="4"/>
  <c r="E5992" i="4"/>
  <c r="F5992" i="4"/>
  <c r="E5993" i="4"/>
  <c r="F5993" i="4"/>
  <c r="E5994" i="4"/>
  <c r="F5994" i="4"/>
  <c r="E5995" i="4"/>
  <c r="F5995" i="4"/>
  <c r="E5996" i="4"/>
  <c r="F5996" i="4"/>
  <c r="E5997" i="4"/>
  <c r="F5997" i="4"/>
  <c r="E5998" i="4"/>
  <c r="F5998" i="4"/>
  <c r="E5999" i="4"/>
  <c r="F5999" i="4"/>
  <c r="E6000" i="4"/>
  <c r="F6000" i="4"/>
  <c r="E6001" i="4"/>
  <c r="F6001" i="4"/>
  <c r="E6002" i="4"/>
  <c r="F6002" i="4"/>
  <c r="E6003" i="4"/>
  <c r="F6003" i="4"/>
  <c r="E6004" i="4"/>
  <c r="F6004" i="4"/>
  <c r="E6005" i="4"/>
  <c r="F6005" i="4"/>
  <c r="E6006" i="4"/>
  <c r="F6006" i="4"/>
  <c r="E6007" i="4"/>
  <c r="F6007" i="4"/>
  <c r="E6008" i="4"/>
  <c r="F6008" i="4"/>
  <c r="E6009" i="4"/>
  <c r="F6009" i="4"/>
  <c r="E6010" i="4"/>
  <c r="F6010" i="4"/>
  <c r="E6011" i="4"/>
  <c r="F6011" i="4"/>
  <c r="E6012" i="4"/>
  <c r="F6012" i="4"/>
  <c r="E6013" i="4"/>
  <c r="F6013" i="4"/>
  <c r="E6014" i="4"/>
  <c r="F6014" i="4"/>
  <c r="E6015" i="4"/>
  <c r="F6015" i="4"/>
  <c r="E6016" i="4"/>
  <c r="F6016" i="4"/>
  <c r="E6017" i="4"/>
  <c r="F6017" i="4"/>
  <c r="E6018" i="4"/>
  <c r="F6018" i="4"/>
  <c r="E6019" i="4"/>
  <c r="F6019" i="4"/>
  <c r="E6020" i="4"/>
  <c r="F6020" i="4"/>
  <c r="E6021" i="4"/>
  <c r="F6021" i="4"/>
  <c r="E6022" i="4"/>
  <c r="F6022" i="4"/>
  <c r="E6023" i="4"/>
  <c r="F6023" i="4"/>
  <c r="E6024" i="4"/>
  <c r="F6024" i="4"/>
  <c r="E6025" i="4"/>
  <c r="F6025" i="4"/>
  <c r="E6026" i="4"/>
  <c r="F6026" i="4"/>
  <c r="E6027" i="4"/>
  <c r="F6027" i="4"/>
  <c r="E6028" i="4"/>
  <c r="F6028" i="4"/>
  <c r="E6029" i="4"/>
  <c r="F6029" i="4"/>
  <c r="E6030" i="4"/>
  <c r="F6030" i="4"/>
  <c r="E6031" i="4"/>
  <c r="F6031" i="4"/>
  <c r="E6032" i="4"/>
  <c r="F6032" i="4"/>
  <c r="E6033" i="4"/>
  <c r="F6033" i="4"/>
  <c r="E6034" i="4"/>
  <c r="F6034" i="4"/>
  <c r="E6035" i="4"/>
  <c r="F6035" i="4"/>
  <c r="E6036" i="4"/>
  <c r="F6036" i="4"/>
  <c r="E6037" i="4"/>
  <c r="F6037" i="4"/>
  <c r="E6038" i="4"/>
  <c r="F6038" i="4"/>
  <c r="E6039" i="4"/>
  <c r="F6039" i="4"/>
  <c r="E6040" i="4"/>
  <c r="F6040" i="4"/>
  <c r="E6041" i="4"/>
  <c r="F6041" i="4"/>
  <c r="E6042" i="4"/>
  <c r="F6042" i="4"/>
  <c r="E6043" i="4"/>
  <c r="F6043" i="4"/>
  <c r="E6044" i="4"/>
  <c r="F6044" i="4"/>
  <c r="E6045" i="4"/>
  <c r="F6045" i="4"/>
  <c r="E6046" i="4"/>
  <c r="F6046" i="4"/>
  <c r="E6047" i="4"/>
  <c r="F6047" i="4"/>
  <c r="E6048" i="4"/>
  <c r="F6048" i="4"/>
  <c r="E6049" i="4"/>
  <c r="F6049" i="4"/>
  <c r="E6050" i="4"/>
  <c r="F6050" i="4"/>
  <c r="E6051" i="4"/>
  <c r="F6051" i="4"/>
  <c r="E6052" i="4"/>
  <c r="F6052" i="4"/>
  <c r="E6053" i="4"/>
  <c r="F6053" i="4"/>
  <c r="E6054" i="4"/>
  <c r="F6054" i="4"/>
  <c r="E6055" i="4"/>
  <c r="F6055" i="4"/>
  <c r="E6056" i="4"/>
  <c r="F6056" i="4"/>
  <c r="E6057" i="4"/>
  <c r="F6057" i="4"/>
  <c r="E6058" i="4"/>
  <c r="F6058" i="4"/>
  <c r="E6059" i="4"/>
  <c r="F6059" i="4"/>
  <c r="E6060" i="4"/>
  <c r="F6060" i="4"/>
  <c r="E6061" i="4"/>
  <c r="F6061" i="4"/>
  <c r="E6062" i="4"/>
  <c r="F6062" i="4"/>
  <c r="E6063" i="4"/>
  <c r="F6063" i="4"/>
  <c r="E6064" i="4"/>
  <c r="F6064" i="4"/>
  <c r="E6065" i="4"/>
  <c r="F6065" i="4"/>
  <c r="E6066" i="4"/>
  <c r="F6066" i="4"/>
  <c r="E6067" i="4"/>
  <c r="F6067" i="4"/>
  <c r="E6068" i="4"/>
  <c r="F6068" i="4"/>
  <c r="E6069" i="4"/>
  <c r="F6069" i="4"/>
  <c r="E6070" i="4"/>
  <c r="F6070" i="4"/>
  <c r="E6071" i="4"/>
  <c r="F6071" i="4"/>
  <c r="E6072" i="4"/>
  <c r="F6072" i="4"/>
  <c r="E6073" i="4"/>
  <c r="F6073" i="4"/>
  <c r="E6074" i="4"/>
  <c r="F6074" i="4"/>
  <c r="E6075" i="4"/>
  <c r="F6075" i="4"/>
  <c r="E6076" i="4"/>
  <c r="F6076" i="4"/>
  <c r="E6077" i="4"/>
  <c r="F6077" i="4"/>
  <c r="E6078" i="4"/>
  <c r="F6078" i="4"/>
  <c r="E6079" i="4"/>
  <c r="F6079" i="4"/>
  <c r="E6080" i="4"/>
  <c r="F6080" i="4"/>
  <c r="E6081" i="4"/>
  <c r="F6081" i="4"/>
  <c r="E6082" i="4"/>
  <c r="F6082" i="4"/>
  <c r="E6083" i="4"/>
  <c r="F6083" i="4"/>
  <c r="E6084" i="4"/>
  <c r="F6084" i="4"/>
  <c r="E6085" i="4"/>
  <c r="F6085" i="4"/>
  <c r="E6086" i="4"/>
  <c r="F6086" i="4"/>
  <c r="E6087" i="4"/>
  <c r="F6087" i="4"/>
  <c r="E6088" i="4"/>
  <c r="F6088" i="4"/>
  <c r="E6089" i="4"/>
  <c r="F6089" i="4"/>
  <c r="E6090" i="4"/>
  <c r="F6090" i="4"/>
  <c r="E6091" i="4"/>
  <c r="F6091" i="4"/>
  <c r="E6092" i="4"/>
  <c r="F6092" i="4"/>
  <c r="E6093" i="4"/>
  <c r="F6093" i="4"/>
  <c r="E6094" i="4"/>
  <c r="F6094" i="4"/>
  <c r="E6095" i="4"/>
  <c r="F6095" i="4"/>
  <c r="E6096" i="4"/>
  <c r="F6096" i="4"/>
  <c r="E6097" i="4"/>
  <c r="F6097" i="4"/>
  <c r="E6098" i="4"/>
  <c r="F6098" i="4"/>
  <c r="E6099" i="4"/>
  <c r="F6099" i="4"/>
  <c r="E6100" i="4"/>
  <c r="F6100" i="4"/>
  <c r="E6101" i="4"/>
  <c r="F6101" i="4"/>
  <c r="E6102" i="4"/>
  <c r="F6102" i="4"/>
  <c r="E6103" i="4"/>
  <c r="F6103" i="4"/>
  <c r="E6104" i="4"/>
  <c r="F6104" i="4"/>
  <c r="E6105" i="4"/>
  <c r="F6105" i="4"/>
  <c r="E6106" i="4"/>
  <c r="F6106" i="4"/>
  <c r="E6107" i="4"/>
  <c r="F6107" i="4"/>
  <c r="E6108" i="4"/>
  <c r="F6108" i="4"/>
  <c r="E6109" i="4"/>
  <c r="F6109" i="4"/>
  <c r="E6110" i="4"/>
  <c r="F6110" i="4"/>
  <c r="E6111" i="4"/>
  <c r="F6111" i="4"/>
  <c r="E6112" i="4"/>
  <c r="F6112" i="4"/>
  <c r="E6113" i="4"/>
  <c r="F6113" i="4"/>
  <c r="E6114" i="4"/>
  <c r="F6114" i="4"/>
  <c r="E6115" i="4"/>
  <c r="F6115" i="4"/>
  <c r="E6116" i="4"/>
  <c r="F6116" i="4"/>
  <c r="E6117" i="4"/>
  <c r="F6117" i="4"/>
  <c r="E6118" i="4"/>
  <c r="F6118" i="4"/>
  <c r="E6119" i="4"/>
  <c r="F6119" i="4"/>
  <c r="E6120" i="4"/>
  <c r="F6120" i="4"/>
  <c r="E6121" i="4"/>
  <c r="F6121" i="4"/>
  <c r="E6122" i="4"/>
  <c r="F6122" i="4"/>
  <c r="E6123" i="4"/>
  <c r="F6123" i="4"/>
  <c r="E6124" i="4"/>
  <c r="F6124" i="4"/>
  <c r="E6125" i="4"/>
  <c r="F6125" i="4"/>
  <c r="E6126" i="4"/>
  <c r="F6126" i="4"/>
  <c r="E6127" i="4"/>
  <c r="F6127" i="4"/>
  <c r="E6128" i="4"/>
  <c r="F6128" i="4"/>
  <c r="E6129" i="4"/>
  <c r="F6129" i="4"/>
  <c r="E6130" i="4"/>
  <c r="F6130" i="4"/>
  <c r="E6131" i="4"/>
  <c r="F6131" i="4"/>
  <c r="E6132" i="4"/>
  <c r="F6132" i="4"/>
  <c r="E6133" i="4"/>
  <c r="F6133" i="4"/>
  <c r="E6134" i="4"/>
  <c r="F6134" i="4"/>
  <c r="E6135" i="4"/>
  <c r="F6135" i="4"/>
  <c r="E6136" i="4"/>
  <c r="F6136" i="4"/>
  <c r="E6137" i="4"/>
  <c r="F6137" i="4"/>
  <c r="E6138" i="4"/>
  <c r="F6138" i="4"/>
  <c r="E6139" i="4"/>
  <c r="F6139" i="4"/>
  <c r="E6140" i="4"/>
  <c r="F6140" i="4"/>
  <c r="E6141" i="4"/>
  <c r="F6141" i="4"/>
  <c r="E6142" i="4"/>
  <c r="F6142" i="4"/>
  <c r="E6143" i="4"/>
  <c r="F6143" i="4"/>
  <c r="E6144" i="4"/>
  <c r="F6144" i="4"/>
  <c r="E6145" i="4"/>
  <c r="F6145" i="4"/>
  <c r="E6146" i="4"/>
  <c r="F6146" i="4"/>
  <c r="E6147" i="4"/>
  <c r="F6147" i="4"/>
  <c r="E6148" i="4"/>
  <c r="F6148" i="4"/>
  <c r="E6149" i="4"/>
  <c r="F6149" i="4"/>
  <c r="E6150" i="4"/>
  <c r="F6150" i="4"/>
  <c r="E6151" i="4"/>
  <c r="F6151" i="4"/>
  <c r="E6152" i="4"/>
  <c r="F6152" i="4"/>
  <c r="E6153" i="4"/>
  <c r="F6153" i="4"/>
  <c r="E6154" i="4"/>
  <c r="F6154" i="4"/>
  <c r="E6155" i="4"/>
  <c r="F6155" i="4"/>
  <c r="E6156" i="4"/>
  <c r="F6156" i="4"/>
  <c r="E6157" i="4"/>
  <c r="F6157" i="4"/>
  <c r="E6158" i="4"/>
  <c r="F6158" i="4"/>
  <c r="E6159" i="4"/>
  <c r="F6159" i="4"/>
  <c r="E6160" i="4"/>
  <c r="F6160" i="4"/>
  <c r="E6161" i="4"/>
  <c r="F6161" i="4"/>
  <c r="E6162" i="4"/>
  <c r="F6162" i="4"/>
  <c r="E6163" i="4"/>
  <c r="F6163" i="4"/>
  <c r="E6164" i="4"/>
  <c r="F6164" i="4"/>
  <c r="E6165" i="4"/>
  <c r="F6165" i="4"/>
  <c r="E6166" i="4"/>
  <c r="F6166" i="4"/>
  <c r="E6167" i="4"/>
  <c r="F6167" i="4"/>
  <c r="E6168" i="4"/>
  <c r="F6168" i="4"/>
  <c r="E6169" i="4"/>
  <c r="F6169" i="4"/>
  <c r="E6170" i="4"/>
  <c r="F6170" i="4"/>
  <c r="E6171" i="4"/>
  <c r="F6171" i="4"/>
  <c r="E6172" i="4"/>
  <c r="F6172" i="4"/>
  <c r="E6173" i="4"/>
  <c r="F6173" i="4"/>
  <c r="E6174" i="4"/>
  <c r="F6174" i="4"/>
  <c r="E6175" i="4"/>
  <c r="F6175" i="4"/>
  <c r="E6176" i="4"/>
  <c r="F6176" i="4"/>
  <c r="E6177" i="4"/>
  <c r="F6177" i="4"/>
  <c r="E6178" i="4"/>
  <c r="F6178" i="4"/>
  <c r="E6179" i="4"/>
  <c r="F6179" i="4"/>
  <c r="E6180" i="4"/>
  <c r="F6180" i="4"/>
  <c r="E6181" i="4"/>
  <c r="F6181" i="4"/>
  <c r="E6182" i="4"/>
  <c r="F6182" i="4"/>
  <c r="E6183" i="4"/>
  <c r="F6183" i="4"/>
  <c r="E6184" i="4"/>
  <c r="F6184" i="4"/>
  <c r="E6185" i="4"/>
  <c r="F6185" i="4"/>
  <c r="E6186" i="4"/>
  <c r="F6186" i="4"/>
  <c r="E6187" i="4"/>
  <c r="F6187" i="4"/>
  <c r="E6188" i="4"/>
  <c r="F6188" i="4"/>
  <c r="E6189" i="4"/>
  <c r="F6189" i="4"/>
  <c r="E6190" i="4"/>
  <c r="F6190" i="4"/>
  <c r="E6191" i="4"/>
  <c r="F6191" i="4"/>
  <c r="E6192" i="4"/>
  <c r="F6192" i="4"/>
  <c r="E6193" i="4"/>
  <c r="F6193" i="4"/>
  <c r="E6194" i="4"/>
  <c r="F6194" i="4"/>
  <c r="E6195" i="4"/>
  <c r="F6195" i="4"/>
  <c r="E6196" i="4"/>
  <c r="F6196" i="4"/>
  <c r="E6197" i="4"/>
  <c r="F6197" i="4"/>
  <c r="E6198" i="4"/>
  <c r="F6198" i="4"/>
  <c r="E6199" i="4"/>
  <c r="F6199" i="4"/>
  <c r="E6200" i="4"/>
  <c r="F6200" i="4"/>
  <c r="E6201" i="4"/>
  <c r="F6201" i="4"/>
  <c r="E6202" i="4"/>
  <c r="F6202" i="4"/>
  <c r="E6203" i="4"/>
  <c r="F6203" i="4"/>
  <c r="E6204" i="4"/>
  <c r="F6204" i="4"/>
  <c r="E6205" i="4"/>
  <c r="F6205" i="4"/>
  <c r="E6206" i="4"/>
  <c r="F6206" i="4"/>
  <c r="E6207" i="4"/>
  <c r="F6207" i="4"/>
  <c r="E6208" i="4"/>
  <c r="F6208" i="4"/>
  <c r="E6209" i="4"/>
  <c r="F6209" i="4"/>
  <c r="E6210" i="4"/>
  <c r="F6210" i="4"/>
  <c r="E6211" i="4"/>
  <c r="F6211" i="4"/>
  <c r="E6212" i="4"/>
  <c r="F6212" i="4"/>
  <c r="E6213" i="4"/>
  <c r="F6213" i="4"/>
  <c r="E6214" i="4"/>
  <c r="F6214" i="4"/>
  <c r="E6215" i="4"/>
  <c r="F6215" i="4"/>
  <c r="E6216" i="4"/>
  <c r="F6216" i="4"/>
  <c r="E6217" i="4"/>
  <c r="F6217" i="4"/>
  <c r="E6218" i="4"/>
  <c r="F6218" i="4"/>
  <c r="E6219" i="4"/>
  <c r="F6219" i="4"/>
  <c r="E6220" i="4"/>
  <c r="F6220" i="4"/>
  <c r="E6221" i="4"/>
  <c r="F6221" i="4"/>
  <c r="E6222" i="4"/>
  <c r="F6222" i="4"/>
  <c r="E6223" i="4"/>
  <c r="F6223" i="4"/>
  <c r="E6224" i="4"/>
  <c r="F6224" i="4"/>
  <c r="E6225" i="4"/>
  <c r="F6225" i="4"/>
  <c r="E6226" i="4"/>
  <c r="F6226" i="4"/>
  <c r="E6227" i="4"/>
  <c r="F6227" i="4"/>
  <c r="E6228" i="4"/>
  <c r="F6228" i="4"/>
  <c r="E6229" i="4"/>
  <c r="F6229" i="4"/>
  <c r="E6230" i="4"/>
  <c r="F6230" i="4"/>
  <c r="E6231" i="4"/>
  <c r="F6231" i="4"/>
  <c r="E6232" i="4"/>
  <c r="F6232" i="4"/>
  <c r="E6233" i="4"/>
  <c r="F6233" i="4"/>
  <c r="E6234" i="4"/>
  <c r="F6234" i="4"/>
  <c r="E6235" i="4"/>
  <c r="F6235" i="4"/>
  <c r="E6236" i="4"/>
  <c r="F6236" i="4"/>
  <c r="E6237" i="4"/>
  <c r="F6237" i="4"/>
  <c r="E6238" i="4"/>
  <c r="F6238" i="4"/>
  <c r="E6239" i="4"/>
  <c r="F6239" i="4"/>
  <c r="E6240" i="4"/>
  <c r="F6240" i="4"/>
  <c r="E6241" i="4"/>
  <c r="F6241" i="4"/>
  <c r="E6242" i="4"/>
  <c r="F6242" i="4"/>
  <c r="E6243" i="4"/>
  <c r="F6243" i="4"/>
  <c r="E6244" i="4"/>
  <c r="F6244" i="4"/>
  <c r="E6245" i="4"/>
  <c r="F6245" i="4"/>
  <c r="E6246" i="4"/>
  <c r="F6246" i="4"/>
  <c r="E6247" i="4"/>
  <c r="F6247" i="4"/>
  <c r="E6248" i="4"/>
  <c r="F6248" i="4"/>
  <c r="E6249" i="4"/>
  <c r="F6249" i="4"/>
  <c r="E6250" i="4"/>
  <c r="F6250" i="4"/>
  <c r="E6251" i="4"/>
  <c r="F6251" i="4"/>
  <c r="E6252" i="4"/>
  <c r="F6252" i="4"/>
  <c r="E6253" i="4"/>
  <c r="F6253" i="4"/>
  <c r="E6254" i="4"/>
  <c r="F6254" i="4"/>
  <c r="E6255" i="4"/>
  <c r="F6255" i="4"/>
  <c r="E6256" i="4"/>
  <c r="F6256" i="4"/>
  <c r="E6257" i="4"/>
  <c r="F6257" i="4"/>
  <c r="E6258" i="4"/>
  <c r="F6258" i="4"/>
  <c r="E6259" i="4"/>
  <c r="F6259" i="4"/>
  <c r="E6260" i="4"/>
  <c r="F6260" i="4"/>
  <c r="E6261" i="4"/>
  <c r="F6261" i="4"/>
  <c r="E6262" i="4"/>
  <c r="F6262" i="4"/>
  <c r="E6263" i="4"/>
  <c r="F6263" i="4"/>
  <c r="E6264" i="4"/>
  <c r="F6264" i="4"/>
  <c r="E6265" i="4"/>
  <c r="F6265" i="4"/>
  <c r="E6266" i="4"/>
  <c r="F6266" i="4"/>
  <c r="E6267" i="4"/>
  <c r="F6267" i="4"/>
  <c r="E6268" i="4"/>
  <c r="F6268" i="4"/>
  <c r="E6269" i="4"/>
  <c r="F6269" i="4"/>
  <c r="E6270" i="4"/>
  <c r="F6270" i="4"/>
  <c r="E6271" i="4"/>
  <c r="F6271" i="4"/>
  <c r="E6272" i="4"/>
  <c r="F6272" i="4"/>
  <c r="E6273" i="4"/>
  <c r="F6273" i="4"/>
  <c r="E6274" i="4"/>
  <c r="F6274" i="4"/>
  <c r="E6275" i="4"/>
  <c r="F6275" i="4"/>
  <c r="E6276" i="4"/>
  <c r="F6276" i="4"/>
  <c r="E6277" i="4"/>
  <c r="F6277" i="4"/>
  <c r="E6278" i="4"/>
  <c r="F6278" i="4"/>
  <c r="E6279" i="4"/>
  <c r="F6279" i="4"/>
  <c r="E6280" i="4"/>
  <c r="F6280" i="4"/>
  <c r="E6281" i="4"/>
  <c r="F6281" i="4"/>
  <c r="E6282" i="4"/>
  <c r="F6282" i="4"/>
  <c r="E6283" i="4"/>
  <c r="F6283" i="4"/>
  <c r="E6284" i="4"/>
  <c r="F6284" i="4"/>
  <c r="E6285" i="4"/>
  <c r="F6285" i="4"/>
  <c r="E6286" i="4"/>
  <c r="F6286" i="4"/>
  <c r="E6287" i="4"/>
  <c r="F6287" i="4"/>
  <c r="E6288" i="4"/>
  <c r="F6288" i="4"/>
  <c r="E6289" i="4"/>
  <c r="F6289" i="4"/>
  <c r="E6290" i="4"/>
  <c r="F6290" i="4"/>
  <c r="E6291" i="4"/>
  <c r="F6291" i="4"/>
  <c r="E6292" i="4"/>
  <c r="F6292" i="4"/>
  <c r="E6293" i="4"/>
  <c r="F6293" i="4"/>
  <c r="E6294" i="4"/>
  <c r="F6294" i="4"/>
  <c r="E6295" i="4"/>
  <c r="F6295" i="4"/>
  <c r="E6296" i="4"/>
  <c r="F6296" i="4"/>
  <c r="E6297" i="4"/>
  <c r="F6297" i="4"/>
  <c r="E6298" i="4"/>
  <c r="F6298" i="4"/>
  <c r="E6299" i="4"/>
  <c r="F6299" i="4"/>
  <c r="E6300" i="4"/>
  <c r="F6300" i="4"/>
  <c r="E6301" i="4"/>
  <c r="F6301" i="4"/>
  <c r="E6302" i="4"/>
  <c r="F6302" i="4"/>
  <c r="E6303" i="4"/>
  <c r="F6303" i="4"/>
  <c r="E6304" i="4"/>
  <c r="F6304" i="4"/>
  <c r="E6305" i="4"/>
  <c r="F6305" i="4"/>
  <c r="E6306" i="4"/>
  <c r="F6306" i="4"/>
  <c r="E6307" i="4"/>
  <c r="F6307" i="4"/>
  <c r="E6308" i="4"/>
  <c r="F6308" i="4"/>
  <c r="E6309" i="4"/>
  <c r="F6309" i="4"/>
  <c r="E6310" i="4"/>
  <c r="F6310" i="4"/>
  <c r="E6311" i="4"/>
  <c r="F6311" i="4"/>
  <c r="E6312" i="4"/>
  <c r="F6312" i="4"/>
  <c r="E6313" i="4"/>
  <c r="F6313" i="4"/>
  <c r="E6314" i="4"/>
  <c r="F6314" i="4"/>
  <c r="E6315" i="4"/>
  <c r="F6315" i="4"/>
  <c r="E6316" i="4"/>
  <c r="F6316" i="4"/>
  <c r="E6317" i="4"/>
  <c r="F6317" i="4"/>
  <c r="E6318" i="4"/>
  <c r="F6318" i="4"/>
  <c r="E6319" i="4"/>
  <c r="F6319" i="4"/>
  <c r="E6320" i="4"/>
  <c r="F6320" i="4"/>
  <c r="E6321" i="4"/>
  <c r="F6321" i="4"/>
  <c r="E6322" i="4"/>
  <c r="F6322" i="4"/>
  <c r="E6323" i="4"/>
  <c r="F6323" i="4"/>
  <c r="E6324" i="4"/>
  <c r="F6324" i="4"/>
  <c r="E6325" i="4"/>
  <c r="F6325" i="4"/>
  <c r="E6326" i="4"/>
  <c r="F6326" i="4"/>
  <c r="E6327" i="4"/>
  <c r="F6327" i="4"/>
  <c r="E6328" i="4"/>
  <c r="F6328" i="4"/>
  <c r="E6329" i="4"/>
  <c r="F6329" i="4"/>
  <c r="E6330" i="4"/>
  <c r="F6330" i="4"/>
  <c r="E6331" i="4"/>
  <c r="F6331" i="4"/>
  <c r="E6332" i="4"/>
  <c r="F6332" i="4"/>
  <c r="E6333" i="4"/>
  <c r="F6333" i="4"/>
  <c r="E6334" i="4"/>
  <c r="F6334" i="4"/>
  <c r="E6335" i="4"/>
  <c r="F6335" i="4"/>
  <c r="E6336" i="4"/>
  <c r="F6336" i="4"/>
  <c r="E6337" i="4"/>
  <c r="F6337" i="4"/>
  <c r="E6338" i="4"/>
  <c r="F6338" i="4"/>
  <c r="E6339" i="4"/>
  <c r="F6339" i="4"/>
  <c r="E6340" i="4"/>
  <c r="F6340" i="4"/>
  <c r="E6341" i="4"/>
  <c r="F6341" i="4"/>
  <c r="E6342" i="4"/>
  <c r="F6342" i="4"/>
  <c r="E6343" i="4"/>
  <c r="F6343" i="4"/>
  <c r="E6344" i="4"/>
  <c r="F6344" i="4"/>
  <c r="E6345" i="4"/>
  <c r="F6345" i="4"/>
  <c r="E6346" i="4"/>
  <c r="F6346" i="4"/>
  <c r="E6347" i="4"/>
  <c r="F6347" i="4"/>
  <c r="E6348" i="4"/>
  <c r="F6348" i="4"/>
  <c r="E6349" i="4"/>
  <c r="F6349" i="4"/>
  <c r="E6350" i="4"/>
  <c r="F6350" i="4"/>
  <c r="E6351" i="4"/>
  <c r="F6351" i="4"/>
  <c r="E6352" i="4"/>
  <c r="F6352" i="4"/>
  <c r="E6353" i="4"/>
  <c r="F6353" i="4"/>
  <c r="E6354" i="4"/>
  <c r="F6354" i="4"/>
  <c r="E6355" i="4"/>
  <c r="F6355" i="4"/>
  <c r="E6356" i="4"/>
  <c r="F6356" i="4"/>
  <c r="E6357" i="4"/>
  <c r="F6357" i="4"/>
  <c r="E6358" i="4"/>
  <c r="F6358" i="4"/>
  <c r="E6359" i="4"/>
  <c r="F6359" i="4"/>
  <c r="E6360" i="4"/>
  <c r="F6360" i="4"/>
  <c r="E6361" i="4"/>
  <c r="F6361" i="4"/>
  <c r="E6362" i="4"/>
  <c r="F6362" i="4"/>
  <c r="E6363" i="4"/>
  <c r="F6363" i="4"/>
  <c r="E6364" i="4"/>
  <c r="F6364" i="4"/>
  <c r="E6365" i="4"/>
  <c r="F6365" i="4"/>
  <c r="E6366" i="4"/>
  <c r="F6366" i="4"/>
  <c r="E6367" i="4"/>
  <c r="F6367" i="4"/>
  <c r="E6368" i="4"/>
  <c r="F6368" i="4"/>
  <c r="E6369" i="4"/>
  <c r="F6369" i="4"/>
  <c r="E6370" i="4"/>
  <c r="F6370" i="4"/>
  <c r="E6371" i="4"/>
  <c r="F6371" i="4"/>
  <c r="E6372" i="4"/>
  <c r="F6372" i="4"/>
  <c r="E6373" i="4"/>
  <c r="F6373" i="4"/>
  <c r="E6374" i="4"/>
  <c r="F6374" i="4"/>
  <c r="E6375" i="4"/>
  <c r="F6375" i="4"/>
  <c r="E6376" i="4"/>
  <c r="F6376" i="4"/>
  <c r="E6377" i="4"/>
  <c r="F6377" i="4"/>
  <c r="E6378" i="4"/>
  <c r="F6378" i="4"/>
  <c r="E6379" i="4"/>
  <c r="F6379" i="4"/>
  <c r="E6380" i="4"/>
  <c r="F6380" i="4"/>
  <c r="E6381" i="4"/>
  <c r="F6381" i="4"/>
  <c r="E6382" i="4"/>
  <c r="F6382" i="4"/>
  <c r="E6383" i="4"/>
  <c r="F6383" i="4"/>
  <c r="E6384" i="4"/>
  <c r="F6384" i="4"/>
  <c r="E6385" i="4"/>
  <c r="F6385" i="4"/>
  <c r="E6386" i="4"/>
  <c r="F6386" i="4"/>
  <c r="E6387" i="4"/>
  <c r="F6387" i="4"/>
  <c r="E6388" i="4"/>
  <c r="F6388" i="4"/>
  <c r="E6389" i="4"/>
  <c r="F6389" i="4"/>
  <c r="E6390" i="4"/>
  <c r="F6390" i="4"/>
  <c r="E6391" i="4"/>
  <c r="F6391" i="4"/>
  <c r="E6392" i="4"/>
  <c r="F6392" i="4"/>
  <c r="E6393" i="4"/>
  <c r="F6393" i="4"/>
  <c r="E6394" i="4"/>
  <c r="F6394" i="4"/>
  <c r="E6395" i="4"/>
  <c r="F6395" i="4"/>
  <c r="E6396" i="4"/>
  <c r="F6396" i="4"/>
  <c r="E6397" i="4"/>
  <c r="F6397" i="4"/>
  <c r="E6398" i="4"/>
  <c r="F6398" i="4"/>
  <c r="E6399" i="4"/>
  <c r="F6399" i="4"/>
  <c r="E6400" i="4"/>
  <c r="F6400" i="4"/>
  <c r="E6401" i="4"/>
  <c r="F6401" i="4"/>
  <c r="E6402" i="4"/>
  <c r="F6402" i="4"/>
  <c r="E6403" i="4"/>
  <c r="F6403" i="4"/>
  <c r="E6404" i="4"/>
  <c r="F6404" i="4"/>
  <c r="E6405" i="4"/>
  <c r="F6405" i="4"/>
  <c r="E6406" i="4"/>
  <c r="F6406" i="4"/>
  <c r="E6407" i="4"/>
  <c r="F6407" i="4"/>
  <c r="E6408" i="4"/>
  <c r="F6408" i="4"/>
  <c r="E6409" i="4"/>
  <c r="F6409" i="4"/>
  <c r="E6410" i="4"/>
  <c r="F6410" i="4"/>
  <c r="E6411" i="4"/>
  <c r="F6411" i="4"/>
  <c r="E6412" i="4"/>
  <c r="F6412" i="4"/>
  <c r="E6413" i="4"/>
  <c r="F6413" i="4"/>
  <c r="E6414" i="4"/>
  <c r="F6414" i="4"/>
  <c r="E6415" i="4"/>
  <c r="F6415" i="4"/>
  <c r="E6416" i="4"/>
  <c r="F6416" i="4"/>
  <c r="E6417" i="4"/>
  <c r="F6417" i="4"/>
  <c r="E6418" i="4"/>
  <c r="F6418" i="4"/>
  <c r="E6419" i="4"/>
  <c r="F6419" i="4"/>
  <c r="E6420" i="4"/>
  <c r="F6420" i="4"/>
  <c r="E6421" i="4"/>
  <c r="F6421" i="4"/>
  <c r="E6422" i="4"/>
  <c r="F6422" i="4"/>
  <c r="E6423" i="4"/>
  <c r="F6423" i="4"/>
  <c r="E6424" i="4"/>
  <c r="F6424" i="4"/>
  <c r="E6425" i="4"/>
  <c r="F6425" i="4"/>
  <c r="E6426" i="4"/>
  <c r="F6426" i="4"/>
  <c r="E6427" i="4"/>
  <c r="F6427" i="4"/>
  <c r="E6428" i="4"/>
  <c r="F6428" i="4"/>
  <c r="E6429" i="4"/>
  <c r="F6429" i="4"/>
  <c r="E6430" i="4"/>
  <c r="F6430" i="4"/>
  <c r="E6431" i="4"/>
  <c r="F6431" i="4"/>
  <c r="E6432" i="4"/>
  <c r="F6432" i="4"/>
  <c r="E6433" i="4"/>
  <c r="F6433" i="4"/>
  <c r="E6434" i="4"/>
  <c r="F6434" i="4"/>
  <c r="E6435" i="4"/>
  <c r="F6435" i="4"/>
  <c r="E6436" i="4"/>
  <c r="F6436" i="4"/>
  <c r="E6437" i="4"/>
  <c r="F6437" i="4"/>
  <c r="E6438" i="4"/>
  <c r="F6438" i="4"/>
  <c r="E6439" i="4"/>
  <c r="F6439" i="4"/>
  <c r="E6440" i="4"/>
  <c r="F6440" i="4"/>
  <c r="E6441" i="4"/>
  <c r="F6441" i="4"/>
  <c r="E6442" i="4"/>
  <c r="F6442" i="4"/>
  <c r="E6443" i="4"/>
  <c r="F6443" i="4"/>
  <c r="E6444" i="4"/>
  <c r="F6444" i="4"/>
  <c r="E6445" i="4"/>
  <c r="F6445" i="4"/>
  <c r="E6446" i="4"/>
  <c r="F6446" i="4"/>
  <c r="E6447" i="4"/>
  <c r="F6447" i="4"/>
  <c r="E6448" i="4"/>
  <c r="F6448" i="4"/>
  <c r="E6449" i="4"/>
  <c r="F6449" i="4"/>
  <c r="E6450" i="4"/>
  <c r="F6450" i="4"/>
  <c r="E6451" i="4"/>
  <c r="F6451" i="4"/>
  <c r="E6452" i="4"/>
  <c r="F6452" i="4"/>
  <c r="E6453" i="4"/>
  <c r="F6453" i="4"/>
  <c r="E6454" i="4"/>
  <c r="F6454" i="4"/>
  <c r="E6455" i="4"/>
  <c r="F6455" i="4"/>
  <c r="E6456" i="4"/>
  <c r="F6456" i="4"/>
  <c r="E6457" i="4"/>
  <c r="F6457" i="4"/>
  <c r="E6458" i="4"/>
  <c r="F6458" i="4"/>
  <c r="E6459" i="4"/>
  <c r="F6459" i="4"/>
  <c r="E6460" i="4"/>
  <c r="F6460" i="4"/>
  <c r="E6461" i="4"/>
  <c r="F6461" i="4"/>
  <c r="E6462" i="4"/>
  <c r="F6462" i="4"/>
  <c r="E6463" i="4"/>
  <c r="F6463" i="4"/>
  <c r="E6464" i="4"/>
  <c r="F6464" i="4"/>
  <c r="E6465" i="4"/>
  <c r="F6465" i="4"/>
  <c r="E6466" i="4"/>
  <c r="F6466" i="4"/>
  <c r="E6467" i="4"/>
  <c r="F6467" i="4"/>
  <c r="E6468" i="4"/>
  <c r="F6468" i="4"/>
  <c r="E6469" i="4"/>
  <c r="F6469" i="4"/>
  <c r="E6470" i="4"/>
  <c r="F6470" i="4"/>
  <c r="E6471" i="4"/>
  <c r="F6471" i="4"/>
  <c r="E6472" i="4"/>
  <c r="F6472" i="4"/>
  <c r="E6473" i="4"/>
  <c r="F6473" i="4"/>
  <c r="E6474" i="4"/>
  <c r="F6474" i="4"/>
  <c r="E6475" i="4"/>
  <c r="F6475" i="4"/>
  <c r="E6476" i="4"/>
  <c r="F6476" i="4"/>
  <c r="E6477" i="4"/>
  <c r="F6477" i="4"/>
  <c r="E6478" i="4"/>
  <c r="F6478" i="4"/>
  <c r="E6479" i="4"/>
  <c r="F6479" i="4"/>
  <c r="E6480" i="4"/>
  <c r="F6480" i="4"/>
  <c r="E6481" i="4"/>
  <c r="F6481" i="4"/>
  <c r="E6482" i="4"/>
  <c r="F6482" i="4"/>
  <c r="E6483" i="4"/>
  <c r="F6483" i="4"/>
  <c r="E6484" i="4"/>
  <c r="F6484" i="4"/>
  <c r="E6485" i="4"/>
  <c r="F6485" i="4"/>
  <c r="E6486" i="4"/>
  <c r="F6486" i="4"/>
  <c r="E6487" i="4"/>
  <c r="F6487" i="4"/>
  <c r="E6488" i="4"/>
  <c r="F6488" i="4"/>
  <c r="E6489" i="4"/>
  <c r="F6489" i="4"/>
  <c r="E6490" i="4"/>
  <c r="F6490" i="4"/>
  <c r="E6491" i="4"/>
  <c r="F6491" i="4"/>
  <c r="E6492" i="4"/>
  <c r="F6492" i="4"/>
  <c r="E6493" i="4"/>
  <c r="F6493" i="4"/>
  <c r="E6494" i="4"/>
  <c r="F6494" i="4"/>
  <c r="E6495" i="4"/>
  <c r="F6495" i="4"/>
  <c r="E6496" i="4"/>
  <c r="F6496" i="4"/>
  <c r="E6497" i="4"/>
  <c r="F6497" i="4"/>
  <c r="E6498" i="4"/>
  <c r="F6498" i="4"/>
  <c r="E6499" i="4"/>
  <c r="F6499" i="4"/>
  <c r="E6500" i="4"/>
  <c r="F6500" i="4"/>
  <c r="E6501" i="4"/>
  <c r="F6501" i="4"/>
  <c r="E6502" i="4"/>
  <c r="F6502" i="4"/>
  <c r="E6503" i="4"/>
  <c r="F6503" i="4"/>
  <c r="E6504" i="4"/>
  <c r="F6504" i="4"/>
  <c r="E6505" i="4"/>
  <c r="F6505" i="4"/>
  <c r="E6506" i="4"/>
  <c r="F6506" i="4"/>
  <c r="E6507" i="4"/>
  <c r="F6507" i="4"/>
  <c r="E6508" i="4"/>
  <c r="F6508" i="4"/>
  <c r="E6509" i="4"/>
  <c r="F6509" i="4"/>
  <c r="E6510" i="4"/>
  <c r="F6510" i="4"/>
  <c r="E6511" i="4"/>
  <c r="F6511" i="4"/>
  <c r="E6512" i="4"/>
  <c r="F6512" i="4"/>
  <c r="E6513" i="4"/>
  <c r="F6513" i="4"/>
  <c r="E6514" i="4"/>
  <c r="F6514" i="4"/>
  <c r="E6515" i="4"/>
  <c r="F6515" i="4"/>
  <c r="E6516" i="4"/>
  <c r="F6516" i="4"/>
  <c r="E6517" i="4"/>
  <c r="F6517" i="4"/>
  <c r="E6518" i="4"/>
  <c r="F6518" i="4"/>
  <c r="E6519" i="4"/>
  <c r="F6519" i="4"/>
  <c r="E6520" i="4"/>
  <c r="F6520" i="4"/>
  <c r="E6521" i="4"/>
  <c r="F6521" i="4"/>
  <c r="E6522" i="4"/>
  <c r="F6522" i="4"/>
  <c r="E6523" i="4"/>
  <c r="F6523" i="4"/>
  <c r="E6524" i="4"/>
  <c r="F6524" i="4"/>
  <c r="E6525" i="4"/>
  <c r="F6525" i="4"/>
  <c r="E6526" i="4"/>
  <c r="F6526" i="4"/>
  <c r="E6527" i="4"/>
  <c r="F6527" i="4"/>
  <c r="E6528" i="4"/>
  <c r="F6528" i="4"/>
  <c r="E6529" i="4"/>
  <c r="F6529" i="4"/>
  <c r="E6530" i="4"/>
  <c r="F6530" i="4"/>
  <c r="E6531" i="4"/>
  <c r="F6531" i="4"/>
  <c r="E6532" i="4"/>
  <c r="F6532" i="4"/>
  <c r="E6533" i="4"/>
  <c r="F6533" i="4"/>
  <c r="E6534" i="4"/>
  <c r="F6534" i="4"/>
  <c r="E6535" i="4"/>
  <c r="F6535" i="4"/>
  <c r="E6536" i="4"/>
  <c r="F6536" i="4"/>
  <c r="E6537" i="4"/>
  <c r="F6537" i="4"/>
  <c r="E6538" i="4"/>
  <c r="F6538" i="4"/>
  <c r="E6539" i="4"/>
  <c r="F6539" i="4"/>
  <c r="E6540" i="4"/>
  <c r="F6540" i="4"/>
  <c r="E6541" i="4"/>
  <c r="F6541" i="4"/>
  <c r="E6542" i="4"/>
  <c r="F6542" i="4"/>
  <c r="E6543" i="4"/>
  <c r="F6543" i="4"/>
  <c r="E6544" i="4"/>
  <c r="F6544" i="4"/>
  <c r="E6545" i="4"/>
  <c r="F6545" i="4"/>
  <c r="E6546" i="4"/>
  <c r="F6546" i="4"/>
  <c r="E6547" i="4"/>
  <c r="F6547" i="4"/>
  <c r="E6548" i="4"/>
  <c r="F6548" i="4"/>
  <c r="E6549" i="4"/>
  <c r="F6549" i="4"/>
  <c r="E6550" i="4"/>
  <c r="F6550" i="4"/>
  <c r="E6551" i="4"/>
  <c r="F6551" i="4"/>
  <c r="E6552" i="4"/>
  <c r="F6552" i="4"/>
  <c r="E6553" i="4"/>
  <c r="F6553" i="4"/>
  <c r="E6554" i="4"/>
  <c r="F6554" i="4"/>
  <c r="E6555" i="4"/>
  <c r="F6555" i="4"/>
  <c r="E6556" i="4"/>
  <c r="F6556" i="4"/>
  <c r="E6557" i="4"/>
  <c r="F6557" i="4"/>
  <c r="E6558" i="4"/>
  <c r="F6558" i="4"/>
  <c r="E6559" i="4"/>
  <c r="F6559" i="4"/>
  <c r="E6560" i="4"/>
  <c r="F6560" i="4"/>
  <c r="E6561" i="4"/>
  <c r="F6561" i="4"/>
  <c r="E6562" i="4"/>
  <c r="F6562" i="4"/>
  <c r="E6563" i="4"/>
  <c r="F6563" i="4"/>
  <c r="E6564" i="4"/>
  <c r="F6564" i="4"/>
  <c r="E6565" i="4"/>
  <c r="F6565" i="4"/>
  <c r="E6566" i="4"/>
  <c r="F6566" i="4"/>
  <c r="E6567" i="4"/>
  <c r="F6567" i="4"/>
  <c r="E6568" i="4"/>
  <c r="F6568" i="4"/>
  <c r="E6569" i="4"/>
  <c r="F6569" i="4"/>
  <c r="E6570" i="4"/>
  <c r="F6570" i="4"/>
  <c r="E6571" i="4"/>
  <c r="F6571" i="4"/>
  <c r="E6572" i="4"/>
  <c r="F6572" i="4"/>
  <c r="E6573" i="4"/>
  <c r="F6573" i="4"/>
  <c r="E6574" i="4"/>
  <c r="F6574" i="4"/>
  <c r="E6575" i="4"/>
  <c r="F6575" i="4"/>
  <c r="E6576" i="4"/>
  <c r="F6576" i="4"/>
  <c r="E6577" i="4"/>
  <c r="F6577" i="4"/>
  <c r="E6578" i="4"/>
  <c r="F6578" i="4"/>
  <c r="E6579" i="4"/>
  <c r="F6579" i="4"/>
  <c r="E6580" i="4"/>
  <c r="F6580" i="4"/>
  <c r="E6581" i="4"/>
  <c r="F6581" i="4"/>
  <c r="E6582" i="4"/>
  <c r="F6582" i="4"/>
  <c r="E6583" i="4"/>
  <c r="F6583" i="4"/>
  <c r="E6584" i="4"/>
  <c r="F6584" i="4"/>
  <c r="E6585" i="4"/>
  <c r="F6585" i="4"/>
  <c r="E6586" i="4"/>
  <c r="F6586" i="4"/>
  <c r="E6587" i="4"/>
  <c r="F6587" i="4"/>
  <c r="E6588" i="4"/>
  <c r="F6588" i="4"/>
  <c r="E6589" i="4"/>
  <c r="F6589" i="4"/>
  <c r="E6590" i="4"/>
  <c r="F6590" i="4"/>
  <c r="E6591" i="4"/>
  <c r="F6591" i="4"/>
  <c r="E6592" i="4"/>
  <c r="F6592" i="4"/>
  <c r="E6593" i="4"/>
  <c r="F6593" i="4"/>
  <c r="E6594" i="4"/>
  <c r="F6594" i="4"/>
  <c r="E6595" i="4"/>
  <c r="F6595" i="4"/>
  <c r="E6596" i="4"/>
  <c r="F6596" i="4"/>
  <c r="E6597" i="4"/>
  <c r="F6597" i="4"/>
  <c r="E6598" i="4"/>
  <c r="F6598" i="4"/>
  <c r="E6599" i="4"/>
  <c r="F6599" i="4"/>
  <c r="E6600" i="4"/>
  <c r="F6600" i="4"/>
  <c r="E6601" i="4"/>
  <c r="F6601" i="4"/>
  <c r="E6602" i="4"/>
  <c r="F6602" i="4"/>
  <c r="E6603" i="4"/>
  <c r="F6603" i="4"/>
  <c r="E6604" i="4"/>
  <c r="F6604" i="4"/>
  <c r="E6605" i="4"/>
  <c r="F6605" i="4"/>
  <c r="E6606" i="4"/>
  <c r="F6606" i="4"/>
  <c r="E6607" i="4"/>
  <c r="F6607" i="4"/>
  <c r="E6608" i="4"/>
  <c r="F6608" i="4"/>
  <c r="E6609" i="4"/>
  <c r="F6609" i="4"/>
  <c r="E6610" i="4"/>
  <c r="F6610" i="4"/>
  <c r="E6611" i="4"/>
  <c r="F6611" i="4"/>
  <c r="E6612" i="4"/>
  <c r="F6612" i="4"/>
  <c r="E6613" i="4"/>
  <c r="F6613" i="4"/>
  <c r="E6614" i="4"/>
  <c r="F6614" i="4"/>
  <c r="E6615" i="4"/>
  <c r="F6615" i="4"/>
  <c r="E6616" i="4"/>
  <c r="F6616" i="4"/>
  <c r="E6617" i="4"/>
  <c r="F6617" i="4"/>
  <c r="E6618" i="4"/>
  <c r="F6618" i="4"/>
  <c r="E6619" i="4"/>
  <c r="F6619" i="4"/>
  <c r="E6620" i="4"/>
  <c r="F6620" i="4"/>
  <c r="E6621" i="4"/>
  <c r="F6621" i="4"/>
  <c r="E6622" i="4"/>
  <c r="F6622" i="4"/>
  <c r="E6623" i="4"/>
  <c r="F6623" i="4"/>
  <c r="E6624" i="4"/>
  <c r="F6624" i="4"/>
  <c r="E6625" i="4"/>
  <c r="F6625" i="4"/>
  <c r="E6626" i="4"/>
  <c r="F6626" i="4"/>
  <c r="E6627" i="4"/>
  <c r="F6627" i="4"/>
  <c r="E6628" i="4"/>
  <c r="F6628" i="4"/>
  <c r="E6629" i="4"/>
  <c r="F6629" i="4"/>
  <c r="E6630" i="4"/>
  <c r="F6630" i="4"/>
  <c r="E6631" i="4"/>
  <c r="F6631" i="4"/>
  <c r="E6632" i="4"/>
  <c r="F6632" i="4"/>
  <c r="E6633" i="4"/>
  <c r="F6633" i="4"/>
  <c r="E6634" i="4"/>
  <c r="F6634" i="4"/>
  <c r="E6635" i="4"/>
  <c r="F6635" i="4"/>
  <c r="E6636" i="4"/>
  <c r="F6636" i="4"/>
  <c r="E6637" i="4"/>
  <c r="F6637" i="4"/>
  <c r="E6638" i="4"/>
  <c r="F6638" i="4"/>
  <c r="E6639" i="4"/>
  <c r="F6639" i="4"/>
  <c r="E6640" i="4"/>
  <c r="F6640" i="4"/>
  <c r="E6641" i="4"/>
  <c r="F6641" i="4"/>
  <c r="E6642" i="4"/>
  <c r="F6642" i="4"/>
  <c r="E6643" i="4"/>
  <c r="F6643" i="4"/>
  <c r="E6644" i="4"/>
  <c r="F6644" i="4"/>
  <c r="E6645" i="4"/>
  <c r="F6645" i="4"/>
  <c r="E6646" i="4"/>
  <c r="F6646" i="4"/>
  <c r="E6647" i="4"/>
  <c r="F6647" i="4"/>
  <c r="E6648" i="4"/>
  <c r="F6648" i="4"/>
  <c r="E6649" i="4"/>
  <c r="F6649" i="4"/>
  <c r="E6650" i="4"/>
  <c r="F6650" i="4"/>
  <c r="E6651" i="4"/>
  <c r="F6651" i="4"/>
  <c r="E6652" i="4"/>
  <c r="F6652" i="4"/>
  <c r="E6653" i="4"/>
  <c r="F6653" i="4"/>
  <c r="E6654" i="4"/>
  <c r="F6654" i="4"/>
  <c r="E6655" i="4"/>
  <c r="F6655" i="4"/>
  <c r="E6656" i="4"/>
  <c r="F6656" i="4"/>
  <c r="E6657" i="4"/>
  <c r="F6657" i="4"/>
  <c r="E6658" i="4"/>
  <c r="F6658" i="4"/>
  <c r="E6659" i="4"/>
  <c r="F6659" i="4"/>
  <c r="E6660" i="4"/>
  <c r="F6660" i="4"/>
  <c r="E6661" i="4"/>
  <c r="F6661" i="4"/>
  <c r="E6662" i="4"/>
  <c r="F6662" i="4"/>
  <c r="E6663" i="4"/>
  <c r="F6663" i="4"/>
  <c r="E6664" i="4"/>
  <c r="F6664" i="4"/>
  <c r="E6665" i="4"/>
  <c r="F6665" i="4"/>
  <c r="E6666" i="4"/>
  <c r="F6666" i="4"/>
  <c r="E6667" i="4"/>
  <c r="F6667" i="4"/>
  <c r="E6668" i="4"/>
  <c r="F6668" i="4"/>
  <c r="E6669" i="4"/>
  <c r="F6669" i="4"/>
  <c r="E6670" i="4"/>
  <c r="F6670" i="4"/>
  <c r="E6671" i="4"/>
  <c r="F6671" i="4"/>
  <c r="E6672" i="4"/>
  <c r="F6672" i="4"/>
  <c r="E6673" i="4"/>
  <c r="F6673" i="4"/>
  <c r="E6674" i="4"/>
  <c r="F6674" i="4"/>
  <c r="E6675" i="4"/>
  <c r="F6675" i="4"/>
  <c r="E6676" i="4"/>
  <c r="F6676" i="4"/>
  <c r="E6677" i="4"/>
  <c r="F6677" i="4"/>
  <c r="E6678" i="4"/>
  <c r="F6678" i="4"/>
  <c r="E6679" i="4"/>
  <c r="F6679" i="4"/>
  <c r="E6680" i="4"/>
  <c r="F6680" i="4"/>
  <c r="E6681" i="4"/>
  <c r="F6681" i="4"/>
  <c r="E6682" i="4"/>
  <c r="F6682" i="4"/>
  <c r="E6683" i="4"/>
  <c r="F6683" i="4"/>
  <c r="E6684" i="4"/>
  <c r="F6684" i="4"/>
  <c r="E6685" i="4"/>
  <c r="F6685" i="4"/>
  <c r="E6686" i="4"/>
  <c r="F6686" i="4"/>
  <c r="E6687" i="4"/>
  <c r="F6687" i="4"/>
  <c r="E6688" i="4"/>
  <c r="F6688" i="4"/>
  <c r="E6689" i="4"/>
  <c r="F6689" i="4"/>
  <c r="E6690" i="4"/>
  <c r="F6690" i="4"/>
  <c r="E6691" i="4"/>
  <c r="F6691" i="4"/>
  <c r="E6692" i="4"/>
  <c r="F6692" i="4"/>
  <c r="E6693" i="4"/>
  <c r="F6693" i="4"/>
  <c r="E6694" i="4"/>
  <c r="F6694" i="4"/>
  <c r="E6695" i="4"/>
  <c r="F6695" i="4"/>
  <c r="E6696" i="4"/>
  <c r="F6696" i="4"/>
  <c r="E6697" i="4"/>
  <c r="F6697" i="4"/>
  <c r="E6698" i="4"/>
  <c r="F6698" i="4"/>
  <c r="E6699" i="4"/>
  <c r="F6699" i="4"/>
  <c r="E6700" i="4"/>
  <c r="F6700" i="4"/>
  <c r="E6701" i="4"/>
  <c r="F6701" i="4"/>
  <c r="E6702" i="4"/>
  <c r="F6702" i="4"/>
  <c r="E6703" i="4"/>
  <c r="F6703" i="4"/>
  <c r="E6704" i="4"/>
  <c r="F6704" i="4"/>
  <c r="E6705" i="4"/>
  <c r="F6705" i="4"/>
  <c r="E6706" i="4"/>
  <c r="F6706" i="4"/>
  <c r="E6707" i="4"/>
  <c r="F6707" i="4"/>
  <c r="E6708" i="4"/>
  <c r="F6708" i="4"/>
  <c r="E6709" i="4"/>
  <c r="F6709" i="4"/>
  <c r="E6710" i="4"/>
  <c r="F6710" i="4"/>
  <c r="E6711" i="4"/>
  <c r="F6711" i="4"/>
  <c r="E6712" i="4"/>
  <c r="F6712" i="4"/>
  <c r="E6713" i="4"/>
  <c r="F6713" i="4"/>
  <c r="E6714" i="4"/>
  <c r="F6714" i="4"/>
  <c r="E6715" i="4"/>
  <c r="F6715" i="4"/>
  <c r="E6716" i="4"/>
  <c r="F6716" i="4"/>
  <c r="E6717" i="4"/>
  <c r="F6717" i="4"/>
  <c r="E6718" i="4"/>
  <c r="F6718" i="4"/>
  <c r="E6719" i="4"/>
  <c r="F6719" i="4"/>
  <c r="E6720" i="4"/>
  <c r="F6720" i="4"/>
  <c r="E6721" i="4"/>
  <c r="F6721" i="4"/>
  <c r="E6722" i="4"/>
  <c r="F6722" i="4"/>
  <c r="E6723" i="4"/>
  <c r="F6723" i="4"/>
  <c r="E6724" i="4"/>
  <c r="F6724" i="4"/>
  <c r="E6725" i="4"/>
  <c r="F6725" i="4"/>
  <c r="E6726" i="4"/>
  <c r="F6726" i="4"/>
  <c r="E6727" i="4"/>
  <c r="F6727" i="4"/>
  <c r="E6728" i="4"/>
  <c r="F6728" i="4"/>
  <c r="E6729" i="4"/>
  <c r="F6729" i="4"/>
  <c r="E6730" i="4"/>
  <c r="F6730" i="4"/>
  <c r="E6731" i="4"/>
  <c r="F6731" i="4"/>
  <c r="E6732" i="4"/>
  <c r="F6732" i="4"/>
  <c r="E6733" i="4"/>
  <c r="F6733" i="4"/>
  <c r="E6734" i="4"/>
  <c r="F6734" i="4"/>
  <c r="E6735" i="4"/>
  <c r="F6735" i="4"/>
  <c r="E6736" i="4"/>
  <c r="F6736" i="4"/>
  <c r="E6737" i="4"/>
  <c r="F6737" i="4"/>
  <c r="E6738" i="4"/>
  <c r="F6738" i="4"/>
  <c r="E6739" i="4"/>
  <c r="F6739" i="4"/>
  <c r="E6740" i="4"/>
  <c r="F6740" i="4"/>
  <c r="E6741" i="4"/>
  <c r="F6741" i="4"/>
  <c r="E6742" i="4"/>
  <c r="F6742" i="4"/>
  <c r="E6743" i="4"/>
  <c r="F6743" i="4"/>
  <c r="E6744" i="4"/>
  <c r="F6744" i="4"/>
  <c r="E6745" i="4"/>
  <c r="F6745" i="4"/>
  <c r="E6746" i="4"/>
  <c r="F6746" i="4"/>
  <c r="E6747" i="4"/>
  <c r="F6747" i="4"/>
  <c r="E6748" i="4"/>
  <c r="F6748" i="4"/>
  <c r="E6749" i="4"/>
  <c r="F6749" i="4"/>
  <c r="E6750" i="4"/>
  <c r="F6750" i="4"/>
  <c r="E6751" i="4"/>
  <c r="F6751" i="4"/>
  <c r="E6752" i="4"/>
  <c r="F6752" i="4"/>
  <c r="E6753" i="4"/>
  <c r="F6753" i="4"/>
  <c r="E6754" i="4"/>
  <c r="F6754" i="4"/>
  <c r="E6755" i="4"/>
  <c r="F6755" i="4"/>
  <c r="E6756" i="4"/>
  <c r="F6756" i="4"/>
  <c r="E6757" i="4"/>
  <c r="F6757" i="4"/>
  <c r="E6758" i="4"/>
  <c r="F6758" i="4"/>
  <c r="E6759" i="4"/>
  <c r="F6759" i="4"/>
  <c r="E6760" i="4"/>
  <c r="F6760" i="4"/>
  <c r="E6761" i="4"/>
  <c r="F6761" i="4"/>
  <c r="E6762" i="4"/>
  <c r="F6762" i="4"/>
  <c r="E6763" i="4"/>
  <c r="F6763" i="4"/>
  <c r="E6764" i="4"/>
  <c r="F6764" i="4"/>
  <c r="E6765" i="4"/>
  <c r="F6765" i="4"/>
  <c r="E6766" i="4"/>
  <c r="F6766" i="4"/>
  <c r="E6767" i="4"/>
  <c r="F6767" i="4"/>
  <c r="E6768" i="4"/>
  <c r="F6768" i="4"/>
  <c r="E6769" i="4"/>
  <c r="F6769" i="4"/>
  <c r="E6770" i="4"/>
  <c r="F6770" i="4"/>
  <c r="E6771" i="4"/>
  <c r="F6771" i="4"/>
  <c r="E6772" i="4"/>
  <c r="F6772" i="4"/>
  <c r="E6773" i="4"/>
  <c r="F6773" i="4"/>
  <c r="E6774" i="4"/>
  <c r="F6774" i="4"/>
  <c r="E6775" i="4"/>
  <c r="F6775" i="4"/>
  <c r="E6776" i="4"/>
  <c r="F6776" i="4"/>
  <c r="E6777" i="4"/>
  <c r="F6777" i="4"/>
  <c r="E6778" i="4"/>
  <c r="F6778" i="4"/>
  <c r="E6779" i="4"/>
  <c r="F6779" i="4"/>
  <c r="E6780" i="4"/>
  <c r="F6780" i="4"/>
  <c r="E6781" i="4"/>
  <c r="F6781" i="4"/>
  <c r="E6782" i="4"/>
  <c r="F6782" i="4"/>
  <c r="E6783" i="4"/>
  <c r="F6783" i="4"/>
  <c r="E6784" i="4"/>
  <c r="F6784" i="4"/>
  <c r="E6785" i="4"/>
  <c r="F6785" i="4"/>
  <c r="E6786" i="4"/>
  <c r="F6786" i="4"/>
  <c r="E6787" i="4"/>
  <c r="F6787" i="4"/>
  <c r="E6788" i="4"/>
  <c r="F6788" i="4"/>
  <c r="E6789" i="4"/>
  <c r="F6789" i="4"/>
  <c r="E6790" i="4"/>
  <c r="F6790" i="4"/>
  <c r="E6791" i="4"/>
  <c r="F6791" i="4"/>
  <c r="E6792" i="4"/>
  <c r="F6792" i="4"/>
  <c r="E6793" i="4"/>
  <c r="F6793" i="4"/>
  <c r="E6794" i="4"/>
  <c r="F6794" i="4"/>
  <c r="E6795" i="4"/>
  <c r="F6795" i="4"/>
  <c r="E6796" i="4"/>
  <c r="F6796" i="4"/>
  <c r="E6797" i="4"/>
  <c r="F6797" i="4"/>
  <c r="E6798" i="4"/>
  <c r="F6798" i="4"/>
  <c r="E6799" i="4"/>
  <c r="F6799" i="4"/>
  <c r="E6800" i="4"/>
  <c r="F6800" i="4"/>
  <c r="E6801" i="4"/>
  <c r="F6801" i="4"/>
  <c r="E6802" i="4"/>
  <c r="F6802" i="4"/>
  <c r="E6803" i="4"/>
  <c r="F6803" i="4"/>
  <c r="E6804" i="4"/>
  <c r="F6804" i="4"/>
  <c r="E6805" i="4"/>
  <c r="F6805" i="4"/>
  <c r="E6806" i="4"/>
  <c r="F6806" i="4"/>
  <c r="E6807" i="4"/>
  <c r="F6807" i="4"/>
  <c r="E6808" i="4"/>
  <c r="F6808" i="4"/>
  <c r="E6809" i="4"/>
  <c r="F6809" i="4"/>
  <c r="E6810" i="4"/>
  <c r="F6810" i="4"/>
  <c r="E6811" i="4"/>
  <c r="F6811" i="4"/>
  <c r="E6812" i="4"/>
  <c r="F6812" i="4"/>
  <c r="E6813" i="4"/>
  <c r="F6813" i="4"/>
  <c r="E6814" i="4"/>
  <c r="F6814" i="4"/>
  <c r="E6815" i="4"/>
  <c r="F6815" i="4"/>
  <c r="E6816" i="4"/>
  <c r="F6816" i="4"/>
  <c r="E6817" i="4"/>
  <c r="F6817" i="4"/>
  <c r="E6818" i="4"/>
  <c r="F6818" i="4"/>
  <c r="E6819" i="4"/>
  <c r="F6819" i="4"/>
  <c r="E6820" i="4"/>
  <c r="F6820" i="4"/>
  <c r="E6821" i="4"/>
  <c r="F6821" i="4"/>
  <c r="E6822" i="4"/>
  <c r="F6822" i="4"/>
  <c r="E6823" i="4"/>
  <c r="F6823" i="4"/>
  <c r="E6824" i="4"/>
  <c r="F6824" i="4"/>
  <c r="E6825" i="4"/>
  <c r="F6825" i="4"/>
  <c r="E6826" i="4"/>
  <c r="F6826" i="4"/>
  <c r="E6827" i="4"/>
  <c r="F6827" i="4"/>
  <c r="E6828" i="4"/>
  <c r="F6828" i="4"/>
  <c r="E6829" i="4"/>
  <c r="F6829" i="4"/>
  <c r="E6830" i="4"/>
  <c r="F6830" i="4"/>
  <c r="E6831" i="4"/>
  <c r="F6831" i="4"/>
  <c r="E6832" i="4"/>
  <c r="F6832" i="4"/>
  <c r="E6833" i="4"/>
  <c r="F6833" i="4"/>
  <c r="E6834" i="4"/>
  <c r="F6834" i="4"/>
  <c r="E6835" i="4"/>
  <c r="F6835" i="4"/>
  <c r="E6836" i="4"/>
  <c r="F6836" i="4"/>
  <c r="E6837" i="4"/>
  <c r="F6837" i="4"/>
  <c r="E6838" i="4"/>
  <c r="F6838" i="4"/>
  <c r="E6839" i="4"/>
  <c r="F6839" i="4"/>
  <c r="E6840" i="4"/>
  <c r="F6840" i="4"/>
  <c r="E6841" i="4"/>
  <c r="F6841" i="4"/>
  <c r="E6842" i="4"/>
  <c r="F6842" i="4"/>
  <c r="E6843" i="4"/>
  <c r="F6843" i="4"/>
  <c r="E6844" i="4"/>
  <c r="F6844" i="4"/>
  <c r="E6845" i="4"/>
  <c r="F6845" i="4"/>
  <c r="E6846" i="4"/>
  <c r="F6846" i="4"/>
  <c r="E6847" i="4"/>
  <c r="F6847" i="4"/>
  <c r="E6848" i="4"/>
  <c r="F6848" i="4"/>
  <c r="E6849" i="4"/>
  <c r="F6849" i="4"/>
  <c r="E6850" i="4"/>
  <c r="F6850" i="4"/>
  <c r="E6851" i="4"/>
  <c r="F6851" i="4"/>
  <c r="E6852" i="4"/>
  <c r="F6852" i="4"/>
  <c r="E6853" i="4"/>
  <c r="F6853" i="4"/>
  <c r="E6854" i="4"/>
  <c r="F6854" i="4"/>
  <c r="E6855" i="4"/>
  <c r="F6855" i="4"/>
  <c r="E6856" i="4"/>
  <c r="F6856" i="4"/>
  <c r="E6857" i="4"/>
  <c r="F6857" i="4"/>
  <c r="E6858" i="4"/>
  <c r="F6858" i="4"/>
  <c r="E6859" i="4"/>
  <c r="F6859" i="4"/>
  <c r="E6860" i="4"/>
  <c r="F6860" i="4"/>
  <c r="E6861" i="4"/>
  <c r="F6861" i="4"/>
  <c r="E6862" i="4"/>
  <c r="F6862" i="4"/>
  <c r="E6863" i="4"/>
  <c r="F6863" i="4"/>
  <c r="E6864" i="4"/>
  <c r="F6864" i="4"/>
  <c r="E6865" i="4"/>
  <c r="F6865" i="4"/>
  <c r="E6866" i="4"/>
  <c r="F6866" i="4"/>
  <c r="E6867" i="4"/>
  <c r="F6867" i="4"/>
  <c r="E6868" i="4"/>
  <c r="F6868" i="4"/>
  <c r="E6869" i="4"/>
  <c r="F6869" i="4"/>
  <c r="E6870" i="4"/>
  <c r="F6870" i="4"/>
  <c r="E6871" i="4"/>
  <c r="F6871" i="4"/>
  <c r="E6872" i="4"/>
  <c r="F6872" i="4"/>
  <c r="E6873" i="4"/>
  <c r="F6873" i="4"/>
  <c r="E6874" i="4"/>
  <c r="F6874" i="4"/>
  <c r="E6875" i="4"/>
  <c r="F6875" i="4"/>
  <c r="E6876" i="4"/>
  <c r="F6876" i="4"/>
  <c r="E6877" i="4"/>
  <c r="F6877" i="4"/>
  <c r="E6878" i="4"/>
  <c r="F6878" i="4"/>
  <c r="E6879" i="4"/>
  <c r="F6879" i="4"/>
  <c r="E6880" i="4"/>
  <c r="F6880" i="4"/>
  <c r="E6881" i="4"/>
  <c r="F6881" i="4"/>
  <c r="E6882" i="4"/>
  <c r="F6882" i="4"/>
  <c r="E6883" i="4"/>
  <c r="F6883" i="4"/>
  <c r="E6884" i="4"/>
  <c r="F6884" i="4"/>
  <c r="E6885" i="4"/>
  <c r="F6885" i="4"/>
  <c r="E6886" i="4"/>
  <c r="F6886" i="4"/>
  <c r="E6887" i="4"/>
  <c r="F6887" i="4"/>
  <c r="E6888" i="4"/>
  <c r="F6888" i="4"/>
  <c r="E6889" i="4"/>
  <c r="F6889" i="4"/>
  <c r="E6890" i="4"/>
  <c r="F6890" i="4"/>
  <c r="E6891" i="4"/>
  <c r="F6891" i="4"/>
  <c r="E6892" i="4"/>
  <c r="F6892" i="4"/>
  <c r="E6893" i="4"/>
  <c r="F6893" i="4"/>
  <c r="E6894" i="4"/>
  <c r="F6894" i="4"/>
  <c r="E6895" i="4"/>
  <c r="F6895" i="4"/>
  <c r="E6896" i="4"/>
  <c r="F6896" i="4"/>
  <c r="E6897" i="4"/>
  <c r="F6897" i="4"/>
  <c r="E6898" i="4"/>
  <c r="F6898" i="4"/>
  <c r="E6899" i="4"/>
  <c r="F6899" i="4"/>
  <c r="E6900" i="4"/>
  <c r="F6900" i="4"/>
  <c r="E6901" i="4"/>
  <c r="F6901" i="4"/>
  <c r="E6902" i="4"/>
  <c r="F6902" i="4"/>
  <c r="E6903" i="4"/>
  <c r="F6903" i="4"/>
  <c r="E6904" i="4"/>
  <c r="F6904" i="4"/>
  <c r="E6905" i="4"/>
  <c r="F6905" i="4"/>
  <c r="E6906" i="4"/>
  <c r="F6906" i="4"/>
  <c r="E6907" i="4"/>
  <c r="F6907" i="4"/>
  <c r="E6908" i="4"/>
  <c r="F6908" i="4"/>
  <c r="E6909" i="4"/>
  <c r="F6909" i="4"/>
  <c r="E6910" i="4"/>
  <c r="F6910" i="4"/>
  <c r="E6911" i="4"/>
  <c r="F6911" i="4"/>
  <c r="E6912" i="4"/>
  <c r="F6912" i="4"/>
  <c r="E6913" i="4"/>
  <c r="F6913" i="4"/>
  <c r="E6914" i="4"/>
  <c r="F6914" i="4"/>
  <c r="E6915" i="4"/>
  <c r="F6915" i="4"/>
  <c r="E6916" i="4"/>
  <c r="F6916" i="4"/>
  <c r="E6917" i="4"/>
  <c r="F6917" i="4"/>
  <c r="E6918" i="4"/>
  <c r="F6918" i="4"/>
  <c r="E6919" i="4"/>
  <c r="F6919" i="4"/>
  <c r="E6920" i="4"/>
  <c r="F6920" i="4"/>
  <c r="E6921" i="4"/>
  <c r="F6921" i="4"/>
  <c r="E6922" i="4"/>
  <c r="F6922" i="4"/>
  <c r="E6923" i="4"/>
  <c r="F6923" i="4"/>
  <c r="E6924" i="4"/>
  <c r="F6924" i="4"/>
  <c r="E6925" i="4"/>
  <c r="F6925" i="4"/>
  <c r="E6926" i="4"/>
  <c r="F6926" i="4"/>
  <c r="E6927" i="4"/>
  <c r="F6927" i="4"/>
  <c r="E6928" i="4"/>
  <c r="F6928" i="4"/>
  <c r="E6929" i="4"/>
  <c r="F6929" i="4"/>
  <c r="E6930" i="4"/>
  <c r="F6930" i="4"/>
  <c r="E6931" i="4"/>
  <c r="F6931" i="4"/>
  <c r="E6932" i="4"/>
  <c r="F6932" i="4"/>
  <c r="E6933" i="4"/>
  <c r="F6933" i="4"/>
  <c r="E6934" i="4"/>
  <c r="F6934" i="4"/>
  <c r="E6935" i="4"/>
  <c r="F6935" i="4"/>
  <c r="E6936" i="4"/>
  <c r="F6936" i="4"/>
  <c r="E6937" i="4"/>
  <c r="F6937" i="4"/>
  <c r="E6938" i="4"/>
  <c r="F6938" i="4"/>
  <c r="E6939" i="4"/>
  <c r="F6939" i="4"/>
  <c r="E6940" i="4"/>
  <c r="F6940" i="4"/>
  <c r="E6941" i="4"/>
  <c r="F6941" i="4"/>
  <c r="E6942" i="4"/>
  <c r="F6942" i="4"/>
  <c r="E6943" i="4"/>
  <c r="F6943" i="4"/>
  <c r="E6944" i="4"/>
  <c r="F6944" i="4"/>
  <c r="E6945" i="4"/>
  <c r="F6945" i="4"/>
  <c r="E6946" i="4"/>
  <c r="F6946" i="4"/>
  <c r="E6947" i="4"/>
  <c r="F6947" i="4"/>
  <c r="E6948" i="4"/>
  <c r="F6948" i="4"/>
  <c r="E6949" i="4"/>
  <c r="F6949" i="4"/>
  <c r="E6950" i="4"/>
  <c r="F6950" i="4"/>
  <c r="E6951" i="4"/>
  <c r="F6951" i="4"/>
  <c r="E6952" i="4"/>
  <c r="F6952" i="4"/>
  <c r="E6953" i="4"/>
  <c r="F6953" i="4"/>
  <c r="E6954" i="4"/>
  <c r="F6954" i="4"/>
  <c r="E6955" i="4"/>
  <c r="F6955" i="4"/>
  <c r="E6956" i="4"/>
  <c r="F6956" i="4"/>
  <c r="E6957" i="4"/>
  <c r="F6957" i="4"/>
  <c r="E6958" i="4"/>
  <c r="F6958" i="4"/>
  <c r="E6959" i="4"/>
  <c r="F6959" i="4"/>
  <c r="E6960" i="4"/>
  <c r="F6960" i="4"/>
  <c r="E6961" i="4"/>
  <c r="F6961" i="4"/>
  <c r="E6962" i="4"/>
  <c r="F6962" i="4"/>
  <c r="E6963" i="4"/>
  <c r="F6963" i="4"/>
  <c r="E6964" i="4"/>
  <c r="F6964" i="4"/>
  <c r="E6965" i="4"/>
  <c r="F6965" i="4"/>
  <c r="E6966" i="4"/>
  <c r="F6966" i="4"/>
  <c r="E6967" i="4"/>
  <c r="F6967" i="4"/>
  <c r="E6968" i="4"/>
  <c r="F6968" i="4"/>
  <c r="E6969" i="4"/>
  <c r="F6969" i="4"/>
  <c r="E6970" i="4"/>
  <c r="F6970" i="4"/>
  <c r="E6971" i="4"/>
  <c r="F6971" i="4"/>
  <c r="E6972" i="4"/>
  <c r="F6972" i="4"/>
  <c r="E6973" i="4"/>
  <c r="F6973" i="4"/>
  <c r="E6974" i="4"/>
  <c r="F6974" i="4"/>
  <c r="E6975" i="4"/>
  <c r="F6975" i="4"/>
  <c r="E6976" i="4"/>
  <c r="F6976" i="4"/>
  <c r="E6977" i="4"/>
  <c r="F6977" i="4"/>
  <c r="E6978" i="4"/>
  <c r="F6978" i="4"/>
  <c r="E6979" i="4"/>
  <c r="F6979" i="4"/>
  <c r="E6980" i="4"/>
  <c r="F6980" i="4"/>
  <c r="E6981" i="4"/>
  <c r="F6981" i="4"/>
  <c r="E6982" i="4"/>
  <c r="F6982" i="4"/>
  <c r="E6983" i="4"/>
  <c r="F6983" i="4"/>
  <c r="E6984" i="4"/>
  <c r="F6984" i="4"/>
  <c r="E6985" i="4"/>
  <c r="F6985" i="4"/>
  <c r="E6986" i="4"/>
  <c r="F6986" i="4"/>
  <c r="E6987" i="4"/>
  <c r="F6987" i="4"/>
  <c r="E6988" i="4"/>
  <c r="F6988" i="4"/>
  <c r="E6989" i="4"/>
  <c r="F6989" i="4"/>
  <c r="E6990" i="4"/>
  <c r="F6990" i="4"/>
  <c r="E6991" i="4"/>
  <c r="F6991" i="4"/>
  <c r="E6992" i="4"/>
  <c r="F6992" i="4"/>
  <c r="E6993" i="4"/>
  <c r="F6993" i="4"/>
  <c r="E6994" i="4"/>
  <c r="F6994" i="4"/>
  <c r="E6995" i="4"/>
  <c r="F6995" i="4"/>
  <c r="E6996" i="4"/>
  <c r="F6996" i="4"/>
  <c r="E6997" i="4"/>
  <c r="F6997" i="4"/>
  <c r="E6998" i="4"/>
  <c r="F6998" i="4"/>
  <c r="E6999" i="4"/>
  <c r="F6999" i="4"/>
  <c r="E7000" i="4"/>
  <c r="F7000" i="4"/>
  <c r="E7001" i="4"/>
  <c r="F7001" i="4"/>
  <c r="E7002" i="4"/>
  <c r="F7002" i="4"/>
  <c r="E7003" i="4"/>
  <c r="F7003" i="4"/>
  <c r="E7004" i="4"/>
  <c r="F7004" i="4"/>
  <c r="E7005" i="4"/>
  <c r="F7005" i="4"/>
  <c r="E7006" i="4"/>
  <c r="F7006" i="4"/>
  <c r="E7007" i="4"/>
  <c r="F7007" i="4"/>
  <c r="E7008" i="4"/>
  <c r="F7008" i="4"/>
  <c r="E7009" i="4"/>
  <c r="F7009" i="4"/>
  <c r="E7010" i="4"/>
  <c r="F7010" i="4"/>
  <c r="E7011" i="4"/>
  <c r="F7011" i="4"/>
  <c r="E7012" i="4"/>
  <c r="F7012" i="4"/>
  <c r="E7013" i="4"/>
  <c r="F7013" i="4"/>
  <c r="E7014" i="4"/>
  <c r="F7014" i="4"/>
  <c r="E7015" i="4"/>
  <c r="F7015" i="4"/>
  <c r="E7016" i="4"/>
  <c r="F7016" i="4"/>
  <c r="E7017" i="4"/>
  <c r="F7017" i="4"/>
  <c r="E7018" i="4"/>
  <c r="F7018" i="4"/>
  <c r="E7019" i="4"/>
  <c r="F7019" i="4"/>
  <c r="E7020" i="4"/>
  <c r="F7020" i="4"/>
  <c r="E7021" i="4"/>
  <c r="F7021" i="4"/>
  <c r="E7022" i="4"/>
  <c r="F7022" i="4"/>
  <c r="E7023" i="4"/>
  <c r="F7023" i="4"/>
  <c r="E7024" i="4"/>
  <c r="F7024" i="4"/>
  <c r="E7025" i="4"/>
  <c r="F7025" i="4"/>
  <c r="E7026" i="4"/>
  <c r="F7026" i="4"/>
  <c r="E7027" i="4"/>
  <c r="F7027" i="4"/>
  <c r="E7028" i="4"/>
  <c r="F7028" i="4"/>
  <c r="E7029" i="4"/>
  <c r="F7029" i="4"/>
  <c r="E7030" i="4"/>
  <c r="F7030" i="4"/>
  <c r="E7031" i="4"/>
  <c r="F7031" i="4"/>
  <c r="E7032" i="4"/>
  <c r="F7032" i="4"/>
  <c r="E7033" i="4"/>
  <c r="F7033" i="4"/>
  <c r="E7034" i="4"/>
  <c r="F7034" i="4"/>
  <c r="E7035" i="4"/>
  <c r="F7035" i="4"/>
  <c r="E7036" i="4"/>
  <c r="F7036" i="4"/>
  <c r="E7037" i="4"/>
  <c r="F7037" i="4"/>
  <c r="E7038" i="4"/>
  <c r="F7038" i="4"/>
  <c r="E7039" i="4"/>
  <c r="F7039" i="4"/>
  <c r="E7040" i="4"/>
  <c r="F7040" i="4"/>
  <c r="E7041" i="4"/>
  <c r="F7041" i="4"/>
  <c r="E7042" i="4"/>
  <c r="F7042" i="4"/>
  <c r="E7043" i="4"/>
  <c r="F7043" i="4"/>
  <c r="E7044" i="4"/>
  <c r="F7044" i="4"/>
  <c r="E7045" i="4"/>
  <c r="F7045" i="4"/>
  <c r="E7046" i="4"/>
  <c r="F7046" i="4"/>
  <c r="E7047" i="4"/>
  <c r="F7047" i="4"/>
  <c r="E7048" i="4"/>
  <c r="F7048" i="4"/>
  <c r="E7049" i="4"/>
  <c r="F7049" i="4"/>
  <c r="E7050" i="4"/>
  <c r="F7050" i="4"/>
  <c r="E7051" i="4"/>
  <c r="F7051" i="4"/>
  <c r="E7052" i="4"/>
  <c r="F7052" i="4"/>
  <c r="E7053" i="4"/>
  <c r="F7053" i="4"/>
  <c r="E7054" i="4"/>
  <c r="F7054" i="4"/>
  <c r="E7055" i="4"/>
  <c r="F7055" i="4"/>
  <c r="E7056" i="4"/>
  <c r="F7056" i="4"/>
  <c r="E7057" i="4"/>
  <c r="F7057" i="4"/>
  <c r="E7058" i="4"/>
  <c r="F7058" i="4"/>
  <c r="E7059" i="4"/>
  <c r="F7059" i="4"/>
  <c r="E7060" i="4"/>
  <c r="F7060" i="4"/>
  <c r="E7061" i="4"/>
  <c r="F7061" i="4"/>
  <c r="E7062" i="4"/>
  <c r="F7062" i="4"/>
  <c r="E7063" i="4"/>
  <c r="F7063" i="4"/>
  <c r="E7064" i="4"/>
  <c r="F7064" i="4"/>
  <c r="E7065" i="4"/>
  <c r="F7065" i="4"/>
  <c r="E7066" i="4"/>
  <c r="F7066" i="4"/>
  <c r="E7067" i="4"/>
  <c r="F7067" i="4"/>
  <c r="E7068" i="4"/>
  <c r="F7068" i="4"/>
  <c r="E7069" i="4"/>
  <c r="F7069" i="4"/>
  <c r="E7070" i="4"/>
  <c r="F7070" i="4"/>
  <c r="E7071" i="4"/>
  <c r="F7071" i="4"/>
  <c r="E7072" i="4"/>
  <c r="F7072" i="4"/>
  <c r="E7073" i="4"/>
  <c r="F7073" i="4"/>
  <c r="E7074" i="4"/>
  <c r="F7074" i="4"/>
  <c r="E7075" i="4"/>
  <c r="F7075" i="4"/>
  <c r="E7076" i="4"/>
  <c r="F7076" i="4"/>
  <c r="E7077" i="4"/>
  <c r="F7077" i="4"/>
  <c r="E7078" i="4"/>
  <c r="F7078" i="4"/>
  <c r="E7079" i="4"/>
  <c r="F7079" i="4"/>
  <c r="E7080" i="4"/>
  <c r="F7080" i="4"/>
  <c r="E7081" i="4"/>
  <c r="F7081" i="4"/>
  <c r="E7082" i="4"/>
  <c r="F7082" i="4"/>
  <c r="E7083" i="4"/>
  <c r="F7083" i="4"/>
  <c r="E7084" i="4"/>
  <c r="F7084" i="4"/>
  <c r="E7085" i="4"/>
  <c r="F7085" i="4"/>
  <c r="E7086" i="4"/>
  <c r="F7086" i="4"/>
  <c r="E7087" i="4"/>
  <c r="F7087" i="4"/>
  <c r="E7088" i="4"/>
  <c r="F7088" i="4"/>
  <c r="E7089" i="4"/>
  <c r="F7089" i="4"/>
  <c r="E7090" i="4"/>
  <c r="F7090" i="4"/>
  <c r="E7091" i="4"/>
  <c r="F7091" i="4"/>
  <c r="E7092" i="4"/>
  <c r="F7092" i="4"/>
  <c r="E7093" i="4"/>
  <c r="F7093" i="4"/>
  <c r="E7094" i="4"/>
  <c r="F7094" i="4"/>
  <c r="E7095" i="4"/>
  <c r="F7095" i="4"/>
  <c r="E7096" i="4"/>
  <c r="F7096" i="4"/>
  <c r="E7097" i="4"/>
  <c r="F7097" i="4"/>
  <c r="E7098" i="4"/>
  <c r="F7098" i="4"/>
  <c r="E7099" i="4"/>
  <c r="F7099" i="4"/>
  <c r="E7100" i="4"/>
  <c r="F7100" i="4"/>
  <c r="E7101" i="4"/>
  <c r="F7101" i="4"/>
  <c r="E7102" i="4"/>
  <c r="F7102" i="4"/>
  <c r="E7103" i="4"/>
  <c r="F7103" i="4"/>
  <c r="E7104" i="4"/>
  <c r="F7104" i="4"/>
  <c r="E7105" i="4"/>
  <c r="F7105" i="4"/>
  <c r="E7106" i="4"/>
  <c r="F7106" i="4"/>
  <c r="E7107" i="4"/>
  <c r="F7107" i="4"/>
  <c r="E7108" i="4"/>
  <c r="F7108" i="4"/>
  <c r="E7109" i="4"/>
  <c r="F7109" i="4"/>
  <c r="E7110" i="4"/>
  <c r="F7110" i="4"/>
  <c r="E7111" i="4"/>
  <c r="F7111" i="4"/>
  <c r="E7112" i="4"/>
  <c r="F7112" i="4"/>
  <c r="E7113" i="4"/>
  <c r="F7113" i="4"/>
  <c r="E7114" i="4"/>
  <c r="F7114" i="4"/>
  <c r="E7115" i="4"/>
  <c r="F7115" i="4"/>
  <c r="E7116" i="4"/>
  <c r="F7116" i="4"/>
  <c r="E7117" i="4"/>
  <c r="F7117" i="4"/>
  <c r="E7118" i="4"/>
  <c r="F7118" i="4"/>
  <c r="E7119" i="4"/>
  <c r="F7119" i="4"/>
  <c r="E7120" i="4"/>
  <c r="F7120" i="4"/>
  <c r="E7121" i="4"/>
  <c r="F7121" i="4"/>
  <c r="E7122" i="4"/>
  <c r="F7122" i="4"/>
  <c r="E7123" i="4"/>
  <c r="F7123" i="4"/>
  <c r="E7124" i="4"/>
  <c r="F7124" i="4"/>
  <c r="E7125" i="4"/>
  <c r="F7125" i="4"/>
  <c r="E7126" i="4"/>
  <c r="F7126" i="4"/>
  <c r="E7127" i="4"/>
  <c r="F7127" i="4"/>
  <c r="E7128" i="4"/>
  <c r="F7128" i="4"/>
  <c r="E7129" i="4"/>
  <c r="F7129" i="4"/>
  <c r="E7130" i="4"/>
  <c r="F7130" i="4"/>
  <c r="E7131" i="4"/>
  <c r="F7131" i="4"/>
  <c r="E7132" i="4"/>
  <c r="F7132" i="4"/>
  <c r="E7133" i="4"/>
  <c r="F7133" i="4"/>
  <c r="E7134" i="4"/>
  <c r="F7134" i="4"/>
  <c r="E7135" i="4"/>
  <c r="F7135" i="4"/>
  <c r="E7136" i="4"/>
  <c r="F7136" i="4"/>
  <c r="E7137" i="4"/>
  <c r="F7137" i="4"/>
  <c r="E7138" i="4"/>
  <c r="F7138" i="4"/>
  <c r="E7139" i="4"/>
  <c r="F7139" i="4"/>
  <c r="E7140" i="4"/>
  <c r="F7140" i="4"/>
  <c r="E7141" i="4"/>
  <c r="F7141" i="4"/>
  <c r="E7142" i="4"/>
  <c r="F7142" i="4"/>
  <c r="E7143" i="4"/>
  <c r="F7143" i="4"/>
  <c r="E7144" i="4"/>
  <c r="F7144" i="4"/>
  <c r="E7145" i="4"/>
  <c r="F7145" i="4"/>
  <c r="E7146" i="4"/>
  <c r="F7146" i="4"/>
  <c r="E7147" i="4"/>
  <c r="F7147" i="4"/>
  <c r="E7148" i="4"/>
  <c r="F7148" i="4"/>
  <c r="E7149" i="4"/>
  <c r="F7149" i="4"/>
  <c r="E7150" i="4"/>
  <c r="F7150" i="4"/>
  <c r="E7151" i="4"/>
  <c r="F7151" i="4"/>
  <c r="E7152" i="4"/>
  <c r="F7152" i="4"/>
  <c r="E7153" i="4"/>
  <c r="F7153" i="4"/>
  <c r="E7154" i="4"/>
  <c r="F7154" i="4"/>
  <c r="E7155" i="4"/>
  <c r="F7155" i="4"/>
  <c r="E7156" i="4"/>
  <c r="F7156" i="4"/>
  <c r="E7157" i="4"/>
  <c r="F7157" i="4"/>
  <c r="E7158" i="4"/>
  <c r="F7158" i="4"/>
  <c r="E7159" i="4"/>
  <c r="F7159" i="4"/>
  <c r="E7160" i="4"/>
  <c r="F7160" i="4"/>
  <c r="E7161" i="4"/>
  <c r="F7161" i="4"/>
  <c r="E7162" i="4"/>
  <c r="F7162" i="4"/>
  <c r="E7163" i="4"/>
  <c r="F7163" i="4"/>
  <c r="E7164" i="4"/>
  <c r="F7164" i="4"/>
  <c r="E7165" i="4"/>
  <c r="F7165" i="4"/>
  <c r="E7166" i="4"/>
  <c r="F7166" i="4"/>
  <c r="E7167" i="4"/>
  <c r="F7167" i="4"/>
  <c r="E7168" i="4"/>
  <c r="F7168" i="4"/>
  <c r="E7169" i="4"/>
  <c r="F7169" i="4"/>
  <c r="E7170" i="4"/>
  <c r="F7170" i="4"/>
  <c r="E7171" i="4"/>
  <c r="F7171" i="4"/>
  <c r="E7172" i="4"/>
  <c r="F7172" i="4"/>
  <c r="E7173" i="4"/>
  <c r="F7173" i="4"/>
  <c r="E7174" i="4"/>
  <c r="F7174" i="4"/>
  <c r="E7175" i="4"/>
  <c r="F7175" i="4"/>
  <c r="E7176" i="4"/>
  <c r="F7176" i="4"/>
  <c r="E7177" i="4"/>
  <c r="F7177" i="4"/>
  <c r="E7178" i="4"/>
  <c r="F7178" i="4"/>
  <c r="E7179" i="4"/>
  <c r="F7179" i="4"/>
  <c r="E7180" i="4"/>
  <c r="F7180" i="4"/>
  <c r="E7181" i="4"/>
  <c r="F7181" i="4"/>
  <c r="E7182" i="4"/>
  <c r="F7182" i="4"/>
  <c r="E7183" i="4"/>
  <c r="F7183" i="4"/>
  <c r="E7184" i="4"/>
  <c r="F7184" i="4"/>
  <c r="E7185" i="4"/>
  <c r="F7185" i="4"/>
  <c r="E7186" i="4"/>
  <c r="F7186" i="4"/>
  <c r="E7187" i="4"/>
  <c r="F7187" i="4"/>
  <c r="E7188" i="4"/>
  <c r="F7188" i="4"/>
  <c r="E7189" i="4"/>
  <c r="F7189" i="4"/>
  <c r="E7190" i="4"/>
  <c r="F7190" i="4"/>
  <c r="E7191" i="4"/>
  <c r="F7191" i="4"/>
  <c r="E7192" i="4"/>
  <c r="F7192" i="4"/>
  <c r="E7193" i="4"/>
  <c r="F7193" i="4"/>
  <c r="E7194" i="4"/>
  <c r="F7194" i="4"/>
  <c r="E7195" i="4"/>
  <c r="F7195" i="4"/>
  <c r="E7196" i="4"/>
  <c r="F7196" i="4"/>
  <c r="E7197" i="4"/>
  <c r="F7197" i="4"/>
  <c r="E7198" i="4"/>
  <c r="F7198" i="4"/>
  <c r="E7199" i="4"/>
  <c r="F7199" i="4"/>
  <c r="E7200" i="4"/>
  <c r="F7200" i="4"/>
  <c r="E7201" i="4"/>
  <c r="F7201" i="4"/>
  <c r="E7202" i="4"/>
  <c r="F7202" i="4"/>
  <c r="E7203" i="4"/>
  <c r="F7203" i="4"/>
  <c r="E7204" i="4"/>
  <c r="F7204" i="4"/>
  <c r="E7205" i="4"/>
  <c r="F7205" i="4"/>
  <c r="E7206" i="4"/>
  <c r="F7206" i="4"/>
  <c r="E7207" i="4"/>
  <c r="F7207" i="4"/>
  <c r="E7208" i="4"/>
  <c r="F7208" i="4"/>
  <c r="E7209" i="4"/>
  <c r="F7209" i="4"/>
  <c r="E7210" i="4"/>
  <c r="F7210" i="4"/>
  <c r="E7211" i="4"/>
  <c r="F7211" i="4"/>
  <c r="E7212" i="4"/>
  <c r="F7212" i="4"/>
  <c r="E7213" i="4"/>
  <c r="F7213" i="4"/>
  <c r="E7214" i="4"/>
  <c r="F7214" i="4"/>
  <c r="E7215" i="4"/>
  <c r="F7215" i="4"/>
  <c r="E7216" i="4"/>
  <c r="F7216" i="4"/>
  <c r="E7217" i="4"/>
  <c r="F7217" i="4"/>
  <c r="E7218" i="4"/>
  <c r="F7218" i="4"/>
  <c r="E7219" i="4"/>
  <c r="F7219" i="4"/>
  <c r="E7220" i="4"/>
  <c r="F7220" i="4"/>
  <c r="E7221" i="4"/>
  <c r="F7221" i="4"/>
  <c r="E7222" i="4"/>
  <c r="F7222" i="4"/>
  <c r="E7223" i="4"/>
  <c r="F7223" i="4"/>
  <c r="E7224" i="4"/>
  <c r="F7224" i="4"/>
  <c r="E7225" i="4"/>
  <c r="F7225" i="4"/>
  <c r="E7226" i="4"/>
  <c r="F7226" i="4"/>
  <c r="E7227" i="4"/>
  <c r="F7227" i="4"/>
  <c r="E7228" i="4"/>
  <c r="F7228" i="4"/>
  <c r="E7229" i="4"/>
  <c r="F7229" i="4"/>
  <c r="E7230" i="4"/>
  <c r="F7230" i="4"/>
  <c r="E7231" i="4"/>
  <c r="F7231" i="4"/>
  <c r="E7232" i="4"/>
  <c r="F7232" i="4"/>
  <c r="E7233" i="4"/>
  <c r="F7233" i="4"/>
  <c r="E7234" i="4"/>
  <c r="F7234" i="4"/>
  <c r="E7235" i="4"/>
  <c r="F7235" i="4"/>
  <c r="E7236" i="4"/>
  <c r="F7236" i="4"/>
  <c r="E7237" i="4"/>
  <c r="F7237" i="4"/>
  <c r="E7238" i="4"/>
  <c r="F7238" i="4"/>
  <c r="E7239" i="4"/>
  <c r="F7239" i="4"/>
  <c r="E7240" i="4"/>
  <c r="F7240" i="4"/>
  <c r="E7241" i="4"/>
  <c r="F7241" i="4"/>
  <c r="E7242" i="4"/>
  <c r="F7242" i="4"/>
  <c r="E7243" i="4"/>
  <c r="F7243" i="4"/>
  <c r="E7244" i="4"/>
  <c r="F7244" i="4"/>
  <c r="E7245" i="4"/>
  <c r="F7245" i="4"/>
  <c r="E7246" i="4"/>
  <c r="F7246" i="4"/>
  <c r="E7247" i="4"/>
  <c r="F7247" i="4"/>
  <c r="E7248" i="4"/>
  <c r="F7248" i="4"/>
  <c r="E7249" i="4"/>
  <c r="F7249" i="4"/>
  <c r="E7250" i="4"/>
  <c r="F7250" i="4"/>
  <c r="E7251" i="4"/>
  <c r="F7251" i="4"/>
  <c r="E7252" i="4"/>
  <c r="F7252" i="4"/>
  <c r="E7253" i="4"/>
  <c r="F7253" i="4"/>
  <c r="E7254" i="4"/>
  <c r="F7254" i="4"/>
  <c r="E7255" i="4"/>
  <c r="F7255" i="4"/>
  <c r="E7256" i="4"/>
  <c r="F7256" i="4"/>
  <c r="E7257" i="4"/>
  <c r="F7257" i="4"/>
  <c r="E7258" i="4"/>
  <c r="F7258" i="4"/>
  <c r="E7259" i="4"/>
  <c r="F7259" i="4"/>
  <c r="E7260" i="4"/>
  <c r="F7260" i="4"/>
  <c r="E7261" i="4"/>
  <c r="F7261" i="4"/>
  <c r="E7262" i="4"/>
  <c r="F7262" i="4"/>
  <c r="E7263" i="4"/>
  <c r="F7263" i="4"/>
  <c r="E7264" i="4"/>
  <c r="F7264" i="4"/>
  <c r="E7265" i="4"/>
  <c r="F7265" i="4"/>
  <c r="E7266" i="4"/>
  <c r="F7266" i="4"/>
  <c r="E7267" i="4"/>
  <c r="F7267" i="4"/>
  <c r="E7268" i="4"/>
  <c r="F7268" i="4"/>
  <c r="E7269" i="4"/>
  <c r="F7269" i="4"/>
  <c r="E7270" i="4"/>
  <c r="F7270" i="4"/>
  <c r="E7271" i="4"/>
  <c r="F7271" i="4"/>
  <c r="E7272" i="4"/>
  <c r="F7272" i="4"/>
  <c r="E7273" i="4"/>
  <c r="F7273" i="4"/>
  <c r="E7274" i="4"/>
  <c r="F7274" i="4"/>
  <c r="E7275" i="4"/>
  <c r="F7275" i="4"/>
  <c r="E7276" i="4"/>
  <c r="F7276" i="4"/>
  <c r="E7277" i="4"/>
  <c r="F7277" i="4"/>
  <c r="E7278" i="4"/>
  <c r="F7278" i="4"/>
  <c r="E7279" i="4"/>
  <c r="F7279" i="4"/>
  <c r="E7280" i="4"/>
  <c r="F7280" i="4"/>
  <c r="E7281" i="4"/>
  <c r="F7281" i="4"/>
  <c r="E7282" i="4"/>
  <c r="F7282" i="4"/>
  <c r="E7283" i="4"/>
  <c r="F7283" i="4"/>
  <c r="E7284" i="4"/>
  <c r="F7284" i="4"/>
  <c r="E7285" i="4"/>
  <c r="F7285" i="4"/>
  <c r="E7286" i="4"/>
  <c r="F7286" i="4"/>
  <c r="E7287" i="4"/>
  <c r="F7287" i="4"/>
  <c r="E7288" i="4"/>
  <c r="F7288" i="4"/>
  <c r="E7289" i="4"/>
  <c r="F7289" i="4"/>
  <c r="E7290" i="4"/>
  <c r="F7290" i="4"/>
  <c r="E7291" i="4"/>
  <c r="F7291" i="4"/>
  <c r="E7292" i="4"/>
  <c r="F7292" i="4"/>
  <c r="E7293" i="4"/>
  <c r="F7293" i="4"/>
  <c r="E7294" i="4"/>
  <c r="F7294" i="4"/>
  <c r="E7295" i="4"/>
  <c r="F7295" i="4"/>
  <c r="E7296" i="4"/>
  <c r="F7296" i="4"/>
  <c r="E7297" i="4"/>
  <c r="F7297" i="4"/>
  <c r="E7298" i="4"/>
  <c r="F7298" i="4"/>
  <c r="E7299" i="4"/>
  <c r="F7299" i="4"/>
  <c r="E7300" i="4"/>
  <c r="F7300" i="4"/>
  <c r="E7301" i="4"/>
  <c r="F7301" i="4"/>
  <c r="E7302" i="4"/>
  <c r="F7302" i="4"/>
  <c r="E7303" i="4"/>
  <c r="F7303" i="4"/>
  <c r="E7304" i="4"/>
  <c r="F7304" i="4"/>
  <c r="E7305" i="4"/>
  <c r="F7305" i="4"/>
  <c r="E7306" i="4"/>
  <c r="F7306" i="4"/>
  <c r="E7307" i="4"/>
  <c r="F7307" i="4"/>
  <c r="E7308" i="4"/>
  <c r="F7308" i="4"/>
  <c r="E7309" i="4"/>
  <c r="F7309" i="4"/>
  <c r="E7310" i="4"/>
  <c r="F7310" i="4"/>
  <c r="E7311" i="4"/>
  <c r="F7311" i="4"/>
  <c r="E7312" i="4"/>
  <c r="F7312" i="4"/>
  <c r="E7313" i="4"/>
  <c r="F7313" i="4"/>
  <c r="E7314" i="4"/>
  <c r="F7314" i="4"/>
  <c r="E7315" i="4"/>
  <c r="F7315" i="4"/>
  <c r="E7316" i="4"/>
  <c r="F7316" i="4"/>
  <c r="E7317" i="4"/>
  <c r="F7317" i="4"/>
  <c r="E7318" i="4"/>
  <c r="F7318" i="4"/>
  <c r="E7319" i="4"/>
  <c r="F7319" i="4"/>
  <c r="E7320" i="4"/>
  <c r="F7320" i="4"/>
  <c r="E7321" i="4"/>
  <c r="F7321" i="4"/>
  <c r="E7322" i="4"/>
  <c r="F7322" i="4"/>
  <c r="E7323" i="4"/>
  <c r="F7323" i="4"/>
  <c r="E7324" i="4"/>
  <c r="F7324" i="4"/>
  <c r="E7325" i="4"/>
  <c r="F7325" i="4"/>
  <c r="E7326" i="4"/>
  <c r="F7326" i="4"/>
  <c r="E7327" i="4"/>
  <c r="F7327" i="4"/>
  <c r="E7328" i="4"/>
  <c r="F7328" i="4"/>
  <c r="E7329" i="4"/>
  <c r="F7329" i="4"/>
  <c r="E7330" i="4"/>
  <c r="F7330" i="4"/>
  <c r="E7331" i="4"/>
  <c r="F7331" i="4"/>
  <c r="E7332" i="4"/>
  <c r="F7332" i="4"/>
  <c r="E7333" i="4"/>
  <c r="F7333" i="4"/>
  <c r="E7334" i="4"/>
  <c r="F7334" i="4"/>
  <c r="E7335" i="4"/>
  <c r="F7335" i="4"/>
  <c r="E7336" i="4"/>
  <c r="F7336" i="4"/>
  <c r="E7337" i="4"/>
  <c r="F7337" i="4"/>
  <c r="E7338" i="4"/>
  <c r="F7338" i="4"/>
  <c r="E7339" i="4"/>
  <c r="F7339" i="4"/>
  <c r="E7340" i="4"/>
  <c r="F7340" i="4"/>
  <c r="E7341" i="4"/>
  <c r="F7341" i="4"/>
  <c r="E7342" i="4"/>
  <c r="F7342" i="4"/>
  <c r="E7343" i="4"/>
  <c r="F7343" i="4"/>
  <c r="E7344" i="4"/>
  <c r="F7344" i="4"/>
  <c r="E7345" i="4"/>
  <c r="F7345" i="4"/>
  <c r="E7346" i="4"/>
  <c r="F7346" i="4"/>
  <c r="E7347" i="4"/>
  <c r="F7347" i="4"/>
  <c r="E7348" i="4"/>
  <c r="F7348" i="4"/>
  <c r="E7349" i="4"/>
  <c r="F7349" i="4"/>
  <c r="E7350" i="4"/>
  <c r="F7350" i="4"/>
  <c r="E7351" i="4"/>
  <c r="F7351" i="4"/>
  <c r="E7352" i="4"/>
  <c r="F7352" i="4"/>
  <c r="E7353" i="4"/>
  <c r="F7353" i="4"/>
  <c r="E7354" i="4"/>
  <c r="F7354" i="4"/>
  <c r="E7355" i="4"/>
  <c r="F7355" i="4"/>
  <c r="E7356" i="4"/>
  <c r="F7356" i="4"/>
  <c r="E7357" i="4"/>
  <c r="F7357" i="4"/>
  <c r="E7358" i="4"/>
  <c r="F7358" i="4"/>
  <c r="E7359" i="4"/>
  <c r="F7359" i="4"/>
  <c r="E7360" i="4"/>
  <c r="F7360" i="4"/>
  <c r="E7361" i="4"/>
  <c r="F7361" i="4"/>
  <c r="E7362" i="4"/>
  <c r="F7362" i="4"/>
  <c r="E7363" i="4"/>
  <c r="F7363" i="4"/>
  <c r="E7364" i="4"/>
  <c r="F7364" i="4"/>
  <c r="E7365" i="4"/>
  <c r="F7365" i="4"/>
  <c r="E7366" i="4"/>
  <c r="F7366" i="4"/>
  <c r="E7367" i="4"/>
  <c r="F7367" i="4"/>
  <c r="E7368" i="4"/>
  <c r="F7368" i="4"/>
  <c r="E7369" i="4"/>
  <c r="F7369" i="4"/>
  <c r="E7370" i="4"/>
  <c r="F7370" i="4"/>
  <c r="E7371" i="4"/>
  <c r="F7371" i="4"/>
  <c r="E7372" i="4"/>
  <c r="F7372" i="4"/>
  <c r="E7373" i="4"/>
  <c r="F7373" i="4"/>
  <c r="E7374" i="4"/>
  <c r="F7374" i="4"/>
  <c r="E7375" i="4"/>
  <c r="F7375" i="4"/>
  <c r="E7376" i="4"/>
  <c r="F7376" i="4"/>
  <c r="E7377" i="4"/>
  <c r="F7377" i="4"/>
  <c r="E7378" i="4"/>
  <c r="F7378" i="4"/>
  <c r="E7379" i="4"/>
  <c r="F7379" i="4"/>
  <c r="E7380" i="4"/>
  <c r="F7380" i="4"/>
  <c r="E7381" i="4"/>
  <c r="F7381" i="4"/>
  <c r="E7382" i="4"/>
  <c r="F7382" i="4"/>
  <c r="E7383" i="4"/>
  <c r="F7383" i="4"/>
  <c r="E7384" i="4"/>
  <c r="F7384" i="4"/>
  <c r="E7385" i="4"/>
  <c r="F7385" i="4"/>
  <c r="E7386" i="4"/>
  <c r="F7386" i="4"/>
  <c r="E7387" i="4"/>
  <c r="F7387" i="4"/>
  <c r="E7388" i="4"/>
  <c r="F7388" i="4"/>
  <c r="E7389" i="4"/>
  <c r="F7389" i="4"/>
  <c r="E7390" i="4"/>
  <c r="F7390" i="4"/>
  <c r="E7391" i="4"/>
  <c r="F7391" i="4"/>
  <c r="E7392" i="4"/>
  <c r="F7392" i="4"/>
  <c r="E7393" i="4"/>
  <c r="F7393" i="4"/>
  <c r="E7394" i="4"/>
  <c r="F7394" i="4"/>
  <c r="E7395" i="4"/>
  <c r="F7395" i="4"/>
  <c r="E7396" i="4"/>
  <c r="F7396" i="4"/>
  <c r="E7397" i="4"/>
  <c r="F7397" i="4"/>
  <c r="E7398" i="4"/>
  <c r="F7398" i="4"/>
  <c r="E7399" i="4"/>
  <c r="F7399" i="4"/>
  <c r="E7400" i="4"/>
  <c r="F7400" i="4"/>
  <c r="E7401" i="4"/>
  <c r="F7401" i="4"/>
  <c r="E7402" i="4"/>
  <c r="F7402" i="4"/>
  <c r="E7403" i="4"/>
  <c r="F7403" i="4"/>
  <c r="E7404" i="4"/>
  <c r="F7404" i="4"/>
  <c r="E7405" i="4"/>
  <c r="F7405" i="4"/>
  <c r="E7406" i="4"/>
  <c r="F7406" i="4"/>
  <c r="E7407" i="4"/>
  <c r="F7407" i="4"/>
  <c r="E7408" i="4"/>
  <c r="F7408" i="4"/>
  <c r="E7409" i="4"/>
  <c r="F7409" i="4"/>
  <c r="E7410" i="4"/>
  <c r="F7410" i="4"/>
  <c r="E7411" i="4"/>
  <c r="F7411" i="4"/>
  <c r="E7412" i="4"/>
  <c r="F7412" i="4"/>
  <c r="E7413" i="4"/>
  <c r="F7413" i="4"/>
  <c r="E7414" i="4"/>
  <c r="F7414" i="4"/>
  <c r="E7415" i="4"/>
  <c r="F7415" i="4"/>
  <c r="E7416" i="4"/>
  <c r="F7416" i="4"/>
  <c r="E7417" i="4"/>
  <c r="F7417" i="4"/>
  <c r="E7418" i="4"/>
  <c r="F7418" i="4"/>
  <c r="E7419" i="4"/>
  <c r="F7419" i="4"/>
  <c r="E7420" i="4"/>
  <c r="F7420" i="4"/>
  <c r="E7421" i="4"/>
  <c r="F7421" i="4"/>
  <c r="E7422" i="4"/>
  <c r="F7422" i="4"/>
  <c r="E7423" i="4"/>
  <c r="F7423" i="4"/>
  <c r="E7424" i="4"/>
  <c r="F7424" i="4"/>
  <c r="E7425" i="4"/>
  <c r="F7425" i="4"/>
  <c r="E7426" i="4"/>
  <c r="F7426" i="4"/>
  <c r="E7427" i="4"/>
  <c r="F7427" i="4"/>
  <c r="E7428" i="4"/>
  <c r="F7428" i="4"/>
  <c r="E7429" i="4"/>
  <c r="F7429" i="4"/>
  <c r="E7430" i="4"/>
  <c r="F7430" i="4"/>
  <c r="E7431" i="4"/>
  <c r="F7431" i="4"/>
  <c r="E7432" i="4"/>
  <c r="F7432" i="4"/>
  <c r="E7433" i="4"/>
  <c r="F7433" i="4"/>
  <c r="E7434" i="4"/>
  <c r="F7434" i="4"/>
  <c r="E7435" i="4"/>
  <c r="F7435" i="4"/>
  <c r="E7436" i="4"/>
  <c r="F7436" i="4"/>
  <c r="E7437" i="4"/>
  <c r="F7437" i="4"/>
  <c r="E7438" i="4"/>
  <c r="F7438" i="4"/>
  <c r="E7439" i="4"/>
  <c r="F7439" i="4"/>
  <c r="E7440" i="4"/>
  <c r="F7440" i="4"/>
  <c r="E7441" i="4"/>
  <c r="F7441" i="4"/>
  <c r="E7442" i="4"/>
  <c r="F7442" i="4"/>
  <c r="E7443" i="4"/>
  <c r="F7443" i="4"/>
  <c r="E7444" i="4"/>
  <c r="F7444" i="4"/>
  <c r="E7445" i="4"/>
  <c r="F7445" i="4"/>
  <c r="E7446" i="4"/>
  <c r="F7446" i="4"/>
  <c r="E7447" i="4"/>
  <c r="F7447" i="4"/>
  <c r="E7448" i="4"/>
  <c r="F7448" i="4"/>
  <c r="E7449" i="4"/>
  <c r="F7449" i="4"/>
  <c r="E7450" i="4"/>
  <c r="F7450" i="4"/>
  <c r="E7451" i="4"/>
  <c r="F7451" i="4"/>
  <c r="E7452" i="4"/>
  <c r="F7452" i="4"/>
  <c r="E7453" i="4"/>
  <c r="F7453" i="4"/>
  <c r="E7454" i="4"/>
  <c r="F7454" i="4"/>
  <c r="E7455" i="4"/>
  <c r="F7455" i="4"/>
  <c r="E7456" i="4"/>
  <c r="F7456" i="4"/>
  <c r="E7457" i="4"/>
  <c r="F7457" i="4"/>
  <c r="E7458" i="4"/>
  <c r="F7458" i="4"/>
  <c r="E7459" i="4"/>
  <c r="F7459" i="4"/>
  <c r="E7460" i="4"/>
  <c r="F7460" i="4"/>
  <c r="E7461" i="4"/>
  <c r="F7461" i="4"/>
  <c r="E7462" i="4"/>
  <c r="F7462" i="4"/>
  <c r="E7463" i="4"/>
  <c r="F7463" i="4"/>
  <c r="E7464" i="4"/>
  <c r="F7464" i="4"/>
  <c r="E7465" i="4"/>
  <c r="F7465" i="4"/>
  <c r="E7466" i="4"/>
  <c r="F7466" i="4"/>
  <c r="E7467" i="4"/>
  <c r="F7467" i="4"/>
  <c r="E7468" i="4"/>
  <c r="F7468" i="4"/>
  <c r="E7469" i="4"/>
  <c r="F7469" i="4"/>
  <c r="E7470" i="4"/>
  <c r="F7470" i="4"/>
  <c r="E7471" i="4"/>
  <c r="F7471" i="4"/>
  <c r="E7472" i="4"/>
  <c r="F7472" i="4"/>
  <c r="E7473" i="4"/>
  <c r="F7473" i="4"/>
  <c r="E7474" i="4"/>
  <c r="F7474" i="4"/>
  <c r="E7475" i="4"/>
  <c r="F7475" i="4"/>
  <c r="E7476" i="4"/>
  <c r="F7476" i="4"/>
  <c r="E7477" i="4"/>
  <c r="F7477" i="4"/>
  <c r="E7478" i="4"/>
  <c r="F7478" i="4"/>
  <c r="E7479" i="4"/>
  <c r="F7479" i="4"/>
  <c r="E7480" i="4"/>
  <c r="F7480" i="4"/>
  <c r="E7481" i="4"/>
  <c r="F7481" i="4"/>
  <c r="E7482" i="4"/>
  <c r="F7482" i="4"/>
  <c r="E7483" i="4"/>
  <c r="F7483" i="4"/>
  <c r="E7484" i="4"/>
  <c r="F7484" i="4"/>
  <c r="E7485" i="4"/>
  <c r="F7485" i="4"/>
  <c r="E7486" i="4"/>
  <c r="F7486" i="4"/>
  <c r="E7487" i="4"/>
  <c r="F7487" i="4"/>
  <c r="E7488" i="4"/>
  <c r="F7488" i="4"/>
  <c r="E7489" i="4"/>
  <c r="F7489" i="4"/>
  <c r="E7490" i="4"/>
  <c r="F7490" i="4"/>
  <c r="E7491" i="4"/>
  <c r="F7491" i="4"/>
  <c r="E7492" i="4"/>
  <c r="F7492" i="4"/>
  <c r="E7493" i="4"/>
  <c r="F7493" i="4"/>
  <c r="E7494" i="4"/>
  <c r="F7494" i="4"/>
  <c r="E7495" i="4"/>
  <c r="F7495" i="4"/>
  <c r="E7496" i="4"/>
  <c r="F7496" i="4"/>
  <c r="E7497" i="4"/>
  <c r="F7497" i="4"/>
  <c r="E7498" i="4"/>
  <c r="F7498" i="4"/>
  <c r="E7499" i="4"/>
  <c r="F7499" i="4"/>
  <c r="E7500" i="4"/>
  <c r="F7500" i="4"/>
  <c r="E7501" i="4"/>
  <c r="F7501" i="4"/>
  <c r="E7502" i="4"/>
  <c r="F7502" i="4"/>
  <c r="E7503" i="4"/>
  <c r="F7503" i="4"/>
  <c r="E7504" i="4"/>
  <c r="F7504" i="4"/>
  <c r="E7505" i="4"/>
  <c r="F7505" i="4"/>
  <c r="E7506" i="4"/>
  <c r="F7506" i="4"/>
  <c r="E7507" i="4"/>
  <c r="F7507" i="4"/>
  <c r="E7508" i="4"/>
  <c r="F7508" i="4"/>
  <c r="E7509" i="4"/>
  <c r="F7509" i="4"/>
  <c r="E7510" i="4"/>
  <c r="F7510" i="4"/>
  <c r="E7511" i="4"/>
  <c r="F7511" i="4"/>
  <c r="E7512" i="4"/>
  <c r="F7512" i="4"/>
  <c r="E7513" i="4"/>
  <c r="F7513" i="4"/>
  <c r="E7514" i="4"/>
  <c r="F7514" i="4"/>
  <c r="E7515" i="4"/>
  <c r="F7515" i="4"/>
  <c r="E7516" i="4"/>
  <c r="F7516" i="4"/>
  <c r="E7517" i="4"/>
  <c r="F7517" i="4"/>
  <c r="E7518" i="4"/>
  <c r="F7518" i="4"/>
  <c r="E7519" i="4"/>
  <c r="F7519" i="4"/>
  <c r="E7520" i="4"/>
  <c r="F7520" i="4"/>
  <c r="E7521" i="4"/>
  <c r="F7521" i="4"/>
  <c r="E7522" i="4"/>
  <c r="F7522" i="4"/>
  <c r="E7523" i="4"/>
  <c r="F7523" i="4"/>
  <c r="E7524" i="4"/>
  <c r="F7524" i="4"/>
  <c r="E7525" i="4"/>
  <c r="F7525" i="4"/>
  <c r="E7526" i="4"/>
  <c r="F7526" i="4"/>
  <c r="E7527" i="4"/>
  <c r="F7527" i="4"/>
  <c r="E7528" i="4"/>
  <c r="F7528" i="4"/>
  <c r="E7529" i="4"/>
  <c r="F7529" i="4"/>
  <c r="E7530" i="4"/>
  <c r="F7530" i="4"/>
  <c r="E7531" i="4"/>
  <c r="F7531" i="4"/>
  <c r="E7532" i="4"/>
  <c r="F7532" i="4"/>
  <c r="E7533" i="4"/>
  <c r="F7533" i="4"/>
  <c r="E7534" i="4"/>
  <c r="F7534" i="4"/>
  <c r="E7535" i="4"/>
  <c r="F7535" i="4"/>
  <c r="E7536" i="4"/>
  <c r="F7536" i="4"/>
  <c r="E7537" i="4"/>
  <c r="F7537" i="4"/>
  <c r="E7538" i="4"/>
  <c r="F7538" i="4"/>
  <c r="E7539" i="4"/>
  <c r="F7539" i="4"/>
  <c r="E7540" i="4"/>
  <c r="F7540" i="4"/>
  <c r="E7541" i="4"/>
  <c r="F7541" i="4"/>
  <c r="E7542" i="4"/>
  <c r="F7542" i="4"/>
  <c r="E7543" i="4"/>
  <c r="F7543" i="4"/>
  <c r="E7544" i="4"/>
  <c r="F7544" i="4"/>
  <c r="E7545" i="4"/>
  <c r="F7545" i="4"/>
  <c r="E7546" i="4"/>
  <c r="F7546" i="4"/>
  <c r="E7547" i="4"/>
  <c r="F7547" i="4"/>
  <c r="E7548" i="4"/>
  <c r="F7548" i="4"/>
  <c r="E7549" i="4"/>
  <c r="F7549" i="4"/>
  <c r="E7550" i="4"/>
  <c r="F7550" i="4"/>
  <c r="E7551" i="4"/>
  <c r="F7551" i="4"/>
  <c r="E7552" i="4"/>
  <c r="F7552" i="4"/>
  <c r="E7553" i="4"/>
  <c r="F7553" i="4"/>
  <c r="E7554" i="4"/>
  <c r="F7554" i="4"/>
  <c r="E7555" i="4"/>
  <c r="F7555" i="4"/>
  <c r="E7556" i="4"/>
  <c r="F7556" i="4"/>
  <c r="E7557" i="4"/>
  <c r="F7557" i="4"/>
  <c r="E7558" i="4"/>
  <c r="F7558" i="4"/>
  <c r="E7559" i="4"/>
  <c r="F7559" i="4"/>
  <c r="E7560" i="4"/>
  <c r="F7560" i="4"/>
  <c r="E7561" i="4"/>
  <c r="F7561" i="4"/>
  <c r="E7562" i="4"/>
  <c r="F7562" i="4"/>
  <c r="E7563" i="4"/>
  <c r="F7563" i="4"/>
  <c r="E7564" i="4"/>
  <c r="F7564" i="4"/>
  <c r="E7565" i="4"/>
  <c r="F7565" i="4"/>
  <c r="E7566" i="4"/>
  <c r="F7566" i="4"/>
  <c r="E7567" i="4"/>
  <c r="F7567" i="4"/>
  <c r="E7568" i="4"/>
  <c r="F7568" i="4"/>
  <c r="E7569" i="4"/>
  <c r="F7569" i="4"/>
  <c r="E7570" i="4"/>
  <c r="F7570" i="4"/>
  <c r="E7571" i="4"/>
  <c r="F7571" i="4"/>
  <c r="E7572" i="4"/>
  <c r="F7572" i="4"/>
  <c r="E7573" i="4"/>
  <c r="F7573" i="4"/>
  <c r="E7574" i="4"/>
  <c r="F7574" i="4"/>
  <c r="E7575" i="4"/>
  <c r="F7575" i="4"/>
  <c r="E7576" i="4"/>
  <c r="F7576" i="4"/>
  <c r="E7577" i="4"/>
  <c r="F7577" i="4"/>
  <c r="E7578" i="4"/>
  <c r="F7578" i="4"/>
  <c r="E7579" i="4"/>
  <c r="F7579" i="4"/>
  <c r="E7580" i="4"/>
  <c r="F7580" i="4"/>
  <c r="E7581" i="4"/>
  <c r="F7581" i="4"/>
  <c r="E7582" i="4"/>
  <c r="F7582" i="4"/>
  <c r="E7583" i="4"/>
  <c r="F7583" i="4"/>
  <c r="E7584" i="4"/>
  <c r="F7584" i="4"/>
  <c r="E7585" i="4"/>
  <c r="F7585" i="4"/>
  <c r="E7586" i="4"/>
  <c r="F7586" i="4"/>
  <c r="E7587" i="4"/>
  <c r="F7587" i="4"/>
  <c r="E7588" i="4"/>
  <c r="F7588" i="4"/>
  <c r="E7589" i="4"/>
  <c r="F7589" i="4"/>
  <c r="E7590" i="4"/>
  <c r="F7590" i="4"/>
  <c r="E7591" i="4"/>
  <c r="F7591" i="4"/>
  <c r="E7592" i="4"/>
  <c r="F7592" i="4"/>
  <c r="E7593" i="4"/>
  <c r="F7593" i="4"/>
  <c r="E7594" i="4"/>
  <c r="F7594" i="4"/>
  <c r="E7595" i="4"/>
  <c r="F7595" i="4"/>
  <c r="E7596" i="4"/>
  <c r="F7596" i="4"/>
  <c r="E7597" i="4"/>
  <c r="F7597" i="4"/>
  <c r="E7598" i="4"/>
  <c r="F7598" i="4"/>
  <c r="E7599" i="4"/>
  <c r="F7599" i="4"/>
  <c r="E7600" i="4"/>
  <c r="F7600" i="4"/>
  <c r="E7601" i="4"/>
  <c r="F7601" i="4"/>
  <c r="E7602" i="4"/>
  <c r="F7602" i="4"/>
  <c r="E7603" i="4"/>
  <c r="F7603" i="4"/>
  <c r="E7604" i="4"/>
  <c r="F7604" i="4"/>
  <c r="E7605" i="4"/>
  <c r="F7605" i="4"/>
  <c r="E7606" i="4"/>
  <c r="F7606" i="4"/>
  <c r="E7607" i="4"/>
  <c r="F7607" i="4"/>
  <c r="E7608" i="4"/>
  <c r="F7608" i="4"/>
  <c r="E7609" i="4"/>
  <c r="F7609" i="4"/>
  <c r="E7610" i="4"/>
  <c r="F7610" i="4"/>
  <c r="E7611" i="4"/>
  <c r="F7611" i="4"/>
  <c r="E7612" i="4"/>
  <c r="F7612" i="4"/>
  <c r="E7613" i="4"/>
  <c r="F7613" i="4"/>
  <c r="E7614" i="4"/>
  <c r="F7614" i="4"/>
  <c r="E7615" i="4"/>
  <c r="F7615" i="4"/>
  <c r="E7616" i="4"/>
  <c r="F7616" i="4"/>
  <c r="E7617" i="4"/>
  <c r="F7617" i="4"/>
  <c r="E7618" i="4"/>
  <c r="F7618" i="4"/>
  <c r="E7619" i="4"/>
  <c r="F7619" i="4"/>
  <c r="E7620" i="4"/>
  <c r="F7620" i="4"/>
  <c r="E7621" i="4"/>
  <c r="F7621" i="4"/>
  <c r="E7622" i="4"/>
  <c r="F7622" i="4"/>
  <c r="E7623" i="4"/>
  <c r="F7623" i="4"/>
  <c r="E7624" i="4"/>
  <c r="F7624" i="4"/>
  <c r="E7625" i="4"/>
  <c r="F7625" i="4"/>
  <c r="E7626" i="4"/>
  <c r="F7626" i="4"/>
  <c r="E7627" i="4"/>
  <c r="F7627" i="4"/>
  <c r="E7628" i="4"/>
  <c r="F7628" i="4"/>
  <c r="E7629" i="4"/>
  <c r="F7629" i="4"/>
  <c r="E7630" i="4"/>
  <c r="F7630" i="4"/>
  <c r="E7631" i="4"/>
  <c r="F7631" i="4"/>
  <c r="E7632" i="4"/>
  <c r="F7632" i="4"/>
  <c r="E7633" i="4"/>
  <c r="F7633" i="4"/>
  <c r="E7634" i="4"/>
  <c r="F7634" i="4"/>
  <c r="E7635" i="4"/>
  <c r="F7635" i="4"/>
  <c r="E7636" i="4"/>
  <c r="F7636" i="4"/>
  <c r="E7637" i="4"/>
  <c r="F7637" i="4"/>
  <c r="E7638" i="4"/>
  <c r="F7638" i="4"/>
  <c r="E7639" i="4"/>
  <c r="F7639" i="4"/>
  <c r="E7640" i="4"/>
  <c r="F7640" i="4"/>
  <c r="E7641" i="4"/>
  <c r="F7641" i="4"/>
  <c r="E7642" i="4"/>
  <c r="F7642" i="4"/>
  <c r="E7643" i="4"/>
  <c r="F7643" i="4"/>
  <c r="E7644" i="4"/>
  <c r="F7644" i="4"/>
  <c r="E7645" i="4"/>
  <c r="F7645" i="4"/>
  <c r="E7646" i="4"/>
  <c r="F7646" i="4"/>
  <c r="E7647" i="4"/>
  <c r="F7647" i="4"/>
  <c r="E7648" i="4"/>
  <c r="F7648" i="4"/>
  <c r="E7649" i="4"/>
  <c r="F7649" i="4"/>
  <c r="E7650" i="4"/>
  <c r="F7650" i="4"/>
  <c r="E7651" i="4"/>
  <c r="F7651" i="4"/>
  <c r="E7652" i="4"/>
  <c r="F7652" i="4"/>
  <c r="E7653" i="4"/>
  <c r="F7653" i="4"/>
  <c r="E7654" i="4"/>
  <c r="F7654" i="4"/>
  <c r="E7655" i="4"/>
  <c r="F7655" i="4"/>
  <c r="E7656" i="4"/>
  <c r="F7656" i="4"/>
  <c r="E7657" i="4"/>
  <c r="F7657" i="4"/>
  <c r="E7658" i="4"/>
  <c r="F7658" i="4"/>
  <c r="E7659" i="4"/>
  <c r="F7659" i="4"/>
  <c r="E7660" i="4"/>
  <c r="F7660" i="4"/>
  <c r="E7661" i="4"/>
  <c r="F7661" i="4"/>
  <c r="E7662" i="4"/>
  <c r="F7662" i="4"/>
  <c r="E7663" i="4"/>
  <c r="F7663" i="4"/>
  <c r="E7664" i="4"/>
  <c r="F7664" i="4"/>
  <c r="E7665" i="4"/>
  <c r="F7665" i="4"/>
  <c r="E7666" i="4"/>
  <c r="F7666" i="4"/>
  <c r="E7667" i="4"/>
  <c r="F7667" i="4"/>
  <c r="E7668" i="4"/>
  <c r="F7668" i="4"/>
  <c r="E7669" i="4"/>
  <c r="F7669" i="4"/>
  <c r="E7670" i="4"/>
  <c r="F7670" i="4"/>
  <c r="E7671" i="4"/>
  <c r="F7671" i="4"/>
  <c r="E7672" i="4"/>
  <c r="F7672" i="4"/>
  <c r="E7673" i="4"/>
  <c r="F7673" i="4"/>
  <c r="E7674" i="4"/>
  <c r="F7674" i="4"/>
  <c r="E7675" i="4"/>
  <c r="F7675" i="4"/>
  <c r="E7676" i="4"/>
  <c r="F7676" i="4"/>
  <c r="E7677" i="4"/>
  <c r="F7677" i="4"/>
  <c r="E7678" i="4"/>
  <c r="F7678" i="4"/>
  <c r="E7679" i="4"/>
  <c r="F7679" i="4"/>
  <c r="E7680" i="4"/>
  <c r="F7680" i="4"/>
  <c r="E7681" i="4"/>
  <c r="F7681" i="4"/>
  <c r="E7682" i="4"/>
  <c r="F7682" i="4"/>
  <c r="E7683" i="4"/>
  <c r="F7683" i="4"/>
  <c r="E7684" i="4"/>
  <c r="F7684" i="4"/>
  <c r="E7685" i="4"/>
  <c r="F7685" i="4"/>
  <c r="E7686" i="4"/>
  <c r="F7686" i="4"/>
  <c r="E7687" i="4"/>
  <c r="F7687" i="4"/>
  <c r="E7688" i="4"/>
  <c r="F7688" i="4"/>
  <c r="E7689" i="4"/>
  <c r="F7689" i="4"/>
  <c r="E7690" i="4"/>
  <c r="F7690" i="4"/>
  <c r="E7691" i="4"/>
  <c r="F7691" i="4"/>
  <c r="E7692" i="4"/>
  <c r="F7692" i="4"/>
  <c r="E7693" i="4"/>
  <c r="F7693" i="4"/>
  <c r="E7694" i="4"/>
  <c r="F7694" i="4"/>
  <c r="E7695" i="4"/>
  <c r="F7695" i="4"/>
  <c r="E7696" i="4"/>
  <c r="F7696" i="4"/>
  <c r="E7697" i="4"/>
  <c r="F7697" i="4"/>
  <c r="E7698" i="4"/>
  <c r="F7698" i="4"/>
  <c r="E7699" i="4"/>
  <c r="F7699" i="4"/>
  <c r="E7700" i="4"/>
  <c r="F7700" i="4"/>
  <c r="E7701" i="4"/>
  <c r="F7701" i="4"/>
  <c r="E7702" i="4"/>
  <c r="F7702" i="4"/>
  <c r="E7703" i="4"/>
  <c r="F7703" i="4"/>
  <c r="E7704" i="4"/>
  <c r="F7704" i="4"/>
  <c r="E7705" i="4"/>
  <c r="F7705" i="4"/>
  <c r="E7706" i="4"/>
  <c r="F7706" i="4"/>
  <c r="E7707" i="4"/>
  <c r="F7707" i="4"/>
  <c r="E7708" i="4"/>
  <c r="F7708" i="4"/>
  <c r="E7709" i="4"/>
  <c r="F7709" i="4"/>
  <c r="E7710" i="4"/>
  <c r="F7710" i="4"/>
  <c r="E7711" i="4"/>
  <c r="F7711" i="4"/>
  <c r="E7712" i="4"/>
  <c r="F7712" i="4"/>
  <c r="E7713" i="4"/>
  <c r="F7713" i="4"/>
  <c r="E7714" i="4"/>
  <c r="F7714" i="4"/>
  <c r="E7715" i="4"/>
  <c r="F7715" i="4"/>
  <c r="E7716" i="4"/>
  <c r="F7716" i="4"/>
  <c r="E7717" i="4"/>
  <c r="F7717" i="4"/>
  <c r="E7718" i="4"/>
  <c r="F7718" i="4"/>
  <c r="E7719" i="4"/>
  <c r="F7719" i="4"/>
  <c r="E7720" i="4"/>
  <c r="F7720" i="4"/>
  <c r="E7721" i="4"/>
  <c r="F7721" i="4"/>
  <c r="E7722" i="4"/>
  <c r="F7722" i="4"/>
  <c r="E7723" i="4"/>
  <c r="F7723" i="4"/>
  <c r="E7724" i="4"/>
  <c r="F7724" i="4"/>
  <c r="E7725" i="4"/>
  <c r="F7725" i="4"/>
  <c r="E7726" i="4"/>
  <c r="F7726" i="4"/>
  <c r="E7727" i="4"/>
  <c r="F7727" i="4"/>
  <c r="E7728" i="4"/>
  <c r="F7728" i="4"/>
  <c r="E7729" i="4"/>
  <c r="F7729" i="4"/>
  <c r="E7730" i="4"/>
  <c r="F7730" i="4"/>
  <c r="E7731" i="4"/>
  <c r="F7731" i="4"/>
  <c r="E7732" i="4"/>
  <c r="F7732" i="4"/>
  <c r="E7733" i="4"/>
  <c r="F7733" i="4"/>
  <c r="E7734" i="4"/>
  <c r="F7734" i="4"/>
  <c r="E7735" i="4"/>
  <c r="F7735" i="4"/>
  <c r="E7736" i="4"/>
  <c r="F7736" i="4"/>
  <c r="E7737" i="4"/>
  <c r="F7737" i="4"/>
  <c r="E7738" i="4"/>
  <c r="F7738" i="4"/>
  <c r="E7739" i="4"/>
  <c r="F7739" i="4"/>
  <c r="E7740" i="4"/>
  <c r="F7740" i="4"/>
  <c r="E7741" i="4"/>
  <c r="F7741" i="4"/>
  <c r="E7742" i="4"/>
  <c r="F7742" i="4"/>
  <c r="E7743" i="4"/>
  <c r="F7743" i="4"/>
  <c r="E7744" i="4"/>
  <c r="F7744" i="4"/>
  <c r="E7745" i="4"/>
  <c r="F7745" i="4"/>
  <c r="E7746" i="4"/>
  <c r="F7746" i="4"/>
  <c r="E7747" i="4"/>
  <c r="F7747" i="4"/>
  <c r="E7748" i="4"/>
  <c r="F7748" i="4"/>
  <c r="E7749" i="4"/>
  <c r="F7749" i="4"/>
  <c r="E7750" i="4"/>
  <c r="F7750" i="4"/>
  <c r="E7751" i="4"/>
  <c r="F7751" i="4"/>
  <c r="E7752" i="4"/>
  <c r="F7752" i="4"/>
  <c r="E7753" i="4"/>
  <c r="F7753" i="4"/>
  <c r="E7754" i="4"/>
  <c r="F7754" i="4"/>
  <c r="E7755" i="4"/>
  <c r="F7755" i="4"/>
  <c r="E7756" i="4"/>
  <c r="F7756" i="4"/>
  <c r="E7757" i="4"/>
  <c r="F7757" i="4"/>
  <c r="E7758" i="4"/>
  <c r="F7758" i="4"/>
  <c r="E7759" i="4"/>
  <c r="F7759" i="4"/>
  <c r="E7760" i="4"/>
  <c r="F7760" i="4"/>
  <c r="E7761" i="4"/>
  <c r="F7761" i="4"/>
  <c r="E7762" i="4"/>
  <c r="F7762" i="4"/>
  <c r="E7763" i="4"/>
  <c r="F7763" i="4"/>
  <c r="E7764" i="4"/>
  <c r="F7764" i="4"/>
  <c r="E7765" i="4"/>
  <c r="F7765" i="4"/>
  <c r="E7766" i="4"/>
  <c r="F7766" i="4"/>
  <c r="E7767" i="4"/>
  <c r="F7767" i="4"/>
  <c r="E7768" i="4"/>
  <c r="F7768" i="4"/>
  <c r="E7769" i="4"/>
  <c r="F7769" i="4"/>
  <c r="E7770" i="4"/>
  <c r="F7770" i="4"/>
  <c r="E7771" i="4"/>
  <c r="F7771" i="4"/>
  <c r="E7772" i="4"/>
  <c r="F7772" i="4"/>
  <c r="E7773" i="4"/>
  <c r="F7773" i="4"/>
  <c r="E7774" i="4"/>
  <c r="F7774" i="4"/>
  <c r="E7775" i="4"/>
  <c r="F7775" i="4"/>
  <c r="E7776" i="4"/>
  <c r="F7776" i="4"/>
  <c r="E7777" i="4"/>
  <c r="F7777" i="4"/>
  <c r="E7778" i="4"/>
  <c r="F7778" i="4"/>
  <c r="E7779" i="4"/>
  <c r="F7779" i="4"/>
  <c r="E7780" i="4"/>
  <c r="F7780" i="4"/>
  <c r="E7781" i="4"/>
  <c r="F7781" i="4"/>
  <c r="E7782" i="4"/>
  <c r="F7782" i="4"/>
  <c r="E7783" i="4"/>
  <c r="F7783" i="4"/>
  <c r="E7784" i="4"/>
  <c r="F7784" i="4"/>
  <c r="E7785" i="4"/>
  <c r="F7785" i="4"/>
  <c r="E7786" i="4"/>
  <c r="F7786" i="4"/>
  <c r="E7787" i="4"/>
  <c r="F7787" i="4"/>
  <c r="E7788" i="4"/>
  <c r="F7788" i="4"/>
  <c r="E7789" i="4"/>
  <c r="F7789" i="4"/>
  <c r="E7790" i="4"/>
  <c r="F7790" i="4"/>
  <c r="E7791" i="4"/>
  <c r="F7791" i="4"/>
  <c r="E7792" i="4"/>
  <c r="F7792" i="4"/>
  <c r="E7793" i="4"/>
  <c r="F7793" i="4"/>
  <c r="E7794" i="4"/>
  <c r="F7794" i="4"/>
  <c r="E7795" i="4"/>
  <c r="F7795" i="4"/>
  <c r="E7796" i="4"/>
  <c r="F7796" i="4"/>
  <c r="E7797" i="4"/>
  <c r="F7797" i="4"/>
  <c r="E7798" i="4"/>
  <c r="F7798" i="4"/>
  <c r="E7799" i="4"/>
  <c r="F7799" i="4"/>
  <c r="E7800" i="4"/>
  <c r="F7800" i="4"/>
  <c r="E7801" i="4"/>
  <c r="F7801" i="4"/>
  <c r="E7802" i="4"/>
  <c r="F7802" i="4"/>
  <c r="E7803" i="4"/>
  <c r="F7803" i="4"/>
  <c r="E7804" i="4"/>
  <c r="F7804" i="4"/>
  <c r="E7805" i="4"/>
  <c r="F7805" i="4"/>
  <c r="E7806" i="4"/>
  <c r="F7806" i="4"/>
  <c r="E7807" i="4"/>
  <c r="F7807" i="4"/>
  <c r="E7808" i="4"/>
  <c r="F7808" i="4"/>
  <c r="E7809" i="4"/>
  <c r="F7809" i="4"/>
  <c r="E7810" i="4"/>
  <c r="F7810" i="4"/>
  <c r="E7811" i="4"/>
  <c r="F7811" i="4"/>
  <c r="E7812" i="4"/>
  <c r="F7812" i="4"/>
  <c r="E7813" i="4"/>
  <c r="F7813" i="4"/>
  <c r="E7814" i="4"/>
  <c r="F7814" i="4"/>
  <c r="E7815" i="4"/>
  <c r="F7815" i="4"/>
  <c r="E7816" i="4"/>
  <c r="F7816" i="4"/>
  <c r="E7817" i="4"/>
  <c r="F7817" i="4"/>
  <c r="E7818" i="4"/>
  <c r="F7818" i="4"/>
  <c r="E7819" i="4"/>
  <c r="F7819" i="4"/>
  <c r="E7820" i="4"/>
  <c r="F7820" i="4"/>
  <c r="E7821" i="4"/>
  <c r="F7821" i="4"/>
  <c r="E7822" i="4"/>
  <c r="F7822" i="4"/>
  <c r="E7823" i="4"/>
  <c r="F7823" i="4"/>
  <c r="E7824" i="4"/>
  <c r="F7824" i="4"/>
  <c r="E7825" i="4"/>
  <c r="F7825" i="4"/>
  <c r="E7826" i="4"/>
  <c r="F7826" i="4"/>
  <c r="E7827" i="4"/>
  <c r="F7827" i="4"/>
  <c r="E7828" i="4"/>
  <c r="F7828" i="4"/>
  <c r="E7829" i="4"/>
  <c r="F7829" i="4"/>
  <c r="E7830" i="4"/>
  <c r="F7830" i="4"/>
  <c r="E7831" i="4"/>
  <c r="F7831" i="4"/>
  <c r="E7832" i="4"/>
  <c r="F7832" i="4"/>
  <c r="E7833" i="4"/>
  <c r="F7833" i="4"/>
  <c r="E7834" i="4"/>
  <c r="F7834" i="4"/>
  <c r="E7835" i="4"/>
  <c r="F7835" i="4"/>
  <c r="E7836" i="4"/>
  <c r="F7836" i="4"/>
  <c r="E7837" i="4"/>
  <c r="F7837" i="4"/>
  <c r="E7838" i="4"/>
  <c r="F7838" i="4"/>
  <c r="E7839" i="4"/>
  <c r="F7839" i="4"/>
  <c r="E7840" i="4"/>
  <c r="F7840" i="4"/>
  <c r="E7841" i="4"/>
  <c r="F7841" i="4"/>
  <c r="E7842" i="4"/>
  <c r="F7842" i="4"/>
  <c r="E7843" i="4"/>
  <c r="F7843" i="4"/>
  <c r="E7844" i="4"/>
  <c r="F7844" i="4"/>
  <c r="E7845" i="4"/>
  <c r="F7845" i="4"/>
  <c r="E7846" i="4"/>
  <c r="F7846" i="4"/>
  <c r="E7847" i="4"/>
  <c r="F7847" i="4"/>
  <c r="E7848" i="4"/>
  <c r="F7848" i="4"/>
  <c r="E7849" i="4"/>
  <c r="F7849" i="4"/>
  <c r="E7850" i="4"/>
  <c r="F7850" i="4"/>
  <c r="E7851" i="4"/>
  <c r="F7851" i="4"/>
  <c r="E7852" i="4"/>
  <c r="F7852" i="4"/>
  <c r="E7853" i="4"/>
  <c r="F7853" i="4"/>
  <c r="E7854" i="4"/>
  <c r="F7854" i="4"/>
  <c r="E7855" i="4"/>
  <c r="F7855" i="4"/>
  <c r="E7856" i="4"/>
  <c r="F7856" i="4"/>
  <c r="E7857" i="4"/>
  <c r="F7857" i="4"/>
  <c r="E7858" i="4"/>
  <c r="F7858" i="4"/>
  <c r="E7859" i="4"/>
  <c r="F7859" i="4"/>
  <c r="E7860" i="4"/>
  <c r="F7860" i="4"/>
  <c r="E7861" i="4"/>
  <c r="F7861" i="4"/>
  <c r="E7862" i="4"/>
  <c r="F7862" i="4"/>
  <c r="E7863" i="4"/>
  <c r="F7863" i="4"/>
  <c r="E7864" i="4"/>
  <c r="F7864" i="4"/>
  <c r="E7865" i="4"/>
  <c r="F7865" i="4"/>
  <c r="E7866" i="4"/>
  <c r="F7866" i="4"/>
  <c r="E7867" i="4"/>
  <c r="F7867" i="4"/>
  <c r="E7868" i="4"/>
  <c r="F7868" i="4"/>
  <c r="E7869" i="4"/>
  <c r="F7869" i="4"/>
  <c r="E7870" i="4"/>
  <c r="F7870" i="4"/>
  <c r="E7871" i="4"/>
  <c r="F7871" i="4"/>
  <c r="E7872" i="4"/>
  <c r="F7872" i="4"/>
  <c r="E7873" i="4"/>
  <c r="F7873" i="4"/>
  <c r="E7874" i="4"/>
  <c r="F7874" i="4"/>
  <c r="E7875" i="4"/>
  <c r="F7875" i="4"/>
  <c r="E7876" i="4"/>
  <c r="F7876" i="4"/>
  <c r="E7877" i="4"/>
  <c r="F7877" i="4"/>
  <c r="E7878" i="4"/>
  <c r="F7878" i="4"/>
  <c r="E7879" i="4"/>
  <c r="F7879" i="4"/>
  <c r="E7880" i="4"/>
  <c r="F7880" i="4"/>
  <c r="E7881" i="4"/>
  <c r="F7881" i="4"/>
  <c r="E7882" i="4"/>
  <c r="F7882" i="4"/>
  <c r="E7883" i="4"/>
  <c r="F7883" i="4"/>
  <c r="E7884" i="4"/>
  <c r="F7884" i="4"/>
  <c r="E7885" i="4"/>
  <c r="F7885" i="4"/>
  <c r="E7886" i="4"/>
  <c r="F7886" i="4"/>
  <c r="E7887" i="4"/>
  <c r="F7887" i="4"/>
  <c r="E7888" i="4"/>
  <c r="F7888" i="4"/>
  <c r="E7889" i="4"/>
  <c r="F7889" i="4"/>
  <c r="E7890" i="4"/>
  <c r="F7890" i="4"/>
  <c r="E7891" i="4"/>
  <c r="F7891" i="4"/>
  <c r="E7892" i="4"/>
  <c r="F7892" i="4"/>
  <c r="E7893" i="4"/>
  <c r="F7893" i="4"/>
  <c r="E7894" i="4"/>
  <c r="F7894" i="4"/>
  <c r="E7895" i="4"/>
  <c r="F7895" i="4"/>
  <c r="E7896" i="4"/>
  <c r="F7896" i="4"/>
  <c r="E7897" i="4"/>
  <c r="F7897" i="4"/>
  <c r="E7898" i="4"/>
  <c r="F7898" i="4"/>
  <c r="E7899" i="4"/>
  <c r="F7899" i="4"/>
  <c r="E7900" i="4"/>
  <c r="F7900" i="4"/>
  <c r="E7901" i="4"/>
  <c r="F7901" i="4"/>
  <c r="E7902" i="4"/>
  <c r="F7902" i="4"/>
  <c r="E7903" i="4"/>
  <c r="F7903" i="4"/>
  <c r="E7904" i="4"/>
  <c r="F7904" i="4"/>
  <c r="E7905" i="4"/>
  <c r="F7905" i="4"/>
  <c r="E7906" i="4"/>
  <c r="F7906" i="4"/>
  <c r="E7907" i="4"/>
  <c r="F7907" i="4"/>
  <c r="E7908" i="4"/>
  <c r="F7908" i="4"/>
  <c r="E7909" i="4"/>
  <c r="F7909" i="4"/>
  <c r="E7910" i="4"/>
  <c r="F7910" i="4"/>
  <c r="E7911" i="4"/>
  <c r="F7911" i="4"/>
  <c r="E7912" i="4"/>
  <c r="F7912" i="4"/>
  <c r="E7913" i="4"/>
  <c r="F7913" i="4"/>
  <c r="E7914" i="4"/>
  <c r="F7914" i="4"/>
  <c r="E7915" i="4"/>
  <c r="F7915" i="4"/>
  <c r="E7916" i="4"/>
  <c r="F7916" i="4"/>
  <c r="E7917" i="4"/>
  <c r="F7917" i="4"/>
  <c r="E7918" i="4"/>
  <c r="F7918" i="4"/>
  <c r="E7919" i="4"/>
  <c r="F7919" i="4"/>
  <c r="E7920" i="4"/>
  <c r="F7920" i="4"/>
  <c r="E7921" i="4"/>
  <c r="F7921" i="4"/>
  <c r="E7922" i="4"/>
  <c r="F7922" i="4"/>
  <c r="E7923" i="4"/>
  <c r="F7923" i="4"/>
  <c r="E7924" i="4"/>
  <c r="F7924" i="4"/>
  <c r="E7925" i="4"/>
  <c r="F7925" i="4"/>
  <c r="E7926" i="4"/>
  <c r="F7926" i="4"/>
  <c r="E7927" i="4"/>
  <c r="F7927" i="4"/>
  <c r="E7928" i="4"/>
  <c r="F7928" i="4"/>
  <c r="E7929" i="4"/>
  <c r="F7929" i="4"/>
  <c r="E7930" i="4"/>
  <c r="F7930" i="4"/>
  <c r="E7931" i="4"/>
  <c r="F7931" i="4"/>
  <c r="E7932" i="4"/>
  <c r="F7932" i="4"/>
  <c r="E7933" i="4"/>
  <c r="F7933" i="4"/>
  <c r="E7934" i="4"/>
  <c r="F7934" i="4"/>
  <c r="E7935" i="4"/>
  <c r="F7935" i="4"/>
  <c r="E7936" i="4"/>
  <c r="F7936" i="4"/>
  <c r="E7937" i="4"/>
  <c r="F7937" i="4"/>
  <c r="E7938" i="4"/>
  <c r="F7938" i="4"/>
  <c r="E7939" i="4"/>
  <c r="F7939" i="4"/>
  <c r="E7940" i="4"/>
  <c r="F7940" i="4"/>
  <c r="E7941" i="4"/>
  <c r="F7941" i="4"/>
  <c r="E7942" i="4"/>
  <c r="F7942" i="4"/>
  <c r="E7943" i="4"/>
  <c r="F7943" i="4"/>
  <c r="E7944" i="4"/>
  <c r="F7944" i="4"/>
  <c r="E7945" i="4"/>
  <c r="F7945" i="4"/>
  <c r="E7946" i="4"/>
  <c r="F7946" i="4"/>
  <c r="E7947" i="4"/>
  <c r="F7947" i="4"/>
  <c r="E7948" i="4"/>
  <c r="F7948" i="4"/>
  <c r="E7949" i="4"/>
  <c r="F7949" i="4"/>
  <c r="E7950" i="4"/>
  <c r="F7950" i="4"/>
  <c r="E7951" i="4"/>
  <c r="F7951" i="4"/>
  <c r="E7952" i="4"/>
  <c r="F7952" i="4"/>
  <c r="E7953" i="4"/>
  <c r="F7953" i="4"/>
  <c r="E7954" i="4"/>
  <c r="F7954" i="4"/>
  <c r="E7955" i="4"/>
  <c r="F7955" i="4"/>
  <c r="E7956" i="4"/>
  <c r="F7956" i="4"/>
  <c r="E7957" i="4"/>
  <c r="F7957" i="4"/>
  <c r="E7958" i="4"/>
  <c r="F7958" i="4"/>
  <c r="E7959" i="4"/>
  <c r="F7959" i="4"/>
  <c r="E7960" i="4"/>
  <c r="F7960" i="4"/>
  <c r="E7961" i="4"/>
  <c r="F7961" i="4"/>
  <c r="E7962" i="4"/>
  <c r="F7962" i="4"/>
  <c r="E7963" i="4"/>
  <c r="F7963" i="4"/>
  <c r="E7964" i="4"/>
  <c r="F7964" i="4"/>
  <c r="E7965" i="4"/>
  <c r="F7965" i="4"/>
  <c r="E7966" i="4"/>
  <c r="F7966" i="4"/>
  <c r="E7967" i="4"/>
  <c r="F7967" i="4"/>
  <c r="E7968" i="4"/>
  <c r="F7968" i="4"/>
  <c r="E7969" i="4"/>
  <c r="F7969" i="4"/>
  <c r="E7970" i="4"/>
  <c r="F7970" i="4"/>
  <c r="E7971" i="4"/>
  <c r="F7971" i="4"/>
  <c r="E7972" i="4"/>
  <c r="F7972" i="4"/>
  <c r="E7973" i="4"/>
  <c r="F7973" i="4"/>
  <c r="E7974" i="4"/>
  <c r="F7974" i="4"/>
  <c r="E7975" i="4"/>
  <c r="F7975" i="4"/>
  <c r="E7976" i="4"/>
  <c r="F7976" i="4"/>
  <c r="E7977" i="4"/>
  <c r="F7977" i="4"/>
  <c r="E7978" i="4"/>
  <c r="F7978" i="4"/>
  <c r="E7979" i="4"/>
  <c r="F7979" i="4"/>
  <c r="E7980" i="4"/>
  <c r="F7980" i="4"/>
  <c r="E7981" i="4"/>
  <c r="F7981" i="4"/>
  <c r="E7982" i="4"/>
  <c r="F7982" i="4"/>
  <c r="E7983" i="4"/>
  <c r="F7983" i="4"/>
  <c r="E7984" i="4"/>
  <c r="F7984" i="4"/>
  <c r="E7985" i="4"/>
  <c r="F7985" i="4"/>
  <c r="E7986" i="4"/>
  <c r="F7986" i="4"/>
  <c r="E7987" i="4"/>
  <c r="F7987" i="4"/>
  <c r="E7988" i="4"/>
  <c r="F7988" i="4"/>
  <c r="E7989" i="4"/>
  <c r="F7989" i="4"/>
  <c r="E7990" i="4"/>
  <c r="F7990" i="4"/>
  <c r="E7991" i="4"/>
  <c r="F7991" i="4"/>
  <c r="E7992" i="4"/>
  <c r="F7992" i="4"/>
  <c r="E7993" i="4"/>
  <c r="F7993" i="4"/>
  <c r="E7994" i="4"/>
  <c r="F7994" i="4"/>
  <c r="E7995" i="4"/>
  <c r="F7995" i="4"/>
  <c r="E7996" i="4"/>
  <c r="F7996" i="4"/>
  <c r="E7997" i="4"/>
  <c r="F7997" i="4"/>
  <c r="E7998" i="4"/>
  <c r="F7998" i="4"/>
  <c r="E7999" i="4"/>
  <c r="F7999" i="4"/>
  <c r="E8000" i="4"/>
  <c r="F8000" i="4"/>
  <c r="E8001" i="4"/>
  <c r="F8001" i="4"/>
  <c r="E8002" i="4"/>
  <c r="F8002" i="4"/>
  <c r="E8003" i="4"/>
  <c r="F8003" i="4"/>
  <c r="E8004" i="4"/>
  <c r="F8004" i="4"/>
  <c r="E8005" i="4"/>
  <c r="F8005" i="4"/>
  <c r="E8006" i="4"/>
  <c r="F8006" i="4"/>
  <c r="E8007" i="4"/>
  <c r="F8007" i="4"/>
  <c r="E8008" i="4"/>
  <c r="F8008" i="4"/>
  <c r="E8009" i="4"/>
  <c r="F8009" i="4"/>
  <c r="E8010" i="4"/>
  <c r="F8010" i="4"/>
  <c r="E8011" i="4"/>
  <c r="F8011" i="4"/>
  <c r="E8012" i="4"/>
  <c r="F8012" i="4"/>
  <c r="E8013" i="4"/>
  <c r="F8013" i="4"/>
  <c r="E8014" i="4"/>
  <c r="F8014" i="4"/>
  <c r="E8015" i="4"/>
  <c r="F8015" i="4"/>
  <c r="E8016" i="4"/>
  <c r="F8016" i="4"/>
  <c r="E8017" i="4"/>
  <c r="F8017" i="4"/>
  <c r="E8018" i="4"/>
  <c r="F8018" i="4"/>
  <c r="E8019" i="4"/>
  <c r="F8019" i="4"/>
  <c r="E8020" i="4"/>
  <c r="F8020" i="4"/>
  <c r="E8021" i="4"/>
  <c r="F8021" i="4"/>
  <c r="E8022" i="4"/>
  <c r="F8022" i="4"/>
  <c r="E8023" i="4"/>
  <c r="F8023" i="4"/>
  <c r="E8024" i="4"/>
  <c r="F8024" i="4"/>
  <c r="E8025" i="4"/>
  <c r="F8025" i="4"/>
  <c r="E8026" i="4"/>
  <c r="F8026" i="4"/>
  <c r="E8027" i="4"/>
  <c r="F8027" i="4"/>
  <c r="E8028" i="4"/>
  <c r="F8028" i="4"/>
  <c r="E8029" i="4"/>
  <c r="F8029" i="4"/>
  <c r="E8030" i="4"/>
  <c r="F8030" i="4"/>
  <c r="E8031" i="4"/>
  <c r="F8031" i="4"/>
  <c r="E8032" i="4"/>
  <c r="F8032" i="4"/>
  <c r="E8033" i="4"/>
  <c r="F8033" i="4"/>
  <c r="E8034" i="4"/>
  <c r="F8034" i="4"/>
  <c r="E8035" i="4"/>
  <c r="F8035" i="4"/>
  <c r="E8036" i="4"/>
  <c r="F8036" i="4"/>
  <c r="E8037" i="4"/>
  <c r="F8037" i="4"/>
  <c r="E8038" i="4"/>
  <c r="F8038" i="4"/>
  <c r="E8039" i="4"/>
  <c r="F8039" i="4"/>
  <c r="E8040" i="4"/>
  <c r="F8040" i="4"/>
  <c r="E8041" i="4"/>
  <c r="F8041" i="4"/>
  <c r="E8042" i="4"/>
  <c r="F8042" i="4"/>
  <c r="E8043" i="4"/>
  <c r="F8043" i="4"/>
  <c r="E8044" i="4"/>
  <c r="F8044" i="4"/>
  <c r="E8045" i="4"/>
  <c r="F8045" i="4"/>
  <c r="E8046" i="4"/>
  <c r="F8046" i="4"/>
  <c r="E8047" i="4"/>
  <c r="F8047" i="4"/>
  <c r="E8048" i="4"/>
  <c r="F8048" i="4"/>
  <c r="E8049" i="4"/>
  <c r="F8049" i="4"/>
  <c r="E8050" i="4"/>
  <c r="F8050" i="4"/>
  <c r="E8051" i="4"/>
  <c r="F8051" i="4"/>
  <c r="E8052" i="4"/>
  <c r="F8052" i="4"/>
  <c r="E8053" i="4"/>
  <c r="F8053" i="4"/>
  <c r="E8054" i="4"/>
  <c r="F8054" i="4"/>
  <c r="E8055" i="4"/>
  <c r="F8055" i="4"/>
  <c r="E8056" i="4"/>
  <c r="F8056" i="4"/>
  <c r="E8057" i="4"/>
  <c r="F8057" i="4"/>
  <c r="E8058" i="4"/>
  <c r="F8058" i="4"/>
  <c r="E8059" i="4"/>
  <c r="F8059" i="4"/>
  <c r="E8060" i="4"/>
  <c r="F8060" i="4"/>
  <c r="E8061" i="4"/>
  <c r="F8061" i="4"/>
  <c r="E8062" i="4"/>
  <c r="F8062" i="4"/>
  <c r="E8063" i="4"/>
  <c r="F8063" i="4"/>
  <c r="E8064" i="4"/>
  <c r="F8064" i="4"/>
  <c r="E8065" i="4"/>
  <c r="F8065" i="4"/>
  <c r="E8066" i="4"/>
  <c r="F8066" i="4"/>
  <c r="E8067" i="4"/>
  <c r="F8067" i="4"/>
  <c r="E8068" i="4"/>
  <c r="F8068" i="4"/>
  <c r="E8069" i="4"/>
  <c r="F8069" i="4"/>
  <c r="E8070" i="4"/>
  <c r="F8070" i="4"/>
  <c r="E8071" i="4"/>
  <c r="F8071" i="4"/>
  <c r="E8072" i="4"/>
  <c r="F8072" i="4"/>
  <c r="E8073" i="4"/>
  <c r="F8073" i="4"/>
  <c r="E8074" i="4"/>
  <c r="F8074" i="4"/>
  <c r="E8075" i="4"/>
  <c r="F8075" i="4"/>
  <c r="E8076" i="4"/>
  <c r="F8076" i="4"/>
  <c r="E8077" i="4"/>
  <c r="F8077" i="4"/>
  <c r="E8078" i="4"/>
  <c r="F8078" i="4"/>
  <c r="E8079" i="4"/>
  <c r="F8079" i="4"/>
  <c r="E8080" i="4"/>
  <c r="F8080" i="4"/>
  <c r="E8081" i="4"/>
  <c r="F8081" i="4"/>
  <c r="E8082" i="4"/>
  <c r="F8082" i="4"/>
  <c r="E8083" i="4"/>
  <c r="F8083" i="4"/>
  <c r="E8084" i="4"/>
  <c r="F8084" i="4"/>
  <c r="E8085" i="4"/>
  <c r="F8085" i="4"/>
  <c r="E8086" i="4"/>
  <c r="F8086" i="4"/>
  <c r="E8087" i="4"/>
  <c r="F8087" i="4"/>
  <c r="E8088" i="4"/>
  <c r="F8088" i="4"/>
  <c r="E8089" i="4"/>
  <c r="F8089" i="4"/>
  <c r="E8090" i="4"/>
  <c r="F8090" i="4"/>
  <c r="E8091" i="4"/>
  <c r="F8091" i="4"/>
  <c r="E8092" i="4"/>
  <c r="F8092" i="4"/>
  <c r="E8093" i="4"/>
  <c r="F8093" i="4"/>
  <c r="E8094" i="4"/>
  <c r="F8094" i="4"/>
  <c r="E8095" i="4"/>
  <c r="F8095" i="4"/>
  <c r="E8096" i="4"/>
  <c r="F8096" i="4"/>
  <c r="E8097" i="4"/>
  <c r="F8097" i="4"/>
  <c r="E8098" i="4"/>
  <c r="F8098" i="4"/>
  <c r="E8099" i="4"/>
  <c r="F8099" i="4"/>
  <c r="E8100" i="4"/>
  <c r="F8100" i="4"/>
  <c r="E8101" i="4"/>
  <c r="F8101" i="4"/>
  <c r="E8102" i="4"/>
  <c r="F8102" i="4"/>
  <c r="E8103" i="4"/>
  <c r="F8103" i="4"/>
  <c r="E8104" i="4"/>
  <c r="F8104" i="4"/>
  <c r="E8105" i="4"/>
  <c r="F8105" i="4"/>
  <c r="E8106" i="4"/>
  <c r="F8106" i="4"/>
  <c r="E8107" i="4"/>
  <c r="F8107" i="4"/>
  <c r="E8108" i="4"/>
  <c r="F8108" i="4"/>
  <c r="E8109" i="4"/>
  <c r="F8109" i="4"/>
  <c r="E8110" i="4"/>
  <c r="F8110" i="4"/>
  <c r="E8111" i="4"/>
  <c r="F8111" i="4"/>
  <c r="E8112" i="4"/>
  <c r="F8112" i="4"/>
  <c r="E8113" i="4"/>
  <c r="F8113" i="4"/>
  <c r="E8114" i="4"/>
  <c r="F8114" i="4"/>
  <c r="E8115" i="4"/>
  <c r="F8115" i="4"/>
  <c r="E8116" i="4"/>
  <c r="F8116" i="4"/>
  <c r="E8117" i="4"/>
  <c r="F8117" i="4"/>
  <c r="E8118" i="4"/>
  <c r="F8118" i="4"/>
  <c r="E8119" i="4"/>
  <c r="F8119" i="4"/>
  <c r="E8120" i="4"/>
  <c r="F8120" i="4"/>
  <c r="E8121" i="4"/>
  <c r="F8121" i="4"/>
  <c r="E8122" i="4"/>
  <c r="F8122" i="4"/>
  <c r="E8123" i="4"/>
  <c r="F8123" i="4"/>
  <c r="E8124" i="4"/>
  <c r="F8124" i="4"/>
  <c r="E8125" i="4"/>
  <c r="F8125" i="4"/>
  <c r="E8126" i="4"/>
  <c r="F8126" i="4"/>
  <c r="E8127" i="4"/>
  <c r="F8127" i="4"/>
  <c r="E8128" i="4"/>
  <c r="F8128" i="4"/>
  <c r="E8129" i="4"/>
  <c r="F8129" i="4"/>
  <c r="E8130" i="4"/>
  <c r="F8130" i="4"/>
  <c r="E8131" i="4"/>
  <c r="F8131" i="4"/>
  <c r="E8132" i="4"/>
  <c r="F8132" i="4"/>
  <c r="E8133" i="4"/>
  <c r="F8133" i="4"/>
  <c r="E8134" i="4"/>
  <c r="F8134" i="4"/>
  <c r="E8135" i="4"/>
  <c r="F8135" i="4"/>
  <c r="E8136" i="4"/>
  <c r="F8136" i="4"/>
  <c r="E8137" i="4"/>
  <c r="F8137" i="4"/>
  <c r="E8138" i="4"/>
  <c r="F8138" i="4"/>
  <c r="E8139" i="4"/>
  <c r="F8139" i="4"/>
  <c r="E8140" i="4"/>
  <c r="F8140" i="4"/>
  <c r="E8141" i="4"/>
  <c r="F8141" i="4"/>
  <c r="E8142" i="4"/>
  <c r="F8142" i="4"/>
  <c r="E8143" i="4"/>
  <c r="F8143" i="4"/>
  <c r="E8144" i="4"/>
  <c r="F8144" i="4"/>
  <c r="E8145" i="4"/>
  <c r="F8145" i="4"/>
  <c r="E8146" i="4"/>
  <c r="F8146" i="4"/>
  <c r="E8147" i="4"/>
  <c r="F8147" i="4"/>
  <c r="E8148" i="4"/>
  <c r="F8148" i="4"/>
  <c r="E8149" i="4"/>
  <c r="F8149" i="4"/>
  <c r="E8150" i="4"/>
  <c r="F8150" i="4"/>
  <c r="E8151" i="4"/>
  <c r="F8151" i="4"/>
  <c r="E8152" i="4"/>
  <c r="F8152" i="4"/>
  <c r="E8153" i="4"/>
  <c r="F8153" i="4"/>
  <c r="E8154" i="4"/>
  <c r="F8154" i="4"/>
  <c r="E8155" i="4"/>
  <c r="F8155" i="4"/>
  <c r="E8156" i="4"/>
  <c r="F8156" i="4"/>
  <c r="E8157" i="4"/>
  <c r="F8157" i="4"/>
  <c r="E8158" i="4"/>
  <c r="F8158" i="4"/>
  <c r="E8159" i="4"/>
  <c r="F8159" i="4"/>
  <c r="E8160" i="4"/>
  <c r="F8160" i="4"/>
  <c r="E8161" i="4"/>
  <c r="F8161" i="4"/>
  <c r="E8162" i="4"/>
  <c r="F8162" i="4"/>
  <c r="E8163" i="4"/>
  <c r="F8163" i="4"/>
  <c r="E8164" i="4"/>
  <c r="F8164" i="4"/>
  <c r="E8165" i="4"/>
  <c r="F8165" i="4"/>
  <c r="E8166" i="4"/>
  <c r="F8166" i="4"/>
  <c r="E8167" i="4"/>
  <c r="F8167" i="4"/>
  <c r="E8168" i="4"/>
  <c r="F8168" i="4"/>
  <c r="E8169" i="4"/>
  <c r="F8169" i="4"/>
  <c r="E8170" i="4"/>
  <c r="F8170" i="4"/>
  <c r="E8171" i="4"/>
  <c r="F8171" i="4"/>
  <c r="E8172" i="4"/>
  <c r="F8172" i="4"/>
  <c r="E8173" i="4"/>
  <c r="F8173" i="4"/>
  <c r="E8174" i="4"/>
  <c r="F8174" i="4"/>
  <c r="E8175" i="4"/>
  <c r="F8175" i="4"/>
  <c r="E8176" i="4"/>
  <c r="F8176" i="4"/>
  <c r="E8177" i="4"/>
  <c r="F8177" i="4"/>
  <c r="E8178" i="4"/>
  <c r="F8178" i="4"/>
  <c r="E8179" i="4"/>
  <c r="F8179" i="4"/>
  <c r="E8180" i="4"/>
  <c r="F8180" i="4"/>
  <c r="E8181" i="4"/>
  <c r="F8181" i="4"/>
  <c r="E8182" i="4"/>
  <c r="F8182" i="4"/>
  <c r="E8183" i="4"/>
  <c r="F8183" i="4"/>
  <c r="E8184" i="4"/>
  <c r="F8184" i="4"/>
  <c r="E8185" i="4"/>
  <c r="F8185" i="4"/>
  <c r="E8186" i="4"/>
  <c r="F8186" i="4"/>
  <c r="E8187" i="4"/>
  <c r="F8187" i="4"/>
  <c r="E8188" i="4"/>
  <c r="F8188" i="4"/>
  <c r="E8189" i="4"/>
  <c r="F8189" i="4"/>
  <c r="E8190" i="4"/>
  <c r="F8190" i="4"/>
  <c r="E8191" i="4"/>
  <c r="F8191" i="4"/>
  <c r="E8192" i="4"/>
  <c r="F8192" i="4"/>
  <c r="E8193" i="4"/>
  <c r="F8193" i="4"/>
  <c r="E8194" i="4"/>
  <c r="F8194" i="4"/>
  <c r="E8195" i="4"/>
  <c r="F8195" i="4"/>
  <c r="E8196" i="4"/>
  <c r="F8196" i="4"/>
  <c r="E8197" i="4"/>
  <c r="F8197" i="4"/>
  <c r="E8198" i="4"/>
  <c r="F8198" i="4"/>
  <c r="E8199" i="4"/>
  <c r="F8199" i="4"/>
  <c r="E8200" i="4"/>
  <c r="F8200" i="4"/>
  <c r="E8201" i="4"/>
  <c r="F8201" i="4"/>
  <c r="E8202" i="4"/>
  <c r="F8202" i="4"/>
  <c r="E8203" i="4"/>
  <c r="F8203" i="4"/>
  <c r="E8204" i="4"/>
  <c r="F8204" i="4"/>
  <c r="E8205" i="4"/>
  <c r="F8205" i="4"/>
  <c r="E8206" i="4"/>
  <c r="F8206" i="4"/>
  <c r="E8207" i="4"/>
  <c r="F8207" i="4"/>
  <c r="E8208" i="4"/>
  <c r="F8208" i="4"/>
  <c r="E8209" i="4"/>
  <c r="F8209" i="4"/>
  <c r="E8210" i="4"/>
  <c r="F8210" i="4"/>
  <c r="E8211" i="4"/>
  <c r="F8211" i="4"/>
  <c r="E8212" i="4"/>
  <c r="F8212" i="4"/>
  <c r="E8213" i="4"/>
  <c r="F8213" i="4"/>
  <c r="E8214" i="4"/>
  <c r="F8214" i="4"/>
  <c r="E8215" i="4"/>
  <c r="F8215" i="4"/>
  <c r="E8216" i="4"/>
  <c r="F8216" i="4"/>
  <c r="E8217" i="4"/>
  <c r="F8217" i="4"/>
  <c r="E8218" i="4"/>
  <c r="F8218" i="4"/>
  <c r="E8219" i="4"/>
  <c r="F8219" i="4"/>
  <c r="E8220" i="4"/>
  <c r="F8220" i="4"/>
  <c r="E8221" i="4"/>
  <c r="F8221" i="4"/>
  <c r="E8222" i="4"/>
  <c r="F8222" i="4"/>
  <c r="E8223" i="4"/>
  <c r="F8223" i="4"/>
  <c r="E8224" i="4"/>
  <c r="F8224" i="4"/>
  <c r="E8225" i="4"/>
  <c r="F8225" i="4"/>
  <c r="E8226" i="4"/>
  <c r="F8226" i="4"/>
  <c r="E8227" i="4"/>
  <c r="F8227" i="4"/>
  <c r="E8228" i="4"/>
  <c r="F8228" i="4"/>
  <c r="E8229" i="4"/>
  <c r="F8229" i="4"/>
  <c r="E8230" i="4"/>
  <c r="F8230" i="4"/>
  <c r="E8231" i="4"/>
  <c r="F8231" i="4"/>
  <c r="E8232" i="4"/>
  <c r="F8232" i="4"/>
  <c r="E8233" i="4"/>
  <c r="F8233" i="4"/>
  <c r="E8234" i="4"/>
  <c r="F8234" i="4"/>
  <c r="E8235" i="4"/>
  <c r="F8235" i="4"/>
  <c r="E8236" i="4"/>
  <c r="F8236" i="4"/>
  <c r="E8237" i="4"/>
  <c r="F8237" i="4"/>
  <c r="E8238" i="4"/>
  <c r="F8238" i="4"/>
  <c r="E8239" i="4"/>
  <c r="F8239" i="4"/>
  <c r="E8240" i="4"/>
  <c r="F8240" i="4"/>
  <c r="E8241" i="4"/>
  <c r="F8241" i="4"/>
  <c r="E8242" i="4"/>
  <c r="F8242" i="4"/>
  <c r="E8243" i="4"/>
  <c r="F8243" i="4"/>
  <c r="E8244" i="4"/>
  <c r="F8244" i="4"/>
  <c r="E8245" i="4"/>
  <c r="F8245" i="4"/>
  <c r="E8246" i="4"/>
  <c r="F8246" i="4"/>
  <c r="E8247" i="4"/>
  <c r="F8247" i="4"/>
  <c r="E8248" i="4"/>
  <c r="F8248" i="4"/>
  <c r="E8249" i="4"/>
  <c r="F8249" i="4"/>
  <c r="E8250" i="4"/>
  <c r="F8250" i="4"/>
  <c r="E8251" i="4"/>
  <c r="F8251" i="4"/>
  <c r="E8252" i="4"/>
  <c r="F8252" i="4"/>
  <c r="E8253" i="4"/>
  <c r="F8253" i="4"/>
  <c r="E8254" i="4"/>
  <c r="F8254" i="4"/>
  <c r="E8255" i="4"/>
  <c r="F8255" i="4"/>
  <c r="E8256" i="4"/>
  <c r="F8256" i="4"/>
  <c r="E8257" i="4"/>
  <c r="F8257" i="4"/>
  <c r="E8258" i="4"/>
  <c r="F8258" i="4"/>
  <c r="E8259" i="4"/>
  <c r="F8259" i="4"/>
  <c r="E8260" i="4"/>
  <c r="F8260" i="4"/>
  <c r="E8261" i="4"/>
  <c r="F8261" i="4"/>
  <c r="E8262" i="4"/>
  <c r="F8262" i="4"/>
  <c r="E8263" i="4"/>
  <c r="F8263" i="4"/>
  <c r="E8264" i="4"/>
  <c r="F8264" i="4"/>
  <c r="E8265" i="4"/>
  <c r="F8265" i="4"/>
  <c r="E8266" i="4"/>
  <c r="F8266" i="4"/>
  <c r="E8267" i="4"/>
  <c r="F8267" i="4"/>
  <c r="E8268" i="4"/>
  <c r="F8268" i="4"/>
  <c r="E8269" i="4"/>
  <c r="F8269" i="4"/>
  <c r="E8270" i="4"/>
  <c r="F8270" i="4"/>
  <c r="E8271" i="4"/>
  <c r="F8271" i="4"/>
  <c r="E8272" i="4"/>
  <c r="F8272" i="4"/>
  <c r="E8273" i="4"/>
  <c r="F8273" i="4"/>
  <c r="E8274" i="4"/>
  <c r="F8274" i="4"/>
  <c r="E8275" i="4"/>
  <c r="F8275" i="4"/>
  <c r="E8276" i="4"/>
  <c r="F8276" i="4"/>
  <c r="E8277" i="4"/>
  <c r="F8277" i="4"/>
  <c r="E8278" i="4"/>
  <c r="F8278" i="4"/>
  <c r="E8279" i="4"/>
  <c r="F8279" i="4"/>
  <c r="E8280" i="4"/>
  <c r="F8280" i="4"/>
  <c r="E8281" i="4"/>
  <c r="F8281" i="4"/>
  <c r="E8282" i="4"/>
  <c r="F8282" i="4"/>
  <c r="E8283" i="4"/>
  <c r="F8283" i="4"/>
  <c r="E8284" i="4"/>
  <c r="F8284" i="4"/>
  <c r="E8285" i="4"/>
  <c r="F8285" i="4"/>
  <c r="E8286" i="4"/>
  <c r="F8286" i="4"/>
  <c r="E8287" i="4"/>
  <c r="F8287" i="4"/>
  <c r="E8288" i="4"/>
  <c r="F8288" i="4"/>
  <c r="E8289" i="4"/>
  <c r="F8289" i="4"/>
  <c r="E8290" i="4"/>
  <c r="F8290" i="4"/>
  <c r="E8291" i="4"/>
  <c r="F8291" i="4"/>
  <c r="E8292" i="4"/>
  <c r="F8292" i="4"/>
  <c r="E8293" i="4"/>
  <c r="F8293" i="4"/>
  <c r="E8294" i="4"/>
  <c r="F8294" i="4"/>
  <c r="E8295" i="4"/>
  <c r="F8295" i="4"/>
  <c r="E8296" i="4"/>
  <c r="F8296" i="4"/>
  <c r="E8297" i="4"/>
  <c r="F8297" i="4"/>
  <c r="E8298" i="4"/>
  <c r="F8298" i="4"/>
  <c r="E8299" i="4"/>
  <c r="F8299" i="4"/>
  <c r="E8300" i="4"/>
  <c r="F8300" i="4"/>
  <c r="E8301" i="4"/>
  <c r="F8301" i="4"/>
  <c r="E8302" i="4"/>
  <c r="F8302" i="4"/>
  <c r="E8303" i="4"/>
  <c r="F8303" i="4"/>
  <c r="E8304" i="4"/>
  <c r="F8304" i="4"/>
  <c r="E8305" i="4"/>
  <c r="F8305" i="4"/>
  <c r="E8306" i="4"/>
  <c r="F8306" i="4"/>
  <c r="E8307" i="4"/>
  <c r="F8307" i="4"/>
  <c r="E8308" i="4"/>
  <c r="F8308" i="4"/>
  <c r="E8309" i="4"/>
  <c r="F8309" i="4"/>
  <c r="E8310" i="4"/>
  <c r="F8310" i="4"/>
  <c r="E8311" i="4"/>
  <c r="F8311" i="4"/>
  <c r="E8312" i="4"/>
  <c r="F8312" i="4"/>
  <c r="E8313" i="4"/>
  <c r="F8313" i="4"/>
  <c r="E8314" i="4"/>
  <c r="F8314" i="4"/>
  <c r="E8315" i="4"/>
  <c r="F8315" i="4"/>
  <c r="E8316" i="4"/>
  <c r="F8316" i="4"/>
  <c r="E8317" i="4"/>
  <c r="F8317" i="4"/>
  <c r="E8318" i="4"/>
  <c r="F8318" i="4"/>
  <c r="E8319" i="4"/>
  <c r="F8319" i="4"/>
  <c r="E8320" i="4"/>
  <c r="F8320" i="4"/>
  <c r="E8321" i="4"/>
  <c r="F8321" i="4"/>
  <c r="E8322" i="4"/>
  <c r="F8322" i="4"/>
  <c r="E8323" i="4"/>
  <c r="F8323" i="4"/>
  <c r="E8324" i="4"/>
  <c r="F8324" i="4"/>
  <c r="E8325" i="4"/>
  <c r="F8325" i="4"/>
  <c r="E8326" i="4"/>
  <c r="F8326" i="4"/>
  <c r="E8327" i="4"/>
  <c r="F8327" i="4"/>
  <c r="E8328" i="4"/>
  <c r="F8328" i="4"/>
  <c r="E8329" i="4"/>
  <c r="F8329" i="4"/>
  <c r="E8330" i="4"/>
  <c r="F8330" i="4"/>
  <c r="E8331" i="4"/>
  <c r="F8331" i="4"/>
  <c r="E8332" i="4"/>
  <c r="F8332" i="4"/>
  <c r="E8333" i="4"/>
  <c r="F8333" i="4"/>
  <c r="E8334" i="4"/>
  <c r="F8334" i="4"/>
  <c r="E8335" i="4"/>
  <c r="F8335" i="4"/>
  <c r="E8336" i="4"/>
  <c r="F8336" i="4"/>
  <c r="E8337" i="4"/>
  <c r="F8337" i="4"/>
  <c r="E8338" i="4"/>
  <c r="F8338" i="4"/>
  <c r="E8339" i="4"/>
  <c r="F8339" i="4"/>
  <c r="E8340" i="4"/>
  <c r="F8340" i="4"/>
  <c r="E8341" i="4"/>
  <c r="F8341" i="4"/>
  <c r="E8342" i="4"/>
  <c r="F8342" i="4"/>
  <c r="E8343" i="4"/>
  <c r="F8343" i="4"/>
  <c r="E8344" i="4"/>
  <c r="F8344" i="4"/>
  <c r="E8345" i="4"/>
  <c r="F8345" i="4"/>
  <c r="E8346" i="4"/>
  <c r="F8346" i="4"/>
  <c r="E8347" i="4"/>
  <c r="F8347" i="4"/>
  <c r="E8348" i="4"/>
  <c r="F8348" i="4"/>
  <c r="E8349" i="4"/>
  <c r="F8349" i="4"/>
  <c r="E8350" i="4"/>
  <c r="F8350" i="4"/>
  <c r="E8351" i="4"/>
  <c r="F8351" i="4"/>
  <c r="E8352" i="4"/>
  <c r="F8352" i="4"/>
  <c r="E8353" i="4"/>
  <c r="F8353" i="4"/>
  <c r="E8354" i="4"/>
  <c r="F8354" i="4"/>
  <c r="E8355" i="4"/>
  <c r="F8355" i="4"/>
  <c r="E8356" i="4"/>
  <c r="F8356" i="4"/>
  <c r="E8357" i="4"/>
  <c r="F8357" i="4"/>
  <c r="E8358" i="4"/>
  <c r="F8358" i="4"/>
  <c r="E8359" i="4"/>
  <c r="F8359" i="4"/>
  <c r="E8360" i="4"/>
  <c r="F8360" i="4"/>
  <c r="E8361" i="4"/>
  <c r="F8361" i="4"/>
  <c r="E8362" i="4"/>
  <c r="F8362" i="4"/>
  <c r="E8363" i="4"/>
  <c r="F8363" i="4"/>
  <c r="E8364" i="4"/>
  <c r="F8364" i="4"/>
  <c r="E8365" i="4"/>
  <c r="F8365" i="4"/>
  <c r="E8366" i="4"/>
  <c r="F8366" i="4"/>
  <c r="E8367" i="4"/>
  <c r="F8367" i="4"/>
  <c r="E8368" i="4"/>
  <c r="F8368" i="4"/>
  <c r="E8369" i="4"/>
  <c r="F8369" i="4"/>
  <c r="E8370" i="4"/>
  <c r="F8370" i="4"/>
  <c r="E8371" i="4"/>
  <c r="F8371" i="4"/>
  <c r="E8372" i="4"/>
  <c r="F8372" i="4"/>
  <c r="E8373" i="4"/>
  <c r="F8373" i="4"/>
  <c r="E8374" i="4"/>
  <c r="F8374" i="4"/>
  <c r="E8375" i="4"/>
  <c r="F8375" i="4"/>
  <c r="E8376" i="4"/>
  <c r="F8376" i="4"/>
  <c r="E8377" i="4"/>
  <c r="F8377" i="4"/>
  <c r="E8378" i="4"/>
  <c r="F8378" i="4"/>
  <c r="E8379" i="4"/>
  <c r="F8379" i="4"/>
  <c r="E8380" i="4"/>
  <c r="F8380" i="4"/>
  <c r="E8381" i="4"/>
  <c r="F8381" i="4"/>
  <c r="E8382" i="4"/>
  <c r="F8382" i="4"/>
  <c r="E8383" i="4"/>
  <c r="F8383" i="4"/>
  <c r="E8384" i="4"/>
  <c r="F8384" i="4"/>
  <c r="E8385" i="4"/>
  <c r="F8385" i="4"/>
  <c r="E8386" i="4"/>
  <c r="F8386" i="4"/>
  <c r="E8387" i="4"/>
  <c r="F8387" i="4"/>
  <c r="E8388" i="4"/>
  <c r="F8388" i="4"/>
  <c r="E8389" i="4"/>
  <c r="F8389" i="4"/>
  <c r="E8390" i="4"/>
  <c r="F8390" i="4"/>
  <c r="E8391" i="4"/>
  <c r="F8391" i="4"/>
  <c r="E8392" i="4"/>
  <c r="F8392" i="4"/>
  <c r="E8393" i="4"/>
  <c r="F8393" i="4"/>
  <c r="E8394" i="4"/>
  <c r="F8394" i="4"/>
  <c r="E8395" i="4"/>
  <c r="F8395" i="4"/>
  <c r="E8396" i="4"/>
  <c r="F8396" i="4"/>
  <c r="E8397" i="4"/>
  <c r="F8397" i="4"/>
  <c r="E8398" i="4"/>
  <c r="F8398" i="4"/>
  <c r="E8399" i="4"/>
  <c r="F8399" i="4"/>
  <c r="E8400" i="4"/>
  <c r="F8400" i="4"/>
  <c r="E8401" i="4"/>
  <c r="F8401" i="4"/>
  <c r="E8402" i="4"/>
  <c r="F8402" i="4"/>
  <c r="E8403" i="4"/>
  <c r="F8403" i="4"/>
  <c r="E8404" i="4"/>
  <c r="F8404" i="4"/>
  <c r="E8405" i="4"/>
  <c r="F8405" i="4"/>
  <c r="E8406" i="4"/>
  <c r="F8406" i="4"/>
  <c r="E8407" i="4"/>
  <c r="F8407" i="4"/>
  <c r="E8408" i="4"/>
  <c r="F8408" i="4"/>
  <c r="E8409" i="4"/>
  <c r="F8409" i="4"/>
  <c r="E8410" i="4"/>
  <c r="F8410" i="4"/>
  <c r="E8411" i="4"/>
  <c r="F8411" i="4"/>
  <c r="E8412" i="4"/>
  <c r="F8412" i="4"/>
  <c r="E8413" i="4"/>
  <c r="F8413" i="4"/>
  <c r="E8414" i="4"/>
  <c r="F8414" i="4"/>
  <c r="E8415" i="4"/>
  <c r="F8415" i="4"/>
  <c r="E8416" i="4"/>
  <c r="F8416" i="4"/>
  <c r="E8417" i="4"/>
  <c r="F8417" i="4"/>
  <c r="E8418" i="4"/>
  <c r="F8418" i="4"/>
  <c r="E8419" i="4"/>
  <c r="F8419" i="4"/>
  <c r="E8420" i="4"/>
  <c r="F8420" i="4"/>
  <c r="E8421" i="4"/>
  <c r="F8421" i="4"/>
  <c r="E8422" i="4"/>
  <c r="F8422" i="4"/>
  <c r="E8423" i="4"/>
  <c r="F8423" i="4"/>
  <c r="E8424" i="4"/>
  <c r="F8424" i="4"/>
  <c r="E8425" i="4"/>
  <c r="F8425" i="4"/>
  <c r="E8426" i="4"/>
  <c r="F8426" i="4"/>
  <c r="E8427" i="4"/>
  <c r="F8427" i="4"/>
  <c r="E8428" i="4"/>
  <c r="F8428" i="4"/>
  <c r="E8429" i="4"/>
  <c r="F8429" i="4"/>
  <c r="E8430" i="4"/>
  <c r="F8430" i="4"/>
  <c r="E8431" i="4"/>
  <c r="F8431" i="4"/>
  <c r="E8432" i="4"/>
  <c r="F8432" i="4"/>
  <c r="E8433" i="4"/>
  <c r="F8433" i="4"/>
  <c r="E8434" i="4"/>
  <c r="F8434" i="4"/>
  <c r="E8435" i="4"/>
  <c r="F8435" i="4"/>
  <c r="E8436" i="4"/>
  <c r="F8436" i="4"/>
  <c r="E8437" i="4"/>
  <c r="F8437" i="4"/>
  <c r="E8438" i="4"/>
  <c r="F8438" i="4"/>
  <c r="E8439" i="4"/>
  <c r="F8439" i="4"/>
  <c r="E8440" i="4"/>
  <c r="F8440" i="4"/>
  <c r="E8441" i="4"/>
  <c r="F8441" i="4"/>
  <c r="E8442" i="4"/>
  <c r="F8442" i="4"/>
  <c r="E8443" i="4"/>
  <c r="F8443" i="4"/>
  <c r="E8444" i="4"/>
  <c r="F8444" i="4"/>
  <c r="E8445" i="4"/>
  <c r="F8445" i="4"/>
  <c r="E8446" i="4"/>
  <c r="F8446" i="4"/>
  <c r="E8447" i="4"/>
  <c r="F8447" i="4"/>
  <c r="E8448" i="4"/>
  <c r="F8448" i="4"/>
  <c r="E8449" i="4"/>
  <c r="F8449" i="4"/>
  <c r="E8450" i="4"/>
  <c r="F8450" i="4"/>
  <c r="E8451" i="4"/>
  <c r="F8451" i="4"/>
  <c r="E8452" i="4"/>
  <c r="F8452" i="4"/>
  <c r="E8453" i="4"/>
  <c r="F8453" i="4"/>
  <c r="E8454" i="4"/>
  <c r="F8454" i="4"/>
  <c r="E8455" i="4"/>
  <c r="F8455" i="4"/>
  <c r="E8456" i="4"/>
  <c r="F8456" i="4"/>
  <c r="E8457" i="4"/>
  <c r="F8457" i="4"/>
  <c r="E8458" i="4"/>
  <c r="F8458" i="4"/>
  <c r="E8459" i="4"/>
  <c r="F8459" i="4"/>
  <c r="E8460" i="4"/>
  <c r="F8460" i="4"/>
  <c r="E8461" i="4"/>
  <c r="F8461" i="4"/>
  <c r="E8462" i="4"/>
  <c r="F8462" i="4"/>
  <c r="E8463" i="4"/>
  <c r="F8463" i="4"/>
  <c r="E8464" i="4"/>
  <c r="F8464" i="4"/>
  <c r="E8465" i="4"/>
  <c r="F8465" i="4"/>
  <c r="E8466" i="4"/>
  <c r="F8466" i="4"/>
  <c r="E8467" i="4"/>
  <c r="F8467" i="4"/>
  <c r="E8468" i="4"/>
  <c r="F8468" i="4"/>
  <c r="E8469" i="4"/>
  <c r="F8469" i="4"/>
  <c r="E8470" i="4"/>
  <c r="F8470" i="4"/>
  <c r="E8471" i="4"/>
  <c r="F8471" i="4"/>
  <c r="E8472" i="4"/>
  <c r="F8472" i="4"/>
  <c r="E8473" i="4"/>
  <c r="F8473" i="4"/>
  <c r="E8474" i="4"/>
  <c r="F8474" i="4"/>
  <c r="E8475" i="4"/>
  <c r="F8475" i="4"/>
  <c r="E8476" i="4"/>
  <c r="F8476" i="4"/>
  <c r="E8477" i="4"/>
  <c r="F8477" i="4"/>
  <c r="E8478" i="4"/>
  <c r="F8478" i="4"/>
  <c r="E8479" i="4"/>
  <c r="F8479" i="4"/>
  <c r="E8480" i="4"/>
  <c r="F8480" i="4"/>
  <c r="E8481" i="4"/>
  <c r="F8481" i="4"/>
  <c r="E8482" i="4"/>
  <c r="F8482" i="4"/>
  <c r="E8483" i="4"/>
  <c r="F8483" i="4"/>
  <c r="E8484" i="4"/>
  <c r="F8484" i="4"/>
  <c r="E8485" i="4"/>
  <c r="F8485" i="4"/>
  <c r="E8486" i="4"/>
  <c r="F8486" i="4"/>
  <c r="E8487" i="4"/>
  <c r="F8487" i="4"/>
  <c r="E8488" i="4"/>
  <c r="F8488" i="4"/>
  <c r="E8489" i="4"/>
  <c r="F8489" i="4"/>
  <c r="E8490" i="4"/>
  <c r="F8490" i="4"/>
  <c r="E8491" i="4"/>
  <c r="F8491" i="4"/>
  <c r="E8492" i="4"/>
  <c r="F8492" i="4"/>
  <c r="E8493" i="4"/>
  <c r="F8493" i="4"/>
  <c r="E8494" i="4"/>
  <c r="F8494" i="4"/>
  <c r="E8495" i="4"/>
  <c r="F8495" i="4"/>
  <c r="E8496" i="4"/>
  <c r="F8496" i="4"/>
  <c r="E8497" i="4"/>
  <c r="F8497" i="4"/>
  <c r="E8498" i="4"/>
  <c r="F8498" i="4"/>
  <c r="E8499" i="4"/>
  <c r="F8499" i="4"/>
  <c r="E8500" i="4"/>
  <c r="F8500" i="4"/>
  <c r="E8501" i="4"/>
  <c r="F8501" i="4"/>
  <c r="E8502" i="4"/>
  <c r="F8502" i="4"/>
  <c r="E8503" i="4"/>
  <c r="F8503" i="4"/>
  <c r="E8504" i="4"/>
  <c r="F8504" i="4"/>
  <c r="E8505" i="4"/>
  <c r="F8505" i="4"/>
  <c r="E8506" i="4"/>
  <c r="F8506" i="4"/>
  <c r="E8507" i="4"/>
  <c r="F8507" i="4"/>
  <c r="E8508" i="4"/>
  <c r="F8508" i="4"/>
  <c r="E8509" i="4"/>
  <c r="F8509" i="4"/>
  <c r="E8510" i="4"/>
  <c r="F8510" i="4"/>
  <c r="E8511" i="4"/>
  <c r="F8511" i="4"/>
  <c r="E8512" i="4"/>
  <c r="F8512" i="4"/>
  <c r="E8513" i="4"/>
  <c r="F8513" i="4"/>
  <c r="E8514" i="4"/>
  <c r="F8514" i="4"/>
  <c r="E8515" i="4"/>
  <c r="F8515" i="4"/>
  <c r="E8516" i="4"/>
  <c r="F8516" i="4"/>
  <c r="E8517" i="4"/>
  <c r="F8517" i="4"/>
  <c r="E8518" i="4"/>
  <c r="F8518" i="4"/>
  <c r="E8519" i="4"/>
  <c r="F8519" i="4"/>
  <c r="E8520" i="4"/>
  <c r="F8520" i="4"/>
  <c r="E8521" i="4"/>
  <c r="F8521" i="4"/>
  <c r="E8522" i="4"/>
  <c r="F8522" i="4"/>
  <c r="E8523" i="4"/>
  <c r="F8523" i="4"/>
  <c r="E8524" i="4"/>
  <c r="F8524" i="4"/>
  <c r="E8525" i="4"/>
  <c r="F8525" i="4"/>
  <c r="E8526" i="4"/>
  <c r="F8526" i="4"/>
  <c r="E8527" i="4"/>
  <c r="F8527" i="4"/>
  <c r="E8528" i="4"/>
  <c r="F8528" i="4"/>
  <c r="E8529" i="4"/>
  <c r="F8529" i="4"/>
  <c r="E8530" i="4"/>
  <c r="F8530" i="4"/>
  <c r="E8531" i="4"/>
  <c r="F8531" i="4"/>
  <c r="E8532" i="4"/>
  <c r="F8532" i="4"/>
  <c r="E8533" i="4"/>
  <c r="F8533" i="4"/>
  <c r="E8534" i="4"/>
  <c r="F8534" i="4"/>
  <c r="E8535" i="4"/>
  <c r="F8535" i="4"/>
  <c r="E8536" i="4"/>
  <c r="F8536" i="4"/>
  <c r="E8537" i="4"/>
  <c r="F8537" i="4"/>
  <c r="E8538" i="4"/>
  <c r="F8538" i="4"/>
  <c r="E8539" i="4"/>
  <c r="F8539" i="4"/>
  <c r="E8540" i="4"/>
  <c r="F8540" i="4"/>
  <c r="E8541" i="4"/>
  <c r="F8541" i="4"/>
  <c r="E8542" i="4"/>
  <c r="F8542" i="4"/>
  <c r="E8543" i="4"/>
  <c r="F8543" i="4"/>
  <c r="E8544" i="4"/>
  <c r="F8544" i="4"/>
  <c r="E8545" i="4"/>
  <c r="F8545" i="4"/>
  <c r="E8546" i="4"/>
  <c r="F8546" i="4"/>
  <c r="E8547" i="4"/>
  <c r="F8547" i="4"/>
  <c r="E8548" i="4"/>
  <c r="F8548" i="4"/>
  <c r="E8549" i="4"/>
  <c r="F8549" i="4"/>
  <c r="E8550" i="4"/>
  <c r="F8550" i="4"/>
  <c r="E8551" i="4"/>
  <c r="F8551" i="4"/>
  <c r="E8552" i="4"/>
  <c r="F8552" i="4"/>
  <c r="E8553" i="4"/>
  <c r="F8553" i="4"/>
  <c r="E8554" i="4"/>
  <c r="F8554" i="4"/>
  <c r="E8555" i="4"/>
  <c r="F8555" i="4"/>
  <c r="E8556" i="4"/>
  <c r="F8556" i="4"/>
  <c r="E8557" i="4"/>
  <c r="F8557" i="4"/>
  <c r="E8558" i="4"/>
  <c r="F8558" i="4"/>
  <c r="E8559" i="4"/>
  <c r="F8559" i="4"/>
  <c r="E8560" i="4"/>
  <c r="F8560" i="4"/>
  <c r="E8561" i="4"/>
  <c r="F8561" i="4"/>
  <c r="E8562" i="4"/>
  <c r="F8562" i="4"/>
  <c r="E8563" i="4"/>
  <c r="F8563" i="4"/>
  <c r="E8564" i="4"/>
  <c r="F8564" i="4"/>
  <c r="E8565" i="4"/>
  <c r="F8565" i="4"/>
  <c r="E8566" i="4"/>
  <c r="F8566" i="4"/>
  <c r="E8567" i="4"/>
  <c r="F8567" i="4"/>
  <c r="E8568" i="4"/>
  <c r="F8568" i="4"/>
  <c r="E8569" i="4"/>
  <c r="F8569" i="4"/>
  <c r="E8570" i="4"/>
  <c r="F8570" i="4"/>
  <c r="E8571" i="4"/>
  <c r="F8571" i="4"/>
  <c r="E8572" i="4"/>
  <c r="F8572" i="4"/>
  <c r="E8573" i="4"/>
  <c r="F8573" i="4"/>
  <c r="E8574" i="4"/>
  <c r="F8574" i="4"/>
  <c r="E8575" i="4"/>
  <c r="F8575" i="4"/>
  <c r="E8576" i="4"/>
  <c r="F8576" i="4"/>
  <c r="E8577" i="4"/>
  <c r="F8577" i="4"/>
  <c r="E8578" i="4"/>
  <c r="F8578" i="4"/>
  <c r="E8579" i="4"/>
  <c r="F8579" i="4"/>
  <c r="E8580" i="4"/>
  <c r="F8580" i="4"/>
  <c r="E8581" i="4"/>
  <c r="F8581" i="4"/>
  <c r="E8582" i="4"/>
  <c r="F8582" i="4"/>
  <c r="E8583" i="4"/>
  <c r="F8583" i="4"/>
  <c r="E8584" i="4"/>
  <c r="F8584" i="4"/>
  <c r="E8585" i="4"/>
  <c r="F8585" i="4"/>
  <c r="E8586" i="4"/>
  <c r="F8586" i="4"/>
  <c r="E8587" i="4"/>
  <c r="F8587" i="4"/>
  <c r="E8588" i="4"/>
  <c r="F8588" i="4"/>
  <c r="E8589" i="4"/>
  <c r="F8589" i="4"/>
  <c r="E8590" i="4"/>
  <c r="F8590" i="4"/>
  <c r="E8591" i="4"/>
  <c r="F8591" i="4"/>
  <c r="E8592" i="4"/>
  <c r="F8592" i="4"/>
  <c r="E8593" i="4"/>
  <c r="F8593" i="4"/>
  <c r="E8594" i="4"/>
  <c r="F8594" i="4"/>
  <c r="E8595" i="4"/>
  <c r="F8595" i="4"/>
  <c r="E8596" i="4"/>
  <c r="F8596" i="4"/>
  <c r="E8597" i="4"/>
  <c r="F8597" i="4"/>
  <c r="E8598" i="4"/>
  <c r="F8598" i="4"/>
  <c r="E8599" i="4"/>
  <c r="F8599" i="4"/>
  <c r="E8600" i="4"/>
  <c r="F8600" i="4"/>
  <c r="E8601" i="4"/>
  <c r="F8601" i="4"/>
  <c r="E8602" i="4"/>
  <c r="F8602" i="4"/>
  <c r="E8603" i="4"/>
  <c r="F8603" i="4"/>
  <c r="E8604" i="4"/>
  <c r="F8604" i="4"/>
  <c r="E8605" i="4"/>
  <c r="F8605" i="4"/>
  <c r="E8606" i="4"/>
  <c r="F8606" i="4"/>
  <c r="E8607" i="4"/>
  <c r="F8607" i="4"/>
  <c r="E8608" i="4"/>
  <c r="F8608" i="4"/>
  <c r="E8609" i="4"/>
  <c r="F8609" i="4"/>
  <c r="E8610" i="4"/>
  <c r="F8610" i="4"/>
  <c r="E8611" i="4"/>
  <c r="F8611" i="4"/>
  <c r="E8612" i="4"/>
  <c r="F8612" i="4"/>
  <c r="E8613" i="4"/>
  <c r="F8613" i="4"/>
  <c r="E8614" i="4"/>
  <c r="F8614" i="4"/>
  <c r="E8615" i="4"/>
  <c r="F8615" i="4"/>
  <c r="E8616" i="4"/>
  <c r="F8616" i="4"/>
  <c r="E8617" i="4"/>
  <c r="F8617" i="4"/>
  <c r="E8618" i="4"/>
  <c r="F8618" i="4"/>
  <c r="E8619" i="4"/>
  <c r="F8619" i="4"/>
  <c r="E8620" i="4"/>
  <c r="F8620" i="4"/>
  <c r="E8621" i="4"/>
  <c r="F8621" i="4"/>
  <c r="E8622" i="4"/>
  <c r="F8622" i="4"/>
  <c r="E8623" i="4"/>
  <c r="F8623" i="4"/>
  <c r="E8624" i="4"/>
  <c r="F8624" i="4"/>
  <c r="E8625" i="4"/>
  <c r="F8625" i="4"/>
  <c r="E8626" i="4"/>
  <c r="F8626" i="4"/>
  <c r="E8627" i="4"/>
  <c r="F8627" i="4"/>
  <c r="E8628" i="4"/>
  <c r="F8628" i="4"/>
  <c r="E8629" i="4"/>
  <c r="F8629" i="4"/>
  <c r="E8630" i="4"/>
  <c r="F8630" i="4"/>
  <c r="E8631" i="4"/>
  <c r="F8631" i="4"/>
  <c r="E8632" i="4"/>
  <c r="F8632" i="4"/>
  <c r="E8633" i="4"/>
  <c r="F8633" i="4"/>
  <c r="E8634" i="4"/>
  <c r="F8634" i="4"/>
  <c r="E8635" i="4"/>
  <c r="F8635" i="4"/>
  <c r="E8636" i="4"/>
  <c r="F8636" i="4"/>
  <c r="E8637" i="4"/>
  <c r="F8637" i="4"/>
  <c r="E8638" i="4"/>
  <c r="F8638" i="4"/>
  <c r="E8639" i="4"/>
  <c r="F8639" i="4"/>
  <c r="E8640" i="4"/>
  <c r="F8640" i="4"/>
  <c r="E8641" i="4"/>
  <c r="F8641" i="4"/>
  <c r="E8642" i="4"/>
  <c r="F8642" i="4"/>
  <c r="E8643" i="4"/>
  <c r="F8643" i="4"/>
  <c r="E8644" i="4"/>
  <c r="F8644" i="4"/>
  <c r="E8645" i="4"/>
  <c r="F8645" i="4"/>
  <c r="E8646" i="4"/>
  <c r="F8646" i="4"/>
  <c r="E8647" i="4"/>
  <c r="F8647" i="4"/>
  <c r="E8648" i="4"/>
  <c r="F8648" i="4"/>
  <c r="E8649" i="4"/>
  <c r="F8649" i="4"/>
  <c r="E8650" i="4"/>
  <c r="F8650" i="4"/>
  <c r="E8651" i="4"/>
  <c r="F8651" i="4"/>
  <c r="E8652" i="4"/>
  <c r="F8652" i="4"/>
  <c r="E8653" i="4"/>
  <c r="F8653" i="4"/>
  <c r="E8654" i="4"/>
  <c r="F8654" i="4"/>
  <c r="E8655" i="4"/>
  <c r="F8655" i="4"/>
  <c r="E8656" i="4"/>
  <c r="F8656" i="4"/>
  <c r="E8657" i="4"/>
  <c r="F8657" i="4"/>
  <c r="E8658" i="4"/>
  <c r="F8658" i="4"/>
  <c r="E8659" i="4"/>
  <c r="F8659" i="4"/>
  <c r="E8660" i="4"/>
  <c r="F8660" i="4"/>
  <c r="E8661" i="4"/>
  <c r="F8661" i="4"/>
  <c r="E8662" i="4"/>
  <c r="F8662" i="4"/>
  <c r="E8663" i="4"/>
  <c r="F8663" i="4"/>
  <c r="E8664" i="4"/>
  <c r="F8664" i="4"/>
  <c r="E8665" i="4"/>
  <c r="F8665" i="4"/>
  <c r="E8666" i="4"/>
  <c r="F8666" i="4"/>
  <c r="E8667" i="4"/>
  <c r="F8667" i="4"/>
  <c r="E8668" i="4"/>
  <c r="F8668" i="4"/>
  <c r="E8669" i="4"/>
  <c r="F8669" i="4"/>
  <c r="E8670" i="4"/>
  <c r="F8670" i="4"/>
  <c r="E8671" i="4"/>
  <c r="F8671" i="4"/>
  <c r="E8672" i="4"/>
  <c r="F8672" i="4"/>
  <c r="E8673" i="4"/>
  <c r="F8673" i="4"/>
  <c r="E8674" i="4"/>
  <c r="F8674" i="4"/>
  <c r="E8675" i="4"/>
  <c r="F8675" i="4"/>
  <c r="E8676" i="4"/>
  <c r="F8676" i="4"/>
  <c r="E8677" i="4"/>
  <c r="F8677" i="4"/>
  <c r="E8678" i="4"/>
  <c r="F8678" i="4"/>
  <c r="E8679" i="4"/>
  <c r="F8679" i="4"/>
  <c r="E8680" i="4"/>
  <c r="F8680" i="4"/>
  <c r="E8681" i="4"/>
  <c r="F8681" i="4"/>
  <c r="E8682" i="4"/>
  <c r="F8682" i="4"/>
  <c r="E8683" i="4"/>
  <c r="F8683" i="4"/>
  <c r="E8684" i="4"/>
  <c r="F8684" i="4"/>
  <c r="E8685" i="4"/>
  <c r="F8685" i="4"/>
  <c r="E8686" i="4"/>
  <c r="F8686" i="4"/>
  <c r="E8687" i="4"/>
  <c r="F8687" i="4"/>
  <c r="E8688" i="4"/>
  <c r="F8688" i="4"/>
  <c r="E8689" i="4"/>
  <c r="F8689" i="4"/>
  <c r="E8690" i="4"/>
  <c r="F8690" i="4"/>
  <c r="E8691" i="4"/>
  <c r="F8691" i="4"/>
  <c r="E8692" i="4"/>
  <c r="F8692" i="4"/>
  <c r="E8693" i="4"/>
  <c r="F8693" i="4"/>
  <c r="E8694" i="4"/>
  <c r="F8694" i="4"/>
  <c r="E8695" i="4"/>
  <c r="F8695" i="4"/>
  <c r="E8696" i="4"/>
  <c r="F8696" i="4"/>
  <c r="E8697" i="4"/>
  <c r="F8697" i="4"/>
  <c r="E8698" i="4"/>
  <c r="F8698" i="4"/>
  <c r="E8699" i="4"/>
  <c r="F8699" i="4"/>
  <c r="E8700" i="4"/>
  <c r="F8700" i="4"/>
  <c r="E8701" i="4"/>
  <c r="F8701" i="4"/>
  <c r="E8702" i="4"/>
  <c r="F8702" i="4"/>
  <c r="E8703" i="4"/>
  <c r="F8703" i="4"/>
  <c r="E8704" i="4"/>
  <c r="F8704" i="4"/>
  <c r="E8705" i="4"/>
  <c r="F8705" i="4"/>
  <c r="E8706" i="4"/>
  <c r="F8706" i="4"/>
  <c r="E8707" i="4"/>
  <c r="F8707" i="4"/>
  <c r="E8708" i="4"/>
  <c r="F8708" i="4"/>
  <c r="E8709" i="4"/>
  <c r="F8709" i="4"/>
  <c r="E8710" i="4"/>
  <c r="F8710" i="4"/>
  <c r="E8711" i="4"/>
  <c r="F8711" i="4"/>
  <c r="E8712" i="4"/>
  <c r="F8712" i="4"/>
  <c r="E8713" i="4"/>
  <c r="F8713" i="4"/>
  <c r="E8714" i="4"/>
  <c r="F8714" i="4"/>
  <c r="E8715" i="4"/>
  <c r="F8715" i="4"/>
  <c r="E8716" i="4"/>
  <c r="F8716" i="4"/>
  <c r="E8717" i="4"/>
  <c r="F8717" i="4"/>
  <c r="E8718" i="4"/>
  <c r="F8718" i="4"/>
  <c r="E8719" i="4"/>
  <c r="F8719" i="4"/>
  <c r="E8720" i="4"/>
  <c r="F8720" i="4"/>
  <c r="E8721" i="4"/>
  <c r="F8721" i="4"/>
  <c r="E8722" i="4"/>
  <c r="F8722" i="4"/>
  <c r="E8723" i="4"/>
  <c r="F8723" i="4"/>
  <c r="E8724" i="4"/>
  <c r="F8724" i="4"/>
  <c r="E8725" i="4"/>
  <c r="F8725" i="4"/>
  <c r="E8726" i="4"/>
  <c r="F8726" i="4"/>
  <c r="E8727" i="4"/>
  <c r="F8727" i="4"/>
  <c r="E8728" i="4"/>
  <c r="F8728" i="4"/>
  <c r="E8729" i="4"/>
  <c r="F8729" i="4"/>
  <c r="E8730" i="4"/>
  <c r="F8730" i="4"/>
  <c r="E8731" i="4"/>
  <c r="F8731" i="4"/>
  <c r="E8732" i="4"/>
  <c r="F8732" i="4"/>
  <c r="E8733" i="4"/>
  <c r="F8733" i="4"/>
  <c r="E8734" i="4"/>
  <c r="F8734" i="4"/>
  <c r="E8735" i="4"/>
  <c r="F8735" i="4"/>
  <c r="E8736" i="4"/>
  <c r="F8736" i="4"/>
  <c r="E8737" i="4"/>
  <c r="F8737" i="4"/>
  <c r="E8738" i="4"/>
  <c r="F8738" i="4"/>
  <c r="E8739" i="4"/>
  <c r="F8739" i="4"/>
  <c r="E8740" i="4"/>
  <c r="F8740" i="4"/>
  <c r="E8741" i="4"/>
  <c r="F8741" i="4"/>
  <c r="E8742" i="4"/>
  <c r="F8742" i="4"/>
  <c r="E8743" i="4"/>
  <c r="F8743" i="4"/>
  <c r="E8744" i="4"/>
  <c r="F8744" i="4"/>
  <c r="E8745" i="4"/>
  <c r="F8745" i="4"/>
  <c r="E8746" i="4"/>
  <c r="F8746" i="4"/>
  <c r="E8747" i="4"/>
  <c r="F8747" i="4"/>
  <c r="E8748" i="4"/>
  <c r="F8748" i="4"/>
  <c r="E8749" i="4"/>
  <c r="F8749" i="4"/>
  <c r="E8750" i="4"/>
  <c r="F8750" i="4"/>
  <c r="E8751" i="4"/>
  <c r="F8751" i="4"/>
  <c r="E8752" i="4"/>
  <c r="F8752" i="4"/>
  <c r="E8753" i="4"/>
  <c r="F8753" i="4"/>
  <c r="E8754" i="4"/>
  <c r="F8754" i="4"/>
  <c r="E8755" i="4"/>
  <c r="F8755" i="4"/>
  <c r="E8756" i="4"/>
  <c r="F8756" i="4"/>
  <c r="E8757" i="4"/>
  <c r="F8757" i="4"/>
  <c r="E8758" i="4"/>
  <c r="F8758" i="4"/>
  <c r="E8759" i="4"/>
  <c r="F8759" i="4"/>
  <c r="E8760" i="4"/>
  <c r="F8760" i="4"/>
  <c r="E8761" i="4"/>
  <c r="F8761" i="4"/>
  <c r="E8762" i="4"/>
  <c r="F8762" i="4"/>
  <c r="E8763" i="4"/>
  <c r="F8763" i="4"/>
  <c r="E8764" i="4"/>
  <c r="F8764" i="4"/>
  <c r="E8765" i="4"/>
  <c r="F8765" i="4"/>
  <c r="E8766" i="4"/>
  <c r="F8766" i="4"/>
  <c r="E8767" i="4"/>
  <c r="F8767" i="4"/>
  <c r="E8768" i="4"/>
  <c r="F8768" i="4"/>
  <c r="E8769" i="4"/>
  <c r="F8769" i="4"/>
  <c r="E8770" i="4"/>
  <c r="F8770" i="4"/>
  <c r="E8771" i="4"/>
  <c r="F8771" i="4"/>
  <c r="E8772" i="4"/>
  <c r="F8772" i="4"/>
  <c r="E8773" i="4"/>
  <c r="F8773" i="4"/>
  <c r="E8774" i="4"/>
  <c r="F8774" i="4"/>
  <c r="E8775" i="4"/>
  <c r="F8775" i="4"/>
  <c r="E8776" i="4"/>
  <c r="F8776" i="4"/>
  <c r="E8777" i="4"/>
  <c r="F8777" i="4"/>
  <c r="E8778" i="4"/>
  <c r="F8778" i="4"/>
  <c r="E8779" i="4"/>
  <c r="F8779" i="4"/>
  <c r="E8780" i="4"/>
  <c r="F8780" i="4"/>
  <c r="E8781" i="4"/>
  <c r="F8781" i="4"/>
  <c r="E8782" i="4"/>
  <c r="F8782" i="4"/>
  <c r="E8783" i="4"/>
  <c r="F8783" i="4"/>
  <c r="E8784" i="4"/>
  <c r="F8784" i="4"/>
  <c r="E8785" i="4"/>
  <c r="F8785" i="4"/>
  <c r="E8786" i="4"/>
  <c r="F8786" i="4"/>
  <c r="E8787" i="4"/>
  <c r="F8787" i="4"/>
  <c r="E8788" i="4"/>
  <c r="F8788" i="4"/>
  <c r="E8789" i="4"/>
  <c r="F8789" i="4"/>
  <c r="E8790" i="4"/>
  <c r="F8790" i="4"/>
  <c r="E8791" i="4"/>
  <c r="F8791" i="4"/>
  <c r="E8792" i="4"/>
  <c r="F8792" i="4"/>
  <c r="E8793" i="4"/>
  <c r="F8793" i="4"/>
  <c r="E8794" i="4"/>
  <c r="F8794" i="4"/>
  <c r="E8795" i="4"/>
  <c r="F8795" i="4"/>
  <c r="E8796" i="4"/>
  <c r="F8796" i="4"/>
  <c r="E8797" i="4"/>
  <c r="F8797" i="4"/>
  <c r="E8798" i="4"/>
  <c r="F8798" i="4"/>
  <c r="E8799" i="4"/>
  <c r="F8799" i="4"/>
  <c r="E8800" i="4"/>
  <c r="F8800" i="4"/>
  <c r="E8801" i="4"/>
  <c r="F8801" i="4"/>
  <c r="E8802" i="4"/>
  <c r="F8802" i="4"/>
  <c r="E8803" i="4"/>
  <c r="F8803" i="4"/>
  <c r="E8804" i="4"/>
  <c r="F8804" i="4"/>
  <c r="E8805" i="4"/>
  <c r="F8805" i="4"/>
  <c r="E8806" i="4"/>
  <c r="F8806" i="4"/>
  <c r="E8807" i="4"/>
  <c r="F8807" i="4"/>
  <c r="E8808" i="4"/>
  <c r="F8808" i="4"/>
  <c r="E8809" i="4"/>
  <c r="F8809" i="4"/>
  <c r="E8810" i="4"/>
  <c r="F8810" i="4"/>
  <c r="E8811" i="4"/>
  <c r="F8811" i="4"/>
  <c r="E8812" i="4"/>
  <c r="F8812" i="4"/>
  <c r="E8813" i="4"/>
  <c r="F8813" i="4"/>
  <c r="E8814" i="4"/>
  <c r="F8814" i="4"/>
  <c r="E8815" i="4"/>
  <c r="F8815" i="4"/>
  <c r="E8816" i="4"/>
  <c r="F8816" i="4"/>
  <c r="E8817" i="4"/>
  <c r="F8817" i="4"/>
  <c r="E8818" i="4"/>
  <c r="F8818" i="4"/>
  <c r="E8819" i="4"/>
  <c r="F8819" i="4"/>
  <c r="E8820" i="4"/>
  <c r="F8820" i="4"/>
  <c r="E8821" i="4"/>
  <c r="F8821" i="4"/>
  <c r="E8822" i="4"/>
  <c r="F8822" i="4"/>
  <c r="E8823" i="4"/>
  <c r="F8823" i="4"/>
  <c r="E8824" i="4"/>
  <c r="F8824" i="4"/>
  <c r="E8825" i="4"/>
  <c r="F8825" i="4"/>
  <c r="E8826" i="4"/>
  <c r="F8826" i="4"/>
  <c r="E8827" i="4"/>
  <c r="F8827" i="4"/>
  <c r="E8828" i="4"/>
  <c r="F8828" i="4"/>
  <c r="E8829" i="4"/>
  <c r="F8829" i="4"/>
  <c r="E8830" i="4"/>
  <c r="F8830" i="4"/>
  <c r="E8831" i="4"/>
  <c r="F8831" i="4"/>
  <c r="E8832" i="4"/>
  <c r="F8832" i="4"/>
  <c r="E8833" i="4"/>
  <c r="F8833" i="4"/>
  <c r="E8834" i="4"/>
  <c r="F8834" i="4"/>
  <c r="E8835" i="4"/>
  <c r="F8835" i="4"/>
  <c r="E8836" i="4"/>
  <c r="F8836" i="4"/>
  <c r="E8837" i="4"/>
  <c r="F8837" i="4"/>
  <c r="E8838" i="4"/>
  <c r="F8838" i="4"/>
  <c r="E8839" i="4"/>
  <c r="F8839" i="4"/>
  <c r="E8840" i="4"/>
  <c r="F8840" i="4"/>
  <c r="E8841" i="4"/>
  <c r="F8841" i="4"/>
  <c r="E8842" i="4"/>
  <c r="F8842" i="4"/>
  <c r="E8843" i="4"/>
  <c r="F8843" i="4"/>
  <c r="E8844" i="4"/>
  <c r="F8844" i="4"/>
  <c r="E8845" i="4"/>
  <c r="F8845" i="4"/>
  <c r="E8846" i="4"/>
  <c r="F8846" i="4"/>
  <c r="E8847" i="4"/>
  <c r="F8847" i="4"/>
  <c r="E8848" i="4"/>
  <c r="F8848" i="4"/>
  <c r="E8849" i="4"/>
  <c r="F8849" i="4"/>
  <c r="E8850" i="4"/>
  <c r="F8850" i="4"/>
  <c r="E8851" i="4"/>
  <c r="F8851" i="4"/>
  <c r="E8852" i="4"/>
  <c r="F8852" i="4"/>
  <c r="E8853" i="4"/>
  <c r="F8853" i="4"/>
  <c r="E8854" i="4"/>
  <c r="F8854" i="4"/>
  <c r="E8855" i="4"/>
  <c r="F8855" i="4"/>
  <c r="E8856" i="4"/>
  <c r="F8856" i="4"/>
  <c r="E8857" i="4"/>
  <c r="F8857" i="4"/>
  <c r="E8858" i="4"/>
  <c r="F8858" i="4"/>
  <c r="E8859" i="4"/>
  <c r="F8859" i="4"/>
  <c r="E8860" i="4"/>
  <c r="F8860" i="4"/>
  <c r="E8861" i="4"/>
  <c r="F8861" i="4"/>
  <c r="E8862" i="4"/>
  <c r="F8862" i="4"/>
  <c r="E8863" i="4"/>
  <c r="F8863" i="4"/>
  <c r="E8864" i="4"/>
  <c r="F8864" i="4"/>
  <c r="E8865" i="4"/>
  <c r="F8865" i="4"/>
  <c r="E8866" i="4"/>
  <c r="F8866" i="4"/>
  <c r="E8867" i="4"/>
  <c r="F8867" i="4"/>
  <c r="E8868" i="4"/>
  <c r="F8868" i="4"/>
  <c r="E8869" i="4"/>
  <c r="F8869" i="4"/>
  <c r="E8870" i="4"/>
  <c r="F8870" i="4"/>
  <c r="E8871" i="4"/>
  <c r="F8871" i="4"/>
  <c r="E8872" i="4"/>
  <c r="F8872" i="4"/>
  <c r="E8873" i="4"/>
  <c r="F8873" i="4"/>
  <c r="E8874" i="4"/>
  <c r="F8874" i="4"/>
  <c r="E8875" i="4"/>
  <c r="F8875" i="4"/>
  <c r="E8876" i="4"/>
  <c r="F8876" i="4"/>
  <c r="E8877" i="4"/>
  <c r="F8877" i="4"/>
  <c r="E8878" i="4"/>
  <c r="F8878" i="4"/>
  <c r="E8879" i="4"/>
  <c r="F8879" i="4"/>
  <c r="E8880" i="4"/>
  <c r="F8880" i="4"/>
  <c r="E8881" i="4"/>
  <c r="F8881" i="4"/>
  <c r="E8882" i="4"/>
  <c r="F8882" i="4"/>
  <c r="E8883" i="4"/>
  <c r="F8883" i="4"/>
  <c r="E8884" i="4"/>
  <c r="F8884" i="4"/>
  <c r="E8885" i="4"/>
  <c r="F8885" i="4"/>
  <c r="E8886" i="4"/>
  <c r="F8886" i="4"/>
  <c r="E8887" i="4"/>
  <c r="F8887" i="4"/>
  <c r="E8888" i="4"/>
  <c r="F8888" i="4"/>
  <c r="E8889" i="4"/>
  <c r="F8889" i="4"/>
  <c r="E8890" i="4"/>
  <c r="F8890" i="4"/>
  <c r="E8891" i="4"/>
  <c r="F8891" i="4"/>
  <c r="E8892" i="4"/>
  <c r="F8892" i="4"/>
  <c r="E8893" i="4"/>
  <c r="F8893" i="4"/>
  <c r="E8894" i="4"/>
  <c r="F8894" i="4"/>
  <c r="E8895" i="4"/>
  <c r="F8895" i="4"/>
  <c r="E8896" i="4"/>
  <c r="F8896" i="4"/>
  <c r="E8897" i="4"/>
  <c r="F8897" i="4"/>
  <c r="E8898" i="4"/>
  <c r="F8898" i="4"/>
  <c r="E8899" i="4"/>
  <c r="F8899" i="4"/>
  <c r="E8900" i="4"/>
  <c r="F8900" i="4"/>
  <c r="E8901" i="4"/>
  <c r="F8901" i="4"/>
  <c r="E8902" i="4"/>
  <c r="F8902" i="4"/>
  <c r="E8903" i="4"/>
  <c r="F8903" i="4"/>
  <c r="E8904" i="4"/>
  <c r="F8904" i="4"/>
  <c r="E8905" i="4"/>
  <c r="F8905" i="4"/>
  <c r="E8906" i="4"/>
  <c r="F8906" i="4"/>
  <c r="E8907" i="4"/>
  <c r="F8907" i="4"/>
  <c r="E8908" i="4"/>
  <c r="F8908" i="4"/>
  <c r="E8909" i="4"/>
  <c r="F8909" i="4"/>
  <c r="E8910" i="4"/>
  <c r="F8910" i="4"/>
  <c r="E8911" i="4"/>
  <c r="F8911" i="4"/>
  <c r="E8912" i="4"/>
  <c r="F8912" i="4"/>
  <c r="E8913" i="4"/>
  <c r="F8913" i="4"/>
  <c r="E8914" i="4"/>
  <c r="F8914" i="4"/>
  <c r="E8915" i="4"/>
  <c r="F8915" i="4"/>
  <c r="E8916" i="4"/>
  <c r="F8916" i="4"/>
  <c r="E8917" i="4"/>
  <c r="F8917" i="4"/>
  <c r="E8918" i="4"/>
  <c r="F8918" i="4"/>
  <c r="E8919" i="4"/>
  <c r="F8919" i="4"/>
  <c r="E8920" i="4"/>
  <c r="F8920" i="4"/>
  <c r="E8921" i="4"/>
  <c r="F8921" i="4"/>
  <c r="E8922" i="4"/>
  <c r="F8922" i="4"/>
  <c r="E8923" i="4"/>
  <c r="F8923" i="4"/>
  <c r="E8924" i="4"/>
  <c r="F8924" i="4"/>
  <c r="E8925" i="4"/>
  <c r="F8925" i="4"/>
  <c r="E8926" i="4"/>
  <c r="F8926" i="4"/>
  <c r="E8927" i="4"/>
  <c r="F8927" i="4"/>
  <c r="E8928" i="4"/>
  <c r="F8928" i="4"/>
  <c r="E8929" i="4"/>
  <c r="F8929" i="4"/>
  <c r="E8930" i="4"/>
  <c r="F8930" i="4"/>
  <c r="E8931" i="4"/>
  <c r="F8931" i="4"/>
  <c r="E8932" i="4"/>
  <c r="F8932" i="4"/>
  <c r="E8933" i="4"/>
  <c r="F8933" i="4"/>
  <c r="E8934" i="4"/>
  <c r="F8934" i="4"/>
  <c r="E8935" i="4"/>
  <c r="F8935" i="4"/>
  <c r="E8936" i="4"/>
  <c r="F8936" i="4"/>
  <c r="E8937" i="4"/>
  <c r="F8937" i="4"/>
  <c r="E8938" i="4"/>
  <c r="F8938" i="4"/>
  <c r="E8939" i="4"/>
  <c r="F8939" i="4"/>
  <c r="E8940" i="4"/>
  <c r="F8940" i="4"/>
  <c r="E8941" i="4"/>
  <c r="F8941" i="4"/>
  <c r="E8942" i="4"/>
  <c r="F8942" i="4"/>
  <c r="E8943" i="4"/>
  <c r="F8943" i="4"/>
  <c r="E8944" i="4"/>
  <c r="F8944" i="4"/>
  <c r="E8945" i="4"/>
  <c r="F8945" i="4"/>
  <c r="E8946" i="4"/>
  <c r="F8946" i="4"/>
  <c r="E8947" i="4"/>
  <c r="F8947" i="4"/>
  <c r="E8948" i="4"/>
  <c r="F8948" i="4"/>
  <c r="E8949" i="4"/>
  <c r="F8949" i="4"/>
  <c r="E8950" i="4"/>
  <c r="F8950" i="4"/>
  <c r="E8951" i="4"/>
  <c r="F8951" i="4"/>
  <c r="E8952" i="4"/>
  <c r="F8952" i="4"/>
  <c r="E8953" i="4"/>
  <c r="F8953" i="4"/>
  <c r="E8954" i="4"/>
  <c r="F8954" i="4"/>
  <c r="E8955" i="4"/>
  <c r="F8955" i="4"/>
  <c r="E8956" i="4"/>
  <c r="F8956" i="4"/>
  <c r="E8957" i="4"/>
  <c r="F8957" i="4"/>
  <c r="E8958" i="4"/>
  <c r="F8958" i="4"/>
  <c r="E8959" i="4"/>
  <c r="F8959" i="4"/>
  <c r="E8960" i="4"/>
  <c r="F8960" i="4"/>
  <c r="E8961" i="4"/>
  <c r="F8961" i="4"/>
  <c r="E8962" i="4"/>
  <c r="F8962" i="4"/>
  <c r="E8963" i="4"/>
  <c r="F8963" i="4"/>
  <c r="E8964" i="4"/>
  <c r="F8964" i="4"/>
  <c r="E8965" i="4"/>
  <c r="F8965" i="4"/>
  <c r="E8966" i="4"/>
  <c r="F8966" i="4"/>
  <c r="E8967" i="4"/>
  <c r="F8967" i="4"/>
  <c r="E8968" i="4"/>
  <c r="F8968" i="4"/>
  <c r="E8969" i="4"/>
  <c r="F8969" i="4"/>
  <c r="E8970" i="4"/>
  <c r="F8970" i="4"/>
  <c r="E8971" i="4"/>
  <c r="F8971" i="4"/>
  <c r="E8972" i="4"/>
  <c r="F8972" i="4"/>
  <c r="E8973" i="4"/>
  <c r="F8973" i="4"/>
  <c r="E8974" i="4"/>
  <c r="F8974" i="4"/>
  <c r="E8975" i="4"/>
  <c r="F8975" i="4"/>
  <c r="E8976" i="4"/>
  <c r="F8976" i="4"/>
  <c r="E8977" i="4"/>
  <c r="F8977" i="4"/>
  <c r="E8978" i="4"/>
  <c r="F8978" i="4"/>
  <c r="E8979" i="4"/>
  <c r="F8979" i="4"/>
  <c r="E8980" i="4"/>
  <c r="F8980" i="4"/>
  <c r="E8981" i="4"/>
  <c r="F8981" i="4"/>
  <c r="E8982" i="4"/>
  <c r="F8982" i="4"/>
  <c r="E8983" i="4"/>
  <c r="F8983" i="4"/>
  <c r="E8984" i="4"/>
  <c r="F8984" i="4"/>
  <c r="E8985" i="4"/>
  <c r="F8985" i="4"/>
  <c r="E8986" i="4"/>
  <c r="F8986" i="4"/>
  <c r="E8987" i="4"/>
  <c r="F8987" i="4"/>
  <c r="E8988" i="4"/>
  <c r="F8988" i="4"/>
  <c r="E8989" i="4"/>
  <c r="F8989" i="4"/>
  <c r="E8990" i="4"/>
  <c r="F8990" i="4"/>
  <c r="E8991" i="4"/>
  <c r="F8991" i="4"/>
  <c r="E8992" i="4"/>
  <c r="F8992" i="4"/>
  <c r="E8993" i="4"/>
  <c r="F8993" i="4"/>
  <c r="E8994" i="4"/>
  <c r="F8994" i="4"/>
  <c r="E8995" i="4"/>
  <c r="F8995" i="4"/>
  <c r="E8996" i="4"/>
  <c r="F8996" i="4"/>
  <c r="E8997" i="4"/>
  <c r="F8997" i="4"/>
  <c r="E8998" i="4"/>
  <c r="F8998" i="4"/>
  <c r="E8999" i="4"/>
  <c r="F8999" i="4"/>
  <c r="E9000" i="4"/>
  <c r="F9000" i="4"/>
  <c r="E9001" i="4"/>
  <c r="F9001" i="4"/>
  <c r="E9002" i="4"/>
  <c r="F9002" i="4"/>
  <c r="E9003" i="4"/>
  <c r="F9003" i="4"/>
  <c r="E9004" i="4"/>
  <c r="F9004" i="4"/>
  <c r="E9005" i="4"/>
  <c r="F9005" i="4"/>
  <c r="E9006" i="4"/>
  <c r="F9006" i="4"/>
  <c r="E9007" i="4"/>
  <c r="F9007" i="4"/>
  <c r="E9008" i="4"/>
  <c r="F9008" i="4"/>
  <c r="E9009" i="4"/>
  <c r="F9009" i="4"/>
  <c r="E9010" i="4"/>
  <c r="F9010" i="4"/>
  <c r="E9011" i="4"/>
  <c r="F9011" i="4"/>
  <c r="E9012" i="4"/>
  <c r="F9012" i="4"/>
  <c r="E9013" i="4"/>
  <c r="F9013" i="4"/>
  <c r="E9014" i="4"/>
  <c r="F9014" i="4"/>
  <c r="E9015" i="4"/>
  <c r="F9015" i="4"/>
  <c r="E9016" i="4"/>
  <c r="F9016" i="4"/>
  <c r="E9017" i="4"/>
  <c r="F9017" i="4"/>
  <c r="E9018" i="4"/>
  <c r="F9018" i="4"/>
  <c r="E9019" i="4"/>
  <c r="F9019" i="4"/>
  <c r="E9020" i="4"/>
  <c r="F9020" i="4"/>
  <c r="E9021" i="4"/>
  <c r="F9021" i="4"/>
  <c r="E9022" i="4"/>
  <c r="F9022" i="4"/>
  <c r="E9023" i="4"/>
  <c r="F9023" i="4"/>
  <c r="E9024" i="4"/>
  <c r="F9024" i="4"/>
  <c r="E9025" i="4"/>
  <c r="F9025" i="4"/>
  <c r="E9026" i="4"/>
  <c r="F9026" i="4"/>
  <c r="E9027" i="4"/>
  <c r="F9027" i="4"/>
  <c r="E9028" i="4"/>
  <c r="F9028" i="4"/>
  <c r="E9029" i="4"/>
  <c r="F9029" i="4"/>
  <c r="E9030" i="4"/>
  <c r="F9030" i="4"/>
  <c r="E9031" i="4"/>
  <c r="F9031" i="4"/>
  <c r="E9032" i="4"/>
  <c r="F9032" i="4"/>
  <c r="E9033" i="4"/>
  <c r="F9033" i="4"/>
  <c r="E9034" i="4"/>
  <c r="F9034" i="4"/>
  <c r="E9035" i="4"/>
  <c r="F9035" i="4"/>
  <c r="E9036" i="4"/>
  <c r="F9036" i="4"/>
  <c r="E9037" i="4"/>
  <c r="F9037" i="4"/>
  <c r="E9038" i="4"/>
  <c r="F9038" i="4"/>
  <c r="E9039" i="4"/>
  <c r="F9039" i="4"/>
  <c r="E9040" i="4"/>
  <c r="F9040" i="4"/>
  <c r="E9041" i="4"/>
  <c r="F9041" i="4"/>
  <c r="E9042" i="4"/>
  <c r="F9042" i="4"/>
  <c r="E9043" i="4"/>
  <c r="F9043" i="4"/>
  <c r="E9044" i="4"/>
  <c r="F9044" i="4"/>
  <c r="E9045" i="4"/>
  <c r="F9045" i="4"/>
  <c r="E9046" i="4"/>
  <c r="F9046" i="4"/>
  <c r="E9047" i="4"/>
  <c r="F9047" i="4"/>
  <c r="E9048" i="4"/>
  <c r="F9048" i="4"/>
  <c r="E9049" i="4"/>
  <c r="F9049" i="4"/>
  <c r="E9050" i="4"/>
  <c r="F9050" i="4"/>
  <c r="E9051" i="4"/>
  <c r="F9051" i="4"/>
  <c r="E9052" i="4"/>
  <c r="F9052" i="4"/>
  <c r="E9053" i="4"/>
  <c r="F9053" i="4"/>
  <c r="E9054" i="4"/>
  <c r="F9054" i="4"/>
  <c r="E9055" i="4"/>
  <c r="F9055" i="4"/>
  <c r="E9056" i="4"/>
  <c r="F9056" i="4"/>
  <c r="E9057" i="4"/>
  <c r="F9057" i="4"/>
  <c r="E9058" i="4"/>
  <c r="F9058" i="4"/>
  <c r="E9059" i="4"/>
  <c r="F9059" i="4"/>
  <c r="E9060" i="4"/>
  <c r="F9060" i="4"/>
  <c r="E9061" i="4"/>
  <c r="F9061" i="4"/>
  <c r="E9062" i="4"/>
  <c r="F9062" i="4"/>
  <c r="E9063" i="4"/>
  <c r="F9063" i="4"/>
  <c r="E9064" i="4"/>
  <c r="F9064" i="4"/>
  <c r="E9065" i="4"/>
  <c r="F9065" i="4"/>
  <c r="E9066" i="4"/>
  <c r="F9066" i="4"/>
  <c r="E9067" i="4"/>
  <c r="F9067" i="4"/>
  <c r="E9068" i="4"/>
  <c r="F9068" i="4"/>
  <c r="E9069" i="4"/>
  <c r="F9069" i="4"/>
  <c r="E9070" i="4"/>
  <c r="F9070" i="4"/>
  <c r="E9071" i="4"/>
  <c r="F9071" i="4"/>
  <c r="E9072" i="4"/>
  <c r="F9072" i="4"/>
  <c r="E9073" i="4"/>
  <c r="F9073" i="4"/>
  <c r="E9074" i="4"/>
  <c r="F9074" i="4"/>
  <c r="E9075" i="4"/>
  <c r="F9075" i="4"/>
  <c r="E9076" i="4"/>
  <c r="F9076" i="4"/>
  <c r="E9077" i="4"/>
  <c r="F9077" i="4"/>
  <c r="E9078" i="4"/>
  <c r="F9078" i="4"/>
  <c r="E9079" i="4"/>
  <c r="F9079" i="4"/>
  <c r="E9080" i="4"/>
  <c r="F9080" i="4"/>
  <c r="E9081" i="4"/>
  <c r="F9081" i="4"/>
  <c r="E9082" i="4"/>
  <c r="F9082" i="4"/>
  <c r="E9083" i="4"/>
  <c r="F9083" i="4"/>
  <c r="E9084" i="4"/>
  <c r="F9084" i="4"/>
  <c r="E9085" i="4"/>
  <c r="F9085" i="4"/>
  <c r="E9086" i="4"/>
  <c r="F9086" i="4"/>
  <c r="E9087" i="4"/>
  <c r="F9087" i="4"/>
  <c r="E9088" i="4"/>
  <c r="F9088" i="4"/>
  <c r="E9089" i="4"/>
  <c r="F9089" i="4"/>
  <c r="E9090" i="4"/>
  <c r="F9090" i="4"/>
  <c r="E9091" i="4"/>
  <c r="F9091" i="4"/>
  <c r="E9092" i="4"/>
  <c r="F9092" i="4"/>
  <c r="E9093" i="4"/>
  <c r="F9093" i="4"/>
  <c r="E9094" i="4"/>
  <c r="F9094" i="4"/>
  <c r="E9095" i="4"/>
  <c r="F9095" i="4"/>
  <c r="E9096" i="4"/>
  <c r="F9096" i="4"/>
  <c r="E9097" i="4"/>
  <c r="F9097" i="4"/>
  <c r="E9098" i="4"/>
  <c r="F9098" i="4"/>
  <c r="E9099" i="4"/>
  <c r="F9099" i="4"/>
  <c r="E9100" i="4"/>
  <c r="F9100" i="4"/>
  <c r="E9101" i="4"/>
  <c r="F9101" i="4"/>
  <c r="E9102" i="4"/>
  <c r="F9102" i="4"/>
  <c r="E9103" i="4"/>
  <c r="F9103" i="4"/>
  <c r="E9104" i="4"/>
  <c r="F9104" i="4"/>
  <c r="E9105" i="4"/>
  <c r="F9105" i="4"/>
  <c r="E9106" i="4"/>
  <c r="F9106" i="4"/>
  <c r="E9107" i="4"/>
  <c r="F9107" i="4"/>
  <c r="E9108" i="4"/>
  <c r="F9108" i="4"/>
  <c r="E9109" i="4"/>
  <c r="F9109" i="4"/>
  <c r="E9110" i="4"/>
  <c r="F9110" i="4"/>
  <c r="E9111" i="4"/>
  <c r="F9111" i="4"/>
  <c r="E9112" i="4"/>
  <c r="F9112" i="4"/>
  <c r="E9113" i="4"/>
  <c r="F9113" i="4"/>
  <c r="E9114" i="4"/>
  <c r="F9114" i="4"/>
  <c r="E9115" i="4"/>
  <c r="F9115" i="4"/>
  <c r="E9116" i="4"/>
  <c r="F9116" i="4"/>
  <c r="E9117" i="4"/>
  <c r="F9117" i="4"/>
  <c r="E9118" i="4"/>
  <c r="F9118" i="4"/>
  <c r="E9119" i="4"/>
  <c r="F9119" i="4"/>
  <c r="E9120" i="4"/>
  <c r="F9120" i="4"/>
  <c r="E9121" i="4"/>
  <c r="F9121" i="4"/>
  <c r="E9122" i="4"/>
  <c r="F9122" i="4"/>
  <c r="E9123" i="4"/>
  <c r="F9123" i="4"/>
  <c r="E9124" i="4"/>
  <c r="F9124" i="4"/>
  <c r="E9125" i="4"/>
  <c r="F9125" i="4"/>
  <c r="E9126" i="4"/>
  <c r="F9126" i="4"/>
  <c r="E9127" i="4"/>
  <c r="F9127" i="4"/>
  <c r="E9128" i="4"/>
  <c r="F9128" i="4"/>
  <c r="E9129" i="4"/>
  <c r="F9129" i="4"/>
  <c r="E9130" i="4"/>
  <c r="F9130" i="4"/>
  <c r="E9131" i="4"/>
  <c r="F9131" i="4"/>
  <c r="E9132" i="4"/>
  <c r="F9132" i="4"/>
  <c r="E9133" i="4"/>
  <c r="F9133" i="4"/>
  <c r="E9134" i="4"/>
  <c r="F9134" i="4"/>
  <c r="E9135" i="4"/>
  <c r="F9135" i="4"/>
  <c r="E9136" i="4"/>
  <c r="F9136" i="4"/>
  <c r="E9137" i="4"/>
  <c r="F9137" i="4"/>
  <c r="E9138" i="4"/>
  <c r="F9138" i="4"/>
  <c r="E9139" i="4"/>
  <c r="F9139" i="4"/>
  <c r="E9140" i="4"/>
  <c r="F9140" i="4"/>
  <c r="E9141" i="4"/>
  <c r="F9141" i="4"/>
  <c r="E9142" i="4"/>
  <c r="F9142" i="4"/>
  <c r="E9143" i="4"/>
  <c r="F9143" i="4"/>
  <c r="E9144" i="4"/>
  <c r="F9144" i="4"/>
  <c r="E9145" i="4"/>
  <c r="F9145" i="4"/>
  <c r="E9146" i="4"/>
  <c r="F9146" i="4"/>
  <c r="E9147" i="4"/>
  <c r="F9147" i="4"/>
  <c r="E9148" i="4"/>
  <c r="F9148" i="4"/>
  <c r="E9149" i="4"/>
  <c r="F9149" i="4"/>
  <c r="E9150" i="4"/>
  <c r="F9150" i="4"/>
  <c r="E9151" i="4"/>
  <c r="F9151" i="4"/>
  <c r="E9152" i="4"/>
  <c r="F9152" i="4"/>
  <c r="E9153" i="4"/>
  <c r="F9153" i="4"/>
  <c r="E9154" i="4"/>
  <c r="F9154" i="4"/>
  <c r="E9155" i="4"/>
  <c r="F9155" i="4"/>
  <c r="E9156" i="4"/>
  <c r="F9156" i="4"/>
  <c r="E9157" i="4"/>
  <c r="F9157" i="4"/>
  <c r="E9158" i="4"/>
  <c r="F9158" i="4"/>
  <c r="E9159" i="4"/>
  <c r="F9159" i="4"/>
  <c r="E9160" i="4"/>
  <c r="F9160" i="4"/>
  <c r="E9161" i="4"/>
  <c r="F9161" i="4"/>
  <c r="E9162" i="4"/>
  <c r="F9162" i="4"/>
  <c r="E9163" i="4"/>
  <c r="F9163" i="4"/>
  <c r="E9164" i="4"/>
  <c r="F9164" i="4"/>
  <c r="E9165" i="4"/>
  <c r="F9165" i="4"/>
  <c r="E9166" i="4"/>
  <c r="F9166" i="4"/>
  <c r="E9167" i="4"/>
  <c r="F9167" i="4"/>
  <c r="E9168" i="4"/>
  <c r="F9168" i="4"/>
  <c r="E9169" i="4"/>
  <c r="F9169" i="4"/>
  <c r="E9170" i="4"/>
  <c r="F9170" i="4"/>
  <c r="E9171" i="4"/>
  <c r="F9171" i="4"/>
  <c r="E9172" i="4"/>
  <c r="F9172" i="4"/>
  <c r="E9173" i="4"/>
  <c r="F9173" i="4"/>
  <c r="E9174" i="4"/>
  <c r="F9174" i="4"/>
  <c r="E9175" i="4"/>
  <c r="F9175" i="4"/>
  <c r="E9176" i="4"/>
  <c r="F9176" i="4"/>
  <c r="E9177" i="4"/>
  <c r="F9177" i="4"/>
  <c r="E9178" i="4"/>
  <c r="F9178" i="4"/>
  <c r="E9179" i="4"/>
  <c r="F9179" i="4"/>
  <c r="E9180" i="4"/>
  <c r="F9180" i="4"/>
  <c r="E9181" i="4"/>
  <c r="F9181" i="4"/>
  <c r="E9182" i="4"/>
  <c r="F9182" i="4"/>
  <c r="E9183" i="4"/>
  <c r="F9183" i="4"/>
  <c r="E9184" i="4"/>
  <c r="F9184" i="4"/>
  <c r="E9185" i="4"/>
  <c r="F9185" i="4"/>
  <c r="E9186" i="4"/>
  <c r="F9186" i="4"/>
  <c r="E9187" i="4"/>
  <c r="F9187" i="4"/>
  <c r="E9188" i="4"/>
  <c r="F9188" i="4"/>
  <c r="E9189" i="4"/>
  <c r="F9189" i="4"/>
  <c r="E9190" i="4"/>
  <c r="F9190" i="4"/>
  <c r="E9191" i="4"/>
  <c r="F9191" i="4"/>
  <c r="E9192" i="4"/>
  <c r="F9192" i="4"/>
  <c r="E9193" i="4"/>
  <c r="F9193" i="4"/>
  <c r="E9194" i="4"/>
  <c r="F9194" i="4"/>
  <c r="E9195" i="4"/>
  <c r="F9195" i="4"/>
  <c r="E9196" i="4"/>
  <c r="F9196" i="4"/>
  <c r="E9197" i="4"/>
  <c r="F9197" i="4"/>
  <c r="E9198" i="4"/>
  <c r="F9198" i="4"/>
  <c r="E9199" i="4"/>
  <c r="F9199" i="4"/>
  <c r="E9200" i="4"/>
  <c r="F9200" i="4"/>
  <c r="E9201" i="4"/>
  <c r="F9201" i="4"/>
  <c r="E9202" i="4"/>
  <c r="F9202" i="4"/>
  <c r="E9203" i="4"/>
  <c r="F9203" i="4"/>
  <c r="E9204" i="4"/>
  <c r="F9204" i="4"/>
  <c r="E9205" i="4"/>
  <c r="F9205" i="4"/>
  <c r="E9206" i="4"/>
  <c r="F9206" i="4"/>
  <c r="E9207" i="4"/>
  <c r="F9207" i="4"/>
  <c r="E9208" i="4"/>
  <c r="F9208" i="4"/>
  <c r="E9209" i="4"/>
  <c r="F9209" i="4"/>
  <c r="E9210" i="4"/>
  <c r="F9210" i="4"/>
  <c r="E9211" i="4"/>
  <c r="F9211" i="4"/>
  <c r="E9212" i="4"/>
  <c r="F9212" i="4"/>
  <c r="E9213" i="4"/>
  <c r="F9213" i="4"/>
  <c r="E9214" i="4"/>
  <c r="F9214" i="4"/>
  <c r="E9215" i="4"/>
  <c r="F9215" i="4"/>
  <c r="E9216" i="4"/>
  <c r="F9216" i="4"/>
  <c r="E9217" i="4"/>
  <c r="F9217" i="4"/>
  <c r="E9218" i="4"/>
  <c r="F9218" i="4"/>
  <c r="E9219" i="4"/>
  <c r="F9219" i="4"/>
  <c r="E9220" i="4"/>
  <c r="F9220" i="4"/>
  <c r="E9221" i="4"/>
  <c r="F9221" i="4"/>
  <c r="E9222" i="4"/>
  <c r="F9222" i="4"/>
  <c r="E9223" i="4"/>
  <c r="F9223" i="4"/>
  <c r="E9224" i="4"/>
  <c r="F9224" i="4"/>
  <c r="E9225" i="4"/>
  <c r="F9225" i="4"/>
  <c r="E9226" i="4"/>
  <c r="F9226" i="4"/>
  <c r="E9227" i="4"/>
  <c r="F9227" i="4"/>
  <c r="E9228" i="4"/>
  <c r="F9228" i="4"/>
  <c r="E9229" i="4"/>
  <c r="F9229" i="4"/>
  <c r="E9230" i="4"/>
  <c r="F9230" i="4"/>
  <c r="E9231" i="4"/>
  <c r="F9231" i="4"/>
  <c r="E9232" i="4"/>
  <c r="F9232" i="4"/>
  <c r="E9233" i="4"/>
  <c r="F9233" i="4"/>
  <c r="E9234" i="4"/>
  <c r="F9234" i="4"/>
  <c r="E9235" i="4"/>
  <c r="F9235" i="4"/>
  <c r="E9236" i="4"/>
  <c r="F9236" i="4"/>
  <c r="E9237" i="4"/>
  <c r="F9237" i="4"/>
  <c r="E9238" i="4"/>
  <c r="F9238" i="4"/>
  <c r="E9239" i="4"/>
  <c r="F9239" i="4"/>
  <c r="E9240" i="4"/>
  <c r="F9240" i="4"/>
  <c r="E9241" i="4"/>
  <c r="F9241" i="4"/>
  <c r="E9242" i="4"/>
  <c r="F9242" i="4"/>
  <c r="E9243" i="4"/>
  <c r="F9243" i="4"/>
  <c r="E9244" i="4"/>
  <c r="F9244" i="4"/>
  <c r="E9245" i="4"/>
  <c r="F9245" i="4"/>
  <c r="E9246" i="4"/>
  <c r="F9246" i="4"/>
  <c r="E9247" i="4"/>
  <c r="F9247" i="4"/>
  <c r="E9248" i="4"/>
  <c r="F9248" i="4"/>
  <c r="E9249" i="4"/>
  <c r="F9249" i="4"/>
  <c r="E9250" i="4"/>
  <c r="F9250" i="4"/>
  <c r="E9251" i="4"/>
  <c r="F9251" i="4"/>
  <c r="E9252" i="4"/>
  <c r="F9252" i="4"/>
  <c r="E9253" i="4"/>
  <c r="F9253" i="4"/>
  <c r="E9254" i="4"/>
  <c r="F9254" i="4"/>
  <c r="E9255" i="4"/>
  <c r="F9255" i="4"/>
  <c r="E9256" i="4"/>
  <c r="F9256" i="4"/>
  <c r="E9257" i="4"/>
  <c r="F9257" i="4"/>
  <c r="E9258" i="4"/>
  <c r="F9258" i="4"/>
  <c r="E9259" i="4"/>
  <c r="F9259" i="4"/>
  <c r="E9260" i="4"/>
  <c r="F9260" i="4"/>
  <c r="E9261" i="4"/>
  <c r="F9261" i="4"/>
  <c r="E9262" i="4"/>
  <c r="F9262" i="4"/>
  <c r="E9263" i="4"/>
  <c r="F9263" i="4"/>
  <c r="E9264" i="4"/>
  <c r="F9264" i="4"/>
  <c r="E9265" i="4"/>
  <c r="F9265" i="4"/>
  <c r="E9266" i="4"/>
  <c r="F9266" i="4"/>
  <c r="E9267" i="4"/>
  <c r="F9267" i="4"/>
  <c r="E9268" i="4"/>
  <c r="F9268" i="4"/>
  <c r="E9269" i="4"/>
  <c r="F9269" i="4"/>
  <c r="E9270" i="4"/>
  <c r="F9270" i="4"/>
  <c r="E9271" i="4"/>
  <c r="F9271" i="4"/>
  <c r="E9272" i="4"/>
  <c r="F9272" i="4"/>
  <c r="E9273" i="4"/>
  <c r="F9273" i="4"/>
  <c r="E9274" i="4"/>
  <c r="F9274" i="4"/>
  <c r="E9275" i="4"/>
  <c r="F9275" i="4"/>
  <c r="E9276" i="4"/>
  <c r="F9276" i="4"/>
  <c r="E9277" i="4"/>
  <c r="F9277" i="4"/>
  <c r="E9278" i="4"/>
  <c r="F9278" i="4"/>
  <c r="E9279" i="4"/>
  <c r="F9279" i="4"/>
  <c r="E9280" i="4"/>
  <c r="F9280" i="4"/>
  <c r="E9281" i="4"/>
  <c r="F9281" i="4"/>
  <c r="E9282" i="4"/>
  <c r="F9282" i="4"/>
  <c r="E9283" i="4"/>
  <c r="F9283" i="4"/>
  <c r="E9284" i="4"/>
  <c r="F9284" i="4"/>
  <c r="E9285" i="4"/>
  <c r="F9285" i="4"/>
  <c r="E9286" i="4"/>
  <c r="F9286" i="4"/>
  <c r="E9287" i="4"/>
  <c r="F9287" i="4"/>
  <c r="E9288" i="4"/>
  <c r="F9288" i="4"/>
  <c r="E9289" i="4"/>
  <c r="F9289" i="4"/>
  <c r="E9290" i="4"/>
  <c r="F9290" i="4"/>
  <c r="E9291" i="4"/>
  <c r="F9291" i="4"/>
  <c r="E9292" i="4"/>
  <c r="F9292" i="4"/>
  <c r="E9293" i="4"/>
  <c r="F9293" i="4"/>
  <c r="E9294" i="4"/>
  <c r="F9294" i="4"/>
  <c r="E9295" i="4"/>
  <c r="F9295" i="4"/>
  <c r="E9296" i="4"/>
  <c r="F9296" i="4"/>
  <c r="E9297" i="4"/>
  <c r="F9297" i="4"/>
  <c r="E9298" i="4"/>
  <c r="F9298" i="4"/>
  <c r="E9299" i="4"/>
  <c r="F9299" i="4"/>
  <c r="E9300" i="4"/>
  <c r="F9300" i="4"/>
  <c r="E9301" i="4"/>
  <c r="F9301" i="4"/>
  <c r="E9302" i="4"/>
  <c r="F9302" i="4"/>
  <c r="E9303" i="4"/>
  <c r="F9303" i="4"/>
  <c r="E9304" i="4"/>
  <c r="F9304" i="4"/>
  <c r="E9305" i="4"/>
  <c r="F9305" i="4"/>
  <c r="E9306" i="4"/>
  <c r="F9306" i="4"/>
  <c r="E9307" i="4"/>
  <c r="F9307" i="4"/>
  <c r="E9308" i="4"/>
  <c r="F9308" i="4"/>
  <c r="E9309" i="4"/>
  <c r="F9309" i="4"/>
  <c r="E9310" i="4"/>
  <c r="F9310" i="4"/>
  <c r="E9311" i="4"/>
  <c r="F9311" i="4"/>
  <c r="E9312" i="4"/>
  <c r="F9312" i="4"/>
  <c r="E9313" i="4"/>
  <c r="F9313" i="4"/>
  <c r="E9314" i="4"/>
  <c r="F9314" i="4"/>
  <c r="E9315" i="4"/>
  <c r="F9315" i="4"/>
  <c r="E9316" i="4"/>
  <c r="F9316" i="4"/>
  <c r="E9317" i="4"/>
  <c r="F9317" i="4"/>
  <c r="E9318" i="4"/>
  <c r="F9318" i="4"/>
  <c r="E9319" i="4"/>
  <c r="F9319" i="4"/>
  <c r="E9320" i="4"/>
  <c r="F9320" i="4"/>
  <c r="E9321" i="4"/>
  <c r="F9321" i="4"/>
  <c r="E9322" i="4"/>
  <c r="F9322" i="4"/>
  <c r="E9323" i="4"/>
  <c r="F9323" i="4"/>
  <c r="E9324" i="4"/>
  <c r="F9324" i="4"/>
  <c r="E9325" i="4"/>
  <c r="F9325" i="4"/>
  <c r="E9326" i="4"/>
  <c r="F9326" i="4"/>
  <c r="E9327" i="4"/>
  <c r="F9327" i="4"/>
  <c r="E9328" i="4"/>
  <c r="F9328" i="4"/>
  <c r="E9329" i="4"/>
  <c r="F9329" i="4"/>
  <c r="E9330" i="4"/>
  <c r="F9330" i="4"/>
  <c r="E9331" i="4"/>
  <c r="F9331" i="4"/>
  <c r="E9332" i="4"/>
  <c r="F9332" i="4"/>
  <c r="E9333" i="4"/>
  <c r="F9333" i="4"/>
  <c r="E9334" i="4"/>
  <c r="F9334" i="4"/>
  <c r="E9335" i="4"/>
  <c r="F9335" i="4"/>
  <c r="E9336" i="4"/>
  <c r="F9336" i="4"/>
  <c r="E9337" i="4"/>
  <c r="F9337" i="4"/>
  <c r="E9338" i="4"/>
  <c r="F9338" i="4"/>
  <c r="E9339" i="4"/>
  <c r="F9339" i="4"/>
  <c r="E9340" i="4"/>
  <c r="F9340" i="4"/>
  <c r="E9341" i="4"/>
  <c r="F9341" i="4"/>
  <c r="E9342" i="4"/>
  <c r="F9342" i="4"/>
  <c r="E9343" i="4"/>
  <c r="F9343" i="4"/>
  <c r="E9344" i="4"/>
  <c r="F9344" i="4"/>
  <c r="E9345" i="4"/>
  <c r="F9345" i="4"/>
  <c r="E9346" i="4"/>
  <c r="F9346" i="4"/>
  <c r="E9347" i="4"/>
  <c r="F9347" i="4"/>
  <c r="E9348" i="4"/>
  <c r="F9348" i="4"/>
  <c r="E9349" i="4"/>
  <c r="F9349" i="4"/>
  <c r="E9350" i="4"/>
  <c r="F9350" i="4"/>
  <c r="E9351" i="4"/>
  <c r="F9351" i="4"/>
  <c r="E9352" i="4"/>
  <c r="F9352" i="4"/>
  <c r="E9353" i="4"/>
  <c r="F9353" i="4"/>
  <c r="E9354" i="4"/>
  <c r="F9354" i="4"/>
  <c r="E9355" i="4"/>
  <c r="F9355" i="4"/>
  <c r="E9356" i="4"/>
  <c r="F9356" i="4"/>
  <c r="E9357" i="4"/>
  <c r="F9357" i="4"/>
  <c r="E9358" i="4"/>
  <c r="F9358" i="4"/>
  <c r="E9359" i="4"/>
  <c r="F9359" i="4"/>
  <c r="E9360" i="4"/>
  <c r="F9360" i="4"/>
  <c r="E9361" i="4"/>
  <c r="F9361" i="4"/>
  <c r="E9362" i="4"/>
  <c r="F9362" i="4"/>
  <c r="E9363" i="4"/>
  <c r="F9363" i="4"/>
  <c r="E9364" i="4"/>
  <c r="F9364" i="4"/>
  <c r="E9365" i="4"/>
  <c r="F9365" i="4"/>
  <c r="E9366" i="4"/>
  <c r="F9366" i="4"/>
  <c r="E9367" i="4"/>
  <c r="F9367" i="4"/>
  <c r="E9368" i="4"/>
  <c r="F9368" i="4"/>
  <c r="E9369" i="4"/>
  <c r="F9369" i="4"/>
  <c r="E9370" i="4"/>
  <c r="F9370" i="4"/>
  <c r="E9371" i="4"/>
  <c r="F9371" i="4"/>
  <c r="E9372" i="4"/>
  <c r="F9372" i="4"/>
  <c r="E9373" i="4"/>
  <c r="F9373" i="4"/>
  <c r="E9374" i="4"/>
  <c r="F9374" i="4"/>
  <c r="E9375" i="4"/>
  <c r="F9375" i="4"/>
  <c r="E9376" i="4"/>
  <c r="F9376" i="4"/>
  <c r="E9377" i="4"/>
  <c r="F9377" i="4"/>
  <c r="E9378" i="4"/>
  <c r="F9378" i="4"/>
  <c r="E9379" i="4"/>
  <c r="F9379" i="4"/>
  <c r="E9380" i="4"/>
  <c r="F9380" i="4"/>
  <c r="E9381" i="4"/>
  <c r="F9381" i="4"/>
  <c r="E9382" i="4"/>
  <c r="F9382" i="4"/>
  <c r="E9383" i="4"/>
  <c r="F9383" i="4"/>
  <c r="E9384" i="4"/>
  <c r="F9384" i="4"/>
  <c r="E9385" i="4"/>
  <c r="F9385" i="4"/>
  <c r="E9386" i="4"/>
  <c r="F9386" i="4"/>
  <c r="E9387" i="4"/>
  <c r="F9387" i="4"/>
  <c r="E9388" i="4"/>
  <c r="F9388" i="4"/>
  <c r="E9389" i="4"/>
  <c r="F9389" i="4"/>
  <c r="E9390" i="4"/>
  <c r="F9390" i="4"/>
  <c r="E9391" i="4"/>
  <c r="F9391" i="4"/>
  <c r="E9392" i="4"/>
  <c r="F9392" i="4"/>
  <c r="E9393" i="4"/>
  <c r="F9393" i="4"/>
  <c r="E9394" i="4"/>
  <c r="F9394" i="4"/>
  <c r="E9395" i="4"/>
  <c r="F9395" i="4"/>
  <c r="E9396" i="4"/>
  <c r="F9396" i="4"/>
  <c r="E9397" i="4"/>
  <c r="F9397" i="4"/>
  <c r="E9398" i="4"/>
  <c r="F9398" i="4"/>
  <c r="E9399" i="4"/>
  <c r="F9399" i="4"/>
  <c r="E9400" i="4"/>
  <c r="F9400" i="4"/>
  <c r="E9401" i="4"/>
  <c r="F9401" i="4"/>
  <c r="E9402" i="4"/>
  <c r="F9402" i="4"/>
  <c r="E9403" i="4"/>
  <c r="F9403" i="4"/>
  <c r="E9404" i="4"/>
  <c r="F9404" i="4"/>
  <c r="E9405" i="4"/>
  <c r="F9405" i="4"/>
  <c r="E9406" i="4"/>
  <c r="F9406" i="4"/>
  <c r="E9407" i="4"/>
  <c r="F9407" i="4"/>
  <c r="E9408" i="4"/>
  <c r="F9408" i="4"/>
  <c r="E9409" i="4"/>
  <c r="F9409" i="4"/>
  <c r="E9410" i="4"/>
  <c r="F9410" i="4"/>
  <c r="E9411" i="4"/>
  <c r="F9411" i="4"/>
  <c r="E9412" i="4"/>
  <c r="F9412" i="4"/>
  <c r="E9413" i="4"/>
  <c r="F9413" i="4"/>
  <c r="E9414" i="4"/>
  <c r="F9414" i="4"/>
  <c r="E9415" i="4"/>
  <c r="F9415" i="4"/>
  <c r="E9416" i="4"/>
  <c r="F9416" i="4"/>
  <c r="E9417" i="4"/>
  <c r="F9417" i="4"/>
  <c r="E9418" i="4"/>
  <c r="F9418" i="4"/>
  <c r="E9419" i="4"/>
  <c r="F9419" i="4"/>
  <c r="E9420" i="4"/>
  <c r="F9420" i="4"/>
  <c r="E9421" i="4"/>
  <c r="F9421" i="4"/>
  <c r="E9422" i="4"/>
  <c r="F9422" i="4"/>
  <c r="E9423" i="4"/>
  <c r="F9423" i="4"/>
  <c r="E9424" i="4"/>
  <c r="F9424" i="4"/>
  <c r="E9425" i="4"/>
  <c r="F9425" i="4"/>
  <c r="E9426" i="4"/>
  <c r="F9426" i="4"/>
  <c r="E9427" i="4"/>
  <c r="F9427" i="4"/>
  <c r="E9428" i="4"/>
  <c r="F9428" i="4"/>
  <c r="E9429" i="4"/>
  <c r="F9429" i="4"/>
  <c r="E9430" i="4"/>
  <c r="F9430" i="4"/>
  <c r="E9431" i="4"/>
  <c r="F9431" i="4"/>
  <c r="E9432" i="4"/>
  <c r="F9432" i="4"/>
  <c r="E9433" i="4"/>
  <c r="F9433" i="4"/>
  <c r="E9434" i="4"/>
  <c r="F9434" i="4"/>
  <c r="E9435" i="4"/>
  <c r="F9435" i="4"/>
  <c r="E9436" i="4"/>
  <c r="F9436" i="4"/>
  <c r="E9437" i="4"/>
  <c r="F9437" i="4"/>
  <c r="E9438" i="4"/>
  <c r="F9438" i="4"/>
  <c r="E9439" i="4"/>
  <c r="F9439" i="4"/>
  <c r="E9440" i="4"/>
  <c r="F9440" i="4"/>
  <c r="E9441" i="4"/>
  <c r="F9441" i="4"/>
  <c r="E9442" i="4"/>
  <c r="F9442" i="4"/>
  <c r="E9443" i="4"/>
  <c r="F9443" i="4"/>
  <c r="E9444" i="4"/>
  <c r="F9444" i="4"/>
  <c r="E9445" i="4"/>
  <c r="F9445" i="4"/>
  <c r="E9446" i="4"/>
  <c r="F9446" i="4"/>
  <c r="E9447" i="4"/>
  <c r="F9447" i="4"/>
  <c r="E9448" i="4"/>
  <c r="F9448" i="4"/>
  <c r="E9449" i="4"/>
  <c r="F9449" i="4"/>
  <c r="E9450" i="4"/>
  <c r="F9450" i="4"/>
  <c r="E9451" i="4"/>
  <c r="F9451" i="4"/>
  <c r="E9452" i="4"/>
  <c r="F9452" i="4"/>
  <c r="E9453" i="4"/>
  <c r="F9453" i="4"/>
  <c r="E9454" i="4"/>
  <c r="F9454" i="4"/>
  <c r="E9455" i="4"/>
  <c r="F9455" i="4"/>
  <c r="E9456" i="4"/>
  <c r="F9456" i="4"/>
  <c r="E9457" i="4"/>
  <c r="F9457" i="4"/>
  <c r="E9458" i="4"/>
  <c r="F9458" i="4"/>
  <c r="E9459" i="4"/>
  <c r="F9459" i="4"/>
  <c r="E9460" i="4"/>
  <c r="F9460" i="4"/>
  <c r="E9461" i="4"/>
  <c r="F9461" i="4"/>
  <c r="E9462" i="4"/>
  <c r="F9462" i="4"/>
  <c r="E9463" i="4"/>
  <c r="F9463" i="4"/>
  <c r="E9464" i="4"/>
  <c r="F9464" i="4"/>
  <c r="E9465" i="4"/>
  <c r="F9465" i="4"/>
  <c r="E9466" i="4"/>
  <c r="F9466" i="4"/>
  <c r="E9467" i="4"/>
  <c r="F9467" i="4"/>
  <c r="E9468" i="4"/>
  <c r="F9468" i="4"/>
  <c r="E9469" i="4"/>
  <c r="F9469" i="4"/>
  <c r="E9470" i="4"/>
  <c r="F9470" i="4"/>
  <c r="E9471" i="4"/>
  <c r="F9471" i="4"/>
  <c r="E9472" i="4"/>
  <c r="F9472" i="4"/>
  <c r="E9473" i="4"/>
  <c r="F9473" i="4"/>
  <c r="E9474" i="4"/>
  <c r="F9474" i="4"/>
  <c r="E9475" i="4"/>
  <c r="F9475" i="4"/>
  <c r="E9476" i="4"/>
  <c r="F9476" i="4"/>
  <c r="E9477" i="4"/>
  <c r="F9477" i="4"/>
  <c r="E9478" i="4"/>
  <c r="F9478" i="4"/>
  <c r="E9479" i="4"/>
  <c r="F9479" i="4"/>
  <c r="E9480" i="4"/>
  <c r="F9480" i="4"/>
  <c r="E9481" i="4"/>
  <c r="F9481" i="4"/>
  <c r="E9482" i="4"/>
  <c r="F9482" i="4"/>
  <c r="E9483" i="4"/>
  <c r="F9483" i="4"/>
  <c r="E9484" i="4"/>
  <c r="F9484" i="4"/>
  <c r="E9485" i="4"/>
  <c r="F9485" i="4"/>
  <c r="E9486" i="4"/>
  <c r="F9486" i="4"/>
  <c r="E9487" i="4"/>
  <c r="F9487" i="4"/>
  <c r="E9488" i="4"/>
  <c r="F9488" i="4"/>
  <c r="E9489" i="4"/>
  <c r="F9489" i="4"/>
  <c r="E9490" i="4"/>
  <c r="F9490" i="4"/>
  <c r="E9491" i="4"/>
  <c r="F9491" i="4"/>
  <c r="E9492" i="4"/>
  <c r="F9492" i="4"/>
  <c r="E9493" i="4"/>
  <c r="F9493" i="4"/>
  <c r="E9494" i="4"/>
  <c r="F9494" i="4"/>
  <c r="E9495" i="4"/>
  <c r="F9495" i="4"/>
  <c r="E9496" i="4"/>
  <c r="F9496" i="4"/>
  <c r="E9497" i="4"/>
  <c r="F9497" i="4"/>
  <c r="E9498" i="4"/>
  <c r="F9498" i="4"/>
  <c r="E9499" i="4"/>
  <c r="F9499" i="4"/>
  <c r="E9500" i="4"/>
  <c r="F9500" i="4"/>
  <c r="E9501" i="4"/>
  <c r="F9501" i="4"/>
  <c r="E9502" i="4"/>
  <c r="F9502" i="4"/>
  <c r="E9503" i="4"/>
  <c r="F9503" i="4"/>
  <c r="E9504" i="4"/>
  <c r="F9504" i="4"/>
  <c r="E9505" i="4"/>
  <c r="F9505" i="4"/>
  <c r="E9506" i="4"/>
  <c r="F9506" i="4"/>
  <c r="E9507" i="4"/>
  <c r="F9507" i="4"/>
  <c r="E9508" i="4"/>
  <c r="F9508" i="4"/>
  <c r="E9509" i="4"/>
  <c r="F9509" i="4"/>
  <c r="E9510" i="4"/>
  <c r="F9510" i="4"/>
  <c r="E9511" i="4"/>
  <c r="F9511" i="4"/>
  <c r="E9512" i="4"/>
  <c r="F9512" i="4"/>
  <c r="E9513" i="4"/>
  <c r="F9513" i="4"/>
  <c r="E9514" i="4"/>
  <c r="F9514" i="4"/>
  <c r="E9515" i="4"/>
  <c r="F9515" i="4"/>
  <c r="E9516" i="4"/>
  <c r="F9516" i="4"/>
  <c r="E9517" i="4"/>
  <c r="F9517" i="4"/>
  <c r="E9518" i="4"/>
  <c r="F9518" i="4"/>
  <c r="E9519" i="4"/>
  <c r="F9519" i="4"/>
  <c r="E9520" i="4"/>
  <c r="F9520" i="4"/>
  <c r="E9521" i="4"/>
  <c r="F9521" i="4"/>
  <c r="E9522" i="4"/>
  <c r="F9522" i="4"/>
  <c r="E9523" i="4"/>
  <c r="F9523" i="4"/>
  <c r="E9524" i="4"/>
  <c r="F9524" i="4"/>
  <c r="E9525" i="4"/>
  <c r="F9525" i="4"/>
  <c r="E9526" i="4"/>
  <c r="F9526" i="4"/>
  <c r="E9527" i="4"/>
  <c r="F9527" i="4"/>
  <c r="E9528" i="4"/>
  <c r="F9528" i="4"/>
  <c r="E9529" i="4"/>
  <c r="F9529" i="4"/>
  <c r="E9530" i="4"/>
  <c r="F9530" i="4"/>
  <c r="E9531" i="4"/>
  <c r="F9531" i="4"/>
  <c r="E9532" i="4"/>
  <c r="F9532" i="4"/>
  <c r="E9533" i="4"/>
  <c r="F9533" i="4"/>
  <c r="E9534" i="4"/>
  <c r="F9534" i="4"/>
  <c r="E9535" i="4"/>
  <c r="F9535" i="4"/>
  <c r="E9536" i="4"/>
  <c r="F9536" i="4"/>
  <c r="E9537" i="4"/>
  <c r="F9537" i="4"/>
  <c r="E9538" i="4"/>
  <c r="F9538" i="4"/>
  <c r="E9539" i="4"/>
  <c r="F9539" i="4"/>
  <c r="E9540" i="4"/>
  <c r="F9540" i="4"/>
  <c r="E9541" i="4"/>
  <c r="F9541" i="4"/>
  <c r="E9542" i="4"/>
  <c r="F9542" i="4"/>
  <c r="E9543" i="4"/>
  <c r="F9543" i="4"/>
  <c r="E9544" i="4"/>
  <c r="F9544" i="4"/>
  <c r="E9545" i="4"/>
  <c r="F9545" i="4"/>
  <c r="E9546" i="4"/>
  <c r="F9546" i="4"/>
  <c r="E9547" i="4"/>
  <c r="F9547" i="4"/>
  <c r="E9548" i="4"/>
  <c r="F9548" i="4"/>
  <c r="E9549" i="4"/>
  <c r="F9549" i="4"/>
  <c r="E9550" i="4"/>
  <c r="F9550" i="4"/>
  <c r="E9551" i="4"/>
  <c r="F9551" i="4"/>
  <c r="E9552" i="4"/>
  <c r="F9552" i="4"/>
  <c r="E9553" i="4"/>
  <c r="F9553" i="4"/>
  <c r="E9554" i="4"/>
  <c r="F9554" i="4"/>
  <c r="E9555" i="4"/>
  <c r="F9555" i="4"/>
  <c r="E9556" i="4"/>
  <c r="F9556" i="4"/>
  <c r="E9557" i="4"/>
  <c r="F9557" i="4"/>
  <c r="E9558" i="4"/>
  <c r="F9558" i="4"/>
  <c r="E9559" i="4"/>
  <c r="F9559" i="4"/>
  <c r="E9560" i="4"/>
  <c r="F9560" i="4"/>
  <c r="E9561" i="4"/>
  <c r="F9561" i="4"/>
  <c r="E9562" i="4"/>
  <c r="F9562" i="4"/>
  <c r="E9563" i="4"/>
  <c r="F9563" i="4"/>
  <c r="E9564" i="4"/>
  <c r="F9564" i="4"/>
  <c r="E9565" i="4"/>
  <c r="F9565" i="4"/>
  <c r="E9566" i="4"/>
  <c r="F9566" i="4"/>
  <c r="E9567" i="4"/>
  <c r="F9567" i="4"/>
  <c r="E9568" i="4"/>
  <c r="F9568" i="4"/>
  <c r="E9569" i="4"/>
  <c r="F9569" i="4"/>
  <c r="E9570" i="4"/>
  <c r="F9570" i="4"/>
  <c r="E9571" i="4"/>
  <c r="F9571" i="4"/>
  <c r="E9572" i="4"/>
  <c r="F9572" i="4"/>
  <c r="E9573" i="4"/>
  <c r="F9573" i="4"/>
  <c r="E9574" i="4"/>
  <c r="F9574" i="4"/>
  <c r="E9575" i="4"/>
  <c r="F9575" i="4"/>
  <c r="E9576" i="4"/>
  <c r="F9576" i="4"/>
  <c r="E9577" i="4"/>
  <c r="F9577" i="4"/>
  <c r="E9578" i="4"/>
  <c r="F9578" i="4"/>
  <c r="E9579" i="4"/>
  <c r="F9579" i="4"/>
  <c r="E9580" i="4"/>
  <c r="F9580" i="4"/>
  <c r="E9581" i="4"/>
  <c r="F9581" i="4"/>
  <c r="E9582" i="4"/>
  <c r="F9582" i="4"/>
  <c r="E9583" i="4"/>
  <c r="F9583" i="4"/>
  <c r="E9584" i="4"/>
  <c r="F9584" i="4"/>
  <c r="E9585" i="4"/>
  <c r="F9585" i="4"/>
  <c r="E9586" i="4"/>
  <c r="F9586" i="4"/>
  <c r="E9587" i="4"/>
  <c r="F9587" i="4"/>
  <c r="E9588" i="4"/>
  <c r="F9588" i="4"/>
  <c r="E9589" i="4"/>
  <c r="F9589" i="4"/>
  <c r="E9590" i="4"/>
  <c r="F9590" i="4"/>
  <c r="E9591" i="4"/>
  <c r="F9591" i="4"/>
  <c r="E9592" i="4"/>
  <c r="F9592" i="4"/>
  <c r="E9593" i="4"/>
  <c r="F9593" i="4"/>
  <c r="E9594" i="4"/>
  <c r="F9594" i="4"/>
  <c r="E9595" i="4"/>
  <c r="F9595" i="4"/>
  <c r="E9596" i="4"/>
  <c r="F9596" i="4"/>
  <c r="E9597" i="4"/>
  <c r="F9597" i="4"/>
  <c r="E9598" i="4"/>
  <c r="F9598" i="4"/>
  <c r="E9599" i="4"/>
  <c r="F9599" i="4"/>
  <c r="E9600" i="4"/>
  <c r="F9600" i="4"/>
  <c r="E9601" i="4"/>
  <c r="F9601" i="4"/>
  <c r="E9602" i="4"/>
  <c r="F9602" i="4"/>
  <c r="E9603" i="4"/>
  <c r="F9603" i="4"/>
  <c r="E9604" i="4"/>
  <c r="F9604" i="4"/>
  <c r="E9605" i="4"/>
  <c r="F9605" i="4"/>
  <c r="E9606" i="4"/>
  <c r="F9606" i="4"/>
  <c r="E9607" i="4"/>
  <c r="F9607" i="4"/>
  <c r="E9608" i="4"/>
  <c r="F9608" i="4"/>
  <c r="E9609" i="4"/>
  <c r="F9609" i="4"/>
  <c r="E9610" i="4"/>
  <c r="F9610" i="4"/>
  <c r="E9611" i="4"/>
  <c r="F9611" i="4"/>
  <c r="E9612" i="4"/>
  <c r="F9612" i="4"/>
  <c r="E9613" i="4"/>
  <c r="F9613" i="4"/>
  <c r="E9614" i="4"/>
  <c r="F9614" i="4"/>
  <c r="E9615" i="4"/>
  <c r="F9615" i="4"/>
  <c r="E9616" i="4"/>
  <c r="F9616" i="4"/>
  <c r="E9617" i="4"/>
  <c r="F9617" i="4"/>
  <c r="E9618" i="4"/>
  <c r="F9618" i="4"/>
  <c r="E9619" i="4"/>
  <c r="F9619" i="4"/>
  <c r="E9620" i="4"/>
  <c r="F9620" i="4"/>
  <c r="E9621" i="4"/>
  <c r="F9621" i="4"/>
  <c r="E9622" i="4"/>
  <c r="F9622" i="4"/>
  <c r="E9623" i="4"/>
  <c r="F9623" i="4"/>
  <c r="E9624" i="4"/>
  <c r="F9624" i="4"/>
  <c r="E9625" i="4"/>
  <c r="F9625" i="4"/>
  <c r="E9626" i="4"/>
  <c r="F9626" i="4"/>
  <c r="E9627" i="4"/>
  <c r="F9627" i="4"/>
  <c r="E9628" i="4"/>
  <c r="F9628" i="4"/>
  <c r="E9629" i="4"/>
  <c r="F9629" i="4"/>
  <c r="E9630" i="4"/>
  <c r="F9630" i="4"/>
  <c r="E9631" i="4"/>
  <c r="F9631" i="4"/>
  <c r="E9632" i="4"/>
  <c r="F9632" i="4"/>
  <c r="E9633" i="4"/>
  <c r="F9633" i="4"/>
  <c r="E9634" i="4"/>
  <c r="F9634" i="4"/>
  <c r="E9635" i="4"/>
  <c r="F9635" i="4"/>
  <c r="E9636" i="4"/>
  <c r="F9636" i="4"/>
  <c r="E9637" i="4"/>
  <c r="F9637" i="4"/>
  <c r="E9638" i="4"/>
  <c r="F9638" i="4"/>
  <c r="E9639" i="4"/>
  <c r="F9639" i="4"/>
  <c r="E9640" i="4"/>
  <c r="F9640" i="4"/>
  <c r="E9641" i="4"/>
  <c r="F9641" i="4"/>
  <c r="E9642" i="4"/>
  <c r="F9642" i="4"/>
  <c r="E9643" i="4"/>
  <c r="F9643" i="4"/>
  <c r="E9644" i="4"/>
  <c r="F9644" i="4"/>
  <c r="E9645" i="4"/>
  <c r="F9645" i="4"/>
  <c r="E9646" i="4"/>
  <c r="F9646" i="4"/>
  <c r="E9647" i="4"/>
  <c r="F9647" i="4"/>
  <c r="E9648" i="4"/>
  <c r="F9648" i="4"/>
  <c r="E9649" i="4"/>
  <c r="F9649" i="4"/>
  <c r="E9650" i="4"/>
  <c r="F9650" i="4"/>
  <c r="E9651" i="4"/>
  <c r="F9651" i="4"/>
  <c r="E9652" i="4"/>
  <c r="F9652" i="4"/>
  <c r="E9653" i="4"/>
  <c r="F9653" i="4"/>
  <c r="E9654" i="4"/>
  <c r="F9654" i="4"/>
  <c r="E9655" i="4"/>
  <c r="F9655" i="4"/>
  <c r="E9656" i="4"/>
  <c r="F9656" i="4"/>
  <c r="E9657" i="4"/>
  <c r="F9657" i="4"/>
  <c r="E9658" i="4"/>
  <c r="F9658" i="4"/>
  <c r="E9659" i="4"/>
  <c r="F9659" i="4"/>
  <c r="E9660" i="4"/>
  <c r="F9660" i="4"/>
  <c r="E9661" i="4"/>
  <c r="F9661" i="4"/>
  <c r="E9662" i="4"/>
  <c r="F9662" i="4"/>
  <c r="E9663" i="4"/>
  <c r="F9663" i="4"/>
  <c r="E9664" i="4"/>
  <c r="F9664" i="4"/>
  <c r="E9665" i="4"/>
  <c r="F9665" i="4"/>
  <c r="E9666" i="4"/>
  <c r="F9666" i="4"/>
  <c r="E9667" i="4"/>
  <c r="F9667" i="4"/>
  <c r="E9668" i="4"/>
  <c r="F9668" i="4"/>
  <c r="E9669" i="4"/>
  <c r="F9669" i="4"/>
  <c r="E9670" i="4"/>
  <c r="F9670" i="4"/>
  <c r="E9671" i="4"/>
  <c r="F9671" i="4"/>
  <c r="E9672" i="4"/>
  <c r="F9672" i="4"/>
  <c r="E9673" i="4"/>
  <c r="F9673" i="4"/>
  <c r="E9674" i="4"/>
  <c r="F9674" i="4"/>
  <c r="E9675" i="4"/>
  <c r="F9675" i="4"/>
  <c r="E9676" i="4"/>
  <c r="F9676" i="4"/>
  <c r="E9677" i="4"/>
  <c r="F9677" i="4"/>
  <c r="E9678" i="4"/>
  <c r="F9678" i="4"/>
  <c r="E9679" i="4"/>
  <c r="F9679" i="4"/>
  <c r="E9680" i="4"/>
  <c r="F9680" i="4"/>
  <c r="E9681" i="4"/>
  <c r="F9681" i="4"/>
  <c r="E9682" i="4"/>
  <c r="F9682" i="4"/>
  <c r="E9683" i="4"/>
  <c r="F9683" i="4"/>
  <c r="E9684" i="4"/>
  <c r="F9684" i="4"/>
  <c r="E9685" i="4"/>
  <c r="F9685" i="4"/>
  <c r="E9686" i="4"/>
  <c r="F9686" i="4"/>
  <c r="E9687" i="4"/>
  <c r="F9687" i="4"/>
  <c r="E9688" i="4"/>
  <c r="F9688" i="4"/>
  <c r="E9689" i="4"/>
  <c r="F9689" i="4"/>
  <c r="E9690" i="4"/>
  <c r="F9690" i="4"/>
  <c r="E9691" i="4"/>
  <c r="F9691" i="4"/>
  <c r="E9692" i="4"/>
  <c r="F9692" i="4"/>
  <c r="E9693" i="4"/>
  <c r="F9693" i="4"/>
  <c r="E9694" i="4"/>
  <c r="F9694" i="4"/>
  <c r="E9695" i="4"/>
  <c r="F9695" i="4"/>
  <c r="E9696" i="4"/>
  <c r="F9696" i="4"/>
  <c r="E9697" i="4"/>
  <c r="F9697" i="4"/>
  <c r="E9698" i="4"/>
  <c r="F9698" i="4"/>
  <c r="E9699" i="4"/>
  <c r="F9699" i="4"/>
  <c r="E9700" i="4"/>
  <c r="F9700" i="4"/>
  <c r="E9701" i="4"/>
  <c r="F9701" i="4"/>
  <c r="E9702" i="4"/>
  <c r="F9702" i="4"/>
  <c r="E9703" i="4"/>
  <c r="F9703" i="4"/>
  <c r="E9704" i="4"/>
  <c r="F9704" i="4"/>
  <c r="E9705" i="4"/>
  <c r="F9705" i="4"/>
  <c r="E9706" i="4"/>
  <c r="F9706" i="4"/>
  <c r="E9707" i="4"/>
  <c r="F9707" i="4"/>
  <c r="E9708" i="4"/>
  <c r="F9708" i="4"/>
  <c r="E9709" i="4"/>
  <c r="F9709" i="4"/>
  <c r="E9710" i="4"/>
  <c r="F9710" i="4"/>
  <c r="E9711" i="4"/>
  <c r="F9711" i="4"/>
  <c r="E9712" i="4"/>
  <c r="F9712" i="4"/>
  <c r="E9713" i="4"/>
  <c r="F9713" i="4"/>
  <c r="E9714" i="4"/>
  <c r="F9714" i="4"/>
  <c r="E9715" i="4"/>
  <c r="F9715" i="4"/>
  <c r="E9716" i="4"/>
  <c r="F9716" i="4"/>
  <c r="E9717" i="4"/>
  <c r="F9717" i="4"/>
  <c r="E9718" i="4"/>
  <c r="F9718" i="4"/>
  <c r="E9719" i="4"/>
  <c r="F9719" i="4"/>
  <c r="E9720" i="4"/>
  <c r="F9720" i="4"/>
  <c r="E9721" i="4"/>
  <c r="F9721" i="4"/>
  <c r="E9722" i="4"/>
  <c r="F9722" i="4"/>
  <c r="E9723" i="4"/>
  <c r="F9723" i="4"/>
  <c r="E9724" i="4"/>
  <c r="F9724" i="4"/>
  <c r="E9725" i="4"/>
  <c r="F9725" i="4"/>
  <c r="E9726" i="4"/>
  <c r="F9726" i="4"/>
  <c r="E9727" i="4"/>
  <c r="F9727" i="4"/>
  <c r="E9728" i="4"/>
  <c r="F9728" i="4"/>
  <c r="E9729" i="4"/>
  <c r="F9729" i="4"/>
  <c r="E9730" i="4"/>
  <c r="F9730" i="4"/>
  <c r="E9731" i="4"/>
  <c r="F9731" i="4"/>
  <c r="E9732" i="4"/>
  <c r="F9732" i="4"/>
  <c r="E9733" i="4"/>
  <c r="F9733" i="4"/>
  <c r="E9734" i="4"/>
  <c r="F9734" i="4"/>
  <c r="E9735" i="4"/>
  <c r="F9735" i="4"/>
  <c r="E9736" i="4"/>
  <c r="F9736" i="4"/>
  <c r="E9737" i="4"/>
  <c r="F9737" i="4"/>
  <c r="E9738" i="4"/>
  <c r="F9738" i="4"/>
  <c r="E9739" i="4"/>
  <c r="F9739" i="4"/>
  <c r="E9740" i="4"/>
  <c r="F9740" i="4"/>
  <c r="E9741" i="4"/>
  <c r="F9741" i="4"/>
  <c r="E9742" i="4"/>
  <c r="F9742" i="4"/>
  <c r="E9743" i="4"/>
  <c r="F9743" i="4"/>
  <c r="E9744" i="4"/>
  <c r="F9744" i="4"/>
  <c r="E9745" i="4"/>
  <c r="F9745" i="4"/>
  <c r="E9746" i="4"/>
  <c r="F9746" i="4"/>
  <c r="E9747" i="4"/>
  <c r="F9747" i="4"/>
  <c r="E9748" i="4"/>
  <c r="F9748" i="4"/>
  <c r="E9749" i="4"/>
  <c r="F9749" i="4"/>
  <c r="E9750" i="4"/>
  <c r="F9750" i="4"/>
  <c r="E9751" i="4"/>
  <c r="F9751" i="4"/>
  <c r="E9752" i="4"/>
  <c r="F9752" i="4"/>
  <c r="E9753" i="4"/>
  <c r="F9753" i="4"/>
  <c r="E9754" i="4"/>
  <c r="F9754" i="4"/>
  <c r="E9755" i="4"/>
  <c r="F9755" i="4"/>
  <c r="E9756" i="4"/>
  <c r="F9756" i="4"/>
  <c r="E9757" i="4"/>
  <c r="F9757" i="4"/>
  <c r="E9758" i="4"/>
  <c r="F9758" i="4"/>
  <c r="E9759" i="4"/>
  <c r="F9759" i="4"/>
  <c r="E9760" i="4"/>
  <c r="F9760" i="4"/>
  <c r="E9761" i="4"/>
  <c r="F9761" i="4"/>
  <c r="E9762" i="4"/>
  <c r="F9762" i="4"/>
  <c r="E9763" i="4"/>
  <c r="F9763" i="4"/>
  <c r="E9764" i="4"/>
  <c r="F9764" i="4"/>
  <c r="E9765" i="4"/>
  <c r="F9765" i="4"/>
  <c r="E9766" i="4"/>
  <c r="F9766" i="4"/>
  <c r="E9767" i="4"/>
  <c r="F9767" i="4"/>
  <c r="E9768" i="4"/>
  <c r="F9768" i="4"/>
  <c r="E9769" i="4"/>
  <c r="F9769" i="4"/>
  <c r="E9770" i="4"/>
  <c r="F9770" i="4"/>
  <c r="E9771" i="4"/>
  <c r="F9771" i="4"/>
  <c r="E9772" i="4"/>
  <c r="F9772" i="4"/>
  <c r="E9773" i="4"/>
  <c r="F9773" i="4"/>
  <c r="E9774" i="4"/>
  <c r="F9774" i="4"/>
  <c r="E9775" i="4"/>
  <c r="F9775" i="4"/>
  <c r="E9776" i="4"/>
  <c r="F9776" i="4"/>
  <c r="E9777" i="4"/>
  <c r="F9777" i="4"/>
  <c r="E9778" i="4"/>
  <c r="F9778" i="4"/>
  <c r="E9779" i="4"/>
  <c r="F9779" i="4"/>
  <c r="E9780" i="4"/>
  <c r="F9780" i="4"/>
  <c r="E9781" i="4"/>
  <c r="F9781" i="4"/>
  <c r="E9782" i="4"/>
  <c r="F9782" i="4"/>
  <c r="E9783" i="4"/>
  <c r="F9783" i="4"/>
  <c r="E9784" i="4"/>
  <c r="F9784" i="4"/>
  <c r="E9785" i="4"/>
  <c r="F9785" i="4"/>
  <c r="E9786" i="4"/>
  <c r="F9786" i="4"/>
  <c r="E9787" i="4"/>
  <c r="F9787" i="4"/>
  <c r="E9788" i="4"/>
  <c r="F9788" i="4"/>
  <c r="E9789" i="4"/>
  <c r="F9789" i="4"/>
  <c r="E9790" i="4"/>
  <c r="F9790" i="4"/>
  <c r="E9791" i="4"/>
  <c r="F9791" i="4"/>
  <c r="E9792" i="4"/>
  <c r="F9792" i="4"/>
  <c r="E9793" i="4"/>
  <c r="F9793" i="4"/>
  <c r="E9794" i="4"/>
  <c r="F9794" i="4"/>
  <c r="E9795" i="4"/>
  <c r="F9795" i="4"/>
  <c r="E9796" i="4"/>
  <c r="F9796" i="4"/>
  <c r="E9797" i="4"/>
  <c r="F9797" i="4"/>
  <c r="E9798" i="4"/>
  <c r="F9798" i="4"/>
  <c r="E9799" i="4"/>
  <c r="F9799" i="4"/>
  <c r="E9800" i="4"/>
  <c r="F9800" i="4"/>
  <c r="E9801" i="4"/>
  <c r="F9801" i="4"/>
  <c r="E9802" i="4"/>
  <c r="F9802" i="4"/>
  <c r="E9803" i="4"/>
  <c r="F9803" i="4"/>
  <c r="E9804" i="4"/>
  <c r="F9804" i="4"/>
  <c r="E9805" i="4"/>
  <c r="F9805" i="4"/>
  <c r="E9806" i="4"/>
  <c r="F9806" i="4"/>
  <c r="E9807" i="4"/>
  <c r="F9807" i="4"/>
  <c r="E9808" i="4"/>
  <c r="F9808" i="4"/>
  <c r="E9809" i="4"/>
  <c r="F9809" i="4"/>
  <c r="E9810" i="4"/>
  <c r="F9810" i="4"/>
  <c r="E9811" i="4"/>
  <c r="F9811" i="4"/>
  <c r="E9812" i="4"/>
  <c r="F9812" i="4"/>
  <c r="E9813" i="4"/>
  <c r="F9813" i="4"/>
  <c r="E9814" i="4"/>
  <c r="F9814" i="4"/>
  <c r="E9815" i="4"/>
  <c r="F9815" i="4"/>
  <c r="E9816" i="4"/>
  <c r="F9816" i="4"/>
  <c r="E9817" i="4"/>
  <c r="F9817" i="4"/>
  <c r="E9818" i="4"/>
  <c r="F9818" i="4"/>
  <c r="E9819" i="4"/>
  <c r="F9819" i="4"/>
  <c r="E9820" i="4"/>
  <c r="F9820" i="4"/>
  <c r="E9821" i="4"/>
  <c r="F9821" i="4"/>
  <c r="E9822" i="4"/>
  <c r="F9822" i="4"/>
  <c r="E9823" i="4"/>
  <c r="F9823" i="4"/>
  <c r="E9824" i="4"/>
  <c r="F9824" i="4"/>
  <c r="E9825" i="4"/>
  <c r="F9825" i="4"/>
  <c r="E9826" i="4"/>
  <c r="F9826" i="4"/>
  <c r="E9827" i="4"/>
  <c r="F9827" i="4"/>
  <c r="E9828" i="4"/>
  <c r="F9828" i="4"/>
  <c r="E9829" i="4"/>
  <c r="F9829" i="4"/>
  <c r="E9830" i="4"/>
  <c r="F9830" i="4"/>
  <c r="E9831" i="4"/>
  <c r="F9831" i="4"/>
  <c r="E9832" i="4"/>
  <c r="F9832" i="4"/>
  <c r="E9833" i="4"/>
  <c r="F9833" i="4"/>
  <c r="E9834" i="4"/>
  <c r="F9834" i="4"/>
  <c r="E9835" i="4"/>
  <c r="F9835" i="4"/>
  <c r="E9836" i="4"/>
  <c r="F9836" i="4"/>
  <c r="E9837" i="4"/>
  <c r="F9837" i="4"/>
  <c r="E9838" i="4"/>
  <c r="F9838" i="4"/>
  <c r="E9839" i="4"/>
  <c r="F9839" i="4"/>
  <c r="E9840" i="4"/>
  <c r="F9840" i="4"/>
  <c r="E9841" i="4"/>
  <c r="F9841" i="4"/>
  <c r="E9842" i="4"/>
  <c r="F9842" i="4"/>
  <c r="E9843" i="4"/>
  <c r="F9843" i="4"/>
  <c r="E9844" i="4"/>
  <c r="F9844" i="4"/>
  <c r="E9845" i="4"/>
  <c r="F9845" i="4"/>
  <c r="E9846" i="4"/>
  <c r="F9846" i="4"/>
  <c r="E9847" i="4"/>
  <c r="F9847" i="4"/>
  <c r="E9848" i="4"/>
  <c r="F9848" i="4"/>
  <c r="E9849" i="4"/>
  <c r="F9849" i="4"/>
  <c r="E9850" i="4"/>
  <c r="F9850" i="4"/>
  <c r="E9851" i="4"/>
  <c r="F9851" i="4"/>
  <c r="E9852" i="4"/>
  <c r="F9852" i="4"/>
  <c r="E9853" i="4"/>
  <c r="F9853" i="4"/>
  <c r="E9854" i="4"/>
  <c r="F9854" i="4"/>
  <c r="E9855" i="4"/>
  <c r="F9855" i="4"/>
  <c r="E9856" i="4"/>
  <c r="F9856" i="4"/>
  <c r="E9857" i="4"/>
  <c r="F9857" i="4"/>
  <c r="E9858" i="4"/>
  <c r="F9858" i="4"/>
  <c r="E9859" i="4"/>
  <c r="F9859" i="4"/>
  <c r="E9860" i="4"/>
  <c r="F9860" i="4"/>
  <c r="E9861" i="4"/>
  <c r="F9861" i="4"/>
  <c r="E9862" i="4"/>
  <c r="F9862" i="4"/>
  <c r="E9863" i="4"/>
  <c r="F9863" i="4"/>
  <c r="E9864" i="4"/>
  <c r="F9864" i="4"/>
  <c r="E9865" i="4"/>
  <c r="F9865" i="4"/>
  <c r="E9866" i="4"/>
  <c r="F9866" i="4"/>
  <c r="E9867" i="4"/>
  <c r="F9867" i="4"/>
  <c r="E9868" i="4"/>
  <c r="F9868" i="4"/>
  <c r="E9869" i="4"/>
  <c r="F9869" i="4"/>
  <c r="E9870" i="4"/>
  <c r="F9870" i="4"/>
  <c r="E9871" i="4"/>
  <c r="F9871" i="4"/>
  <c r="E9872" i="4"/>
  <c r="F9872" i="4"/>
  <c r="E9873" i="4"/>
  <c r="F9873" i="4"/>
  <c r="E9874" i="4"/>
  <c r="F9874" i="4"/>
  <c r="E9875" i="4"/>
  <c r="F9875" i="4"/>
  <c r="E9876" i="4"/>
  <c r="F9876" i="4"/>
  <c r="E9877" i="4"/>
  <c r="F9877" i="4"/>
  <c r="E9878" i="4"/>
  <c r="F9878" i="4"/>
  <c r="E9879" i="4"/>
  <c r="F9879" i="4"/>
  <c r="E9880" i="4"/>
  <c r="F9880" i="4"/>
  <c r="E9881" i="4"/>
  <c r="F9881" i="4"/>
  <c r="E9882" i="4"/>
  <c r="F9882" i="4"/>
  <c r="E9883" i="4"/>
  <c r="F9883" i="4"/>
  <c r="E9884" i="4"/>
  <c r="F9884" i="4"/>
  <c r="E9885" i="4"/>
  <c r="F9885" i="4"/>
  <c r="E9886" i="4"/>
  <c r="F9886" i="4"/>
  <c r="E9887" i="4"/>
  <c r="F9887" i="4"/>
  <c r="E9888" i="4"/>
  <c r="F9888" i="4"/>
  <c r="E9889" i="4"/>
  <c r="F9889" i="4"/>
  <c r="E9890" i="4"/>
  <c r="F9890" i="4"/>
  <c r="E9891" i="4"/>
  <c r="F9891" i="4"/>
  <c r="E9892" i="4"/>
  <c r="F9892" i="4"/>
  <c r="E9893" i="4"/>
  <c r="F9893" i="4"/>
  <c r="E9894" i="4"/>
  <c r="F9894" i="4"/>
  <c r="E9895" i="4"/>
  <c r="F9895" i="4"/>
  <c r="E9896" i="4"/>
  <c r="F9896" i="4"/>
  <c r="E9897" i="4"/>
  <c r="F9897" i="4"/>
  <c r="E9898" i="4"/>
  <c r="F9898" i="4"/>
  <c r="E9899" i="4"/>
  <c r="F9899" i="4"/>
  <c r="E9900" i="4"/>
  <c r="F9900" i="4"/>
  <c r="E9901" i="4"/>
  <c r="F9901" i="4"/>
  <c r="E9902" i="4"/>
  <c r="F9902" i="4"/>
  <c r="E9903" i="4"/>
  <c r="F9903" i="4"/>
  <c r="E9904" i="4"/>
  <c r="F9904" i="4"/>
  <c r="E9905" i="4"/>
  <c r="F9905" i="4"/>
  <c r="E9906" i="4"/>
  <c r="F9906" i="4"/>
  <c r="E9907" i="4"/>
  <c r="F9907" i="4"/>
  <c r="E9908" i="4"/>
  <c r="F9908" i="4"/>
  <c r="E9909" i="4"/>
  <c r="F9909" i="4"/>
  <c r="E9910" i="4"/>
  <c r="F9910" i="4"/>
  <c r="E9911" i="4"/>
  <c r="F9911" i="4"/>
  <c r="E9912" i="4"/>
  <c r="F9912" i="4"/>
  <c r="E9913" i="4"/>
  <c r="F9913" i="4"/>
  <c r="E9914" i="4"/>
  <c r="F9914" i="4"/>
  <c r="E9915" i="4"/>
  <c r="F9915" i="4"/>
  <c r="E9916" i="4"/>
  <c r="F9916" i="4"/>
  <c r="E9917" i="4"/>
  <c r="F9917" i="4"/>
  <c r="E9918" i="4"/>
  <c r="F9918" i="4"/>
  <c r="E9919" i="4"/>
  <c r="F9919" i="4"/>
  <c r="E9920" i="4"/>
  <c r="F9920" i="4"/>
  <c r="E9921" i="4"/>
  <c r="F9921" i="4"/>
  <c r="E9922" i="4"/>
  <c r="F9922" i="4"/>
  <c r="E9923" i="4"/>
  <c r="F9923" i="4"/>
  <c r="E9924" i="4"/>
  <c r="F9924" i="4"/>
  <c r="E9925" i="4"/>
  <c r="F9925" i="4"/>
  <c r="E9926" i="4"/>
  <c r="F9926" i="4"/>
  <c r="E9927" i="4"/>
  <c r="F9927" i="4"/>
  <c r="E9928" i="4"/>
  <c r="F9928" i="4"/>
  <c r="E9929" i="4"/>
  <c r="F9929" i="4"/>
  <c r="E9930" i="4"/>
  <c r="F9930" i="4"/>
  <c r="E9931" i="4"/>
  <c r="F9931" i="4"/>
  <c r="E9932" i="4"/>
  <c r="F9932" i="4"/>
  <c r="E9933" i="4"/>
  <c r="F9933" i="4"/>
  <c r="E9934" i="4"/>
  <c r="F9934" i="4"/>
  <c r="E9935" i="4"/>
  <c r="F9935" i="4"/>
  <c r="E9936" i="4"/>
  <c r="F9936" i="4"/>
  <c r="E9937" i="4"/>
  <c r="F9937" i="4"/>
  <c r="E9938" i="4"/>
  <c r="F9938" i="4"/>
  <c r="E9939" i="4"/>
  <c r="F9939" i="4"/>
  <c r="E9940" i="4"/>
  <c r="F9940" i="4"/>
  <c r="E9941" i="4"/>
  <c r="F9941" i="4"/>
  <c r="E9942" i="4"/>
  <c r="F9942" i="4"/>
  <c r="E9943" i="4"/>
  <c r="F9943" i="4"/>
  <c r="E9944" i="4"/>
  <c r="F9944" i="4"/>
  <c r="E9945" i="4"/>
  <c r="F9945" i="4"/>
  <c r="E9946" i="4"/>
  <c r="F9946" i="4"/>
  <c r="E9947" i="4"/>
  <c r="F9947" i="4"/>
  <c r="E9948" i="4"/>
  <c r="F9948" i="4"/>
  <c r="E9949" i="4"/>
  <c r="F9949" i="4"/>
  <c r="E9950" i="4"/>
  <c r="F9950" i="4"/>
  <c r="E9951" i="4"/>
  <c r="F9951" i="4"/>
  <c r="E9952" i="4"/>
  <c r="F9952" i="4"/>
  <c r="E9953" i="4"/>
  <c r="F9953" i="4"/>
  <c r="E9954" i="4"/>
  <c r="F9954" i="4"/>
  <c r="E9955" i="4"/>
  <c r="F9955" i="4"/>
  <c r="E9956" i="4"/>
  <c r="F9956" i="4"/>
  <c r="E9957" i="4"/>
  <c r="F9957" i="4"/>
  <c r="E9958" i="4"/>
  <c r="F9958" i="4"/>
  <c r="E9959" i="4"/>
  <c r="F9959" i="4"/>
  <c r="E9960" i="4"/>
  <c r="F9960" i="4"/>
  <c r="E9961" i="4"/>
  <c r="F9961" i="4"/>
  <c r="E9962" i="4"/>
  <c r="F9962" i="4"/>
  <c r="E9963" i="4"/>
  <c r="F9963" i="4"/>
  <c r="E9964" i="4"/>
  <c r="F9964" i="4"/>
  <c r="E9965" i="4"/>
  <c r="F9965" i="4"/>
  <c r="E9966" i="4"/>
  <c r="F9966" i="4"/>
  <c r="E9967" i="4"/>
  <c r="F9967" i="4"/>
  <c r="E9968" i="4"/>
  <c r="F9968" i="4"/>
  <c r="E9969" i="4"/>
  <c r="F9969" i="4"/>
  <c r="E9970" i="4"/>
  <c r="F9970" i="4"/>
  <c r="E9971" i="4"/>
  <c r="F9971" i="4"/>
  <c r="E9972" i="4"/>
  <c r="F9972" i="4"/>
  <c r="E9973" i="4"/>
  <c r="F9973" i="4"/>
  <c r="E9974" i="4"/>
  <c r="F9974" i="4"/>
  <c r="E9975" i="4"/>
  <c r="F9975" i="4"/>
  <c r="E9976" i="4"/>
  <c r="F9976" i="4"/>
  <c r="E9977" i="4"/>
  <c r="F9977" i="4"/>
  <c r="E9978" i="4"/>
  <c r="F9978" i="4"/>
  <c r="E9979" i="4"/>
  <c r="F9979" i="4"/>
  <c r="E9980" i="4"/>
  <c r="F9980" i="4"/>
  <c r="E9981" i="4"/>
  <c r="F9981" i="4"/>
  <c r="E9982" i="4"/>
  <c r="F9982" i="4"/>
  <c r="E9983" i="4"/>
  <c r="F9983" i="4"/>
  <c r="E9984" i="4"/>
  <c r="F9984" i="4"/>
  <c r="E9985" i="4"/>
  <c r="F9985" i="4"/>
  <c r="E9986" i="4"/>
  <c r="F9986" i="4"/>
  <c r="E9987" i="4"/>
  <c r="F9987" i="4"/>
  <c r="E9988" i="4"/>
  <c r="F9988" i="4"/>
  <c r="E9989" i="4"/>
  <c r="F9989" i="4"/>
  <c r="E9990" i="4"/>
  <c r="F9990" i="4"/>
  <c r="E9991" i="4"/>
  <c r="F9991" i="4"/>
  <c r="E9992" i="4"/>
  <c r="F9992" i="4"/>
  <c r="E9993" i="4"/>
  <c r="F9993" i="4"/>
  <c r="E9994" i="4"/>
  <c r="F9994" i="4"/>
  <c r="E9995" i="4"/>
  <c r="F9995" i="4"/>
  <c r="E9996" i="4"/>
  <c r="F9996" i="4"/>
  <c r="E9997" i="4"/>
  <c r="F9997" i="4"/>
  <c r="E9998" i="4"/>
  <c r="F9998" i="4"/>
  <c r="E9999" i="4"/>
  <c r="F9999" i="4"/>
  <c r="E10000" i="4"/>
  <c r="F10000" i="4"/>
  <c r="E10001" i="4"/>
  <c r="F10001" i="4"/>
  <c r="E10002" i="4"/>
  <c r="F10002" i="4"/>
  <c r="E10003" i="4"/>
  <c r="F10003" i="4"/>
  <c r="E10004" i="4"/>
  <c r="F10004" i="4"/>
  <c r="E10005" i="4"/>
  <c r="F10005" i="4"/>
  <c r="E10006" i="4"/>
  <c r="F10006" i="4"/>
  <c r="E10007" i="4"/>
  <c r="F10007" i="4"/>
  <c r="E10008" i="4"/>
  <c r="F10008" i="4"/>
  <c r="E10009" i="4"/>
  <c r="F10009" i="4"/>
  <c r="E10010" i="4"/>
  <c r="F10010" i="4"/>
  <c r="E10011" i="4"/>
  <c r="F10011" i="4"/>
  <c r="E10012" i="4"/>
  <c r="F10012" i="4"/>
  <c r="E10013" i="4"/>
  <c r="F10013" i="4"/>
  <c r="E10014" i="4"/>
  <c r="F10014" i="4"/>
  <c r="E10015" i="4"/>
  <c r="F10015" i="4"/>
  <c r="E10016" i="4"/>
  <c r="F10016" i="4"/>
  <c r="E10017" i="4"/>
  <c r="F10017" i="4"/>
  <c r="E10018" i="4"/>
  <c r="F10018" i="4"/>
  <c r="E10019" i="4"/>
  <c r="F10019" i="4"/>
  <c r="E10020" i="4"/>
  <c r="F10020" i="4"/>
  <c r="E10021" i="4"/>
  <c r="F10021" i="4"/>
  <c r="E10022" i="4"/>
  <c r="F10022" i="4"/>
  <c r="E10023" i="4"/>
  <c r="F10023" i="4"/>
  <c r="E10024" i="4"/>
  <c r="F10024" i="4"/>
  <c r="E10025" i="4"/>
  <c r="F10025" i="4"/>
  <c r="E10026" i="4"/>
  <c r="F10026" i="4"/>
  <c r="E10027" i="4"/>
  <c r="F10027" i="4"/>
  <c r="E10028" i="4"/>
  <c r="F10028" i="4"/>
  <c r="E10029" i="4"/>
  <c r="F10029" i="4"/>
  <c r="E10030" i="4"/>
  <c r="F10030" i="4"/>
  <c r="E10031" i="4"/>
  <c r="F10031" i="4"/>
  <c r="E10032" i="4"/>
  <c r="F10032" i="4"/>
  <c r="E10033" i="4"/>
  <c r="F10033" i="4"/>
  <c r="E10034" i="4"/>
  <c r="F10034" i="4"/>
  <c r="E10035" i="4"/>
  <c r="F10035" i="4"/>
  <c r="E10036" i="4"/>
  <c r="F10036" i="4"/>
  <c r="E10037" i="4"/>
  <c r="F10037" i="4"/>
  <c r="E10038" i="4"/>
  <c r="F10038" i="4"/>
  <c r="E10039" i="4"/>
  <c r="F10039" i="4"/>
  <c r="E10040" i="4"/>
  <c r="F10040" i="4"/>
  <c r="E10041" i="4"/>
  <c r="F10041" i="4"/>
  <c r="E10042" i="4"/>
  <c r="F10042" i="4"/>
  <c r="E10043" i="4"/>
  <c r="F10043" i="4"/>
  <c r="E10044" i="4"/>
  <c r="F10044" i="4"/>
  <c r="E10045" i="4"/>
  <c r="F10045" i="4"/>
  <c r="E10046" i="4"/>
  <c r="F10046" i="4"/>
  <c r="E10047" i="4"/>
  <c r="F10047" i="4"/>
  <c r="E10048" i="4"/>
  <c r="F10048" i="4"/>
  <c r="E10049" i="4"/>
  <c r="F10049" i="4"/>
  <c r="E10050" i="4"/>
  <c r="F10050" i="4"/>
  <c r="E10051" i="4"/>
  <c r="F10051" i="4"/>
  <c r="E10052" i="4"/>
  <c r="F10052" i="4"/>
  <c r="E10053" i="4"/>
  <c r="F10053" i="4"/>
  <c r="E10054" i="4"/>
  <c r="F10054" i="4"/>
  <c r="E10055" i="4"/>
  <c r="F10055" i="4"/>
  <c r="E10056" i="4"/>
  <c r="F10056" i="4"/>
  <c r="E10057" i="4"/>
  <c r="F10057" i="4"/>
  <c r="E10058" i="4"/>
  <c r="F10058" i="4"/>
  <c r="E10059" i="4"/>
  <c r="F10059" i="4"/>
  <c r="E10060" i="4"/>
  <c r="F10060" i="4"/>
  <c r="E10061" i="4"/>
  <c r="F10061" i="4"/>
  <c r="E10062" i="4"/>
  <c r="F10062" i="4"/>
  <c r="E10063" i="4"/>
  <c r="F10063" i="4"/>
  <c r="E10064" i="4"/>
  <c r="F10064" i="4"/>
  <c r="E10065" i="4"/>
  <c r="F10065" i="4"/>
  <c r="E10066" i="4"/>
  <c r="F10066" i="4"/>
  <c r="E10067" i="4"/>
  <c r="F10067" i="4"/>
  <c r="E10068" i="4"/>
  <c r="F10068" i="4"/>
  <c r="E10069" i="4"/>
  <c r="F10069" i="4"/>
  <c r="E10070" i="4"/>
  <c r="F10070" i="4"/>
  <c r="E10071" i="4"/>
  <c r="F10071" i="4"/>
  <c r="E10072" i="4"/>
  <c r="F10072" i="4"/>
  <c r="E10073" i="4"/>
  <c r="F10073" i="4"/>
  <c r="E10074" i="4"/>
  <c r="F10074" i="4"/>
  <c r="E10075" i="4"/>
  <c r="F10075" i="4"/>
  <c r="E10076" i="4"/>
  <c r="F10076" i="4"/>
  <c r="E10077" i="4"/>
  <c r="F10077" i="4"/>
  <c r="E10078" i="4"/>
  <c r="F10078" i="4"/>
  <c r="E10079" i="4"/>
  <c r="F10079" i="4"/>
  <c r="E10080" i="4"/>
  <c r="F10080" i="4"/>
  <c r="E10081" i="4"/>
  <c r="F10081" i="4"/>
  <c r="E10082" i="4"/>
  <c r="F10082" i="4"/>
  <c r="E10083" i="4"/>
  <c r="F10083" i="4"/>
  <c r="E10084" i="4"/>
  <c r="F10084" i="4"/>
  <c r="E10085" i="4"/>
  <c r="F10085" i="4"/>
  <c r="E10086" i="4"/>
  <c r="F10086" i="4"/>
  <c r="E10087" i="4"/>
  <c r="F10087" i="4"/>
  <c r="E10088" i="4"/>
  <c r="F10088" i="4"/>
  <c r="E10089" i="4"/>
  <c r="F10089" i="4"/>
  <c r="E10090" i="4"/>
  <c r="F10090" i="4"/>
  <c r="E10091" i="4"/>
  <c r="F10091" i="4"/>
  <c r="E10092" i="4"/>
  <c r="F10092" i="4"/>
  <c r="E10093" i="4"/>
  <c r="F10093" i="4"/>
  <c r="E10094" i="4"/>
  <c r="F10094" i="4"/>
  <c r="E10095" i="4"/>
  <c r="F10095" i="4"/>
  <c r="E10096" i="4"/>
  <c r="F10096" i="4"/>
  <c r="E10097" i="4"/>
  <c r="F10097" i="4"/>
  <c r="E10098" i="4"/>
  <c r="F10098" i="4"/>
  <c r="E10099" i="4"/>
  <c r="F10099" i="4"/>
  <c r="E10100" i="4"/>
  <c r="F10100" i="4"/>
  <c r="E10101" i="4"/>
  <c r="F10101" i="4"/>
  <c r="E10102" i="4"/>
  <c r="F10102" i="4"/>
  <c r="E10103" i="4"/>
  <c r="F10103" i="4"/>
  <c r="E10104" i="4"/>
  <c r="F10104" i="4"/>
  <c r="E10105" i="4"/>
  <c r="F10105" i="4"/>
  <c r="E10106" i="4"/>
  <c r="F10106" i="4"/>
  <c r="E10107" i="4"/>
  <c r="F10107" i="4"/>
  <c r="E10108" i="4"/>
  <c r="F10108" i="4"/>
  <c r="E10109" i="4"/>
  <c r="F10109" i="4"/>
  <c r="E10110" i="4"/>
  <c r="F10110" i="4"/>
  <c r="E10111" i="4"/>
  <c r="F10111" i="4"/>
  <c r="E10112" i="4"/>
  <c r="F10112" i="4"/>
  <c r="E10113" i="4"/>
  <c r="F10113" i="4"/>
  <c r="E10114" i="4"/>
  <c r="F10114" i="4"/>
  <c r="E10115" i="4"/>
  <c r="F10115" i="4"/>
  <c r="E10116" i="4"/>
  <c r="F10116" i="4"/>
  <c r="E10117" i="4"/>
  <c r="F10117" i="4"/>
  <c r="E10118" i="4"/>
  <c r="F10118" i="4"/>
  <c r="E10119" i="4"/>
  <c r="F10119" i="4"/>
  <c r="E10120" i="4"/>
  <c r="F10120" i="4"/>
  <c r="E10121" i="4"/>
  <c r="F10121" i="4"/>
  <c r="E10122" i="4"/>
  <c r="F10122" i="4"/>
  <c r="E10123" i="4"/>
  <c r="F10123" i="4"/>
  <c r="E10124" i="4"/>
  <c r="F10124" i="4"/>
  <c r="E10125" i="4"/>
  <c r="F10125" i="4"/>
  <c r="E10126" i="4"/>
  <c r="F10126" i="4"/>
  <c r="E10127" i="4"/>
  <c r="F10127" i="4"/>
  <c r="E10128" i="4"/>
  <c r="F10128" i="4"/>
  <c r="E10129" i="4"/>
  <c r="F10129" i="4"/>
  <c r="E10130" i="4"/>
  <c r="F10130" i="4"/>
  <c r="E10131" i="4"/>
  <c r="F10131" i="4"/>
  <c r="E10132" i="4"/>
  <c r="F10132" i="4"/>
  <c r="E10133" i="4"/>
  <c r="F10133" i="4"/>
  <c r="E10134" i="4"/>
  <c r="F10134" i="4"/>
  <c r="E10135" i="4"/>
  <c r="F10135" i="4"/>
  <c r="E10136" i="4"/>
  <c r="F10136" i="4"/>
  <c r="E10137" i="4"/>
  <c r="F10137" i="4"/>
  <c r="E10138" i="4"/>
  <c r="F10138" i="4"/>
  <c r="E10139" i="4"/>
  <c r="F10139" i="4"/>
  <c r="E10140" i="4"/>
  <c r="F10140" i="4"/>
  <c r="E10141" i="4"/>
  <c r="F10141" i="4"/>
  <c r="E10142" i="4"/>
  <c r="F10142" i="4"/>
  <c r="E10143" i="4"/>
  <c r="F10143" i="4"/>
  <c r="E10144" i="4"/>
  <c r="F10144" i="4"/>
  <c r="E10145" i="4"/>
  <c r="F10145" i="4"/>
  <c r="E10146" i="4"/>
  <c r="F10146" i="4"/>
  <c r="E10147" i="4"/>
  <c r="F10147" i="4"/>
  <c r="E10148" i="4"/>
  <c r="F10148" i="4"/>
  <c r="E10149" i="4"/>
  <c r="F10149" i="4"/>
  <c r="E10150" i="4"/>
  <c r="F10150" i="4"/>
  <c r="E10151" i="4"/>
  <c r="F10151" i="4"/>
  <c r="E10152" i="4"/>
  <c r="F10152" i="4"/>
  <c r="E10153" i="4"/>
  <c r="F10153" i="4"/>
  <c r="E10154" i="4"/>
  <c r="F10154" i="4"/>
  <c r="E10155" i="4"/>
  <c r="F10155" i="4"/>
  <c r="E10156" i="4"/>
  <c r="F10156" i="4"/>
  <c r="E10157" i="4"/>
  <c r="F10157" i="4"/>
  <c r="E10158" i="4"/>
  <c r="F10158" i="4"/>
  <c r="E10159" i="4"/>
  <c r="F10159" i="4"/>
  <c r="E10160" i="4"/>
  <c r="F10160" i="4"/>
  <c r="E10161" i="4"/>
  <c r="F10161" i="4"/>
  <c r="E10162" i="4"/>
  <c r="F10162" i="4"/>
  <c r="E10163" i="4"/>
  <c r="F10163" i="4"/>
  <c r="E10164" i="4"/>
  <c r="F10164" i="4"/>
  <c r="E10165" i="4"/>
  <c r="F10165" i="4"/>
  <c r="E10166" i="4"/>
  <c r="F10166" i="4"/>
  <c r="E10167" i="4"/>
  <c r="F10167" i="4"/>
  <c r="E10168" i="4"/>
  <c r="F10168" i="4"/>
  <c r="E10169" i="4"/>
  <c r="F10169" i="4"/>
  <c r="E10170" i="4"/>
  <c r="F10170" i="4"/>
  <c r="E10171" i="4"/>
  <c r="F10171" i="4"/>
  <c r="E10172" i="4"/>
  <c r="F10172" i="4"/>
  <c r="E10173" i="4"/>
  <c r="F10173" i="4"/>
  <c r="E10174" i="4"/>
  <c r="F10174" i="4"/>
  <c r="E10175" i="4"/>
  <c r="F10175" i="4"/>
  <c r="E10176" i="4"/>
  <c r="F10176" i="4"/>
  <c r="E10177" i="4"/>
  <c r="F10177" i="4"/>
  <c r="E10178" i="4"/>
  <c r="F10178" i="4"/>
  <c r="E10179" i="4"/>
  <c r="F10179" i="4"/>
  <c r="E10180" i="4"/>
  <c r="F10180" i="4"/>
  <c r="E10181" i="4"/>
  <c r="F10181" i="4"/>
  <c r="E10182" i="4"/>
  <c r="F10182" i="4"/>
  <c r="E10183" i="4"/>
  <c r="F10183" i="4"/>
  <c r="E10184" i="4"/>
  <c r="F10184" i="4"/>
  <c r="E10185" i="4"/>
  <c r="F10185" i="4"/>
  <c r="E10186" i="4"/>
  <c r="F10186" i="4"/>
  <c r="E10187" i="4"/>
  <c r="F10187" i="4"/>
  <c r="E10188" i="4"/>
  <c r="F10188" i="4"/>
  <c r="E10189" i="4"/>
  <c r="F10189" i="4"/>
  <c r="E10190" i="4"/>
  <c r="F10190" i="4"/>
  <c r="E10191" i="4"/>
  <c r="F10191" i="4"/>
  <c r="E10192" i="4"/>
  <c r="F10192" i="4"/>
  <c r="E10193" i="4"/>
  <c r="F10193" i="4"/>
  <c r="E10194" i="4"/>
  <c r="F10194" i="4"/>
  <c r="E10195" i="4"/>
  <c r="F10195" i="4"/>
  <c r="E10196" i="4"/>
  <c r="F10196" i="4"/>
  <c r="E10197" i="4"/>
  <c r="F10197" i="4"/>
  <c r="E10198" i="4"/>
  <c r="F10198" i="4"/>
  <c r="E10199" i="4"/>
  <c r="F10199" i="4"/>
  <c r="E10200" i="4"/>
  <c r="F10200" i="4"/>
  <c r="E10201" i="4"/>
  <c r="F10201" i="4"/>
  <c r="E10202" i="4"/>
  <c r="F10202" i="4"/>
  <c r="E10203" i="4"/>
  <c r="F10203" i="4"/>
  <c r="E10204" i="4"/>
  <c r="F10204" i="4"/>
  <c r="E10205" i="4"/>
  <c r="F10205" i="4"/>
  <c r="E10206" i="4"/>
  <c r="F10206" i="4"/>
  <c r="E10207" i="4"/>
  <c r="F10207" i="4"/>
  <c r="E10208" i="4"/>
  <c r="F10208" i="4"/>
  <c r="E10209" i="4"/>
  <c r="F10209" i="4"/>
  <c r="E10210" i="4"/>
  <c r="F10210" i="4"/>
  <c r="E10211" i="4"/>
  <c r="F10211" i="4"/>
  <c r="E10212" i="4"/>
  <c r="F10212" i="4"/>
  <c r="E10213" i="4"/>
  <c r="F10213" i="4"/>
  <c r="E10214" i="4"/>
  <c r="F10214" i="4"/>
  <c r="E10215" i="4"/>
  <c r="F10215" i="4"/>
  <c r="E10216" i="4"/>
  <c r="F10216" i="4"/>
  <c r="E10217" i="4"/>
  <c r="F10217" i="4"/>
  <c r="E10218" i="4"/>
  <c r="F10218" i="4"/>
  <c r="E10219" i="4"/>
  <c r="F10219" i="4"/>
  <c r="E10220" i="4"/>
  <c r="F10220" i="4"/>
  <c r="E10221" i="4"/>
  <c r="F10221" i="4"/>
  <c r="E10222" i="4"/>
  <c r="F10222" i="4"/>
  <c r="E10223" i="4"/>
  <c r="F10223" i="4"/>
  <c r="E10224" i="4"/>
  <c r="F10224" i="4"/>
  <c r="E10225" i="4"/>
  <c r="F10225" i="4"/>
  <c r="E10226" i="4"/>
  <c r="F10226" i="4"/>
  <c r="E10227" i="4"/>
  <c r="F10227" i="4"/>
  <c r="E10228" i="4"/>
  <c r="F10228" i="4"/>
  <c r="E10229" i="4"/>
  <c r="F10229" i="4"/>
  <c r="E10230" i="4"/>
  <c r="F10230" i="4"/>
  <c r="E10231" i="4"/>
  <c r="F10231" i="4"/>
  <c r="E10232" i="4"/>
  <c r="F10232" i="4"/>
  <c r="E10233" i="4"/>
  <c r="F10233" i="4"/>
  <c r="E10234" i="4"/>
  <c r="F10234" i="4"/>
  <c r="E10235" i="4"/>
  <c r="F10235" i="4"/>
  <c r="E10236" i="4"/>
  <c r="F10236" i="4"/>
  <c r="E10237" i="4"/>
  <c r="F10237" i="4"/>
  <c r="E10238" i="4"/>
  <c r="F10238" i="4"/>
  <c r="E10239" i="4"/>
  <c r="F10239" i="4"/>
  <c r="E10240" i="4"/>
  <c r="F10240" i="4"/>
  <c r="E10241" i="4"/>
  <c r="F10241" i="4"/>
  <c r="E10242" i="4"/>
  <c r="F10242" i="4"/>
  <c r="E10243" i="4"/>
  <c r="F10243" i="4"/>
  <c r="E10244" i="4"/>
  <c r="F10244" i="4"/>
  <c r="E10245" i="4"/>
  <c r="F10245" i="4"/>
  <c r="E10246" i="4"/>
  <c r="F10246" i="4"/>
  <c r="E10247" i="4"/>
  <c r="F10247" i="4"/>
  <c r="E10248" i="4"/>
  <c r="F10248" i="4"/>
  <c r="E10249" i="4"/>
  <c r="F10249" i="4"/>
  <c r="E10250" i="4"/>
  <c r="F10250" i="4"/>
  <c r="E10251" i="4"/>
  <c r="F10251" i="4"/>
  <c r="E10252" i="4"/>
  <c r="F10252" i="4"/>
  <c r="E10253" i="4"/>
  <c r="F10253" i="4"/>
  <c r="E10254" i="4"/>
  <c r="F10254" i="4"/>
  <c r="E10255" i="4"/>
  <c r="F10255" i="4"/>
  <c r="E10256" i="4"/>
  <c r="F10256" i="4"/>
  <c r="E10257" i="4"/>
  <c r="F10257" i="4"/>
  <c r="E10258" i="4"/>
  <c r="F10258" i="4"/>
  <c r="E10259" i="4"/>
  <c r="F10259" i="4"/>
  <c r="E10260" i="4"/>
  <c r="F10260" i="4"/>
  <c r="E10261" i="4"/>
  <c r="F10261" i="4"/>
  <c r="E10262" i="4"/>
  <c r="F10262" i="4"/>
  <c r="E10263" i="4"/>
  <c r="F10263" i="4"/>
  <c r="E10264" i="4"/>
  <c r="F10264" i="4"/>
  <c r="E10265" i="4"/>
  <c r="F10265" i="4"/>
  <c r="E10266" i="4"/>
  <c r="F10266" i="4"/>
  <c r="E10267" i="4"/>
  <c r="F10267" i="4"/>
  <c r="E10268" i="4"/>
  <c r="F10268" i="4"/>
  <c r="E10269" i="4"/>
  <c r="F10269" i="4"/>
  <c r="E10270" i="4"/>
  <c r="F10270" i="4"/>
  <c r="E10271" i="4"/>
  <c r="F10271" i="4"/>
  <c r="E10272" i="4"/>
  <c r="F10272" i="4"/>
  <c r="E10273" i="4"/>
  <c r="F10273" i="4"/>
  <c r="E10274" i="4"/>
  <c r="F10274" i="4"/>
  <c r="E10275" i="4"/>
  <c r="F10275" i="4"/>
  <c r="E10276" i="4"/>
  <c r="F10276" i="4"/>
  <c r="E10277" i="4"/>
  <c r="F10277" i="4"/>
  <c r="E10278" i="4"/>
  <c r="F10278" i="4"/>
  <c r="E10279" i="4"/>
  <c r="F10279" i="4"/>
  <c r="E10280" i="4"/>
  <c r="F10280" i="4"/>
  <c r="E10281" i="4"/>
  <c r="F10281" i="4"/>
  <c r="E10282" i="4"/>
  <c r="F10282" i="4"/>
  <c r="E10283" i="4"/>
  <c r="F10283" i="4"/>
  <c r="E10284" i="4"/>
  <c r="F10284" i="4"/>
  <c r="E10285" i="4"/>
  <c r="F10285" i="4"/>
  <c r="E10286" i="4"/>
  <c r="F10286" i="4"/>
  <c r="E10287" i="4"/>
  <c r="F10287" i="4"/>
  <c r="E10288" i="4"/>
  <c r="F10288" i="4"/>
  <c r="E10289" i="4"/>
  <c r="F10289" i="4"/>
  <c r="E10290" i="4"/>
  <c r="F10290" i="4"/>
  <c r="E10291" i="4"/>
  <c r="F10291" i="4"/>
  <c r="E10292" i="4"/>
  <c r="F10292" i="4"/>
  <c r="E10293" i="4"/>
  <c r="F10293" i="4"/>
  <c r="E10294" i="4"/>
  <c r="F10294" i="4"/>
  <c r="E10295" i="4"/>
  <c r="F10295" i="4"/>
  <c r="E10296" i="4"/>
  <c r="F10296" i="4"/>
  <c r="E10297" i="4"/>
  <c r="F10297" i="4"/>
  <c r="E10298" i="4"/>
  <c r="F10298" i="4"/>
  <c r="E10299" i="4"/>
  <c r="F10299" i="4"/>
  <c r="E10300" i="4"/>
  <c r="F10300" i="4"/>
  <c r="E10301" i="4"/>
  <c r="F10301" i="4"/>
  <c r="E10302" i="4"/>
  <c r="F10302" i="4"/>
  <c r="E10303" i="4"/>
  <c r="F10303" i="4"/>
  <c r="E10304" i="4"/>
  <c r="F10304" i="4"/>
  <c r="E10305" i="4"/>
  <c r="F10305" i="4"/>
  <c r="E10306" i="4"/>
  <c r="F10306" i="4"/>
  <c r="E10307" i="4"/>
  <c r="F10307" i="4"/>
  <c r="E10308" i="4"/>
  <c r="F10308" i="4"/>
  <c r="E10309" i="4"/>
  <c r="F10309" i="4"/>
  <c r="E10310" i="4"/>
  <c r="F10310" i="4"/>
  <c r="E10311" i="4"/>
  <c r="F10311" i="4"/>
  <c r="E10312" i="4"/>
  <c r="F10312" i="4"/>
  <c r="E10313" i="4"/>
  <c r="F10313" i="4"/>
  <c r="E10314" i="4"/>
  <c r="F10314" i="4"/>
  <c r="E10315" i="4"/>
  <c r="F10315" i="4"/>
  <c r="E10316" i="4"/>
  <c r="F10316" i="4"/>
  <c r="E10317" i="4"/>
  <c r="F10317" i="4"/>
  <c r="E10318" i="4"/>
  <c r="F10318" i="4"/>
  <c r="E10319" i="4"/>
  <c r="F10319" i="4"/>
  <c r="E10320" i="4"/>
  <c r="F10320" i="4"/>
  <c r="E10321" i="4"/>
  <c r="F10321" i="4"/>
  <c r="E10322" i="4"/>
  <c r="F10322" i="4"/>
  <c r="E10323" i="4"/>
  <c r="F10323" i="4"/>
  <c r="E10324" i="4"/>
  <c r="F10324" i="4"/>
  <c r="E10325" i="4"/>
  <c r="F10325" i="4"/>
  <c r="E10326" i="4"/>
  <c r="F10326" i="4"/>
  <c r="E10327" i="4"/>
  <c r="F10327" i="4"/>
  <c r="E10328" i="4"/>
  <c r="F10328" i="4"/>
  <c r="E10329" i="4"/>
  <c r="F10329" i="4"/>
  <c r="E10330" i="4"/>
  <c r="F10330" i="4"/>
  <c r="E10331" i="4"/>
  <c r="F10331" i="4"/>
  <c r="E10332" i="4"/>
  <c r="F10332" i="4"/>
  <c r="E10333" i="4"/>
  <c r="F10333" i="4"/>
  <c r="E10334" i="4"/>
  <c r="F10334" i="4"/>
  <c r="E10335" i="4"/>
  <c r="F10335" i="4"/>
  <c r="E10336" i="4"/>
  <c r="F10336" i="4"/>
  <c r="E10337" i="4"/>
  <c r="F10337" i="4"/>
  <c r="E10338" i="4"/>
  <c r="F10338" i="4"/>
  <c r="E10339" i="4"/>
  <c r="F10339" i="4"/>
  <c r="E10340" i="4"/>
  <c r="F10340" i="4"/>
  <c r="E10341" i="4"/>
  <c r="F10341" i="4"/>
  <c r="E10342" i="4"/>
  <c r="F10342" i="4"/>
  <c r="E10343" i="4"/>
  <c r="F10343" i="4"/>
  <c r="E10344" i="4"/>
  <c r="F10344" i="4"/>
  <c r="E10345" i="4"/>
  <c r="F10345" i="4"/>
  <c r="E10346" i="4"/>
  <c r="F10346" i="4"/>
  <c r="E10347" i="4"/>
  <c r="F10347" i="4"/>
  <c r="E10348" i="4"/>
  <c r="F10348" i="4"/>
  <c r="E10349" i="4"/>
  <c r="F10349" i="4"/>
  <c r="E10350" i="4"/>
  <c r="F10350" i="4"/>
  <c r="E10351" i="4"/>
  <c r="F10351" i="4"/>
  <c r="E10352" i="4"/>
  <c r="F10352" i="4"/>
  <c r="E10353" i="4"/>
  <c r="F10353" i="4"/>
  <c r="E10354" i="4"/>
  <c r="F10354" i="4"/>
  <c r="E10355" i="4"/>
  <c r="F10355" i="4"/>
  <c r="E10356" i="4"/>
  <c r="F10356" i="4"/>
  <c r="E10357" i="4"/>
  <c r="F10357" i="4"/>
  <c r="E10358" i="4"/>
  <c r="F10358" i="4"/>
  <c r="E10359" i="4"/>
  <c r="F10359" i="4"/>
  <c r="E10360" i="4"/>
  <c r="F10360" i="4"/>
  <c r="E10361" i="4"/>
  <c r="F10361" i="4"/>
  <c r="E10362" i="4"/>
  <c r="F10362" i="4"/>
  <c r="E10363" i="4"/>
  <c r="F10363" i="4"/>
  <c r="E10364" i="4"/>
  <c r="F10364" i="4"/>
  <c r="E10365" i="4"/>
  <c r="F10365" i="4"/>
  <c r="E10366" i="4"/>
  <c r="F10366" i="4"/>
  <c r="E10367" i="4"/>
  <c r="F10367" i="4"/>
  <c r="E10368" i="4"/>
  <c r="F10368" i="4"/>
  <c r="E10369" i="4"/>
  <c r="F10369" i="4"/>
  <c r="E10370" i="4"/>
  <c r="F10370" i="4"/>
  <c r="E10371" i="4"/>
  <c r="F10371" i="4"/>
  <c r="E10372" i="4"/>
  <c r="F10372" i="4"/>
  <c r="E10373" i="4"/>
  <c r="F10373" i="4"/>
  <c r="E10374" i="4"/>
  <c r="F10374" i="4"/>
  <c r="E10375" i="4"/>
  <c r="F10375" i="4"/>
  <c r="E10376" i="4"/>
  <c r="F10376" i="4"/>
  <c r="E10377" i="4"/>
  <c r="F10377" i="4"/>
  <c r="E10378" i="4"/>
  <c r="F10378" i="4"/>
  <c r="E10379" i="4"/>
  <c r="F10379" i="4"/>
  <c r="E10380" i="4"/>
  <c r="F10380" i="4"/>
  <c r="E10381" i="4"/>
  <c r="F10381" i="4"/>
  <c r="E10382" i="4"/>
  <c r="F10382" i="4"/>
  <c r="E10383" i="4"/>
  <c r="F10383" i="4"/>
  <c r="E10384" i="4"/>
  <c r="F10384" i="4"/>
  <c r="E10385" i="4"/>
  <c r="F10385" i="4"/>
  <c r="E10386" i="4"/>
  <c r="F10386" i="4"/>
  <c r="E10387" i="4"/>
  <c r="F10387" i="4"/>
  <c r="E10388" i="4"/>
  <c r="F10388" i="4"/>
  <c r="E10389" i="4"/>
  <c r="F10389" i="4"/>
  <c r="E10390" i="4"/>
  <c r="F10390" i="4"/>
  <c r="E10391" i="4"/>
  <c r="F10391" i="4"/>
  <c r="E10392" i="4"/>
  <c r="F10392" i="4"/>
  <c r="E10393" i="4"/>
  <c r="F10393" i="4"/>
  <c r="E10394" i="4"/>
  <c r="F10394" i="4"/>
  <c r="E10395" i="4"/>
  <c r="F10395" i="4"/>
  <c r="E10396" i="4"/>
  <c r="F10396" i="4"/>
  <c r="E10397" i="4"/>
  <c r="F10397" i="4"/>
  <c r="E10398" i="4"/>
  <c r="F10398" i="4"/>
  <c r="E10399" i="4"/>
  <c r="F10399" i="4"/>
  <c r="E10400" i="4"/>
  <c r="F10400" i="4"/>
  <c r="E10401" i="4"/>
  <c r="F10401" i="4"/>
  <c r="E10402" i="4"/>
  <c r="F10402" i="4"/>
  <c r="E10403" i="4"/>
  <c r="F10403" i="4"/>
  <c r="E10404" i="4"/>
  <c r="F10404" i="4"/>
  <c r="E10405" i="4"/>
  <c r="F10405" i="4"/>
  <c r="E10406" i="4"/>
  <c r="F10406" i="4"/>
  <c r="E10407" i="4"/>
  <c r="F10407" i="4"/>
  <c r="E10408" i="4"/>
  <c r="F10408" i="4"/>
  <c r="E10409" i="4"/>
  <c r="F10409" i="4"/>
  <c r="E10410" i="4"/>
  <c r="F10410" i="4"/>
  <c r="E10411" i="4"/>
  <c r="F10411" i="4"/>
  <c r="E10412" i="4"/>
  <c r="F10412" i="4"/>
  <c r="E10413" i="4"/>
  <c r="F10413" i="4"/>
  <c r="E10414" i="4"/>
  <c r="F10414" i="4"/>
  <c r="E10415" i="4"/>
  <c r="F10415" i="4"/>
  <c r="E10416" i="4"/>
  <c r="F10416" i="4"/>
  <c r="E10417" i="4"/>
  <c r="F10417" i="4"/>
  <c r="E10418" i="4"/>
  <c r="F10418" i="4"/>
  <c r="E10419" i="4"/>
  <c r="F10419" i="4"/>
  <c r="E10420" i="4"/>
  <c r="F10420" i="4"/>
  <c r="E10421" i="4"/>
  <c r="F10421" i="4"/>
  <c r="E10422" i="4"/>
  <c r="F10422" i="4"/>
  <c r="E10423" i="4"/>
  <c r="F10423" i="4"/>
  <c r="E10424" i="4"/>
  <c r="F10424" i="4"/>
  <c r="E10425" i="4"/>
  <c r="F10425" i="4"/>
  <c r="E10426" i="4"/>
  <c r="F10426" i="4"/>
  <c r="E10427" i="4"/>
  <c r="F10427" i="4"/>
  <c r="E10428" i="4"/>
  <c r="F10428" i="4"/>
  <c r="E10429" i="4"/>
  <c r="F10429" i="4"/>
  <c r="E10430" i="4"/>
  <c r="F10430" i="4"/>
  <c r="E10431" i="4"/>
  <c r="F10431" i="4"/>
  <c r="E10432" i="4"/>
  <c r="F10432" i="4"/>
  <c r="E10433" i="4"/>
  <c r="F10433" i="4"/>
  <c r="E10434" i="4"/>
  <c r="F10434" i="4"/>
  <c r="E10435" i="4"/>
  <c r="F10435" i="4"/>
  <c r="E10436" i="4"/>
  <c r="F10436" i="4"/>
  <c r="E10437" i="4"/>
  <c r="F10437" i="4"/>
  <c r="E10438" i="4"/>
  <c r="F10438" i="4"/>
  <c r="E10439" i="4"/>
  <c r="F10439" i="4"/>
  <c r="E10440" i="4"/>
  <c r="F10440" i="4"/>
  <c r="E10441" i="4"/>
  <c r="F10441" i="4"/>
  <c r="E10442" i="4"/>
  <c r="F10442" i="4"/>
  <c r="E10443" i="4"/>
  <c r="F10443" i="4"/>
  <c r="E10444" i="4"/>
  <c r="F10444" i="4"/>
  <c r="E10445" i="4"/>
  <c r="F10445" i="4"/>
  <c r="E10446" i="4"/>
  <c r="F10446" i="4"/>
  <c r="E10447" i="4"/>
  <c r="F10447" i="4"/>
  <c r="E10448" i="4"/>
  <c r="F10448" i="4"/>
  <c r="E10449" i="4"/>
  <c r="F10449" i="4"/>
  <c r="E10450" i="4"/>
  <c r="F10450" i="4"/>
  <c r="E10451" i="4"/>
  <c r="F10451" i="4"/>
  <c r="E10452" i="4"/>
  <c r="F10452" i="4"/>
  <c r="E10453" i="4"/>
  <c r="F10453" i="4"/>
  <c r="E10454" i="4"/>
  <c r="F10454" i="4"/>
  <c r="E10455" i="4"/>
  <c r="F10455" i="4"/>
  <c r="E10456" i="4"/>
  <c r="F10456" i="4"/>
  <c r="E10457" i="4"/>
  <c r="F10457" i="4"/>
  <c r="E10458" i="4"/>
  <c r="F10458" i="4"/>
  <c r="E10459" i="4"/>
  <c r="F10459" i="4"/>
  <c r="E10460" i="4"/>
  <c r="F10460" i="4"/>
  <c r="E10461" i="4"/>
  <c r="F10461" i="4"/>
  <c r="E10462" i="4"/>
  <c r="F10462" i="4"/>
  <c r="E10463" i="4"/>
  <c r="F10463" i="4"/>
  <c r="E10464" i="4"/>
  <c r="F10464" i="4"/>
  <c r="E10465" i="4"/>
  <c r="F10465" i="4"/>
  <c r="E10466" i="4"/>
  <c r="F10466" i="4"/>
  <c r="E10467" i="4"/>
  <c r="F10467" i="4"/>
  <c r="E10468" i="4"/>
  <c r="F10468" i="4"/>
  <c r="E10469" i="4"/>
  <c r="F10469" i="4"/>
  <c r="E10470" i="4"/>
  <c r="F10470" i="4"/>
  <c r="E10471" i="4"/>
  <c r="F10471" i="4"/>
  <c r="E10472" i="4"/>
  <c r="F10472" i="4"/>
  <c r="E10473" i="4"/>
  <c r="F10473" i="4"/>
  <c r="E10474" i="4"/>
  <c r="F10474" i="4"/>
  <c r="E10475" i="4"/>
  <c r="F10475" i="4"/>
  <c r="E10476" i="4"/>
  <c r="F10476" i="4"/>
  <c r="E10477" i="4"/>
  <c r="F10477" i="4"/>
  <c r="E10478" i="4"/>
  <c r="F10478" i="4"/>
  <c r="E10479" i="4"/>
  <c r="F10479" i="4"/>
  <c r="E10480" i="4"/>
  <c r="F10480" i="4"/>
  <c r="E10481" i="4"/>
  <c r="F10481" i="4"/>
  <c r="E10482" i="4"/>
  <c r="F10482" i="4"/>
  <c r="E10483" i="4"/>
  <c r="F10483" i="4"/>
  <c r="E10484" i="4"/>
  <c r="F10484" i="4"/>
  <c r="E10485" i="4"/>
  <c r="F10485" i="4"/>
  <c r="E10486" i="4"/>
  <c r="F10486" i="4"/>
  <c r="E10487" i="4"/>
  <c r="F10487" i="4"/>
  <c r="E10488" i="4"/>
  <c r="F10488" i="4"/>
  <c r="E10489" i="4"/>
  <c r="F10489" i="4"/>
  <c r="E10490" i="4"/>
  <c r="F10490" i="4"/>
  <c r="E10491" i="4"/>
  <c r="F10491" i="4"/>
  <c r="E10492" i="4"/>
  <c r="F10492" i="4"/>
  <c r="E10493" i="4"/>
  <c r="F10493" i="4"/>
  <c r="E10494" i="4"/>
  <c r="F10494" i="4"/>
  <c r="E10495" i="4"/>
  <c r="F10495" i="4"/>
  <c r="E10496" i="4"/>
  <c r="F10496" i="4"/>
  <c r="E10497" i="4"/>
  <c r="F10497" i="4"/>
  <c r="E10498" i="4"/>
  <c r="F10498" i="4"/>
  <c r="E10499" i="4"/>
  <c r="F10499" i="4"/>
  <c r="E10500" i="4"/>
  <c r="F10500" i="4"/>
  <c r="E10501" i="4"/>
  <c r="F10501" i="4"/>
  <c r="E10502" i="4"/>
  <c r="F10502" i="4"/>
  <c r="E10503" i="4"/>
  <c r="F10503" i="4"/>
  <c r="E10504" i="4"/>
  <c r="F10504" i="4"/>
  <c r="E10505" i="4"/>
  <c r="F10505" i="4"/>
  <c r="E10506" i="4"/>
  <c r="F10506" i="4"/>
  <c r="E10507" i="4"/>
  <c r="F10507" i="4"/>
  <c r="E10508" i="4"/>
  <c r="F10508" i="4"/>
  <c r="E10509" i="4"/>
  <c r="F10509" i="4"/>
  <c r="E10510" i="4"/>
  <c r="F10510" i="4"/>
  <c r="E10511" i="4"/>
  <c r="F10511" i="4"/>
  <c r="E10512" i="4"/>
  <c r="F10512" i="4"/>
  <c r="E10513" i="4"/>
  <c r="F10513" i="4"/>
  <c r="E10514" i="4"/>
  <c r="F10514" i="4"/>
  <c r="E10515" i="4"/>
  <c r="F10515" i="4"/>
  <c r="E10516" i="4"/>
  <c r="F10516" i="4"/>
  <c r="E10517" i="4"/>
  <c r="F10517" i="4"/>
  <c r="E10518" i="4"/>
  <c r="F10518" i="4"/>
  <c r="E10519" i="4"/>
  <c r="F10519" i="4"/>
  <c r="E10520" i="4"/>
  <c r="F10520" i="4"/>
  <c r="E10521" i="4"/>
  <c r="F10521" i="4"/>
  <c r="E10522" i="4"/>
  <c r="F10522" i="4"/>
  <c r="E10523" i="4"/>
  <c r="F10523" i="4"/>
  <c r="E10524" i="4"/>
  <c r="F10524" i="4"/>
  <c r="E10525" i="4"/>
  <c r="F10525" i="4"/>
  <c r="E10526" i="4"/>
  <c r="F10526" i="4"/>
  <c r="E10527" i="4"/>
  <c r="F10527" i="4"/>
  <c r="E10528" i="4"/>
  <c r="F10528" i="4"/>
  <c r="E10529" i="4"/>
  <c r="F10529" i="4"/>
  <c r="E10530" i="4"/>
  <c r="F10530" i="4"/>
  <c r="E10531" i="4"/>
  <c r="F10531" i="4"/>
  <c r="E10532" i="4"/>
  <c r="F10532" i="4"/>
  <c r="E10533" i="4"/>
  <c r="F10533" i="4"/>
  <c r="E10534" i="4"/>
  <c r="F10534" i="4"/>
  <c r="E10535" i="4"/>
  <c r="F10535" i="4"/>
  <c r="E10536" i="4"/>
  <c r="F10536" i="4"/>
  <c r="E10537" i="4"/>
  <c r="F10537" i="4"/>
  <c r="E10538" i="4"/>
  <c r="F10538" i="4"/>
  <c r="E10539" i="4"/>
  <c r="F10539" i="4"/>
  <c r="E10540" i="4"/>
  <c r="F10540" i="4"/>
  <c r="E10541" i="4"/>
  <c r="F10541" i="4"/>
  <c r="E10542" i="4"/>
  <c r="F10542" i="4"/>
  <c r="E10543" i="4"/>
  <c r="F10543" i="4"/>
  <c r="E10544" i="4"/>
  <c r="F10544" i="4"/>
  <c r="E10545" i="4"/>
  <c r="F10545" i="4"/>
  <c r="E10546" i="4"/>
  <c r="F10546" i="4"/>
  <c r="E10547" i="4"/>
  <c r="F10547" i="4"/>
  <c r="E10548" i="4"/>
  <c r="F10548" i="4"/>
  <c r="E10549" i="4"/>
  <c r="F10549" i="4"/>
  <c r="E10550" i="4"/>
  <c r="F10550" i="4"/>
  <c r="E10551" i="4"/>
  <c r="F10551" i="4"/>
  <c r="E10552" i="4"/>
  <c r="F10552" i="4"/>
  <c r="E10553" i="4"/>
  <c r="F10553" i="4"/>
  <c r="E10554" i="4"/>
  <c r="F10554" i="4"/>
  <c r="E10555" i="4"/>
  <c r="F10555" i="4"/>
  <c r="E10556" i="4"/>
  <c r="F10556" i="4"/>
  <c r="E10557" i="4"/>
  <c r="F10557" i="4"/>
  <c r="E10558" i="4"/>
  <c r="F10558" i="4"/>
  <c r="E10559" i="4"/>
  <c r="F10559" i="4"/>
  <c r="E10560" i="4"/>
  <c r="F10560" i="4"/>
  <c r="E10561" i="4"/>
  <c r="F10561" i="4"/>
  <c r="E10562" i="4"/>
  <c r="F10562" i="4"/>
  <c r="E10563" i="4"/>
  <c r="F10563" i="4"/>
  <c r="E10564" i="4"/>
  <c r="F10564" i="4"/>
  <c r="E10565" i="4"/>
  <c r="F10565" i="4"/>
  <c r="E10566" i="4"/>
  <c r="F10566" i="4"/>
  <c r="E10567" i="4"/>
  <c r="F10567" i="4"/>
  <c r="E10568" i="4"/>
  <c r="F10568" i="4"/>
  <c r="E10569" i="4"/>
  <c r="F10569" i="4"/>
  <c r="E10570" i="4"/>
  <c r="F10570" i="4"/>
  <c r="E10571" i="4"/>
  <c r="F10571" i="4"/>
  <c r="E10572" i="4"/>
  <c r="F10572" i="4"/>
  <c r="E10573" i="4"/>
  <c r="F10573" i="4"/>
  <c r="E10574" i="4"/>
  <c r="F10574" i="4"/>
  <c r="E10575" i="4"/>
  <c r="F10575" i="4"/>
  <c r="E10576" i="4"/>
  <c r="F10576" i="4"/>
  <c r="E10577" i="4"/>
  <c r="F10577" i="4"/>
  <c r="E10578" i="4"/>
  <c r="F10578" i="4"/>
  <c r="E10579" i="4"/>
  <c r="F10579" i="4"/>
  <c r="E10580" i="4"/>
  <c r="F10580" i="4"/>
  <c r="E10581" i="4"/>
  <c r="F10581" i="4"/>
  <c r="E10582" i="4"/>
  <c r="F10582" i="4"/>
  <c r="E10583" i="4"/>
  <c r="F10583" i="4"/>
  <c r="E10584" i="4"/>
  <c r="F10584" i="4"/>
  <c r="E10585" i="4"/>
  <c r="F10585" i="4"/>
  <c r="E10586" i="4"/>
  <c r="F10586" i="4"/>
  <c r="E10587" i="4"/>
  <c r="F10587" i="4"/>
  <c r="E10588" i="4"/>
  <c r="F10588" i="4"/>
  <c r="E10589" i="4"/>
  <c r="F10589" i="4"/>
  <c r="E10590" i="4"/>
  <c r="F10590" i="4"/>
  <c r="E10591" i="4"/>
  <c r="F10591" i="4"/>
  <c r="E10592" i="4"/>
  <c r="F10592" i="4"/>
  <c r="E10593" i="4"/>
  <c r="F10593" i="4"/>
  <c r="E10594" i="4"/>
  <c r="F10594" i="4"/>
  <c r="E10595" i="4"/>
  <c r="F10595" i="4"/>
  <c r="E10596" i="4"/>
  <c r="F10596" i="4"/>
  <c r="E10597" i="4"/>
  <c r="F10597" i="4"/>
  <c r="E10598" i="4"/>
  <c r="F10598" i="4"/>
  <c r="E10599" i="4"/>
  <c r="F10599" i="4"/>
  <c r="E10600" i="4"/>
  <c r="F10600" i="4"/>
  <c r="E10601" i="4"/>
  <c r="F10601" i="4"/>
  <c r="E10602" i="4"/>
  <c r="F10602" i="4"/>
  <c r="E10603" i="4"/>
  <c r="F10603" i="4"/>
  <c r="E10604" i="4"/>
  <c r="F10604" i="4"/>
  <c r="E10605" i="4"/>
  <c r="F10605" i="4"/>
  <c r="E10606" i="4"/>
  <c r="F10606" i="4"/>
  <c r="E10607" i="4"/>
  <c r="F10607" i="4"/>
  <c r="E10608" i="4"/>
  <c r="F10608" i="4"/>
  <c r="E10609" i="4"/>
  <c r="F10609" i="4"/>
  <c r="E10610" i="4"/>
  <c r="F10610" i="4"/>
  <c r="E10611" i="4"/>
  <c r="F10611" i="4"/>
  <c r="E10612" i="4"/>
  <c r="F10612" i="4"/>
  <c r="E10613" i="4"/>
  <c r="F10613" i="4"/>
  <c r="E10614" i="4"/>
  <c r="F10614" i="4"/>
  <c r="E10615" i="4"/>
  <c r="F10615" i="4"/>
  <c r="E10616" i="4"/>
  <c r="F10616" i="4"/>
  <c r="E10617" i="4"/>
  <c r="F10617" i="4"/>
  <c r="E10618" i="4"/>
  <c r="F10618" i="4"/>
  <c r="E10619" i="4"/>
  <c r="F10619" i="4"/>
  <c r="E10620" i="4"/>
  <c r="F10620" i="4"/>
  <c r="E10621" i="4"/>
  <c r="F10621" i="4"/>
  <c r="E10622" i="4"/>
  <c r="F10622" i="4"/>
  <c r="E10623" i="4"/>
  <c r="F10623" i="4"/>
  <c r="E10624" i="4"/>
  <c r="F10624" i="4"/>
  <c r="E10625" i="4"/>
  <c r="F10625" i="4"/>
  <c r="E10626" i="4"/>
  <c r="F10626" i="4"/>
  <c r="E10627" i="4"/>
  <c r="F10627" i="4"/>
  <c r="E10628" i="4"/>
  <c r="F10628" i="4"/>
  <c r="E10629" i="4"/>
  <c r="F10629" i="4"/>
  <c r="E10630" i="4"/>
  <c r="F10630" i="4"/>
  <c r="E10631" i="4"/>
  <c r="F10631" i="4"/>
  <c r="E10632" i="4"/>
  <c r="F10632" i="4"/>
  <c r="E10633" i="4"/>
  <c r="F10633" i="4"/>
  <c r="E10634" i="4"/>
  <c r="F10634" i="4"/>
  <c r="E10635" i="4"/>
  <c r="F10635" i="4"/>
  <c r="E10636" i="4"/>
  <c r="F10636" i="4"/>
  <c r="E10637" i="4"/>
  <c r="F10637" i="4"/>
  <c r="E10638" i="4"/>
  <c r="F10638" i="4"/>
  <c r="E10639" i="4"/>
  <c r="F10639" i="4"/>
  <c r="E10640" i="4"/>
  <c r="F10640" i="4"/>
  <c r="E10641" i="4"/>
  <c r="F10641" i="4"/>
  <c r="E10642" i="4"/>
  <c r="F10642" i="4"/>
  <c r="E10643" i="4"/>
  <c r="F10643" i="4"/>
  <c r="E10644" i="4"/>
  <c r="F10644" i="4"/>
  <c r="E10645" i="4"/>
  <c r="F10645" i="4"/>
  <c r="E10646" i="4"/>
  <c r="F10646" i="4"/>
  <c r="E10647" i="4"/>
  <c r="F10647" i="4"/>
  <c r="E10648" i="4"/>
  <c r="F10648" i="4"/>
  <c r="E10649" i="4"/>
  <c r="F10649" i="4"/>
  <c r="E10650" i="4"/>
  <c r="F10650" i="4"/>
  <c r="E10651" i="4"/>
  <c r="F10651" i="4"/>
  <c r="E10652" i="4"/>
  <c r="F10652" i="4"/>
  <c r="E10653" i="4"/>
  <c r="F10653" i="4"/>
  <c r="E10654" i="4"/>
  <c r="F10654" i="4"/>
  <c r="E10655" i="4"/>
  <c r="F10655" i="4"/>
  <c r="E10656" i="4"/>
  <c r="F10656" i="4"/>
  <c r="E10657" i="4"/>
  <c r="F10657" i="4"/>
  <c r="E10658" i="4"/>
  <c r="F10658" i="4"/>
  <c r="E10659" i="4"/>
  <c r="F10659" i="4"/>
  <c r="E10660" i="4"/>
  <c r="F10660" i="4"/>
  <c r="E10661" i="4"/>
  <c r="F10661" i="4"/>
  <c r="E10662" i="4"/>
  <c r="F10662" i="4"/>
  <c r="E10663" i="4"/>
  <c r="F10663" i="4"/>
  <c r="E10664" i="4"/>
  <c r="F10664" i="4"/>
  <c r="E10665" i="4"/>
  <c r="F10665" i="4"/>
  <c r="E10666" i="4"/>
  <c r="F10666" i="4"/>
  <c r="E10667" i="4"/>
  <c r="F10667" i="4"/>
  <c r="E10668" i="4"/>
  <c r="F10668" i="4"/>
  <c r="E10669" i="4"/>
  <c r="F10669" i="4"/>
  <c r="E10670" i="4"/>
  <c r="F10670" i="4"/>
  <c r="E10671" i="4"/>
  <c r="F10671" i="4"/>
  <c r="E10672" i="4"/>
  <c r="F10672" i="4"/>
  <c r="E10673" i="4"/>
  <c r="F10673" i="4"/>
  <c r="E10674" i="4"/>
  <c r="F10674" i="4"/>
  <c r="E10675" i="4"/>
  <c r="F10675" i="4"/>
  <c r="E10676" i="4"/>
  <c r="F10676" i="4"/>
  <c r="E10677" i="4"/>
  <c r="F10677" i="4"/>
  <c r="E10678" i="4"/>
  <c r="F10678" i="4"/>
  <c r="E10679" i="4"/>
  <c r="F10679" i="4"/>
  <c r="E10680" i="4"/>
  <c r="F10680" i="4"/>
  <c r="E10681" i="4"/>
  <c r="F10681" i="4"/>
  <c r="E10682" i="4"/>
  <c r="F10682" i="4"/>
  <c r="E10683" i="4"/>
  <c r="F10683" i="4"/>
  <c r="E10684" i="4"/>
  <c r="F10684" i="4"/>
  <c r="E10685" i="4"/>
  <c r="F10685" i="4"/>
  <c r="E10686" i="4"/>
  <c r="F10686" i="4"/>
  <c r="E10687" i="4"/>
  <c r="F10687" i="4"/>
  <c r="E10688" i="4"/>
  <c r="F10688" i="4"/>
  <c r="E10689" i="4"/>
  <c r="F10689" i="4"/>
  <c r="E10690" i="4"/>
  <c r="F10690" i="4"/>
  <c r="E10691" i="4"/>
  <c r="F10691" i="4"/>
  <c r="E10692" i="4"/>
  <c r="F10692" i="4"/>
  <c r="E10693" i="4"/>
  <c r="F10693" i="4"/>
  <c r="E10694" i="4"/>
  <c r="F10694" i="4"/>
  <c r="E10695" i="4"/>
  <c r="F10695" i="4"/>
  <c r="E10696" i="4"/>
  <c r="F10696" i="4"/>
  <c r="E10697" i="4"/>
  <c r="F10697" i="4"/>
  <c r="E10698" i="4"/>
  <c r="F10698" i="4"/>
  <c r="E10699" i="4"/>
  <c r="F10699" i="4"/>
  <c r="E10700" i="4"/>
  <c r="F10700" i="4"/>
  <c r="E10701" i="4"/>
  <c r="F10701" i="4"/>
  <c r="E10702" i="4"/>
  <c r="F10702" i="4"/>
  <c r="E10703" i="4"/>
  <c r="F10703" i="4"/>
  <c r="E10704" i="4"/>
  <c r="F10704" i="4"/>
  <c r="E10705" i="4"/>
  <c r="F10705" i="4"/>
  <c r="E10706" i="4"/>
  <c r="F10706" i="4"/>
  <c r="E10707" i="4"/>
  <c r="F10707" i="4"/>
  <c r="E10708" i="4"/>
  <c r="F10708" i="4"/>
  <c r="E10709" i="4"/>
  <c r="F10709" i="4"/>
  <c r="E10710" i="4"/>
  <c r="F10710" i="4"/>
  <c r="E10711" i="4"/>
  <c r="F10711" i="4"/>
  <c r="E10712" i="4"/>
  <c r="F10712" i="4"/>
  <c r="E10713" i="4"/>
  <c r="F10713" i="4"/>
  <c r="E10714" i="4"/>
  <c r="F10714" i="4"/>
  <c r="E10715" i="4"/>
  <c r="F10715" i="4"/>
  <c r="E10716" i="4"/>
  <c r="F10716" i="4"/>
  <c r="E10717" i="4"/>
  <c r="F10717" i="4"/>
  <c r="E10718" i="4"/>
  <c r="F10718" i="4"/>
  <c r="E10719" i="4"/>
  <c r="F10719" i="4"/>
  <c r="E10720" i="4"/>
  <c r="F10720" i="4"/>
  <c r="E10721" i="4"/>
  <c r="F10721" i="4"/>
  <c r="E10722" i="4"/>
  <c r="F10722" i="4"/>
  <c r="E10723" i="4"/>
  <c r="F10723" i="4"/>
  <c r="E10724" i="4"/>
  <c r="F10724" i="4"/>
  <c r="E10725" i="4"/>
  <c r="F10725" i="4"/>
  <c r="E10726" i="4"/>
  <c r="F10726" i="4"/>
  <c r="E10727" i="4"/>
  <c r="F10727" i="4"/>
  <c r="E10728" i="4"/>
  <c r="F10728" i="4"/>
  <c r="E10729" i="4"/>
  <c r="F10729" i="4"/>
  <c r="E10730" i="4"/>
  <c r="F10730" i="4"/>
  <c r="E10731" i="4"/>
  <c r="F10731" i="4"/>
  <c r="E10732" i="4"/>
  <c r="F10732" i="4"/>
  <c r="E10733" i="4"/>
  <c r="F10733" i="4"/>
  <c r="E10734" i="4"/>
  <c r="F10734" i="4"/>
  <c r="E10735" i="4"/>
  <c r="F10735" i="4"/>
  <c r="E10736" i="4"/>
  <c r="F10736" i="4"/>
  <c r="E10737" i="4"/>
  <c r="F10737" i="4"/>
  <c r="E10738" i="4"/>
  <c r="F10738" i="4"/>
  <c r="E10739" i="4"/>
  <c r="F10739" i="4"/>
  <c r="E10740" i="4"/>
  <c r="F10740" i="4"/>
  <c r="E10741" i="4"/>
  <c r="F10741" i="4"/>
  <c r="E10742" i="4"/>
  <c r="F10742" i="4"/>
  <c r="E10743" i="4"/>
  <c r="F10743" i="4"/>
  <c r="E10744" i="4"/>
  <c r="F10744" i="4"/>
  <c r="E10745" i="4"/>
  <c r="F10745" i="4"/>
  <c r="E10746" i="4"/>
  <c r="F10746" i="4"/>
  <c r="E10747" i="4"/>
  <c r="F10747" i="4"/>
  <c r="E10748" i="4"/>
  <c r="F10748" i="4"/>
  <c r="E10749" i="4"/>
  <c r="F10749" i="4"/>
  <c r="E10750" i="4"/>
  <c r="F10750" i="4"/>
  <c r="E10751" i="4"/>
  <c r="F10751" i="4"/>
  <c r="E10752" i="4"/>
  <c r="F10752" i="4"/>
  <c r="E10753" i="4"/>
  <c r="F10753" i="4"/>
  <c r="E10754" i="4"/>
  <c r="F10754" i="4"/>
  <c r="E10755" i="4"/>
  <c r="F10755" i="4"/>
  <c r="E10756" i="4"/>
  <c r="F10756" i="4"/>
  <c r="E10757" i="4"/>
  <c r="F10757" i="4"/>
  <c r="E10758" i="4"/>
  <c r="F10758" i="4"/>
  <c r="E10759" i="4"/>
  <c r="F10759" i="4"/>
  <c r="E10760" i="4"/>
  <c r="F10760" i="4"/>
  <c r="E10761" i="4"/>
  <c r="F10761" i="4"/>
  <c r="E10762" i="4"/>
  <c r="F10762" i="4"/>
  <c r="E10763" i="4"/>
  <c r="F10763" i="4"/>
  <c r="E10764" i="4"/>
  <c r="F10764" i="4"/>
  <c r="E10765" i="4"/>
  <c r="F10765" i="4"/>
  <c r="E10766" i="4"/>
  <c r="F10766" i="4"/>
  <c r="E10767" i="4"/>
  <c r="F10767" i="4"/>
  <c r="E10768" i="4"/>
  <c r="F10768" i="4"/>
  <c r="E10769" i="4"/>
  <c r="F10769" i="4"/>
  <c r="E10770" i="4"/>
  <c r="F10770" i="4"/>
  <c r="E10771" i="4"/>
  <c r="F10771" i="4"/>
  <c r="E10772" i="4"/>
  <c r="F10772" i="4"/>
  <c r="E10773" i="4"/>
  <c r="F10773" i="4"/>
  <c r="E10774" i="4"/>
  <c r="F10774" i="4"/>
  <c r="E10775" i="4"/>
  <c r="F10775" i="4"/>
  <c r="E10776" i="4"/>
  <c r="F10776" i="4"/>
  <c r="E10777" i="4"/>
  <c r="F10777" i="4"/>
  <c r="E10778" i="4"/>
  <c r="F10778" i="4"/>
  <c r="E10779" i="4"/>
  <c r="F10779" i="4"/>
  <c r="E10780" i="4"/>
  <c r="F10780" i="4"/>
  <c r="E10781" i="4"/>
  <c r="F10781" i="4"/>
  <c r="E10782" i="4"/>
  <c r="F10782" i="4"/>
  <c r="E10783" i="4"/>
  <c r="F10783" i="4"/>
  <c r="E10784" i="4"/>
  <c r="F10784" i="4"/>
  <c r="E10785" i="4"/>
  <c r="F10785" i="4"/>
  <c r="E10786" i="4"/>
  <c r="F10786" i="4"/>
  <c r="E10787" i="4"/>
  <c r="F10787" i="4"/>
  <c r="E10788" i="4"/>
  <c r="F10788" i="4"/>
  <c r="E10789" i="4"/>
  <c r="F10789" i="4"/>
  <c r="E10790" i="4"/>
  <c r="F10790" i="4"/>
  <c r="E10791" i="4"/>
  <c r="F10791" i="4"/>
  <c r="E10792" i="4"/>
  <c r="F10792" i="4"/>
  <c r="E10793" i="4"/>
  <c r="F10793" i="4"/>
  <c r="E10794" i="4"/>
  <c r="F10794" i="4"/>
  <c r="E10795" i="4"/>
  <c r="F10795" i="4"/>
  <c r="E10796" i="4"/>
  <c r="F10796" i="4"/>
  <c r="E10797" i="4"/>
  <c r="F10797" i="4"/>
  <c r="E10798" i="4"/>
  <c r="F10798" i="4"/>
  <c r="E10799" i="4"/>
  <c r="F10799" i="4"/>
  <c r="E10800" i="4"/>
  <c r="F10800" i="4"/>
  <c r="E10801" i="4"/>
  <c r="F10801" i="4"/>
  <c r="E10802" i="4"/>
  <c r="F10802" i="4"/>
  <c r="E10803" i="4"/>
  <c r="F10803" i="4"/>
  <c r="E10804" i="4"/>
  <c r="F10804" i="4"/>
  <c r="E10805" i="4"/>
  <c r="F10805" i="4"/>
  <c r="E10806" i="4"/>
  <c r="F10806" i="4"/>
  <c r="E10807" i="4"/>
  <c r="F10807" i="4"/>
  <c r="E10808" i="4"/>
  <c r="F10808" i="4"/>
  <c r="E10809" i="4"/>
  <c r="F10809" i="4"/>
  <c r="E10810" i="4"/>
  <c r="F10810" i="4"/>
  <c r="E10811" i="4"/>
  <c r="F10811" i="4"/>
  <c r="E10812" i="4"/>
  <c r="F10812" i="4"/>
  <c r="E10813" i="4"/>
  <c r="F10813" i="4"/>
  <c r="E10814" i="4"/>
  <c r="F10814" i="4"/>
  <c r="E10815" i="4"/>
  <c r="F10815" i="4"/>
  <c r="E10816" i="4"/>
  <c r="F10816" i="4"/>
  <c r="E10817" i="4"/>
  <c r="F10817" i="4"/>
  <c r="E10818" i="4"/>
  <c r="F10818" i="4"/>
  <c r="E10819" i="4"/>
  <c r="F10819" i="4"/>
  <c r="E10820" i="4"/>
  <c r="F10820" i="4"/>
  <c r="E10821" i="4"/>
  <c r="F10821" i="4"/>
  <c r="E10822" i="4"/>
  <c r="F10822" i="4"/>
  <c r="E10823" i="4"/>
  <c r="F10823" i="4"/>
  <c r="E10824" i="4"/>
  <c r="F10824" i="4"/>
  <c r="E10825" i="4"/>
  <c r="F10825" i="4"/>
  <c r="E10826" i="4"/>
  <c r="F10826" i="4"/>
  <c r="E10827" i="4"/>
  <c r="F10827" i="4"/>
  <c r="E10828" i="4"/>
  <c r="F10828" i="4"/>
  <c r="E10829" i="4"/>
  <c r="F10829" i="4"/>
  <c r="E10830" i="4"/>
  <c r="F10830" i="4"/>
  <c r="E10831" i="4"/>
  <c r="F10831" i="4"/>
  <c r="E10832" i="4"/>
  <c r="F10832" i="4"/>
  <c r="E10833" i="4"/>
  <c r="F10833" i="4"/>
  <c r="E10834" i="4"/>
  <c r="F10834" i="4"/>
  <c r="E10835" i="4"/>
  <c r="F10835" i="4"/>
  <c r="E10836" i="4"/>
  <c r="F10836" i="4"/>
  <c r="E10837" i="4"/>
  <c r="F10837" i="4"/>
  <c r="E10838" i="4"/>
  <c r="F10838" i="4"/>
  <c r="E10839" i="4"/>
  <c r="F10839" i="4"/>
  <c r="E10840" i="4"/>
  <c r="F10840" i="4"/>
  <c r="E10841" i="4"/>
  <c r="F10841" i="4"/>
  <c r="E10842" i="4"/>
  <c r="F10842" i="4"/>
  <c r="E10843" i="4"/>
  <c r="F10843" i="4"/>
  <c r="E10844" i="4"/>
  <c r="F10844" i="4"/>
  <c r="E10845" i="4"/>
  <c r="F10845" i="4"/>
  <c r="E10846" i="4"/>
  <c r="F10846" i="4"/>
  <c r="E10847" i="4"/>
  <c r="F10847" i="4"/>
  <c r="E10848" i="4"/>
  <c r="F10848" i="4"/>
  <c r="E10849" i="4"/>
  <c r="F10849" i="4"/>
  <c r="E10850" i="4"/>
  <c r="F10850" i="4"/>
  <c r="E10851" i="4"/>
  <c r="F10851" i="4"/>
  <c r="E10852" i="4"/>
  <c r="F10852" i="4"/>
  <c r="E10853" i="4"/>
  <c r="F10853" i="4"/>
  <c r="E10854" i="4"/>
  <c r="F10854" i="4"/>
  <c r="E10855" i="4"/>
  <c r="F10855" i="4"/>
  <c r="E10856" i="4"/>
  <c r="F10856" i="4"/>
  <c r="E10857" i="4"/>
  <c r="F10857" i="4"/>
  <c r="E10858" i="4"/>
  <c r="F10858" i="4"/>
  <c r="E10859" i="4"/>
  <c r="F10859" i="4"/>
  <c r="E10860" i="4"/>
  <c r="F10860" i="4"/>
  <c r="E10861" i="4"/>
  <c r="F10861" i="4"/>
  <c r="E10862" i="4"/>
  <c r="F10862" i="4"/>
  <c r="E10863" i="4"/>
  <c r="F10863" i="4"/>
  <c r="E10864" i="4"/>
  <c r="F10864" i="4"/>
  <c r="E10865" i="4"/>
  <c r="F10865" i="4"/>
  <c r="E10866" i="4"/>
  <c r="F10866" i="4"/>
  <c r="E10867" i="4"/>
  <c r="F10867" i="4"/>
  <c r="E10868" i="4"/>
  <c r="F10868" i="4"/>
  <c r="E10869" i="4"/>
  <c r="F10869" i="4"/>
  <c r="E10870" i="4"/>
  <c r="F10870" i="4"/>
  <c r="E10871" i="4"/>
  <c r="F10871" i="4"/>
  <c r="E10872" i="4"/>
  <c r="F10872" i="4"/>
  <c r="E10873" i="4"/>
  <c r="F10873" i="4"/>
  <c r="E10874" i="4"/>
  <c r="F10874" i="4"/>
  <c r="E10875" i="4"/>
  <c r="F10875" i="4"/>
  <c r="E10876" i="4"/>
  <c r="F10876" i="4"/>
  <c r="E10877" i="4"/>
  <c r="F10877" i="4"/>
  <c r="E10878" i="4"/>
  <c r="F10878" i="4"/>
  <c r="E10879" i="4"/>
  <c r="F10879" i="4"/>
  <c r="E10880" i="4"/>
  <c r="F10880" i="4"/>
  <c r="E10881" i="4"/>
  <c r="F10881" i="4"/>
  <c r="E10882" i="4"/>
  <c r="F10882" i="4"/>
  <c r="E10883" i="4"/>
  <c r="F10883" i="4"/>
  <c r="E10884" i="4"/>
  <c r="F10884" i="4"/>
  <c r="E10885" i="4"/>
  <c r="F10885" i="4"/>
  <c r="E10886" i="4"/>
  <c r="F10886" i="4"/>
  <c r="E10887" i="4"/>
  <c r="F10887" i="4"/>
  <c r="E10888" i="4"/>
  <c r="F10888" i="4"/>
  <c r="E10889" i="4"/>
  <c r="F10889" i="4"/>
  <c r="E10890" i="4"/>
  <c r="F10890" i="4"/>
  <c r="E10891" i="4"/>
  <c r="F10891" i="4"/>
  <c r="E10892" i="4"/>
  <c r="F10892" i="4"/>
  <c r="E10893" i="4"/>
  <c r="F10893" i="4"/>
  <c r="E10894" i="4"/>
  <c r="F10894" i="4"/>
  <c r="E10895" i="4"/>
  <c r="F10895" i="4"/>
  <c r="E10896" i="4"/>
  <c r="F10896" i="4"/>
  <c r="E10897" i="4"/>
  <c r="F10897" i="4"/>
  <c r="E10898" i="4"/>
  <c r="F10898" i="4"/>
  <c r="E10899" i="4"/>
  <c r="F10899" i="4"/>
  <c r="E10900" i="4"/>
  <c r="F10900" i="4"/>
  <c r="E10901" i="4"/>
  <c r="F10901" i="4"/>
  <c r="E10902" i="4"/>
  <c r="F10902" i="4"/>
  <c r="E10903" i="4"/>
  <c r="F10903" i="4"/>
  <c r="E10904" i="4"/>
  <c r="F10904" i="4"/>
  <c r="E10905" i="4"/>
  <c r="F10905" i="4"/>
  <c r="E10906" i="4"/>
  <c r="F10906" i="4"/>
  <c r="E10907" i="4"/>
  <c r="F10907" i="4"/>
  <c r="E10908" i="4"/>
  <c r="F10908" i="4"/>
  <c r="E10909" i="4"/>
  <c r="F10909" i="4"/>
  <c r="E10910" i="4"/>
  <c r="F10910" i="4"/>
  <c r="E10911" i="4"/>
  <c r="F10911" i="4"/>
  <c r="E10912" i="4"/>
  <c r="F10912" i="4"/>
  <c r="E10913" i="4"/>
  <c r="F10913" i="4"/>
  <c r="E10914" i="4"/>
  <c r="F10914" i="4"/>
  <c r="E10915" i="4"/>
  <c r="F10915" i="4"/>
  <c r="E10916" i="4"/>
  <c r="F10916" i="4"/>
  <c r="E10917" i="4"/>
  <c r="F10917" i="4"/>
  <c r="E10918" i="4"/>
  <c r="F10918" i="4"/>
  <c r="E10919" i="4"/>
  <c r="F10919" i="4"/>
  <c r="E10920" i="4"/>
  <c r="F10920" i="4"/>
  <c r="E10921" i="4"/>
  <c r="F10921" i="4"/>
  <c r="E10922" i="4"/>
  <c r="F10922" i="4"/>
  <c r="E10923" i="4"/>
  <c r="F10923" i="4"/>
  <c r="E10924" i="4"/>
  <c r="F10924" i="4"/>
  <c r="E10925" i="4"/>
  <c r="F10925" i="4"/>
  <c r="E10926" i="4"/>
  <c r="F10926" i="4"/>
  <c r="E10927" i="4"/>
  <c r="F10927" i="4"/>
  <c r="E10928" i="4"/>
  <c r="F10928" i="4"/>
  <c r="E10929" i="4"/>
  <c r="F10929" i="4"/>
  <c r="E10930" i="4"/>
  <c r="F10930" i="4"/>
  <c r="E10931" i="4"/>
  <c r="F10931" i="4"/>
  <c r="E10932" i="4"/>
  <c r="F10932" i="4"/>
  <c r="E10933" i="4"/>
  <c r="F10933" i="4"/>
  <c r="E10934" i="4"/>
  <c r="F10934" i="4"/>
  <c r="E10935" i="4"/>
  <c r="F10935" i="4"/>
  <c r="E10936" i="4"/>
  <c r="F10936" i="4"/>
  <c r="E10937" i="4"/>
  <c r="F10937" i="4"/>
  <c r="E10938" i="4"/>
  <c r="F10938" i="4"/>
  <c r="E10939" i="4"/>
  <c r="F10939" i="4"/>
  <c r="E10940" i="4"/>
  <c r="F10940" i="4"/>
  <c r="E10941" i="4"/>
  <c r="F10941" i="4"/>
  <c r="E10942" i="4"/>
  <c r="F10942" i="4"/>
  <c r="E10943" i="4"/>
  <c r="F10943" i="4"/>
  <c r="E10944" i="4"/>
  <c r="F10944" i="4"/>
  <c r="E10945" i="4"/>
  <c r="F10945" i="4"/>
  <c r="E10946" i="4"/>
  <c r="F10946" i="4"/>
  <c r="E10947" i="4"/>
  <c r="F10947" i="4"/>
  <c r="E10948" i="4"/>
  <c r="F10948" i="4"/>
  <c r="E10949" i="4"/>
  <c r="F10949" i="4"/>
  <c r="E10950" i="4"/>
  <c r="F10950" i="4"/>
  <c r="E10951" i="4"/>
  <c r="F10951" i="4"/>
  <c r="E10952" i="4"/>
  <c r="F10952" i="4"/>
  <c r="E10953" i="4"/>
  <c r="F10953" i="4"/>
  <c r="E10954" i="4"/>
  <c r="F10954" i="4"/>
  <c r="E10955" i="4"/>
  <c r="F10955" i="4"/>
  <c r="E10956" i="4"/>
  <c r="F10956" i="4"/>
  <c r="E10957" i="4"/>
  <c r="F10957" i="4"/>
  <c r="E10958" i="4"/>
  <c r="F10958" i="4"/>
  <c r="E10959" i="4"/>
  <c r="F10959" i="4"/>
  <c r="E10960" i="4"/>
  <c r="F10960" i="4"/>
  <c r="E10961" i="4"/>
  <c r="F10961" i="4"/>
  <c r="E10962" i="4"/>
  <c r="F10962" i="4"/>
  <c r="E10963" i="4"/>
  <c r="F10963" i="4"/>
  <c r="E10964" i="4"/>
  <c r="F10964" i="4"/>
  <c r="E10965" i="4"/>
  <c r="F10965" i="4"/>
  <c r="E10966" i="4"/>
  <c r="F10966" i="4"/>
  <c r="E10967" i="4"/>
  <c r="F10967" i="4"/>
  <c r="E10968" i="4"/>
  <c r="F10968" i="4"/>
  <c r="E10969" i="4"/>
  <c r="F10969" i="4"/>
  <c r="E10970" i="4"/>
  <c r="F10970" i="4"/>
  <c r="E10971" i="4"/>
  <c r="F10971" i="4"/>
  <c r="E10972" i="4"/>
  <c r="F10972" i="4"/>
  <c r="E10973" i="4"/>
  <c r="F10973" i="4"/>
  <c r="E10974" i="4"/>
  <c r="F10974" i="4"/>
  <c r="E10975" i="4"/>
  <c r="F10975" i="4"/>
  <c r="E10976" i="4"/>
  <c r="F10976" i="4"/>
  <c r="E10977" i="4"/>
  <c r="F10977" i="4"/>
  <c r="E10978" i="4"/>
  <c r="F10978" i="4"/>
  <c r="E10979" i="4"/>
  <c r="F10979" i="4"/>
  <c r="E10980" i="4"/>
  <c r="F10980" i="4"/>
  <c r="E10981" i="4"/>
  <c r="F10981" i="4"/>
  <c r="E10982" i="4"/>
  <c r="F10982" i="4"/>
  <c r="E10983" i="4"/>
  <c r="F10983" i="4"/>
  <c r="E10984" i="4"/>
  <c r="F10984" i="4"/>
  <c r="E10985" i="4"/>
  <c r="F10985" i="4"/>
  <c r="E10986" i="4"/>
  <c r="F10986" i="4"/>
  <c r="E10987" i="4"/>
  <c r="F10987" i="4"/>
  <c r="E10988" i="4"/>
  <c r="F10988" i="4"/>
  <c r="E10989" i="4"/>
  <c r="F10989" i="4"/>
  <c r="E10990" i="4"/>
  <c r="F10990" i="4"/>
  <c r="E10991" i="4"/>
  <c r="F10991" i="4"/>
  <c r="E10992" i="4"/>
  <c r="F10992" i="4"/>
  <c r="E10993" i="4"/>
  <c r="F10993" i="4"/>
  <c r="E10994" i="4"/>
  <c r="F10994" i="4"/>
  <c r="E10995" i="4"/>
  <c r="F10995" i="4"/>
  <c r="E10996" i="4"/>
  <c r="F10996" i="4"/>
  <c r="E10997" i="4"/>
  <c r="F10997" i="4"/>
  <c r="E10998" i="4"/>
  <c r="F10998" i="4"/>
  <c r="E10999" i="4"/>
  <c r="F10999" i="4"/>
  <c r="E11000" i="4"/>
  <c r="F11000" i="4"/>
  <c r="E11001" i="4"/>
  <c r="F11001" i="4"/>
  <c r="E11002" i="4"/>
  <c r="F11002" i="4"/>
  <c r="E11003" i="4"/>
  <c r="F11003" i="4"/>
  <c r="E11004" i="4"/>
  <c r="F11004" i="4"/>
  <c r="E11005" i="4"/>
  <c r="F11005" i="4"/>
  <c r="E11006" i="4"/>
  <c r="F11006" i="4"/>
  <c r="E11007" i="4"/>
  <c r="F11007" i="4"/>
  <c r="E11008" i="4"/>
  <c r="F11008" i="4"/>
  <c r="E11009" i="4"/>
  <c r="F11009" i="4"/>
  <c r="E11010" i="4"/>
  <c r="F11010" i="4"/>
  <c r="E11011" i="4"/>
  <c r="F11011" i="4"/>
  <c r="E11012" i="4"/>
  <c r="F11012" i="4"/>
  <c r="E11013" i="4"/>
  <c r="F11013" i="4"/>
  <c r="E11014" i="4"/>
  <c r="F11014" i="4"/>
  <c r="E11015" i="4"/>
  <c r="F11015" i="4"/>
  <c r="E11016" i="4"/>
  <c r="F11016" i="4"/>
  <c r="E11017" i="4"/>
  <c r="F11017" i="4"/>
  <c r="E11018" i="4"/>
  <c r="F11018" i="4"/>
  <c r="E11019" i="4"/>
  <c r="F11019" i="4"/>
  <c r="E11020" i="4"/>
  <c r="F11020" i="4"/>
  <c r="E11021" i="4"/>
  <c r="F11021" i="4"/>
  <c r="E11022" i="4"/>
  <c r="F11022" i="4"/>
  <c r="E11023" i="4"/>
  <c r="F11023" i="4"/>
  <c r="E11024" i="4"/>
  <c r="F11024" i="4"/>
  <c r="E11025" i="4"/>
  <c r="F11025" i="4"/>
  <c r="E11026" i="4"/>
  <c r="F11026" i="4"/>
  <c r="E11027" i="4"/>
  <c r="F11027" i="4"/>
  <c r="E11028" i="4"/>
  <c r="F11028" i="4"/>
  <c r="E11029" i="4"/>
  <c r="F11029" i="4"/>
  <c r="E11030" i="4"/>
  <c r="F11030" i="4"/>
  <c r="E11031" i="4"/>
  <c r="F11031" i="4"/>
  <c r="E11032" i="4"/>
  <c r="F11032" i="4"/>
  <c r="E11033" i="4"/>
  <c r="F11033" i="4"/>
  <c r="E11034" i="4"/>
  <c r="F11034" i="4"/>
  <c r="E11035" i="4"/>
  <c r="F11035" i="4"/>
  <c r="E11036" i="4"/>
  <c r="F11036" i="4"/>
  <c r="E11037" i="4"/>
  <c r="F11037" i="4"/>
  <c r="E11038" i="4"/>
  <c r="F11038" i="4"/>
  <c r="E11039" i="4"/>
  <c r="F11039" i="4"/>
  <c r="E11040" i="4"/>
  <c r="F11040" i="4"/>
  <c r="E11041" i="4"/>
  <c r="F11041" i="4"/>
  <c r="E11042" i="4"/>
  <c r="F11042" i="4"/>
  <c r="E11043" i="4"/>
  <c r="F11043" i="4"/>
  <c r="E11044" i="4"/>
  <c r="F11044" i="4"/>
  <c r="E11045" i="4"/>
  <c r="F11045" i="4"/>
  <c r="E11046" i="4"/>
  <c r="F11046" i="4"/>
  <c r="E11047" i="4"/>
  <c r="F11047" i="4"/>
  <c r="E11048" i="4"/>
  <c r="F11048" i="4"/>
  <c r="E11049" i="4"/>
  <c r="F11049" i="4"/>
  <c r="E11050" i="4"/>
  <c r="F11050" i="4"/>
  <c r="E11051" i="4"/>
  <c r="F11051" i="4"/>
  <c r="E11052" i="4"/>
  <c r="F11052" i="4"/>
  <c r="E11053" i="4"/>
  <c r="F11053" i="4"/>
  <c r="E11054" i="4"/>
  <c r="F11054" i="4"/>
  <c r="E11055" i="4"/>
  <c r="F11055" i="4"/>
  <c r="E11056" i="4"/>
  <c r="F11056" i="4"/>
  <c r="E11057" i="4"/>
  <c r="F11057" i="4"/>
  <c r="E11058" i="4"/>
  <c r="F11058" i="4"/>
  <c r="E11059" i="4"/>
  <c r="F11059" i="4"/>
  <c r="E11060" i="4"/>
  <c r="F11060" i="4"/>
  <c r="E11061" i="4"/>
  <c r="F11061" i="4"/>
  <c r="E11062" i="4"/>
  <c r="F11062" i="4"/>
  <c r="E11063" i="4"/>
  <c r="F11063" i="4"/>
  <c r="E11064" i="4"/>
  <c r="F11064" i="4"/>
  <c r="E11065" i="4"/>
  <c r="F11065" i="4"/>
  <c r="E11066" i="4"/>
  <c r="F11066" i="4"/>
  <c r="E11067" i="4"/>
  <c r="F11067" i="4"/>
  <c r="E11068" i="4"/>
  <c r="F11068" i="4"/>
  <c r="E11069" i="4"/>
  <c r="F11069" i="4"/>
  <c r="E11070" i="4"/>
  <c r="F11070" i="4"/>
  <c r="E11071" i="4"/>
  <c r="F11071" i="4"/>
  <c r="E11072" i="4"/>
  <c r="F11072" i="4"/>
  <c r="E11073" i="4"/>
  <c r="F11073" i="4"/>
  <c r="E11074" i="4"/>
  <c r="F11074" i="4"/>
  <c r="E11075" i="4"/>
  <c r="F11075" i="4"/>
  <c r="E11076" i="4"/>
  <c r="F11076" i="4"/>
  <c r="E11077" i="4"/>
  <c r="F11077" i="4"/>
  <c r="E11078" i="4"/>
  <c r="F11078" i="4"/>
  <c r="E11079" i="4"/>
  <c r="F11079" i="4"/>
  <c r="E11080" i="4"/>
  <c r="F11080" i="4"/>
  <c r="E11081" i="4"/>
  <c r="F11081" i="4"/>
  <c r="E11082" i="4"/>
  <c r="F11082" i="4"/>
  <c r="E11083" i="4"/>
  <c r="F11083" i="4"/>
  <c r="E11084" i="4"/>
  <c r="F11084" i="4"/>
  <c r="E11085" i="4"/>
  <c r="F11085" i="4"/>
  <c r="E11086" i="4"/>
  <c r="F11086" i="4"/>
  <c r="E11087" i="4"/>
  <c r="F11087" i="4"/>
  <c r="E11088" i="4"/>
  <c r="F11088" i="4"/>
  <c r="E11089" i="4"/>
  <c r="F11089" i="4"/>
  <c r="E11090" i="4"/>
  <c r="F11090" i="4"/>
  <c r="E11091" i="4"/>
  <c r="F11091" i="4"/>
  <c r="E11092" i="4"/>
  <c r="F11092" i="4"/>
  <c r="E11093" i="4"/>
  <c r="F11093" i="4"/>
  <c r="E11094" i="4"/>
  <c r="F11094" i="4"/>
  <c r="E11095" i="4"/>
  <c r="F11095" i="4"/>
  <c r="E11096" i="4"/>
  <c r="F11096" i="4"/>
  <c r="E11097" i="4"/>
  <c r="F11097" i="4"/>
  <c r="E11098" i="4"/>
  <c r="F11098" i="4"/>
  <c r="E11099" i="4"/>
  <c r="F11099" i="4"/>
  <c r="E11100" i="4"/>
  <c r="F11100" i="4"/>
  <c r="E11101" i="4"/>
  <c r="F11101" i="4"/>
  <c r="E11102" i="4"/>
  <c r="F11102" i="4"/>
  <c r="E11103" i="4"/>
  <c r="F11103" i="4"/>
  <c r="E11104" i="4"/>
  <c r="F11104" i="4"/>
  <c r="E11105" i="4"/>
  <c r="F11105" i="4"/>
  <c r="E11106" i="4"/>
  <c r="F11106" i="4"/>
  <c r="E11107" i="4"/>
  <c r="F11107" i="4"/>
  <c r="E11108" i="4"/>
  <c r="F11108" i="4"/>
  <c r="E11109" i="4"/>
  <c r="F11109" i="4"/>
  <c r="E11110" i="4"/>
  <c r="F11110" i="4"/>
  <c r="E11111" i="4"/>
  <c r="F11111" i="4"/>
  <c r="E11112" i="4"/>
  <c r="F11112" i="4"/>
  <c r="E11113" i="4"/>
  <c r="F11113" i="4"/>
  <c r="E11114" i="4"/>
  <c r="F11114" i="4"/>
  <c r="E11115" i="4"/>
  <c r="F11115" i="4"/>
  <c r="E11116" i="4"/>
  <c r="F11116" i="4"/>
  <c r="E11117" i="4"/>
  <c r="F11117" i="4"/>
  <c r="E11118" i="4"/>
  <c r="F11118" i="4"/>
  <c r="E11119" i="4"/>
  <c r="F11119" i="4"/>
  <c r="E11120" i="4"/>
  <c r="F11120" i="4"/>
  <c r="E11121" i="4"/>
  <c r="F11121" i="4"/>
  <c r="E11122" i="4"/>
  <c r="F11122" i="4"/>
  <c r="E11123" i="4"/>
  <c r="F11123" i="4"/>
  <c r="E11124" i="4"/>
  <c r="F11124" i="4"/>
  <c r="E11125" i="4"/>
  <c r="F11125" i="4"/>
  <c r="E11126" i="4"/>
  <c r="F11126" i="4"/>
  <c r="E11127" i="4"/>
  <c r="F11127" i="4"/>
  <c r="E11128" i="4"/>
  <c r="F11128" i="4"/>
  <c r="E11129" i="4"/>
  <c r="F11129" i="4"/>
  <c r="E11130" i="4"/>
  <c r="F11130" i="4"/>
  <c r="E11131" i="4"/>
  <c r="F11131" i="4"/>
  <c r="E11132" i="4"/>
  <c r="F11132" i="4"/>
  <c r="E11133" i="4"/>
  <c r="F11133" i="4"/>
  <c r="E11134" i="4"/>
  <c r="F11134" i="4"/>
  <c r="E11135" i="4"/>
  <c r="F11135" i="4"/>
  <c r="E11136" i="4"/>
  <c r="F11136" i="4"/>
  <c r="E11137" i="4"/>
  <c r="F11137" i="4"/>
  <c r="E11138" i="4"/>
  <c r="F11138" i="4"/>
  <c r="E11139" i="4"/>
  <c r="F11139" i="4"/>
  <c r="E11140" i="4"/>
  <c r="F11140" i="4"/>
  <c r="E11141" i="4"/>
  <c r="F11141" i="4"/>
  <c r="E11142" i="4"/>
  <c r="F11142" i="4"/>
  <c r="E11143" i="4"/>
  <c r="F11143" i="4"/>
  <c r="E11144" i="4"/>
  <c r="F11144" i="4"/>
  <c r="E11145" i="4"/>
  <c r="F11145" i="4"/>
  <c r="E11146" i="4"/>
  <c r="F11146" i="4"/>
  <c r="E11147" i="4"/>
  <c r="F11147" i="4"/>
  <c r="E11148" i="4"/>
  <c r="F11148" i="4"/>
  <c r="E11149" i="4"/>
  <c r="F11149" i="4"/>
  <c r="E11150" i="4"/>
  <c r="F11150" i="4"/>
  <c r="E11151" i="4"/>
  <c r="F11151" i="4"/>
  <c r="E11152" i="4"/>
  <c r="F11152" i="4"/>
  <c r="E11153" i="4"/>
  <c r="F11153" i="4"/>
  <c r="E11154" i="4"/>
  <c r="F11154" i="4"/>
  <c r="E11155" i="4"/>
  <c r="F11155" i="4"/>
  <c r="E11156" i="4"/>
  <c r="F11156" i="4"/>
  <c r="E11157" i="4"/>
  <c r="F11157" i="4"/>
  <c r="E11158" i="4"/>
  <c r="F11158" i="4"/>
  <c r="E11159" i="4"/>
  <c r="F11159" i="4"/>
  <c r="E11160" i="4"/>
  <c r="F11160" i="4"/>
  <c r="E11161" i="4"/>
  <c r="F11161" i="4"/>
  <c r="E11162" i="4"/>
  <c r="F11162" i="4"/>
  <c r="E11163" i="4"/>
  <c r="F11163" i="4"/>
  <c r="E11164" i="4"/>
  <c r="F11164" i="4"/>
  <c r="E11165" i="4"/>
  <c r="F11165" i="4"/>
  <c r="E11166" i="4"/>
  <c r="F11166" i="4"/>
  <c r="E11167" i="4"/>
  <c r="F11167" i="4"/>
  <c r="E11168" i="4"/>
  <c r="F11168" i="4"/>
  <c r="E11169" i="4"/>
  <c r="F11169" i="4"/>
  <c r="E11170" i="4"/>
  <c r="F11170" i="4"/>
  <c r="E11171" i="4"/>
  <c r="F11171" i="4"/>
  <c r="E11172" i="4"/>
  <c r="F11172" i="4"/>
  <c r="E11173" i="4"/>
  <c r="F11173" i="4"/>
  <c r="E11174" i="4"/>
  <c r="F11174" i="4"/>
  <c r="E11175" i="4"/>
  <c r="F11175" i="4"/>
  <c r="E11176" i="4"/>
  <c r="F11176" i="4"/>
  <c r="E11177" i="4"/>
  <c r="F11177" i="4"/>
  <c r="E11178" i="4"/>
  <c r="F11178" i="4"/>
  <c r="E11179" i="4"/>
  <c r="F11179" i="4"/>
  <c r="E11180" i="4"/>
  <c r="F11180" i="4"/>
  <c r="E11181" i="4"/>
  <c r="F11181" i="4"/>
  <c r="E11182" i="4"/>
  <c r="F11182" i="4"/>
  <c r="E11183" i="4"/>
  <c r="F11183" i="4"/>
  <c r="E11184" i="4"/>
  <c r="F11184" i="4"/>
  <c r="E11185" i="4"/>
  <c r="F11185" i="4"/>
  <c r="E11186" i="4"/>
  <c r="F11186" i="4"/>
  <c r="E11187" i="4"/>
  <c r="F11187" i="4"/>
  <c r="E11188" i="4"/>
  <c r="F11188" i="4"/>
  <c r="E11189" i="4"/>
  <c r="F11189" i="4"/>
  <c r="E11190" i="4"/>
  <c r="F11190" i="4"/>
  <c r="E11191" i="4"/>
  <c r="F11191" i="4"/>
  <c r="E11192" i="4"/>
  <c r="F11192" i="4"/>
  <c r="E11193" i="4"/>
  <c r="F11193" i="4"/>
  <c r="E11194" i="4"/>
  <c r="F11194" i="4"/>
  <c r="E11195" i="4"/>
  <c r="F11195" i="4"/>
  <c r="E11196" i="4"/>
  <c r="F11196" i="4"/>
  <c r="E11197" i="4"/>
  <c r="F11197" i="4"/>
  <c r="E11198" i="4"/>
  <c r="F11198" i="4"/>
  <c r="E11199" i="4"/>
  <c r="F11199" i="4"/>
  <c r="E11200" i="4"/>
  <c r="F11200" i="4"/>
  <c r="E11201" i="4"/>
  <c r="F11201" i="4"/>
  <c r="E11202" i="4"/>
  <c r="F11202" i="4"/>
  <c r="E11203" i="4"/>
  <c r="F11203" i="4"/>
  <c r="E11204" i="4"/>
  <c r="F11204" i="4"/>
  <c r="E11205" i="4"/>
  <c r="F11205" i="4"/>
  <c r="E11206" i="4"/>
  <c r="F11206" i="4"/>
  <c r="E11207" i="4"/>
  <c r="F11207" i="4"/>
  <c r="E11208" i="4"/>
  <c r="F11208" i="4"/>
  <c r="E11209" i="4"/>
  <c r="F11209" i="4"/>
  <c r="E11210" i="4"/>
  <c r="F11210" i="4"/>
  <c r="E11211" i="4"/>
  <c r="F11211" i="4"/>
  <c r="E11212" i="4"/>
  <c r="F11212" i="4"/>
  <c r="E11213" i="4"/>
  <c r="F11213" i="4"/>
  <c r="E11214" i="4"/>
  <c r="F11214" i="4"/>
  <c r="E11215" i="4"/>
  <c r="F11215" i="4"/>
  <c r="E11216" i="4"/>
  <c r="F11216" i="4"/>
  <c r="E11217" i="4"/>
  <c r="F11217" i="4"/>
  <c r="E11218" i="4"/>
  <c r="F11218" i="4"/>
  <c r="E11219" i="4"/>
  <c r="F11219" i="4"/>
  <c r="E11220" i="4"/>
  <c r="F11220" i="4"/>
  <c r="E11221" i="4"/>
  <c r="F11221" i="4"/>
  <c r="E11222" i="4"/>
  <c r="F11222" i="4"/>
  <c r="E11223" i="4"/>
  <c r="F11223" i="4"/>
  <c r="E11224" i="4"/>
  <c r="F11224" i="4"/>
  <c r="E11225" i="4"/>
  <c r="F11225" i="4"/>
  <c r="E11226" i="4"/>
  <c r="F11226" i="4"/>
  <c r="E11227" i="4"/>
  <c r="F11227" i="4"/>
  <c r="E11228" i="4"/>
  <c r="F11228" i="4"/>
  <c r="E11229" i="4"/>
  <c r="F11229" i="4"/>
  <c r="E11230" i="4"/>
  <c r="F11230" i="4"/>
  <c r="E11231" i="4"/>
  <c r="F11231" i="4"/>
  <c r="E11232" i="4"/>
  <c r="F11232" i="4"/>
  <c r="E11233" i="4"/>
  <c r="F11233" i="4"/>
  <c r="E11234" i="4"/>
  <c r="F11234" i="4"/>
  <c r="E11235" i="4"/>
  <c r="F11235" i="4"/>
  <c r="E11236" i="4"/>
  <c r="F11236" i="4"/>
  <c r="E11237" i="4"/>
  <c r="F11237" i="4"/>
  <c r="E11238" i="4"/>
  <c r="F11238" i="4"/>
  <c r="E11239" i="4"/>
  <c r="F11239" i="4"/>
  <c r="E11240" i="4"/>
  <c r="F11240" i="4"/>
  <c r="E11241" i="4"/>
  <c r="F11241" i="4"/>
  <c r="E11242" i="4"/>
  <c r="F11242" i="4"/>
  <c r="E11243" i="4"/>
  <c r="F11243" i="4"/>
  <c r="E11244" i="4"/>
  <c r="F11244" i="4"/>
  <c r="E11245" i="4"/>
  <c r="F11245" i="4"/>
  <c r="E11246" i="4"/>
  <c r="F11246" i="4"/>
  <c r="E11247" i="4"/>
  <c r="F11247" i="4"/>
  <c r="E11248" i="4"/>
  <c r="F11248" i="4"/>
  <c r="E11249" i="4"/>
  <c r="F11249" i="4"/>
  <c r="E11250" i="4"/>
  <c r="F11250" i="4"/>
  <c r="E11251" i="4"/>
  <c r="F11251" i="4"/>
  <c r="E11252" i="4"/>
  <c r="F11252" i="4"/>
  <c r="E11253" i="4"/>
  <c r="F11253" i="4"/>
  <c r="E11254" i="4"/>
  <c r="F11254" i="4"/>
  <c r="E11255" i="4"/>
  <c r="F11255" i="4"/>
  <c r="E11256" i="4"/>
  <c r="F11256" i="4"/>
  <c r="E11257" i="4"/>
  <c r="F11257" i="4"/>
  <c r="E11258" i="4"/>
  <c r="F11258" i="4"/>
  <c r="E11259" i="4"/>
  <c r="F11259" i="4"/>
  <c r="E11260" i="4"/>
  <c r="F11260" i="4"/>
  <c r="E11261" i="4"/>
  <c r="F11261" i="4"/>
  <c r="E11262" i="4"/>
  <c r="F11262" i="4"/>
  <c r="E11263" i="4"/>
  <c r="F11263" i="4"/>
  <c r="E11264" i="4"/>
  <c r="F11264" i="4"/>
  <c r="E11265" i="4"/>
  <c r="F11265" i="4"/>
  <c r="E11266" i="4"/>
  <c r="F11266" i="4"/>
  <c r="E11267" i="4"/>
  <c r="F11267" i="4"/>
  <c r="E11268" i="4"/>
  <c r="F11268" i="4"/>
  <c r="E11269" i="4"/>
  <c r="F11269" i="4"/>
  <c r="E11270" i="4"/>
  <c r="F11270" i="4"/>
  <c r="E11271" i="4"/>
  <c r="F11271" i="4"/>
  <c r="E11272" i="4"/>
  <c r="F11272" i="4"/>
  <c r="E11273" i="4"/>
  <c r="F11273" i="4"/>
  <c r="E11274" i="4"/>
  <c r="F11274" i="4"/>
  <c r="E11275" i="4"/>
  <c r="F11275" i="4"/>
  <c r="E11276" i="4"/>
  <c r="F11276" i="4"/>
  <c r="E11277" i="4"/>
  <c r="F11277" i="4"/>
  <c r="E11278" i="4"/>
  <c r="F11278" i="4"/>
  <c r="E11279" i="4"/>
  <c r="F11279" i="4"/>
  <c r="E11280" i="4"/>
  <c r="F11280" i="4"/>
  <c r="E11281" i="4"/>
  <c r="F11281" i="4"/>
  <c r="E11282" i="4"/>
  <c r="F11282" i="4"/>
  <c r="E11283" i="4"/>
  <c r="F11283" i="4"/>
  <c r="E11284" i="4"/>
  <c r="F11284" i="4"/>
  <c r="E11285" i="4"/>
  <c r="F11285" i="4"/>
  <c r="E11286" i="4"/>
  <c r="F11286" i="4"/>
  <c r="E11287" i="4"/>
  <c r="F11287" i="4"/>
  <c r="E11288" i="4"/>
  <c r="F11288" i="4"/>
  <c r="E11289" i="4"/>
  <c r="F11289" i="4"/>
  <c r="E11290" i="4"/>
  <c r="F11290" i="4"/>
  <c r="E11291" i="4"/>
  <c r="F11291" i="4"/>
  <c r="E11292" i="4"/>
  <c r="F11292" i="4"/>
  <c r="E11293" i="4"/>
  <c r="F11293" i="4"/>
  <c r="E11294" i="4"/>
  <c r="F11294" i="4"/>
  <c r="E11295" i="4"/>
  <c r="F11295" i="4"/>
  <c r="E11296" i="4"/>
  <c r="F11296" i="4"/>
  <c r="E11297" i="4"/>
  <c r="F11297" i="4"/>
  <c r="E11298" i="4"/>
  <c r="F11298" i="4"/>
  <c r="E11299" i="4"/>
  <c r="F11299" i="4"/>
  <c r="E11300" i="4"/>
  <c r="F11300" i="4"/>
  <c r="E11301" i="4"/>
  <c r="F11301" i="4"/>
  <c r="E11302" i="4"/>
  <c r="F11302" i="4"/>
  <c r="E11303" i="4"/>
  <c r="F11303" i="4"/>
  <c r="E11304" i="4"/>
  <c r="F11304" i="4"/>
  <c r="E11305" i="4"/>
  <c r="F11305" i="4"/>
  <c r="E11306" i="4"/>
  <c r="F11306" i="4"/>
  <c r="E11307" i="4"/>
  <c r="F11307" i="4"/>
  <c r="E11308" i="4"/>
  <c r="F11308" i="4"/>
  <c r="E11309" i="4"/>
  <c r="F11309" i="4"/>
  <c r="E11310" i="4"/>
  <c r="F11310" i="4"/>
  <c r="E11311" i="4"/>
  <c r="F11311" i="4"/>
  <c r="E11312" i="4"/>
  <c r="F11312" i="4"/>
  <c r="E11313" i="4"/>
  <c r="F11313" i="4"/>
  <c r="E11314" i="4"/>
  <c r="F11314" i="4"/>
  <c r="E11315" i="4"/>
  <c r="F11315" i="4"/>
  <c r="E11316" i="4"/>
  <c r="F11316" i="4"/>
  <c r="E11317" i="4"/>
  <c r="F11317" i="4"/>
  <c r="E11318" i="4"/>
  <c r="F11318" i="4"/>
  <c r="E11319" i="4"/>
  <c r="F11319" i="4"/>
  <c r="E11320" i="4"/>
  <c r="F11320" i="4"/>
  <c r="E11321" i="4"/>
  <c r="F11321" i="4"/>
  <c r="E11322" i="4"/>
  <c r="F11322" i="4"/>
  <c r="E11323" i="4"/>
  <c r="F11323" i="4"/>
  <c r="E11324" i="4"/>
  <c r="F11324" i="4"/>
  <c r="E11325" i="4"/>
  <c r="F11325" i="4"/>
  <c r="E11326" i="4"/>
  <c r="F11326" i="4"/>
  <c r="E11327" i="4"/>
  <c r="F11327" i="4"/>
  <c r="E11328" i="4"/>
  <c r="F11328" i="4"/>
  <c r="E11329" i="4"/>
  <c r="F11329" i="4"/>
  <c r="E11330" i="4"/>
  <c r="F11330" i="4"/>
  <c r="E11331" i="4"/>
  <c r="F11331" i="4"/>
  <c r="E11332" i="4"/>
  <c r="F11332" i="4"/>
  <c r="E11333" i="4"/>
  <c r="F11333" i="4"/>
  <c r="E11334" i="4"/>
  <c r="F11334" i="4"/>
  <c r="E11335" i="4"/>
  <c r="F11335" i="4"/>
  <c r="E11336" i="4"/>
  <c r="F11336" i="4"/>
  <c r="E11337" i="4"/>
  <c r="F11337" i="4"/>
  <c r="E11338" i="4"/>
  <c r="F11338" i="4"/>
  <c r="E11339" i="4"/>
  <c r="F11339" i="4"/>
  <c r="E11340" i="4"/>
  <c r="F11340" i="4"/>
  <c r="E11341" i="4"/>
  <c r="F11341" i="4"/>
  <c r="E11342" i="4"/>
  <c r="F11342" i="4"/>
  <c r="E11343" i="4"/>
  <c r="F11343" i="4"/>
  <c r="E11344" i="4"/>
  <c r="F11344" i="4"/>
  <c r="E11345" i="4"/>
  <c r="F11345" i="4"/>
  <c r="E11346" i="4"/>
  <c r="F11346" i="4"/>
  <c r="E11347" i="4"/>
  <c r="F11347" i="4"/>
  <c r="E11348" i="4"/>
  <c r="F11348" i="4"/>
  <c r="E11349" i="4"/>
  <c r="F11349" i="4"/>
  <c r="E11350" i="4"/>
  <c r="F11350" i="4"/>
  <c r="E11351" i="4"/>
  <c r="F11351" i="4"/>
  <c r="E11352" i="4"/>
  <c r="F11352" i="4"/>
  <c r="E11353" i="4"/>
  <c r="F11353" i="4"/>
  <c r="E11354" i="4"/>
  <c r="F11354" i="4"/>
  <c r="E11355" i="4"/>
  <c r="F11355" i="4"/>
  <c r="E11356" i="4"/>
  <c r="F11356" i="4"/>
  <c r="E11357" i="4"/>
  <c r="F11357" i="4"/>
  <c r="E11358" i="4"/>
  <c r="F11358" i="4"/>
  <c r="E11359" i="4"/>
  <c r="F11359" i="4"/>
  <c r="E11360" i="4"/>
  <c r="F11360" i="4"/>
  <c r="E11361" i="4"/>
  <c r="F11361" i="4"/>
  <c r="E11362" i="4"/>
  <c r="F11362" i="4"/>
  <c r="E11363" i="4"/>
  <c r="F11363" i="4"/>
  <c r="E11364" i="4"/>
  <c r="F11364" i="4"/>
  <c r="E11365" i="4"/>
  <c r="F11365" i="4"/>
  <c r="E11366" i="4"/>
  <c r="F11366" i="4"/>
  <c r="E11367" i="4"/>
  <c r="F11367" i="4"/>
  <c r="E11368" i="4"/>
  <c r="F11368" i="4"/>
  <c r="E11369" i="4"/>
  <c r="F11369" i="4"/>
  <c r="E11370" i="4"/>
  <c r="F11370" i="4"/>
  <c r="E11371" i="4"/>
  <c r="F11371" i="4"/>
  <c r="E11372" i="4"/>
  <c r="F11372" i="4"/>
  <c r="E11373" i="4"/>
  <c r="F11373" i="4"/>
  <c r="E11374" i="4"/>
  <c r="F11374" i="4"/>
  <c r="E11375" i="4"/>
  <c r="F11375" i="4"/>
  <c r="E11376" i="4"/>
  <c r="F11376" i="4"/>
  <c r="E11377" i="4"/>
  <c r="F11377" i="4"/>
  <c r="E11378" i="4"/>
  <c r="F11378" i="4"/>
  <c r="E11379" i="4"/>
  <c r="F11379" i="4"/>
  <c r="E11380" i="4"/>
  <c r="F11380" i="4"/>
  <c r="E11381" i="4"/>
  <c r="F11381" i="4"/>
  <c r="E11382" i="4"/>
  <c r="F11382" i="4"/>
  <c r="E11383" i="4"/>
  <c r="F11383" i="4"/>
  <c r="E11384" i="4"/>
  <c r="F11384" i="4"/>
  <c r="E11385" i="4"/>
  <c r="F11385" i="4"/>
  <c r="E11386" i="4"/>
  <c r="F11386" i="4"/>
  <c r="E11387" i="4"/>
  <c r="F11387" i="4"/>
  <c r="E11388" i="4"/>
  <c r="F11388" i="4"/>
  <c r="E11389" i="4"/>
  <c r="F11389" i="4"/>
  <c r="E11390" i="4"/>
  <c r="F11390" i="4"/>
  <c r="E11391" i="4"/>
  <c r="F11391" i="4"/>
  <c r="E11392" i="4"/>
  <c r="F11392" i="4"/>
  <c r="E11393" i="4"/>
  <c r="F11393" i="4"/>
  <c r="E11394" i="4"/>
  <c r="F11394" i="4"/>
  <c r="E11395" i="4"/>
  <c r="F11395" i="4"/>
  <c r="E11396" i="4"/>
  <c r="F11396" i="4"/>
  <c r="E11397" i="4"/>
  <c r="F11397" i="4"/>
  <c r="E11398" i="4"/>
  <c r="F11398" i="4"/>
  <c r="E11399" i="4"/>
  <c r="F11399" i="4"/>
  <c r="E11400" i="4"/>
  <c r="F11400" i="4"/>
  <c r="E11401" i="4"/>
  <c r="F11401" i="4"/>
  <c r="E11402" i="4"/>
  <c r="F11402" i="4"/>
  <c r="E11403" i="4"/>
  <c r="F11403" i="4"/>
  <c r="E11404" i="4"/>
  <c r="F11404" i="4"/>
  <c r="E11405" i="4"/>
  <c r="F11405" i="4"/>
  <c r="E11406" i="4"/>
  <c r="F11406" i="4"/>
  <c r="E11407" i="4"/>
  <c r="F11407" i="4"/>
  <c r="E11408" i="4"/>
  <c r="F11408" i="4"/>
  <c r="E11409" i="4"/>
  <c r="F11409" i="4"/>
  <c r="E11410" i="4"/>
  <c r="F11410" i="4"/>
  <c r="E11411" i="4"/>
  <c r="F11411" i="4"/>
  <c r="E11412" i="4"/>
  <c r="F11412" i="4"/>
  <c r="E11413" i="4"/>
  <c r="F11413" i="4"/>
  <c r="E11414" i="4"/>
  <c r="F11414" i="4"/>
  <c r="E11415" i="4"/>
  <c r="F11415" i="4"/>
  <c r="E11416" i="4"/>
  <c r="F11416" i="4"/>
  <c r="E11417" i="4"/>
  <c r="F11417" i="4"/>
  <c r="E11418" i="4"/>
  <c r="F11418" i="4"/>
  <c r="E11419" i="4"/>
  <c r="F11419" i="4"/>
  <c r="E11420" i="4"/>
  <c r="F11420" i="4"/>
  <c r="E11421" i="4"/>
  <c r="F11421" i="4"/>
  <c r="E11422" i="4"/>
  <c r="F11422" i="4"/>
  <c r="E11423" i="4"/>
  <c r="F11423" i="4"/>
  <c r="E11424" i="4"/>
  <c r="F11424" i="4"/>
  <c r="E11425" i="4"/>
  <c r="F11425" i="4"/>
  <c r="E11426" i="4"/>
  <c r="F11426" i="4"/>
  <c r="E11427" i="4"/>
  <c r="F11427" i="4"/>
  <c r="E11428" i="4"/>
  <c r="F11428" i="4"/>
  <c r="E11429" i="4"/>
  <c r="F11429" i="4"/>
  <c r="E11430" i="4"/>
  <c r="F11430" i="4"/>
  <c r="E11431" i="4"/>
  <c r="F11431" i="4"/>
  <c r="E11432" i="4"/>
  <c r="F11432" i="4"/>
  <c r="E11433" i="4"/>
  <c r="F11433" i="4"/>
  <c r="E11434" i="4"/>
  <c r="F11434" i="4"/>
  <c r="E11435" i="4"/>
  <c r="F11435" i="4"/>
  <c r="E11436" i="4"/>
  <c r="F11436" i="4"/>
  <c r="E11437" i="4"/>
  <c r="F11437" i="4"/>
  <c r="E11438" i="4"/>
  <c r="F11438" i="4"/>
  <c r="E11439" i="4"/>
  <c r="F11439" i="4"/>
  <c r="E11440" i="4"/>
  <c r="F11440" i="4"/>
  <c r="E11441" i="4"/>
  <c r="F11441" i="4"/>
  <c r="E11442" i="4"/>
  <c r="F11442" i="4"/>
  <c r="E11443" i="4"/>
  <c r="F11443" i="4"/>
  <c r="E11444" i="4"/>
  <c r="F11444" i="4"/>
  <c r="E11445" i="4"/>
  <c r="F11445" i="4"/>
  <c r="E11446" i="4"/>
  <c r="F11446" i="4"/>
  <c r="E11447" i="4"/>
  <c r="F11447" i="4"/>
  <c r="E11448" i="4"/>
  <c r="F11448" i="4"/>
  <c r="E11449" i="4"/>
  <c r="F11449" i="4"/>
  <c r="E11450" i="4"/>
  <c r="F11450" i="4"/>
  <c r="E11451" i="4"/>
  <c r="F11451" i="4"/>
  <c r="E11452" i="4"/>
  <c r="F11452" i="4"/>
  <c r="E11453" i="4"/>
  <c r="F11453" i="4"/>
  <c r="E11454" i="4"/>
  <c r="F11454" i="4"/>
  <c r="E11455" i="4"/>
  <c r="F11455" i="4"/>
  <c r="E11456" i="4"/>
  <c r="F11456" i="4"/>
  <c r="E11457" i="4"/>
  <c r="F11457" i="4"/>
  <c r="E11458" i="4"/>
  <c r="F11458" i="4"/>
  <c r="E11459" i="4"/>
  <c r="F11459" i="4"/>
  <c r="E11460" i="4"/>
  <c r="F11460" i="4"/>
  <c r="E11461" i="4"/>
  <c r="F11461" i="4"/>
  <c r="E11462" i="4"/>
  <c r="F11462" i="4"/>
  <c r="E11463" i="4"/>
  <c r="F11463" i="4"/>
  <c r="E11464" i="4"/>
  <c r="F11464" i="4"/>
  <c r="E11465" i="4"/>
  <c r="F11465" i="4"/>
  <c r="E11466" i="4"/>
  <c r="F11466" i="4"/>
  <c r="E11467" i="4"/>
  <c r="F11467" i="4"/>
  <c r="E11468" i="4"/>
  <c r="F11468" i="4"/>
  <c r="E11469" i="4"/>
  <c r="F11469" i="4"/>
  <c r="E11470" i="4"/>
  <c r="F11470" i="4"/>
  <c r="E11471" i="4"/>
  <c r="F11471" i="4"/>
  <c r="E11472" i="4"/>
  <c r="F11472" i="4"/>
  <c r="E11473" i="4"/>
  <c r="F11473" i="4"/>
  <c r="E11474" i="4"/>
  <c r="F11474" i="4"/>
  <c r="E11475" i="4"/>
  <c r="F11475" i="4"/>
  <c r="E11476" i="4"/>
  <c r="F11476" i="4"/>
  <c r="E11477" i="4"/>
  <c r="F11477" i="4"/>
  <c r="E11478" i="4"/>
  <c r="F11478" i="4"/>
  <c r="E11479" i="4"/>
  <c r="F11479" i="4"/>
  <c r="E11480" i="4"/>
  <c r="F11480" i="4"/>
  <c r="E11481" i="4"/>
  <c r="F11481" i="4"/>
  <c r="E11482" i="4"/>
  <c r="F11482" i="4"/>
  <c r="E11483" i="4"/>
  <c r="F11483" i="4"/>
  <c r="E11484" i="4"/>
  <c r="F11484" i="4"/>
  <c r="E11485" i="4"/>
  <c r="F11485" i="4"/>
  <c r="E11486" i="4"/>
  <c r="F11486" i="4"/>
  <c r="E11487" i="4"/>
  <c r="F11487" i="4"/>
  <c r="E11488" i="4"/>
  <c r="F11488" i="4"/>
  <c r="E11489" i="4"/>
  <c r="F11489" i="4"/>
  <c r="E11490" i="4"/>
  <c r="F11490" i="4"/>
  <c r="E11491" i="4"/>
  <c r="F11491" i="4"/>
  <c r="E11492" i="4"/>
  <c r="F11492" i="4"/>
  <c r="E11493" i="4"/>
  <c r="F11493" i="4"/>
  <c r="E11494" i="4"/>
  <c r="F11494" i="4"/>
  <c r="E11495" i="4"/>
  <c r="F11495" i="4"/>
  <c r="E11496" i="4"/>
  <c r="F11496" i="4"/>
  <c r="E11497" i="4"/>
  <c r="F11497" i="4"/>
  <c r="E11498" i="4"/>
  <c r="F11498" i="4"/>
  <c r="E11499" i="4"/>
  <c r="F11499" i="4"/>
  <c r="E11500" i="4"/>
  <c r="F11500" i="4"/>
  <c r="E11501" i="4"/>
  <c r="F11501" i="4"/>
  <c r="E11502" i="4"/>
  <c r="F11502" i="4"/>
  <c r="E11503" i="4"/>
  <c r="F11503" i="4"/>
  <c r="E11504" i="4"/>
  <c r="F11504" i="4"/>
  <c r="E11505" i="4"/>
  <c r="F11505" i="4"/>
  <c r="E11506" i="4"/>
  <c r="F11506" i="4"/>
  <c r="E11507" i="4"/>
  <c r="F11507" i="4"/>
  <c r="E11508" i="4"/>
  <c r="F11508" i="4"/>
  <c r="E11509" i="4"/>
  <c r="F11509" i="4"/>
  <c r="E11510" i="4"/>
  <c r="F11510" i="4"/>
  <c r="E11511" i="4"/>
  <c r="F11511" i="4"/>
  <c r="E11512" i="4"/>
  <c r="F11512" i="4"/>
  <c r="E11513" i="4"/>
  <c r="F11513" i="4"/>
  <c r="E11514" i="4"/>
  <c r="F11514" i="4"/>
  <c r="E11515" i="4"/>
  <c r="F11515" i="4"/>
  <c r="E11516" i="4"/>
  <c r="F11516" i="4"/>
  <c r="E11517" i="4"/>
  <c r="F11517" i="4"/>
  <c r="E11518" i="4"/>
  <c r="F11518" i="4"/>
  <c r="E11519" i="4"/>
  <c r="F11519" i="4"/>
  <c r="E11520" i="4"/>
  <c r="F11520" i="4"/>
  <c r="E11521" i="4"/>
  <c r="F11521" i="4"/>
  <c r="E11522" i="4"/>
  <c r="F11522" i="4"/>
  <c r="E11523" i="4"/>
  <c r="F11523" i="4"/>
  <c r="E11524" i="4"/>
  <c r="F11524" i="4"/>
  <c r="E11525" i="4"/>
  <c r="F11525" i="4"/>
  <c r="E11526" i="4"/>
  <c r="F11526" i="4"/>
  <c r="E11527" i="4"/>
  <c r="F11527" i="4"/>
  <c r="E11528" i="4"/>
  <c r="F11528" i="4"/>
  <c r="E11529" i="4"/>
  <c r="F11529" i="4"/>
  <c r="E11530" i="4"/>
  <c r="F11530" i="4"/>
  <c r="E11531" i="4"/>
  <c r="F11531" i="4"/>
  <c r="E11532" i="4"/>
  <c r="F11532" i="4"/>
  <c r="E11533" i="4"/>
  <c r="F11533" i="4"/>
  <c r="E11534" i="4"/>
  <c r="F11534" i="4"/>
  <c r="E11535" i="4"/>
  <c r="F11535" i="4"/>
  <c r="E11536" i="4"/>
  <c r="F11536" i="4"/>
  <c r="E11537" i="4"/>
  <c r="F11537" i="4"/>
  <c r="E11538" i="4"/>
  <c r="F11538" i="4"/>
  <c r="E11539" i="4"/>
  <c r="F11539" i="4"/>
  <c r="E11540" i="4"/>
  <c r="F11540" i="4"/>
  <c r="E11541" i="4"/>
  <c r="F11541" i="4"/>
  <c r="E11542" i="4"/>
  <c r="F11542" i="4"/>
  <c r="E11543" i="4"/>
  <c r="F11543" i="4"/>
  <c r="E11544" i="4"/>
  <c r="F11544" i="4"/>
  <c r="E11545" i="4"/>
  <c r="F11545" i="4"/>
  <c r="E11546" i="4"/>
  <c r="F11546" i="4"/>
  <c r="E11547" i="4"/>
  <c r="F11547" i="4"/>
  <c r="E11548" i="4"/>
  <c r="F11548" i="4"/>
  <c r="E11549" i="4"/>
  <c r="F11549" i="4"/>
  <c r="E11550" i="4"/>
  <c r="F11550" i="4"/>
  <c r="E11551" i="4"/>
  <c r="F11551" i="4"/>
  <c r="E11552" i="4"/>
  <c r="F11552" i="4"/>
  <c r="E11553" i="4"/>
  <c r="F11553" i="4"/>
  <c r="E11554" i="4"/>
  <c r="F11554" i="4"/>
  <c r="E11555" i="4"/>
  <c r="F11555" i="4"/>
  <c r="E11556" i="4"/>
  <c r="F11556" i="4"/>
  <c r="E11557" i="4"/>
  <c r="F11557" i="4"/>
  <c r="E11558" i="4"/>
  <c r="F11558" i="4"/>
  <c r="E11559" i="4"/>
  <c r="F11559" i="4"/>
  <c r="E11560" i="4"/>
  <c r="F11560" i="4"/>
  <c r="E11561" i="4"/>
  <c r="F11561" i="4"/>
  <c r="E11562" i="4"/>
  <c r="F11562" i="4"/>
  <c r="E11563" i="4"/>
  <c r="F11563" i="4"/>
  <c r="E11564" i="4"/>
  <c r="F11564" i="4"/>
  <c r="E11565" i="4"/>
  <c r="F11565" i="4"/>
  <c r="E11566" i="4"/>
  <c r="F11566" i="4"/>
  <c r="E11567" i="4"/>
  <c r="F11567" i="4"/>
  <c r="E11568" i="4"/>
  <c r="F11568" i="4"/>
  <c r="E11569" i="4"/>
  <c r="F11569" i="4"/>
  <c r="E11570" i="4"/>
  <c r="F11570" i="4"/>
  <c r="E11571" i="4"/>
  <c r="F11571" i="4"/>
  <c r="E11572" i="4"/>
  <c r="F11572" i="4"/>
  <c r="E11573" i="4"/>
  <c r="F11573" i="4"/>
  <c r="E11574" i="4"/>
  <c r="F11574" i="4"/>
  <c r="E11575" i="4"/>
  <c r="F11575" i="4"/>
  <c r="E11576" i="4"/>
  <c r="F11576" i="4"/>
  <c r="E11577" i="4"/>
  <c r="F11577" i="4"/>
  <c r="E11578" i="4"/>
  <c r="F11578" i="4"/>
  <c r="E11579" i="4"/>
  <c r="F11579" i="4"/>
  <c r="E11580" i="4"/>
  <c r="F11580" i="4"/>
  <c r="E11581" i="4"/>
  <c r="F11581" i="4"/>
  <c r="E11582" i="4"/>
  <c r="F11582" i="4"/>
  <c r="E11583" i="4"/>
  <c r="F11583" i="4"/>
  <c r="E11584" i="4"/>
  <c r="F11584" i="4"/>
  <c r="E11585" i="4"/>
  <c r="F11585" i="4"/>
  <c r="E11586" i="4"/>
  <c r="F11586" i="4"/>
  <c r="E11587" i="4"/>
  <c r="F11587" i="4"/>
  <c r="E11588" i="4"/>
  <c r="F11588" i="4"/>
  <c r="E11589" i="4"/>
  <c r="F11589" i="4"/>
  <c r="E11590" i="4"/>
  <c r="F11590" i="4"/>
  <c r="E11591" i="4"/>
  <c r="F11591" i="4"/>
  <c r="E11592" i="4"/>
  <c r="F11592" i="4"/>
  <c r="E11593" i="4"/>
  <c r="F11593" i="4"/>
  <c r="E11594" i="4"/>
  <c r="F11594" i="4"/>
  <c r="E11595" i="4"/>
  <c r="F11595" i="4"/>
  <c r="E11596" i="4"/>
  <c r="F11596" i="4"/>
  <c r="E11597" i="4"/>
  <c r="F11597" i="4"/>
  <c r="E11598" i="4"/>
  <c r="F11598" i="4"/>
  <c r="E11599" i="4"/>
  <c r="F11599" i="4"/>
  <c r="E11600" i="4"/>
  <c r="F11600" i="4"/>
  <c r="E11601" i="4"/>
  <c r="F11601" i="4"/>
  <c r="E11602" i="4"/>
  <c r="F11602" i="4"/>
  <c r="E11603" i="4"/>
  <c r="F11603" i="4"/>
  <c r="E11604" i="4"/>
  <c r="F11604" i="4"/>
  <c r="E11605" i="4"/>
  <c r="F11605" i="4"/>
  <c r="E11606" i="4"/>
  <c r="F11606" i="4"/>
  <c r="E11607" i="4"/>
  <c r="F11607" i="4"/>
  <c r="E11608" i="4"/>
  <c r="F11608" i="4"/>
  <c r="E11609" i="4"/>
  <c r="F11609" i="4"/>
  <c r="E11610" i="4"/>
  <c r="F11610" i="4"/>
  <c r="E11611" i="4"/>
  <c r="F11611" i="4"/>
  <c r="E11612" i="4"/>
  <c r="F11612" i="4"/>
  <c r="E11613" i="4"/>
  <c r="F11613" i="4"/>
  <c r="E11614" i="4"/>
  <c r="F11614" i="4"/>
  <c r="E11615" i="4"/>
  <c r="F11615" i="4"/>
  <c r="E11616" i="4"/>
  <c r="F11616" i="4"/>
  <c r="E11617" i="4"/>
  <c r="F11617" i="4"/>
  <c r="E11618" i="4"/>
  <c r="F11618" i="4"/>
  <c r="E11619" i="4"/>
  <c r="F11619" i="4"/>
  <c r="E11620" i="4"/>
  <c r="F11620" i="4"/>
  <c r="E11621" i="4"/>
  <c r="F11621" i="4"/>
  <c r="E11622" i="4"/>
  <c r="F11622" i="4"/>
  <c r="E11623" i="4"/>
  <c r="F11623" i="4"/>
  <c r="E11624" i="4"/>
  <c r="F11624" i="4"/>
  <c r="E11625" i="4"/>
  <c r="F11625" i="4"/>
  <c r="E11626" i="4"/>
  <c r="F11626" i="4"/>
  <c r="E11627" i="4"/>
  <c r="F11627" i="4"/>
  <c r="E11628" i="4"/>
  <c r="F11628" i="4"/>
  <c r="E11629" i="4"/>
  <c r="F11629" i="4"/>
  <c r="E11630" i="4"/>
  <c r="F11630" i="4"/>
  <c r="E11631" i="4"/>
  <c r="F11631" i="4"/>
  <c r="E11632" i="4"/>
  <c r="F11632" i="4"/>
  <c r="E11633" i="4"/>
  <c r="F11633" i="4"/>
  <c r="E11634" i="4"/>
  <c r="F11634" i="4"/>
  <c r="E11635" i="4"/>
  <c r="F11635" i="4"/>
  <c r="E11636" i="4"/>
  <c r="F11636" i="4"/>
  <c r="E11637" i="4"/>
  <c r="F11637" i="4"/>
  <c r="E11638" i="4"/>
  <c r="F11638" i="4"/>
  <c r="E11639" i="4"/>
  <c r="F11639" i="4"/>
  <c r="E11640" i="4"/>
  <c r="F11640" i="4"/>
  <c r="E11641" i="4"/>
  <c r="F11641" i="4"/>
  <c r="E11642" i="4"/>
  <c r="F11642" i="4"/>
  <c r="E11643" i="4"/>
  <c r="F11643" i="4"/>
  <c r="E11644" i="4"/>
  <c r="F11644" i="4"/>
  <c r="E11645" i="4"/>
  <c r="F11645" i="4"/>
  <c r="E11646" i="4"/>
  <c r="F11646" i="4"/>
  <c r="E11647" i="4"/>
  <c r="F11647" i="4"/>
  <c r="E11648" i="4"/>
  <c r="F11648" i="4"/>
  <c r="E11649" i="4"/>
  <c r="F11649" i="4"/>
  <c r="E11650" i="4"/>
  <c r="F11650" i="4"/>
  <c r="E11651" i="4"/>
  <c r="F11651" i="4"/>
  <c r="E11652" i="4"/>
  <c r="F11652" i="4"/>
  <c r="E11653" i="4"/>
  <c r="F11653" i="4"/>
  <c r="E11654" i="4"/>
  <c r="F11654" i="4"/>
  <c r="E11655" i="4"/>
  <c r="F11655" i="4"/>
  <c r="E11656" i="4"/>
  <c r="F11656" i="4"/>
  <c r="E11657" i="4"/>
  <c r="F11657" i="4"/>
  <c r="E11658" i="4"/>
  <c r="F11658" i="4"/>
  <c r="E11659" i="4"/>
  <c r="F11659" i="4"/>
  <c r="E11660" i="4"/>
  <c r="F11660" i="4"/>
  <c r="E11661" i="4"/>
  <c r="F11661" i="4"/>
  <c r="E11662" i="4"/>
  <c r="F11662" i="4"/>
  <c r="E11663" i="4"/>
  <c r="F11663" i="4"/>
  <c r="E11664" i="4"/>
  <c r="F11664" i="4"/>
  <c r="E11665" i="4"/>
  <c r="F11665" i="4"/>
  <c r="E11666" i="4"/>
  <c r="F11666" i="4"/>
  <c r="E11667" i="4"/>
  <c r="F11667" i="4"/>
  <c r="E11668" i="4"/>
  <c r="F11668" i="4"/>
  <c r="E11669" i="4"/>
  <c r="F11669" i="4"/>
  <c r="E11670" i="4"/>
  <c r="F11670" i="4"/>
  <c r="E11671" i="4"/>
  <c r="F11671" i="4"/>
  <c r="E11672" i="4"/>
  <c r="F11672" i="4"/>
  <c r="E11673" i="4"/>
  <c r="F11673" i="4"/>
  <c r="E11674" i="4"/>
  <c r="F11674" i="4"/>
  <c r="E11675" i="4"/>
  <c r="F11675" i="4"/>
  <c r="E11676" i="4"/>
  <c r="F11676" i="4"/>
  <c r="E11677" i="4"/>
  <c r="F11677" i="4"/>
  <c r="E11678" i="4"/>
  <c r="F11678" i="4"/>
  <c r="E11679" i="4"/>
  <c r="F11679" i="4"/>
  <c r="E11680" i="4"/>
  <c r="F11680" i="4"/>
  <c r="E11681" i="4"/>
  <c r="F11681" i="4"/>
  <c r="E11682" i="4"/>
  <c r="F11682" i="4"/>
  <c r="E11683" i="4"/>
  <c r="F11683" i="4"/>
  <c r="E11684" i="4"/>
  <c r="F11684" i="4"/>
  <c r="E11685" i="4"/>
  <c r="F11685" i="4"/>
  <c r="E11686" i="4"/>
  <c r="F11686" i="4"/>
  <c r="E11687" i="4"/>
  <c r="F11687" i="4"/>
  <c r="E11688" i="4"/>
  <c r="F11688" i="4"/>
  <c r="E11689" i="4"/>
  <c r="F11689" i="4"/>
  <c r="E11690" i="4"/>
  <c r="F11690" i="4"/>
  <c r="E11691" i="4"/>
  <c r="F11691" i="4"/>
  <c r="E11692" i="4"/>
  <c r="F11692" i="4"/>
  <c r="E11693" i="4"/>
  <c r="F11693" i="4"/>
  <c r="E11694" i="4"/>
  <c r="F11694" i="4"/>
  <c r="E11695" i="4"/>
  <c r="F11695" i="4"/>
  <c r="E11696" i="4"/>
  <c r="F11696" i="4"/>
  <c r="E11697" i="4"/>
  <c r="F11697" i="4"/>
  <c r="E11698" i="4"/>
  <c r="F11698" i="4"/>
  <c r="E11699" i="4"/>
  <c r="F11699" i="4"/>
  <c r="E11700" i="4"/>
  <c r="F11700" i="4"/>
  <c r="E11701" i="4"/>
  <c r="F11701" i="4"/>
  <c r="E11702" i="4"/>
  <c r="F11702" i="4"/>
  <c r="E11703" i="4"/>
  <c r="F11703" i="4"/>
  <c r="E11704" i="4"/>
  <c r="F11704" i="4"/>
  <c r="E11705" i="4"/>
  <c r="F11705" i="4"/>
  <c r="E11706" i="4"/>
  <c r="F11706" i="4"/>
  <c r="E11707" i="4"/>
  <c r="F11707" i="4"/>
  <c r="E11708" i="4"/>
  <c r="F11708" i="4"/>
  <c r="E11709" i="4"/>
  <c r="F11709" i="4"/>
  <c r="E11710" i="4"/>
  <c r="F11710" i="4"/>
  <c r="E11711" i="4"/>
  <c r="F11711" i="4"/>
  <c r="E11712" i="4"/>
  <c r="F11712" i="4"/>
  <c r="E11713" i="4"/>
  <c r="F11713" i="4"/>
  <c r="E11714" i="4"/>
  <c r="F11714" i="4"/>
  <c r="E11715" i="4"/>
  <c r="F11715" i="4"/>
  <c r="E11716" i="4"/>
  <c r="F11716" i="4"/>
  <c r="E11717" i="4"/>
  <c r="F11717" i="4"/>
  <c r="E11718" i="4"/>
  <c r="F11718" i="4"/>
  <c r="E11719" i="4"/>
  <c r="F11719" i="4"/>
  <c r="E11720" i="4"/>
  <c r="F11720" i="4"/>
  <c r="E11721" i="4"/>
  <c r="F11721" i="4"/>
  <c r="E11722" i="4"/>
  <c r="F11722" i="4"/>
  <c r="E11723" i="4"/>
  <c r="F11723" i="4"/>
  <c r="E11724" i="4"/>
  <c r="F11724" i="4"/>
  <c r="E11725" i="4"/>
  <c r="F11725" i="4"/>
  <c r="E11726" i="4"/>
  <c r="F11726" i="4"/>
  <c r="E11727" i="4"/>
  <c r="F11727" i="4"/>
  <c r="E11728" i="4"/>
  <c r="F11728" i="4"/>
  <c r="E11729" i="4"/>
  <c r="F11729" i="4"/>
  <c r="E11730" i="4"/>
  <c r="F11730" i="4"/>
  <c r="E11731" i="4"/>
  <c r="F11731" i="4"/>
  <c r="E11732" i="4"/>
  <c r="F11732" i="4"/>
  <c r="E11733" i="4"/>
  <c r="F11733" i="4"/>
  <c r="E11734" i="4"/>
  <c r="F11734" i="4"/>
  <c r="E11735" i="4"/>
  <c r="F11735" i="4"/>
  <c r="E11736" i="4"/>
  <c r="F11736" i="4"/>
  <c r="E11737" i="4"/>
  <c r="F11737" i="4"/>
  <c r="E11738" i="4"/>
  <c r="F11738" i="4"/>
  <c r="E11739" i="4"/>
  <c r="F11739" i="4"/>
  <c r="E11740" i="4"/>
  <c r="F11740" i="4"/>
  <c r="E11741" i="4"/>
  <c r="F11741" i="4"/>
  <c r="E11742" i="4"/>
  <c r="F11742" i="4"/>
  <c r="E11743" i="4"/>
  <c r="F11743" i="4"/>
  <c r="E11744" i="4"/>
  <c r="F11744" i="4"/>
  <c r="E11745" i="4"/>
  <c r="F11745" i="4"/>
  <c r="E11746" i="4"/>
  <c r="F11746" i="4"/>
  <c r="E11747" i="4"/>
  <c r="F11747" i="4"/>
  <c r="E11748" i="4"/>
  <c r="F11748" i="4"/>
  <c r="E11749" i="4"/>
  <c r="F11749" i="4"/>
  <c r="E11750" i="4"/>
  <c r="F11750" i="4"/>
  <c r="E11751" i="4"/>
  <c r="F11751" i="4"/>
  <c r="E11752" i="4"/>
  <c r="F11752" i="4"/>
  <c r="E11753" i="4"/>
  <c r="F11753" i="4"/>
  <c r="E11754" i="4"/>
  <c r="F11754" i="4"/>
  <c r="E11755" i="4"/>
  <c r="F11755" i="4"/>
  <c r="E11756" i="4"/>
  <c r="F11756" i="4"/>
  <c r="E11757" i="4"/>
  <c r="F11757" i="4"/>
  <c r="E11758" i="4"/>
  <c r="F11758" i="4"/>
  <c r="E11759" i="4"/>
  <c r="F11759" i="4"/>
  <c r="E11760" i="4"/>
  <c r="F11760" i="4"/>
  <c r="E11761" i="4"/>
  <c r="F11761" i="4"/>
  <c r="E11762" i="4"/>
  <c r="F11762" i="4"/>
  <c r="E11763" i="4"/>
  <c r="F11763" i="4"/>
  <c r="E11764" i="4"/>
  <c r="F11764" i="4"/>
  <c r="E11765" i="4"/>
  <c r="F11765" i="4"/>
  <c r="E11766" i="4"/>
  <c r="F11766" i="4"/>
  <c r="E11767" i="4"/>
  <c r="F11767" i="4"/>
  <c r="E11768" i="4"/>
  <c r="F11768" i="4"/>
  <c r="E11769" i="4"/>
  <c r="F11769" i="4"/>
  <c r="E11770" i="4"/>
  <c r="F11770" i="4"/>
  <c r="E11771" i="4"/>
  <c r="F11771" i="4"/>
  <c r="E11772" i="4"/>
  <c r="F11772" i="4"/>
  <c r="E11773" i="4"/>
  <c r="F11773" i="4"/>
  <c r="E11774" i="4"/>
  <c r="F11774" i="4"/>
  <c r="E11775" i="4"/>
  <c r="F11775" i="4"/>
  <c r="E11776" i="4"/>
  <c r="F11776" i="4"/>
  <c r="E11777" i="4"/>
  <c r="F11777" i="4"/>
  <c r="E11778" i="4"/>
  <c r="F11778" i="4"/>
  <c r="E11779" i="4"/>
  <c r="F11779" i="4"/>
  <c r="E11780" i="4"/>
  <c r="F11780" i="4"/>
  <c r="E11781" i="4"/>
  <c r="F11781" i="4"/>
  <c r="E11782" i="4"/>
  <c r="F11782" i="4"/>
  <c r="E11783" i="4"/>
  <c r="F11783" i="4"/>
  <c r="E11784" i="4"/>
  <c r="F11784" i="4"/>
  <c r="E11785" i="4"/>
  <c r="F11785" i="4"/>
  <c r="E11786" i="4"/>
  <c r="F11786" i="4"/>
  <c r="E11787" i="4"/>
  <c r="F11787" i="4"/>
  <c r="E11788" i="4"/>
  <c r="F11788" i="4"/>
  <c r="E11789" i="4"/>
  <c r="F11789" i="4"/>
  <c r="E11790" i="4"/>
  <c r="F11790" i="4"/>
  <c r="E11791" i="4"/>
  <c r="F11791" i="4"/>
  <c r="E11792" i="4"/>
  <c r="F11792" i="4"/>
  <c r="E11793" i="4"/>
  <c r="F11793" i="4"/>
  <c r="E11794" i="4"/>
  <c r="F11794" i="4"/>
  <c r="E11795" i="4"/>
  <c r="F11795" i="4"/>
  <c r="E11796" i="4"/>
  <c r="F11796" i="4"/>
  <c r="E11797" i="4"/>
  <c r="F11797" i="4"/>
  <c r="E11798" i="4"/>
  <c r="F11798" i="4"/>
  <c r="E11799" i="4"/>
  <c r="F11799" i="4"/>
  <c r="E11800" i="4"/>
  <c r="F11800" i="4"/>
  <c r="E11801" i="4"/>
  <c r="F11801" i="4"/>
  <c r="E11802" i="4"/>
  <c r="F11802" i="4"/>
  <c r="E11803" i="4"/>
  <c r="F11803" i="4"/>
  <c r="E11804" i="4"/>
  <c r="F11804" i="4"/>
  <c r="E11805" i="4"/>
  <c r="F11805" i="4"/>
  <c r="E11806" i="4"/>
  <c r="F11806" i="4"/>
  <c r="E11807" i="4"/>
  <c r="F11807" i="4"/>
  <c r="E11808" i="4"/>
  <c r="F11808" i="4"/>
  <c r="E11809" i="4"/>
  <c r="F11809" i="4"/>
  <c r="E11810" i="4"/>
  <c r="F11810" i="4"/>
  <c r="E11811" i="4"/>
  <c r="F11811" i="4"/>
  <c r="E11812" i="4"/>
  <c r="F11812" i="4"/>
  <c r="E11813" i="4"/>
  <c r="F11813" i="4"/>
  <c r="E11814" i="4"/>
  <c r="F11814" i="4"/>
  <c r="E11815" i="4"/>
  <c r="F11815" i="4"/>
  <c r="E11816" i="4"/>
  <c r="F11816" i="4"/>
  <c r="E11817" i="4"/>
  <c r="F11817" i="4"/>
  <c r="E11818" i="4"/>
  <c r="F11818" i="4"/>
  <c r="E11819" i="4"/>
  <c r="F11819" i="4"/>
  <c r="E11820" i="4"/>
  <c r="F11820" i="4"/>
  <c r="E11821" i="4"/>
  <c r="F11821" i="4"/>
  <c r="E11822" i="4"/>
  <c r="F11822" i="4"/>
  <c r="E11823" i="4"/>
  <c r="F11823" i="4"/>
  <c r="E11824" i="4"/>
  <c r="F11824" i="4"/>
  <c r="E11825" i="4"/>
  <c r="F11825" i="4"/>
  <c r="E11826" i="4"/>
  <c r="F11826" i="4"/>
  <c r="E11827" i="4"/>
  <c r="F11827" i="4"/>
  <c r="E11828" i="4"/>
  <c r="F11828" i="4"/>
  <c r="E11829" i="4"/>
  <c r="F11829" i="4"/>
  <c r="E11830" i="4"/>
  <c r="F11830" i="4"/>
  <c r="E11831" i="4"/>
  <c r="F11831" i="4"/>
  <c r="E11832" i="4"/>
  <c r="F11832" i="4"/>
  <c r="E11833" i="4"/>
  <c r="F11833" i="4"/>
  <c r="E11834" i="4"/>
  <c r="F11834" i="4"/>
  <c r="E11835" i="4"/>
  <c r="F11835" i="4"/>
  <c r="E11836" i="4"/>
  <c r="F11836" i="4"/>
  <c r="E11837" i="4"/>
  <c r="F11837" i="4"/>
  <c r="E11838" i="4"/>
  <c r="F11838" i="4"/>
  <c r="E11839" i="4"/>
  <c r="F11839" i="4"/>
  <c r="E11840" i="4"/>
  <c r="F11840" i="4"/>
  <c r="E11841" i="4"/>
  <c r="F11841" i="4"/>
  <c r="E11842" i="4"/>
  <c r="F11842" i="4"/>
  <c r="E11843" i="4"/>
  <c r="F11843" i="4"/>
  <c r="E11844" i="4"/>
  <c r="F11844" i="4"/>
  <c r="E11845" i="4"/>
  <c r="F11845" i="4"/>
  <c r="E11846" i="4"/>
  <c r="F11846" i="4"/>
  <c r="E11847" i="4"/>
  <c r="F11847" i="4"/>
  <c r="E11848" i="4"/>
  <c r="F11848" i="4"/>
  <c r="E11849" i="4"/>
  <c r="F11849" i="4"/>
  <c r="E11850" i="4"/>
  <c r="F11850" i="4"/>
  <c r="E11851" i="4"/>
  <c r="F11851" i="4"/>
  <c r="E11852" i="4"/>
  <c r="F11852" i="4"/>
  <c r="E11853" i="4"/>
  <c r="F11853" i="4"/>
  <c r="E11854" i="4"/>
  <c r="F11854" i="4"/>
  <c r="E11855" i="4"/>
  <c r="F11855" i="4"/>
  <c r="E11856" i="4"/>
  <c r="F11856" i="4"/>
  <c r="E11857" i="4"/>
  <c r="F11857" i="4"/>
  <c r="E11858" i="4"/>
  <c r="F11858" i="4"/>
  <c r="E11859" i="4"/>
  <c r="F11859" i="4"/>
  <c r="E11860" i="4"/>
  <c r="F11860" i="4"/>
  <c r="E11861" i="4"/>
  <c r="F11861" i="4"/>
  <c r="E11862" i="4"/>
  <c r="F11862" i="4"/>
  <c r="E11863" i="4"/>
  <c r="F11863" i="4"/>
  <c r="E11864" i="4"/>
  <c r="F11864" i="4"/>
  <c r="E11865" i="4"/>
  <c r="F11865" i="4"/>
  <c r="E11866" i="4"/>
  <c r="F11866" i="4"/>
  <c r="E11867" i="4"/>
  <c r="F11867" i="4"/>
  <c r="E11868" i="4"/>
  <c r="F11868" i="4"/>
  <c r="E11869" i="4"/>
  <c r="F11869" i="4"/>
  <c r="E11870" i="4"/>
  <c r="F11870" i="4"/>
  <c r="E11871" i="4"/>
  <c r="F11871" i="4"/>
  <c r="E11872" i="4"/>
  <c r="F11872" i="4"/>
  <c r="E11873" i="4"/>
  <c r="F11873" i="4"/>
  <c r="E11874" i="4"/>
  <c r="F11874" i="4"/>
  <c r="E11875" i="4"/>
  <c r="F11875" i="4"/>
  <c r="E11876" i="4"/>
  <c r="F11876" i="4"/>
  <c r="E11877" i="4"/>
  <c r="F11877" i="4"/>
  <c r="E11878" i="4"/>
  <c r="F11878" i="4"/>
  <c r="E11879" i="4"/>
  <c r="F11879" i="4"/>
  <c r="E11880" i="4"/>
  <c r="F11880" i="4"/>
  <c r="E11881" i="4"/>
  <c r="F11881" i="4"/>
  <c r="E11882" i="4"/>
  <c r="F11882" i="4"/>
  <c r="E11883" i="4"/>
  <c r="F11883" i="4"/>
  <c r="E11884" i="4"/>
  <c r="F11884" i="4"/>
  <c r="E11885" i="4"/>
  <c r="F11885" i="4"/>
  <c r="E11886" i="4"/>
  <c r="F11886" i="4"/>
  <c r="E11887" i="4"/>
  <c r="F11887" i="4"/>
  <c r="E11888" i="4"/>
  <c r="F11888" i="4"/>
  <c r="E11889" i="4"/>
  <c r="F11889" i="4"/>
  <c r="E11890" i="4"/>
  <c r="F11890" i="4"/>
  <c r="E11891" i="4"/>
  <c r="F11891" i="4"/>
  <c r="E11892" i="4"/>
  <c r="F11892" i="4"/>
  <c r="E11893" i="4"/>
  <c r="F11893" i="4"/>
  <c r="E11894" i="4"/>
  <c r="F11894" i="4"/>
  <c r="E11895" i="4"/>
  <c r="F11895" i="4"/>
  <c r="E11896" i="4"/>
  <c r="F11896" i="4"/>
  <c r="E11897" i="4"/>
  <c r="F11897" i="4"/>
  <c r="E11898" i="4"/>
  <c r="F11898" i="4"/>
  <c r="E11899" i="4"/>
  <c r="F11899" i="4"/>
  <c r="E11900" i="4"/>
  <c r="F11900" i="4"/>
  <c r="E11901" i="4"/>
  <c r="F11901" i="4"/>
  <c r="E11902" i="4"/>
  <c r="F11902" i="4"/>
  <c r="E11903" i="4"/>
  <c r="F11903" i="4"/>
  <c r="E11904" i="4"/>
  <c r="F11904" i="4"/>
  <c r="E11905" i="4"/>
  <c r="F11905" i="4"/>
  <c r="E11906" i="4"/>
  <c r="F11906" i="4"/>
  <c r="E11907" i="4"/>
  <c r="F11907" i="4"/>
  <c r="E11908" i="4"/>
  <c r="F11908" i="4"/>
  <c r="E11909" i="4"/>
  <c r="F11909" i="4"/>
  <c r="E11910" i="4"/>
  <c r="F11910" i="4"/>
  <c r="E11911" i="4"/>
  <c r="F11911" i="4"/>
  <c r="E11912" i="4"/>
  <c r="F11912" i="4"/>
  <c r="E11913" i="4"/>
  <c r="F11913" i="4"/>
  <c r="E11914" i="4"/>
  <c r="F11914" i="4"/>
  <c r="E11915" i="4"/>
  <c r="F11915" i="4"/>
  <c r="E11916" i="4"/>
  <c r="F11916" i="4"/>
  <c r="E11917" i="4"/>
  <c r="F11917" i="4"/>
  <c r="E11918" i="4"/>
  <c r="F11918" i="4"/>
  <c r="E11919" i="4"/>
  <c r="F11919" i="4"/>
  <c r="E11920" i="4"/>
  <c r="F11920" i="4"/>
  <c r="E11921" i="4"/>
  <c r="F11921" i="4"/>
  <c r="E11922" i="4"/>
  <c r="F11922" i="4"/>
  <c r="E11923" i="4"/>
  <c r="F11923" i="4"/>
  <c r="E11924" i="4"/>
  <c r="F11924" i="4"/>
  <c r="E11925" i="4"/>
  <c r="F11925" i="4"/>
  <c r="E11926" i="4"/>
  <c r="F11926" i="4"/>
  <c r="E11927" i="4"/>
  <c r="F11927" i="4"/>
  <c r="E11928" i="4"/>
  <c r="F11928" i="4"/>
  <c r="E11929" i="4"/>
  <c r="F11929" i="4"/>
  <c r="E11930" i="4"/>
  <c r="F11930" i="4"/>
  <c r="E11931" i="4"/>
  <c r="F11931" i="4"/>
  <c r="E11932" i="4"/>
  <c r="F11932" i="4"/>
  <c r="E11933" i="4"/>
  <c r="F11933" i="4"/>
  <c r="E11934" i="4"/>
  <c r="F11934" i="4"/>
  <c r="E11935" i="4"/>
  <c r="F11935" i="4"/>
  <c r="E11936" i="4"/>
  <c r="F11936" i="4"/>
  <c r="E11937" i="4"/>
  <c r="F11937" i="4"/>
  <c r="E11938" i="4"/>
  <c r="F11938" i="4"/>
  <c r="E11939" i="4"/>
  <c r="F11939" i="4"/>
  <c r="E11940" i="4"/>
  <c r="F11940" i="4"/>
  <c r="E11941" i="4"/>
  <c r="F11941" i="4"/>
  <c r="E11942" i="4"/>
  <c r="F11942" i="4"/>
  <c r="E11943" i="4"/>
  <c r="F11943" i="4"/>
  <c r="E11944" i="4"/>
  <c r="F11944" i="4"/>
  <c r="E11945" i="4"/>
  <c r="F11945" i="4"/>
  <c r="E11946" i="4"/>
  <c r="F11946" i="4"/>
  <c r="E11947" i="4"/>
  <c r="F11947" i="4"/>
  <c r="E11948" i="4"/>
  <c r="F11948" i="4"/>
  <c r="E11949" i="4"/>
  <c r="F11949" i="4"/>
  <c r="E11950" i="4"/>
  <c r="F11950" i="4"/>
  <c r="E11951" i="4"/>
  <c r="F11951" i="4"/>
  <c r="E11952" i="4"/>
  <c r="F11952" i="4"/>
  <c r="E11953" i="4"/>
  <c r="F11953" i="4"/>
  <c r="E11954" i="4"/>
  <c r="F11954" i="4"/>
  <c r="E11955" i="4"/>
  <c r="F11955" i="4"/>
  <c r="E11956" i="4"/>
  <c r="F11956" i="4"/>
  <c r="E11957" i="4"/>
  <c r="F11957" i="4"/>
  <c r="E11958" i="4"/>
  <c r="F11958" i="4"/>
  <c r="E11959" i="4"/>
  <c r="F11959" i="4"/>
  <c r="E11960" i="4"/>
  <c r="F11960" i="4"/>
  <c r="E11961" i="4"/>
  <c r="F11961" i="4"/>
  <c r="E11962" i="4"/>
  <c r="F11962" i="4"/>
  <c r="E11963" i="4"/>
  <c r="F11963" i="4"/>
  <c r="E11964" i="4"/>
  <c r="F11964" i="4"/>
  <c r="E11965" i="4"/>
  <c r="F11965" i="4"/>
  <c r="E11966" i="4"/>
  <c r="F11966" i="4"/>
  <c r="E11967" i="4"/>
  <c r="F11967" i="4"/>
  <c r="E11968" i="4"/>
  <c r="F11968" i="4"/>
  <c r="E11969" i="4"/>
  <c r="F11969" i="4"/>
  <c r="E11970" i="4"/>
  <c r="F11970" i="4"/>
  <c r="E11971" i="4"/>
  <c r="F11971" i="4"/>
  <c r="E11972" i="4"/>
  <c r="F11972" i="4"/>
  <c r="E11973" i="4"/>
  <c r="F11973" i="4"/>
  <c r="E11974" i="4"/>
  <c r="F11974" i="4"/>
  <c r="E11975" i="4"/>
  <c r="F11975" i="4"/>
  <c r="E11976" i="4"/>
  <c r="F11976" i="4"/>
  <c r="E11977" i="4"/>
  <c r="F11977" i="4"/>
  <c r="E11978" i="4"/>
  <c r="F11978" i="4"/>
  <c r="E11979" i="4"/>
  <c r="F11979" i="4"/>
  <c r="E11980" i="4"/>
  <c r="F11980" i="4"/>
  <c r="E11981" i="4"/>
  <c r="F11981" i="4"/>
  <c r="E11982" i="4"/>
  <c r="F11982" i="4"/>
  <c r="E11983" i="4"/>
  <c r="F11983" i="4"/>
  <c r="E11984" i="4"/>
  <c r="F11984" i="4"/>
  <c r="E11985" i="4"/>
  <c r="F11985" i="4"/>
  <c r="E11986" i="4"/>
  <c r="F11986" i="4"/>
  <c r="E11987" i="4"/>
  <c r="F11987" i="4"/>
  <c r="E11988" i="4"/>
  <c r="F11988" i="4"/>
  <c r="E11989" i="4"/>
  <c r="F11989" i="4"/>
  <c r="E11990" i="4"/>
  <c r="F11990" i="4"/>
  <c r="E11991" i="4"/>
  <c r="F11991" i="4"/>
  <c r="E11992" i="4"/>
  <c r="F11992" i="4"/>
  <c r="E11993" i="4"/>
  <c r="F11993" i="4"/>
  <c r="E11994" i="4"/>
  <c r="F11994" i="4"/>
  <c r="E11995" i="4"/>
  <c r="F11995" i="4"/>
  <c r="E11996" i="4"/>
  <c r="F11996" i="4"/>
  <c r="E11997" i="4"/>
  <c r="F11997" i="4"/>
  <c r="E11998" i="4"/>
  <c r="F11998" i="4"/>
  <c r="E11999" i="4"/>
  <c r="F11999" i="4"/>
  <c r="E12000" i="4"/>
  <c r="F12000" i="4"/>
  <c r="E12001" i="4"/>
  <c r="F12001" i="4"/>
  <c r="E12002" i="4"/>
  <c r="F12002" i="4"/>
  <c r="E12003" i="4"/>
  <c r="F12003" i="4"/>
  <c r="E12004" i="4"/>
  <c r="F12004" i="4"/>
  <c r="E12005" i="4"/>
  <c r="F12005" i="4"/>
  <c r="E12006" i="4"/>
  <c r="F12006" i="4"/>
  <c r="E12007" i="4"/>
  <c r="F12007" i="4"/>
  <c r="E12008" i="4"/>
  <c r="F12008" i="4"/>
  <c r="E12009" i="4"/>
  <c r="F12009" i="4"/>
  <c r="E12010" i="4"/>
  <c r="F12010" i="4"/>
  <c r="E12011" i="4"/>
  <c r="F12011" i="4"/>
  <c r="E12012" i="4"/>
  <c r="F12012" i="4"/>
  <c r="E12013" i="4"/>
  <c r="F12013" i="4"/>
  <c r="E12014" i="4"/>
  <c r="F12014" i="4"/>
  <c r="E12015" i="4"/>
  <c r="F12015" i="4"/>
  <c r="E12016" i="4"/>
  <c r="F12016" i="4"/>
  <c r="E12017" i="4"/>
  <c r="F12017" i="4"/>
  <c r="E12018" i="4"/>
  <c r="F12018" i="4"/>
  <c r="E12019" i="4"/>
  <c r="F12019" i="4"/>
  <c r="E12020" i="4"/>
  <c r="F12020" i="4"/>
  <c r="E12021" i="4"/>
  <c r="F12021" i="4"/>
  <c r="E12022" i="4"/>
  <c r="F12022" i="4"/>
  <c r="E12023" i="4"/>
  <c r="F12023" i="4"/>
  <c r="E12024" i="4"/>
  <c r="F12024" i="4"/>
  <c r="E12025" i="4"/>
  <c r="F12025" i="4"/>
  <c r="E12026" i="4"/>
  <c r="F12026" i="4"/>
  <c r="E12027" i="4"/>
  <c r="F12027" i="4"/>
  <c r="E12028" i="4"/>
  <c r="F12028" i="4"/>
  <c r="E12029" i="4"/>
  <c r="F12029" i="4"/>
  <c r="E12030" i="4"/>
  <c r="F12030" i="4"/>
  <c r="E12031" i="4"/>
  <c r="F12031" i="4"/>
  <c r="E12032" i="4"/>
  <c r="F12032" i="4"/>
  <c r="E12033" i="4"/>
  <c r="F12033" i="4"/>
  <c r="E12034" i="4"/>
  <c r="F12034" i="4"/>
  <c r="E12035" i="4"/>
  <c r="F12035" i="4"/>
  <c r="E12036" i="4"/>
  <c r="F12036" i="4"/>
  <c r="E12037" i="4"/>
  <c r="F12037" i="4"/>
  <c r="E12038" i="4"/>
  <c r="F12038" i="4"/>
  <c r="E12039" i="4"/>
  <c r="F12039" i="4"/>
  <c r="E12040" i="4"/>
  <c r="F12040" i="4"/>
  <c r="E12041" i="4"/>
  <c r="F12041" i="4"/>
  <c r="E12042" i="4"/>
  <c r="F12042" i="4"/>
  <c r="E12043" i="4"/>
  <c r="F12043" i="4"/>
  <c r="E12044" i="4"/>
  <c r="F12044" i="4"/>
  <c r="E12045" i="4"/>
  <c r="F12045" i="4"/>
  <c r="E12046" i="4"/>
  <c r="F12046" i="4"/>
  <c r="E12047" i="4"/>
  <c r="F12047" i="4"/>
  <c r="E12048" i="4"/>
  <c r="F12048" i="4"/>
  <c r="E12049" i="4"/>
  <c r="F12049" i="4"/>
  <c r="E12050" i="4"/>
  <c r="F12050" i="4"/>
  <c r="E12051" i="4"/>
  <c r="F12051" i="4"/>
  <c r="E12052" i="4"/>
  <c r="F12052" i="4"/>
  <c r="E12053" i="4"/>
  <c r="F12053" i="4"/>
  <c r="E12054" i="4"/>
  <c r="F12054" i="4"/>
  <c r="E12055" i="4"/>
  <c r="F12055" i="4"/>
  <c r="E12056" i="4"/>
  <c r="F12056" i="4"/>
  <c r="E12057" i="4"/>
  <c r="F12057" i="4"/>
  <c r="E12058" i="4"/>
  <c r="F12058" i="4"/>
  <c r="E12059" i="4"/>
  <c r="F12059" i="4"/>
  <c r="E12060" i="4"/>
  <c r="F12060" i="4"/>
  <c r="E12061" i="4"/>
  <c r="F12061" i="4"/>
  <c r="E12062" i="4"/>
  <c r="F12062" i="4"/>
  <c r="E12063" i="4"/>
  <c r="F12063" i="4"/>
  <c r="E12064" i="4"/>
  <c r="F12064" i="4"/>
  <c r="E12065" i="4"/>
  <c r="F12065" i="4"/>
  <c r="E12066" i="4"/>
  <c r="F12066" i="4"/>
  <c r="E12067" i="4"/>
  <c r="F12067" i="4"/>
  <c r="E12068" i="4"/>
  <c r="F12068" i="4"/>
  <c r="E12069" i="4"/>
  <c r="F12069" i="4"/>
  <c r="E12070" i="4"/>
  <c r="F12070" i="4"/>
  <c r="E12071" i="4"/>
  <c r="F12071" i="4"/>
  <c r="E12072" i="4"/>
  <c r="F12072" i="4"/>
  <c r="E12073" i="4"/>
  <c r="F12073" i="4"/>
  <c r="E12074" i="4"/>
  <c r="F12074" i="4"/>
  <c r="E12075" i="4"/>
  <c r="F12075" i="4"/>
  <c r="E12076" i="4"/>
  <c r="F12076" i="4"/>
  <c r="E12077" i="4"/>
  <c r="F12077" i="4"/>
  <c r="E12078" i="4"/>
  <c r="F12078" i="4"/>
  <c r="E12079" i="4"/>
  <c r="F12079" i="4"/>
  <c r="E12080" i="4"/>
  <c r="F12080" i="4"/>
  <c r="E12081" i="4"/>
  <c r="F12081" i="4"/>
  <c r="E12082" i="4"/>
  <c r="F12082" i="4"/>
  <c r="E12083" i="4"/>
  <c r="F12083" i="4"/>
  <c r="E12084" i="4"/>
  <c r="F12084" i="4"/>
  <c r="E12085" i="4"/>
  <c r="F12085" i="4"/>
  <c r="E12086" i="4"/>
  <c r="F12086" i="4"/>
  <c r="E12087" i="4"/>
  <c r="F12087" i="4"/>
  <c r="E12088" i="4"/>
  <c r="F12088" i="4"/>
  <c r="E12089" i="4"/>
  <c r="F12089" i="4"/>
  <c r="E12090" i="4"/>
  <c r="F12090" i="4"/>
  <c r="E12091" i="4"/>
  <c r="F12091" i="4"/>
  <c r="E12092" i="4"/>
  <c r="F12092" i="4"/>
  <c r="E12093" i="4"/>
  <c r="F12093" i="4"/>
  <c r="E12094" i="4"/>
  <c r="F12094" i="4"/>
  <c r="E12095" i="4"/>
  <c r="F12095" i="4"/>
  <c r="E12096" i="4"/>
  <c r="F12096" i="4"/>
  <c r="E12097" i="4"/>
  <c r="F12097" i="4"/>
  <c r="E12098" i="4"/>
  <c r="F12098" i="4"/>
  <c r="E12099" i="4"/>
  <c r="F12099" i="4"/>
  <c r="E12100" i="4"/>
  <c r="F12100" i="4"/>
  <c r="E12101" i="4"/>
  <c r="F12101" i="4"/>
  <c r="E12102" i="4"/>
  <c r="F12102" i="4"/>
  <c r="E12103" i="4"/>
  <c r="F12103" i="4"/>
  <c r="E12104" i="4"/>
  <c r="F12104" i="4"/>
  <c r="E12105" i="4"/>
  <c r="F12105" i="4"/>
  <c r="E12106" i="4"/>
  <c r="F12106" i="4"/>
  <c r="E12107" i="4"/>
  <c r="F12107" i="4"/>
  <c r="E12108" i="4"/>
  <c r="F12108" i="4"/>
  <c r="E12109" i="4"/>
  <c r="F12109" i="4"/>
  <c r="E12110" i="4"/>
  <c r="F12110" i="4"/>
  <c r="E12111" i="4"/>
  <c r="F12111" i="4"/>
  <c r="E12112" i="4"/>
  <c r="F12112" i="4"/>
  <c r="E12113" i="4"/>
  <c r="F12113" i="4"/>
  <c r="E12114" i="4"/>
  <c r="F12114" i="4"/>
  <c r="E12115" i="4"/>
  <c r="F12115" i="4"/>
  <c r="E12116" i="4"/>
  <c r="F12116" i="4"/>
  <c r="E12117" i="4"/>
  <c r="F12117" i="4"/>
  <c r="E12118" i="4"/>
  <c r="F12118" i="4"/>
  <c r="E12119" i="4"/>
  <c r="F12119" i="4"/>
  <c r="E12120" i="4"/>
  <c r="F12120" i="4"/>
  <c r="E12121" i="4"/>
  <c r="F12121" i="4"/>
  <c r="E12122" i="4"/>
  <c r="F12122" i="4"/>
  <c r="E12123" i="4"/>
  <c r="F12123" i="4"/>
  <c r="E12124" i="4"/>
  <c r="F12124" i="4"/>
  <c r="E12125" i="4"/>
  <c r="F12125" i="4"/>
  <c r="E12126" i="4"/>
  <c r="F12126" i="4"/>
  <c r="E12127" i="4"/>
  <c r="F12127" i="4"/>
  <c r="E12128" i="4"/>
  <c r="F12128" i="4"/>
  <c r="E12129" i="4"/>
  <c r="F12129" i="4"/>
  <c r="E12130" i="4"/>
  <c r="F12130" i="4"/>
  <c r="E12131" i="4"/>
  <c r="F12131" i="4"/>
  <c r="E12132" i="4"/>
  <c r="F12132" i="4"/>
  <c r="E12133" i="4"/>
  <c r="F12133" i="4"/>
  <c r="E12134" i="4"/>
  <c r="F12134" i="4"/>
  <c r="E12135" i="4"/>
  <c r="F12135" i="4"/>
  <c r="E12136" i="4"/>
  <c r="F12136" i="4"/>
  <c r="E12137" i="4"/>
  <c r="F12137" i="4"/>
  <c r="E12138" i="4"/>
  <c r="F12138" i="4"/>
  <c r="E12139" i="4"/>
  <c r="F12139" i="4"/>
  <c r="E12140" i="4"/>
  <c r="F12140" i="4"/>
  <c r="E12141" i="4"/>
  <c r="F12141" i="4"/>
  <c r="E12142" i="4"/>
  <c r="F12142" i="4"/>
  <c r="E12143" i="4"/>
  <c r="F12143" i="4"/>
  <c r="E12144" i="4"/>
  <c r="F12144" i="4"/>
  <c r="E12145" i="4"/>
  <c r="F12145" i="4"/>
  <c r="E12146" i="4"/>
  <c r="F12146" i="4"/>
  <c r="E12147" i="4"/>
  <c r="F12147" i="4"/>
  <c r="E12148" i="4"/>
  <c r="F12148" i="4"/>
  <c r="E12149" i="4"/>
  <c r="F12149" i="4"/>
  <c r="E12150" i="4"/>
  <c r="F12150" i="4"/>
  <c r="E12151" i="4"/>
  <c r="F12151" i="4"/>
  <c r="E12152" i="4"/>
  <c r="F12152" i="4"/>
  <c r="E12153" i="4"/>
  <c r="F12153" i="4"/>
  <c r="E12154" i="4"/>
  <c r="F12154" i="4"/>
  <c r="E12155" i="4"/>
  <c r="F12155" i="4"/>
  <c r="E12156" i="4"/>
  <c r="F12156" i="4"/>
  <c r="E12157" i="4"/>
  <c r="F12157" i="4"/>
  <c r="E12158" i="4"/>
  <c r="F12158" i="4"/>
  <c r="E12159" i="4"/>
  <c r="F12159" i="4"/>
  <c r="E12160" i="4"/>
  <c r="F12160" i="4"/>
  <c r="E12161" i="4"/>
  <c r="F12161" i="4"/>
  <c r="E12162" i="4"/>
  <c r="F12162" i="4"/>
  <c r="E12163" i="4"/>
  <c r="F12163" i="4"/>
  <c r="E12164" i="4"/>
  <c r="F12164" i="4"/>
  <c r="E12165" i="4"/>
  <c r="F12165" i="4"/>
  <c r="E12166" i="4"/>
  <c r="F12166" i="4"/>
  <c r="E12167" i="4"/>
  <c r="F12167" i="4"/>
  <c r="E12168" i="4"/>
  <c r="F12168" i="4"/>
  <c r="E12169" i="4"/>
  <c r="F12169" i="4"/>
  <c r="E12170" i="4"/>
  <c r="F12170" i="4"/>
  <c r="E12171" i="4"/>
  <c r="F12171" i="4"/>
  <c r="E12172" i="4"/>
  <c r="F12172" i="4"/>
  <c r="E12173" i="4"/>
  <c r="F12173" i="4"/>
  <c r="E12174" i="4"/>
  <c r="F12174" i="4"/>
  <c r="E12175" i="4"/>
  <c r="F12175" i="4"/>
  <c r="E12176" i="4"/>
  <c r="F12176" i="4"/>
  <c r="E12177" i="4"/>
  <c r="F12177" i="4"/>
  <c r="E12178" i="4"/>
  <c r="F12178" i="4"/>
  <c r="E12179" i="4"/>
  <c r="F12179" i="4"/>
  <c r="E12180" i="4"/>
  <c r="F12180" i="4"/>
  <c r="E12181" i="4"/>
  <c r="F12181" i="4"/>
  <c r="E12182" i="4"/>
  <c r="F12182" i="4"/>
  <c r="E12183" i="4"/>
  <c r="F12183" i="4"/>
  <c r="E12184" i="4"/>
  <c r="F12184" i="4"/>
  <c r="E12185" i="4"/>
  <c r="F12185" i="4"/>
  <c r="E12186" i="4"/>
  <c r="F12186" i="4"/>
  <c r="E12187" i="4"/>
  <c r="F12187" i="4"/>
  <c r="E12188" i="4"/>
  <c r="F12188" i="4"/>
  <c r="E12189" i="4"/>
  <c r="F12189" i="4"/>
  <c r="E12190" i="4"/>
  <c r="F12190" i="4"/>
  <c r="E12191" i="4"/>
  <c r="F12191" i="4"/>
  <c r="E12192" i="4"/>
  <c r="F12192" i="4"/>
  <c r="E12193" i="4"/>
  <c r="F12193" i="4"/>
  <c r="E12194" i="4"/>
  <c r="F12194" i="4"/>
  <c r="E12195" i="4"/>
  <c r="F12195" i="4"/>
  <c r="E12196" i="4"/>
  <c r="F12196" i="4"/>
  <c r="E12197" i="4"/>
  <c r="F12197" i="4"/>
  <c r="E12198" i="4"/>
  <c r="F12198" i="4"/>
  <c r="E12199" i="4"/>
  <c r="F12199" i="4"/>
  <c r="E12200" i="4"/>
  <c r="F12200" i="4"/>
  <c r="E12201" i="4"/>
  <c r="F12201" i="4"/>
  <c r="E12202" i="4"/>
  <c r="F12202" i="4"/>
  <c r="E12203" i="4"/>
  <c r="F12203" i="4"/>
  <c r="E12204" i="4"/>
  <c r="F12204" i="4"/>
  <c r="E12205" i="4"/>
  <c r="F12205" i="4"/>
  <c r="E12206" i="4"/>
  <c r="F12206" i="4"/>
  <c r="E12207" i="4"/>
  <c r="F12207" i="4"/>
  <c r="E12208" i="4"/>
  <c r="F12208" i="4"/>
  <c r="E12209" i="4"/>
  <c r="F12209" i="4"/>
  <c r="E12210" i="4"/>
  <c r="F12210" i="4"/>
  <c r="E12211" i="4"/>
  <c r="F12211" i="4"/>
  <c r="E12212" i="4"/>
  <c r="F12212" i="4"/>
  <c r="E12213" i="4"/>
  <c r="F12213" i="4"/>
  <c r="E12214" i="4"/>
  <c r="F12214" i="4"/>
  <c r="E12215" i="4"/>
  <c r="F12215" i="4"/>
  <c r="E12216" i="4"/>
  <c r="F12216" i="4"/>
  <c r="E12217" i="4"/>
  <c r="F12217" i="4"/>
  <c r="E12218" i="4"/>
  <c r="F12218" i="4"/>
  <c r="E12219" i="4"/>
  <c r="F12219" i="4"/>
  <c r="E12220" i="4"/>
  <c r="F12220" i="4"/>
  <c r="E12221" i="4"/>
  <c r="F12221" i="4"/>
  <c r="E12222" i="4"/>
  <c r="F12222" i="4"/>
  <c r="E12223" i="4"/>
  <c r="F12223" i="4"/>
  <c r="E12224" i="4"/>
  <c r="F12224" i="4"/>
  <c r="E12225" i="4"/>
  <c r="F12225" i="4"/>
  <c r="E12226" i="4"/>
  <c r="F12226" i="4"/>
  <c r="E12227" i="4"/>
  <c r="F12227" i="4"/>
  <c r="E12228" i="4"/>
  <c r="F12228" i="4"/>
  <c r="E12229" i="4"/>
  <c r="F12229" i="4"/>
  <c r="E12230" i="4"/>
  <c r="F12230" i="4"/>
  <c r="E12231" i="4"/>
  <c r="F12231" i="4"/>
  <c r="E12232" i="4"/>
  <c r="F12232" i="4"/>
  <c r="E12233" i="4"/>
  <c r="F12233" i="4"/>
  <c r="E12234" i="4"/>
  <c r="F12234" i="4"/>
  <c r="E12235" i="4"/>
  <c r="F12235" i="4"/>
  <c r="E12236" i="4"/>
  <c r="F12236" i="4"/>
  <c r="E12237" i="4"/>
  <c r="F12237" i="4"/>
  <c r="E12238" i="4"/>
  <c r="F12238" i="4"/>
  <c r="E12239" i="4"/>
  <c r="F12239" i="4"/>
  <c r="E12240" i="4"/>
  <c r="F12240" i="4"/>
  <c r="E12241" i="4"/>
  <c r="F12241" i="4"/>
  <c r="E12242" i="4"/>
  <c r="F12242" i="4"/>
  <c r="E12243" i="4"/>
  <c r="F12243" i="4"/>
  <c r="E12244" i="4"/>
  <c r="F12244" i="4"/>
  <c r="E12245" i="4"/>
  <c r="F12245" i="4"/>
  <c r="E12246" i="4"/>
  <c r="F12246" i="4"/>
  <c r="E12247" i="4"/>
  <c r="F12247" i="4"/>
  <c r="E12248" i="4"/>
  <c r="F12248" i="4"/>
  <c r="E12249" i="4"/>
  <c r="F12249" i="4"/>
  <c r="E12250" i="4"/>
  <c r="F12250" i="4"/>
  <c r="E12251" i="4"/>
  <c r="F12251" i="4"/>
  <c r="E12252" i="4"/>
  <c r="F12252" i="4"/>
  <c r="E12253" i="4"/>
  <c r="F12253" i="4"/>
  <c r="E12254" i="4"/>
  <c r="F12254" i="4"/>
  <c r="E12255" i="4"/>
  <c r="F12255" i="4"/>
  <c r="E12256" i="4"/>
  <c r="F12256" i="4"/>
  <c r="E12257" i="4"/>
  <c r="F12257" i="4"/>
  <c r="E12258" i="4"/>
  <c r="F12258" i="4"/>
  <c r="E12259" i="4"/>
  <c r="F12259" i="4"/>
  <c r="E12260" i="4"/>
  <c r="F12260" i="4"/>
  <c r="E12261" i="4"/>
  <c r="F12261" i="4"/>
  <c r="E12262" i="4"/>
  <c r="F12262" i="4"/>
  <c r="E12263" i="4"/>
  <c r="F12263" i="4"/>
  <c r="E12264" i="4"/>
  <c r="F12264" i="4"/>
  <c r="E12265" i="4"/>
  <c r="F12265" i="4"/>
  <c r="E12266" i="4"/>
  <c r="F12266" i="4"/>
  <c r="E12267" i="4"/>
  <c r="F12267" i="4"/>
  <c r="E12268" i="4"/>
  <c r="F12268" i="4"/>
  <c r="E12269" i="4"/>
  <c r="F12269" i="4"/>
  <c r="E12270" i="4"/>
  <c r="F12270" i="4"/>
  <c r="E12271" i="4"/>
  <c r="F12271" i="4"/>
  <c r="E12272" i="4"/>
  <c r="F12272" i="4"/>
  <c r="E12273" i="4"/>
  <c r="F12273" i="4"/>
  <c r="E12274" i="4"/>
  <c r="F12274" i="4"/>
  <c r="E12275" i="4"/>
  <c r="F12275" i="4"/>
  <c r="E12276" i="4"/>
  <c r="F12276" i="4"/>
  <c r="E12277" i="4"/>
  <c r="F12277" i="4"/>
  <c r="E12278" i="4"/>
  <c r="F12278" i="4"/>
  <c r="E12279" i="4"/>
  <c r="F12279" i="4"/>
  <c r="E12280" i="4"/>
  <c r="F12280" i="4"/>
  <c r="E12281" i="4"/>
  <c r="F12281" i="4"/>
  <c r="E12282" i="4"/>
  <c r="F12282" i="4"/>
  <c r="E12283" i="4"/>
  <c r="F12283" i="4"/>
  <c r="E12284" i="4"/>
  <c r="F12284" i="4"/>
  <c r="E12285" i="4"/>
  <c r="F12285" i="4"/>
  <c r="E12286" i="4"/>
  <c r="F12286" i="4"/>
  <c r="E12287" i="4"/>
  <c r="F12287" i="4"/>
  <c r="E12288" i="4"/>
  <c r="F12288" i="4"/>
  <c r="E12289" i="4"/>
  <c r="F12289" i="4"/>
  <c r="E12290" i="4"/>
  <c r="F12290" i="4"/>
  <c r="E12291" i="4"/>
  <c r="F12291" i="4"/>
  <c r="E12292" i="4"/>
  <c r="F12292" i="4"/>
  <c r="E12293" i="4"/>
  <c r="F12293" i="4"/>
  <c r="E12294" i="4"/>
  <c r="F12294" i="4"/>
  <c r="E12295" i="4"/>
  <c r="F12295" i="4"/>
  <c r="E12296" i="4"/>
  <c r="F12296" i="4"/>
  <c r="E12297" i="4"/>
  <c r="F12297" i="4"/>
  <c r="E12298" i="4"/>
  <c r="F12298" i="4"/>
  <c r="E12299" i="4"/>
  <c r="F12299" i="4"/>
  <c r="E12300" i="4"/>
  <c r="F12300" i="4"/>
  <c r="E12301" i="4"/>
  <c r="F12301" i="4"/>
  <c r="E12302" i="4"/>
  <c r="F12302" i="4"/>
  <c r="E12303" i="4"/>
  <c r="F12303" i="4"/>
  <c r="E12304" i="4"/>
  <c r="F12304" i="4"/>
  <c r="E12305" i="4"/>
  <c r="F12305" i="4"/>
  <c r="E12306" i="4"/>
  <c r="F12306" i="4"/>
  <c r="E12307" i="4"/>
  <c r="F12307" i="4"/>
  <c r="E12308" i="4"/>
  <c r="F12308" i="4"/>
  <c r="E12309" i="4"/>
  <c r="F12309" i="4"/>
  <c r="E12310" i="4"/>
  <c r="F12310" i="4"/>
  <c r="E12311" i="4"/>
  <c r="F12311" i="4"/>
  <c r="E12312" i="4"/>
  <c r="F12312" i="4"/>
  <c r="E12313" i="4"/>
  <c r="F12313" i="4"/>
  <c r="E12314" i="4"/>
  <c r="F12314" i="4"/>
  <c r="E12315" i="4"/>
  <c r="F12315" i="4"/>
  <c r="E12316" i="4"/>
  <c r="F12316" i="4"/>
  <c r="E12317" i="4"/>
  <c r="F12317" i="4"/>
  <c r="E12318" i="4"/>
  <c r="F12318" i="4"/>
  <c r="E12319" i="4"/>
  <c r="F12319" i="4"/>
  <c r="E12320" i="4"/>
  <c r="F12320" i="4"/>
  <c r="E12321" i="4"/>
  <c r="F12321" i="4"/>
  <c r="E12322" i="4"/>
  <c r="F12322" i="4"/>
  <c r="E12323" i="4"/>
  <c r="F12323" i="4"/>
  <c r="E12324" i="4"/>
  <c r="F12324" i="4"/>
  <c r="E12325" i="4"/>
  <c r="F12325" i="4"/>
  <c r="E12326" i="4"/>
  <c r="F12326" i="4"/>
  <c r="E12327" i="4"/>
  <c r="F12327" i="4"/>
  <c r="E12328" i="4"/>
  <c r="F12328" i="4"/>
  <c r="E12329" i="4"/>
  <c r="F12329" i="4"/>
  <c r="E12330" i="4"/>
  <c r="F12330" i="4"/>
  <c r="E12331" i="4"/>
  <c r="F12331" i="4"/>
  <c r="E12332" i="4"/>
  <c r="F12332" i="4"/>
  <c r="E12333" i="4"/>
  <c r="F12333" i="4"/>
  <c r="E12334" i="4"/>
  <c r="F12334" i="4"/>
  <c r="E12335" i="4"/>
  <c r="F12335" i="4"/>
  <c r="E12336" i="4"/>
  <c r="F12336" i="4"/>
  <c r="E12337" i="4"/>
  <c r="F12337" i="4"/>
  <c r="E12338" i="4"/>
  <c r="F12338" i="4"/>
  <c r="E12339" i="4"/>
  <c r="F12339" i="4"/>
  <c r="E12340" i="4"/>
  <c r="F12340" i="4"/>
  <c r="E12341" i="4"/>
  <c r="F12341" i="4"/>
  <c r="E12342" i="4"/>
  <c r="F12342" i="4"/>
  <c r="E12343" i="4"/>
  <c r="F12343" i="4"/>
  <c r="E12344" i="4"/>
  <c r="F12344" i="4"/>
  <c r="E12345" i="4"/>
  <c r="F12345" i="4"/>
  <c r="E12346" i="4"/>
  <c r="F12346" i="4"/>
  <c r="E12347" i="4"/>
  <c r="F12347" i="4"/>
  <c r="E12348" i="4"/>
  <c r="F12348" i="4"/>
  <c r="E12349" i="4"/>
  <c r="F12349" i="4"/>
  <c r="E12350" i="4"/>
  <c r="F12350" i="4"/>
  <c r="E12351" i="4"/>
  <c r="F12351" i="4"/>
  <c r="E12352" i="4"/>
  <c r="F12352" i="4"/>
  <c r="E12353" i="4"/>
  <c r="F12353" i="4"/>
  <c r="E12354" i="4"/>
  <c r="F12354" i="4"/>
  <c r="E12355" i="4"/>
  <c r="F12355" i="4"/>
  <c r="E12356" i="4"/>
  <c r="F12356" i="4"/>
  <c r="E12357" i="4"/>
  <c r="F12357" i="4"/>
  <c r="E12358" i="4"/>
  <c r="F12358" i="4"/>
  <c r="E12359" i="4"/>
  <c r="F12359" i="4"/>
  <c r="E12360" i="4"/>
  <c r="F12360" i="4"/>
  <c r="E12361" i="4"/>
  <c r="F12361" i="4"/>
  <c r="E12362" i="4"/>
  <c r="F12362" i="4"/>
  <c r="E12363" i="4"/>
  <c r="F12363" i="4"/>
  <c r="E12364" i="4"/>
  <c r="F12364" i="4"/>
  <c r="E12365" i="4"/>
  <c r="F12365" i="4"/>
  <c r="E12366" i="4"/>
  <c r="F12366" i="4"/>
  <c r="E12367" i="4"/>
  <c r="F12367" i="4"/>
  <c r="E12368" i="4"/>
  <c r="F12368" i="4"/>
  <c r="E12369" i="4"/>
  <c r="F12369" i="4"/>
  <c r="E12370" i="4"/>
  <c r="F12370" i="4"/>
  <c r="E12371" i="4"/>
  <c r="F12371" i="4"/>
  <c r="E12372" i="4"/>
  <c r="F12372" i="4"/>
  <c r="E12373" i="4"/>
  <c r="F12373" i="4"/>
  <c r="E12374" i="4"/>
  <c r="F12374" i="4"/>
  <c r="E12375" i="4"/>
  <c r="F12375" i="4"/>
  <c r="E12376" i="4"/>
  <c r="F12376" i="4"/>
  <c r="E12377" i="4"/>
  <c r="F12377" i="4"/>
  <c r="E12378" i="4"/>
  <c r="F12378" i="4"/>
  <c r="E12379" i="4"/>
  <c r="F12379" i="4"/>
  <c r="E12380" i="4"/>
  <c r="F12380" i="4"/>
  <c r="E12381" i="4"/>
  <c r="F12381" i="4"/>
  <c r="E12382" i="4"/>
  <c r="F12382" i="4"/>
  <c r="E12383" i="4"/>
  <c r="F12383" i="4"/>
  <c r="E12384" i="4"/>
  <c r="F12384" i="4"/>
  <c r="E12385" i="4"/>
  <c r="F12385" i="4"/>
  <c r="E12386" i="4"/>
  <c r="F12386" i="4"/>
  <c r="E12387" i="4"/>
  <c r="F12387" i="4"/>
  <c r="E12388" i="4"/>
  <c r="F12388" i="4"/>
  <c r="E12389" i="4"/>
  <c r="F12389" i="4"/>
  <c r="E12390" i="4"/>
  <c r="F12390" i="4"/>
  <c r="E12391" i="4"/>
  <c r="F12391" i="4"/>
  <c r="E12392" i="4"/>
  <c r="F12392" i="4"/>
  <c r="E12393" i="4"/>
  <c r="F12393" i="4"/>
  <c r="E12394" i="4"/>
  <c r="F12394" i="4"/>
  <c r="E12395" i="4"/>
  <c r="F12395" i="4"/>
  <c r="E12396" i="4"/>
  <c r="F12396" i="4"/>
  <c r="E12397" i="4"/>
  <c r="F12397" i="4"/>
  <c r="E12398" i="4"/>
  <c r="F12398" i="4"/>
  <c r="E12399" i="4"/>
  <c r="F12399" i="4"/>
  <c r="E12400" i="4"/>
  <c r="F12400" i="4"/>
  <c r="E12401" i="4"/>
  <c r="F12401" i="4"/>
  <c r="E12402" i="4"/>
  <c r="F12402" i="4"/>
  <c r="E12403" i="4"/>
  <c r="F12403" i="4"/>
  <c r="E12404" i="4"/>
  <c r="F12404" i="4"/>
  <c r="E12405" i="4"/>
  <c r="F12405" i="4"/>
  <c r="E12406" i="4"/>
  <c r="F12406" i="4"/>
  <c r="E12407" i="4"/>
  <c r="F12407" i="4"/>
  <c r="E12408" i="4"/>
  <c r="F12408" i="4"/>
  <c r="E12409" i="4"/>
  <c r="F12409" i="4"/>
  <c r="E12410" i="4"/>
  <c r="F12410" i="4"/>
  <c r="E12411" i="4"/>
  <c r="F12411" i="4"/>
  <c r="E12412" i="4"/>
  <c r="F12412" i="4"/>
  <c r="E12413" i="4"/>
  <c r="F12413" i="4"/>
  <c r="E12414" i="4"/>
  <c r="F12414" i="4"/>
  <c r="E12415" i="4"/>
  <c r="F12415" i="4"/>
  <c r="E12416" i="4"/>
  <c r="F12416" i="4"/>
  <c r="E12417" i="4"/>
  <c r="F12417" i="4"/>
  <c r="E12418" i="4"/>
  <c r="F12418" i="4"/>
  <c r="E12419" i="4"/>
  <c r="F12419" i="4"/>
  <c r="E12420" i="4"/>
  <c r="F12420" i="4"/>
  <c r="E12421" i="4"/>
  <c r="F12421" i="4"/>
  <c r="E12422" i="4"/>
  <c r="F12422" i="4"/>
  <c r="E12423" i="4"/>
  <c r="F12423" i="4"/>
  <c r="E12424" i="4"/>
  <c r="F12424" i="4"/>
  <c r="E12425" i="4"/>
  <c r="F12425" i="4"/>
  <c r="E12426" i="4"/>
  <c r="F12426" i="4"/>
  <c r="E12427" i="4"/>
  <c r="F12427" i="4"/>
  <c r="E12428" i="4"/>
  <c r="F12428" i="4"/>
  <c r="E12429" i="4"/>
  <c r="F12429" i="4"/>
  <c r="E12430" i="4"/>
  <c r="F12430" i="4"/>
  <c r="E12431" i="4"/>
  <c r="F12431" i="4"/>
  <c r="E12432" i="4"/>
  <c r="F12432" i="4"/>
  <c r="E12433" i="4"/>
  <c r="F12433" i="4"/>
  <c r="E12434" i="4"/>
  <c r="F12434" i="4"/>
  <c r="E12435" i="4"/>
  <c r="F12435" i="4"/>
  <c r="E12436" i="4"/>
  <c r="F12436" i="4"/>
  <c r="E12437" i="4"/>
  <c r="F12437" i="4"/>
  <c r="E12438" i="4"/>
  <c r="F12438" i="4"/>
  <c r="E12439" i="4"/>
  <c r="F12439" i="4"/>
  <c r="E12440" i="4"/>
  <c r="F12440" i="4"/>
  <c r="E12441" i="4"/>
  <c r="F12441" i="4"/>
  <c r="E12442" i="4"/>
  <c r="F12442" i="4"/>
  <c r="E12443" i="4"/>
  <c r="F12443" i="4"/>
  <c r="E12444" i="4"/>
  <c r="F12444" i="4"/>
  <c r="E12445" i="4"/>
  <c r="F12445" i="4"/>
  <c r="E12446" i="4"/>
  <c r="F12446" i="4"/>
  <c r="E12447" i="4"/>
  <c r="F12447" i="4"/>
  <c r="E12448" i="4"/>
  <c r="F12448" i="4"/>
  <c r="E12449" i="4"/>
  <c r="F12449" i="4"/>
  <c r="E12450" i="4"/>
  <c r="F12450" i="4"/>
  <c r="E12451" i="4"/>
  <c r="F12451" i="4"/>
  <c r="E12452" i="4"/>
  <c r="F12452" i="4"/>
  <c r="E12453" i="4"/>
  <c r="F12453" i="4"/>
  <c r="E12454" i="4"/>
  <c r="F12454" i="4"/>
  <c r="E12455" i="4"/>
  <c r="F12455" i="4"/>
  <c r="E12456" i="4"/>
  <c r="F12456" i="4"/>
  <c r="E12457" i="4"/>
  <c r="F12457" i="4"/>
  <c r="E12458" i="4"/>
  <c r="F12458" i="4"/>
  <c r="E12459" i="4"/>
  <c r="F12459" i="4"/>
  <c r="E12460" i="4"/>
  <c r="F12460" i="4"/>
  <c r="E12461" i="4"/>
  <c r="F12461" i="4"/>
  <c r="E12462" i="4"/>
  <c r="F12462" i="4"/>
  <c r="E12463" i="4"/>
  <c r="F12463" i="4"/>
  <c r="E12464" i="4"/>
  <c r="F12464" i="4"/>
  <c r="E12465" i="4"/>
  <c r="F12465" i="4"/>
  <c r="E12466" i="4"/>
  <c r="F12466" i="4"/>
  <c r="E12467" i="4"/>
  <c r="F12467" i="4"/>
  <c r="E12468" i="4"/>
  <c r="F12468" i="4"/>
  <c r="E12469" i="4"/>
  <c r="F12469" i="4"/>
  <c r="E12470" i="4"/>
  <c r="F12470" i="4"/>
  <c r="E12471" i="4"/>
  <c r="F12471" i="4"/>
  <c r="E12472" i="4"/>
  <c r="F12472" i="4"/>
  <c r="E12473" i="4"/>
  <c r="F12473" i="4"/>
  <c r="E12474" i="4"/>
  <c r="F12474" i="4"/>
  <c r="E12475" i="4"/>
  <c r="F12475" i="4"/>
  <c r="E12476" i="4"/>
  <c r="F12476" i="4"/>
  <c r="E12477" i="4"/>
  <c r="F12477" i="4"/>
  <c r="E12478" i="4"/>
  <c r="F12478" i="4"/>
  <c r="E12479" i="4"/>
  <c r="F12479" i="4"/>
  <c r="E12480" i="4"/>
  <c r="F12480" i="4"/>
  <c r="E12481" i="4"/>
  <c r="F12481" i="4"/>
  <c r="E12482" i="4"/>
  <c r="F12482" i="4"/>
  <c r="E12483" i="4"/>
  <c r="F12483" i="4"/>
  <c r="E12484" i="4"/>
  <c r="F12484" i="4"/>
  <c r="E12485" i="4"/>
  <c r="F12485" i="4"/>
  <c r="E12486" i="4"/>
  <c r="F12486" i="4"/>
  <c r="E12487" i="4"/>
  <c r="F12487" i="4"/>
  <c r="E12488" i="4"/>
  <c r="F12488" i="4"/>
  <c r="E12489" i="4"/>
  <c r="F12489" i="4"/>
  <c r="E12490" i="4"/>
  <c r="F12490" i="4"/>
  <c r="E12491" i="4"/>
  <c r="F12491" i="4"/>
  <c r="E12492" i="4"/>
  <c r="F12492" i="4"/>
  <c r="E12493" i="4"/>
  <c r="F12493" i="4"/>
  <c r="E12494" i="4"/>
  <c r="F12494" i="4"/>
  <c r="E12495" i="4"/>
  <c r="F12495" i="4"/>
  <c r="E12496" i="4"/>
  <c r="F12496" i="4"/>
  <c r="E12497" i="4"/>
  <c r="F12497" i="4"/>
  <c r="E12498" i="4"/>
  <c r="F12498" i="4"/>
  <c r="E12499" i="4"/>
  <c r="F12499" i="4"/>
  <c r="E12500" i="4"/>
  <c r="F12500" i="4"/>
  <c r="E12501" i="4"/>
  <c r="F12501" i="4"/>
  <c r="E12502" i="4"/>
  <c r="F12502" i="4"/>
  <c r="E12503" i="4"/>
  <c r="F12503" i="4"/>
  <c r="E12504" i="4"/>
  <c r="F12504" i="4"/>
  <c r="E12505" i="4"/>
  <c r="F12505" i="4"/>
  <c r="E12506" i="4"/>
  <c r="F12506" i="4"/>
  <c r="E12507" i="4"/>
  <c r="F12507" i="4"/>
  <c r="E12508" i="4"/>
  <c r="F12508" i="4"/>
  <c r="E12509" i="4"/>
  <c r="F12509" i="4"/>
  <c r="E12510" i="4"/>
  <c r="F12510" i="4"/>
  <c r="E12511" i="4"/>
  <c r="F12511" i="4"/>
  <c r="E12512" i="4"/>
  <c r="F12512" i="4"/>
  <c r="E12513" i="4"/>
  <c r="F12513" i="4"/>
  <c r="E12514" i="4"/>
  <c r="F12514" i="4"/>
  <c r="E12515" i="4"/>
  <c r="F12515" i="4"/>
  <c r="E12516" i="4"/>
  <c r="F12516" i="4"/>
  <c r="E12517" i="4"/>
  <c r="F12517" i="4"/>
  <c r="E12518" i="4"/>
  <c r="F12518" i="4"/>
  <c r="E12519" i="4"/>
  <c r="F12519" i="4"/>
  <c r="E12520" i="4"/>
  <c r="F12520" i="4"/>
  <c r="E12521" i="4"/>
  <c r="F12521" i="4"/>
  <c r="E12522" i="4"/>
  <c r="F12522" i="4"/>
  <c r="E12523" i="4"/>
  <c r="F12523" i="4"/>
  <c r="E12524" i="4"/>
  <c r="F12524" i="4"/>
  <c r="E12525" i="4"/>
  <c r="F12525" i="4"/>
  <c r="E12526" i="4"/>
  <c r="F12526" i="4"/>
  <c r="E12527" i="4"/>
  <c r="F12527" i="4"/>
  <c r="E12528" i="4"/>
  <c r="F12528" i="4"/>
  <c r="E12529" i="4"/>
  <c r="F12529" i="4"/>
  <c r="E12530" i="4"/>
  <c r="F12530" i="4"/>
  <c r="E12531" i="4"/>
  <c r="F12531" i="4"/>
  <c r="E12532" i="4"/>
  <c r="F12532" i="4"/>
  <c r="E12533" i="4"/>
  <c r="F12533" i="4"/>
  <c r="E12534" i="4"/>
  <c r="F12534" i="4"/>
  <c r="E12535" i="4"/>
  <c r="F12535" i="4"/>
  <c r="E12536" i="4"/>
  <c r="F12536" i="4"/>
  <c r="E12537" i="4"/>
  <c r="F12537" i="4"/>
  <c r="E12538" i="4"/>
  <c r="F12538" i="4"/>
  <c r="E12539" i="4"/>
  <c r="F12539" i="4"/>
  <c r="E12540" i="4"/>
  <c r="F12540" i="4"/>
  <c r="E12541" i="4"/>
  <c r="F12541" i="4"/>
  <c r="E12542" i="4"/>
  <c r="F12542" i="4"/>
  <c r="E12543" i="4"/>
  <c r="F12543" i="4"/>
  <c r="E12544" i="4"/>
  <c r="F12544" i="4"/>
  <c r="E12545" i="4"/>
  <c r="F12545" i="4"/>
  <c r="E12546" i="4"/>
  <c r="F12546" i="4"/>
  <c r="E12547" i="4"/>
  <c r="F12547" i="4"/>
  <c r="E12548" i="4"/>
  <c r="F12548" i="4"/>
  <c r="E12549" i="4"/>
  <c r="F12549" i="4"/>
  <c r="E12550" i="4"/>
  <c r="F12550" i="4"/>
  <c r="E12551" i="4"/>
  <c r="F12551" i="4"/>
  <c r="E12552" i="4"/>
  <c r="F12552" i="4"/>
  <c r="E12553" i="4"/>
  <c r="F12553" i="4"/>
  <c r="E12554" i="4"/>
  <c r="F12554" i="4"/>
  <c r="E12555" i="4"/>
  <c r="F12555" i="4"/>
  <c r="E12556" i="4"/>
  <c r="F12556" i="4"/>
  <c r="E12557" i="4"/>
  <c r="F12557" i="4"/>
  <c r="E12558" i="4"/>
  <c r="F12558" i="4"/>
  <c r="E12559" i="4"/>
  <c r="F12559" i="4"/>
  <c r="E12560" i="4"/>
  <c r="F12560" i="4"/>
  <c r="E12561" i="4"/>
  <c r="F12561" i="4"/>
  <c r="E12562" i="4"/>
  <c r="F12562" i="4"/>
  <c r="E12563" i="4"/>
  <c r="F12563" i="4"/>
  <c r="E12564" i="4"/>
  <c r="F12564" i="4"/>
  <c r="E12565" i="4"/>
  <c r="F12565" i="4"/>
  <c r="E12566" i="4"/>
  <c r="F12566" i="4"/>
  <c r="E12567" i="4"/>
  <c r="F12567" i="4"/>
  <c r="E12568" i="4"/>
  <c r="F12568" i="4"/>
  <c r="E12569" i="4"/>
  <c r="F12569" i="4"/>
  <c r="E12570" i="4"/>
  <c r="F12570" i="4"/>
  <c r="E12571" i="4"/>
  <c r="F12571" i="4"/>
  <c r="E12572" i="4"/>
  <c r="F12572" i="4"/>
  <c r="E12573" i="4"/>
  <c r="F12573" i="4"/>
  <c r="E12574" i="4"/>
  <c r="F12574" i="4"/>
  <c r="E12575" i="4"/>
  <c r="F12575" i="4"/>
  <c r="E12576" i="4"/>
  <c r="F12576" i="4"/>
  <c r="E12577" i="4"/>
  <c r="F12577" i="4"/>
  <c r="E12578" i="4"/>
  <c r="F12578" i="4"/>
  <c r="E12579" i="4"/>
  <c r="F12579" i="4"/>
  <c r="E12580" i="4"/>
  <c r="F12580" i="4"/>
  <c r="E12581" i="4"/>
  <c r="F12581" i="4"/>
  <c r="E12582" i="4"/>
  <c r="F12582" i="4"/>
  <c r="E12583" i="4"/>
  <c r="F12583" i="4"/>
  <c r="E12584" i="4"/>
  <c r="F12584" i="4"/>
  <c r="E12585" i="4"/>
  <c r="F12585" i="4"/>
  <c r="E12586" i="4"/>
  <c r="F12586" i="4"/>
  <c r="E12587" i="4"/>
  <c r="F12587" i="4"/>
  <c r="E12588" i="4"/>
  <c r="F12588" i="4"/>
  <c r="E12589" i="4"/>
  <c r="F12589" i="4"/>
  <c r="E12590" i="4"/>
  <c r="F12590" i="4"/>
  <c r="E12591" i="4"/>
  <c r="F12591" i="4"/>
  <c r="E12592" i="4"/>
  <c r="F12592" i="4"/>
  <c r="E12593" i="4"/>
  <c r="F12593" i="4"/>
  <c r="E12594" i="4"/>
  <c r="F12594" i="4"/>
  <c r="E12595" i="4"/>
  <c r="F12595" i="4"/>
  <c r="E12596" i="4"/>
  <c r="F12596" i="4"/>
  <c r="E12597" i="4"/>
  <c r="F12597" i="4"/>
  <c r="E12598" i="4"/>
  <c r="F12598" i="4"/>
  <c r="E12599" i="4"/>
  <c r="F12599" i="4"/>
  <c r="E12600" i="4"/>
  <c r="F12600" i="4"/>
  <c r="E12601" i="4"/>
  <c r="F12601" i="4"/>
  <c r="E12602" i="4"/>
  <c r="F12602" i="4"/>
  <c r="E12603" i="4"/>
  <c r="F12603" i="4"/>
  <c r="E12604" i="4"/>
  <c r="F12604" i="4"/>
  <c r="E12605" i="4"/>
  <c r="F12605" i="4"/>
  <c r="E12606" i="4"/>
  <c r="F12606" i="4"/>
  <c r="E12607" i="4"/>
  <c r="F12607" i="4"/>
  <c r="E12608" i="4"/>
  <c r="F12608" i="4"/>
  <c r="E12609" i="4"/>
  <c r="F12609" i="4"/>
  <c r="E12610" i="4"/>
  <c r="F12610" i="4"/>
  <c r="E12611" i="4"/>
  <c r="F12611" i="4"/>
  <c r="E12612" i="4"/>
  <c r="F12612" i="4"/>
  <c r="E12613" i="4"/>
  <c r="F12613" i="4"/>
  <c r="E12614" i="4"/>
  <c r="F12614" i="4"/>
  <c r="E12615" i="4"/>
  <c r="F12615" i="4"/>
  <c r="E12616" i="4"/>
  <c r="F12616" i="4"/>
  <c r="E12617" i="4"/>
  <c r="F12617" i="4"/>
  <c r="E12618" i="4"/>
  <c r="F12618" i="4"/>
  <c r="E12619" i="4"/>
  <c r="F12619" i="4"/>
  <c r="E12620" i="4"/>
  <c r="F12620" i="4"/>
  <c r="E12621" i="4"/>
  <c r="F12621" i="4"/>
  <c r="E12622" i="4"/>
  <c r="F12622" i="4"/>
  <c r="E12623" i="4"/>
  <c r="F12623" i="4"/>
  <c r="E12624" i="4"/>
  <c r="F12624" i="4"/>
  <c r="E12625" i="4"/>
  <c r="F12625" i="4"/>
  <c r="E12626" i="4"/>
  <c r="F12626" i="4"/>
  <c r="E12627" i="4"/>
  <c r="F12627" i="4"/>
  <c r="E12628" i="4"/>
  <c r="F12628" i="4"/>
  <c r="E12629" i="4"/>
  <c r="F12629" i="4"/>
  <c r="E12630" i="4"/>
  <c r="F12630" i="4"/>
  <c r="E12631" i="4"/>
  <c r="F12631" i="4"/>
  <c r="E12632" i="4"/>
  <c r="F12632" i="4"/>
  <c r="E12633" i="4"/>
  <c r="F12633" i="4"/>
  <c r="E12634" i="4"/>
  <c r="F12634" i="4"/>
  <c r="E12635" i="4"/>
  <c r="F12635" i="4"/>
  <c r="E12636" i="4"/>
  <c r="F12636" i="4"/>
  <c r="E12637" i="4"/>
  <c r="F12637" i="4"/>
  <c r="E12638" i="4"/>
  <c r="F12638" i="4"/>
  <c r="E12639" i="4"/>
  <c r="F12639" i="4"/>
  <c r="E12640" i="4"/>
  <c r="F12640" i="4"/>
  <c r="E12641" i="4"/>
  <c r="F12641" i="4"/>
  <c r="E12642" i="4"/>
  <c r="F12642" i="4"/>
  <c r="E12643" i="4"/>
  <c r="F12643" i="4"/>
  <c r="E12644" i="4"/>
  <c r="F12644" i="4"/>
  <c r="E12645" i="4"/>
  <c r="F12645" i="4"/>
  <c r="E12646" i="4"/>
  <c r="F12646" i="4"/>
  <c r="E12647" i="4"/>
  <c r="F12647" i="4"/>
  <c r="E12648" i="4"/>
  <c r="F12648" i="4"/>
  <c r="E12649" i="4"/>
  <c r="F12649" i="4"/>
  <c r="E12650" i="4"/>
  <c r="F12650" i="4"/>
  <c r="E12651" i="4"/>
  <c r="F12651" i="4"/>
  <c r="E12652" i="4"/>
  <c r="F12652" i="4"/>
  <c r="E12653" i="4"/>
  <c r="F12653" i="4"/>
  <c r="E12654" i="4"/>
  <c r="F12654" i="4"/>
  <c r="E12655" i="4"/>
  <c r="F12655" i="4"/>
  <c r="E12656" i="4"/>
  <c r="F12656" i="4"/>
  <c r="E12657" i="4"/>
  <c r="F12657" i="4"/>
  <c r="E12658" i="4"/>
  <c r="F12658" i="4"/>
  <c r="E12659" i="4"/>
  <c r="F12659" i="4"/>
  <c r="E12660" i="4"/>
  <c r="F12660" i="4"/>
  <c r="E12661" i="4"/>
  <c r="F12661" i="4"/>
  <c r="E12662" i="4"/>
  <c r="F12662" i="4"/>
  <c r="E12663" i="4"/>
  <c r="F12663" i="4"/>
  <c r="E12664" i="4"/>
  <c r="F12664" i="4"/>
  <c r="E12665" i="4"/>
  <c r="F12665" i="4"/>
  <c r="E12666" i="4"/>
  <c r="F12666" i="4"/>
  <c r="E12667" i="4"/>
  <c r="F12667" i="4"/>
  <c r="E12668" i="4"/>
  <c r="F12668" i="4"/>
  <c r="E12669" i="4"/>
  <c r="F12669" i="4"/>
  <c r="E12670" i="4"/>
  <c r="F12670" i="4"/>
  <c r="E12671" i="4"/>
  <c r="F12671" i="4"/>
  <c r="E12672" i="4"/>
  <c r="F12672" i="4"/>
  <c r="E12673" i="4"/>
  <c r="F12673" i="4"/>
  <c r="E12674" i="4"/>
  <c r="F12674" i="4"/>
  <c r="E12675" i="4"/>
  <c r="F12675" i="4"/>
  <c r="E12676" i="4"/>
  <c r="F12676" i="4"/>
  <c r="E12677" i="4"/>
  <c r="F12677" i="4"/>
  <c r="E12678" i="4"/>
  <c r="F12678" i="4"/>
  <c r="E12679" i="4"/>
  <c r="F12679" i="4"/>
  <c r="E12680" i="4"/>
  <c r="F12680" i="4"/>
  <c r="E12681" i="4"/>
  <c r="F12681" i="4"/>
  <c r="E12682" i="4"/>
  <c r="F12682" i="4"/>
  <c r="E12683" i="4"/>
  <c r="F12683" i="4"/>
  <c r="E12684" i="4"/>
  <c r="F12684" i="4"/>
  <c r="E12685" i="4"/>
  <c r="F12685" i="4"/>
  <c r="E12686" i="4"/>
  <c r="F12686" i="4"/>
  <c r="E12687" i="4"/>
  <c r="F12687" i="4"/>
  <c r="E12688" i="4"/>
  <c r="F12688" i="4"/>
  <c r="E12689" i="4"/>
  <c r="F12689" i="4"/>
  <c r="E12690" i="4"/>
  <c r="F12690" i="4"/>
  <c r="E12691" i="4"/>
  <c r="F12691" i="4"/>
  <c r="E12692" i="4"/>
  <c r="F12692" i="4"/>
  <c r="E12693" i="4"/>
  <c r="F12693" i="4"/>
  <c r="E12694" i="4"/>
  <c r="F12694" i="4"/>
  <c r="E12695" i="4"/>
  <c r="F12695" i="4"/>
  <c r="E12696" i="4"/>
  <c r="F12696" i="4"/>
  <c r="E12697" i="4"/>
  <c r="F12697" i="4"/>
  <c r="E12698" i="4"/>
  <c r="F12698" i="4"/>
  <c r="E12699" i="4"/>
  <c r="F12699" i="4"/>
  <c r="E12700" i="4"/>
  <c r="F12700" i="4"/>
  <c r="E12701" i="4"/>
  <c r="F12701" i="4"/>
  <c r="E12702" i="4"/>
  <c r="F12702" i="4"/>
  <c r="E12703" i="4"/>
  <c r="F12703" i="4"/>
  <c r="E12704" i="4"/>
  <c r="F12704" i="4"/>
  <c r="E12705" i="4"/>
  <c r="F12705" i="4"/>
  <c r="E12706" i="4"/>
  <c r="F12706" i="4"/>
  <c r="E12707" i="4"/>
  <c r="F12707" i="4"/>
  <c r="E12708" i="4"/>
  <c r="F12708" i="4"/>
  <c r="E12709" i="4"/>
  <c r="F12709" i="4"/>
  <c r="E12710" i="4"/>
  <c r="F12710" i="4"/>
  <c r="E12711" i="4"/>
  <c r="F12711" i="4"/>
  <c r="E12712" i="4"/>
  <c r="F12712" i="4"/>
  <c r="E12713" i="4"/>
  <c r="F12713" i="4"/>
  <c r="E12714" i="4"/>
  <c r="F12714" i="4"/>
  <c r="E12715" i="4"/>
  <c r="F12715" i="4"/>
  <c r="E12716" i="4"/>
  <c r="F12716" i="4"/>
  <c r="E12717" i="4"/>
  <c r="F12717" i="4"/>
  <c r="E12718" i="4"/>
  <c r="F12718" i="4"/>
  <c r="E12719" i="4"/>
  <c r="F12719" i="4"/>
  <c r="E12720" i="4"/>
  <c r="F12720" i="4"/>
  <c r="E12721" i="4"/>
  <c r="F12721" i="4"/>
  <c r="E12722" i="4"/>
  <c r="F12722" i="4"/>
  <c r="E12723" i="4"/>
  <c r="F12723" i="4"/>
  <c r="E12724" i="4"/>
  <c r="F12724" i="4"/>
  <c r="E12725" i="4"/>
  <c r="F12725" i="4"/>
  <c r="E12726" i="4"/>
  <c r="F12726" i="4"/>
  <c r="E12727" i="4"/>
  <c r="F12727" i="4"/>
  <c r="E12728" i="4"/>
  <c r="F12728" i="4"/>
  <c r="E12729" i="4"/>
  <c r="F12729" i="4"/>
  <c r="E12730" i="4"/>
  <c r="F12730" i="4"/>
  <c r="E12731" i="4"/>
  <c r="F12731" i="4"/>
  <c r="E12732" i="4"/>
  <c r="F12732" i="4"/>
  <c r="E12733" i="4"/>
  <c r="F12733" i="4"/>
  <c r="E12734" i="4"/>
  <c r="F12734" i="4"/>
  <c r="E12735" i="4"/>
  <c r="F12735" i="4"/>
  <c r="E12736" i="4"/>
  <c r="F12736" i="4"/>
  <c r="E12737" i="4"/>
  <c r="F12737" i="4"/>
  <c r="E12738" i="4"/>
  <c r="F12738" i="4"/>
  <c r="E12739" i="4"/>
  <c r="F12739" i="4"/>
  <c r="E12740" i="4"/>
  <c r="F12740" i="4"/>
  <c r="E12741" i="4"/>
  <c r="F12741" i="4"/>
  <c r="E12742" i="4"/>
  <c r="F12742" i="4"/>
  <c r="E12743" i="4"/>
  <c r="F12743" i="4"/>
  <c r="E12744" i="4"/>
  <c r="F12744" i="4"/>
  <c r="E12745" i="4"/>
  <c r="F12745" i="4"/>
  <c r="E12746" i="4"/>
  <c r="F12746" i="4"/>
  <c r="E12747" i="4"/>
  <c r="F12747" i="4"/>
  <c r="E12748" i="4"/>
  <c r="F12748" i="4"/>
  <c r="E12749" i="4"/>
  <c r="F12749" i="4"/>
  <c r="E12750" i="4"/>
  <c r="F12750" i="4"/>
  <c r="E12751" i="4"/>
  <c r="F12751" i="4"/>
  <c r="E12752" i="4"/>
  <c r="F12752" i="4"/>
  <c r="E12753" i="4"/>
  <c r="F12753" i="4"/>
  <c r="E12754" i="4"/>
  <c r="F12754" i="4"/>
  <c r="E12755" i="4"/>
  <c r="F12755" i="4"/>
  <c r="E12756" i="4"/>
  <c r="F12756" i="4"/>
  <c r="E12757" i="4"/>
  <c r="F12757" i="4"/>
  <c r="E12758" i="4"/>
  <c r="F12758" i="4"/>
  <c r="E12759" i="4"/>
  <c r="F12759" i="4"/>
  <c r="E12760" i="4"/>
  <c r="F12760" i="4"/>
  <c r="E12761" i="4"/>
  <c r="F12761" i="4"/>
  <c r="E12762" i="4"/>
  <c r="F12762" i="4"/>
  <c r="E12763" i="4"/>
  <c r="F12763" i="4"/>
  <c r="E12764" i="4"/>
  <c r="F12764" i="4"/>
  <c r="E12765" i="4"/>
  <c r="F12765" i="4"/>
  <c r="E12766" i="4"/>
  <c r="F12766" i="4"/>
  <c r="E12767" i="4"/>
  <c r="F12767" i="4"/>
  <c r="E12768" i="4"/>
  <c r="F12768" i="4"/>
  <c r="E12769" i="4"/>
  <c r="F12769" i="4"/>
  <c r="E12770" i="4"/>
  <c r="F12770" i="4"/>
  <c r="E12771" i="4"/>
  <c r="F12771" i="4"/>
  <c r="E12772" i="4"/>
  <c r="F12772" i="4"/>
  <c r="E12773" i="4"/>
  <c r="F12773" i="4"/>
  <c r="E12774" i="4"/>
  <c r="F12774" i="4"/>
  <c r="E12775" i="4"/>
  <c r="F12775" i="4"/>
  <c r="E12776" i="4"/>
  <c r="F12776" i="4"/>
  <c r="E12777" i="4"/>
  <c r="F12777" i="4"/>
  <c r="E12778" i="4"/>
  <c r="F12778" i="4"/>
  <c r="E12779" i="4"/>
  <c r="F12779" i="4"/>
  <c r="E12780" i="4"/>
  <c r="F12780" i="4"/>
  <c r="E12781" i="4"/>
  <c r="F12781" i="4"/>
  <c r="E12782" i="4"/>
  <c r="F12782" i="4"/>
  <c r="E12783" i="4"/>
  <c r="F12783" i="4"/>
  <c r="E12784" i="4"/>
  <c r="F12784" i="4"/>
  <c r="E12785" i="4"/>
  <c r="F12785" i="4"/>
  <c r="E12786" i="4"/>
  <c r="F12786" i="4"/>
  <c r="E12787" i="4"/>
  <c r="F12787" i="4"/>
  <c r="E12788" i="4"/>
  <c r="F12788" i="4"/>
  <c r="E12789" i="4"/>
  <c r="F12789" i="4"/>
  <c r="E12790" i="4"/>
  <c r="F12790" i="4"/>
  <c r="E12791" i="4"/>
  <c r="F12791" i="4"/>
  <c r="E12792" i="4"/>
  <c r="F12792" i="4"/>
  <c r="E12793" i="4"/>
  <c r="F12793" i="4"/>
  <c r="E12794" i="4"/>
  <c r="F12794" i="4"/>
  <c r="E12795" i="4"/>
  <c r="F12795" i="4"/>
  <c r="E12796" i="4"/>
  <c r="F12796" i="4"/>
  <c r="E12797" i="4"/>
  <c r="F12797" i="4"/>
  <c r="E12798" i="4"/>
  <c r="F12798" i="4"/>
  <c r="E12799" i="4"/>
  <c r="F12799" i="4"/>
  <c r="E12800" i="4"/>
  <c r="F12800" i="4"/>
  <c r="E12801" i="4"/>
  <c r="F12801" i="4"/>
  <c r="E12802" i="4"/>
  <c r="F12802" i="4"/>
  <c r="E12803" i="4"/>
  <c r="F12803" i="4"/>
  <c r="E12804" i="4"/>
  <c r="F12804" i="4"/>
  <c r="E12805" i="4"/>
  <c r="F12805" i="4"/>
  <c r="E12806" i="4"/>
  <c r="F12806" i="4"/>
  <c r="E12807" i="4"/>
  <c r="F12807" i="4"/>
  <c r="E12808" i="4"/>
  <c r="F12808" i="4"/>
  <c r="E12809" i="4"/>
  <c r="F12809" i="4"/>
  <c r="E12810" i="4"/>
  <c r="F12810" i="4"/>
  <c r="E12811" i="4"/>
  <c r="F12811" i="4"/>
  <c r="E12812" i="4"/>
  <c r="F12812" i="4"/>
  <c r="E12813" i="4"/>
  <c r="F12813" i="4"/>
  <c r="E12814" i="4"/>
  <c r="F12814" i="4"/>
  <c r="E12815" i="4"/>
  <c r="F12815" i="4"/>
  <c r="E12816" i="4"/>
  <c r="F12816" i="4"/>
  <c r="E12817" i="4"/>
  <c r="F12817" i="4"/>
  <c r="E12818" i="4"/>
  <c r="F12818" i="4"/>
  <c r="E12819" i="4"/>
  <c r="F12819" i="4"/>
  <c r="E12820" i="4"/>
  <c r="F12820" i="4"/>
  <c r="E12821" i="4"/>
  <c r="F12821" i="4"/>
  <c r="E12822" i="4"/>
  <c r="F12822" i="4"/>
  <c r="E12823" i="4"/>
  <c r="F12823" i="4"/>
  <c r="E12824" i="4"/>
  <c r="F12824" i="4"/>
  <c r="E12825" i="4"/>
  <c r="F12825" i="4"/>
  <c r="E12826" i="4"/>
  <c r="F12826" i="4"/>
  <c r="E12827" i="4"/>
  <c r="F12827" i="4"/>
  <c r="E12828" i="4"/>
  <c r="F12828" i="4"/>
  <c r="E12829" i="4"/>
  <c r="F12829" i="4"/>
  <c r="E12830" i="4"/>
  <c r="F12830" i="4"/>
  <c r="E12831" i="4"/>
  <c r="F12831" i="4"/>
  <c r="E12832" i="4"/>
  <c r="F12832" i="4"/>
  <c r="E12833" i="4"/>
  <c r="F12833" i="4"/>
  <c r="E12834" i="4"/>
  <c r="F12834" i="4"/>
  <c r="E12835" i="4"/>
  <c r="F12835" i="4"/>
  <c r="E12836" i="4"/>
  <c r="F12836" i="4"/>
  <c r="E12837" i="4"/>
  <c r="F12837" i="4"/>
  <c r="E12838" i="4"/>
  <c r="F12838" i="4"/>
  <c r="E12839" i="4"/>
  <c r="F12839" i="4"/>
  <c r="E12840" i="4"/>
  <c r="F12840" i="4"/>
  <c r="E12841" i="4"/>
  <c r="F12841" i="4"/>
  <c r="E12842" i="4"/>
  <c r="F12842" i="4"/>
  <c r="E12843" i="4"/>
  <c r="F12843" i="4"/>
  <c r="E12844" i="4"/>
  <c r="F12844" i="4"/>
  <c r="E12845" i="4"/>
  <c r="F12845" i="4"/>
  <c r="E12846" i="4"/>
  <c r="F12846" i="4"/>
  <c r="E12847" i="4"/>
  <c r="F12847" i="4"/>
  <c r="E12848" i="4"/>
  <c r="F12848" i="4"/>
  <c r="E12849" i="4"/>
  <c r="F12849" i="4"/>
  <c r="E12850" i="4"/>
  <c r="F12850" i="4"/>
  <c r="E12851" i="4"/>
  <c r="F12851" i="4"/>
  <c r="E12852" i="4"/>
  <c r="F12852" i="4"/>
  <c r="E12853" i="4"/>
  <c r="F12853" i="4"/>
  <c r="E12854" i="4"/>
  <c r="F12854" i="4"/>
  <c r="E12855" i="4"/>
  <c r="F12855" i="4"/>
  <c r="E12856" i="4"/>
  <c r="F12856" i="4"/>
  <c r="E12857" i="4"/>
  <c r="F12857" i="4"/>
  <c r="E12858" i="4"/>
  <c r="F12858" i="4"/>
  <c r="E12859" i="4"/>
  <c r="F12859" i="4"/>
  <c r="E12860" i="4"/>
  <c r="F12860" i="4"/>
  <c r="E12861" i="4"/>
  <c r="F12861" i="4"/>
  <c r="E12862" i="4"/>
  <c r="F12862" i="4"/>
  <c r="E12863" i="4"/>
  <c r="F12863" i="4"/>
  <c r="E12864" i="4"/>
  <c r="F12864" i="4"/>
  <c r="E12865" i="4"/>
  <c r="F12865" i="4"/>
  <c r="E12866" i="4"/>
  <c r="F12866" i="4"/>
  <c r="E12867" i="4"/>
  <c r="F12867" i="4"/>
  <c r="E12868" i="4"/>
  <c r="F12868" i="4"/>
  <c r="E12869" i="4"/>
  <c r="F12869" i="4"/>
  <c r="E12870" i="4"/>
  <c r="F12870" i="4"/>
  <c r="E12871" i="4"/>
  <c r="F12871" i="4"/>
  <c r="E12872" i="4"/>
  <c r="F12872" i="4"/>
  <c r="E12873" i="4"/>
  <c r="F12873" i="4"/>
  <c r="E12874" i="4"/>
  <c r="F12874" i="4"/>
  <c r="E12875" i="4"/>
  <c r="F12875" i="4"/>
  <c r="E12876" i="4"/>
  <c r="F12876" i="4"/>
  <c r="E12877" i="4"/>
  <c r="F12877" i="4"/>
  <c r="E12878" i="4"/>
  <c r="F12878" i="4"/>
  <c r="E12879" i="4"/>
  <c r="F12879" i="4"/>
  <c r="E12880" i="4"/>
  <c r="F12880" i="4"/>
  <c r="E12881" i="4"/>
  <c r="F12881" i="4"/>
  <c r="E12882" i="4"/>
  <c r="F12882" i="4"/>
  <c r="E12883" i="4"/>
  <c r="F12883" i="4"/>
  <c r="E12884" i="4"/>
  <c r="F12884" i="4"/>
  <c r="E12885" i="4"/>
  <c r="F12885" i="4"/>
  <c r="E12886" i="4"/>
  <c r="F12886" i="4"/>
  <c r="E12887" i="4"/>
  <c r="F12887" i="4"/>
  <c r="E12888" i="4"/>
  <c r="F12888" i="4"/>
  <c r="E12889" i="4"/>
  <c r="F12889" i="4"/>
  <c r="E12890" i="4"/>
  <c r="F12890" i="4"/>
  <c r="E12891" i="4"/>
  <c r="F12891" i="4"/>
  <c r="E12892" i="4"/>
  <c r="F12892" i="4"/>
  <c r="E12893" i="4"/>
  <c r="F12893" i="4"/>
  <c r="E12894" i="4"/>
  <c r="F12894" i="4"/>
  <c r="E12895" i="4"/>
  <c r="F12895" i="4"/>
  <c r="E12896" i="4"/>
  <c r="F12896" i="4"/>
  <c r="E12897" i="4"/>
  <c r="F12897" i="4"/>
  <c r="E12898" i="4"/>
  <c r="F12898" i="4"/>
  <c r="E12899" i="4"/>
  <c r="F12899" i="4"/>
  <c r="E12900" i="4"/>
  <c r="F12900" i="4"/>
  <c r="E12901" i="4"/>
  <c r="F12901" i="4"/>
  <c r="E12902" i="4"/>
  <c r="F12902" i="4"/>
  <c r="E12903" i="4"/>
  <c r="F12903" i="4"/>
  <c r="E12904" i="4"/>
  <c r="F12904" i="4"/>
  <c r="E12905" i="4"/>
  <c r="F12905" i="4"/>
  <c r="E12906" i="4"/>
  <c r="F12906" i="4"/>
  <c r="E12907" i="4"/>
  <c r="F12907" i="4"/>
  <c r="E12908" i="4"/>
  <c r="F12908" i="4"/>
  <c r="E12909" i="4"/>
  <c r="F12909" i="4"/>
  <c r="E12910" i="4"/>
  <c r="F12910" i="4"/>
  <c r="E12911" i="4"/>
  <c r="F12911" i="4"/>
  <c r="E12912" i="4"/>
  <c r="F12912" i="4"/>
  <c r="E12913" i="4"/>
  <c r="F12913" i="4"/>
  <c r="E12914" i="4"/>
  <c r="F12914" i="4"/>
  <c r="E12915" i="4"/>
  <c r="F12915" i="4"/>
  <c r="E12916" i="4"/>
  <c r="F12916" i="4"/>
  <c r="E12917" i="4"/>
  <c r="F12917" i="4"/>
  <c r="E12918" i="4"/>
  <c r="F12918" i="4"/>
  <c r="E12919" i="4"/>
  <c r="F12919" i="4"/>
  <c r="E12920" i="4"/>
  <c r="F12920" i="4"/>
  <c r="E12921" i="4"/>
  <c r="F12921" i="4"/>
  <c r="E12922" i="4"/>
  <c r="F12922" i="4"/>
  <c r="E12923" i="4"/>
  <c r="F12923" i="4"/>
  <c r="E12924" i="4"/>
  <c r="F12924" i="4"/>
  <c r="E12925" i="4"/>
  <c r="F12925" i="4"/>
  <c r="E12926" i="4"/>
  <c r="F12926" i="4"/>
  <c r="E12927" i="4"/>
  <c r="F12927" i="4"/>
  <c r="E12928" i="4"/>
  <c r="F12928" i="4"/>
  <c r="E12929" i="4"/>
  <c r="F12929" i="4"/>
  <c r="E12930" i="4"/>
  <c r="F12930" i="4"/>
  <c r="E12931" i="4"/>
  <c r="F12931" i="4"/>
  <c r="E12932" i="4"/>
  <c r="F12932" i="4"/>
  <c r="E12933" i="4"/>
  <c r="F12933" i="4"/>
  <c r="E12934" i="4"/>
  <c r="F12934" i="4"/>
  <c r="E12935" i="4"/>
  <c r="F12935" i="4"/>
  <c r="E12936" i="4"/>
  <c r="F12936" i="4"/>
  <c r="E12937" i="4"/>
  <c r="F12937" i="4"/>
  <c r="E12938" i="4"/>
  <c r="F12938" i="4"/>
  <c r="E12939" i="4"/>
  <c r="F12939" i="4"/>
  <c r="E12940" i="4"/>
  <c r="F12940" i="4"/>
  <c r="E12941" i="4"/>
  <c r="F12941" i="4"/>
  <c r="E12942" i="4"/>
  <c r="F12942" i="4"/>
  <c r="E12943" i="4"/>
  <c r="F12943" i="4"/>
  <c r="E12944" i="4"/>
  <c r="F12944" i="4"/>
  <c r="E12945" i="4"/>
  <c r="F12945" i="4"/>
  <c r="E12946" i="4"/>
  <c r="F12946" i="4"/>
  <c r="E12947" i="4"/>
  <c r="F12947" i="4"/>
  <c r="E12948" i="4"/>
  <c r="F12948" i="4"/>
  <c r="E12949" i="4"/>
  <c r="F12949" i="4"/>
  <c r="E12950" i="4"/>
  <c r="F12950" i="4"/>
  <c r="E12951" i="4"/>
  <c r="F12951" i="4"/>
  <c r="E12952" i="4"/>
  <c r="F12952" i="4"/>
  <c r="E12953" i="4"/>
  <c r="F12953" i="4"/>
  <c r="E12954" i="4"/>
  <c r="F12954" i="4"/>
  <c r="E12955" i="4"/>
  <c r="F12955" i="4"/>
  <c r="E12956" i="4"/>
  <c r="F12956" i="4"/>
  <c r="E12957" i="4"/>
  <c r="F12957" i="4"/>
  <c r="E12958" i="4"/>
  <c r="F12958" i="4"/>
  <c r="E12959" i="4"/>
  <c r="F12959" i="4"/>
  <c r="E12960" i="4"/>
  <c r="F12960" i="4"/>
  <c r="E12961" i="4"/>
  <c r="F12961" i="4"/>
  <c r="E12962" i="4"/>
  <c r="F12962" i="4"/>
  <c r="E12963" i="4"/>
  <c r="F12963" i="4"/>
  <c r="E12964" i="4"/>
  <c r="F12964" i="4"/>
  <c r="E12965" i="4"/>
  <c r="F12965" i="4"/>
  <c r="E12966" i="4"/>
  <c r="F12966" i="4"/>
  <c r="E12967" i="4"/>
  <c r="F12967" i="4"/>
  <c r="E12968" i="4"/>
  <c r="F12968" i="4"/>
  <c r="E12969" i="4"/>
  <c r="F12969" i="4"/>
  <c r="E12970" i="4"/>
  <c r="F12970" i="4"/>
  <c r="E12971" i="4"/>
  <c r="F12971" i="4"/>
  <c r="E12972" i="4"/>
  <c r="F12972" i="4"/>
  <c r="E12973" i="4"/>
  <c r="F12973" i="4"/>
  <c r="E12974" i="4"/>
  <c r="F12974" i="4"/>
  <c r="E12975" i="4"/>
  <c r="F12975" i="4"/>
  <c r="E12976" i="4"/>
  <c r="F12976" i="4"/>
  <c r="E12977" i="4"/>
  <c r="F12977" i="4"/>
  <c r="E12978" i="4"/>
  <c r="F12978" i="4"/>
  <c r="E12979" i="4"/>
  <c r="F12979" i="4"/>
  <c r="E12980" i="4"/>
  <c r="F12980" i="4"/>
  <c r="E12981" i="4"/>
  <c r="F12981" i="4"/>
  <c r="E12982" i="4"/>
  <c r="F12982" i="4"/>
  <c r="E12983" i="4"/>
  <c r="F12983" i="4"/>
  <c r="E12984" i="4"/>
  <c r="F12984" i="4"/>
  <c r="E12985" i="4"/>
  <c r="F12985" i="4"/>
  <c r="E12986" i="4"/>
  <c r="F12986" i="4"/>
  <c r="E12987" i="4"/>
  <c r="F12987" i="4"/>
  <c r="E12988" i="4"/>
  <c r="F12988" i="4"/>
  <c r="E12989" i="4"/>
  <c r="F12989" i="4"/>
  <c r="E12990" i="4"/>
  <c r="F12990" i="4"/>
  <c r="E12991" i="4"/>
  <c r="F12991" i="4"/>
  <c r="E12992" i="4"/>
  <c r="F12992" i="4"/>
  <c r="E12993" i="4"/>
  <c r="F12993" i="4"/>
  <c r="E12994" i="4"/>
  <c r="F12994" i="4"/>
  <c r="E12995" i="4"/>
  <c r="F12995" i="4"/>
  <c r="E12996" i="4"/>
  <c r="F12996" i="4"/>
  <c r="E12997" i="4"/>
  <c r="F12997" i="4"/>
  <c r="E12998" i="4"/>
  <c r="F12998" i="4"/>
  <c r="E12999" i="4"/>
  <c r="F12999" i="4"/>
  <c r="E13000" i="4"/>
  <c r="F13000" i="4"/>
  <c r="E13001" i="4"/>
  <c r="F13001" i="4"/>
  <c r="E13002" i="4"/>
  <c r="F13002" i="4"/>
  <c r="E13003" i="4"/>
  <c r="F13003" i="4"/>
  <c r="E13004" i="4"/>
  <c r="F13004" i="4"/>
  <c r="E13005" i="4"/>
  <c r="F13005" i="4"/>
  <c r="E13006" i="4"/>
  <c r="F13006" i="4"/>
  <c r="E13007" i="4"/>
  <c r="F13007" i="4"/>
  <c r="E13008" i="4"/>
  <c r="F13008" i="4"/>
  <c r="E13009" i="4"/>
  <c r="F13009" i="4"/>
  <c r="E13010" i="4"/>
  <c r="F13010" i="4"/>
  <c r="E13011" i="4"/>
  <c r="F13011" i="4"/>
  <c r="E13012" i="4"/>
  <c r="F13012" i="4"/>
  <c r="E13013" i="4"/>
  <c r="F13013" i="4"/>
  <c r="E13014" i="4"/>
  <c r="F13014" i="4"/>
  <c r="E13015" i="4"/>
  <c r="F13015" i="4"/>
  <c r="E13016" i="4"/>
  <c r="F13016" i="4"/>
  <c r="E13017" i="4"/>
  <c r="F13017" i="4"/>
  <c r="E13018" i="4"/>
  <c r="F13018" i="4"/>
  <c r="E13019" i="4"/>
  <c r="F13019" i="4"/>
  <c r="E13020" i="4"/>
  <c r="F13020" i="4"/>
  <c r="E13021" i="4"/>
  <c r="F13021" i="4"/>
  <c r="E13022" i="4"/>
  <c r="F13022" i="4"/>
  <c r="E13023" i="4"/>
  <c r="F13023" i="4"/>
  <c r="E13024" i="4"/>
  <c r="F13024" i="4"/>
  <c r="E13025" i="4"/>
  <c r="F13025" i="4"/>
  <c r="E13026" i="4"/>
  <c r="F13026" i="4"/>
  <c r="E13027" i="4"/>
  <c r="F13027" i="4"/>
  <c r="E13028" i="4"/>
  <c r="F13028" i="4"/>
  <c r="E13029" i="4"/>
  <c r="F13029" i="4"/>
  <c r="E13030" i="4"/>
  <c r="F13030" i="4"/>
  <c r="E13031" i="4"/>
  <c r="F13031" i="4"/>
  <c r="E13032" i="4"/>
  <c r="F13032" i="4"/>
  <c r="E13033" i="4"/>
  <c r="F13033" i="4"/>
  <c r="E13034" i="4"/>
  <c r="F13034" i="4"/>
  <c r="E13035" i="4"/>
  <c r="F13035" i="4"/>
  <c r="E13036" i="4"/>
  <c r="F13036" i="4"/>
  <c r="E13037" i="4"/>
  <c r="F13037" i="4"/>
  <c r="E13038" i="4"/>
  <c r="F13038" i="4"/>
  <c r="E13039" i="4"/>
  <c r="F13039" i="4"/>
  <c r="E13040" i="4"/>
  <c r="F13040" i="4"/>
  <c r="E13041" i="4"/>
  <c r="F13041" i="4"/>
  <c r="E13042" i="4"/>
  <c r="F13042" i="4"/>
  <c r="E13043" i="4"/>
  <c r="F13043" i="4"/>
  <c r="E13044" i="4"/>
  <c r="F13044" i="4"/>
  <c r="E13045" i="4"/>
  <c r="F13045" i="4"/>
  <c r="E13046" i="4"/>
  <c r="F13046" i="4"/>
  <c r="E13047" i="4"/>
  <c r="F13047" i="4"/>
  <c r="E13048" i="4"/>
  <c r="F13048" i="4"/>
  <c r="E13049" i="4"/>
  <c r="F13049" i="4"/>
  <c r="E13050" i="4"/>
  <c r="F13050" i="4"/>
  <c r="E13051" i="4"/>
  <c r="F13051" i="4"/>
  <c r="E13052" i="4"/>
  <c r="F13052" i="4"/>
  <c r="E13053" i="4"/>
  <c r="F13053" i="4"/>
  <c r="E13054" i="4"/>
  <c r="F13054" i="4"/>
  <c r="E13055" i="4"/>
  <c r="F13055" i="4"/>
  <c r="E13056" i="4"/>
  <c r="F13056" i="4"/>
  <c r="E13057" i="4"/>
  <c r="F13057" i="4"/>
  <c r="E13058" i="4"/>
  <c r="F13058" i="4"/>
  <c r="E13059" i="4"/>
  <c r="F13059" i="4"/>
  <c r="E13060" i="4"/>
  <c r="F13060" i="4"/>
  <c r="E13061" i="4"/>
  <c r="F13061" i="4"/>
  <c r="E13062" i="4"/>
  <c r="F13062" i="4"/>
  <c r="E13063" i="4"/>
  <c r="F13063" i="4"/>
  <c r="E13064" i="4"/>
  <c r="F13064" i="4"/>
  <c r="E13065" i="4"/>
  <c r="F13065" i="4"/>
  <c r="E13066" i="4"/>
  <c r="F13066" i="4"/>
  <c r="E13067" i="4"/>
  <c r="F13067" i="4"/>
  <c r="E13068" i="4"/>
  <c r="F13068" i="4"/>
  <c r="E13069" i="4"/>
  <c r="F13069" i="4"/>
  <c r="E13070" i="4"/>
  <c r="F13070" i="4"/>
  <c r="E13071" i="4"/>
  <c r="F13071" i="4"/>
  <c r="E13072" i="4"/>
  <c r="F13072" i="4"/>
  <c r="E13073" i="4"/>
  <c r="F13073" i="4"/>
  <c r="E13074" i="4"/>
  <c r="F13074" i="4"/>
  <c r="E13075" i="4"/>
  <c r="F13075" i="4"/>
  <c r="E13076" i="4"/>
  <c r="F13076" i="4"/>
  <c r="E13077" i="4"/>
  <c r="F13077" i="4"/>
  <c r="E13078" i="4"/>
  <c r="F13078" i="4"/>
  <c r="E13079" i="4"/>
  <c r="F13079" i="4"/>
  <c r="E13080" i="4"/>
  <c r="F13080" i="4"/>
  <c r="E13081" i="4"/>
  <c r="F13081" i="4"/>
  <c r="E13082" i="4"/>
  <c r="F13082" i="4"/>
  <c r="E13083" i="4"/>
  <c r="F13083" i="4"/>
  <c r="E13084" i="4"/>
  <c r="F13084" i="4"/>
  <c r="E13085" i="4"/>
  <c r="F13085" i="4"/>
  <c r="E13086" i="4"/>
  <c r="F13086" i="4"/>
  <c r="E13087" i="4"/>
  <c r="F13087" i="4"/>
  <c r="E13088" i="4"/>
  <c r="F13088" i="4"/>
  <c r="E13089" i="4"/>
  <c r="F13089" i="4"/>
  <c r="E13090" i="4"/>
  <c r="F13090" i="4"/>
  <c r="E13091" i="4"/>
  <c r="F13091" i="4"/>
  <c r="E13092" i="4"/>
  <c r="F13092" i="4"/>
  <c r="E13093" i="4"/>
  <c r="F13093" i="4"/>
  <c r="E13094" i="4"/>
  <c r="F13094" i="4"/>
  <c r="E13095" i="4"/>
  <c r="F13095" i="4"/>
  <c r="E13096" i="4"/>
  <c r="F13096" i="4"/>
  <c r="E13097" i="4"/>
  <c r="F13097" i="4"/>
  <c r="E13098" i="4"/>
  <c r="F13098" i="4"/>
  <c r="E13099" i="4"/>
  <c r="F13099" i="4"/>
  <c r="E13100" i="4"/>
  <c r="F13100" i="4"/>
  <c r="E13101" i="4"/>
  <c r="F13101" i="4"/>
  <c r="E13102" i="4"/>
  <c r="F13102" i="4"/>
  <c r="E13103" i="4"/>
  <c r="F13103" i="4"/>
  <c r="E13104" i="4"/>
  <c r="F13104" i="4"/>
  <c r="E13105" i="4"/>
  <c r="F13105" i="4"/>
  <c r="E13106" i="4"/>
  <c r="F13106" i="4"/>
  <c r="E13107" i="4"/>
  <c r="F13107" i="4"/>
  <c r="E13108" i="4"/>
  <c r="F13108" i="4"/>
  <c r="E13109" i="4"/>
  <c r="F13109" i="4"/>
  <c r="E13110" i="4"/>
  <c r="F13110" i="4"/>
  <c r="E13111" i="4"/>
  <c r="F13111" i="4"/>
  <c r="E13112" i="4"/>
  <c r="F13112" i="4"/>
  <c r="E13113" i="4"/>
  <c r="F13113" i="4"/>
  <c r="E13114" i="4"/>
  <c r="F13114" i="4"/>
  <c r="E13115" i="4"/>
  <c r="F13115" i="4"/>
  <c r="E13116" i="4"/>
  <c r="F13116" i="4"/>
  <c r="E13117" i="4"/>
  <c r="F13117" i="4"/>
  <c r="E13118" i="4"/>
  <c r="F13118" i="4"/>
  <c r="E13119" i="4"/>
  <c r="F13119" i="4"/>
  <c r="E13120" i="4"/>
  <c r="F13120" i="4"/>
  <c r="E13121" i="4"/>
  <c r="F13121" i="4"/>
  <c r="E13122" i="4"/>
  <c r="F13122" i="4"/>
  <c r="E13123" i="4"/>
  <c r="F13123" i="4"/>
  <c r="E13124" i="4"/>
  <c r="F13124" i="4"/>
  <c r="E13125" i="4"/>
  <c r="F13125" i="4"/>
  <c r="E13126" i="4"/>
  <c r="F13126" i="4"/>
  <c r="E13127" i="4"/>
  <c r="F13127" i="4"/>
  <c r="E13128" i="4"/>
  <c r="F13128" i="4"/>
  <c r="E13129" i="4"/>
  <c r="F13129" i="4"/>
  <c r="E13130" i="4"/>
  <c r="F13130" i="4"/>
  <c r="E13131" i="4"/>
  <c r="F13131" i="4"/>
  <c r="E13132" i="4"/>
  <c r="F13132" i="4"/>
  <c r="E13133" i="4"/>
  <c r="F13133" i="4"/>
  <c r="E13134" i="4"/>
  <c r="F13134" i="4"/>
  <c r="E13135" i="4"/>
  <c r="F13135" i="4"/>
  <c r="E13136" i="4"/>
  <c r="F13136" i="4"/>
  <c r="E13137" i="4"/>
  <c r="F13137" i="4"/>
  <c r="E13138" i="4"/>
  <c r="F13138" i="4"/>
  <c r="E13139" i="4"/>
  <c r="F13139" i="4"/>
  <c r="E13140" i="4"/>
  <c r="F13140" i="4"/>
  <c r="E13141" i="4"/>
  <c r="F13141" i="4"/>
  <c r="E13142" i="4"/>
  <c r="F13142" i="4"/>
  <c r="E13143" i="4"/>
  <c r="F13143" i="4"/>
  <c r="E13144" i="4"/>
  <c r="F13144" i="4"/>
  <c r="E13145" i="4"/>
  <c r="F13145" i="4"/>
  <c r="E13146" i="4"/>
  <c r="F13146" i="4"/>
  <c r="E13147" i="4"/>
  <c r="F13147" i="4"/>
  <c r="E13148" i="4"/>
  <c r="F13148" i="4"/>
  <c r="E13149" i="4"/>
  <c r="F13149" i="4"/>
  <c r="E13150" i="4"/>
  <c r="F13150" i="4"/>
  <c r="E13151" i="4"/>
  <c r="F13151" i="4"/>
  <c r="E13152" i="4"/>
  <c r="F13152" i="4"/>
  <c r="E13153" i="4"/>
  <c r="F13153" i="4"/>
  <c r="E13154" i="4"/>
  <c r="F13154" i="4"/>
  <c r="E13155" i="4"/>
  <c r="F13155" i="4"/>
  <c r="E13156" i="4"/>
  <c r="F13156" i="4"/>
  <c r="E13157" i="4"/>
  <c r="F13157" i="4"/>
  <c r="E13158" i="4"/>
  <c r="F13158" i="4"/>
  <c r="E13159" i="4"/>
  <c r="F13159" i="4"/>
  <c r="E13160" i="4"/>
  <c r="F13160" i="4"/>
  <c r="E13161" i="4"/>
  <c r="F13161" i="4"/>
  <c r="E13162" i="4"/>
  <c r="F13162" i="4"/>
  <c r="E13163" i="4"/>
  <c r="F13163" i="4"/>
  <c r="E13164" i="4"/>
  <c r="F13164" i="4"/>
  <c r="E13165" i="4"/>
  <c r="F13165" i="4"/>
  <c r="E13166" i="4"/>
  <c r="F13166" i="4"/>
  <c r="E13167" i="4"/>
  <c r="F13167" i="4"/>
  <c r="E13168" i="4"/>
  <c r="F13168" i="4"/>
  <c r="E13169" i="4"/>
  <c r="F13169" i="4"/>
  <c r="E13170" i="4"/>
  <c r="F13170" i="4"/>
  <c r="E13171" i="4"/>
  <c r="F13171" i="4"/>
  <c r="E13172" i="4"/>
  <c r="F13172" i="4"/>
  <c r="E13173" i="4"/>
  <c r="F13173" i="4"/>
  <c r="E13174" i="4"/>
  <c r="F13174" i="4"/>
  <c r="E13175" i="4"/>
  <c r="F13175" i="4"/>
  <c r="E13176" i="4"/>
  <c r="F13176" i="4"/>
  <c r="E13177" i="4"/>
  <c r="F13177" i="4"/>
  <c r="E13178" i="4"/>
  <c r="F13178" i="4"/>
  <c r="E13179" i="4"/>
  <c r="F13179" i="4"/>
  <c r="E13180" i="4"/>
  <c r="F13180" i="4"/>
  <c r="E13181" i="4"/>
  <c r="F13181" i="4"/>
  <c r="E13182" i="4"/>
  <c r="F13182" i="4"/>
  <c r="E13183" i="4"/>
  <c r="F13183" i="4"/>
  <c r="E13184" i="4"/>
  <c r="F13184" i="4"/>
  <c r="E13185" i="4"/>
  <c r="F13185" i="4"/>
  <c r="E13186" i="4"/>
  <c r="F13186" i="4"/>
  <c r="E13187" i="4"/>
  <c r="F13187" i="4"/>
  <c r="E13188" i="4"/>
  <c r="F13188" i="4"/>
  <c r="E13189" i="4"/>
  <c r="F13189" i="4"/>
  <c r="E13190" i="4"/>
  <c r="F13190" i="4"/>
  <c r="E13191" i="4"/>
  <c r="F13191" i="4"/>
  <c r="E13192" i="4"/>
  <c r="F13192" i="4"/>
  <c r="E13193" i="4"/>
  <c r="F13193" i="4"/>
  <c r="E13194" i="4"/>
  <c r="F13194" i="4"/>
  <c r="E13195" i="4"/>
  <c r="F13195" i="4"/>
  <c r="E13196" i="4"/>
  <c r="F13196" i="4"/>
  <c r="E13197" i="4"/>
  <c r="F13197" i="4"/>
  <c r="E13198" i="4"/>
  <c r="F13198" i="4"/>
  <c r="E13199" i="4"/>
  <c r="F13199" i="4"/>
  <c r="E13200" i="4"/>
  <c r="F13200" i="4"/>
  <c r="E13201" i="4"/>
  <c r="F13201" i="4"/>
  <c r="E13202" i="4"/>
  <c r="F13202" i="4"/>
  <c r="E13203" i="4"/>
  <c r="F13203" i="4"/>
  <c r="E13204" i="4"/>
  <c r="F13204" i="4"/>
  <c r="E13205" i="4"/>
  <c r="F13205" i="4"/>
  <c r="E13206" i="4"/>
  <c r="F13206" i="4"/>
  <c r="E13207" i="4"/>
  <c r="F13207" i="4"/>
  <c r="E13208" i="4"/>
  <c r="F13208" i="4"/>
  <c r="E13209" i="4"/>
  <c r="F13209" i="4"/>
  <c r="E13210" i="4"/>
  <c r="F13210" i="4"/>
  <c r="E13211" i="4"/>
  <c r="F13211" i="4"/>
  <c r="E13212" i="4"/>
  <c r="F13212" i="4"/>
  <c r="E13213" i="4"/>
  <c r="F13213" i="4"/>
  <c r="E13214" i="4"/>
  <c r="F13214" i="4"/>
  <c r="E13215" i="4"/>
  <c r="F13215" i="4"/>
  <c r="E13216" i="4"/>
  <c r="F13216" i="4"/>
  <c r="E13217" i="4"/>
  <c r="F13217" i="4"/>
  <c r="E13218" i="4"/>
  <c r="F13218" i="4"/>
  <c r="E13219" i="4"/>
  <c r="F13219" i="4"/>
  <c r="E13220" i="4"/>
  <c r="F13220" i="4"/>
  <c r="E13221" i="4"/>
  <c r="F13221" i="4"/>
  <c r="E13222" i="4"/>
  <c r="F13222" i="4"/>
  <c r="E13223" i="4"/>
  <c r="F13223" i="4"/>
  <c r="E13224" i="4"/>
  <c r="F13224" i="4"/>
  <c r="E13225" i="4"/>
  <c r="F13225" i="4"/>
  <c r="E13226" i="4"/>
  <c r="F13226" i="4"/>
  <c r="E13227" i="4"/>
  <c r="F13227" i="4"/>
  <c r="E13228" i="4"/>
  <c r="F13228" i="4"/>
  <c r="E13229" i="4"/>
  <c r="F13229" i="4"/>
  <c r="E13230" i="4"/>
  <c r="F13230" i="4"/>
  <c r="E13231" i="4"/>
  <c r="F13231" i="4"/>
  <c r="E13232" i="4"/>
  <c r="F13232" i="4"/>
  <c r="E13233" i="4"/>
  <c r="F13233" i="4"/>
  <c r="E13234" i="4"/>
  <c r="F13234" i="4"/>
  <c r="E13235" i="4"/>
  <c r="F13235" i="4"/>
  <c r="E13236" i="4"/>
  <c r="F13236" i="4"/>
  <c r="E13237" i="4"/>
  <c r="F13237" i="4"/>
  <c r="E13238" i="4"/>
  <c r="F13238" i="4"/>
  <c r="E13239" i="4"/>
  <c r="F13239" i="4"/>
  <c r="E13240" i="4"/>
  <c r="F13240" i="4"/>
  <c r="E13241" i="4"/>
  <c r="F13241" i="4"/>
  <c r="E13242" i="4"/>
  <c r="F13242" i="4"/>
  <c r="E13243" i="4"/>
  <c r="F13243" i="4"/>
  <c r="E13244" i="4"/>
  <c r="F13244" i="4"/>
  <c r="E13245" i="4"/>
  <c r="F13245" i="4"/>
  <c r="E13246" i="4"/>
  <c r="F13246" i="4"/>
  <c r="E13247" i="4"/>
  <c r="F13247" i="4"/>
  <c r="E13248" i="4"/>
  <c r="F13248" i="4"/>
  <c r="E13249" i="4"/>
  <c r="F13249" i="4"/>
  <c r="E13250" i="4"/>
  <c r="F13250" i="4"/>
  <c r="E13251" i="4"/>
  <c r="F13251" i="4"/>
  <c r="E13252" i="4"/>
  <c r="F13252" i="4"/>
  <c r="E13253" i="4"/>
  <c r="F13253" i="4"/>
  <c r="E13254" i="4"/>
  <c r="F13254" i="4"/>
  <c r="E13255" i="4"/>
  <c r="F13255" i="4"/>
  <c r="E13256" i="4"/>
  <c r="F13256" i="4"/>
  <c r="E13257" i="4"/>
  <c r="F13257" i="4"/>
  <c r="E13258" i="4"/>
  <c r="F13258" i="4"/>
  <c r="E13259" i="4"/>
  <c r="F13259" i="4"/>
  <c r="E13260" i="4"/>
  <c r="F13260" i="4"/>
  <c r="E13261" i="4"/>
  <c r="F13261" i="4"/>
  <c r="E13262" i="4"/>
  <c r="F13262" i="4"/>
  <c r="E13263" i="4"/>
  <c r="F13263" i="4"/>
  <c r="E13264" i="4"/>
  <c r="F13264" i="4"/>
  <c r="E13265" i="4"/>
  <c r="F13265" i="4"/>
  <c r="E13266" i="4"/>
  <c r="F13266" i="4"/>
  <c r="E13267" i="4"/>
  <c r="F13267" i="4"/>
  <c r="E13268" i="4"/>
  <c r="F13268" i="4"/>
  <c r="E13269" i="4"/>
  <c r="F13269" i="4"/>
  <c r="E13270" i="4"/>
  <c r="F13270" i="4"/>
  <c r="E13271" i="4"/>
  <c r="F13271" i="4"/>
  <c r="E13272" i="4"/>
  <c r="F13272" i="4"/>
  <c r="E13273" i="4"/>
  <c r="F13273" i="4"/>
  <c r="E13274" i="4"/>
  <c r="F13274" i="4"/>
  <c r="E13275" i="4"/>
  <c r="F13275" i="4"/>
  <c r="E13276" i="4"/>
  <c r="F13276" i="4"/>
  <c r="E13277" i="4"/>
  <c r="F13277" i="4"/>
  <c r="E13278" i="4"/>
  <c r="F13278" i="4"/>
  <c r="E13279" i="4"/>
  <c r="F13279" i="4"/>
  <c r="E13280" i="4"/>
  <c r="F13280" i="4"/>
  <c r="E13281" i="4"/>
  <c r="F13281" i="4"/>
  <c r="E13282" i="4"/>
  <c r="F13282" i="4"/>
  <c r="E13283" i="4"/>
  <c r="F13283" i="4"/>
  <c r="E13284" i="4"/>
  <c r="F13284" i="4"/>
  <c r="E13285" i="4"/>
  <c r="F13285" i="4"/>
  <c r="E13286" i="4"/>
  <c r="F13286" i="4"/>
  <c r="E13287" i="4"/>
  <c r="F13287" i="4"/>
  <c r="E13288" i="4"/>
  <c r="F13288" i="4"/>
  <c r="E13289" i="4"/>
  <c r="F13289" i="4"/>
  <c r="E13290" i="4"/>
  <c r="F13290" i="4"/>
  <c r="E13291" i="4"/>
  <c r="F13291" i="4"/>
  <c r="E13292" i="4"/>
  <c r="F13292" i="4"/>
  <c r="E13293" i="4"/>
  <c r="F13293" i="4"/>
  <c r="E13294" i="4"/>
  <c r="F13294" i="4"/>
  <c r="E13295" i="4"/>
  <c r="F13295" i="4"/>
  <c r="E13296" i="4"/>
  <c r="F13296" i="4"/>
  <c r="E13297" i="4"/>
  <c r="F13297" i="4"/>
  <c r="E13298" i="4"/>
  <c r="F13298" i="4"/>
  <c r="E13299" i="4"/>
  <c r="F13299" i="4"/>
  <c r="E13300" i="4"/>
  <c r="F13300" i="4"/>
  <c r="E13301" i="4"/>
  <c r="F13301" i="4"/>
  <c r="E13302" i="4"/>
  <c r="F13302" i="4"/>
  <c r="E13303" i="4"/>
  <c r="F13303" i="4"/>
  <c r="E13304" i="4"/>
  <c r="F13304" i="4"/>
  <c r="E13305" i="4"/>
  <c r="F13305" i="4"/>
  <c r="E13306" i="4"/>
  <c r="F13306" i="4"/>
  <c r="E13307" i="4"/>
  <c r="F13307" i="4"/>
  <c r="E13308" i="4"/>
  <c r="F13308" i="4"/>
  <c r="E13309" i="4"/>
  <c r="F13309" i="4"/>
  <c r="E13310" i="4"/>
  <c r="F13310" i="4"/>
  <c r="E13311" i="4"/>
  <c r="F13311" i="4"/>
  <c r="E13312" i="4"/>
  <c r="F13312" i="4"/>
  <c r="E13313" i="4"/>
  <c r="F13313" i="4"/>
  <c r="E13314" i="4"/>
  <c r="F13314" i="4"/>
  <c r="E13315" i="4"/>
  <c r="F13315" i="4"/>
  <c r="E13316" i="4"/>
  <c r="F13316" i="4"/>
  <c r="E13317" i="4"/>
  <c r="F13317" i="4"/>
  <c r="E13318" i="4"/>
  <c r="F13318" i="4"/>
  <c r="E13319" i="4"/>
  <c r="F13319" i="4"/>
  <c r="E13320" i="4"/>
  <c r="F13320" i="4"/>
  <c r="E13321" i="4"/>
  <c r="F13321" i="4"/>
  <c r="E13322" i="4"/>
  <c r="F13322" i="4"/>
  <c r="E13323" i="4"/>
  <c r="F13323" i="4"/>
  <c r="E13324" i="4"/>
  <c r="F13324" i="4"/>
  <c r="E13325" i="4"/>
  <c r="F13325" i="4"/>
  <c r="E13326" i="4"/>
  <c r="F13326" i="4"/>
  <c r="E13327" i="4"/>
  <c r="F13327" i="4"/>
  <c r="E13328" i="4"/>
  <c r="F13328" i="4"/>
  <c r="E13329" i="4"/>
  <c r="F13329" i="4"/>
  <c r="E13330" i="4"/>
  <c r="F13330" i="4"/>
  <c r="E13331" i="4"/>
  <c r="F13331" i="4"/>
  <c r="E13332" i="4"/>
  <c r="F13332" i="4"/>
  <c r="E13333" i="4"/>
  <c r="F13333" i="4"/>
  <c r="E13334" i="4"/>
  <c r="F13334" i="4"/>
  <c r="E13335" i="4"/>
  <c r="F13335" i="4"/>
  <c r="E13336" i="4"/>
  <c r="F13336" i="4"/>
  <c r="E13337" i="4"/>
  <c r="F13337" i="4"/>
  <c r="E13338" i="4"/>
  <c r="F13338" i="4"/>
  <c r="E13339" i="4"/>
  <c r="F13339" i="4"/>
  <c r="E13340" i="4"/>
  <c r="F13340" i="4"/>
  <c r="E13341" i="4"/>
  <c r="F13341" i="4"/>
  <c r="E13342" i="4"/>
  <c r="F13342" i="4"/>
  <c r="E13343" i="4"/>
  <c r="F13343" i="4"/>
  <c r="E13344" i="4"/>
  <c r="F13344" i="4"/>
  <c r="E13345" i="4"/>
  <c r="F13345" i="4"/>
  <c r="E13346" i="4"/>
  <c r="F13346" i="4"/>
  <c r="E13347" i="4"/>
  <c r="F13347" i="4"/>
  <c r="E13348" i="4"/>
  <c r="F13348" i="4"/>
  <c r="E13349" i="4"/>
  <c r="F13349" i="4"/>
  <c r="E13350" i="4"/>
  <c r="F13350" i="4"/>
  <c r="E13351" i="4"/>
  <c r="F13351" i="4"/>
  <c r="E13352" i="4"/>
  <c r="F13352" i="4"/>
  <c r="E13353" i="4"/>
  <c r="F13353" i="4"/>
  <c r="E13354" i="4"/>
  <c r="F13354" i="4"/>
  <c r="E13355" i="4"/>
  <c r="F13355" i="4"/>
  <c r="E13356" i="4"/>
  <c r="F13356" i="4"/>
  <c r="E13357" i="4"/>
  <c r="F13357" i="4"/>
  <c r="E13358" i="4"/>
  <c r="F13358" i="4"/>
  <c r="E13359" i="4"/>
  <c r="F13359" i="4"/>
  <c r="E13360" i="4"/>
  <c r="F13360" i="4"/>
  <c r="E13361" i="4"/>
  <c r="F13361" i="4"/>
  <c r="E13362" i="4"/>
  <c r="F13362" i="4"/>
  <c r="E13363" i="4"/>
  <c r="F13363" i="4"/>
  <c r="E13364" i="4"/>
  <c r="F13364" i="4"/>
  <c r="E13365" i="4"/>
  <c r="F13365" i="4"/>
  <c r="E13366" i="4"/>
  <c r="F13366" i="4"/>
  <c r="E13367" i="4"/>
  <c r="F13367" i="4"/>
  <c r="E13368" i="4"/>
  <c r="F13368" i="4"/>
  <c r="E13369" i="4"/>
  <c r="F13369" i="4"/>
  <c r="E13370" i="4"/>
  <c r="F13370" i="4"/>
  <c r="E13371" i="4"/>
  <c r="F13371" i="4"/>
  <c r="E13372" i="4"/>
  <c r="F13372" i="4"/>
  <c r="E13373" i="4"/>
  <c r="F13373" i="4"/>
  <c r="E13374" i="4"/>
  <c r="F13374" i="4"/>
  <c r="E13375" i="4"/>
  <c r="F13375" i="4"/>
  <c r="E13376" i="4"/>
  <c r="F13376" i="4"/>
  <c r="E13377" i="4"/>
  <c r="F13377" i="4"/>
  <c r="E13378" i="4"/>
  <c r="F13378" i="4"/>
  <c r="E13379" i="4"/>
  <c r="F13379" i="4"/>
  <c r="E13380" i="4"/>
  <c r="F13380" i="4"/>
  <c r="E13381" i="4"/>
  <c r="F13381" i="4"/>
  <c r="E13382" i="4"/>
  <c r="F13382" i="4"/>
  <c r="E13383" i="4"/>
  <c r="F13383" i="4"/>
  <c r="E13384" i="4"/>
  <c r="F13384" i="4"/>
  <c r="E13385" i="4"/>
  <c r="F13385" i="4"/>
  <c r="E13386" i="4"/>
  <c r="F13386" i="4"/>
  <c r="E13387" i="4"/>
  <c r="F13387" i="4"/>
  <c r="E13388" i="4"/>
  <c r="F13388" i="4"/>
  <c r="E13389" i="4"/>
  <c r="F13389" i="4"/>
  <c r="E13390" i="4"/>
  <c r="F13390" i="4"/>
  <c r="E13391" i="4"/>
  <c r="F13391" i="4"/>
  <c r="E13392" i="4"/>
  <c r="F13392" i="4"/>
  <c r="E13393" i="4"/>
  <c r="F13393" i="4"/>
  <c r="E13394" i="4"/>
  <c r="F13394" i="4"/>
  <c r="E13395" i="4"/>
  <c r="F13395" i="4"/>
  <c r="E13396" i="4"/>
  <c r="F13396" i="4"/>
  <c r="E13397" i="4"/>
  <c r="F13397" i="4"/>
  <c r="E13398" i="4"/>
  <c r="F13398" i="4"/>
  <c r="E13399" i="4"/>
  <c r="F13399" i="4"/>
  <c r="E13400" i="4"/>
  <c r="F13400" i="4"/>
  <c r="E13401" i="4"/>
  <c r="F13401" i="4"/>
  <c r="E13402" i="4"/>
  <c r="F13402" i="4"/>
  <c r="E13403" i="4"/>
  <c r="F13403" i="4"/>
  <c r="E13404" i="4"/>
  <c r="F13404" i="4"/>
  <c r="E13405" i="4"/>
  <c r="F13405" i="4"/>
  <c r="E13406" i="4"/>
  <c r="F13406" i="4"/>
  <c r="E13407" i="4"/>
  <c r="F13407" i="4"/>
  <c r="E13408" i="4"/>
  <c r="F13408" i="4"/>
  <c r="E13409" i="4"/>
  <c r="F13409" i="4"/>
  <c r="E13410" i="4"/>
  <c r="F13410" i="4"/>
  <c r="E13411" i="4"/>
  <c r="F13411" i="4"/>
  <c r="E13412" i="4"/>
  <c r="F13412" i="4"/>
  <c r="E13413" i="4"/>
  <c r="F13413" i="4"/>
  <c r="E13414" i="4"/>
  <c r="F13414" i="4"/>
  <c r="E13415" i="4"/>
  <c r="F13415" i="4"/>
  <c r="E13416" i="4"/>
  <c r="F13416" i="4"/>
  <c r="E13417" i="4"/>
  <c r="F13417" i="4"/>
  <c r="E13418" i="4"/>
  <c r="F13418" i="4"/>
  <c r="E13419" i="4"/>
  <c r="F13419" i="4"/>
  <c r="E13420" i="4"/>
  <c r="F13420" i="4"/>
  <c r="E13421" i="4"/>
  <c r="F13421" i="4"/>
  <c r="E13422" i="4"/>
  <c r="F13422" i="4"/>
  <c r="E13423" i="4"/>
  <c r="F13423" i="4"/>
  <c r="E13424" i="4"/>
  <c r="F13424" i="4"/>
  <c r="E13425" i="4"/>
  <c r="F13425" i="4"/>
  <c r="E13426" i="4"/>
  <c r="F13426" i="4"/>
  <c r="E13427" i="4"/>
  <c r="F13427" i="4"/>
  <c r="E13428" i="4"/>
  <c r="F13428" i="4"/>
  <c r="E13429" i="4"/>
  <c r="F13429" i="4"/>
  <c r="E13430" i="4"/>
  <c r="F13430" i="4"/>
  <c r="E13431" i="4"/>
  <c r="F13431" i="4"/>
  <c r="E13432" i="4"/>
  <c r="F13432" i="4"/>
  <c r="E13433" i="4"/>
  <c r="F13433" i="4"/>
  <c r="E13434" i="4"/>
  <c r="F13434" i="4"/>
  <c r="E13435" i="4"/>
  <c r="F13435" i="4"/>
  <c r="E13436" i="4"/>
  <c r="F13436" i="4"/>
  <c r="E13437" i="4"/>
  <c r="F13437" i="4"/>
  <c r="E13438" i="4"/>
  <c r="F13438" i="4"/>
  <c r="E13439" i="4"/>
  <c r="F13439" i="4"/>
  <c r="E13440" i="4"/>
  <c r="F13440" i="4"/>
  <c r="E13441" i="4"/>
  <c r="F13441" i="4"/>
  <c r="E13442" i="4"/>
  <c r="F13442" i="4"/>
  <c r="E13443" i="4"/>
  <c r="F13443" i="4"/>
  <c r="E13444" i="4"/>
  <c r="F13444" i="4"/>
  <c r="E13445" i="4"/>
  <c r="F13445" i="4"/>
  <c r="E13446" i="4"/>
  <c r="F13446" i="4"/>
  <c r="E13447" i="4"/>
  <c r="F13447" i="4"/>
  <c r="E13448" i="4"/>
  <c r="F13448" i="4"/>
  <c r="E13449" i="4"/>
  <c r="F13449" i="4"/>
  <c r="E13450" i="4"/>
  <c r="F13450" i="4"/>
  <c r="E13451" i="4"/>
  <c r="F13451" i="4"/>
  <c r="E13452" i="4"/>
  <c r="F13452" i="4"/>
  <c r="E13453" i="4"/>
  <c r="F13453" i="4"/>
  <c r="E13454" i="4"/>
  <c r="F13454" i="4"/>
  <c r="E13455" i="4"/>
  <c r="F13455" i="4"/>
  <c r="E13456" i="4"/>
  <c r="F13456" i="4"/>
  <c r="E13457" i="4"/>
  <c r="F13457" i="4"/>
  <c r="E13458" i="4"/>
  <c r="F13458" i="4"/>
  <c r="E13459" i="4"/>
  <c r="F13459" i="4"/>
  <c r="E13460" i="4"/>
  <c r="F13460" i="4"/>
  <c r="E13461" i="4"/>
  <c r="F13461" i="4"/>
  <c r="E13462" i="4"/>
  <c r="F13462" i="4"/>
  <c r="E13463" i="4"/>
  <c r="F13463" i="4"/>
  <c r="E13464" i="4"/>
  <c r="F13464" i="4"/>
  <c r="E13465" i="4"/>
  <c r="F13465" i="4"/>
  <c r="E13466" i="4"/>
  <c r="F13466" i="4"/>
  <c r="E13467" i="4"/>
  <c r="F13467" i="4"/>
  <c r="E13468" i="4"/>
  <c r="F13468" i="4"/>
  <c r="E13469" i="4"/>
  <c r="F13469" i="4"/>
  <c r="E13470" i="4"/>
  <c r="F13470" i="4"/>
  <c r="E13471" i="4"/>
  <c r="F13471" i="4"/>
  <c r="E13472" i="4"/>
  <c r="F13472" i="4"/>
  <c r="E13473" i="4"/>
  <c r="F13473" i="4"/>
  <c r="E13474" i="4"/>
  <c r="F13474" i="4"/>
  <c r="E13475" i="4"/>
  <c r="F13475" i="4"/>
  <c r="E13476" i="4"/>
  <c r="F13476" i="4"/>
  <c r="E13477" i="4"/>
  <c r="F13477" i="4"/>
  <c r="E13478" i="4"/>
  <c r="F13478" i="4"/>
  <c r="E13479" i="4"/>
  <c r="F13479" i="4"/>
  <c r="E13480" i="4"/>
  <c r="F13480" i="4"/>
  <c r="E13481" i="4"/>
  <c r="F13481" i="4"/>
  <c r="E13482" i="4"/>
  <c r="F13482" i="4"/>
  <c r="E13483" i="4"/>
  <c r="F13483" i="4"/>
  <c r="E13484" i="4"/>
  <c r="F13484" i="4"/>
  <c r="E13485" i="4"/>
  <c r="F13485" i="4"/>
  <c r="E13486" i="4"/>
  <c r="F13486" i="4"/>
  <c r="E13487" i="4"/>
  <c r="F13487" i="4"/>
  <c r="E13488" i="4"/>
  <c r="F13488" i="4"/>
  <c r="E13489" i="4"/>
  <c r="F13489" i="4"/>
  <c r="E13490" i="4"/>
  <c r="F13490" i="4"/>
  <c r="E13491" i="4"/>
  <c r="F13491" i="4"/>
  <c r="E13492" i="4"/>
  <c r="F13492" i="4"/>
  <c r="E13493" i="4"/>
  <c r="F13493" i="4"/>
  <c r="E13494" i="4"/>
  <c r="F13494" i="4"/>
  <c r="E13495" i="4"/>
  <c r="F13495" i="4"/>
  <c r="E13496" i="4"/>
  <c r="F13496" i="4"/>
  <c r="E13497" i="4"/>
  <c r="F13497" i="4"/>
  <c r="E13498" i="4"/>
  <c r="F13498" i="4"/>
  <c r="E13499" i="4"/>
  <c r="F13499" i="4"/>
  <c r="E13500" i="4"/>
  <c r="F13500" i="4"/>
  <c r="E13501" i="4"/>
  <c r="F13501" i="4"/>
  <c r="E13502" i="4"/>
  <c r="F13502" i="4"/>
  <c r="E13503" i="4"/>
  <c r="F13503" i="4"/>
  <c r="E13504" i="4"/>
  <c r="F13504" i="4"/>
  <c r="E13505" i="4"/>
  <c r="F13505" i="4"/>
  <c r="E13506" i="4"/>
  <c r="F13506" i="4"/>
  <c r="E13507" i="4"/>
  <c r="F13507" i="4"/>
  <c r="E13508" i="4"/>
  <c r="F13508" i="4"/>
  <c r="E13509" i="4"/>
  <c r="F13509" i="4"/>
  <c r="E13510" i="4"/>
  <c r="F13510" i="4"/>
  <c r="E13511" i="4"/>
  <c r="F13511" i="4"/>
  <c r="E13512" i="4"/>
  <c r="F13512" i="4"/>
  <c r="E13513" i="4"/>
  <c r="F13513" i="4"/>
  <c r="E13514" i="4"/>
  <c r="F13514" i="4"/>
  <c r="E13515" i="4"/>
  <c r="F13515" i="4"/>
  <c r="E13516" i="4"/>
  <c r="F13516" i="4"/>
  <c r="E13517" i="4"/>
  <c r="F13517" i="4"/>
  <c r="E13518" i="4"/>
  <c r="F13518" i="4"/>
  <c r="E13519" i="4"/>
  <c r="F13519" i="4"/>
  <c r="E13520" i="4"/>
  <c r="F13520" i="4"/>
  <c r="E13521" i="4"/>
  <c r="F13521" i="4"/>
  <c r="E13522" i="4"/>
  <c r="F13522" i="4"/>
  <c r="E13523" i="4"/>
  <c r="F13523" i="4"/>
  <c r="E13524" i="4"/>
  <c r="F13524" i="4"/>
  <c r="E13525" i="4"/>
  <c r="F13525" i="4"/>
  <c r="E13526" i="4"/>
  <c r="F13526" i="4"/>
  <c r="E13527" i="4"/>
  <c r="F13527" i="4"/>
  <c r="E13528" i="4"/>
  <c r="F13528" i="4"/>
  <c r="E13529" i="4"/>
  <c r="F13529" i="4"/>
  <c r="E13530" i="4"/>
  <c r="F13530" i="4"/>
  <c r="E13531" i="4"/>
  <c r="F13531" i="4"/>
  <c r="E13532" i="4"/>
  <c r="F13532" i="4"/>
  <c r="E13533" i="4"/>
  <c r="F13533" i="4"/>
  <c r="E13534" i="4"/>
  <c r="F13534" i="4"/>
  <c r="E13535" i="4"/>
  <c r="F13535" i="4"/>
  <c r="E13536" i="4"/>
  <c r="F13536" i="4"/>
  <c r="E13537" i="4"/>
  <c r="F13537" i="4"/>
  <c r="E13538" i="4"/>
  <c r="F13538" i="4"/>
  <c r="E13539" i="4"/>
  <c r="F13539" i="4"/>
  <c r="E13540" i="4"/>
  <c r="F13540" i="4"/>
  <c r="E13541" i="4"/>
  <c r="F13541" i="4"/>
  <c r="E13542" i="4"/>
  <c r="F13542" i="4"/>
  <c r="E13543" i="4"/>
  <c r="F13543" i="4"/>
  <c r="E13544" i="4"/>
  <c r="F13544" i="4"/>
  <c r="E13545" i="4"/>
  <c r="F13545" i="4"/>
  <c r="E13546" i="4"/>
  <c r="F13546" i="4"/>
  <c r="E13547" i="4"/>
  <c r="F13547" i="4"/>
  <c r="E13548" i="4"/>
  <c r="F13548" i="4"/>
  <c r="E13549" i="4"/>
  <c r="F13549" i="4"/>
  <c r="E13550" i="4"/>
  <c r="F13550" i="4"/>
  <c r="E13551" i="4"/>
  <c r="F13551" i="4"/>
  <c r="E13552" i="4"/>
  <c r="F13552" i="4"/>
  <c r="E13553" i="4"/>
  <c r="F13553" i="4"/>
  <c r="E13554" i="4"/>
  <c r="F13554" i="4"/>
  <c r="E13555" i="4"/>
  <c r="F13555" i="4"/>
  <c r="E13556" i="4"/>
  <c r="F13556" i="4"/>
  <c r="E13557" i="4"/>
  <c r="F13557" i="4"/>
  <c r="E13558" i="4"/>
  <c r="F13558" i="4"/>
  <c r="E13559" i="4"/>
  <c r="F13559" i="4"/>
  <c r="E13560" i="4"/>
  <c r="F13560" i="4"/>
  <c r="E13561" i="4"/>
  <c r="F13561" i="4"/>
  <c r="E13562" i="4"/>
  <c r="F13562" i="4"/>
  <c r="E13563" i="4"/>
  <c r="F13563" i="4"/>
  <c r="E13564" i="4"/>
  <c r="F13564" i="4"/>
  <c r="E13565" i="4"/>
  <c r="F13565" i="4"/>
  <c r="E13566" i="4"/>
  <c r="F13566" i="4"/>
  <c r="E13567" i="4"/>
  <c r="F13567" i="4"/>
  <c r="E13568" i="4"/>
  <c r="F13568" i="4"/>
  <c r="E13569" i="4"/>
  <c r="F13569" i="4"/>
  <c r="E13570" i="4"/>
  <c r="F13570" i="4"/>
  <c r="E13571" i="4"/>
  <c r="F13571" i="4"/>
  <c r="E13572" i="4"/>
  <c r="F13572" i="4"/>
  <c r="E13573" i="4"/>
  <c r="F13573" i="4"/>
  <c r="E13574" i="4"/>
  <c r="F13574" i="4"/>
  <c r="E13575" i="4"/>
  <c r="F13575" i="4"/>
  <c r="E13576" i="4"/>
  <c r="F13576" i="4"/>
  <c r="E13577" i="4"/>
  <c r="F13577" i="4"/>
  <c r="E13578" i="4"/>
  <c r="F13578" i="4"/>
  <c r="E13579" i="4"/>
  <c r="F13579" i="4"/>
  <c r="E13580" i="4"/>
  <c r="F13580" i="4"/>
  <c r="E13581" i="4"/>
  <c r="F13581" i="4"/>
  <c r="E13582" i="4"/>
  <c r="F13582" i="4"/>
  <c r="E13583" i="4"/>
  <c r="F13583" i="4"/>
  <c r="E13584" i="4"/>
  <c r="F13584" i="4"/>
  <c r="E13585" i="4"/>
  <c r="F13585" i="4"/>
  <c r="E13586" i="4"/>
  <c r="F13586" i="4"/>
  <c r="E13587" i="4"/>
  <c r="F13587" i="4"/>
  <c r="E13588" i="4"/>
  <c r="F13588" i="4"/>
  <c r="E13589" i="4"/>
  <c r="F13589" i="4"/>
  <c r="E13590" i="4"/>
  <c r="F13590" i="4"/>
  <c r="E13591" i="4"/>
  <c r="F13591" i="4"/>
  <c r="E13592" i="4"/>
  <c r="F13592" i="4"/>
  <c r="E13593" i="4"/>
  <c r="F13593" i="4"/>
  <c r="E13594" i="4"/>
  <c r="F13594" i="4"/>
  <c r="E13595" i="4"/>
  <c r="F13595" i="4"/>
  <c r="E13596" i="4"/>
  <c r="F13596" i="4"/>
  <c r="E13597" i="4"/>
  <c r="F13597" i="4"/>
  <c r="E13598" i="4"/>
  <c r="F13598" i="4"/>
  <c r="E13599" i="4"/>
  <c r="F13599" i="4"/>
  <c r="E13600" i="4"/>
  <c r="F13600" i="4"/>
  <c r="E13601" i="4"/>
  <c r="F13601" i="4"/>
  <c r="E13602" i="4"/>
  <c r="F13602" i="4"/>
  <c r="E13603" i="4"/>
  <c r="F13603" i="4"/>
  <c r="E13604" i="4"/>
  <c r="F13604" i="4"/>
  <c r="E13605" i="4"/>
  <c r="F13605" i="4"/>
  <c r="E13606" i="4"/>
  <c r="F13606" i="4"/>
  <c r="E13607" i="4"/>
  <c r="F13607" i="4"/>
  <c r="E13608" i="4"/>
  <c r="F13608" i="4"/>
  <c r="E13609" i="4"/>
  <c r="F13609" i="4"/>
  <c r="E13610" i="4"/>
  <c r="F13610" i="4"/>
  <c r="E13611" i="4"/>
  <c r="F13611" i="4"/>
  <c r="E13612" i="4"/>
  <c r="F13612" i="4"/>
  <c r="E13613" i="4"/>
  <c r="F13613" i="4"/>
  <c r="E13614" i="4"/>
  <c r="F13614" i="4"/>
  <c r="E13615" i="4"/>
  <c r="F13615" i="4"/>
  <c r="E13616" i="4"/>
  <c r="F13616" i="4"/>
  <c r="E13617" i="4"/>
  <c r="F13617" i="4"/>
  <c r="E13618" i="4"/>
  <c r="F13618" i="4"/>
  <c r="E13619" i="4"/>
  <c r="F13619" i="4"/>
  <c r="E13620" i="4"/>
  <c r="F13620" i="4"/>
  <c r="E13621" i="4"/>
  <c r="F13621" i="4"/>
  <c r="E13622" i="4"/>
  <c r="F13622" i="4"/>
  <c r="E13623" i="4"/>
  <c r="F13623" i="4"/>
  <c r="E13624" i="4"/>
  <c r="F13624" i="4"/>
  <c r="E13625" i="4"/>
  <c r="F13625" i="4"/>
  <c r="E13626" i="4"/>
  <c r="F13626" i="4"/>
  <c r="E13627" i="4"/>
  <c r="F13627" i="4"/>
  <c r="E13628" i="4"/>
  <c r="F13628" i="4"/>
  <c r="E13629" i="4"/>
  <c r="F13629" i="4"/>
  <c r="E13630" i="4"/>
  <c r="F13630" i="4"/>
  <c r="E13631" i="4"/>
  <c r="F13631" i="4"/>
  <c r="E13632" i="4"/>
  <c r="F13632" i="4"/>
  <c r="E13633" i="4"/>
  <c r="F13633" i="4"/>
  <c r="E13634" i="4"/>
  <c r="F13634" i="4"/>
  <c r="E13635" i="4"/>
  <c r="F13635" i="4"/>
  <c r="E13636" i="4"/>
  <c r="F13636" i="4"/>
  <c r="E13637" i="4"/>
  <c r="F13637" i="4"/>
  <c r="E13638" i="4"/>
  <c r="F13638" i="4"/>
  <c r="E13639" i="4"/>
  <c r="F13639" i="4"/>
  <c r="E13640" i="4"/>
  <c r="F13640" i="4"/>
  <c r="E13641" i="4"/>
  <c r="F13641" i="4"/>
  <c r="E13642" i="4"/>
  <c r="F13642" i="4"/>
  <c r="E13643" i="4"/>
  <c r="F13643" i="4"/>
  <c r="E13644" i="4"/>
  <c r="F13644" i="4"/>
  <c r="E13645" i="4"/>
  <c r="F13645" i="4"/>
  <c r="E13646" i="4"/>
  <c r="F13646" i="4"/>
  <c r="E13647" i="4"/>
  <c r="F13647" i="4"/>
  <c r="E13648" i="4"/>
  <c r="F13648" i="4"/>
  <c r="E13649" i="4"/>
  <c r="F13649" i="4"/>
  <c r="E13650" i="4"/>
  <c r="F13650" i="4"/>
  <c r="E13651" i="4"/>
  <c r="F13651" i="4"/>
  <c r="E13652" i="4"/>
  <c r="F13652" i="4"/>
  <c r="E13653" i="4"/>
  <c r="F13653" i="4"/>
  <c r="E13654" i="4"/>
  <c r="F13654" i="4"/>
  <c r="E13655" i="4"/>
  <c r="F13655" i="4"/>
  <c r="E13656" i="4"/>
  <c r="F13656" i="4"/>
  <c r="E13657" i="4"/>
  <c r="F13657" i="4"/>
  <c r="E13658" i="4"/>
  <c r="F13658" i="4"/>
  <c r="E13659" i="4"/>
  <c r="F13659" i="4"/>
  <c r="E13660" i="4"/>
  <c r="F13660" i="4"/>
  <c r="E13661" i="4"/>
  <c r="F13661" i="4"/>
  <c r="E13662" i="4"/>
  <c r="F13662" i="4"/>
  <c r="E13663" i="4"/>
  <c r="F13663" i="4"/>
  <c r="E13664" i="4"/>
  <c r="F13664" i="4"/>
  <c r="E13665" i="4"/>
  <c r="F13665" i="4"/>
  <c r="E13666" i="4"/>
  <c r="F13666" i="4"/>
  <c r="E13667" i="4"/>
  <c r="F13667" i="4"/>
  <c r="E13668" i="4"/>
  <c r="F13668" i="4"/>
  <c r="E13669" i="4"/>
  <c r="F13669" i="4"/>
  <c r="E13670" i="4"/>
  <c r="F13670" i="4"/>
  <c r="E13671" i="4"/>
  <c r="F13671" i="4"/>
  <c r="E13672" i="4"/>
  <c r="F13672" i="4"/>
  <c r="E13673" i="4"/>
  <c r="F13673" i="4"/>
  <c r="E13674" i="4"/>
  <c r="F13674" i="4"/>
  <c r="E13675" i="4"/>
  <c r="F13675" i="4"/>
  <c r="E13676" i="4"/>
  <c r="F13676" i="4"/>
  <c r="E13677" i="4"/>
  <c r="F13677" i="4"/>
  <c r="E13678" i="4"/>
  <c r="F13678" i="4"/>
  <c r="E13679" i="4"/>
  <c r="F13679" i="4"/>
  <c r="E13680" i="4"/>
  <c r="F13680" i="4"/>
  <c r="E13681" i="4"/>
  <c r="F13681" i="4"/>
  <c r="E13682" i="4"/>
  <c r="F13682" i="4"/>
  <c r="E13683" i="4"/>
  <c r="F13683" i="4"/>
  <c r="E13684" i="4"/>
  <c r="F13684" i="4"/>
  <c r="E13685" i="4"/>
  <c r="F13685" i="4"/>
  <c r="E13686" i="4"/>
  <c r="F13686" i="4"/>
  <c r="E13687" i="4"/>
  <c r="F13687" i="4"/>
  <c r="E13688" i="4"/>
  <c r="F13688" i="4"/>
  <c r="E13689" i="4"/>
  <c r="F13689" i="4"/>
  <c r="E13690" i="4"/>
  <c r="F13690" i="4"/>
  <c r="E13691" i="4"/>
  <c r="F13691" i="4"/>
  <c r="E13692" i="4"/>
  <c r="F13692" i="4"/>
  <c r="E13693" i="4"/>
  <c r="F13693" i="4"/>
  <c r="E13694" i="4"/>
  <c r="F13694" i="4"/>
  <c r="E13695" i="4"/>
  <c r="F13695" i="4"/>
  <c r="E13696" i="4"/>
  <c r="F13696" i="4"/>
  <c r="E13697" i="4"/>
  <c r="F13697" i="4"/>
  <c r="E13698" i="4"/>
  <c r="F13698" i="4"/>
  <c r="E13699" i="4"/>
  <c r="F13699" i="4"/>
  <c r="E13700" i="4"/>
  <c r="F13700" i="4"/>
  <c r="E13701" i="4"/>
  <c r="F13701" i="4"/>
  <c r="E13702" i="4"/>
  <c r="F13702" i="4"/>
  <c r="E13703" i="4"/>
  <c r="F13703" i="4"/>
  <c r="E13704" i="4"/>
  <c r="F13704" i="4"/>
  <c r="E13705" i="4"/>
  <c r="F13705" i="4"/>
  <c r="E13706" i="4"/>
  <c r="F13706" i="4"/>
  <c r="E13707" i="4"/>
  <c r="F13707" i="4"/>
  <c r="E13708" i="4"/>
  <c r="F13708" i="4"/>
  <c r="E13709" i="4"/>
  <c r="F13709" i="4"/>
  <c r="E13710" i="4"/>
  <c r="F13710" i="4"/>
  <c r="E13711" i="4"/>
  <c r="F13711" i="4"/>
  <c r="E13712" i="4"/>
  <c r="F13712" i="4"/>
  <c r="E13713" i="4"/>
  <c r="F13713" i="4"/>
  <c r="E13714" i="4"/>
  <c r="F13714" i="4"/>
  <c r="E13715" i="4"/>
  <c r="F13715" i="4"/>
  <c r="E13716" i="4"/>
  <c r="F13716" i="4"/>
  <c r="E13717" i="4"/>
  <c r="F13717" i="4"/>
  <c r="E13718" i="4"/>
  <c r="F13718" i="4"/>
  <c r="E13719" i="4"/>
  <c r="F13719" i="4"/>
  <c r="E13720" i="4"/>
  <c r="F13720" i="4"/>
  <c r="E13721" i="4"/>
  <c r="F13721" i="4"/>
  <c r="E13722" i="4"/>
  <c r="F13722" i="4"/>
  <c r="E13723" i="4"/>
  <c r="F13723" i="4"/>
  <c r="E13724" i="4"/>
  <c r="F13724" i="4"/>
  <c r="E13725" i="4"/>
  <c r="F13725" i="4"/>
  <c r="E13726" i="4"/>
  <c r="F13726" i="4"/>
  <c r="E13727" i="4"/>
  <c r="F13727" i="4"/>
  <c r="E13728" i="4"/>
  <c r="F13728" i="4"/>
  <c r="E13729" i="4"/>
  <c r="F13729" i="4"/>
  <c r="E13730" i="4"/>
  <c r="F13730" i="4"/>
  <c r="E13731" i="4"/>
  <c r="F13731" i="4"/>
  <c r="E13732" i="4"/>
  <c r="F13732" i="4"/>
  <c r="E13733" i="4"/>
  <c r="F13733" i="4"/>
  <c r="E13734" i="4"/>
  <c r="F13734" i="4"/>
  <c r="E13735" i="4"/>
  <c r="F13735" i="4"/>
  <c r="E13736" i="4"/>
  <c r="F13736" i="4"/>
  <c r="E13737" i="4"/>
  <c r="F13737" i="4"/>
  <c r="E13738" i="4"/>
  <c r="F13738" i="4"/>
  <c r="E13739" i="4"/>
  <c r="F13739" i="4"/>
  <c r="E13740" i="4"/>
  <c r="F13740" i="4"/>
  <c r="E13741" i="4"/>
  <c r="F13741" i="4"/>
  <c r="E13742" i="4"/>
  <c r="F13742" i="4"/>
  <c r="E13743" i="4"/>
  <c r="F13743" i="4"/>
  <c r="E13744" i="4"/>
  <c r="F13744" i="4"/>
  <c r="E13745" i="4"/>
  <c r="F13745" i="4"/>
  <c r="E13746" i="4"/>
  <c r="F13746" i="4"/>
  <c r="E13747" i="4"/>
  <c r="F13747" i="4"/>
  <c r="E13748" i="4"/>
  <c r="F13748" i="4"/>
  <c r="E13749" i="4"/>
  <c r="F13749" i="4"/>
  <c r="E13750" i="4"/>
  <c r="F13750" i="4"/>
  <c r="E13751" i="4"/>
  <c r="F13751" i="4"/>
  <c r="E13752" i="4"/>
  <c r="F13752" i="4"/>
  <c r="E13753" i="4"/>
  <c r="F13753" i="4"/>
  <c r="E13754" i="4"/>
  <c r="F13754" i="4"/>
  <c r="E13755" i="4"/>
  <c r="F13755" i="4"/>
  <c r="E13756" i="4"/>
  <c r="F13756" i="4"/>
  <c r="E13757" i="4"/>
  <c r="F13757" i="4"/>
  <c r="E13758" i="4"/>
  <c r="F13758" i="4"/>
  <c r="E13759" i="4"/>
  <c r="F13759" i="4"/>
  <c r="E13760" i="4"/>
  <c r="F13760" i="4"/>
  <c r="E13761" i="4"/>
  <c r="F13761" i="4"/>
  <c r="E13762" i="4"/>
  <c r="F13762" i="4"/>
  <c r="E13763" i="4"/>
  <c r="F13763" i="4"/>
  <c r="E13764" i="4"/>
  <c r="F13764" i="4"/>
  <c r="E13765" i="4"/>
  <c r="F13765" i="4"/>
  <c r="E13766" i="4"/>
  <c r="F13766" i="4"/>
  <c r="E13767" i="4"/>
  <c r="F13767" i="4"/>
  <c r="E13768" i="4"/>
  <c r="F13768" i="4"/>
  <c r="E13769" i="4"/>
  <c r="F13769" i="4"/>
  <c r="E13770" i="4"/>
  <c r="F13770" i="4"/>
  <c r="E13771" i="4"/>
  <c r="F13771" i="4"/>
  <c r="E13772" i="4"/>
  <c r="F13772" i="4"/>
  <c r="E13773" i="4"/>
  <c r="F13773" i="4"/>
  <c r="E13774" i="4"/>
  <c r="F13774" i="4"/>
  <c r="E13775" i="4"/>
  <c r="F13775" i="4"/>
  <c r="E13776" i="4"/>
  <c r="F13776" i="4"/>
  <c r="E13777" i="4"/>
  <c r="F13777" i="4"/>
  <c r="E13778" i="4"/>
  <c r="F13778" i="4"/>
  <c r="E13779" i="4"/>
  <c r="F13779" i="4"/>
  <c r="E13780" i="4"/>
  <c r="F13780" i="4"/>
  <c r="E13781" i="4"/>
  <c r="F13781" i="4"/>
  <c r="E13782" i="4"/>
  <c r="F13782" i="4"/>
  <c r="E13783" i="4"/>
  <c r="F13783" i="4"/>
  <c r="E13784" i="4"/>
  <c r="F13784" i="4"/>
  <c r="E13785" i="4"/>
  <c r="F13785" i="4"/>
  <c r="E13786" i="4"/>
  <c r="F13786" i="4"/>
  <c r="E13787" i="4"/>
  <c r="F13787" i="4"/>
  <c r="E13788" i="4"/>
  <c r="F13788" i="4"/>
  <c r="E13789" i="4"/>
  <c r="F13789" i="4"/>
  <c r="E13790" i="4"/>
  <c r="F13790" i="4"/>
  <c r="E13791" i="4"/>
  <c r="F13791" i="4"/>
  <c r="E13792" i="4"/>
  <c r="F13792" i="4"/>
  <c r="E13793" i="4"/>
  <c r="F13793" i="4"/>
  <c r="E13794" i="4"/>
  <c r="F13794" i="4"/>
  <c r="E13795" i="4"/>
  <c r="F13795" i="4"/>
  <c r="E13796" i="4"/>
  <c r="F13796" i="4"/>
  <c r="E13797" i="4"/>
  <c r="F13797" i="4"/>
  <c r="E13798" i="4"/>
  <c r="F13798" i="4"/>
  <c r="E13799" i="4"/>
  <c r="F13799" i="4"/>
  <c r="E13800" i="4"/>
  <c r="F13800" i="4"/>
  <c r="E13801" i="4"/>
  <c r="F13801" i="4"/>
  <c r="E13802" i="4"/>
  <c r="F13802" i="4"/>
  <c r="E13803" i="4"/>
  <c r="F13803" i="4"/>
  <c r="E13804" i="4"/>
  <c r="F13804" i="4"/>
  <c r="E13805" i="4"/>
  <c r="F13805" i="4"/>
  <c r="E13806" i="4"/>
  <c r="F13806" i="4"/>
  <c r="E13807" i="4"/>
  <c r="F13807" i="4"/>
  <c r="E13808" i="4"/>
  <c r="F13808" i="4"/>
  <c r="E13809" i="4"/>
  <c r="F13809" i="4"/>
  <c r="E13810" i="4"/>
  <c r="F13810" i="4"/>
  <c r="E13811" i="4"/>
  <c r="F13811" i="4"/>
  <c r="E13812" i="4"/>
  <c r="F13812" i="4"/>
  <c r="E13813" i="4"/>
  <c r="F13813" i="4"/>
  <c r="E13814" i="4"/>
  <c r="F13814" i="4"/>
  <c r="E13815" i="4"/>
  <c r="F13815" i="4"/>
  <c r="E13816" i="4"/>
  <c r="F13816" i="4"/>
  <c r="E13817" i="4"/>
  <c r="F13817" i="4"/>
  <c r="E13818" i="4"/>
  <c r="F13818" i="4"/>
  <c r="E13819" i="4"/>
  <c r="F13819" i="4"/>
  <c r="E13820" i="4"/>
  <c r="F13820" i="4"/>
  <c r="E13821" i="4"/>
  <c r="F13821" i="4"/>
  <c r="E13822" i="4"/>
  <c r="F13822" i="4"/>
  <c r="E13823" i="4"/>
  <c r="F13823" i="4"/>
  <c r="E13824" i="4"/>
  <c r="F13824" i="4"/>
  <c r="E13825" i="4"/>
  <c r="F13825" i="4"/>
  <c r="E13826" i="4"/>
  <c r="F13826" i="4"/>
  <c r="E13827" i="4"/>
  <c r="F13827" i="4"/>
  <c r="E13828" i="4"/>
  <c r="F13828" i="4"/>
  <c r="E13829" i="4"/>
  <c r="F13829" i="4"/>
  <c r="E13830" i="4"/>
  <c r="F13830" i="4"/>
  <c r="E13831" i="4"/>
  <c r="F13831" i="4"/>
  <c r="E13832" i="4"/>
  <c r="F13832" i="4"/>
  <c r="E13833" i="4"/>
  <c r="F13833" i="4"/>
  <c r="E13834" i="4"/>
  <c r="F13834" i="4"/>
  <c r="E13835" i="4"/>
  <c r="F13835" i="4"/>
  <c r="E13836" i="4"/>
  <c r="F13836" i="4"/>
  <c r="E13837" i="4"/>
  <c r="F13837" i="4"/>
  <c r="E13838" i="4"/>
  <c r="F13838" i="4"/>
  <c r="E13839" i="4"/>
  <c r="F13839" i="4"/>
  <c r="E13840" i="4"/>
  <c r="F13840" i="4"/>
  <c r="E13841" i="4"/>
  <c r="F13841" i="4"/>
  <c r="E13842" i="4"/>
  <c r="F13842" i="4"/>
  <c r="E13843" i="4"/>
  <c r="F13843" i="4"/>
  <c r="E13844" i="4"/>
  <c r="F13844" i="4"/>
  <c r="E13845" i="4"/>
  <c r="F13845" i="4"/>
  <c r="E13846" i="4"/>
  <c r="F13846" i="4"/>
  <c r="E13847" i="4"/>
  <c r="F13847" i="4"/>
  <c r="E13848" i="4"/>
  <c r="F13848" i="4"/>
  <c r="E13849" i="4"/>
  <c r="F13849" i="4"/>
  <c r="E13850" i="4"/>
  <c r="F13850" i="4"/>
  <c r="E13851" i="4"/>
  <c r="F13851" i="4"/>
  <c r="E13852" i="4"/>
  <c r="F13852" i="4"/>
  <c r="E13853" i="4"/>
  <c r="F13853" i="4"/>
  <c r="E13854" i="4"/>
  <c r="F13854" i="4"/>
  <c r="E13855" i="4"/>
  <c r="F13855" i="4"/>
  <c r="E13856" i="4"/>
  <c r="F13856" i="4"/>
  <c r="E13857" i="4"/>
  <c r="F13857" i="4"/>
  <c r="E13858" i="4"/>
  <c r="F13858" i="4"/>
  <c r="E13859" i="4"/>
  <c r="F13859" i="4"/>
  <c r="E13860" i="4"/>
  <c r="F13860" i="4"/>
  <c r="E13861" i="4"/>
  <c r="F13861" i="4"/>
  <c r="E13862" i="4"/>
  <c r="F13862" i="4"/>
  <c r="E13863" i="4"/>
  <c r="F13863" i="4"/>
  <c r="E13864" i="4"/>
  <c r="F13864" i="4"/>
  <c r="E13865" i="4"/>
  <c r="F13865" i="4"/>
  <c r="E13866" i="4"/>
  <c r="F13866" i="4"/>
  <c r="E13867" i="4"/>
  <c r="F13867" i="4"/>
  <c r="E13868" i="4"/>
  <c r="F13868" i="4"/>
  <c r="E13869" i="4"/>
  <c r="F13869" i="4"/>
  <c r="E13870" i="4"/>
  <c r="F13870" i="4"/>
  <c r="E13871" i="4"/>
  <c r="F13871" i="4"/>
  <c r="E13872" i="4"/>
  <c r="F13872" i="4"/>
  <c r="E13873" i="4"/>
  <c r="F13873" i="4"/>
  <c r="E13874" i="4"/>
  <c r="F13874" i="4"/>
  <c r="E13875" i="4"/>
  <c r="F13875" i="4"/>
  <c r="E13876" i="4"/>
  <c r="F13876" i="4"/>
  <c r="E13877" i="4"/>
  <c r="F13877" i="4"/>
  <c r="E13878" i="4"/>
  <c r="F13878" i="4"/>
  <c r="E13879" i="4"/>
  <c r="F13879" i="4"/>
  <c r="E13880" i="4"/>
  <c r="F13880" i="4"/>
  <c r="E13881" i="4"/>
  <c r="F13881" i="4"/>
  <c r="E13882" i="4"/>
  <c r="F13882" i="4"/>
  <c r="E13883" i="4"/>
  <c r="F13883" i="4"/>
  <c r="E13884" i="4"/>
  <c r="F13884" i="4"/>
  <c r="E13885" i="4"/>
  <c r="F13885" i="4"/>
  <c r="E13886" i="4"/>
  <c r="F13886" i="4"/>
  <c r="E13887" i="4"/>
  <c r="F13887" i="4"/>
  <c r="E13888" i="4"/>
  <c r="F13888" i="4"/>
  <c r="E13889" i="4"/>
  <c r="F13889" i="4"/>
  <c r="E13890" i="4"/>
  <c r="F13890" i="4"/>
  <c r="E13891" i="4"/>
  <c r="F13891" i="4"/>
  <c r="E13892" i="4"/>
  <c r="F13892" i="4"/>
  <c r="E13893" i="4"/>
  <c r="F13893" i="4"/>
  <c r="E13894" i="4"/>
  <c r="F13894" i="4"/>
  <c r="E13895" i="4"/>
  <c r="F13895" i="4"/>
  <c r="E13896" i="4"/>
  <c r="F13896" i="4"/>
  <c r="E13897" i="4"/>
  <c r="F13897" i="4"/>
  <c r="E13898" i="4"/>
  <c r="F13898" i="4"/>
  <c r="E13899" i="4"/>
  <c r="F13899" i="4"/>
  <c r="E13900" i="4"/>
  <c r="F13900" i="4"/>
  <c r="E13901" i="4"/>
  <c r="F13901" i="4"/>
  <c r="E13902" i="4"/>
  <c r="F13902" i="4"/>
  <c r="E13903" i="4"/>
  <c r="F13903" i="4"/>
  <c r="E13904" i="4"/>
  <c r="F13904" i="4"/>
  <c r="E13905" i="4"/>
  <c r="F13905" i="4"/>
  <c r="E13906" i="4"/>
  <c r="F13906" i="4"/>
  <c r="E13907" i="4"/>
  <c r="F13907" i="4"/>
  <c r="E13908" i="4"/>
  <c r="F13908" i="4"/>
  <c r="E13909" i="4"/>
  <c r="F13909" i="4"/>
  <c r="E13910" i="4"/>
  <c r="F13910" i="4"/>
  <c r="E13911" i="4"/>
  <c r="F13911" i="4"/>
  <c r="E13912" i="4"/>
  <c r="F13912" i="4"/>
  <c r="E13913" i="4"/>
  <c r="F13913" i="4"/>
  <c r="E13914" i="4"/>
  <c r="F13914" i="4"/>
  <c r="E13915" i="4"/>
  <c r="F13915" i="4"/>
  <c r="E13916" i="4"/>
  <c r="F13916" i="4"/>
  <c r="E13917" i="4"/>
  <c r="F13917" i="4"/>
  <c r="E13918" i="4"/>
  <c r="F13918" i="4"/>
  <c r="E13919" i="4"/>
  <c r="F13919" i="4"/>
  <c r="E13920" i="4"/>
  <c r="F13920" i="4"/>
  <c r="E13921" i="4"/>
  <c r="F13921" i="4"/>
  <c r="E13922" i="4"/>
  <c r="F13922" i="4"/>
  <c r="E13923" i="4"/>
  <c r="F13923" i="4"/>
  <c r="E13924" i="4"/>
  <c r="F13924" i="4"/>
  <c r="E13925" i="4"/>
  <c r="F13925" i="4"/>
  <c r="E13926" i="4"/>
  <c r="F13926" i="4"/>
  <c r="E13927" i="4"/>
  <c r="F13927" i="4"/>
  <c r="E13928" i="4"/>
  <c r="F13928" i="4"/>
  <c r="E13929" i="4"/>
  <c r="F13929" i="4"/>
  <c r="E13930" i="4"/>
  <c r="F13930" i="4"/>
  <c r="E13931" i="4"/>
  <c r="F13931" i="4"/>
  <c r="E13932" i="4"/>
  <c r="F13932" i="4"/>
  <c r="E13933" i="4"/>
  <c r="F13933" i="4"/>
  <c r="E13934" i="4"/>
  <c r="F13934" i="4"/>
  <c r="E13935" i="4"/>
  <c r="F13935" i="4"/>
  <c r="E13936" i="4"/>
  <c r="F13936" i="4"/>
  <c r="E13937" i="4"/>
  <c r="F13937" i="4"/>
  <c r="E13938" i="4"/>
  <c r="F13938" i="4"/>
  <c r="E13939" i="4"/>
  <c r="F13939" i="4"/>
  <c r="E13940" i="4"/>
  <c r="F13940" i="4"/>
  <c r="E13941" i="4"/>
  <c r="F13941" i="4"/>
  <c r="E13942" i="4"/>
  <c r="F13942" i="4"/>
  <c r="E13943" i="4"/>
  <c r="F13943" i="4"/>
  <c r="E13944" i="4"/>
  <c r="F13944" i="4"/>
  <c r="E13945" i="4"/>
  <c r="F13945" i="4"/>
  <c r="E13946" i="4"/>
  <c r="F13946" i="4"/>
  <c r="E13947" i="4"/>
  <c r="F13947" i="4"/>
  <c r="E13948" i="4"/>
  <c r="F13948" i="4"/>
  <c r="E13949" i="4"/>
  <c r="F13949" i="4"/>
  <c r="E13950" i="4"/>
  <c r="F13950" i="4"/>
  <c r="E13951" i="4"/>
  <c r="F13951" i="4"/>
  <c r="E13952" i="4"/>
  <c r="F13952" i="4"/>
  <c r="E13953" i="4"/>
  <c r="F13953" i="4"/>
  <c r="E13954" i="4"/>
  <c r="F13954" i="4"/>
  <c r="E13955" i="4"/>
  <c r="F13955" i="4"/>
  <c r="E13956" i="4"/>
  <c r="F13956" i="4"/>
  <c r="E13957" i="4"/>
  <c r="F13957" i="4"/>
  <c r="E13958" i="4"/>
  <c r="F13958" i="4"/>
  <c r="E13959" i="4"/>
  <c r="F13959" i="4"/>
  <c r="E13960" i="4"/>
  <c r="F13960" i="4"/>
  <c r="E13961" i="4"/>
  <c r="F13961" i="4"/>
  <c r="E13962" i="4"/>
  <c r="F13962" i="4"/>
  <c r="E13963" i="4"/>
  <c r="F13963" i="4"/>
  <c r="E13964" i="4"/>
  <c r="F13964" i="4"/>
  <c r="E13965" i="4"/>
  <c r="F13965" i="4"/>
  <c r="E13966" i="4"/>
  <c r="F13966" i="4"/>
  <c r="E13967" i="4"/>
  <c r="F13967" i="4"/>
  <c r="E13968" i="4"/>
  <c r="F13968" i="4"/>
  <c r="E13969" i="4"/>
  <c r="F13969" i="4"/>
  <c r="E13970" i="4"/>
  <c r="F13970" i="4"/>
  <c r="E13971" i="4"/>
  <c r="F13971" i="4"/>
  <c r="E13972" i="4"/>
  <c r="F13972" i="4"/>
  <c r="E13973" i="4"/>
  <c r="F13973" i="4"/>
  <c r="E13974" i="4"/>
  <c r="F13974" i="4"/>
  <c r="E13975" i="4"/>
  <c r="F13975" i="4"/>
  <c r="E13976" i="4"/>
  <c r="F13976" i="4"/>
  <c r="E13977" i="4"/>
  <c r="F13977" i="4"/>
  <c r="E13978" i="4"/>
  <c r="F13978" i="4"/>
  <c r="E13979" i="4"/>
  <c r="F13979" i="4"/>
  <c r="E13980" i="4"/>
  <c r="F13980" i="4"/>
  <c r="E13981" i="4"/>
  <c r="F13981" i="4"/>
  <c r="E13982" i="4"/>
  <c r="F13982" i="4"/>
  <c r="E13983" i="4"/>
  <c r="F13983" i="4"/>
  <c r="E13984" i="4"/>
  <c r="F13984" i="4"/>
  <c r="E13985" i="4"/>
  <c r="F13985" i="4"/>
  <c r="E13986" i="4"/>
  <c r="F13986" i="4"/>
  <c r="E13987" i="4"/>
  <c r="F13987" i="4"/>
  <c r="E13988" i="4"/>
  <c r="F13988" i="4"/>
  <c r="E13989" i="4"/>
  <c r="F13989" i="4"/>
  <c r="E13990" i="4"/>
  <c r="F13990" i="4"/>
  <c r="E13991" i="4"/>
  <c r="F13991" i="4"/>
  <c r="E13992" i="4"/>
  <c r="F13992" i="4"/>
  <c r="E13993" i="4"/>
  <c r="F13993" i="4"/>
  <c r="E13994" i="4"/>
  <c r="F13994" i="4"/>
  <c r="E13995" i="4"/>
  <c r="F13995" i="4"/>
  <c r="E13996" i="4"/>
  <c r="F13996" i="4"/>
  <c r="E13997" i="4"/>
  <c r="F13997" i="4"/>
  <c r="E13998" i="4"/>
  <c r="F13998" i="4"/>
  <c r="E13999" i="4"/>
  <c r="F13999" i="4"/>
  <c r="E14000" i="4"/>
  <c r="F14000" i="4"/>
  <c r="E14001" i="4"/>
  <c r="F14001" i="4"/>
  <c r="E14002" i="4"/>
  <c r="F14002" i="4"/>
  <c r="E14003" i="4"/>
  <c r="F14003" i="4"/>
  <c r="E14004" i="4"/>
  <c r="F14004" i="4"/>
  <c r="E14005" i="4"/>
  <c r="F14005" i="4"/>
  <c r="E14006" i="4"/>
  <c r="F14006" i="4"/>
  <c r="E14007" i="4"/>
  <c r="F14007" i="4"/>
  <c r="E14008" i="4"/>
  <c r="F14008" i="4"/>
  <c r="E14009" i="4"/>
  <c r="F14009" i="4"/>
  <c r="E14010" i="4"/>
  <c r="F14010" i="4"/>
  <c r="E14011" i="4"/>
  <c r="F14011" i="4"/>
  <c r="E14012" i="4"/>
  <c r="F14012" i="4"/>
  <c r="E14013" i="4"/>
  <c r="F14013" i="4"/>
  <c r="E14014" i="4"/>
  <c r="F14014" i="4"/>
  <c r="E14015" i="4"/>
  <c r="F14015" i="4"/>
  <c r="E14016" i="4"/>
  <c r="F14016" i="4"/>
  <c r="E14017" i="4"/>
  <c r="F14017" i="4"/>
  <c r="E14018" i="4"/>
  <c r="F14018" i="4"/>
  <c r="E14019" i="4"/>
  <c r="F14019" i="4"/>
  <c r="E14020" i="4"/>
  <c r="F14020" i="4"/>
  <c r="E14021" i="4"/>
  <c r="F14021" i="4"/>
  <c r="E14022" i="4"/>
  <c r="F14022" i="4"/>
  <c r="E14023" i="4"/>
  <c r="F14023" i="4"/>
  <c r="E14024" i="4"/>
  <c r="F14024" i="4"/>
  <c r="E14025" i="4"/>
  <c r="F14025" i="4"/>
  <c r="E14026" i="4"/>
  <c r="F14026" i="4"/>
  <c r="E14027" i="4"/>
  <c r="F14027" i="4"/>
  <c r="E14028" i="4"/>
  <c r="F14028" i="4"/>
  <c r="E14029" i="4"/>
  <c r="F14029" i="4"/>
  <c r="E14030" i="4"/>
  <c r="F14030" i="4"/>
  <c r="E14031" i="4"/>
  <c r="F14031" i="4"/>
  <c r="E14032" i="4"/>
  <c r="F14032" i="4"/>
  <c r="E14033" i="4"/>
  <c r="F14033" i="4"/>
  <c r="E14034" i="4"/>
  <c r="F14034" i="4"/>
  <c r="E14035" i="4"/>
  <c r="F14035" i="4"/>
  <c r="E14036" i="4"/>
  <c r="F14036" i="4"/>
  <c r="E14037" i="4"/>
  <c r="F14037" i="4"/>
  <c r="E14038" i="4"/>
  <c r="F14038" i="4"/>
  <c r="E14039" i="4"/>
  <c r="F14039" i="4"/>
  <c r="E14040" i="4"/>
  <c r="F14040" i="4"/>
  <c r="E14041" i="4"/>
  <c r="F14041" i="4"/>
  <c r="E14042" i="4"/>
  <c r="F14042" i="4"/>
  <c r="E14043" i="4"/>
  <c r="F14043" i="4"/>
  <c r="E14044" i="4"/>
  <c r="F14044" i="4"/>
  <c r="E14045" i="4"/>
  <c r="F14045" i="4"/>
  <c r="E14046" i="4"/>
  <c r="F14046" i="4"/>
  <c r="E14047" i="4"/>
  <c r="F14047" i="4"/>
  <c r="E14048" i="4"/>
  <c r="F14048" i="4"/>
  <c r="E14049" i="4"/>
  <c r="F14049" i="4"/>
  <c r="E14050" i="4"/>
  <c r="F14050" i="4"/>
  <c r="E14051" i="4"/>
  <c r="F14051" i="4"/>
  <c r="E14052" i="4"/>
  <c r="F14052" i="4"/>
  <c r="E14053" i="4"/>
  <c r="F14053" i="4"/>
  <c r="E14054" i="4"/>
  <c r="F14054" i="4"/>
  <c r="E14055" i="4"/>
  <c r="F14055" i="4"/>
  <c r="E14056" i="4"/>
  <c r="F14056" i="4"/>
  <c r="E14057" i="4"/>
  <c r="F14057" i="4"/>
  <c r="E14058" i="4"/>
  <c r="F14058" i="4"/>
  <c r="E14059" i="4"/>
  <c r="F14059" i="4"/>
  <c r="E14060" i="4"/>
  <c r="F14060" i="4"/>
  <c r="E14061" i="4"/>
  <c r="F14061" i="4"/>
  <c r="E14062" i="4"/>
  <c r="F14062" i="4"/>
  <c r="E14063" i="4"/>
  <c r="F14063" i="4"/>
  <c r="E14064" i="4"/>
  <c r="F14064" i="4"/>
  <c r="E14065" i="4"/>
  <c r="F14065" i="4"/>
  <c r="E14066" i="4"/>
  <c r="F14066" i="4"/>
  <c r="E14067" i="4"/>
  <c r="F14067" i="4"/>
  <c r="E14068" i="4"/>
  <c r="F14068" i="4"/>
  <c r="E14069" i="4"/>
  <c r="F14069" i="4"/>
  <c r="E14070" i="4"/>
  <c r="F14070" i="4"/>
  <c r="E14071" i="4"/>
  <c r="F14071" i="4"/>
  <c r="E14072" i="4"/>
  <c r="F14072" i="4"/>
  <c r="E14073" i="4"/>
  <c r="F14073" i="4"/>
  <c r="E14074" i="4"/>
  <c r="F14074" i="4"/>
  <c r="E14075" i="4"/>
  <c r="F14075" i="4"/>
  <c r="E14076" i="4"/>
  <c r="F14076" i="4"/>
  <c r="E14077" i="4"/>
  <c r="F14077" i="4"/>
  <c r="E14078" i="4"/>
  <c r="F14078" i="4"/>
  <c r="E14079" i="4"/>
  <c r="F14079" i="4"/>
  <c r="E14080" i="4"/>
  <c r="F14080" i="4"/>
  <c r="E14081" i="4"/>
  <c r="F14081" i="4"/>
  <c r="E14082" i="4"/>
  <c r="F14082" i="4"/>
  <c r="E14083" i="4"/>
  <c r="F14083" i="4"/>
  <c r="E14084" i="4"/>
  <c r="F14084" i="4"/>
  <c r="E14085" i="4"/>
  <c r="F14085" i="4"/>
  <c r="E14086" i="4"/>
  <c r="F14086" i="4"/>
  <c r="E14087" i="4"/>
  <c r="F14087" i="4"/>
  <c r="E14088" i="4"/>
  <c r="F14088" i="4"/>
  <c r="E14089" i="4"/>
  <c r="F14089" i="4"/>
  <c r="E14090" i="4"/>
  <c r="F14090" i="4"/>
  <c r="E14091" i="4"/>
  <c r="F14091" i="4"/>
  <c r="E14092" i="4"/>
  <c r="F14092" i="4"/>
  <c r="E14093" i="4"/>
  <c r="F14093" i="4"/>
  <c r="E14094" i="4"/>
  <c r="F14094" i="4"/>
  <c r="E14095" i="4"/>
  <c r="F14095" i="4"/>
  <c r="E14096" i="4"/>
  <c r="F14096" i="4"/>
  <c r="E14097" i="4"/>
  <c r="F14097" i="4"/>
  <c r="E14098" i="4"/>
  <c r="F14098" i="4"/>
  <c r="E14099" i="4"/>
  <c r="F14099" i="4"/>
  <c r="E14100" i="4"/>
  <c r="F14100" i="4"/>
  <c r="E14101" i="4"/>
  <c r="F14101" i="4"/>
  <c r="E14102" i="4"/>
  <c r="F14102" i="4"/>
  <c r="E14103" i="4"/>
  <c r="F14103" i="4"/>
  <c r="E14104" i="4"/>
  <c r="F14104" i="4"/>
  <c r="E14105" i="4"/>
  <c r="F14105" i="4"/>
  <c r="E14106" i="4"/>
  <c r="F14106" i="4"/>
  <c r="E14107" i="4"/>
  <c r="F14107" i="4"/>
  <c r="E14108" i="4"/>
  <c r="F14108" i="4"/>
  <c r="E14109" i="4"/>
  <c r="F14109" i="4"/>
  <c r="E14110" i="4"/>
  <c r="F14110" i="4"/>
  <c r="E14111" i="4"/>
  <c r="F14111" i="4"/>
  <c r="E14112" i="4"/>
  <c r="F14112" i="4"/>
  <c r="E14113" i="4"/>
  <c r="F14113" i="4"/>
  <c r="E14114" i="4"/>
  <c r="F14114" i="4"/>
  <c r="E14115" i="4"/>
  <c r="F14115" i="4"/>
  <c r="E14116" i="4"/>
  <c r="F14116" i="4"/>
  <c r="E14117" i="4"/>
  <c r="F14117" i="4"/>
  <c r="E14118" i="4"/>
  <c r="F14118" i="4"/>
  <c r="E14119" i="4"/>
  <c r="F14119" i="4"/>
  <c r="E14120" i="4"/>
  <c r="F14120" i="4"/>
  <c r="E14121" i="4"/>
  <c r="F14121" i="4"/>
  <c r="E14122" i="4"/>
  <c r="F14122" i="4"/>
  <c r="E14123" i="4"/>
  <c r="F14123" i="4"/>
  <c r="E14124" i="4"/>
  <c r="F14124" i="4"/>
  <c r="E14125" i="4"/>
  <c r="F14125" i="4"/>
  <c r="E14126" i="4"/>
  <c r="F14126" i="4"/>
  <c r="E14127" i="4"/>
  <c r="F14127" i="4"/>
  <c r="E14128" i="4"/>
  <c r="F14128" i="4"/>
  <c r="E14129" i="4"/>
  <c r="F14129" i="4"/>
  <c r="E14130" i="4"/>
  <c r="F14130" i="4"/>
  <c r="E14131" i="4"/>
  <c r="F14131" i="4"/>
  <c r="E14132" i="4"/>
  <c r="F14132" i="4"/>
  <c r="E14133" i="4"/>
  <c r="F14133" i="4"/>
  <c r="E14134" i="4"/>
  <c r="F14134" i="4"/>
  <c r="E14135" i="4"/>
  <c r="F14135" i="4"/>
  <c r="E14136" i="4"/>
  <c r="F14136" i="4"/>
  <c r="E14137" i="4"/>
  <c r="F14137" i="4"/>
  <c r="E14138" i="4"/>
  <c r="F14138" i="4"/>
  <c r="E14139" i="4"/>
  <c r="F14139" i="4"/>
  <c r="E14140" i="4"/>
  <c r="F14140" i="4"/>
  <c r="E14141" i="4"/>
  <c r="F14141" i="4"/>
  <c r="E14142" i="4"/>
  <c r="F14142" i="4"/>
  <c r="E14143" i="4"/>
  <c r="F14143" i="4"/>
  <c r="E14144" i="4"/>
  <c r="F14144" i="4"/>
  <c r="E14145" i="4"/>
  <c r="F14145" i="4"/>
  <c r="E14146" i="4"/>
  <c r="F14146" i="4"/>
  <c r="E14147" i="4"/>
  <c r="F14147" i="4"/>
  <c r="E14148" i="4"/>
  <c r="F14148" i="4"/>
  <c r="E14149" i="4"/>
  <c r="F14149" i="4"/>
  <c r="E14150" i="4"/>
  <c r="F14150" i="4"/>
  <c r="E14151" i="4"/>
  <c r="F14151" i="4"/>
  <c r="E14152" i="4"/>
  <c r="F14152" i="4"/>
  <c r="E14153" i="4"/>
  <c r="F14153" i="4"/>
  <c r="E14154" i="4"/>
  <c r="F14154" i="4"/>
  <c r="E14155" i="4"/>
  <c r="F14155" i="4"/>
  <c r="E14156" i="4"/>
  <c r="F14156" i="4"/>
  <c r="E14157" i="4"/>
  <c r="F14157" i="4"/>
  <c r="E14158" i="4"/>
  <c r="F14158" i="4"/>
  <c r="E14159" i="4"/>
  <c r="F14159" i="4"/>
  <c r="E14160" i="4"/>
  <c r="F14160" i="4"/>
  <c r="E14161" i="4"/>
  <c r="F14161" i="4"/>
  <c r="E14162" i="4"/>
  <c r="F14162" i="4"/>
  <c r="E14163" i="4"/>
  <c r="F14163" i="4"/>
  <c r="E14164" i="4"/>
  <c r="F14164" i="4"/>
  <c r="E14165" i="4"/>
  <c r="F14165" i="4"/>
  <c r="E14166" i="4"/>
  <c r="F14166" i="4"/>
  <c r="E14167" i="4"/>
  <c r="F14167" i="4"/>
  <c r="E14168" i="4"/>
  <c r="F14168" i="4"/>
  <c r="E14169" i="4"/>
  <c r="F14169" i="4"/>
  <c r="E14170" i="4"/>
  <c r="F14170" i="4"/>
  <c r="E14171" i="4"/>
  <c r="F14171" i="4"/>
  <c r="E14172" i="4"/>
  <c r="F14172" i="4"/>
  <c r="E14173" i="4"/>
  <c r="F14173" i="4"/>
  <c r="E14174" i="4"/>
  <c r="F14174" i="4"/>
  <c r="E14175" i="4"/>
  <c r="F14175" i="4"/>
  <c r="E14176" i="4"/>
  <c r="F14176" i="4"/>
  <c r="E14177" i="4"/>
  <c r="F14177" i="4"/>
  <c r="E14178" i="4"/>
  <c r="F14178" i="4"/>
  <c r="E14179" i="4"/>
  <c r="F14179" i="4"/>
  <c r="E14180" i="4"/>
  <c r="F14180" i="4"/>
  <c r="E14181" i="4"/>
  <c r="F14181" i="4"/>
  <c r="E14182" i="4"/>
  <c r="F14182" i="4"/>
  <c r="E14183" i="4"/>
  <c r="F14183" i="4"/>
  <c r="E14184" i="4"/>
  <c r="F14184" i="4"/>
  <c r="E14185" i="4"/>
  <c r="F14185" i="4"/>
  <c r="E14186" i="4"/>
  <c r="F14186" i="4"/>
  <c r="E14187" i="4"/>
  <c r="F14187" i="4"/>
  <c r="E14188" i="4"/>
  <c r="F14188" i="4"/>
  <c r="E14189" i="4"/>
  <c r="F14189" i="4"/>
  <c r="E14190" i="4"/>
  <c r="F14190" i="4"/>
  <c r="E14191" i="4"/>
  <c r="F14191" i="4"/>
  <c r="E14192" i="4"/>
  <c r="F14192" i="4"/>
  <c r="E14193" i="4"/>
  <c r="F14193" i="4"/>
  <c r="E14194" i="4"/>
  <c r="F14194" i="4"/>
  <c r="E14195" i="4"/>
  <c r="F14195" i="4"/>
  <c r="E14196" i="4"/>
  <c r="F14196" i="4"/>
  <c r="E14197" i="4"/>
  <c r="F14197" i="4"/>
  <c r="E14198" i="4"/>
  <c r="F14198" i="4"/>
  <c r="E14199" i="4"/>
  <c r="F14199" i="4"/>
  <c r="E14200" i="4"/>
  <c r="F14200" i="4"/>
  <c r="E14201" i="4"/>
  <c r="F14201" i="4"/>
  <c r="E14202" i="4"/>
  <c r="F14202" i="4"/>
  <c r="E14203" i="4"/>
  <c r="F14203" i="4"/>
  <c r="E14204" i="4"/>
  <c r="F14204" i="4"/>
  <c r="E14205" i="4"/>
  <c r="F14205" i="4"/>
  <c r="E14206" i="4"/>
  <c r="F14206" i="4"/>
  <c r="E14207" i="4"/>
  <c r="F14207" i="4"/>
  <c r="E14208" i="4"/>
  <c r="F14208" i="4"/>
  <c r="E14209" i="4"/>
  <c r="F14209" i="4"/>
  <c r="E14210" i="4"/>
  <c r="F14210" i="4"/>
  <c r="E14211" i="4"/>
  <c r="F14211" i="4"/>
  <c r="E14212" i="4"/>
  <c r="F14212" i="4"/>
  <c r="E14213" i="4"/>
  <c r="F14213" i="4"/>
  <c r="E14214" i="4"/>
  <c r="F14214" i="4"/>
  <c r="E14215" i="4"/>
  <c r="F14215" i="4"/>
  <c r="E14216" i="4"/>
  <c r="F14216" i="4"/>
  <c r="E14217" i="4"/>
  <c r="F14217" i="4"/>
  <c r="E14218" i="4"/>
  <c r="F14218" i="4"/>
  <c r="E14219" i="4"/>
  <c r="F14219" i="4"/>
  <c r="E14220" i="4"/>
  <c r="F14220" i="4"/>
  <c r="E14221" i="4"/>
  <c r="F14221" i="4"/>
  <c r="E14222" i="4"/>
  <c r="F14222" i="4"/>
  <c r="E14223" i="4"/>
  <c r="F14223" i="4"/>
  <c r="E14224" i="4"/>
  <c r="F14224" i="4"/>
  <c r="E14225" i="4"/>
  <c r="F14225" i="4"/>
  <c r="E14226" i="4"/>
  <c r="F14226" i="4"/>
  <c r="E14227" i="4"/>
  <c r="F14227" i="4"/>
  <c r="E14228" i="4"/>
  <c r="F14228" i="4"/>
  <c r="E14229" i="4"/>
  <c r="F14229" i="4"/>
  <c r="E14230" i="4"/>
  <c r="F14230" i="4"/>
  <c r="E14231" i="4"/>
  <c r="F14231" i="4"/>
  <c r="E14232" i="4"/>
  <c r="F14232" i="4"/>
  <c r="E14233" i="4"/>
  <c r="F14233" i="4"/>
  <c r="E14234" i="4"/>
  <c r="F14234" i="4"/>
  <c r="E14235" i="4"/>
  <c r="F14235" i="4"/>
  <c r="E14236" i="4"/>
  <c r="F14236" i="4"/>
  <c r="E14237" i="4"/>
  <c r="F14237" i="4"/>
  <c r="E14238" i="4"/>
  <c r="F14238" i="4"/>
  <c r="E14239" i="4"/>
  <c r="F14239" i="4"/>
  <c r="E14240" i="4"/>
  <c r="F14240" i="4"/>
  <c r="E14241" i="4"/>
  <c r="F14241" i="4"/>
  <c r="E14242" i="4"/>
  <c r="F14242" i="4"/>
  <c r="E14243" i="4"/>
  <c r="F14243" i="4"/>
  <c r="E14244" i="4"/>
  <c r="F14244" i="4"/>
  <c r="E14245" i="4"/>
  <c r="F14245" i="4"/>
  <c r="E14246" i="4"/>
  <c r="F14246" i="4"/>
  <c r="E14247" i="4"/>
  <c r="F14247" i="4"/>
  <c r="E14248" i="4"/>
  <c r="F14248" i="4"/>
  <c r="E14249" i="4"/>
  <c r="F14249" i="4"/>
  <c r="E14250" i="4"/>
  <c r="F14250" i="4"/>
  <c r="E14251" i="4"/>
  <c r="F14251" i="4"/>
  <c r="E14252" i="4"/>
  <c r="F14252" i="4"/>
  <c r="E14253" i="4"/>
  <c r="F14253" i="4"/>
  <c r="E14254" i="4"/>
  <c r="F14254" i="4"/>
  <c r="E14255" i="4"/>
  <c r="F14255" i="4"/>
  <c r="E14256" i="4"/>
  <c r="F14256" i="4"/>
  <c r="E14257" i="4"/>
  <c r="F14257" i="4"/>
  <c r="E14258" i="4"/>
  <c r="F14258" i="4"/>
  <c r="E14259" i="4"/>
  <c r="F14259" i="4"/>
  <c r="E14260" i="4"/>
  <c r="F14260" i="4"/>
  <c r="E14261" i="4"/>
  <c r="F14261" i="4"/>
  <c r="E14262" i="4"/>
  <c r="F14262" i="4"/>
  <c r="E14263" i="4"/>
  <c r="F14263" i="4"/>
  <c r="E14264" i="4"/>
  <c r="F14264" i="4"/>
  <c r="E14265" i="4"/>
  <c r="F14265" i="4"/>
  <c r="E14266" i="4"/>
  <c r="F14266" i="4"/>
  <c r="E14267" i="4"/>
  <c r="F14267" i="4"/>
  <c r="E14268" i="4"/>
  <c r="F14268" i="4"/>
  <c r="E14269" i="4"/>
  <c r="F14269" i="4"/>
  <c r="E14270" i="4"/>
  <c r="F14270" i="4"/>
  <c r="E14271" i="4"/>
  <c r="F14271" i="4"/>
  <c r="E14272" i="4"/>
  <c r="F14272" i="4"/>
  <c r="E14273" i="4"/>
  <c r="F14273" i="4"/>
  <c r="E14274" i="4"/>
  <c r="F14274" i="4"/>
  <c r="E14275" i="4"/>
  <c r="F14275" i="4"/>
  <c r="E14276" i="4"/>
  <c r="F14276" i="4"/>
  <c r="E14277" i="4"/>
  <c r="F14277" i="4"/>
  <c r="E14278" i="4"/>
  <c r="F14278" i="4"/>
  <c r="E14279" i="4"/>
  <c r="F14279" i="4"/>
  <c r="E14280" i="4"/>
  <c r="F14280" i="4"/>
  <c r="E14281" i="4"/>
  <c r="F14281" i="4"/>
  <c r="E14282" i="4"/>
  <c r="F14282" i="4"/>
  <c r="E14283" i="4"/>
  <c r="F14283" i="4"/>
  <c r="E14284" i="4"/>
  <c r="F14284" i="4"/>
  <c r="E14285" i="4"/>
  <c r="F14285" i="4"/>
  <c r="E14286" i="4"/>
  <c r="F14286" i="4"/>
  <c r="E14287" i="4"/>
  <c r="F14287" i="4"/>
  <c r="E14288" i="4"/>
  <c r="F14288" i="4"/>
  <c r="E14289" i="4"/>
  <c r="F14289" i="4"/>
  <c r="E14290" i="4"/>
  <c r="F14290" i="4"/>
  <c r="E14291" i="4"/>
  <c r="F14291" i="4"/>
  <c r="E14292" i="4"/>
  <c r="F14292" i="4"/>
  <c r="E14293" i="4"/>
  <c r="F14293" i="4"/>
  <c r="E14294" i="4"/>
  <c r="F14294" i="4"/>
  <c r="E14295" i="4"/>
  <c r="F14295" i="4"/>
  <c r="E14296" i="4"/>
  <c r="F14296" i="4"/>
  <c r="E14297" i="4"/>
  <c r="F14297" i="4"/>
  <c r="E14298" i="4"/>
  <c r="F14298" i="4"/>
  <c r="E14299" i="4"/>
  <c r="F14299" i="4"/>
  <c r="E14300" i="4"/>
  <c r="F14300" i="4"/>
  <c r="E14301" i="4"/>
  <c r="F14301" i="4"/>
  <c r="E14302" i="4"/>
  <c r="F14302" i="4"/>
  <c r="E14303" i="4"/>
  <c r="F14303" i="4"/>
  <c r="E14304" i="4"/>
  <c r="F14304" i="4"/>
  <c r="E14305" i="4"/>
  <c r="F14305" i="4"/>
  <c r="E14306" i="4"/>
  <c r="F14306" i="4"/>
  <c r="E14307" i="4"/>
  <c r="F14307" i="4"/>
  <c r="E14308" i="4"/>
  <c r="F14308" i="4"/>
  <c r="E14309" i="4"/>
  <c r="F14309" i="4"/>
  <c r="E14310" i="4"/>
  <c r="F14310" i="4"/>
  <c r="E14311" i="4"/>
  <c r="F14311" i="4"/>
  <c r="E14312" i="4"/>
  <c r="F14312" i="4"/>
  <c r="E14313" i="4"/>
  <c r="F14313" i="4"/>
  <c r="E14314" i="4"/>
  <c r="F14314" i="4"/>
  <c r="E14315" i="4"/>
  <c r="F14315" i="4"/>
  <c r="E14316" i="4"/>
  <c r="F14316" i="4"/>
  <c r="E14317" i="4"/>
  <c r="F14317" i="4"/>
  <c r="E14318" i="4"/>
  <c r="F14318" i="4"/>
  <c r="E14319" i="4"/>
  <c r="F14319" i="4"/>
  <c r="E14320" i="4"/>
  <c r="F14320" i="4"/>
  <c r="E14321" i="4"/>
  <c r="F14321" i="4"/>
  <c r="E14322" i="4"/>
  <c r="F14322" i="4"/>
  <c r="E14323" i="4"/>
  <c r="F14323" i="4"/>
  <c r="E14324" i="4"/>
  <c r="F14324" i="4"/>
  <c r="E14325" i="4"/>
  <c r="F14325" i="4"/>
  <c r="E14326" i="4"/>
  <c r="F14326" i="4"/>
  <c r="E14327" i="4"/>
  <c r="F14327" i="4"/>
  <c r="E14328" i="4"/>
  <c r="F14328" i="4"/>
  <c r="E14329" i="4"/>
  <c r="F14329" i="4"/>
  <c r="E14330" i="4"/>
  <c r="F14330" i="4"/>
  <c r="E14331" i="4"/>
  <c r="F14331" i="4"/>
  <c r="E14332" i="4"/>
  <c r="F14332" i="4"/>
  <c r="E14333" i="4"/>
  <c r="F14333" i="4"/>
  <c r="E14334" i="4"/>
  <c r="F14334" i="4"/>
  <c r="E14335" i="4"/>
  <c r="F14335" i="4"/>
  <c r="E14336" i="4"/>
  <c r="F14336" i="4"/>
  <c r="E14337" i="4"/>
  <c r="F14337" i="4"/>
  <c r="E14338" i="4"/>
  <c r="F14338" i="4"/>
  <c r="E14339" i="4"/>
  <c r="F14339" i="4"/>
  <c r="E14340" i="4"/>
  <c r="F14340" i="4"/>
  <c r="E14341" i="4"/>
  <c r="F14341" i="4"/>
  <c r="E14342" i="4"/>
  <c r="F14342" i="4"/>
  <c r="E14343" i="4"/>
  <c r="F14343" i="4"/>
  <c r="E14344" i="4"/>
  <c r="F14344" i="4"/>
  <c r="E14345" i="4"/>
  <c r="F14345" i="4"/>
  <c r="E14346" i="4"/>
  <c r="F14346" i="4"/>
  <c r="E14347" i="4"/>
  <c r="F14347" i="4"/>
  <c r="E14348" i="4"/>
  <c r="F14348" i="4"/>
  <c r="E14349" i="4"/>
  <c r="F14349" i="4"/>
  <c r="E14350" i="4"/>
  <c r="F14350" i="4"/>
  <c r="E14351" i="4"/>
  <c r="F14351" i="4"/>
  <c r="E14352" i="4"/>
  <c r="F14352" i="4"/>
  <c r="E14353" i="4"/>
  <c r="F14353" i="4"/>
  <c r="E14354" i="4"/>
  <c r="F14354" i="4"/>
  <c r="E14355" i="4"/>
  <c r="F14355" i="4"/>
  <c r="E14356" i="4"/>
  <c r="F14356" i="4"/>
  <c r="E14357" i="4"/>
  <c r="F14357" i="4"/>
  <c r="E14358" i="4"/>
  <c r="F14358" i="4"/>
  <c r="E14359" i="4"/>
  <c r="F14359" i="4"/>
  <c r="E14360" i="4"/>
  <c r="F14360" i="4"/>
  <c r="E14361" i="4"/>
  <c r="F14361" i="4"/>
  <c r="E14362" i="4"/>
  <c r="F14362" i="4"/>
  <c r="E14363" i="4"/>
  <c r="F14363" i="4"/>
  <c r="E14364" i="4"/>
  <c r="F14364" i="4"/>
  <c r="E14365" i="4"/>
  <c r="F14365" i="4"/>
  <c r="E14366" i="4"/>
  <c r="F14366" i="4"/>
  <c r="E14367" i="4"/>
  <c r="F14367" i="4"/>
  <c r="E14368" i="4"/>
  <c r="F14368" i="4"/>
  <c r="E14369" i="4"/>
  <c r="F14369" i="4"/>
  <c r="E14370" i="4"/>
  <c r="F14370" i="4"/>
  <c r="E14371" i="4"/>
  <c r="F14371" i="4"/>
  <c r="E14372" i="4"/>
  <c r="F14372" i="4"/>
  <c r="E14373" i="4"/>
  <c r="F14373" i="4"/>
  <c r="E14374" i="4"/>
  <c r="F14374" i="4"/>
  <c r="E14375" i="4"/>
  <c r="F14375" i="4"/>
  <c r="E14376" i="4"/>
  <c r="F14376" i="4"/>
  <c r="E14377" i="4"/>
  <c r="F14377" i="4"/>
  <c r="E14378" i="4"/>
  <c r="F14378" i="4"/>
  <c r="E14379" i="4"/>
  <c r="F14379" i="4"/>
  <c r="E14380" i="4"/>
  <c r="F14380" i="4"/>
  <c r="E14381" i="4"/>
  <c r="F14381" i="4"/>
  <c r="E14382" i="4"/>
  <c r="F14382" i="4"/>
  <c r="E14383" i="4"/>
  <c r="F14383" i="4"/>
  <c r="E14384" i="4"/>
  <c r="F14384" i="4"/>
  <c r="E14385" i="4"/>
  <c r="F14385" i="4"/>
  <c r="E14386" i="4"/>
  <c r="F14386" i="4"/>
  <c r="E14387" i="4"/>
  <c r="F14387" i="4"/>
  <c r="E14388" i="4"/>
  <c r="F14388" i="4"/>
  <c r="E14389" i="4"/>
  <c r="F14389" i="4"/>
  <c r="E14390" i="4"/>
  <c r="F14390" i="4"/>
  <c r="E14391" i="4"/>
  <c r="F14391" i="4"/>
  <c r="E14392" i="4"/>
  <c r="F14392" i="4"/>
  <c r="E14393" i="4"/>
  <c r="F14393" i="4"/>
  <c r="E14394" i="4"/>
  <c r="F14394" i="4"/>
  <c r="E14395" i="4"/>
  <c r="F14395" i="4"/>
  <c r="E14396" i="4"/>
  <c r="F14396" i="4"/>
  <c r="E14397" i="4"/>
  <c r="F14397" i="4"/>
  <c r="E14398" i="4"/>
  <c r="F14398" i="4"/>
  <c r="E14399" i="4"/>
  <c r="F14399" i="4"/>
  <c r="E14400" i="4"/>
  <c r="F14400" i="4"/>
  <c r="E14401" i="4"/>
  <c r="F14401" i="4"/>
  <c r="E14402" i="4"/>
  <c r="F14402" i="4"/>
  <c r="E14403" i="4"/>
  <c r="F14403" i="4"/>
  <c r="E14404" i="4"/>
  <c r="F14404" i="4"/>
  <c r="E14405" i="4"/>
  <c r="F14405" i="4"/>
  <c r="E14406" i="4"/>
  <c r="F14406" i="4"/>
  <c r="E14407" i="4"/>
  <c r="F14407" i="4"/>
  <c r="E14408" i="4"/>
  <c r="F14408" i="4"/>
  <c r="E14409" i="4"/>
  <c r="F14409" i="4"/>
  <c r="E14410" i="4"/>
  <c r="F14410" i="4"/>
  <c r="E14411" i="4"/>
  <c r="F14411" i="4"/>
  <c r="E14412" i="4"/>
  <c r="F14412" i="4"/>
  <c r="E14413" i="4"/>
  <c r="F14413" i="4"/>
  <c r="E14414" i="4"/>
  <c r="F14414" i="4"/>
  <c r="E14415" i="4"/>
  <c r="F14415" i="4"/>
  <c r="E14416" i="4"/>
  <c r="F14416" i="4"/>
  <c r="E14417" i="4"/>
  <c r="F14417" i="4"/>
  <c r="E14418" i="4"/>
  <c r="F14418" i="4"/>
  <c r="E14419" i="4"/>
  <c r="F14419" i="4"/>
  <c r="E14420" i="4"/>
  <c r="F14420" i="4"/>
  <c r="E14421" i="4"/>
  <c r="F14421" i="4"/>
  <c r="E14422" i="4"/>
  <c r="F14422" i="4"/>
  <c r="E14423" i="4"/>
  <c r="F14423" i="4"/>
  <c r="E14424" i="4"/>
  <c r="F14424" i="4"/>
  <c r="E14425" i="4"/>
  <c r="F14425" i="4"/>
  <c r="E14426" i="4"/>
  <c r="F14426" i="4"/>
  <c r="E14427" i="4"/>
  <c r="F14427" i="4"/>
  <c r="E14428" i="4"/>
  <c r="F14428" i="4"/>
  <c r="E14429" i="4"/>
  <c r="F14429" i="4"/>
  <c r="E14430" i="4"/>
  <c r="F14430" i="4"/>
  <c r="E14431" i="4"/>
  <c r="F14431" i="4"/>
  <c r="E14432" i="4"/>
  <c r="F14432" i="4"/>
  <c r="E14433" i="4"/>
  <c r="F14433" i="4"/>
  <c r="E14434" i="4"/>
  <c r="F14434" i="4"/>
  <c r="E14435" i="4"/>
  <c r="F14435" i="4"/>
  <c r="E14436" i="4"/>
  <c r="F14436" i="4"/>
  <c r="E14437" i="4"/>
  <c r="F14437" i="4"/>
  <c r="E14438" i="4"/>
  <c r="F14438" i="4"/>
  <c r="E14439" i="4"/>
  <c r="F14439" i="4"/>
  <c r="E14440" i="4"/>
  <c r="F14440" i="4"/>
  <c r="E14441" i="4"/>
  <c r="F14441" i="4"/>
  <c r="E14442" i="4"/>
  <c r="F14442" i="4"/>
  <c r="E14443" i="4"/>
  <c r="F14443" i="4"/>
  <c r="E14444" i="4"/>
  <c r="F14444" i="4"/>
  <c r="E14445" i="4"/>
  <c r="F14445" i="4"/>
  <c r="E14446" i="4"/>
  <c r="F14446" i="4"/>
  <c r="E14447" i="4"/>
  <c r="F14447" i="4"/>
  <c r="E14448" i="4"/>
  <c r="F14448" i="4"/>
  <c r="E14449" i="4"/>
  <c r="F14449" i="4"/>
  <c r="E14450" i="4"/>
  <c r="F14450" i="4"/>
  <c r="E14451" i="4"/>
  <c r="F14451" i="4"/>
  <c r="E14452" i="4"/>
  <c r="F14452" i="4"/>
  <c r="E14453" i="4"/>
  <c r="F14453" i="4"/>
  <c r="E14454" i="4"/>
  <c r="F14454" i="4"/>
  <c r="E14455" i="4"/>
  <c r="F14455" i="4"/>
  <c r="E14456" i="4"/>
  <c r="F14456" i="4"/>
  <c r="E14457" i="4"/>
  <c r="F14457" i="4"/>
  <c r="E14458" i="4"/>
  <c r="F14458" i="4"/>
  <c r="E14459" i="4"/>
  <c r="F14459" i="4"/>
  <c r="E14460" i="4"/>
  <c r="F14460" i="4"/>
  <c r="E14461" i="4"/>
  <c r="F14461" i="4"/>
  <c r="E14462" i="4"/>
  <c r="F14462" i="4"/>
  <c r="E14463" i="4"/>
  <c r="F14463" i="4"/>
  <c r="E14464" i="4"/>
  <c r="F14464" i="4"/>
  <c r="E14465" i="4"/>
  <c r="F14465" i="4"/>
  <c r="E14466" i="4"/>
  <c r="F14466" i="4"/>
  <c r="E14467" i="4"/>
  <c r="F14467" i="4"/>
  <c r="E14468" i="4"/>
  <c r="F14468" i="4"/>
  <c r="E14469" i="4"/>
  <c r="F14469" i="4"/>
  <c r="E14470" i="4"/>
  <c r="F14470" i="4"/>
  <c r="E14471" i="4"/>
  <c r="F14471" i="4"/>
  <c r="E14472" i="4"/>
  <c r="F14472" i="4"/>
  <c r="E14473" i="4"/>
  <c r="F14473" i="4"/>
  <c r="E14474" i="4"/>
  <c r="F14474" i="4"/>
  <c r="E14475" i="4"/>
  <c r="F14475" i="4"/>
  <c r="E14476" i="4"/>
  <c r="F14476" i="4"/>
  <c r="E14477" i="4"/>
  <c r="F14477" i="4"/>
  <c r="E14478" i="4"/>
  <c r="F14478" i="4"/>
  <c r="E14479" i="4"/>
  <c r="F14479" i="4"/>
  <c r="E14480" i="4"/>
  <c r="F14480" i="4"/>
  <c r="E14481" i="4"/>
  <c r="F14481" i="4"/>
  <c r="E14482" i="4"/>
  <c r="F14482" i="4"/>
  <c r="E14483" i="4"/>
  <c r="F14483" i="4"/>
  <c r="E14484" i="4"/>
  <c r="F14484" i="4"/>
  <c r="E14485" i="4"/>
  <c r="F14485" i="4"/>
  <c r="E14486" i="4"/>
  <c r="F14486" i="4"/>
  <c r="E14487" i="4"/>
  <c r="F14487" i="4"/>
  <c r="E14488" i="4"/>
  <c r="F14488" i="4"/>
  <c r="E14489" i="4"/>
  <c r="F14489" i="4"/>
  <c r="E14490" i="4"/>
  <c r="F14490" i="4"/>
  <c r="E14491" i="4"/>
  <c r="F14491" i="4"/>
  <c r="E14492" i="4"/>
  <c r="F14492" i="4"/>
  <c r="E14493" i="4"/>
  <c r="F14493" i="4"/>
  <c r="E14494" i="4"/>
  <c r="F14494" i="4"/>
  <c r="E14495" i="4"/>
  <c r="F14495" i="4"/>
  <c r="E14496" i="4"/>
  <c r="F14496" i="4"/>
  <c r="E14497" i="4"/>
  <c r="F14497" i="4"/>
  <c r="E14498" i="4"/>
  <c r="F14498" i="4"/>
  <c r="E14499" i="4"/>
  <c r="F14499" i="4"/>
  <c r="E14500" i="4"/>
  <c r="F14500" i="4"/>
  <c r="E14501" i="4"/>
  <c r="F14501" i="4"/>
  <c r="E14502" i="4"/>
  <c r="F14502" i="4"/>
  <c r="E14503" i="4"/>
  <c r="F14503" i="4"/>
  <c r="E14504" i="4"/>
  <c r="F14504" i="4"/>
  <c r="E14505" i="4"/>
  <c r="F14505" i="4"/>
  <c r="E14506" i="4"/>
  <c r="F14506" i="4"/>
  <c r="E14507" i="4"/>
  <c r="F14507" i="4"/>
  <c r="E14508" i="4"/>
  <c r="F14508" i="4"/>
  <c r="E14509" i="4"/>
  <c r="F14509" i="4"/>
  <c r="E14510" i="4"/>
  <c r="F14510" i="4"/>
  <c r="E14511" i="4"/>
  <c r="F14511" i="4"/>
  <c r="E14512" i="4"/>
  <c r="F14512" i="4"/>
  <c r="E14513" i="4"/>
  <c r="F14513" i="4"/>
  <c r="E14514" i="4"/>
  <c r="F14514" i="4"/>
  <c r="E14515" i="4"/>
  <c r="F14515" i="4"/>
  <c r="E14516" i="4"/>
  <c r="F14516" i="4"/>
  <c r="E14517" i="4"/>
  <c r="F14517" i="4"/>
  <c r="E14518" i="4"/>
  <c r="F14518" i="4"/>
  <c r="E14519" i="4"/>
  <c r="F14519" i="4"/>
  <c r="E14520" i="4"/>
  <c r="F14520" i="4"/>
  <c r="E14521" i="4"/>
  <c r="F14521" i="4"/>
  <c r="E14522" i="4"/>
  <c r="F14522" i="4"/>
  <c r="E14523" i="4"/>
  <c r="F14523" i="4"/>
  <c r="E14524" i="4"/>
  <c r="F14524" i="4"/>
  <c r="E14525" i="4"/>
  <c r="F14525" i="4"/>
  <c r="E14526" i="4"/>
  <c r="F14526" i="4"/>
  <c r="E14527" i="4"/>
  <c r="F14527" i="4"/>
  <c r="E14528" i="4"/>
  <c r="F14528" i="4"/>
  <c r="E14529" i="4"/>
  <c r="F14529" i="4"/>
  <c r="E14530" i="4"/>
  <c r="F14530" i="4"/>
  <c r="E14531" i="4"/>
  <c r="F14531" i="4"/>
  <c r="E14532" i="4"/>
  <c r="F14532" i="4"/>
  <c r="E14533" i="4"/>
  <c r="F14533" i="4"/>
  <c r="E14534" i="4"/>
  <c r="F14534" i="4"/>
  <c r="E14535" i="4"/>
  <c r="F14535" i="4"/>
  <c r="E14536" i="4"/>
  <c r="F14536" i="4"/>
  <c r="E14537" i="4"/>
  <c r="F14537" i="4"/>
  <c r="E14538" i="4"/>
  <c r="F14538" i="4"/>
  <c r="E14539" i="4"/>
  <c r="F14539" i="4"/>
  <c r="E14540" i="4"/>
  <c r="F14540" i="4"/>
  <c r="E14541" i="4"/>
  <c r="F14541" i="4"/>
  <c r="E14542" i="4"/>
  <c r="F14542" i="4"/>
  <c r="E14543" i="4"/>
  <c r="F14543" i="4"/>
  <c r="E14544" i="4"/>
  <c r="F14544" i="4"/>
  <c r="E14545" i="4"/>
  <c r="F14545" i="4"/>
  <c r="E14546" i="4"/>
  <c r="F14546" i="4"/>
  <c r="E14547" i="4"/>
  <c r="F14547" i="4"/>
  <c r="E14548" i="4"/>
  <c r="F14548" i="4"/>
  <c r="E14549" i="4"/>
  <c r="F14549" i="4"/>
  <c r="E14550" i="4"/>
  <c r="F14550" i="4"/>
  <c r="E14551" i="4"/>
  <c r="F14551" i="4"/>
  <c r="E14552" i="4"/>
  <c r="F14552" i="4"/>
  <c r="E14553" i="4"/>
  <c r="F14553" i="4"/>
  <c r="E14554" i="4"/>
  <c r="F14554" i="4"/>
  <c r="E14555" i="4"/>
  <c r="F14555" i="4"/>
  <c r="E14556" i="4"/>
  <c r="F14556" i="4"/>
  <c r="E14557" i="4"/>
  <c r="F14557" i="4"/>
  <c r="E14558" i="4"/>
  <c r="F14558" i="4"/>
  <c r="E14559" i="4"/>
  <c r="F14559" i="4"/>
  <c r="E14560" i="4"/>
  <c r="F14560" i="4"/>
  <c r="E14561" i="4"/>
  <c r="F14561" i="4"/>
  <c r="E14562" i="4"/>
  <c r="F14562" i="4"/>
  <c r="E14563" i="4"/>
  <c r="F14563" i="4"/>
  <c r="E14564" i="4"/>
  <c r="F14564" i="4"/>
  <c r="E14565" i="4"/>
  <c r="F14565" i="4"/>
  <c r="E14566" i="4"/>
  <c r="F14566" i="4"/>
  <c r="E14567" i="4"/>
  <c r="F14567" i="4"/>
  <c r="E14568" i="4"/>
  <c r="F14568" i="4"/>
  <c r="E14569" i="4"/>
  <c r="F14569" i="4"/>
  <c r="E14570" i="4"/>
  <c r="F14570" i="4"/>
  <c r="E14571" i="4"/>
  <c r="F14571" i="4"/>
  <c r="E14572" i="4"/>
  <c r="F14572" i="4"/>
  <c r="E14573" i="4"/>
  <c r="F14573" i="4"/>
  <c r="E14574" i="4"/>
  <c r="F14574" i="4"/>
  <c r="E14575" i="4"/>
  <c r="F14575" i="4"/>
  <c r="E14576" i="4"/>
  <c r="F14576" i="4"/>
  <c r="E14577" i="4"/>
  <c r="F14577" i="4"/>
  <c r="E14578" i="4"/>
  <c r="F14578" i="4"/>
  <c r="E14579" i="4"/>
  <c r="F14579" i="4"/>
  <c r="E14580" i="4"/>
  <c r="F14580" i="4"/>
  <c r="E14581" i="4"/>
  <c r="F14581" i="4"/>
  <c r="E14582" i="4"/>
  <c r="F14582" i="4"/>
  <c r="E14583" i="4"/>
  <c r="F14583" i="4"/>
  <c r="E14584" i="4"/>
  <c r="F14584" i="4"/>
  <c r="E14585" i="4"/>
  <c r="F14585" i="4"/>
  <c r="E14586" i="4"/>
  <c r="F14586" i="4"/>
  <c r="E14587" i="4"/>
  <c r="F14587" i="4"/>
  <c r="E14588" i="4"/>
  <c r="F14588" i="4"/>
  <c r="E14589" i="4"/>
  <c r="F14589" i="4"/>
  <c r="E14590" i="4"/>
  <c r="F14590" i="4"/>
  <c r="E14591" i="4"/>
  <c r="F14591" i="4"/>
  <c r="E14592" i="4"/>
  <c r="F14592" i="4"/>
  <c r="E14593" i="4"/>
  <c r="F14593" i="4"/>
  <c r="E14594" i="4"/>
  <c r="F14594" i="4"/>
  <c r="E14595" i="4"/>
  <c r="F14595" i="4"/>
  <c r="E14596" i="4"/>
  <c r="F14596" i="4"/>
  <c r="E14597" i="4"/>
  <c r="F14597" i="4"/>
  <c r="E14598" i="4"/>
  <c r="F14598" i="4"/>
  <c r="E14599" i="4"/>
  <c r="F14599" i="4"/>
  <c r="E14600" i="4"/>
  <c r="F14600" i="4"/>
  <c r="E14601" i="4"/>
  <c r="F14601" i="4"/>
  <c r="E14602" i="4"/>
  <c r="F14602" i="4"/>
  <c r="E14603" i="4"/>
  <c r="F14603" i="4"/>
  <c r="E14604" i="4"/>
  <c r="F14604" i="4"/>
  <c r="E14605" i="4"/>
  <c r="F14605" i="4"/>
  <c r="E14606" i="4"/>
  <c r="F14606" i="4"/>
  <c r="E14607" i="4"/>
  <c r="F14607" i="4"/>
  <c r="E14608" i="4"/>
  <c r="F14608" i="4"/>
  <c r="E14609" i="4"/>
  <c r="F14609" i="4"/>
  <c r="E14610" i="4"/>
  <c r="F14610" i="4"/>
  <c r="E14611" i="4"/>
  <c r="F14611" i="4"/>
  <c r="E14612" i="4"/>
  <c r="F14612" i="4"/>
  <c r="E14613" i="4"/>
  <c r="F14613" i="4"/>
  <c r="E14614" i="4"/>
  <c r="F14614" i="4"/>
  <c r="E14615" i="4"/>
  <c r="F14615" i="4"/>
  <c r="E14616" i="4"/>
  <c r="F14616" i="4"/>
  <c r="E14617" i="4"/>
  <c r="F14617" i="4"/>
  <c r="E14618" i="4"/>
  <c r="F14618" i="4"/>
  <c r="E14619" i="4"/>
  <c r="F14619" i="4"/>
  <c r="E14620" i="4"/>
  <c r="F14620" i="4"/>
  <c r="E14621" i="4"/>
  <c r="F14621" i="4"/>
  <c r="E14622" i="4"/>
  <c r="F14622" i="4"/>
  <c r="E14623" i="4"/>
  <c r="F14623" i="4"/>
  <c r="E14624" i="4"/>
  <c r="F14624" i="4"/>
  <c r="E14625" i="4"/>
  <c r="F14625" i="4"/>
  <c r="E14626" i="4"/>
  <c r="F14626" i="4"/>
  <c r="E14627" i="4"/>
  <c r="F14627" i="4"/>
  <c r="E14628" i="4"/>
  <c r="F14628" i="4"/>
  <c r="E14629" i="4"/>
  <c r="F14629" i="4"/>
  <c r="E14630" i="4"/>
  <c r="F14630" i="4"/>
  <c r="E14631" i="4"/>
  <c r="F14631" i="4"/>
  <c r="E14632" i="4"/>
  <c r="F14632" i="4"/>
  <c r="E14633" i="4"/>
  <c r="F14633" i="4"/>
  <c r="E14634" i="4"/>
  <c r="F14634" i="4"/>
  <c r="E14635" i="4"/>
  <c r="F14635" i="4"/>
  <c r="E14636" i="4"/>
  <c r="F14636" i="4"/>
  <c r="E14637" i="4"/>
  <c r="F14637" i="4"/>
  <c r="E14638" i="4"/>
  <c r="F14638" i="4"/>
  <c r="E14639" i="4"/>
  <c r="F14639" i="4"/>
  <c r="E14640" i="4"/>
  <c r="F14640" i="4"/>
  <c r="E14641" i="4"/>
  <c r="F14641" i="4"/>
  <c r="E14642" i="4"/>
  <c r="F14642" i="4"/>
  <c r="E14643" i="4"/>
  <c r="F14643" i="4"/>
  <c r="E14644" i="4"/>
  <c r="F14644" i="4"/>
  <c r="E14645" i="4"/>
  <c r="F14645" i="4"/>
  <c r="E14646" i="4"/>
  <c r="F14646" i="4"/>
  <c r="E14647" i="4"/>
  <c r="F14647" i="4"/>
  <c r="E14648" i="4"/>
  <c r="F14648" i="4"/>
  <c r="E14649" i="4"/>
  <c r="F14649" i="4"/>
  <c r="E14650" i="4"/>
  <c r="F14650" i="4"/>
  <c r="E14651" i="4"/>
  <c r="F14651" i="4"/>
  <c r="E14652" i="4"/>
  <c r="F14652" i="4"/>
  <c r="E14653" i="4"/>
  <c r="F14653" i="4"/>
  <c r="E14654" i="4"/>
  <c r="F14654" i="4"/>
  <c r="E14655" i="4"/>
  <c r="F14655" i="4"/>
  <c r="E14656" i="4"/>
  <c r="F14656" i="4"/>
  <c r="E14657" i="4"/>
  <c r="F14657" i="4"/>
  <c r="E14658" i="4"/>
  <c r="F14658" i="4"/>
  <c r="E14659" i="4"/>
  <c r="F14659" i="4"/>
  <c r="E14660" i="4"/>
  <c r="F14660" i="4"/>
  <c r="E14661" i="4"/>
  <c r="F14661" i="4"/>
  <c r="E14662" i="4"/>
  <c r="F14662" i="4"/>
  <c r="E14663" i="4"/>
  <c r="F14663" i="4"/>
  <c r="E14664" i="4"/>
  <c r="F14664" i="4"/>
  <c r="E14665" i="4"/>
  <c r="F14665" i="4"/>
  <c r="E14666" i="4"/>
  <c r="F14666" i="4"/>
  <c r="E14667" i="4"/>
  <c r="F14667" i="4"/>
  <c r="E14668" i="4"/>
  <c r="F14668" i="4"/>
  <c r="E14669" i="4"/>
  <c r="F14669" i="4"/>
  <c r="E14670" i="4"/>
  <c r="F14670" i="4"/>
  <c r="E14671" i="4"/>
  <c r="F14671" i="4"/>
  <c r="E14672" i="4"/>
  <c r="F14672" i="4"/>
  <c r="E14673" i="4"/>
  <c r="F14673" i="4"/>
  <c r="E14674" i="4"/>
  <c r="F14674" i="4"/>
  <c r="E14675" i="4"/>
  <c r="F14675" i="4"/>
  <c r="E14676" i="4"/>
  <c r="F14676" i="4"/>
  <c r="E14677" i="4"/>
  <c r="F14677" i="4"/>
  <c r="E14678" i="4"/>
  <c r="F14678" i="4"/>
  <c r="E14679" i="4"/>
  <c r="F14679" i="4"/>
  <c r="E14680" i="4"/>
  <c r="F14680" i="4"/>
  <c r="E14681" i="4"/>
  <c r="F14681" i="4"/>
  <c r="E14682" i="4"/>
  <c r="F14682" i="4"/>
  <c r="E14683" i="4"/>
  <c r="F14683" i="4"/>
  <c r="E14684" i="4"/>
  <c r="F14684" i="4"/>
  <c r="E14685" i="4"/>
  <c r="F14685" i="4"/>
  <c r="E14686" i="4"/>
  <c r="F14686" i="4"/>
  <c r="E14687" i="4"/>
  <c r="F14687" i="4"/>
  <c r="E14688" i="4"/>
  <c r="F14688" i="4"/>
  <c r="E14689" i="4"/>
  <c r="F14689" i="4"/>
  <c r="E14690" i="4"/>
  <c r="F14690" i="4"/>
  <c r="E14691" i="4"/>
  <c r="F14691" i="4"/>
  <c r="E14692" i="4"/>
  <c r="F14692" i="4"/>
  <c r="E14693" i="4"/>
  <c r="F14693" i="4"/>
  <c r="E14694" i="4"/>
  <c r="F14694" i="4"/>
  <c r="E14695" i="4"/>
  <c r="F14695" i="4"/>
  <c r="E14696" i="4"/>
  <c r="F14696" i="4"/>
  <c r="E14697" i="4"/>
  <c r="F14697" i="4"/>
  <c r="E14698" i="4"/>
  <c r="F14698" i="4"/>
  <c r="E14699" i="4"/>
  <c r="F14699" i="4"/>
  <c r="E14700" i="4"/>
  <c r="F14700" i="4"/>
  <c r="E14701" i="4"/>
  <c r="F14701" i="4"/>
  <c r="E14702" i="4"/>
  <c r="F14702" i="4"/>
  <c r="E14703" i="4"/>
  <c r="F14703" i="4"/>
  <c r="E14704" i="4"/>
  <c r="F14704" i="4"/>
  <c r="E14705" i="4"/>
  <c r="F14705" i="4"/>
  <c r="E14706" i="4"/>
  <c r="F14706" i="4"/>
  <c r="E14707" i="4"/>
  <c r="F14707" i="4"/>
  <c r="E14708" i="4"/>
  <c r="F14708" i="4"/>
  <c r="E14709" i="4"/>
  <c r="F14709" i="4"/>
  <c r="E14710" i="4"/>
  <c r="F14710" i="4"/>
  <c r="E14711" i="4"/>
  <c r="F14711" i="4"/>
  <c r="E14712" i="4"/>
  <c r="F14712" i="4"/>
  <c r="E14713" i="4"/>
  <c r="F14713" i="4"/>
  <c r="E14714" i="4"/>
  <c r="F14714" i="4"/>
  <c r="E14715" i="4"/>
  <c r="F14715" i="4"/>
  <c r="E14716" i="4"/>
  <c r="F14716" i="4"/>
  <c r="E14717" i="4"/>
  <c r="F14717" i="4"/>
  <c r="E14718" i="4"/>
  <c r="F14718" i="4"/>
  <c r="E14719" i="4"/>
  <c r="F14719" i="4"/>
  <c r="E14720" i="4"/>
  <c r="F14720" i="4"/>
  <c r="E14721" i="4"/>
  <c r="F14721" i="4"/>
  <c r="E14722" i="4"/>
  <c r="F14722" i="4"/>
  <c r="E14723" i="4"/>
  <c r="F14723" i="4"/>
  <c r="E14724" i="4"/>
  <c r="F14724" i="4"/>
  <c r="E14725" i="4"/>
  <c r="F14725" i="4"/>
  <c r="E14726" i="4"/>
  <c r="F14726" i="4"/>
  <c r="E14727" i="4"/>
  <c r="F14727" i="4"/>
  <c r="E14728" i="4"/>
  <c r="F14728" i="4"/>
  <c r="E14729" i="4"/>
  <c r="F14729" i="4"/>
  <c r="E14730" i="4"/>
  <c r="F14730" i="4"/>
  <c r="E14731" i="4"/>
  <c r="F14731" i="4"/>
  <c r="E14732" i="4"/>
  <c r="F14732" i="4"/>
  <c r="E14733" i="4"/>
  <c r="F14733" i="4"/>
  <c r="E14734" i="4"/>
  <c r="F14734" i="4"/>
  <c r="E14735" i="4"/>
  <c r="F14735" i="4"/>
  <c r="E14736" i="4"/>
  <c r="F14736" i="4"/>
  <c r="E14737" i="4"/>
  <c r="F14737" i="4"/>
  <c r="E14738" i="4"/>
  <c r="F14738" i="4"/>
  <c r="E14739" i="4"/>
  <c r="F14739" i="4"/>
  <c r="E14740" i="4"/>
  <c r="F14740" i="4"/>
  <c r="E14741" i="4"/>
  <c r="F14741" i="4"/>
  <c r="E14742" i="4"/>
  <c r="F14742" i="4"/>
  <c r="E14743" i="4"/>
  <c r="F14743" i="4"/>
  <c r="E14744" i="4"/>
  <c r="F14744" i="4"/>
  <c r="E14745" i="4"/>
  <c r="F14745" i="4"/>
  <c r="E14746" i="4"/>
  <c r="F14746" i="4"/>
  <c r="E14747" i="4"/>
  <c r="F14747" i="4"/>
  <c r="E14748" i="4"/>
  <c r="F14748" i="4"/>
  <c r="E14749" i="4"/>
  <c r="F14749" i="4"/>
  <c r="E14750" i="4"/>
  <c r="F14750" i="4"/>
  <c r="E14751" i="4"/>
  <c r="F14751" i="4"/>
  <c r="E14752" i="4"/>
  <c r="F14752" i="4"/>
  <c r="E14753" i="4"/>
  <c r="F14753" i="4"/>
  <c r="E14754" i="4"/>
  <c r="F14754" i="4"/>
  <c r="E14755" i="4"/>
  <c r="F14755" i="4"/>
  <c r="E14756" i="4"/>
  <c r="F14756" i="4"/>
  <c r="E14757" i="4"/>
  <c r="F14757" i="4"/>
  <c r="E14758" i="4"/>
  <c r="F14758" i="4"/>
  <c r="E14759" i="4"/>
  <c r="F14759" i="4"/>
  <c r="E14760" i="4"/>
  <c r="F14760" i="4"/>
  <c r="E14761" i="4"/>
  <c r="F14761" i="4"/>
  <c r="E14762" i="4"/>
  <c r="F14762" i="4"/>
  <c r="E14763" i="4"/>
  <c r="F14763" i="4"/>
  <c r="E14764" i="4"/>
  <c r="F14764" i="4"/>
  <c r="E14765" i="4"/>
  <c r="F14765" i="4"/>
  <c r="E14766" i="4"/>
  <c r="F14766" i="4"/>
  <c r="E14767" i="4"/>
  <c r="F14767" i="4"/>
  <c r="E14768" i="4"/>
  <c r="F14768" i="4"/>
  <c r="E14769" i="4"/>
  <c r="F14769" i="4"/>
  <c r="E14770" i="4"/>
  <c r="F14770" i="4"/>
  <c r="E14771" i="4"/>
  <c r="F14771" i="4"/>
  <c r="E14772" i="4"/>
  <c r="F14772" i="4"/>
  <c r="E14773" i="4"/>
  <c r="F14773" i="4"/>
  <c r="E14774" i="4"/>
  <c r="F14774" i="4"/>
  <c r="E14775" i="4"/>
  <c r="F14775" i="4"/>
  <c r="E14776" i="4"/>
  <c r="F14776" i="4"/>
  <c r="E14777" i="4"/>
  <c r="F14777" i="4"/>
  <c r="E14778" i="4"/>
  <c r="F14778" i="4"/>
  <c r="E14779" i="4"/>
  <c r="F14779" i="4"/>
  <c r="E14780" i="4"/>
  <c r="F14780" i="4"/>
  <c r="E14781" i="4"/>
  <c r="F14781" i="4"/>
  <c r="E14782" i="4"/>
  <c r="F14782" i="4"/>
  <c r="E14783" i="4"/>
  <c r="F14783" i="4"/>
  <c r="E14784" i="4"/>
  <c r="F14784" i="4"/>
  <c r="E14785" i="4"/>
  <c r="F14785" i="4"/>
  <c r="E14786" i="4"/>
  <c r="F14786" i="4"/>
  <c r="E14787" i="4"/>
  <c r="F14787" i="4"/>
  <c r="E14788" i="4"/>
  <c r="F14788" i="4"/>
  <c r="E14789" i="4"/>
  <c r="F14789" i="4"/>
  <c r="E14790" i="4"/>
  <c r="F14790" i="4"/>
  <c r="E14791" i="4"/>
  <c r="F14791" i="4"/>
  <c r="E14792" i="4"/>
  <c r="F14792" i="4"/>
  <c r="E14793" i="4"/>
  <c r="F14793" i="4"/>
  <c r="E14794" i="4"/>
  <c r="F14794" i="4"/>
  <c r="E14795" i="4"/>
  <c r="F14795" i="4"/>
  <c r="E14796" i="4"/>
  <c r="F14796" i="4"/>
  <c r="E14797" i="4"/>
  <c r="F14797" i="4"/>
  <c r="E14798" i="4"/>
  <c r="F14798" i="4"/>
  <c r="E14799" i="4"/>
  <c r="F14799" i="4"/>
  <c r="E14800" i="4"/>
  <c r="F14800" i="4"/>
  <c r="E14801" i="4"/>
  <c r="F14801" i="4"/>
  <c r="E14802" i="4"/>
  <c r="F14802" i="4"/>
  <c r="E14803" i="4"/>
  <c r="F14803" i="4"/>
  <c r="E14804" i="4"/>
  <c r="F14804" i="4"/>
  <c r="E14805" i="4"/>
  <c r="F14805" i="4"/>
  <c r="E14806" i="4"/>
  <c r="F14806" i="4"/>
  <c r="E14807" i="4"/>
  <c r="F14807" i="4"/>
  <c r="E14808" i="4"/>
  <c r="F14808" i="4"/>
  <c r="E14809" i="4"/>
  <c r="F14809" i="4"/>
  <c r="E14810" i="4"/>
  <c r="F14810" i="4"/>
  <c r="E14811" i="4"/>
  <c r="F14811" i="4"/>
  <c r="E14812" i="4"/>
  <c r="F14812" i="4"/>
  <c r="E14813" i="4"/>
  <c r="F14813" i="4"/>
  <c r="E14814" i="4"/>
  <c r="F14814" i="4"/>
  <c r="E14815" i="4"/>
  <c r="F14815" i="4"/>
  <c r="E14816" i="4"/>
  <c r="F14816" i="4"/>
  <c r="E14817" i="4"/>
  <c r="F14817" i="4"/>
  <c r="E14818" i="4"/>
  <c r="F14818" i="4"/>
  <c r="E14819" i="4"/>
  <c r="F14819" i="4"/>
  <c r="E14820" i="4"/>
  <c r="F14820" i="4"/>
  <c r="E14821" i="4"/>
  <c r="F14821" i="4"/>
  <c r="E14822" i="4"/>
  <c r="F14822" i="4"/>
  <c r="E14823" i="4"/>
  <c r="F14823" i="4"/>
  <c r="E14824" i="4"/>
  <c r="F14824" i="4"/>
  <c r="E14825" i="4"/>
  <c r="F14825" i="4"/>
  <c r="E14826" i="4"/>
  <c r="F14826" i="4"/>
  <c r="E14827" i="4"/>
  <c r="F14827" i="4"/>
  <c r="E14828" i="4"/>
  <c r="F14828" i="4"/>
  <c r="E14829" i="4"/>
  <c r="F14829" i="4"/>
  <c r="E14830" i="4"/>
  <c r="F14830" i="4"/>
  <c r="E14831" i="4"/>
  <c r="F14831" i="4"/>
  <c r="E14832" i="4"/>
  <c r="F14832" i="4"/>
  <c r="E14833" i="4"/>
  <c r="F14833" i="4"/>
  <c r="E14834" i="4"/>
  <c r="F14834" i="4"/>
  <c r="E14835" i="4"/>
  <c r="F14835" i="4"/>
  <c r="E14836" i="4"/>
  <c r="F14836" i="4"/>
  <c r="E14837" i="4"/>
  <c r="F14837" i="4"/>
  <c r="E14838" i="4"/>
  <c r="F14838" i="4"/>
  <c r="E14839" i="4"/>
  <c r="F14839" i="4"/>
  <c r="E14840" i="4"/>
  <c r="F14840" i="4"/>
  <c r="E14841" i="4"/>
  <c r="F14841" i="4"/>
  <c r="E14842" i="4"/>
  <c r="F14842" i="4"/>
  <c r="E14843" i="4"/>
  <c r="F14843" i="4"/>
  <c r="E14844" i="4"/>
  <c r="F14844" i="4"/>
  <c r="E14845" i="4"/>
  <c r="F14845" i="4"/>
  <c r="E14846" i="4"/>
  <c r="F14846" i="4"/>
  <c r="E14847" i="4"/>
  <c r="F14847" i="4"/>
  <c r="E14848" i="4"/>
  <c r="F14848" i="4"/>
  <c r="E14849" i="4"/>
  <c r="F14849" i="4"/>
  <c r="E14850" i="4"/>
  <c r="F14850" i="4"/>
  <c r="E14851" i="4"/>
  <c r="F14851" i="4"/>
  <c r="E14852" i="4"/>
  <c r="F14852" i="4"/>
  <c r="E14853" i="4"/>
  <c r="F14853" i="4"/>
  <c r="E14854" i="4"/>
  <c r="F14854" i="4"/>
  <c r="E14855" i="4"/>
  <c r="F14855" i="4"/>
  <c r="E14856" i="4"/>
  <c r="F14856" i="4"/>
  <c r="E14857" i="4"/>
  <c r="F14857" i="4"/>
  <c r="E14858" i="4"/>
  <c r="F14858" i="4"/>
  <c r="E14859" i="4"/>
  <c r="F14859" i="4"/>
  <c r="E14860" i="4"/>
  <c r="F14860" i="4"/>
  <c r="E14861" i="4"/>
  <c r="F14861" i="4"/>
  <c r="E14862" i="4"/>
  <c r="F14862" i="4"/>
  <c r="E14863" i="4"/>
  <c r="F14863" i="4"/>
  <c r="E14864" i="4"/>
  <c r="F14864" i="4"/>
  <c r="E14865" i="4"/>
  <c r="F14865" i="4"/>
  <c r="E14866" i="4"/>
  <c r="F14866" i="4"/>
  <c r="E14867" i="4"/>
  <c r="F14867" i="4"/>
  <c r="E14868" i="4"/>
  <c r="F14868" i="4"/>
  <c r="E14869" i="4"/>
  <c r="F14869" i="4"/>
  <c r="E14870" i="4"/>
  <c r="F14870" i="4"/>
  <c r="E14871" i="4"/>
  <c r="F14871" i="4"/>
  <c r="E14872" i="4"/>
  <c r="F14872" i="4"/>
  <c r="E14873" i="4"/>
  <c r="F14873" i="4"/>
  <c r="E14874" i="4"/>
  <c r="F14874" i="4"/>
  <c r="E14875" i="4"/>
  <c r="F14875" i="4"/>
  <c r="E14876" i="4"/>
  <c r="F14876" i="4"/>
  <c r="E14877" i="4"/>
  <c r="F14877" i="4"/>
  <c r="E14878" i="4"/>
  <c r="F14878" i="4"/>
  <c r="E14879" i="4"/>
  <c r="F14879" i="4"/>
  <c r="E14880" i="4"/>
  <c r="F14880" i="4"/>
  <c r="E14881" i="4"/>
  <c r="F14881" i="4"/>
  <c r="E14882" i="4"/>
  <c r="F14882" i="4"/>
  <c r="E14883" i="4"/>
  <c r="F14883" i="4"/>
  <c r="E14884" i="4"/>
  <c r="F14884" i="4"/>
  <c r="E14885" i="4"/>
  <c r="F14885" i="4"/>
  <c r="E14886" i="4"/>
  <c r="F14886" i="4"/>
  <c r="E14887" i="4"/>
  <c r="F14887" i="4"/>
  <c r="E14888" i="4"/>
  <c r="F14888" i="4"/>
  <c r="E14889" i="4"/>
  <c r="F14889" i="4"/>
  <c r="E14890" i="4"/>
  <c r="F14890" i="4"/>
  <c r="E14891" i="4"/>
  <c r="F14891" i="4"/>
  <c r="E14892" i="4"/>
  <c r="F14892" i="4"/>
  <c r="E14893" i="4"/>
  <c r="F14893" i="4"/>
  <c r="E14894" i="4"/>
  <c r="F14894" i="4"/>
  <c r="E14895" i="4"/>
  <c r="F14895" i="4"/>
  <c r="E14896" i="4"/>
  <c r="F14896" i="4"/>
  <c r="E14897" i="4"/>
  <c r="F14897" i="4"/>
  <c r="E14898" i="4"/>
  <c r="F14898" i="4"/>
  <c r="E14899" i="4"/>
  <c r="F14899" i="4"/>
  <c r="E14900" i="4"/>
  <c r="F14900" i="4"/>
  <c r="E14901" i="4"/>
  <c r="F14901" i="4"/>
  <c r="E14902" i="4"/>
  <c r="F14902" i="4"/>
  <c r="E14903" i="4"/>
  <c r="F14903" i="4"/>
  <c r="E14904" i="4"/>
  <c r="F14904" i="4"/>
  <c r="E14905" i="4"/>
  <c r="F14905" i="4"/>
  <c r="E14906" i="4"/>
  <c r="F14906" i="4"/>
  <c r="E14907" i="4"/>
  <c r="F14907" i="4"/>
  <c r="E14908" i="4"/>
  <c r="F14908" i="4"/>
  <c r="E14909" i="4"/>
  <c r="F14909" i="4"/>
  <c r="E14910" i="4"/>
  <c r="F14910" i="4"/>
  <c r="E14911" i="4"/>
  <c r="F14911" i="4"/>
  <c r="E14912" i="4"/>
  <c r="F14912" i="4"/>
  <c r="E14913" i="4"/>
  <c r="F14913" i="4"/>
  <c r="E14914" i="4"/>
  <c r="F14914" i="4"/>
  <c r="E14915" i="4"/>
  <c r="F14915" i="4"/>
  <c r="E14916" i="4"/>
  <c r="F14916" i="4"/>
  <c r="E14917" i="4"/>
  <c r="F14917" i="4"/>
  <c r="E14918" i="4"/>
  <c r="F14918" i="4"/>
  <c r="E14919" i="4"/>
  <c r="F14919" i="4"/>
  <c r="E14920" i="4"/>
  <c r="F14920" i="4"/>
  <c r="E14921" i="4"/>
  <c r="F14921" i="4"/>
  <c r="E14922" i="4"/>
  <c r="F14922" i="4"/>
  <c r="E14923" i="4"/>
  <c r="F14923" i="4"/>
  <c r="E14924" i="4"/>
  <c r="F14924" i="4"/>
  <c r="E14925" i="4"/>
  <c r="F14925" i="4"/>
  <c r="E14926" i="4"/>
  <c r="F14926" i="4"/>
  <c r="E14927" i="4"/>
  <c r="F14927" i="4"/>
  <c r="E14928" i="4"/>
  <c r="F14928" i="4"/>
  <c r="E14929" i="4"/>
  <c r="F14929" i="4"/>
  <c r="E14930" i="4"/>
  <c r="F14930" i="4"/>
  <c r="E14931" i="4"/>
  <c r="F14931" i="4"/>
  <c r="E14932" i="4"/>
  <c r="F14932" i="4"/>
  <c r="E14933" i="4"/>
  <c r="F14933" i="4"/>
  <c r="E14934" i="4"/>
  <c r="F14934" i="4"/>
  <c r="E14935" i="4"/>
  <c r="F14935" i="4"/>
  <c r="E14936" i="4"/>
  <c r="F14936" i="4"/>
  <c r="E14937" i="4"/>
  <c r="F14937" i="4"/>
  <c r="E14938" i="4"/>
  <c r="F14938" i="4"/>
  <c r="E14939" i="4"/>
  <c r="F14939" i="4"/>
  <c r="E14940" i="4"/>
  <c r="F14940" i="4"/>
  <c r="E14941" i="4"/>
  <c r="F14941" i="4"/>
  <c r="E14942" i="4"/>
  <c r="F14942" i="4"/>
  <c r="E14943" i="4"/>
  <c r="F14943" i="4"/>
  <c r="E14944" i="4"/>
  <c r="F14944" i="4"/>
  <c r="E14945" i="4"/>
  <c r="F14945" i="4"/>
  <c r="E14946" i="4"/>
  <c r="F14946" i="4"/>
  <c r="E14947" i="4"/>
  <c r="F14947" i="4"/>
  <c r="E14948" i="4"/>
  <c r="F14948" i="4"/>
  <c r="E14949" i="4"/>
  <c r="F14949" i="4"/>
  <c r="E14950" i="4"/>
  <c r="F14950" i="4"/>
  <c r="E14951" i="4"/>
  <c r="F14951" i="4"/>
  <c r="E14952" i="4"/>
  <c r="F14952" i="4"/>
  <c r="E14953" i="4"/>
  <c r="F14953" i="4"/>
  <c r="E14954" i="4"/>
  <c r="F14954" i="4"/>
  <c r="E14955" i="4"/>
  <c r="F14955" i="4"/>
  <c r="E14956" i="4"/>
  <c r="F14956" i="4"/>
  <c r="E14957" i="4"/>
  <c r="F14957" i="4"/>
  <c r="E14958" i="4"/>
  <c r="F14958" i="4"/>
  <c r="E14959" i="4"/>
  <c r="F14959" i="4"/>
  <c r="E14960" i="4"/>
  <c r="F14960" i="4"/>
  <c r="E14961" i="4"/>
  <c r="F14961" i="4"/>
  <c r="E14962" i="4"/>
  <c r="F14962" i="4"/>
  <c r="E14963" i="4"/>
  <c r="F14963" i="4"/>
  <c r="E14964" i="4"/>
  <c r="F14964" i="4"/>
  <c r="E14965" i="4"/>
  <c r="F14965" i="4"/>
  <c r="E14966" i="4"/>
  <c r="F14966" i="4"/>
  <c r="E14967" i="4"/>
  <c r="F14967" i="4"/>
  <c r="E14968" i="4"/>
  <c r="F14968" i="4"/>
  <c r="E14969" i="4"/>
  <c r="F14969" i="4"/>
  <c r="E14970" i="4"/>
  <c r="F14970" i="4"/>
  <c r="E14971" i="4"/>
  <c r="F14971" i="4"/>
  <c r="E14972" i="4"/>
  <c r="F14972" i="4"/>
  <c r="E14973" i="4"/>
  <c r="F14973" i="4"/>
  <c r="E14974" i="4"/>
  <c r="F14974" i="4"/>
  <c r="E14975" i="4"/>
  <c r="F14975" i="4"/>
  <c r="E14976" i="4"/>
  <c r="F14976" i="4"/>
  <c r="E14977" i="4"/>
  <c r="F14977" i="4"/>
  <c r="E14978" i="4"/>
  <c r="F14978" i="4"/>
  <c r="E14979" i="4"/>
  <c r="F14979" i="4"/>
  <c r="E14980" i="4"/>
  <c r="F14980" i="4"/>
  <c r="E14981" i="4"/>
  <c r="F14981" i="4"/>
  <c r="E14982" i="4"/>
  <c r="F14982" i="4"/>
  <c r="E14983" i="4"/>
  <c r="F14983" i="4"/>
  <c r="E14984" i="4"/>
  <c r="F14984" i="4"/>
  <c r="E14985" i="4"/>
  <c r="F14985" i="4"/>
  <c r="E14986" i="4"/>
  <c r="F14986" i="4"/>
  <c r="E14987" i="4"/>
  <c r="F14987" i="4"/>
  <c r="E14988" i="4"/>
  <c r="F14988" i="4"/>
  <c r="E14989" i="4"/>
  <c r="F14989" i="4"/>
  <c r="E14990" i="4"/>
  <c r="F14990" i="4"/>
  <c r="E14991" i="4"/>
  <c r="F14991" i="4"/>
  <c r="E14992" i="4"/>
  <c r="F14992" i="4"/>
  <c r="E14993" i="4"/>
  <c r="F14993" i="4"/>
  <c r="E14994" i="4"/>
  <c r="F14994" i="4"/>
  <c r="E14995" i="4"/>
  <c r="F14995" i="4"/>
  <c r="E14996" i="4"/>
  <c r="F14996" i="4"/>
  <c r="E14997" i="4"/>
  <c r="F14997" i="4"/>
  <c r="E14998" i="4"/>
  <c r="F14998" i="4"/>
  <c r="E14999" i="4"/>
  <c r="F14999" i="4"/>
  <c r="E15000" i="4"/>
  <c r="F15000" i="4"/>
  <c r="E15001" i="4"/>
  <c r="F15001" i="4"/>
  <c r="E15002" i="4"/>
  <c r="F15002" i="4"/>
  <c r="E15003" i="4"/>
  <c r="F15003" i="4"/>
  <c r="E15004" i="4"/>
  <c r="F15004" i="4"/>
  <c r="E15005" i="4"/>
  <c r="F15005" i="4"/>
  <c r="E15006" i="4"/>
  <c r="F15006" i="4"/>
  <c r="E15007" i="4"/>
  <c r="F15007" i="4"/>
  <c r="E15008" i="4"/>
  <c r="F15008" i="4"/>
  <c r="E15009" i="4"/>
  <c r="F15009" i="4"/>
  <c r="E15010" i="4"/>
  <c r="F15010" i="4"/>
  <c r="E15011" i="4"/>
  <c r="F15011" i="4"/>
  <c r="E15012" i="4"/>
  <c r="F15012" i="4"/>
  <c r="E15013" i="4"/>
  <c r="F15013" i="4"/>
  <c r="E15014" i="4"/>
  <c r="F15014" i="4"/>
  <c r="E15015" i="4"/>
  <c r="F15015" i="4"/>
  <c r="E15016" i="4"/>
  <c r="F15016" i="4"/>
  <c r="E15017" i="4"/>
  <c r="F15017" i="4"/>
  <c r="E15018" i="4"/>
  <c r="F15018" i="4"/>
  <c r="E15019" i="4"/>
  <c r="F15019" i="4"/>
  <c r="E15020" i="4"/>
  <c r="F15020" i="4"/>
  <c r="E15021" i="4"/>
  <c r="F15021" i="4"/>
  <c r="E15022" i="4"/>
  <c r="F15022" i="4"/>
  <c r="E15023" i="4"/>
  <c r="F15023" i="4"/>
  <c r="E15024" i="4"/>
  <c r="F15024" i="4"/>
  <c r="E15025" i="4"/>
  <c r="F15025" i="4"/>
  <c r="E15026" i="4"/>
  <c r="F15026" i="4"/>
  <c r="E15027" i="4"/>
  <c r="F15027" i="4"/>
  <c r="E15028" i="4"/>
  <c r="F15028" i="4"/>
  <c r="E15029" i="4"/>
  <c r="F15029" i="4"/>
  <c r="E15030" i="4"/>
  <c r="F15030" i="4"/>
  <c r="E15031" i="4"/>
  <c r="F15031" i="4"/>
  <c r="E15032" i="4"/>
  <c r="F15032" i="4"/>
  <c r="E15033" i="4"/>
  <c r="F15033" i="4"/>
  <c r="E15034" i="4"/>
  <c r="F15034" i="4"/>
  <c r="E15035" i="4"/>
  <c r="F15035" i="4"/>
  <c r="E15036" i="4"/>
  <c r="F15036" i="4"/>
  <c r="E15037" i="4"/>
  <c r="F15037" i="4"/>
  <c r="E15038" i="4"/>
  <c r="F15038" i="4"/>
  <c r="E15039" i="4"/>
  <c r="F15039" i="4"/>
  <c r="E15040" i="4"/>
  <c r="F15040" i="4"/>
  <c r="E15041" i="4"/>
  <c r="F15041" i="4"/>
  <c r="E15042" i="4"/>
  <c r="F15042" i="4"/>
  <c r="E15043" i="4"/>
  <c r="F15043" i="4"/>
  <c r="E15044" i="4"/>
  <c r="F15044" i="4"/>
  <c r="E15045" i="4"/>
  <c r="F15045" i="4"/>
  <c r="E15046" i="4"/>
  <c r="F15046" i="4"/>
  <c r="E15047" i="4"/>
  <c r="F15047" i="4"/>
  <c r="E15048" i="4"/>
  <c r="F15048" i="4"/>
  <c r="E15049" i="4"/>
  <c r="F15049" i="4"/>
  <c r="E15050" i="4"/>
  <c r="F15050" i="4"/>
  <c r="E15051" i="4"/>
  <c r="F15051" i="4"/>
  <c r="E15052" i="4"/>
  <c r="F15052" i="4"/>
  <c r="E15053" i="4"/>
  <c r="F15053" i="4"/>
  <c r="E15054" i="4"/>
  <c r="F15054" i="4"/>
  <c r="E15055" i="4"/>
  <c r="F15055" i="4"/>
  <c r="E15056" i="4"/>
  <c r="F15056" i="4"/>
  <c r="E15057" i="4"/>
  <c r="F15057" i="4"/>
  <c r="E15058" i="4"/>
  <c r="F15058" i="4"/>
  <c r="E15059" i="4"/>
  <c r="F15059" i="4"/>
  <c r="E15060" i="4"/>
  <c r="F15060" i="4"/>
  <c r="E15061" i="4"/>
  <c r="F15061" i="4"/>
  <c r="E15062" i="4"/>
  <c r="F15062" i="4"/>
  <c r="E15063" i="4"/>
  <c r="F15063" i="4"/>
  <c r="E15064" i="4"/>
  <c r="F15064" i="4"/>
  <c r="E15065" i="4"/>
  <c r="F15065" i="4"/>
  <c r="E15066" i="4"/>
  <c r="F15066" i="4"/>
  <c r="E15067" i="4"/>
  <c r="F15067" i="4"/>
  <c r="E15068" i="4"/>
  <c r="F15068" i="4"/>
  <c r="E15069" i="4"/>
  <c r="F15069" i="4"/>
  <c r="E15070" i="4"/>
  <c r="F15070" i="4"/>
  <c r="E15071" i="4"/>
  <c r="F15071" i="4"/>
  <c r="E15072" i="4"/>
  <c r="F15072" i="4"/>
  <c r="E15073" i="4"/>
  <c r="F15073" i="4"/>
  <c r="E15074" i="4"/>
  <c r="F15074" i="4"/>
  <c r="E15075" i="4"/>
  <c r="F15075" i="4"/>
  <c r="E15076" i="4"/>
  <c r="F15076" i="4"/>
  <c r="E15077" i="4"/>
  <c r="F15077" i="4"/>
  <c r="E15078" i="4"/>
  <c r="F15078" i="4"/>
  <c r="E15079" i="4"/>
  <c r="F15079" i="4"/>
  <c r="E15080" i="4"/>
  <c r="F15080" i="4"/>
  <c r="E15081" i="4"/>
  <c r="F15081" i="4"/>
  <c r="E15082" i="4"/>
  <c r="F15082" i="4"/>
  <c r="E15083" i="4"/>
  <c r="F15083" i="4"/>
  <c r="E15084" i="4"/>
  <c r="F15084" i="4"/>
  <c r="E15085" i="4"/>
  <c r="F15085" i="4"/>
  <c r="E15086" i="4"/>
  <c r="F15086" i="4"/>
  <c r="E15087" i="4"/>
  <c r="F15087" i="4"/>
  <c r="E15088" i="4"/>
  <c r="F15088" i="4"/>
  <c r="E15089" i="4"/>
  <c r="F15089" i="4"/>
  <c r="E15090" i="4"/>
  <c r="F15090" i="4"/>
  <c r="E15091" i="4"/>
  <c r="F15091" i="4"/>
  <c r="E15092" i="4"/>
  <c r="F15092" i="4"/>
  <c r="E15093" i="4"/>
  <c r="F15093" i="4"/>
  <c r="E15094" i="4"/>
  <c r="F15094" i="4"/>
  <c r="E15095" i="4"/>
  <c r="F15095" i="4"/>
  <c r="E15096" i="4"/>
  <c r="F15096" i="4"/>
  <c r="E15097" i="4"/>
  <c r="F15097" i="4"/>
  <c r="E15098" i="4"/>
  <c r="F15098" i="4"/>
  <c r="E15099" i="4"/>
  <c r="F15099" i="4"/>
  <c r="E15100" i="4"/>
  <c r="F15100" i="4"/>
  <c r="E15101" i="4"/>
  <c r="F15101" i="4"/>
  <c r="E15102" i="4"/>
  <c r="F15102" i="4"/>
  <c r="E15103" i="4"/>
  <c r="F15103" i="4"/>
  <c r="E15104" i="4"/>
  <c r="F15104" i="4"/>
  <c r="E15105" i="4"/>
  <c r="F15105" i="4"/>
  <c r="E15106" i="4"/>
  <c r="F15106" i="4"/>
  <c r="E15107" i="4"/>
  <c r="F15107" i="4"/>
  <c r="E15108" i="4"/>
  <c r="F15108" i="4"/>
  <c r="E15109" i="4"/>
  <c r="F15109" i="4"/>
  <c r="E15110" i="4"/>
  <c r="F15110" i="4"/>
  <c r="E15111" i="4"/>
  <c r="F15111" i="4"/>
  <c r="E15112" i="4"/>
  <c r="F15112" i="4"/>
  <c r="E15113" i="4"/>
  <c r="F15113" i="4"/>
  <c r="E15114" i="4"/>
  <c r="F15114" i="4"/>
  <c r="E15115" i="4"/>
  <c r="F15115" i="4"/>
  <c r="E15116" i="4"/>
  <c r="F15116" i="4"/>
  <c r="E15117" i="4"/>
  <c r="F15117" i="4"/>
  <c r="E15118" i="4"/>
  <c r="F15118" i="4"/>
  <c r="E15119" i="4"/>
  <c r="F15119" i="4"/>
  <c r="E15120" i="4"/>
  <c r="F15120" i="4"/>
  <c r="E15121" i="4"/>
  <c r="F15121" i="4"/>
  <c r="E15122" i="4"/>
  <c r="F15122" i="4"/>
  <c r="E15123" i="4"/>
  <c r="F15123" i="4"/>
  <c r="E15124" i="4"/>
  <c r="F15124" i="4"/>
  <c r="E15125" i="4"/>
  <c r="F15125" i="4"/>
  <c r="E15126" i="4"/>
  <c r="F15126" i="4"/>
  <c r="E15127" i="4"/>
  <c r="F15127" i="4"/>
  <c r="E15128" i="4"/>
  <c r="F15128" i="4"/>
  <c r="E15129" i="4"/>
  <c r="F15129" i="4"/>
  <c r="E15130" i="4"/>
  <c r="F15130" i="4"/>
  <c r="E15131" i="4"/>
  <c r="F15131" i="4"/>
  <c r="E15132" i="4"/>
  <c r="F15132" i="4"/>
  <c r="E15133" i="4"/>
  <c r="F15133" i="4"/>
  <c r="E15134" i="4"/>
  <c r="F15134" i="4"/>
  <c r="E15135" i="4"/>
  <c r="F15135" i="4"/>
  <c r="E15136" i="4"/>
  <c r="F15136" i="4"/>
  <c r="E15137" i="4"/>
  <c r="F15137" i="4"/>
  <c r="E15138" i="4"/>
  <c r="F15138" i="4"/>
  <c r="E15139" i="4"/>
  <c r="F15139" i="4"/>
  <c r="E15140" i="4"/>
  <c r="F15140" i="4"/>
  <c r="E15141" i="4"/>
  <c r="F15141" i="4"/>
  <c r="E15142" i="4"/>
  <c r="F15142" i="4"/>
  <c r="E15143" i="4"/>
  <c r="F15143" i="4"/>
  <c r="E15144" i="4"/>
  <c r="F15144" i="4"/>
  <c r="E15145" i="4"/>
  <c r="F15145" i="4"/>
  <c r="E15146" i="4"/>
  <c r="F15146" i="4"/>
  <c r="E15147" i="4"/>
  <c r="F15147" i="4"/>
  <c r="E15148" i="4"/>
  <c r="F15148" i="4"/>
  <c r="E15149" i="4"/>
  <c r="F15149" i="4"/>
  <c r="E15150" i="4"/>
  <c r="F15150" i="4"/>
  <c r="E15151" i="4"/>
  <c r="F15151" i="4"/>
  <c r="E15152" i="4"/>
  <c r="F15152" i="4"/>
  <c r="E15153" i="4"/>
  <c r="F15153" i="4"/>
  <c r="E15154" i="4"/>
  <c r="F15154" i="4"/>
  <c r="E15155" i="4"/>
  <c r="F15155" i="4"/>
  <c r="E15156" i="4"/>
  <c r="F15156" i="4"/>
  <c r="E15157" i="4"/>
  <c r="F15157" i="4"/>
  <c r="E15158" i="4"/>
  <c r="F15158" i="4"/>
  <c r="E15159" i="4"/>
  <c r="F15159" i="4"/>
  <c r="E15160" i="4"/>
  <c r="F15160" i="4"/>
  <c r="E15161" i="4"/>
  <c r="F15161" i="4"/>
  <c r="E15162" i="4"/>
  <c r="F15162" i="4"/>
  <c r="E15163" i="4"/>
  <c r="F15163" i="4"/>
  <c r="E15164" i="4"/>
  <c r="F15164" i="4"/>
  <c r="E15165" i="4"/>
  <c r="F15165" i="4"/>
  <c r="E15166" i="4"/>
  <c r="F15166" i="4"/>
  <c r="E15167" i="4"/>
  <c r="F15167" i="4"/>
  <c r="E15168" i="4"/>
  <c r="F15168" i="4"/>
  <c r="E15169" i="4"/>
  <c r="F15169" i="4"/>
  <c r="E15170" i="4"/>
  <c r="F15170" i="4"/>
  <c r="E15171" i="4"/>
  <c r="F15171" i="4"/>
  <c r="E15172" i="4"/>
  <c r="F15172" i="4"/>
  <c r="E15173" i="4"/>
  <c r="F15173" i="4"/>
  <c r="E15174" i="4"/>
  <c r="F15174" i="4"/>
  <c r="E15175" i="4"/>
  <c r="F15175" i="4"/>
  <c r="E15176" i="4"/>
  <c r="F15176" i="4"/>
  <c r="E15177" i="4"/>
  <c r="F15177" i="4"/>
  <c r="E15178" i="4"/>
  <c r="F15178" i="4"/>
  <c r="E15179" i="4"/>
  <c r="F15179" i="4"/>
  <c r="E15180" i="4"/>
  <c r="F15180" i="4"/>
  <c r="E15181" i="4"/>
  <c r="F15181" i="4"/>
  <c r="E15182" i="4"/>
  <c r="F15182" i="4"/>
  <c r="E15183" i="4"/>
  <c r="F15183" i="4"/>
  <c r="E15184" i="4"/>
  <c r="F15184" i="4"/>
  <c r="E15185" i="4"/>
  <c r="F15185" i="4"/>
  <c r="E15186" i="4"/>
  <c r="F15186" i="4"/>
  <c r="E15187" i="4"/>
  <c r="F15187" i="4"/>
  <c r="E15188" i="4"/>
  <c r="F15188" i="4"/>
  <c r="E15189" i="4"/>
  <c r="F15189" i="4"/>
  <c r="E15190" i="4"/>
  <c r="F15190" i="4"/>
  <c r="E15191" i="4"/>
  <c r="F15191" i="4"/>
  <c r="E15192" i="4"/>
  <c r="F15192" i="4"/>
  <c r="E15193" i="4"/>
  <c r="F15193" i="4"/>
  <c r="E15194" i="4"/>
  <c r="F15194" i="4"/>
  <c r="E15195" i="4"/>
  <c r="F15195" i="4"/>
  <c r="E15196" i="4"/>
  <c r="F15196" i="4"/>
  <c r="E15197" i="4"/>
  <c r="F15197" i="4"/>
  <c r="E15198" i="4"/>
  <c r="F15198" i="4"/>
  <c r="E15199" i="4"/>
  <c r="F15199" i="4"/>
  <c r="E15200" i="4"/>
  <c r="F15200" i="4"/>
  <c r="E15201" i="4"/>
  <c r="F15201" i="4"/>
  <c r="E15202" i="4"/>
  <c r="F15202" i="4"/>
  <c r="E15203" i="4"/>
  <c r="F15203" i="4"/>
  <c r="E15204" i="4"/>
  <c r="F15204" i="4"/>
  <c r="E15205" i="4"/>
  <c r="F15205" i="4"/>
  <c r="E15206" i="4"/>
  <c r="F15206" i="4"/>
  <c r="E15207" i="4"/>
  <c r="F15207" i="4"/>
  <c r="E15208" i="4"/>
  <c r="F15208" i="4"/>
  <c r="E15209" i="4"/>
  <c r="F15209" i="4"/>
  <c r="E15210" i="4"/>
  <c r="F15210" i="4"/>
  <c r="E15211" i="4"/>
  <c r="F15211" i="4"/>
  <c r="E15212" i="4"/>
  <c r="F15212" i="4"/>
  <c r="E15213" i="4"/>
  <c r="F15213" i="4"/>
  <c r="E15214" i="4"/>
  <c r="F15214" i="4"/>
  <c r="E15215" i="4"/>
  <c r="F15215" i="4"/>
  <c r="E15216" i="4"/>
  <c r="F15216" i="4"/>
  <c r="E15217" i="4"/>
  <c r="F15217" i="4"/>
  <c r="E15218" i="4"/>
  <c r="F15218" i="4"/>
  <c r="E15219" i="4"/>
  <c r="F15219" i="4"/>
  <c r="E15220" i="4"/>
  <c r="F15220" i="4"/>
  <c r="E15221" i="4"/>
  <c r="F15221" i="4"/>
  <c r="E15222" i="4"/>
  <c r="F15222" i="4"/>
  <c r="E15223" i="4"/>
  <c r="F15223" i="4"/>
  <c r="E15224" i="4"/>
  <c r="F15224" i="4"/>
  <c r="E15225" i="4"/>
  <c r="F15225" i="4"/>
  <c r="E15226" i="4"/>
  <c r="F15226" i="4"/>
  <c r="E15227" i="4"/>
  <c r="F15227" i="4"/>
  <c r="E15228" i="4"/>
  <c r="F15228" i="4"/>
  <c r="E15229" i="4"/>
  <c r="F15229" i="4"/>
  <c r="E15230" i="4"/>
  <c r="F15230" i="4"/>
  <c r="E15231" i="4"/>
  <c r="F15231" i="4"/>
  <c r="E15232" i="4"/>
  <c r="F15232" i="4"/>
  <c r="E15233" i="4"/>
  <c r="F15233" i="4"/>
  <c r="E15234" i="4"/>
  <c r="F15234" i="4"/>
  <c r="E15235" i="4"/>
  <c r="F15235" i="4"/>
  <c r="E15236" i="4"/>
  <c r="F15236" i="4"/>
  <c r="E15237" i="4"/>
  <c r="F15237" i="4"/>
  <c r="E15238" i="4"/>
  <c r="F15238" i="4"/>
  <c r="E15239" i="4"/>
  <c r="F15239" i="4"/>
  <c r="E15240" i="4"/>
  <c r="F15240" i="4"/>
  <c r="E15241" i="4"/>
  <c r="F15241" i="4"/>
  <c r="E15242" i="4"/>
  <c r="F15242" i="4"/>
  <c r="E15243" i="4"/>
  <c r="F15243" i="4"/>
  <c r="E15244" i="4"/>
  <c r="F15244" i="4"/>
  <c r="E15245" i="4"/>
  <c r="F15245" i="4"/>
  <c r="E15246" i="4"/>
  <c r="F15246" i="4"/>
  <c r="E15247" i="4"/>
  <c r="F15247" i="4"/>
  <c r="E15248" i="4"/>
  <c r="F15248" i="4"/>
  <c r="E15249" i="4"/>
  <c r="F15249" i="4"/>
  <c r="E15250" i="4"/>
  <c r="F15250" i="4"/>
  <c r="E15251" i="4"/>
  <c r="F15251" i="4"/>
  <c r="E15252" i="4"/>
  <c r="F15252" i="4"/>
  <c r="E15253" i="4"/>
  <c r="F15253" i="4"/>
  <c r="E15254" i="4"/>
  <c r="F15254" i="4"/>
  <c r="E15255" i="4"/>
  <c r="F15255" i="4"/>
  <c r="E15256" i="4"/>
  <c r="F15256" i="4"/>
  <c r="E15257" i="4"/>
  <c r="F15257" i="4"/>
  <c r="E15258" i="4"/>
  <c r="F15258" i="4"/>
  <c r="E15259" i="4"/>
  <c r="F15259" i="4"/>
  <c r="E15260" i="4"/>
  <c r="F15260" i="4"/>
  <c r="E15261" i="4"/>
  <c r="F15261" i="4"/>
  <c r="E15262" i="4"/>
  <c r="F15262" i="4"/>
  <c r="E15263" i="4"/>
  <c r="F15263" i="4"/>
  <c r="E15264" i="4"/>
  <c r="F15264" i="4"/>
  <c r="E15265" i="4"/>
  <c r="F15265" i="4"/>
  <c r="E15266" i="4"/>
  <c r="F15266" i="4"/>
  <c r="E15267" i="4"/>
  <c r="F15267" i="4"/>
  <c r="E15268" i="4"/>
  <c r="F15268" i="4"/>
  <c r="E15269" i="4"/>
  <c r="F15269" i="4"/>
  <c r="E15270" i="4"/>
  <c r="F15270" i="4"/>
  <c r="E15271" i="4"/>
  <c r="F15271" i="4"/>
  <c r="E15272" i="4"/>
  <c r="F15272" i="4"/>
  <c r="E15273" i="4"/>
  <c r="F15273" i="4"/>
  <c r="E15274" i="4"/>
  <c r="F15274" i="4"/>
  <c r="E15275" i="4"/>
  <c r="F15275" i="4"/>
  <c r="E15276" i="4"/>
  <c r="F15276" i="4"/>
  <c r="E15277" i="4"/>
  <c r="F15277" i="4"/>
  <c r="E15278" i="4"/>
  <c r="F15278" i="4"/>
  <c r="E15279" i="4"/>
  <c r="F15279" i="4"/>
  <c r="E15280" i="4"/>
  <c r="F15280" i="4"/>
  <c r="E15281" i="4"/>
  <c r="F15281" i="4"/>
  <c r="E15282" i="4"/>
  <c r="F15282" i="4"/>
  <c r="E15283" i="4"/>
  <c r="F15283" i="4"/>
  <c r="E15284" i="4"/>
  <c r="F15284" i="4"/>
  <c r="E15285" i="4"/>
  <c r="F15285" i="4"/>
  <c r="E15286" i="4"/>
  <c r="F15286" i="4"/>
  <c r="E15287" i="4"/>
  <c r="F15287" i="4"/>
  <c r="E15288" i="4"/>
  <c r="F15288" i="4"/>
  <c r="E15289" i="4"/>
  <c r="F15289" i="4"/>
  <c r="E15290" i="4"/>
  <c r="F15290" i="4"/>
  <c r="E15291" i="4"/>
  <c r="F15291" i="4"/>
  <c r="E15292" i="4"/>
  <c r="F15292" i="4"/>
  <c r="E15293" i="4"/>
  <c r="F15293" i="4"/>
  <c r="E15294" i="4"/>
  <c r="F15294" i="4"/>
  <c r="E15295" i="4"/>
  <c r="F15295" i="4"/>
  <c r="E15296" i="4"/>
  <c r="F15296" i="4"/>
  <c r="E15297" i="4"/>
  <c r="F15297" i="4"/>
  <c r="E15298" i="4"/>
  <c r="F15298" i="4"/>
  <c r="E15299" i="4"/>
  <c r="F15299" i="4"/>
  <c r="E15300" i="4"/>
  <c r="F15300" i="4"/>
  <c r="E15301" i="4"/>
  <c r="F15301" i="4"/>
  <c r="E15302" i="4"/>
  <c r="F15302" i="4"/>
  <c r="E15303" i="4"/>
  <c r="F15303" i="4"/>
  <c r="E15304" i="4"/>
  <c r="F15304" i="4"/>
  <c r="E15305" i="4"/>
  <c r="F15305" i="4"/>
  <c r="E15306" i="4"/>
  <c r="F15306" i="4"/>
  <c r="E15307" i="4"/>
  <c r="F15307" i="4"/>
  <c r="E15308" i="4"/>
  <c r="F15308" i="4"/>
  <c r="E15309" i="4"/>
  <c r="F15309" i="4"/>
  <c r="E15310" i="4"/>
  <c r="F15310" i="4"/>
  <c r="E15311" i="4"/>
  <c r="F15311" i="4"/>
  <c r="E15312" i="4"/>
  <c r="F15312" i="4"/>
  <c r="E15313" i="4"/>
  <c r="F15313" i="4"/>
  <c r="E15314" i="4"/>
  <c r="F15314" i="4"/>
  <c r="E15315" i="4"/>
  <c r="F15315" i="4"/>
  <c r="E15316" i="4"/>
  <c r="F15316" i="4"/>
  <c r="E15317" i="4"/>
  <c r="F15317" i="4"/>
  <c r="E15318" i="4"/>
  <c r="F15318" i="4"/>
  <c r="E15319" i="4"/>
  <c r="F15319" i="4"/>
  <c r="E15320" i="4"/>
  <c r="F15320" i="4"/>
  <c r="E15321" i="4"/>
  <c r="F15321" i="4"/>
  <c r="E15322" i="4"/>
  <c r="F15322" i="4"/>
  <c r="E15323" i="4"/>
  <c r="F15323" i="4"/>
  <c r="E15324" i="4"/>
  <c r="F15324" i="4"/>
  <c r="E15325" i="4"/>
  <c r="F15325" i="4"/>
  <c r="E15326" i="4"/>
  <c r="F15326" i="4"/>
  <c r="E15327" i="4"/>
  <c r="F15327" i="4"/>
  <c r="E15328" i="4"/>
  <c r="F15328" i="4"/>
  <c r="E15329" i="4"/>
  <c r="F15329" i="4"/>
  <c r="E15330" i="4"/>
  <c r="F15330" i="4"/>
  <c r="E15331" i="4"/>
  <c r="F15331" i="4"/>
  <c r="E15332" i="4"/>
  <c r="F15332" i="4"/>
  <c r="E15333" i="4"/>
  <c r="F15333" i="4"/>
  <c r="E15334" i="4"/>
  <c r="F15334" i="4"/>
  <c r="E15335" i="4"/>
  <c r="F15335" i="4"/>
  <c r="E15336" i="4"/>
  <c r="F15336" i="4"/>
  <c r="E15337" i="4"/>
  <c r="F15337" i="4"/>
  <c r="E15338" i="4"/>
  <c r="F15338" i="4"/>
  <c r="E15339" i="4"/>
  <c r="F15339" i="4"/>
  <c r="E15340" i="4"/>
  <c r="F15340" i="4"/>
  <c r="E15341" i="4"/>
  <c r="F15341" i="4"/>
  <c r="E15342" i="4"/>
  <c r="F15342" i="4"/>
  <c r="E15343" i="4"/>
  <c r="F15343" i="4"/>
  <c r="E15344" i="4"/>
  <c r="F15344" i="4"/>
  <c r="E15345" i="4"/>
  <c r="F15345" i="4"/>
  <c r="E15346" i="4"/>
  <c r="F15346" i="4"/>
  <c r="E15347" i="4"/>
  <c r="F15347" i="4"/>
  <c r="E15348" i="4"/>
  <c r="F15348" i="4"/>
  <c r="E15349" i="4"/>
  <c r="F15349" i="4"/>
  <c r="E15350" i="4"/>
  <c r="F15350" i="4"/>
  <c r="E15351" i="4"/>
  <c r="F15351" i="4"/>
  <c r="E15352" i="4"/>
  <c r="F15352" i="4"/>
  <c r="E15353" i="4"/>
  <c r="F15353" i="4"/>
  <c r="E15354" i="4"/>
  <c r="F15354" i="4"/>
  <c r="E15355" i="4"/>
  <c r="F15355" i="4"/>
  <c r="E15356" i="4"/>
  <c r="F15356" i="4"/>
  <c r="E15357" i="4"/>
  <c r="F15357" i="4"/>
  <c r="E15358" i="4"/>
  <c r="F15358" i="4"/>
  <c r="E15359" i="4"/>
  <c r="F15359" i="4"/>
  <c r="E15360" i="4"/>
  <c r="F15360" i="4"/>
  <c r="E15361" i="4"/>
  <c r="F15361" i="4"/>
  <c r="E15362" i="4"/>
  <c r="F15362" i="4"/>
  <c r="E15363" i="4"/>
  <c r="F15363" i="4"/>
  <c r="E15364" i="4"/>
  <c r="F15364" i="4"/>
  <c r="E15365" i="4"/>
  <c r="F15365" i="4"/>
  <c r="E15366" i="4"/>
  <c r="F15366" i="4"/>
  <c r="E15367" i="4"/>
  <c r="F15367" i="4"/>
  <c r="E15368" i="4"/>
  <c r="F15368" i="4"/>
  <c r="E15369" i="4"/>
  <c r="F15369" i="4"/>
  <c r="E15370" i="4"/>
  <c r="F15370" i="4"/>
  <c r="E15371" i="4"/>
  <c r="F15371" i="4"/>
  <c r="E15372" i="4"/>
  <c r="F15372" i="4"/>
  <c r="E15373" i="4"/>
  <c r="F15373" i="4"/>
  <c r="E15374" i="4"/>
  <c r="F15374" i="4"/>
  <c r="E15375" i="4"/>
  <c r="F15375" i="4"/>
  <c r="E15376" i="4"/>
  <c r="F15376" i="4"/>
  <c r="E15377" i="4"/>
  <c r="F15377" i="4"/>
  <c r="E15378" i="4"/>
  <c r="F15378" i="4"/>
  <c r="E15379" i="4"/>
  <c r="F15379" i="4"/>
  <c r="E15380" i="4"/>
  <c r="F15380" i="4"/>
  <c r="E15381" i="4"/>
  <c r="F15381" i="4"/>
  <c r="E15382" i="4"/>
  <c r="F15382" i="4"/>
  <c r="E15383" i="4"/>
  <c r="F15383" i="4"/>
  <c r="E15384" i="4"/>
  <c r="F15384" i="4"/>
  <c r="E15385" i="4"/>
  <c r="F15385" i="4"/>
  <c r="E15386" i="4"/>
  <c r="F15386" i="4"/>
  <c r="E15387" i="4"/>
  <c r="F15387" i="4"/>
  <c r="E15388" i="4"/>
  <c r="F15388" i="4"/>
  <c r="E15389" i="4"/>
  <c r="F15389" i="4"/>
  <c r="E15390" i="4"/>
  <c r="F15390" i="4"/>
  <c r="E15391" i="4"/>
  <c r="F15391" i="4"/>
  <c r="E15392" i="4"/>
  <c r="F15392" i="4"/>
  <c r="E15393" i="4"/>
  <c r="F15393" i="4"/>
  <c r="E15394" i="4"/>
  <c r="F15394" i="4"/>
  <c r="E15395" i="4"/>
  <c r="F15395" i="4"/>
  <c r="E15396" i="4"/>
  <c r="F15396" i="4"/>
  <c r="E15397" i="4"/>
  <c r="F15397" i="4"/>
  <c r="E15398" i="4"/>
  <c r="F15398" i="4"/>
  <c r="E15399" i="4"/>
  <c r="F15399" i="4"/>
  <c r="E15400" i="4"/>
  <c r="F15400" i="4"/>
  <c r="E15401" i="4"/>
  <c r="F15401" i="4"/>
  <c r="E15402" i="4"/>
  <c r="F15402" i="4"/>
  <c r="E15403" i="4"/>
  <c r="F15403" i="4"/>
  <c r="E15404" i="4"/>
  <c r="F15404" i="4"/>
  <c r="E15405" i="4"/>
  <c r="F15405" i="4"/>
  <c r="E15406" i="4"/>
  <c r="F15406" i="4"/>
  <c r="E15407" i="4"/>
  <c r="F15407" i="4"/>
  <c r="E15408" i="4"/>
  <c r="F15408" i="4"/>
  <c r="E15409" i="4"/>
  <c r="F15409" i="4"/>
  <c r="E15410" i="4"/>
  <c r="F15410" i="4"/>
  <c r="E15411" i="4"/>
  <c r="F15411" i="4"/>
  <c r="E15412" i="4"/>
  <c r="F15412" i="4"/>
  <c r="E15413" i="4"/>
  <c r="F15413" i="4"/>
  <c r="E15414" i="4"/>
  <c r="F15414" i="4"/>
  <c r="E15415" i="4"/>
  <c r="F15415" i="4"/>
  <c r="E15416" i="4"/>
  <c r="F15416" i="4"/>
  <c r="E15417" i="4"/>
  <c r="F15417" i="4"/>
  <c r="E15418" i="4"/>
  <c r="F15418" i="4"/>
  <c r="E15419" i="4"/>
  <c r="F15419" i="4"/>
  <c r="E15420" i="4"/>
  <c r="F15420" i="4"/>
  <c r="E15421" i="4"/>
  <c r="F15421" i="4"/>
  <c r="E15422" i="4"/>
  <c r="F15422" i="4"/>
  <c r="E15423" i="4"/>
  <c r="F15423" i="4"/>
  <c r="E15424" i="4"/>
  <c r="F15424" i="4"/>
  <c r="E15425" i="4"/>
  <c r="F15425" i="4"/>
  <c r="E15426" i="4"/>
  <c r="F15426" i="4"/>
  <c r="E15427" i="4"/>
  <c r="F15427" i="4"/>
  <c r="E15428" i="4"/>
  <c r="F15428" i="4"/>
  <c r="E15429" i="4"/>
  <c r="F15429" i="4"/>
  <c r="E15430" i="4"/>
  <c r="F15430" i="4"/>
  <c r="E15431" i="4"/>
  <c r="F15431" i="4"/>
  <c r="E15432" i="4"/>
  <c r="F15432" i="4"/>
  <c r="E15433" i="4"/>
  <c r="F15433" i="4"/>
  <c r="E15434" i="4"/>
  <c r="F15434" i="4"/>
  <c r="E15435" i="4"/>
  <c r="F15435" i="4"/>
  <c r="E15436" i="4"/>
  <c r="F15436" i="4"/>
  <c r="E15437" i="4"/>
  <c r="F15437" i="4"/>
  <c r="E15438" i="4"/>
  <c r="F15438" i="4"/>
  <c r="E15439" i="4"/>
  <c r="F15439" i="4"/>
  <c r="E15440" i="4"/>
  <c r="F15440" i="4"/>
  <c r="E15441" i="4"/>
  <c r="F15441" i="4"/>
  <c r="E15442" i="4"/>
  <c r="F15442" i="4"/>
  <c r="E15443" i="4"/>
  <c r="F15443" i="4"/>
  <c r="E15444" i="4"/>
  <c r="F15444" i="4"/>
  <c r="E15445" i="4"/>
  <c r="F15445" i="4"/>
  <c r="E15446" i="4"/>
  <c r="F15446" i="4"/>
  <c r="E15447" i="4"/>
  <c r="F15447" i="4"/>
  <c r="E15448" i="4"/>
  <c r="F15448" i="4"/>
  <c r="E15449" i="4"/>
  <c r="F15449" i="4"/>
  <c r="E15450" i="4"/>
  <c r="F15450" i="4"/>
  <c r="E15451" i="4"/>
  <c r="F15451" i="4"/>
  <c r="E15452" i="4"/>
  <c r="F15452" i="4"/>
  <c r="E15453" i="4"/>
  <c r="F15453" i="4"/>
  <c r="E15454" i="4"/>
  <c r="F15454" i="4"/>
  <c r="E15455" i="4"/>
  <c r="F15455" i="4"/>
  <c r="E15456" i="4"/>
  <c r="F15456" i="4"/>
  <c r="E15457" i="4"/>
  <c r="F15457" i="4"/>
  <c r="E15458" i="4"/>
  <c r="F15458" i="4"/>
  <c r="E15459" i="4"/>
  <c r="F15459" i="4"/>
  <c r="E15460" i="4"/>
  <c r="F15460" i="4"/>
  <c r="E15461" i="4"/>
  <c r="F15461" i="4"/>
  <c r="E15462" i="4"/>
  <c r="F15462" i="4"/>
  <c r="E15463" i="4"/>
  <c r="F15463" i="4"/>
  <c r="E15464" i="4"/>
  <c r="F15464" i="4"/>
  <c r="E15465" i="4"/>
  <c r="F15465" i="4"/>
  <c r="E15466" i="4"/>
  <c r="F15466" i="4"/>
  <c r="E15467" i="4"/>
  <c r="F15467" i="4"/>
  <c r="E15468" i="4"/>
  <c r="F15468" i="4"/>
  <c r="E15469" i="4"/>
  <c r="F15469" i="4"/>
  <c r="E15470" i="4"/>
  <c r="F15470" i="4"/>
  <c r="E15471" i="4"/>
  <c r="F15471" i="4"/>
  <c r="E15472" i="4"/>
  <c r="F15472" i="4"/>
  <c r="E15473" i="4"/>
  <c r="F15473" i="4"/>
  <c r="E15474" i="4"/>
  <c r="F15474" i="4"/>
  <c r="E15475" i="4"/>
  <c r="F15475" i="4"/>
  <c r="E15476" i="4"/>
  <c r="F15476" i="4"/>
  <c r="E15477" i="4"/>
  <c r="F15477" i="4"/>
  <c r="E15478" i="4"/>
  <c r="F15478" i="4"/>
  <c r="E15479" i="4"/>
  <c r="F15479" i="4"/>
  <c r="E15480" i="4"/>
  <c r="F15480" i="4"/>
  <c r="E15481" i="4"/>
  <c r="F15481" i="4"/>
  <c r="E15482" i="4"/>
  <c r="F15482" i="4"/>
  <c r="E15483" i="4"/>
  <c r="F15483" i="4"/>
  <c r="E15484" i="4"/>
  <c r="F15484" i="4"/>
  <c r="E15485" i="4"/>
  <c r="F15485" i="4"/>
  <c r="E15486" i="4"/>
  <c r="F15486" i="4"/>
  <c r="E15487" i="4"/>
  <c r="F15487" i="4"/>
  <c r="E15488" i="4"/>
  <c r="F15488" i="4"/>
  <c r="E15489" i="4"/>
  <c r="F15489" i="4"/>
  <c r="E15490" i="4"/>
  <c r="F15490" i="4"/>
  <c r="E15491" i="4"/>
  <c r="F15491" i="4"/>
  <c r="E15492" i="4"/>
  <c r="F15492" i="4"/>
  <c r="E15493" i="4"/>
  <c r="F15493" i="4"/>
  <c r="E15494" i="4"/>
  <c r="F15494" i="4"/>
  <c r="E15495" i="4"/>
  <c r="F15495" i="4"/>
  <c r="E15496" i="4"/>
  <c r="F15496" i="4"/>
  <c r="E15497" i="4"/>
  <c r="F15497" i="4"/>
  <c r="E15498" i="4"/>
  <c r="F15498" i="4"/>
  <c r="E15499" i="4"/>
  <c r="F15499" i="4"/>
  <c r="E15500" i="4"/>
  <c r="F15500" i="4"/>
  <c r="E15501" i="4"/>
  <c r="F15501" i="4"/>
  <c r="E15502" i="4"/>
  <c r="F15502" i="4"/>
  <c r="E15503" i="4"/>
  <c r="F15503" i="4"/>
  <c r="E15504" i="4"/>
  <c r="F15504" i="4"/>
  <c r="E15505" i="4"/>
  <c r="F15505" i="4"/>
  <c r="E15506" i="4"/>
  <c r="F15506" i="4"/>
  <c r="E15507" i="4"/>
  <c r="F15507" i="4"/>
  <c r="E15508" i="4"/>
  <c r="F15508" i="4"/>
  <c r="E15509" i="4"/>
  <c r="F15509" i="4"/>
  <c r="E15510" i="4"/>
  <c r="F15510" i="4"/>
  <c r="E15511" i="4"/>
  <c r="F15511" i="4"/>
  <c r="E15512" i="4"/>
  <c r="F15512" i="4"/>
  <c r="E15513" i="4"/>
  <c r="F15513" i="4"/>
  <c r="E15514" i="4"/>
  <c r="F15514" i="4"/>
  <c r="E15515" i="4"/>
  <c r="F15515" i="4"/>
  <c r="E15516" i="4"/>
  <c r="F15516" i="4"/>
  <c r="E15517" i="4"/>
  <c r="F15517" i="4"/>
  <c r="E15518" i="4"/>
  <c r="F15518" i="4"/>
  <c r="E15519" i="4"/>
  <c r="F15519" i="4"/>
  <c r="E15520" i="4"/>
  <c r="F15520" i="4"/>
  <c r="E15521" i="4"/>
  <c r="F15521" i="4"/>
  <c r="E15522" i="4"/>
  <c r="F15522" i="4"/>
  <c r="E15523" i="4"/>
  <c r="F15523" i="4"/>
  <c r="E15524" i="4"/>
  <c r="F15524" i="4"/>
  <c r="E15525" i="4"/>
  <c r="F15525" i="4"/>
  <c r="E15526" i="4"/>
  <c r="F15526" i="4"/>
  <c r="E15527" i="4"/>
  <c r="F15527" i="4"/>
  <c r="E15528" i="4"/>
  <c r="F15528" i="4"/>
  <c r="E15529" i="4"/>
  <c r="F15529" i="4"/>
  <c r="E15530" i="4"/>
  <c r="F15530" i="4"/>
  <c r="E15531" i="4"/>
  <c r="F15531" i="4"/>
  <c r="E15532" i="4"/>
  <c r="F15532" i="4"/>
  <c r="E15533" i="4"/>
  <c r="F15533" i="4"/>
  <c r="E15534" i="4"/>
  <c r="F15534" i="4"/>
  <c r="E15535" i="4"/>
  <c r="F15535" i="4"/>
  <c r="E15536" i="4"/>
  <c r="F15536" i="4"/>
  <c r="E15537" i="4"/>
  <c r="F15537" i="4"/>
  <c r="E15538" i="4"/>
  <c r="F15538" i="4"/>
  <c r="E15539" i="4"/>
  <c r="F15539" i="4"/>
  <c r="E15540" i="4"/>
  <c r="F15540" i="4"/>
  <c r="E15541" i="4"/>
  <c r="F15541" i="4"/>
  <c r="E15542" i="4"/>
  <c r="F15542" i="4"/>
  <c r="E15543" i="4"/>
  <c r="F15543" i="4"/>
  <c r="E15544" i="4"/>
  <c r="F15544" i="4"/>
  <c r="E15545" i="4"/>
  <c r="F15545" i="4"/>
  <c r="E15546" i="4"/>
  <c r="F15546" i="4"/>
  <c r="E15547" i="4"/>
  <c r="F15547" i="4"/>
  <c r="E15548" i="4"/>
  <c r="F15548" i="4"/>
  <c r="E15549" i="4"/>
  <c r="F15549" i="4"/>
  <c r="E15550" i="4"/>
  <c r="F15550" i="4"/>
  <c r="E15551" i="4"/>
  <c r="F15551" i="4"/>
  <c r="E15552" i="4"/>
  <c r="F15552" i="4"/>
  <c r="E15553" i="4"/>
  <c r="F15553" i="4"/>
  <c r="E15554" i="4"/>
  <c r="F15554" i="4"/>
  <c r="E15555" i="4"/>
  <c r="F15555" i="4"/>
  <c r="E15556" i="4"/>
  <c r="F15556" i="4"/>
  <c r="E15557" i="4"/>
  <c r="F15557" i="4"/>
  <c r="E15558" i="4"/>
  <c r="F15558" i="4"/>
  <c r="E15559" i="4"/>
  <c r="F15559" i="4"/>
  <c r="E15560" i="4"/>
  <c r="F15560" i="4"/>
  <c r="E15561" i="4"/>
  <c r="F15561" i="4"/>
  <c r="E15562" i="4"/>
  <c r="F15562" i="4"/>
  <c r="E15563" i="4"/>
  <c r="F15563" i="4"/>
  <c r="E15564" i="4"/>
  <c r="F15564" i="4"/>
  <c r="E15565" i="4"/>
  <c r="F15565" i="4"/>
  <c r="E15566" i="4"/>
  <c r="F15566" i="4"/>
  <c r="E15567" i="4"/>
  <c r="F15567" i="4"/>
  <c r="E15568" i="4"/>
  <c r="F15568" i="4"/>
  <c r="E15569" i="4"/>
  <c r="F15569" i="4"/>
  <c r="E15570" i="4"/>
  <c r="F15570" i="4"/>
  <c r="E15571" i="4"/>
  <c r="F15571" i="4"/>
  <c r="E15572" i="4"/>
  <c r="F15572" i="4"/>
  <c r="E15573" i="4"/>
  <c r="F15573" i="4"/>
  <c r="E15574" i="4"/>
  <c r="F15574" i="4"/>
  <c r="E15575" i="4"/>
  <c r="F15575" i="4"/>
  <c r="E15576" i="4"/>
  <c r="F15576" i="4"/>
  <c r="E15577" i="4"/>
  <c r="F15577" i="4"/>
  <c r="E15578" i="4"/>
  <c r="F15578" i="4"/>
  <c r="E15579" i="4"/>
  <c r="F15579" i="4"/>
  <c r="E15580" i="4"/>
  <c r="F15580" i="4"/>
  <c r="E15581" i="4"/>
  <c r="F15581" i="4"/>
  <c r="E15582" i="4"/>
  <c r="F15582" i="4"/>
  <c r="E15583" i="4"/>
  <c r="F15583" i="4"/>
  <c r="E15584" i="4"/>
  <c r="F15584" i="4"/>
  <c r="E15585" i="4"/>
  <c r="F15585" i="4"/>
  <c r="E15586" i="4"/>
  <c r="F15586" i="4"/>
  <c r="E15587" i="4"/>
  <c r="F15587" i="4"/>
  <c r="E15588" i="4"/>
  <c r="F15588" i="4"/>
  <c r="E15589" i="4"/>
  <c r="F15589" i="4"/>
  <c r="E15590" i="4"/>
  <c r="F15590" i="4"/>
  <c r="E15591" i="4"/>
  <c r="F15591" i="4"/>
  <c r="E15592" i="4"/>
  <c r="F15592" i="4"/>
  <c r="E15593" i="4"/>
  <c r="F15593" i="4"/>
  <c r="E15594" i="4"/>
  <c r="F15594" i="4"/>
  <c r="E15595" i="4"/>
  <c r="F15595" i="4"/>
  <c r="E15596" i="4"/>
  <c r="F15596" i="4"/>
  <c r="E15597" i="4"/>
  <c r="F15597" i="4"/>
  <c r="E15598" i="4"/>
  <c r="F15598" i="4"/>
  <c r="E15599" i="4"/>
  <c r="F15599" i="4"/>
  <c r="E15600" i="4"/>
  <c r="F15600" i="4"/>
  <c r="E15601" i="4"/>
  <c r="F15601" i="4"/>
  <c r="E15602" i="4"/>
  <c r="F15602" i="4"/>
  <c r="E15603" i="4"/>
  <c r="F15603" i="4"/>
  <c r="E15604" i="4"/>
  <c r="F15604" i="4"/>
  <c r="E15605" i="4"/>
  <c r="F15605" i="4"/>
  <c r="E15606" i="4"/>
  <c r="F15606" i="4"/>
  <c r="E15607" i="4"/>
  <c r="F15607" i="4"/>
  <c r="E15608" i="4"/>
  <c r="F15608" i="4"/>
  <c r="E15609" i="4"/>
  <c r="F15609" i="4"/>
  <c r="E15610" i="4"/>
  <c r="F15610" i="4"/>
  <c r="E15611" i="4"/>
  <c r="F15611" i="4"/>
  <c r="E15612" i="4"/>
  <c r="F15612" i="4"/>
  <c r="E15613" i="4"/>
  <c r="F15613" i="4"/>
  <c r="E15614" i="4"/>
  <c r="F15614" i="4"/>
  <c r="E15615" i="4"/>
  <c r="F15615" i="4"/>
  <c r="E15616" i="4"/>
  <c r="F15616" i="4"/>
  <c r="E15617" i="4"/>
  <c r="F15617" i="4"/>
  <c r="E15618" i="4"/>
  <c r="F15618" i="4"/>
  <c r="E15619" i="4"/>
  <c r="F15619" i="4"/>
  <c r="E15620" i="4"/>
  <c r="F15620" i="4"/>
  <c r="E15621" i="4"/>
  <c r="F15621" i="4"/>
  <c r="E15622" i="4"/>
  <c r="F15622" i="4"/>
  <c r="E15623" i="4"/>
  <c r="F15623" i="4"/>
  <c r="E15624" i="4"/>
  <c r="F15624" i="4"/>
  <c r="E15625" i="4"/>
  <c r="F15625" i="4"/>
  <c r="E15626" i="4"/>
  <c r="F15626" i="4"/>
  <c r="E15627" i="4"/>
  <c r="F15627" i="4"/>
  <c r="E15628" i="4"/>
  <c r="F15628" i="4"/>
  <c r="E15629" i="4"/>
  <c r="F15629" i="4"/>
  <c r="E15630" i="4"/>
  <c r="F15630" i="4"/>
  <c r="E15631" i="4"/>
  <c r="F15631" i="4"/>
  <c r="E15632" i="4"/>
  <c r="F15632" i="4"/>
  <c r="E15633" i="4"/>
  <c r="F15633" i="4"/>
  <c r="E15634" i="4"/>
  <c r="F15634" i="4"/>
  <c r="E15635" i="4"/>
  <c r="F15635" i="4"/>
  <c r="E15636" i="4"/>
  <c r="F15636" i="4"/>
  <c r="E15637" i="4"/>
  <c r="F15637" i="4"/>
  <c r="E15638" i="4"/>
  <c r="F15638" i="4"/>
  <c r="E15639" i="4"/>
  <c r="F15639" i="4"/>
  <c r="E15640" i="4"/>
  <c r="F15640" i="4"/>
  <c r="E15641" i="4"/>
  <c r="F15641" i="4"/>
  <c r="E15642" i="4"/>
  <c r="F15642" i="4"/>
  <c r="E15643" i="4"/>
  <c r="F15643" i="4"/>
  <c r="E15644" i="4"/>
  <c r="F15644" i="4"/>
  <c r="E15645" i="4"/>
  <c r="F15645" i="4"/>
  <c r="E15646" i="4"/>
  <c r="F15646" i="4"/>
  <c r="E15647" i="4"/>
  <c r="F15647" i="4"/>
  <c r="E15648" i="4"/>
  <c r="F15648" i="4"/>
  <c r="E15649" i="4"/>
  <c r="F15649" i="4"/>
  <c r="E15650" i="4"/>
  <c r="F15650" i="4"/>
  <c r="E15651" i="4"/>
  <c r="F15651" i="4"/>
  <c r="E15652" i="4"/>
  <c r="F15652" i="4"/>
  <c r="E15653" i="4"/>
  <c r="F15653" i="4"/>
  <c r="E15654" i="4"/>
  <c r="F15654" i="4"/>
  <c r="E15655" i="4"/>
  <c r="F15655" i="4"/>
  <c r="E15656" i="4"/>
  <c r="F15656" i="4"/>
  <c r="E15657" i="4"/>
  <c r="F15657" i="4"/>
  <c r="E15658" i="4"/>
  <c r="F15658" i="4"/>
  <c r="E15659" i="4"/>
  <c r="F15659" i="4"/>
  <c r="E15660" i="4"/>
  <c r="F15660" i="4"/>
  <c r="E15661" i="4"/>
  <c r="F15661" i="4"/>
  <c r="E15662" i="4"/>
  <c r="F15662" i="4"/>
  <c r="E15663" i="4"/>
  <c r="F15663" i="4"/>
  <c r="E15664" i="4"/>
  <c r="F15664" i="4"/>
  <c r="E15665" i="4"/>
  <c r="F15665" i="4"/>
  <c r="E15666" i="4"/>
  <c r="F15666" i="4"/>
  <c r="E15667" i="4"/>
  <c r="F15667" i="4"/>
  <c r="E15668" i="4"/>
  <c r="F15668" i="4"/>
  <c r="E15669" i="4"/>
  <c r="F15669" i="4"/>
  <c r="E15670" i="4"/>
  <c r="F15670" i="4"/>
  <c r="E15671" i="4"/>
  <c r="F15671" i="4"/>
  <c r="E15672" i="4"/>
  <c r="F15672" i="4"/>
  <c r="E15673" i="4"/>
  <c r="F15673" i="4"/>
  <c r="E15674" i="4"/>
  <c r="F15674" i="4"/>
  <c r="E15675" i="4"/>
  <c r="F15675" i="4"/>
  <c r="E15676" i="4"/>
  <c r="F15676" i="4"/>
  <c r="E15677" i="4"/>
  <c r="F15677" i="4"/>
  <c r="E15678" i="4"/>
  <c r="F15678" i="4"/>
  <c r="E15679" i="4"/>
  <c r="F15679" i="4"/>
  <c r="E15680" i="4"/>
  <c r="F15680" i="4"/>
  <c r="E15681" i="4"/>
  <c r="F15681" i="4"/>
  <c r="E15682" i="4"/>
  <c r="F15682" i="4"/>
  <c r="E15683" i="4"/>
  <c r="F15683" i="4"/>
  <c r="E15684" i="4"/>
  <c r="F15684" i="4"/>
  <c r="E15685" i="4"/>
  <c r="F15685" i="4"/>
  <c r="E15686" i="4"/>
  <c r="F15686" i="4"/>
  <c r="E15687" i="4"/>
  <c r="F15687" i="4"/>
  <c r="E15688" i="4"/>
  <c r="F15688" i="4"/>
  <c r="E15689" i="4"/>
  <c r="F15689" i="4"/>
  <c r="E15690" i="4"/>
  <c r="F15690" i="4"/>
  <c r="E15691" i="4"/>
  <c r="F15691" i="4"/>
  <c r="E15692" i="4"/>
  <c r="F15692" i="4"/>
  <c r="E15693" i="4"/>
  <c r="F15693" i="4"/>
  <c r="E15694" i="4"/>
  <c r="F15694" i="4"/>
  <c r="E15695" i="4"/>
  <c r="F15695" i="4"/>
  <c r="E15696" i="4"/>
  <c r="F15696" i="4"/>
  <c r="E15697" i="4"/>
  <c r="F15697" i="4"/>
  <c r="E15698" i="4"/>
  <c r="F15698" i="4"/>
  <c r="E15699" i="4"/>
  <c r="F15699" i="4"/>
  <c r="E15700" i="4"/>
  <c r="F15700" i="4"/>
  <c r="E15701" i="4"/>
  <c r="F15701" i="4"/>
  <c r="E15702" i="4"/>
  <c r="F15702" i="4"/>
  <c r="E15703" i="4"/>
  <c r="F15703" i="4"/>
  <c r="E15704" i="4"/>
  <c r="F15704" i="4"/>
  <c r="E15705" i="4"/>
  <c r="F15705" i="4"/>
  <c r="E15706" i="4"/>
  <c r="F15706" i="4"/>
  <c r="E15707" i="4"/>
  <c r="F15707" i="4"/>
  <c r="E15708" i="4"/>
  <c r="F15708" i="4"/>
  <c r="E15709" i="4"/>
  <c r="F15709" i="4"/>
  <c r="E15710" i="4"/>
  <c r="F15710" i="4"/>
  <c r="E15711" i="4"/>
  <c r="F15711" i="4"/>
  <c r="E15712" i="4"/>
  <c r="F15712" i="4"/>
  <c r="E15713" i="4"/>
  <c r="F15713" i="4"/>
  <c r="E15714" i="4"/>
  <c r="F15714" i="4"/>
  <c r="E15715" i="4"/>
  <c r="F15715" i="4"/>
  <c r="E15716" i="4"/>
  <c r="F15716" i="4"/>
  <c r="E15717" i="4"/>
  <c r="F15717" i="4"/>
  <c r="E15718" i="4"/>
  <c r="F15718" i="4"/>
  <c r="E15719" i="4"/>
  <c r="F15719" i="4"/>
  <c r="E15720" i="4"/>
  <c r="F15720" i="4"/>
  <c r="E15721" i="4"/>
  <c r="F15721" i="4"/>
  <c r="E15722" i="4"/>
  <c r="F15722" i="4"/>
  <c r="E15723" i="4"/>
  <c r="F15723" i="4"/>
  <c r="E15724" i="4"/>
  <c r="F15724" i="4"/>
  <c r="E15725" i="4"/>
  <c r="F15725" i="4"/>
  <c r="E15726" i="4"/>
  <c r="F15726" i="4"/>
  <c r="E15727" i="4"/>
  <c r="F15727" i="4"/>
  <c r="E15728" i="4"/>
  <c r="F15728" i="4"/>
  <c r="E15729" i="4"/>
  <c r="F15729" i="4"/>
  <c r="E15730" i="4"/>
  <c r="F15730" i="4"/>
  <c r="E15731" i="4"/>
  <c r="F15731" i="4"/>
  <c r="E15732" i="4"/>
  <c r="F15732" i="4"/>
  <c r="E15733" i="4"/>
  <c r="F15733" i="4"/>
  <c r="E15734" i="4"/>
  <c r="F15734" i="4"/>
  <c r="E15735" i="4"/>
  <c r="F15735" i="4"/>
  <c r="E15736" i="4"/>
  <c r="F15736" i="4"/>
  <c r="E15737" i="4"/>
  <c r="F15737" i="4"/>
  <c r="E15738" i="4"/>
  <c r="F15738" i="4"/>
  <c r="E15739" i="4"/>
  <c r="F15739" i="4"/>
  <c r="E15740" i="4"/>
  <c r="F15740" i="4"/>
  <c r="E15741" i="4"/>
  <c r="F15741" i="4"/>
  <c r="E15742" i="4"/>
  <c r="F15742" i="4"/>
  <c r="E15743" i="4"/>
  <c r="F15743" i="4"/>
  <c r="E15744" i="4"/>
  <c r="F15744" i="4"/>
  <c r="E15745" i="4"/>
  <c r="F15745" i="4"/>
  <c r="E15746" i="4"/>
  <c r="F15746" i="4"/>
  <c r="E15747" i="4"/>
  <c r="F15747" i="4"/>
  <c r="E15748" i="4"/>
  <c r="F15748" i="4"/>
  <c r="E15749" i="4"/>
  <c r="F15749" i="4"/>
  <c r="E15750" i="4"/>
  <c r="F15750" i="4"/>
  <c r="E15751" i="4"/>
  <c r="F15751" i="4"/>
  <c r="E15752" i="4"/>
  <c r="F15752" i="4"/>
  <c r="E15753" i="4"/>
  <c r="F15753" i="4"/>
  <c r="E15754" i="4"/>
  <c r="F15754" i="4"/>
  <c r="E15755" i="4"/>
  <c r="F15755" i="4"/>
  <c r="E15756" i="4"/>
  <c r="F15756" i="4"/>
  <c r="E15757" i="4"/>
  <c r="F15757" i="4"/>
  <c r="E15758" i="4"/>
  <c r="F15758" i="4"/>
  <c r="E15759" i="4"/>
  <c r="F15759" i="4"/>
  <c r="E15760" i="4"/>
  <c r="F15760" i="4"/>
  <c r="E15761" i="4"/>
  <c r="F15761" i="4"/>
  <c r="E15762" i="4"/>
  <c r="F15762" i="4"/>
  <c r="E15763" i="4"/>
  <c r="F15763" i="4"/>
  <c r="E15764" i="4"/>
  <c r="F15764" i="4"/>
  <c r="E15765" i="4"/>
  <c r="F15765" i="4"/>
  <c r="E15766" i="4"/>
  <c r="F15766" i="4"/>
  <c r="E15767" i="4"/>
  <c r="F15767" i="4"/>
  <c r="E15768" i="4"/>
  <c r="F15768" i="4"/>
  <c r="E15769" i="4"/>
  <c r="F15769" i="4"/>
  <c r="E15770" i="4"/>
  <c r="F15770" i="4"/>
  <c r="E15771" i="4"/>
  <c r="F15771" i="4"/>
  <c r="E15772" i="4"/>
  <c r="F15772" i="4"/>
  <c r="E15773" i="4"/>
  <c r="F15773" i="4"/>
  <c r="E15774" i="4"/>
  <c r="F15774" i="4"/>
  <c r="E15775" i="4"/>
  <c r="F15775" i="4"/>
  <c r="E15776" i="4"/>
  <c r="F15776" i="4"/>
  <c r="E15777" i="4"/>
  <c r="F15777" i="4"/>
  <c r="E15778" i="4"/>
  <c r="F15778" i="4"/>
  <c r="E15779" i="4"/>
  <c r="F15779" i="4"/>
  <c r="E15780" i="4"/>
  <c r="F15780" i="4"/>
  <c r="E15781" i="4"/>
  <c r="F15781" i="4"/>
  <c r="E15782" i="4"/>
  <c r="F15782" i="4"/>
  <c r="E15783" i="4"/>
  <c r="F15783" i="4"/>
  <c r="E15784" i="4"/>
  <c r="F15784" i="4"/>
  <c r="E15785" i="4"/>
  <c r="F15785" i="4"/>
  <c r="E15786" i="4"/>
  <c r="F15786" i="4"/>
  <c r="E15787" i="4"/>
  <c r="F15787" i="4"/>
  <c r="E15788" i="4"/>
  <c r="F15788" i="4"/>
  <c r="E15789" i="4"/>
  <c r="F15789" i="4"/>
  <c r="E15790" i="4"/>
  <c r="F15790" i="4"/>
  <c r="E15791" i="4"/>
  <c r="F15791" i="4"/>
  <c r="E15792" i="4"/>
  <c r="F15792" i="4"/>
  <c r="E15793" i="4"/>
  <c r="F15793" i="4"/>
  <c r="E15794" i="4"/>
  <c r="F15794" i="4"/>
  <c r="E15795" i="4"/>
  <c r="F15795" i="4"/>
  <c r="E15796" i="4"/>
  <c r="F15796" i="4"/>
  <c r="E15797" i="4"/>
  <c r="F15797" i="4"/>
  <c r="E15798" i="4"/>
  <c r="F15798" i="4"/>
  <c r="E15799" i="4"/>
  <c r="F15799" i="4"/>
  <c r="E15800" i="4"/>
  <c r="F15800" i="4"/>
  <c r="E15801" i="4"/>
  <c r="F15801" i="4"/>
  <c r="E15802" i="4"/>
  <c r="F15802" i="4"/>
  <c r="E15803" i="4"/>
  <c r="F15803" i="4"/>
  <c r="E15804" i="4"/>
  <c r="F15804" i="4"/>
  <c r="E15805" i="4"/>
  <c r="F15805" i="4"/>
  <c r="E15806" i="4"/>
  <c r="F15806" i="4"/>
  <c r="E15807" i="4"/>
  <c r="F15807" i="4"/>
  <c r="E15808" i="4"/>
  <c r="F15808" i="4"/>
  <c r="E15809" i="4"/>
  <c r="F15809" i="4"/>
  <c r="E15810" i="4"/>
  <c r="F15810" i="4"/>
  <c r="E15811" i="4"/>
  <c r="F15811" i="4"/>
  <c r="E15812" i="4"/>
  <c r="F15812" i="4"/>
  <c r="E15813" i="4"/>
  <c r="F15813" i="4"/>
  <c r="E15814" i="4"/>
  <c r="F15814" i="4"/>
  <c r="E15815" i="4"/>
  <c r="F15815" i="4"/>
  <c r="E15816" i="4"/>
  <c r="F15816" i="4"/>
  <c r="E15817" i="4"/>
  <c r="F15817" i="4"/>
  <c r="E15818" i="4"/>
  <c r="F15818" i="4"/>
  <c r="E15819" i="4"/>
  <c r="F15819" i="4"/>
  <c r="E15820" i="4"/>
  <c r="F15820" i="4"/>
  <c r="E15821" i="4"/>
  <c r="F15821" i="4"/>
  <c r="E15822" i="4"/>
  <c r="F15822" i="4"/>
  <c r="E15823" i="4"/>
  <c r="F15823" i="4"/>
  <c r="E15824" i="4"/>
  <c r="F15824" i="4"/>
  <c r="E15825" i="4"/>
  <c r="F15825" i="4"/>
  <c r="E15826" i="4"/>
  <c r="F15826" i="4"/>
  <c r="E15827" i="4"/>
  <c r="F15827" i="4"/>
  <c r="E15828" i="4"/>
  <c r="F15828" i="4"/>
  <c r="E15829" i="4"/>
  <c r="F15829" i="4"/>
  <c r="E15830" i="4"/>
  <c r="F15830" i="4"/>
  <c r="E15831" i="4"/>
  <c r="F15831" i="4"/>
  <c r="E15832" i="4"/>
  <c r="F15832" i="4"/>
  <c r="E15833" i="4"/>
  <c r="F15833" i="4"/>
  <c r="E15834" i="4"/>
  <c r="F15834" i="4"/>
  <c r="E15835" i="4"/>
  <c r="F15835" i="4"/>
  <c r="E15836" i="4"/>
  <c r="F15836" i="4"/>
  <c r="E15837" i="4"/>
  <c r="F15837" i="4"/>
  <c r="E15838" i="4"/>
  <c r="F15838" i="4"/>
  <c r="E15839" i="4"/>
  <c r="F15839" i="4"/>
  <c r="E15840" i="4"/>
  <c r="F15840" i="4"/>
  <c r="E15841" i="4"/>
  <c r="F15841" i="4"/>
  <c r="E15842" i="4"/>
  <c r="F15842" i="4"/>
  <c r="E15843" i="4"/>
  <c r="F15843" i="4"/>
  <c r="E15844" i="4"/>
  <c r="F15844" i="4"/>
  <c r="E15845" i="4"/>
  <c r="F15845" i="4"/>
  <c r="E15846" i="4"/>
  <c r="F15846" i="4"/>
  <c r="E15847" i="4"/>
  <c r="F15847" i="4"/>
  <c r="E15848" i="4"/>
  <c r="F15848" i="4"/>
  <c r="E15849" i="4"/>
  <c r="F15849" i="4"/>
  <c r="E15850" i="4"/>
  <c r="F15850" i="4"/>
  <c r="E15851" i="4"/>
  <c r="F15851" i="4"/>
  <c r="E15852" i="4"/>
  <c r="F15852" i="4"/>
  <c r="E15853" i="4"/>
  <c r="F15853" i="4"/>
  <c r="E15854" i="4"/>
  <c r="F15854" i="4"/>
  <c r="E15855" i="4"/>
  <c r="F15855" i="4"/>
  <c r="E15856" i="4"/>
  <c r="F15856" i="4"/>
  <c r="E15857" i="4"/>
  <c r="F15857" i="4"/>
  <c r="E15858" i="4"/>
  <c r="F15858" i="4"/>
  <c r="E15859" i="4"/>
  <c r="F15859" i="4"/>
  <c r="E15860" i="4"/>
  <c r="F15860" i="4"/>
  <c r="E15861" i="4"/>
  <c r="F15861" i="4"/>
  <c r="E15862" i="4"/>
  <c r="F15862" i="4"/>
  <c r="E15863" i="4"/>
  <c r="F15863" i="4"/>
  <c r="E15864" i="4"/>
  <c r="F15864" i="4"/>
  <c r="E15865" i="4"/>
  <c r="F15865" i="4"/>
  <c r="E15866" i="4"/>
  <c r="F15866" i="4"/>
  <c r="E15867" i="4"/>
  <c r="F15867" i="4"/>
  <c r="E15868" i="4"/>
  <c r="F15868" i="4"/>
  <c r="E15869" i="4"/>
  <c r="F15869" i="4"/>
  <c r="E15870" i="4"/>
  <c r="F15870" i="4"/>
  <c r="E15871" i="4"/>
  <c r="F15871" i="4"/>
  <c r="E15872" i="4"/>
  <c r="F15872" i="4"/>
  <c r="E15873" i="4"/>
  <c r="F15873" i="4"/>
  <c r="E15874" i="4"/>
  <c r="F15874" i="4"/>
  <c r="E15875" i="4"/>
  <c r="F15875" i="4"/>
  <c r="E15876" i="4"/>
  <c r="F15876" i="4"/>
  <c r="E15877" i="4"/>
  <c r="F15877" i="4"/>
  <c r="E15878" i="4"/>
  <c r="F15878" i="4"/>
  <c r="E15879" i="4"/>
  <c r="F15879" i="4"/>
  <c r="E15880" i="4"/>
  <c r="F15880" i="4"/>
  <c r="E15881" i="4"/>
  <c r="F15881" i="4"/>
  <c r="E15882" i="4"/>
  <c r="F15882" i="4"/>
  <c r="E15883" i="4"/>
  <c r="F15883" i="4"/>
  <c r="E15884" i="4"/>
  <c r="F15884" i="4"/>
  <c r="E15885" i="4"/>
  <c r="F15885" i="4"/>
  <c r="E15886" i="4"/>
  <c r="F15886" i="4"/>
  <c r="E15887" i="4"/>
  <c r="F15887" i="4"/>
  <c r="E15888" i="4"/>
  <c r="F15888" i="4"/>
  <c r="E15889" i="4"/>
  <c r="F15889" i="4"/>
  <c r="E15890" i="4"/>
  <c r="F15890" i="4"/>
  <c r="E15891" i="4"/>
  <c r="F15891" i="4"/>
  <c r="E15892" i="4"/>
  <c r="F15892" i="4"/>
  <c r="E15893" i="4"/>
  <c r="F15893" i="4"/>
  <c r="E15894" i="4"/>
  <c r="F15894" i="4"/>
  <c r="E15895" i="4"/>
  <c r="F15895" i="4"/>
  <c r="E15896" i="4"/>
  <c r="F15896" i="4"/>
  <c r="E15897" i="4"/>
  <c r="F15897" i="4"/>
  <c r="E15898" i="4"/>
  <c r="F15898" i="4"/>
  <c r="E15899" i="4"/>
  <c r="F15899" i="4"/>
  <c r="E15900" i="4"/>
  <c r="F15900" i="4"/>
  <c r="E15901" i="4"/>
  <c r="F15901" i="4"/>
  <c r="E15902" i="4"/>
  <c r="F15902" i="4"/>
  <c r="E15903" i="4"/>
  <c r="F15903" i="4"/>
  <c r="E15904" i="4"/>
  <c r="F15904" i="4"/>
  <c r="E15905" i="4"/>
  <c r="F15905" i="4"/>
  <c r="E15906" i="4"/>
  <c r="F15906" i="4"/>
  <c r="E15907" i="4"/>
  <c r="F15907" i="4"/>
  <c r="E15908" i="4"/>
  <c r="F15908" i="4"/>
  <c r="E15909" i="4"/>
  <c r="F15909" i="4"/>
  <c r="E15910" i="4"/>
  <c r="F15910" i="4"/>
  <c r="E15911" i="4"/>
  <c r="F15911" i="4"/>
  <c r="E15912" i="4"/>
  <c r="F15912" i="4"/>
  <c r="E15913" i="4"/>
  <c r="F15913" i="4"/>
  <c r="E15914" i="4"/>
  <c r="F15914" i="4"/>
  <c r="E15915" i="4"/>
  <c r="F15915" i="4"/>
  <c r="E15916" i="4"/>
  <c r="F15916" i="4"/>
  <c r="E15917" i="4"/>
  <c r="F15917" i="4"/>
  <c r="E15918" i="4"/>
  <c r="F15918" i="4"/>
  <c r="E15919" i="4"/>
  <c r="F15919" i="4"/>
  <c r="E15920" i="4"/>
  <c r="F15920" i="4"/>
  <c r="E15921" i="4"/>
  <c r="F15921" i="4"/>
  <c r="E15922" i="4"/>
  <c r="F15922" i="4"/>
  <c r="E15923" i="4"/>
  <c r="F15923" i="4"/>
  <c r="E15924" i="4"/>
  <c r="F15924" i="4"/>
  <c r="E15925" i="4"/>
  <c r="F15925" i="4"/>
  <c r="E15926" i="4"/>
  <c r="F15926" i="4"/>
  <c r="E15927" i="4"/>
  <c r="F15927" i="4"/>
  <c r="E15928" i="4"/>
  <c r="F15928" i="4"/>
  <c r="E15929" i="4"/>
  <c r="F15929" i="4"/>
  <c r="E15930" i="4"/>
  <c r="F15930" i="4"/>
  <c r="E15931" i="4"/>
  <c r="F15931" i="4"/>
  <c r="E15932" i="4"/>
  <c r="F15932" i="4"/>
  <c r="E15933" i="4"/>
  <c r="F15933" i="4"/>
  <c r="E15934" i="4"/>
  <c r="F15934" i="4"/>
  <c r="E15935" i="4"/>
  <c r="F15935" i="4"/>
  <c r="E15936" i="4"/>
  <c r="F15936" i="4"/>
  <c r="E15937" i="4"/>
  <c r="F15937" i="4"/>
  <c r="E15938" i="4"/>
  <c r="F15938" i="4"/>
  <c r="E15939" i="4"/>
  <c r="F15939" i="4"/>
  <c r="E15940" i="4"/>
  <c r="F15940" i="4"/>
  <c r="E15941" i="4"/>
  <c r="F15941" i="4"/>
  <c r="E15942" i="4"/>
  <c r="F15942" i="4"/>
  <c r="E15943" i="4"/>
  <c r="F15943" i="4"/>
  <c r="E15944" i="4"/>
  <c r="F15944" i="4"/>
  <c r="E15945" i="4"/>
  <c r="F15945" i="4"/>
  <c r="E15946" i="4"/>
  <c r="F15946" i="4"/>
  <c r="E15947" i="4"/>
  <c r="F15947" i="4"/>
  <c r="E15948" i="4"/>
  <c r="F15948" i="4"/>
  <c r="E15949" i="4"/>
  <c r="F15949" i="4"/>
  <c r="E15950" i="4"/>
  <c r="F15950" i="4"/>
  <c r="E15951" i="4"/>
  <c r="F15951" i="4"/>
  <c r="E15952" i="4"/>
  <c r="F15952" i="4"/>
  <c r="E15953" i="4"/>
  <c r="F15953" i="4"/>
  <c r="E15954" i="4"/>
  <c r="F15954" i="4"/>
  <c r="E15955" i="4"/>
  <c r="F15955" i="4"/>
  <c r="E15956" i="4"/>
  <c r="F15956" i="4"/>
  <c r="E15957" i="4"/>
  <c r="F15957" i="4"/>
  <c r="E15958" i="4"/>
  <c r="F15958" i="4"/>
  <c r="E15959" i="4"/>
  <c r="F15959" i="4"/>
  <c r="E15960" i="4"/>
  <c r="F15960" i="4"/>
  <c r="E15961" i="4"/>
  <c r="F15961" i="4"/>
  <c r="E15962" i="4"/>
  <c r="F15962" i="4"/>
  <c r="E15963" i="4"/>
  <c r="F15963" i="4"/>
  <c r="E15964" i="4"/>
  <c r="F15964" i="4"/>
  <c r="E15965" i="4"/>
  <c r="F15965" i="4"/>
  <c r="E15966" i="4"/>
  <c r="F15966" i="4"/>
  <c r="E15967" i="4"/>
  <c r="F15967" i="4"/>
  <c r="E15968" i="4"/>
  <c r="F15968" i="4"/>
  <c r="E15969" i="4"/>
  <c r="F15969" i="4"/>
  <c r="E15970" i="4"/>
  <c r="F15970" i="4"/>
  <c r="E15971" i="4"/>
  <c r="F15971" i="4"/>
  <c r="E15972" i="4"/>
  <c r="F15972" i="4"/>
  <c r="E15973" i="4"/>
  <c r="F15973" i="4"/>
  <c r="E15974" i="4"/>
  <c r="F15974" i="4"/>
  <c r="E15975" i="4"/>
  <c r="F15975" i="4"/>
  <c r="E15976" i="4"/>
  <c r="F15976" i="4"/>
  <c r="E15977" i="4"/>
  <c r="F15977" i="4"/>
  <c r="E15978" i="4"/>
  <c r="F15978" i="4"/>
  <c r="E15979" i="4"/>
  <c r="F15979" i="4"/>
  <c r="E15980" i="4"/>
  <c r="F15980" i="4"/>
  <c r="E15981" i="4"/>
  <c r="F15981" i="4"/>
  <c r="E15982" i="4"/>
  <c r="F15982" i="4"/>
  <c r="E15983" i="4"/>
  <c r="F15983" i="4"/>
  <c r="E15984" i="4"/>
  <c r="F15984" i="4"/>
  <c r="E15985" i="4"/>
  <c r="F15985" i="4"/>
  <c r="E15986" i="4"/>
  <c r="F15986" i="4"/>
  <c r="E15987" i="4"/>
  <c r="F15987" i="4"/>
  <c r="E15988" i="4"/>
  <c r="F15988" i="4"/>
  <c r="E15989" i="4"/>
  <c r="F15989" i="4"/>
  <c r="E15990" i="4"/>
  <c r="F15990" i="4"/>
  <c r="E15991" i="4"/>
  <c r="F15991" i="4"/>
  <c r="E15992" i="4"/>
  <c r="F15992" i="4"/>
  <c r="E15993" i="4"/>
  <c r="F15993" i="4"/>
  <c r="E15994" i="4"/>
  <c r="F15994" i="4"/>
  <c r="E15995" i="4"/>
  <c r="F15995" i="4"/>
  <c r="E15996" i="4"/>
  <c r="F15996" i="4"/>
  <c r="E15997" i="4"/>
  <c r="F15997" i="4"/>
  <c r="E15998" i="4"/>
  <c r="F15998" i="4"/>
  <c r="E15999" i="4"/>
  <c r="F15999" i="4"/>
  <c r="E16000" i="4"/>
  <c r="F16000" i="4"/>
  <c r="E16001" i="4"/>
  <c r="F16001" i="4"/>
  <c r="E16002" i="4"/>
  <c r="F16002" i="4"/>
  <c r="E16003" i="4"/>
  <c r="F16003" i="4"/>
  <c r="E16004" i="4"/>
  <c r="F16004" i="4"/>
  <c r="E16005" i="4"/>
  <c r="F16005" i="4"/>
  <c r="E16006" i="4"/>
  <c r="F16006" i="4"/>
  <c r="E16007" i="4"/>
  <c r="F16007" i="4"/>
  <c r="E16008" i="4"/>
  <c r="F16008" i="4"/>
  <c r="E16009" i="4"/>
  <c r="F16009" i="4"/>
  <c r="E16010" i="4"/>
  <c r="F16010" i="4"/>
  <c r="E16011" i="4"/>
  <c r="F16011" i="4"/>
  <c r="E16012" i="4"/>
  <c r="F16012" i="4"/>
  <c r="E16013" i="4"/>
  <c r="F16013" i="4"/>
  <c r="E16014" i="4"/>
  <c r="F16014" i="4"/>
  <c r="E16015" i="4"/>
  <c r="F16015" i="4"/>
  <c r="E16016" i="4"/>
  <c r="F16016" i="4"/>
  <c r="E16017" i="4"/>
  <c r="F16017" i="4"/>
  <c r="E16018" i="4"/>
  <c r="F16018" i="4"/>
  <c r="E16019" i="4"/>
  <c r="F16019" i="4"/>
  <c r="E16020" i="4"/>
  <c r="F16020" i="4"/>
  <c r="E16021" i="4"/>
  <c r="F16021" i="4"/>
  <c r="E16022" i="4"/>
  <c r="F16022" i="4"/>
  <c r="E16023" i="4"/>
  <c r="F16023" i="4"/>
  <c r="E16024" i="4"/>
  <c r="F16024" i="4"/>
  <c r="E16025" i="4"/>
  <c r="F16025" i="4"/>
  <c r="E16026" i="4"/>
  <c r="F16026" i="4"/>
  <c r="E16027" i="4"/>
  <c r="F16027" i="4"/>
  <c r="E16028" i="4"/>
  <c r="F16028" i="4"/>
  <c r="E16029" i="4"/>
  <c r="F16029" i="4"/>
  <c r="E16030" i="4"/>
  <c r="F16030" i="4"/>
  <c r="E16031" i="4"/>
  <c r="F16031" i="4"/>
  <c r="E16032" i="4"/>
  <c r="F16032" i="4"/>
  <c r="E16033" i="4"/>
  <c r="F16033" i="4"/>
  <c r="E16034" i="4"/>
  <c r="F16034" i="4"/>
  <c r="E16035" i="4"/>
  <c r="F16035" i="4"/>
  <c r="E16036" i="4"/>
  <c r="F16036" i="4"/>
  <c r="E16037" i="4"/>
  <c r="F16037" i="4"/>
  <c r="E16038" i="4"/>
  <c r="F16038" i="4"/>
  <c r="E16039" i="4"/>
  <c r="F16039" i="4"/>
  <c r="E16040" i="4"/>
  <c r="F16040" i="4"/>
  <c r="E16041" i="4"/>
  <c r="F16041" i="4"/>
  <c r="E16042" i="4"/>
  <c r="F16042" i="4"/>
  <c r="E16043" i="4"/>
  <c r="F16043" i="4"/>
  <c r="E16044" i="4"/>
  <c r="F16044" i="4"/>
  <c r="E16045" i="4"/>
  <c r="F16045" i="4"/>
  <c r="E16046" i="4"/>
  <c r="F16046" i="4"/>
  <c r="E16047" i="4"/>
  <c r="F16047" i="4"/>
  <c r="E16048" i="4"/>
  <c r="F16048" i="4"/>
  <c r="E16049" i="4"/>
  <c r="F16049" i="4"/>
  <c r="E16050" i="4"/>
  <c r="F16050" i="4"/>
  <c r="E16051" i="4"/>
  <c r="F16051" i="4"/>
  <c r="E16052" i="4"/>
  <c r="F16052" i="4"/>
  <c r="E16053" i="4"/>
  <c r="F16053" i="4"/>
  <c r="E16054" i="4"/>
  <c r="F16054" i="4"/>
  <c r="E16055" i="4"/>
  <c r="F16055" i="4"/>
  <c r="E16056" i="4"/>
  <c r="F16056" i="4"/>
  <c r="E16057" i="4"/>
  <c r="F16057" i="4"/>
  <c r="E16058" i="4"/>
  <c r="F16058" i="4"/>
  <c r="E16059" i="4"/>
  <c r="F16059" i="4"/>
  <c r="E16060" i="4"/>
  <c r="F16060" i="4"/>
  <c r="E16061" i="4"/>
  <c r="F16061" i="4"/>
  <c r="E16062" i="4"/>
  <c r="F16062" i="4"/>
  <c r="E16063" i="4"/>
  <c r="F16063" i="4"/>
  <c r="E16064" i="4"/>
  <c r="F16064" i="4"/>
  <c r="E16065" i="4"/>
  <c r="F16065" i="4"/>
  <c r="E16066" i="4"/>
  <c r="F16066" i="4"/>
  <c r="E16067" i="4"/>
  <c r="F16067" i="4"/>
  <c r="E16068" i="4"/>
  <c r="F16068" i="4"/>
  <c r="E16069" i="4"/>
  <c r="F16069" i="4"/>
  <c r="E16070" i="4"/>
  <c r="F16070" i="4"/>
  <c r="E16071" i="4"/>
  <c r="F16071" i="4"/>
  <c r="E16072" i="4"/>
  <c r="F16072" i="4"/>
  <c r="E16073" i="4"/>
  <c r="F16073" i="4"/>
  <c r="E16074" i="4"/>
  <c r="F16074" i="4"/>
  <c r="E16075" i="4"/>
  <c r="F16075" i="4"/>
  <c r="E16076" i="4"/>
  <c r="F16076" i="4"/>
  <c r="E16077" i="4"/>
  <c r="F16077" i="4"/>
  <c r="E16078" i="4"/>
  <c r="F16078" i="4"/>
  <c r="E16079" i="4"/>
  <c r="F16079" i="4"/>
  <c r="E16080" i="4"/>
  <c r="F16080" i="4"/>
  <c r="E16081" i="4"/>
  <c r="F16081" i="4"/>
  <c r="E16082" i="4"/>
  <c r="F16082" i="4"/>
  <c r="E16083" i="4"/>
  <c r="F16083" i="4"/>
  <c r="E16084" i="4"/>
  <c r="F16084" i="4"/>
  <c r="E16085" i="4"/>
  <c r="F16085" i="4"/>
  <c r="E16086" i="4"/>
  <c r="F16086" i="4"/>
  <c r="E16087" i="4"/>
  <c r="F16087" i="4"/>
  <c r="E16088" i="4"/>
  <c r="F16088" i="4"/>
  <c r="E16089" i="4"/>
  <c r="F16089" i="4"/>
  <c r="E16090" i="4"/>
  <c r="F16090" i="4"/>
  <c r="E16091" i="4"/>
  <c r="F16091" i="4"/>
  <c r="E16092" i="4"/>
  <c r="F16092" i="4"/>
  <c r="E16093" i="4"/>
  <c r="F16093" i="4"/>
  <c r="E16094" i="4"/>
  <c r="F16094" i="4"/>
  <c r="E16095" i="4"/>
  <c r="F16095" i="4"/>
  <c r="E16096" i="4"/>
  <c r="F16096" i="4"/>
  <c r="E16097" i="4"/>
  <c r="F16097" i="4"/>
  <c r="E16098" i="4"/>
  <c r="F16098" i="4"/>
  <c r="E16099" i="4"/>
  <c r="F16099" i="4"/>
  <c r="E16100" i="4"/>
  <c r="F16100" i="4"/>
  <c r="E16101" i="4"/>
  <c r="F16101" i="4"/>
  <c r="E16102" i="4"/>
  <c r="F16102" i="4"/>
  <c r="E16103" i="4"/>
  <c r="F16103" i="4"/>
  <c r="E16104" i="4"/>
  <c r="F16104" i="4"/>
  <c r="E16105" i="4"/>
  <c r="F16105" i="4"/>
  <c r="E16106" i="4"/>
  <c r="F16106" i="4"/>
  <c r="E16107" i="4"/>
  <c r="F16107" i="4"/>
  <c r="E16108" i="4"/>
  <c r="F16108" i="4"/>
  <c r="E16109" i="4"/>
  <c r="F16109" i="4"/>
  <c r="E16110" i="4"/>
  <c r="F16110" i="4"/>
  <c r="E16111" i="4"/>
  <c r="F16111" i="4"/>
  <c r="E16112" i="4"/>
  <c r="F16112" i="4"/>
  <c r="E16113" i="4"/>
  <c r="F16113" i="4"/>
  <c r="E16114" i="4"/>
  <c r="F16114" i="4"/>
  <c r="E16115" i="4"/>
  <c r="F16115" i="4"/>
  <c r="E16116" i="4"/>
  <c r="F16116" i="4"/>
  <c r="E16117" i="4"/>
  <c r="F16117" i="4"/>
  <c r="E16118" i="4"/>
  <c r="F16118" i="4"/>
  <c r="E16119" i="4"/>
  <c r="F16119" i="4"/>
  <c r="E16120" i="4"/>
  <c r="F16120" i="4"/>
  <c r="E16121" i="4"/>
  <c r="F16121" i="4"/>
  <c r="E16122" i="4"/>
  <c r="F16122" i="4"/>
  <c r="E16123" i="4"/>
  <c r="F16123" i="4"/>
  <c r="E16124" i="4"/>
  <c r="F16124" i="4"/>
  <c r="E16125" i="4"/>
  <c r="F16125" i="4"/>
  <c r="E16126" i="4"/>
  <c r="F16126" i="4"/>
  <c r="E16127" i="4"/>
  <c r="F16127" i="4"/>
  <c r="E16128" i="4"/>
  <c r="F16128" i="4"/>
  <c r="E16129" i="4"/>
  <c r="F16129" i="4"/>
  <c r="E16130" i="4"/>
  <c r="F16130" i="4"/>
  <c r="E16131" i="4"/>
  <c r="F16131" i="4"/>
  <c r="E16132" i="4"/>
  <c r="F16132" i="4"/>
  <c r="E16133" i="4"/>
  <c r="F16133" i="4"/>
  <c r="E16134" i="4"/>
  <c r="F16134" i="4"/>
  <c r="E16135" i="4"/>
  <c r="F16135" i="4"/>
  <c r="E16136" i="4"/>
  <c r="F16136" i="4"/>
  <c r="E16137" i="4"/>
  <c r="F16137" i="4"/>
  <c r="E16138" i="4"/>
  <c r="F16138" i="4"/>
  <c r="E16139" i="4"/>
  <c r="F16139" i="4"/>
  <c r="E16140" i="4"/>
  <c r="F16140" i="4"/>
  <c r="E16141" i="4"/>
  <c r="F16141" i="4"/>
  <c r="E16142" i="4"/>
  <c r="F16142" i="4"/>
  <c r="E16143" i="4"/>
  <c r="F16143" i="4"/>
  <c r="E16144" i="4"/>
  <c r="F16144" i="4"/>
  <c r="E16145" i="4"/>
  <c r="F16145" i="4"/>
  <c r="E16146" i="4"/>
  <c r="F16146" i="4"/>
  <c r="E16147" i="4"/>
  <c r="F16147" i="4"/>
  <c r="E16148" i="4"/>
  <c r="F16148" i="4"/>
  <c r="E16149" i="4"/>
  <c r="F16149" i="4"/>
  <c r="E16150" i="4"/>
  <c r="F16150" i="4"/>
  <c r="E16151" i="4"/>
  <c r="F16151" i="4"/>
  <c r="E16152" i="4"/>
  <c r="F16152" i="4"/>
  <c r="E16153" i="4"/>
  <c r="F16153" i="4"/>
  <c r="E16154" i="4"/>
  <c r="F16154" i="4"/>
  <c r="E16155" i="4"/>
  <c r="F16155" i="4"/>
  <c r="E16156" i="4"/>
  <c r="F16156" i="4"/>
  <c r="E16157" i="4"/>
  <c r="F16157" i="4"/>
  <c r="E16158" i="4"/>
  <c r="F16158" i="4"/>
  <c r="E16159" i="4"/>
  <c r="F16159" i="4"/>
  <c r="E16160" i="4"/>
  <c r="F16160" i="4"/>
  <c r="E16161" i="4"/>
  <c r="F16161" i="4"/>
  <c r="E16162" i="4"/>
  <c r="F16162" i="4"/>
  <c r="E16163" i="4"/>
  <c r="F16163" i="4"/>
  <c r="E16164" i="4"/>
  <c r="F16164" i="4"/>
  <c r="E16165" i="4"/>
  <c r="F16165" i="4"/>
  <c r="E16166" i="4"/>
  <c r="F16166" i="4"/>
  <c r="E16167" i="4"/>
  <c r="F16167" i="4"/>
  <c r="E16168" i="4"/>
  <c r="F16168" i="4"/>
  <c r="E16169" i="4"/>
  <c r="F16169" i="4"/>
  <c r="E16170" i="4"/>
  <c r="F16170" i="4"/>
  <c r="E16171" i="4"/>
  <c r="F16171" i="4"/>
  <c r="E16172" i="4"/>
  <c r="F16172" i="4"/>
  <c r="E16173" i="4"/>
  <c r="F16173" i="4"/>
  <c r="E16174" i="4"/>
  <c r="F16174" i="4"/>
  <c r="E16175" i="4"/>
  <c r="F16175" i="4"/>
  <c r="E16176" i="4"/>
  <c r="F16176" i="4"/>
  <c r="E16177" i="4"/>
  <c r="F16177" i="4"/>
  <c r="E16178" i="4"/>
  <c r="F16178" i="4"/>
  <c r="E16179" i="4"/>
  <c r="F16179" i="4"/>
  <c r="E16180" i="4"/>
  <c r="F16180" i="4"/>
  <c r="E16181" i="4"/>
  <c r="F16181" i="4"/>
  <c r="E16182" i="4"/>
  <c r="F16182" i="4"/>
  <c r="E16183" i="4"/>
  <c r="F16183" i="4"/>
  <c r="E16184" i="4"/>
  <c r="F16184" i="4"/>
  <c r="E16185" i="4"/>
  <c r="F16185" i="4"/>
  <c r="E16186" i="4"/>
  <c r="F16186" i="4"/>
  <c r="E16187" i="4"/>
  <c r="F16187" i="4"/>
  <c r="E16188" i="4"/>
  <c r="F16188" i="4"/>
  <c r="E16189" i="4"/>
  <c r="F16189" i="4"/>
  <c r="E16190" i="4"/>
  <c r="F16190" i="4"/>
  <c r="E16191" i="4"/>
  <c r="F16191" i="4"/>
  <c r="E16192" i="4"/>
  <c r="F16192" i="4"/>
  <c r="E16193" i="4"/>
  <c r="F16193" i="4"/>
  <c r="E16194" i="4"/>
  <c r="F16194" i="4"/>
  <c r="E16195" i="4"/>
  <c r="F16195" i="4"/>
  <c r="E16196" i="4"/>
  <c r="F16196" i="4"/>
  <c r="E16197" i="4"/>
  <c r="F16197" i="4"/>
  <c r="E16198" i="4"/>
  <c r="F16198" i="4"/>
  <c r="E16199" i="4"/>
  <c r="F16199" i="4"/>
  <c r="E16200" i="4"/>
  <c r="F16200" i="4"/>
  <c r="E16201" i="4"/>
  <c r="F16201" i="4"/>
  <c r="E16202" i="4"/>
  <c r="F16202" i="4"/>
  <c r="E16203" i="4"/>
  <c r="F16203" i="4"/>
  <c r="E16204" i="4"/>
  <c r="F16204" i="4"/>
  <c r="E16205" i="4"/>
  <c r="F16205" i="4"/>
  <c r="E16206" i="4"/>
  <c r="F16206" i="4"/>
  <c r="E16207" i="4"/>
  <c r="F16207" i="4"/>
  <c r="E16208" i="4"/>
  <c r="F16208" i="4"/>
  <c r="E16209" i="4"/>
  <c r="F16209" i="4"/>
  <c r="E16210" i="4"/>
  <c r="F16210" i="4"/>
  <c r="E16211" i="4"/>
  <c r="F16211" i="4"/>
  <c r="E16212" i="4"/>
  <c r="F16212" i="4"/>
  <c r="E16213" i="4"/>
  <c r="F16213" i="4"/>
  <c r="E16214" i="4"/>
  <c r="F16214" i="4"/>
  <c r="E16215" i="4"/>
  <c r="F16215" i="4"/>
  <c r="E16216" i="4"/>
  <c r="F16216" i="4"/>
  <c r="E16217" i="4"/>
  <c r="F16217" i="4"/>
  <c r="E16218" i="4"/>
  <c r="F16218" i="4"/>
  <c r="E16219" i="4"/>
  <c r="F16219" i="4"/>
  <c r="E16220" i="4"/>
  <c r="F16220" i="4"/>
  <c r="E16221" i="4"/>
  <c r="F16221" i="4"/>
  <c r="E16222" i="4"/>
  <c r="F16222" i="4"/>
  <c r="E16223" i="4"/>
  <c r="F16223" i="4"/>
  <c r="E16224" i="4"/>
  <c r="F16224" i="4"/>
  <c r="E16225" i="4"/>
  <c r="F16225" i="4"/>
  <c r="E16226" i="4"/>
  <c r="F16226" i="4"/>
  <c r="E16227" i="4"/>
  <c r="F16227" i="4"/>
  <c r="E16228" i="4"/>
  <c r="F16228" i="4"/>
  <c r="E16229" i="4"/>
  <c r="F16229" i="4"/>
  <c r="E16230" i="4"/>
  <c r="F16230" i="4"/>
  <c r="E16231" i="4"/>
  <c r="F16231" i="4"/>
  <c r="E16232" i="4"/>
  <c r="F16232" i="4"/>
  <c r="F2" i="4"/>
  <c r="E2" i="4"/>
  <c r="G14962" i="4" l="1"/>
  <c r="G15306" i="4"/>
  <c r="U147" i="5"/>
  <c r="G14798" i="4" s="1"/>
  <c r="G16154" i="4"/>
  <c r="G15982" i="4"/>
  <c r="G15810" i="4"/>
  <c r="G15750" i="4"/>
  <c r="G15590" i="4"/>
  <c r="G15406" i="4"/>
  <c r="G15222" i="4"/>
  <c r="G15062" i="4"/>
  <c r="G14902" i="4"/>
  <c r="G14822" i="4"/>
  <c r="G16042" i="4"/>
  <c r="G15870" i="4"/>
  <c r="G15650" i="4"/>
  <c r="G15466" i="4"/>
  <c r="G15122" i="4"/>
  <c r="G14842" i="4"/>
  <c r="G16134" i="4"/>
  <c r="G15950" i="4"/>
  <c r="G15790" i="4"/>
  <c r="G15730" i="4"/>
  <c r="G15570" i="4"/>
  <c r="G15386" i="4"/>
  <c r="G15202" i="4"/>
  <c r="G15042" i="4"/>
  <c r="G16194" i="4"/>
  <c r="G16179" i="4"/>
  <c r="G16062" i="4"/>
  <c r="G15890" i="4"/>
  <c r="G15670" i="4"/>
  <c r="G15486" i="4"/>
  <c r="G15326" i="4"/>
  <c r="G15142" i="4"/>
  <c r="G14982" i="4"/>
  <c r="G16230" i="4"/>
  <c r="G16102" i="4"/>
  <c r="G16022" i="4"/>
  <c r="G15930" i="4"/>
  <c r="G15850" i="4"/>
  <c r="G15710" i="4"/>
  <c r="G15630" i="4"/>
  <c r="G15526" i="4"/>
  <c r="G15446" i="4"/>
  <c r="G15366" i="4"/>
  <c r="G15286" i="4"/>
  <c r="G15182" i="4"/>
  <c r="G15102" i="4"/>
  <c r="G15022" i="4"/>
  <c r="G14942" i="4"/>
  <c r="G14802" i="4"/>
  <c r="G16214" i="4"/>
  <c r="G16199" i="4"/>
  <c r="G16174" i="4"/>
  <c r="G16082" i="4"/>
  <c r="G16002" i="4"/>
  <c r="G15910" i="4"/>
  <c r="G15830" i="4"/>
  <c r="G15690" i="4"/>
  <c r="G15610" i="4"/>
  <c r="G15506" i="4"/>
  <c r="G15426" i="4"/>
  <c r="G15346" i="4"/>
  <c r="G15242" i="4"/>
  <c r="G15162" i="4"/>
  <c r="G15082" i="4"/>
  <c r="G15002" i="4"/>
  <c r="G14922" i="4"/>
  <c r="G16218" i="4"/>
  <c r="G16170" i="4"/>
  <c r="G15978" i="4"/>
  <c r="G15886" i="4"/>
  <c r="G15846" i="4"/>
  <c r="G15746" i="4"/>
  <c r="G15666" i="4"/>
  <c r="G15586" i="4"/>
  <c r="G15554" i="4"/>
  <c r="G15542" i="4"/>
  <c r="G15522" i="4"/>
  <c r="G15382" i="4"/>
  <c r="G15302" i="4"/>
  <c r="G15258" i="4"/>
  <c r="G15218" i="4"/>
  <c r="G15158" i="4"/>
  <c r="G15138" i="4"/>
  <c r="G15098" i="4"/>
  <c r="G15078" i="4"/>
  <c r="G15018" i="4"/>
  <c r="G14978" i="4"/>
  <c r="G14818" i="4"/>
  <c r="G13" i="4"/>
  <c r="G33" i="4"/>
  <c r="G53" i="4"/>
  <c r="G73" i="4"/>
  <c r="G93" i="4"/>
  <c r="G113" i="4"/>
  <c r="G133" i="4"/>
  <c r="G153" i="4"/>
  <c r="G173" i="4"/>
  <c r="G205" i="4"/>
  <c r="G225" i="4"/>
  <c r="G245" i="4"/>
  <c r="G265" i="4"/>
  <c r="G285" i="4"/>
  <c r="G305" i="4"/>
  <c r="G337" i="4"/>
  <c r="G357" i="4"/>
  <c r="G377" i="4"/>
  <c r="G397" i="4"/>
  <c r="G417" i="4"/>
  <c r="G342" i="4"/>
  <c r="G347" i="4"/>
  <c r="G352" i="4"/>
  <c r="G362" i="4"/>
  <c r="G367" i="4"/>
  <c r="G372" i="4"/>
  <c r="G382" i="4"/>
  <c r="G387" i="4"/>
  <c r="G392" i="4"/>
  <c r="G402" i="4"/>
  <c r="G407" i="4"/>
  <c r="G412" i="4"/>
  <c r="G422" i="4"/>
  <c r="G462" i="4"/>
  <c r="G482" i="4"/>
  <c r="G502" i="4"/>
  <c r="G522" i="4"/>
  <c r="G542" i="4"/>
  <c r="G562" i="4"/>
  <c r="G582" i="4"/>
  <c r="G602" i="4"/>
  <c r="G622" i="4"/>
  <c r="G642" i="4"/>
  <c r="G662" i="4"/>
  <c r="G682" i="4"/>
  <c r="G702" i="4"/>
  <c r="G722" i="4"/>
  <c r="G742" i="4"/>
  <c r="G762" i="4"/>
  <c r="G782" i="4"/>
  <c r="G802" i="4"/>
  <c r="G846" i="4"/>
  <c r="G200" i="4"/>
  <c r="G220" i="4"/>
  <c r="G240" i="4"/>
  <c r="G260" i="4"/>
  <c r="G280" i="4"/>
  <c r="G300" i="4"/>
  <c r="G320" i="4"/>
  <c r="G856" i="4"/>
  <c r="G876" i="4"/>
  <c r="G896" i="4"/>
  <c r="G916" i="4"/>
  <c r="G936" i="4"/>
  <c r="G956" i="4"/>
  <c r="G976" i="4"/>
  <c r="G996" i="4"/>
  <c r="G1016" i="4"/>
  <c r="G1036" i="4"/>
  <c r="G1056" i="4"/>
  <c r="G1076" i="4"/>
  <c r="G1120" i="4"/>
  <c r="G1140" i="4"/>
  <c r="G1160" i="4"/>
  <c r="G1180" i="4"/>
  <c r="G1200" i="4"/>
  <c r="G1220" i="4"/>
  <c r="G1240" i="4"/>
  <c r="G1260" i="4"/>
  <c r="G1280" i="4"/>
  <c r="G1300" i="4"/>
  <c r="G1340" i="4"/>
  <c r="G1360" i="4"/>
  <c r="G1380" i="4"/>
  <c r="G1400" i="4"/>
  <c r="G1420" i="4"/>
  <c r="G1440" i="4"/>
  <c r="G1460" i="4"/>
  <c r="G1480" i="4"/>
  <c r="G1500" i="4"/>
  <c r="G1520" i="4"/>
  <c r="G1540" i="4"/>
  <c r="G1560" i="4"/>
  <c r="G1580" i="4"/>
  <c r="G1600" i="4"/>
  <c r="G1620" i="4"/>
  <c r="G1640" i="4"/>
  <c r="G1660" i="4"/>
  <c r="G1680" i="4"/>
  <c r="G1724" i="4"/>
  <c r="G1744" i="4"/>
  <c r="G1764" i="4"/>
  <c r="G1784" i="4"/>
  <c r="G1804" i="4"/>
  <c r="G1824" i="4"/>
  <c r="G1844" i="4"/>
  <c r="G1864" i="4"/>
  <c r="G1884" i="4"/>
  <c r="G1904" i="4"/>
  <c r="G1924" i="4"/>
  <c r="G1944" i="4"/>
  <c r="G1964" i="4"/>
  <c r="G2008" i="4"/>
  <c r="G2028" i="4"/>
  <c r="G2048" i="4"/>
  <c r="G2068" i="4"/>
  <c r="G2088" i="4"/>
  <c r="G2108" i="4"/>
  <c r="G2128" i="4"/>
  <c r="G2148" i="4"/>
  <c r="G2168" i="4"/>
  <c r="G2188" i="4"/>
  <c r="G2228" i="4"/>
  <c r="G23" i="4"/>
  <c r="G38" i="4"/>
  <c r="G63" i="4"/>
  <c r="G78" i="4"/>
  <c r="G103" i="4"/>
  <c r="G118" i="4"/>
  <c r="G143" i="4"/>
  <c r="G158" i="4"/>
  <c r="G215" i="4"/>
  <c r="G255" i="4"/>
  <c r="G295" i="4"/>
  <c r="G447" i="4"/>
  <c r="G452" i="4"/>
  <c r="G457" i="4"/>
  <c r="G467" i="4"/>
  <c r="G472" i="4"/>
  <c r="G477" i="4"/>
  <c r="G487" i="4"/>
  <c r="G492" i="4"/>
  <c r="G497" i="4"/>
  <c r="G507" i="4"/>
  <c r="G512" i="4"/>
  <c r="G517" i="4"/>
  <c r="G527" i="4"/>
  <c r="G532" i="4"/>
  <c r="G537" i="4"/>
  <c r="G547" i="4"/>
  <c r="G552" i="4"/>
  <c r="G557" i="4"/>
  <c r="G567" i="4"/>
  <c r="G572" i="4"/>
  <c r="G577" i="4"/>
  <c r="G587" i="4"/>
  <c r="G592" i="4"/>
  <c r="G597" i="4"/>
  <c r="G607" i="4"/>
  <c r="G612" i="4"/>
  <c r="G617" i="4"/>
  <c r="G627" i="4"/>
  <c r="G632" i="4"/>
  <c r="G637" i="4"/>
  <c r="G647" i="4"/>
  <c r="G652" i="4"/>
  <c r="G657" i="4"/>
  <c r="G667" i="4"/>
  <c r="G672" i="4"/>
  <c r="G677" i="4"/>
  <c r="G687" i="4"/>
  <c r="G692" i="4"/>
  <c r="G697" i="4"/>
  <c r="G707" i="4"/>
  <c r="G712" i="4"/>
  <c r="G717" i="4"/>
  <c r="G727" i="4"/>
  <c r="G732" i="4"/>
  <c r="G737" i="4"/>
  <c r="G747" i="4"/>
  <c r="G752" i="4"/>
  <c r="G757" i="4"/>
  <c r="G767" i="4"/>
  <c r="G772" i="4"/>
  <c r="G777" i="4"/>
  <c r="G787" i="4"/>
  <c r="G792" i="4"/>
  <c r="G797" i="4"/>
  <c r="G836" i="4"/>
  <c r="G8" i="4"/>
  <c r="G48" i="4"/>
  <c r="G88" i="4"/>
  <c r="G128" i="4"/>
  <c r="G168" i="4"/>
  <c r="G210" i="4"/>
  <c r="G250" i="4"/>
  <c r="G290" i="4"/>
  <c r="G18" i="4"/>
  <c r="G43" i="4"/>
  <c r="G98" i="4"/>
  <c r="G123" i="4"/>
  <c r="G178" i="4"/>
  <c r="G68" i="4"/>
  <c r="G148" i="4"/>
  <c r="G195" i="4"/>
  <c r="G230" i="4"/>
  <c r="G275" i="4"/>
  <c r="G310" i="4"/>
  <c r="G427" i="4"/>
  <c r="G83" i="4"/>
  <c r="G866" i="4"/>
  <c r="G886" i="4"/>
  <c r="G906" i="4"/>
  <c r="G926" i="4"/>
  <c r="G946" i="4"/>
  <c r="G966" i="4"/>
  <c r="G986" i="4"/>
  <c r="G1006" i="4"/>
  <c r="G1026" i="4"/>
  <c r="G1046" i="4"/>
  <c r="G1066" i="4"/>
  <c r="G1086" i="4"/>
  <c r="G1719" i="4"/>
  <c r="G1729" i="4"/>
  <c r="G1734" i="4"/>
  <c r="G1739" i="4"/>
  <c r="G1749" i="4"/>
  <c r="G1754" i="4"/>
  <c r="G1759" i="4"/>
  <c r="G1769" i="4"/>
  <c r="G1774" i="4"/>
  <c r="G1779" i="4"/>
  <c r="G1789" i="4"/>
  <c r="G1794" i="4"/>
  <c r="G1799" i="4"/>
  <c r="G1809" i="4"/>
  <c r="G1814" i="4"/>
  <c r="G1819" i="4"/>
  <c r="G1829" i="4"/>
  <c r="G1834" i="4"/>
  <c r="G1839" i="4"/>
  <c r="G1849" i="4"/>
  <c r="G1854" i="4"/>
  <c r="G1859" i="4"/>
  <c r="G1869" i="4"/>
  <c r="G1874" i="4"/>
  <c r="G1879" i="4"/>
  <c r="G1889" i="4"/>
  <c r="G1894" i="4"/>
  <c r="G1899" i="4"/>
  <c r="G1909" i="4"/>
  <c r="G1914" i="4"/>
  <c r="G1919" i="4"/>
  <c r="G1929" i="4"/>
  <c r="G1934" i="4"/>
  <c r="G1939" i="4"/>
  <c r="G1949" i="4"/>
  <c r="G1954" i="4"/>
  <c r="G1959" i="4"/>
  <c r="G1969" i="4"/>
  <c r="G1974" i="4"/>
  <c r="G2223" i="4"/>
  <c r="G2233" i="4"/>
  <c r="G2238" i="4"/>
  <c r="G2243" i="4"/>
  <c r="G2248" i="4"/>
  <c r="G2268" i="4"/>
  <c r="G2288" i="4"/>
  <c r="G2308" i="4"/>
  <c r="G2328" i="4"/>
  <c r="G2348" i="4"/>
  <c r="G2368" i="4"/>
  <c r="G2388" i="4"/>
  <c r="G2420" i="4"/>
  <c r="G2440" i="4"/>
  <c r="G2460" i="4"/>
  <c r="G2480" i="4"/>
  <c r="G2500" i="4"/>
  <c r="G2520" i="4"/>
  <c r="G2540" i="4"/>
  <c r="G2560" i="4"/>
  <c r="G2580" i="4"/>
  <c r="G2600" i="4"/>
  <c r="G2620" i="4"/>
  <c r="G2640" i="4"/>
  <c r="G2660" i="4"/>
  <c r="G2704" i="4"/>
  <c r="G2724" i="4"/>
  <c r="G2744" i="4"/>
  <c r="G2764" i="4"/>
  <c r="G2784" i="4"/>
  <c r="G2804" i="4"/>
  <c r="G2824" i="4"/>
  <c r="G2844" i="4"/>
  <c r="G2864" i="4"/>
  <c r="G2884" i="4"/>
  <c r="G2924" i="4"/>
  <c r="G2944" i="4"/>
  <c r="G2964" i="4"/>
  <c r="G2984" i="4"/>
  <c r="G3004" i="4"/>
  <c r="G3024" i="4"/>
  <c r="G3044" i="4"/>
  <c r="G3064" i="4"/>
  <c r="G3084" i="4"/>
  <c r="G3116" i="4"/>
  <c r="G3136" i="4"/>
  <c r="G3156" i="4"/>
  <c r="G3176" i="4"/>
  <c r="G3196" i="4"/>
  <c r="G3216" i="4"/>
  <c r="G3236" i="4"/>
  <c r="G3268" i="4"/>
  <c r="G3288" i="4"/>
  <c r="G3308" i="4"/>
  <c r="G3328" i="4"/>
  <c r="G3368" i="4"/>
  <c r="G3388" i="4"/>
  <c r="G3408" i="4"/>
  <c r="G3428" i="4"/>
  <c r="G3448" i="4"/>
  <c r="G3468" i="4"/>
  <c r="G3488" i="4"/>
  <c r="G3508" i="4"/>
  <c r="G3528" i="4"/>
  <c r="G3560" i="4"/>
  <c r="G3580" i="4"/>
  <c r="G3600" i="4"/>
  <c r="G3620" i="4"/>
  <c r="G3640" i="4"/>
  <c r="G3660" i="4"/>
  <c r="G3680" i="4"/>
  <c r="G3712" i="4"/>
  <c r="G3732" i="4"/>
  <c r="G3752" i="4"/>
  <c r="G3772" i="4"/>
  <c r="G3812" i="4"/>
  <c r="G3832" i="4"/>
  <c r="G3852" i="4"/>
  <c r="G3872" i="4"/>
  <c r="G3892" i="4"/>
  <c r="G3912" i="4"/>
  <c r="G3932" i="4"/>
  <c r="G3952" i="4"/>
  <c r="G3972" i="4"/>
  <c r="G3992" i="4"/>
  <c r="G4012" i="4"/>
  <c r="G4032" i="4"/>
  <c r="G4052" i="4"/>
  <c r="G4072" i="4"/>
  <c r="G4092" i="4"/>
  <c r="G4112" i="4"/>
  <c r="G4132" i="4"/>
  <c r="G4152" i="4"/>
  <c r="G4196" i="4"/>
  <c r="G4216" i="4"/>
  <c r="G4236" i="4"/>
  <c r="G4256" i="4"/>
  <c r="G4276" i="4"/>
  <c r="G4296" i="4"/>
  <c r="G4316" i="4"/>
  <c r="G4336" i="4"/>
  <c r="G4356" i="4"/>
  <c r="G4376" i="4"/>
  <c r="G4396" i="4"/>
  <c r="G4416" i="4"/>
  <c r="G4436" i="4"/>
  <c r="G4480" i="4"/>
  <c r="G4500" i="4"/>
  <c r="G4520" i="4"/>
  <c r="G4540" i="4"/>
  <c r="G4560" i="4"/>
  <c r="G4580" i="4"/>
  <c r="G4600" i="4"/>
  <c r="G4620" i="4"/>
  <c r="G4640" i="4"/>
  <c r="G163" i="4"/>
  <c r="G841" i="4"/>
  <c r="G851" i="4"/>
  <c r="G891" i="4"/>
  <c r="G931" i="4"/>
  <c r="G971" i="4"/>
  <c r="G1011" i="4"/>
  <c r="G1051" i="4"/>
  <c r="G1345" i="4"/>
  <c r="G1370" i="4"/>
  <c r="G1385" i="4"/>
  <c r="G1410" i="4"/>
  <c r="G1425" i="4"/>
  <c r="G1450" i="4"/>
  <c r="G1465" i="4"/>
  <c r="G1490" i="4"/>
  <c r="G1505" i="4"/>
  <c r="G1530" i="4"/>
  <c r="G1545" i="4"/>
  <c r="G1570" i="4"/>
  <c r="G1585" i="4"/>
  <c r="G1610" i="4"/>
  <c r="G1625" i="4"/>
  <c r="G1650" i="4"/>
  <c r="G1665" i="4"/>
  <c r="G1690" i="4"/>
  <c r="G2018" i="4"/>
  <c r="G2038" i="4"/>
  <c r="G2058" i="4"/>
  <c r="G2078" i="4"/>
  <c r="G2098" i="4"/>
  <c r="G2118" i="4"/>
  <c r="G2138" i="4"/>
  <c r="G2158" i="4"/>
  <c r="G2178" i="4"/>
  <c r="G2699" i="4"/>
  <c r="G2709" i="4"/>
  <c r="G2714" i="4"/>
  <c r="G2719" i="4"/>
  <c r="G2729" i="4"/>
  <c r="G2734" i="4"/>
  <c r="G2739" i="4"/>
  <c r="G2749" i="4"/>
  <c r="G2754" i="4"/>
  <c r="G2759" i="4"/>
  <c r="G2769" i="4"/>
  <c r="G2774" i="4"/>
  <c r="G2779" i="4"/>
  <c r="G2789" i="4"/>
  <c r="G2794" i="4"/>
  <c r="G2799" i="4"/>
  <c r="G2809" i="4"/>
  <c r="G2814" i="4"/>
  <c r="G2819" i="4"/>
  <c r="G2829" i="4"/>
  <c r="G2834" i="4"/>
  <c r="G2839" i="4"/>
  <c r="G2849" i="4"/>
  <c r="G2854" i="4"/>
  <c r="G2859" i="4"/>
  <c r="G2869" i="4"/>
  <c r="G2874" i="4"/>
  <c r="G2879" i="4"/>
  <c r="G3253" i="4"/>
  <c r="G3258" i="4"/>
  <c r="G3263" i="4"/>
  <c r="G3273" i="4"/>
  <c r="G3278" i="4"/>
  <c r="G3283" i="4"/>
  <c r="G3293" i="4"/>
  <c r="G3298" i="4"/>
  <c r="G3303" i="4"/>
  <c r="G3313" i="4"/>
  <c r="G3318" i="4"/>
  <c r="G3323" i="4"/>
  <c r="G3333" i="4"/>
  <c r="G3338" i="4"/>
  <c r="G3343" i="4"/>
  <c r="G28" i="4"/>
  <c r="G58" i="4"/>
  <c r="G138" i="4"/>
  <c r="G315" i="4"/>
  <c r="G831" i="4"/>
  <c r="G861" i="4"/>
  <c r="G901" i="4"/>
  <c r="G941" i="4"/>
  <c r="G981" i="4"/>
  <c r="G1021" i="4"/>
  <c r="G1061" i="4"/>
  <c r="G1355" i="4"/>
  <c r="G1395" i="4"/>
  <c r="G1435" i="4"/>
  <c r="G1475" i="4"/>
  <c r="G1515" i="4"/>
  <c r="G1555" i="4"/>
  <c r="G1595" i="4"/>
  <c r="G1635" i="4"/>
  <c r="G1675" i="4"/>
  <c r="G2013" i="4"/>
  <c r="G2033" i="4"/>
  <c r="G2053" i="4"/>
  <c r="G2073" i="4"/>
  <c r="G2093" i="4"/>
  <c r="G2113" i="4"/>
  <c r="G2133" i="4"/>
  <c r="G2153" i="4"/>
  <c r="G2173" i="4"/>
  <c r="G2253" i="4"/>
  <c r="G2258" i="4"/>
  <c r="G2263" i="4"/>
  <c r="G2273" i="4"/>
  <c r="G2278" i="4"/>
  <c r="G2283" i="4"/>
  <c r="G2293" i="4"/>
  <c r="G2298" i="4"/>
  <c r="G2303" i="4"/>
  <c r="G2313" i="4"/>
  <c r="G2318" i="4"/>
  <c r="G2323" i="4"/>
  <c r="G2333" i="4"/>
  <c r="G2338" i="4"/>
  <c r="G2343" i="4"/>
  <c r="G2353" i="4"/>
  <c r="G2358" i="4"/>
  <c r="G2363" i="4"/>
  <c r="G2373" i="4"/>
  <c r="G2378" i="4"/>
  <c r="G2383" i="4"/>
  <c r="G2393" i="4"/>
  <c r="G2398" i="4"/>
  <c r="G921" i="4"/>
  <c r="G1001" i="4"/>
  <c r="G1081" i="4"/>
  <c r="G911" i="4"/>
  <c r="G991" i="4"/>
  <c r="G1071" i="4"/>
  <c r="G1115" i="4"/>
  <c r="G1125" i="4"/>
  <c r="G1135" i="4"/>
  <c r="G1145" i="4"/>
  <c r="G1155" i="4"/>
  <c r="G1165" i="4"/>
  <c r="G1175" i="4"/>
  <c r="G1185" i="4"/>
  <c r="G1195" i="4"/>
  <c r="G1205" i="4"/>
  <c r="G1215" i="4"/>
  <c r="G1225" i="4"/>
  <c r="G1235" i="4"/>
  <c r="G1245" i="4"/>
  <c r="G1255" i="4"/>
  <c r="G1265" i="4"/>
  <c r="G1275" i="4"/>
  <c r="G1285" i="4"/>
  <c r="G1295" i="4"/>
  <c r="G1375" i="4"/>
  <c r="G1455" i="4"/>
  <c r="G1535" i="4"/>
  <c r="G1615" i="4"/>
  <c r="G2003" i="4"/>
  <c r="G2023" i="4"/>
  <c r="G2043" i="4"/>
  <c r="G2063" i="4"/>
  <c r="G2083" i="4"/>
  <c r="G2103" i="4"/>
  <c r="G2123" i="4"/>
  <c r="G2143" i="4"/>
  <c r="G2163" i="4"/>
  <c r="G2183" i="4"/>
  <c r="G3555" i="4"/>
  <c r="G3575" i="4"/>
  <c r="G3595" i="4"/>
  <c r="G3615" i="4"/>
  <c r="G3635" i="4"/>
  <c r="G3655" i="4"/>
  <c r="G4705" i="4"/>
  <c r="G4725" i="4"/>
  <c r="G4745" i="4"/>
  <c r="G4765" i="4"/>
  <c r="G4785" i="4"/>
  <c r="G4805" i="4"/>
  <c r="G4825" i="4"/>
  <c r="G4845" i="4"/>
  <c r="G4865" i="4"/>
  <c r="G4885" i="4"/>
  <c r="G4905" i="4"/>
  <c r="G4925" i="4"/>
  <c r="G4945" i="4"/>
  <c r="G4965" i="4"/>
  <c r="G4985" i="4"/>
  <c r="G5005" i="4"/>
  <c r="G5025" i="4"/>
  <c r="G5045" i="4"/>
  <c r="G5089" i="4"/>
  <c r="G5109" i="4"/>
  <c r="G5129" i="4"/>
  <c r="G5149" i="4"/>
  <c r="G5169" i="4"/>
  <c r="G5189" i="4"/>
  <c r="G5209" i="4"/>
  <c r="G5229" i="4"/>
  <c r="G5249" i="4"/>
  <c r="G5269" i="4"/>
  <c r="G5289" i="4"/>
  <c r="G5309" i="4"/>
  <c r="G5329" i="4"/>
  <c r="G5373" i="4"/>
  <c r="G5393" i="4"/>
  <c r="G5413" i="4"/>
  <c r="G5433" i="4"/>
  <c r="G5453" i="4"/>
  <c r="G5473" i="4"/>
  <c r="G5493" i="4"/>
  <c r="G5513" i="4"/>
  <c r="G5533" i="4"/>
  <c r="G5593" i="4"/>
  <c r="G5613" i="4"/>
  <c r="G5633" i="4"/>
  <c r="G5653" i="4"/>
  <c r="G5673" i="4"/>
  <c r="G5693" i="4"/>
  <c r="G5713" i="4"/>
  <c r="G5733" i="4"/>
  <c r="G5753" i="4"/>
  <c r="G5773" i="4"/>
  <c r="G5793" i="4"/>
  <c r="G5813" i="4"/>
  <c r="G5833" i="4"/>
  <c r="G5853" i="4"/>
  <c r="G5873" i="4"/>
  <c r="G5893" i="4"/>
  <c r="G5913" i="4"/>
  <c r="G5933" i="4"/>
  <c r="G5977" i="4"/>
  <c r="G5997" i="4"/>
  <c r="G6017" i="4"/>
  <c r="G6037" i="4"/>
  <c r="G6057" i="4"/>
  <c r="G6077" i="4"/>
  <c r="G6097" i="4"/>
  <c r="G6117" i="4"/>
  <c r="G6137" i="4"/>
  <c r="G6157" i="4"/>
  <c r="G6177" i="4"/>
  <c r="G6197" i="4"/>
  <c r="G6217" i="4"/>
  <c r="G235" i="4"/>
  <c r="G270" i="4"/>
  <c r="G881" i="4"/>
  <c r="G961" i="4"/>
  <c r="G1041" i="4"/>
  <c r="G1365" i="4"/>
  <c r="G1390" i="4"/>
  <c r="G1445" i="4"/>
  <c r="G1470" i="4"/>
  <c r="G1525" i="4"/>
  <c r="G1550" i="4"/>
  <c r="G1605" i="4"/>
  <c r="G1630" i="4"/>
  <c r="G1685" i="4"/>
  <c r="G2415" i="4"/>
  <c r="G2435" i="4"/>
  <c r="G2455" i="4"/>
  <c r="G2475" i="4"/>
  <c r="G2495" i="4"/>
  <c r="G2515" i="4"/>
  <c r="G2535" i="4"/>
  <c r="G2555" i="4"/>
  <c r="G2575" i="4"/>
  <c r="G2595" i="4"/>
  <c r="G2615" i="4"/>
  <c r="G2635" i="4"/>
  <c r="G2655" i="4"/>
  <c r="G2919" i="4"/>
  <c r="G2939" i="4"/>
  <c r="G2959" i="4"/>
  <c r="G2979" i="4"/>
  <c r="G2999" i="4"/>
  <c r="G3019" i="4"/>
  <c r="G3039" i="4"/>
  <c r="G3059" i="4"/>
  <c r="G3079" i="4"/>
  <c r="G3111" i="4"/>
  <c r="G3121" i="4"/>
  <c r="G3131" i="4"/>
  <c r="G3141" i="4"/>
  <c r="G3151" i="4"/>
  <c r="G3161" i="4"/>
  <c r="G3171" i="4"/>
  <c r="G3181" i="4"/>
  <c r="G3191" i="4"/>
  <c r="G3201" i="4"/>
  <c r="G3211" i="4"/>
  <c r="G3221" i="4"/>
  <c r="G3231" i="4"/>
  <c r="G3363" i="4"/>
  <c r="G3373" i="4"/>
  <c r="G3383" i="4"/>
  <c r="G3393" i="4"/>
  <c r="G3403" i="4"/>
  <c r="G3413" i="4"/>
  <c r="G3423" i="4"/>
  <c r="G3433" i="4"/>
  <c r="G3443" i="4"/>
  <c r="G3453" i="4"/>
  <c r="G3463" i="4"/>
  <c r="G3473" i="4"/>
  <c r="G3483" i="4"/>
  <c r="G3493" i="4"/>
  <c r="G3503" i="4"/>
  <c r="G3513" i="4"/>
  <c r="G3523" i="4"/>
  <c r="G3570" i="4"/>
  <c r="G3590" i="4"/>
  <c r="G3610" i="4"/>
  <c r="G3630" i="4"/>
  <c r="G3650" i="4"/>
  <c r="G3670" i="4"/>
  <c r="G3675" i="4"/>
  <c r="G3807" i="4"/>
  <c r="G3817" i="4"/>
  <c r="G3822" i="4"/>
  <c r="G3827" i="4"/>
  <c r="G3837" i="4"/>
  <c r="G3842" i="4"/>
  <c r="G3847" i="4"/>
  <c r="G3857" i="4"/>
  <c r="G3862" i="4"/>
  <c r="G3867" i="4"/>
  <c r="G3877" i="4"/>
  <c r="G3882" i="4"/>
  <c r="G3887" i="4"/>
  <c r="G3897" i="4"/>
  <c r="G3902" i="4"/>
  <c r="G3907" i="4"/>
  <c r="G3917" i="4"/>
  <c r="G3922" i="4"/>
  <c r="G3927" i="4"/>
  <c r="G3937" i="4"/>
  <c r="G3942" i="4"/>
  <c r="G3947" i="4"/>
  <c r="G3957" i="4"/>
  <c r="G3962" i="4"/>
  <c r="G3967" i="4"/>
  <c r="G3977" i="4"/>
  <c r="G3982" i="4"/>
  <c r="G3987" i="4"/>
  <c r="G3997" i="4"/>
  <c r="G4002" i="4"/>
  <c r="G4007" i="4"/>
  <c r="G4017" i="4"/>
  <c r="G4022" i="4"/>
  <c r="G4027" i="4"/>
  <c r="G4037" i="4"/>
  <c r="G4042" i="4"/>
  <c r="G4047" i="4"/>
  <c r="G4057" i="4"/>
  <c r="G4062" i="4"/>
  <c r="G4067" i="4"/>
  <c r="G4077" i="4"/>
  <c r="G4082" i="4"/>
  <c r="G4087" i="4"/>
  <c r="G4097" i="4"/>
  <c r="G4102" i="4"/>
  <c r="G4107" i="4"/>
  <c r="G4117" i="4"/>
  <c r="G4122" i="4"/>
  <c r="G4127" i="4"/>
  <c r="G4137" i="4"/>
  <c r="G4142" i="4"/>
  <c r="G4147" i="4"/>
  <c r="G4157" i="4"/>
  <c r="G4162" i="4"/>
  <c r="G4475" i="4"/>
  <c r="G4485" i="4"/>
  <c r="G4490" i="4"/>
  <c r="G4495" i="4"/>
  <c r="G4505" i="4"/>
  <c r="G4510" i="4"/>
  <c r="G4515" i="4"/>
  <c r="G4525" i="4"/>
  <c r="G4530" i="4"/>
  <c r="G4535" i="4"/>
  <c r="G4545" i="4"/>
  <c r="G4550" i="4"/>
  <c r="G4555" i="4"/>
  <c r="G4565" i="4"/>
  <c r="G4570" i="4"/>
  <c r="G4575" i="4"/>
  <c r="G4585" i="4"/>
  <c r="G4590" i="4"/>
  <c r="G4595" i="4"/>
  <c r="G4605" i="4"/>
  <c r="G4610" i="4"/>
  <c r="G4615" i="4"/>
  <c r="G4625" i="4"/>
  <c r="G4630" i="4"/>
  <c r="G4635" i="4"/>
  <c r="G4645" i="4"/>
  <c r="G4650" i="4"/>
  <c r="G4710" i="4"/>
  <c r="G4730" i="4"/>
  <c r="G4750" i="4"/>
  <c r="G4770" i="4"/>
  <c r="G4790" i="4"/>
  <c r="G4810" i="4"/>
  <c r="G4830" i="4"/>
  <c r="G4850" i="4"/>
  <c r="G4870" i="4"/>
  <c r="G4890" i="4"/>
  <c r="G4910" i="4"/>
  <c r="G4930" i="4"/>
  <c r="G4950" i="4"/>
  <c r="G4970" i="4"/>
  <c r="G4990" i="4"/>
  <c r="G5010" i="4"/>
  <c r="G5030" i="4"/>
  <c r="G5050" i="4"/>
  <c r="G5094" i="4"/>
  <c r="G5114" i="4"/>
  <c r="G5134" i="4"/>
  <c r="G5154" i="4"/>
  <c r="G5174" i="4"/>
  <c r="G5194" i="4"/>
  <c r="G5214" i="4"/>
  <c r="G5234" i="4"/>
  <c r="G5254" i="4"/>
  <c r="G5274" i="4"/>
  <c r="G5294" i="4"/>
  <c r="G5314" i="4"/>
  <c r="G5334" i="4"/>
  <c r="G5378" i="4"/>
  <c r="G5398" i="4"/>
  <c r="G5418" i="4"/>
  <c r="G5438" i="4"/>
  <c r="G5458" i="4"/>
  <c r="G5478" i="4"/>
  <c r="G5498" i="4"/>
  <c r="G5518" i="4"/>
  <c r="G5538" i="4"/>
  <c r="G5598" i="4"/>
  <c r="G5618" i="4"/>
  <c r="G5638" i="4"/>
  <c r="G5658" i="4"/>
  <c r="G5678" i="4"/>
  <c r="G5698" i="4"/>
  <c r="G5718" i="4"/>
  <c r="G5738" i="4"/>
  <c r="G5758" i="4"/>
  <c r="G5778" i="4"/>
  <c r="G5798" i="4"/>
  <c r="G5818" i="4"/>
  <c r="G5838" i="4"/>
  <c r="G5858" i="4"/>
  <c r="G5878" i="4"/>
  <c r="G5898" i="4"/>
  <c r="G5918" i="4"/>
  <c r="G5938" i="4"/>
  <c r="G5982" i="4"/>
  <c r="G6002" i="4"/>
  <c r="G6022" i="4"/>
  <c r="G6042" i="4"/>
  <c r="G6062" i="4"/>
  <c r="G6082" i="4"/>
  <c r="G6102" i="4"/>
  <c r="G6122" i="4"/>
  <c r="G6142" i="4"/>
  <c r="G6162" i="4"/>
  <c r="G6182" i="4"/>
  <c r="G6202" i="4"/>
  <c r="G6222" i="4"/>
  <c r="G3" i="4"/>
  <c r="G108" i="4"/>
  <c r="G871" i="4"/>
  <c r="G1031" i="4"/>
  <c r="G1130" i="4"/>
  <c r="G1170" i="4"/>
  <c r="G1210" i="4"/>
  <c r="G1250" i="4"/>
  <c r="G1290" i="4"/>
  <c r="G1415" i="4"/>
  <c r="G1430" i="4"/>
  <c r="G1575" i="4"/>
  <c r="G1590" i="4"/>
  <c r="G2430" i="4"/>
  <c r="G2450" i="4"/>
  <c r="G2470" i="4"/>
  <c r="G2490" i="4"/>
  <c r="G2510" i="4"/>
  <c r="G2530" i="4"/>
  <c r="G2550" i="4"/>
  <c r="G2570" i="4"/>
  <c r="G2590" i="4"/>
  <c r="G2610" i="4"/>
  <c r="G2630" i="4"/>
  <c r="G2650" i="4"/>
  <c r="G2670" i="4"/>
  <c r="G3126" i="4"/>
  <c r="G3166" i="4"/>
  <c r="G3206" i="4"/>
  <c r="G3533" i="4"/>
  <c r="G1405" i="4"/>
  <c r="G1565" i="4"/>
  <c r="G2929" i="4"/>
  <c r="G2949" i="4"/>
  <c r="G2969" i="4"/>
  <c r="G2989" i="4"/>
  <c r="G3009" i="4"/>
  <c r="G3029" i="4"/>
  <c r="G3049" i="4"/>
  <c r="G3069" i="4"/>
  <c r="G3089" i="4"/>
  <c r="G3378" i="4"/>
  <c r="G3418" i="4"/>
  <c r="G3458" i="4"/>
  <c r="G951" i="4"/>
  <c r="G1150" i="4"/>
  <c r="G1190" i="4"/>
  <c r="G1230" i="4"/>
  <c r="G1270" i="4"/>
  <c r="G1335" i="4"/>
  <c r="G1350" i="4"/>
  <c r="G1495" i="4"/>
  <c r="G1510" i="4"/>
  <c r="G1655" i="4"/>
  <c r="G1670" i="4"/>
  <c r="G2425" i="4"/>
  <c r="G2445" i="4"/>
  <c r="G2465" i="4"/>
  <c r="G2485" i="4"/>
  <c r="G2505" i="4"/>
  <c r="G2525" i="4"/>
  <c r="G2545" i="4"/>
  <c r="G2565" i="4"/>
  <c r="G2585" i="4"/>
  <c r="G2605" i="4"/>
  <c r="G2625" i="4"/>
  <c r="G2645" i="4"/>
  <c r="G2665" i="4"/>
  <c r="G3146" i="4"/>
  <c r="G3186" i="4"/>
  <c r="G3226" i="4"/>
  <c r="G3538" i="4"/>
  <c r="G1485" i="4"/>
  <c r="G1645" i="4"/>
  <c r="G2934" i="4"/>
  <c r="G2954" i="4"/>
  <c r="G2974" i="4"/>
  <c r="G2994" i="4"/>
  <c r="G3014" i="4"/>
  <c r="G3034" i="4"/>
  <c r="G3054" i="4"/>
  <c r="G3074" i="4"/>
  <c r="G3094" i="4"/>
  <c r="G3398" i="4"/>
  <c r="G3438" i="4"/>
  <c r="G3478" i="4"/>
  <c r="G3518" i="4"/>
  <c r="G3565" i="4"/>
  <c r="G3585" i="4"/>
  <c r="G3605" i="4"/>
  <c r="G3625" i="4"/>
  <c r="G3645" i="4"/>
  <c r="G4206" i="4"/>
  <c r="G4226" i="4"/>
  <c r="G4246" i="4"/>
  <c r="G4266" i="4"/>
  <c r="G4286" i="4"/>
  <c r="G4306" i="4"/>
  <c r="G4326" i="4"/>
  <c r="G4346" i="4"/>
  <c r="G4366" i="4"/>
  <c r="G4386" i="4"/>
  <c r="G4406" i="4"/>
  <c r="G4426" i="4"/>
  <c r="G4446" i="4"/>
  <c r="G4655" i="4"/>
  <c r="G3707" i="4"/>
  <c r="G3727" i="4"/>
  <c r="G3747" i="4"/>
  <c r="G3767" i="4"/>
  <c r="G3787" i="4"/>
  <c r="G4695" i="4"/>
  <c r="G4715" i="4"/>
  <c r="G4735" i="4"/>
  <c r="G4755" i="4"/>
  <c r="G3498" i="4"/>
  <c r="G3702" i="4"/>
  <c r="G3722" i="4"/>
  <c r="G3742" i="4"/>
  <c r="G3762" i="4"/>
  <c r="G3782" i="4"/>
  <c r="G4191" i="4"/>
  <c r="G4201" i="4"/>
  <c r="G4211" i="4"/>
  <c r="G4221" i="4"/>
  <c r="G4231" i="4"/>
  <c r="G4241" i="4"/>
  <c r="G4251" i="4"/>
  <c r="G4261" i="4"/>
  <c r="G4271" i="4"/>
  <c r="G4281" i="4"/>
  <c r="G4291" i="4"/>
  <c r="G4301" i="4"/>
  <c r="G4311" i="4"/>
  <c r="G4321" i="4"/>
  <c r="G4331" i="4"/>
  <c r="G4341" i="4"/>
  <c r="G4351" i="4"/>
  <c r="G4361" i="4"/>
  <c r="G4371" i="4"/>
  <c r="G4381" i="4"/>
  <c r="G4391" i="4"/>
  <c r="G4401" i="4"/>
  <c r="G4411" i="4"/>
  <c r="G4421" i="4"/>
  <c r="G4431" i="4"/>
  <c r="G4441" i="4"/>
  <c r="G3665" i="4"/>
  <c r="G3697" i="4"/>
  <c r="G3717" i="4"/>
  <c r="G3737" i="4"/>
  <c r="G3757" i="4"/>
  <c r="G3777" i="4"/>
  <c r="G4660" i="4"/>
  <c r="G6251" i="4"/>
  <c r="G6271" i="4"/>
  <c r="G6291" i="4"/>
  <c r="G6311" i="4"/>
  <c r="G4720" i="4"/>
  <c r="G4760" i="4"/>
  <c r="G4780" i="4"/>
  <c r="G4800" i="4"/>
  <c r="G4820" i="4"/>
  <c r="G4840" i="4"/>
  <c r="G4860" i="4"/>
  <c r="G4880" i="4"/>
  <c r="G4900" i="4"/>
  <c r="G4920" i="4"/>
  <c r="G4940" i="4"/>
  <c r="G4960" i="4"/>
  <c r="G4980" i="4"/>
  <c r="G5000" i="4"/>
  <c r="G5020" i="4"/>
  <c r="G5040" i="4"/>
  <c r="G5084" i="4"/>
  <c r="G5104" i="4"/>
  <c r="G5124" i="4"/>
  <c r="G5144" i="4"/>
  <c r="G5164" i="4"/>
  <c r="G5184" i="4"/>
  <c r="G5204" i="4"/>
  <c r="G5224" i="4"/>
  <c r="G5244" i="4"/>
  <c r="G5264" i="4"/>
  <c r="G5284" i="4"/>
  <c r="G5304" i="4"/>
  <c r="G5324" i="4"/>
  <c r="G5368" i="4"/>
  <c r="G5388" i="4"/>
  <c r="G5408" i="4"/>
  <c r="G5428" i="4"/>
  <c r="G5448" i="4"/>
  <c r="G5468" i="4"/>
  <c r="G5488" i="4"/>
  <c r="G5508" i="4"/>
  <c r="G5528" i="4"/>
  <c r="G5548" i="4"/>
  <c r="G6256" i="4"/>
  <c r="G6276" i="4"/>
  <c r="G6296" i="4"/>
  <c r="G6316" i="4"/>
  <c r="G6336" i="4"/>
  <c r="G6356" i="4"/>
  <c r="G6376" i="4"/>
  <c r="G4700" i="4"/>
  <c r="G4775" i="4"/>
  <c r="G4795" i="4"/>
  <c r="G4815" i="4"/>
  <c r="G4835" i="4"/>
  <c r="G4855" i="4"/>
  <c r="G4875" i="4"/>
  <c r="G4895" i="4"/>
  <c r="G4915" i="4"/>
  <c r="G4935" i="4"/>
  <c r="G4955" i="4"/>
  <c r="G4975" i="4"/>
  <c r="G4995" i="4"/>
  <c r="G5015" i="4"/>
  <c r="G5035" i="4"/>
  <c r="G5079" i="4"/>
  <c r="G5099" i="4"/>
  <c r="G5119" i="4"/>
  <c r="G5139" i="4"/>
  <c r="G5159" i="4"/>
  <c r="G5179" i="4"/>
  <c r="G5199" i="4"/>
  <c r="G5219" i="4"/>
  <c r="G5239" i="4"/>
  <c r="G5259" i="4"/>
  <c r="G5279" i="4"/>
  <c r="G5299" i="4"/>
  <c r="G5319" i="4"/>
  <c r="G5363" i="4"/>
  <c r="G5383" i="4"/>
  <c r="G5403" i="4"/>
  <c r="G5423" i="4"/>
  <c r="G5443" i="4"/>
  <c r="G5463" i="4"/>
  <c r="G5483" i="4"/>
  <c r="G5503" i="4"/>
  <c r="G5523" i="4"/>
  <c r="G5543" i="4"/>
  <c r="G5588" i="4"/>
  <c r="G5608" i="4"/>
  <c r="G5628" i="4"/>
  <c r="G5648" i="4"/>
  <c r="G5668" i="4"/>
  <c r="G5688" i="4"/>
  <c r="G5708" i="4"/>
  <c r="G5728" i="4"/>
  <c r="G5748" i="4"/>
  <c r="G5768" i="4"/>
  <c r="G5788" i="4"/>
  <c r="G5808" i="4"/>
  <c r="G5828" i="4"/>
  <c r="G5848" i="4"/>
  <c r="G5868" i="4"/>
  <c r="G5888" i="4"/>
  <c r="G5908" i="4"/>
  <c r="G5928" i="4"/>
  <c r="G5972" i="4"/>
  <c r="G5992" i="4"/>
  <c r="G6012" i="4"/>
  <c r="G6032" i="4"/>
  <c r="G6052" i="4"/>
  <c r="G6072" i="4"/>
  <c r="G6092" i="4"/>
  <c r="G6112" i="4"/>
  <c r="G6132" i="4"/>
  <c r="G6152" i="4"/>
  <c r="G6172" i="4"/>
  <c r="G6192" i="4"/>
  <c r="G6212" i="4"/>
  <c r="G6261" i="4"/>
  <c r="G6281" i="4"/>
  <c r="G6301" i="4"/>
  <c r="G6321" i="4"/>
  <c r="G6341" i="4"/>
  <c r="G6361" i="4"/>
  <c r="G6381" i="4"/>
  <c r="G6401" i="4"/>
  <c r="G6421" i="4"/>
  <c r="G5603" i="4"/>
  <c r="G5643" i="4"/>
  <c r="G5683" i="4"/>
  <c r="G5723" i="4"/>
  <c r="G5763" i="4"/>
  <c r="G5803" i="4"/>
  <c r="G5843" i="4"/>
  <c r="G5883" i="4"/>
  <c r="G5923" i="4"/>
  <c r="G6431" i="4"/>
  <c r="G6471" i="4"/>
  <c r="G6491" i="4"/>
  <c r="G6511" i="4"/>
  <c r="G6531" i="4"/>
  <c r="G6551" i="4"/>
  <c r="G6571" i="4"/>
  <c r="G6591" i="4"/>
  <c r="G6611" i="4"/>
  <c r="G6631" i="4"/>
  <c r="G6651" i="4"/>
  <c r="G6671" i="4"/>
  <c r="G6691" i="4"/>
  <c r="G6711" i="4"/>
  <c r="G6731" i="4"/>
  <c r="G6751" i="4"/>
  <c r="G6771" i="4"/>
  <c r="G6791" i="4"/>
  <c r="G6811" i="4"/>
  <c r="G6855" i="4"/>
  <c r="G6875" i="4"/>
  <c r="G6895" i="4"/>
  <c r="G6915" i="4"/>
  <c r="G6935" i="4"/>
  <c r="G6955" i="4"/>
  <c r="G6975" i="4"/>
  <c r="G6995" i="4"/>
  <c r="G7015" i="4"/>
  <c r="G7035" i="4"/>
  <c r="G7055" i="4"/>
  <c r="G7075" i="4"/>
  <c r="G7095" i="4"/>
  <c r="G7139" i="4"/>
  <c r="G7159" i="4"/>
  <c r="G7179" i="4"/>
  <c r="G7199" i="4"/>
  <c r="G7219" i="4"/>
  <c r="G7239" i="4"/>
  <c r="G7259" i="4"/>
  <c r="G7279" i="4"/>
  <c r="G7299" i="4"/>
  <c r="G7319" i="4"/>
  <c r="G7359" i="4"/>
  <c r="G7379" i="4"/>
  <c r="G7399" i="4"/>
  <c r="G7419" i="4"/>
  <c r="G7439" i="4"/>
  <c r="G7459" i="4"/>
  <c r="G7479" i="4"/>
  <c r="G7499" i="4"/>
  <c r="G7519" i="4"/>
  <c r="G5967" i="4"/>
  <c r="G6007" i="4"/>
  <c r="G6047" i="4"/>
  <c r="G6087" i="4"/>
  <c r="G6127" i="4"/>
  <c r="G6167" i="4"/>
  <c r="G6207" i="4"/>
  <c r="G6266" i="4"/>
  <c r="G6286" i="4"/>
  <c r="G6306" i="4"/>
  <c r="G6331" i="4"/>
  <c r="G6351" i="4"/>
  <c r="G6371" i="4"/>
  <c r="G6436" i="4"/>
  <c r="G6476" i="4"/>
  <c r="G6496" i="4"/>
  <c r="G6516" i="4"/>
  <c r="G6536" i="4"/>
  <c r="G6556" i="4"/>
  <c r="G6576" i="4"/>
  <c r="G6596" i="4"/>
  <c r="G6616" i="4"/>
  <c r="G6636" i="4"/>
  <c r="G6656" i="4"/>
  <c r="G6676" i="4"/>
  <c r="G6696" i="4"/>
  <c r="G6716" i="4"/>
  <c r="G6736" i="4"/>
  <c r="G6756" i="4"/>
  <c r="G6776" i="4"/>
  <c r="G6796" i="4"/>
  <c r="G6816" i="4"/>
  <c r="G6860" i="4"/>
  <c r="G6880" i="4"/>
  <c r="G6900" i="4"/>
  <c r="G6920" i="4"/>
  <c r="G6940" i="4"/>
  <c r="G6960" i="4"/>
  <c r="G6980" i="4"/>
  <c r="G7000" i="4"/>
  <c r="G7020" i="4"/>
  <c r="G7040" i="4"/>
  <c r="G7060" i="4"/>
  <c r="G7080" i="4"/>
  <c r="G7100" i="4"/>
  <c r="G7144" i="4"/>
  <c r="G7164" i="4"/>
  <c r="G7184" i="4"/>
  <c r="G7204" i="4"/>
  <c r="G7224" i="4"/>
  <c r="G7244" i="4"/>
  <c r="G7264" i="4"/>
  <c r="G7284" i="4"/>
  <c r="G7304" i="4"/>
  <c r="G7324" i="4"/>
  <c r="G7364" i="4"/>
  <c r="G7384" i="4"/>
  <c r="G7404" i="4"/>
  <c r="G7424" i="4"/>
  <c r="G7444" i="4"/>
  <c r="G7464" i="4"/>
  <c r="G7484" i="4"/>
  <c r="G7504" i="4"/>
  <c r="G7524" i="4"/>
  <c r="G7556" i="4"/>
  <c r="G7576" i="4"/>
  <c r="G7596" i="4"/>
  <c r="G7616" i="4"/>
  <c r="G7636" i="4"/>
  <c r="G7656" i="4"/>
  <c r="G7676" i="4"/>
  <c r="G7708" i="4"/>
  <c r="G7728" i="4"/>
  <c r="G7748" i="4"/>
  <c r="G7768" i="4"/>
  <c r="G7808" i="4"/>
  <c r="G7828" i="4"/>
  <c r="G7848" i="4"/>
  <c r="G7868" i="4"/>
  <c r="G7888" i="4"/>
  <c r="G7908" i="4"/>
  <c r="G7928" i="4"/>
  <c r="G7948" i="4"/>
  <c r="G7968" i="4"/>
  <c r="G7988" i="4"/>
  <c r="G8008" i="4"/>
  <c r="G8028" i="4"/>
  <c r="G8048" i="4"/>
  <c r="G8068" i="4"/>
  <c r="G8088" i="4"/>
  <c r="G8108" i="4"/>
  <c r="G8128" i="4"/>
  <c r="G8148" i="4"/>
  <c r="G8192" i="4"/>
  <c r="G8212" i="4"/>
  <c r="G8232" i="4"/>
  <c r="G8252" i="4"/>
  <c r="G8272" i="4"/>
  <c r="G8292" i="4"/>
  <c r="G8312" i="4"/>
  <c r="G8332" i="4"/>
  <c r="G8352" i="4"/>
  <c r="G8372" i="4"/>
  <c r="G8392" i="4"/>
  <c r="G8412" i="4"/>
  <c r="G8432" i="4"/>
  <c r="G8476" i="4"/>
  <c r="G8496" i="4"/>
  <c r="G8516" i="4"/>
  <c r="G8536" i="4"/>
  <c r="G8556" i="4"/>
  <c r="G8576" i="4"/>
  <c r="G8596" i="4"/>
  <c r="G8616" i="4"/>
  <c r="G8636" i="4"/>
  <c r="G8656" i="4"/>
  <c r="G8696" i="4"/>
  <c r="G8716" i="4"/>
  <c r="G8736" i="4"/>
  <c r="G8756" i="4"/>
  <c r="G8776" i="4"/>
  <c r="G8796" i="4"/>
  <c r="G8816" i="4"/>
  <c r="G8836" i="4"/>
  <c r="G8856" i="4"/>
  <c r="G8876" i="4"/>
  <c r="G8896" i="4"/>
  <c r="G8916" i="4"/>
  <c r="G8936" i="4"/>
  <c r="G8956" i="4"/>
  <c r="G8976" i="4"/>
  <c r="G8996" i="4"/>
  <c r="G9016" i="4"/>
  <c r="G9036" i="4"/>
  <c r="G9080" i="4"/>
  <c r="G9100" i="4"/>
  <c r="G9120" i="4"/>
  <c r="G9140" i="4"/>
  <c r="G9160" i="4"/>
  <c r="G9180" i="4"/>
  <c r="G9200" i="4"/>
  <c r="G9220" i="4"/>
  <c r="G9240" i="4"/>
  <c r="G9260" i="4"/>
  <c r="G9280" i="4"/>
  <c r="G9300" i="4"/>
  <c r="G9320" i="4"/>
  <c r="G9364" i="4"/>
  <c r="G9384" i="4"/>
  <c r="G9404" i="4"/>
  <c r="G5583" i="4"/>
  <c r="G5623" i="4"/>
  <c r="G5663" i="4"/>
  <c r="G5703" i="4"/>
  <c r="G5743" i="4"/>
  <c r="G5783" i="4"/>
  <c r="G5823" i="4"/>
  <c r="G5863" i="4"/>
  <c r="G5903" i="4"/>
  <c r="G6326" i="4"/>
  <c r="G6346" i="4"/>
  <c r="G6366" i="4"/>
  <c r="G6481" i="4"/>
  <c r="G6501" i="4"/>
  <c r="G6521" i="4"/>
  <c r="G6541" i="4"/>
  <c r="G6561" i="4"/>
  <c r="G6581" i="4"/>
  <c r="G6601" i="4"/>
  <c r="G6621" i="4"/>
  <c r="G6641" i="4"/>
  <c r="G6661" i="4"/>
  <c r="G6681" i="4"/>
  <c r="G6701" i="4"/>
  <c r="G6721" i="4"/>
  <c r="G6741" i="4"/>
  <c r="G6761" i="4"/>
  <c r="G6781" i="4"/>
  <c r="G6801" i="4"/>
  <c r="G6821" i="4"/>
  <c r="G6865" i="4"/>
  <c r="G6885" i="4"/>
  <c r="G6905" i="4"/>
  <c r="G6925" i="4"/>
  <c r="G6945" i="4"/>
  <c r="G6965" i="4"/>
  <c r="G6985" i="4"/>
  <c r="G7005" i="4"/>
  <c r="G7025" i="4"/>
  <c r="G7045" i="4"/>
  <c r="G7065" i="4"/>
  <c r="G7085" i="4"/>
  <c r="G7105" i="4"/>
  <c r="G7149" i="4"/>
  <c r="G7169" i="4"/>
  <c r="G7189" i="4"/>
  <c r="G7209" i="4"/>
  <c r="G7229" i="4"/>
  <c r="G7249" i="4"/>
  <c r="G7269" i="4"/>
  <c r="G7289" i="4"/>
  <c r="G7309" i="4"/>
  <c r="G7369" i="4"/>
  <c r="G7389" i="4"/>
  <c r="G7409" i="4"/>
  <c r="G7429" i="4"/>
  <c r="G7449" i="4"/>
  <c r="G7469" i="4"/>
  <c r="G7489" i="4"/>
  <c r="G7509" i="4"/>
  <c r="G7529" i="4"/>
  <c r="G7561" i="4"/>
  <c r="G7581" i="4"/>
  <c r="G7601" i="4"/>
  <c r="G7621" i="4"/>
  <c r="G7641" i="4"/>
  <c r="G7661" i="4"/>
  <c r="G7693" i="4"/>
  <c r="G7713" i="4"/>
  <c r="G7733" i="4"/>
  <c r="G7753" i="4"/>
  <c r="G7773" i="4"/>
  <c r="G7813" i="4"/>
  <c r="G7833" i="4"/>
  <c r="G7853" i="4"/>
  <c r="G7873" i="4"/>
  <c r="G7893" i="4"/>
  <c r="G7913" i="4"/>
  <c r="G7933" i="4"/>
  <c r="G7953" i="4"/>
  <c r="G7973" i="4"/>
  <c r="G7993" i="4"/>
  <c r="G8013" i="4"/>
  <c r="G8033" i="4"/>
  <c r="G8053" i="4"/>
  <c r="G8073" i="4"/>
  <c r="G8093" i="4"/>
  <c r="G8113" i="4"/>
  <c r="G8133" i="4"/>
  <c r="G8153" i="4"/>
  <c r="G8197" i="4"/>
  <c r="G8217" i="4"/>
  <c r="G8237" i="4"/>
  <c r="G8257" i="4"/>
  <c r="G8277" i="4"/>
  <c r="G8297" i="4"/>
  <c r="G8317" i="4"/>
  <c r="G8337" i="4"/>
  <c r="G8357" i="4"/>
  <c r="G8377" i="4"/>
  <c r="G8397" i="4"/>
  <c r="G8417" i="4"/>
  <c r="G8437" i="4"/>
  <c r="G8481" i="4"/>
  <c r="G8501" i="4"/>
  <c r="G8521" i="4"/>
  <c r="G8541" i="4"/>
  <c r="G8561" i="4"/>
  <c r="G8581" i="4"/>
  <c r="G8601" i="4"/>
  <c r="G8621" i="4"/>
  <c r="G8641" i="4"/>
  <c r="G8701" i="4"/>
  <c r="G8721" i="4"/>
  <c r="G8741" i="4"/>
  <c r="G8761" i="4"/>
  <c r="G8781" i="4"/>
  <c r="G8801" i="4"/>
  <c r="G8821" i="4"/>
  <c r="G8841" i="4"/>
  <c r="G8861" i="4"/>
  <c r="G8881" i="4"/>
  <c r="G8901" i="4"/>
  <c r="G8921" i="4"/>
  <c r="G8941" i="4"/>
  <c r="G8961" i="4"/>
  <c r="G8981" i="4"/>
  <c r="G9001" i="4"/>
  <c r="G9021" i="4"/>
  <c r="G9041" i="4"/>
  <c r="G9085" i="4"/>
  <c r="G9105" i="4"/>
  <c r="G9125" i="4"/>
  <c r="G9145" i="4"/>
  <c r="G9165" i="4"/>
  <c r="G9185" i="4"/>
  <c r="G9205" i="4"/>
  <c r="G9225" i="4"/>
  <c r="G9245" i="4"/>
  <c r="G9265" i="4"/>
  <c r="G9285" i="4"/>
  <c r="G9305" i="4"/>
  <c r="G9325" i="4"/>
  <c r="G9369" i="4"/>
  <c r="G9389" i="4"/>
  <c r="G9409" i="4"/>
  <c r="G9429" i="4"/>
  <c r="G9449" i="4"/>
  <c r="G9469" i="4"/>
  <c r="G9489" i="4"/>
  <c r="G9509" i="4"/>
  <c r="G4740" i="4"/>
  <c r="G5987" i="4"/>
  <c r="G6027" i="4"/>
  <c r="G6067" i="4"/>
  <c r="G6107" i="4"/>
  <c r="G6147" i="4"/>
  <c r="G6187" i="4"/>
  <c r="G6386" i="4"/>
  <c r="G6391" i="4"/>
  <c r="G6396" i="4"/>
  <c r="G6406" i="4"/>
  <c r="G6411" i="4"/>
  <c r="G6416" i="4"/>
  <c r="G6426" i="4"/>
  <c r="G6486" i="4"/>
  <c r="G6506" i="4"/>
  <c r="G6526" i="4"/>
  <c r="G6546" i="4"/>
  <c r="G6566" i="4"/>
  <c r="G6586" i="4"/>
  <c r="G6606" i="4"/>
  <c r="G6626" i="4"/>
  <c r="G6646" i="4"/>
  <c r="G6666" i="4"/>
  <c r="G6686" i="4"/>
  <c r="G6706" i="4"/>
  <c r="G6726" i="4"/>
  <c r="G6746" i="4"/>
  <c r="G6766" i="4"/>
  <c r="G6786" i="4"/>
  <c r="G6806" i="4"/>
  <c r="G6826" i="4"/>
  <c r="G6870" i="4"/>
  <c r="G6890" i="4"/>
  <c r="G6910" i="4"/>
  <c r="G6930" i="4"/>
  <c r="G6950" i="4"/>
  <c r="G6970" i="4"/>
  <c r="G6990" i="4"/>
  <c r="G7010" i="4"/>
  <c r="G7030" i="4"/>
  <c r="G7050" i="4"/>
  <c r="G7070" i="4"/>
  <c r="G7090" i="4"/>
  <c r="G7110" i="4"/>
  <c r="G7551" i="4"/>
  <c r="G7571" i="4"/>
  <c r="G7591" i="4"/>
  <c r="G7611" i="4"/>
  <c r="G7631" i="4"/>
  <c r="G7651" i="4"/>
  <c r="G7671" i="4"/>
  <c r="G7803" i="4"/>
  <c r="G7823" i="4"/>
  <c r="G7843" i="4"/>
  <c r="G7863" i="4"/>
  <c r="G7883" i="4"/>
  <c r="G7903" i="4"/>
  <c r="G7923" i="4"/>
  <c r="G7943" i="4"/>
  <c r="G7963" i="4"/>
  <c r="G7983" i="4"/>
  <c r="G8003" i="4"/>
  <c r="G8023" i="4"/>
  <c r="G8043" i="4"/>
  <c r="G8063" i="4"/>
  <c r="G8083" i="4"/>
  <c r="G8103" i="4"/>
  <c r="G8123" i="4"/>
  <c r="G8143" i="4"/>
  <c r="G8187" i="4"/>
  <c r="G8207" i="4"/>
  <c r="G8227" i="4"/>
  <c r="G8247" i="4"/>
  <c r="G8267" i="4"/>
  <c r="G8287" i="4"/>
  <c r="G8307" i="4"/>
  <c r="G8327" i="4"/>
  <c r="G8347" i="4"/>
  <c r="G8367" i="4"/>
  <c r="G8387" i="4"/>
  <c r="G8407" i="4"/>
  <c r="G8427" i="4"/>
  <c r="G8471" i="4"/>
  <c r="G8491" i="4"/>
  <c r="G8511" i="4"/>
  <c r="G8531" i="4"/>
  <c r="G8551" i="4"/>
  <c r="G8571" i="4"/>
  <c r="G8591" i="4"/>
  <c r="G8611" i="4"/>
  <c r="G8631" i="4"/>
  <c r="G8651" i="4"/>
  <c r="G8691" i="4"/>
  <c r="G8711" i="4"/>
  <c r="G8731" i="4"/>
  <c r="G8751" i="4"/>
  <c r="G8771" i="4"/>
  <c r="G8791" i="4"/>
  <c r="G8811" i="4"/>
  <c r="G8831" i="4"/>
  <c r="G8851" i="4"/>
  <c r="G8871" i="4"/>
  <c r="G8891" i="4"/>
  <c r="G8911" i="4"/>
  <c r="G8931" i="4"/>
  <c r="G8951" i="4"/>
  <c r="G8971" i="4"/>
  <c r="G8991" i="4"/>
  <c r="G9011" i="4"/>
  <c r="G9031" i="4"/>
  <c r="G9075" i="4"/>
  <c r="G9095" i="4"/>
  <c r="G9115" i="4"/>
  <c r="G9135" i="4"/>
  <c r="G9155" i="4"/>
  <c r="G9175" i="4"/>
  <c r="G9195" i="4"/>
  <c r="G9215" i="4"/>
  <c r="G9235" i="4"/>
  <c r="G9255" i="4"/>
  <c r="G9275" i="4"/>
  <c r="G9295" i="4"/>
  <c r="G9315" i="4"/>
  <c r="G9359" i="4"/>
  <c r="G9379" i="4"/>
  <c r="G9399" i="4"/>
  <c r="G9524" i="4"/>
  <c r="G9544" i="4"/>
  <c r="G9584" i="4"/>
  <c r="G9604" i="4"/>
  <c r="G9624" i="4"/>
  <c r="G9644" i="4"/>
  <c r="G9664" i="4"/>
  <c r="G9684" i="4"/>
  <c r="G9704" i="4"/>
  <c r="G9724" i="4"/>
  <c r="G9744" i="4"/>
  <c r="G9764" i="4"/>
  <c r="G9784" i="4"/>
  <c r="G9804" i="4"/>
  <c r="G9824" i="4"/>
  <c r="G9844" i="4"/>
  <c r="G9864" i="4"/>
  <c r="G9884" i="4"/>
  <c r="G9904" i="4"/>
  <c r="G9924" i="4"/>
  <c r="G7374" i="4"/>
  <c r="G7394" i="4"/>
  <c r="G7414" i="4"/>
  <c r="G7434" i="4"/>
  <c r="G7454" i="4"/>
  <c r="G7474" i="4"/>
  <c r="G7494" i="4"/>
  <c r="G7514" i="4"/>
  <c r="G7566" i="4"/>
  <c r="G7586" i="4"/>
  <c r="G7606" i="4"/>
  <c r="G7626" i="4"/>
  <c r="G7646" i="4"/>
  <c r="G7666" i="4"/>
  <c r="G7818" i="4"/>
  <c r="G7838" i="4"/>
  <c r="G7858" i="4"/>
  <c r="G7878" i="4"/>
  <c r="G7898" i="4"/>
  <c r="G7918" i="4"/>
  <c r="G7938" i="4"/>
  <c r="G7958" i="4"/>
  <c r="G7978" i="4"/>
  <c r="G7998" i="4"/>
  <c r="G8018" i="4"/>
  <c r="G8038" i="4"/>
  <c r="G8058" i="4"/>
  <c r="G8078" i="4"/>
  <c r="G8098" i="4"/>
  <c r="G8118" i="4"/>
  <c r="G8138" i="4"/>
  <c r="G8158" i="4"/>
  <c r="G8202" i="4"/>
  <c r="G8222" i="4"/>
  <c r="G8242" i="4"/>
  <c r="G8262" i="4"/>
  <c r="G8282" i="4"/>
  <c r="G8302" i="4"/>
  <c r="G8322" i="4"/>
  <c r="G8342" i="4"/>
  <c r="G8362" i="4"/>
  <c r="G8382" i="4"/>
  <c r="G8402" i="4"/>
  <c r="G8422" i="4"/>
  <c r="G8442" i="4"/>
  <c r="G8486" i="4"/>
  <c r="G8506" i="4"/>
  <c r="G8526" i="4"/>
  <c r="G8546" i="4"/>
  <c r="G8566" i="4"/>
  <c r="G8586" i="4"/>
  <c r="G8606" i="4"/>
  <c r="G8626" i="4"/>
  <c r="G8646" i="4"/>
  <c r="G8706" i="4"/>
  <c r="G8726" i="4"/>
  <c r="G8746" i="4"/>
  <c r="G8766" i="4"/>
  <c r="G8786" i="4"/>
  <c r="G8806" i="4"/>
  <c r="G8826" i="4"/>
  <c r="G8846" i="4"/>
  <c r="G8866" i="4"/>
  <c r="G8886" i="4"/>
  <c r="G8906" i="4"/>
  <c r="G8926" i="4"/>
  <c r="G8946" i="4"/>
  <c r="G8966" i="4"/>
  <c r="G8986" i="4"/>
  <c r="G9006" i="4"/>
  <c r="G9026" i="4"/>
  <c r="G9046" i="4"/>
  <c r="G9090" i="4"/>
  <c r="G9110" i="4"/>
  <c r="G9130" i="4"/>
  <c r="G9150" i="4"/>
  <c r="G9170" i="4"/>
  <c r="G9190" i="4"/>
  <c r="G9210" i="4"/>
  <c r="G9230" i="4"/>
  <c r="G9250" i="4"/>
  <c r="G9270" i="4"/>
  <c r="G9290" i="4"/>
  <c r="G9310" i="4"/>
  <c r="G9330" i="4"/>
  <c r="G9374" i="4"/>
  <c r="G9394" i="4"/>
  <c r="G9529" i="4"/>
  <c r="G9589" i="4"/>
  <c r="G9609" i="4"/>
  <c r="G9629" i="4"/>
  <c r="G9649" i="4"/>
  <c r="G9669" i="4"/>
  <c r="G9689" i="4"/>
  <c r="G9709" i="4"/>
  <c r="G9729" i="4"/>
  <c r="G9749" i="4"/>
  <c r="G9769" i="4"/>
  <c r="G9789" i="4"/>
  <c r="G9809" i="4"/>
  <c r="G9829" i="4"/>
  <c r="G9849" i="4"/>
  <c r="G9869" i="4"/>
  <c r="G9889" i="4"/>
  <c r="G9909" i="4"/>
  <c r="G7154" i="4"/>
  <c r="G7174" i="4"/>
  <c r="G7194" i="4"/>
  <c r="G7214" i="4"/>
  <c r="G7234" i="4"/>
  <c r="G7254" i="4"/>
  <c r="G7274" i="4"/>
  <c r="G7294" i="4"/>
  <c r="G7314" i="4"/>
  <c r="G7703" i="4"/>
  <c r="G7723" i="4"/>
  <c r="G7743" i="4"/>
  <c r="G7763" i="4"/>
  <c r="G7783" i="4"/>
  <c r="G9414" i="4"/>
  <c r="G9419" i="4"/>
  <c r="G9424" i="4"/>
  <c r="G9434" i="4"/>
  <c r="G9439" i="4"/>
  <c r="G9444" i="4"/>
  <c r="G9454" i="4"/>
  <c r="G9459" i="4"/>
  <c r="G9464" i="4"/>
  <c r="G9474" i="4"/>
  <c r="G9479" i="4"/>
  <c r="G9484" i="4"/>
  <c r="G9494" i="4"/>
  <c r="G9499" i="4"/>
  <c r="G9504" i="4"/>
  <c r="G9514" i="4"/>
  <c r="G9534" i="4"/>
  <c r="G9594" i="4"/>
  <c r="G9614" i="4"/>
  <c r="G9634" i="4"/>
  <c r="G9654" i="4"/>
  <c r="G7534" i="4"/>
  <c r="G7698" i="4"/>
  <c r="G7718" i="4"/>
  <c r="G7738" i="4"/>
  <c r="G7758" i="4"/>
  <c r="G7778" i="4"/>
  <c r="G9519" i="4"/>
  <c r="G9539" i="4"/>
  <c r="G9579" i="4"/>
  <c r="G9599" i="4"/>
  <c r="G9619" i="4"/>
  <c r="G9639" i="4"/>
  <c r="G9659" i="4"/>
  <c r="G9674" i="4"/>
  <c r="G9694" i="4"/>
  <c r="G9714" i="4"/>
  <c r="G9734" i="4"/>
  <c r="G9754" i="4"/>
  <c r="G9774" i="4"/>
  <c r="G9794" i="4"/>
  <c r="G9814" i="4"/>
  <c r="G9834" i="4"/>
  <c r="G9854" i="4"/>
  <c r="G9874" i="4"/>
  <c r="G9894" i="4"/>
  <c r="G9914" i="4"/>
  <c r="G9968" i="4"/>
  <c r="G9988" i="4"/>
  <c r="G10008" i="4"/>
  <c r="G10028" i="4"/>
  <c r="G10048" i="4"/>
  <c r="G10068" i="4"/>
  <c r="G10088" i="4"/>
  <c r="G10108" i="4"/>
  <c r="G10128" i="4"/>
  <c r="G10148" i="4"/>
  <c r="G10168" i="4"/>
  <c r="G10188" i="4"/>
  <c r="G10208" i="4"/>
  <c r="G10252" i="4"/>
  <c r="G10272" i="4"/>
  <c r="G10292" i="4"/>
  <c r="G10312" i="4"/>
  <c r="G10332" i="4"/>
  <c r="G10352" i="4"/>
  <c r="G10372" i="4"/>
  <c r="G10392" i="4"/>
  <c r="G10412" i="4"/>
  <c r="G10432" i="4"/>
  <c r="G10472" i="4"/>
  <c r="G10492" i="4"/>
  <c r="G10512" i="4"/>
  <c r="G10532" i="4"/>
  <c r="G10552" i="4"/>
  <c r="G10572" i="4"/>
  <c r="G10592" i="4"/>
  <c r="G10612" i="4"/>
  <c r="G10632" i="4"/>
  <c r="G10652" i="4"/>
  <c r="G10672" i="4"/>
  <c r="G10692" i="4"/>
  <c r="G10712" i="4"/>
  <c r="G10732" i="4"/>
  <c r="G10752" i="4"/>
  <c r="G10772" i="4"/>
  <c r="G10792" i="4"/>
  <c r="G10812" i="4"/>
  <c r="G10856" i="4"/>
  <c r="G10876" i="4"/>
  <c r="G10896" i="4"/>
  <c r="G10916" i="4"/>
  <c r="G10936" i="4"/>
  <c r="G10956" i="4"/>
  <c r="G10976" i="4"/>
  <c r="G10996" i="4"/>
  <c r="G11016" i="4"/>
  <c r="G11036" i="4"/>
  <c r="G11056" i="4"/>
  <c r="G11076" i="4"/>
  <c r="G11096" i="4"/>
  <c r="G11140" i="4"/>
  <c r="G11160" i="4"/>
  <c r="G11180" i="4"/>
  <c r="G11200" i="4"/>
  <c r="G11220" i="4"/>
  <c r="G11240" i="4"/>
  <c r="G11260" i="4"/>
  <c r="G11280" i="4"/>
  <c r="G11300" i="4"/>
  <c r="G11320" i="4"/>
  <c r="G11360" i="4"/>
  <c r="G11380" i="4"/>
  <c r="G11400" i="4"/>
  <c r="G11420" i="4"/>
  <c r="G11440" i="4"/>
  <c r="G11460" i="4"/>
  <c r="G9929" i="4"/>
  <c r="G9973" i="4"/>
  <c r="G9993" i="4"/>
  <c r="G10013" i="4"/>
  <c r="G10033" i="4"/>
  <c r="G10053" i="4"/>
  <c r="G10073" i="4"/>
  <c r="G10093" i="4"/>
  <c r="G10113" i="4"/>
  <c r="G10133" i="4"/>
  <c r="G10153" i="4"/>
  <c r="G10173" i="4"/>
  <c r="G10193" i="4"/>
  <c r="G10213" i="4"/>
  <c r="G10257" i="4"/>
  <c r="G10277" i="4"/>
  <c r="G10297" i="4"/>
  <c r="G10317" i="4"/>
  <c r="G10337" i="4"/>
  <c r="G10357" i="4"/>
  <c r="G10377" i="4"/>
  <c r="G10397" i="4"/>
  <c r="G10417" i="4"/>
  <c r="G10477" i="4"/>
  <c r="G10497" i="4"/>
  <c r="G10517" i="4"/>
  <c r="G10537" i="4"/>
  <c r="G10557" i="4"/>
  <c r="G10577" i="4"/>
  <c r="G10597" i="4"/>
  <c r="G10617" i="4"/>
  <c r="G10637" i="4"/>
  <c r="G10657" i="4"/>
  <c r="G10677" i="4"/>
  <c r="G10697" i="4"/>
  <c r="G10717" i="4"/>
  <c r="G10737" i="4"/>
  <c r="G10757" i="4"/>
  <c r="G10777" i="4"/>
  <c r="G10797" i="4"/>
  <c r="G10817" i="4"/>
  <c r="G10861" i="4"/>
  <c r="G10881" i="4"/>
  <c r="G10901" i="4"/>
  <c r="G10921" i="4"/>
  <c r="G10941" i="4"/>
  <c r="G10961" i="4"/>
  <c r="G10981" i="4"/>
  <c r="G11001" i="4"/>
  <c r="G11021" i="4"/>
  <c r="G11041" i="4"/>
  <c r="G11061" i="4"/>
  <c r="G11081" i="4"/>
  <c r="G11101" i="4"/>
  <c r="G11145" i="4"/>
  <c r="G11165" i="4"/>
  <c r="G11185" i="4"/>
  <c r="G11205" i="4"/>
  <c r="G11225" i="4"/>
  <c r="G11245" i="4"/>
  <c r="G11265" i="4"/>
  <c r="G11285" i="4"/>
  <c r="G11305" i="4"/>
  <c r="G11365" i="4"/>
  <c r="G11385" i="4"/>
  <c r="G11405" i="4"/>
  <c r="G11425" i="4"/>
  <c r="G11445" i="4"/>
  <c r="G11465" i="4"/>
  <c r="G9934" i="4"/>
  <c r="G9978" i="4"/>
  <c r="G9998" i="4"/>
  <c r="G10018" i="4"/>
  <c r="G10038" i="4"/>
  <c r="G10058" i="4"/>
  <c r="G10078" i="4"/>
  <c r="G10098" i="4"/>
  <c r="G10118" i="4"/>
  <c r="G10138" i="4"/>
  <c r="G10158" i="4"/>
  <c r="G10178" i="4"/>
  <c r="G10198" i="4"/>
  <c r="G10218" i="4"/>
  <c r="G10262" i="4"/>
  <c r="G10282" i="4"/>
  <c r="G10302" i="4"/>
  <c r="G10322" i="4"/>
  <c r="G10342" i="4"/>
  <c r="G10362" i="4"/>
  <c r="G10382" i="4"/>
  <c r="G10402" i="4"/>
  <c r="G10422" i="4"/>
  <c r="G10482" i="4"/>
  <c r="G10502" i="4"/>
  <c r="G10522" i="4"/>
  <c r="G10542" i="4"/>
  <c r="G10562" i="4"/>
  <c r="G10582" i="4"/>
  <c r="G10602" i="4"/>
  <c r="G10622" i="4"/>
  <c r="G10642" i="4"/>
  <c r="G10662" i="4"/>
  <c r="G10682" i="4"/>
  <c r="G10702" i="4"/>
  <c r="G10722" i="4"/>
  <c r="G10742" i="4"/>
  <c r="G10762" i="4"/>
  <c r="G10782" i="4"/>
  <c r="G10802" i="4"/>
  <c r="G10822" i="4"/>
  <c r="G10866" i="4"/>
  <c r="G10886" i="4"/>
  <c r="G10906" i="4"/>
  <c r="G10926" i="4"/>
  <c r="G10946" i="4"/>
  <c r="G10966" i="4"/>
  <c r="G10986" i="4"/>
  <c r="G11006" i="4"/>
  <c r="G11026" i="4"/>
  <c r="G11046" i="4"/>
  <c r="G11066" i="4"/>
  <c r="G11086" i="4"/>
  <c r="G11106" i="4"/>
  <c r="G11150" i="4"/>
  <c r="G11170" i="4"/>
  <c r="G11190" i="4"/>
  <c r="G11210" i="4"/>
  <c r="G11230" i="4"/>
  <c r="G11250" i="4"/>
  <c r="G11270" i="4"/>
  <c r="G11290" i="4"/>
  <c r="G11310" i="4"/>
  <c r="G11370" i="4"/>
  <c r="G11390" i="4"/>
  <c r="G11410" i="4"/>
  <c r="G11430" i="4"/>
  <c r="G11450" i="4"/>
  <c r="G11470" i="4"/>
  <c r="G9679" i="4"/>
  <c r="G9699" i="4"/>
  <c r="G9719" i="4"/>
  <c r="G9739" i="4"/>
  <c r="G9759" i="4"/>
  <c r="G9779" i="4"/>
  <c r="G9799" i="4"/>
  <c r="G9819" i="4"/>
  <c r="G9839" i="4"/>
  <c r="G9859" i="4"/>
  <c r="G9879" i="4"/>
  <c r="G9899" i="4"/>
  <c r="G9919" i="4"/>
  <c r="G9963" i="4"/>
  <c r="G9983" i="4"/>
  <c r="G10003" i="4"/>
  <c r="G10023" i="4"/>
  <c r="G10043" i="4"/>
  <c r="G10063" i="4"/>
  <c r="G10083" i="4"/>
  <c r="G10103" i="4"/>
  <c r="G10123" i="4"/>
  <c r="G10143" i="4"/>
  <c r="G10163" i="4"/>
  <c r="G10183" i="4"/>
  <c r="G10203" i="4"/>
  <c r="G10247" i="4"/>
  <c r="G10267" i="4"/>
  <c r="G10287" i="4"/>
  <c r="G10307" i="4"/>
  <c r="G10327" i="4"/>
  <c r="G10347" i="4"/>
  <c r="G10367" i="4"/>
  <c r="G10387" i="4"/>
  <c r="G10407" i="4"/>
  <c r="G10427" i="4"/>
  <c r="G10467" i="4"/>
  <c r="G10487" i="4"/>
  <c r="G10507" i="4"/>
  <c r="G10527" i="4"/>
  <c r="G10547" i="4"/>
  <c r="G10567" i="4"/>
  <c r="G10587" i="4"/>
  <c r="G10607" i="4"/>
  <c r="G10627" i="4"/>
  <c r="G10647" i="4"/>
  <c r="G10667" i="4"/>
  <c r="G10687" i="4"/>
  <c r="G10707" i="4"/>
  <c r="G10727" i="4"/>
  <c r="G10747" i="4"/>
  <c r="G10767" i="4"/>
  <c r="G10787" i="4"/>
  <c r="G10807" i="4"/>
  <c r="G10851" i="4"/>
  <c r="G10871" i="4"/>
  <c r="G10891" i="4"/>
  <c r="G10911" i="4"/>
  <c r="G10931" i="4"/>
  <c r="G10951" i="4"/>
  <c r="G10971" i="4"/>
  <c r="G10991" i="4"/>
  <c r="G11011" i="4"/>
  <c r="G11031" i="4"/>
  <c r="G11051" i="4"/>
  <c r="G11071" i="4"/>
  <c r="G11091" i="4"/>
  <c r="G11135" i="4"/>
  <c r="G11155" i="4"/>
  <c r="G11175" i="4"/>
  <c r="G11195" i="4"/>
  <c r="G11215" i="4"/>
  <c r="G11235" i="4"/>
  <c r="G11255" i="4"/>
  <c r="G11275" i="4"/>
  <c r="G11295" i="4"/>
  <c r="G11315" i="4"/>
  <c r="G11355" i="4"/>
  <c r="G11375" i="4"/>
  <c r="G11395" i="4"/>
  <c r="G11415" i="4"/>
  <c r="G11435" i="4"/>
  <c r="G11455" i="4"/>
  <c r="G11490" i="4"/>
  <c r="G11510" i="4"/>
  <c r="G11530" i="4"/>
  <c r="G11562" i="4"/>
  <c r="G11582" i="4"/>
  <c r="G11602" i="4"/>
  <c r="G11622" i="4"/>
  <c r="G11642" i="4"/>
  <c r="G11662" i="4"/>
  <c r="G11694" i="4"/>
  <c r="G11714" i="4"/>
  <c r="G11734" i="4"/>
  <c r="G11754" i="4"/>
  <c r="G11774" i="4"/>
  <c r="G11814" i="4"/>
  <c r="G11834" i="4"/>
  <c r="G11854" i="4"/>
  <c r="G11874" i="4"/>
  <c r="G11894" i="4"/>
  <c r="G11914" i="4"/>
  <c r="G11934" i="4"/>
  <c r="G11954" i="4"/>
  <c r="G11974" i="4"/>
  <c r="G12006" i="4"/>
  <c r="G12026" i="4"/>
  <c r="G12046" i="4"/>
  <c r="G12066" i="4"/>
  <c r="G12086" i="4"/>
  <c r="G12106" i="4"/>
  <c r="G12138" i="4"/>
  <c r="G12158" i="4"/>
  <c r="G12178" i="4"/>
  <c r="G12198" i="4"/>
  <c r="G12218" i="4"/>
  <c r="G12258" i="4"/>
  <c r="G12278" i="4"/>
  <c r="G12298" i="4"/>
  <c r="G12318" i="4"/>
  <c r="G12338" i="4"/>
  <c r="G12358" i="4"/>
  <c r="G12378" i="4"/>
  <c r="G12398" i="4"/>
  <c r="G12418" i="4"/>
  <c r="G12438" i="4"/>
  <c r="G12458" i="4"/>
  <c r="G12478" i="4"/>
  <c r="G12498" i="4"/>
  <c r="G12518" i="4"/>
  <c r="G12538" i="4"/>
  <c r="G12558" i="4"/>
  <c r="G12578" i="4"/>
  <c r="G12598" i="4"/>
  <c r="G12642" i="4"/>
  <c r="G12662" i="4"/>
  <c r="G12682" i="4"/>
  <c r="G12702" i="4"/>
  <c r="G12722" i="4"/>
  <c r="G12742" i="4"/>
  <c r="G12762" i="4"/>
  <c r="G12782" i="4"/>
  <c r="G12802" i="4"/>
  <c r="G12822" i="4"/>
  <c r="G12842" i="4"/>
  <c r="G12862" i="4"/>
  <c r="G12882" i="4"/>
  <c r="G12926" i="4"/>
  <c r="G12946" i="4"/>
  <c r="G12966" i="4"/>
  <c r="G12986" i="4"/>
  <c r="G13006" i="4"/>
  <c r="G13026" i="4"/>
  <c r="G13046" i="4"/>
  <c r="G13066" i="4"/>
  <c r="G13086" i="4"/>
  <c r="G13146" i="4"/>
  <c r="G13166" i="4"/>
  <c r="G13186" i="4"/>
  <c r="G13206" i="4"/>
  <c r="G13226" i="4"/>
  <c r="G13246" i="4"/>
  <c r="G13266" i="4"/>
  <c r="G13286" i="4"/>
  <c r="G13306" i="4"/>
  <c r="G13326" i="4"/>
  <c r="G13346" i="4"/>
  <c r="G13366" i="4"/>
  <c r="G13386" i="4"/>
  <c r="G13406" i="4"/>
  <c r="G13426" i="4"/>
  <c r="G13446" i="4"/>
  <c r="G13466" i="4"/>
  <c r="G13486" i="4"/>
  <c r="G13530" i="4"/>
  <c r="G13550" i="4"/>
  <c r="G13570" i="4"/>
  <c r="G13590" i="4"/>
  <c r="G13610" i="4"/>
  <c r="G13630" i="4"/>
  <c r="G13650" i="4"/>
  <c r="G13670" i="4"/>
  <c r="G13690" i="4"/>
  <c r="G13710" i="4"/>
  <c r="G13730" i="4"/>
  <c r="G13750" i="4"/>
  <c r="G13770" i="4"/>
  <c r="G13814" i="4"/>
  <c r="G13834" i="4"/>
  <c r="G13854" i="4"/>
  <c r="G13874" i="4"/>
  <c r="G13894" i="4"/>
  <c r="G13914" i="4"/>
  <c r="G13934" i="4"/>
  <c r="G13954" i="4"/>
  <c r="G13974" i="4"/>
  <c r="G14034" i="4"/>
  <c r="G14054" i="4"/>
  <c r="G14074" i="4"/>
  <c r="G14094" i="4"/>
  <c r="G14114" i="4"/>
  <c r="G14134" i="4"/>
  <c r="G14154" i="4"/>
  <c r="G14174" i="4"/>
  <c r="G14194" i="4"/>
  <c r="G14214" i="4"/>
  <c r="G14234" i="4"/>
  <c r="G14254" i="4"/>
  <c r="G14274" i="4"/>
  <c r="G14294" i="4"/>
  <c r="G14314" i="4"/>
  <c r="G14334" i="4"/>
  <c r="G14354" i="4"/>
  <c r="G14398" i="4"/>
  <c r="G14418" i="4"/>
  <c r="G14438" i="4"/>
  <c r="G14458" i="4"/>
  <c r="G14478" i="4"/>
  <c r="G14498" i="4"/>
  <c r="G14518" i="4"/>
  <c r="G14538" i="4"/>
  <c r="G14558" i="4"/>
  <c r="G14578" i="4"/>
  <c r="G14598" i="4"/>
  <c r="G14618" i="4"/>
  <c r="G14638" i="4"/>
  <c r="G14682" i="4"/>
  <c r="G14702" i="4"/>
  <c r="G14722" i="4"/>
  <c r="G14742" i="4"/>
  <c r="G14762" i="4"/>
  <c r="G14782" i="4"/>
  <c r="G11475" i="4"/>
  <c r="G11495" i="4"/>
  <c r="G11515" i="4"/>
  <c r="G11547" i="4"/>
  <c r="G11567" i="4"/>
  <c r="G11587" i="4"/>
  <c r="G11607" i="4"/>
  <c r="G11627" i="4"/>
  <c r="G11647" i="4"/>
  <c r="G11667" i="4"/>
  <c r="G11699" i="4"/>
  <c r="G11719" i="4"/>
  <c r="G11739" i="4"/>
  <c r="G11759" i="4"/>
  <c r="G11779" i="4"/>
  <c r="G11799" i="4"/>
  <c r="G11819" i="4"/>
  <c r="G11839" i="4"/>
  <c r="G11859" i="4"/>
  <c r="G11879" i="4"/>
  <c r="G11899" i="4"/>
  <c r="G11919" i="4"/>
  <c r="G11939" i="4"/>
  <c r="G11959" i="4"/>
  <c r="G11991" i="4"/>
  <c r="G12011" i="4"/>
  <c r="G12031" i="4"/>
  <c r="G12051" i="4"/>
  <c r="G12071" i="4"/>
  <c r="G12091" i="4"/>
  <c r="G12111" i="4"/>
  <c r="G12143" i="4"/>
  <c r="G12163" i="4"/>
  <c r="G12183" i="4"/>
  <c r="G12203" i="4"/>
  <c r="G12223" i="4"/>
  <c r="G12243" i="4"/>
  <c r="G12263" i="4"/>
  <c r="G12283" i="4"/>
  <c r="G12303" i="4"/>
  <c r="G12323" i="4"/>
  <c r="G12343" i="4"/>
  <c r="G12363" i="4"/>
  <c r="G12383" i="4"/>
  <c r="G12403" i="4"/>
  <c r="G12423" i="4"/>
  <c r="G12443" i="4"/>
  <c r="G12463" i="4"/>
  <c r="G12483" i="4"/>
  <c r="G12503" i="4"/>
  <c r="G12523" i="4"/>
  <c r="G12543" i="4"/>
  <c r="G12563" i="4"/>
  <c r="G12583" i="4"/>
  <c r="G12627" i="4"/>
  <c r="G12647" i="4"/>
  <c r="G12667" i="4"/>
  <c r="G12687" i="4"/>
  <c r="G12707" i="4"/>
  <c r="G12727" i="4"/>
  <c r="G12747" i="4"/>
  <c r="G12767" i="4"/>
  <c r="G12787" i="4"/>
  <c r="G12807" i="4"/>
  <c r="G12827" i="4"/>
  <c r="G12847" i="4"/>
  <c r="G12867" i="4"/>
  <c r="G12911" i="4"/>
  <c r="G12931" i="4"/>
  <c r="G12951" i="4"/>
  <c r="G12971" i="4"/>
  <c r="G12991" i="4"/>
  <c r="G13011" i="4"/>
  <c r="G13031" i="4"/>
  <c r="G13051" i="4"/>
  <c r="G13071" i="4"/>
  <c r="G13091" i="4"/>
  <c r="G13131" i="4"/>
  <c r="G13151" i="4"/>
  <c r="G13171" i="4"/>
  <c r="G13191" i="4"/>
  <c r="G13211" i="4"/>
  <c r="G13231" i="4"/>
  <c r="G13251" i="4"/>
  <c r="G13271" i="4"/>
  <c r="G13291" i="4"/>
  <c r="G13311" i="4"/>
  <c r="G13331" i="4"/>
  <c r="G13351" i="4"/>
  <c r="G13371" i="4"/>
  <c r="G13391" i="4"/>
  <c r="G13411" i="4"/>
  <c r="G13431" i="4"/>
  <c r="G13451" i="4"/>
  <c r="G13471" i="4"/>
  <c r="G13515" i="4"/>
  <c r="G13535" i="4"/>
  <c r="G13555" i="4"/>
  <c r="G13575" i="4"/>
  <c r="G13595" i="4"/>
  <c r="G13615" i="4"/>
  <c r="G13635" i="4"/>
  <c r="G13655" i="4"/>
  <c r="G13675" i="4"/>
  <c r="G13695" i="4"/>
  <c r="G13715" i="4"/>
  <c r="G13735" i="4"/>
  <c r="G13755" i="4"/>
  <c r="G13799" i="4"/>
  <c r="G13819" i="4"/>
  <c r="G13839" i="4"/>
  <c r="G13859" i="4"/>
  <c r="G13879" i="4"/>
  <c r="G13899" i="4"/>
  <c r="G13919" i="4"/>
  <c r="G13939" i="4"/>
  <c r="G13959" i="4"/>
  <c r="G13979" i="4"/>
  <c r="G14019" i="4"/>
  <c r="G14039" i="4"/>
  <c r="G14059" i="4"/>
  <c r="G14079" i="4"/>
  <c r="G14099" i="4"/>
  <c r="G14119" i="4"/>
  <c r="G14139" i="4"/>
  <c r="G14159" i="4"/>
  <c r="G14179" i="4"/>
  <c r="G14199" i="4"/>
  <c r="G14219" i="4"/>
  <c r="G14239" i="4"/>
  <c r="G14259" i="4"/>
  <c r="G14279" i="4"/>
  <c r="G14299" i="4"/>
  <c r="G14319" i="4"/>
  <c r="G14339" i="4"/>
  <c r="G14359" i="4"/>
  <c r="G14403" i="4"/>
  <c r="G14423" i="4"/>
  <c r="G14443" i="4"/>
  <c r="G14463" i="4"/>
  <c r="G14483" i="4"/>
  <c r="G14503" i="4"/>
  <c r="G14523" i="4"/>
  <c r="G14543" i="4"/>
  <c r="G14563" i="4"/>
  <c r="G14583" i="4"/>
  <c r="G14603" i="4"/>
  <c r="G14623" i="4"/>
  <c r="G14643" i="4"/>
  <c r="G14687" i="4"/>
  <c r="G14707" i="4"/>
  <c r="G14727" i="4"/>
  <c r="G14747" i="4"/>
  <c r="G14767" i="4"/>
  <c r="G14787" i="4"/>
  <c r="G11480" i="4"/>
  <c r="G11500" i="4"/>
  <c r="G11520" i="4"/>
  <c r="G11552" i="4"/>
  <c r="G11572" i="4"/>
  <c r="G11592" i="4"/>
  <c r="G11612" i="4"/>
  <c r="G11632" i="4"/>
  <c r="G11652" i="4"/>
  <c r="G11672" i="4"/>
  <c r="G11704" i="4"/>
  <c r="G11724" i="4"/>
  <c r="G11744" i="4"/>
  <c r="G11764" i="4"/>
  <c r="G11804" i="4"/>
  <c r="G11824" i="4"/>
  <c r="G11844" i="4"/>
  <c r="G11864" i="4"/>
  <c r="G11884" i="4"/>
  <c r="G11904" i="4"/>
  <c r="G11924" i="4"/>
  <c r="G11944" i="4"/>
  <c r="G11964" i="4"/>
  <c r="G11996" i="4"/>
  <c r="G12016" i="4"/>
  <c r="G12036" i="4"/>
  <c r="G12056" i="4"/>
  <c r="G12076" i="4"/>
  <c r="G12096" i="4"/>
  <c r="G12116" i="4"/>
  <c r="G12148" i="4"/>
  <c r="G12168" i="4"/>
  <c r="G12188" i="4"/>
  <c r="G12208" i="4"/>
  <c r="G12248" i="4"/>
  <c r="G12268" i="4"/>
  <c r="G12288" i="4"/>
  <c r="G12308" i="4"/>
  <c r="G12328" i="4"/>
  <c r="G12348" i="4"/>
  <c r="G12368" i="4"/>
  <c r="G12388" i="4"/>
  <c r="G12408" i="4"/>
  <c r="G12428" i="4"/>
  <c r="G12448" i="4"/>
  <c r="G12468" i="4"/>
  <c r="G12488" i="4"/>
  <c r="G12508" i="4"/>
  <c r="G12528" i="4"/>
  <c r="G12548" i="4"/>
  <c r="G12568" i="4"/>
  <c r="G12588" i="4"/>
  <c r="G12632" i="4"/>
  <c r="G12652" i="4"/>
  <c r="G12672" i="4"/>
  <c r="G12692" i="4"/>
  <c r="G12712" i="4"/>
  <c r="G12732" i="4"/>
  <c r="G12752" i="4"/>
  <c r="G12772" i="4"/>
  <c r="G12792" i="4"/>
  <c r="G12812" i="4"/>
  <c r="G12832" i="4"/>
  <c r="G12852" i="4"/>
  <c r="G12872" i="4"/>
  <c r="G12916" i="4"/>
  <c r="G12936" i="4"/>
  <c r="G12956" i="4"/>
  <c r="G12976" i="4"/>
  <c r="G12996" i="4"/>
  <c r="G13016" i="4"/>
  <c r="G13036" i="4"/>
  <c r="G13056" i="4"/>
  <c r="G13076" i="4"/>
  <c r="G13096" i="4"/>
  <c r="G13136" i="4"/>
  <c r="G13156" i="4"/>
  <c r="G13176" i="4"/>
  <c r="G13196" i="4"/>
  <c r="G13216" i="4"/>
  <c r="G13236" i="4"/>
  <c r="G13256" i="4"/>
  <c r="G13276" i="4"/>
  <c r="G13296" i="4"/>
  <c r="G13316" i="4"/>
  <c r="G13336" i="4"/>
  <c r="G13356" i="4"/>
  <c r="G13376" i="4"/>
  <c r="G13396" i="4"/>
  <c r="G13416" i="4"/>
  <c r="G13436" i="4"/>
  <c r="G13456" i="4"/>
  <c r="G13476" i="4"/>
  <c r="G13520" i="4"/>
  <c r="G13540" i="4"/>
  <c r="G13560" i="4"/>
  <c r="G13580" i="4"/>
  <c r="G13600" i="4"/>
  <c r="G13620" i="4"/>
  <c r="G13640" i="4"/>
  <c r="G13660" i="4"/>
  <c r="G13680" i="4"/>
  <c r="G13700" i="4"/>
  <c r="G13720" i="4"/>
  <c r="G13740" i="4"/>
  <c r="G13760" i="4"/>
  <c r="G13804" i="4"/>
  <c r="G13824" i="4"/>
  <c r="G13844" i="4"/>
  <c r="G13864" i="4"/>
  <c r="G13884" i="4"/>
  <c r="G13904" i="4"/>
  <c r="G13924" i="4"/>
  <c r="G13944" i="4"/>
  <c r="G13964" i="4"/>
  <c r="G13984" i="4"/>
  <c r="G14024" i="4"/>
  <c r="G14044" i="4"/>
  <c r="G14064" i="4"/>
  <c r="G14084" i="4"/>
  <c r="G14104" i="4"/>
  <c r="G14124" i="4"/>
  <c r="G14144" i="4"/>
  <c r="G14164" i="4"/>
  <c r="G14184" i="4"/>
  <c r="G14204" i="4"/>
  <c r="G14224" i="4"/>
  <c r="G14244" i="4"/>
  <c r="G14264" i="4"/>
  <c r="G14284" i="4"/>
  <c r="G14304" i="4"/>
  <c r="G14324" i="4"/>
  <c r="G14344" i="4"/>
  <c r="G14364" i="4"/>
  <c r="G14408" i="4"/>
  <c r="G14428" i="4"/>
  <c r="G14448" i="4"/>
  <c r="G14468" i="4"/>
  <c r="G14488" i="4"/>
  <c r="G14508" i="4"/>
  <c r="G14528" i="4"/>
  <c r="G14548" i="4"/>
  <c r="G14568" i="4"/>
  <c r="G14588" i="4"/>
  <c r="G14608" i="4"/>
  <c r="G14628" i="4"/>
  <c r="G14648" i="4"/>
  <c r="G14692" i="4"/>
  <c r="G14712" i="4"/>
  <c r="G14732" i="4"/>
  <c r="G14752" i="4"/>
  <c r="G14772" i="4"/>
  <c r="G14792" i="4"/>
  <c r="G11485" i="4"/>
  <c r="G11505" i="4"/>
  <c r="G11525" i="4"/>
  <c r="G11557" i="4"/>
  <c r="G11577" i="4"/>
  <c r="G11597" i="4"/>
  <c r="G11617" i="4"/>
  <c r="G11637" i="4"/>
  <c r="G11657" i="4"/>
  <c r="G11689" i="4"/>
  <c r="G11709" i="4"/>
  <c r="G11729" i="4"/>
  <c r="G11749" i="4"/>
  <c r="G11769" i="4"/>
  <c r="G11809" i="4"/>
  <c r="G11829" i="4"/>
  <c r="G11849" i="4"/>
  <c r="G11869" i="4"/>
  <c r="G11889" i="4"/>
  <c r="G11909" i="4"/>
  <c r="G11929" i="4"/>
  <c r="G11949" i="4"/>
  <c r="G11969" i="4"/>
  <c r="G12001" i="4"/>
  <c r="G12021" i="4"/>
  <c r="G12041" i="4"/>
  <c r="G12061" i="4"/>
  <c r="G12081" i="4"/>
  <c r="G12101" i="4"/>
  <c r="G12133" i="4"/>
  <c r="G12153" i="4"/>
  <c r="G12173" i="4"/>
  <c r="G12193" i="4"/>
  <c r="G12213" i="4"/>
  <c r="G12253" i="4"/>
  <c r="G12273" i="4"/>
  <c r="G12293" i="4"/>
  <c r="G12313" i="4"/>
  <c r="G12333" i="4"/>
  <c r="G12353" i="4"/>
  <c r="G12373" i="4"/>
  <c r="G12393" i="4"/>
  <c r="G12413" i="4"/>
  <c r="G12433" i="4"/>
  <c r="G12453" i="4"/>
  <c r="G12473" i="4"/>
  <c r="G12493" i="4"/>
  <c r="G12513" i="4"/>
  <c r="G12533" i="4"/>
  <c r="G12553" i="4"/>
  <c r="G12573" i="4"/>
  <c r="G12593" i="4"/>
  <c r="G12637" i="4"/>
  <c r="G12657" i="4"/>
  <c r="G12677" i="4"/>
  <c r="G12697" i="4"/>
  <c r="G12717" i="4"/>
  <c r="G12737" i="4"/>
  <c r="G12757" i="4"/>
  <c r="G12777" i="4"/>
  <c r="G12797" i="4"/>
  <c r="G12817" i="4"/>
  <c r="G12837" i="4"/>
  <c r="G12857" i="4"/>
  <c r="G12877" i="4"/>
  <c r="G12921" i="4"/>
  <c r="G12941" i="4"/>
  <c r="G12961" i="4"/>
  <c r="G12981" i="4"/>
  <c r="G13001" i="4"/>
  <c r="G13021" i="4"/>
  <c r="G13041" i="4"/>
  <c r="G13061" i="4"/>
  <c r="G13081" i="4"/>
  <c r="G13141" i="4"/>
  <c r="G13161" i="4"/>
  <c r="G13181" i="4"/>
  <c r="G13201" i="4"/>
  <c r="G13221" i="4"/>
  <c r="G13241" i="4"/>
  <c r="G13261" i="4"/>
  <c r="G13281" i="4"/>
  <c r="G13301" i="4"/>
  <c r="G13321" i="4"/>
  <c r="G13341" i="4"/>
  <c r="G13361" i="4"/>
  <c r="G13381" i="4"/>
  <c r="G13401" i="4"/>
  <c r="G13421" i="4"/>
  <c r="G13441" i="4"/>
  <c r="G13461" i="4"/>
  <c r="G13481" i="4"/>
  <c r="G13525" i="4"/>
  <c r="G13545" i="4"/>
  <c r="G13565" i="4"/>
  <c r="G13585" i="4"/>
  <c r="G13605" i="4"/>
  <c r="G13625" i="4"/>
  <c r="G13645" i="4"/>
  <c r="G13665" i="4"/>
  <c r="G13685" i="4"/>
  <c r="G13705" i="4"/>
  <c r="G13725" i="4"/>
  <c r="G13745" i="4"/>
  <c r="G13765" i="4"/>
  <c r="G13809" i="4"/>
  <c r="G13829" i="4"/>
  <c r="G13849" i="4"/>
  <c r="G13869" i="4"/>
  <c r="G13889" i="4"/>
  <c r="G13909" i="4"/>
  <c r="G13929" i="4"/>
  <c r="G13949" i="4"/>
  <c r="G13969" i="4"/>
  <c r="G14029" i="4"/>
  <c r="G14049" i="4"/>
  <c r="G14069" i="4"/>
  <c r="G14089" i="4"/>
  <c r="G14109" i="4"/>
  <c r="G14129" i="4"/>
  <c r="G14149" i="4"/>
  <c r="G14169" i="4"/>
  <c r="G14189" i="4"/>
  <c r="G14209" i="4"/>
  <c r="G14229" i="4"/>
  <c r="G14249" i="4"/>
  <c r="G14269" i="4"/>
  <c r="G14289" i="4"/>
  <c r="G14309" i="4"/>
  <c r="G14329" i="4"/>
  <c r="G14349" i="4"/>
  <c r="G14369" i="4"/>
  <c r="G14413" i="4"/>
  <c r="G14433" i="4"/>
  <c r="G14453" i="4"/>
  <c r="G14473" i="4"/>
  <c r="G14493" i="4"/>
  <c r="G14513" i="4"/>
  <c r="G14533" i="4"/>
  <c r="G14553" i="4"/>
  <c r="G14573" i="4"/>
  <c r="G14593" i="4"/>
  <c r="G14613" i="4"/>
  <c r="G14633" i="4"/>
  <c r="G14653" i="4"/>
  <c r="G14697" i="4"/>
  <c r="G14717" i="4"/>
  <c r="G14737" i="4"/>
  <c r="G14757" i="4"/>
  <c r="G14777" i="4"/>
  <c r="G16221" i="4"/>
  <c r="G16209" i="4"/>
  <c r="G16205" i="4"/>
  <c r="G16189" i="4"/>
  <c r="G16185" i="4"/>
  <c r="G16169" i="4"/>
  <c r="G16165" i="4"/>
  <c r="G16149" i="4"/>
  <c r="G16145" i="4"/>
  <c r="G16129" i="4"/>
  <c r="G16125" i="4"/>
  <c r="G16117" i="4"/>
  <c r="G16097" i="4"/>
  <c r="G16093" i="4"/>
  <c r="G16077" i="4"/>
  <c r="G16073" i="4"/>
  <c r="G16057" i="4"/>
  <c r="G16053" i="4"/>
  <c r="G16037" i="4"/>
  <c r="G16033" i="4"/>
  <c r="G16017" i="4"/>
  <c r="G16013" i="4"/>
  <c r="G15997" i="4"/>
  <c r="G15993" i="4"/>
  <c r="G15969" i="4"/>
  <c r="G15965" i="4"/>
  <c r="G15961" i="4"/>
  <c r="G15945" i="4"/>
  <c r="G15941" i="4"/>
  <c r="G15925" i="4"/>
  <c r="G15921" i="4"/>
  <c r="G15905" i="4"/>
  <c r="G15901" i="4"/>
  <c r="G15885" i="4"/>
  <c r="G15881" i="4"/>
  <c r="G15865" i="4"/>
  <c r="G15861" i="4"/>
  <c r="G15845" i="4"/>
  <c r="G15841" i="4"/>
  <c r="G15825" i="4"/>
  <c r="G15821" i="4"/>
  <c r="G15805" i="4"/>
  <c r="G15801" i="4"/>
  <c r="G15777" i="4"/>
  <c r="G15765" i="4"/>
  <c r="G15745" i="4"/>
  <c r="G15741" i="4"/>
  <c r="G15725" i="4"/>
  <c r="G15721" i="4"/>
  <c r="G15705" i="4"/>
  <c r="G15701" i="4"/>
  <c r="G15685" i="4"/>
  <c r="G15681" i="4"/>
  <c r="G15665" i="4"/>
  <c r="G15661" i="4"/>
  <c r="G15645" i="4"/>
  <c r="G15641" i="4"/>
  <c r="G15625" i="4"/>
  <c r="G15621" i="4"/>
  <c r="G15605" i="4"/>
  <c r="G15601" i="4"/>
  <c r="G15585" i="4"/>
  <c r="G15581" i="4"/>
  <c r="G15557" i="4"/>
  <c r="G15545" i="4"/>
  <c r="G15541" i="4"/>
  <c r="G15537" i="4"/>
  <c r="G15521" i="4"/>
  <c r="G15517" i="4"/>
  <c r="G15501" i="4"/>
  <c r="G15497" i="4"/>
  <c r="G15481" i="4"/>
  <c r="G15477" i="4"/>
  <c r="G15461" i="4"/>
  <c r="G15457" i="4"/>
  <c r="G15441" i="4"/>
  <c r="G15437" i="4"/>
  <c r="G15421" i="4"/>
  <c r="G15417" i="4"/>
  <c r="G15401" i="4"/>
  <c r="G15397" i="4"/>
  <c r="G15381" i="4"/>
  <c r="G15377" i="4"/>
  <c r="G15361" i="4"/>
  <c r="G15357" i="4"/>
  <c r="G15341" i="4"/>
  <c r="G15337" i="4"/>
  <c r="G15321" i="4"/>
  <c r="G15317" i="4"/>
  <c r="G15301" i="4"/>
  <c r="G15297" i="4"/>
  <c r="G15273" i="4"/>
  <c r="G15261" i="4"/>
  <c r="G15257" i="4"/>
  <c r="G15253" i="4"/>
  <c r="G15237" i="4"/>
  <c r="G15233" i="4"/>
  <c r="G15217" i="4"/>
  <c r="G15213" i="4"/>
  <c r="G15197" i="4"/>
  <c r="G15193" i="4"/>
  <c r="G15177" i="4"/>
  <c r="G15173" i="4"/>
  <c r="G15157" i="4"/>
  <c r="G15153" i="4"/>
  <c r="G15137" i="4"/>
  <c r="G15133" i="4"/>
  <c r="G15117" i="4"/>
  <c r="G15113" i="4"/>
  <c r="G15097" i="4"/>
  <c r="G15093" i="4"/>
  <c r="G15077" i="4"/>
  <c r="G15073" i="4"/>
  <c r="G15057" i="4"/>
  <c r="G15053" i="4"/>
  <c r="G15037" i="4"/>
  <c r="G15033" i="4"/>
  <c r="G15017" i="4"/>
  <c r="G15013" i="4"/>
  <c r="G14997" i="4"/>
  <c r="G14993" i="4"/>
  <c r="G14977" i="4"/>
  <c r="G14973" i="4"/>
  <c r="G14957" i="4"/>
  <c r="G14953" i="4"/>
  <c r="G14937" i="4"/>
  <c r="G14933" i="4"/>
  <c r="G14917" i="4"/>
  <c r="G14913" i="4"/>
  <c r="G14889" i="4"/>
  <c r="G14877" i="4"/>
  <c r="G14857" i="4"/>
  <c r="G14853" i="4"/>
  <c r="G14837" i="4"/>
  <c r="G14833" i="4"/>
  <c r="G14817" i="4"/>
  <c r="G14813" i="4"/>
  <c r="G16150" i="4"/>
  <c r="G16038" i="4"/>
  <c r="G16018" i="4"/>
  <c r="G15926" i="4"/>
  <c r="G15906" i="4"/>
  <c r="G15806" i="4"/>
  <c r="G15786" i="4"/>
  <c r="G15502" i="4"/>
  <c r="G15482" i="4"/>
  <c r="G15342" i="4"/>
  <c r="G15178" i="4"/>
  <c r="G15058" i="4"/>
  <c r="G14998" i="4"/>
  <c r="G14918" i="4"/>
  <c r="G14858" i="4"/>
  <c r="G16224" i="4"/>
  <c r="G16204" i="4"/>
  <c r="G16200" i="4"/>
  <c r="G16184" i="4"/>
  <c r="G16180" i="4"/>
  <c r="G16164" i="4"/>
  <c r="G16160" i="4"/>
  <c r="G16144" i="4"/>
  <c r="G16140" i="4"/>
  <c r="G16124" i="4"/>
  <c r="G16120" i="4"/>
  <c r="G16108" i="4"/>
  <c r="G16092" i="4"/>
  <c r="G16088" i="4"/>
  <c r="G16072" i="4"/>
  <c r="G16068" i="4"/>
  <c r="G16052" i="4"/>
  <c r="G16048" i="4"/>
  <c r="G16032" i="4"/>
  <c r="G16028" i="4"/>
  <c r="G16012" i="4"/>
  <c r="G16008" i="4"/>
  <c r="G15992" i="4"/>
  <c r="G15988" i="4"/>
  <c r="G15972" i="4"/>
  <c r="G15960" i="4"/>
  <c r="G15956" i="4"/>
  <c r="G15940" i="4"/>
  <c r="G15936" i="4"/>
  <c r="G15920" i="4"/>
  <c r="G15916" i="4"/>
  <c r="G15900" i="4"/>
  <c r="G15896" i="4"/>
  <c r="G15880" i="4"/>
  <c r="G15876" i="4"/>
  <c r="G15860" i="4"/>
  <c r="G15856" i="4"/>
  <c r="G15840" i="4"/>
  <c r="G15836" i="4"/>
  <c r="G15820" i="4"/>
  <c r="G15816" i="4"/>
  <c r="G15800" i="4"/>
  <c r="G15796" i="4"/>
  <c r="G15780" i="4"/>
  <c r="G15768" i="4"/>
  <c r="G15756" i="4"/>
  <c r="G15740" i="4"/>
  <c r="G15736" i="4"/>
  <c r="G15720" i="4"/>
  <c r="G15716" i="4"/>
  <c r="G15700" i="4"/>
  <c r="G15696" i="4"/>
  <c r="G15680" i="4"/>
  <c r="G15676" i="4"/>
  <c r="G15660" i="4"/>
  <c r="G15656" i="4"/>
  <c r="G15640" i="4"/>
  <c r="G15636" i="4"/>
  <c r="G15620" i="4"/>
  <c r="G15616" i="4"/>
  <c r="G15600" i="4"/>
  <c r="G15596" i="4"/>
  <c r="G15580" i="4"/>
  <c r="G15576" i="4"/>
  <c r="G15560" i="4"/>
  <c r="G15548" i="4"/>
  <c r="G15536" i="4"/>
  <c r="G15532" i="4"/>
  <c r="G15516" i="4"/>
  <c r="G15512" i="4"/>
  <c r="G15496" i="4"/>
  <c r="G15492" i="4"/>
  <c r="G15476" i="4"/>
  <c r="G15472" i="4"/>
  <c r="G15456" i="4"/>
  <c r="G15452" i="4"/>
  <c r="G15436" i="4"/>
  <c r="G15432" i="4"/>
  <c r="G15416" i="4"/>
  <c r="G15412" i="4"/>
  <c r="G15396" i="4"/>
  <c r="G15392" i="4"/>
  <c r="G15376" i="4"/>
  <c r="G15372" i="4"/>
  <c r="G15356" i="4"/>
  <c r="G15352" i="4"/>
  <c r="G15336" i="4"/>
  <c r="G15332" i="4"/>
  <c r="G15316" i="4"/>
  <c r="G15312" i="4"/>
  <c r="G15296" i="4"/>
  <c r="G15292" i="4"/>
  <c r="G15276" i="4"/>
  <c r="G15264" i="4"/>
  <c r="G15252" i="4"/>
  <c r="G15248" i="4"/>
  <c r="G15232" i="4"/>
  <c r="G15228" i="4"/>
  <c r="G15212" i="4"/>
  <c r="G15208" i="4"/>
  <c r="G15192" i="4"/>
  <c r="G15188" i="4"/>
  <c r="G15172" i="4"/>
  <c r="G15168" i="4"/>
  <c r="G15152" i="4"/>
  <c r="G15148" i="4"/>
  <c r="G15132" i="4"/>
  <c r="G15128" i="4"/>
  <c r="G15112" i="4"/>
  <c r="G15108" i="4"/>
  <c r="G15092" i="4"/>
  <c r="G15088" i="4"/>
  <c r="G15072" i="4"/>
  <c r="G15068" i="4"/>
  <c r="G15052" i="4"/>
  <c r="G15048" i="4"/>
  <c r="G15032" i="4"/>
  <c r="G15028" i="4"/>
  <c r="G15012" i="4"/>
  <c r="G15008" i="4"/>
  <c r="G14992" i="4"/>
  <c r="G14988" i="4"/>
  <c r="G14972" i="4"/>
  <c r="G14968" i="4"/>
  <c r="G14952" i="4"/>
  <c r="G14948" i="4"/>
  <c r="G14932" i="4"/>
  <c r="G14928" i="4"/>
  <c r="G14912" i="4"/>
  <c r="G14908" i="4"/>
  <c r="G14892" i="4"/>
  <c r="G14880" i="4"/>
  <c r="G14868" i="4"/>
  <c r="G14852" i="4"/>
  <c r="G14848" i="4"/>
  <c r="G14832" i="4"/>
  <c r="G14828" i="4"/>
  <c r="G14812" i="4"/>
  <c r="G14808" i="4"/>
  <c r="G9" i="4"/>
  <c r="G29" i="4"/>
  <c r="G49" i="4"/>
  <c r="G69" i="4"/>
  <c r="G89" i="4"/>
  <c r="G109" i="4"/>
  <c r="G129" i="4"/>
  <c r="G149" i="4"/>
  <c r="G169" i="4"/>
  <c r="G185" i="4"/>
  <c r="G201" i="4"/>
  <c r="G221" i="4"/>
  <c r="G241" i="4"/>
  <c r="G261" i="4"/>
  <c r="G281" i="4"/>
  <c r="G301" i="4"/>
  <c r="G321" i="4"/>
  <c r="G333" i="4"/>
  <c r="G353" i="4"/>
  <c r="G373" i="4"/>
  <c r="G393" i="4"/>
  <c r="G413" i="4"/>
  <c r="G191" i="4"/>
  <c r="G196" i="4"/>
  <c r="G211" i="4"/>
  <c r="G216" i="4"/>
  <c r="G231" i="4"/>
  <c r="G236" i="4"/>
  <c r="G251" i="4"/>
  <c r="G256" i="4"/>
  <c r="G271" i="4"/>
  <c r="G276" i="4"/>
  <c r="G291" i="4"/>
  <c r="G296" i="4"/>
  <c r="G311" i="4"/>
  <c r="G316" i="4"/>
  <c r="G327" i="4"/>
  <c r="G338" i="4"/>
  <c r="G358" i="4"/>
  <c r="G378" i="4"/>
  <c r="G398" i="4"/>
  <c r="G418" i="4"/>
  <c r="G434" i="4"/>
  <c r="G458" i="4"/>
  <c r="G478" i="4"/>
  <c r="G498" i="4"/>
  <c r="G518" i="4"/>
  <c r="G538" i="4"/>
  <c r="G558" i="4"/>
  <c r="G578" i="4"/>
  <c r="G598" i="4"/>
  <c r="G618" i="4"/>
  <c r="G638" i="4"/>
  <c r="G658" i="4"/>
  <c r="G678" i="4"/>
  <c r="G698" i="4"/>
  <c r="G718" i="4"/>
  <c r="G738" i="4"/>
  <c r="G758" i="4"/>
  <c r="G778" i="4"/>
  <c r="G798" i="4"/>
  <c r="G806" i="4"/>
  <c r="G818" i="4"/>
  <c r="G842" i="4"/>
  <c r="G14" i="4"/>
  <c r="G19" i="4"/>
  <c r="G34" i="4"/>
  <c r="G39" i="4"/>
  <c r="G54" i="4"/>
  <c r="G59" i="4"/>
  <c r="G74" i="4"/>
  <c r="G79" i="4"/>
  <c r="G94" i="4"/>
  <c r="G99" i="4"/>
  <c r="G114" i="4"/>
  <c r="G119" i="4"/>
  <c r="G134" i="4"/>
  <c r="G139" i="4"/>
  <c r="G154" i="4"/>
  <c r="G159" i="4"/>
  <c r="G174" i="4"/>
  <c r="G179" i="4"/>
  <c r="G348" i="4"/>
  <c r="G368" i="4"/>
  <c r="G388" i="4"/>
  <c r="G408" i="4"/>
  <c r="G431" i="4"/>
  <c r="G812" i="4"/>
  <c r="G832" i="4"/>
  <c r="G837" i="4"/>
  <c r="G852" i="4"/>
  <c r="G872" i="4"/>
  <c r="G892" i="4"/>
  <c r="G912" i="4"/>
  <c r="G932" i="4"/>
  <c r="G952" i="4"/>
  <c r="G972" i="4"/>
  <c r="G992" i="4"/>
  <c r="G1012" i="4"/>
  <c r="G1032" i="4"/>
  <c r="G1052" i="4"/>
  <c r="G1072" i="4"/>
  <c r="G1096" i="4"/>
  <c r="G1108" i="4"/>
  <c r="G1116" i="4"/>
  <c r="G1136" i="4"/>
  <c r="G1156" i="4"/>
  <c r="G1176" i="4"/>
  <c r="G1196" i="4"/>
  <c r="G1216" i="4"/>
  <c r="G1236" i="4"/>
  <c r="G1256" i="4"/>
  <c r="G1276" i="4"/>
  <c r="G1296" i="4"/>
  <c r="G1304" i="4"/>
  <c r="G1316" i="4"/>
  <c r="G1328" i="4"/>
  <c r="G1336" i="4"/>
  <c r="G1356" i="4"/>
  <c r="G1376" i="4"/>
  <c r="G1396" i="4"/>
  <c r="G1416" i="4"/>
  <c r="G1436" i="4"/>
  <c r="G1456" i="4"/>
  <c r="G1476" i="4"/>
  <c r="G1496" i="4"/>
  <c r="G1516" i="4"/>
  <c r="G1536" i="4"/>
  <c r="G1556" i="4"/>
  <c r="G1576" i="4"/>
  <c r="G1596" i="4"/>
  <c r="G1616" i="4"/>
  <c r="G1636" i="4"/>
  <c r="G1656" i="4"/>
  <c r="G1676" i="4"/>
  <c r="G1700" i="4"/>
  <c r="G1712" i="4"/>
  <c r="G1720" i="4"/>
  <c r="G1740" i="4"/>
  <c r="G1760" i="4"/>
  <c r="G1780" i="4"/>
  <c r="G1800" i="4"/>
  <c r="G1820" i="4"/>
  <c r="G1840" i="4"/>
  <c r="G1860" i="4"/>
  <c r="G1880" i="4"/>
  <c r="G1900" i="4"/>
  <c r="G1920" i="4"/>
  <c r="G1940" i="4"/>
  <c r="G1960" i="4"/>
  <c r="G1984" i="4"/>
  <c r="G1996" i="4"/>
  <c r="G2004" i="4"/>
  <c r="G2024" i="4"/>
  <c r="G2044" i="4"/>
  <c r="G2064" i="4"/>
  <c r="G2084" i="4"/>
  <c r="G2104" i="4"/>
  <c r="G2124" i="4"/>
  <c r="G2144" i="4"/>
  <c r="G2164" i="4"/>
  <c r="G2184" i="4"/>
  <c r="G2192" i="4"/>
  <c r="G2204" i="4"/>
  <c r="G2216" i="4"/>
  <c r="G2224" i="4"/>
  <c r="G2244" i="4"/>
  <c r="G330" i="4"/>
  <c r="G428" i="4"/>
  <c r="G443" i="4"/>
  <c r="G463" i="4"/>
  <c r="G483" i="4"/>
  <c r="G503" i="4"/>
  <c r="G523" i="4"/>
  <c r="G543" i="4"/>
  <c r="G563" i="4"/>
  <c r="G583" i="4"/>
  <c r="G603" i="4"/>
  <c r="G623" i="4"/>
  <c r="G643" i="4"/>
  <c r="G663" i="4"/>
  <c r="G683" i="4"/>
  <c r="G703" i="4"/>
  <c r="G723" i="4"/>
  <c r="G743" i="4"/>
  <c r="G763" i="4"/>
  <c r="G783" i="4"/>
  <c r="G803" i="4"/>
  <c r="G809" i="4"/>
  <c r="G824" i="4"/>
  <c r="G24" i="4"/>
  <c r="G64" i="4"/>
  <c r="G104" i="4"/>
  <c r="G144" i="4"/>
  <c r="G226" i="4"/>
  <c r="G266" i="4"/>
  <c r="G306" i="4"/>
  <c r="G363" i="4"/>
  <c r="G403" i="4"/>
  <c r="G437" i="4"/>
  <c r="G448" i="4"/>
  <c r="G453" i="4"/>
  <c r="G468" i="4"/>
  <c r="G473" i="4"/>
  <c r="G488" i="4"/>
  <c r="G493" i="4"/>
  <c r="G508" i="4"/>
  <c r="G513" i="4"/>
  <c r="G528" i="4"/>
  <c r="G533" i="4"/>
  <c r="G548" i="4"/>
  <c r="G553" i="4"/>
  <c r="G568" i="4"/>
  <c r="G573" i="4"/>
  <c r="G588" i="4"/>
  <c r="G593" i="4"/>
  <c r="G608" i="4"/>
  <c r="G613" i="4"/>
  <c r="G628" i="4"/>
  <c r="G633" i="4"/>
  <c r="G648" i="4"/>
  <c r="G653" i="4"/>
  <c r="G668" i="4"/>
  <c r="G673" i="4"/>
  <c r="G688" i="4"/>
  <c r="G693" i="4"/>
  <c r="G44" i="4"/>
  <c r="G124" i="4"/>
  <c r="G182" i="4"/>
  <c r="G206" i="4"/>
  <c r="G286" i="4"/>
  <c r="G383" i="4"/>
  <c r="G440" i="4"/>
  <c r="G821" i="4"/>
  <c r="G847" i="4"/>
  <c r="G862" i="4"/>
  <c r="G867" i="4"/>
  <c r="G882" i="4"/>
  <c r="G887" i="4"/>
  <c r="G902" i="4"/>
  <c r="G907" i="4"/>
  <c r="G922" i="4"/>
  <c r="G927" i="4"/>
  <c r="G942" i="4"/>
  <c r="G947" i="4"/>
  <c r="G962" i="4"/>
  <c r="G967" i="4"/>
  <c r="G982" i="4"/>
  <c r="G987" i="4"/>
  <c r="G1002" i="4"/>
  <c r="G1007" i="4"/>
  <c r="G1022" i="4"/>
  <c r="G1027" i="4"/>
  <c r="G1042" i="4"/>
  <c r="G1047" i="4"/>
  <c r="G1062" i="4"/>
  <c r="G1067" i="4"/>
  <c r="G1082" i="4"/>
  <c r="G1087" i="4"/>
  <c r="G1093" i="4"/>
  <c r="G1310" i="4"/>
  <c r="G1331" i="4"/>
  <c r="G1346" i="4"/>
  <c r="G1351" i="4"/>
  <c r="G1366" i="4"/>
  <c r="G1371" i="4"/>
  <c r="G1386" i="4"/>
  <c r="G1391" i="4"/>
  <c r="G1406" i="4"/>
  <c r="G1411" i="4"/>
  <c r="G1426" i="4"/>
  <c r="G1431" i="4"/>
  <c r="G1446" i="4"/>
  <c r="G1451" i="4"/>
  <c r="G1466" i="4"/>
  <c r="G1471" i="4"/>
  <c r="G1486" i="4"/>
  <c r="G1491" i="4"/>
  <c r="G1506" i="4"/>
  <c r="G1511" i="4"/>
  <c r="G1526" i="4"/>
  <c r="G1531" i="4"/>
  <c r="G1546" i="4"/>
  <c r="G1551" i="4"/>
  <c r="G1566" i="4"/>
  <c r="G1571" i="4"/>
  <c r="G1586" i="4"/>
  <c r="G1591" i="4"/>
  <c r="G1606" i="4"/>
  <c r="G1611" i="4"/>
  <c r="G1626" i="4"/>
  <c r="G1631" i="4"/>
  <c r="G1646" i="4"/>
  <c r="G1651" i="4"/>
  <c r="G1666" i="4"/>
  <c r="G1671" i="4"/>
  <c r="G1686" i="4"/>
  <c r="G1691" i="4"/>
  <c r="G1697" i="4"/>
  <c r="G246" i="4"/>
  <c r="G815" i="4"/>
  <c r="G827" i="4"/>
  <c r="G1313" i="4"/>
  <c r="G1319" i="4"/>
  <c r="G1341" i="4"/>
  <c r="G1361" i="4"/>
  <c r="G1381" i="4"/>
  <c r="G1401" i="4"/>
  <c r="G1421" i="4"/>
  <c r="G1441" i="4"/>
  <c r="G1461" i="4"/>
  <c r="G1481" i="4"/>
  <c r="G1501" i="4"/>
  <c r="G1521" i="4"/>
  <c r="G1541" i="4"/>
  <c r="G1561" i="4"/>
  <c r="G1581" i="4"/>
  <c r="G1601" i="4"/>
  <c r="G1621" i="4"/>
  <c r="G1641" i="4"/>
  <c r="G1661" i="4"/>
  <c r="G1681" i="4"/>
  <c r="G1694" i="4"/>
  <c r="G1709" i="4"/>
  <c r="G1725" i="4"/>
  <c r="G1745" i="4"/>
  <c r="G1765" i="4"/>
  <c r="G1785" i="4"/>
  <c r="G1805" i="4"/>
  <c r="G1825" i="4"/>
  <c r="G1845" i="4"/>
  <c r="G1865" i="4"/>
  <c r="G1885" i="4"/>
  <c r="G1905" i="4"/>
  <c r="G1925" i="4"/>
  <c r="G1945" i="4"/>
  <c r="G1965" i="4"/>
  <c r="G1990" i="4"/>
  <c r="G2207" i="4"/>
  <c r="G2213" i="4"/>
  <c r="G2229" i="4"/>
  <c r="G2264" i="4"/>
  <c r="G2284" i="4"/>
  <c r="G2304" i="4"/>
  <c r="G2324" i="4"/>
  <c r="G2344" i="4"/>
  <c r="G2364" i="4"/>
  <c r="G2384" i="4"/>
  <c r="G2408" i="4"/>
  <c r="G2416" i="4"/>
  <c r="G2436" i="4"/>
  <c r="G2456" i="4"/>
  <c r="G2476" i="4"/>
  <c r="G2496" i="4"/>
  <c r="G2516" i="4"/>
  <c r="G2536" i="4"/>
  <c r="G2556" i="4"/>
  <c r="G2576" i="4"/>
  <c r="G2596" i="4"/>
  <c r="G2616" i="4"/>
  <c r="G2636" i="4"/>
  <c r="G2656" i="4"/>
  <c r="G2680" i="4"/>
  <c r="G2692" i="4"/>
  <c r="G2700" i="4"/>
  <c r="G2720" i="4"/>
  <c r="G2740" i="4"/>
  <c r="G2760" i="4"/>
  <c r="G2780" i="4"/>
  <c r="G2800" i="4"/>
  <c r="G2820" i="4"/>
  <c r="G2840" i="4"/>
  <c r="G2860" i="4"/>
  <c r="G2880" i="4"/>
  <c r="G2888" i="4"/>
  <c r="G2900" i="4"/>
  <c r="G2912" i="4"/>
  <c r="G2920" i="4"/>
  <c r="G2940" i="4"/>
  <c r="G2960" i="4"/>
  <c r="G2980" i="4"/>
  <c r="G3000" i="4"/>
  <c r="G3020" i="4"/>
  <c r="G3040" i="4"/>
  <c r="G3060" i="4"/>
  <c r="G3080" i="4"/>
  <c r="G3104" i="4"/>
  <c r="G3112" i="4"/>
  <c r="G3132" i="4"/>
  <c r="G3152" i="4"/>
  <c r="G3172" i="4"/>
  <c r="G3192" i="4"/>
  <c r="G3212" i="4"/>
  <c r="G3232" i="4"/>
  <c r="G3240" i="4"/>
  <c r="G3264" i="4"/>
  <c r="G3284" i="4"/>
  <c r="G3304" i="4"/>
  <c r="G3324" i="4"/>
  <c r="G3344" i="4"/>
  <c r="G3356" i="4"/>
  <c r="G3364" i="4"/>
  <c r="G3384" i="4"/>
  <c r="G3404" i="4"/>
  <c r="G3424" i="4"/>
  <c r="G3444" i="4"/>
  <c r="G3464" i="4"/>
  <c r="G3484" i="4"/>
  <c r="G3504" i="4"/>
  <c r="G3524" i="4"/>
  <c r="G3548" i="4"/>
  <c r="G3556" i="4"/>
  <c r="G3576" i="4"/>
  <c r="G3596" i="4"/>
  <c r="G3616" i="4"/>
  <c r="G3636" i="4"/>
  <c r="G3656" i="4"/>
  <c r="G3676" i="4"/>
  <c r="G3684" i="4"/>
  <c r="G3708" i="4"/>
  <c r="G3728" i="4"/>
  <c r="G3748" i="4"/>
  <c r="G3768" i="4"/>
  <c r="G3788" i="4"/>
  <c r="G3800" i="4"/>
  <c r="G3808" i="4"/>
  <c r="G3828" i="4"/>
  <c r="G3848" i="4"/>
  <c r="G3868" i="4"/>
  <c r="G3888" i="4"/>
  <c r="G3908" i="4"/>
  <c r="G3928" i="4"/>
  <c r="G3948" i="4"/>
  <c r="G3968" i="4"/>
  <c r="G3988" i="4"/>
  <c r="G4008" i="4"/>
  <c r="G4028" i="4"/>
  <c r="G4048" i="4"/>
  <c r="G4068" i="4"/>
  <c r="G4088" i="4"/>
  <c r="G4108" i="4"/>
  <c r="G4128" i="4"/>
  <c r="G4148" i="4"/>
  <c r="G4172" i="4"/>
  <c r="G4184" i="4"/>
  <c r="G4192" i="4"/>
  <c r="G4212" i="4"/>
  <c r="G4232" i="4"/>
  <c r="G4252" i="4"/>
  <c r="G4272" i="4"/>
  <c r="G4292" i="4"/>
  <c r="G4312" i="4"/>
  <c r="G4332" i="4"/>
  <c r="G4352" i="4"/>
  <c r="G4372" i="4"/>
  <c r="G4392" i="4"/>
  <c r="G4412" i="4"/>
  <c r="G4432" i="4"/>
  <c r="G4456" i="4"/>
  <c r="G4468" i="4"/>
  <c r="G4476" i="4"/>
  <c r="G4496" i="4"/>
  <c r="G4516" i="4"/>
  <c r="G4536" i="4"/>
  <c r="G4556" i="4"/>
  <c r="G4576" i="4"/>
  <c r="G4596" i="4"/>
  <c r="G4616" i="4"/>
  <c r="G4636" i="4"/>
  <c r="G84" i="4"/>
  <c r="G423" i="4"/>
  <c r="G713" i="4"/>
  <c r="G748" i="4"/>
  <c r="G793" i="4"/>
  <c r="G877" i="4"/>
  <c r="G917" i="4"/>
  <c r="G957" i="4"/>
  <c r="G997" i="4"/>
  <c r="G1037" i="4"/>
  <c r="G1077" i="4"/>
  <c r="G1102" i="4"/>
  <c r="G1111" i="4"/>
  <c r="G1126" i="4"/>
  <c r="G1131" i="4"/>
  <c r="G1146" i="4"/>
  <c r="G1151" i="4"/>
  <c r="G1166" i="4"/>
  <c r="G1171" i="4"/>
  <c r="G1186" i="4"/>
  <c r="G1191" i="4"/>
  <c r="G1206" i="4"/>
  <c r="G1211" i="4"/>
  <c r="G1226" i="4"/>
  <c r="G1231" i="4"/>
  <c r="G1246" i="4"/>
  <c r="G1251" i="4"/>
  <c r="G1266" i="4"/>
  <c r="G1271" i="4"/>
  <c r="G1286" i="4"/>
  <c r="G1291" i="4"/>
  <c r="G1322" i="4"/>
  <c r="G1730" i="4"/>
  <c r="G1750" i="4"/>
  <c r="G1770" i="4"/>
  <c r="G1790" i="4"/>
  <c r="G1810" i="4"/>
  <c r="G1830" i="4"/>
  <c r="G1850" i="4"/>
  <c r="G1870" i="4"/>
  <c r="G1890" i="4"/>
  <c r="G1910" i="4"/>
  <c r="G1930" i="4"/>
  <c r="G1950" i="4"/>
  <c r="G1970" i="4"/>
  <c r="G2234" i="4"/>
  <c r="G2402" i="4"/>
  <c r="G2683" i="4"/>
  <c r="G2689" i="4"/>
  <c r="G2705" i="4"/>
  <c r="G2725" i="4"/>
  <c r="G2745" i="4"/>
  <c r="G2765" i="4"/>
  <c r="G2785" i="4"/>
  <c r="G2805" i="4"/>
  <c r="G2825" i="4"/>
  <c r="G2845" i="4"/>
  <c r="G2865" i="4"/>
  <c r="G2885" i="4"/>
  <c r="G2906" i="4"/>
  <c r="G3107" i="4"/>
  <c r="G3122" i="4"/>
  <c r="G3127" i="4"/>
  <c r="G3142" i="4"/>
  <c r="G3147" i="4"/>
  <c r="G3162" i="4"/>
  <c r="G3167" i="4"/>
  <c r="G3182" i="4"/>
  <c r="G3187" i="4"/>
  <c r="G3202" i="4"/>
  <c r="G3207" i="4"/>
  <c r="G3222" i="4"/>
  <c r="G3227" i="4"/>
  <c r="G3243" i="4"/>
  <c r="G3249" i="4"/>
  <c r="G3269" i="4"/>
  <c r="G3289" i="4"/>
  <c r="G3309" i="4"/>
  <c r="G3329" i="4"/>
  <c r="G3359" i="4"/>
  <c r="G3374" i="4"/>
  <c r="G3379" i="4"/>
  <c r="G3394" i="4"/>
  <c r="G3399" i="4"/>
  <c r="G3414" i="4"/>
  <c r="G3419" i="4"/>
  <c r="G3434" i="4"/>
  <c r="G3439" i="4"/>
  <c r="G3454" i="4"/>
  <c r="G3459" i="4"/>
  <c r="G3474" i="4"/>
  <c r="G3479" i="4"/>
  <c r="G3494" i="4"/>
  <c r="G3499" i="4"/>
  <c r="G3514" i="4"/>
  <c r="G3519" i="4"/>
  <c r="G164" i="4"/>
  <c r="G188" i="4"/>
  <c r="G733" i="4"/>
  <c r="G768" i="4"/>
  <c r="G1105" i="4"/>
  <c r="G1703" i="4"/>
  <c r="G1978" i="4"/>
  <c r="G1993" i="4"/>
  <c r="G1999" i="4"/>
  <c r="G2019" i="4"/>
  <c r="G2039" i="4"/>
  <c r="G2059" i="4"/>
  <c r="G2079" i="4"/>
  <c r="G2099" i="4"/>
  <c r="G2119" i="4"/>
  <c r="G2139" i="4"/>
  <c r="G2159" i="4"/>
  <c r="G2179" i="4"/>
  <c r="G2201" i="4"/>
  <c r="G2249" i="4"/>
  <c r="G2269" i="4"/>
  <c r="G2289" i="4"/>
  <c r="G2309" i="4"/>
  <c r="G2329" i="4"/>
  <c r="G2349" i="4"/>
  <c r="G2369" i="4"/>
  <c r="G2389" i="4"/>
  <c r="G2674" i="4"/>
  <c r="G2695" i="4"/>
  <c r="G2710" i="4"/>
  <c r="G2715" i="4"/>
  <c r="G2730" i="4"/>
  <c r="G2735" i="4"/>
  <c r="G2750" i="4"/>
  <c r="G2755" i="4"/>
  <c r="G2770" i="4"/>
  <c r="G2775" i="4"/>
  <c r="G2790" i="4"/>
  <c r="G2795" i="4"/>
  <c r="G2810" i="4"/>
  <c r="G2815" i="4"/>
  <c r="G2830" i="4"/>
  <c r="G2835" i="4"/>
  <c r="G2850" i="4"/>
  <c r="G2855" i="4"/>
  <c r="G2870" i="4"/>
  <c r="G2875" i="4"/>
  <c r="G2891" i="4"/>
  <c r="G2897" i="4"/>
  <c r="G3098" i="4"/>
  <c r="G3254" i="4"/>
  <c r="G3259" i="4"/>
  <c r="G3274" i="4"/>
  <c r="G3279" i="4"/>
  <c r="G3294" i="4"/>
  <c r="G3299" i="4"/>
  <c r="G3314" i="4"/>
  <c r="G3319" i="4"/>
  <c r="G3334" i="4"/>
  <c r="G3339" i="4"/>
  <c r="G3350" i="4"/>
  <c r="G3551" i="4"/>
  <c r="G3566" i="4"/>
  <c r="G3571" i="4"/>
  <c r="G3586" i="4"/>
  <c r="G3591" i="4"/>
  <c r="G3606" i="4"/>
  <c r="G3611" i="4"/>
  <c r="G3626" i="4"/>
  <c r="G3631" i="4"/>
  <c r="G3646" i="4"/>
  <c r="G3651" i="4"/>
  <c r="G3666" i="4"/>
  <c r="G4" i="4"/>
  <c r="G343" i="4"/>
  <c r="G788" i="4"/>
  <c r="G1307" i="4"/>
  <c r="G1325" i="4"/>
  <c r="G324" i="4"/>
  <c r="G728" i="4"/>
  <c r="G753" i="4"/>
  <c r="G857" i="4"/>
  <c r="G937" i="4"/>
  <c r="G1017" i="4"/>
  <c r="G1099" i="4"/>
  <c r="G1715" i="4"/>
  <c r="G1735" i="4"/>
  <c r="G1755" i="4"/>
  <c r="G1775" i="4"/>
  <c r="G1795" i="4"/>
  <c r="G1815" i="4"/>
  <c r="G1835" i="4"/>
  <c r="G1855" i="4"/>
  <c r="G1875" i="4"/>
  <c r="G1895" i="4"/>
  <c r="G1915" i="4"/>
  <c r="G1935" i="4"/>
  <c r="G1955" i="4"/>
  <c r="G1975" i="4"/>
  <c r="G2195" i="4"/>
  <c r="G2210" i="4"/>
  <c r="G2405" i="4"/>
  <c r="G2421" i="4"/>
  <c r="G2426" i="4"/>
  <c r="G2441" i="4"/>
  <c r="G2446" i="4"/>
  <c r="G2461" i="4"/>
  <c r="G2466" i="4"/>
  <c r="G2481" i="4"/>
  <c r="G2486" i="4"/>
  <c r="G2501" i="4"/>
  <c r="G2506" i="4"/>
  <c r="G2521" i="4"/>
  <c r="G2526" i="4"/>
  <c r="G2541" i="4"/>
  <c r="G2546" i="4"/>
  <c r="G2561" i="4"/>
  <c r="G2566" i="4"/>
  <c r="G2581" i="4"/>
  <c r="G2586" i="4"/>
  <c r="G2601" i="4"/>
  <c r="G2606" i="4"/>
  <c r="G2621" i="4"/>
  <c r="G2626" i="4"/>
  <c r="G2641" i="4"/>
  <c r="G2646" i="4"/>
  <c r="G2661" i="4"/>
  <c r="G2666" i="4"/>
  <c r="G2686" i="4"/>
  <c r="G2909" i="4"/>
  <c r="G2925" i="4"/>
  <c r="G2930" i="4"/>
  <c r="G2945" i="4"/>
  <c r="G2950" i="4"/>
  <c r="G2965" i="4"/>
  <c r="G2970" i="4"/>
  <c r="G2985" i="4"/>
  <c r="G2990" i="4"/>
  <c r="G3005" i="4"/>
  <c r="G3010" i="4"/>
  <c r="G3025" i="4"/>
  <c r="G3030" i="4"/>
  <c r="G3045" i="4"/>
  <c r="G3050" i="4"/>
  <c r="G3065" i="4"/>
  <c r="G3070" i="4"/>
  <c r="G3085" i="4"/>
  <c r="G3090" i="4"/>
  <c r="G3529" i="4"/>
  <c r="G3534" i="4"/>
  <c r="G3542" i="4"/>
  <c r="G3690" i="4"/>
  <c r="G4166" i="4"/>
  <c r="G4187" i="4"/>
  <c r="G4202" i="4"/>
  <c r="G4207" i="4"/>
  <c r="G4222" i="4"/>
  <c r="G4227" i="4"/>
  <c r="G4242" i="4"/>
  <c r="G4247" i="4"/>
  <c r="G4262" i="4"/>
  <c r="G4267" i="4"/>
  <c r="G4282" i="4"/>
  <c r="G4287" i="4"/>
  <c r="G4302" i="4"/>
  <c r="G4307" i="4"/>
  <c r="G4322" i="4"/>
  <c r="G4327" i="4"/>
  <c r="G4342" i="4"/>
  <c r="G4347" i="4"/>
  <c r="G4362" i="4"/>
  <c r="G4367" i="4"/>
  <c r="G4382" i="4"/>
  <c r="G4387" i="4"/>
  <c r="G4402" i="4"/>
  <c r="G4407" i="4"/>
  <c r="G4422" i="4"/>
  <c r="G4427" i="4"/>
  <c r="G4442" i="4"/>
  <c r="G4447" i="4"/>
  <c r="G4453" i="4"/>
  <c r="G4661" i="4"/>
  <c r="G4673" i="4"/>
  <c r="G4685" i="4"/>
  <c r="G4701" i="4"/>
  <c r="G4721" i="4"/>
  <c r="G4741" i="4"/>
  <c r="G4761" i="4"/>
  <c r="G4781" i="4"/>
  <c r="G4801" i="4"/>
  <c r="G4821" i="4"/>
  <c r="G4841" i="4"/>
  <c r="G4861" i="4"/>
  <c r="G4881" i="4"/>
  <c r="G4901" i="4"/>
  <c r="G4921" i="4"/>
  <c r="G4941" i="4"/>
  <c r="G4961" i="4"/>
  <c r="G4981" i="4"/>
  <c r="G5001" i="4"/>
  <c r="G5021" i="4"/>
  <c r="G5041" i="4"/>
  <c r="G5057" i="4"/>
  <c r="G5069" i="4"/>
  <c r="G5085" i="4"/>
  <c r="G5105" i="4"/>
  <c r="G5125" i="4"/>
  <c r="G5145" i="4"/>
  <c r="G5165" i="4"/>
  <c r="G5185" i="4"/>
  <c r="G5205" i="4"/>
  <c r="G5225" i="4"/>
  <c r="G5245" i="4"/>
  <c r="G5265" i="4"/>
  <c r="G5285" i="4"/>
  <c r="G5305" i="4"/>
  <c r="G5325" i="4"/>
  <c r="G5341" i="4"/>
  <c r="G5353" i="4"/>
  <c r="G5369" i="4"/>
  <c r="G5389" i="4"/>
  <c r="G5409" i="4"/>
  <c r="G5429" i="4"/>
  <c r="G5449" i="4"/>
  <c r="G5469" i="4"/>
  <c r="G5489" i="4"/>
  <c r="G5509" i="4"/>
  <c r="G5529" i="4"/>
  <c r="G5549" i="4"/>
  <c r="G5561" i="4"/>
  <c r="G5573" i="4"/>
  <c r="G5589" i="4"/>
  <c r="G5609" i="4"/>
  <c r="G5629" i="4"/>
  <c r="G5649" i="4"/>
  <c r="G5669" i="4"/>
  <c r="G5689" i="4"/>
  <c r="G5709" i="4"/>
  <c r="G5729" i="4"/>
  <c r="G5749" i="4"/>
  <c r="G5769" i="4"/>
  <c r="G5789" i="4"/>
  <c r="G5809" i="4"/>
  <c r="G5829" i="4"/>
  <c r="G5849" i="4"/>
  <c r="G5869" i="4"/>
  <c r="G5889" i="4"/>
  <c r="G5909" i="4"/>
  <c r="G5929" i="4"/>
  <c r="G5945" i="4"/>
  <c r="G5957" i="4"/>
  <c r="G5973" i="4"/>
  <c r="G5993" i="4"/>
  <c r="G6013" i="4"/>
  <c r="G6033" i="4"/>
  <c r="G6053" i="4"/>
  <c r="G6073" i="4"/>
  <c r="G6093" i="4"/>
  <c r="G6113" i="4"/>
  <c r="G6133" i="4"/>
  <c r="G6153" i="4"/>
  <c r="G6173" i="4"/>
  <c r="G6193" i="4"/>
  <c r="G6213" i="4"/>
  <c r="G6229" i="4"/>
  <c r="G708" i="4"/>
  <c r="G1981" i="4"/>
  <c r="G2014" i="4"/>
  <c r="G2034" i="4"/>
  <c r="G2054" i="4"/>
  <c r="G2074" i="4"/>
  <c r="G2094" i="4"/>
  <c r="G2114" i="4"/>
  <c r="G2134" i="4"/>
  <c r="G2154" i="4"/>
  <c r="G2174" i="4"/>
  <c r="G2198" i="4"/>
  <c r="G2677" i="4"/>
  <c r="G3101" i="4"/>
  <c r="G3353" i="4"/>
  <c r="G3681" i="4"/>
  <c r="G3791" i="4"/>
  <c r="G3797" i="4"/>
  <c r="G3813" i="4"/>
  <c r="G3833" i="4"/>
  <c r="G3853" i="4"/>
  <c r="G3873" i="4"/>
  <c r="G3893" i="4"/>
  <c r="G3913" i="4"/>
  <c r="G3933" i="4"/>
  <c r="G3953" i="4"/>
  <c r="G3973" i="4"/>
  <c r="G3993" i="4"/>
  <c r="G4013" i="4"/>
  <c r="G4033" i="4"/>
  <c r="G4053" i="4"/>
  <c r="G4073" i="4"/>
  <c r="G4093" i="4"/>
  <c r="G4113" i="4"/>
  <c r="G4133" i="4"/>
  <c r="G4153" i="4"/>
  <c r="G4178" i="4"/>
  <c r="G4459" i="4"/>
  <c r="G4465" i="4"/>
  <c r="G4481" i="4"/>
  <c r="G4501" i="4"/>
  <c r="G4521" i="4"/>
  <c r="G4541" i="4"/>
  <c r="G4561" i="4"/>
  <c r="G4581" i="4"/>
  <c r="G4601" i="4"/>
  <c r="G4621" i="4"/>
  <c r="G4641" i="4"/>
  <c r="G4670" i="4"/>
  <c r="G4682" i="4"/>
  <c r="G4706" i="4"/>
  <c r="G4726" i="4"/>
  <c r="G4746" i="4"/>
  <c r="G4766" i="4"/>
  <c r="G4786" i="4"/>
  <c r="G4806" i="4"/>
  <c r="G4826" i="4"/>
  <c r="G4846" i="4"/>
  <c r="G4866" i="4"/>
  <c r="G4886" i="4"/>
  <c r="G4906" i="4"/>
  <c r="G4926" i="4"/>
  <c r="G4946" i="4"/>
  <c r="G4966" i="4"/>
  <c r="G4986" i="4"/>
  <c r="G5006" i="4"/>
  <c r="G5026" i="4"/>
  <c r="G5046" i="4"/>
  <c r="G5054" i="4"/>
  <c r="G5066" i="4"/>
  <c r="G5090" i="4"/>
  <c r="G5110" i="4"/>
  <c r="G5130" i="4"/>
  <c r="G5150" i="4"/>
  <c r="G5170" i="4"/>
  <c r="G5190" i="4"/>
  <c r="G5210" i="4"/>
  <c r="G5230" i="4"/>
  <c r="G5250" i="4"/>
  <c r="G5270" i="4"/>
  <c r="G5290" i="4"/>
  <c r="G5310" i="4"/>
  <c r="G5330" i="4"/>
  <c r="G5338" i="4"/>
  <c r="G5350" i="4"/>
  <c r="G5374" i="4"/>
  <c r="G5394" i="4"/>
  <c r="G5414" i="4"/>
  <c r="G5434" i="4"/>
  <c r="G5454" i="4"/>
  <c r="G5474" i="4"/>
  <c r="G5494" i="4"/>
  <c r="G5514" i="4"/>
  <c r="G5534" i="4"/>
  <c r="G5558" i="4"/>
  <c r="G5570" i="4"/>
  <c r="G5594" i="4"/>
  <c r="G5614" i="4"/>
  <c r="G5634" i="4"/>
  <c r="G5654" i="4"/>
  <c r="G5674" i="4"/>
  <c r="G5694" i="4"/>
  <c r="G5714" i="4"/>
  <c r="G5734" i="4"/>
  <c r="G5754" i="4"/>
  <c r="G5774" i="4"/>
  <c r="G5794" i="4"/>
  <c r="G5814" i="4"/>
  <c r="G5834" i="4"/>
  <c r="G5854" i="4"/>
  <c r="G5874" i="4"/>
  <c r="G5894" i="4"/>
  <c r="G5914" i="4"/>
  <c r="G5934" i="4"/>
  <c r="G5942" i="4"/>
  <c r="G5954" i="4"/>
  <c r="G5978" i="4"/>
  <c r="G5998" i="4"/>
  <c r="G6018" i="4"/>
  <c r="G6038" i="4"/>
  <c r="G6058" i="4"/>
  <c r="G6078" i="4"/>
  <c r="G6098" i="4"/>
  <c r="G6118" i="4"/>
  <c r="G6138" i="4"/>
  <c r="G6158" i="4"/>
  <c r="G6178" i="4"/>
  <c r="G6198" i="4"/>
  <c r="G6218" i="4"/>
  <c r="G6226" i="4"/>
  <c r="G6238" i="4"/>
  <c r="G977" i="4"/>
  <c r="G2029" i="4"/>
  <c r="G2069" i="4"/>
  <c r="G2109" i="4"/>
  <c r="G2149" i="4"/>
  <c r="G2189" i="4"/>
  <c r="G2254" i="4"/>
  <c r="G2274" i="4"/>
  <c r="G2294" i="4"/>
  <c r="G2314" i="4"/>
  <c r="G2334" i="4"/>
  <c r="G2354" i="4"/>
  <c r="G2374" i="4"/>
  <c r="G2394" i="4"/>
  <c r="G2894" i="4"/>
  <c r="G2915" i="4"/>
  <c r="G2935" i="4"/>
  <c r="G2955" i="4"/>
  <c r="G2975" i="4"/>
  <c r="G2995" i="4"/>
  <c r="G3015" i="4"/>
  <c r="G3035" i="4"/>
  <c r="G3055" i="4"/>
  <c r="G3075" i="4"/>
  <c r="G3095" i="4"/>
  <c r="G3389" i="4"/>
  <c r="G3429" i="4"/>
  <c r="G3469" i="4"/>
  <c r="G3509" i="4"/>
  <c r="G3545" i="4"/>
  <c r="G1090" i="4"/>
  <c r="G1121" i="4"/>
  <c r="G1161" i="4"/>
  <c r="G1201" i="4"/>
  <c r="G1241" i="4"/>
  <c r="G1281" i="4"/>
  <c r="G1706" i="4"/>
  <c r="G2219" i="4"/>
  <c r="G2411" i="4"/>
  <c r="G2431" i="4"/>
  <c r="G2451" i="4"/>
  <c r="G2471" i="4"/>
  <c r="G2491" i="4"/>
  <c r="G2511" i="4"/>
  <c r="G2531" i="4"/>
  <c r="G2551" i="4"/>
  <c r="G2571" i="4"/>
  <c r="G2591" i="4"/>
  <c r="G2611" i="4"/>
  <c r="G2631" i="4"/>
  <c r="G2651" i="4"/>
  <c r="G2671" i="4"/>
  <c r="G2903" i="4"/>
  <c r="G3117" i="4"/>
  <c r="G3157" i="4"/>
  <c r="G3197" i="4"/>
  <c r="G3237" i="4"/>
  <c r="G3347" i="4"/>
  <c r="G773" i="4"/>
  <c r="G897" i="4"/>
  <c r="G1057" i="4"/>
  <c r="G1987" i="4"/>
  <c r="G2009" i="4"/>
  <c r="G2049" i="4"/>
  <c r="G2089" i="4"/>
  <c r="G2129" i="4"/>
  <c r="G2169" i="4"/>
  <c r="G2259" i="4"/>
  <c r="G2279" i="4"/>
  <c r="G2299" i="4"/>
  <c r="G2319" i="4"/>
  <c r="G2339" i="4"/>
  <c r="G2359" i="4"/>
  <c r="G2379" i="4"/>
  <c r="G2399" i="4"/>
  <c r="G3246" i="4"/>
  <c r="G3369" i="4"/>
  <c r="G3409" i="4"/>
  <c r="G3449" i="4"/>
  <c r="G3489" i="4"/>
  <c r="G1141" i="4"/>
  <c r="G1181" i="4"/>
  <c r="G1221" i="4"/>
  <c r="G1261" i="4"/>
  <c r="G1301" i="4"/>
  <c r="G2239" i="4"/>
  <c r="G3137" i="4"/>
  <c r="G3177" i="4"/>
  <c r="G3217" i="4"/>
  <c r="G3539" i="4"/>
  <c r="G3693" i="4"/>
  <c r="G3698" i="4"/>
  <c r="G3713" i="4"/>
  <c r="G3718" i="4"/>
  <c r="G3733" i="4"/>
  <c r="G3738" i="4"/>
  <c r="G3753" i="4"/>
  <c r="G3758" i="4"/>
  <c r="G3773" i="4"/>
  <c r="G3778" i="4"/>
  <c r="G3794" i="4"/>
  <c r="G3818" i="4"/>
  <c r="G3838" i="4"/>
  <c r="G3858" i="4"/>
  <c r="G3878" i="4"/>
  <c r="G3898" i="4"/>
  <c r="G3918" i="4"/>
  <c r="G3938" i="4"/>
  <c r="G3958" i="4"/>
  <c r="G3978" i="4"/>
  <c r="G3998" i="4"/>
  <c r="G4018" i="4"/>
  <c r="G4038" i="4"/>
  <c r="G4058" i="4"/>
  <c r="G4078" i="4"/>
  <c r="G4098" i="4"/>
  <c r="G4118" i="4"/>
  <c r="G4138" i="4"/>
  <c r="G4158" i="4"/>
  <c r="G4175" i="4"/>
  <c r="G4197" i="4"/>
  <c r="G4217" i="4"/>
  <c r="G4237" i="4"/>
  <c r="G4257" i="4"/>
  <c r="G4277" i="4"/>
  <c r="G4297" i="4"/>
  <c r="G4317" i="4"/>
  <c r="G4337" i="4"/>
  <c r="G4357" i="4"/>
  <c r="G4377" i="4"/>
  <c r="G4397" i="4"/>
  <c r="G4417" i="4"/>
  <c r="G4437" i="4"/>
  <c r="G3581" i="4"/>
  <c r="G3621" i="4"/>
  <c r="G3661" i="4"/>
  <c r="G4169" i="4"/>
  <c r="G4450" i="4"/>
  <c r="G4471" i="4"/>
  <c r="G4491" i="4"/>
  <c r="G4511" i="4"/>
  <c r="G4531" i="4"/>
  <c r="G4551" i="4"/>
  <c r="G4571" i="4"/>
  <c r="G4591" i="4"/>
  <c r="G4611" i="4"/>
  <c r="G4631" i="4"/>
  <c r="G4651" i="4"/>
  <c r="G4656" i="4"/>
  <c r="G4664" i="4"/>
  <c r="G4688" i="4"/>
  <c r="G3671" i="4"/>
  <c r="G3687" i="4"/>
  <c r="G4181" i="4"/>
  <c r="G4462" i="4"/>
  <c r="G4486" i="4"/>
  <c r="G4506" i="4"/>
  <c r="G4526" i="4"/>
  <c r="G4546" i="4"/>
  <c r="G4566" i="4"/>
  <c r="G4586" i="4"/>
  <c r="G4606" i="4"/>
  <c r="G4626" i="4"/>
  <c r="G4646" i="4"/>
  <c r="G4667" i="4"/>
  <c r="G4691" i="4"/>
  <c r="G4696" i="4"/>
  <c r="G4711" i="4"/>
  <c r="G3561" i="4"/>
  <c r="G3601" i="4"/>
  <c r="G3641" i="4"/>
  <c r="G3703" i="4"/>
  <c r="G3723" i="4"/>
  <c r="G3743" i="4"/>
  <c r="G3763" i="4"/>
  <c r="G3783" i="4"/>
  <c r="G3803" i="4"/>
  <c r="G3823" i="4"/>
  <c r="G3843" i="4"/>
  <c r="G3863" i="4"/>
  <c r="G3883" i="4"/>
  <c r="G3903" i="4"/>
  <c r="G3923" i="4"/>
  <c r="G3943" i="4"/>
  <c r="G3963" i="4"/>
  <c r="G3983" i="4"/>
  <c r="G4003" i="4"/>
  <c r="G4023" i="4"/>
  <c r="G4043" i="4"/>
  <c r="G4063" i="4"/>
  <c r="G4083" i="4"/>
  <c r="G4103" i="4"/>
  <c r="G4123" i="4"/>
  <c r="G4143" i="4"/>
  <c r="G4163" i="4"/>
  <c r="G4676" i="4"/>
  <c r="G4751" i="4"/>
  <c r="G5060" i="4"/>
  <c r="G5344" i="4"/>
  <c r="G5555" i="4"/>
  <c r="G5579" i="4"/>
  <c r="G5584" i="4"/>
  <c r="G5599" i="4"/>
  <c r="G5604" i="4"/>
  <c r="G5619" i="4"/>
  <c r="G5624" i="4"/>
  <c r="G5639" i="4"/>
  <c r="G5644" i="4"/>
  <c r="G5659" i="4"/>
  <c r="G5664" i="4"/>
  <c r="G5679" i="4"/>
  <c r="G5684" i="4"/>
  <c r="G5699" i="4"/>
  <c r="G5704" i="4"/>
  <c r="G5719" i="4"/>
  <c r="G5724" i="4"/>
  <c r="G5739" i="4"/>
  <c r="G5744" i="4"/>
  <c r="G5759" i="4"/>
  <c r="G5764" i="4"/>
  <c r="G5779" i="4"/>
  <c r="G5784" i="4"/>
  <c r="G5799" i="4"/>
  <c r="G5804" i="4"/>
  <c r="G5819" i="4"/>
  <c r="G5824" i="4"/>
  <c r="G5839" i="4"/>
  <c r="G5844" i="4"/>
  <c r="G5859" i="4"/>
  <c r="G5864" i="4"/>
  <c r="G5879" i="4"/>
  <c r="G5884" i="4"/>
  <c r="G5899" i="4"/>
  <c r="G5904" i="4"/>
  <c r="G5919" i="4"/>
  <c r="G5924" i="4"/>
  <c r="G5939" i="4"/>
  <c r="G5963" i="4"/>
  <c r="G5968" i="4"/>
  <c r="G5983" i="4"/>
  <c r="G5988" i="4"/>
  <c r="G6003" i="4"/>
  <c r="G6008" i="4"/>
  <c r="G6023" i="4"/>
  <c r="G6028" i="4"/>
  <c r="G6043" i="4"/>
  <c r="G6048" i="4"/>
  <c r="G6063" i="4"/>
  <c r="G6068" i="4"/>
  <c r="G6083" i="4"/>
  <c r="G6088" i="4"/>
  <c r="G6103" i="4"/>
  <c r="G6108" i="4"/>
  <c r="G6123" i="4"/>
  <c r="G6128" i="4"/>
  <c r="G6143" i="4"/>
  <c r="G6148" i="4"/>
  <c r="G6163" i="4"/>
  <c r="G6168" i="4"/>
  <c r="G6183" i="4"/>
  <c r="G6188" i="4"/>
  <c r="G6203" i="4"/>
  <c r="G6208" i="4"/>
  <c r="G6223" i="4"/>
  <c r="G6247" i="4"/>
  <c r="G6267" i="4"/>
  <c r="G6287" i="4"/>
  <c r="G6307" i="4"/>
  <c r="G4736" i="4"/>
  <c r="G5063" i="4"/>
  <c r="G5347" i="4"/>
  <c r="G5564" i="4"/>
  <c r="G5948" i="4"/>
  <c r="G6232" i="4"/>
  <c r="G6244" i="4"/>
  <c r="G6252" i="4"/>
  <c r="G6272" i="4"/>
  <c r="G6292" i="4"/>
  <c r="G6312" i="4"/>
  <c r="G6332" i="4"/>
  <c r="G6352" i="4"/>
  <c r="G6372" i="4"/>
  <c r="G4679" i="4"/>
  <c r="G4731" i="4"/>
  <c r="G5072" i="4"/>
  <c r="G5356" i="4"/>
  <c r="G5567" i="4"/>
  <c r="G5951" i="4"/>
  <c r="G6235" i="4"/>
  <c r="G6241" i="4"/>
  <c r="G6257" i="4"/>
  <c r="G6277" i="4"/>
  <c r="G6297" i="4"/>
  <c r="G6317" i="4"/>
  <c r="G6337" i="4"/>
  <c r="G6357" i="4"/>
  <c r="G6377" i="4"/>
  <c r="G6397" i="4"/>
  <c r="G6417" i="4"/>
  <c r="G5080" i="4"/>
  <c r="G5095" i="4"/>
  <c r="G5120" i="4"/>
  <c r="G5135" i="4"/>
  <c r="G5160" i="4"/>
  <c r="G5175" i="4"/>
  <c r="G5200" i="4"/>
  <c r="G5215" i="4"/>
  <c r="G5240" i="4"/>
  <c r="G5255" i="4"/>
  <c r="G5280" i="4"/>
  <c r="G5295" i="4"/>
  <c r="G5320" i="4"/>
  <c r="G5335" i="4"/>
  <c r="G5576" i="4"/>
  <c r="G6387" i="4"/>
  <c r="G6392" i="4"/>
  <c r="G6407" i="4"/>
  <c r="G6412" i="4"/>
  <c r="G6427" i="4"/>
  <c r="G6443" i="4"/>
  <c r="G6455" i="4"/>
  <c r="G6467" i="4"/>
  <c r="G6487" i="4"/>
  <c r="G6507" i="4"/>
  <c r="G6527" i="4"/>
  <c r="G6547" i="4"/>
  <c r="G6567" i="4"/>
  <c r="G6587" i="4"/>
  <c r="G6607" i="4"/>
  <c r="G6627" i="4"/>
  <c r="G6647" i="4"/>
  <c r="G6667" i="4"/>
  <c r="G6687" i="4"/>
  <c r="G6707" i="4"/>
  <c r="G6727" i="4"/>
  <c r="G6747" i="4"/>
  <c r="G6767" i="4"/>
  <c r="G6787" i="4"/>
  <c r="G6807" i="4"/>
  <c r="G6827" i="4"/>
  <c r="G6839" i="4"/>
  <c r="G6851" i="4"/>
  <c r="G6871" i="4"/>
  <c r="G6891" i="4"/>
  <c r="G6911" i="4"/>
  <c r="G6931" i="4"/>
  <c r="G6951" i="4"/>
  <c r="G6971" i="4"/>
  <c r="G6991" i="4"/>
  <c r="G7011" i="4"/>
  <c r="G7031" i="4"/>
  <c r="G7051" i="4"/>
  <c r="G7071" i="4"/>
  <c r="G7091" i="4"/>
  <c r="G7111" i="4"/>
  <c r="G7123" i="4"/>
  <c r="G7135" i="4"/>
  <c r="G7155" i="4"/>
  <c r="G7175" i="4"/>
  <c r="G7195" i="4"/>
  <c r="G7215" i="4"/>
  <c r="G7235" i="4"/>
  <c r="G7255" i="4"/>
  <c r="G7275" i="4"/>
  <c r="G7295" i="4"/>
  <c r="G7315" i="4"/>
  <c r="G7331" i="4"/>
  <c r="G7343" i="4"/>
  <c r="G7355" i="4"/>
  <c r="G7375" i="4"/>
  <c r="G7395" i="4"/>
  <c r="G7415" i="4"/>
  <c r="G7435" i="4"/>
  <c r="G7455" i="4"/>
  <c r="G7475" i="4"/>
  <c r="G7495" i="4"/>
  <c r="G7515" i="4"/>
  <c r="G4776" i="4"/>
  <c r="G4791" i="4"/>
  <c r="G4816" i="4"/>
  <c r="G4831" i="4"/>
  <c r="G4856" i="4"/>
  <c r="G4871" i="4"/>
  <c r="G4896" i="4"/>
  <c r="G4911" i="4"/>
  <c r="G4936" i="4"/>
  <c r="G4951" i="4"/>
  <c r="G4976" i="4"/>
  <c r="G4991" i="4"/>
  <c r="G5016" i="4"/>
  <c r="G5031" i="4"/>
  <c r="G5364" i="4"/>
  <c r="G5379" i="4"/>
  <c r="G5404" i="4"/>
  <c r="G5419" i="4"/>
  <c r="G5444" i="4"/>
  <c r="G5459" i="4"/>
  <c r="G5484" i="4"/>
  <c r="G5499" i="4"/>
  <c r="G5524" i="4"/>
  <c r="G5539" i="4"/>
  <c r="G5552" i="4"/>
  <c r="G6432" i="4"/>
  <c r="G6440" i="4"/>
  <c r="G6452" i="4"/>
  <c r="G6464" i="4"/>
  <c r="G6472" i="4"/>
  <c r="G6492" i="4"/>
  <c r="G6512" i="4"/>
  <c r="G6532" i="4"/>
  <c r="G6552" i="4"/>
  <c r="G6572" i="4"/>
  <c r="G6592" i="4"/>
  <c r="G6612" i="4"/>
  <c r="G6632" i="4"/>
  <c r="G6652" i="4"/>
  <c r="G6672" i="4"/>
  <c r="G6692" i="4"/>
  <c r="G6712" i="4"/>
  <c r="G6732" i="4"/>
  <c r="G6752" i="4"/>
  <c r="G6772" i="4"/>
  <c r="G6792" i="4"/>
  <c r="G6812" i="4"/>
  <c r="G6836" i="4"/>
  <c r="G6848" i="4"/>
  <c r="G6856" i="4"/>
  <c r="G6876" i="4"/>
  <c r="G6896" i="4"/>
  <c r="G6916" i="4"/>
  <c r="G6936" i="4"/>
  <c r="G6956" i="4"/>
  <c r="G6976" i="4"/>
  <c r="G6996" i="4"/>
  <c r="G7016" i="4"/>
  <c r="G7036" i="4"/>
  <c r="G7056" i="4"/>
  <c r="G7076" i="4"/>
  <c r="G7096" i="4"/>
  <c r="G7120" i="4"/>
  <c r="G7132" i="4"/>
  <c r="G7140" i="4"/>
  <c r="G7160" i="4"/>
  <c r="G7180" i="4"/>
  <c r="G7200" i="4"/>
  <c r="G7220" i="4"/>
  <c r="G7240" i="4"/>
  <c r="G7260" i="4"/>
  <c r="G7280" i="4"/>
  <c r="G7300" i="4"/>
  <c r="G7320" i="4"/>
  <c r="G7328" i="4"/>
  <c r="G7340" i="4"/>
  <c r="G7352" i="4"/>
  <c r="G7360" i="4"/>
  <c r="G7380" i="4"/>
  <c r="G7400" i="4"/>
  <c r="G7420" i="4"/>
  <c r="G7440" i="4"/>
  <c r="G7460" i="4"/>
  <c r="G7480" i="4"/>
  <c r="G7500" i="4"/>
  <c r="G7520" i="4"/>
  <c r="G7544" i="4"/>
  <c r="G7552" i="4"/>
  <c r="G7572" i="4"/>
  <c r="G7592" i="4"/>
  <c r="G7612" i="4"/>
  <c r="G7632" i="4"/>
  <c r="G7652" i="4"/>
  <c r="G7672" i="4"/>
  <c r="G7680" i="4"/>
  <c r="G7704" i="4"/>
  <c r="G7724" i="4"/>
  <c r="G7744" i="4"/>
  <c r="G7764" i="4"/>
  <c r="G7784" i="4"/>
  <c r="G7796" i="4"/>
  <c r="G7804" i="4"/>
  <c r="G7824" i="4"/>
  <c r="G7844" i="4"/>
  <c r="G7864" i="4"/>
  <c r="G7884" i="4"/>
  <c r="G7904" i="4"/>
  <c r="G7924" i="4"/>
  <c r="G7944" i="4"/>
  <c r="G7964" i="4"/>
  <c r="G7984" i="4"/>
  <c r="G8004" i="4"/>
  <c r="G8024" i="4"/>
  <c r="G8044" i="4"/>
  <c r="G8064" i="4"/>
  <c r="G8084" i="4"/>
  <c r="G8104" i="4"/>
  <c r="G8124" i="4"/>
  <c r="G8144" i="4"/>
  <c r="G8168" i="4"/>
  <c r="G8180" i="4"/>
  <c r="G8188" i="4"/>
  <c r="G8208" i="4"/>
  <c r="G8228" i="4"/>
  <c r="G8248" i="4"/>
  <c r="G8268" i="4"/>
  <c r="G8288" i="4"/>
  <c r="G8308" i="4"/>
  <c r="G8328" i="4"/>
  <c r="G8348" i="4"/>
  <c r="G8368" i="4"/>
  <c r="G8388" i="4"/>
  <c r="G8408" i="4"/>
  <c r="G8428" i="4"/>
  <c r="G8452" i="4"/>
  <c r="G8464" i="4"/>
  <c r="G8472" i="4"/>
  <c r="G8492" i="4"/>
  <c r="G8512" i="4"/>
  <c r="G8532" i="4"/>
  <c r="G8552" i="4"/>
  <c r="G8572" i="4"/>
  <c r="G8592" i="4"/>
  <c r="G8612" i="4"/>
  <c r="G8632" i="4"/>
  <c r="G8652" i="4"/>
  <c r="G8660" i="4"/>
  <c r="G8672" i="4"/>
  <c r="G8684" i="4"/>
  <c r="G8692" i="4"/>
  <c r="G8712" i="4"/>
  <c r="G8732" i="4"/>
  <c r="G8752" i="4"/>
  <c r="G8772" i="4"/>
  <c r="G8792" i="4"/>
  <c r="G8812" i="4"/>
  <c r="G8832" i="4"/>
  <c r="G8852" i="4"/>
  <c r="G8872" i="4"/>
  <c r="G8892" i="4"/>
  <c r="G8912" i="4"/>
  <c r="G8932" i="4"/>
  <c r="G8952" i="4"/>
  <c r="G8972" i="4"/>
  <c r="G8992" i="4"/>
  <c r="G9012" i="4"/>
  <c r="G9032" i="4"/>
  <c r="G9056" i="4"/>
  <c r="G9068" i="4"/>
  <c r="G9076" i="4"/>
  <c r="G9096" i="4"/>
  <c r="G9116" i="4"/>
  <c r="G9136" i="4"/>
  <c r="G9156" i="4"/>
  <c r="G9176" i="4"/>
  <c r="G9196" i="4"/>
  <c r="G9216" i="4"/>
  <c r="G9236" i="4"/>
  <c r="G9256" i="4"/>
  <c r="G9276" i="4"/>
  <c r="G9296" i="4"/>
  <c r="G9316" i="4"/>
  <c r="G9340" i="4"/>
  <c r="G9352" i="4"/>
  <c r="G9360" i="4"/>
  <c r="G9380" i="4"/>
  <c r="G9400" i="4"/>
  <c r="G5075" i="4"/>
  <c r="G5100" i="4"/>
  <c r="G5115" i="4"/>
  <c r="G5140" i="4"/>
  <c r="G5155" i="4"/>
  <c r="G5180" i="4"/>
  <c r="G5195" i="4"/>
  <c r="G5220" i="4"/>
  <c r="G5235" i="4"/>
  <c r="G5260" i="4"/>
  <c r="G5275" i="4"/>
  <c r="G5300" i="4"/>
  <c r="G5315" i="4"/>
  <c r="G6437" i="4"/>
  <c r="G6449" i="4"/>
  <c r="G6461" i="4"/>
  <c r="G6477" i="4"/>
  <c r="G6497" i="4"/>
  <c r="G6517" i="4"/>
  <c r="G6537" i="4"/>
  <c r="G6557" i="4"/>
  <c r="G6577" i="4"/>
  <c r="G6597" i="4"/>
  <c r="G6617" i="4"/>
  <c r="G6637" i="4"/>
  <c r="G6657" i="4"/>
  <c r="G6677" i="4"/>
  <c r="G6697" i="4"/>
  <c r="G6717" i="4"/>
  <c r="G6737" i="4"/>
  <c r="G6757" i="4"/>
  <c r="G6777" i="4"/>
  <c r="G6797" i="4"/>
  <c r="G6817" i="4"/>
  <c r="G6833" i="4"/>
  <c r="G6845" i="4"/>
  <c r="G6861" i="4"/>
  <c r="G6881" i="4"/>
  <c r="G6901" i="4"/>
  <c r="G6921" i="4"/>
  <c r="G6941" i="4"/>
  <c r="G6961" i="4"/>
  <c r="G6981" i="4"/>
  <c r="G7001" i="4"/>
  <c r="G7021" i="4"/>
  <c r="G7041" i="4"/>
  <c r="G7061" i="4"/>
  <c r="G7081" i="4"/>
  <c r="G7101" i="4"/>
  <c r="G7117" i="4"/>
  <c r="G7129" i="4"/>
  <c r="G7145" i="4"/>
  <c r="G7165" i="4"/>
  <c r="G7185" i="4"/>
  <c r="G7205" i="4"/>
  <c r="G7225" i="4"/>
  <c r="G7245" i="4"/>
  <c r="G7265" i="4"/>
  <c r="G7285" i="4"/>
  <c r="G7305" i="4"/>
  <c r="G7325" i="4"/>
  <c r="G7337" i="4"/>
  <c r="G7349" i="4"/>
  <c r="G7365" i="4"/>
  <c r="G7385" i="4"/>
  <c r="G7405" i="4"/>
  <c r="G7425" i="4"/>
  <c r="G7445" i="4"/>
  <c r="G7465" i="4"/>
  <c r="G7485" i="4"/>
  <c r="G7505" i="4"/>
  <c r="G7525" i="4"/>
  <c r="G7541" i="4"/>
  <c r="G7557" i="4"/>
  <c r="G7577" i="4"/>
  <c r="G7597" i="4"/>
  <c r="G7617" i="4"/>
  <c r="G7637" i="4"/>
  <c r="G7657" i="4"/>
  <c r="G7677" i="4"/>
  <c r="G7689" i="4"/>
  <c r="G7709" i="4"/>
  <c r="G7729" i="4"/>
  <c r="G7749" i="4"/>
  <c r="G7769" i="4"/>
  <c r="G7793" i="4"/>
  <c r="G7809" i="4"/>
  <c r="G7829" i="4"/>
  <c r="G7849" i="4"/>
  <c r="G7869" i="4"/>
  <c r="G7889" i="4"/>
  <c r="G7909" i="4"/>
  <c r="G7929" i="4"/>
  <c r="G7949" i="4"/>
  <c r="G7969" i="4"/>
  <c r="G7989" i="4"/>
  <c r="G8009" i="4"/>
  <c r="G8029" i="4"/>
  <c r="G8049" i="4"/>
  <c r="G8069" i="4"/>
  <c r="G8089" i="4"/>
  <c r="G8109" i="4"/>
  <c r="G8129" i="4"/>
  <c r="G8149" i="4"/>
  <c r="G8165" i="4"/>
  <c r="G8177" i="4"/>
  <c r="G8193" i="4"/>
  <c r="G8213" i="4"/>
  <c r="G8233" i="4"/>
  <c r="G8253" i="4"/>
  <c r="G8273" i="4"/>
  <c r="G8293" i="4"/>
  <c r="G8313" i="4"/>
  <c r="G8333" i="4"/>
  <c r="G8353" i="4"/>
  <c r="G8373" i="4"/>
  <c r="G8393" i="4"/>
  <c r="G8413" i="4"/>
  <c r="G8433" i="4"/>
  <c r="G8449" i="4"/>
  <c r="G8461" i="4"/>
  <c r="G8477" i="4"/>
  <c r="G8497" i="4"/>
  <c r="G8517" i="4"/>
  <c r="G8537" i="4"/>
  <c r="G8557" i="4"/>
  <c r="G8577" i="4"/>
  <c r="G8597" i="4"/>
  <c r="G8617" i="4"/>
  <c r="G8637" i="4"/>
  <c r="G8657" i="4"/>
  <c r="G8669" i="4"/>
  <c r="G8681" i="4"/>
  <c r="G8697" i="4"/>
  <c r="G8717" i="4"/>
  <c r="G8737" i="4"/>
  <c r="G8757" i="4"/>
  <c r="G8777" i="4"/>
  <c r="G8797" i="4"/>
  <c r="G8817" i="4"/>
  <c r="G8837" i="4"/>
  <c r="G8857" i="4"/>
  <c r="G8877" i="4"/>
  <c r="G8897" i="4"/>
  <c r="G8917" i="4"/>
  <c r="G8937" i="4"/>
  <c r="G8957" i="4"/>
  <c r="G8977" i="4"/>
  <c r="G8997" i="4"/>
  <c r="G9017" i="4"/>
  <c r="G9037" i="4"/>
  <c r="G9053" i="4"/>
  <c r="G9065" i="4"/>
  <c r="G9081" i="4"/>
  <c r="G9101" i="4"/>
  <c r="G9121" i="4"/>
  <c r="G9141" i="4"/>
  <c r="G9161" i="4"/>
  <c r="G9181" i="4"/>
  <c r="G9201" i="4"/>
  <c r="G9221" i="4"/>
  <c r="G9241" i="4"/>
  <c r="G9261" i="4"/>
  <c r="G9281" i="4"/>
  <c r="G9301" i="4"/>
  <c r="G9321" i="4"/>
  <c r="G9337" i="4"/>
  <c r="G9349" i="4"/>
  <c r="G9365" i="4"/>
  <c r="G9385" i="4"/>
  <c r="G9405" i="4"/>
  <c r="G9425" i="4"/>
  <c r="G9445" i="4"/>
  <c r="G9465" i="4"/>
  <c r="G9485" i="4"/>
  <c r="G9505" i="4"/>
  <c r="G4716" i="4"/>
  <c r="G4756" i="4"/>
  <c r="G4771" i="4"/>
  <c r="G4796" i="4"/>
  <c r="G4811" i="4"/>
  <c r="G4836" i="4"/>
  <c r="G4851" i="4"/>
  <c r="G4876" i="4"/>
  <c r="G4891" i="4"/>
  <c r="G4916" i="4"/>
  <c r="G4931" i="4"/>
  <c r="G4956" i="4"/>
  <c r="G4971" i="4"/>
  <c r="G4996" i="4"/>
  <c r="G5011" i="4"/>
  <c r="G5036" i="4"/>
  <c r="G5051" i="4"/>
  <c r="G5359" i="4"/>
  <c r="G5384" i="4"/>
  <c r="G5399" i="4"/>
  <c r="G5424" i="4"/>
  <c r="G5439" i="4"/>
  <c r="G5464" i="4"/>
  <c r="G5479" i="4"/>
  <c r="G5504" i="4"/>
  <c r="G5519" i="4"/>
  <c r="G5544" i="4"/>
  <c r="G5960" i="4"/>
  <c r="G6262" i="4"/>
  <c r="G6282" i="4"/>
  <c r="G6302" i="4"/>
  <c r="G6322" i="4"/>
  <c r="G6327" i="4"/>
  <c r="G6342" i="4"/>
  <c r="G6347" i="4"/>
  <c r="G6362" i="4"/>
  <c r="G6367" i="4"/>
  <c r="G6382" i="4"/>
  <c r="G6402" i="4"/>
  <c r="G6422" i="4"/>
  <c r="G6446" i="4"/>
  <c r="G6458" i="4"/>
  <c r="G6482" i="4"/>
  <c r="G6502" i="4"/>
  <c r="G6522" i="4"/>
  <c r="G6542" i="4"/>
  <c r="G6562" i="4"/>
  <c r="G6582" i="4"/>
  <c r="G6602" i="4"/>
  <c r="G6622" i="4"/>
  <c r="G6642" i="4"/>
  <c r="G6662" i="4"/>
  <c r="G6682" i="4"/>
  <c r="G6702" i="4"/>
  <c r="G6722" i="4"/>
  <c r="G6742" i="4"/>
  <c r="G6762" i="4"/>
  <c r="G6782" i="4"/>
  <c r="G6802" i="4"/>
  <c r="G6822" i="4"/>
  <c r="G6830" i="4"/>
  <c r="G6842" i="4"/>
  <c r="G6866" i="4"/>
  <c r="G6886" i="4"/>
  <c r="G6906" i="4"/>
  <c r="G6926" i="4"/>
  <c r="G7126" i="4"/>
  <c r="G7150" i="4"/>
  <c r="G7170" i="4"/>
  <c r="G7190" i="4"/>
  <c r="G7210" i="4"/>
  <c r="G7230" i="4"/>
  <c r="G7250" i="4"/>
  <c r="G7270" i="4"/>
  <c r="G7290" i="4"/>
  <c r="G7310" i="4"/>
  <c r="G7334" i="4"/>
  <c r="G7530" i="4"/>
  <c r="G7535" i="4"/>
  <c r="G7694" i="4"/>
  <c r="G7699" i="4"/>
  <c r="G7714" i="4"/>
  <c r="G7719" i="4"/>
  <c r="G7734" i="4"/>
  <c r="G7739" i="4"/>
  <c r="G7754" i="4"/>
  <c r="G7759" i="4"/>
  <c r="G7774" i="4"/>
  <c r="G7779" i="4"/>
  <c r="G7787" i="4"/>
  <c r="G8171" i="4"/>
  <c r="G8455" i="4"/>
  <c r="G8675" i="4"/>
  <c r="G9059" i="4"/>
  <c r="G9343" i="4"/>
  <c r="G9520" i="4"/>
  <c r="G9540" i="4"/>
  <c r="G9548" i="4"/>
  <c r="G9560" i="4"/>
  <c r="G9572" i="4"/>
  <c r="G9580" i="4"/>
  <c r="G9600" i="4"/>
  <c r="G9620" i="4"/>
  <c r="G9640" i="4"/>
  <c r="G9660" i="4"/>
  <c r="G9680" i="4"/>
  <c r="G9700" i="4"/>
  <c r="G9720" i="4"/>
  <c r="G9740" i="4"/>
  <c r="G9760" i="4"/>
  <c r="G9780" i="4"/>
  <c r="G9800" i="4"/>
  <c r="G9820" i="4"/>
  <c r="G9840" i="4"/>
  <c r="G9860" i="4"/>
  <c r="G9880" i="4"/>
  <c r="G9900" i="4"/>
  <c r="G9920" i="4"/>
  <c r="G7114" i="4"/>
  <c r="G7538" i="4"/>
  <c r="G7790" i="4"/>
  <c r="G8174" i="4"/>
  <c r="G8458" i="4"/>
  <c r="G8678" i="4"/>
  <c r="G9062" i="4"/>
  <c r="G9346" i="4"/>
  <c r="G9525" i="4"/>
  <c r="G9545" i="4"/>
  <c r="G9557" i="4"/>
  <c r="G9569" i="4"/>
  <c r="G9585" i="4"/>
  <c r="G9605" i="4"/>
  <c r="G9625" i="4"/>
  <c r="G9645" i="4"/>
  <c r="G9665" i="4"/>
  <c r="G9685" i="4"/>
  <c r="G9705" i="4"/>
  <c r="G9725" i="4"/>
  <c r="G9745" i="4"/>
  <c r="G9765" i="4"/>
  <c r="G9785" i="4"/>
  <c r="G9805" i="4"/>
  <c r="G9825" i="4"/>
  <c r="G9845" i="4"/>
  <c r="G9865" i="4"/>
  <c r="G9885" i="4"/>
  <c r="G9905" i="4"/>
  <c r="G9925" i="4"/>
  <c r="G6946" i="4"/>
  <c r="G6966" i="4"/>
  <c r="G6986" i="4"/>
  <c r="G7006" i="4"/>
  <c r="G7026" i="4"/>
  <c r="G7046" i="4"/>
  <c r="G7066" i="4"/>
  <c r="G7086" i="4"/>
  <c r="G7106" i="4"/>
  <c r="G7547" i="4"/>
  <c r="G7562" i="4"/>
  <c r="G7567" i="4"/>
  <c r="G7582" i="4"/>
  <c r="G7587" i="4"/>
  <c r="G7602" i="4"/>
  <c r="G7607" i="4"/>
  <c r="G7622" i="4"/>
  <c r="G7627" i="4"/>
  <c r="G7642" i="4"/>
  <c r="G7647" i="4"/>
  <c r="G7662" i="4"/>
  <c r="G7667" i="4"/>
  <c r="G7683" i="4"/>
  <c r="G7799" i="4"/>
  <c r="G7814" i="4"/>
  <c r="G7819" i="4"/>
  <c r="G7834" i="4"/>
  <c r="G7839" i="4"/>
  <c r="G7854" i="4"/>
  <c r="G7859" i="4"/>
  <c r="G7874" i="4"/>
  <c r="G7879" i="4"/>
  <c r="G7894" i="4"/>
  <c r="G7899" i="4"/>
  <c r="G7914" i="4"/>
  <c r="G7919" i="4"/>
  <c r="G7934" i="4"/>
  <c r="G7939" i="4"/>
  <c r="G7954" i="4"/>
  <c r="G7959" i="4"/>
  <c r="G7974" i="4"/>
  <c r="G7979" i="4"/>
  <c r="G7994" i="4"/>
  <c r="G7999" i="4"/>
  <c r="G8014" i="4"/>
  <c r="G8019" i="4"/>
  <c r="G8034" i="4"/>
  <c r="G8039" i="4"/>
  <c r="G8054" i="4"/>
  <c r="G8059" i="4"/>
  <c r="G8074" i="4"/>
  <c r="G8079" i="4"/>
  <c r="G8094" i="4"/>
  <c r="G8099" i="4"/>
  <c r="G8114" i="4"/>
  <c r="G8119" i="4"/>
  <c r="G8134" i="4"/>
  <c r="G8139" i="4"/>
  <c r="G8154" i="4"/>
  <c r="G8159" i="4"/>
  <c r="G8183" i="4"/>
  <c r="G8198" i="4"/>
  <c r="G8203" i="4"/>
  <c r="G8218" i="4"/>
  <c r="G8223" i="4"/>
  <c r="G8238" i="4"/>
  <c r="G8243" i="4"/>
  <c r="G8258" i="4"/>
  <c r="G8263" i="4"/>
  <c r="G8278" i="4"/>
  <c r="G8283" i="4"/>
  <c r="G8298" i="4"/>
  <c r="G8303" i="4"/>
  <c r="G8318" i="4"/>
  <c r="G8323" i="4"/>
  <c r="G8338" i="4"/>
  <c r="G8343" i="4"/>
  <c r="G8358" i="4"/>
  <c r="G8363" i="4"/>
  <c r="G8378" i="4"/>
  <c r="G8383" i="4"/>
  <c r="G8398" i="4"/>
  <c r="G8403" i="4"/>
  <c r="G8418" i="4"/>
  <c r="G8423" i="4"/>
  <c r="G8438" i="4"/>
  <c r="G8443" i="4"/>
  <c r="G8467" i="4"/>
  <c r="G8482" i="4"/>
  <c r="G8487" i="4"/>
  <c r="G8502" i="4"/>
  <c r="G8507" i="4"/>
  <c r="G8522" i="4"/>
  <c r="G8527" i="4"/>
  <c r="G8542" i="4"/>
  <c r="G8547" i="4"/>
  <c r="G8562" i="4"/>
  <c r="G8567" i="4"/>
  <c r="G8582" i="4"/>
  <c r="G8587" i="4"/>
  <c r="G8602" i="4"/>
  <c r="G8607" i="4"/>
  <c r="G8622" i="4"/>
  <c r="G8627" i="4"/>
  <c r="G8642" i="4"/>
  <c r="G8647" i="4"/>
  <c r="G8663" i="4"/>
  <c r="G8687" i="4"/>
  <c r="G8702" i="4"/>
  <c r="G8707" i="4"/>
  <c r="G8722" i="4"/>
  <c r="G8727" i="4"/>
  <c r="G8742" i="4"/>
  <c r="G8747" i="4"/>
  <c r="G8762" i="4"/>
  <c r="G8767" i="4"/>
  <c r="G8782" i="4"/>
  <c r="G8787" i="4"/>
  <c r="G8802" i="4"/>
  <c r="G8807" i="4"/>
  <c r="G8822" i="4"/>
  <c r="G8827" i="4"/>
  <c r="G8842" i="4"/>
  <c r="G8847" i="4"/>
  <c r="G8862" i="4"/>
  <c r="G8867" i="4"/>
  <c r="G8882" i="4"/>
  <c r="G8887" i="4"/>
  <c r="G8902" i="4"/>
  <c r="G8907" i="4"/>
  <c r="G8922" i="4"/>
  <c r="G8927" i="4"/>
  <c r="G8942" i="4"/>
  <c r="G8947" i="4"/>
  <c r="G8962" i="4"/>
  <c r="G8967" i="4"/>
  <c r="G8982" i="4"/>
  <c r="G8987" i="4"/>
  <c r="G9002" i="4"/>
  <c r="G9007" i="4"/>
  <c r="G9022" i="4"/>
  <c r="G9027" i="4"/>
  <c r="G9042" i="4"/>
  <c r="G9047" i="4"/>
  <c r="G9071" i="4"/>
  <c r="G9086" i="4"/>
  <c r="G9091" i="4"/>
  <c r="G9106" i="4"/>
  <c r="G9111" i="4"/>
  <c r="G9126" i="4"/>
  <c r="G9131" i="4"/>
  <c r="G9146" i="4"/>
  <c r="G9151" i="4"/>
  <c r="G9166" i="4"/>
  <c r="G9171" i="4"/>
  <c r="G9186" i="4"/>
  <c r="G9191" i="4"/>
  <c r="G9206" i="4"/>
  <c r="G9211" i="4"/>
  <c r="G9226" i="4"/>
  <c r="G9231" i="4"/>
  <c r="G9246" i="4"/>
  <c r="G9251" i="4"/>
  <c r="G9266" i="4"/>
  <c r="G9271" i="4"/>
  <c r="G9286" i="4"/>
  <c r="G9291" i="4"/>
  <c r="G9306" i="4"/>
  <c r="G9311" i="4"/>
  <c r="G9326" i="4"/>
  <c r="G9331" i="4"/>
  <c r="G9355" i="4"/>
  <c r="G9370" i="4"/>
  <c r="G9375" i="4"/>
  <c r="G9390" i="4"/>
  <c r="G9395" i="4"/>
  <c r="G9410" i="4"/>
  <c r="G9430" i="4"/>
  <c r="G9450" i="4"/>
  <c r="G9470" i="4"/>
  <c r="G9490" i="4"/>
  <c r="G9510" i="4"/>
  <c r="G9530" i="4"/>
  <c r="G9554" i="4"/>
  <c r="G9566" i="4"/>
  <c r="G9590" i="4"/>
  <c r="G9610" i="4"/>
  <c r="G9630" i="4"/>
  <c r="G9650" i="4"/>
  <c r="G9670" i="4"/>
  <c r="G7346" i="4"/>
  <c r="G7370" i="4"/>
  <c r="G7390" i="4"/>
  <c r="G7410" i="4"/>
  <c r="G7430" i="4"/>
  <c r="G7450" i="4"/>
  <c r="G7470" i="4"/>
  <c r="G7490" i="4"/>
  <c r="G7510" i="4"/>
  <c r="G7686" i="4"/>
  <c r="G8162" i="4"/>
  <c r="G8446" i="4"/>
  <c r="G8666" i="4"/>
  <c r="G9050" i="4"/>
  <c r="G9334" i="4"/>
  <c r="G9415" i="4"/>
  <c r="G9420" i="4"/>
  <c r="G9435" i="4"/>
  <c r="G9440" i="4"/>
  <c r="G9455" i="4"/>
  <c r="G9460" i="4"/>
  <c r="G9475" i="4"/>
  <c r="G9480" i="4"/>
  <c r="G9495" i="4"/>
  <c r="G9500" i="4"/>
  <c r="G9515" i="4"/>
  <c r="G9535" i="4"/>
  <c r="G9551" i="4"/>
  <c r="G9563" i="4"/>
  <c r="G9575" i="4"/>
  <c r="G9595" i="4"/>
  <c r="G9615" i="4"/>
  <c r="G9635" i="4"/>
  <c r="G9655" i="4"/>
  <c r="G9944" i="4"/>
  <c r="G9956" i="4"/>
  <c r="G9964" i="4"/>
  <c r="G9984" i="4"/>
  <c r="G10004" i="4"/>
  <c r="G10024" i="4"/>
  <c r="G10044" i="4"/>
  <c r="G10064" i="4"/>
  <c r="G10084" i="4"/>
  <c r="G10104" i="4"/>
  <c r="G10124" i="4"/>
  <c r="G10144" i="4"/>
  <c r="G10164" i="4"/>
  <c r="G10184" i="4"/>
  <c r="G10204" i="4"/>
  <c r="G10228" i="4"/>
  <c r="G10240" i="4"/>
  <c r="G10248" i="4"/>
  <c r="G10268" i="4"/>
  <c r="G10288" i="4"/>
  <c r="G10308" i="4"/>
  <c r="G10328" i="4"/>
  <c r="G10348" i="4"/>
  <c r="G10368" i="4"/>
  <c r="G10388" i="4"/>
  <c r="G10408" i="4"/>
  <c r="G10428" i="4"/>
  <c r="G10436" i="4"/>
  <c r="G10448" i="4"/>
  <c r="G10460" i="4"/>
  <c r="G10468" i="4"/>
  <c r="G10488" i="4"/>
  <c r="G10508" i="4"/>
  <c r="G10528" i="4"/>
  <c r="G10548" i="4"/>
  <c r="G10568" i="4"/>
  <c r="G10588" i="4"/>
  <c r="G10608" i="4"/>
  <c r="G10628" i="4"/>
  <c r="G10648" i="4"/>
  <c r="G10668" i="4"/>
  <c r="G10688" i="4"/>
  <c r="G10708" i="4"/>
  <c r="G10728" i="4"/>
  <c r="G10748" i="4"/>
  <c r="G10768" i="4"/>
  <c r="G10788" i="4"/>
  <c r="G10808" i="4"/>
  <c r="G10832" i="4"/>
  <c r="G10844" i="4"/>
  <c r="G10852" i="4"/>
  <c r="G10872" i="4"/>
  <c r="G10892" i="4"/>
  <c r="G10912" i="4"/>
  <c r="G10932" i="4"/>
  <c r="G10952" i="4"/>
  <c r="G10972" i="4"/>
  <c r="G10992" i="4"/>
  <c r="G11012" i="4"/>
  <c r="G11032" i="4"/>
  <c r="G11052" i="4"/>
  <c r="G11072" i="4"/>
  <c r="G11092" i="4"/>
  <c r="G11116" i="4"/>
  <c r="G11128" i="4"/>
  <c r="G11136" i="4"/>
  <c r="G11156" i="4"/>
  <c r="G11176" i="4"/>
  <c r="G11196" i="4"/>
  <c r="G11216" i="4"/>
  <c r="G11236" i="4"/>
  <c r="G11256" i="4"/>
  <c r="G11276" i="4"/>
  <c r="G11296" i="4"/>
  <c r="G11316" i="4"/>
  <c r="G11324" i="4"/>
  <c r="G11336" i="4"/>
  <c r="G11348" i="4"/>
  <c r="G11356" i="4"/>
  <c r="G11376" i="4"/>
  <c r="G11396" i="4"/>
  <c r="G11416" i="4"/>
  <c r="G11436" i="4"/>
  <c r="G11456" i="4"/>
  <c r="G9675" i="4"/>
  <c r="G9690" i="4"/>
  <c r="G9695" i="4"/>
  <c r="G9710" i="4"/>
  <c r="G9715" i="4"/>
  <c r="G9730" i="4"/>
  <c r="G9735" i="4"/>
  <c r="G9750" i="4"/>
  <c r="G9755" i="4"/>
  <c r="G9770" i="4"/>
  <c r="G9775" i="4"/>
  <c r="G9790" i="4"/>
  <c r="G9795" i="4"/>
  <c r="G9810" i="4"/>
  <c r="G9815" i="4"/>
  <c r="G9830" i="4"/>
  <c r="G9835" i="4"/>
  <c r="G9850" i="4"/>
  <c r="G9855" i="4"/>
  <c r="G9870" i="4"/>
  <c r="G9875" i="4"/>
  <c r="G9890" i="4"/>
  <c r="G9895" i="4"/>
  <c r="G9910" i="4"/>
  <c r="G9915" i="4"/>
  <c r="G9941" i="4"/>
  <c r="G9953" i="4"/>
  <c r="G9969" i="4"/>
  <c r="G9989" i="4"/>
  <c r="G10009" i="4"/>
  <c r="G10029" i="4"/>
  <c r="G10049" i="4"/>
  <c r="G10069" i="4"/>
  <c r="G10089" i="4"/>
  <c r="G10109" i="4"/>
  <c r="G10129" i="4"/>
  <c r="G10149" i="4"/>
  <c r="G10169" i="4"/>
  <c r="G10189" i="4"/>
  <c r="G10209" i="4"/>
  <c r="G10225" i="4"/>
  <c r="G10237" i="4"/>
  <c r="G10253" i="4"/>
  <c r="G10273" i="4"/>
  <c r="G10293" i="4"/>
  <c r="G10313" i="4"/>
  <c r="G10333" i="4"/>
  <c r="G10353" i="4"/>
  <c r="G10373" i="4"/>
  <c r="G10393" i="4"/>
  <c r="G10413" i="4"/>
  <c r="G10433" i="4"/>
  <c r="G10445" i="4"/>
  <c r="G10457" i="4"/>
  <c r="G10473" i="4"/>
  <c r="G10493" i="4"/>
  <c r="G10513" i="4"/>
  <c r="G10533" i="4"/>
  <c r="G10553" i="4"/>
  <c r="G10573" i="4"/>
  <c r="G10593" i="4"/>
  <c r="G10613" i="4"/>
  <c r="G10633" i="4"/>
  <c r="G10653" i="4"/>
  <c r="G10673" i="4"/>
  <c r="G10693" i="4"/>
  <c r="G10713" i="4"/>
  <c r="G10733" i="4"/>
  <c r="G10753" i="4"/>
  <c r="G10773" i="4"/>
  <c r="G10793" i="4"/>
  <c r="G10813" i="4"/>
  <c r="G10829" i="4"/>
  <c r="G10841" i="4"/>
  <c r="G10857" i="4"/>
  <c r="G10877" i="4"/>
  <c r="G10897" i="4"/>
  <c r="G10917" i="4"/>
  <c r="G10937" i="4"/>
  <c r="G10957" i="4"/>
  <c r="G10977" i="4"/>
  <c r="G10997" i="4"/>
  <c r="G11017" i="4"/>
  <c r="G11037" i="4"/>
  <c r="G11057" i="4"/>
  <c r="G11077" i="4"/>
  <c r="G11097" i="4"/>
  <c r="G11113" i="4"/>
  <c r="G11125" i="4"/>
  <c r="G11141" i="4"/>
  <c r="G11161" i="4"/>
  <c r="G11181" i="4"/>
  <c r="G11201" i="4"/>
  <c r="G11221" i="4"/>
  <c r="G11241" i="4"/>
  <c r="G11261" i="4"/>
  <c r="G11281" i="4"/>
  <c r="G11301" i="4"/>
  <c r="G11321" i="4"/>
  <c r="G11333" i="4"/>
  <c r="G11345" i="4"/>
  <c r="G11361" i="4"/>
  <c r="G11381" i="4"/>
  <c r="G11401" i="4"/>
  <c r="G11421" i="4"/>
  <c r="G11441" i="4"/>
  <c r="G11461" i="4"/>
  <c r="G9930" i="4"/>
  <c r="G9938" i="4"/>
  <c r="G9950" i="4"/>
  <c r="G9974" i="4"/>
  <c r="G9994" i="4"/>
  <c r="G10014" i="4"/>
  <c r="G10034" i="4"/>
  <c r="G10054" i="4"/>
  <c r="G10074" i="4"/>
  <c r="G10094" i="4"/>
  <c r="G10114" i="4"/>
  <c r="G10134" i="4"/>
  <c r="G10154" i="4"/>
  <c r="G10174" i="4"/>
  <c r="G10194" i="4"/>
  <c r="G10214" i="4"/>
  <c r="G10222" i="4"/>
  <c r="G10234" i="4"/>
  <c r="G10258" i="4"/>
  <c r="G10278" i="4"/>
  <c r="G10298" i="4"/>
  <c r="G10318" i="4"/>
  <c r="G10338" i="4"/>
  <c r="G10358" i="4"/>
  <c r="G10378" i="4"/>
  <c r="G10398" i="4"/>
  <c r="G10418" i="4"/>
  <c r="G10442" i="4"/>
  <c r="G10454" i="4"/>
  <c r="G10478" i="4"/>
  <c r="G10498" i="4"/>
  <c r="G10518" i="4"/>
  <c r="G10538" i="4"/>
  <c r="G10558" i="4"/>
  <c r="G10578" i="4"/>
  <c r="G10598" i="4"/>
  <c r="G10618" i="4"/>
  <c r="G10638" i="4"/>
  <c r="G10658" i="4"/>
  <c r="G10678" i="4"/>
  <c r="G10698" i="4"/>
  <c r="G10718" i="4"/>
  <c r="G10738" i="4"/>
  <c r="G10758" i="4"/>
  <c r="G10778" i="4"/>
  <c r="G10798" i="4"/>
  <c r="G10818" i="4"/>
  <c r="G10826" i="4"/>
  <c r="G10838" i="4"/>
  <c r="G10862" i="4"/>
  <c r="G10882" i="4"/>
  <c r="G10902" i="4"/>
  <c r="G10922" i="4"/>
  <c r="G10942" i="4"/>
  <c r="G10962" i="4"/>
  <c r="G10982" i="4"/>
  <c r="G11002" i="4"/>
  <c r="G11022" i="4"/>
  <c r="G11042" i="4"/>
  <c r="G11062" i="4"/>
  <c r="G11082" i="4"/>
  <c r="G11102" i="4"/>
  <c r="G11110" i="4"/>
  <c r="G11122" i="4"/>
  <c r="G11146" i="4"/>
  <c r="G11166" i="4"/>
  <c r="G11186" i="4"/>
  <c r="G11206" i="4"/>
  <c r="G11226" i="4"/>
  <c r="G11246" i="4"/>
  <c r="G11266" i="4"/>
  <c r="G11286" i="4"/>
  <c r="G11306" i="4"/>
  <c r="G11330" i="4"/>
  <c r="G11342" i="4"/>
  <c r="G11366" i="4"/>
  <c r="G11386" i="4"/>
  <c r="G11406" i="4"/>
  <c r="G11426" i="4"/>
  <c r="G11446" i="4"/>
  <c r="G11466" i="4"/>
  <c r="G9935" i="4"/>
  <c r="G9947" i="4"/>
  <c r="G9959" i="4"/>
  <c r="G9979" i="4"/>
  <c r="G9999" i="4"/>
  <c r="G10019" i="4"/>
  <c r="G10039" i="4"/>
  <c r="G10059" i="4"/>
  <c r="G10079" i="4"/>
  <c r="G10099" i="4"/>
  <c r="G10119" i="4"/>
  <c r="G10139" i="4"/>
  <c r="G10159" i="4"/>
  <c r="G10179" i="4"/>
  <c r="G10199" i="4"/>
  <c r="G10219" i="4"/>
  <c r="G10231" i="4"/>
  <c r="G10243" i="4"/>
  <c r="G10263" i="4"/>
  <c r="G10283" i="4"/>
  <c r="G10303" i="4"/>
  <c r="G10323" i="4"/>
  <c r="G10343" i="4"/>
  <c r="G10363" i="4"/>
  <c r="G10383" i="4"/>
  <c r="G10403" i="4"/>
  <c r="G10423" i="4"/>
  <c r="G10439" i="4"/>
  <c r="G10451" i="4"/>
  <c r="G10463" i="4"/>
  <c r="G10483" i="4"/>
  <c r="G10503" i="4"/>
  <c r="G10523" i="4"/>
  <c r="G10543" i="4"/>
  <c r="G10563" i="4"/>
  <c r="G10583" i="4"/>
  <c r="G10603" i="4"/>
  <c r="G10623" i="4"/>
  <c r="G10643" i="4"/>
  <c r="G10663" i="4"/>
  <c r="G10683" i="4"/>
  <c r="G10703" i="4"/>
  <c r="G10723" i="4"/>
  <c r="G10743" i="4"/>
  <c r="G10763" i="4"/>
  <c r="G10783" i="4"/>
  <c r="G10803" i="4"/>
  <c r="G10823" i="4"/>
  <c r="G10835" i="4"/>
  <c r="G10847" i="4"/>
  <c r="G10867" i="4"/>
  <c r="G10887" i="4"/>
  <c r="G10907" i="4"/>
  <c r="G10927" i="4"/>
  <c r="G10947" i="4"/>
  <c r="G10967" i="4"/>
  <c r="G10987" i="4"/>
  <c r="G11007" i="4"/>
  <c r="G11027" i="4"/>
  <c r="G11047" i="4"/>
  <c r="G11067" i="4"/>
  <c r="G11087" i="4"/>
  <c r="G11107" i="4"/>
  <c r="G11119" i="4"/>
  <c r="G11131" i="4"/>
  <c r="G11151" i="4"/>
  <c r="G11171" i="4"/>
  <c r="G11191" i="4"/>
  <c r="G11211" i="4"/>
  <c r="G11231" i="4"/>
  <c r="G11251" i="4"/>
  <c r="G11271" i="4"/>
  <c r="G11291" i="4"/>
  <c r="G11311" i="4"/>
  <c r="G11327" i="4"/>
  <c r="G11339" i="4"/>
  <c r="G11351" i="4"/>
  <c r="G11371" i="4"/>
  <c r="G11391" i="4"/>
  <c r="G11411" i="4"/>
  <c r="G11431" i="4"/>
  <c r="G11451" i="4"/>
  <c r="G11486" i="4"/>
  <c r="G11506" i="4"/>
  <c r="G11526" i="4"/>
  <c r="G11534" i="4"/>
  <c r="G11558" i="4"/>
  <c r="G11578" i="4"/>
  <c r="G11598" i="4"/>
  <c r="G11618" i="4"/>
  <c r="G11638" i="4"/>
  <c r="G11658" i="4"/>
  <c r="G11682" i="4"/>
  <c r="G11690" i="4"/>
  <c r="G11710" i="4"/>
  <c r="G11730" i="4"/>
  <c r="G11750" i="4"/>
  <c r="G11770" i="4"/>
  <c r="G11786" i="4"/>
  <c r="G11810" i="4"/>
  <c r="G11830" i="4"/>
  <c r="G11850" i="4"/>
  <c r="G11870" i="4"/>
  <c r="G11890" i="4"/>
  <c r="G11910" i="4"/>
  <c r="G11930" i="4"/>
  <c r="G11950" i="4"/>
  <c r="G11970" i="4"/>
  <c r="G11978" i="4"/>
  <c r="G12002" i="4"/>
  <c r="G12022" i="4"/>
  <c r="G12042" i="4"/>
  <c r="G12062" i="4"/>
  <c r="G12082" i="4"/>
  <c r="G12102" i="4"/>
  <c r="G12126" i="4"/>
  <c r="G12134" i="4"/>
  <c r="G12154" i="4"/>
  <c r="G12174" i="4"/>
  <c r="G12194" i="4"/>
  <c r="G12214" i="4"/>
  <c r="G12230" i="4"/>
  <c r="G12254" i="4"/>
  <c r="G12274" i="4"/>
  <c r="G12294" i="4"/>
  <c r="G12314" i="4"/>
  <c r="G12334" i="4"/>
  <c r="G12354" i="4"/>
  <c r="G12374" i="4"/>
  <c r="G12394" i="4"/>
  <c r="G12414" i="4"/>
  <c r="G12434" i="4"/>
  <c r="G12454" i="4"/>
  <c r="G12474" i="4"/>
  <c r="G12494" i="4"/>
  <c r="G12514" i="4"/>
  <c r="G12534" i="4"/>
  <c r="G12554" i="4"/>
  <c r="G12574" i="4"/>
  <c r="G12594" i="4"/>
  <c r="G12602" i="4"/>
  <c r="G12614" i="4"/>
  <c r="G12638" i="4"/>
  <c r="G12658" i="4"/>
  <c r="G12678" i="4"/>
  <c r="G12698" i="4"/>
  <c r="G12718" i="4"/>
  <c r="G12738" i="4"/>
  <c r="G12758" i="4"/>
  <c r="G12778" i="4"/>
  <c r="G12798" i="4"/>
  <c r="G12818" i="4"/>
  <c r="G12838" i="4"/>
  <c r="G12858" i="4"/>
  <c r="G12878" i="4"/>
  <c r="G12886" i="4"/>
  <c r="G12898" i="4"/>
  <c r="G12922" i="4"/>
  <c r="G12942" i="4"/>
  <c r="G12962" i="4"/>
  <c r="G12982" i="4"/>
  <c r="G13002" i="4"/>
  <c r="G13022" i="4"/>
  <c r="G13042" i="4"/>
  <c r="G13062" i="4"/>
  <c r="G13082" i="4"/>
  <c r="G13106" i="4"/>
  <c r="G13118" i="4"/>
  <c r="G13142" i="4"/>
  <c r="G13162" i="4"/>
  <c r="G13182" i="4"/>
  <c r="G13202" i="4"/>
  <c r="G13222" i="4"/>
  <c r="G13242" i="4"/>
  <c r="G13262" i="4"/>
  <c r="G13282" i="4"/>
  <c r="G13302" i="4"/>
  <c r="G13322" i="4"/>
  <c r="G13342" i="4"/>
  <c r="G13362" i="4"/>
  <c r="G13382" i="4"/>
  <c r="G13402" i="4"/>
  <c r="G13422" i="4"/>
  <c r="G13442" i="4"/>
  <c r="G13462" i="4"/>
  <c r="G13482" i="4"/>
  <c r="G13490" i="4"/>
  <c r="G13502" i="4"/>
  <c r="G13526" i="4"/>
  <c r="G13546" i="4"/>
  <c r="G13566" i="4"/>
  <c r="G13586" i="4"/>
  <c r="G13606" i="4"/>
  <c r="G13626" i="4"/>
  <c r="G13646" i="4"/>
  <c r="G13666" i="4"/>
  <c r="G13686" i="4"/>
  <c r="G13706" i="4"/>
  <c r="G13726" i="4"/>
  <c r="G13746" i="4"/>
  <c r="G13766" i="4"/>
  <c r="G13774" i="4"/>
  <c r="G13786" i="4"/>
  <c r="G13810" i="4"/>
  <c r="G13830" i="4"/>
  <c r="G13850" i="4"/>
  <c r="G13870" i="4"/>
  <c r="G13890" i="4"/>
  <c r="G13910" i="4"/>
  <c r="G13930" i="4"/>
  <c r="G13950" i="4"/>
  <c r="G13970" i="4"/>
  <c r="G13994" i="4"/>
  <c r="G14006" i="4"/>
  <c r="G14030" i="4"/>
  <c r="G14050" i="4"/>
  <c r="G14070" i="4"/>
  <c r="G14090" i="4"/>
  <c r="G14110" i="4"/>
  <c r="G14130" i="4"/>
  <c r="G14150" i="4"/>
  <c r="G14170" i="4"/>
  <c r="G14190" i="4"/>
  <c r="G14210" i="4"/>
  <c r="G14230" i="4"/>
  <c r="G14250" i="4"/>
  <c r="G14270" i="4"/>
  <c r="G14290" i="4"/>
  <c r="G14310" i="4"/>
  <c r="G14330" i="4"/>
  <c r="G14350" i="4"/>
  <c r="G14370" i="4"/>
  <c r="G14382" i="4"/>
  <c r="G14394" i="4"/>
  <c r="G14414" i="4"/>
  <c r="G14434" i="4"/>
  <c r="G14454" i="4"/>
  <c r="G14474" i="4"/>
  <c r="G14494" i="4"/>
  <c r="G14514" i="4"/>
  <c r="G14534" i="4"/>
  <c r="G14554" i="4"/>
  <c r="G14574" i="4"/>
  <c r="G14594" i="4"/>
  <c r="G14614" i="4"/>
  <c r="G14634" i="4"/>
  <c r="G14654" i="4"/>
  <c r="G14666" i="4"/>
  <c r="G14678" i="4"/>
  <c r="G14698" i="4"/>
  <c r="G14718" i="4"/>
  <c r="G14738" i="4"/>
  <c r="G14758" i="4"/>
  <c r="G14778" i="4"/>
  <c r="G11471" i="4"/>
  <c r="G11491" i="4"/>
  <c r="G11511" i="4"/>
  <c r="G11531" i="4"/>
  <c r="G11543" i="4"/>
  <c r="G11563" i="4"/>
  <c r="G11583" i="4"/>
  <c r="G11603" i="4"/>
  <c r="G11623" i="4"/>
  <c r="G11643" i="4"/>
  <c r="G11663" i="4"/>
  <c r="G11679" i="4"/>
  <c r="G11695" i="4"/>
  <c r="G11715" i="4"/>
  <c r="G11735" i="4"/>
  <c r="G11755" i="4"/>
  <c r="G11775" i="4"/>
  <c r="G11783" i="4"/>
  <c r="G11795" i="4"/>
  <c r="G11815" i="4"/>
  <c r="G11835" i="4"/>
  <c r="G11855" i="4"/>
  <c r="G11875" i="4"/>
  <c r="G11895" i="4"/>
  <c r="G11915" i="4"/>
  <c r="G11935" i="4"/>
  <c r="G11955" i="4"/>
  <c r="G11975" i="4"/>
  <c r="G11987" i="4"/>
  <c r="G12007" i="4"/>
  <c r="G12027" i="4"/>
  <c r="G12047" i="4"/>
  <c r="G12067" i="4"/>
  <c r="G12087" i="4"/>
  <c r="G12107" i="4"/>
  <c r="G12123" i="4"/>
  <c r="G12139" i="4"/>
  <c r="G12159" i="4"/>
  <c r="G12179" i="4"/>
  <c r="G12199" i="4"/>
  <c r="G12219" i="4"/>
  <c r="G12227" i="4"/>
  <c r="G12239" i="4"/>
  <c r="G12259" i="4"/>
  <c r="G12279" i="4"/>
  <c r="G12299" i="4"/>
  <c r="G12319" i="4"/>
  <c r="G12339" i="4"/>
  <c r="G12359" i="4"/>
  <c r="G12379" i="4"/>
  <c r="G12399" i="4"/>
  <c r="G12419" i="4"/>
  <c r="G12439" i="4"/>
  <c r="G12459" i="4"/>
  <c r="G12479" i="4"/>
  <c r="G12499" i="4"/>
  <c r="G12519" i="4"/>
  <c r="G12539" i="4"/>
  <c r="G12559" i="4"/>
  <c r="G12579" i="4"/>
  <c r="G12599" i="4"/>
  <c r="G12611" i="4"/>
  <c r="G12623" i="4"/>
  <c r="G12643" i="4"/>
  <c r="G12663" i="4"/>
  <c r="G12683" i="4"/>
  <c r="G12703" i="4"/>
  <c r="G12723" i="4"/>
  <c r="G12743" i="4"/>
  <c r="G12763" i="4"/>
  <c r="G12783" i="4"/>
  <c r="G12803" i="4"/>
  <c r="G12823" i="4"/>
  <c r="G12843" i="4"/>
  <c r="G12863" i="4"/>
  <c r="G12883" i="4"/>
  <c r="G12895" i="4"/>
  <c r="G12907" i="4"/>
  <c r="G12927" i="4"/>
  <c r="G12947" i="4"/>
  <c r="G12967" i="4"/>
  <c r="G12987" i="4"/>
  <c r="G13007" i="4"/>
  <c r="G13027" i="4"/>
  <c r="G13047" i="4"/>
  <c r="G13067" i="4"/>
  <c r="G13087" i="4"/>
  <c r="G13103" i="4"/>
  <c r="G13115" i="4"/>
  <c r="G13127" i="4"/>
  <c r="G13147" i="4"/>
  <c r="G13167" i="4"/>
  <c r="G13187" i="4"/>
  <c r="G13207" i="4"/>
  <c r="G13227" i="4"/>
  <c r="G13247" i="4"/>
  <c r="G13267" i="4"/>
  <c r="G13287" i="4"/>
  <c r="G13307" i="4"/>
  <c r="G13327" i="4"/>
  <c r="G13347" i="4"/>
  <c r="G13367" i="4"/>
  <c r="G13387" i="4"/>
  <c r="G13407" i="4"/>
  <c r="G13427" i="4"/>
  <c r="G13447" i="4"/>
  <c r="G13467" i="4"/>
  <c r="G13487" i="4"/>
  <c r="G13499" i="4"/>
  <c r="G13511" i="4"/>
  <c r="G13531" i="4"/>
  <c r="G13551" i="4"/>
  <c r="G13571" i="4"/>
  <c r="G13591" i="4"/>
  <c r="G13611" i="4"/>
  <c r="G13631" i="4"/>
  <c r="G13651" i="4"/>
  <c r="G13671" i="4"/>
  <c r="G13691" i="4"/>
  <c r="G13711" i="4"/>
  <c r="G13731" i="4"/>
  <c r="G13751" i="4"/>
  <c r="G13771" i="4"/>
  <c r="G13783" i="4"/>
  <c r="G13795" i="4"/>
  <c r="G13815" i="4"/>
  <c r="G13835" i="4"/>
  <c r="G13855" i="4"/>
  <c r="G13875" i="4"/>
  <c r="G13895" i="4"/>
  <c r="G13915" i="4"/>
  <c r="G13935" i="4"/>
  <c r="G13955" i="4"/>
  <c r="G13975" i="4"/>
  <c r="G13991" i="4"/>
  <c r="G14003" i="4"/>
  <c r="G14015" i="4"/>
  <c r="G14035" i="4"/>
  <c r="G14055" i="4"/>
  <c r="G14075" i="4"/>
  <c r="G14095" i="4"/>
  <c r="G14115" i="4"/>
  <c r="G14135" i="4"/>
  <c r="G14155" i="4"/>
  <c r="G14175" i="4"/>
  <c r="G14195" i="4"/>
  <c r="G14215" i="4"/>
  <c r="G14235" i="4"/>
  <c r="G14255" i="4"/>
  <c r="G14275" i="4"/>
  <c r="G14295" i="4"/>
  <c r="G14315" i="4"/>
  <c r="G14335" i="4"/>
  <c r="G14355" i="4"/>
  <c r="G14379" i="4"/>
  <c r="G14391" i="4"/>
  <c r="G14399" i="4"/>
  <c r="G14419" i="4"/>
  <c r="G14439" i="4"/>
  <c r="G14459" i="4"/>
  <c r="G14479" i="4"/>
  <c r="G14499" i="4"/>
  <c r="G14519" i="4"/>
  <c r="G14539" i="4"/>
  <c r="G14559" i="4"/>
  <c r="G14579" i="4"/>
  <c r="G14599" i="4"/>
  <c r="G14619" i="4"/>
  <c r="G14639" i="4"/>
  <c r="G14663" i="4"/>
  <c r="G14675" i="4"/>
  <c r="G14683" i="4"/>
  <c r="G14703" i="4"/>
  <c r="G14723" i="4"/>
  <c r="G14743" i="4"/>
  <c r="G14763" i="4"/>
  <c r="G14783" i="4"/>
  <c r="G11476" i="4"/>
  <c r="G11496" i="4"/>
  <c r="G11516" i="4"/>
  <c r="G11540" i="4"/>
  <c r="G11548" i="4"/>
  <c r="G11568" i="4"/>
  <c r="G11588" i="4"/>
  <c r="G11608" i="4"/>
  <c r="G11628" i="4"/>
  <c r="G11648" i="4"/>
  <c r="G11668" i="4"/>
  <c r="G11676" i="4"/>
  <c r="G11700" i="4"/>
  <c r="G11720" i="4"/>
  <c r="G11740" i="4"/>
  <c r="G11760" i="4"/>
  <c r="G11780" i="4"/>
  <c r="G11792" i="4"/>
  <c r="G11800" i="4"/>
  <c r="G11820" i="4"/>
  <c r="G11840" i="4"/>
  <c r="G11860" i="4"/>
  <c r="G11880" i="4"/>
  <c r="G11900" i="4"/>
  <c r="G11920" i="4"/>
  <c r="G11940" i="4"/>
  <c r="G11960" i="4"/>
  <c r="G11984" i="4"/>
  <c r="G11992" i="4"/>
  <c r="G12012" i="4"/>
  <c r="G12032" i="4"/>
  <c r="G12052" i="4"/>
  <c r="G12072" i="4"/>
  <c r="G12092" i="4"/>
  <c r="G12112" i="4"/>
  <c r="G12120" i="4"/>
  <c r="G12144" i="4"/>
  <c r="G12164" i="4"/>
  <c r="G12184" i="4"/>
  <c r="G12204" i="4"/>
  <c r="G12224" i="4"/>
  <c r="G12236" i="4"/>
  <c r="G12244" i="4"/>
  <c r="G12264" i="4"/>
  <c r="G12284" i="4"/>
  <c r="G12304" i="4"/>
  <c r="G12324" i="4"/>
  <c r="G12344" i="4"/>
  <c r="G12364" i="4"/>
  <c r="G12384" i="4"/>
  <c r="G12404" i="4"/>
  <c r="G12424" i="4"/>
  <c r="G12444" i="4"/>
  <c r="G12464" i="4"/>
  <c r="G12484" i="4"/>
  <c r="G12504" i="4"/>
  <c r="G12524" i="4"/>
  <c r="G12544" i="4"/>
  <c r="G12564" i="4"/>
  <c r="G12584" i="4"/>
  <c r="G12608" i="4"/>
  <c r="G12620" i="4"/>
  <c r="G12628" i="4"/>
  <c r="G12648" i="4"/>
  <c r="G12668" i="4"/>
  <c r="G12688" i="4"/>
  <c r="G12708" i="4"/>
  <c r="G12728" i="4"/>
  <c r="G12748" i="4"/>
  <c r="G12768" i="4"/>
  <c r="G12788" i="4"/>
  <c r="G12808" i="4"/>
  <c r="G12828" i="4"/>
  <c r="G12848" i="4"/>
  <c r="G12868" i="4"/>
  <c r="G12892" i="4"/>
  <c r="G12904" i="4"/>
  <c r="G12912" i="4"/>
  <c r="G12932" i="4"/>
  <c r="G12952" i="4"/>
  <c r="G12972" i="4"/>
  <c r="G12992" i="4"/>
  <c r="G13012" i="4"/>
  <c r="G13032" i="4"/>
  <c r="G13052" i="4"/>
  <c r="G13072" i="4"/>
  <c r="G13092" i="4"/>
  <c r="G13100" i="4"/>
  <c r="G13112" i="4"/>
  <c r="G13124" i="4"/>
  <c r="G13132" i="4"/>
  <c r="G13152" i="4"/>
  <c r="G13172" i="4"/>
  <c r="G13192" i="4"/>
  <c r="G13212" i="4"/>
  <c r="G13232" i="4"/>
  <c r="G13252" i="4"/>
  <c r="G13272" i="4"/>
  <c r="G13292" i="4"/>
  <c r="G13312" i="4"/>
  <c r="G13332" i="4"/>
  <c r="G13352" i="4"/>
  <c r="G13372" i="4"/>
  <c r="G13392" i="4"/>
  <c r="G13412" i="4"/>
  <c r="G13432" i="4"/>
  <c r="G13452" i="4"/>
  <c r="G13472" i="4"/>
  <c r="G13496" i="4"/>
  <c r="G13508" i="4"/>
  <c r="G13516" i="4"/>
  <c r="G13536" i="4"/>
  <c r="G13556" i="4"/>
  <c r="G13576" i="4"/>
  <c r="G13596" i="4"/>
  <c r="G13616" i="4"/>
  <c r="G13636" i="4"/>
  <c r="G13656" i="4"/>
  <c r="G13676" i="4"/>
  <c r="G13696" i="4"/>
  <c r="G13716" i="4"/>
  <c r="G13736" i="4"/>
  <c r="G13756" i="4"/>
  <c r="G13780" i="4"/>
  <c r="G13792" i="4"/>
  <c r="G13800" i="4"/>
  <c r="G13820" i="4"/>
  <c r="G13840" i="4"/>
  <c r="G13860" i="4"/>
  <c r="G13880" i="4"/>
  <c r="G13900" i="4"/>
  <c r="G13920" i="4"/>
  <c r="G13940" i="4"/>
  <c r="G13960" i="4"/>
  <c r="G13980" i="4"/>
  <c r="G13988" i="4"/>
  <c r="G14000" i="4"/>
  <c r="G14012" i="4"/>
  <c r="G14020" i="4"/>
  <c r="G14040" i="4"/>
  <c r="G14060" i="4"/>
  <c r="G14080" i="4"/>
  <c r="G14100" i="4"/>
  <c r="G14120" i="4"/>
  <c r="G14140" i="4"/>
  <c r="G14160" i="4"/>
  <c r="G14180" i="4"/>
  <c r="G14200" i="4"/>
  <c r="G14220" i="4"/>
  <c r="G14240" i="4"/>
  <c r="G14260" i="4"/>
  <c r="G14280" i="4"/>
  <c r="G14300" i="4"/>
  <c r="G14320" i="4"/>
  <c r="G14340" i="4"/>
  <c r="G14360" i="4"/>
  <c r="G14376" i="4"/>
  <c r="G14388" i="4"/>
  <c r="G14404" i="4"/>
  <c r="G14424" i="4"/>
  <c r="G14444" i="4"/>
  <c r="G14464" i="4"/>
  <c r="G14484" i="4"/>
  <c r="G14504" i="4"/>
  <c r="G14524" i="4"/>
  <c r="G14544" i="4"/>
  <c r="G14564" i="4"/>
  <c r="G14584" i="4"/>
  <c r="G14604" i="4"/>
  <c r="G14624" i="4"/>
  <c r="G14644" i="4"/>
  <c r="G14660" i="4"/>
  <c r="G14672" i="4"/>
  <c r="G14688" i="4"/>
  <c r="G14708" i="4"/>
  <c r="G14728" i="4"/>
  <c r="G14748" i="4"/>
  <c r="G14768" i="4"/>
  <c r="G14788" i="4"/>
  <c r="G11481" i="4"/>
  <c r="G11501" i="4"/>
  <c r="G11521" i="4"/>
  <c r="G11537" i="4"/>
  <c r="G11553" i="4"/>
  <c r="G11573" i="4"/>
  <c r="G11593" i="4"/>
  <c r="G11613" i="4"/>
  <c r="G11633" i="4"/>
  <c r="G11653" i="4"/>
  <c r="G11673" i="4"/>
  <c r="G11685" i="4"/>
  <c r="G11705" i="4"/>
  <c r="G11725" i="4"/>
  <c r="G11745" i="4"/>
  <c r="G11765" i="4"/>
  <c r="G11789" i="4"/>
  <c r="G11805" i="4"/>
  <c r="G11825" i="4"/>
  <c r="G11845" i="4"/>
  <c r="G11865" i="4"/>
  <c r="G11885" i="4"/>
  <c r="G11905" i="4"/>
  <c r="G11925" i="4"/>
  <c r="G11945" i="4"/>
  <c r="G11965" i="4"/>
  <c r="G11981" i="4"/>
  <c r="G11997" i="4"/>
  <c r="G12017" i="4"/>
  <c r="G12037" i="4"/>
  <c r="G12057" i="4"/>
  <c r="G12077" i="4"/>
  <c r="G12097" i="4"/>
  <c r="G12117" i="4"/>
  <c r="G12129" i="4"/>
  <c r="G12149" i="4"/>
  <c r="G12169" i="4"/>
  <c r="G12189" i="4"/>
  <c r="G12209" i="4"/>
  <c r="G12233" i="4"/>
  <c r="G12249" i="4"/>
  <c r="G12269" i="4"/>
  <c r="G12289" i="4"/>
  <c r="G12309" i="4"/>
  <c r="G12329" i="4"/>
  <c r="G12349" i="4"/>
  <c r="G12369" i="4"/>
  <c r="G12389" i="4"/>
  <c r="G12409" i="4"/>
  <c r="G12429" i="4"/>
  <c r="G12449" i="4"/>
  <c r="G12469" i="4"/>
  <c r="G12489" i="4"/>
  <c r="G12509" i="4"/>
  <c r="G12529" i="4"/>
  <c r="G12549" i="4"/>
  <c r="G12569" i="4"/>
  <c r="G12589" i="4"/>
  <c r="G12605" i="4"/>
  <c r="G12617" i="4"/>
  <c r="G12633" i="4"/>
  <c r="G12653" i="4"/>
  <c r="G12673" i="4"/>
  <c r="G12693" i="4"/>
  <c r="G12713" i="4"/>
  <c r="G12733" i="4"/>
  <c r="G12753" i="4"/>
  <c r="G12773" i="4"/>
  <c r="G12793" i="4"/>
  <c r="G12813" i="4"/>
  <c r="G12833" i="4"/>
  <c r="G12853" i="4"/>
  <c r="G12873" i="4"/>
  <c r="G12889" i="4"/>
  <c r="G12901" i="4"/>
  <c r="G12917" i="4"/>
  <c r="G12937" i="4"/>
  <c r="G12957" i="4"/>
  <c r="G12977" i="4"/>
  <c r="G12997" i="4"/>
  <c r="G13017" i="4"/>
  <c r="G13037" i="4"/>
  <c r="G13057" i="4"/>
  <c r="G13077" i="4"/>
  <c r="G13097" i="4"/>
  <c r="G13109" i="4"/>
  <c r="G13121" i="4"/>
  <c r="G13137" i="4"/>
  <c r="G13157" i="4"/>
  <c r="G13177" i="4"/>
  <c r="G13197" i="4"/>
  <c r="G13217" i="4"/>
  <c r="G13237" i="4"/>
  <c r="G13257" i="4"/>
  <c r="G13277" i="4"/>
  <c r="G13297" i="4"/>
  <c r="G13317" i="4"/>
  <c r="G13337" i="4"/>
  <c r="G13357" i="4"/>
  <c r="G13377" i="4"/>
  <c r="G13397" i="4"/>
  <c r="G13417" i="4"/>
  <c r="G13437" i="4"/>
  <c r="G13457" i="4"/>
  <c r="G13477" i="4"/>
  <c r="G13493" i="4"/>
  <c r="G13505" i="4"/>
  <c r="G13521" i="4"/>
  <c r="G13541" i="4"/>
  <c r="G13561" i="4"/>
  <c r="G13581" i="4"/>
  <c r="G13601" i="4"/>
  <c r="G13621" i="4"/>
  <c r="G13641" i="4"/>
  <c r="G13661" i="4"/>
  <c r="G13681" i="4"/>
  <c r="G13701" i="4"/>
  <c r="G13721" i="4"/>
  <c r="G13741" i="4"/>
  <c r="G13761" i="4"/>
  <c r="G13777" i="4"/>
  <c r="G13789" i="4"/>
  <c r="G13805" i="4"/>
  <c r="G13825" i="4"/>
  <c r="G13845" i="4"/>
  <c r="G13865" i="4"/>
  <c r="G13885" i="4"/>
  <c r="G13905" i="4"/>
  <c r="G13925" i="4"/>
  <c r="G13945" i="4"/>
  <c r="G13965" i="4"/>
  <c r="G13985" i="4"/>
  <c r="G13997" i="4"/>
  <c r="G14009" i="4"/>
  <c r="G14025" i="4"/>
  <c r="G14045" i="4"/>
  <c r="G14065" i="4"/>
  <c r="G14085" i="4"/>
  <c r="G14105" i="4"/>
  <c r="G14125" i="4"/>
  <c r="G14145" i="4"/>
  <c r="G14165" i="4"/>
  <c r="G14185" i="4"/>
  <c r="G14205" i="4"/>
  <c r="G14225" i="4"/>
  <c r="G14245" i="4"/>
  <c r="G14265" i="4"/>
  <c r="G14285" i="4"/>
  <c r="G14305" i="4"/>
  <c r="G14325" i="4"/>
  <c r="G14345" i="4"/>
  <c r="G14365" i="4"/>
  <c r="G14373" i="4"/>
  <c r="G14385" i="4"/>
  <c r="G14409" i="4"/>
  <c r="G14429" i="4"/>
  <c r="G14449" i="4"/>
  <c r="G14469" i="4"/>
  <c r="G14489" i="4"/>
  <c r="G14509" i="4"/>
  <c r="G14529" i="4"/>
  <c r="G14549" i="4"/>
  <c r="G14569" i="4"/>
  <c r="G14589" i="4"/>
  <c r="G14609" i="4"/>
  <c r="G14629" i="4"/>
  <c r="G14649" i="4"/>
  <c r="G14657" i="4"/>
  <c r="G14669" i="4"/>
  <c r="G14693" i="4"/>
  <c r="G14713" i="4"/>
  <c r="G14733" i="4"/>
  <c r="G14753" i="4"/>
  <c r="G14773" i="4"/>
  <c r="G14793" i="4"/>
  <c r="G16190" i="4"/>
  <c r="G16078" i="4"/>
  <c r="G16058" i="4"/>
  <c r="G15998" i="4"/>
  <c r="G15966" i="4"/>
  <c r="G15946" i="4"/>
  <c r="G15866" i="4"/>
  <c r="G15762" i="4"/>
  <c r="G15686" i="4"/>
  <c r="G15606" i="4"/>
  <c r="G15462" i="4"/>
  <c r="G15442" i="4"/>
  <c r="G15362" i="4"/>
  <c r="G15282" i="4"/>
  <c r="G15198" i="4"/>
  <c r="G15118" i="4"/>
  <c r="G15038" i="4"/>
  <c r="G14958" i="4"/>
  <c r="G14938" i="4"/>
  <c r="G14898" i="4"/>
  <c r="G14886" i="4"/>
  <c r="G14874" i="4"/>
  <c r="G14838" i="4"/>
  <c r="U148" i="5"/>
  <c r="G16227" i="4"/>
  <c r="G16215" i="4"/>
  <c r="G16195" i="4"/>
  <c r="G16175" i="4"/>
  <c r="G16159" i="4"/>
  <c r="G16155" i="4"/>
  <c r="G16139" i="4"/>
  <c r="G16135" i="4"/>
  <c r="G16111" i="4"/>
  <c r="G16107" i="4"/>
  <c r="G16103" i="4"/>
  <c r="G16087" i="4"/>
  <c r="G16083" i="4"/>
  <c r="G16067" i="4"/>
  <c r="G16063" i="4"/>
  <c r="G16047" i="4"/>
  <c r="G16043" i="4"/>
  <c r="G16027" i="4"/>
  <c r="G16023" i="4"/>
  <c r="G16007" i="4"/>
  <c r="G16003" i="4"/>
  <c r="G15987" i="4"/>
  <c r="G15983" i="4"/>
  <c r="G15975" i="4"/>
  <c r="G15955" i="4"/>
  <c r="G15951" i="4"/>
  <c r="G15935" i="4"/>
  <c r="G15931" i="4"/>
  <c r="G15915" i="4"/>
  <c r="G15911" i="4"/>
  <c r="G15895" i="4"/>
  <c r="G15891" i="4"/>
  <c r="G15875" i="4"/>
  <c r="G15871" i="4"/>
  <c r="G15855" i="4"/>
  <c r="G15851" i="4"/>
  <c r="G15835" i="4"/>
  <c r="G15831" i="4"/>
  <c r="G15815" i="4"/>
  <c r="G15811" i="4"/>
  <c r="G15795" i="4"/>
  <c r="G15791" i="4"/>
  <c r="G15783" i="4"/>
  <c r="G15771" i="4"/>
  <c r="G15759" i="4"/>
  <c r="G15755" i="4"/>
  <c r="G15751" i="4"/>
  <c r="G15735" i="4"/>
  <c r="G15731" i="4"/>
  <c r="G15715" i="4"/>
  <c r="G15711" i="4"/>
  <c r="G15695" i="4"/>
  <c r="G15691" i="4"/>
  <c r="G15675" i="4"/>
  <c r="G15671" i="4"/>
  <c r="G15655" i="4"/>
  <c r="G15651" i="4"/>
  <c r="G15635" i="4"/>
  <c r="G15631" i="4"/>
  <c r="G15615" i="4"/>
  <c r="G15611" i="4"/>
  <c r="G15595" i="4"/>
  <c r="G15591" i="4"/>
  <c r="G15575" i="4"/>
  <c r="G15571" i="4"/>
  <c r="G15563" i="4"/>
  <c r="G15551" i="4"/>
  <c r="G15531" i="4"/>
  <c r="G15527" i="4"/>
  <c r="G15511" i="4"/>
  <c r="G15507" i="4"/>
  <c r="G15491" i="4"/>
  <c r="G15487" i="4"/>
  <c r="G15471" i="4"/>
  <c r="G15467" i="4"/>
  <c r="G15451" i="4"/>
  <c r="G15447" i="4"/>
  <c r="G15431" i="4"/>
  <c r="G15427" i="4"/>
  <c r="G15411" i="4"/>
  <c r="G15407" i="4"/>
  <c r="G15391" i="4"/>
  <c r="G15387" i="4"/>
  <c r="G15371" i="4"/>
  <c r="G15367" i="4"/>
  <c r="G15351" i="4"/>
  <c r="G15347" i="4"/>
  <c r="G15331" i="4"/>
  <c r="G15327" i="4"/>
  <c r="G15311" i="4"/>
  <c r="G15307" i="4"/>
  <c r="G15291" i="4"/>
  <c r="G15287" i="4"/>
  <c r="G15279" i="4"/>
  <c r="G15267" i="4"/>
  <c r="G15247" i="4"/>
  <c r="G15243" i="4"/>
  <c r="G15227" i="4"/>
  <c r="G15223" i="4"/>
  <c r="G15207" i="4"/>
  <c r="G15203" i="4"/>
  <c r="G15187" i="4"/>
  <c r="G15183" i="4"/>
  <c r="G15167" i="4"/>
  <c r="G15163" i="4"/>
  <c r="G15147" i="4"/>
  <c r="G15143" i="4"/>
  <c r="G15127" i="4"/>
  <c r="G15123" i="4"/>
  <c r="G15107" i="4"/>
  <c r="G15103" i="4"/>
  <c r="G15087" i="4"/>
  <c r="G15083" i="4"/>
  <c r="G15067" i="4"/>
  <c r="G15063" i="4"/>
  <c r="G15047" i="4"/>
  <c r="G15043" i="4"/>
  <c r="G15027" i="4"/>
  <c r="G15023" i="4"/>
  <c r="G15007" i="4"/>
  <c r="G15003" i="4"/>
  <c r="G14987" i="4"/>
  <c r="G14983" i="4"/>
  <c r="G14967" i="4"/>
  <c r="G14963" i="4"/>
  <c r="G14947" i="4"/>
  <c r="G14943" i="4"/>
  <c r="G14927" i="4"/>
  <c r="G14923" i="4"/>
  <c r="G14907" i="4"/>
  <c r="G14903" i="4"/>
  <c r="G14895" i="4"/>
  <c r="G14883" i="4"/>
  <c r="G14871" i="4"/>
  <c r="G14867" i="4"/>
  <c r="G14863" i="4"/>
  <c r="G14847" i="4"/>
  <c r="G14843" i="4"/>
  <c r="G14827" i="4"/>
  <c r="G14823" i="4"/>
  <c r="G14807" i="4"/>
  <c r="G14803" i="4"/>
  <c r="G14797" i="4"/>
  <c r="G16210" i="4"/>
  <c r="G16130" i="4"/>
  <c r="G16114" i="4"/>
  <c r="G16098" i="4"/>
  <c r="G15826" i="4"/>
  <c r="G15774" i="4"/>
  <c r="G15726" i="4"/>
  <c r="G15706" i="4"/>
  <c r="G15646" i="4"/>
  <c r="G15626" i="4"/>
  <c r="G15566" i="4"/>
  <c r="G15422" i="4"/>
  <c r="G15402" i="4"/>
  <c r="G15322" i="4"/>
  <c r="G15270" i="4"/>
  <c r="G15238" i="4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472" i="3"/>
  <c r="B473" i="3"/>
  <c r="B474" i="3"/>
  <c r="B475" i="3"/>
  <c r="B284" i="3"/>
  <c r="B285" i="3"/>
  <c r="B286" i="3"/>
  <c r="B287" i="3"/>
  <c r="B476" i="3"/>
  <c r="B477" i="3"/>
  <c r="B478" i="3"/>
  <c r="B479" i="3"/>
  <c r="B288" i="3"/>
  <c r="B289" i="3"/>
  <c r="B290" i="3"/>
  <c r="B291" i="3"/>
  <c r="B480" i="3"/>
  <c r="B481" i="3"/>
  <c r="B482" i="3"/>
  <c r="B483" i="3"/>
  <c r="B292" i="3"/>
  <c r="B293" i="3"/>
  <c r="B294" i="3"/>
  <c r="B295" i="3"/>
  <c r="B484" i="3"/>
  <c r="B485" i="3"/>
  <c r="B486" i="3"/>
  <c r="B487" i="3"/>
  <c r="B296" i="3"/>
  <c r="B297" i="3"/>
  <c r="B298" i="3"/>
  <c r="B299" i="3"/>
  <c r="B488" i="3"/>
  <c r="B489" i="3"/>
  <c r="B490" i="3"/>
  <c r="B491" i="3"/>
  <c r="B300" i="3"/>
  <c r="B301" i="3"/>
  <c r="B302" i="3"/>
  <c r="B303" i="3"/>
  <c r="B492" i="3"/>
  <c r="B493" i="3"/>
  <c r="B494" i="3"/>
  <c r="B495" i="3"/>
  <c r="B304" i="3"/>
  <c r="B305" i="3"/>
  <c r="B306" i="3"/>
  <c r="B307" i="3"/>
  <c r="B496" i="3"/>
  <c r="B497" i="3"/>
  <c r="B498" i="3"/>
  <c r="B499" i="3"/>
  <c r="B308" i="3"/>
  <c r="B309" i="3"/>
  <c r="B310" i="3"/>
  <c r="B311" i="3"/>
  <c r="B500" i="3"/>
  <c r="B501" i="3"/>
  <c r="B502" i="3"/>
  <c r="B503" i="3"/>
  <c r="B312" i="3"/>
  <c r="B313" i="3"/>
  <c r="B314" i="3"/>
  <c r="B315" i="3"/>
  <c r="B504" i="3"/>
  <c r="B505" i="3"/>
  <c r="B506" i="3"/>
  <c r="B507" i="3"/>
  <c r="B316" i="3"/>
  <c r="B317" i="3"/>
  <c r="B318" i="3"/>
  <c r="B319" i="3"/>
  <c r="B508" i="3"/>
  <c r="B509" i="3"/>
  <c r="B510" i="3"/>
  <c r="B511" i="3"/>
  <c r="B320" i="3"/>
  <c r="B321" i="3"/>
  <c r="B322" i="3"/>
  <c r="B323" i="3"/>
  <c r="B512" i="3"/>
  <c r="B513" i="3"/>
  <c r="B514" i="3"/>
  <c r="B324" i="3"/>
  <c r="B325" i="3"/>
  <c r="B326" i="3"/>
  <c r="B515" i="3"/>
  <c r="B516" i="3"/>
  <c r="B517" i="3"/>
  <c r="B327" i="3"/>
  <c r="B328" i="3"/>
  <c r="B329" i="3"/>
  <c r="B518" i="3"/>
  <c r="B519" i="3"/>
  <c r="B520" i="3"/>
  <c r="B521" i="3"/>
  <c r="B330" i="3"/>
  <c r="B331" i="3"/>
  <c r="B332" i="3"/>
  <c r="B333" i="3"/>
  <c r="B522" i="3"/>
  <c r="B523" i="3"/>
  <c r="B524" i="3"/>
  <c r="B525" i="3"/>
  <c r="B334" i="3"/>
  <c r="B335" i="3"/>
  <c r="B336" i="3"/>
  <c r="B337" i="3"/>
  <c r="B526" i="3"/>
  <c r="B527" i="3"/>
  <c r="B528" i="3"/>
  <c r="B529" i="3"/>
  <c r="B338" i="3"/>
  <c r="B339" i="3"/>
  <c r="B340" i="3"/>
  <c r="B341" i="3"/>
  <c r="B530" i="3"/>
  <c r="B531" i="3"/>
  <c r="B532" i="3"/>
  <c r="B533" i="3"/>
  <c r="B342" i="3"/>
  <c r="B343" i="3"/>
  <c r="B344" i="3"/>
  <c r="B345" i="3"/>
  <c r="B534" i="3"/>
  <c r="B535" i="3"/>
  <c r="B536" i="3"/>
  <c r="B537" i="3"/>
  <c r="B346" i="3"/>
  <c r="B347" i="3"/>
  <c r="B348" i="3"/>
  <c r="B349" i="3"/>
  <c r="B538" i="3"/>
  <c r="B539" i="3"/>
  <c r="B540" i="3"/>
  <c r="B541" i="3"/>
  <c r="B350" i="3"/>
  <c r="B351" i="3"/>
  <c r="B352" i="3"/>
  <c r="B353" i="3"/>
  <c r="B542" i="3"/>
  <c r="B543" i="3"/>
  <c r="B544" i="3"/>
  <c r="B545" i="3"/>
  <c r="B354" i="3"/>
  <c r="B355" i="3"/>
  <c r="B356" i="3"/>
  <c r="B357" i="3"/>
  <c r="B546" i="3"/>
  <c r="B547" i="3"/>
  <c r="B548" i="3"/>
  <c r="B549" i="3"/>
  <c r="B358" i="3"/>
  <c r="B359" i="3"/>
  <c r="B360" i="3"/>
  <c r="B361" i="3"/>
  <c r="B550" i="3"/>
  <c r="B551" i="3"/>
  <c r="B552" i="3"/>
  <c r="B362" i="3"/>
  <c r="B363" i="3"/>
  <c r="B364" i="3"/>
  <c r="B553" i="3"/>
  <c r="B554" i="3"/>
  <c r="B555" i="3"/>
  <c r="B556" i="3"/>
  <c r="B365" i="3"/>
  <c r="B366" i="3"/>
  <c r="B367" i="3"/>
  <c r="B368" i="3"/>
  <c r="B557" i="3"/>
  <c r="B558" i="3"/>
  <c r="B559" i="3"/>
  <c r="B560" i="3"/>
  <c r="B369" i="3"/>
  <c r="B370" i="3"/>
  <c r="B371" i="3"/>
  <c r="B372" i="3"/>
  <c r="B561" i="3"/>
  <c r="B562" i="3"/>
  <c r="B563" i="3"/>
  <c r="B564" i="3"/>
  <c r="B565" i="3"/>
  <c r="B373" i="3"/>
  <c r="B374" i="3"/>
  <c r="B375" i="3"/>
  <c r="B376" i="3"/>
  <c r="B377" i="3"/>
  <c r="B848" i="3"/>
  <c r="B849" i="3"/>
  <c r="B850" i="3"/>
  <c r="B851" i="3"/>
  <c r="B660" i="3"/>
  <c r="B661" i="3"/>
  <c r="B662" i="3"/>
  <c r="B663" i="3"/>
  <c r="B852" i="3"/>
  <c r="B853" i="3"/>
  <c r="B854" i="3"/>
  <c r="B855" i="3"/>
  <c r="B664" i="3"/>
  <c r="B665" i="3"/>
  <c r="B666" i="3"/>
  <c r="B667" i="3"/>
  <c r="B856" i="3"/>
  <c r="B857" i="3"/>
  <c r="B858" i="3"/>
  <c r="B859" i="3"/>
  <c r="B668" i="3"/>
  <c r="B669" i="3"/>
  <c r="B670" i="3"/>
  <c r="B671" i="3"/>
  <c r="B860" i="3"/>
  <c r="B861" i="3"/>
  <c r="B862" i="3"/>
  <c r="B863" i="3"/>
  <c r="B672" i="3"/>
  <c r="B673" i="3"/>
  <c r="B674" i="3"/>
  <c r="B675" i="3"/>
  <c r="B864" i="3"/>
  <c r="B865" i="3"/>
  <c r="B866" i="3"/>
  <c r="B867" i="3"/>
  <c r="B676" i="3"/>
  <c r="B677" i="3"/>
  <c r="B678" i="3"/>
  <c r="B679" i="3"/>
  <c r="B868" i="3"/>
  <c r="B869" i="3"/>
  <c r="B870" i="3"/>
  <c r="B871" i="3"/>
  <c r="B680" i="3"/>
  <c r="B681" i="3"/>
  <c r="B682" i="3"/>
  <c r="B683" i="3"/>
  <c r="B872" i="3"/>
  <c r="B873" i="3"/>
  <c r="B874" i="3"/>
  <c r="B875" i="3"/>
  <c r="B684" i="3"/>
  <c r="B685" i="3"/>
  <c r="B686" i="3"/>
  <c r="B687" i="3"/>
  <c r="B876" i="3"/>
  <c r="B877" i="3"/>
  <c r="B878" i="3"/>
  <c r="B879" i="3"/>
  <c r="B688" i="3"/>
  <c r="B689" i="3"/>
  <c r="B690" i="3"/>
  <c r="B691" i="3"/>
  <c r="B880" i="3"/>
  <c r="B881" i="3"/>
  <c r="B882" i="3"/>
  <c r="B883" i="3"/>
  <c r="B692" i="3"/>
  <c r="B693" i="3"/>
  <c r="B694" i="3"/>
  <c r="B695" i="3"/>
  <c r="B884" i="3"/>
  <c r="B885" i="3"/>
  <c r="B886" i="3"/>
  <c r="B887" i="3"/>
  <c r="B696" i="3"/>
  <c r="B697" i="3"/>
  <c r="B698" i="3"/>
  <c r="B699" i="3"/>
  <c r="B888" i="3"/>
  <c r="B889" i="3"/>
  <c r="B890" i="3"/>
  <c r="B700" i="3"/>
  <c r="B701" i="3"/>
  <c r="B702" i="3"/>
  <c r="B891" i="3"/>
  <c r="B892" i="3"/>
  <c r="B893" i="3"/>
  <c r="B703" i="3"/>
  <c r="B704" i="3"/>
  <c r="B705" i="3"/>
  <c r="B894" i="3"/>
  <c r="B895" i="3"/>
  <c r="B896" i="3"/>
  <c r="B897" i="3"/>
  <c r="B706" i="3"/>
  <c r="B707" i="3"/>
  <c r="B708" i="3"/>
  <c r="B709" i="3"/>
  <c r="B898" i="3"/>
  <c r="B899" i="3"/>
  <c r="B900" i="3"/>
  <c r="B901" i="3"/>
  <c r="B710" i="3"/>
  <c r="B711" i="3"/>
  <c r="B712" i="3"/>
  <c r="B713" i="3"/>
  <c r="B902" i="3"/>
  <c r="B903" i="3"/>
  <c r="B904" i="3"/>
  <c r="B905" i="3"/>
  <c r="B714" i="3"/>
  <c r="B715" i="3"/>
  <c r="B716" i="3"/>
  <c r="B717" i="3"/>
  <c r="B906" i="3"/>
  <c r="B907" i="3"/>
  <c r="B908" i="3"/>
  <c r="B909" i="3"/>
  <c r="B718" i="3"/>
  <c r="B719" i="3"/>
  <c r="B720" i="3"/>
  <c r="B721" i="3"/>
  <c r="B910" i="3"/>
  <c r="B911" i="3"/>
  <c r="B912" i="3"/>
  <c r="B913" i="3"/>
  <c r="B722" i="3"/>
  <c r="B723" i="3"/>
  <c r="B724" i="3"/>
  <c r="B725" i="3"/>
  <c r="B914" i="3"/>
  <c r="B915" i="3"/>
  <c r="B916" i="3"/>
  <c r="B917" i="3"/>
  <c r="B726" i="3"/>
  <c r="B727" i="3"/>
  <c r="B728" i="3"/>
  <c r="B729" i="3"/>
  <c r="B918" i="3"/>
  <c r="B919" i="3"/>
  <c r="B920" i="3"/>
  <c r="B921" i="3"/>
  <c r="B730" i="3"/>
  <c r="B731" i="3"/>
  <c r="B732" i="3"/>
  <c r="B733" i="3"/>
  <c r="B922" i="3"/>
  <c r="B923" i="3"/>
  <c r="B924" i="3"/>
  <c r="B925" i="3"/>
  <c r="B734" i="3"/>
  <c r="B735" i="3"/>
  <c r="B736" i="3"/>
  <c r="B737" i="3"/>
  <c r="B926" i="3"/>
  <c r="B927" i="3"/>
  <c r="B928" i="3"/>
  <c r="B738" i="3"/>
  <c r="B739" i="3"/>
  <c r="B740" i="3"/>
  <c r="B929" i="3"/>
  <c r="B930" i="3"/>
  <c r="B931" i="3"/>
  <c r="B932" i="3"/>
  <c r="B741" i="3"/>
  <c r="B742" i="3"/>
  <c r="B743" i="3"/>
  <c r="B744" i="3"/>
  <c r="B933" i="3"/>
  <c r="B934" i="3"/>
  <c r="B935" i="3"/>
  <c r="B936" i="3"/>
  <c r="B745" i="3"/>
  <c r="B746" i="3"/>
  <c r="B747" i="3"/>
  <c r="B748" i="3"/>
  <c r="B937" i="3"/>
  <c r="B938" i="3"/>
  <c r="B939" i="3"/>
  <c r="B940" i="3"/>
  <c r="B941" i="3"/>
  <c r="B749" i="3"/>
  <c r="B750" i="3"/>
  <c r="B751" i="3"/>
  <c r="B752" i="3"/>
  <c r="B753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224" i="3"/>
  <c r="B1225" i="3"/>
  <c r="B1226" i="3"/>
  <c r="B1076" i="3"/>
  <c r="B1077" i="3"/>
  <c r="B1078" i="3"/>
  <c r="B1227" i="3"/>
  <c r="B1228" i="3"/>
  <c r="B1229" i="3"/>
  <c r="B1079" i="3"/>
  <c r="B1080" i="3"/>
  <c r="B1081" i="3"/>
  <c r="B1230" i="3"/>
  <c r="B1231" i="3"/>
  <c r="B1232" i="3"/>
  <c r="B1233" i="3"/>
  <c r="B1082" i="3"/>
  <c r="B1083" i="3"/>
  <c r="B1084" i="3"/>
  <c r="B1085" i="3"/>
  <c r="B1234" i="3"/>
  <c r="B1235" i="3"/>
  <c r="B1236" i="3"/>
  <c r="B1237" i="3"/>
  <c r="B1086" i="3"/>
  <c r="B1087" i="3"/>
  <c r="B1088" i="3"/>
  <c r="B1089" i="3"/>
  <c r="B1238" i="3"/>
  <c r="B1239" i="3"/>
  <c r="B1240" i="3"/>
  <c r="B1241" i="3"/>
  <c r="B1090" i="3"/>
  <c r="B1091" i="3"/>
  <c r="B1092" i="3"/>
  <c r="B1093" i="3"/>
  <c r="B1242" i="3"/>
  <c r="B1243" i="3"/>
  <c r="B1244" i="3"/>
  <c r="B1245" i="3"/>
  <c r="B1094" i="3"/>
  <c r="B1095" i="3"/>
  <c r="B1096" i="3"/>
  <c r="B1097" i="3"/>
  <c r="B1246" i="3"/>
  <c r="B1247" i="3"/>
  <c r="B1248" i="3"/>
  <c r="B1249" i="3"/>
  <c r="B1098" i="3"/>
  <c r="B1099" i="3"/>
  <c r="B1100" i="3"/>
  <c r="B1101" i="3"/>
  <c r="B1250" i="3"/>
  <c r="B1251" i="3"/>
  <c r="B1252" i="3"/>
  <c r="B1253" i="3"/>
  <c r="B1102" i="3"/>
  <c r="B1103" i="3"/>
  <c r="B1104" i="3"/>
  <c r="B1105" i="3"/>
  <c r="B1254" i="3"/>
  <c r="B1255" i="3"/>
  <c r="B1256" i="3"/>
  <c r="B1257" i="3"/>
  <c r="B1106" i="3"/>
  <c r="B1107" i="3"/>
  <c r="B1108" i="3"/>
  <c r="B1109" i="3"/>
  <c r="B1258" i="3"/>
  <c r="B1259" i="3"/>
  <c r="B1260" i="3"/>
  <c r="B1261" i="3"/>
  <c r="B1110" i="3"/>
  <c r="B1111" i="3"/>
  <c r="B1112" i="3"/>
  <c r="B1113" i="3"/>
  <c r="B1262" i="3"/>
  <c r="B1263" i="3"/>
  <c r="B1264" i="3"/>
  <c r="B1114" i="3"/>
  <c r="B1115" i="3"/>
  <c r="B1116" i="3"/>
  <c r="B1265" i="3"/>
  <c r="B1266" i="3"/>
  <c r="B1267" i="3"/>
  <c r="B1268" i="3"/>
  <c r="B1117" i="3"/>
  <c r="B1118" i="3"/>
  <c r="B1119" i="3"/>
  <c r="B1120" i="3"/>
  <c r="B1269" i="3"/>
  <c r="B1270" i="3"/>
  <c r="B1271" i="3"/>
  <c r="B1272" i="3"/>
  <c r="B1121" i="3"/>
  <c r="B1122" i="3"/>
  <c r="B1123" i="3"/>
  <c r="B1124" i="3"/>
  <c r="B1273" i="3"/>
  <c r="B1274" i="3"/>
  <c r="B1275" i="3"/>
  <c r="B1276" i="3"/>
  <c r="B1277" i="3"/>
  <c r="B1125" i="3"/>
  <c r="B1126" i="3"/>
  <c r="B1127" i="3"/>
  <c r="B1128" i="3"/>
  <c r="B1129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936" i="3"/>
  <c r="B1938" i="3"/>
  <c r="B1940" i="3"/>
  <c r="B1942" i="3"/>
  <c r="B1748" i="3"/>
  <c r="B1749" i="3"/>
  <c r="B1750" i="3"/>
  <c r="B1751" i="3"/>
  <c r="B1944" i="3"/>
  <c r="B1946" i="3"/>
  <c r="B1948" i="3"/>
  <c r="B1950" i="3"/>
  <c r="B1752" i="3"/>
  <c r="B1753" i="3"/>
  <c r="B1754" i="3"/>
  <c r="B1755" i="3"/>
  <c r="B1952" i="3"/>
  <c r="B1954" i="3"/>
  <c r="B1956" i="3"/>
  <c r="B1958" i="3"/>
  <c r="B1756" i="3"/>
  <c r="B1757" i="3"/>
  <c r="B1758" i="3"/>
  <c r="B1759" i="3"/>
  <c r="B1960" i="3"/>
  <c r="B1962" i="3"/>
  <c r="B1964" i="3"/>
  <c r="B1966" i="3"/>
  <c r="B1760" i="3"/>
  <c r="B1761" i="3"/>
  <c r="B1762" i="3"/>
  <c r="B1763" i="3"/>
  <c r="B1968" i="3"/>
  <c r="B1970" i="3"/>
  <c r="B1972" i="3"/>
  <c r="B1974" i="3"/>
  <c r="B1764" i="3"/>
  <c r="B1765" i="3"/>
  <c r="B1766" i="3"/>
  <c r="B1767" i="3"/>
  <c r="B1976" i="3"/>
  <c r="B1978" i="3"/>
  <c r="B1980" i="3"/>
  <c r="B1982" i="3"/>
  <c r="B1768" i="3"/>
  <c r="B1769" i="3"/>
  <c r="B1770" i="3"/>
  <c r="B1771" i="3"/>
  <c r="B1984" i="3"/>
  <c r="B1986" i="3"/>
  <c r="B1988" i="3"/>
  <c r="B1990" i="3"/>
  <c r="B1772" i="3"/>
  <c r="B1773" i="3"/>
  <c r="B1774" i="3"/>
  <c r="B1775" i="3"/>
  <c r="B1992" i="3"/>
  <c r="B1994" i="3"/>
  <c r="B1996" i="3"/>
  <c r="B1998" i="3"/>
  <c r="B1776" i="3"/>
  <c r="B1777" i="3"/>
  <c r="B1778" i="3"/>
  <c r="B1779" i="3"/>
  <c r="B2000" i="3"/>
  <c r="B2002" i="3"/>
  <c r="B2004" i="3"/>
  <c r="B2006" i="3"/>
  <c r="B1780" i="3"/>
  <c r="B1781" i="3"/>
  <c r="B1782" i="3"/>
  <c r="B1783" i="3"/>
  <c r="B2008" i="3"/>
  <c r="B2010" i="3"/>
  <c r="B2012" i="3"/>
  <c r="B2014" i="3"/>
  <c r="B1784" i="3"/>
  <c r="B1785" i="3"/>
  <c r="B1786" i="3"/>
  <c r="B1787" i="3"/>
  <c r="B2016" i="3"/>
  <c r="B2018" i="3"/>
  <c r="B2020" i="3"/>
  <c r="B1788" i="3"/>
  <c r="B1789" i="3"/>
  <c r="B1790" i="3"/>
  <c r="B2022" i="3"/>
  <c r="B2024" i="3"/>
  <c r="B2026" i="3"/>
  <c r="B1791" i="3"/>
  <c r="B1792" i="3"/>
  <c r="B1793" i="3"/>
  <c r="B2028" i="3"/>
  <c r="B2030" i="3"/>
  <c r="B2032" i="3"/>
  <c r="B2034" i="3"/>
  <c r="B1794" i="3"/>
  <c r="B1795" i="3"/>
  <c r="B1796" i="3"/>
  <c r="B1797" i="3"/>
  <c r="B2036" i="3"/>
  <c r="B2038" i="3"/>
  <c r="B2040" i="3"/>
  <c r="B2042" i="3"/>
  <c r="B1798" i="3"/>
  <c r="B1799" i="3"/>
  <c r="B1800" i="3"/>
  <c r="B1801" i="3"/>
  <c r="B2044" i="3"/>
  <c r="B2046" i="3"/>
  <c r="B2048" i="3"/>
  <c r="B2050" i="3"/>
  <c r="B1802" i="3"/>
  <c r="B1803" i="3"/>
  <c r="B1804" i="3"/>
  <c r="B1805" i="3"/>
  <c r="B2052" i="3"/>
  <c r="B2054" i="3"/>
  <c r="B2056" i="3"/>
  <c r="B2058" i="3"/>
  <c r="B1806" i="3"/>
  <c r="B1807" i="3"/>
  <c r="B1808" i="3"/>
  <c r="B1809" i="3"/>
  <c r="B2060" i="3"/>
  <c r="B2062" i="3"/>
  <c r="B2064" i="3"/>
  <c r="B2066" i="3"/>
  <c r="B1810" i="3"/>
  <c r="B1811" i="3"/>
  <c r="B1812" i="3"/>
  <c r="B1813" i="3"/>
  <c r="B2068" i="3"/>
  <c r="B2070" i="3"/>
  <c r="B2072" i="3"/>
  <c r="B2074" i="3"/>
  <c r="B1814" i="3"/>
  <c r="B1815" i="3"/>
  <c r="B1816" i="3"/>
  <c r="B1817" i="3"/>
  <c r="B2076" i="3"/>
  <c r="B2078" i="3"/>
  <c r="B2080" i="3"/>
  <c r="B2082" i="3"/>
  <c r="B1818" i="3"/>
  <c r="B1819" i="3"/>
  <c r="B1820" i="3"/>
  <c r="B1821" i="3"/>
  <c r="B2084" i="3"/>
  <c r="B2086" i="3"/>
  <c r="B2088" i="3"/>
  <c r="B2090" i="3"/>
  <c r="B1822" i="3"/>
  <c r="B1823" i="3"/>
  <c r="B1824" i="3"/>
  <c r="B1825" i="3"/>
  <c r="B2092" i="3"/>
  <c r="B2094" i="3"/>
  <c r="B2096" i="3"/>
  <c r="B1826" i="3"/>
  <c r="B1827" i="3"/>
  <c r="B1828" i="3"/>
  <c r="B2098" i="3"/>
  <c r="B2100" i="3"/>
  <c r="B2102" i="3"/>
  <c r="B2104" i="3"/>
  <c r="B1829" i="3"/>
  <c r="B1830" i="3"/>
  <c r="B1831" i="3"/>
  <c r="B1832" i="3"/>
  <c r="B2106" i="3"/>
  <c r="B2108" i="3"/>
  <c r="B2110" i="3"/>
  <c r="B2112" i="3"/>
  <c r="B1833" i="3"/>
  <c r="B1834" i="3"/>
  <c r="B1835" i="3"/>
  <c r="B1836" i="3"/>
  <c r="B2114" i="3"/>
  <c r="B2116" i="3"/>
  <c r="B2118" i="3"/>
  <c r="B2120" i="3"/>
  <c r="B2122" i="3"/>
  <c r="B1837" i="3"/>
  <c r="B1838" i="3"/>
  <c r="B1839" i="3"/>
  <c r="B1840" i="3"/>
  <c r="B1841" i="3"/>
  <c r="B1937" i="3"/>
  <c r="B1939" i="3"/>
  <c r="B1941" i="3"/>
  <c r="B1943" i="3"/>
  <c r="B2218" i="3"/>
  <c r="B2219" i="3"/>
  <c r="B2220" i="3"/>
  <c r="B2221" i="3"/>
  <c r="B1945" i="3"/>
  <c r="B1947" i="3"/>
  <c r="B1949" i="3"/>
  <c r="B1951" i="3"/>
  <c r="B2222" i="3"/>
  <c r="B2223" i="3"/>
  <c r="B2224" i="3"/>
  <c r="B2225" i="3"/>
  <c r="B1953" i="3"/>
  <c r="B1955" i="3"/>
  <c r="B1957" i="3"/>
  <c r="B1959" i="3"/>
  <c r="B2226" i="3"/>
  <c r="B2227" i="3"/>
  <c r="B2228" i="3"/>
  <c r="B2229" i="3"/>
  <c r="B1961" i="3"/>
  <c r="B1963" i="3"/>
  <c r="B1965" i="3"/>
  <c r="B1967" i="3"/>
  <c r="B2230" i="3"/>
  <c r="B2231" i="3"/>
  <c r="B2232" i="3"/>
  <c r="B2233" i="3"/>
  <c r="B1969" i="3"/>
  <c r="B1971" i="3"/>
  <c r="B1973" i="3"/>
  <c r="B1975" i="3"/>
  <c r="B2234" i="3"/>
  <c r="B2235" i="3"/>
  <c r="B2236" i="3"/>
  <c r="B2237" i="3"/>
  <c r="B1977" i="3"/>
  <c r="B1979" i="3"/>
  <c r="B1981" i="3"/>
  <c r="B1983" i="3"/>
  <c r="B2238" i="3"/>
  <c r="B2239" i="3"/>
  <c r="B2240" i="3"/>
  <c r="B2241" i="3"/>
  <c r="B1985" i="3"/>
  <c r="B1987" i="3"/>
  <c r="B1989" i="3"/>
  <c r="B1991" i="3"/>
  <c r="B2242" i="3"/>
  <c r="B2243" i="3"/>
  <c r="B2244" i="3"/>
  <c r="B2245" i="3"/>
  <c r="B1993" i="3"/>
  <c r="B1995" i="3"/>
  <c r="B1997" i="3"/>
  <c r="B1999" i="3"/>
  <c r="B2246" i="3"/>
  <c r="B2247" i="3"/>
  <c r="B2248" i="3"/>
  <c r="B2249" i="3"/>
  <c r="B2001" i="3"/>
  <c r="B2003" i="3"/>
  <c r="B2005" i="3"/>
  <c r="B2007" i="3"/>
  <c r="B2250" i="3"/>
  <c r="B2251" i="3"/>
  <c r="B2252" i="3"/>
  <c r="B2253" i="3"/>
  <c r="B2009" i="3"/>
  <c r="B2011" i="3"/>
  <c r="B2013" i="3"/>
  <c r="B2015" i="3"/>
  <c r="B2254" i="3"/>
  <c r="B2255" i="3"/>
  <c r="B2256" i="3"/>
  <c r="B2257" i="3"/>
  <c r="B2017" i="3"/>
  <c r="B2019" i="3"/>
  <c r="B2021" i="3"/>
  <c r="B2258" i="3"/>
  <c r="B2259" i="3"/>
  <c r="B2260" i="3"/>
  <c r="B2023" i="3"/>
  <c r="B2025" i="3"/>
  <c r="B2027" i="3"/>
  <c r="B2261" i="3"/>
  <c r="B2262" i="3"/>
  <c r="B2263" i="3"/>
  <c r="B2029" i="3"/>
  <c r="B2031" i="3"/>
  <c r="B2033" i="3"/>
  <c r="B2035" i="3"/>
  <c r="B2264" i="3"/>
  <c r="B2265" i="3"/>
  <c r="B2266" i="3"/>
  <c r="B2267" i="3"/>
  <c r="B2037" i="3"/>
  <c r="B2039" i="3"/>
  <c r="B2041" i="3"/>
  <c r="B2043" i="3"/>
  <c r="B2268" i="3"/>
  <c r="B2269" i="3"/>
  <c r="B2270" i="3"/>
  <c r="B2271" i="3"/>
  <c r="B2045" i="3"/>
  <c r="B2047" i="3"/>
  <c r="B2049" i="3"/>
  <c r="B2051" i="3"/>
  <c r="B2272" i="3"/>
  <c r="B2273" i="3"/>
  <c r="B2274" i="3"/>
  <c r="B2275" i="3"/>
  <c r="B2053" i="3"/>
  <c r="B2055" i="3"/>
  <c r="B2057" i="3"/>
  <c r="B2059" i="3"/>
  <c r="B2276" i="3"/>
  <c r="B2277" i="3"/>
  <c r="B2278" i="3"/>
  <c r="B2279" i="3"/>
  <c r="B2061" i="3"/>
  <c r="B2063" i="3"/>
  <c r="B2065" i="3"/>
  <c r="B2067" i="3"/>
  <c r="B2280" i="3"/>
  <c r="B2281" i="3"/>
  <c r="B2282" i="3"/>
  <c r="B2283" i="3"/>
  <c r="B2069" i="3"/>
  <c r="B2071" i="3"/>
  <c r="B2073" i="3"/>
  <c r="B2075" i="3"/>
  <c r="B2284" i="3"/>
  <c r="B2285" i="3"/>
  <c r="B2286" i="3"/>
  <c r="B2287" i="3"/>
  <c r="B2077" i="3"/>
  <c r="B2079" i="3"/>
  <c r="B2081" i="3"/>
  <c r="B2083" i="3"/>
  <c r="B2288" i="3"/>
  <c r="B2289" i="3"/>
  <c r="B2290" i="3"/>
  <c r="B2291" i="3"/>
  <c r="B2085" i="3"/>
  <c r="B2087" i="3"/>
  <c r="B2089" i="3"/>
  <c r="B2091" i="3"/>
  <c r="B2292" i="3"/>
  <c r="B2293" i="3"/>
  <c r="B2294" i="3"/>
  <c r="B2295" i="3"/>
  <c r="B2093" i="3"/>
  <c r="B2095" i="3"/>
  <c r="B2097" i="3"/>
  <c r="B2296" i="3"/>
  <c r="B2297" i="3"/>
  <c r="B2298" i="3"/>
  <c r="B2099" i="3"/>
  <c r="B2101" i="3"/>
  <c r="B2103" i="3"/>
  <c r="B2105" i="3"/>
  <c r="B2299" i="3"/>
  <c r="B2300" i="3"/>
  <c r="B2301" i="3"/>
  <c r="B2302" i="3"/>
  <c r="B2107" i="3"/>
  <c r="B2109" i="3"/>
  <c r="B2111" i="3"/>
  <c r="B2113" i="3"/>
  <c r="B2303" i="3"/>
  <c r="B2304" i="3"/>
  <c r="B2305" i="3"/>
  <c r="B2306" i="3"/>
  <c r="B2115" i="3"/>
  <c r="B2117" i="3"/>
  <c r="B2119" i="3"/>
  <c r="B2121" i="3"/>
  <c r="B2123" i="3"/>
  <c r="B2307" i="3"/>
  <c r="B2308" i="3"/>
  <c r="B2309" i="3"/>
  <c r="B2310" i="3"/>
  <c r="B2311" i="3"/>
  <c r="B2687" i="3"/>
  <c r="B2688" i="3"/>
  <c r="B2689" i="3"/>
  <c r="B2690" i="3"/>
  <c r="B2500" i="3"/>
  <c r="B2501" i="3"/>
  <c r="B2502" i="3"/>
  <c r="B2503" i="3"/>
  <c r="B2691" i="3"/>
  <c r="B2692" i="3"/>
  <c r="B2693" i="3"/>
  <c r="B2694" i="3"/>
  <c r="B2504" i="3"/>
  <c r="B2505" i="3"/>
  <c r="B2506" i="3"/>
  <c r="B2507" i="3"/>
  <c r="B2695" i="3"/>
  <c r="B2696" i="3"/>
  <c r="B2697" i="3"/>
  <c r="B2698" i="3"/>
  <c r="B2508" i="3"/>
  <c r="B2509" i="3"/>
  <c r="B2510" i="3"/>
  <c r="B2511" i="3"/>
  <c r="B2699" i="3"/>
  <c r="B2700" i="3"/>
  <c r="B2701" i="3"/>
  <c r="B2702" i="3"/>
  <c r="B2512" i="3"/>
  <c r="B2513" i="3"/>
  <c r="B2514" i="3"/>
  <c r="B2515" i="3"/>
  <c r="B2703" i="3"/>
  <c r="B2704" i="3"/>
  <c r="B2705" i="3"/>
  <c r="B2706" i="3"/>
  <c r="B2516" i="3"/>
  <c r="B2517" i="3"/>
  <c r="B2518" i="3"/>
  <c r="B2519" i="3"/>
  <c r="B2707" i="3"/>
  <c r="B2708" i="3"/>
  <c r="B2709" i="3"/>
  <c r="B2710" i="3"/>
  <c r="B2520" i="3"/>
  <c r="B2521" i="3"/>
  <c r="B2522" i="3"/>
  <c r="B2523" i="3"/>
  <c r="B2711" i="3"/>
  <c r="B2712" i="3"/>
  <c r="B2713" i="3"/>
  <c r="B2714" i="3"/>
  <c r="B2524" i="3"/>
  <c r="B2525" i="3"/>
  <c r="B2526" i="3"/>
  <c r="B2527" i="3"/>
  <c r="B2715" i="3"/>
  <c r="B2716" i="3"/>
  <c r="B2717" i="3"/>
  <c r="B2718" i="3"/>
  <c r="B2528" i="3"/>
  <c r="B2529" i="3"/>
  <c r="B2530" i="3"/>
  <c r="B2531" i="3"/>
  <c r="B2719" i="3"/>
  <c r="B2720" i="3"/>
  <c r="B2721" i="3"/>
  <c r="B2722" i="3"/>
  <c r="B2532" i="3"/>
  <c r="B2533" i="3"/>
  <c r="B2534" i="3"/>
  <c r="B2535" i="3"/>
  <c r="B2723" i="3"/>
  <c r="B2724" i="3"/>
  <c r="B2725" i="3"/>
  <c r="B2726" i="3"/>
  <c r="B2536" i="3"/>
  <c r="B2537" i="3"/>
  <c r="B2538" i="3"/>
  <c r="B2539" i="3"/>
  <c r="B2727" i="3"/>
  <c r="B2728" i="3"/>
  <c r="B2729" i="3"/>
  <c r="B2540" i="3"/>
  <c r="B2541" i="3"/>
  <c r="B2542" i="3"/>
  <c r="B2730" i="3"/>
  <c r="B2731" i="3"/>
  <c r="B2732" i="3"/>
  <c r="B2543" i="3"/>
  <c r="B2544" i="3"/>
  <c r="B2545" i="3"/>
  <c r="B2733" i="3"/>
  <c r="B2734" i="3"/>
  <c r="B2735" i="3"/>
  <c r="B2736" i="3"/>
  <c r="B2546" i="3"/>
  <c r="B2547" i="3"/>
  <c r="B2548" i="3"/>
  <c r="B2549" i="3"/>
  <c r="B2737" i="3"/>
  <c r="B2738" i="3"/>
  <c r="B2739" i="3"/>
  <c r="B2740" i="3"/>
  <c r="B2550" i="3"/>
  <c r="B2551" i="3"/>
  <c r="B2552" i="3"/>
  <c r="B2553" i="3"/>
  <c r="B2741" i="3"/>
  <c r="B2742" i="3"/>
  <c r="B2743" i="3"/>
  <c r="B2744" i="3"/>
  <c r="B2554" i="3"/>
  <c r="B2555" i="3"/>
  <c r="B2556" i="3"/>
  <c r="B2557" i="3"/>
  <c r="B2745" i="3"/>
  <c r="B2746" i="3"/>
  <c r="B2747" i="3"/>
  <c r="B2748" i="3"/>
  <c r="B2558" i="3"/>
  <c r="B2559" i="3"/>
  <c r="B2560" i="3"/>
  <c r="B2561" i="3"/>
  <c r="B2749" i="3"/>
  <c r="B2750" i="3"/>
  <c r="B2751" i="3"/>
  <c r="B2752" i="3"/>
  <c r="B2562" i="3"/>
  <c r="B2563" i="3"/>
  <c r="B2564" i="3"/>
  <c r="B2565" i="3"/>
  <c r="B2753" i="3"/>
  <c r="B2754" i="3"/>
  <c r="B2755" i="3"/>
  <c r="B2756" i="3"/>
  <c r="B2566" i="3"/>
  <c r="B2567" i="3"/>
  <c r="B2568" i="3"/>
  <c r="B2569" i="3"/>
  <c r="B2757" i="3"/>
  <c r="B2758" i="3"/>
  <c r="B2759" i="3"/>
  <c r="B2760" i="3"/>
  <c r="B2570" i="3"/>
  <c r="B2571" i="3"/>
  <c r="B2572" i="3"/>
  <c r="B2573" i="3"/>
  <c r="B2761" i="3"/>
  <c r="B2762" i="3"/>
  <c r="B2763" i="3"/>
  <c r="B2764" i="3"/>
  <c r="B2574" i="3"/>
  <c r="B2575" i="3"/>
  <c r="B2576" i="3"/>
  <c r="B2577" i="3"/>
  <c r="B2765" i="3"/>
  <c r="B2766" i="3"/>
  <c r="B2767" i="3"/>
  <c r="B2578" i="3"/>
  <c r="B2579" i="3"/>
  <c r="B2580" i="3"/>
  <c r="B2768" i="3"/>
  <c r="B2769" i="3"/>
  <c r="B2770" i="3"/>
  <c r="B2771" i="3"/>
  <c r="B2581" i="3"/>
  <c r="B2582" i="3"/>
  <c r="B2583" i="3"/>
  <c r="B2584" i="3"/>
  <c r="B2772" i="3"/>
  <c r="B2773" i="3"/>
  <c r="B2774" i="3"/>
  <c r="B2775" i="3"/>
  <c r="B2585" i="3"/>
  <c r="B2586" i="3"/>
  <c r="B2587" i="3"/>
  <c r="B2588" i="3"/>
  <c r="B2776" i="3"/>
  <c r="B2777" i="3"/>
  <c r="B2778" i="3"/>
  <c r="B2779" i="3"/>
  <c r="B2780" i="3"/>
  <c r="B2589" i="3"/>
  <c r="B2590" i="3"/>
  <c r="B2591" i="3"/>
  <c r="B2592" i="3"/>
  <c r="B2593" i="3"/>
  <c r="B3063" i="3"/>
  <c r="B3064" i="3"/>
  <c r="B3065" i="3"/>
  <c r="B3066" i="3"/>
  <c r="B2875" i="3"/>
  <c r="B2876" i="3"/>
  <c r="B2877" i="3"/>
  <c r="B2878" i="3"/>
  <c r="B3067" i="3"/>
  <c r="B3068" i="3"/>
  <c r="B3069" i="3"/>
  <c r="B3070" i="3"/>
  <c r="B2879" i="3"/>
  <c r="B2880" i="3"/>
  <c r="B2881" i="3"/>
  <c r="B2882" i="3"/>
  <c r="B3071" i="3"/>
  <c r="B3072" i="3"/>
  <c r="B3073" i="3"/>
  <c r="B3074" i="3"/>
  <c r="B2883" i="3"/>
  <c r="B2884" i="3"/>
  <c r="B2885" i="3"/>
  <c r="B2886" i="3"/>
  <c r="B3075" i="3"/>
  <c r="B3076" i="3"/>
  <c r="B3077" i="3"/>
  <c r="B3078" i="3"/>
  <c r="B2887" i="3"/>
  <c r="B2888" i="3"/>
  <c r="B2889" i="3"/>
  <c r="B2890" i="3"/>
  <c r="B3079" i="3"/>
  <c r="B3080" i="3"/>
  <c r="B3081" i="3"/>
  <c r="B3082" i="3"/>
  <c r="B2891" i="3"/>
  <c r="B2892" i="3"/>
  <c r="B2893" i="3"/>
  <c r="B2894" i="3"/>
  <c r="B3083" i="3"/>
  <c r="B3084" i="3"/>
  <c r="B3085" i="3"/>
  <c r="B3086" i="3"/>
  <c r="B2895" i="3"/>
  <c r="B2896" i="3"/>
  <c r="B2897" i="3"/>
  <c r="B2898" i="3"/>
  <c r="B3087" i="3"/>
  <c r="B3088" i="3"/>
  <c r="B3089" i="3"/>
  <c r="B3090" i="3"/>
  <c r="B2899" i="3"/>
  <c r="B2900" i="3"/>
  <c r="B2901" i="3"/>
  <c r="B2902" i="3"/>
  <c r="B3091" i="3"/>
  <c r="B3092" i="3"/>
  <c r="B3093" i="3"/>
  <c r="B3094" i="3"/>
  <c r="B2903" i="3"/>
  <c r="B2904" i="3"/>
  <c r="B2905" i="3"/>
  <c r="B2906" i="3"/>
  <c r="B3095" i="3"/>
  <c r="B3096" i="3"/>
  <c r="B3097" i="3"/>
  <c r="B3098" i="3"/>
  <c r="B2907" i="3"/>
  <c r="B2908" i="3"/>
  <c r="B2909" i="3"/>
  <c r="B2910" i="3"/>
  <c r="B3099" i="3"/>
  <c r="B3100" i="3"/>
  <c r="B3101" i="3"/>
  <c r="B3102" i="3"/>
  <c r="B2911" i="3"/>
  <c r="B2912" i="3"/>
  <c r="B2913" i="3"/>
  <c r="B2914" i="3"/>
  <c r="B3103" i="3"/>
  <c r="B3104" i="3"/>
  <c r="B3105" i="3"/>
  <c r="B2915" i="3"/>
  <c r="B2916" i="3"/>
  <c r="B2917" i="3"/>
  <c r="B3106" i="3"/>
  <c r="B3107" i="3"/>
  <c r="B3108" i="3"/>
  <c r="B2918" i="3"/>
  <c r="B2919" i="3"/>
  <c r="B2920" i="3"/>
  <c r="B3109" i="3"/>
  <c r="B3110" i="3"/>
  <c r="B3111" i="3"/>
  <c r="B3112" i="3"/>
  <c r="B2921" i="3"/>
  <c r="B2922" i="3"/>
  <c r="B2923" i="3"/>
  <c r="B2924" i="3"/>
  <c r="B3113" i="3"/>
  <c r="B3114" i="3"/>
  <c r="B3115" i="3"/>
  <c r="B3116" i="3"/>
  <c r="B2925" i="3"/>
  <c r="B2926" i="3"/>
  <c r="B2927" i="3"/>
  <c r="B2928" i="3"/>
  <c r="B3117" i="3"/>
  <c r="B3118" i="3"/>
  <c r="B3119" i="3"/>
  <c r="B3120" i="3"/>
  <c r="B2929" i="3"/>
  <c r="B2930" i="3"/>
  <c r="B2931" i="3"/>
  <c r="B2932" i="3"/>
  <c r="B3121" i="3"/>
  <c r="B3122" i="3"/>
  <c r="B3123" i="3"/>
  <c r="B3124" i="3"/>
  <c r="B2933" i="3"/>
  <c r="B2934" i="3"/>
  <c r="B2935" i="3"/>
  <c r="B2936" i="3"/>
  <c r="B3125" i="3"/>
  <c r="B3126" i="3"/>
  <c r="B3127" i="3"/>
  <c r="B3128" i="3"/>
  <c r="B2937" i="3"/>
  <c r="B2938" i="3"/>
  <c r="B2939" i="3"/>
  <c r="B2940" i="3"/>
  <c r="B3129" i="3"/>
  <c r="B3130" i="3"/>
  <c r="B3131" i="3"/>
  <c r="B3132" i="3"/>
  <c r="B2941" i="3"/>
  <c r="B2942" i="3"/>
  <c r="B2943" i="3"/>
  <c r="B2944" i="3"/>
  <c r="B3133" i="3"/>
  <c r="B3134" i="3"/>
  <c r="B3135" i="3"/>
  <c r="B3136" i="3"/>
  <c r="B2945" i="3"/>
  <c r="B2946" i="3"/>
  <c r="B2947" i="3"/>
  <c r="B2948" i="3"/>
  <c r="B3137" i="3"/>
  <c r="B3138" i="3"/>
  <c r="B3139" i="3"/>
  <c r="B3140" i="3"/>
  <c r="B2949" i="3"/>
  <c r="B2950" i="3"/>
  <c r="B2951" i="3"/>
  <c r="B2952" i="3"/>
  <c r="B3141" i="3"/>
  <c r="B3142" i="3"/>
  <c r="B3143" i="3"/>
  <c r="B2953" i="3"/>
  <c r="B2954" i="3"/>
  <c r="B2955" i="3"/>
  <c r="B3144" i="3"/>
  <c r="B3145" i="3"/>
  <c r="B3146" i="3"/>
  <c r="B3147" i="3"/>
  <c r="B2956" i="3"/>
  <c r="B2957" i="3"/>
  <c r="B2958" i="3"/>
  <c r="B2959" i="3"/>
  <c r="B3148" i="3"/>
  <c r="B3149" i="3"/>
  <c r="B3150" i="3"/>
  <c r="B3151" i="3"/>
  <c r="B2960" i="3"/>
  <c r="B2961" i="3"/>
  <c r="B2962" i="3"/>
  <c r="B2963" i="3"/>
  <c r="B3152" i="3"/>
  <c r="B3153" i="3"/>
  <c r="B3154" i="3"/>
  <c r="B3155" i="3"/>
  <c r="B3156" i="3"/>
  <c r="B2964" i="3"/>
  <c r="B2965" i="3"/>
  <c r="B2966" i="3"/>
  <c r="B2967" i="3"/>
  <c r="B2968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95" i="3"/>
  <c r="B94" i="3"/>
  <c r="B93" i="3"/>
  <c r="B92" i="3"/>
  <c r="B283" i="3"/>
  <c r="B282" i="3"/>
  <c r="B281" i="3"/>
  <c r="B280" i="3"/>
  <c r="B91" i="3"/>
  <c r="B90" i="3"/>
  <c r="B89" i="3"/>
  <c r="B88" i="3"/>
  <c r="B279" i="3"/>
  <c r="B278" i="3"/>
  <c r="B277" i="3"/>
  <c r="B276" i="3"/>
  <c r="B87" i="3"/>
  <c r="B86" i="3"/>
  <c r="B85" i="3"/>
  <c r="B84" i="3"/>
  <c r="B275" i="3"/>
  <c r="B274" i="3"/>
  <c r="B273" i="3"/>
  <c r="B272" i="3"/>
  <c r="B83" i="3"/>
  <c r="B82" i="3"/>
  <c r="B81" i="3"/>
  <c r="B80" i="3"/>
  <c r="B271" i="3"/>
  <c r="B270" i="3"/>
  <c r="B269" i="3"/>
  <c r="B268" i="3"/>
  <c r="B79" i="3"/>
  <c r="B78" i="3"/>
  <c r="B77" i="3"/>
  <c r="B76" i="3"/>
  <c r="B267" i="3"/>
  <c r="B266" i="3"/>
  <c r="B265" i="3"/>
  <c r="B264" i="3"/>
  <c r="B75" i="3"/>
  <c r="B74" i="3"/>
  <c r="B73" i="3"/>
  <c r="B72" i="3"/>
  <c r="B263" i="3"/>
  <c r="B262" i="3"/>
  <c r="B261" i="3"/>
  <c r="B260" i="3"/>
  <c r="B71" i="3"/>
  <c r="B70" i="3"/>
  <c r="B69" i="3"/>
  <c r="B68" i="3"/>
  <c r="B259" i="3"/>
  <c r="B258" i="3"/>
  <c r="B257" i="3"/>
  <c r="B256" i="3"/>
  <c r="B67" i="3"/>
  <c r="B66" i="3"/>
  <c r="B65" i="3"/>
  <c r="B64" i="3"/>
  <c r="B255" i="3"/>
  <c r="B254" i="3"/>
  <c r="B253" i="3"/>
  <c r="B252" i="3"/>
  <c r="B63" i="3"/>
  <c r="B62" i="3"/>
  <c r="B61" i="3"/>
  <c r="B60" i="3"/>
  <c r="B251" i="3"/>
  <c r="B250" i="3"/>
  <c r="B249" i="3"/>
  <c r="B248" i="3"/>
  <c r="B59" i="3"/>
  <c r="B58" i="3"/>
  <c r="B57" i="3"/>
  <c r="B56" i="3"/>
  <c r="B247" i="3"/>
  <c r="B246" i="3"/>
  <c r="B245" i="3"/>
  <c r="B244" i="3"/>
  <c r="B55" i="3"/>
  <c r="B54" i="3"/>
  <c r="B53" i="3"/>
  <c r="B243" i="3"/>
  <c r="B242" i="3"/>
  <c r="B241" i="3"/>
  <c r="B52" i="3"/>
  <c r="B51" i="3"/>
  <c r="B50" i="3"/>
  <c r="B240" i="3"/>
  <c r="B239" i="3"/>
  <c r="B238" i="3"/>
  <c r="B49" i="3"/>
  <c r="B48" i="3"/>
  <c r="B47" i="3"/>
  <c r="B46" i="3"/>
  <c r="B237" i="3"/>
  <c r="B236" i="3"/>
  <c r="B235" i="3"/>
  <c r="B234" i="3"/>
  <c r="B45" i="3"/>
  <c r="B44" i="3"/>
  <c r="B43" i="3"/>
  <c r="B42" i="3"/>
  <c r="B233" i="3"/>
  <c r="B232" i="3"/>
  <c r="B231" i="3"/>
  <c r="B230" i="3"/>
  <c r="B41" i="3"/>
  <c r="B40" i="3"/>
  <c r="B39" i="3"/>
  <c r="B38" i="3"/>
  <c r="B229" i="3"/>
  <c r="B228" i="3"/>
  <c r="B227" i="3"/>
  <c r="B226" i="3"/>
  <c r="B37" i="3"/>
  <c r="B36" i="3"/>
  <c r="B35" i="3"/>
  <c r="B34" i="3"/>
  <c r="B225" i="3"/>
  <c r="B224" i="3"/>
  <c r="B223" i="3"/>
  <c r="B222" i="3"/>
  <c r="B33" i="3"/>
  <c r="B32" i="3"/>
  <c r="B31" i="3"/>
  <c r="B30" i="3"/>
  <c r="B221" i="3"/>
  <c r="B220" i="3"/>
  <c r="B219" i="3"/>
  <c r="B218" i="3"/>
  <c r="B29" i="3"/>
  <c r="B28" i="3"/>
  <c r="B27" i="3"/>
  <c r="B26" i="3"/>
  <c r="B217" i="3"/>
  <c r="B216" i="3"/>
  <c r="B215" i="3"/>
  <c r="B214" i="3"/>
  <c r="B25" i="3"/>
  <c r="B24" i="3"/>
  <c r="B23" i="3"/>
  <c r="B22" i="3"/>
  <c r="B213" i="3"/>
  <c r="B212" i="3"/>
  <c r="B211" i="3"/>
  <c r="B210" i="3"/>
  <c r="B21" i="3"/>
  <c r="B20" i="3"/>
  <c r="B19" i="3"/>
  <c r="B18" i="3"/>
  <c r="B209" i="3"/>
  <c r="B208" i="3"/>
  <c r="B207" i="3"/>
  <c r="B206" i="3"/>
  <c r="B17" i="3"/>
  <c r="B16" i="3"/>
  <c r="B15" i="3"/>
  <c r="B205" i="3"/>
  <c r="B204" i="3"/>
  <c r="B203" i="3"/>
  <c r="B14" i="3"/>
  <c r="B13" i="3"/>
  <c r="B12" i="3"/>
  <c r="B11" i="3"/>
  <c r="B202" i="3"/>
  <c r="B201" i="3"/>
  <c r="B200" i="3"/>
  <c r="B199" i="3"/>
  <c r="B10" i="3"/>
  <c r="B9" i="3"/>
  <c r="B8" i="3"/>
  <c r="B7" i="3"/>
  <c r="B198" i="3"/>
  <c r="B197" i="3"/>
  <c r="B196" i="3"/>
  <c r="B195" i="3"/>
  <c r="B6" i="3"/>
  <c r="B5" i="3"/>
  <c r="B4" i="3"/>
  <c r="B3" i="3"/>
  <c r="B2" i="3"/>
  <c r="B194" i="3"/>
  <c r="B193" i="3"/>
  <c r="B192" i="3"/>
  <c r="B191" i="3"/>
  <c r="B190" i="3"/>
  <c r="B471" i="3"/>
  <c r="B470" i="3"/>
  <c r="B469" i="3"/>
  <c r="B468" i="3"/>
  <c r="B659" i="3"/>
  <c r="B658" i="3"/>
  <c r="B657" i="3"/>
  <c r="B656" i="3"/>
  <c r="B467" i="3"/>
  <c r="B466" i="3"/>
  <c r="B465" i="3"/>
  <c r="B464" i="3"/>
  <c r="B655" i="3"/>
  <c r="B654" i="3"/>
  <c r="B653" i="3"/>
  <c r="B652" i="3"/>
  <c r="B463" i="3"/>
  <c r="B462" i="3"/>
  <c r="B461" i="3"/>
  <c r="B460" i="3"/>
  <c r="B651" i="3"/>
  <c r="B650" i="3"/>
  <c r="B649" i="3"/>
  <c r="B648" i="3"/>
  <c r="B459" i="3"/>
  <c r="B458" i="3"/>
  <c r="B457" i="3"/>
  <c r="B456" i="3"/>
  <c r="B647" i="3"/>
  <c r="B646" i="3"/>
  <c r="B645" i="3"/>
  <c r="B644" i="3"/>
  <c r="B455" i="3"/>
  <c r="B454" i="3"/>
  <c r="B453" i="3"/>
  <c r="B452" i="3"/>
  <c r="B643" i="3"/>
  <c r="B642" i="3"/>
  <c r="B641" i="3"/>
  <c r="B640" i="3"/>
  <c r="B451" i="3"/>
  <c r="B450" i="3"/>
  <c r="B449" i="3"/>
  <c r="B448" i="3"/>
  <c r="B639" i="3"/>
  <c r="B638" i="3"/>
  <c r="B637" i="3"/>
  <c r="B636" i="3"/>
  <c r="B447" i="3"/>
  <c r="B446" i="3"/>
  <c r="B445" i="3"/>
  <c r="B444" i="3"/>
  <c r="B635" i="3"/>
  <c r="B634" i="3"/>
  <c r="B633" i="3"/>
  <c r="B632" i="3"/>
  <c r="B443" i="3"/>
  <c r="B442" i="3"/>
  <c r="B441" i="3"/>
  <c r="B440" i="3"/>
  <c r="B631" i="3"/>
  <c r="B630" i="3"/>
  <c r="B629" i="3"/>
  <c r="B628" i="3"/>
  <c r="B439" i="3"/>
  <c r="B438" i="3"/>
  <c r="B437" i="3"/>
  <c r="B436" i="3"/>
  <c r="B627" i="3"/>
  <c r="B626" i="3"/>
  <c r="B625" i="3"/>
  <c r="B624" i="3"/>
  <c r="B435" i="3"/>
  <c r="B434" i="3"/>
  <c r="B433" i="3"/>
  <c r="B432" i="3"/>
  <c r="B623" i="3"/>
  <c r="B622" i="3"/>
  <c r="B621" i="3"/>
  <c r="B620" i="3"/>
  <c r="B431" i="3"/>
  <c r="B430" i="3"/>
  <c r="B429" i="3"/>
  <c r="B619" i="3"/>
  <c r="B618" i="3"/>
  <c r="B617" i="3"/>
  <c r="B428" i="3"/>
  <c r="B427" i="3"/>
  <c r="B426" i="3"/>
  <c r="B616" i="3"/>
  <c r="B615" i="3"/>
  <c r="B614" i="3"/>
  <c r="B425" i="3"/>
  <c r="B424" i="3"/>
  <c r="B423" i="3"/>
  <c r="B422" i="3"/>
  <c r="B613" i="3"/>
  <c r="B612" i="3"/>
  <c r="B611" i="3"/>
  <c r="B610" i="3"/>
  <c r="B421" i="3"/>
  <c r="B420" i="3"/>
  <c r="B419" i="3"/>
  <c r="B418" i="3"/>
  <c r="B609" i="3"/>
  <c r="B608" i="3"/>
  <c r="B607" i="3"/>
  <c r="B606" i="3"/>
  <c r="B417" i="3"/>
  <c r="B416" i="3"/>
  <c r="B415" i="3"/>
  <c r="B414" i="3"/>
  <c r="B605" i="3"/>
  <c r="B604" i="3"/>
  <c r="B603" i="3"/>
  <c r="B602" i="3"/>
  <c r="B413" i="3"/>
  <c r="B412" i="3"/>
  <c r="B411" i="3"/>
  <c r="B410" i="3"/>
  <c r="B601" i="3"/>
  <c r="B600" i="3"/>
  <c r="B599" i="3"/>
  <c r="B598" i="3"/>
  <c r="B409" i="3"/>
  <c r="B408" i="3"/>
  <c r="B407" i="3"/>
  <c r="B406" i="3"/>
  <c r="B597" i="3"/>
  <c r="B596" i="3"/>
  <c r="B595" i="3"/>
  <c r="B594" i="3"/>
  <c r="B405" i="3"/>
  <c r="B404" i="3"/>
  <c r="B403" i="3"/>
  <c r="B402" i="3"/>
  <c r="B593" i="3"/>
  <c r="B592" i="3"/>
  <c r="B591" i="3"/>
  <c r="B590" i="3"/>
  <c r="B401" i="3"/>
  <c r="B400" i="3"/>
  <c r="B399" i="3"/>
  <c r="B398" i="3"/>
  <c r="B589" i="3"/>
  <c r="B588" i="3"/>
  <c r="B587" i="3"/>
  <c r="B586" i="3"/>
  <c r="B397" i="3"/>
  <c r="B396" i="3"/>
  <c r="B395" i="3"/>
  <c r="B394" i="3"/>
  <c r="B585" i="3"/>
  <c r="B584" i="3"/>
  <c r="B583" i="3"/>
  <c r="B582" i="3"/>
  <c r="B393" i="3"/>
  <c r="B392" i="3"/>
  <c r="B391" i="3"/>
  <c r="B581" i="3"/>
  <c r="B580" i="3"/>
  <c r="B579" i="3"/>
  <c r="B390" i="3"/>
  <c r="B389" i="3"/>
  <c r="B388" i="3"/>
  <c r="B387" i="3"/>
  <c r="B578" i="3"/>
  <c r="B577" i="3"/>
  <c r="B576" i="3"/>
  <c r="B575" i="3"/>
  <c r="B386" i="3"/>
  <c r="B385" i="3"/>
  <c r="B384" i="3"/>
  <c r="B383" i="3"/>
  <c r="B574" i="3"/>
  <c r="B573" i="3"/>
  <c r="B572" i="3"/>
  <c r="B571" i="3"/>
  <c r="B382" i="3"/>
  <c r="B381" i="3"/>
  <c r="B380" i="3"/>
  <c r="B379" i="3"/>
  <c r="B378" i="3"/>
  <c r="B570" i="3"/>
  <c r="B569" i="3"/>
  <c r="B568" i="3"/>
  <c r="B567" i="3"/>
  <c r="B566" i="3"/>
  <c r="B847" i="3"/>
  <c r="B846" i="3"/>
  <c r="B845" i="3"/>
  <c r="B844" i="3"/>
  <c r="B1035" i="3"/>
  <c r="B1034" i="3"/>
  <c r="B1033" i="3"/>
  <c r="B1032" i="3"/>
  <c r="B843" i="3"/>
  <c r="B842" i="3"/>
  <c r="B841" i="3"/>
  <c r="B840" i="3"/>
  <c r="B1031" i="3"/>
  <c r="B1030" i="3"/>
  <c r="B1029" i="3"/>
  <c r="B1028" i="3"/>
  <c r="B839" i="3"/>
  <c r="B838" i="3"/>
  <c r="B837" i="3"/>
  <c r="B836" i="3"/>
  <c r="B1027" i="3"/>
  <c r="B1026" i="3"/>
  <c r="B1025" i="3"/>
  <c r="B1024" i="3"/>
  <c r="B835" i="3"/>
  <c r="B834" i="3"/>
  <c r="B833" i="3"/>
  <c r="B832" i="3"/>
  <c r="B1023" i="3"/>
  <c r="B1022" i="3"/>
  <c r="B1021" i="3"/>
  <c r="B1020" i="3"/>
  <c r="B831" i="3"/>
  <c r="B830" i="3"/>
  <c r="B829" i="3"/>
  <c r="B828" i="3"/>
  <c r="B1019" i="3"/>
  <c r="B1018" i="3"/>
  <c r="B1017" i="3"/>
  <c r="B1016" i="3"/>
  <c r="B827" i="3"/>
  <c r="B826" i="3"/>
  <c r="B825" i="3"/>
  <c r="B824" i="3"/>
  <c r="B1015" i="3"/>
  <c r="B1014" i="3"/>
  <c r="B1013" i="3"/>
  <c r="B1012" i="3"/>
  <c r="B823" i="3"/>
  <c r="B822" i="3"/>
  <c r="B821" i="3"/>
  <c r="B820" i="3"/>
  <c r="B1011" i="3"/>
  <c r="B1010" i="3"/>
  <c r="B1009" i="3"/>
  <c r="B1008" i="3"/>
  <c r="B819" i="3"/>
  <c r="B818" i="3"/>
  <c r="B817" i="3"/>
  <c r="B816" i="3"/>
  <c r="B1007" i="3"/>
  <c r="B1006" i="3"/>
  <c r="B1005" i="3"/>
  <c r="B1004" i="3"/>
  <c r="B815" i="3"/>
  <c r="B814" i="3"/>
  <c r="B813" i="3"/>
  <c r="B812" i="3"/>
  <c r="B1003" i="3"/>
  <c r="B1002" i="3"/>
  <c r="B1001" i="3"/>
  <c r="B1000" i="3"/>
  <c r="B811" i="3"/>
  <c r="B810" i="3"/>
  <c r="B809" i="3"/>
  <c r="B808" i="3"/>
  <c r="B999" i="3"/>
  <c r="B998" i="3"/>
  <c r="B997" i="3"/>
  <c r="B996" i="3"/>
  <c r="B807" i="3"/>
  <c r="B806" i="3"/>
  <c r="B805" i="3"/>
  <c r="B995" i="3"/>
  <c r="B994" i="3"/>
  <c r="B993" i="3"/>
  <c r="B804" i="3"/>
  <c r="B803" i="3"/>
  <c r="B802" i="3"/>
  <c r="B992" i="3"/>
  <c r="B991" i="3"/>
  <c r="B990" i="3"/>
  <c r="B801" i="3"/>
  <c r="B800" i="3"/>
  <c r="B799" i="3"/>
  <c r="B798" i="3"/>
  <c r="B989" i="3"/>
  <c r="B988" i="3"/>
  <c r="B987" i="3"/>
  <c r="B986" i="3"/>
  <c r="B797" i="3"/>
  <c r="B796" i="3"/>
  <c r="B795" i="3"/>
  <c r="B794" i="3"/>
  <c r="B985" i="3"/>
  <c r="B984" i="3"/>
  <c r="B983" i="3"/>
  <c r="B982" i="3"/>
  <c r="B793" i="3"/>
  <c r="B792" i="3"/>
  <c r="B791" i="3"/>
  <c r="B790" i="3"/>
  <c r="B981" i="3"/>
  <c r="B980" i="3"/>
  <c r="B979" i="3"/>
  <c r="B978" i="3"/>
  <c r="B789" i="3"/>
  <c r="B788" i="3"/>
  <c r="B787" i="3"/>
  <c r="B786" i="3"/>
  <c r="B977" i="3"/>
  <c r="B976" i="3"/>
  <c r="B975" i="3"/>
  <c r="B974" i="3"/>
  <c r="B785" i="3"/>
  <c r="B784" i="3"/>
  <c r="B783" i="3"/>
  <c r="B782" i="3"/>
  <c r="B973" i="3"/>
  <c r="B972" i="3"/>
  <c r="B971" i="3"/>
  <c r="B970" i="3"/>
  <c r="B781" i="3"/>
  <c r="B780" i="3"/>
  <c r="B779" i="3"/>
  <c r="B778" i="3"/>
  <c r="B969" i="3"/>
  <c r="B968" i="3"/>
  <c r="B967" i="3"/>
  <c r="B966" i="3"/>
  <c r="B777" i="3"/>
  <c r="B776" i="3"/>
  <c r="B775" i="3"/>
  <c r="B774" i="3"/>
  <c r="B965" i="3"/>
  <c r="B964" i="3"/>
  <c r="B963" i="3"/>
  <c r="B962" i="3"/>
  <c r="B773" i="3"/>
  <c r="B772" i="3"/>
  <c r="B771" i="3"/>
  <c r="B770" i="3"/>
  <c r="B961" i="3"/>
  <c r="B960" i="3"/>
  <c r="B959" i="3"/>
  <c r="B958" i="3"/>
  <c r="B769" i="3"/>
  <c r="B768" i="3"/>
  <c r="B767" i="3"/>
  <c r="B957" i="3"/>
  <c r="B956" i="3"/>
  <c r="B955" i="3"/>
  <c r="B766" i="3"/>
  <c r="B765" i="3"/>
  <c r="B764" i="3"/>
  <c r="B763" i="3"/>
  <c r="B954" i="3"/>
  <c r="B953" i="3"/>
  <c r="B952" i="3"/>
  <c r="B951" i="3"/>
  <c r="B762" i="3"/>
  <c r="B761" i="3"/>
  <c r="B760" i="3"/>
  <c r="B759" i="3"/>
  <c r="B950" i="3"/>
  <c r="B949" i="3"/>
  <c r="B948" i="3"/>
  <c r="B947" i="3"/>
  <c r="B758" i="3"/>
  <c r="B757" i="3"/>
  <c r="B756" i="3"/>
  <c r="B755" i="3"/>
  <c r="B754" i="3"/>
  <c r="B946" i="3"/>
  <c r="B945" i="3"/>
  <c r="B944" i="3"/>
  <c r="B943" i="3"/>
  <c r="B942" i="3"/>
  <c r="B1223" i="3"/>
  <c r="B1222" i="3"/>
  <c r="B1221" i="3"/>
  <c r="B1220" i="3"/>
  <c r="B1371" i="3"/>
  <c r="B1370" i="3"/>
  <c r="B1369" i="3"/>
  <c r="B1368" i="3"/>
  <c r="B1219" i="3"/>
  <c r="B1218" i="3"/>
  <c r="B1217" i="3"/>
  <c r="B1216" i="3"/>
  <c r="B1367" i="3"/>
  <c r="B1366" i="3"/>
  <c r="B1365" i="3"/>
  <c r="B1364" i="3"/>
  <c r="B1215" i="3"/>
  <c r="B1214" i="3"/>
  <c r="B1213" i="3"/>
  <c r="B1212" i="3"/>
  <c r="B1363" i="3"/>
  <c r="B1362" i="3"/>
  <c r="B1361" i="3"/>
  <c r="B1360" i="3"/>
  <c r="B1211" i="3"/>
  <c r="B1210" i="3"/>
  <c r="B1209" i="3"/>
  <c r="B1208" i="3"/>
  <c r="B1359" i="3"/>
  <c r="B1358" i="3"/>
  <c r="B1357" i="3"/>
  <c r="B1356" i="3"/>
  <c r="B1207" i="3"/>
  <c r="B1206" i="3"/>
  <c r="B1205" i="3"/>
  <c r="B1204" i="3"/>
  <c r="B1355" i="3"/>
  <c r="B1354" i="3"/>
  <c r="B1353" i="3"/>
  <c r="B1352" i="3"/>
  <c r="B1203" i="3"/>
  <c r="B1202" i="3"/>
  <c r="B1201" i="3"/>
  <c r="B1200" i="3"/>
  <c r="B1351" i="3"/>
  <c r="B1350" i="3"/>
  <c r="B1349" i="3"/>
  <c r="B1348" i="3"/>
  <c r="B1199" i="3"/>
  <c r="B1198" i="3"/>
  <c r="B1197" i="3"/>
  <c r="B1196" i="3"/>
  <c r="B1347" i="3"/>
  <c r="B1346" i="3"/>
  <c r="B1345" i="3"/>
  <c r="B1344" i="3"/>
  <c r="B1195" i="3"/>
  <c r="B1194" i="3"/>
  <c r="B1193" i="3"/>
  <c r="B1192" i="3"/>
  <c r="B1343" i="3"/>
  <c r="B1342" i="3"/>
  <c r="B1341" i="3"/>
  <c r="B1340" i="3"/>
  <c r="B1191" i="3"/>
  <c r="B1190" i="3"/>
  <c r="B1189" i="3"/>
  <c r="B1188" i="3"/>
  <c r="B1339" i="3"/>
  <c r="B1338" i="3"/>
  <c r="B1337" i="3"/>
  <c r="B1336" i="3"/>
  <c r="B1187" i="3"/>
  <c r="B1186" i="3"/>
  <c r="B1185" i="3"/>
  <c r="B1184" i="3"/>
  <c r="B1335" i="3"/>
  <c r="B1334" i="3"/>
  <c r="B1333" i="3"/>
  <c r="B1332" i="3"/>
  <c r="B1183" i="3"/>
  <c r="B1182" i="3"/>
  <c r="B1181" i="3"/>
  <c r="B1331" i="3"/>
  <c r="B1330" i="3"/>
  <c r="B1329" i="3"/>
  <c r="B1180" i="3"/>
  <c r="B1179" i="3"/>
  <c r="B1178" i="3"/>
  <c r="B1328" i="3"/>
  <c r="B1327" i="3"/>
  <c r="B1326" i="3"/>
  <c r="B1177" i="3"/>
  <c r="B1176" i="3"/>
  <c r="B1175" i="3"/>
  <c r="B1174" i="3"/>
  <c r="B1325" i="3"/>
  <c r="B1324" i="3"/>
  <c r="B1323" i="3"/>
  <c r="B1322" i="3"/>
  <c r="B1173" i="3"/>
  <c r="B1172" i="3"/>
  <c r="B1171" i="3"/>
  <c r="B1170" i="3"/>
  <c r="B1321" i="3"/>
  <c r="B1320" i="3"/>
  <c r="B1319" i="3"/>
  <c r="B1318" i="3"/>
  <c r="B1169" i="3"/>
  <c r="B1168" i="3"/>
  <c r="B1167" i="3"/>
  <c r="B1166" i="3"/>
  <c r="B1317" i="3"/>
  <c r="B1316" i="3"/>
  <c r="B1315" i="3"/>
  <c r="B1314" i="3"/>
  <c r="B1165" i="3"/>
  <c r="B1164" i="3"/>
  <c r="B1163" i="3"/>
  <c r="B1162" i="3"/>
  <c r="B1313" i="3"/>
  <c r="B1312" i="3"/>
  <c r="B1311" i="3"/>
  <c r="B1310" i="3"/>
  <c r="B1161" i="3"/>
  <c r="B1160" i="3"/>
  <c r="B1159" i="3"/>
  <c r="B1158" i="3"/>
  <c r="B1309" i="3"/>
  <c r="B1308" i="3"/>
  <c r="B1307" i="3"/>
  <c r="B1306" i="3"/>
  <c r="B1157" i="3"/>
  <c r="B1156" i="3"/>
  <c r="B1155" i="3"/>
  <c r="B1154" i="3"/>
  <c r="B1305" i="3"/>
  <c r="B1304" i="3"/>
  <c r="B1303" i="3"/>
  <c r="B1302" i="3"/>
  <c r="B1153" i="3"/>
  <c r="B1152" i="3"/>
  <c r="B1151" i="3"/>
  <c r="B1150" i="3"/>
  <c r="B1301" i="3"/>
  <c r="B1300" i="3"/>
  <c r="B1299" i="3"/>
  <c r="B1298" i="3"/>
  <c r="B1149" i="3"/>
  <c r="B1148" i="3"/>
  <c r="B1147" i="3"/>
  <c r="B1146" i="3"/>
  <c r="B1297" i="3"/>
  <c r="B1296" i="3"/>
  <c r="B1295" i="3"/>
  <c r="B1294" i="3"/>
  <c r="B1145" i="3"/>
  <c r="B1144" i="3"/>
  <c r="B1143" i="3"/>
  <c r="B1293" i="3"/>
  <c r="B1292" i="3"/>
  <c r="B1291" i="3"/>
  <c r="B1142" i="3"/>
  <c r="B1141" i="3"/>
  <c r="B1140" i="3"/>
  <c r="B1139" i="3"/>
  <c r="B1290" i="3"/>
  <c r="B1289" i="3"/>
  <c r="B1288" i="3"/>
  <c r="B1287" i="3"/>
  <c r="B1138" i="3"/>
  <c r="B1137" i="3"/>
  <c r="B1136" i="3"/>
  <c r="B1135" i="3"/>
  <c r="B1286" i="3"/>
  <c r="B1285" i="3"/>
  <c r="B1284" i="3"/>
  <c r="B1283" i="3"/>
  <c r="B1134" i="3"/>
  <c r="B1133" i="3"/>
  <c r="B1132" i="3"/>
  <c r="B1131" i="3"/>
  <c r="B1130" i="3"/>
  <c r="B1282" i="3"/>
  <c r="B1281" i="3"/>
  <c r="B1280" i="3"/>
  <c r="B1279" i="3"/>
  <c r="B1278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935" i="3"/>
  <c r="B1934" i="3"/>
  <c r="B1933" i="3"/>
  <c r="B1932" i="3"/>
  <c r="B2217" i="3"/>
  <c r="B2216" i="3"/>
  <c r="B2215" i="3"/>
  <c r="B2214" i="3"/>
  <c r="B1931" i="3"/>
  <c r="B1930" i="3"/>
  <c r="B1929" i="3"/>
  <c r="B1928" i="3"/>
  <c r="B2213" i="3"/>
  <c r="B2212" i="3"/>
  <c r="B2211" i="3"/>
  <c r="B2210" i="3"/>
  <c r="B1927" i="3"/>
  <c r="B1926" i="3"/>
  <c r="B1925" i="3"/>
  <c r="B1924" i="3"/>
  <c r="B2209" i="3"/>
  <c r="B2208" i="3"/>
  <c r="B2207" i="3"/>
  <c r="B2206" i="3"/>
  <c r="B1923" i="3"/>
  <c r="B1922" i="3"/>
  <c r="B1921" i="3"/>
  <c r="B1920" i="3"/>
  <c r="B2205" i="3"/>
  <c r="B2204" i="3"/>
  <c r="B2203" i="3"/>
  <c r="B2202" i="3"/>
  <c r="B1919" i="3"/>
  <c r="B1918" i="3"/>
  <c r="B1917" i="3"/>
  <c r="B1916" i="3"/>
  <c r="B2201" i="3"/>
  <c r="B2200" i="3"/>
  <c r="B2199" i="3"/>
  <c r="B2198" i="3"/>
  <c r="B1915" i="3"/>
  <c r="B1914" i="3"/>
  <c r="B1913" i="3"/>
  <c r="B1912" i="3"/>
  <c r="B2197" i="3"/>
  <c r="B2196" i="3"/>
  <c r="B2195" i="3"/>
  <c r="B2194" i="3"/>
  <c r="B1911" i="3"/>
  <c r="B1910" i="3"/>
  <c r="B1909" i="3"/>
  <c r="B1908" i="3"/>
  <c r="B2193" i="3"/>
  <c r="B2192" i="3"/>
  <c r="B2191" i="3"/>
  <c r="B2190" i="3"/>
  <c r="B1907" i="3"/>
  <c r="B1906" i="3"/>
  <c r="B1905" i="3"/>
  <c r="B1904" i="3"/>
  <c r="B2189" i="3"/>
  <c r="B2188" i="3"/>
  <c r="B2187" i="3"/>
  <c r="B2186" i="3"/>
  <c r="B1903" i="3"/>
  <c r="B1902" i="3"/>
  <c r="B1901" i="3"/>
  <c r="B1900" i="3"/>
  <c r="B2185" i="3"/>
  <c r="B2184" i="3"/>
  <c r="B2183" i="3"/>
  <c r="B2182" i="3"/>
  <c r="B1899" i="3"/>
  <c r="B1898" i="3"/>
  <c r="B1897" i="3"/>
  <c r="B1896" i="3"/>
  <c r="B2181" i="3"/>
  <c r="B2180" i="3"/>
  <c r="B2179" i="3"/>
  <c r="B2178" i="3"/>
  <c r="B1895" i="3"/>
  <c r="B1894" i="3"/>
  <c r="B1893" i="3"/>
  <c r="B2177" i="3"/>
  <c r="B2176" i="3"/>
  <c r="B2175" i="3"/>
  <c r="B1892" i="3"/>
  <c r="B1891" i="3"/>
  <c r="B1890" i="3"/>
  <c r="B2174" i="3"/>
  <c r="B2173" i="3"/>
  <c r="B2172" i="3"/>
  <c r="B1889" i="3"/>
  <c r="B1888" i="3"/>
  <c r="B1887" i="3"/>
  <c r="B1886" i="3"/>
  <c r="B2171" i="3"/>
  <c r="B2170" i="3"/>
  <c r="B2169" i="3"/>
  <c r="B2168" i="3"/>
  <c r="B1885" i="3"/>
  <c r="B1884" i="3"/>
  <c r="B1883" i="3"/>
  <c r="B1882" i="3"/>
  <c r="B2167" i="3"/>
  <c r="B2166" i="3"/>
  <c r="B2165" i="3"/>
  <c r="B2164" i="3"/>
  <c r="B1881" i="3"/>
  <c r="B1880" i="3"/>
  <c r="B1879" i="3"/>
  <c r="B1878" i="3"/>
  <c r="B2163" i="3"/>
  <c r="B2162" i="3"/>
  <c r="B2161" i="3"/>
  <c r="B2160" i="3"/>
  <c r="B1877" i="3"/>
  <c r="B1876" i="3"/>
  <c r="B1875" i="3"/>
  <c r="B1874" i="3"/>
  <c r="B2159" i="3"/>
  <c r="B2158" i="3"/>
  <c r="B2157" i="3"/>
  <c r="B2156" i="3"/>
  <c r="B1873" i="3"/>
  <c r="B1872" i="3"/>
  <c r="B1871" i="3"/>
  <c r="B1870" i="3"/>
  <c r="B2155" i="3"/>
  <c r="B2154" i="3"/>
  <c r="B2153" i="3"/>
  <c r="B2152" i="3"/>
  <c r="B1869" i="3"/>
  <c r="B1868" i="3"/>
  <c r="B1867" i="3"/>
  <c r="B1866" i="3"/>
  <c r="B2151" i="3"/>
  <c r="B2150" i="3"/>
  <c r="B2149" i="3"/>
  <c r="B2148" i="3"/>
  <c r="B1865" i="3"/>
  <c r="B1864" i="3"/>
  <c r="B1863" i="3"/>
  <c r="B1862" i="3"/>
  <c r="B2147" i="3"/>
  <c r="B2146" i="3"/>
  <c r="B2145" i="3"/>
  <c r="B2144" i="3"/>
  <c r="B1861" i="3"/>
  <c r="B1860" i="3"/>
  <c r="B1859" i="3"/>
  <c r="B1858" i="3"/>
  <c r="B2143" i="3"/>
  <c r="B2142" i="3"/>
  <c r="B2141" i="3"/>
  <c r="B2140" i="3"/>
  <c r="B1857" i="3"/>
  <c r="B1856" i="3"/>
  <c r="B1855" i="3"/>
  <c r="B2139" i="3"/>
  <c r="B2138" i="3"/>
  <c r="B2137" i="3"/>
  <c r="B1854" i="3"/>
  <c r="B1853" i="3"/>
  <c r="B1852" i="3"/>
  <c r="B1851" i="3"/>
  <c r="B2136" i="3"/>
  <c r="B2135" i="3"/>
  <c r="B2134" i="3"/>
  <c r="B2133" i="3"/>
  <c r="B1850" i="3"/>
  <c r="B1849" i="3"/>
  <c r="B1848" i="3"/>
  <c r="B1847" i="3"/>
  <c r="B2132" i="3"/>
  <c r="B2131" i="3"/>
  <c r="B2130" i="3"/>
  <c r="B2129" i="3"/>
  <c r="B1846" i="3"/>
  <c r="B1845" i="3"/>
  <c r="B1844" i="3"/>
  <c r="B1843" i="3"/>
  <c r="B1842" i="3"/>
  <c r="B2128" i="3"/>
  <c r="B2127" i="3"/>
  <c r="B2126" i="3"/>
  <c r="B2125" i="3"/>
  <c r="B2124" i="3"/>
  <c r="B2405" i="3"/>
  <c r="B2404" i="3"/>
  <c r="B2403" i="3"/>
  <c r="B2402" i="3"/>
  <c r="B2499" i="3"/>
  <c r="B2498" i="3"/>
  <c r="B2497" i="3"/>
  <c r="B2496" i="3"/>
  <c r="B2401" i="3"/>
  <c r="B2400" i="3"/>
  <c r="B2399" i="3"/>
  <c r="B2398" i="3"/>
  <c r="B2495" i="3"/>
  <c r="B2494" i="3"/>
  <c r="B2493" i="3"/>
  <c r="B2492" i="3"/>
  <c r="B2397" i="3"/>
  <c r="B2396" i="3"/>
  <c r="B2395" i="3"/>
  <c r="B2394" i="3"/>
  <c r="B2491" i="3"/>
  <c r="B2490" i="3"/>
  <c r="B2489" i="3"/>
  <c r="B2488" i="3"/>
  <c r="B2393" i="3"/>
  <c r="B2392" i="3"/>
  <c r="B2391" i="3"/>
  <c r="B2390" i="3"/>
  <c r="B2487" i="3"/>
  <c r="B2486" i="3"/>
  <c r="B2485" i="3"/>
  <c r="B2484" i="3"/>
  <c r="B2389" i="3"/>
  <c r="B2388" i="3"/>
  <c r="B2387" i="3"/>
  <c r="B2386" i="3"/>
  <c r="B2483" i="3"/>
  <c r="B2482" i="3"/>
  <c r="B2481" i="3"/>
  <c r="B2480" i="3"/>
  <c r="B2385" i="3"/>
  <c r="B2384" i="3"/>
  <c r="B2383" i="3"/>
  <c r="B2382" i="3"/>
  <c r="B2479" i="3"/>
  <c r="B2478" i="3"/>
  <c r="B2477" i="3"/>
  <c r="B2476" i="3"/>
  <c r="B2381" i="3"/>
  <c r="B2380" i="3"/>
  <c r="B2379" i="3"/>
  <c r="B2378" i="3"/>
  <c r="B2475" i="3"/>
  <c r="B2474" i="3"/>
  <c r="B2473" i="3"/>
  <c r="B2472" i="3"/>
  <c r="B2377" i="3"/>
  <c r="B2376" i="3"/>
  <c r="B2375" i="3"/>
  <c r="B2374" i="3"/>
  <c r="B2471" i="3"/>
  <c r="B2470" i="3"/>
  <c r="B2469" i="3"/>
  <c r="B2468" i="3"/>
  <c r="B2373" i="3"/>
  <c r="B2372" i="3"/>
  <c r="B2371" i="3"/>
  <c r="B2370" i="3"/>
  <c r="B2467" i="3"/>
  <c r="B2466" i="3"/>
  <c r="B2465" i="3"/>
  <c r="B2464" i="3"/>
  <c r="B2369" i="3"/>
  <c r="B2368" i="3"/>
  <c r="B2367" i="3"/>
  <c r="B2366" i="3"/>
  <c r="B2463" i="3"/>
  <c r="B2462" i="3"/>
  <c r="B2461" i="3"/>
  <c r="B2460" i="3"/>
  <c r="B2365" i="3"/>
  <c r="B2364" i="3"/>
  <c r="B2363" i="3"/>
  <c r="B2459" i="3"/>
  <c r="B2458" i="3"/>
  <c r="B2457" i="3"/>
  <c r="B2362" i="3"/>
  <c r="B2361" i="3"/>
  <c r="B2360" i="3"/>
  <c r="B2456" i="3"/>
  <c r="B2455" i="3"/>
  <c r="B2454" i="3"/>
  <c r="B2359" i="3"/>
  <c r="B2358" i="3"/>
  <c r="B2357" i="3"/>
  <c r="B2356" i="3"/>
  <c r="B2453" i="3"/>
  <c r="B2452" i="3"/>
  <c r="B2451" i="3"/>
  <c r="B2450" i="3"/>
  <c r="B2355" i="3"/>
  <c r="B2354" i="3"/>
  <c r="B2353" i="3"/>
  <c r="B2352" i="3"/>
  <c r="B2449" i="3"/>
  <c r="B2448" i="3"/>
  <c r="B2447" i="3"/>
  <c r="B2446" i="3"/>
  <c r="B2351" i="3"/>
  <c r="B2350" i="3"/>
  <c r="B2349" i="3"/>
  <c r="B2348" i="3"/>
  <c r="B2445" i="3"/>
  <c r="B2444" i="3"/>
  <c r="B2443" i="3"/>
  <c r="B2442" i="3"/>
  <c r="B2347" i="3"/>
  <c r="B2346" i="3"/>
  <c r="B2345" i="3"/>
  <c r="B2344" i="3"/>
  <c r="B2441" i="3"/>
  <c r="B2440" i="3"/>
  <c r="B2439" i="3"/>
  <c r="B2438" i="3"/>
  <c r="B2343" i="3"/>
  <c r="B2342" i="3"/>
  <c r="B2341" i="3"/>
  <c r="B2340" i="3"/>
  <c r="B2437" i="3"/>
  <c r="B2436" i="3"/>
  <c r="B2435" i="3"/>
  <c r="B2434" i="3"/>
  <c r="B2339" i="3"/>
  <c r="B2338" i="3"/>
  <c r="B2337" i="3"/>
  <c r="B2336" i="3"/>
  <c r="B2433" i="3"/>
  <c r="B2432" i="3"/>
  <c r="B2431" i="3"/>
  <c r="B2430" i="3"/>
  <c r="B2335" i="3"/>
  <c r="B2334" i="3"/>
  <c r="B2333" i="3"/>
  <c r="B2332" i="3"/>
  <c r="B2429" i="3"/>
  <c r="B2428" i="3"/>
  <c r="B2427" i="3"/>
  <c r="B2426" i="3"/>
  <c r="B2331" i="3"/>
  <c r="B2330" i="3"/>
  <c r="B2329" i="3"/>
  <c r="B2328" i="3"/>
  <c r="B2425" i="3"/>
  <c r="B2424" i="3"/>
  <c r="B2423" i="3"/>
  <c r="B2422" i="3"/>
  <c r="B2327" i="3"/>
  <c r="B2326" i="3"/>
  <c r="B2325" i="3"/>
  <c r="B2421" i="3"/>
  <c r="B2420" i="3"/>
  <c r="B2419" i="3"/>
  <c r="B2324" i="3"/>
  <c r="B2323" i="3"/>
  <c r="B2322" i="3"/>
  <c r="B2321" i="3"/>
  <c r="B2418" i="3"/>
  <c r="B2417" i="3"/>
  <c r="B2416" i="3"/>
  <c r="B2415" i="3"/>
  <c r="B2320" i="3"/>
  <c r="B2319" i="3"/>
  <c r="B2318" i="3"/>
  <c r="B2317" i="3"/>
  <c r="B2414" i="3"/>
  <c r="B2413" i="3"/>
  <c r="B2412" i="3"/>
  <c r="B2411" i="3"/>
  <c r="B2316" i="3"/>
  <c r="B2315" i="3"/>
  <c r="B2314" i="3"/>
  <c r="B2313" i="3"/>
  <c r="B2312" i="3"/>
  <c r="B2410" i="3"/>
  <c r="B2409" i="3"/>
  <c r="B2408" i="3"/>
  <c r="B2407" i="3"/>
  <c r="B2406" i="3"/>
  <c r="B2686" i="3"/>
  <c r="B2685" i="3"/>
  <c r="B2684" i="3"/>
  <c r="B2683" i="3"/>
  <c r="B2874" i="3"/>
  <c r="B2873" i="3"/>
  <c r="B2872" i="3"/>
  <c r="B2871" i="3"/>
  <c r="B2682" i="3"/>
  <c r="B2681" i="3"/>
  <c r="B2680" i="3"/>
  <c r="B2870" i="3"/>
  <c r="B2869" i="3"/>
  <c r="B2868" i="3"/>
  <c r="B2867" i="3"/>
  <c r="B2679" i="3"/>
  <c r="B2678" i="3"/>
  <c r="B2677" i="3"/>
  <c r="B2676" i="3"/>
  <c r="B2866" i="3"/>
  <c r="B2865" i="3"/>
  <c r="B2864" i="3"/>
  <c r="B2863" i="3"/>
  <c r="B2675" i="3"/>
  <c r="B2674" i="3"/>
  <c r="B2673" i="3"/>
  <c r="B2672" i="3"/>
  <c r="B2862" i="3"/>
  <c r="B2861" i="3"/>
  <c r="B2860" i="3"/>
  <c r="B2859" i="3"/>
  <c r="B2671" i="3"/>
  <c r="B2670" i="3"/>
  <c r="B2669" i="3"/>
  <c r="B2668" i="3"/>
  <c r="B2858" i="3"/>
  <c r="B2857" i="3"/>
  <c r="B2856" i="3"/>
  <c r="B2855" i="3"/>
  <c r="B2667" i="3"/>
  <c r="B2666" i="3"/>
  <c r="B2665" i="3"/>
  <c r="B2664" i="3"/>
  <c r="B2854" i="3"/>
  <c r="B2853" i="3"/>
  <c r="B2852" i="3"/>
  <c r="B2851" i="3"/>
  <c r="B2663" i="3"/>
  <c r="B2662" i="3"/>
  <c r="B2661" i="3"/>
  <c r="B2660" i="3"/>
  <c r="B2850" i="3"/>
  <c r="B2849" i="3"/>
  <c r="B2848" i="3"/>
  <c r="B2847" i="3"/>
  <c r="B2659" i="3"/>
  <c r="B2658" i="3"/>
  <c r="B2657" i="3"/>
  <c r="B2656" i="3"/>
  <c r="B2846" i="3"/>
  <c r="B2845" i="3"/>
  <c r="B2844" i="3"/>
  <c r="B2843" i="3"/>
  <c r="B2655" i="3"/>
  <c r="B2654" i="3"/>
  <c r="B2653" i="3"/>
  <c r="B2652" i="3"/>
  <c r="B2842" i="3"/>
  <c r="B2841" i="3"/>
  <c r="B2840" i="3"/>
  <c r="B2839" i="3"/>
  <c r="B2651" i="3"/>
  <c r="B2650" i="3"/>
  <c r="B2649" i="3"/>
  <c r="B2648" i="3"/>
  <c r="B2838" i="3"/>
  <c r="B2837" i="3"/>
  <c r="B2836" i="3"/>
  <c r="B2835" i="3"/>
  <c r="B2647" i="3"/>
  <c r="B2646" i="3"/>
  <c r="B2645" i="3"/>
  <c r="B2834" i="3"/>
  <c r="B2833" i="3"/>
  <c r="B2832" i="3"/>
  <c r="B2644" i="3"/>
  <c r="B2643" i="3"/>
  <c r="B2642" i="3"/>
  <c r="B2831" i="3"/>
  <c r="B2830" i="3"/>
  <c r="B2829" i="3"/>
  <c r="B2641" i="3"/>
  <c r="B2640" i="3"/>
  <c r="B2639" i="3"/>
  <c r="B2638" i="3"/>
  <c r="B2828" i="3"/>
  <c r="B2827" i="3"/>
  <c r="B2826" i="3"/>
  <c r="B2825" i="3"/>
  <c r="B2637" i="3"/>
  <c r="B2636" i="3"/>
  <c r="B2635" i="3"/>
  <c r="B2634" i="3"/>
  <c r="B2824" i="3"/>
  <c r="B2823" i="3"/>
  <c r="B2822" i="3"/>
  <c r="B2821" i="3"/>
  <c r="B2633" i="3"/>
  <c r="B2632" i="3"/>
  <c r="B2631" i="3"/>
  <c r="B2630" i="3"/>
  <c r="B2820" i="3"/>
  <c r="B2819" i="3"/>
  <c r="B2818" i="3"/>
  <c r="B2817" i="3"/>
  <c r="B2629" i="3"/>
  <c r="B2628" i="3"/>
  <c r="B2627" i="3"/>
  <c r="B2626" i="3"/>
  <c r="B2816" i="3"/>
  <c r="B2815" i="3"/>
  <c r="B2814" i="3"/>
  <c r="B2813" i="3"/>
  <c r="B2625" i="3"/>
  <c r="B2624" i="3"/>
  <c r="B2623" i="3"/>
  <c r="B2622" i="3"/>
  <c r="B2812" i="3"/>
  <c r="B2811" i="3"/>
  <c r="B2810" i="3"/>
  <c r="B2809" i="3"/>
  <c r="B2621" i="3"/>
  <c r="B2620" i="3"/>
  <c r="B2619" i="3"/>
  <c r="B2618" i="3"/>
  <c r="B2808" i="3"/>
  <c r="B2807" i="3"/>
  <c r="B2806" i="3"/>
  <c r="B2805" i="3"/>
  <c r="B2617" i="3"/>
  <c r="B2616" i="3"/>
  <c r="B2615" i="3"/>
  <c r="B2614" i="3"/>
  <c r="B2804" i="3"/>
  <c r="B2803" i="3"/>
  <c r="B2802" i="3"/>
  <c r="B2801" i="3"/>
  <c r="B2613" i="3"/>
  <c r="B2612" i="3"/>
  <c r="B2611" i="3"/>
  <c r="B2610" i="3"/>
  <c r="B2800" i="3"/>
  <c r="B2799" i="3"/>
  <c r="B2798" i="3"/>
  <c r="B2797" i="3"/>
  <c r="B2609" i="3"/>
  <c r="B2608" i="3"/>
  <c r="B2607" i="3"/>
  <c r="B2796" i="3"/>
  <c r="B2795" i="3"/>
  <c r="B2794" i="3"/>
  <c r="B2606" i="3"/>
  <c r="B2605" i="3"/>
  <c r="B2604" i="3"/>
  <c r="B2603" i="3"/>
  <c r="B2793" i="3"/>
  <c r="B2792" i="3"/>
  <c r="B2791" i="3"/>
  <c r="B2790" i="3"/>
  <c r="B2602" i="3"/>
  <c r="B2601" i="3"/>
  <c r="B2600" i="3"/>
  <c r="B2599" i="3"/>
  <c r="B2789" i="3"/>
  <c r="B2788" i="3"/>
  <c r="B2787" i="3"/>
  <c r="B2786" i="3"/>
  <c r="B2598" i="3"/>
  <c r="B2597" i="3"/>
  <c r="B2596" i="3"/>
  <c r="B2595" i="3"/>
  <c r="B2594" i="3"/>
  <c r="B2785" i="3"/>
  <c r="B2784" i="3"/>
  <c r="B2783" i="3"/>
  <c r="B2782" i="3"/>
  <c r="B2781" i="3"/>
  <c r="B3062" i="3"/>
  <c r="B3061" i="3"/>
  <c r="B3060" i="3"/>
  <c r="B3059" i="3"/>
  <c r="B3250" i="3"/>
  <c r="B3249" i="3"/>
  <c r="B3248" i="3"/>
  <c r="B3247" i="3"/>
  <c r="B3058" i="3"/>
  <c r="B3057" i="3"/>
  <c r="B3056" i="3"/>
  <c r="B3055" i="3"/>
  <c r="B3246" i="3"/>
  <c r="B3245" i="3"/>
  <c r="B3244" i="3"/>
  <c r="B3243" i="3"/>
  <c r="B3054" i="3"/>
  <c r="B3053" i="3"/>
  <c r="B3052" i="3"/>
  <c r="B3051" i="3"/>
  <c r="B3242" i="3"/>
  <c r="B3241" i="3"/>
  <c r="B3240" i="3"/>
  <c r="B3239" i="3"/>
  <c r="B3050" i="3"/>
  <c r="B3049" i="3"/>
  <c r="B3048" i="3"/>
  <c r="B3047" i="3"/>
  <c r="B3238" i="3"/>
  <c r="B3237" i="3"/>
  <c r="B3236" i="3"/>
  <c r="B3235" i="3"/>
  <c r="B3046" i="3"/>
  <c r="B3045" i="3"/>
  <c r="B3044" i="3"/>
  <c r="B3043" i="3"/>
  <c r="B3234" i="3"/>
  <c r="B3233" i="3"/>
  <c r="B3232" i="3"/>
  <c r="B3231" i="3"/>
  <c r="B3042" i="3"/>
  <c r="B3041" i="3"/>
  <c r="B3040" i="3"/>
  <c r="B3039" i="3"/>
  <c r="B3230" i="3"/>
  <c r="B3229" i="3"/>
  <c r="B3228" i="3"/>
  <c r="B3227" i="3"/>
  <c r="B3038" i="3"/>
  <c r="B3037" i="3"/>
  <c r="B3036" i="3"/>
  <c r="B3035" i="3"/>
  <c r="B3226" i="3"/>
  <c r="B3225" i="3"/>
  <c r="B3224" i="3"/>
  <c r="B3223" i="3"/>
  <c r="B3034" i="3"/>
  <c r="B3033" i="3"/>
  <c r="B3032" i="3"/>
  <c r="B3031" i="3"/>
  <c r="B3222" i="3"/>
  <c r="B3221" i="3"/>
  <c r="B3220" i="3"/>
  <c r="B3219" i="3"/>
  <c r="B3030" i="3"/>
  <c r="B3029" i="3"/>
  <c r="B3028" i="3"/>
  <c r="B3027" i="3"/>
  <c r="B3218" i="3"/>
  <c r="B3217" i="3"/>
  <c r="B3216" i="3"/>
  <c r="B3215" i="3"/>
  <c r="B3026" i="3"/>
  <c r="B3025" i="3"/>
  <c r="B3024" i="3"/>
  <c r="B3023" i="3"/>
  <c r="B3214" i="3"/>
  <c r="B3213" i="3"/>
  <c r="B3212" i="3"/>
  <c r="B3211" i="3"/>
  <c r="B3022" i="3"/>
  <c r="B3021" i="3"/>
  <c r="B3020" i="3"/>
  <c r="B3210" i="3"/>
  <c r="B3209" i="3"/>
  <c r="B3208" i="3"/>
  <c r="B3019" i="3"/>
  <c r="B3018" i="3"/>
  <c r="B3017" i="3"/>
  <c r="B3207" i="3"/>
  <c r="B3206" i="3"/>
  <c r="B3205" i="3"/>
  <c r="B3016" i="3"/>
  <c r="B3015" i="3"/>
  <c r="B3014" i="3"/>
  <c r="B3013" i="3"/>
  <c r="B3204" i="3"/>
  <c r="B3203" i="3"/>
  <c r="B3202" i="3"/>
  <c r="B3201" i="3"/>
  <c r="B3012" i="3"/>
  <c r="B3011" i="3"/>
  <c r="B3010" i="3"/>
  <c r="B3009" i="3"/>
  <c r="B3200" i="3"/>
  <c r="B3199" i="3"/>
  <c r="B3198" i="3"/>
  <c r="B3197" i="3"/>
  <c r="B3008" i="3"/>
  <c r="B3007" i="3"/>
  <c r="B3006" i="3"/>
  <c r="B3005" i="3"/>
  <c r="B3196" i="3"/>
  <c r="B3195" i="3"/>
  <c r="B3194" i="3"/>
  <c r="B3193" i="3"/>
  <c r="B3004" i="3"/>
  <c r="B3003" i="3"/>
  <c r="B3002" i="3"/>
  <c r="B3001" i="3"/>
  <c r="B3192" i="3"/>
  <c r="B3191" i="3"/>
  <c r="B3190" i="3"/>
  <c r="B3189" i="3"/>
  <c r="B3000" i="3"/>
  <c r="B2999" i="3"/>
  <c r="B2998" i="3"/>
  <c r="B2997" i="3"/>
  <c r="B3188" i="3"/>
  <c r="B3187" i="3"/>
  <c r="B3186" i="3"/>
  <c r="B3185" i="3"/>
  <c r="B2996" i="3"/>
  <c r="B2995" i="3"/>
  <c r="B2994" i="3"/>
  <c r="B2993" i="3"/>
  <c r="B3184" i="3"/>
  <c r="B3183" i="3"/>
  <c r="B3182" i="3"/>
  <c r="B3181" i="3"/>
  <c r="B2992" i="3"/>
  <c r="B2991" i="3"/>
  <c r="B2990" i="3"/>
  <c r="B2989" i="3"/>
  <c r="B3180" i="3"/>
  <c r="B3179" i="3"/>
  <c r="B3178" i="3"/>
  <c r="B3177" i="3"/>
  <c r="B2988" i="3"/>
  <c r="B2987" i="3"/>
  <c r="B2986" i="3"/>
  <c r="B2985" i="3"/>
  <c r="B3176" i="3"/>
  <c r="B3175" i="3"/>
  <c r="B3174" i="3"/>
  <c r="B3173" i="3"/>
  <c r="B2984" i="3"/>
  <c r="B2983" i="3"/>
  <c r="B2982" i="3"/>
  <c r="B3172" i="3"/>
  <c r="B3171" i="3"/>
  <c r="B3170" i="3"/>
  <c r="B2981" i="3"/>
  <c r="B2980" i="3"/>
  <c r="B2979" i="3"/>
  <c r="B2978" i="3"/>
  <c r="B3169" i="3"/>
  <c r="B3168" i="3"/>
  <c r="B3167" i="3"/>
  <c r="B3166" i="3"/>
  <c r="B2977" i="3"/>
  <c r="B2976" i="3"/>
  <c r="B2975" i="3"/>
  <c r="B2974" i="3"/>
  <c r="B3165" i="3"/>
  <c r="B3164" i="3"/>
  <c r="B3163" i="3"/>
  <c r="B3162" i="3"/>
  <c r="B2973" i="3"/>
  <c r="B2972" i="3"/>
  <c r="B2971" i="3"/>
  <c r="B2970" i="3"/>
  <c r="B2969" i="3"/>
  <c r="B3161" i="3"/>
  <c r="B3160" i="3"/>
  <c r="B3159" i="3"/>
  <c r="B3158" i="3"/>
  <c r="B3157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96" i="3"/>
  <c r="G5" i="4" l="1"/>
  <c r="G25" i="4"/>
  <c r="G45" i="4"/>
  <c r="G65" i="4"/>
  <c r="G85" i="4"/>
  <c r="G105" i="4"/>
  <c r="G125" i="4"/>
  <c r="G145" i="4"/>
  <c r="G165" i="4"/>
  <c r="G189" i="4"/>
  <c r="G197" i="4"/>
  <c r="G217" i="4"/>
  <c r="G237" i="4"/>
  <c r="G257" i="4"/>
  <c r="G277" i="4"/>
  <c r="G297" i="4"/>
  <c r="G317" i="4"/>
  <c r="G325" i="4"/>
  <c r="G349" i="4"/>
  <c r="G369" i="4"/>
  <c r="G389" i="4"/>
  <c r="G409" i="4"/>
  <c r="G20" i="4"/>
  <c r="G40" i="4"/>
  <c r="G60" i="4"/>
  <c r="G80" i="4"/>
  <c r="G100" i="4"/>
  <c r="G120" i="4"/>
  <c r="G140" i="4"/>
  <c r="G160" i="4"/>
  <c r="G180" i="4"/>
  <c r="G186" i="4"/>
  <c r="G202" i="4"/>
  <c r="G207" i="4"/>
  <c r="G222" i="4"/>
  <c r="G227" i="4"/>
  <c r="G242" i="4"/>
  <c r="G247" i="4"/>
  <c r="G262" i="4"/>
  <c r="G267" i="4"/>
  <c r="G282" i="4"/>
  <c r="G287" i="4"/>
  <c r="G302" i="4"/>
  <c r="G307" i="4"/>
  <c r="G322" i="4"/>
  <c r="G438" i="4"/>
  <c r="G454" i="4"/>
  <c r="G474" i="4"/>
  <c r="G494" i="4"/>
  <c r="G514" i="4"/>
  <c r="G534" i="4"/>
  <c r="G554" i="4"/>
  <c r="G574" i="4"/>
  <c r="G594" i="4"/>
  <c r="G614" i="4"/>
  <c r="G634" i="4"/>
  <c r="G654" i="4"/>
  <c r="G674" i="4"/>
  <c r="G694" i="4"/>
  <c r="G714" i="4"/>
  <c r="G734" i="4"/>
  <c r="G754" i="4"/>
  <c r="G774" i="4"/>
  <c r="G794" i="4"/>
  <c r="G810" i="4"/>
  <c r="G822" i="4"/>
  <c r="G838" i="4"/>
  <c r="G328" i="4"/>
  <c r="G441" i="4"/>
  <c r="G807" i="4"/>
  <c r="G828" i="4"/>
  <c r="G843" i="4"/>
  <c r="G848" i="4"/>
  <c r="G868" i="4"/>
  <c r="G888" i="4"/>
  <c r="G908" i="4"/>
  <c r="G928" i="4"/>
  <c r="G948" i="4"/>
  <c r="G968" i="4"/>
  <c r="G988" i="4"/>
  <c r="G1008" i="4"/>
  <c r="G1028" i="4"/>
  <c r="G1048" i="4"/>
  <c r="G1068" i="4"/>
  <c r="G1088" i="4"/>
  <c r="G1100" i="4"/>
  <c r="G1112" i="4"/>
  <c r="G1132" i="4"/>
  <c r="G1152" i="4"/>
  <c r="G1172" i="4"/>
  <c r="G1192" i="4"/>
  <c r="G1212" i="4"/>
  <c r="G1232" i="4"/>
  <c r="G1252" i="4"/>
  <c r="G1272" i="4"/>
  <c r="G1292" i="4"/>
  <c r="G1308" i="4"/>
  <c r="G1320" i="4"/>
  <c r="G1332" i="4"/>
  <c r="G1352" i="4"/>
  <c r="G1372" i="4"/>
  <c r="G1392" i="4"/>
  <c r="G1412" i="4"/>
  <c r="G1432" i="4"/>
  <c r="G1452" i="4"/>
  <c r="G1472" i="4"/>
  <c r="G1492" i="4"/>
  <c r="G1512" i="4"/>
  <c r="G1532" i="4"/>
  <c r="G1552" i="4"/>
  <c r="G1572" i="4"/>
  <c r="G1592" i="4"/>
  <c r="G1612" i="4"/>
  <c r="G1632" i="4"/>
  <c r="G1652" i="4"/>
  <c r="G1672" i="4"/>
  <c r="G1692" i="4"/>
  <c r="G1704" i="4"/>
  <c r="G1716" i="4"/>
  <c r="G1736" i="4"/>
  <c r="G1756" i="4"/>
  <c r="G1776" i="4"/>
  <c r="G1796" i="4"/>
  <c r="G1816" i="4"/>
  <c r="G1836" i="4"/>
  <c r="G1856" i="4"/>
  <c r="G1876" i="4"/>
  <c r="G1896" i="4"/>
  <c r="G1916" i="4"/>
  <c r="G1936" i="4"/>
  <c r="G1956" i="4"/>
  <c r="G1976" i="4"/>
  <c r="G1988" i="4"/>
  <c r="G2000" i="4"/>
  <c r="G2020" i="4"/>
  <c r="G2040" i="4"/>
  <c r="G2060" i="4"/>
  <c r="G2080" i="4"/>
  <c r="G2100" i="4"/>
  <c r="G2120" i="4"/>
  <c r="G2140" i="4"/>
  <c r="G2160" i="4"/>
  <c r="G2180" i="4"/>
  <c r="G2196" i="4"/>
  <c r="G2208" i="4"/>
  <c r="G2220" i="4"/>
  <c r="G2240" i="4"/>
  <c r="G15" i="4"/>
  <c r="G30" i="4"/>
  <c r="G55" i="4"/>
  <c r="G70" i="4"/>
  <c r="G95" i="4"/>
  <c r="G110" i="4"/>
  <c r="G135" i="4"/>
  <c r="G150" i="4"/>
  <c r="G175" i="4"/>
  <c r="G183" i="4"/>
  <c r="G192" i="4"/>
  <c r="G232" i="4"/>
  <c r="G272" i="4"/>
  <c r="G312" i="4"/>
  <c r="G339" i="4"/>
  <c r="G344" i="4"/>
  <c r="G354" i="4"/>
  <c r="G379" i="4"/>
  <c r="G384" i="4"/>
  <c r="G394" i="4"/>
  <c r="G419" i="4"/>
  <c r="G424" i="4"/>
  <c r="G435" i="4"/>
  <c r="G816" i="4"/>
  <c r="G331" i="4"/>
  <c r="G429" i="4"/>
  <c r="G444" i="4"/>
  <c r="G459" i="4"/>
  <c r="G464" i="4"/>
  <c r="G479" i="4"/>
  <c r="G484" i="4"/>
  <c r="G499" i="4"/>
  <c r="G504" i="4"/>
  <c r="G519" i="4"/>
  <c r="G524" i="4"/>
  <c r="G539" i="4"/>
  <c r="G544" i="4"/>
  <c r="G559" i="4"/>
  <c r="G564" i="4"/>
  <c r="G579" i="4"/>
  <c r="G584" i="4"/>
  <c r="G599" i="4"/>
  <c r="G604" i="4"/>
  <c r="G619" i="4"/>
  <c r="G624" i="4"/>
  <c r="G639" i="4"/>
  <c r="G644" i="4"/>
  <c r="G659" i="4"/>
  <c r="G664" i="4"/>
  <c r="G679" i="4"/>
  <c r="G684" i="4"/>
  <c r="G699" i="4"/>
  <c r="G704" i="4"/>
  <c r="G334" i="4"/>
  <c r="G359" i="4"/>
  <c r="G414" i="4"/>
  <c r="G10" i="4"/>
  <c r="G35" i="4"/>
  <c r="G90" i="4"/>
  <c r="G115" i="4"/>
  <c r="G170" i="4"/>
  <c r="G252" i="4"/>
  <c r="G404" i="4"/>
  <c r="G709" i="4"/>
  <c r="G724" i="4"/>
  <c r="G729" i="4"/>
  <c r="G744" i="4"/>
  <c r="G749" i="4"/>
  <c r="G764" i="4"/>
  <c r="G769" i="4"/>
  <c r="G784" i="4"/>
  <c r="G789" i="4"/>
  <c r="G804" i="4"/>
  <c r="G813" i="4"/>
  <c r="G853" i="4"/>
  <c r="G858" i="4"/>
  <c r="G873" i="4"/>
  <c r="G878" i="4"/>
  <c r="G893" i="4"/>
  <c r="G898" i="4"/>
  <c r="G913" i="4"/>
  <c r="G918" i="4"/>
  <c r="G933" i="4"/>
  <c r="G938" i="4"/>
  <c r="G953" i="4"/>
  <c r="G958" i="4"/>
  <c r="G973" i="4"/>
  <c r="G978" i="4"/>
  <c r="G993" i="4"/>
  <c r="G998" i="4"/>
  <c r="G1013" i="4"/>
  <c r="G1018" i="4"/>
  <c r="G1033" i="4"/>
  <c r="G1038" i="4"/>
  <c r="G1053" i="4"/>
  <c r="G1058" i="4"/>
  <c r="G1073" i="4"/>
  <c r="G1078" i="4"/>
  <c r="G1103" i="4"/>
  <c r="G1109" i="4"/>
  <c r="G1305" i="4"/>
  <c r="G1326" i="4"/>
  <c r="G1337" i="4"/>
  <c r="G1342" i="4"/>
  <c r="G1357" i="4"/>
  <c r="G1362" i="4"/>
  <c r="G1377" i="4"/>
  <c r="G1382" i="4"/>
  <c r="G1397" i="4"/>
  <c r="G1402" i="4"/>
  <c r="G1417" i="4"/>
  <c r="G1422" i="4"/>
  <c r="G1437" i="4"/>
  <c r="G1442" i="4"/>
  <c r="G1457" i="4"/>
  <c r="G1462" i="4"/>
  <c r="G1477" i="4"/>
  <c r="G1482" i="4"/>
  <c r="G1497" i="4"/>
  <c r="G1502" i="4"/>
  <c r="G1517" i="4"/>
  <c r="G1522" i="4"/>
  <c r="G1537" i="4"/>
  <c r="G1542" i="4"/>
  <c r="G1557" i="4"/>
  <c r="G1562" i="4"/>
  <c r="G1577" i="4"/>
  <c r="G1582" i="4"/>
  <c r="G1597" i="4"/>
  <c r="G1602" i="4"/>
  <c r="G1617" i="4"/>
  <c r="G1622" i="4"/>
  <c r="G1637" i="4"/>
  <c r="G1642" i="4"/>
  <c r="G1657" i="4"/>
  <c r="G1662" i="4"/>
  <c r="G1677" i="4"/>
  <c r="G1682" i="4"/>
  <c r="G1707" i="4"/>
  <c r="G130" i="4"/>
  <c r="G292" i="4"/>
  <c r="G399" i="4"/>
  <c r="G739" i="4"/>
  <c r="G779" i="4"/>
  <c r="G833" i="4"/>
  <c r="G1094" i="4"/>
  <c r="G1347" i="4"/>
  <c r="G1367" i="4"/>
  <c r="G1387" i="4"/>
  <c r="G1407" i="4"/>
  <c r="G1427" i="4"/>
  <c r="G1447" i="4"/>
  <c r="G1467" i="4"/>
  <c r="G1487" i="4"/>
  <c r="G1507" i="4"/>
  <c r="G1527" i="4"/>
  <c r="G1547" i="4"/>
  <c r="G1567" i="4"/>
  <c r="G1587" i="4"/>
  <c r="G1607" i="4"/>
  <c r="G1627" i="4"/>
  <c r="G1647" i="4"/>
  <c r="G1667" i="4"/>
  <c r="G1687" i="4"/>
  <c r="G1701" i="4"/>
  <c r="G1979" i="4"/>
  <c r="G1985" i="4"/>
  <c r="G2015" i="4"/>
  <c r="G2035" i="4"/>
  <c r="G2055" i="4"/>
  <c r="G2075" i="4"/>
  <c r="G2095" i="4"/>
  <c r="G2115" i="4"/>
  <c r="G2135" i="4"/>
  <c r="G2155" i="4"/>
  <c r="G2175" i="4"/>
  <c r="G2202" i="4"/>
  <c r="G2260" i="4"/>
  <c r="G2280" i="4"/>
  <c r="G2300" i="4"/>
  <c r="G2320" i="4"/>
  <c r="G2340" i="4"/>
  <c r="G2360" i="4"/>
  <c r="G2380" i="4"/>
  <c r="G2400" i="4"/>
  <c r="G2412" i="4"/>
  <c r="G2432" i="4"/>
  <c r="G2452" i="4"/>
  <c r="G2472" i="4"/>
  <c r="G2492" i="4"/>
  <c r="G2512" i="4"/>
  <c r="G2532" i="4"/>
  <c r="G2552" i="4"/>
  <c r="G2572" i="4"/>
  <c r="G2592" i="4"/>
  <c r="G2612" i="4"/>
  <c r="G2632" i="4"/>
  <c r="G2652" i="4"/>
  <c r="G2672" i="4"/>
  <c r="G2684" i="4"/>
  <c r="G2696" i="4"/>
  <c r="G2716" i="4"/>
  <c r="G2736" i="4"/>
  <c r="G2756" i="4"/>
  <c r="G2776" i="4"/>
  <c r="G2796" i="4"/>
  <c r="G2816" i="4"/>
  <c r="G2836" i="4"/>
  <c r="G2856" i="4"/>
  <c r="G2876" i="4"/>
  <c r="G2892" i="4"/>
  <c r="G2904" i="4"/>
  <c r="G2916" i="4"/>
  <c r="G2936" i="4"/>
  <c r="G2956" i="4"/>
  <c r="G2976" i="4"/>
  <c r="G2996" i="4"/>
  <c r="G3016" i="4"/>
  <c r="G3036" i="4"/>
  <c r="G3056" i="4"/>
  <c r="G3076" i="4"/>
  <c r="G3096" i="4"/>
  <c r="G3108" i="4"/>
  <c r="G3128" i="4"/>
  <c r="G3148" i="4"/>
  <c r="G3168" i="4"/>
  <c r="G3188" i="4"/>
  <c r="G3208" i="4"/>
  <c r="G3228" i="4"/>
  <c r="G3244" i="4"/>
  <c r="G3260" i="4"/>
  <c r="G3280" i="4"/>
  <c r="G3300" i="4"/>
  <c r="G3320" i="4"/>
  <c r="G3340" i="4"/>
  <c r="G3348" i="4"/>
  <c r="G3360" i="4"/>
  <c r="G3380" i="4"/>
  <c r="G3400" i="4"/>
  <c r="G3420" i="4"/>
  <c r="G3440" i="4"/>
  <c r="G3460" i="4"/>
  <c r="G3480" i="4"/>
  <c r="G3500" i="4"/>
  <c r="G3520" i="4"/>
  <c r="G3540" i="4"/>
  <c r="G3552" i="4"/>
  <c r="G3572" i="4"/>
  <c r="G3592" i="4"/>
  <c r="G3612" i="4"/>
  <c r="G3632" i="4"/>
  <c r="G3652" i="4"/>
  <c r="G3672" i="4"/>
  <c r="G3688" i="4"/>
  <c r="G3704" i="4"/>
  <c r="G3724" i="4"/>
  <c r="G3744" i="4"/>
  <c r="G3764" i="4"/>
  <c r="G3784" i="4"/>
  <c r="G3792" i="4"/>
  <c r="G3804" i="4"/>
  <c r="G3824" i="4"/>
  <c r="G3844" i="4"/>
  <c r="G3864" i="4"/>
  <c r="G3884" i="4"/>
  <c r="G3904" i="4"/>
  <c r="G3924" i="4"/>
  <c r="G3944" i="4"/>
  <c r="G3964" i="4"/>
  <c r="G3984" i="4"/>
  <c r="G4004" i="4"/>
  <c r="G4024" i="4"/>
  <c r="G4044" i="4"/>
  <c r="G4064" i="4"/>
  <c r="G4084" i="4"/>
  <c r="G4104" i="4"/>
  <c r="G4124" i="4"/>
  <c r="G4144" i="4"/>
  <c r="G4164" i="4"/>
  <c r="G4176" i="4"/>
  <c r="G4188" i="4"/>
  <c r="G4208" i="4"/>
  <c r="G4228" i="4"/>
  <c r="G4248" i="4"/>
  <c r="G4268" i="4"/>
  <c r="G4288" i="4"/>
  <c r="G4308" i="4"/>
  <c r="G4328" i="4"/>
  <c r="G4348" i="4"/>
  <c r="G4368" i="4"/>
  <c r="G4388" i="4"/>
  <c r="G4408" i="4"/>
  <c r="G4428" i="4"/>
  <c r="G4448" i="4"/>
  <c r="G4460" i="4"/>
  <c r="G4472" i="4"/>
  <c r="G4492" i="4"/>
  <c r="G4512" i="4"/>
  <c r="G4532" i="4"/>
  <c r="G4552" i="4"/>
  <c r="G4572" i="4"/>
  <c r="G4592" i="4"/>
  <c r="G4612" i="4"/>
  <c r="G4632" i="4"/>
  <c r="G364" i="4"/>
  <c r="G759" i="4"/>
  <c r="G819" i="4"/>
  <c r="G883" i="4"/>
  <c r="G923" i="4"/>
  <c r="G963" i="4"/>
  <c r="G1003" i="4"/>
  <c r="G1043" i="4"/>
  <c r="G1083" i="4"/>
  <c r="G1091" i="4"/>
  <c r="G1117" i="4"/>
  <c r="G1122" i="4"/>
  <c r="G1137" i="4"/>
  <c r="G1142" i="4"/>
  <c r="G1157" i="4"/>
  <c r="G1162" i="4"/>
  <c r="G1177" i="4"/>
  <c r="G1182" i="4"/>
  <c r="G1197" i="4"/>
  <c r="G1202" i="4"/>
  <c r="G1217" i="4"/>
  <c r="G1222" i="4"/>
  <c r="G1237" i="4"/>
  <c r="G1242" i="4"/>
  <c r="G1257" i="4"/>
  <c r="G1262" i="4"/>
  <c r="G1277" i="4"/>
  <c r="G1282" i="4"/>
  <c r="G1297" i="4"/>
  <c r="G1302" i="4"/>
  <c r="G1311" i="4"/>
  <c r="G1710" i="4"/>
  <c r="G1991" i="4"/>
  <c r="G2005" i="4"/>
  <c r="G2025" i="4"/>
  <c r="G2045" i="4"/>
  <c r="G2065" i="4"/>
  <c r="G2085" i="4"/>
  <c r="G2105" i="4"/>
  <c r="G2125" i="4"/>
  <c r="G2145" i="4"/>
  <c r="G2165" i="4"/>
  <c r="G2185" i="4"/>
  <c r="G2193" i="4"/>
  <c r="G2199" i="4"/>
  <c r="G2214" i="4"/>
  <c r="G2427" i="4"/>
  <c r="G2447" i="4"/>
  <c r="G2467" i="4"/>
  <c r="G2487" i="4"/>
  <c r="G2507" i="4"/>
  <c r="G2527" i="4"/>
  <c r="G2547" i="4"/>
  <c r="G2567" i="4"/>
  <c r="G2587" i="4"/>
  <c r="G2607" i="4"/>
  <c r="G2627" i="4"/>
  <c r="G2647" i="4"/>
  <c r="G2667" i="4"/>
  <c r="G2678" i="4"/>
  <c r="G2895" i="4"/>
  <c r="G2901" i="4"/>
  <c r="G2931" i="4"/>
  <c r="G2951" i="4"/>
  <c r="G2971" i="4"/>
  <c r="G2991" i="4"/>
  <c r="G3011" i="4"/>
  <c r="G3031" i="4"/>
  <c r="G3051" i="4"/>
  <c r="G3071" i="4"/>
  <c r="G3091" i="4"/>
  <c r="G3102" i="4"/>
  <c r="G3113" i="4"/>
  <c r="G3118" i="4"/>
  <c r="G3133" i="4"/>
  <c r="G3138" i="4"/>
  <c r="G3153" i="4"/>
  <c r="G3158" i="4"/>
  <c r="G3173" i="4"/>
  <c r="G3178" i="4"/>
  <c r="G3193" i="4"/>
  <c r="G3198" i="4"/>
  <c r="G3213" i="4"/>
  <c r="G3218" i="4"/>
  <c r="G3233" i="4"/>
  <c r="G3238" i="4"/>
  <c r="G3354" i="4"/>
  <c r="G3365" i="4"/>
  <c r="G3370" i="4"/>
  <c r="G3385" i="4"/>
  <c r="G3390" i="4"/>
  <c r="G3405" i="4"/>
  <c r="G3410" i="4"/>
  <c r="G3425" i="4"/>
  <c r="G3430" i="4"/>
  <c r="G3445" i="4"/>
  <c r="G3450" i="4"/>
  <c r="G3465" i="4"/>
  <c r="G3470" i="4"/>
  <c r="G3485" i="4"/>
  <c r="G3490" i="4"/>
  <c r="G3505" i="4"/>
  <c r="G3510" i="4"/>
  <c r="G75" i="4"/>
  <c r="G155" i="4"/>
  <c r="G1127" i="4"/>
  <c r="G1147" i="4"/>
  <c r="G1167" i="4"/>
  <c r="G1187" i="4"/>
  <c r="G1207" i="4"/>
  <c r="G1227" i="4"/>
  <c r="G1247" i="4"/>
  <c r="G1267" i="4"/>
  <c r="G1287" i="4"/>
  <c r="G1314" i="4"/>
  <c r="G1323" i="4"/>
  <c r="G1726" i="4"/>
  <c r="G1731" i="4"/>
  <c r="G1746" i="4"/>
  <c r="G1751" i="4"/>
  <c r="G1766" i="4"/>
  <c r="G1771" i="4"/>
  <c r="G1786" i="4"/>
  <c r="G1791" i="4"/>
  <c r="G1806" i="4"/>
  <c r="G1811" i="4"/>
  <c r="G1826" i="4"/>
  <c r="G1831" i="4"/>
  <c r="G1846" i="4"/>
  <c r="G1851" i="4"/>
  <c r="G1866" i="4"/>
  <c r="G1871" i="4"/>
  <c r="G1886" i="4"/>
  <c r="G1891" i="4"/>
  <c r="G1906" i="4"/>
  <c r="G1911" i="4"/>
  <c r="G1926" i="4"/>
  <c r="G1931" i="4"/>
  <c r="G1946" i="4"/>
  <c r="G1951" i="4"/>
  <c r="G1966" i="4"/>
  <c r="G1971" i="4"/>
  <c r="G2230" i="4"/>
  <c r="G2235" i="4"/>
  <c r="G2403" i="4"/>
  <c r="G2409" i="4"/>
  <c r="G2690" i="4"/>
  <c r="G2701" i="4"/>
  <c r="G2706" i="4"/>
  <c r="G2721" i="4"/>
  <c r="G2726" i="4"/>
  <c r="G2741" i="4"/>
  <c r="G2746" i="4"/>
  <c r="G2761" i="4"/>
  <c r="G2766" i="4"/>
  <c r="G2781" i="4"/>
  <c r="G2786" i="4"/>
  <c r="G2801" i="4"/>
  <c r="G2806" i="4"/>
  <c r="G2821" i="4"/>
  <c r="G2826" i="4"/>
  <c r="G2841" i="4"/>
  <c r="G2846" i="4"/>
  <c r="G2861" i="4"/>
  <c r="G2866" i="4"/>
  <c r="G2881" i="4"/>
  <c r="G2886" i="4"/>
  <c r="G2907" i="4"/>
  <c r="G2913" i="4"/>
  <c r="G3123" i="4"/>
  <c r="G3143" i="4"/>
  <c r="G3163" i="4"/>
  <c r="G3183" i="4"/>
  <c r="G3203" i="4"/>
  <c r="G3223" i="4"/>
  <c r="G3250" i="4"/>
  <c r="G3265" i="4"/>
  <c r="G3270" i="4"/>
  <c r="G3285" i="4"/>
  <c r="G3290" i="4"/>
  <c r="G3305" i="4"/>
  <c r="G3310" i="4"/>
  <c r="G3325" i="4"/>
  <c r="G3330" i="4"/>
  <c r="G3345" i="4"/>
  <c r="G3375" i="4"/>
  <c r="G3395" i="4"/>
  <c r="G3415" i="4"/>
  <c r="G3435" i="4"/>
  <c r="G3455" i="4"/>
  <c r="G3475" i="4"/>
  <c r="G3495" i="4"/>
  <c r="G3515" i="4"/>
  <c r="G3535" i="4"/>
  <c r="G3546" i="4"/>
  <c r="G3557" i="4"/>
  <c r="G3562" i="4"/>
  <c r="G3577" i="4"/>
  <c r="G3582" i="4"/>
  <c r="G3597" i="4"/>
  <c r="G3602" i="4"/>
  <c r="G3617" i="4"/>
  <c r="G3622" i="4"/>
  <c r="G3637" i="4"/>
  <c r="G3642" i="4"/>
  <c r="G3657" i="4"/>
  <c r="G3662" i="4"/>
  <c r="G449" i="4"/>
  <c r="G489" i="4"/>
  <c r="G529" i="4"/>
  <c r="G569" i="4"/>
  <c r="G609" i="4"/>
  <c r="G649" i="4"/>
  <c r="G689" i="4"/>
  <c r="G825" i="4"/>
  <c r="G863" i="4"/>
  <c r="G943" i="4"/>
  <c r="G1023" i="4"/>
  <c r="G1097" i="4"/>
  <c r="G432" i="4"/>
  <c r="G719" i="4"/>
  <c r="G1329" i="4"/>
  <c r="G1698" i="4"/>
  <c r="G2250" i="4"/>
  <c r="G2255" i="4"/>
  <c r="G2270" i="4"/>
  <c r="G2275" i="4"/>
  <c r="G2290" i="4"/>
  <c r="G2295" i="4"/>
  <c r="G2310" i="4"/>
  <c r="G2315" i="4"/>
  <c r="G2330" i="4"/>
  <c r="G2335" i="4"/>
  <c r="G2350" i="4"/>
  <c r="G2355" i="4"/>
  <c r="G2370" i="4"/>
  <c r="G2375" i="4"/>
  <c r="G2390" i="4"/>
  <c r="G2395" i="4"/>
  <c r="G2675" i="4"/>
  <c r="G2898" i="4"/>
  <c r="G3099" i="4"/>
  <c r="G3241" i="4"/>
  <c r="G3351" i="4"/>
  <c r="G3549" i="4"/>
  <c r="G3685" i="4"/>
  <c r="G3699" i="4"/>
  <c r="G3719" i="4"/>
  <c r="G3739" i="4"/>
  <c r="G3759" i="4"/>
  <c r="G3779" i="4"/>
  <c r="G3795" i="4"/>
  <c r="G3801" i="4"/>
  <c r="G4182" i="4"/>
  <c r="G4193" i="4"/>
  <c r="G4198" i="4"/>
  <c r="G4213" i="4"/>
  <c r="G4218" i="4"/>
  <c r="G4233" i="4"/>
  <c r="G4238" i="4"/>
  <c r="G4253" i="4"/>
  <c r="G4258" i="4"/>
  <c r="G4273" i="4"/>
  <c r="G4278" i="4"/>
  <c r="G4293" i="4"/>
  <c r="G4298" i="4"/>
  <c r="G4313" i="4"/>
  <c r="G4318" i="4"/>
  <c r="G4333" i="4"/>
  <c r="G4338" i="4"/>
  <c r="G4353" i="4"/>
  <c r="G4358" i="4"/>
  <c r="G4373" i="4"/>
  <c r="G4378" i="4"/>
  <c r="G4393" i="4"/>
  <c r="G4398" i="4"/>
  <c r="G4413" i="4"/>
  <c r="G4418" i="4"/>
  <c r="G4433" i="4"/>
  <c r="G4438" i="4"/>
  <c r="G4463" i="4"/>
  <c r="G4469" i="4"/>
  <c r="G4657" i="4"/>
  <c r="G4665" i="4"/>
  <c r="G4677" i="4"/>
  <c r="G4689" i="4"/>
  <c r="G4697" i="4"/>
  <c r="G4717" i="4"/>
  <c r="G4737" i="4"/>
  <c r="G4757" i="4"/>
  <c r="G4777" i="4"/>
  <c r="G4797" i="4"/>
  <c r="G4817" i="4"/>
  <c r="G4837" i="4"/>
  <c r="G4857" i="4"/>
  <c r="G4877" i="4"/>
  <c r="G4897" i="4"/>
  <c r="G4917" i="4"/>
  <c r="G4937" i="4"/>
  <c r="G4957" i="4"/>
  <c r="G4977" i="4"/>
  <c r="G4997" i="4"/>
  <c r="G5017" i="4"/>
  <c r="G5037" i="4"/>
  <c r="G5061" i="4"/>
  <c r="G5073" i="4"/>
  <c r="G5081" i="4"/>
  <c r="G5101" i="4"/>
  <c r="G5121" i="4"/>
  <c r="G5141" i="4"/>
  <c r="G5161" i="4"/>
  <c r="G5181" i="4"/>
  <c r="G5201" i="4"/>
  <c r="G5221" i="4"/>
  <c r="G5241" i="4"/>
  <c r="G5261" i="4"/>
  <c r="G5281" i="4"/>
  <c r="G5301" i="4"/>
  <c r="G5321" i="4"/>
  <c r="G5345" i="4"/>
  <c r="G5357" i="4"/>
  <c r="G5365" i="4"/>
  <c r="G5385" i="4"/>
  <c r="G5405" i="4"/>
  <c r="G5425" i="4"/>
  <c r="G5445" i="4"/>
  <c r="G5465" i="4"/>
  <c r="G5485" i="4"/>
  <c r="G5505" i="4"/>
  <c r="G5525" i="4"/>
  <c r="G5545" i="4"/>
  <c r="G5553" i="4"/>
  <c r="G5565" i="4"/>
  <c r="G5577" i="4"/>
  <c r="G5585" i="4"/>
  <c r="G5605" i="4"/>
  <c r="G5625" i="4"/>
  <c r="G5645" i="4"/>
  <c r="G5665" i="4"/>
  <c r="G5685" i="4"/>
  <c r="G5705" i="4"/>
  <c r="G5725" i="4"/>
  <c r="G5745" i="4"/>
  <c r="G5765" i="4"/>
  <c r="G5785" i="4"/>
  <c r="G5805" i="4"/>
  <c r="G5825" i="4"/>
  <c r="G5845" i="4"/>
  <c r="G5865" i="4"/>
  <c r="G5885" i="4"/>
  <c r="G5905" i="4"/>
  <c r="G5925" i="4"/>
  <c r="G5949" i="4"/>
  <c r="G5961" i="4"/>
  <c r="G5969" i="4"/>
  <c r="G5989" i="4"/>
  <c r="G6009" i="4"/>
  <c r="G6029" i="4"/>
  <c r="G6049" i="4"/>
  <c r="G6069" i="4"/>
  <c r="G6089" i="4"/>
  <c r="G6109" i="4"/>
  <c r="G6129" i="4"/>
  <c r="G6149" i="4"/>
  <c r="G6169" i="4"/>
  <c r="G6189" i="4"/>
  <c r="G6209" i="4"/>
  <c r="G6233" i="4"/>
  <c r="G50" i="4"/>
  <c r="G469" i="4"/>
  <c r="G509" i="4"/>
  <c r="G549" i="4"/>
  <c r="G589" i="4"/>
  <c r="G629" i="4"/>
  <c r="G669" i="4"/>
  <c r="G903" i="4"/>
  <c r="G983" i="4"/>
  <c r="G1063" i="4"/>
  <c r="G1106" i="4"/>
  <c r="G1317" i="4"/>
  <c r="G1994" i="4"/>
  <c r="G2211" i="4"/>
  <c r="G2225" i="4"/>
  <c r="G2245" i="4"/>
  <c r="G2265" i="4"/>
  <c r="G2285" i="4"/>
  <c r="G2305" i="4"/>
  <c r="G2325" i="4"/>
  <c r="G2345" i="4"/>
  <c r="G2365" i="4"/>
  <c r="G2385" i="4"/>
  <c r="G2406" i="4"/>
  <c r="G2422" i="4"/>
  <c r="G2442" i="4"/>
  <c r="G2462" i="4"/>
  <c r="G2482" i="4"/>
  <c r="G2502" i="4"/>
  <c r="G2522" i="4"/>
  <c r="G2542" i="4"/>
  <c r="G2562" i="4"/>
  <c r="G2582" i="4"/>
  <c r="G2602" i="4"/>
  <c r="G2622" i="4"/>
  <c r="G2642" i="4"/>
  <c r="G2662" i="4"/>
  <c r="G2687" i="4"/>
  <c r="G2889" i="4"/>
  <c r="G2910" i="4"/>
  <c r="G2926" i="4"/>
  <c r="G2946" i="4"/>
  <c r="G2966" i="4"/>
  <c r="G2986" i="4"/>
  <c r="G3006" i="4"/>
  <c r="G3026" i="4"/>
  <c r="G3046" i="4"/>
  <c r="G3066" i="4"/>
  <c r="G3086" i="4"/>
  <c r="G3530" i="4"/>
  <c r="G3543" i="4"/>
  <c r="G3691" i="4"/>
  <c r="G4167" i="4"/>
  <c r="G4173" i="4"/>
  <c r="G4203" i="4"/>
  <c r="G4223" i="4"/>
  <c r="G4243" i="4"/>
  <c r="G4263" i="4"/>
  <c r="G4283" i="4"/>
  <c r="G4303" i="4"/>
  <c r="G4323" i="4"/>
  <c r="G4343" i="4"/>
  <c r="G4363" i="4"/>
  <c r="G4383" i="4"/>
  <c r="G4403" i="4"/>
  <c r="G4423" i="4"/>
  <c r="G4443" i="4"/>
  <c r="G4454" i="4"/>
  <c r="G4662" i="4"/>
  <c r="G4674" i="4"/>
  <c r="G4686" i="4"/>
  <c r="G4702" i="4"/>
  <c r="G4722" i="4"/>
  <c r="G4742" i="4"/>
  <c r="G4762" i="4"/>
  <c r="G4782" i="4"/>
  <c r="G4802" i="4"/>
  <c r="G4822" i="4"/>
  <c r="G4842" i="4"/>
  <c r="G4862" i="4"/>
  <c r="G4882" i="4"/>
  <c r="G4902" i="4"/>
  <c r="G4922" i="4"/>
  <c r="G4942" i="4"/>
  <c r="G4962" i="4"/>
  <c r="G4982" i="4"/>
  <c r="G5002" i="4"/>
  <c r="G5022" i="4"/>
  <c r="G5042" i="4"/>
  <c r="G5058" i="4"/>
  <c r="G5070" i="4"/>
  <c r="G5086" i="4"/>
  <c r="G5106" i="4"/>
  <c r="G5126" i="4"/>
  <c r="G5146" i="4"/>
  <c r="G5166" i="4"/>
  <c r="G5186" i="4"/>
  <c r="G5206" i="4"/>
  <c r="G5226" i="4"/>
  <c r="G5246" i="4"/>
  <c r="G5266" i="4"/>
  <c r="G5286" i="4"/>
  <c r="G5306" i="4"/>
  <c r="G5326" i="4"/>
  <c r="G5342" i="4"/>
  <c r="G5354" i="4"/>
  <c r="G5370" i="4"/>
  <c r="G5390" i="4"/>
  <c r="G5410" i="4"/>
  <c r="G5430" i="4"/>
  <c r="G5450" i="4"/>
  <c r="G5470" i="4"/>
  <c r="G5490" i="4"/>
  <c r="G5510" i="4"/>
  <c r="G5530" i="4"/>
  <c r="G5550" i="4"/>
  <c r="G5562" i="4"/>
  <c r="G5574" i="4"/>
  <c r="G5590" i="4"/>
  <c r="G5610" i="4"/>
  <c r="G5630" i="4"/>
  <c r="G5650" i="4"/>
  <c r="G5670" i="4"/>
  <c r="G5690" i="4"/>
  <c r="G5710" i="4"/>
  <c r="G5730" i="4"/>
  <c r="G5750" i="4"/>
  <c r="G5770" i="4"/>
  <c r="G5790" i="4"/>
  <c r="G5810" i="4"/>
  <c r="G5830" i="4"/>
  <c r="G5850" i="4"/>
  <c r="G5870" i="4"/>
  <c r="G5890" i="4"/>
  <c r="G5910" i="4"/>
  <c r="G5930" i="4"/>
  <c r="G5946" i="4"/>
  <c r="G5958" i="4"/>
  <c r="G5974" i="4"/>
  <c r="G5994" i="4"/>
  <c r="G6014" i="4"/>
  <c r="G6034" i="4"/>
  <c r="G6054" i="4"/>
  <c r="G6074" i="4"/>
  <c r="G6094" i="4"/>
  <c r="G6114" i="4"/>
  <c r="G6134" i="4"/>
  <c r="G6154" i="4"/>
  <c r="G6174" i="4"/>
  <c r="G6194" i="4"/>
  <c r="G6214" i="4"/>
  <c r="G6230" i="4"/>
  <c r="G212" i="4"/>
  <c r="G374" i="4"/>
  <c r="G799" i="4"/>
  <c r="G1695" i="4"/>
  <c r="G1721" i="4"/>
  <c r="G1761" i="4"/>
  <c r="G1801" i="4"/>
  <c r="G1841" i="4"/>
  <c r="G1881" i="4"/>
  <c r="G1921" i="4"/>
  <c r="G1961" i="4"/>
  <c r="G2217" i="4"/>
  <c r="G2731" i="4"/>
  <c r="G2771" i="4"/>
  <c r="G2811" i="4"/>
  <c r="G2851" i="4"/>
  <c r="G1982" i="4"/>
  <c r="G2030" i="4"/>
  <c r="G2070" i="4"/>
  <c r="G2110" i="4"/>
  <c r="G2150" i="4"/>
  <c r="G2190" i="4"/>
  <c r="G2693" i="4"/>
  <c r="G3105" i="4"/>
  <c r="G3255" i="4"/>
  <c r="G3295" i="4"/>
  <c r="G3335" i="4"/>
  <c r="G1713" i="4"/>
  <c r="G1741" i="4"/>
  <c r="G1781" i="4"/>
  <c r="G1821" i="4"/>
  <c r="G1861" i="4"/>
  <c r="G1901" i="4"/>
  <c r="G1941" i="4"/>
  <c r="G2681" i="4"/>
  <c r="G2711" i="4"/>
  <c r="G2751" i="4"/>
  <c r="G2791" i="4"/>
  <c r="G2831" i="4"/>
  <c r="G2871" i="4"/>
  <c r="G2921" i="4"/>
  <c r="G2941" i="4"/>
  <c r="G2961" i="4"/>
  <c r="G2981" i="4"/>
  <c r="G3001" i="4"/>
  <c r="G3021" i="4"/>
  <c r="G3041" i="4"/>
  <c r="G3061" i="4"/>
  <c r="G3081" i="4"/>
  <c r="G3357" i="4"/>
  <c r="G1997" i="4"/>
  <c r="G2010" i="4"/>
  <c r="G2050" i="4"/>
  <c r="G2090" i="4"/>
  <c r="G2130" i="4"/>
  <c r="G2170" i="4"/>
  <c r="G2205" i="4"/>
  <c r="G2417" i="4"/>
  <c r="G2437" i="4"/>
  <c r="G2457" i="4"/>
  <c r="G2477" i="4"/>
  <c r="G2497" i="4"/>
  <c r="G2517" i="4"/>
  <c r="G2537" i="4"/>
  <c r="G2557" i="4"/>
  <c r="G2577" i="4"/>
  <c r="G2597" i="4"/>
  <c r="G2617" i="4"/>
  <c r="G2637" i="4"/>
  <c r="G2657" i="4"/>
  <c r="G3247" i="4"/>
  <c r="G3275" i="4"/>
  <c r="G3315" i="4"/>
  <c r="G3525" i="4"/>
  <c r="G3667" i="4"/>
  <c r="G3682" i="4"/>
  <c r="G4457" i="4"/>
  <c r="G4477" i="4"/>
  <c r="G4497" i="4"/>
  <c r="G4517" i="4"/>
  <c r="G4537" i="4"/>
  <c r="G4557" i="4"/>
  <c r="G4577" i="4"/>
  <c r="G4597" i="4"/>
  <c r="G4617" i="4"/>
  <c r="G4637" i="4"/>
  <c r="G3567" i="4"/>
  <c r="G3607" i="4"/>
  <c r="G3647" i="4"/>
  <c r="G3677" i="4"/>
  <c r="G3694" i="4"/>
  <c r="G3714" i="4"/>
  <c r="G3734" i="4"/>
  <c r="G3754" i="4"/>
  <c r="G3774" i="4"/>
  <c r="G3798" i="4"/>
  <c r="G3814" i="4"/>
  <c r="G3819" i="4"/>
  <c r="G3834" i="4"/>
  <c r="G3839" i="4"/>
  <c r="G3854" i="4"/>
  <c r="G3859" i="4"/>
  <c r="G3874" i="4"/>
  <c r="G3879" i="4"/>
  <c r="G3894" i="4"/>
  <c r="G3899" i="4"/>
  <c r="G3914" i="4"/>
  <c r="G3919" i="4"/>
  <c r="G3934" i="4"/>
  <c r="G3939" i="4"/>
  <c r="G3954" i="4"/>
  <c r="G3959" i="4"/>
  <c r="G3974" i="4"/>
  <c r="G3979" i="4"/>
  <c r="G3994" i="4"/>
  <c r="G3999" i="4"/>
  <c r="G4014" i="4"/>
  <c r="G4019" i="4"/>
  <c r="G4034" i="4"/>
  <c r="G4039" i="4"/>
  <c r="G4054" i="4"/>
  <c r="G4059" i="4"/>
  <c r="G4074" i="4"/>
  <c r="G4079" i="4"/>
  <c r="G4094" i="4"/>
  <c r="G4099" i="4"/>
  <c r="G4114" i="4"/>
  <c r="G4119" i="4"/>
  <c r="G4134" i="4"/>
  <c r="G4139" i="4"/>
  <c r="G4154" i="4"/>
  <c r="G4159" i="4"/>
  <c r="G4179" i="4"/>
  <c r="G4680" i="4"/>
  <c r="G3709" i="4"/>
  <c r="G3729" i="4"/>
  <c r="G3749" i="4"/>
  <c r="G3769" i="4"/>
  <c r="G3789" i="4"/>
  <c r="G3809" i="4"/>
  <c r="G3829" i="4"/>
  <c r="G3849" i="4"/>
  <c r="G3869" i="4"/>
  <c r="G3889" i="4"/>
  <c r="G3909" i="4"/>
  <c r="G3929" i="4"/>
  <c r="G3949" i="4"/>
  <c r="G3969" i="4"/>
  <c r="G3989" i="4"/>
  <c r="G4009" i="4"/>
  <c r="G4029" i="4"/>
  <c r="G4049" i="4"/>
  <c r="G4069" i="4"/>
  <c r="G4089" i="4"/>
  <c r="G4109" i="4"/>
  <c r="G4129" i="4"/>
  <c r="G4149" i="4"/>
  <c r="G4170" i="4"/>
  <c r="G4451" i="4"/>
  <c r="G4652" i="4"/>
  <c r="G4683" i="4"/>
  <c r="G3587" i="4"/>
  <c r="G3627" i="4"/>
  <c r="G4185" i="4"/>
  <c r="G4466" i="4"/>
  <c r="G4482" i="4"/>
  <c r="G4487" i="4"/>
  <c r="G4502" i="4"/>
  <c r="G4507" i="4"/>
  <c r="G4522" i="4"/>
  <c r="G4527" i="4"/>
  <c r="G4542" i="4"/>
  <c r="G4547" i="4"/>
  <c r="G4562" i="4"/>
  <c r="G4567" i="4"/>
  <c r="G4582" i="4"/>
  <c r="G4587" i="4"/>
  <c r="G4602" i="4"/>
  <c r="G4607" i="4"/>
  <c r="G4622" i="4"/>
  <c r="G4627" i="4"/>
  <c r="G4642" i="4"/>
  <c r="G4647" i="4"/>
  <c r="G4668" i="4"/>
  <c r="G4692" i="4"/>
  <c r="G4707" i="4"/>
  <c r="G4712" i="4"/>
  <c r="G4767" i="4"/>
  <c r="G4772" i="4"/>
  <c r="G4787" i="4"/>
  <c r="G4792" i="4"/>
  <c r="G4807" i="4"/>
  <c r="G4812" i="4"/>
  <c r="G4827" i="4"/>
  <c r="G4832" i="4"/>
  <c r="G4847" i="4"/>
  <c r="G4852" i="4"/>
  <c r="G4867" i="4"/>
  <c r="G4872" i="4"/>
  <c r="G4887" i="4"/>
  <c r="G4892" i="4"/>
  <c r="G4907" i="4"/>
  <c r="G4912" i="4"/>
  <c r="G4927" i="4"/>
  <c r="G4932" i="4"/>
  <c r="G4947" i="4"/>
  <c r="G4952" i="4"/>
  <c r="G4967" i="4"/>
  <c r="G4972" i="4"/>
  <c r="G4987" i="4"/>
  <c r="G4992" i="4"/>
  <c r="G5007" i="4"/>
  <c r="G5012" i="4"/>
  <c r="G5027" i="4"/>
  <c r="G5032" i="4"/>
  <c r="G5047" i="4"/>
  <c r="G5052" i="4"/>
  <c r="G5076" i="4"/>
  <c r="G5091" i="4"/>
  <c r="G5096" i="4"/>
  <c r="G5111" i="4"/>
  <c r="G5116" i="4"/>
  <c r="G5131" i="4"/>
  <c r="G5136" i="4"/>
  <c r="G5151" i="4"/>
  <c r="G5156" i="4"/>
  <c r="G5171" i="4"/>
  <c r="G5176" i="4"/>
  <c r="G5191" i="4"/>
  <c r="G5196" i="4"/>
  <c r="G5211" i="4"/>
  <c r="G5216" i="4"/>
  <c r="G5231" i="4"/>
  <c r="G5236" i="4"/>
  <c r="G5251" i="4"/>
  <c r="G5256" i="4"/>
  <c r="G5271" i="4"/>
  <c r="G5276" i="4"/>
  <c r="G5291" i="4"/>
  <c r="G5296" i="4"/>
  <c r="G5311" i="4"/>
  <c r="G5316" i="4"/>
  <c r="G5331" i="4"/>
  <c r="G5336" i="4"/>
  <c r="G5360" i="4"/>
  <c r="G5375" i="4"/>
  <c r="G5380" i="4"/>
  <c r="G5395" i="4"/>
  <c r="G5400" i="4"/>
  <c r="G5415" i="4"/>
  <c r="G5420" i="4"/>
  <c r="G5435" i="4"/>
  <c r="G5440" i="4"/>
  <c r="G5455" i="4"/>
  <c r="G5460" i="4"/>
  <c r="G5475" i="4"/>
  <c r="G5480" i="4"/>
  <c r="G5495" i="4"/>
  <c r="G5500" i="4"/>
  <c r="G5515" i="4"/>
  <c r="G5520" i="4"/>
  <c r="G5535" i="4"/>
  <c r="G5540" i="4"/>
  <c r="G5571" i="4"/>
  <c r="G5955" i="4"/>
  <c r="G6239" i="4"/>
  <c r="G6263" i="4"/>
  <c r="G6283" i="4"/>
  <c r="G6303" i="4"/>
  <c r="G4671" i="4"/>
  <c r="G4747" i="4"/>
  <c r="G4752" i="4"/>
  <c r="G5055" i="4"/>
  <c r="G5339" i="4"/>
  <c r="G5556" i="4"/>
  <c r="G5580" i="4"/>
  <c r="G5595" i="4"/>
  <c r="G5600" i="4"/>
  <c r="G5615" i="4"/>
  <c r="G5620" i="4"/>
  <c r="G5635" i="4"/>
  <c r="G5640" i="4"/>
  <c r="G5655" i="4"/>
  <c r="G5660" i="4"/>
  <c r="G5675" i="4"/>
  <c r="G5680" i="4"/>
  <c r="G5695" i="4"/>
  <c r="G5700" i="4"/>
  <c r="G5715" i="4"/>
  <c r="G5720" i="4"/>
  <c r="G5735" i="4"/>
  <c r="G5740" i="4"/>
  <c r="G5755" i="4"/>
  <c r="G5760" i="4"/>
  <c r="G5775" i="4"/>
  <c r="G5780" i="4"/>
  <c r="G5795" i="4"/>
  <c r="G5800" i="4"/>
  <c r="G5815" i="4"/>
  <c r="G5820" i="4"/>
  <c r="G5835" i="4"/>
  <c r="G5840" i="4"/>
  <c r="G5855" i="4"/>
  <c r="G5860" i="4"/>
  <c r="G5875" i="4"/>
  <c r="G5880" i="4"/>
  <c r="G5895" i="4"/>
  <c r="G5900" i="4"/>
  <c r="G5915" i="4"/>
  <c r="G5920" i="4"/>
  <c r="G5935" i="4"/>
  <c r="G5940" i="4"/>
  <c r="G5964" i="4"/>
  <c r="G5979" i="4"/>
  <c r="G5984" i="4"/>
  <c r="G5999" i="4"/>
  <c r="G6004" i="4"/>
  <c r="G6019" i="4"/>
  <c r="G6024" i="4"/>
  <c r="G6039" i="4"/>
  <c r="G6044" i="4"/>
  <c r="G6059" i="4"/>
  <c r="G6064" i="4"/>
  <c r="G6079" i="4"/>
  <c r="G6084" i="4"/>
  <c r="G6099" i="4"/>
  <c r="G6104" i="4"/>
  <c r="G6119" i="4"/>
  <c r="G6124" i="4"/>
  <c r="G6139" i="4"/>
  <c r="G6144" i="4"/>
  <c r="G6159" i="4"/>
  <c r="G6164" i="4"/>
  <c r="G6179" i="4"/>
  <c r="G6184" i="4"/>
  <c r="G6199" i="4"/>
  <c r="G6204" i="4"/>
  <c r="G6219" i="4"/>
  <c r="G6224" i="4"/>
  <c r="G6248" i="4"/>
  <c r="G6268" i="4"/>
  <c r="G6288" i="4"/>
  <c r="G6308" i="4"/>
  <c r="G6328" i="4"/>
  <c r="G6348" i="4"/>
  <c r="G6368" i="4"/>
  <c r="G5064" i="4"/>
  <c r="G5348" i="4"/>
  <c r="G5559" i="4"/>
  <c r="G5943" i="4"/>
  <c r="G6227" i="4"/>
  <c r="G6245" i="4"/>
  <c r="G6253" i="4"/>
  <c r="G6273" i="4"/>
  <c r="G6293" i="4"/>
  <c r="G6313" i="4"/>
  <c r="G6333" i="4"/>
  <c r="G6353" i="4"/>
  <c r="G6373" i="4"/>
  <c r="G6393" i="4"/>
  <c r="G6413" i="4"/>
  <c r="G4732" i="4"/>
  <c r="G6242" i="4"/>
  <c r="G6323" i="4"/>
  <c r="G6338" i="4"/>
  <c r="G6343" i="4"/>
  <c r="G6358" i="4"/>
  <c r="G6363" i="4"/>
  <c r="G6378" i="4"/>
  <c r="G6383" i="4"/>
  <c r="G6398" i="4"/>
  <c r="G6403" i="4"/>
  <c r="G6418" i="4"/>
  <c r="G6423" i="4"/>
  <c r="G6447" i="4"/>
  <c r="G6459" i="4"/>
  <c r="G6483" i="4"/>
  <c r="G6503" i="4"/>
  <c r="G6523" i="4"/>
  <c r="G6543" i="4"/>
  <c r="G6563" i="4"/>
  <c r="G6583" i="4"/>
  <c r="G6603" i="4"/>
  <c r="G6623" i="4"/>
  <c r="G6643" i="4"/>
  <c r="G6663" i="4"/>
  <c r="G6683" i="4"/>
  <c r="G6703" i="4"/>
  <c r="G6723" i="4"/>
  <c r="G6743" i="4"/>
  <c r="G6763" i="4"/>
  <c r="G6783" i="4"/>
  <c r="G6803" i="4"/>
  <c r="G6823" i="4"/>
  <c r="G6831" i="4"/>
  <c r="G6843" i="4"/>
  <c r="G6867" i="4"/>
  <c r="G6887" i="4"/>
  <c r="G6907" i="4"/>
  <c r="G6927" i="4"/>
  <c r="G6947" i="4"/>
  <c r="G6967" i="4"/>
  <c r="G6987" i="4"/>
  <c r="G7007" i="4"/>
  <c r="G7027" i="4"/>
  <c r="G7047" i="4"/>
  <c r="G7067" i="4"/>
  <c r="G7087" i="4"/>
  <c r="G7107" i="4"/>
  <c r="G7115" i="4"/>
  <c r="G7127" i="4"/>
  <c r="G7151" i="4"/>
  <c r="G7171" i="4"/>
  <c r="G7191" i="4"/>
  <c r="G7211" i="4"/>
  <c r="G7231" i="4"/>
  <c r="G7251" i="4"/>
  <c r="G7271" i="4"/>
  <c r="G7291" i="4"/>
  <c r="G7311" i="4"/>
  <c r="G7335" i="4"/>
  <c r="G7347" i="4"/>
  <c r="G7371" i="4"/>
  <c r="G7391" i="4"/>
  <c r="G7411" i="4"/>
  <c r="G7431" i="4"/>
  <c r="G7451" i="4"/>
  <c r="G7471" i="4"/>
  <c r="G7491" i="4"/>
  <c r="G7511" i="4"/>
  <c r="G5067" i="4"/>
  <c r="G6258" i="4"/>
  <c r="G6278" i="4"/>
  <c r="G6298" i="4"/>
  <c r="G6318" i="4"/>
  <c r="G6388" i="4"/>
  <c r="G6408" i="4"/>
  <c r="G6428" i="4"/>
  <c r="G6444" i="4"/>
  <c r="G6456" i="4"/>
  <c r="G6468" i="4"/>
  <c r="G6488" i="4"/>
  <c r="G6508" i="4"/>
  <c r="G6528" i="4"/>
  <c r="G6548" i="4"/>
  <c r="G6568" i="4"/>
  <c r="G6588" i="4"/>
  <c r="G6608" i="4"/>
  <c r="G6628" i="4"/>
  <c r="G6648" i="4"/>
  <c r="G6668" i="4"/>
  <c r="G6688" i="4"/>
  <c r="G6708" i="4"/>
  <c r="G6728" i="4"/>
  <c r="G6748" i="4"/>
  <c r="G6768" i="4"/>
  <c r="G6788" i="4"/>
  <c r="G6808" i="4"/>
  <c r="G6828" i="4"/>
  <c r="G6840" i="4"/>
  <c r="G6852" i="4"/>
  <c r="G6872" i="4"/>
  <c r="G6892" i="4"/>
  <c r="G6912" i="4"/>
  <c r="G6932" i="4"/>
  <c r="G6952" i="4"/>
  <c r="G6972" i="4"/>
  <c r="G6992" i="4"/>
  <c r="G7012" i="4"/>
  <c r="G7032" i="4"/>
  <c r="G7052" i="4"/>
  <c r="G7072" i="4"/>
  <c r="G7092" i="4"/>
  <c r="G7112" i="4"/>
  <c r="G7124" i="4"/>
  <c r="G7136" i="4"/>
  <c r="G7156" i="4"/>
  <c r="G7176" i="4"/>
  <c r="G7196" i="4"/>
  <c r="G7216" i="4"/>
  <c r="G7236" i="4"/>
  <c r="G7256" i="4"/>
  <c r="G7276" i="4"/>
  <c r="G7296" i="4"/>
  <c r="G7316" i="4"/>
  <c r="G7332" i="4"/>
  <c r="G7344" i="4"/>
  <c r="G7356" i="4"/>
  <c r="G7376" i="4"/>
  <c r="G7396" i="4"/>
  <c r="G7416" i="4"/>
  <c r="G7436" i="4"/>
  <c r="G7456" i="4"/>
  <c r="G7476" i="4"/>
  <c r="G7496" i="4"/>
  <c r="G7516" i="4"/>
  <c r="G7536" i="4"/>
  <c r="G7548" i="4"/>
  <c r="G7568" i="4"/>
  <c r="G7588" i="4"/>
  <c r="G7608" i="4"/>
  <c r="G7628" i="4"/>
  <c r="G7648" i="4"/>
  <c r="G7668" i="4"/>
  <c r="G7684" i="4"/>
  <c r="G7700" i="4"/>
  <c r="G7720" i="4"/>
  <c r="G7740" i="4"/>
  <c r="G7760" i="4"/>
  <c r="G7780" i="4"/>
  <c r="G7788" i="4"/>
  <c r="G7800" i="4"/>
  <c r="G7820" i="4"/>
  <c r="G7840" i="4"/>
  <c r="G7860" i="4"/>
  <c r="G7880" i="4"/>
  <c r="G7900" i="4"/>
  <c r="G7920" i="4"/>
  <c r="G7940" i="4"/>
  <c r="G7960" i="4"/>
  <c r="G7980" i="4"/>
  <c r="G8000" i="4"/>
  <c r="G8020" i="4"/>
  <c r="G8040" i="4"/>
  <c r="G8060" i="4"/>
  <c r="G8080" i="4"/>
  <c r="G8100" i="4"/>
  <c r="G8120" i="4"/>
  <c r="G8140" i="4"/>
  <c r="G8160" i="4"/>
  <c r="G8172" i="4"/>
  <c r="G8184" i="4"/>
  <c r="G8204" i="4"/>
  <c r="G8224" i="4"/>
  <c r="G8244" i="4"/>
  <c r="G8264" i="4"/>
  <c r="G8284" i="4"/>
  <c r="G8304" i="4"/>
  <c r="G8324" i="4"/>
  <c r="G8344" i="4"/>
  <c r="G8364" i="4"/>
  <c r="G8384" i="4"/>
  <c r="G8404" i="4"/>
  <c r="G8424" i="4"/>
  <c r="G8444" i="4"/>
  <c r="G8456" i="4"/>
  <c r="G8468" i="4"/>
  <c r="G8488" i="4"/>
  <c r="G8508" i="4"/>
  <c r="G8528" i="4"/>
  <c r="G8548" i="4"/>
  <c r="G8568" i="4"/>
  <c r="G8588" i="4"/>
  <c r="G8608" i="4"/>
  <c r="G8628" i="4"/>
  <c r="G8648" i="4"/>
  <c r="G8664" i="4"/>
  <c r="G8676" i="4"/>
  <c r="G8688" i="4"/>
  <c r="G8708" i="4"/>
  <c r="G8728" i="4"/>
  <c r="G8748" i="4"/>
  <c r="G8768" i="4"/>
  <c r="G8788" i="4"/>
  <c r="G8808" i="4"/>
  <c r="G8828" i="4"/>
  <c r="G8848" i="4"/>
  <c r="G8868" i="4"/>
  <c r="G8888" i="4"/>
  <c r="G8908" i="4"/>
  <c r="G8928" i="4"/>
  <c r="G8948" i="4"/>
  <c r="G8968" i="4"/>
  <c r="G8988" i="4"/>
  <c r="G9008" i="4"/>
  <c r="G9028" i="4"/>
  <c r="G9048" i="4"/>
  <c r="G9060" i="4"/>
  <c r="G9072" i="4"/>
  <c r="G9092" i="4"/>
  <c r="G9112" i="4"/>
  <c r="G9132" i="4"/>
  <c r="G9152" i="4"/>
  <c r="G9172" i="4"/>
  <c r="G9192" i="4"/>
  <c r="G9212" i="4"/>
  <c r="G9232" i="4"/>
  <c r="G9252" i="4"/>
  <c r="G9272" i="4"/>
  <c r="G9292" i="4"/>
  <c r="G9312" i="4"/>
  <c r="G9332" i="4"/>
  <c r="G9344" i="4"/>
  <c r="G9356" i="4"/>
  <c r="G9376" i="4"/>
  <c r="G9396" i="4"/>
  <c r="G4727" i="4"/>
  <c r="G5351" i="4"/>
  <c r="G5952" i="4"/>
  <c r="G6433" i="4"/>
  <c r="G6441" i="4"/>
  <c r="G6453" i="4"/>
  <c r="G6465" i="4"/>
  <c r="G6473" i="4"/>
  <c r="G6493" i="4"/>
  <c r="G6513" i="4"/>
  <c r="G6533" i="4"/>
  <c r="G6553" i="4"/>
  <c r="G6573" i="4"/>
  <c r="G6593" i="4"/>
  <c r="G6613" i="4"/>
  <c r="G6633" i="4"/>
  <c r="G6653" i="4"/>
  <c r="G6673" i="4"/>
  <c r="G6693" i="4"/>
  <c r="G6713" i="4"/>
  <c r="G6733" i="4"/>
  <c r="G6753" i="4"/>
  <c r="G6773" i="4"/>
  <c r="G6793" i="4"/>
  <c r="G6813" i="4"/>
  <c r="G6837" i="4"/>
  <c r="G6849" i="4"/>
  <c r="G6857" i="4"/>
  <c r="G6877" i="4"/>
  <c r="G6897" i="4"/>
  <c r="G6917" i="4"/>
  <c r="G6937" i="4"/>
  <c r="G6957" i="4"/>
  <c r="G6977" i="4"/>
  <c r="G6997" i="4"/>
  <c r="G7017" i="4"/>
  <c r="G7037" i="4"/>
  <c r="G7057" i="4"/>
  <c r="G7077" i="4"/>
  <c r="G7097" i="4"/>
  <c r="G7121" i="4"/>
  <c r="G7133" i="4"/>
  <c r="G7141" i="4"/>
  <c r="G7161" i="4"/>
  <c r="G7181" i="4"/>
  <c r="G7201" i="4"/>
  <c r="G7221" i="4"/>
  <c r="G7241" i="4"/>
  <c r="G7261" i="4"/>
  <c r="G7281" i="4"/>
  <c r="G7301" i="4"/>
  <c r="G7321" i="4"/>
  <c r="G7329" i="4"/>
  <c r="G7341" i="4"/>
  <c r="G7353" i="4"/>
  <c r="G7361" i="4"/>
  <c r="G7381" i="4"/>
  <c r="G7401" i="4"/>
  <c r="G7421" i="4"/>
  <c r="G7441" i="4"/>
  <c r="G7461" i="4"/>
  <c r="G7481" i="4"/>
  <c r="G7501" i="4"/>
  <c r="G7521" i="4"/>
  <c r="G7545" i="4"/>
  <c r="G7553" i="4"/>
  <c r="G7573" i="4"/>
  <c r="G7593" i="4"/>
  <c r="G7613" i="4"/>
  <c r="G7633" i="4"/>
  <c r="G7653" i="4"/>
  <c r="G7673" i="4"/>
  <c r="G7681" i="4"/>
  <c r="G7705" i="4"/>
  <c r="G7725" i="4"/>
  <c r="G7745" i="4"/>
  <c r="G7765" i="4"/>
  <c r="G7785" i="4"/>
  <c r="G7797" i="4"/>
  <c r="G7805" i="4"/>
  <c r="G7825" i="4"/>
  <c r="G7845" i="4"/>
  <c r="G7865" i="4"/>
  <c r="G7885" i="4"/>
  <c r="G7905" i="4"/>
  <c r="G7925" i="4"/>
  <c r="G7945" i="4"/>
  <c r="G7965" i="4"/>
  <c r="G7985" i="4"/>
  <c r="G8005" i="4"/>
  <c r="G8025" i="4"/>
  <c r="G8045" i="4"/>
  <c r="G8065" i="4"/>
  <c r="G8085" i="4"/>
  <c r="G8105" i="4"/>
  <c r="G8125" i="4"/>
  <c r="G8145" i="4"/>
  <c r="G8169" i="4"/>
  <c r="G8181" i="4"/>
  <c r="G8189" i="4"/>
  <c r="G8209" i="4"/>
  <c r="G8229" i="4"/>
  <c r="G8249" i="4"/>
  <c r="G8269" i="4"/>
  <c r="G8289" i="4"/>
  <c r="G8309" i="4"/>
  <c r="G8329" i="4"/>
  <c r="G8349" i="4"/>
  <c r="G8369" i="4"/>
  <c r="G8389" i="4"/>
  <c r="G8409" i="4"/>
  <c r="G8429" i="4"/>
  <c r="G8453" i="4"/>
  <c r="G8465" i="4"/>
  <c r="G8473" i="4"/>
  <c r="G8493" i="4"/>
  <c r="G8513" i="4"/>
  <c r="G8533" i="4"/>
  <c r="G8553" i="4"/>
  <c r="G8573" i="4"/>
  <c r="G8593" i="4"/>
  <c r="G8613" i="4"/>
  <c r="G8633" i="4"/>
  <c r="G8653" i="4"/>
  <c r="G8661" i="4"/>
  <c r="G8673" i="4"/>
  <c r="G8685" i="4"/>
  <c r="G8693" i="4"/>
  <c r="G8713" i="4"/>
  <c r="G8733" i="4"/>
  <c r="G8753" i="4"/>
  <c r="G8773" i="4"/>
  <c r="G8793" i="4"/>
  <c r="G8813" i="4"/>
  <c r="G8833" i="4"/>
  <c r="G8853" i="4"/>
  <c r="G8873" i="4"/>
  <c r="G8893" i="4"/>
  <c r="G8913" i="4"/>
  <c r="G8933" i="4"/>
  <c r="G8953" i="4"/>
  <c r="G8973" i="4"/>
  <c r="G8993" i="4"/>
  <c r="G9013" i="4"/>
  <c r="G9033" i="4"/>
  <c r="G9057" i="4"/>
  <c r="G9069" i="4"/>
  <c r="G9077" i="4"/>
  <c r="G9097" i="4"/>
  <c r="G9117" i="4"/>
  <c r="G9137" i="4"/>
  <c r="G9157" i="4"/>
  <c r="G9177" i="4"/>
  <c r="G9197" i="4"/>
  <c r="G9217" i="4"/>
  <c r="G9237" i="4"/>
  <c r="G9257" i="4"/>
  <c r="G9277" i="4"/>
  <c r="G9297" i="4"/>
  <c r="G9317" i="4"/>
  <c r="G9341" i="4"/>
  <c r="G9353" i="4"/>
  <c r="G9361" i="4"/>
  <c r="G9381" i="4"/>
  <c r="G9401" i="4"/>
  <c r="G9421" i="4"/>
  <c r="G9441" i="4"/>
  <c r="G9461" i="4"/>
  <c r="G9481" i="4"/>
  <c r="G9501" i="4"/>
  <c r="G5568" i="4"/>
  <c r="G6236" i="4"/>
  <c r="G6438" i="4"/>
  <c r="G6450" i="4"/>
  <c r="G6462" i="4"/>
  <c r="G6478" i="4"/>
  <c r="G6498" i="4"/>
  <c r="G6518" i="4"/>
  <c r="G6538" i="4"/>
  <c r="G6558" i="4"/>
  <c r="G6578" i="4"/>
  <c r="G6598" i="4"/>
  <c r="G6618" i="4"/>
  <c r="G6638" i="4"/>
  <c r="G6658" i="4"/>
  <c r="G6678" i="4"/>
  <c r="G6698" i="4"/>
  <c r="G6718" i="4"/>
  <c r="G6738" i="4"/>
  <c r="G6758" i="4"/>
  <c r="G6778" i="4"/>
  <c r="G6798" i="4"/>
  <c r="G6818" i="4"/>
  <c r="G6834" i="4"/>
  <c r="G6846" i="4"/>
  <c r="G6862" i="4"/>
  <c r="G6882" i="4"/>
  <c r="G6902" i="4"/>
  <c r="G6922" i="4"/>
  <c r="G6942" i="4"/>
  <c r="G6962" i="4"/>
  <c r="G6982" i="4"/>
  <c r="G7002" i="4"/>
  <c r="G7022" i="4"/>
  <c r="G7042" i="4"/>
  <c r="G7062" i="4"/>
  <c r="G7082" i="4"/>
  <c r="G7102" i="4"/>
  <c r="G7350" i="4"/>
  <c r="G7687" i="4"/>
  <c r="G8163" i="4"/>
  <c r="G8447" i="4"/>
  <c r="G8667" i="4"/>
  <c r="G9051" i="4"/>
  <c r="G9335" i="4"/>
  <c r="G9416" i="4"/>
  <c r="G9436" i="4"/>
  <c r="G9456" i="4"/>
  <c r="G9476" i="4"/>
  <c r="G9496" i="4"/>
  <c r="G9516" i="4"/>
  <c r="G9536" i="4"/>
  <c r="G9552" i="4"/>
  <c r="G9564" i="4"/>
  <c r="G9576" i="4"/>
  <c r="G9596" i="4"/>
  <c r="G9616" i="4"/>
  <c r="G9636" i="4"/>
  <c r="G9656" i="4"/>
  <c r="G9676" i="4"/>
  <c r="G9696" i="4"/>
  <c r="G9716" i="4"/>
  <c r="G9736" i="4"/>
  <c r="G9756" i="4"/>
  <c r="G9776" i="4"/>
  <c r="G9796" i="4"/>
  <c r="G9816" i="4"/>
  <c r="G9836" i="4"/>
  <c r="G9856" i="4"/>
  <c r="G9876" i="4"/>
  <c r="G9896" i="4"/>
  <c r="G9916" i="4"/>
  <c r="G7130" i="4"/>
  <c r="G7338" i="4"/>
  <c r="G7366" i="4"/>
  <c r="G7386" i="4"/>
  <c r="G7406" i="4"/>
  <c r="G7426" i="4"/>
  <c r="G7446" i="4"/>
  <c r="G7466" i="4"/>
  <c r="G7486" i="4"/>
  <c r="G7506" i="4"/>
  <c r="G7526" i="4"/>
  <c r="G7531" i="4"/>
  <c r="G7690" i="4"/>
  <c r="G7695" i="4"/>
  <c r="G7710" i="4"/>
  <c r="G7715" i="4"/>
  <c r="G7730" i="4"/>
  <c r="G7735" i="4"/>
  <c r="G7750" i="4"/>
  <c r="G7755" i="4"/>
  <c r="G7770" i="4"/>
  <c r="G7775" i="4"/>
  <c r="G8166" i="4"/>
  <c r="G8450" i="4"/>
  <c r="G8670" i="4"/>
  <c r="G9054" i="4"/>
  <c r="G9338" i="4"/>
  <c r="G9521" i="4"/>
  <c r="G9541" i="4"/>
  <c r="G9549" i="4"/>
  <c r="G9561" i="4"/>
  <c r="G9573" i="4"/>
  <c r="G9581" i="4"/>
  <c r="G9601" i="4"/>
  <c r="G9621" i="4"/>
  <c r="G9641" i="4"/>
  <c r="G9661" i="4"/>
  <c r="G9681" i="4"/>
  <c r="G9701" i="4"/>
  <c r="G9721" i="4"/>
  <c r="G9741" i="4"/>
  <c r="G9761" i="4"/>
  <c r="G9781" i="4"/>
  <c r="G9801" i="4"/>
  <c r="G9821" i="4"/>
  <c r="G9841" i="4"/>
  <c r="G9861" i="4"/>
  <c r="G9881" i="4"/>
  <c r="G9901" i="4"/>
  <c r="G9921" i="4"/>
  <c r="G7118" i="4"/>
  <c r="G7146" i="4"/>
  <c r="G7166" i="4"/>
  <c r="G7186" i="4"/>
  <c r="G7206" i="4"/>
  <c r="G7226" i="4"/>
  <c r="G7246" i="4"/>
  <c r="G7266" i="4"/>
  <c r="G7286" i="4"/>
  <c r="G7306" i="4"/>
  <c r="G7326" i="4"/>
  <c r="G7539" i="4"/>
  <c r="G7791" i="4"/>
  <c r="G8175" i="4"/>
  <c r="G8459" i="4"/>
  <c r="G8679" i="4"/>
  <c r="G9063" i="4"/>
  <c r="G9347" i="4"/>
  <c r="G9526" i="4"/>
  <c r="G9546" i="4"/>
  <c r="G9558" i="4"/>
  <c r="G9570" i="4"/>
  <c r="G9586" i="4"/>
  <c r="G9606" i="4"/>
  <c r="G9626" i="4"/>
  <c r="G9646" i="4"/>
  <c r="G9666" i="4"/>
  <c r="G7542" i="4"/>
  <c r="G7558" i="4"/>
  <c r="G7563" i="4"/>
  <c r="G7578" i="4"/>
  <c r="G7583" i="4"/>
  <c r="G7598" i="4"/>
  <c r="G7603" i="4"/>
  <c r="G7618" i="4"/>
  <c r="G7623" i="4"/>
  <c r="G7638" i="4"/>
  <c r="G7643" i="4"/>
  <c r="G7658" i="4"/>
  <c r="G7663" i="4"/>
  <c r="G7678" i="4"/>
  <c r="G7794" i="4"/>
  <c r="G7810" i="4"/>
  <c r="G7815" i="4"/>
  <c r="G7830" i="4"/>
  <c r="G7835" i="4"/>
  <c r="G7850" i="4"/>
  <c r="G7855" i="4"/>
  <c r="G7870" i="4"/>
  <c r="G7875" i="4"/>
  <c r="G7890" i="4"/>
  <c r="G7895" i="4"/>
  <c r="G7910" i="4"/>
  <c r="G7915" i="4"/>
  <c r="G7930" i="4"/>
  <c r="G7935" i="4"/>
  <c r="G7950" i="4"/>
  <c r="G7955" i="4"/>
  <c r="G7970" i="4"/>
  <c r="G7975" i="4"/>
  <c r="G7990" i="4"/>
  <c r="G7995" i="4"/>
  <c r="G8010" i="4"/>
  <c r="G8015" i="4"/>
  <c r="G8030" i="4"/>
  <c r="G8035" i="4"/>
  <c r="G8050" i="4"/>
  <c r="G8055" i="4"/>
  <c r="G8070" i="4"/>
  <c r="G8075" i="4"/>
  <c r="G8090" i="4"/>
  <c r="G8095" i="4"/>
  <c r="G8110" i="4"/>
  <c r="G8115" i="4"/>
  <c r="G8130" i="4"/>
  <c r="G8135" i="4"/>
  <c r="G8150" i="4"/>
  <c r="G8155" i="4"/>
  <c r="G8178" i="4"/>
  <c r="G8194" i="4"/>
  <c r="G8199" i="4"/>
  <c r="G8214" i="4"/>
  <c r="G8219" i="4"/>
  <c r="G8234" i="4"/>
  <c r="G8239" i="4"/>
  <c r="G8254" i="4"/>
  <c r="G8259" i="4"/>
  <c r="G8274" i="4"/>
  <c r="G8279" i="4"/>
  <c r="G8294" i="4"/>
  <c r="G8299" i="4"/>
  <c r="G8314" i="4"/>
  <c r="G8319" i="4"/>
  <c r="G8334" i="4"/>
  <c r="G8339" i="4"/>
  <c r="G8354" i="4"/>
  <c r="G8359" i="4"/>
  <c r="G8374" i="4"/>
  <c r="G8379" i="4"/>
  <c r="G8394" i="4"/>
  <c r="G8399" i="4"/>
  <c r="G8414" i="4"/>
  <c r="G8419" i="4"/>
  <c r="G8434" i="4"/>
  <c r="G8439" i="4"/>
  <c r="G8462" i="4"/>
  <c r="G8478" i="4"/>
  <c r="G8483" i="4"/>
  <c r="G8498" i="4"/>
  <c r="G8503" i="4"/>
  <c r="G8518" i="4"/>
  <c r="G8523" i="4"/>
  <c r="G8538" i="4"/>
  <c r="G8543" i="4"/>
  <c r="G8558" i="4"/>
  <c r="G8563" i="4"/>
  <c r="G8578" i="4"/>
  <c r="G8583" i="4"/>
  <c r="G8598" i="4"/>
  <c r="G8603" i="4"/>
  <c r="G8618" i="4"/>
  <c r="G8623" i="4"/>
  <c r="G8638" i="4"/>
  <c r="G8643" i="4"/>
  <c r="G8658" i="4"/>
  <c r="G8682" i="4"/>
  <c r="G8698" i="4"/>
  <c r="G8703" i="4"/>
  <c r="G8718" i="4"/>
  <c r="G8723" i="4"/>
  <c r="G8738" i="4"/>
  <c r="G8743" i="4"/>
  <c r="G8758" i="4"/>
  <c r="G8763" i="4"/>
  <c r="G8778" i="4"/>
  <c r="G8783" i="4"/>
  <c r="G8798" i="4"/>
  <c r="G8803" i="4"/>
  <c r="G8818" i="4"/>
  <c r="G8823" i="4"/>
  <c r="G8838" i="4"/>
  <c r="G8843" i="4"/>
  <c r="G8858" i="4"/>
  <c r="G8863" i="4"/>
  <c r="G8878" i="4"/>
  <c r="G8883" i="4"/>
  <c r="G8898" i="4"/>
  <c r="G8903" i="4"/>
  <c r="G8918" i="4"/>
  <c r="G8923" i="4"/>
  <c r="G8938" i="4"/>
  <c r="G8943" i="4"/>
  <c r="G8958" i="4"/>
  <c r="G8963" i="4"/>
  <c r="G8978" i="4"/>
  <c r="G8983" i="4"/>
  <c r="G8998" i="4"/>
  <c r="G9003" i="4"/>
  <c r="G9018" i="4"/>
  <c r="G9023" i="4"/>
  <c r="G9038" i="4"/>
  <c r="G9043" i="4"/>
  <c r="G9066" i="4"/>
  <c r="G9082" i="4"/>
  <c r="G9087" i="4"/>
  <c r="G9102" i="4"/>
  <c r="G9107" i="4"/>
  <c r="G9122" i="4"/>
  <c r="G9127" i="4"/>
  <c r="G9142" i="4"/>
  <c r="G9147" i="4"/>
  <c r="G9162" i="4"/>
  <c r="G9167" i="4"/>
  <c r="G9182" i="4"/>
  <c r="G9187" i="4"/>
  <c r="G9202" i="4"/>
  <c r="G9207" i="4"/>
  <c r="G9222" i="4"/>
  <c r="G9227" i="4"/>
  <c r="G9242" i="4"/>
  <c r="G9247" i="4"/>
  <c r="G9262" i="4"/>
  <c r="G9267" i="4"/>
  <c r="G9282" i="4"/>
  <c r="G9287" i="4"/>
  <c r="G9302" i="4"/>
  <c r="G9307" i="4"/>
  <c r="G9322" i="4"/>
  <c r="G9327" i="4"/>
  <c r="G9350" i="4"/>
  <c r="G9366" i="4"/>
  <c r="G9371" i="4"/>
  <c r="G9386" i="4"/>
  <c r="G9391" i="4"/>
  <c r="G9406" i="4"/>
  <c r="G9411" i="4"/>
  <c r="G9426" i="4"/>
  <c r="G9431" i="4"/>
  <c r="G9446" i="4"/>
  <c r="G9451" i="4"/>
  <c r="G9466" i="4"/>
  <c r="G9471" i="4"/>
  <c r="G9486" i="4"/>
  <c r="G9491" i="4"/>
  <c r="G9506" i="4"/>
  <c r="G9511" i="4"/>
  <c r="G9531" i="4"/>
  <c r="G9555" i="4"/>
  <c r="G9567" i="4"/>
  <c r="G9591" i="4"/>
  <c r="G9611" i="4"/>
  <c r="G9631" i="4"/>
  <c r="G9651" i="4"/>
  <c r="G9671" i="4"/>
  <c r="G9936" i="4"/>
  <c r="G9948" i="4"/>
  <c r="G9960" i="4"/>
  <c r="G9980" i="4"/>
  <c r="G10000" i="4"/>
  <c r="G10020" i="4"/>
  <c r="G10040" i="4"/>
  <c r="G10060" i="4"/>
  <c r="G10080" i="4"/>
  <c r="G10100" i="4"/>
  <c r="G10120" i="4"/>
  <c r="G10140" i="4"/>
  <c r="G10160" i="4"/>
  <c r="G10180" i="4"/>
  <c r="G10200" i="4"/>
  <c r="G10220" i="4"/>
  <c r="G10232" i="4"/>
  <c r="G10244" i="4"/>
  <c r="G10264" i="4"/>
  <c r="G10284" i="4"/>
  <c r="G10304" i="4"/>
  <c r="G10324" i="4"/>
  <c r="G10344" i="4"/>
  <c r="G10364" i="4"/>
  <c r="G10384" i="4"/>
  <c r="G10404" i="4"/>
  <c r="G10424" i="4"/>
  <c r="G10440" i="4"/>
  <c r="G10452" i="4"/>
  <c r="G10464" i="4"/>
  <c r="G10484" i="4"/>
  <c r="G10504" i="4"/>
  <c r="G10524" i="4"/>
  <c r="G10544" i="4"/>
  <c r="G10564" i="4"/>
  <c r="G10584" i="4"/>
  <c r="G10604" i="4"/>
  <c r="G10624" i="4"/>
  <c r="G10644" i="4"/>
  <c r="G10664" i="4"/>
  <c r="G10684" i="4"/>
  <c r="G10704" i="4"/>
  <c r="G10724" i="4"/>
  <c r="G10744" i="4"/>
  <c r="G10764" i="4"/>
  <c r="G10784" i="4"/>
  <c r="G10804" i="4"/>
  <c r="G10824" i="4"/>
  <c r="G10836" i="4"/>
  <c r="G10848" i="4"/>
  <c r="G10868" i="4"/>
  <c r="G10888" i="4"/>
  <c r="G10908" i="4"/>
  <c r="G10928" i="4"/>
  <c r="G10948" i="4"/>
  <c r="G10968" i="4"/>
  <c r="G10988" i="4"/>
  <c r="G11008" i="4"/>
  <c r="G11028" i="4"/>
  <c r="G11048" i="4"/>
  <c r="G11068" i="4"/>
  <c r="G11088" i="4"/>
  <c r="G11108" i="4"/>
  <c r="G11120" i="4"/>
  <c r="G11132" i="4"/>
  <c r="G11152" i="4"/>
  <c r="G11172" i="4"/>
  <c r="G11192" i="4"/>
  <c r="G11212" i="4"/>
  <c r="G11232" i="4"/>
  <c r="G11252" i="4"/>
  <c r="G11272" i="4"/>
  <c r="G11292" i="4"/>
  <c r="G11312" i="4"/>
  <c r="G11328" i="4"/>
  <c r="G11340" i="4"/>
  <c r="G11352" i="4"/>
  <c r="G11372" i="4"/>
  <c r="G11392" i="4"/>
  <c r="G11412" i="4"/>
  <c r="G11432" i="4"/>
  <c r="G11452" i="4"/>
  <c r="G9945" i="4"/>
  <c r="G9957" i="4"/>
  <c r="G9965" i="4"/>
  <c r="G9985" i="4"/>
  <c r="G10005" i="4"/>
  <c r="G10025" i="4"/>
  <c r="G10045" i="4"/>
  <c r="G10065" i="4"/>
  <c r="G10085" i="4"/>
  <c r="G10105" i="4"/>
  <c r="G10125" i="4"/>
  <c r="G10145" i="4"/>
  <c r="G10165" i="4"/>
  <c r="G10185" i="4"/>
  <c r="G10205" i="4"/>
  <c r="G10229" i="4"/>
  <c r="G10241" i="4"/>
  <c r="G10249" i="4"/>
  <c r="G10269" i="4"/>
  <c r="G10289" i="4"/>
  <c r="G10309" i="4"/>
  <c r="G10329" i="4"/>
  <c r="G10349" i="4"/>
  <c r="G10369" i="4"/>
  <c r="G10389" i="4"/>
  <c r="G10409" i="4"/>
  <c r="G10429" i="4"/>
  <c r="G10437" i="4"/>
  <c r="G10449" i="4"/>
  <c r="G10461" i="4"/>
  <c r="G10469" i="4"/>
  <c r="G10489" i="4"/>
  <c r="G10509" i="4"/>
  <c r="G10529" i="4"/>
  <c r="G10549" i="4"/>
  <c r="G10569" i="4"/>
  <c r="G10589" i="4"/>
  <c r="G10609" i="4"/>
  <c r="G10629" i="4"/>
  <c r="G10649" i="4"/>
  <c r="G10669" i="4"/>
  <c r="G10689" i="4"/>
  <c r="G10709" i="4"/>
  <c r="G10729" i="4"/>
  <c r="G10749" i="4"/>
  <c r="G10769" i="4"/>
  <c r="G10789" i="4"/>
  <c r="G10809" i="4"/>
  <c r="G10833" i="4"/>
  <c r="G10845" i="4"/>
  <c r="G10853" i="4"/>
  <c r="G10873" i="4"/>
  <c r="G10893" i="4"/>
  <c r="G10913" i="4"/>
  <c r="G10933" i="4"/>
  <c r="G10953" i="4"/>
  <c r="G10973" i="4"/>
  <c r="G10993" i="4"/>
  <c r="G11013" i="4"/>
  <c r="G11033" i="4"/>
  <c r="G11053" i="4"/>
  <c r="G11073" i="4"/>
  <c r="G11093" i="4"/>
  <c r="G11117" i="4"/>
  <c r="G11129" i="4"/>
  <c r="G11137" i="4"/>
  <c r="G11157" i="4"/>
  <c r="G11177" i="4"/>
  <c r="G11197" i="4"/>
  <c r="G11217" i="4"/>
  <c r="G11237" i="4"/>
  <c r="G11257" i="4"/>
  <c r="G11277" i="4"/>
  <c r="G11297" i="4"/>
  <c r="G11317" i="4"/>
  <c r="G11325" i="4"/>
  <c r="G11337" i="4"/>
  <c r="G11349" i="4"/>
  <c r="G11357" i="4"/>
  <c r="G11377" i="4"/>
  <c r="G11397" i="4"/>
  <c r="G11417" i="4"/>
  <c r="G11437" i="4"/>
  <c r="G11457" i="4"/>
  <c r="G9686" i="4"/>
  <c r="G9691" i="4"/>
  <c r="G9706" i="4"/>
  <c r="G9711" i="4"/>
  <c r="G9726" i="4"/>
  <c r="G9731" i="4"/>
  <c r="G9746" i="4"/>
  <c r="G9751" i="4"/>
  <c r="G9766" i="4"/>
  <c r="G9771" i="4"/>
  <c r="G9786" i="4"/>
  <c r="G9791" i="4"/>
  <c r="G9806" i="4"/>
  <c r="G9811" i="4"/>
  <c r="G9826" i="4"/>
  <c r="G9831" i="4"/>
  <c r="G9846" i="4"/>
  <c r="G9851" i="4"/>
  <c r="G9866" i="4"/>
  <c r="G9871" i="4"/>
  <c r="G9886" i="4"/>
  <c r="G9891" i="4"/>
  <c r="G9906" i="4"/>
  <c r="G9911" i="4"/>
  <c r="G9926" i="4"/>
  <c r="G9942" i="4"/>
  <c r="G9954" i="4"/>
  <c r="G9970" i="4"/>
  <c r="G9990" i="4"/>
  <c r="G10010" i="4"/>
  <c r="G10030" i="4"/>
  <c r="G10050" i="4"/>
  <c r="G10070" i="4"/>
  <c r="G10090" i="4"/>
  <c r="G10110" i="4"/>
  <c r="G10130" i="4"/>
  <c r="G10150" i="4"/>
  <c r="G10170" i="4"/>
  <c r="G10190" i="4"/>
  <c r="G10210" i="4"/>
  <c r="G10226" i="4"/>
  <c r="G10238" i="4"/>
  <c r="G10254" i="4"/>
  <c r="G10274" i="4"/>
  <c r="G10294" i="4"/>
  <c r="G10314" i="4"/>
  <c r="G10334" i="4"/>
  <c r="G10354" i="4"/>
  <c r="G10374" i="4"/>
  <c r="G10394" i="4"/>
  <c r="G10414" i="4"/>
  <c r="G10434" i="4"/>
  <c r="G10446" i="4"/>
  <c r="G10458" i="4"/>
  <c r="G10474" i="4"/>
  <c r="G10494" i="4"/>
  <c r="G10514" i="4"/>
  <c r="G10534" i="4"/>
  <c r="G10554" i="4"/>
  <c r="G10574" i="4"/>
  <c r="G10594" i="4"/>
  <c r="G10614" i="4"/>
  <c r="G10634" i="4"/>
  <c r="G10654" i="4"/>
  <c r="G10674" i="4"/>
  <c r="G10694" i="4"/>
  <c r="G10714" i="4"/>
  <c r="G10734" i="4"/>
  <c r="G10754" i="4"/>
  <c r="G10774" i="4"/>
  <c r="G10794" i="4"/>
  <c r="G10814" i="4"/>
  <c r="G10830" i="4"/>
  <c r="G10842" i="4"/>
  <c r="G10858" i="4"/>
  <c r="G10878" i="4"/>
  <c r="G10898" i="4"/>
  <c r="G10918" i="4"/>
  <c r="G10938" i="4"/>
  <c r="G10958" i="4"/>
  <c r="G10978" i="4"/>
  <c r="G10998" i="4"/>
  <c r="G11018" i="4"/>
  <c r="G11038" i="4"/>
  <c r="G11058" i="4"/>
  <c r="G11078" i="4"/>
  <c r="G11098" i="4"/>
  <c r="G11114" i="4"/>
  <c r="G11126" i="4"/>
  <c r="G11142" i="4"/>
  <c r="G11162" i="4"/>
  <c r="G11182" i="4"/>
  <c r="G11202" i="4"/>
  <c r="G11222" i="4"/>
  <c r="G11242" i="4"/>
  <c r="G11262" i="4"/>
  <c r="G11282" i="4"/>
  <c r="G11302" i="4"/>
  <c r="G11322" i="4"/>
  <c r="G11334" i="4"/>
  <c r="G11346" i="4"/>
  <c r="G11362" i="4"/>
  <c r="G11382" i="4"/>
  <c r="G11402" i="4"/>
  <c r="G11422" i="4"/>
  <c r="G11442" i="4"/>
  <c r="G11462" i="4"/>
  <c r="G9931" i="4"/>
  <c r="G9939" i="4"/>
  <c r="G9951" i="4"/>
  <c r="G9975" i="4"/>
  <c r="G9995" i="4"/>
  <c r="G10015" i="4"/>
  <c r="G10035" i="4"/>
  <c r="G10055" i="4"/>
  <c r="G10075" i="4"/>
  <c r="G10095" i="4"/>
  <c r="G10115" i="4"/>
  <c r="G10135" i="4"/>
  <c r="G10155" i="4"/>
  <c r="G10175" i="4"/>
  <c r="G10195" i="4"/>
  <c r="G10215" i="4"/>
  <c r="G10223" i="4"/>
  <c r="G10235" i="4"/>
  <c r="G10259" i="4"/>
  <c r="G10279" i="4"/>
  <c r="G10299" i="4"/>
  <c r="G10319" i="4"/>
  <c r="G10339" i="4"/>
  <c r="G10359" i="4"/>
  <c r="G10379" i="4"/>
  <c r="G10399" i="4"/>
  <c r="G10419" i="4"/>
  <c r="G10443" i="4"/>
  <c r="G10455" i="4"/>
  <c r="G10479" i="4"/>
  <c r="G10499" i="4"/>
  <c r="G10519" i="4"/>
  <c r="G10539" i="4"/>
  <c r="G10559" i="4"/>
  <c r="G10579" i="4"/>
  <c r="G10599" i="4"/>
  <c r="G10619" i="4"/>
  <c r="G10639" i="4"/>
  <c r="G10659" i="4"/>
  <c r="G10679" i="4"/>
  <c r="G10699" i="4"/>
  <c r="G10719" i="4"/>
  <c r="G10739" i="4"/>
  <c r="G10759" i="4"/>
  <c r="G10779" i="4"/>
  <c r="G10799" i="4"/>
  <c r="G10819" i="4"/>
  <c r="G10827" i="4"/>
  <c r="G10839" i="4"/>
  <c r="G10863" i="4"/>
  <c r="G10883" i="4"/>
  <c r="G10903" i="4"/>
  <c r="G10923" i="4"/>
  <c r="G10943" i="4"/>
  <c r="G10963" i="4"/>
  <c r="G10983" i="4"/>
  <c r="G11003" i="4"/>
  <c r="G11023" i="4"/>
  <c r="G11043" i="4"/>
  <c r="G11063" i="4"/>
  <c r="G11083" i="4"/>
  <c r="G11103" i="4"/>
  <c r="G11111" i="4"/>
  <c r="G11123" i="4"/>
  <c r="G11147" i="4"/>
  <c r="G11167" i="4"/>
  <c r="G11187" i="4"/>
  <c r="G11207" i="4"/>
  <c r="G11227" i="4"/>
  <c r="G11247" i="4"/>
  <c r="G11267" i="4"/>
  <c r="G11287" i="4"/>
  <c r="G11307" i="4"/>
  <c r="G11331" i="4"/>
  <c r="G11343" i="4"/>
  <c r="G11367" i="4"/>
  <c r="G11387" i="4"/>
  <c r="G11407" i="4"/>
  <c r="G11427" i="4"/>
  <c r="G11447" i="4"/>
  <c r="G11467" i="4"/>
  <c r="G11482" i="4"/>
  <c r="G11502" i="4"/>
  <c r="G11522" i="4"/>
  <c r="G11538" i="4"/>
  <c r="G11554" i="4"/>
  <c r="G11574" i="4"/>
  <c r="G11594" i="4"/>
  <c r="G11614" i="4"/>
  <c r="G11634" i="4"/>
  <c r="G11654" i="4"/>
  <c r="G11674" i="4"/>
  <c r="G11686" i="4"/>
  <c r="G11706" i="4"/>
  <c r="G11726" i="4"/>
  <c r="G11746" i="4"/>
  <c r="G11766" i="4"/>
  <c r="G11790" i="4"/>
  <c r="G11806" i="4"/>
  <c r="G11826" i="4"/>
  <c r="G11846" i="4"/>
  <c r="G11866" i="4"/>
  <c r="G11886" i="4"/>
  <c r="G11906" i="4"/>
  <c r="G11926" i="4"/>
  <c r="G11946" i="4"/>
  <c r="G11966" i="4"/>
  <c r="G11982" i="4"/>
  <c r="G11998" i="4"/>
  <c r="G12018" i="4"/>
  <c r="G12038" i="4"/>
  <c r="G12058" i="4"/>
  <c r="G12078" i="4"/>
  <c r="G12098" i="4"/>
  <c r="G12118" i="4"/>
  <c r="G12130" i="4"/>
  <c r="G12150" i="4"/>
  <c r="G12170" i="4"/>
  <c r="G12190" i="4"/>
  <c r="G12210" i="4"/>
  <c r="G12234" i="4"/>
  <c r="G12250" i="4"/>
  <c r="G12270" i="4"/>
  <c r="G12290" i="4"/>
  <c r="G12310" i="4"/>
  <c r="G12330" i="4"/>
  <c r="G12350" i="4"/>
  <c r="G12370" i="4"/>
  <c r="G12390" i="4"/>
  <c r="G12410" i="4"/>
  <c r="G12430" i="4"/>
  <c r="G12450" i="4"/>
  <c r="G12470" i="4"/>
  <c r="G12490" i="4"/>
  <c r="G12510" i="4"/>
  <c r="G12530" i="4"/>
  <c r="G12550" i="4"/>
  <c r="G12570" i="4"/>
  <c r="G12590" i="4"/>
  <c r="G12606" i="4"/>
  <c r="G12618" i="4"/>
  <c r="G12634" i="4"/>
  <c r="G12654" i="4"/>
  <c r="G12674" i="4"/>
  <c r="G12694" i="4"/>
  <c r="G12714" i="4"/>
  <c r="G12734" i="4"/>
  <c r="G12754" i="4"/>
  <c r="G12774" i="4"/>
  <c r="G12794" i="4"/>
  <c r="G12814" i="4"/>
  <c r="G12834" i="4"/>
  <c r="G12854" i="4"/>
  <c r="G12874" i="4"/>
  <c r="G12890" i="4"/>
  <c r="G12902" i="4"/>
  <c r="G12918" i="4"/>
  <c r="G12938" i="4"/>
  <c r="G12958" i="4"/>
  <c r="G12978" i="4"/>
  <c r="G12998" i="4"/>
  <c r="G13018" i="4"/>
  <c r="G13038" i="4"/>
  <c r="G13058" i="4"/>
  <c r="G13078" i="4"/>
  <c r="G13098" i="4"/>
  <c r="G13110" i="4"/>
  <c r="G13122" i="4"/>
  <c r="G13138" i="4"/>
  <c r="G13158" i="4"/>
  <c r="G13178" i="4"/>
  <c r="G13198" i="4"/>
  <c r="G13218" i="4"/>
  <c r="G13238" i="4"/>
  <c r="G13258" i="4"/>
  <c r="G13278" i="4"/>
  <c r="G13298" i="4"/>
  <c r="G13318" i="4"/>
  <c r="G13338" i="4"/>
  <c r="G13358" i="4"/>
  <c r="G13378" i="4"/>
  <c r="G13398" i="4"/>
  <c r="G13418" i="4"/>
  <c r="G13438" i="4"/>
  <c r="G13458" i="4"/>
  <c r="G13478" i="4"/>
  <c r="G13494" i="4"/>
  <c r="G13506" i="4"/>
  <c r="G13522" i="4"/>
  <c r="G13542" i="4"/>
  <c r="G13562" i="4"/>
  <c r="G13582" i="4"/>
  <c r="G13602" i="4"/>
  <c r="G13622" i="4"/>
  <c r="G13642" i="4"/>
  <c r="G13662" i="4"/>
  <c r="G13682" i="4"/>
  <c r="G13702" i="4"/>
  <c r="G13722" i="4"/>
  <c r="G13742" i="4"/>
  <c r="G13762" i="4"/>
  <c r="G13778" i="4"/>
  <c r="G13790" i="4"/>
  <c r="G13806" i="4"/>
  <c r="G13826" i="4"/>
  <c r="G13846" i="4"/>
  <c r="G13866" i="4"/>
  <c r="G13886" i="4"/>
  <c r="G13906" i="4"/>
  <c r="G13926" i="4"/>
  <c r="G13946" i="4"/>
  <c r="G13966" i="4"/>
  <c r="G13986" i="4"/>
  <c r="G13998" i="4"/>
  <c r="G14010" i="4"/>
  <c r="G14026" i="4"/>
  <c r="G14046" i="4"/>
  <c r="G14066" i="4"/>
  <c r="G14086" i="4"/>
  <c r="G14106" i="4"/>
  <c r="G14126" i="4"/>
  <c r="G14146" i="4"/>
  <c r="G14166" i="4"/>
  <c r="G14186" i="4"/>
  <c r="G14206" i="4"/>
  <c r="G14226" i="4"/>
  <c r="G14246" i="4"/>
  <c r="G14266" i="4"/>
  <c r="G14286" i="4"/>
  <c r="G14306" i="4"/>
  <c r="G14326" i="4"/>
  <c r="G14346" i="4"/>
  <c r="G14366" i="4"/>
  <c r="G14374" i="4"/>
  <c r="G14386" i="4"/>
  <c r="G14410" i="4"/>
  <c r="G14430" i="4"/>
  <c r="G14450" i="4"/>
  <c r="G14470" i="4"/>
  <c r="G14490" i="4"/>
  <c r="G14510" i="4"/>
  <c r="G14530" i="4"/>
  <c r="G14550" i="4"/>
  <c r="G14570" i="4"/>
  <c r="G14590" i="4"/>
  <c r="G14610" i="4"/>
  <c r="G14630" i="4"/>
  <c r="G14650" i="4"/>
  <c r="G14658" i="4"/>
  <c r="G14670" i="4"/>
  <c r="G14694" i="4"/>
  <c r="G14714" i="4"/>
  <c r="G14734" i="4"/>
  <c r="G14754" i="4"/>
  <c r="G14774" i="4"/>
  <c r="G14794" i="4"/>
  <c r="G11487" i="4"/>
  <c r="G11507" i="4"/>
  <c r="G11527" i="4"/>
  <c r="G11535" i="4"/>
  <c r="G11559" i="4"/>
  <c r="G11579" i="4"/>
  <c r="G11599" i="4"/>
  <c r="G11619" i="4"/>
  <c r="G11639" i="4"/>
  <c r="G11659" i="4"/>
  <c r="G11683" i="4"/>
  <c r="G11691" i="4"/>
  <c r="G11711" i="4"/>
  <c r="G11731" i="4"/>
  <c r="G11751" i="4"/>
  <c r="G11771" i="4"/>
  <c r="G11787" i="4"/>
  <c r="G11811" i="4"/>
  <c r="G11831" i="4"/>
  <c r="G11851" i="4"/>
  <c r="G11871" i="4"/>
  <c r="G11891" i="4"/>
  <c r="G11911" i="4"/>
  <c r="G11931" i="4"/>
  <c r="G11951" i="4"/>
  <c r="G11971" i="4"/>
  <c r="G11979" i="4"/>
  <c r="G12003" i="4"/>
  <c r="G12023" i="4"/>
  <c r="G12043" i="4"/>
  <c r="G12063" i="4"/>
  <c r="G12083" i="4"/>
  <c r="G12103" i="4"/>
  <c r="G12127" i="4"/>
  <c r="G12135" i="4"/>
  <c r="G12155" i="4"/>
  <c r="G12175" i="4"/>
  <c r="G12195" i="4"/>
  <c r="G12215" i="4"/>
  <c r="G12231" i="4"/>
  <c r="G12255" i="4"/>
  <c r="G12275" i="4"/>
  <c r="G12295" i="4"/>
  <c r="G12315" i="4"/>
  <c r="G12335" i="4"/>
  <c r="G12355" i="4"/>
  <c r="G12375" i="4"/>
  <c r="G12395" i="4"/>
  <c r="G12415" i="4"/>
  <c r="G12435" i="4"/>
  <c r="G12455" i="4"/>
  <c r="G12475" i="4"/>
  <c r="G12495" i="4"/>
  <c r="G12515" i="4"/>
  <c r="G12535" i="4"/>
  <c r="G12555" i="4"/>
  <c r="G12575" i="4"/>
  <c r="G12595" i="4"/>
  <c r="G12603" i="4"/>
  <c r="G12615" i="4"/>
  <c r="G12639" i="4"/>
  <c r="G12659" i="4"/>
  <c r="G12679" i="4"/>
  <c r="G12699" i="4"/>
  <c r="G12719" i="4"/>
  <c r="G12739" i="4"/>
  <c r="G12759" i="4"/>
  <c r="G12779" i="4"/>
  <c r="G12799" i="4"/>
  <c r="G12819" i="4"/>
  <c r="G12839" i="4"/>
  <c r="G12859" i="4"/>
  <c r="G12879" i="4"/>
  <c r="G12887" i="4"/>
  <c r="G12899" i="4"/>
  <c r="G12923" i="4"/>
  <c r="G12943" i="4"/>
  <c r="G12963" i="4"/>
  <c r="G12983" i="4"/>
  <c r="G13003" i="4"/>
  <c r="G13023" i="4"/>
  <c r="G13043" i="4"/>
  <c r="G13063" i="4"/>
  <c r="G13083" i="4"/>
  <c r="G13107" i="4"/>
  <c r="G13119" i="4"/>
  <c r="G13143" i="4"/>
  <c r="G13163" i="4"/>
  <c r="G13183" i="4"/>
  <c r="G13203" i="4"/>
  <c r="G13223" i="4"/>
  <c r="G13243" i="4"/>
  <c r="G13263" i="4"/>
  <c r="G13283" i="4"/>
  <c r="G13303" i="4"/>
  <c r="G13323" i="4"/>
  <c r="G13343" i="4"/>
  <c r="G13363" i="4"/>
  <c r="G13383" i="4"/>
  <c r="G13403" i="4"/>
  <c r="G13423" i="4"/>
  <c r="G13443" i="4"/>
  <c r="G13463" i="4"/>
  <c r="G13483" i="4"/>
  <c r="G13491" i="4"/>
  <c r="G13503" i="4"/>
  <c r="G13527" i="4"/>
  <c r="G13547" i="4"/>
  <c r="G13567" i="4"/>
  <c r="G13587" i="4"/>
  <c r="G13607" i="4"/>
  <c r="G13627" i="4"/>
  <c r="G13647" i="4"/>
  <c r="G13667" i="4"/>
  <c r="G13687" i="4"/>
  <c r="G13707" i="4"/>
  <c r="G13727" i="4"/>
  <c r="G13747" i="4"/>
  <c r="G13767" i="4"/>
  <c r="G13775" i="4"/>
  <c r="G13787" i="4"/>
  <c r="G13811" i="4"/>
  <c r="G13831" i="4"/>
  <c r="G13851" i="4"/>
  <c r="G13871" i="4"/>
  <c r="G13891" i="4"/>
  <c r="G13911" i="4"/>
  <c r="G13931" i="4"/>
  <c r="G13951" i="4"/>
  <c r="G13971" i="4"/>
  <c r="G13995" i="4"/>
  <c r="G14007" i="4"/>
  <c r="G14031" i="4"/>
  <c r="G14051" i="4"/>
  <c r="G14071" i="4"/>
  <c r="G14091" i="4"/>
  <c r="G14111" i="4"/>
  <c r="G14131" i="4"/>
  <c r="G14151" i="4"/>
  <c r="G14171" i="4"/>
  <c r="G14191" i="4"/>
  <c r="G14211" i="4"/>
  <c r="G14231" i="4"/>
  <c r="G14251" i="4"/>
  <c r="G14271" i="4"/>
  <c r="G14291" i="4"/>
  <c r="G14311" i="4"/>
  <c r="G14331" i="4"/>
  <c r="G14351" i="4"/>
  <c r="G14371" i="4"/>
  <c r="G14383" i="4"/>
  <c r="G14395" i="4"/>
  <c r="G14415" i="4"/>
  <c r="G14435" i="4"/>
  <c r="G14455" i="4"/>
  <c r="G14475" i="4"/>
  <c r="G14495" i="4"/>
  <c r="G14515" i="4"/>
  <c r="G14535" i="4"/>
  <c r="G14555" i="4"/>
  <c r="G14575" i="4"/>
  <c r="G14595" i="4"/>
  <c r="G14615" i="4"/>
  <c r="G14635" i="4"/>
  <c r="G14655" i="4"/>
  <c r="G14667" i="4"/>
  <c r="G14679" i="4"/>
  <c r="G14699" i="4"/>
  <c r="G14719" i="4"/>
  <c r="G14739" i="4"/>
  <c r="G14759" i="4"/>
  <c r="G14779" i="4"/>
  <c r="G14799" i="4"/>
  <c r="G11472" i="4"/>
  <c r="G11492" i="4"/>
  <c r="G11512" i="4"/>
  <c r="G11532" i="4"/>
  <c r="G11544" i="4"/>
  <c r="G11564" i="4"/>
  <c r="G11584" i="4"/>
  <c r="G11604" i="4"/>
  <c r="G11624" i="4"/>
  <c r="G11644" i="4"/>
  <c r="G11664" i="4"/>
  <c r="G11680" i="4"/>
  <c r="G11696" i="4"/>
  <c r="G11716" i="4"/>
  <c r="G11736" i="4"/>
  <c r="G11756" i="4"/>
  <c r="G11776" i="4"/>
  <c r="G11784" i="4"/>
  <c r="G11796" i="4"/>
  <c r="G11816" i="4"/>
  <c r="G11836" i="4"/>
  <c r="G11856" i="4"/>
  <c r="G11876" i="4"/>
  <c r="G11896" i="4"/>
  <c r="G11916" i="4"/>
  <c r="G11936" i="4"/>
  <c r="G11956" i="4"/>
  <c r="G11976" i="4"/>
  <c r="G11988" i="4"/>
  <c r="G12008" i="4"/>
  <c r="G12028" i="4"/>
  <c r="G12048" i="4"/>
  <c r="G12068" i="4"/>
  <c r="G12088" i="4"/>
  <c r="G12108" i="4"/>
  <c r="G12124" i="4"/>
  <c r="G12140" i="4"/>
  <c r="G12160" i="4"/>
  <c r="G12180" i="4"/>
  <c r="G12200" i="4"/>
  <c r="G12220" i="4"/>
  <c r="G12228" i="4"/>
  <c r="G12240" i="4"/>
  <c r="G12260" i="4"/>
  <c r="G12280" i="4"/>
  <c r="G12300" i="4"/>
  <c r="G12320" i="4"/>
  <c r="G12340" i="4"/>
  <c r="G12360" i="4"/>
  <c r="G12380" i="4"/>
  <c r="G12400" i="4"/>
  <c r="G12420" i="4"/>
  <c r="G12440" i="4"/>
  <c r="G12460" i="4"/>
  <c r="G12480" i="4"/>
  <c r="G12500" i="4"/>
  <c r="G12520" i="4"/>
  <c r="G12540" i="4"/>
  <c r="G12560" i="4"/>
  <c r="G12580" i="4"/>
  <c r="G12600" i="4"/>
  <c r="G12612" i="4"/>
  <c r="G12624" i="4"/>
  <c r="G12644" i="4"/>
  <c r="G12664" i="4"/>
  <c r="G12684" i="4"/>
  <c r="G12704" i="4"/>
  <c r="G12724" i="4"/>
  <c r="G12744" i="4"/>
  <c r="G12764" i="4"/>
  <c r="G12784" i="4"/>
  <c r="G12804" i="4"/>
  <c r="G12824" i="4"/>
  <c r="G12844" i="4"/>
  <c r="G12864" i="4"/>
  <c r="G12884" i="4"/>
  <c r="G12896" i="4"/>
  <c r="G12908" i="4"/>
  <c r="G12928" i="4"/>
  <c r="G12948" i="4"/>
  <c r="G12968" i="4"/>
  <c r="G12988" i="4"/>
  <c r="G13008" i="4"/>
  <c r="G13028" i="4"/>
  <c r="G13048" i="4"/>
  <c r="G13068" i="4"/>
  <c r="G13088" i="4"/>
  <c r="G13104" i="4"/>
  <c r="G13116" i="4"/>
  <c r="G13128" i="4"/>
  <c r="G13148" i="4"/>
  <c r="G13168" i="4"/>
  <c r="G13188" i="4"/>
  <c r="G13208" i="4"/>
  <c r="G13228" i="4"/>
  <c r="G13248" i="4"/>
  <c r="G13268" i="4"/>
  <c r="G13288" i="4"/>
  <c r="G13308" i="4"/>
  <c r="G13328" i="4"/>
  <c r="G13348" i="4"/>
  <c r="G13368" i="4"/>
  <c r="G13388" i="4"/>
  <c r="G13408" i="4"/>
  <c r="G13428" i="4"/>
  <c r="G13448" i="4"/>
  <c r="G13468" i="4"/>
  <c r="G13488" i="4"/>
  <c r="G13500" i="4"/>
  <c r="G13512" i="4"/>
  <c r="G13532" i="4"/>
  <c r="G13552" i="4"/>
  <c r="G13572" i="4"/>
  <c r="G13592" i="4"/>
  <c r="G13612" i="4"/>
  <c r="G13632" i="4"/>
  <c r="G13652" i="4"/>
  <c r="G13672" i="4"/>
  <c r="G13692" i="4"/>
  <c r="G13712" i="4"/>
  <c r="G13732" i="4"/>
  <c r="G13752" i="4"/>
  <c r="G13772" i="4"/>
  <c r="G13784" i="4"/>
  <c r="G13796" i="4"/>
  <c r="G13816" i="4"/>
  <c r="G13836" i="4"/>
  <c r="G13856" i="4"/>
  <c r="G13876" i="4"/>
  <c r="G13896" i="4"/>
  <c r="G13916" i="4"/>
  <c r="G13936" i="4"/>
  <c r="G13956" i="4"/>
  <c r="G13976" i="4"/>
  <c r="G13992" i="4"/>
  <c r="G14004" i="4"/>
  <c r="G14016" i="4"/>
  <c r="G14036" i="4"/>
  <c r="G14056" i="4"/>
  <c r="G14076" i="4"/>
  <c r="G14096" i="4"/>
  <c r="G14116" i="4"/>
  <c r="G14136" i="4"/>
  <c r="G14156" i="4"/>
  <c r="G14176" i="4"/>
  <c r="G14196" i="4"/>
  <c r="G14216" i="4"/>
  <c r="G14236" i="4"/>
  <c r="G14256" i="4"/>
  <c r="G14276" i="4"/>
  <c r="G14296" i="4"/>
  <c r="G14316" i="4"/>
  <c r="G14336" i="4"/>
  <c r="G14356" i="4"/>
  <c r="G14380" i="4"/>
  <c r="G14392" i="4"/>
  <c r="G14400" i="4"/>
  <c r="G14420" i="4"/>
  <c r="G14440" i="4"/>
  <c r="G14460" i="4"/>
  <c r="G14480" i="4"/>
  <c r="G14500" i="4"/>
  <c r="G14520" i="4"/>
  <c r="G14540" i="4"/>
  <c r="G14560" i="4"/>
  <c r="G14580" i="4"/>
  <c r="G14600" i="4"/>
  <c r="G14620" i="4"/>
  <c r="G14640" i="4"/>
  <c r="G14664" i="4"/>
  <c r="G14676" i="4"/>
  <c r="G14684" i="4"/>
  <c r="G14704" i="4"/>
  <c r="G14724" i="4"/>
  <c r="G14744" i="4"/>
  <c r="G14764" i="4"/>
  <c r="G14784" i="4"/>
  <c r="G11477" i="4"/>
  <c r="G11497" i="4"/>
  <c r="G11517" i="4"/>
  <c r="G11541" i="4"/>
  <c r="G11549" i="4"/>
  <c r="G11569" i="4"/>
  <c r="G11589" i="4"/>
  <c r="G11609" i="4"/>
  <c r="G11629" i="4"/>
  <c r="G11649" i="4"/>
  <c r="G11669" i="4"/>
  <c r="G11677" i="4"/>
  <c r="G11701" i="4"/>
  <c r="G11721" i="4"/>
  <c r="G11741" i="4"/>
  <c r="G11761" i="4"/>
  <c r="G11781" i="4"/>
  <c r="G11793" i="4"/>
  <c r="G11801" i="4"/>
  <c r="G11821" i="4"/>
  <c r="G11841" i="4"/>
  <c r="G11861" i="4"/>
  <c r="G11881" i="4"/>
  <c r="G11901" i="4"/>
  <c r="G11921" i="4"/>
  <c r="G11941" i="4"/>
  <c r="G11961" i="4"/>
  <c r="G11985" i="4"/>
  <c r="G11993" i="4"/>
  <c r="G12013" i="4"/>
  <c r="G12033" i="4"/>
  <c r="G12053" i="4"/>
  <c r="G12073" i="4"/>
  <c r="G12093" i="4"/>
  <c r="G12113" i="4"/>
  <c r="G12121" i="4"/>
  <c r="G12145" i="4"/>
  <c r="G12165" i="4"/>
  <c r="G12185" i="4"/>
  <c r="G12205" i="4"/>
  <c r="G12225" i="4"/>
  <c r="G12237" i="4"/>
  <c r="G12245" i="4"/>
  <c r="G12265" i="4"/>
  <c r="G12285" i="4"/>
  <c r="G12305" i="4"/>
  <c r="G12325" i="4"/>
  <c r="G12345" i="4"/>
  <c r="G12365" i="4"/>
  <c r="G12385" i="4"/>
  <c r="G12405" i="4"/>
  <c r="G12425" i="4"/>
  <c r="G12445" i="4"/>
  <c r="G12465" i="4"/>
  <c r="G12485" i="4"/>
  <c r="G12505" i="4"/>
  <c r="G12525" i="4"/>
  <c r="G12545" i="4"/>
  <c r="G12565" i="4"/>
  <c r="G12585" i="4"/>
  <c r="G12609" i="4"/>
  <c r="G12621" i="4"/>
  <c r="G12629" i="4"/>
  <c r="G12649" i="4"/>
  <c r="G12669" i="4"/>
  <c r="G12689" i="4"/>
  <c r="G12709" i="4"/>
  <c r="G12729" i="4"/>
  <c r="G12749" i="4"/>
  <c r="G12769" i="4"/>
  <c r="G12789" i="4"/>
  <c r="G12809" i="4"/>
  <c r="G12829" i="4"/>
  <c r="G12849" i="4"/>
  <c r="G12869" i="4"/>
  <c r="G12893" i="4"/>
  <c r="G12905" i="4"/>
  <c r="G12913" i="4"/>
  <c r="G12933" i="4"/>
  <c r="G12953" i="4"/>
  <c r="G12973" i="4"/>
  <c r="G12993" i="4"/>
  <c r="G13013" i="4"/>
  <c r="G13033" i="4"/>
  <c r="G13053" i="4"/>
  <c r="G13073" i="4"/>
  <c r="G13093" i="4"/>
  <c r="G13101" i="4"/>
  <c r="G13113" i="4"/>
  <c r="G13125" i="4"/>
  <c r="G13133" i="4"/>
  <c r="G13153" i="4"/>
  <c r="G13173" i="4"/>
  <c r="G13193" i="4"/>
  <c r="G13213" i="4"/>
  <c r="G13233" i="4"/>
  <c r="G13253" i="4"/>
  <c r="G13273" i="4"/>
  <c r="G13293" i="4"/>
  <c r="G13313" i="4"/>
  <c r="G13333" i="4"/>
  <c r="G13353" i="4"/>
  <c r="G13373" i="4"/>
  <c r="G13393" i="4"/>
  <c r="G13413" i="4"/>
  <c r="G13433" i="4"/>
  <c r="G13453" i="4"/>
  <c r="G13473" i="4"/>
  <c r="G13497" i="4"/>
  <c r="G13509" i="4"/>
  <c r="G13517" i="4"/>
  <c r="G13537" i="4"/>
  <c r="G13557" i="4"/>
  <c r="G13577" i="4"/>
  <c r="G13597" i="4"/>
  <c r="G13617" i="4"/>
  <c r="G13637" i="4"/>
  <c r="G13657" i="4"/>
  <c r="G13677" i="4"/>
  <c r="G13697" i="4"/>
  <c r="G13717" i="4"/>
  <c r="G13737" i="4"/>
  <c r="G13757" i="4"/>
  <c r="G13781" i="4"/>
  <c r="G13793" i="4"/>
  <c r="G13801" i="4"/>
  <c r="G13821" i="4"/>
  <c r="G13841" i="4"/>
  <c r="G13861" i="4"/>
  <c r="G13881" i="4"/>
  <c r="G13901" i="4"/>
  <c r="G13921" i="4"/>
  <c r="G13941" i="4"/>
  <c r="G13961" i="4"/>
  <c r="G13981" i="4"/>
  <c r="G13989" i="4"/>
  <c r="G14001" i="4"/>
  <c r="G14013" i="4"/>
  <c r="G14021" i="4"/>
  <c r="G14041" i="4"/>
  <c r="G14061" i="4"/>
  <c r="G14081" i="4"/>
  <c r="G14101" i="4"/>
  <c r="G14121" i="4"/>
  <c r="G14141" i="4"/>
  <c r="G14161" i="4"/>
  <c r="G14181" i="4"/>
  <c r="G14201" i="4"/>
  <c r="G14221" i="4"/>
  <c r="G14241" i="4"/>
  <c r="G14261" i="4"/>
  <c r="G14281" i="4"/>
  <c r="G14301" i="4"/>
  <c r="G14321" i="4"/>
  <c r="G14341" i="4"/>
  <c r="G14361" i="4"/>
  <c r="G14377" i="4"/>
  <c r="G14389" i="4"/>
  <c r="G14405" i="4"/>
  <c r="G14425" i="4"/>
  <c r="G14445" i="4"/>
  <c r="G14465" i="4"/>
  <c r="G14485" i="4"/>
  <c r="G14505" i="4"/>
  <c r="G14525" i="4"/>
  <c r="G14545" i="4"/>
  <c r="G14565" i="4"/>
  <c r="G14585" i="4"/>
  <c r="G14605" i="4"/>
  <c r="G14625" i="4"/>
  <c r="G14645" i="4"/>
  <c r="G14661" i="4"/>
  <c r="G14673" i="4"/>
  <c r="G14689" i="4"/>
  <c r="G14709" i="4"/>
  <c r="G14729" i="4"/>
  <c r="G14749" i="4"/>
  <c r="G14769" i="4"/>
  <c r="G14789" i="4"/>
  <c r="G15134" i="4"/>
  <c r="G15254" i="4"/>
  <c r="G15338" i="4"/>
  <c r="G15438" i="4"/>
  <c r="G15498" i="4"/>
  <c r="G15518" i="4"/>
  <c r="G15546" i="4"/>
  <c r="G15802" i="4"/>
  <c r="G15842" i="4"/>
  <c r="G15862" i="4"/>
  <c r="G15922" i="4"/>
  <c r="G15942" i="4"/>
  <c r="G16034" i="4"/>
  <c r="G16146" i="4"/>
  <c r="G16166" i="4"/>
  <c r="G14819" i="4"/>
  <c r="G14839" i="4"/>
  <c r="G14859" i="4"/>
  <c r="G14875" i="4"/>
  <c r="G14887" i="4"/>
  <c r="G14899" i="4"/>
  <c r="G14919" i="4"/>
  <c r="G14939" i="4"/>
  <c r="G14959" i="4"/>
  <c r="G14979" i="4"/>
  <c r="G14999" i="4"/>
  <c r="G15019" i="4"/>
  <c r="G15039" i="4"/>
  <c r="G15059" i="4"/>
  <c r="G15079" i="4"/>
  <c r="G15099" i="4"/>
  <c r="G15119" i="4"/>
  <c r="G15139" i="4"/>
  <c r="G15159" i="4"/>
  <c r="G15179" i="4"/>
  <c r="G15199" i="4"/>
  <c r="G15219" i="4"/>
  <c r="G15239" i="4"/>
  <c r="G15259" i="4"/>
  <c r="G15271" i="4"/>
  <c r="G15283" i="4"/>
  <c r="G15303" i="4"/>
  <c r="G15323" i="4"/>
  <c r="G15343" i="4"/>
  <c r="G15363" i="4"/>
  <c r="G15383" i="4"/>
  <c r="G15403" i="4"/>
  <c r="G15423" i="4"/>
  <c r="G15443" i="4"/>
  <c r="G15463" i="4"/>
  <c r="G15483" i="4"/>
  <c r="G15503" i="4"/>
  <c r="G15523" i="4"/>
  <c r="G15543" i="4"/>
  <c r="G15555" i="4"/>
  <c r="G15567" i="4"/>
  <c r="G15587" i="4"/>
  <c r="G15607" i="4"/>
  <c r="G15627" i="4"/>
  <c r="G15647" i="4"/>
  <c r="G15667" i="4"/>
  <c r="G15687" i="4"/>
  <c r="G15707" i="4"/>
  <c r="G15727" i="4"/>
  <c r="G15747" i="4"/>
  <c r="G15763" i="4"/>
  <c r="G15775" i="4"/>
  <c r="G15787" i="4"/>
  <c r="G15807" i="4"/>
  <c r="G15827" i="4"/>
  <c r="G15847" i="4"/>
  <c r="G15867" i="4"/>
  <c r="G15887" i="4"/>
  <c r="G15907" i="4"/>
  <c r="G15927" i="4"/>
  <c r="G15947" i="4"/>
  <c r="G15967" i="4"/>
  <c r="G15979" i="4"/>
  <c r="G15999" i="4"/>
  <c r="G16019" i="4"/>
  <c r="G16039" i="4"/>
  <c r="G16059" i="4"/>
  <c r="G16079" i="4"/>
  <c r="G16099" i="4"/>
  <c r="G16115" i="4"/>
  <c r="G16131" i="4"/>
  <c r="G16151" i="4"/>
  <c r="G16171" i="4"/>
  <c r="G16191" i="4"/>
  <c r="G16211" i="4"/>
  <c r="G16219" i="4"/>
  <c r="G16231" i="4"/>
  <c r="G14814" i="4"/>
  <c r="G14854" i="4"/>
  <c r="G14914" i="4"/>
  <c r="G14994" i="4"/>
  <c r="G15014" i="4"/>
  <c r="G15094" i="4"/>
  <c r="G15174" i="4"/>
  <c r="G15234" i="4"/>
  <c r="G15298" i="4"/>
  <c r="G15378" i="4"/>
  <c r="G15398" i="4"/>
  <c r="G15478" i="4"/>
  <c r="G15538" i="4"/>
  <c r="G15558" i="4"/>
  <c r="G15822" i="4"/>
  <c r="G15882" i="4"/>
  <c r="G16206" i="4"/>
  <c r="G16222" i="4"/>
  <c r="G14804" i="4"/>
  <c r="G14824" i="4"/>
  <c r="G14844" i="4"/>
  <c r="G14864" i="4"/>
  <c r="G14872" i="4"/>
  <c r="G14884" i="4"/>
  <c r="G14896" i="4"/>
  <c r="G14904" i="4"/>
  <c r="G14924" i="4"/>
  <c r="G14944" i="4"/>
  <c r="G14964" i="4"/>
  <c r="G14984" i="4"/>
  <c r="G15004" i="4"/>
  <c r="G15024" i="4"/>
  <c r="G15044" i="4"/>
  <c r="G15064" i="4"/>
  <c r="G15084" i="4"/>
  <c r="G15104" i="4"/>
  <c r="G15124" i="4"/>
  <c r="G15144" i="4"/>
  <c r="G15164" i="4"/>
  <c r="G15184" i="4"/>
  <c r="G15204" i="4"/>
  <c r="G15224" i="4"/>
  <c r="G15244" i="4"/>
  <c r="G15268" i="4"/>
  <c r="G15280" i="4"/>
  <c r="G15288" i="4"/>
  <c r="G15308" i="4"/>
  <c r="G15328" i="4"/>
  <c r="G15348" i="4"/>
  <c r="G15368" i="4"/>
  <c r="G15388" i="4"/>
  <c r="G15408" i="4"/>
  <c r="G15428" i="4"/>
  <c r="G15448" i="4"/>
  <c r="G15468" i="4"/>
  <c r="G15488" i="4"/>
  <c r="G15508" i="4"/>
  <c r="G15528" i="4"/>
  <c r="G15552" i="4"/>
  <c r="G15564" i="4"/>
  <c r="G15572" i="4"/>
  <c r="G15592" i="4"/>
  <c r="G15612" i="4"/>
  <c r="G15632" i="4"/>
  <c r="G15652" i="4"/>
  <c r="G15672" i="4"/>
  <c r="G15692" i="4"/>
  <c r="G15712" i="4"/>
  <c r="G15732" i="4"/>
  <c r="G15752" i="4"/>
  <c r="G15760" i="4"/>
  <c r="G15772" i="4"/>
  <c r="G15784" i="4"/>
  <c r="G15792" i="4"/>
  <c r="G15812" i="4"/>
  <c r="G15832" i="4"/>
  <c r="G15852" i="4"/>
  <c r="G15872" i="4"/>
  <c r="G15892" i="4"/>
  <c r="G15912" i="4"/>
  <c r="G15932" i="4"/>
  <c r="G15952" i="4"/>
  <c r="G15976" i="4"/>
  <c r="G15984" i="4"/>
  <c r="G16004" i="4"/>
  <c r="G16024" i="4"/>
  <c r="G16044" i="4"/>
  <c r="G16064" i="4"/>
  <c r="G16084" i="4"/>
  <c r="G16104" i="4"/>
  <c r="G16112" i="4"/>
  <c r="G16136" i="4"/>
  <c r="G16156" i="4"/>
  <c r="G16176" i="4"/>
  <c r="G16196" i="4"/>
  <c r="G16216" i="4"/>
  <c r="G16228" i="4"/>
  <c r="U149" i="5"/>
  <c r="G14834" i="4"/>
  <c r="G14934" i="4"/>
  <c r="G14974" i="4"/>
  <c r="G15034" i="4"/>
  <c r="G15074" i="4"/>
  <c r="G15114" i="4"/>
  <c r="G15154" i="4"/>
  <c r="G15214" i="4"/>
  <c r="G15262" i="4"/>
  <c r="G15358" i="4"/>
  <c r="G15418" i="4"/>
  <c r="G15582" i="4"/>
  <c r="G15642" i="4"/>
  <c r="G15662" i="4"/>
  <c r="G15722" i="4"/>
  <c r="G15742" i="4"/>
  <c r="G15970" i="4"/>
  <c r="G16054" i="4"/>
  <c r="G16118" i="4"/>
  <c r="G14809" i="4"/>
  <c r="G14829" i="4"/>
  <c r="G14849" i="4"/>
  <c r="G14869" i="4"/>
  <c r="G14881" i="4"/>
  <c r="G14893" i="4"/>
  <c r="G14909" i="4"/>
  <c r="G14929" i="4"/>
  <c r="G14949" i="4"/>
  <c r="G14969" i="4"/>
  <c r="G14989" i="4"/>
  <c r="G15009" i="4"/>
  <c r="G15029" i="4"/>
  <c r="G15049" i="4"/>
  <c r="G15069" i="4"/>
  <c r="G15089" i="4"/>
  <c r="G15109" i="4"/>
  <c r="G15129" i="4"/>
  <c r="G15149" i="4"/>
  <c r="G15169" i="4"/>
  <c r="G15189" i="4"/>
  <c r="G15209" i="4"/>
  <c r="G15229" i="4"/>
  <c r="G15249" i="4"/>
  <c r="G15265" i="4"/>
  <c r="G15277" i="4"/>
  <c r="G15293" i="4"/>
  <c r="G15313" i="4"/>
  <c r="G15333" i="4"/>
  <c r="G15353" i="4"/>
  <c r="G15373" i="4"/>
  <c r="G15393" i="4"/>
  <c r="G15413" i="4"/>
  <c r="G15433" i="4"/>
  <c r="G15453" i="4"/>
  <c r="G15473" i="4"/>
  <c r="G15493" i="4"/>
  <c r="G15513" i="4"/>
  <c r="G15533" i="4"/>
  <c r="G15549" i="4"/>
  <c r="G15561" i="4"/>
  <c r="G15577" i="4"/>
  <c r="G15597" i="4"/>
  <c r="G15617" i="4"/>
  <c r="G15637" i="4"/>
  <c r="G15657" i="4"/>
  <c r="G15677" i="4"/>
  <c r="G15697" i="4"/>
  <c r="G15717" i="4"/>
  <c r="G15737" i="4"/>
  <c r="G15757" i="4"/>
  <c r="G15769" i="4"/>
  <c r="G15781" i="4"/>
  <c r="G15797" i="4"/>
  <c r="G15817" i="4"/>
  <c r="G15837" i="4"/>
  <c r="G15857" i="4"/>
  <c r="G15877" i="4"/>
  <c r="G15897" i="4"/>
  <c r="G15917" i="4"/>
  <c r="G15937" i="4"/>
  <c r="G15957" i="4"/>
  <c r="G15973" i="4"/>
  <c r="G15989" i="4"/>
  <c r="G16009" i="4"/>
  <c r="G16029" i="4"/>
  <c r="G16049" i="4"/>
  <c r="G16069" i="4"/>
  <c r="G16089" i="4"/>
  <c r="G16109" i="4"/>
  <c r="G16121" i="4"/>
  <c r="G16141" i="4"/>
  <c r="G16161" i="4"/>
  <c r="G16181" i="4"/>
  <c r="G16201" i="4"/>
  <c r="G16225" i="4"/>
  <c r="G14878" i="4"/>
  <c r="G14890" i="4"/>
  <c r="G14954" i="4"/>
  <c r="G15054" i="4"/>
  <c r="G15194" i="4"/>
  <c r="G15274" i="4"/>
  <c r="G15318" i="4"/>
  <c r="G15458" i="4"/>
  <c r="G15602" i="4"/>
  <c r="G15622" i="4"/>
  <c r="G15682" i="4"/>
  <c r="G15702" i="4"/>
  <c r="G15766" i="4"/>
  <c r="G15778" i="4"/>
  <c r="G15902" i="4"/>
  <c r="G15962" i="4"/>
  <c r="G15994" i="4"/>
  <c r="G16014" i="4"/>
  <c r="G16074" i="4"/>
  <c r="G16094" i="4"/>
  <c r="G16126" i="4"/>
  <c r="G16186" i="4"/>
  <c r="G21" i="4" l="1"/>
  <c r="G41" i="4"/>
  <c r="G61" i="4"/>
  <c r="G81" i="4"/>
  <c r="G101" i="4"/>
  <c r="G121" i="4"/>
  <c r="G141" i="4"/>
  <c r="G161" i="4"/>
  <c r="G181" i="4"/>
  <c r="G193" i="4"/>
  <c r="G213" i="4"/>
  <c r="G233" i="4"/>
  <c r="G253" i="4"/>
  <c r="G273" i="4"/>
  <c r="G293" i="4"/>
  <c r="G313" i="4"/>
  <c r="G329" i="4"/>
  <c r="G345" i="4"/>
  <c r="G365" i="4"/>
  <c r="G385" i="4"/>
  <c r="G405" i="4"/>
  <c r="G6" i="4"/>
  <c r="G11" i="4"/>
  <c r="G16" i="4"/>
  <c r="G26" i="4"/>
  <c r="G31" i="4"/>
  <c r="G36" i="4"/>
  <c r="G46" i="4"/>
  <c r="G51" i="4"/>
  <c r="G56" i="4"/>
  <c r="G66" i="4"/>
  <c r="G71" i="4"/>
  <c r="G76" i="4"/>
  <c r="G86" i="4"/>
  <c r="G91" i="4"/>
  <c r="G96" i="4"/>
  <c r="G106" i="4"/>
  <c r="G111" i="4"/>
  <c r="G116" i="4"/>
  <c r="G126" i="4"/>
  <c r="G131" i="4"/>
  <c r="G136" i="4"/>
  <c r="G146" i="4"/>
  <c r="G151" i="4"/>
  <c r="G156" i="4"/>
  <c r="G166" i="4"/>
  <c r="G171" i="4"/>
  <c r="G176" i="4"/>
  <c r="G332" i="4"/>
  <c r="G430" i="4"/>
  <c r="G442" i="4"/>
  <c r="G450" i="4"/>
  <c r="G470" i="4"/>
  <c r="G490" i="4"/>
  <c r="G510" i="4"/>
  <c r="G530" i="4"/>
  <c r="G550" i="4"/>
  <c r="G570" i="4"/>
  <c r="G590" i="4"/>
  <c r="G610" i="4"/>
  <c r="G630" i="4"/>
  <c r="G650" i="4"/>
  <c r="G670" i="4"/>
  <c r="G690" i="4"/>
  <c r="G710" i="4"/>
  <c r="G730" i="4"/>
  <c r="G750" i="4"/>
  <c r="G770" i="4"/>
  <c r="G790" i="4"/>
  <c r="G814" i="4"/>
  <c r="G826" i="4"/>
  <c r="G834" i="4"/>
  <c r="G187" i="4"/>
  <c r="G208" i="4"/>
  <c r="G228" i="4"/>
  <c r="G248" i="4"/>
  <c r="G268" i="4"/>
  <c r="G288" i="4"/>
  <c r="G308" i="4"/>
  <c r="G335" i="4"/>
  <c r="G355" i="4"/>
  <c r="G375" i="4"/>
  <c r="G395" i="4"/>
  <c r="G415" i="4"/>
  <c r="G436" i="4"/>
  <c r="G817" i="4"/>
  <c r="G823" i="4"/>
  <c r="G864" i="4"/>
  <c r="G884" i="4"/>
  <c r="G904" i="4"/>
  <c r="G924" i="4"/>
  <c r="G944" i="4"/>
  <c r="G964" i="4"/>
  <c r="G984" i="4"/>
  <c r="G1004" i="4"/>
  <c r="G1024" i="4"/>
  <c r="G1044" i="4"/>
  <c r="G1064" i="4"/>
  <c r="G1084" i="4"/>
  <c r="G1092" i="4"/>
  <c r="G1104" i="4"/>
  <c r="G1128" i="4"/>
  <c r="G1148" i="4"/>
  <c r="G1168" i="4"/>
  <c r="G1188" i="4"/>
  <c r="G1208" i="4"/>
  <c r="G1228" i="4"/>
  <c r="G1248" i="4"/>
  <c r="G1268" i="4"/>
  <c r="G1288" i="4"/>
  <c r="G1312" i="4"/>
  <c r="G1324" i="4"/>
  <c r="G1348" i="4"/>
  <c r="G1368" i="4"/>
  <c r="G1388" i="4"/>
  <c r="G1408" i="4"/>
  <c r="G1428" i="4"/>
  <c r="G1448" i="4"/>
  <c r="G1468" i="4"/>
  <c r="G1488" i="4"/>
  <c r="G1508" i="4"/>
  <c r="G1528" i="4"/>
  <c r="G1548" i="4"/>
  <c r="G1568" i="4"/>
  <c r="G1588" i="4"/>
  <c r="G1608" i="4"/>
  <c r="G1628" i="4"/>
  <c r="G1648" i="4"/>
  <c r="G1668" i="4"/>
  <c r="G1688" i="4"/>
  <c r="G1696" i="4"/>
  <c r="G1708" i="4"/>
  <c r="G1732" i="4"/>
  <c r="G1752" i="4"/>
  <c r="G1772" i="4"/>
  <c r="G1792" i="4"/>
  <c r="G1812" i="4"/>
  <c r="G1832" i="4"/>
  <c r="G1852" i="4"/>
  <c r="G1872" i="4"/>
  <c r="G1892" i="4"/>
  <c r="G1912" i="4"/>
  <c r="G1932" i="4"/>
  <c r="G1952" i="4"/>
  <c r="G1972" i="4"/>
  <c r="G1980" i="4"/>
  <c r="G1992" i="4"/>
  <c r="G2016" i="4"/>
  <c r="G2036" i="4"/>
  <c r="G2056" i="4"/>
  <c r="G2076" i="4"/>
  <c r="G2096" i="4"/>
  <c r="G2116" i="4"/>
  <c r="G2136" i="4"/>
  <c r="G2156" i="4"/>
  <c r="G2176" i="4"/>
  <c r="G2200" i="4"/>
  <c r="G2212" i="4"/>
  <c r="G2236" i="4"/>
  <c r="G370" i="4"/>
  <c r="G410" i="4"/>
  <c r="G844" i="4"/>
  <c r="G184" i="4"/>
  <c r="G203" i="4"/>
  <c r="G218" i="4"/>
  <c r="G243" i="4"/>
  <c r="G258" i="4"/>
  <c r="G283" i="4"/>
  <c r="G298" i="4"/>
  <c r="G323" i="4"/>
  <c r="G340" i="4"/>
  <c r="G380" i="4"/>
  <c r="G420" i="4"/>
  <c r="G425" i="4"/>
  <c r="G238" i="4"/>
  <c r="G263" i="4"/>
  <c r="G318" i="4"/>
  <c r="G439" i="4"/>
  <c r="G350" i="4"/>
  <c r="G360" i="4"/>
  <c r="G839" i="4"/>
  <c r="G1098" i="4"/>
  <c r="G1315" i="4"/>
  <c r="G1321" i="4"/>
  <c r="G1702" i="4"/>
  <c r="G190" i="4"/>
  <c r="G278" i="4"/>
  <c r="G715" i="4"/>
  <c r="G755" i="4"/>
  <c r="G795" i="4"/>
  <c r="G854" i="4"/>
  <c r="G874" i="4"/>
  <c r="G894" i="4"/>
  <c r="G914" i="4"/>
  <c r="G934" i="4"/>
  <c r="G954" i="4"/>
  <c r="G974" i="4"/>
  <c r="G994" i="4"/>
  <c r="G1014" i="4"/>
  <c r="G1034" i="4"/>
  <c r="G1054" i="4"/>
  <c r="G1074" i="4"/>
  <c r="G1101" i="4"/>
  <c r="G1107" i="4"/>
  <c r="G1306" i="4"/>
  <c r="G1327" i="4"/>
  <c r="G1714" i="4"/>
  <c r="G1995" i="4"/>
  <c r="G2001" i="4"/>
  <c r="G2006" i="4"/>
  <c r="G2011" i="4"/>
  <c r="G2021" i="4"/>
  <c r="G2026" i="4"/>
  <c r="G2031" i="4"/>
  <c r="G2041" i="4"/>
  <c r="G2046" i="4"/>
  <c r="G2051" i="4"/>
  <c r="G2061" i="4"/>
  <c r="G2066" i="4"/>
  <c r="G2071" i="4"/>
  <c r="G2081" i="4"/>
  <c r="G2086" i="4"/>
  <c r="G2091" i="4"/>
  <c r="G2101" i="4"/>
  <c r="G2106" i="4"/>
  <c r="G2111" i="4"/>
  <c r="G2121" i="4"/>
  <c r="G2126" i="4"/>
  <c r="G2131" i="4"/>
  <c r="G2141" i="4"/>
  <c r="G2146" i="4"/>
  <c r="G2151" i="4"/>
  <c r="G2161" i="4"/>
  <c r="G2166" i="4"/>
  <c r="G2171" i="4"/>
  <c r="G2181" i="4"/>
  <c r="G2186" i="4"/>
  <c r="G2191" i="4"/>
  <c r="G2197" i="4"/>
  <c r="G2218" i="4"/>
  <c r="G2256" i="4"/>
  <c r="G2276" i="4"/>
  <c r="G2296" i="4"/>
  <c r="G2316" i="4"/>
  <c r="G2336" i="4"/>
  <c r="G2356" i="4"/>
  <c r="G2376" i="4"/>
  <c r="G2396" i="4"/>
  <c r="G2404" i="4"/>
  <c r="G2428" i="4"/>
  <c r="G2448" i="4"/>
  <c r="G2468" i="4"/>
  <c r="G2488" i="4"/>
  <c r="G2508" i="4"/>
  <c r="G2528" i="4"/>
  <c r="G2548" i="4"/>
  <c r="G2568" i="4"/>
  <c r="G2588" i="4"/>
  <c r="G2608" i="4"/>
  <c r="G2628" i="4"/>
  <c r="G2648" i="4"/>
  <c r="G2668" i="4"/>
  <c r="G2676" i="4"/>
  <c r="G2688" i="4"/>
  <c r="G2712" i="4"/>
  <c r="G2732" i="4"/>
  <c r="G2752" i="4"/>
  <c r="G2772" i="4"/>
  <c r="G2792" i="4"/>
  <c r="G2812" i="4"/>
  <c r="G2832" i="4"/>
  <c r="G2852" i="4"/>
  <c r="G2872" i="4"/>
  <c r="G2896" i="4"/>
  <c r="G2908" i="4"/>
  <c r="G2932" i="4"/>
  <c r="G2952" i="4"/>
  <c r="G2972" i="4"/>
  <c r="G2992" i="4"/>
  <c r="G3012" i="4"/>
  <c r="G3032" i="4"/>
  <c r="G3052" i="4"/>
  <c r="G3072" i="4"/>
  <c r="G3092" i="4"/>
  <c r="G3100" i="4"/>
  <c r="G3124" i="4"/>
  <c r="G3144" i="4"/>
  <c r="G3164" i="4"/>
  <c r="G3184" i="4"/>
  <c r="G3204" i="4"/>
  <c r="G3224" i="4"/>
  <c r="G3248" i="4"/>
  <c r="G3256" i="4"/>
  <c r="G3276" i="4"/>
  <c r="G3296" i="4"/>
  <c r="G3316" i="4"/>
  <c r="G3336" i="4"/>
  <c r="G3352" i="4"/>
  <c r="G3376" i="4"/>
  <c r="G3396" i="4"/>
  <c r="G3416" i="4"/>
  <c r="G3436" i="4"/>
  <c r="G3456" i="4"/>
  <c r="G3476" i="4"/>
  <c r="G3496" i="4"/>
  <c r="G3516" i="4"/>
  <c r="G3536" i="4"/>
  <c r="G3544" i="4"/>
  <c r="G3568" i="4"/>
  <c r="G3588" i="4"/>
  <c r="G3608" i="4"/>
  <c r="G3628" i="4"/>
  <c r="G3648" i="4"/>
  <c r="G3668" i="4"/>
  <c r="G3692" i="4"/>
  <c r="G3700" i="4"/>
  <c r="G3720" i="4"/>
  <c r="G3740" i="4"/>
  <c r="G3760" i="4"/>
  <c r="G3780" i="4"/>
  <c r="G3796" i="4"/>
  <c r="G3820" i="4"/>
  <c r="G3840" i="4"/>
  <c r="G3860" i="4"/>
  <c r="G3880" i="4"/>
  <c r="G3900" i="4"/>
  <c r="G3920" i="4"/>
  <c r="G3940" i="4"/>
  <c r="G3960" i="4"/>
  <c r="G3980" i="4"/>
  <c r="G4000" i="4"/>
  <c r="G4020" i="4"/>
  <c r="G4040" i="4"/>
  <c r="G4060" i="4"/>
  <c r="G4080" i="4"/>
  <c r="G4100" i="4"/>
  <c r="G4120" i="4"/>
  <c r="G4140" i="4"/>
  <c r="G4160" i="4"/>
  <c r="G4168" i="4"/>
  <c r="G4180" i="4"/>
  <c r="G4204" i="4"/>
  <c r="G4224" i="4"/>
  <c r="G4244" i="4"/>
  <c r="G4264" i="4"/>
  <c r="G4284" i="4"/>
  <c r="G4304" i="4"/>
  <c r="G4324" i="4"/>
  <c r="G4344" i="4"/>
  <c r="G4364" i="4"/>
  <c r="G4384" i="4"/>
  <c r="G4404" i="4"/>
  <c r="G4424" i="4"/>
  <c r="G4444" i="4"/>
  <c r="G4452" i="4"/>
  <c r="G4464" i="4"/>
  <c r="G4488" i="4"/>
  <c r="G4508" i="4"/>
  <c r="G4528" i="4"/>
  <c r="G4548" i="4"/>
  <c r="G4568" i="4"/>
  <c r="G4588" i="4"/>
  <c r="G4608" i="4"/>
  <c r="G4628" i="4"/>
  <c r="G4648" i="4"/>
  <c r="G326" i="4"/>
  <c r="G445" i="4"/>
  <c r="G455" i="4"/>
  <c r="G465" i="4"/>
  <c r="G475" i="4"/>
  <c r="G485" i="4"/>
  <c r="G495" i="4"/>
  <c r="G505" i="4"/>
  <c r="G515" i="4"/>
  <c r="G525" i="4"/>
  <c r="G535" i="4"/>
  <c r="G545" i="4"/>
  <c r="G555" i="4"/>
  <c r="G565" i="4"/>
  <c r="G575" i="4"/>
  <c r="G585" i="4"/>
  <c r="G595" i="4"/>
  <c r="G605" i="4"/>
  <c r="G615" i="4"/>
  <c r="G625" i="4"/>
  <c r="G635" i="4"/>
  <c r="G645" i="4"/>
  <c r="G655" i="4"/>
  <c r="G665" i="4"/>
  <c r="G675" i="4"/>
  <c r="G685" i="4"/>
  <c r="G695" i="4"/>
  <c r="G705" i="4"/>
  <c r="G740" i="4"/>
  <c r="G775" i="4"/>
  <c r="G785" i="4"/>
  <c r="G869" i="4"/>
  <c r="G909" i="4"/>
  <c r="G949" i="4"/>
  <c r="G989" i="4"/>
  <c r="G1029" i="4"/>
  <c r="G1069" i="4"/>
  <c r="G1330" i="4"/>
  <c r="G1338" i="4"/>
  <c r="G1363" i="4"/>
  <c r="G1378" i="4"/>
  <c r="G1403" i="4"/>
  <c r="G1418" i="4"/>
  <c r="G1443" i="4"/>
  <c r="G1458" i="4"/>
  <c r="G1483" i="4"/>
  <c r="G1498" i="4"/>
  <c r="G1523" i="4"/>
  <c r="G1538" i="4"/>
  <c r="G1563" i="4"/>
  <c r="G1578" i="4"/>
  <c r="G1603" i="4"/>
  <c r="G1618" i="4"/>
  <c r="G1643" i="4"/>
  <c r="G1658" i="4"/>
  <c r="G1683" i="4"/>
  <c r="G1699" i="4"/>
  <c r="G1717" i="4"/>
  <c r="G1737" i="4"/>
  <c r="G1757" i="4"/>
  <c r="G1777" i="4"/>
  <c r="G1797" i="4"/>
  <c r="G1817" i="4"/>
  <c r="G1837" i="4"/>
  <c r="G1857" i="4"/>
  <c r="G1877" i="4"/>
  <c r="G1897" i="4"/>
  <c r="G1917" i="4"/>
  <c r="G1937" i="4"/>
  <c r="G1957" i="4"/>
  <c r="G1977" i="4"/>
  <c r="G1983" i="4"/>
  <c r="G1998" i="4"/>
  <c r="G2206" i="4"/>
  <c r="G2221" i="4"/>
  <c r="G2241" i="4"/>
  <c r="G2407" i="4"/>
  <c r="G2413" i="4"/>
  <c r="G2418" i="4"/>
  <c r="G2423" i="4"/>
  <c r="G2433" i="4"/>
  <c r="G2438" i="4"/>
  <c r="G2443" i="4"/>
  <c r="G2453" i="4"/>
  <c r="G2458" i="4"/>
  <c r="G2463" i="4"/>
  <c r="G2473" i="4"/>
  <c r="G2478" i="4"/>
  <c r="G2483" i="4"/>
  <c r="G2493" i="4"/>
  <c r="G2498" i="4"/>
  <c r="G2503" i="4"/>
  <c r="G2513" i="4"/>
  <c r="G2518" i="4"/>
  <c r="G2523" i="4"/>
  <c r="G2533" i="4"/>
  <c r="G2538" i="4"/>
  <c r="G2543" i="4"/>
  <c r="G2553" i="4"/>
  <c r="G2558" i="4"/>
  <c r="G2563" i="4"/>
  <c r="G2573" i="4"/>
  <c r="G2578" i="4"/>
  <c r="G2583" i="4"/>
  <c r="G2593" i="4"/>
  <c r="G2598" i="4"/>
  <c r="G2603" i="4"/>
  <c r="G2613" i="4"/>
  <c r="G2618" i="4"/>
  <c r="G2623" i="4"/>
  <c r="G2633" i="4"/>
  <c r="G2638" i="4"/>
  <c r="G2643" i="4"/>
  <c r="G2653" i="4"/>
  <c r="G2658" i="4"/>
  <c r="G2663" i="4"/>
  <c r="G2673" i="4"/>
  <c r="G2694" i="4"/>
  <c r="G2890" i="4"/>
  <c r="G2911" i="4"/>
  <c r="G2917" i="4"/>
  <c r="G2922" i="4"/>
  <c r="G2927" i="4"/>
  <c r="G2937" i="4"/>
  <c r="G2942" i="4"/>
  <c r="G2947" i="4"/>
  <c r="G2957" i="4"/>
  <c r="G2962" i="4"/>
  <c r="G2967" i="4"/>
  <c r="G2977" i="4"/>
  <c r="G2982" i="4"/>
  <c r="G2987" i="4"/>
  <c r="G2997" i="4"/>
  <c r="G3002" i="4"/>
  <c r="G3007" i="4"/>
  <c r="G3017" i="4"/>
  <c r="G3022" i="4"/>
  <c r="G3027" i="4"/>
  <c r="G3037" i="4"/>
  <c r="G3042" i="4"/>
  <c r="G3047" i="4"/>
  <c r="G3057" i="4"/>
  <c r="G3062" i="4"/>
  <c r="G3067" i="4"/>
  <c r="G3077" i="4"/>
  <c r="G3082" i="4"/>
  <c r="G3087" i="4"/>
  <c r="G3097" i="4"/>
  <c r="G3349" i="4"/>
  <c r="G303" i="4"/>
  <c r="G725" i="4"/>
  <c r="G760" i="4"/>
  <c r="G805" i="4"/>
  <c r="G820" i="4"/>
  <c r="G879" i="4"/>
  <c r="G919" i="4"/>
  <c r="G959" i="4"/>
  <c r="G999" i="4"/>
  <c r="G1039" i="4"/>
  <c r="G1079" i="4"/>
  <c r="G1095" i="4"/>
  <c r="G1113" i="4"/>
  <c r="G1118" i="4"/>
  <c r="G1123" i="4"/>
  <c r="G1133" i="4"/>
  <c r="G1138" i="4"/>
  <c r="G1143" i="4"/>
  <c r="G1153" i="4"/>
  <c r="G1158" i="4"/>
  <c r="G1163" i="4"/>
  <c r="G1173" i="4"/>
  <c r="G1178" i="4"/>
  <c r="G1183" i="4"/>
  <c r="G1193" i="4"/>
  <c r="G1198" i="4"/>
  <c r="G1203" i="4"/>
  <c r="G1213" i="4"/>
  <c r="G1218" i="4"/>
  <c r="G1223" i="4"/>
  <c r="G1233" i="4"/>
  <c r="G1238" i="4"/>
  <c r="G1243" i="4"/>
  <c r="G1253" i="4"/>
  <c r="G1258" i="4"/>
  <c r="G1263" i="4"/>
  <c r="G1273" i="4"/>
  <c r="G1278" i="4"/>
  <c r="G1283" i="4"/>
  <c r="G1293" i="4"/>
  <c r="G1298" i="4"/>
  <c r="G1303" i="4"/>
  <c r="G1333" i="4"/>
  <c r="G1373" i="4"/>
  <c r="G1413" i="4"/>
  <c r="G1453" i="4"/>
  <c r="G1493" i="4"/>
  <c r="G1533" i="4"/>
  <c r="G1573" i="4"/>
  <c r="G1613" i="4"/>
  <c r="G1653" i="4"/>
  <c r="G1693" i="4"/>
  <c r="G1711" i="4"/>
  <c r="G1986" i="4"/>
  <c r="G2194" i="4"/>
  <c r="G2209" i="4"/>
  <c r="G2215" i="4"/>
  <c r="G2679" i="4"/>
  <c r="G2685" i="4"/>
  <c r="G2902" i="4"/>
  <c r="G3103" i="4"/>
  <c r="G3109" i="4"/>
  <c r="G3114" i="4"/>
  <c r="G3119" i="4"/>
  <c r="G3129" i="4"/>
  <c r="G3134" i="4"/>
  <c r="G3139" i="4"/>
  <c r="G3149" i="4"/>
  <c r="G3154" i="4"/>
  <c r="G3159" i="4"/>
  <c r="G3169" i="4"/>
  <c r="G3174" i="4"/>
  <c r="G3179" i="4"/>
  <c r="G3189" i="4"/>
  <c r="G3194" i="4"/>
  <c r="G3199" i="4"/>
  <c r="G3209" i="4"/>
  <c r="G3214" i="4"/>
  <c r="G3219" i="4"/>
  <c r="G3229" i="4"/>
  <c r="G3234" i="4"/>
  <c r="G3239" i="4"/>
  <c r="G3245" i="4"/>
  <c r="G3355" i="4"/>
  <c r="G3361" i="4"/>
  <c r="G3366" i="4"/>
  <c r="G3371" i="4"/>
  <c r="G3381" i="4"/>
  <c r="G3386" i="4"/>
  <c r="G3391" i="4"/>
  <c r="G3401" i="4"/>
  <c r="G3406" i="4"/>
  <c r="G3411" i="4"/>
  <c r="G3421" i="4"/>
  <c r="G3426" i="4"/>
  <c r="G3431" i="4"/>
  <c r="G3441" i="4"/>
  <c r="G3446" i="4"/>
  <c r="G3451" i="4"/>
  <c r="G3461" i="4"/>
  <c r="G3466" i="4"/>
  <c r="G3471" i="4"/>
  <c r="G3481" i="4"/>
  <c r="G3486" i="4"/>
  <c r="G3491" i="4"/>
  <c r="G3501" i="4"/>
  <c r="G3506" i="4"/>
  <c r="G3511" i="4"/>
  <c r="G3521" i="4"/>
  <c r="G3526" i="4"/>
  <c r="G3531" i="4"/>
  <c r="G3541" i="4"/>
  <c r="G765" i="4"/>
  <c r="G800" i="4"/>
  <c r="G889" i="4"/>
  <c r="G899" i="4"/>
  <c r="G969" i="4"/>
  <c r="G979" i="4"/>
  <c r="G1049" i="4"/>
  <c r="G1059" i="4"/>
  <c r="G480" i="4"/>
  <c r="G520" i="4"/>
  <c r="G560" i="4"/>
  <c r="G600" i="4"/>
  <c r="G640" i="4"/>
  <c r="G680" i="4"/>
  <c r="G780" i="4"/>
  <c r="G829" i="4"/>
  <c r="G1309" i="4"/>
  <c r="G1343" i="4"/>
  <c r="G1353" i="4"/>
  <c r="G1398" i="4"/>
  <c r="G1423" i="4"/>
  <c r="G1433" i="4"/>
  <c r="G1478" i="4"/>
  <c r="G1503" i="4"/>
  <c r="G1513" i="4"/>
  <c r="G1558" i="4"/>
  <c r="G1583" i="4"/>
  <c r="G1593" i="4"/>
  <c r="G1638" i="4"/>
  <c r="G1663" i="4"/>
  <c r="G1673" i="4"/>
  <c r="G1989" i="4"/>
  <c r="G2231" i="4"/>
  <c r="G2697" i="4"/>
  <c r="G2707" i="4"/>
  <c r="G2717" i="4"/>
  <c r="G2727" i="4"/>
  <c r="G2737" i="4"/>
  <c r="G2747" i="4"/>
  <c r="G2757" i="4"/>
  <c r="G2767" i="4"/>
  <c r="G2777" i="4"/>
  <c r="G2787" i="4"/>
  <c r="G2797" i="4"/>
  <c r="G2807" i="4"/>
  <c r="G2817" i="4"/>
  <c r="G2827" i="4"/>
  <c r="G2837" i="4"/>
  <c r="G2847" i="4"/>
  <c r="G2857" i="4"/>
  <c r="G2867" i="4"/>
  <c r="G2877" i="4"/>
  <c r="G2887" i="4"/>
  <c r="G3251" i="4"/>
  <c r="G3261" i="4"/>
  <c r="G3271" i="4"/>
  <c r="G3281" i="4"/>
  <c r="G3291" i="4"/>
  <c r="G3301" i="4"/>
  <c r="G3311" i="4"/>
  <c r="G3321" i="4"/>
  <c r="G3331" i="4"/>
  <c r="G3341" i="4"/>
  <c r="G3563" i="4"/>
  <c r="G3583" i="4"/>
  <c r="G3603" i="4"/>
  <c r="G3623" i="4"/>
  <c r="G3643" i="4"/>
  <c r="G3663" i="4"/>
  <c r="G3695" i="4"/>
  <c r="G3705" i="4"/>
  <c r="G3710" i="4"/>
  <c r="G3715" i="4"/>
  <c r="G3725" i="4"/>
  <c r="G3730" i="4"/>
  <c r="G3735" i="4"/>
  <c r="G3745" i="4"/>
  <c r="G3750" i="4"/>
  <c r="G3755" i="4"/>
  <c r="G3765" i="4"/>
  <c r="G3770" i="4"/>
  <c r="G3775" i="4"/>
  <c r="G3785" i="4"/>
  <c r="G3790" i="4"/>
  <c r="G4171" i="4"/>
  <c r="G4177" i="4"/>
  <c r="G4458" i="4"/>
  <c r="G4653" i="4"/>
  <c r="G4669" i="4"/>
  <c r="G4681" i="4"/>
  <c r="G4693" i="4"/>
  <c r="G4713" i="4"/>
  <c r="G4733" i="4"/>
  <c r="G4753" i="4"/>
  <c r="G4773" i="4"/>
  <c r="G4793" i="4"/>
  <c r="G4813" i="4"/>
  <c r="G4833" i="4"/>
  <c r="G4853" i="4"/>
  <c r="G4873" i="4"/>
  <c r="G4893" i="4"/>
  <c r="G4913" i="4"/>
  <c r="G4933" i="4"/>
  <c r="G4953" i="4"/>
  <c r="G4973" i="4"/>
  <c r="G4993" i="4"/>
  <c r="G5013" i="4"/>
  <c r="G5033" i="4"/>
  <c r="G5053" i="4"/>
  <c r="G5065" i="4"/>
  <c r="G5077" i="4"/>
  <c r="G5097" i="4"/>
  <c r="G5117" i="4"/>
  <c r="G5137" i="4"/>
  <c r="G5157" i="4"/>
  <c r="G5177" i="4"/>
  <c r="G5197" i="4"/>
  <c r="G5217" i="4"/>
  <c r="G5237" i="4"/>
  <c r="G5257" i="4"/>
  <c r="G5277" i="4"/>
  <c r="G5297" i="4"/>
  <c r="G5317" i="4"/>
  <c r="G5337" i="4"/>
  <c r="G5349" i="4"/>
  <c r="G5361" i="4"/>
  <c r="G5381" i="4"/>
  <c r="G5401" i="4"/>
  <c r="G5421" i="4"/>
  <c r="G5441" i="4"/>
  <c r="G5461" i="4"/>
  <c r="G5481" i="4"/>
  <c r="G5501" i="4"/>
  <c r="G5521" i="4"/>
  <c r="G5541" i="4"/>
  <c r="G5557" i="4"/>
  <c r="G5569" i="4"/>
  <c r="G5581" i="4"/>
  <c r="G5601" i="4"/>
  <c r="G5621" i="4"/>
  <c r="G5641" i="4"/>
  <c r="G5661" i="4"/>
  <c r="G5681" i="4"/>
  <c r="G5701" i="4"/>
  <c r="G5721" i="4"/>
  <c r="G5741" i="4"/>
  <c r="G5761" i="4"/>
  <c r="G5781" i="4"/>
  <c r="G5801" i="4"/>
  <c r="G5821" i="4"/>
  <c r="G5841" i="4"/>
  <c r="G5861" i="4"/>
  <c r="G5881" i="4"/>
  <c r="G5901" i="4"/>
  <c r="G5921" i="4"/>
  <c r="G5941" i="4"/>
  <c r="G5953" i="4"/>
  <c r="G5965" i="4"/>
  <c r="G5985" i="4"/>
  <c r="G6005" i="4"/>
  <c r="G6025" i="4"/>
  <c r="G6045" i="4"/>
  <c r="G6065" i="4"/>
  <c r="G6085" i="4"/>
  <c r="G6105" i="4"/>
  <c r="G6125" i="4"/>
  <c r="G6145" i="4"/>
  <c r="G6165" i="4"/>
  <c r="G6185" i="4"/>
  <c r="G6205" i="4"/>
  <c r="G6225" i="4"/>
  <c r="G6237" i="4"/>
  <c r="G223" i="4"/>
  <c r="G400" i="4"/>
  <c r="G433" i="4"/>
  <c r="G720" i="4"/>
  <c r="G745" i="4"/>
  <c r="G808" i="4"/>
  <c r="G849" i="4"/>
  <c r="G859" i="4"/>
  <c r="G929" i="4"/>
  <c r="G939" i="4"/>
  <c r="G1009" i="4"/>
  <c r="G1019" i="4"/>
  <c r="G1089" i="4"/>
  <c r="G1705" i="4"/>
  <c r="G1727" i="4"/>
  <c r="G1747" i="4"/>
  <c r="G1767" i="4"/>
  <c r="G1787" i="4"/>
  <c r="G1807" i="4"/>
  <c r="G1827" i="4"/>
  <c r="G1847" i="4"/>
  <c r="G1867" i="4"/>
  <c r="G1887" i="4"/>
  <c r="G1907" i="4"/>
  <c r="G1927" i="4"/>
  <c r="G1947" i="4"/>
  <c r="G1967" i="4"/>
  <c r="G2251" i="4"/>
  <c r="G2271" i="4"/>
  <c r="G2291" i="4"/>
  <c r="G2311" i="4"/>
  <c r="G2331" i="4"/>
  <c r="G2351" i="4"/>
  <c r="G2371" i="4"/>
  <c r="G2391" i="4"/>
  <c r="G2899" i="4"/>
  <c r="G3242" i="4"/>
  <c r="G3550" i="4"/>
  <c r="G3558" i="4"/>
  <c r="G3578" i="4"/>
  <c r="G3598" i="4"/>
  <c r="G3618" i="4"/>
  <c r="G3638" i="4"/>
  <c r="G3658" i="4"/>
  <c r="G3686" i="4"/>
  <c r="G3802" i="4"/>
  <c r="G4183" i="4"/>
  <c r="G4189" i="4"/>
  <c r="G4194" i="4"/>
  <c r="G4199" i="4"/>
  <c r="G4209" i="4"/>
  <c r="G4214" i="4"/>
  <c r="G4219" i="4"/>
  <c r="G4229" i="4"/>
  <c r="G4234" i="4"/>
  <c r="G4239" i="4"/>
  <c r="G4249" i="4"/>
  <c r="G4254" i="4"/>
  <c r="G4259" i="4"/>
  <c r="G4269" i="4"/>
  <c r="G4274" i="4"/>
  <c r="G4279" i="4"/>
  <c r="G4289" i="4"/>
  <c r="G4294" i="4"/>
  <c r="G4299" i="4"/>
  <c r="G4309" i="4"/>
  <c r="G4314" i="4"/>
  <c r="G4319" i="4"/>
  <c r="G4329" i="4"/>
  <c r="G4334" i="4"/>
  <c r="G4339" i="4"/>
  <c r="G4349" i="4"/>
  <c r="G4354" i="4"/>
  <c r="G4359" i="4"/>
  <c r="G4369" i="4"/>
  <c r="G4374" i="4"/>
  <c r="G4379" i="4"/>
  <c r="G4389" i="4"/>
  <c r="G4394" i="4"/>
  <c r="G4399" i="4"/>
  <c r="G4409" i="4"/>
  <c r="G4414" i="4"/>
  <c r="G4419" i="4"/>
  <c r="G4429" i="4"/>
  <c r="G4434" i="4"/>
  <c r="G4439" i="4"/>
  <c r="G4449" i="4"/>
  <c r="G4470" i="4"/>
  <c r="G4658" i="4"/>
  <c r="G4666" i="4"/>
  <c r="G4678" i="4"/>
  <c r="G4690" i="4"/>
  <c r="G4698" i="4"/>
  <c r="G4718" i="4"/>
  <c r="G4738" i="4"/>
  <c r="G4758" i="4"/>
  <c r="G4778" i="4"/>
  <c r="G4798" i="4"/>
  <c r="G4818" i="4"/>
  <c r="G4838" i="4"/>
  <c r="G4858" i="4"/>
  <c r="G4878" i="4"/>
  <c r="G4898" i="4"/>
  <c r="G4918" i="4"/>
  <c r="G4938" i="4"/>
  <c r="G4958" i="4"/>
  <c r="G4978" i="4"/>
  <c r="G4998" i="4"/>
  <c r="G5018" i="4"/>
  <c r="G5038" i="4"/>
  <c r="G5062" i="4"/>
  <c r="G5074" i="4"/>
  <c r="G5082" i="4"/>
  <c r="G5102" i="4"/>
  <c r="G5122" i="4"/>
  <c r="G5142" i="4"/>
  <c r="G5162" i="4"/>
  <c r="G5182" i="4"/>
  <c r="G5202" i="4"/>
  <c r="G5222" i="4"/>
  <c r="G5242" i="4"/>
  <c r="G5262" i="4"/>
  <c r="G5282" i="4"/>
  <c r="G5302" i="4"/>
  <c r="G5322" i="4"/>
  <c r="G5346" i="4"/>
  <c r="G5358" i="4"/>
  <c r="G5366" i="4"/>
  <c r="G5386" i="4"/>
  <c r="G5406" i="4"/>
  <c r="G5426" i="4"/>
  <c r="G5446" i="4"/>
  <c r="G5466" i="4"/>
  <c r="G5486" i="4"/>
  <c r="G5506" i="4"/>
  <c r="G5526" i="4"/>
  <c r="G5546" i="4"/>
  <c r="G5554" i="4"/>
  <c r="G5566" i="4"/>
  <c r="G5578" i="4"/>
  <c r="G5586" i="4"/>
  <c r="G5606" i="4"/>
  <c r="G5626" i="4"/>
  <c r="G5646" i="4"/>
  <c r="G5666" i="4"/>
  <c r="G5686" i="4"/>
  <c r="G5706" i="4"/>
  <c r="G5726" i="4"/>
  <c r="G5746" i="4"/>
  <c r="G5766" i="4"/>
  <c r="G5786" i="4"/>
  <c r="G5806" i="4"/>
  <c r="G5826" i="4"/>
  <c r="G5846" i="4"/>
  <c r="G5866" i="4"/>
  <c r="G5886" i="4"/>
  <c r="G5906" i="4"/>
  <c r="G5926" i="4"/>
  <c r="G5950" i="4"/>
  <c r="G5962" i="4"/>
  <c r="G5970" i="4"/>
  <c r="G5990" i="4"/>
  <c r="G6010" i="4"/>
  <c r="G6030" i="4"/>
  <c r="G6050" i="4"/>
  <c r="G6070" i="4"/>
  <c r="G6090" i="4"/>
  <c r="G6110" i="4"/>
  <c r="G6130" i="4"/>
  <c r="G6150" i="4"/>
  <c r="G6170" i="4"/>
  <c r="G6190" i="4"/>
  <c r="G6210" i="4"/>
  <c r="G6234" i="4"/>
  <c r="G198" i="4"/>
  <c r="G500" i="4"/>
  <c r="G660" i="4"/>
  <c r="G1318" i="4"/>
  <c r="G1358" i="4"/>
  <c r="G1463" i="4"/>
  <c r="G1518" i="4"/>
  <c r="G1623" i="4"/>
  <c r="G1678" i="4"/>
  <c r="G2410" i="4"/>
  <c r="G2691" i="4"/>
  <c r="G3266" i="4"/>
  <c r="G3306" i="4"/>
  <c r="G3346" i="4"/>
  <c r="G540" i="4"/>
  <c r="G700" i="4"/>
  <c r="G735" i="4"/>
  <c r="G1393" i="4"/>
  <c r="G1553" i="4"/>
  <c r="G1722" i="4"/>
  <c r="G1762" i="4"/>
  <c r="G1802" i="4"/>
  <c r="G1842" i="4"/>
  <c r="G1882" i="4"/>
  <c r="G1922" i="4"/>
  <c r="G1962" i="4"/>
  <c r="G2246" i="4"/>
  <c r="G2266" i="4"/>
  <c r="G2286" i="4"/>
  <c r="G2306" i="4"/>
  <c r="G2326" i="4"/>
  <c r="G2346" i="4"/>
  <c r="G2366" i="4"/>
  <c r="G2386" i="4"/>
  <c r="G2722" i="4"/>
  <c r="G2762" i="4"/>
  <c r="G2802" i="4"/>
  <c r="G2842" i="4"/>
  <c r="G2882" i="4"/>
  <c r="G580" i="4"/>
  <c r="G811" i="4"/>
  <c r="G1110" i="4"/>
  <c r="G1383" i="4"/>
  <c r="G1438" i="4"/>
  <c r="G1543" i="4"/>
  <c r="G1598" i="4"/>
  <c r="G2203" i="4"/>
  <c r="G2905" i="4"/>
  <c r="G3106" i="4"/>
  <c r="G3286" i="4"/>
  <c r="G3326" i="4"/>
  <c r="G3553" i="4"/>
  <c r="G3573" i="4"/>
  <c r="G3593" i="4"/>
  <c r="G3613" i="4"/>
  <c r="G3633" i="4"/>
  <c r="G3653" i="4"/>
  <c r="G390" i="4"/>
  <c r="G460" i="4"/>
  <c r="G620" i="4"/>
  <c r="G1473" i="4"/>
  <c r="G1633" i="4"/>
  <c r="G1742" i="4"/>
  <c r="G1782" i="4"/>
  <c r="G1822" i="4"/>
  <c r="G1862" i="4"/>
  <c r="G1902" i="4"/>
  <c r="G1942" i="4"/>
  <c r="G2226" i="4"/>
  <c r="G2261" i="4"/>
  <c r="G2281" i="4"/>
  <c r="G2301" i="4"/>
  <c r="G2321" i="4"/>
  <c r="G2341" i="4"/>
  <c r="G2361" i="4"/>
  <c r="G2381" i="4"/>
  <c r="G2401" i="4"/>
  <c r="G2682" i="4"/>
  <c r="G2702" i="4"/>
  <c r="G2742" i="4"/>
  <c r="G2782" i="4"/>
  <c r="G2822" i="4"/>
  <c r="G2862" i="4"/>
  <c r="G2893" i="4"/>
  <c r="G2914" i="4"/>
  <c r="G3358" i="4"/>
  <c r="G3547" i="4"/>
  <c r="G3805" i="4"/>
  <c r="G3825" i="4"/>
  <c r="G3845" i="4"/>
  <c r="G3865" i="4"/>
  <c r="G3885" i="4"/>
  <c r="G3905" i="4"/>
  <c r="G3925" i="4"/>
  <c r="G3945" i="4"/>
  <c r="G3965" i="4"/>
  <c r="G3985" i="4"/>
  <c r="G4005" i="4"/>
  <c r="G4025" i="4"/>
  <c r="G4045" i="4"/>
  <c r="G4065" i="4"/>
  <c r="G4085" i="4"/>
  <c r="G4105" i="4"/>
  <c r="G4125" i="4"/>
  <c r="G4145" i="4"/>
  <c r="G4165" i="4"/>
  <c r="G4186" i="4"/>
  <c r="G4467" i="4"/>
  <c r="G4483" i="4"/>
  <c r="G4503" i="4"/>
  <c r="G4523" i="4"/>
  <c r="G4543" i="4"/>
  <c r="G4563" i="4"/>
  <c r="G4583" i="4"/>
  <c r="G4603" i="4"/>
  <c r="G4623" i="4"/>
  <c r="G4643" i="4"/>
  <c r="G4663" i="4"/>
  <c r="G3683" i="4"/>
  <c r="G4461" i="4"/>
  <c r="G4478" i="4"/>
  <c r="G4498" i="4"/>
  <c r="G4518" i="4"/>
  <c r="G4538" i="4"/>
  <c r="G4558" i="4"/>
  <c r="G4578" i="4"/>
  <c r="G4598" i="4"/>
  <c r="G4618" i="4"/>
  <c r="G4638" i="4"/>
  <c r="G4672" i="4"/>
  <c r="G4703" i="4"/>
  <c r="G4723" i="4"/>
  <c r="G4743" i="4"/>
  <c r="G3678" i="4"/>
  <c r="G3799" i="4"/>
  <c r="G3815" i="4"/>
  <c r="G3835" i="4"/>
  <c r="G3855" i="4"/>
  <c r="G3875" i="4"/>
  <c r="G3895" i="4"/>
  <c r="G3915" i="4"/>
  <c r="G3935" i="4"/>
  <c r="G3955" i="4"/>
  <c r="G3975" i="4"/>
  <c r="G3995" i="4"/>
  <c r="G4015" i="4"/>
  <c r="G4035" i="4"/>
  <c r="G4055" i="4"/>
  <c r="G4075" i="4"/>
  <c r="G4095" i="4"/>
  <c r="G4115" i="4"/>
  <c r="G4135" i="4"/>
  <c r="G4155" i="4"/>
  <c r="G4473" i="4"/>
  <c r="G4493" i="4"/>
  <c r="G4513" i="4"/>
  <c r="G4533" i="4"/>
  <c r="G4553" i="4"/>
  <c r="G4573" i="4"/>
  <c r="G4593" i="4"/>
  <c r="G4613" i="4"/>
  <c r="G4633" i="4"/>
  <c r="G4675" i="4"/>
  <c r="G3673" i="4"/>
  <c r="G3689" i="4"/>
  <c r="G3793" i="4"/>
  <c r="G3810" i="4"/>
  <c r="G3830" i="4"/>
  <c r="G3850" i="4"/>
  <c r="G3870" i="4"/>
  <c r="G3890" i="4"/>
  <c r="G3910" i="4"/>
  <c r="G3930" i="4"/>
  <c r="G3950" i="4"/>
  <c r="G3970" i="4"/>
  <c r="G3990" i="4"/>
  <c r="G4010" i="4"/>
  <c r="G4030" i="4"/>
  <c r="G4050" i="4"/>
  <c r="G4070" i="4"/>
  <c r="G4090" i="4"/>
  <c r="G4110" i="4"/>
  <c r="G4130" i="4"/>
  <c r="G4150" i="4"/>
  <c r="G4174" i="4"/>
  <c r="G4455" i="4"/>
  <c r="G4684" i="4"/>
  <c r="G4708" i="4"/>
  <c r="G4728" i="4"/>
  <c r="G5068" i="4"/>
  <c r="G5352" i="4"/>
  <c r="G5563" i="4"/>
  <c r="G5947" i="4"/>
  <c r="G6231" i="4"/>
  <c r="G6243" i="4"/>
  <c r="G6259" i="4"/>
  <c r="G6279" i="4"/>
  <c r="G6299" i="4"/>
  <c r="G6319" i="4"/>
  <c r="G4768" i="4"/>
  <c r="G4788" i="4"/>
  <c r="G4808" i="4"/>
  <c r="G4828" i="4"/>
  <c r="G4848" i="4"/>
  <c r="G4868" i="4"/>
  <c r="G4888" i="4"/>
  <c r="G4908" i="4"/>
  <c r="G4928" i="4"/>
  <c r="G4948" i="4"/>
  <c r="G4968" i="4"/>
  <c r="G4988" i="4"/>
  <c r="G5008" i="4"/>
  <c r="G5028" i="4"/>
  <c r="G5048" i="4"/>
  <c r="G5071" i="4"/>
  <c r="G5092" i="4"/>
  <c r="G5112" i="4"/>
  <c r="G5132" i="4"/>
  <c r="G5152" i="4"/>
  <c r="G5172" i="4"/>
  <c r="G5192" i="4"/>
  <c r="G5212" i="4"/>
  <c r="G5232" i="4"/>
  <c r="G5252" i="4"/>
  <c r="G5272" i="4"/>
  <c r="G5292" i="4"/>
  <c r="G5312" i="4"/>
  <c r="G5332" i="4"/>
  <c r="G5355" i="4"/>
  <c r="G5376" i="4"/>
  <c r="G5396" i="4"/>
  <c r="G5416" i="4"/>
  <c r="G5436" i="4"/>
  <c r="G5456" i="4"/>
  <c r="G5476" i="4"/>
  <c r="G5496" i="4"/>
  <c r="G5516" i="4"/>
  <c r="G5536" i="4"/>
  <c r="G5572" i="4"/>
  <c r="G5956" i="4"/>
  <c r="G6240" i="4"/>
  <c r="G6264" i="4"/>
  <c r="G6284" i="4"/>
  <c r="G6304" i="4"/>
  <c r="G6324" i="4"/>
  <c r="G6344" i="4"/>
  <c r="G6364" i="4"/>
  <c r="G4748" i="4"/>
  <c r="G4763" i="4"/>
  <c r="G4783" i="4"/>
  <c r="G4803" i="4"/>
  <c r="G4823" i="4"/>
  <c r="G4843" i="4"/>
  <c r="G4863" i="4"/>
  <c r="G4883" i="4"/>
  <c r="G4903" i="4"/>
  <c r="G4923" i="4"/>
  <c r="G4943" i="4"/>
  <c r="G4963" i="4"/>
  <c r="G4983" i="4"/>
  <c r="G5003" i="4"/>
  <c r="G5023" i="4"/>
  <c r="G5043" i="4"/>
  <c r="G5056" i="4"/>
  <c r="G5087" i="4"/>
  <c r="G5107" i="4"/>
  <c r="G5127" i="4"/>
  <c r="G5147" i="4"/>
  <c r="G5167" i="4"/>
  <c r="G5187" i="4"/>
  <c r="G5207" i="4"/>
  <c r="G5227" i="4"/>
  <c r="G5247" i="4"/>
  <c r="G5267" i="4"/>
  <c r="G5287" i="4"/>
  <c r="G5307" i="4"/>
  <c r="G5327" i="4"/>
  <c r="G5340" i="4"/>
  <c r="G5371" i="4"/>
  <c r="G5391" i="4"/>
  <c r="G5411" i="4"/>
  <c r="G5431" i="4"/>
  <c r="G5451" i="4"/>
  <c r="G5471" i="4"/>
  <c r="G5491" i="4"/>
  <c r="G5511" i="4"/>
  <c r="G5531" i="4"/>
  <c r="G5551" i="4"/>
  <c r="G5575" i="4"/>
  <c r="G5596" i="4"/>
  <c r="G5616" i="4"/>
  <c r="G5636" i="4"/>
  <c r="G5656" i="4"/>
  <c r="G5676" i="4"/>
  <c r="G5696" i="4"/>
  <c r="G5716" i="4"/>
  <c r="G5736" i="4"/>
  <c r="G5756" i="4"/>
  <c r="G5776" i="4"/>
  <c r="G5796" i="4"/>
  <c r="G5816" i="4"/>
  <c r="G5836" i="4"/>
  <c r="G5856" i="4"/>
  <c r="G5876" i="4"/>
  <c r="G5896" i="4"/>
  <c r="G5916" i="4"/>
  <c r="G5936" i="4"/>
  <c r="G5959" i="4"/>
  <c r="G5980" i="4"/>
  <c r="G6000" i="4"/>
  <c r="G6020" i="4"/>
  <c r="G6040" i="4"/>
  <c r="G6060" i="4"/>
  <c r="G6080" i="4"/>
  <c r="G6100" i="4"/>
  <c r="G6120" i="4"/>
  <c r="G6140" i="4"/>
  <c r="G6160" i="4"/>
  <c r="G6180" i="4"/>
  <c r="G6200" i="4"/>
  <c r="G6220" i="4"/>
  <c r="G6249" i="4"/>
  <c r="G6269" i="4"/>
  <c r="G6289" i="4"/>
  <c r="G6309" i="4"/>
  <c r="G6329" i="4"/>
  <c r="G6349" i="4"/>
  <c r="G6369" i="4"/>
  <c r="G6389" i="4"/>
  <c r="G6409" i="4"/>
  <c r="G5059" i="4"/>
  <c r="G5591" i="4"/>
  <c r="G5631" i="4"/>
  <c r="G5671" i="4"/>
  <c r="G5711" i="4"/>
  <c r="G5751" i="4"/>
  <c r="G5791" i="4"/>
  <c r="G5831" i="4"/>
  <c r="G5871" i="4"/>
  <c r="G5911" i="4"/>
  <c r="G6439" i="4"/>
  <c r="G6451" i="4"/>
  <c r="G6463" i="4"/>
  <c r="G6479" i="4"/>
  <c r="G6499" i="4"/>
  <c r="G6519" i="4"/>
  <c r="G6539" i="4"/>
  <c r="G6559" i="4"/>
  <c r="G6579" i="4"/>
  <c r="G6599" i="4"/>
  <c r="G6619" i="4"/>
  <c r="G6639" i="4"/>
  <c r="G6659" i="4"/>
  <c r="G6679" i="4"/>
  <c r="G6699" i="4"/>
  <c r="G6719" i="4"/>
  <c r="G6739" i="4"/>
  <c r="G6759" i="4"/>
  <c r="G6779" i="4"/>
  <c r="G6799" i="4"/>
  <c r="G6819" i="4"/>
  <c r="G6835" i="4"/>
  <c r="G6847" i="4"/>
  <c r="G6863" i="4"/>
  <c r="G6883" i="4"/>
  <c r="G6903" i="4"/>
  <c r="G6923" i="4"/>
  <c r="G6943" i="4"/>
  <c r="G6963" i="4"/>
  <c r="G6983" i="4"/>
  <c r="G7003" i="4"/>
  <c r="G7023" i="4"/>
  <c r="G7043" i="4"/>
  <c r="G7063" i="4"/>
  <c r="G7083" i="4"/>
  <c r="G7103" i="4"/>
  <c r="G7119" i="4"/>
  <c r="G7131" i="4"/>
  <c r="G7147" i="4"/>
  <c r="G7167" i="4"/>
  <c r="G7187" i="4"/>
  <c r="G7207" i="4"/>
  <c r="G7227" i="4"/>
  <c r="G7247" i="4"/>
  <c r="G7267" i="4"/>
  <c r="G7287" i="4"/>
  <c r="G7307" i="4"/>
  <c r="G7327" i="4"/>
  <c r="G7339" i="4"/>
  <c r="G7351" i="4"/>
  <c r="G7367" i="4"/>
  <c r="G7387" i="4"/>
  <c r="G7407" i="4"/>
  <c r="G7427" i="4"/>
  <c r="G7447" i="4"/>
  <c r="G7467" i="4"/>
  <c r="G7487" i="4"/>
  <c r="G7507" i="4"/>
  <c r="G4687" i="4"/>
  <c r="G5343" i="4"/>
  <c r="G5944" i="4"/>
  <c r="G5995" i="4"/>
  <c r="G6035" i="4"/>
  <c r="G6075" i="4"/>
  <c r="G6115" i="4"/>
  <c r="G6155" i="4"/>
  <c r="G6195" i="4"/>
  <c r="G6246" i="4"/>
  <c r="G6339" i="4"/>
  <c r="G6359" i="4"/>
  <c r="G6379" i="4"/>
  <c r="G6384" i="4"/>
  <c r="G6394" i="4"/>
  <c r="G6399" i="4"/>
  <c r="G6404" i="4"/>
  <c r="G6414" i="4"/>
  <c r="G6419" i="4"/>
  <c r="G6424" i="4"/>
  <c r="G6448" i="4"/>
  <c r="G6460" i="4"/>
  <c r="G6484" i="4"/>
  <c r="G6504" i="4"/>
  <c r="G6524" i="4"/>
  <c r="G6544" i="4"/>
  <c r="G6564" i="4"/>
  <c r="G6584" i="4"/>
  <c r="G6604" i="4"/>
  <c r="G6624" i="4"/>
  <c r="G6644" i="4"/>
  <c r="G6664" i="4"/>
  <c r="G6684" i="4"/>
  <c r="G6704" i="4"/>
  <c r="G6724" i="4"/>
  <c r="G6744" i="4"/>
  <c r="G6764" i="4"/>
  <c r="G6784" i="4"/>
  <c r="G6804" i="4"/>
  <c r="G6824" i="4"/>
  <c r="G6832" i="4"/>
  <c r="G6844" i="4"/>
  <c r="G6868" i="4"/>
  <c r="G6888" i="4"/>
  <c r="G6908" i="4"/>
  <c r="G6928" i="4"/>
  <c r="G6948" i="4"/>
  <c r="G6968" i="4"/>
  <c r="G6988" i="4"/>
  <c r="G7008" i="4"/>
  <c r="G7028" i="4"/>
  <c r="G7048" i="4"/>
  <c r="G7068" i="4"/>
  <c r="G7088" i="4"/>
  <c r="G7108" i="4"/>
  <c r="G7116" i="4"/>
  <c r="G7128" i="4"/>
  <c r="G7152" i="4"/>
  <c r="G7172" i="4"/>
  <c r="G7192" i="4"/>
  <c r="G7212" i="4"/>
  <c r="G7232" i="4"/>
  <c r="G7252" i="4"/>
  <c r="G7272" i="4"/>
  <c r="G7292" i="4"/>
  <c r="G7312" i="4"/>
  <c r="G7336" i="4"/>
  <c r="G7348" i="4"/>
  <c r="G7372" i="4"/>
  <c r="G7392" i="4"/>
  <c r="G7412" i="4"/>
  <c r="G7432" i="4"/>
  <c r="G7452" i="4"/>
  <c r="G7472" i="4"/>
  <c r="G7492" i="4"/>
  <c r="G7512" i="4"/>
  <c r="G7532" i="4"/>
  <c r="G7540" i="4"/>
  <c r="G7564" i="4"/>
  <c r="G7584" i="4"/>
  <c r="G7604" i="4"/>
  <c r="G7624" i="4"/>
  <c r="G7644" i="4"/>
  <c r="G7664" i="4"/>
  <c r="G7688" i="4"/>
  <c r="G7696" i="4"/>
  <c r="G7716" i="4"/>
  <c r="G7736" i="4"/>
  <c r="G7756" i="4"/>
  <c r="G7776" i="4"/>
  <c r="G7792" i="4"/>
  <c r="G7816" i="4"/>
  <c r="G7836" i="4"/>
  <c r="G7856" i="4"/>
  <c r="G7876" i="4"/>
  <c r="G7896" i="4"/>
  <c r="G7916" i="4"/>
  <c r="G7936" i="4"/>
  <c r="G7956" i="4"/>
  <c r="G7976" i="4"/>
  <c r="G7996" i="4"/>
  <c r="G8016" i="4"/>
  <c r="G8036" i="4"/>
  <c r="G8056" i="4"/>
  <c r="G8076" i="4"/>
  <c r="G8096" i="4"/>
  <c r="G8116" i="4"/>
  <c r="G8136" i="4"/>
  <c r="G8156" i="4"/>
  <c r="G8164" i="4"/>
  <c r="G8176" i="4"/>
  <c r="G8200" i="4"/>
  <c r="G8220" i="4"/>
  <c r="G8240" i="4"/>
  <c r="G8260" i="4"/>
  <c r="G8280" i="4"/>
  <c r="G8300" i="4"/>
  <c r="G8320" i="4"/>
  <c r="G8340" i="4"/>
  <c r="G8360" i="4"/>
  <c r="G8380" i="4"/>
  <c r="G8400" i="4"/>
  <c r="G8420" i="4"/>
  <c r="G8440" i="4"/>
  <c r="G8448" i="4"/>
  <c r="G8460" i="4"/>
  <c r="G8484" i="4"/>
  <c r="G8504" i="4"/>
  <c r="G8524" i="4"/>
  <c r="G8544" i="4"/>
  <c r="G8564" i="4"/>
  <c r="G8584" i="4"/>
  <c r="G8604" i="4"/>
  <c r="G8624" i="4"/>
  <c r="G8644" i="4"/>
  <c r="G8668" i="4"/>
  <c r="G8680" i="4"/>
  <c r="G8704" i="4"/>
  <c r="G8724" i="4"/>
  <c r="G8744" i="4"/>
  <c r="G8764" i="4"/>
  <c r="G8784" i="4"/>
  <c r="G8804" i="4"/>
  <c r="G8824" i="4"/>
  <c r="G8844" i="4"/>
  <c r="G8864" i="4"/>
  <c r="G8884" i="4"/>
  <c r="G8904" i="4"/>
  <c r="G8924" i="4"/>
  <c r="G8944" i="4"/>
  <c r="G8964" i="4"/>
  <c r="G8984" i="4"/>
  <c r="G9004" i="4"/>
  <c r="G9024" i="4"/>
  <c r="G9044" i="4"/>
  <c r="G9052" i="4"/>
  <c r="G9064" i="4"/>
  <c r="G9088" i="4"/>
  <c r="G9108" i="4"/>
  <c r="G9128" i="4"/>
  <c r="G9148" i="4"/>
  <c r="G9168" i="4"/>
  <c r="G9188" i="4"/>
  <c r="G9208" i="4"/>
  <c r="G9228" i="4"/>
  <c r="G9248" i="4"/>
  <c r="G9268" i="4"/>
  <c r="G9288" i="4"/>
  <c r="G9308" i="4"/>
  <c r="G9328" i="4"/>
  <c r="G9336" i="4"/>
  <c r="G9348" i="4"/>
  <c r="G9372" i="4"/>
  <c r="G9392" i="4"/>
  <c r="G5560" i="4"/>
  <c r="G5611" i="4"/>
  <c r="G5651" i="4"/>
  <c r="G5691" i="4"/>
  <c r="G5731" i="4"/>
  <c r="G5771" i="4"/>
  <c r="G5811" i="4"/>
  <c r="G5851" i="4"/>
  <c r="G5891" i="4"/>
  <c r="G5931" i="4"/>
  <c r="G6228" i="4"/>
  <c r="G6334" i="4"/>
  <c r="G6354" i="4"/>
  <c r="G6374" i="4"/>
  <c r="G6429" i="4"/>
  <c r="G6445" i="4"/>
  <c r="G6457" i="4"/>
  <c r="G6469" i="4"/>
  <c r="G6489" i="4"/>
  <c r="G6509" i="4"/>
  <c r="G6529" i="4"/>
  <c r="G6549" i="4"/>
  <c r="G6569" i="4"/>
  <c r="G6589" i="4"/>
  <c r="G6609" i="4"/>
  <c r="G6629" i="4"/>
  <c r="G6649" i="4"/>
  <c r="G6669" i="4"/>
  <c r="G6689" i="4"/>
  <c r="G6709" i="4"/>
  <c r="G6729" i="4"/>
  <c r="G6749" i="4"/>
  <c r="G6769" i="4"/>
  <c r="G6789" i="4"/>
  <c r="G6809" i="4"/>
  <c r="G6829" i="4"/>
  <c r="G6841" i="4"/>
  <c r="G6853" i="4"/>
  <c r="G6873" i="4"/>
  <c r="G6893" i="4"/>
  <c r="G6913" i="4"/>
  <c r="G6933" i="4"/>
  <c r="G6953" i="4"/>
  <c r="G6973" i="4"/>
  <c r="G6993" i="4"/>
  <c r="G7013" i="4"/>
  <c r="G7033" i="4"/>
  <c r="G7053" i="4"/>
  <c r="G7073" i="4"/>
  <c r="G7093" i="4"/>
  <c r="G7113" i="4"/>
  <c r="G7125" i="4"/>
  <c r="G7137" i="4"/>
  <c r="G7157" i="4"/>
  <c r="G7177" i="4"/>
  <c r="G7197" i="4"/>
  <c r="G7217" i="4"/>
  <c r="G7237" i="4"/>
  <c r="G7257" i="4"/>
  <c r="G7277" i="4"/>
  <c r="G7297" i="4"/>
  <c r="G7317" i="4"/>
  <c r="G7333" i="4"/>
  <c r="G7345" i="4"/>
  <c r="G7357" i="4"/>
  <c r="G7377" i="4"/>
  <c r="G7397" i="4"/>
  <c r="G7417" i="4"/>
  <c r="G7437" i="4"/>
  <c r="G7457" i="4"/>
  <c r="G7477" i="4"/>
  <c r="G7497" i="4"/>
  <c r="G7517" i="4"/>
  <c r="G7537" i="4"/>
  <c r="G7549" i="4"/>
  <c r="G7569" i="4"/>
  <c r="G7589" i="4"/>
  <c r="G7609" i="4"/>
  <c r="G7629" i="4"/>
  <c r="G7649" i="4"/>
  <c r="G7669" i="4"/>
  <c r="G7685" i="4"/>
  <c r="G7701" i="4"/>
  <c r="G7721" i="4"/>
  <c r="G7741" i="4"/>
  <c r="G7761" i="4"/>
  <c r="G7781" i="4"/>
  <c r="G7789" i="4"/>
  <c r="G7801" i="4"/>
  <c r="G7821" i="4"/>
  <c r="G7841" i="4"/>
  <c r="G7861" i="4"/>
  <c r="G7881" i="4"/>
  <c r="G7901" i="4"/>
  <c r="G7921" i="4"/>
  <c r="G7941" i="4"/>
  <c r="G7961" i="4"/>
  <c r="G7981" i="4"/>
  <c r="G8001" i="4"/>
  <c r="G8021" i="4"/>
  <c r="G8041" i="4"/>
  <c r="G8061" i="4"/>
  <c r="G8081" i="4"/>
  <c r="G8101" i="4"/>
  <c r="G8121" i="4"/>
  <c r="G8141" i="4"/>
  <c r="G8161" i="4"/>
  <c r="G8173" i="4"/>
  <c r="G8185" i="4"/>
  <c r="G8205" i="4"/>
  <c r="G8225" i="4"/>
  <c r="G8245" i="4"/>
  <c r="G8265" i="4"/>
  <c r="G8285" i="4"/>
  <c r="G8305" i="4"/>
  <c r="G8325" i="4"/>
  <c r="G8345" i="4"/>
  <c r="G8365" i="4"/>
  <c r="G8385" i="4"/>
  <c r="G8405" i="4"/>
  <c r="G8425" i="4"/>
  <c r="G8445" i="4"/>
  <c r="G8457" i="4"/>
  <c r="G8469" i="4"/>
  <c r="G8489" i="4"/>
  <c r="G8509" i="4"/>
  <c r="G8529" i="4"/>
  <c r="G8549" i="4"/>
  <c r="G8569" i="4"/>
  <c r="G8589" i="4"/>
  <c r="G8609" i="4"/>
  <c r="G8629" i="4"/>
  <c r="G8649" i="4"/>
  <c r="G8665" i="4"/>
  <c r="G8677" i="4"/>
  <c r="G8689" i="4"/>
  <c r="G8709" i="4"/>
  <c r="G8729" i="4"/>
  <c r="G8749" i="4"/>
  <c r="G8769" i="4"/>
  <c r="G8789" i="4"/>
  <c r="G8809" i="4"/>
  <c r="G8829" i="4"/>
  <c r="G8849" i="4"/>
  <c r="G8869" i="4"/>
  <c r="G8889" i="4"/>
  <c r="G8909" i="4"/>
  <c r="G8929" i="4"/>
  <c r="G8949" i="4"/>
  <c r="G8969" i="4"/>
  <c r="G8989" i="4"/>
  <c r="G9009" i="4"/>
  <c r="G9029" i="4"/>
  <c r="G9049" i="4"/>
  <c r="G9061" i="4"/>
  <c r="G9073" i="4"/>
  <c r="G9093" i="4"/>
  <c r="G9113" i="4"/>
  <c r="G9133" i="4"/>
  <c r="G9153" i="4"/>
  <c r="G9173" i="4"/>
  <c r="G9193" i="4"/>
  <c r="G9213" i="4"/>
  <c r="G9233" i="4"/>
  <c r="G9253" i="4"/>
  <c r="G9273" i="4"/>
  <c r="G9293" i="4"/>
  <c r="G9313" i="4"/>
  <c r="G9333" i="4"/>
  <c r="G9345" i="4"/>
  <c r="G9357" i="4"/>
  <c r="G9377" i="4"/>
  <c r="G9397" i="4"/>
  <c r="G9417" i="4"/>
  <c r="G9437" i="4"/>
  <c r="G9457" i="4"/>
  <c r="G9477" i="4"/>
  <c r="G9497" i="4"/>
  <c r="G5975" i="4"/>
  <c r="G6015" i="4"/>
  <c r="G6055" i="4"/>
  <c r="G6095" i="4"/>
  <c r="G6135" i="4"/>
  <c r="G6175" i="4"/>
  <c r="G6215" i="4"/>
  <c r="G6254" i="4"/>
  <c r="G6274" i="4"/>
  <c r="G6294" i="4"/>
  <c r="G6314" i="4"/>
  <c r="G6434" i="4"/>
  <c r="G6442" i="4"/>
  <c r="G6454" i="4"/>
  <c r="G6466" i="4"/>
  <c r="G6474" i="4"/>
  <c r="G6494" i="4"/>
  <c r="G6514" i="4"/>
  <c r="G6534" i="4"/>
  <c r="G6554" i="4"/>
  <c r="G6574" i="4"/>
  <c r="G6594" i="4"/>
  <c r="G6614" i="4"/>
  <c r="G6634" i="4"/>
  <c r="G6654" i="4"/>
  <c r="G6674" i="4"/>
  <c r="G6694" i="4"/>
  <c r="G6714" i="4"/>
  <c r="G6734" i="4"/>
  <c r="G6754" i="4"/>
  <c r="G6774" i="4"/>
  <c r="G6794" i="4"/>
  <c r="G6814" i="4"/>
  <c r="G6838" i="4"/>
  <c r="G6850" i="4"/>
  <c r="G6858" i="4"/>
  <c r="G6878" i="4"/>
  <c r="G6898" i="4"/>
  <c r="G6918" i="4"/>
  <c r="G7142" i="4"/>
  <c r="G7162" i="4"/>
  <c r="G7182" i="4"/>
  <c r="G7202" i="4"/>
  <c r="G7222" i="4"/>
  <c r="G7242" i="4"/>
  <c r="G7262" i="4"/>
  <c r="G7282" i="4"/>
  <c r="G7302" i="4"/>
  <c r="G7322" i="4"/>
  <c r="G7543" i="4"/>
  <c r="G7559" i="4"/>
  <c r="G7579" i="4"/>
  <c r="G7599" i="4"/>
  <c r="G7619" i="4"/>
  <c r="G7639" i="4"/>
  <c r="G7659" i="4"/>
  <c r="G7679" i="4"/>
  <c r="G7795" i="4"/>
  <c r="G7811" i="4"/>
  <c r="G7831" i="4"/>
  <c r="G7851" i="4"/>
  <c r="G7871" i="4"/>
  <c r="G7891" i="4"/>
  <c r="G7911" i="4"/>
  <c r="G7931" i="4"/>
  <c r="G7951" i="4"/>
  <c r="G7971" i="4"/>
  <c r="G7991" i="4"/>
  <c r="G8011" i="4"/>
  <c r="G8031" i="4"/>
  <c r="G8051" i="4"/>
  <c r="G8071" i="4"/>
  <c r="G8091" i="4"/>
  <c r="G8111" i="4"/>
  <c r="G8131" i="4"/>
  <c r="G8151" i="4"/>
  <c r="G8179" i="4"/>
  <c r="G8195" i="4"/>
  <c r="G8215" i="4"/>
  <c r="G8235" i="4"/>
  <c r="G8255" i="4"/>
  <c r="G8275" i="4"/>
  <c r="G8295" i="4"/>
  <c r="G8315" i="4"/>
  <c r="G8335" i="4"/>
  <c r="G8355" i="4"/>
  <c r="G8375" i="4"/>
  <c r="G8395" i="4"/>
  <c r="G8415" i="4"/>
  <c r="G8435" i="4"/>
  <c r="G8463" i="4"/>
  <c r="G8479" i="4"/>
  <c r="G8499" i="4"/>
  <c r="G8519" i="4"/>
  <c r="G8539" i="4"/>
  <c r="G8559" i="4"/>
  <c r="G8579" i="4"/>
  <c r="G8599" i="4"/>
  <c r="G8619" i="4"/>
  <c r="G8639" i="4"/>
  <c r="G8659" i="4"/>
  <c r="G8683" i="4"/>
  <c r="G8699" i="4"/>
  <c r="G8719" i="4"/>
  <c r="G8739" i="4"/>
  <c r="G8759" i="4"/>
  <c r="G8779" i="4"/>
  <c r="G8799" i="4"/>
  <c r="G8819" i="4"/>
  <c r="G8839" i="4"/>
  <c r="G8859" i="4"/>
  <c r="G8879" i="4"/>
  <c r="G8899" i="4"/>
  <c r="G8919" i="4"/>
  <c r="G8939" i="4"/>
  <c r="G8959" i="4"/>
  <c r="G8979" i="4"/>
  <c r="G8999" i="4"/>
  <c r="G9019" i="4"/>
  <c r="G9039" i="4"/>
  <c r="G9067" i="4"/>
  <c r="G9083" i="4"/>
  <c r="G9103" i="4"/>
  <c r="G9123" i="4"/>
  <c r="G9143" i="4"/>
  <c r="G9163" i="4"/>
  <c r="G9183" i="4"/>
  <c r="G9203" i="4"/>
  <c r="G9223" i="4"/>
  <c r="G9243" i="4"/>
  <c r="G9263" i="4"/>
  <c r="G9283" i="4"/>
  <c r="G9303" i="4"/>
  <c r="G9323" i="4"/>
  <c r="G9351" i="4"/>
  <c r="G9367" i="4"/>
  <c r="G9387" i="4"/>
  <c r="G9407" i="4"/>
  <c r="G9412" i="4"/>
  <c r="G9422" i="4"/>
  <c r="G9427" i="4"/>
  <c r="G9432" i="4"/>
  <c r="G9442" i="4"/>
  <c r="G9447" i="4"/>
  <c r="G9452" i="4"/>
  <c r="G9462" i="4"/>
  <c r="G9467" i="4"/>
  <c r="G9472" i="4"/>
  <c r="G9482" i="4"/>
  <c r="G9487" i="4"/>
  <c r="G9492" i="4"/>
  <c r="G9502" i="4"/>
  <c r="G9507" i="4"/>
  <c r="G9512" i="4"/>
  <c r="G9532" i="4"/>
  <c r="G9556" i="4"/>
  <c r="G9568" i="4"/>
  <c r="G9592" i="4"/>
  <c r="G9612" i="4"/>
  <c r="G9632" i="4"/>
  <c r="G9652" i="4"/>
  <c r="G9672" i="4"/>
  <c r="G9692" i="4"/>
  <c r="G9712" i="4"/>
  <c r="G9732" i="4"/>
  <c r="G9752" i="4"/>
  <c r="G9772" i="4"/>
  <c r="G9792" i="4"/>
  <c r="G9812" i="4"/>
  <c r="G9832" i="4"/>
  <c r="G9852" i="4"/>
  <c r="G9872" i="4"/>
  <c r="G9892" i="4"/>
  <c r="G9912" i="4"/>
  <c r="G7354" i="4"/>
  <c r="G7546" i="4"/>
  <c r="G7554" i="4"/>
  <c r="G7574" i="4"/>
  <c r="G7594" i="4"/>
  <c r="G7614" i="4"/>
  <c r="G7634" i="4"/>
  <c r="G7654" i="4"/>
  <c r="G7674" i="4"/>
  <c r="G7682" i="4"/>
  <c r="G7798" i="4"/>
  <c r="G7806" i="4"/>
  <c r="G7826" i="4"/>
  <c r="G7846" i="4"/>
  <c r="G7866" i="4"/>
  <c r="G7886" i="4"/>
  <c r="G7906" i="4"/>
  <c r="G7926" i="4"/>
  <c r="G7946" i="4"/>
  <c r="G7966" i="4"/>
  <c r="G7986" i="4"/>
  <c r="G8006" i="4"/>
  <c r="G8026" i="4"/>
  <c r="G8046" i="4"/>
  <c r="G8066" i="4"/>
  <c r="G8086" i="4"/>
  <c r="G8106" i="4"/>
  <c r="G8126" i="4"/>
  <c r="G8146" i="4"/>
  <c r="G8182" i="4"/>
  <c r="G8190" i="4"/>
  <c r="G8210" i="4"/>
  <c r="G8230" i="4"/>
  <c r="G8250" i="4"/>
  <c r="G8270" i="4"/>
  <c r="G8290" i="4"/>
  <c r="G8310" i="4"/>
  <c r="G8330" i="4"/>
  <c r="G8350" i="4"/>
  <c r="G8370" i="4"/>
  <c r="G8390" i="4"/>
  <c r="G8410" i="4"/>
  <c r="G8430" i="4"/>
  <c r="G8466" i="4"/>
  <c r="G8474" i="4"/>
  <c r="G8494" i="4"/>
  <c r="G8514" i="4"/>
  <c r="G8534" i="4"/>
  <c r="G8554" i="4"/>
  <c r="G8574" i="4"/>
  <c r="G8594" i="4"/>
  <c r="G8614" i="4"/>
  <c r="G8634" i="4"/>
  <c r="G8654" i="4"/>
  <c r="G8662" i="4"/>
  <c r="G8686" i="4"/>
  <c r="G8694" i="4"/>
  <c r="G8714" i="4"/>
  <c r="G8734" i="4"/>
  <c r="G8754" i="4"/>
  <c r="G8774" i="4"/>
  <c r="G8794" i="4"/>
  <c r="G8814" i="4"/>
  <c r="G8834" i="4"/>
  <c r="G8854" i="4"/>
  <c r="G8874" i="4"/>
  <c r="G8894" i="4"/>
  <c r="G8914" i="4"/>
  <c r="G8934" i="4"/>
  <c r="G8954" i="4"/>
  <c r="G8974" i="4"/>
  <c r="G8994" i="4"/>
  <c r="G9014" i="4"/>
  <c r="G9034" i="4"/>
  <c r="G9070" i="4"/>
  <c r="G9078" i="4"/>
  <c r="G9098" i="4"/>
  <c r="G9118" i="4"/>
  <c r="G9138" i="4"/>
  <c r="G9158" i="4"/>
  <c r="G9178" i="4"/>
  <c r="G9198" i="4"/>
  <c r="G9218" i="4"/>
  <c r="G9238" i="4"/>
  <c r="G9258" i="4"/>
  <c r="G9278" i="4"/>
  <c r="G9298" i="4"/>
  <c r="G9318" i="4"/>
  <c r="G9354" i="4"/>
  <c r="G9362" i="4"/>
  <c r="G9382" i="4"/>
  <c r="G9402" i="4"/>
  <c r="G9517" i="4"/>
  <c r="G9537" i="4"/>
  <c r="G9553" i="4"/>
  <c r="G9565" i="4"/>
  <c r="G9577" i="4"/>
  <c r="G9597" i="4"/>
  <c r="G9617" i="4"/>
  <c r="G9637" i="4"/>
  <c r="G9657" i="4"/>
  <c r="G9677" i="4"/>
  <c r="G9697" i="4"/>
  <c r="G9717" i="4"/>
  <c r="G9737" i="4"/>
  <c r="G9757" i="4"/>
  <c r="G9777" i="4"/>
  <c r="G9797" i="4"/>
  <c r="G9817" i="4"/>
  <c r="G9837" i="4"/>
  <c r="G9857" i="4"/>
  <c r="G9877" i="4"/>
  <c r="G9897" i="4"/>
  <c r="G9917" i="4"/>
  <c r="G6938" i="4"/>
  <c r="G6958" i="4"/>
  <c r="G6978" i="4"/>
  <c r="G6998" i="4"/>
  <c r="G7018" i="4"/>
  <c r="G7038" i="4"/>
  <c r="G7058" i="4"/>
  <c r="G7078" i="4"/>
  <c r="G7098" i="4"/>
  <c r="G7134" i="4"/>
  <c r="G7342" i="4"/>
  <c r="G7527" i="4"/>
  <c r="G7691" i="4"/>
  <c r="G7711" i="4"/>
  <c r="G7731" i="4"/>
  <c r="G7751" i="4"/>
  <c r="G7771" i="4"/>
  <c r="G8167" i="4"/>
  <c r="G8451" i="4"/>
  <c r="G8671" i="4"/>
  <c r="G9055" i="4"/>
  <c r="G9339" i="4"/>
  <c r="G9522" i="4"/>
  <c r="G9542" i="4"/>
  <c r="G9550" i="4"/>
  <c r="G9562" i="4"/>
  <c r="G9574" i="4"/>
  <c r="G9582" i="4"/>
  <c r="G9602" i="4"/>
  <c r="G9622" i="4"/>
  <c r="G9642" i="4"/>
  <c r="G9662" i="4"/>
  <c r="G7122" i="4"/>
  <c r="G7330" i="4"/>
  <c r="G7362" i="4"/>
  <c r="G7382" i="4"/>
  <c r="G7402" i="4"/>
  <c r="G7422" i="4"/>
  <c r="G7442" i="4"/>
  <c r="G7462" i="4"/>
  <c r="G7482" i="4"/>
  <c r="G7502" i="4"/>
  <c r="G7522" i="4"/>
  <c r="G7706" i="4"/>
  <c r="G7726" i="4"/>
  <c r="G7746" i="4"/>
  <c r="G7766" i="4"/>
  <c r="G7786" i="4"/>
  <c r="G8170" i="4"/>
  <c r="G8454" i="4"/>
  <c r="G8674" i="4"/>
  <c r="G9058" i="4"/>
  <c r="G9342" i="4"/>
  <c r="G9527" i="4"/>
  <c r="G9547" i="4"/>
  <c r="G9559" i="4"/>
  <c r="G9571" i="4"/>
  <c r="G9587" i="4"/>
  <c r="G9607" i="4"/>
  <c r="G9627" i="4"/>
  <c r="G9647" i="4"/>
  <c r="G9667" i="4"/>
  <c r="G9682" i="4"/>
  <c r="G9702" i="4"/>
  <c r="G9722" i="4"/>
  <c r="G9742" i="4"/>
  <c r="G9762" i="4"/>
  <c r="G9782" i="4"/>
  <c r="G9802" i="4"/>
  <c r="G9822" i="4"/>
  <c r="G9842" i="4"/>
  <c r="G9862" i="4"/>
  <c r="G9882" i="4"/>
  <c r="G9902" i="4"/>
  <c r="G9922" i="4"/>
  <c r="G9932" i="4"/>
  <c r="G9940" i="4"/>
  <c r="G9952" i="4"/>
  <c r="G9976" i="4"/>
  <c r="G9996" i="4"/>
  <c r="G10016" i="4"/>
  <c r="G10036" i="4"/>
  <c r="G10056" i="4"/>
  <c r="G10076" i="4"/>
  <c r="G10096" i="4"/>
  <c r="G10116" i="4"/>
  <c r="G10136" i="4"/>
  <c r="G10156" i="4"/>
  <c r="G10176" i="4"/>
  <c r="G10196" i="4"/>
  <c r="G10216" i="4"/>
  <c r="G10224" i="4"/>
  <c r="G10236" i="4"/>
  <c r="G10260" i="4"/>
  <c r="G10280" i="4"/>
  <c r="G10300" i="4"/>
  <c r="G10320" i="4"/>
  <c r="G10340" i="4"/>
  <c r="G10360" i="4"/>
  <c r="G10380" i="4"/>
  <c r="G10400" i="4"/>
  <c r="G10420" i="4"/>
  <c r="G10444" i="4"/>
  <c r="G10456" i="4"/>
  <c r="G10480" i="4"/>
  <c r="G10500" i="4"/>
  <c r="G10520" i="4"/>
  <c r="G10540" i="4"/>
  <c r="G10560" i="4"/>
  <c r="G10580" i="4"/>
  <c r="G10600" i="4"/>
  <c r="G10620" i="4"/>
  <c r="G10640" i="4"/>
  <c r="G10660" i="4"/>
  <c r="G10680" i="4"/>
  <c r="G10700" i="4"/>
  <c r="G10720" i="4"/>
  <c r="G10740" i="4"/>
  <c r="G10760" i="4"/>
  <c r="G10780" i="4"/>
  <c r="G10800" i="4"/>
  <c r="G10820" i="4"/>
  <c r="G10828" i="4"/>
  <c r="G10840" i="4"/>
  <c r="G10864" i="4"/>
  <c r="G10884" i="4"/>
  <c r="G10904" i="4"/>
  <c r="G10924" i="4"/>
  <c r="G10944" i="4"/>
  <c r="G10964" i="4"/>
  <c r="G10984" i="4"/>
  <c r="G11004" i="4"/>
  <c r="G11024" i="4"/>
  <c r="G11044" i="4"/>
  <c r="G11064" i="4"/>
  <c r="G11084" i="4"/>
  <c r="G11104" i="4"/>
  <c r="G11112" i="4"/>
  <c r="G11124" i="4"/>
  <c r="G11148" i="4"/>
  <c r="G11168" i="4"/>
  <c r="G11188" i="4"/>
  <c r="G11208" i="4"/>
  <c r="G11228" i="4"/>
  <c r="G11248" i="4"/>
  <c r="G11268" i="4"/>
  <c r="G11288" i="4"/>
  <c r="G11308" i="4"/>
  <c r="G11332" i="4"/>
  <c r="G11344" i="4"/>
  <c r="G11368" i="4"/>
  <c r="G11388" i="4"/>
  <c r="G11408" i="4"/>
  <c r="G11428" i="4"/>
  <c r="G11448" i="4"/>
  <c r="G9937" i="4"/>
  <c r="G9949" i="4"/>
  <c r="G9961" i="4"/>
  <c r="G9981" i="4"/>
  <c r="G10001" i="4"/>
  <c r="G10021" i="4"/>
  <c r="G10041" i="4"/>
  <c r="G10061" i="4"/>
  <c r="G10081" i="4"/>
  <c r="G10101" i="4"/>
  <c r="G10121" i="4"/>
  <c r="G10141" i="4"/>
  <c r="G10161" i="4"/>
  <c r="G10181" i="4"/>
  <c r="G10201" i="4"/>
  <c r="G10221" i="4"/>
  <c r="G10233" i="4"/>
  <c r="G10245" i="4"/>
  <c r="G10265" i="4"/>
  <c r="G10285" i="4"/>
  <c r="G10305" i="4"/>
  <c r="G10325" i="4"/>
  <c r="G10345" i="4"/>
  <c r="G10365" i="4"/>
  <c r="G10385" i="4"/>
  <c r="G10405" i="4"/>
  <c r="G10425" i="4"/>
  <c r="G10441" i="4"/>
  <c r="G10453" i="4"/>
  <c r="G10465" i="4"/>
  <c r="G10485" i="4"/>
  <c r="G10505" i="4"/>
  <c r="G10525" i="4"/>
  <c r="G10545" i="4"/>
  <c r="G10565" i="4"/>
  <c r="G10585" i="4"/>
  <c r="G10605" i="4"/>
  <c r="G10625" i="4"/>
  <c r="G10645" i="4"/>
  <c r="G10665" i="4"/>
  <c r="G10685" i="4"/>
  <c r="G10705" i="4"/>
  <c r="G10725" i="4"/>
  <c r="G10745" i="4"/>
  <c r="G10765" i="4"/>
  <c r="G10785" i="4"/>
  <c r="G10805" i="4"/>
  <c r="G10825" i="4"/>
  <c r="G10837" i="4"/>
  <c r="G10849" i="4"/>
  <c r="G10869" i="4"/>
  <c r="G10889" i="4"/>
  <c r="G10909" i="4"/>
  <c r="G10929" i="4"/>
  <c r="G10949" i="4"/>
  <c r="G10969" i="4"/>
  <c r="G10989" i="4"/>
  <c r="G11009" i="4"/>
  <c r="G11029" i="4"/>
  <c r="G11049" i="4"/>
  <c r="G11069" i="4"/>
  <c r="G11089" i="4"/>
  <c r="G11109" i="4"/>
  <c r="G11121" i="4"/>
  <c r="G11133" i="4"/>
  <c r="G11153" i="4"/>
  <c r="G11173" i="4"/>
  <c r="G11193" i="4"/>
  <c r="G11213" i="4"/>
  <c r="G11233" i="4"/>
  <c r="G11253" i="4"/>
  <c r="G11273" i="4"/>
  <c r="G11293" i="4"/>
  <c r="G11313" i="4"/>
  <c r="G11329" i="4"/>
  <c r="G11341" i="4"/>
  <c r="G11353" i="4"/>
  <c r="G11373" i="4"/>
  <c r="G11393" i="4"/>
  <c r="G11413" i="4"/>
  <c r="G11433" i="4"/>
  <c r="G11453" i="4"/>
  <c r="G9946" i="4"/>
  <c r="G9958" i="4"/>
  <c r="G9966" i="4"/>
  <c r="G9986" i="4"/>
  <c r="G10006" i="4"/>
  <c r="G10026" i="4"/>
  <c r="G10046" i="4"/>
  <c r="G10066" i="4"/>
  <c r="G10086" i="4"/>
  <c r="G10106" i="4"/>
  <c r="G10126" i="4"/>
  <c r="G10146" i="4"/>
  <c r="G10166" i="4"/>
  <c r="G10186" i="4"/>
  <c r="G10206" i="4"/>
  <c r="G10230" i="4"/>
  <c r="G10242" i="4"/>
  <c r="G10250" i="4"/>
  <c r="G10270" i="4"/>
  <c r="G10290" i="4"/>
  <c r="G10310" i="4"/>
  <c r="G10330" i="4"/>
  <c r="G10350" i="4"/>
  <c r="G10370" i="4"/>
  <c r="G10390" i="4"/>
  <c r="G10410" i="4"/>
  <c r="G10430" i="4"/>
  <c r="G10438" i="4"/>
  <c r="G10450" i="4"/>
  <c r="G10462" i="4"/>
  <c r="G10470" i="4"/>
  <c r="G10490" i="4"/>
  <c r="G10510" i="4"/>
  <c r="G10530" i="4"/>
  <c r="G10550" i="4"/>
  <c r="G10570" i="4"/>
  <c r="G10590" i="4"/>
  <c r="G10610" i="4"/>
  <c r="G10630" i="4"/>
  <c r="G10650" i="4"/>
  <c r="G10670" i="4"/>
  <c r="G10690" i="4"/>
  <c r="G10710" i="4"/>
  <c r="G10730" i="4"/>
  <c r="G10750" i="4"/>
  <c r="G10770" i="4"/>
  <c r="G10790" i="4"/>
  <c r="G10810" i="4"/>
  <c r="G10834" i="4"/>
  <c r="G10846" i="4"/>
  <c r="G10854" i="4"/>
  <c r="G10874" i="4"/>
  <c r="G10894" i="4"/>
  <c r="G10914" i="4"/>
  <c r="G10934" i="4"/>
  <c r="G10954" i="4"/>
  <c r="G10974" i="4"/>
  <c r="G10994" i="4"/>
  <c r="G11014" i="4"/>
  <c r="G11034" i="4"/>
  <c r="G11054" i="4"/>
  <c r="G11074" i="4"/>
  <c r="G11094" i="4"/>
  <c r="G11118" i="4"/>
  <c r="G11130" i="4"/>
  <c r="G11138" i="4"/>
  <c r="G11158" i="4"/>
  <c r="G11178" i="4"/>
  <c r="G11198" i="4"/>
  <c r="G11218" i="4"/>
  <c r="G11238" i="4"/>
  <c r="G11258" i="4"/>
  <c r="G11278" i="4"/>
  <c r="G11298" i="4"/>
  <c r="G11318" i="4"/>
  <c r="G11326" i="4"/>
  <c r="G11338" i="4"/>
  <c r="G11350" i="4"/>
  <c r="G11358" i="4"/>
  <c r="G11378" i="4"/>
  <c r="G11398" i="4"/>
  <c r="G11418" i="4"/>
  <c r="G11438" i="4"/>
  <c r="G11458" i="4"/>
  <c r="G9687" i="4"/>
  <c r="G9707" i="4"/>
  <c r="G9727" i="4"/>
  <c r="G9747" i="4"/>
  <c r="G9767" i="4"/>
  <c r="G9787" i="4"/>
  <c r="G9807" i="4"/>
  <c r="G9827" i="4"/>
  <c r="G9847" i="4"/>
  <c r="G9867" i="4"/>
  <c r="G9887" i="4"/>
  <c r="G9907" i="4"/>
  <c r="G9927" i="4"/>
  <c r="G9943" i="4"/>
  <c r="G9955" i="4"/>
  <c r="G9971" i="4"/>
  <c r="G9991" i="4"/>
  <c r="G10011" i="4"/>
  <c r="G10031" i="4"/>
  <c r="G10051" i="4"/>
  <c r="G10071" i="4"/>
  <c r="G10091" i="4"/>
  <c r="G10111" i="4"/>
  <c r="G10131" i="4"/>
  <c r="G10151" i="4"/>
  <c r="G10171" i="4"/>
  <c r="G10191" i="4"/>
  <c r="G10211" i="4"/>
  <c r="G10227" i="4"/>
  <c r="G10239" i="4"/>
  <c r="G10255" i="4"/>
  <c r="G10275" i="4"/>
  <c r="G10295" i="4"/>
  <c r="G10315" i="4"/>
  <c r="G10335" i="4"/>
  <c r="G10355" i="4"/>
  <c r="G10375" i="4"/>
  <c r="G10395" i="4"/>
  <c r="G10415" i="4"/>
  <c r="G10435" i="4"/>
  <c r="G10447" i="4"/>
  <c r="G10459" i="4"/>
  <c r="G10475" i="4"/>
  <c r="G10495" i="4"/>
  <c r="G10515" i="4"/>
  <c r="G10535" i="4"/>
  <c r="G10555" i="4"/>
  <c r="G10575" i="4"/>
  <c r="G10595" i="4"/>
  <c r="G10615" i="4"/>
  <c r="G10635" i="4"/>
  <c r="G10655" i="4"/>
  <c r="G10675" i="4"/>
  <c r="G10695" i="4"/>
  <c r="G10715" i="4"/>
  <c r="G10735" i="4"/>
  <c r="G10755" i="4"/>
  <c r="G10775" i="4"/>
  <c r="G10795" i="4"/>
  <c r="G10815" i="4"/>
  <c r="G10831" i="4"/>
  <c r="G10843" i="4"/>
  <c r="G10859" i="4"/>
  <c r="G10879" i="4"/>
  <c r="G10899" i="4"/>
  <c r="G10919" i="4"/>
  <c r="G10939" i="4"/>
  <c r="G10959" i="4"/>
  <c r="G10979" i="4"/>
  <c r="G10999" i="4"/>
  <c r="G11019" i="4"/>
  <c r="G11039" i="4"/>
  <c r="G11059" i="4"/>
  <c r="G11079" i="4"/>
  <c r="G11099" i="4"/>
  <c r="G11115" i="4"/>
  <c r="G11127" i="4"/>
  <c r="G11143" i="4"/>
  <c r="G11163" i="4"/>
  <c r="G11183" i="4"/>
  <c r="G11203" i="4"/>
  <c r="G11223" i="4"/>
  <c r="G11243" i="4"/>
  <c r="G11263" i="4"/>
  <c r="G11283" i="4"/>
  <c r="G11303" i="4"/>
  <c r="G11323" i="4"/>
  <c r="G11335" i="4"/>
  <c r="G11347" i="4"/>
  <c r="G11363" i="4"/>
  <c r="G11383" i="4"/>
  <c r="G11403" i="4"/>
  <c r="G11423" i="4"/>
  <c r="G11443" i="4"/>
  <c r="G11463" i="4"/>
  <c r="G11478" i="4"/>
  <c r="G11498" i="4"/>
  <c r="G11518" i="4"/>
  <c r="G11542" i="4"/>
  <c r="G11550" i="4"/>
  <c r="G11570" i="4"/>
  <c r="G11590" i="4"/>
  <c r="G11610" i="4"/>
  <c r="G11630" i="4"/>
  <c r="G11650" i="4"/>
  <c r="G11670" i="4"/>
  <c r="G11678" i="4"/>
  <c r="G11702" i="4"/>
  <c r="G11722" i="4"/>
  <c r="G11742" i="4"/>
  <c r="G11762" i="4"/>
  <c r="G11782" i="4"/>
  <c r="G11794" i="4"/>
  <c r="G11802" i="4"/>
  <c r="G11822" i="4"/>
  <c r="G11842" i="4"/>
  <c r="G11862" i="4"/>
  <c r="G11882" i="4"/>
  <c r="G11902" i="4"/>
  <c r="G11922" i="4"/>
  <c r="G11942" i="4"/>
  <c r="G11962" i="4"/>
  <c r="G11986" i="4"/>
  <c r="G11994" i="4"/>
  <c r="G12014" i="4"/>
  <c r="G12034" i="4"/>
  <c r="G12054" i="4"/>
  <c r="G12074" i="4"/>
  <c r="G12094" i="4"/>
  <c r="G12114" i="4"/>
  <c r="G12122" i="4"/>
  <c r="G12146" i="4"/>
  <c r="G12166" i="4"/>
  <c r="G12186" i="4"/>
  <c r="G12206" i="4"/>
  <c r="G12226" i="4"/>
  <c r="G12238" i="4"/>
  <c r="G12246" i="4"/>
  <c r="G12266" i="4"/>
  <c r="G12286" i="4"/>
  <c r="G12306" i="4"/>
  <c r="G12326" i="4"/>
  <c r="G12346" i="4"/>
  <c r="G12366" i="4"/>
  <c r="G12386" i="4"/>
  <c r="G12406" i="4"/>
  <c r="G12426" i="4"/>
  <c r="G12446" i="4"/>
  <c r="G12466" i="4"/>
  <c r="G12486" i="4"/>
  <c r="G12506" i="4"/>
  <c r="G12526" i="4"/>
  <c r="G12546" i="4"/>
  <c r="G12566" i="4"/>
  <c r="G12586" i="4"/>
  <c r="G12610" i="4"/>
  <c r="G12622" i="4"/>
  <c r="G12630" i="4"/>
  <c r="G12650" i="4"/>
  <c r="G12670" i="4"/>
  <c r="G12690" i="4"/>
  <c r="G12710" i="4"/>
  <c r="G12730" i="4"/>
  <c r="G12750" i="4"/>
  <c r="G12770" i="4"/>
  <c r="G12790" i="4"/>
  <c r="G12810" i="4"/>
  <c r="G12830" i="4"/>
  <c r="G12850" i="4"/>
  <c r="G12870" i="4"/>
  <c r="G12894" i="4"/>
  <c r="G12906" i="4"/>
  <c r="G12914" i="4"/>
  <c r="G12934" i="4"/>
  <c r="G12954" i="4"/>
  <c r="G12974" i="4"/>
  <c r="G12994" i="4"/>
  <c r="G13014" i="4"/>
  <c r="G13034" i="4"/>
  <c r="G13054" i="4"/>
  <c r="G13074" i="4"/>
  <c r="G13094" i="4"/>
  <c r="G13102" i="4"/>
  <c r="G13114" i="4"/>
  <c r="G13126" i="4"/>
  <c r="G13134" i="4"/>
  <c r="G13154" i="4"/>
  <c r="G13174" i="4"/>
  <c r="G13194" i="4"/>
  <c r="G13214" i="4"/>
  <c r="G13234" i="4"/>
  <c r="G13254" i="4"/>
  <c r="G13274" i="4"/>
  <c r="G13294" i="4"/>
  <c r="G13314" i="4"/>
  <c r="G13334" i="4"/>
  <c r="G13354" i="4"/>
  <c r="G13374" i="4"/>
  <c r="G13394" i="4"/>
  <c r="G13414" i="4"/>
  <c r="G13434" i="4"/>
  <c r="G13454" i="4"/>
  <c r="G13474" i="4"/>
  <c r="G13498" i="4"/>
  <c r="G13510" i="4"/>
  <c r="G13518" i="4"/>
  <c r="G13538" i="4"/>
  <c r="G13558" i="4"/>
  <c r="G13578" i="4"/>
  <c r="G13598" i="4"/>
  <c r="G13618" i="4"/>
  <c r="G13638" i="4"/>
  <c r="G13658" i="4"/>
  <c r="G13678" i="4"/>
  <c r="G13698" i="4"/>
  <c r="G13718" i="4"/>
  <c r="G13738" i="4"/>
  <c r="G13758" i="4"/>
  <c r="G13782" i="4"/>
  <c r="G13794" i="4"/>
  <c r="G13802" i="4"/>
  <c r="G13822" i="4"/>
  <c r="G13842" i="4"/>
  <c r="G13862" i="4"/>
  <c r="G13882" i="4"/>
  <c r="G13902" i="4"/>
  <c r="G13922" i="4"/>
  <c r="G13942" i="4"/>
  <c r="G13962" i="4"/>
  <c r="G13982" i="4"/>
  <c r="G13990" i="4"/>
  <c r="G14002" i="4"/>
  <c r="G14014" i="4"/>
  <c r="G14022" i="4"/>
  <c r="G14042" i="4"/>
  <c r="G14062" i="4"/>
  <c r="G14082" i="4"/>
  <c r="G14102" i="4"/>
  <c r="G14122" i="4"/>
  <c r="G14142" i="4"/>
  <c r="G14162" i="4"/>
  <c r="G14182" i="4"/>
  <c r="G14202" i="4"/>
  <c r="G14222" i="4"/>
  <c r="G14242" i="4"/>
  <c r="G14262" i="4"/>
  <c r="G14282" i="4"/>
  <c r="G14302" i="4"/>
  <c r="G14322" i="4"/>
  <c r="G14342" i="4"/>
  <c r="G14362" i="4"/>
  <c r="G14378" i="4"/>
  <c r="G14390" i="4"/>
  <c r="G14406" i="4"/>
  <c r="G14426" i="4"/>
  <c r="G14446" i="4"/>
  <c r="G14466" i="4"/>
  <c r="G14486" i="4"/>
  <c r="G14506" i="4"/>
  <c r="G14526" i="4"/>
  <c r="G14546" i="4"/>
  <c r="G14566" i="4"/>
  <c r="G14586" i="4"/>
  <c r="G14606" i="4"/>
  <c r="G14626" i="4"/>
  <c r="G14646" i="4"/>
  <c r="G14662" i="4"/>
  <c r="G14674" i="4"/>
  <c r="G14690" i="4"/>
  <c r="G14710" i="4"/>
  <c r="G14730" i="4"/>
  <c r="G14750" i="4"/>
  <c r="G14770" i="4"/>
  <c r="G14790" i="4"/>
  <c r="G11483" i="4"/>
  <c r="G11503" i="4"/>
  <c r="G11523" i="4"/>
  <c r="G11539" i="4"/>
  <c r="G11555" i="4"/>
  <c r="G11575" i="4"/>
  <c r="G11595" i="4"/>
  <c r="G11615" i="4"/>
  <c r="G11635" i="4"/>
  <c r="G11655" i="4"/>
  <c r="G11675" i="4"/>
  <c r="G11687" i="4"/>
  <c r="G11707" i="4"/>
  <c r="G11727" i="4"/>
  <c r="G11747" i="4"/>
  <c r="G11767" i="4"/>
  <c r="G11791" i="4"/>
  <c r="G11807" i="4"/>
  <c r="G11827" i="4"/>
  <c r="G11847" i="4"/>
  <c r="G11867" i="4"/>
  <c r="G11887" i="4"/>
  <c r="G11907" i="4"/>
  <c r="G11927" i="4"/>
  <c r="G11947" i="4"/>
  <c r="G11967" i="4"/>
  <c r="G11983" i="4"/>
  <c r="G11999" i="4"/>
  <c r="G12019" i="4"/>
  <c r="G12039" i="4"/>
  <c r="G12059" i="4"/>
  <c r="G12079" i="4"/>
  <c r="G12099" i="4"/>
  <c r="G12119" i="4"/>
  <c r="G12131" i="4"/>
  <c r="G12151" i="4"/>
  <c r="G12171" i="4"/>
  <c r="G12191" i="4"/>
  <c r="G12211" i="4"/>
  <c r="G12235" i="4"/>
  <c r="G12251" i="4"/>
  <c r="G12271" i="4"/>
  <c r="G12291" i="4"/>
  <c r="G12311" i="4"/>
  <c r="G12331" i="4"/>
  <c r="G12351" i="4"/>
  <c r="G12371" i="4"/>
  <c r="G12391" i="4"/>
  <c r="G12411" i="4"/>
  <c r="G12431" i="4"/>
  <c r="G12451" i="4"/>
  <c r="G12471" i="4"/>
  <c r="G12491" i="4"/>
  <c r="G12511" i="4"/>
  <c r="G12531" i="4"/>
  <c r="G12551" i="4"/>
  <c r="G12571" i="4"/>
  <c r="G12591" i="4"/>
  <c r="G12607" i="4"/>
  <c r="G12619" i="4"/>
  <c r="G12635" i="4"/>
  <c r="G12655" i="4"/>
  <c r="G12675" i="4"/>
  <c r="G12695" i="4"/>
  <c r="G12715" i="4"/>
  <c r="G12735" i="4"/>
  <c r="G12755" i="4"/>
  <c r="G12775" i="4"/>
  <c r="G12795" i="4"/>
  <c r="G12815" i="4"/>
  <c r="G12835" i="4"/>
  <c r="G12855" i="4"/>
  <c r="G12875" i="4"/>
  <c r="G12891" i="4"/>
  <c r="G12903" i="4"/>
  <c r="G12919" i="4"/>
  <c r="G12939" i="4"/>
  <c r="G12959" i="4"/>
  <c r="G12979" i="4"/>
  <c r="G12999" i="4"/>
  <c r="G13019" i="4"/>
  <c r="G13039" i="4"/>
  <c r="G13059" i="4"/>
  <c r="G13079" i="4"/>
  <c r="G13099" i="4"/>
  <c r="G13111" i="4"/>
  <c r="G13123" i="4"/>
  <c r="G13139" i="4"/>
  <c r="G13159" i="4"/>
  <c r="G13179" i="4"/>
  <c r="G13199" i="4"/>
  <c r="G13219" i="4"/>
  <c r="G13239" i="4"/>
  <c r="G13259" i="4"/>
  <c r="G13279" i="4"/>
  <c r="G13299" i="4"/>
  <c r="G13319" i="4"/>
  <c r="G13339" i="4"/>
  <c r="G13359" i="4"/>
  <c r="G13379" i="4"/>
  <c r="G13399" i="4"/>
  <c r="G13419" i="4"/>
  <c r="G13439" i="4"/>
  <c r="G13459" i="4"/>
  <c r="G13479" i="4"/>
  <c r="G13495" i="4"/>
  <c r="G13507" i="4"/>
  <c r="G13523" i="4"/>
  <c r="G13543" i="4"/>
  <c r="G13563" i="4"/>
  <c r="G13583" i="4"/>
  <c r="G13603" i="4"/>
  <c r="G13623" i="4"/>
  <c r="G13643" i="4"/>
  <c r="G13663" i="4"/>
  <c r="G13683" i="4"/>
  <c r="G13703" i="4"/>
  <c r="G13723" i="4"/>
  <c r="G13743" i="4"/>
  <c r="G13763" i="4"/>
  <c r="G13779" i="4"/>
  <c r="G13791" i="4"/>
  <c r="G13807" i="4"/>
  <c r="G13827" i="4"/>
  <c r="G13847" i="4"/>
  <c r="G13867" i="4"/>
  <c r="G13887" i="4"/>
  <c r="G13907" i="4"/>
  <c r="G13927" i="4"/>
  <c r="G13947" i="4"/>
  <c r="G13967" i="4"/>
  <c r="G13987" i="4"/>
  <c r="G13999" i="4"/>
  <c r="G14011" i="4"/>
  <c r="G14027" i="4"/>
  <c r="G14047" i="4"/>
  <c r="G14067" i="4"/>
  <c r="G14087" i="4"/>
  <c r="G14107" i="4"/>
  <c r="G14127" i="4"/>
  <c r="G14147" i="4"/>
  <c r="G14167" i="4"/>
  <c r="G14187" i="4"/>
  <c r="G14207" i="4"/>
  <c r="G14227" i="4"/>
  <c r="G14247" i="4"/>
  <c r="G14267" i="4"/>
  <c r="G14287" i="4"/>
  <c r="G14307" i="4"/>
  <c r="G14327" i="4"/>
  <c r="G14347" i="4"/>
  <c r="G14367" i="4"/>
  <c r="G14375" i="4"/>
  <c r="G14387" i="4"/>
  <c r="G14411" i="4"/>
  <c r="G14431" i="4"/>
  <c r="G14451" i="4"/>
  <c r="G14471" i="4"/>
  <c r="G14491" i="4"/>
  <c r="G14511" i="4"/>
  <c r="G14531" i="4"/>
  <c r="G14551" i="4"/>
  <c r="G14571" i="4"/>
  <c r="G14591" i="4"/>
  <c r="G14611" i="4"/>
  <c r="G14631" i="4"/>
  <c r="G14651" i="4"/>
  <c r="G14659" i="4"/>
  <c r="G14671" i="4"/>
  <c r="G14695" i="4"/>
  <c r="G14715" i="4"/>
  <c r="G14735" i="4"/>
  <c r="G14755" i="4"/>
  <c r="G14775" i="4"/>
  <c r="G14795" i="4"/>
  <c r="G11488" i="4"/>
  <c r="G11508" i="4"/>
  <c r="G11528" i="4"/>
  <c r="G11536" i="4"/>
  <c r="G11560" i="4"/>
  <c r="G11580" i="4"/>
  <c r="G11600" i="4"/>
  <c r="G11620" i="4"/>
  <c r="G11640" i="4"/>
  <c r="G11660" i="4"/>
  <c r="G11684" i="4"/>
  <c r="G11692" i="4"/>
  <c r="G11712" i="4"/>
  <c r="G11732" i="4"/>
  <c r="G11752" i="4"/>
  <c r="G11772" i="4"/>
  <c r="G11788" i="4"/>
  <c r="G11812" i="4"/>
  <c r="G11832" i="4"/>
  <c r="G11852" i="4"/>
  <c r="G11872" i="4"/>
  <c r="G11892" i="4"/>
  <c r="G11912" i="4"/>
  <c r="G11932" i="4"/>
  <c r="G11952" i="4"/>
  <c r="G11972" i="4"/>
  <c r="G11980" i="4"/>
  <c r="G12004" i="4"/>
  <c r="G12024" i="4"/>
  <c r="G12044" i="4"/>
  <c r="G12064" i="4"/>
  <c r="G12084" i="4"/>
  <c r="G12104" i="4"/>
  <c r="G12128" i="4"/>
  <c r="G12136" i="4"/>
  <c r="G12156" i="4"/>
  <c r="G12176" i="4"/>
  <c r="G12196" i="4"/>
  <c r="G12216" i="4"/>
  <c r="G12232" i="4"/>
  <c r="G12256" i="4"/>
  <c r="G12276" i="4"/>
  <c r="G12296" i="4"/>
  <c r="G12316" i="4"/>
  <c r="G12336" i="4"/>
  <c r="G12356" i="4"/>
  <c r="G12376" i="4"/>
  <c r="G12396" i="4"/>
  <c r="G12416" i="4"/>
  <c r="G12436" i="4"/>
  <c r="G12456" i="4"/>
  <c r="G12476" i="4"/>
  <c r="G12496" i="4"/>
  <c r="G12516" i="4"/>
  <c r="G12536" i="4"/>
  <c r="G12556" i="4"/>
  <c r="G12576" i="4"/>
  <c r="G12596" i="4"/>
  <c r="G12604" i="4"/>
  <c r="G12616" i="4"/>
  <c r="G12640" i="4"/>
  <c r="G12660" i="4"/>
  <c r="G12680" i="4"/>
  <c r="G12700" i="4"/>
  <c r="G12720" i="4"/>
  <c r="G12740" i="4"/>
  <c r="G12760" i="4"/>
  <c r="G12780" i="4"/>
  <c r="G12800" i="4"/>
  <c r="G12820" i="4"/>
  <c r="G12840" i="4"/>
  <c r="G12860" i="4"/>
  <c r="G12880" i="4"/>
  <c r="G12888" i="4"/>
  <c r="G12900" i="4"/>
  <c r="G12924" i="4"/>
  <c r="G12944" i="4"/>
  <c r="G12964" i="4"/>
  <c r="G12984" i="4"/>
  <c r="G13004" i="4"/>
  <c r="G13024" i="4"/>
  <c r="G13044" i="4"/>
  <c r="G13064" i="4"/>
  <c r="G13084" i="4"/>
  <c r="G13108" i="4"/>
  <c r="G13120" i="4"/>
  <c r="G13144" i="4"/>
  <c r="G13164" i="4"/>
  <c r="G13184" i="4"/>
  <c r="G13204" i="4"/>
  <c r="G13224" i="4"/>
  <c r="G13244" i="4"/>
  <c r="G13264" i="4"/>
  <c r="G13284" i="4"/>
  <c r="G13304" i="4"/>
  <c r="G13324" i="4"/>
  <c r="G13344" i="4"/>
  <c r="G13364" i="4"/>
  <c r="G13384" i="4"/>
  <c r="G13404" i="4"/>
  <c r="G13424" i="4"/>
  <c r="G13444" i="4"/>
  <c r="G13464" i="4"/>
  <c r="G13484" i="4"/>
  <c r="G13492" i="4"/>
  <c r="G13504" i="4"/>
  <c r="G13528" i="4"/>
  <c r="G13548" i="4"/>
  <c r="G13568" i="4"/>
  <c r="G13588" i="4"/>
  <c r="G13608" i="4"/>
  <c r="G13628" i="4"/>
  <c r="G13648" i="4"/>
  <c r="G13668" i="4"/>
  <c r="G13688" i="4"/>
  <c r="G13708" i="4"/>
  <c r="G13728" i="4"/>
  <c r="G13748" i="4"/>
  <c r="G13768" i="4"/>
  <c r="G13776" i="4"/>
  <c r="G13788" i="4"/>
  <c r="G13812" i="4"/>
  <c r="G13832" i="4"/>
  <c r="G13852" i="4"/>
  <c r="G13872" i="4"/>
  <c r="G13892" i="4"/>
  <c r="G13912" i="4"/>
  <c r="G13932" i="4"/>
  <c r="G13952" i="4"/>
  <c r="G13972" i="4"/>
  <c r="G13996" i="4"/>
  <c r="G14008" i="4"/>
  <c r="G14032" i="4"/>
  <c r="G14052" i="4"/>
  <c r="G14072" i="4"/>
  <c r="G14092" i="4"/>
  <c r="G14112" i="4"/>
  <c r="G14132" i="4"/>
  <c r="G14152" i="4"/>
  <c r="G14172" i="4"/>
  <c r="G14192" i="4"/>
  <c r="G14212" i="4"/>
  <c r="G14232" i="4"/>
  <c r="G14252" i="4"/>
  <c r="G14272" i="4"/>
  <c r="G14292" i="4"/>
  <c r="G14312" i="4"/>
  <c r="G14332" i="4"/>
  <c r="G14352" i="4"/>
  <c r="G14372" i="4"/>
  <c r="G14384" i="4"/>
  <c r="G14396" i="4"/>
  <c r="G14416" i="4"/>
  <c r="G14436" i="4"/>
  <c r="G14456" i="4"/>
  <c r="G14476" i="4"/>
  <c r="G14496" i="4"/>
  <c r="G14516" i="4"/>
  <c r="G14536" i="4"/>
  <c r="G14556" i="4"/>
  <c r="G14576" i="4"/>
  <c r="G14596" i="4"/>
  <c r="G14616" i="4"/>
  <c r="G14636" i="4"/>
  <c r="G14656" i="4"/>
  <c r="G14668" i="4"/>
  <c r="G14680" i="4"/>
  <c r="G14700" i="4"/>
  <c r="G14720" i="4"/>
  <c r="G14740" i="4"/>
  <c r="G14760" i="4"/>
  <c r="G14780" i="4"/>
  <c r="G14800" i="4"/>
  <c r="G11468" i="4"/>
  <c r="G11473" i="4"/>
  <c r="G11493" i="4"/>
  <c r="G11513" i="4"/>
  <c r="G11533" i="4"/>
  <c r="G11545" i="4"/>
  <c r="G11565" i="4"/>
  <c r="G11585" i="4"/>
  <c r="G11605" i="4"/>
  <c r="G11625" i="4"/>
  <c r="G11645" i="4"/>
  <c r="G11665" i="4"/>
  <c r="G11681" i="4"/>
  <c r="G11697" i="4"/>
  <c r="G11717" i="4"/>
  <c r="G11737" i="4"/>
  <c r="G11757" i="4"/>
  <c r="G11777" i="4"/>
  <c r="G11785" i="4"/>
  <c r="G11797" i="4"/>
  <c r="G11817" i="4"/>
  <c r="G11837" i="4"/>
  <c r="G11857" i="4"/>
  <c r="G11877" i="4"/>
  <c r="G11897" i="4"/>
  <c r="G11917" i="4"/>
  <c r="G11937" i="4"/>
  <c r="G11957" i="4"/>
  <c r="G11977" i="4"/>
  <c r="G11989" i="4"/>
  <c r="G12009" i="4"/>
  <c r="G12029" i="4"/>
  <c r="G12049" i="4"/>
  <c r="G12069" i="4"/>
  <c r="G12089" i="4"/>
  <c r="G12109" i="4"/>
  <c r="G12125" i="4"/>
  <c r="G12141" i="4"/>
  <c r="G12161" i="4"/>
  <c r="G12181" i="4"/>
  <c r="G12201" i="4"/>
  <c r="G12221" i="4"/>
  <c r="G12229" i="4"/>
  <c r="G12241" i="4"/>
  <c r="G12261" i="4"/>
  <c r="G12281" i="4"/>
  <c r="G12301" i="4"/>
  <c r="G12321" i="4"/>
  <c r="G12341" i="4"/>
  <c r="G12361" i="4"/>
  <c r="G12381" i="4"/>
  <c r="G12401" i="4"/>
  <c r="G12421" i="4"/>
  <c r="G12441" i="4"/>
  <c r="G12461" i="4"/>
  <c r="G12481" i="4"/>
  <c r="G12501" i="4"/>
  <c r="G12521" i="4"/>
  <c r="G12541" i="4"/>
  <c r="G12561" i="4"/>
  <c r="G12581" i="4"/>
  <c r="G12601" i="4"/>
  <c r="G12613" i="4"/>
  <c r="G12625" i="4"/>
  <c r="G12645" i="4"/>
  <c r="G12665" i="4"/>
  <c r="G12685" i="4"/>
  <c r="G12705" i="4"/>
  <c r="G12725" i="4"/>
  <c r="G12745" i="4"/>
  <c r="G12765" i="4"/>
  <c r="G12785" i="4"/>
  <c r="G12805" i="4"/>
  <c r="G12825" i="4"/>
  <c r="G12845" i="4"/>
  <c r="G12865" i="4"/>
  <c r="G12885" i="4"/>
  <c r="G12897" i="4"/>
  <c r="G12909" i="4"/>
  <c r="G12929" i="4"/>
  <c r="G12949" i="4"/>
  <c r="G12969" i="4"/>
  <c r="G12989" i="4"/>
  <c r="G13009" i="4"/>
  <c r="G13029" i="4"/>
  <c r="G13049" i="4"/>
  <c r="G13069" i="4"/>
  <c r="G13089" i="4"/>
  <c r="G13105" i="4"/>
  <c r="G13117" i="4"/>
  <c r="G13129" i="4"/>
  <c r="G13149" i="4"/>
  <c r="G13169" i="4"/>
  <c r="G13189" i="4"/>
  <c r="G13209" i="4"/>
  <c r="G13229" i="4"/>
  <c r="G13249" i="4"/>
  <c r="G13269" i="4"/>
  <c r="G13289" i="4"/>
  <c r="G13309" i="4"/>
  <c r="G13329" i="4"/>
  <c r="G13349" i="4"/>
  <c r="G13369" i="4"/>
  <c r="G13389" i="4"/>
  <c r="G13409" i="4"/>
  <c r="G13429" i="4"/>
  <c r="G13449" i="4"/>
  <c r="G13469" i="4"/>
  <c r="G13489" i="4"/>
  <c r="G13501" i="4"/>
  <c r="G13513" i="4"/>
  <c r="G13533" i="4"/>
  <c r="G13553" i="4"/>
  <c r="G13573" i="4"/>
  <c r="G13593" i="4"/>
  <c r="G13613" i="4"/>
  <c r="G13633" i="4"/>
  <c r="G13653" i="4"/>
  <c r="G13673" i="4"/>
  <c r="G13693" i="4"/>
  <c r="G13713" i="4"/>
  <c r="G13733" i="4"/>
  <c r="G13753" i="4"/>
  <c r="G13773" i="4"/>
  <c r="G13785" i="4"/>
  <c r="G13797" i="4"/>
  <c r="G13817" i="4"/>
  <c r="G13837" i="4"/>
  <c r="G13857" i="4"/>
  <c r="G13877" i="4"/>
  <c r="G13897" i="4"/>
  <c r="G13917" i="4"/>
  <c r="G13937" i="4"/>
  <c r="G13957" i="4"/>
  <c r="G13977" i="4"/>
  <c r="G13993" i="4"/>
  <c r="G14005" i="4"/>
  <c r="G14017" i="4"/>
  <c r="G14037" i="4"/>
  <c r="G14057" i="4"/>
  <c r="G14077" i="4"/>
  <c r="G14097" i="4"/>
  <c r="G14117" i="4"/>
  <c r="G14137" i="4"/>
  <c r="G14157" i="4"/>
  <c r="G14177" i="4"/>
  <c r="G14197" i="4"/>
  <c r="G14217" i="4"/>
  <c r="G14237" i="4"/>
  <c r="G14257" i="4"/>
  <c r="G14277" i="4"/>
  <c r="G14297" i="4"/>
  <c r="G14317" i="4"/>
  <c r="G14337" i="4"/>
  <c r="G14357" i="4"/>
  <c r="G14381" i="4"/>
  <c r="G14393" i="4"/>
  <c r="G14401" i="4"/>
  <c r="G14421" i="4"/>
  <c r="G14441" i="4"/>
  <c r="G14461" i="4"/>
  <c r="G14481" i="4"/>
  <c r="G14501" i="4"/>
  <c r="G14521" i="4"/>
  <c r="G14541" i="4"/>
  <c r="G14561" i="4"/>
  <c r="G14581" i="4"/>
  <c r="G14601" i="4"/>
  <c r="G14621" i="4"/>
  <c r="G14641" i="4"/>
  <c r="G14665" i="4"/>
  <c r="G14677" i="4"/>
  <c r="G14685" i="4"/>
  <c r="G14705" i="4"/>
  <c r="G14725" i="4"/>
  <c r="G14745" i="4"/>
  <c r="G14765" i="4"/>
  <c r="G14785" i="4"/>
  <c r="G15354" i="4"/>
  <c r="G15374" i="4"/>
  <c r="G15454" i="4"/>
  <c r="G15578" i="4"/>
  <c r="G15598" i="4"/>
  <c r="G15658" i="4"/>
  <c r="G15738" i="4"/>
  <c r="G15758" i="4"/>
  <c r="G15958" i="4"/>
  <c r="G15974" i="4"/>
  <c r="G15990" i="4"/>
  <c r="G16050" i="4"/>
  <c r="G14815" i="4"/>
  <c r="G14835" i="4"/>
  <c r="G14855" i="4"/>
  <c r="G14879" i="4"/>
  <c r="G14891" i="4"/>
  <c r="G14915" i="4"/>
  <c r="G14935" i="4"/>
  <c r="G14955" i="4"/>
  <c r="G14975" i="4"/>
  <c r="G14995" i="4"/>
  <c r="G15015" i="4"/>
  <c r="G15035" i="4"/>
  <c r="G15055" i="4"/>
  <c r="G15075" i="4"/>
  <c r="G15095" i="4"/>
  <c r="G15115" i="4"/>
  <c r="G15135" i="4"/>
  <c r="G15155" i="4"/>
  <c r="G15175" i="4"/>
  <c r="G15195" i="4"/>
  <c r="G15215" i="4"/>
  <c r="G15235" i="4"/>
  <c r="G15255" i="4"/>
  <c r="G15263" i="4"/>
  <c r="G15275" i="4"/>
  <c r="G15299" i="4"/>
  <c r="G15319" i="4"/>
  <c r="G15339" i="4"/>
  <c r="G15359" i="4"/>
  <c r="G15379" i="4"/>
  <c r="G15399" i="4"/>
  <c r="G15419" i="4"/>
  <c r="G15439" i="4"/>
  <c r="G15459" i="4"/>
  <c r="G15479" i="4"/>
  <c r="G15499" i="4"/>
  <c r="G15519" i="4"/>
  <c r="G15539" i="4"/>
  <c r="G15547" i="4"/>
  <c r="G15559" i="4"/>
  <c r="G15583" i="4"/>
  <c r="G15603" i="4"/>
  <c r="G15623" i="4"/>
  <c r="G15643" i="4"/>
  <c r="G15663" i="4"/>
  <c r="G15683" i="4"/>
  <c r="G15703" i="4"/>
  <c r="G15723" i="4"/>
  <c r="G15743" i="4"/>
  <c r="G15767" i="4"/>
  <c r="G15779" i="4"/>
  <c r="G15803" i="4"/>
  <c r="G15823" i="4"/>
  <c r="G15843" i="4"/>
  <c r="G15863" i="4"/>
  <c r="G15883" i="4"/>
  <c r="G15903" i="4"/>
  <c r="G15923" i="4"/>
  <c r="G15943" i="4"/>
  <c r="G15963" i="4"/>
  <c r="G15971" i="4"/>
  <c r="G15995" i="4"/>
  <c r="G16015" i="4"/>
  <c r="G16035" i="4"/>
  <c r="G16055" i="4"/>
  <c r="G16075" i="4"/>
  <c r="G16095" i="4"/>
  <c r="G16119" i="4"/>
  <c r="G16127" i="4"/>
  <c r="G16147" i="4"/>
  <c r="G16167" i="4"/>
  <c r="G16187" i="4"/>
  <c r="G16207" i="4"/>
  <c r="G16223" i="4"/>
  <c r="G14970" i="4"/>
  <c r="G15050" i="4"/>
  <c r="G15070" i="4"/>
  <c r="G15130" i="4"/>
  <c r="G15210" i="4"/>
  <c r="G15250" i="4"/>
  <c r="G15266" i="4"/>
  <c r="G15314" i="4"/>
  <c r="G15618" i="4"/>
  <c r="G15638" i="4"/>
  <c r="G15698" i="4"/>
  <c r="G15718" i="4"/>
  <c r="G15782" i="4"/>
  <c r="G15898" i="4"/>
  <c r="G16010" i="4"/>
  <c r="G16030" i="4"/>
  <c r="G16090" i="4"/>
  <c r="G16122" i="4"/>
  <c r="G16142" i="4"/>
  <c r="G14820" i="4"/>
  <c r="G14840" i="4"/>
  <c r="G14860" i="4"/>
  <c r="G14876" i="4"/>
  <c r="G14888" i="4"/>
  <c r="G14900" i="4"/>
  <c r="G14920" i="4"/>
  <c r="G14940" i="4"/>
  <c r="G14960" i="4"/>
  <c r="G14980" i="4"/>
  <c r="G15000" i="4"/>
  <c r="G15020" i="4"/>
  <c r="G15040" i="4"/>
  <c r="G15060" i="4"/>
  <c r="G15080" i="4"/>
  <c r="G15100" i="4"/>
  <c r="G15120" i="4"/>
  <c r="G15140" i="4"/>
  <c r="G15160" i="4"/>
  <c r="G15180" i="4"/>
  <c r="G15200" i="4"/>
  <c r="G15220" i="4"/>
  <c r="G15240" i="4"/>
  <c r="G15260" i="4"/>
  <c r="G15272" i="4"/>
  <c r="G15284" i="4"/>
  <c r="G15304" i="4"/>
  <c r="G15324" i="4"/>
  <c r="G15344" i="4"/>
  <c r="G15364" i="4"/>
  <c r="G15384" i="4"/>
  <c r="G15404" i="4"/>
  <c r="G15424" i="4"/>
  <c r="G15444" i="4"/>
  <c r="G15464" i="4"/>
  <c r="G15484" i="4"/>
  <c r="G15504" i="4"/>
  <c r="G15524" i="4"/>
  <c r="G15544" i="4"/>
  <c r="G15556" i="4"/>
  <c r="G15568" i="4"/>
  <c r="G15588" i="4"/>
  <c r="G15608" i="4"/>
  <c r="G15628" i="4"/>
  <c r="G15648" i="4"/>
  <c r="G15668" i="4"/>
  <c r="G15688" i="4"/>
  <c r="G15708" i="4"/>
  <c r="G15728" i="4"/>
  <c r="G15748" i="4"/>
  <c r="G15764" i="4"/>
  <c r="G15776" i="4"/>
  <c r="G15788" i="4"/>
  <c r="G15808" i="4"/>
  <c r="G15828" i="4"/>
  <c r="G15848" i="4"/>
  <c r="G15868" i="4"/>
  <c r="G15888" i="4"/>
  <c r="G15908" i="4"/>
  <c r="G15928" i="4"/>
  <c r="G15948" i="4"/>
  <c r="G15968" i="4"/>
  <c r="G15980" i="4"/>
  <c r="G16000" i="4"/>
  <c r="G16020" i="4"/>
  <c r="G16040" i="4"/>
  <c r="G16060" i="4"/>
  <c r="G16080" i="4"/>
  <c r="G16100" i="4"/>
  <c r="G16116" i="4"/>
  <c r="G16132" i="4"/>
  <c r="G16152" i="4"/>
  <c r="G16172" i="4"/>
  <c r="G16192" i="4"/>
  <c r="G16212" i="4"/>
  <c r="G16220" i="4"/>
  <c r="G16232" i="4"/>
  <c r="G14810" i="4"/>
  <c r="G14870" i="4"/>
  <c r="G14882" i="4"/>
  <c r="G14894" i="4"/>
  <c r="G14950" i="4"/>
  <c r="G15010" i="4"/>
  <c r="G15090" i="4"/>
  <c r="G15190" i="4"/>
  <c r="G15278" i="4"/>
  <c r="G15294" i="4"/>
  <c r="G15434" i="4"/>
  <c r="G15514" i="4"/>
  <c r="G15534" i="4"/>
  <c r="G15550" i="4"/>
  <c r="G15562" i="4"/>
  <c r="G15678" i="4"/>
  <c r="G15770" i="4"/>
  <c r="G15818" i="4"/>
  <c r="G15838" i="4"/>
  <c r="G15858" i="4"/>
  <c r="G15878" i="4"/>
  <c r="G15938" i="4"/>
  <c r="G16070" i="4"/>
  <c r="G16162" i="4"/>
  <c r="G16182" i="4"/>
  <c r="G16226" i="4"/>
  <c r="G14805" i="4"/>
  <c r="G14825" i="4"/>
  <c r="G14845" i="4"/>
  <c r="G14865" i="4"/>
  <c r="G14873" i="4"/>
  <c r="G14885" i="4"/>
  <c r="G14897" i="4"/>
  <c r="G14905" i="4"/>
  <c r="G14925" i="4"/>
  <c r="G14945" i="4"/>
  <c r="G14965" i="4"/>
  <c r="G14985" i="4"/>
  <c r="G15005" i="4"/>
  <c r="G15025" i="4"/>
  <c r="G15045" i="4"/>
  <c r="G15065" i="4"/>
  <c r="G15085" i="4"/>
  <c r="G15105" i="4"/>
  <c r="G15125" i="4"/>
  <c r="G15145" i="4"/>
  <c r="G15165" i="4"/>
  <c r="G15185" i="4"/>
  <c r="G15205" i="4"/>
  <c r="G15225" i="4"/>
  <c r="G15245" i="4"/>
  <c r="G15269" i="4"/>
  <c r="G15281" i="4"/>
  <c r="G15289" i="4"/>
  <c r="G15309" i="4"/>
  <c r="G15329" i="4"/>
  <c r="G15349" i="4"/>
  <c r="G15369" i="4"/>
  <c r="G15389" i="4"/>
  <c r="G15409" i="4"/>
  <c r="G15429" i="4"/>
  <c r="G15449" i="4"/>
  <c r="G15469" i="4"/>
  <c r="G15489" i="4"/>
  <c r="G15509" i="4"/>
  <c r="G15529" i="4"/>
  <c r="G15553" i="4"/>
  <c r="G15565" i="4"/>
  <c r="G15573" i="4"/>
  <c r="G15593" i="4"/>
  <c r="G15613" i="4"/>
  <c r="G15633" i="4"/>
  <c r="G15653" i="4"/>
  <c r="G15673" i="4"/>
  <c r="G15693" i="4"/>
  <c r="G15713" i="4"/>
  <c r="G15733" i="4"/>
  <c r="G15753" i="4"/>
  <c r="G15761" i="4"/>
  <c r="G15773" i="4"/>
  <c r="G15785" i="4"/>
  <c r="G15793" i="4"/>
  <c r="G15813" i="4"/>
  <c r="G15833" i="4"/>
  <c r="G15853" i="4"/>
  <c r="G15873" i="4"/>
  <c r="G15893" i="4"/>
  <c r="G15913" i="4"/>
  <c r="G15933" i="4"/>
  <c r="G15953" i="4"/>
  <c r="G15977" i="4"/>
  <c r="G15985" i="4"/>
  <c r="G16005" i="4"/>
  <c r="G16025" i="4"/>
  <c r="G16045" i="4"/>
  <c r="G16065" i="4"/>
  <c r="G16085" i="4"/>
  <c r="G16105" i="4"/>
  <c r="G16113" i="4"/>
  <c r="G16137" i="4"/>
  <c r="G16157" i="4"/>
  <c r="G16177" i="4"/>
  <c r="G16197" i="4"/>
  <c r="G16217" i="4"/>
  <c r="G16229" i="4"/>
  <c r="G14830" i="4"/>
  <c r="G14850" i="4"/>
  <c r="G14910" i="4"/>
  <c r="G14930" i="4"/>
  <c r="G14990" i="4"/>
  <c r="G15030" i="4"/>
  <c r="G15110" i="4"/>
  <c r="G15150" i="4"/>
  <c r="G15170" i="4"/>
  <c r="G15230" i="4"/>
  <c r="G15334" i="4"/>
  <c r="G15394" i="4"/>
  <c r="G15414" i="4"/>
  <c r="G15474" i="4"/>
  <c r="G15494" i="4"/>
  <c r="G15798" i="4"/>
  <c r="G15918" i="4"/>
  <c r="G16110" i="4"/>
  <c r="G16202" i="4"/>
  <c r="L173" i="5" l="1"/>
  <c r="L168" i="5"/>
  <c r="L167" i="5" s="1"/>
  <c r="L165" i="5" s="1"/>
  <c r="L164" i="5" s="1"/>
  <c r="L162" i="5" s="1"/>
  <c r="L161" i="5" s="1"/>
  <c r="L159" i="5" s="1"/>
  <c r="L158" i="5" s="1"/>
  <c r="L156" i="5" s="1"/>
  <c r="L155" i="5" s="1"/>
  <c r="L154" i="5" s="1"/>
  <c r="O155" i="5" l="1"/>
  <c r="L152" i="5"/>
  <c r="L151" i="5" s="1"/>
  <c r="L149" i="5" s="1"/>
  <c r="L148" i="5" s="1"/>
  <c r="L146" i="5" s="1"/>
  <c r="L145" i="5" s="1"/>
  <c r="L143" i="5" s="1"/>
  <c r="L142" i="5" s="1"/>
  <c r="L140" i="5" s="1"/>
  <c r="L139" i="5" s="1"/>
  <c r="L137" i="5" s="1"/>
  <c r="L136" i="5" s="1"/>
  <c r="L134" i="5" s="1"/>
  <c r="L133" i="5" s="1"/>
  <c r="L131" i="5" s="1"/>
  <c r="L130" i="5" s="1"/>
  <c r="L128" i="5" s="1"/>
  <c r="L127" i="5" s="1"/>
  <c r="L125" i="5" s="1"/>
  <c r="L123" i="5" s="1"/>
  <c r="L121" i="5" s="1"/>
  <c r="L120" i="5" s="1"/>
  <c r="L118" i="5" s="1"/>
  <c r="L117" i="5" s="1"/>
  <c r="L115" i="5" s="1"/>
  <c r="L114" i="5" s="1"/>
  <c r="L112" i="5" s="1"/>
  <c r="L111" i="5" s="1"/>
  <c r="L109" i="5" s="1"/>
  <c r="L108" i="5" s="1"/>
  <c r="L106" i="5" s="1"/>
  <c r="L105" i="5" s="1"/>
  <c r="L103" i="5" s="1"/>
  <c r="L102" i="5" s="1"/>
  <c r="L100" i="5" s="1"/>
  <c r="L99" i="5" s="1"/>
  <c r="L97" i="5" s="1"/>
  <c r="L96" i="5" s="1"/>
  <c r="L94" i="5" s="1"/>
  <c r="L93" i="5" s="1"/>
  <c r="L91" i="5" s="1"/>
  <c r="L90" i="5" s="1"/>
  <c r="L88" i="5" s="1"/>
  <c r="L87" i="5" s="1"/>
  <c r="L85" i="5" s="1"/>
  <c r="L84" i="5" s="1"/>
  <c r="L82" i="5" s="1"/>
  <c r="L81" i="5" s="1"/>
  <c r="L79" i="5" s="1"/>
  <c r="L78" i="5" s="1"/>
  <c r="L76" i="5" s="1"/>
  <c r="L75" i="5" s="1"/>
  <c r="L73" i="5" s="1"/>
  <c r="L72" i="5" s="1"/>
  <c r="L70" i="5" s="1"/>
  <c r="L69" i="5" s="1"/>
  <c r="L67" i="5" s="1"/>
  <c r="L66" i="5" s="1"/>
  <c r="L64" i="5" s="1"/>
  <c r="L62" i="5" s="1"/>
  <c r="L60" i="5" s="1"/>
  <c r="L59" i="5" s="1"/>
  <c r="L57" i="5" s="1"/>
  <c r="L56" i="5" s="1"/>
  <c r="L54" i="5" s="1"/>
  <c r="L53" i="5" s="1"/>
  <c r="L51" i="5" s="1"/>
  <c r="L50" i="5" s="1"/>
  <c r="L48" i="5" s="1"/>
  <c r="L47" i="5" s="1"/>
  <c r="L45" i="5" s="1"/>
  <c r="L44" i="5" s="1"/>
  <c r="L42" i="5" s="1"/>
  <c r="L41" i="5" s="1"/>
  <c r="L39" i="5" s="1"/>
  <c r="L38" i="5" s="1"/>
  <c r="L36" i="5" s="1"/>
  <c r="L35" i="5" s="1"/>
  <c r="L33" i="5" s="1"/>
  <c r="L32" i="5" s="1"/>
  <c r="L30" i="5" s="1"/>
  <c r="L29" i="5" s="1"/>
  <c r="L27" i="5" s="1"/>
  <c r="L26" i="5" s="1"/>
  <c r="L24" i="5" s="1"/>
  <c r="L23" i="5" s="1"/>
  <c r="L21" i="5" s="1"/>
  <c r="L20" i="5" s="1"/>
  <c r="L18" i="5" s="1"/>
  <c r="L17" i="5" s="1"/>
  <c r="L15" i="5" s="1"/>
  <c r="L14" i="5" s="1"/>
  <c r="L12" i="5" s="1"/>
  <c r="L11" i="5" s="1"/>
  <c r="L9" i="5" s="1"/>
  <c r="L8" i="5" s="1"/>
  <c r="L6" i="5" s="1"/>
  <c r="L5" i="5" s="1"/>
  <c r="L3" i="5" s="1"/>
</calcChain>
</file>

<file path=xl/sharedStrings.xml><?xml version="1.0" encoding="utf-8"?>
<sst xmlns="http://schemas.openxmlformats.org/spreadsheetml/2006/main" count="52390" uniqueCount="19814">
  <si>
    <t>AB001-0130</t>
  </si>
  <si>
    <t>A3</t>
  </si>
  <si>
    <t>B6</t>
  </si>
  <si>
    <t>AB</t>
  </si>
  <si>
    <t>AB001-0140</t>
  </si>
  <si>
    <t>B7</t>
  </si>
  <si>
    <t>AB001-0150</t>
  </si>
  <si>
    <t>AB001-0170</t>
  </si>
  <si>
    <t>AB001-0190</t>
  </si>
  <si>
    <t>AB001-0230</t>
  </si>
  <si>
    <t>AB001-0240</t>
  </si>
  <si>
    <t>AB001-0250</t>
  </si>
  <si>
    <t>AB001-0270</t>
  </si>
  <si>
    <t>AB001-0290</t>
  </si>
  <si>
    <t>AB001-0330</t>
  </si>
  <si>
    <t>AB001-0340</t>
  </si>
  <si>
    <t>AB001-0350</t>
  </si>
  <si>
    <t>AB001-0370</t>
  </si>
  <si>
    <t>AB001-0390</t>
  </si>
  <si>
    <t>AB001-0430</t>
  </si>
  <si>
    <t>AB001-0440</t>
  </si>
  <si>
    <t>AB001-0450</t>
  </si>
  <si>
    <t>AB001-0470</t>
  </si>
  <si>
    <t>AB001-0490</t>
  </si>
  <si>
    <t>AB003-0130</t>
  </si>
  <si>
    <t>AB003-0140</t>
  </si>
  <si>
    <t>AB003-0150</t>
  </si>
  <si>
    <t>AB003-0170</t>
  </si>
  <si>
    <t>AB003-0190</t>
  </si>
  <si>
    <t>AB003-0230</t>
  </si>
  <si>
    <t>AB003-0240</t>
  </si>
  <si>
    <t>AB003-0250</t>
  </si>
  <si>
    <t>AB003-0270</t>
  </si>
  <si>
    <t>AB003-0290</t>
  </si>
  <si>
    <t>AB003-0330</t>
  </si>
  <si>
    <t>AB003-0340</t>
  </si>
  <si>
    <t>AB003-0350</t>
  </si>
  <si>
    <t>AB003-0370</t>
  </si>
  <si>
    <t>AB003-0390</t>
  </si>
  <si>
    <t>AB003-0430</t>
  </si>
  <si>
    <t>AB003-0440</t>
  </si>
  <si>
    <t>AB003-0450</t>
  </si>
  <si>
    <t>AB003-0470</t>
  </si>
  <si>
    <t>AB003-0490</t>
  </si>
  <si>
    <t>AB005-0130</t>
  </si>
  <si>
    <t>AB005-0140</t>
  </si>
  <si>
    <t>AB005-0150</t>
  </si>
  <si>
    <t>AB005-0170</t>
  </si>
  <si>
    <t>AB005-0190</t>
  </si>
  <si>
    <t>AB005-0230</t>
  </si>
  <si>
    <t>AB005-0240</t>
  </si>
  <si>
    <t>AB005-0250</t>
  </si>
  <si>
    <t>AB005-0270</t>
  </si>
  <si>
    <t>AB005-0290</t>
  </si>
  <si>
    <t>AB005-0330</t>
  </si>
  <si>
    <t>AB005-0340</t>
  </si>
  <si>
    <t>AB005-0350</t>
  </si>
  <si>
    <t>AB005-0370</t>
  </si>
  <si>
    <t>AB005-0390</t>
  </si>
  <si>
    <t>AB005-0430</t>
  </si>
  <si>
    <t>AB005-0440</t>
  </si>
  <si>
    <t>AB005-0450</t>
  </si>
  <si>
    <t>AB005-0470</t>
  </si>
  <si>
    <t>AB005-0490</t>
  </si>
  <si>
    <t>AB007-0130</t>
  </si>
  <si>
    <t>AB007-0140</t>
  </si>
  <si>
    <t>AB007-0150</t>
  </si>
  <si>
    <t>AB007-0170</t>
  </si>
  <si>
    <t>AB007-0190</t>
  </si>
  <si>
    <t>AB007-0230</t>
  </si>
  <si>
    <t>AB007-0240</t>
  </si>
  <si>
    <t>AB007-0250</t>
  </si>
  <si>
    <t>AB007-0270</t>
  </si>
  <si>
    <t>AB007-0290</t>
  </si>
  <si>
    <t>AB007-0330</t>
  </si>
  <si>
    <t>AB007-0340</t>
  </si>
  <si>
    <t>AB007-0350</t>
  </si>
  <si>
    <t>AB007-0370</t>
  </si>
  <si>
    <t>AB007-0390</t>
  </si>
  <si>
    <t>AB007-0430</t>
  </si>
  <si>
    <t>AB007-0440</t>
  </si>
  <si>
    <t>AB007-0450</t>
  </si>
  <si>
    <t>AB007-0470</t>
  </si>
  <si>
    <t>AB007-0490</t>
  </si>
  <si>
    <t>AB009-0130</t>
  </si>
  <si>
    <t>AB009-0140</t>
  </si>
  <si>
    <t>AB009-0150</t>
  </si>
  <si>
    <t>AB009-0170</t>
  </si>
  <si>
    <t>AB009-0190</t>
  </si>
  <si>
    <t>AB009-0230</t>
  </si>
  <si>
    <t>AB009-0240</t>
  </si>
  <si>
    <t>AB009-0250</t>
  </si>
  <si>
    <t>AB009-0270</t>
  </si>
  <si>
    <t>AB009-0290</t>
  </si>
  <si>
    <t>AB009-0330</t>
  </si>
  <si>
    <t>AB009-0340</t>
  </si>
  <si>
    <t>AB009-0350</t>
  </si>
  <si>
    <t>AB009-0370</t>
  </si>
  <si>
    <t>AB009-0390</t>
  </si>
  <si>
    <t>AB009-0430</t>
  </si>
  <si>
    <t>AB009-0440</t>
  </si>
  <si>
    <t>AB009-0450</t>
  </si>
  <si>
    <t>AB009-0470</t>
  </si>
  <si>
    <t>AB009-0490</t>
  </si>
  <si>
    <t>AB011-0130</t>
  </si>
  <si>
    <t>AB011-0140</t>
  </si>
  <si>
    <t>AB011-0150</t>
  </si>
  <si>
    <t>AB011-0170</t>
  </si>
  <si>
    <t>AB011-0190</t>
  </si>
  <si>
    <t>AB011-0230</t>
  </si>
  <si>
    <t>AB011-0240</t>
  </si>
  <si>
    <t>AB011-0250</t>
  </si>
  <si>
    <t>AB011-0270</t>
  </si>
  <si>
    <t>AB011-0290</t>
  </si>
  <si>
    <t>AB011-0330</t>
  </si>
  <si>
    <t>AB011-0340</t>
  </si>
  <si>
    <t>AB011-0350</t>
  </si>
  <si>
    <t>AB011-0370</t>
  </si>
  <si>
    <t>AB011-0390</t>
  </si>
  <si>
    <t>AB011-0430</t>
  </si>
  <si>
    <t>AB011-0440</t>
  </si>
  <si>
    <t>AB011-0450</t>
  </si>
  <si>
    <t>AB011-0470</t>
  </si>
  <si>
    <t>AB011-0490</t>
  </si>
  <si>
    <t>AB013-0130</t>
  </si>
  <si>
    <t>AB013-0140</t>
  </si>
  <si>
    <t>AB013-0150</t>
  </si>
  <si>
    <t>AB013-0170</t>
  </si>
  <si>
    <t>AB013-0190</t>
  </si>
  <si>
    <t>AB013-0230</t>
  </si>
  <si>
    <t>AB013-0240</t>
  </si>
  <si>
    <t>AB013-0250</t>
  </si>
  <si>
    <t>AB013-0270</t>
  </si>
  <si>
    <t>AB013-0290</t>
  </si>
  <si>
    <t>AB013-0330</t>
  </si>
  <si>
    <t>AB013-0340</t>
  </si>
  <si>
    <t>AB013-0350</t>
  </si>
  <si>
    <t>AB013-0370</t>
  </si>
  <si>
    <t>AB013-0390</t>
  </si>
  <si>
    <t>AB013-0430</t>
  </si>
  <si>
    <t>AB013-0440</t>
  </si>
  <si>
    <t>AB013-0450</t>
  </si>
  <si>
    <t>AB013-0470</t>
  </si>
  <si>
    <t>AB013-0490</t>
  </si>
  <si>
    <t>AB015-0130</t>
  </si>
  <si>
    <t>AB015-0140</t>
  </si>
  <si>
    <t>AB015-0150</t>
  </si>
  <si>
    <t>AB015-0170</t>
  </si>
  <si>
    <t>AB015-0190</t>
  </si>
  <si>
    <t>AB015-0230</t>
  </si>
  <si>
    <t>AB015-0240</t>
  </si>
  <si>
    <t>AB015-0250</t>
  </si>
  <si>
    <t>AB015-0270</t>
  </si>
  <si>
    <t>AB015-0290</t>
  </si>
  <si>
    <t>AB015-0330</t>
  </si>
  <si>
    <t>AB015-0340</t>
  </si>
  <si>
    <t>AB015-0350</t>
  </si>
  <si>
    <t>AB015-0370</t>
  </si>
  <si>
    <t>AB015-0390</t>
  </si>
  <si>
    <t>AB015-0430</t>
  </si>
  <si>
    <t>AB015-0440</t>
  </si>
  <si>
    <t>AB015-0450</t>
  </si>
  <si>
    <t>AB015-0470</t>
  </si>
  <si>
    <t>AB015-0490</t>
  </si>
  <si>
    <t>AB017-0130</t>
  </si>
  <si>
    <t>AB017-0140</t>
  </si>
  <si>
    <t>AB017-0150</t>
  </si>
  <si>
    <t>AB017-0170</t>
  </si>
  <si>
    <t>AB017-0190</t>
  </si>
  <si>
    <t>AB017-0230</t>
  </si>
  <si>
    <t>AB017-0240</t>
  </si>
  <si>
    <t>AB017-0250</t>
  </si>
  <si>
    <t>AB017-0270</t>
  </si>
  <si>
    <t>AB017-0290</t>
  </si>
  <si>
    <t>AB017-0330</t>
  </si>
  <si>
    <t>AB017-0340</t>
  </si>
  <si>
    <t>AB017-0350</t>
  </si>
  <si>
    <t>AB017-0370</t>
  </si>
  <si>
    <t>AB017-0390</t>
  </si>
  <si>
    <t>AB017-0430</t>
  </si>
  <si>
    <t>AB017-0440</t>
  </si>
  <si>
    <t>AB017-0450</t>
  </si>
  <si>
    <t>AB017-0470</t>
  </si>
  <si>
    <t>AB017-0490</t>
  </si>
  <si>
    <t>AB019-0150</t>
  </si>
  <si>
    <t>AB019-0170</t>
  </si>
  <si>
    <t>AB019-0190</t>
  </si>
  <si>
    <t>AB019-0250</t>
  </si>
  <si>
    <t>AB019-0270</t>
  </si>
  <si>
    <t>AB019-0290</t>
  </si>
  <si>
    <t>AB019-0350</t>
  </si>
  <si>
    <t>AB019-0370</t>
  </si>
  <si>
    <t>AB019-0390</t>
  </si>
  <si>
    <t>AB019-0450</t>
  </si>
  <si>
    <t>AB019-0470</t>
  </si>
  <si>
    <t>AB019-0490</t>
  </si>
  <si>
    <t>AB021-0130</t>
  </si>
  <si>
    <t>AB021-0140</t>
  </si>
  <si>
    <t>AB021-0150</t>
  </si>
  <si>
    <t>AB021-0170</t>
  </si>
  <si>
    <t>AB021-0190</t>
  </si>
  <si>
    <t>AB021-0230</t>
  </si>
  <si>
    <t>AB021-0240</t>
  </si>
  <si>
    <t>AB021-0250</t>
  </si>
  <si>
    <t>AB021-0270</t>
  </si>
  <si>
    <t>AB021-0290</t>
  </si>
  <si>
    <t>AB021-0330</t>
  </si>
  <si>
    <t>AB021-0340</t>
  </si>
  <si>
    <t>AB021-0350</t>
  </si>
  <si>
    <t>AB021-0370</t>
  </si>
  <si>
    <t>AB021-0390</t>
  </si>
  <si>
    <t>AB023-0130</t>
  </si>
  <si>
    <t>AB023-0140</t>
  </si>
  <si>
    <t>AB023-0150</t>
  </si>
  <si>
    <t>AB023-0170</t>
  </si>
  <si>
    <t>AB023-0190</t>
  </si>
  <si>
    <t>AB023-0230</t>
  </si>
  <si>
    <t>AB023-0240</t>
  </si>
  <si>
    <t>AB023-0250</t>
  </si>
  <si>
    <t>AB023-0270</t>
  </si>
  <si>
    <t>AB023-0290</t>
  </si>
  <si>
    <t>AB023-0330</t>
  </si>
  <si>
    <t>AB023-0340</t>
  </si>
  <si>
    <t>AB023-0350</t>
  </si>
  <si>
    <t>AB023-0370</t>
  </si>
  <si>
    <t>AB023-0390</t>
  </si>
  <si>
    <t>AB025-0130</t>
  </si>
  <si>
    <t>A4</t>
  </si>
  <si>
    <t>AB025-0140</t>
  </si>
  <si>
    <t>AB025-0150</t>
  </si>
  <si>
    <t>AB025-0170</t>
  </si>
  <si>
    <t>AB025-0190</t>
  </si>
  <si>
    <t>AB025-0230</t>
  </si>
  <si>
    <t>AB025-0240</t>
  </si>
  <si>
    <t>AB025-0250</t>
  </si>
  <si>
    <t>AB025-0270</t>
  </si>
  <si>
    <t>AB025-0290</t>
  </si>
  <si>
    <t>AB025-0330</t>
  </si>
  <si>
    <t>AB025-0340</t>
  </si>
  <si>
    <t>AB025-0350</t>
  </si>
  <si>
    <t>AB025-0370</t>
  </si>
  <si>
    <t>AB025-0390</t>
  </si>
  <si>
    <t>AB025-0430</t>
  </si>
  <si>
    <t>AB025-0440</t>
  </si>
  <si>
    <t>AB025-0450</t>
  </si>
  <si>
    <t>AB025-0470</t>
  </si>
  <si>
    <t>AB025-0490</t>
  </si>
  <si>
    <t>AB027-0130</t>
  </si>
  <si>
    <t>AB027-0140</t>
  </si>
  <si>
    <t>AB027-0150</t>
  </si>
  <si>
    <t>AB027-0170</t>
  </si>
  <si>
    <t>AB027-0190</t>
  </si>
  <si>
    <t>AB027-0230</t>
  </si>
  <si>
    <t>AB027-0240</t>
  </si>
  <si>
    <t>AB027-0250</t>
  </si>
  <si>
    <t>AB027-0270</t>
  </si>
  <si>
    <t>AB027-0290</t>
  </si>
  <si>
    <t>AB027-0330</t>
  </si>
  <si>
    <t>AB027-0340</t>
  </si>
  <si>
    <t>AB027-0350</t>
  </si>
  <si>
    <t>AB027-0370</t>
  </si>
  <si>
    <t>AB027-0390</t>
  </si>
  <si>
    <t>AB027-0430</t>
  </si>
  <si>
    <t>AB027-0440</t>
  </si>
  <si>
    <t>AB027-0450</t>
  </si>
  <si>
    <t>AB027-0470</t>
  </si>
  <si>
    <t>AB027-0490</t>
  </si>
  <si>
    <t>AB029-0130</t>
  </si>
  <si>
    <t>AB029-0140</t>
  </si>
  <si>
    <t>AB029-0150</t>
  </si>
  <si>
    <t>AB029-0170</t>
  </si>
  <si>
    <t>AB029-0190</t>
  </si>
  <si>
    <t>AB029-0230</t>
  </si>
  <si>
    <t>AB029-0240</t>
  </si>
  <si>
    <t>AB029-0250</t>
  </si>
  <si>
    <t>AB029-0270</t>
  </si>
  <si>
    <t>AB029-0290</t>
  </si>
  <si>
    <t>AB029-0330</t>
  </si>
  <si>
    <t>AB029-0340</t>
  </si>
  <si>
    <t>AB029-0350</t>
  </si>
  <si>
    <t>AB029-0370</t>
  </si>
  <si>
    <t>AB029-0390</t>
  </si>
  <si>
    <t>AB029-0430</t>
  </si>
  <si>
    <t>AB029-0440</t>
  </si>
  <si>
    <t>AB029-0450</t>
  </si>
  <si>
    <t>AB029-0470</t>
  </si>
  <si>
    <t>AB029-0490</t>
  </si>
  <si>
    <t>AB031-0130</t>
  </si>
  <si>
    <t>AB031-0140</t>
  </si>
  <si>
    <t>AB031-0150</t>
  </si>
  <si>
    <t>AB031-0170</t>
  </si>
  <si>
    <t>AB031-0190</t>
  </si>
  <si>
    <t>AB031-0230</t>
  </si>
  <si>
    <t>AB031-0240</t>
  </si>
  <si>
    <t>AB031-0250</t>
  </si>
  <si>
    <t>AB031-0270</t>
  </si>
  <si>
    <t>AB031-0290</t>
  </si>
  <si>
    <t>AB031-0330</t>
  </si>
  <si>
    <t>AB031-0340</t>
  </si>
  <si>
    <t>AB031-0350</t>
  </si>
  <si>
    <t>AB031-0370</t>
  </si>
  <si>
    <t>AB031-0390</t>
  </si>
  <si>
    <t>AB031-0430</t>
  </si>
  <si>
    <t>AB031-0440</t>
  </si>
  <si>
    <t>AB031-0450</t>
  </si>
  <si>
    <t>AB031-0470</t>
  </si>
  <si>
    <t>AB031-0490</t>
  </si>
  <si>
    <t>AB033-0130</t>
  </si>
  <si>
    <t>AB033-0140</t>
  </si>
  <si>
    <t>AB033-0150</t>
  </si>
  <si>
    <t>AB033-0170</t>
  </si>
  <si>
    <t>AB033-0190</t>
  </si>
  <si>
    <t>AB033-0230</t>
  </si>
  <si>
    <t>AB033-0240</t>
  </si>
  <si>
    <t>AB033-0250</t>
  </si>
  <si>
    <t>AB033-0270</t>
  </si>
  <si>
    <t>AB033-0290</t>
  </si>
  <si>
    <t>AB033-0330</t>
  </si>
  <si>
    <t>AB033-0340</t>
  </si>
  <si>
    <t>AB033-0350</t>
  </si>
  <si>
    <t>AB033-0370</t>
  </si>
  <si>
    <t>AB033-0390</t>
  </si>
  <si>
    <t>AB033-0430</t>
  </si>
  <si>
    <t>AB033-0440</t>
  </si>
  <si>
    <t>AB033-0450</t>
  </si>
  <si>
    <t>AB033-0470</t>
  </si>
  <si>
    <t>AB033-0490</t>
  </si>
  <si>
    <t>AB035-0150</t>
  </si>
  <si>
    <t>AB035-0170</t>
  </si>
  <si>
    <t>AB035-0190</t>
  </si>
  <si>
    <t>AB035-0250</t>
  </si>
  <si>
    <t>AB035-0270</t>
  </si>
  <si>
    <t>AB035-0290</t>
  </si>
  <si>
    <t>AB035-0350</t>
  </si>
  <si>
    <t>AB035-0370</t>
  </si>
  <si>
    <t>AB035-0390</t>
  </si>
  <si>
    <t>AB035-0450</t>
  </si>
  <si>
    <t>AB035-0470</t>
  </si>
  <si>
    <t>AB035-0490</t>
  </si>
  <si>
    <t>AB037-0130</t>
  </si>
  <si>
    <t>AB037-0140</t>
  </si>
  <si>
    <t>AB037-0150</t>
  </si>
  <si>
    <t>AB037-0170</t>
  </si>
  <si>
    <t>AB037-0190</t>
  </si>
  <si>
    <t>AB037-0230</t>
  </si>
  <si>
    <t>AB037-0240</t>
  </si>
  <si>
    <t>AB037-0250</t>
  </si>
  <si>
    <t>AB037-0270</t>
  </si>
  <si>
    <t>AB037-0290</t>
  </si>
  <si>
    <t>AB037-0330</t>
  </si>
  <si>
    <t>AB037-0340</t>
  </si>
  <si>
    <t>AB037-0350</t>
  </si>
  <si>
    <t>AB037-0370</t>
  </si>
  <si>
    <t>AB037-0390</t>
  </si>
  <si>
    <t>AB037-0430</t>
  </si>
  <si>
    <t>AB037-0440</t>
  </si>
  <si>
    <t>AB037-0450</t>
  </si>
  <si>
    <t>AB037-0470</t>
  </si>
  <si>
    <t>AB037-0490</t>
  </si>
  <si>
    <t>AB039-0130</t>
  </si>
  <si>
    <t>AB039-0140</t>
  </si>
  <si>
    <t>AB039-0150</t>
  </si>
  <si>
    <t>AB039-0170</t>
  </si>
  <si>
    <t>AB039-0190</t>
  </si>
  <si>
    <t>AB039-0230</t>
  </si>
  <si>
    <t>AB039-0240</t>
  </si>
  <si>
    <t>AB039-0250</t>
  </si>
  <si>
    <t>AB039-0270</t>
  </si>
  <si>
    <t>AB039-0290</t>
  </si>
  <si>
    <t>AB039-0330</t>
  </si>
  <si>
    <t>AB039-0340</t>
  </si>
  <si>
    <t>AB039-0350</t>
  </si>
  <si>
    <t>AB039-0370</t>
  </si>
  <si>
    <t>AB039-0390</t>
  </si>
  <si>
    <t>AB039-0430</t>
  </si>
  <si>
    <t>AB039-0440</t>
  </si>
  <si>
    <t>AB039-0450</t>
  </si>
  <si>
    <t>AB039-0470</t>
  </si>
  <si>
    <t>AB039-0490</t>
  </si>
  <si>
    <t>AB041-0130</t>
  </si>
  <si>
    <t>AB041-0140</t>
  </si>
  <si>
    <t>AB041-0150</t>
  </si>
  <si>
    <t>AB041-0170</t>
  </si>
  <si>
    <t>AB041-0190</t>
  </si>
  <si>
    <t>AB041-0230</t>
  </si>
  <si>
    <t>AB041-0240</t>
  </si>
  <si>
    <t>AB041-0250</t>
  </si>
  <si>
    <t>AB041-0270</t>
  </si>
  <si>
    <t>AB041-0290</t>
  </si>
  <si>
    <t>AB041-0330</t>
  </si>
  <si>
    <t>AB041-0340</t>
  </si>
  <si>
    <t>AB041-0350</t>
  </si>
  <si>
    <t>AB041-0370</t>
  </si>
  <si>
    <t>AB041-0390</t>
  </si>
  <si>
    <t>AB043-0130</t>
  </si>
  <si>
    <t>AB043-0140</t>
  </si>
  <si>
    <t>AB043-0150</t>
  </si>
  <si>
    <t>AB043-0170</t>
  </si>
  <si>
    <t>AB043-0190</t>
  </si>
  <si>
    <t>AB043-0230</t>
  </si>
  <si>
    <t>AB043-0240</t>
  </si>
  <si>
    <t>AB043-0250</t>
  </si>
  <si>
    <t>AB043-0270</t>
  </si>
  <si>
    <t>AB043-0290</t>
  </si>
  <si>
    <t>AB043-0330</t>
  </si>
  <si>
    <t>AB043-0340</t>
  </si>
  <si>
    <t>AB043-0350</t>
  </si>
  <si>
    <t>AB043-0370</t>
  </si>
  <si>
    <t>AB043-0390</t>
  </si>
  <si>
    <t>AB043-0430</t>
  </si>
  <si>
    <t>AB043-0440</t>
  </si>
  <si>
    <t>AB043-0450</t>
  </si>
  <si>
    <t>AB043-0470</t>
  </si>
  <si>
    <t>AB043-0490</t>
  </si>
  <si>
    <t>AB045-0130</t>
  </si>
  <si>
    <t>AB045-0140</t>
  </si>
  <si>
    <t>AB045-0150</t>
  </si>
  <si>
    <t>AB045-0170</t>
  </si>
  <si>
    <t>AB045-0190</t>
  </si>
  <si>
    <t>AB045-0230</t>
  </si>
  <si>
    <t>AB045-0240</t>
  </si>
  <si>
    <t>AB045-0250</t>
  </si>
  <si>
    <t>AB045-0270</t>
  </si>
  <si>
    <t>AB045-0290</t>
  </si>
  <si>
    <t>AB045-0330</t>
  </si>
  <si>
    <t>AB045-0340</t>
  </si>
  <si>
    <t>AB045-0350</t>
  </si>
  <si>
    <t>AB045-0370</t>
  </si>
  <si>
    <t>AB045-0390</t>
  </si>
  <si>
    <t>AB045-0430</t>
  </si>
  <si>
    <t>AB045-0440</t>
  </si>
  <si>
    <t>AB045-0450</t>
  </si>
  <si>
    <t>AB045-0470</t>
  </si>
  <si>
    <t>AB045-0490</t>
  </si>
  <si>
    <t>AB047-0150</t>
  </si>
  <si>
    <t>AB047-0170</t>
  </si>
  <si>
    <t>AB047-0190</t>
  </si>
  <si>
    <t>AB047-0250</t>
  </si>
  <si>
    <t>AB047-0270</t>
  </si>
  <si>
    <t>AB047-0290</t>
  </si>
  <si>
    <t>AB047-0350</t>
  </si>
  <si>
    <t>AB047-0370</t>
  </si>
  <si>
    <t>AB047-0390</t>
  </si>
  <si>
    <t>AB047-0450</t>
  </si>
  <si>
    <t>AB047-0470</t>
  </si>
  <si>
    <t>AB047-0490</t>
  </si>
  <si>
    <t>AB047-0550</t>
  </si>
  <si>
    <t>AB047-0570</t>
  </si>
  <si>
    <t>AB047-0590</t>
  </si>
  <si>
    <t>AC001-0130</t>
  </si>
  <si>
    <t>AC</t>
  </si>
  <si>
    <t>AC001-0140</t>
  </si>
  <si>
    <t>AC001-0150</t>
  </si>
  <si>
    <t>AC001-0170</t>
  </si>
  <si>
    <t>AC001-0190</t>
  </si>
  <si>
    <t>AC001-0230</t>
  </si>
  <si>
    <t>AC001-0240</t>
  </si>
  <si>
    <t>AC001-0250</t>
  </si>
  <si>
    <t>AC001-0270</t>
  </si>
  <si>
    <t>AC001-0290</t>
  </si>
  <si>
    <t>AC001-0330</t>
  </si>
  <si>
    <t>AC001-0340</t>
  </si>
  <si>
    <t>AC001-0350</t>
  </si>
  <si>
    <t>AC001-0370</t>
  </si>
  <si>
    <t>AC001-0390</t>
  </si>
  <si>
    <t>AC001-0430</t>
  </si>
  <si>
    <t>AC001-0440</t>
  </si>
  <si>
    <t>AC001-0450</t>
  </si>
  <si>
    <t>AC001-0470</t>
  </si>
  <si>
    <t>AC001-0490</t>
  </si>
  <si>
    <t>AC002-0130</t>
  </si>
  <si>
    <t>AC002-0140</t>
  </si>
  <si>
    <t>AC002-0150</t>
  </si>
  <si>
    <t>AC002-0170</t>
  </si>
  <si>
    <t>AC002-0190</t>
  </si>
  <si>
    <t>AC002-0230</t>
  </si>
  <si>
    <t>AC002-0240</t>
  </si>
  <si>
    <t>AC002-0250</t>
  </si>
  <si>
    <t>AC002-0270</t>
  </si>
  <si>
    <t>AC002-0290</t>
  </si>
  <si>
    <t>AC002-0330</t>
  </si>
  <si>
    <t>AC002-0340</t>
  </si>
  <si>
    <t>AC002-0350</t>
  </si>
  <si>
    <t>AC002-0370</t>
  </si>
  <si>
    <t>AC002-0390</t>
  </si>
  <si>
    <t>AC002-0430</t>
  </si>
  <si>
    <t>AC002-0440</t>
  </si>
  <si>
    <t>AC002-0450</t>
  </si>
  <si>
    <t>AC002-0470</t>
  </si>
  <si>
    <t>AC002-0490</t>
  </si>
  <si>
    <t>AC003-0130</t>
  </si>
  <si>
    <t>AC003-0140</t>
  </si>
  <si>
    <t>AC003-0150</t>
  </si>
  <si>
    <t>AC003-0170</t>
  </si>
  <si>
    <t>AC003-0190</t>
  </si>
  <si>
    <t>AC003-0230</t>
  </si>
  <si>
    <t>AC003-0240</t>
  </si>
  <si>
    <t>AC003-0250</t>
  </si>
  <si>
    <t>AC003-0270</t>
  </si>
  <si>
    <t>AC003-0290</t>
  </si>
  <si>
    <t>AC003-0330</t>
  </si>
  <si>
    <t>AC003-0340</t>
  </si>
  <si>
    <t>AC003-0350</t>
  </si>
  <si>
    <t>AC003-0370</t>
  </si>
  <si>
    <t>AC003-0390</t>
  </si>
  <si>
    <t>AC003-0430</t>
  </si>
  <si>
    <t>AC003-0440</t>
  </si>
  <si>
    <t>AC003-0450</t>
  </si>
  <si>
    <t>AC003-0470</t>
  </si>
  <si>
    <t>AC003-0490</t>
  </si>
  <si>
    <t>AC004-0130</t>
  </si>
  <si>
    <t>AC004-0140</t>
  </si>
  <si>
    <t>AC004-0150</t>
  </si>
  <si>
    <t>AC004-0170</t>
  </si>
  <si>
    <t>AC004-0190</t>
  </si>
  <si>
    <t>AC004-0230</t>
  </si>
  <si>
    <t>AC004-0240</t>
  </si>
  <si>
    <t>AC004-0250</t>
  </si>
  <si>
    <t>AC004-0270</t>
  </si>
  <si>
    <t>AC004-0290</t>
  </si>
  <si>
    <t>AC004-0330</t>
  </si>
  <si>
    <t>AC004-0340</t>
  </si>
  <si>
    <t>AC004-0350</t>
  </si>
  <si>
    <t>AC004-0370</t>
  </si>
  <si>
    <t>AC004-0390</t>
  </si>
  <si>
    <t>AC004-0430</t>
  </si>
  <si>
    <t>AC004-0440</t>
  </si>
  <si>
    <t>AC004-0450</t>
  </si>
  <si>
    <t>AC004-0470</t>
  </si>
  <si>
    <t>AC004-0490</t>
  </si>
  <si>
    <t>AC005-0130</t>
  </si>
  <si>
    <t>AC005-0140</t>
  </si>
  <si>
    <t>AC005-0150</t>
  </si>
  <si>
    <t>AC005-0170</t>
  </si>
  <si>
    <t>AC005-0190</t>
  </si>
  <si>
    <t>AC005-0230</t>
  </si>
  <si>
    <t>AC005-0240</t>
  </si>
  <si>
    <t>AC005-0250</t>
  </si>
  <si>
    <t>AC005-0270</t>
  </si>
  <si>
    <t>AC005-0290</t>
  </si>
  <si>
    <t>AC005-0330</t>
  </si>
  <si>
    <t>AC005-0340</t>
  </si>
  <si>
    <t>AC005-0350</t>
  </si>
  <si>
    <t>AC005-0370</t>
  </si>
  <si>
    <t>AC005-0390</t>
  </si>
  <si>
    <t>AC005-0430</t>
  </si>
  <si>
    <t>AC005-0440</t>
  </si>
  <si>
    <t>AC005-0450</t>
  </si>
  <si>
    <t>AC005-0470</t>
  </si>
  <si>
    <t>AC005-0490</t>
  </si>
  <si>
    <t>AC006-0130</t>
  </si>
  <si>
    <t>AC006-0140</t>
  </si>
  <si>
    <t>AC006-0150</t>
  </si>
  <si>
    <t>AC006-0170</t>
  </si>
  <si>
    <t>AC006-0190</t>
  </si>
  <si>
    <t>AC006-0230</t>
  </si>
  <si>
    <t>AC006-0240</t>
  </si>
  <si>
    <t>AC006-0250</t>
  </si>
  <si>
    <t>AC006-0270</t>
  </si>
  <si>
    <t>AC006-0290</t>
  </si>
  <si>
    <t>AC006-0330</t>
  </si>
  <si>
    <t>AC006-0340</t>
  </si>
  <si>
    <t>AC006-0350</t>
  </si>
  <si>
    <t>AC006-0370</t>
  </si>
  <si>
    <t>AC006-0390</t>
  </si>
  <si>
    <t>AC006-0430</t>
  </si>
  <si>
    <t>AC006-0440</t>
  </si>
  <si>
    <t>AC006-0450</t>
  </si>
  <si>
    <t>AC006-0470</t>
  </si>
  <si>
    <t>AC006-0490</t>
  </si>
  <si>
    <t>AC007-0130</t>
  </si>
  <si>
    <t>AC007-0140</t>
  </si>
  <si>
    <t>AC007-0150</t>
  </si>
  <si>
    <t>AC007-0170</t>
  </si>
  <si>
    <t>AC007-0190</t>
  </si>
  <si>
    <t>AC007-0230</t>
  </si>
  <si>
    <t>AC007-0240</t>
  </si>
  <si>
    <t>AC007-0250</t>
  </si>
  <si>
    <t>AC007-0270</t>
  </si>
  <si>
    <t>AC007-0290</t>
  </si>
  <si>
    <t>AC007-0330</t>
  </si>
  <si>
    <t>AC007-0340</t>
  </si>
  <si>
    <t>AC007-0350</t>
  </si>
  <si>
    <t>AC007-0370</t>
  </si>
  <si>
    <t>AC007-0390</t>
  </si>
  <si>
    <t>AC007-0430</t>
  </si>
  <si>
    <t>AC007-0440</t>
  </si>
  <si>
    <t>AC007-0450</t>
  </si>
  <si>
    <t>AC007-0470</t>
  </si>
  <si>
    <t>AC007-0490</t>
  </si>
  <si>
    <t>AC008-0130</t>
  </si>
  <si>
    <t>AC008-0140</t>
  </si>
  <si>
    <t>AC008-0150</t>
  </si>
  <si>
    <t>AC008-0170</t>
  </si>
  <si>
    <t>AC008-0190</t>
  </si>
  <si>
    <t>AC008-0230</t>
  </si>
  <si>
    <t>AC008-0240</t>
  </si>
  <si>
    <t>AC008-0250</t>
  </si>
  <si>
    <t>AC008-0270</t>
  </si>
  <si>
    <t>AC008-0290</t>
  </si>
  <si>
    <t>AC008-0330</t>
  </si>
  <si>
    <t>AC008-0340</t>
  </si>
  <si>
    <t>AC008-0350</t>
  </si>
  <si>
    <t>AC008-0370</t>
  </si>
  <si>
    <t>AC008-0390</t>
  </si>
  <si>
    <t>AC008-0430</t>
  </si>
  <si>
    <t>AC008-0440</t>
  </si>
  <si>
    <t>AC008-0450</t>
  </si>
  <si>
    <t>AC008-0470</t>
  </si>
  <si>
    <t>AC008-0490</t>
  </si>
  <si>
    <t>AC009-0130</t>
  </si>
  <si>
    <t>AC009-0140</t>
  </si>
  <si>
    <t>AC009-0150</t>
  </si>
  <si>
    <t>AC009-0170</t>
  </si>
  <si>
    <t>AC009-0190</t>
  </si>
  <si>
    <t>AC009-0230</t>
  </si>
  <si>
    <t>AC009-0240</t>
  </si>
  <si>
    <t>AC009-0250</t>
  </si>
  <si>
    <t>AC009-0270</t>
  </si>
  <si>
    <t>AC009-0290</t>
  </si>
  <si>
    <t>AC009-0330</t>
  </si>
  <si>
    <t>AC009-0340</t>
  </si>
  <si>
    <t>AC009-0350</t>
  </si>
  <si>
    <t>AC009-0370</t>
  </si>
  <si>
    <t>AC009-0390</t>
  </si>
  <si>
    <t>AC009-0430</t>
  </si>
  <si>
    <t>AC009-0440</t>
  </si>
  <si>
    <t>AC009-0450</t>
  </si>
  <si>
    <t>AC009-0470</t>
  </si>
  <si>
    <t>AC009-0490</t>
  </si>
  <si>
    <t>AC010-0130</t>
  </si>
  <si>
    <t>AC010-0140</t>
  </si>
  <si>
    <t>AC010-0150</t>
  </si>
  <si>
    <t>AC010-0170</t>
  </si>
  <si>
    <t>AC010-0190</t>
  </si>
  <si>
    <t>AC010-0230</t>
  </si>
  <si>
    <t>AC010-0240</t>
  </si>
  <si>
    <t>AC010-0250</t>
  </si>
  <si>
    <t>AC010-0270</t>
  </si>
  <si>
    <t>AC010-0290</t>
  </si>
  <si>
    <t>AC010-0330</t>
  </si>
  <si>
    <t>AC010-0340</t>
  </si>
  <si>
    <t>AC010-0350</t>
  </si>
  <si>
    <t>AC010-0370</t>
  </si>
  <si>
    <t>AC010-0390</t>
  </si>
  <si>
    <t>AC010-0430</t>
  </si>
  <si>
    <t>AC010-0440</t>
  </si>
  <si>
    <t>AC010-0450</t>
  </si>
  <si>
    <t>AC010-0470</t>
  </si>
  <si>
    <t>AC010-0490</t>
  </si>
  <si>
    <t>AC011-0130</t>
  </si>
  <si>
    <t>AC011-0140</t>
  </si>
  <si>
    <t>AC011-0150</t>
  </si>
  <si>
    <t>AC011-0170</t>
  </si>
  <si>
    <t>AC011-0190</t>
  </si>
  <si>
    <t>AC011-0230</t>
  </si>
  <si>
    <t>AC011-0240</t>
  </si>
  <si>
    <t>AC011-0250</t>
  </si>
  <si>
    <t>AC011-0270</t>
  </si>
  <si>
    <t>AC011-0290</t>
  </si>
  <si>
    <t>AC011-0330</t>
  </si>
  <si>
    <t>AC011-0340</t>
  </si>
  <si>
    <t>AC011-0350</t>
  </si>
  <si>
    <t>AC011-0370</t>
  </si>
  <si>
    <t>AC011-0390</t>
  </si>
  <si>
    <t>AC011-0430</t>
  </si>
  <si>
    <t>AC011-0440</t>
  </si>
  <si>
    <t>AC011-0450</t>
  </si>
  <si>
    <t>AC011-0470</t>
  </si>
  <si>
    <t>AC011-0490</t>
  </si>
  <si>
    <t>AC012-0130</t>
  </si>
  <si>
    <t>AC012-0140</t>
  </si>
  <si>
    <t>AC012-0150</t>
  </si>
  <si>
    <t>AC012-0170</t>
  </si>
  <si>
    <t>AC012-0190</t>
  </si>
  <si>
    <t>AC012-0230</t>
  </si>
  <si>
    <t>AC012-0240</t>
  </si>
  <si>
    <t>AC012-0250</t>
  </si>
  <si>
    <t>AC012-0270</t>
  </si>
  <si>
    <t>AC012-0290</t>
  </si>
  <si>
    <t>AC012-0330</t>
  </si>
  <si>
    <t>AC012-0340</t>
  </si>
  <si>
    <t>AC012-0350</t>
  </si>
  <si>
    <t>AC012-0370</t>
  </si>
  <si>
    <t>AC012-0390</t>
  </si>
  <si>
    <t>AC012-0430</t>
  </si>
  <si>
    <t>AC012-0440</t>
  </si>
  <si>
    <t>AC012-0450</t>
  </si>
  <si>
    <t>AC012-0470</t>
  </si>
  <si>
    <t>AC012-0490</t>
  </si>
  <si>
    <t>AC013-0130</t>
  </si>
  <si>
    <t>AC013-0140</t>
  </si>
  <si>
    <t>AC013-0150</t>
  </si>
  <si>
    <t>AC013-0170</t>
  </si>
  <si>
    <t>AC013-0190</t>
  </si>
  <si>
    <t>AC013-0230</t>
  </si>
  <si>
    <t>AC013-0240</t>
  </si>
  <si>
    <t>AC013-0250</t>
  </si>
  <si>
    <t>AC013-0270</t>
  </si>
  <si>
    <t>AC013-0290</t>
  </si>
  <si>
    <t>AC013-0330</t>
  </si>
  <si>
    <t>AC013-0340</t>
  </si>
  <si>
    <t>AC013-0350</t>
  </si>
  <si>
    <t>AC013-0370</t>
  </si>
  <si>
    <t>AC013-0390</t>
  </si>
  <si>
    <t>AC013-0430</t>
  </si>
  <si>
    <t>AC013-0440</t>
  </si>
  <si>
    <t>AC013-0450</t>
  </si>
  <si>
    <t>AC013-0470</t>
  </si>
  <si>
    <t>AC013-0490</t>
  </si>
  <si>
    <t>AC014-0130</t>
  </si>
  <si>
    <t>AC014-0140</t>
  </si>
  <si>
    <t>AC014-0150</t>
  </si>
  <si>
    <t>AC014-0170</t>
  </si>
  <si>
    <t>AC014-0190</t>
  </si>
  <si>
    <t>AC014-0230</t>
  </si>
  <si>
    <t>AC014-0240</t>
  </si>
  <si>
    <t>AC014-0250</t>
  </si>
  <si>
    <t>AC014-0270</t>
  </si>
  <si>
    <t>AC014-0290</t>
  </si>
  <si>
    <t>AC014-0330</t>
  </si>
  <si>
    <t>AC014-0340</t>
  </si>
  <si>
    <t>AC014-0350</t>
  </si>
  <si>
    <t>AC014-0370</t>
  </si>
  <si>
    <t>AC014-0390</t>
  </si>
  <si>
    <t>AC014-0430</t>
  </si>
  <si>
    <t>AC014-0440</t>
  </si>
  <si>
    <t>AC014-0450</t>
  </si>
  <si>
    <t>AC014-0470</t>
  </si>
  <si>
    <t>AC014-0490</t>
  </si>
  <si>
    <t>AC015-0130</t>
  </si>
  <si>
    <t>AC015-0140</t>
  </si>
  <si>
    <t>AC015-0150</t>
  </si>
  <si>
    <t>AC015-0170</t>
  </si>
  <si>
    <t>AC015-0190</t>
  </si>
  <si>
    <t>AC015-0230</t>
  </si>
  <si>
    <t>AC015-0240</t>
  </si>
  <si>
    <t>AC015-0250</t>
  </si>
  <si>
    <t>AC015-0270</t>
  </si>
  <si>
    <t>AC015-0290</t>
  </si>
  <si>
    <t>AC015-0330</t>
  </si>
  <si>
    <t>AC015-0340</t>
  </si>
  <si>
    <t>AC015-0350</t>
  </si>
  <si>
    <t>AC015-0370</t>
  </si>
  <si>
    <t>AC015-0390</t>
  </si>
  <si>
    <t>AC015-0430</t>
  </si>
  <si>
    <t>AC015-0440</t>
  </si>
  <si>
    <t>AC015-0450</t>
  </si>
  <si>
    <t>AC015-0470</t>
  </si>
  <si>
    <t>AC015-0490</t>
  </si>
  <si>
    <t>AC016-0130</t>
  </si>
  <si>
    <t>AC016-0140</t>
  </si>
  <si>
    <t>AC016-0150</t>
  </si>
  <si>
    <t>AC016-0170</t>
  </si>
  <si>
    <t>AC016-0190</t>
  </si>
  <si>
    <t>AC016-0230</t>
  </si>
  <si>
    <t>AC016-0240</t>
  </si>
  <si>
    <t>AC016-0250</t>
  </si>
  <si>
    <t>AC016-0270</t>
  </si>
  <si>
    <t>AC016-0290</t>
  </si>
  <si>
    <t>AC016-0330</t>
  </si>
  <si>
    <t>AC016-0340</t>
  </si>
  <si>
    <t>AC016-0350</t>
  </si>
  <si>
    <t>AC016-0370</t>
  </si>
  <si>
    <t>AC016-0390</t>
  </si>
  <si>
    <t>AC016-0430</t>
  </si>
  <si>
    <t>AC016-0440</t>
  </si>
  <si>
    <t>AC016-0450</t>
  </si>
  <si>
    <t>AC016-0470</t>
  </si>
  <si>
    <t>AC016-0490</t>
  </si>
  <si>
    <t>AC017-0130</t>
  </si>
  <si>
    <t>AC017-0140</t>
  </si>
  <si>
    <t>AC017-0150</t>
  </si>
  <si>
    <t>AC017-0170</t>
  </si>
  <si>
    <t>AC017-0190</t>
  </si>
  <si>
    <t>AC017-0230</t>
  </si>
  <si>
    <t>AC017-0240</t>
  </si>
  <si>
    <t>AC017-0250</t>
  </si>
  <si>
    <t>AC017-0270</t>
  </si>
  <si>
    <t>AC017-0290</t>
  </si>
  <si>
    <t>AC017-0330</t>
  </si>
  <si>
    <t>AC017-0340</t>
  </si>
  <si>
    <t>AC017-0350</t>
  </si>
  <si>
    <t>AC017-0370</t>
  </si>
  <si>
    <t>AC017-0390</t>
  </si>
  <si>
    <t>AC017-0430</t>
  </si>
  <si>
    <t>AC017-0440</t>
  </si>
  <si>
    <t>AC017-0450</t>
  </si>
  <si>
    <t>AC017-0470</t>
  </si>
  <si>
    <t>AC017-0490</t>
  </si>
  <si>
    <t>AC018-0130</t>
  </si>
  <si>
    <t>AC018-0140</t>
  </si>
  <si>
    <t>AC018-0150</t>
  </si>
  <si>
    <t>AC018-0170</t>
  </si>
  <si>
    <t>AC018-0190</t>
  </si>
  <si>
    <t>AC018-0230</t>
  </si>
  <si>
    <t>AC018-0240</t>
  </si>
  <si>
    <t>AC018-0250</t>
  </si>
  <si>
    <t>AC018-0270</t>
  </si>
  <si>
    <t>AC018-0290</t>
  </si>
  <si>
    <t>AC018-0330</t>
  </si>
  <si>
    <t>AC018-0340</t>
  </si>
  <si>
    <t>AC018-0350</t>
  </si>
  <si>
    <t>AC018-0370</t>
  </si>
  <si>
    <t>AC018-0390</t>
  </si>
  <si>
    <t>AC018-0430</t>
  </si>
  <si>
    <t>AC018-0440</t>
  </si>
  <si>
    <t>AC018-0450</t>
  </si>
  <si>
    <t>AC018-0470</t>
  </si>
  <si>
    <t>AC018-0490</t>
  </si>
  <si>
    <t>AC019-0150</t>
  </si>
  <si>
    <t>AC019-0170</t>
  </si>
  <si>
    <t>AC019-0190</t>
  </si>
  <si>
    <t>AC019-0250</t>
  </si>
  <si>
    <t>AC019-0270</t>
  </si>
  <si>
    <t>AC019-0290</t>
  </si>
  <si>
    <t>AC019-0350</t>
  </si>
  <si>
    <t>AC019-0370</t>
  </si>
  <si>
    <t>AC019-0390</t>
  </si>
  <si>
    <t>AC019-0450</t>
  </si>
  <si>
    <t>AC019-0470</t>
  </si>
  <si>
    <t>AC019-0490</t>
  </si>
  <si>
    <t>AC020-0150</t>
  </si>
  <si>
    <t>AC020-0170</t>
  </si>
  <si>
    <t>AC020-0190</t>
  </si>
  <si>
    <t>AC020-0250</t>
  </si>
  <si>
    <t>AC020-0270</t>
  </si>
  <si>
    <t>AC020-0290</t>
  </si>
  <si>
    <t>AC020-0350</t>
  </si>
  <si>
    <t>AC020-0370</t>
  </si>
  <si>
    <t>AC020-0390</t>
  </si>
  <si>
    <t>AC020-0450</t>
  </si>
  <si>
    <t>AC020-0470</t>
  </si>
  <si>
    <t>AC020-0490</t>
  </si>
  <si>
    <t>AC021-0130</t>
  </si>
  <si>
    <t>AC021-0140</t>
  </si>
  <si>
    <t>AC021-0150</t>
  </si>
  <si>
    <t>AC021-0170</t>
  </si>
  <si>
    <t>AC021-0190</t>
  </si>
  <si>
    <t>AC021-0230</t>
  </si>
  <si>
    <t>AC021-0240</t>
  </si>
  <si>
    <t>AC021-0250</t>
  </si>
  <si>
    <t>AC021-0270</t>
  </si>
  <si>
    <t>AC021-0290</t>
  </si>
  <si>
    <t>AC021-0330</t>
  </si>
  <si>
    <t>AC021-0340</t>
  </si>
  <si>
    <t>AC021-0350</t>
  </si>
  <si>
    <t>AC021-0370</t>
  </si>
  <si>
    <t>AC021-0390</t>
  </si>
  <si>
    <t>AC022-0130</t>
  </si>
  <si>
    <t>AC022-0140</t>
  </si>
  <si>
    <t>AC022-0150</t>
  </si>
  <si>
    <t>AC022-0170</t>
  </si>
  <si>
    <t>AC022-0190</t>
  </si>
  <si>
    <t>AC022-0230</t>
  </si>
  <si>
    <t>AC022-0240</t>
  </si>
  <si>
    <t>AC022-0250</t>
  </si>
  <si>
    <t>AC022-0270</t>
  </si>
  <si>
    <t>AC022-0290</t>
  </si>
  <si>
    <t>AC022-0330</t>
  </si>
  <si>
    <t>AC022-0340</t>
  </si>
  <si>
    <t>AC022-0350</t>
  </si>
  <si>
    <t>AC022-0370</t>
  </si>
  <si>
    <t>AC022-0390</t>
  </si>
  <si>
    <t>AC023-0130</t>
  </si>
  <si>
    <t>AC023-0140</t>
  </si>
  <si>
    <t>AC023-0150</t>
  </si>
  <si>
    <t>AC023-0170</t>
  </si>
  <si>
    <t>AC023-0190</t>
  </si>
  <si>
    <t>AC023-0230</t>
  </si>
  <si>
    <t>AC023-0240</t>
  </si>
  <si>
    <t>AC023-0250</t>
  </si>
  <si>
    <t>AC023-0270</t>
  </si>
  <si>
    <t>AC023-0290</t>
  </si>
  <si>
    <t>AC023-0330</t>
  </si>
  <si>
    <t>AC023-0340</t>
  </si>
  <si>
    <t>AC023-0350</t>
  </si>
  <si>
    <t>AC023-0370</t>
  </si>
  <si>
    <t>AC023-0390</t>
  </si>
  <si>
    <t>AC024-0130</t>
  </si>
  <si>
    <t>AC024-0140</t>
  </si>
  <si>
    <t>AC024-0150</t>
  </si>
  <si>
    <t>AC024-0170</t>
  </si>
  <si>
    <t>AC024-0190</t>
  </si>
  <si>
    <t>AC024-0230</t>
  </si>
  <si>
    <t>AC024-0240</t>
  </si>
  <si>
    <t>AC024-0250</t>
  </si>
  <si>
    <t>AC024-0270</t>
  </si>
  <si>
    <t>AC024-0290</t>
  </si>
  <si>
    <t>AC024-0330</t>
  </si>
  <si>
    <t>AC024-0340</t>
  </si>
  <si>
    <t>AC024-0350</t>
  </si>
  <si>
    <t>AC024-0370</t>
  </si>
  <si>
    <t>AC024-0390</t>
  </si>
  <si>
    <t>AC025-0130</t>
  </si>
  <si>
    <t>AC025-0140</t>
  </si>
  <si>
    <t>AC025-0150</t>
  </si>
  <si>
    <t>AC025-0170</t>
  </si>
  <si>
    <t>AC025-0190</t>
  </si>
  <si>
    <t>AC025-0230</t>
  </si>
  <si>
    <t>AC025-0240</t>
  </si>
  <si>
    <t>AC025-0250</t>
  </si>
  <si>
    <t>AC025-0270</t>
  </si>
  <si>
    <t>AC025-0290</t>
  </si>
  <si>
    <t>AC025-0330</t>
  </si>
  <si>
    <t>AC025-0340</t>
  </si>
  <si>
    <t>AC025-0350</t>
  </si>
  <si>
    <t>AC025-0370</t>
  </si>
  <si>
    <t>AC025-0390</t>
  </si>
  <si>
    <t>AC025-0430</t>
  </si>
  <si>
    <t>AC025-0440</t>
  </si>
  <si>
    <t>AC025-0450</t>
  </si>
  <si>
    <t>AC025-0470</t>
  </si>
  <si>
    <t>AC025-0490</t>
  </si>
  <si>
    <t>AC026-0130</t>
  </si>
  <si>
    <t>AC026-0140</t>
  </si>
  <si>
    <t>AC026-0150</t>
  </si>
  <si>
    <t>AC026-0170</t>
  </si>
  <si>
    <t>AC026-0190</t>
  </si>
  <si>
    <t>AC026-0230</t>
  </si>
  <si>
    <t>AC026-0240</t>
  </si>
  <si>
    <t>AC026-0250</t>
  </si>
  <si>
    <t>AC026-0270</t>
  </si>
  <si>
    <t>AC026-0290</t>
  </si>
  <si>
    <t>AC026-0330</t>
  </si>
  <si>
    <t>AC026-0340</t>
  </si>
  <si>
    <t>AC026-0350</t>
  </si>
  <si>
    <t>AC026-0370</t>
  </si>
  <si>
    <t>AC026-0390</t>
  </si>
  <si>
    <t>AC026-0430</t>
  </si>
  <si>
    <t>AC026-0440</t>
  </si>
  <si>
    <t>AC026-0450</t>
  </si>
  <si>
    <t>AC026-0470</t>
  </si>
  <si>
    <t>AC026-0490</t>
  </si>
  <si>
    <t>AC027-0130</t>
  </si>
  <si>
    <t>AC027-0140</t>
  </si>
  <si>
    <t>AC027-0150</t>
  </si>
  <si>
    <t>AC027-0170</t>
  </si>
  <si>
    <t>AC027-0190</t>
  </si>
  <si>
    <t>AC027-0230</t>
  </si>
  <si>
    <t>AC027-0240</t>
  </si>
  <si>
    <t>AC027-0250</t>
  </si>
  <si>
    <t>AC027-0270</t>
  </si>
  <si>
    <t>AC027-0290</t>
  </si>
  <si>
    <t>AC027-0330</t>
  </si>
  <si>
    <t>AC027-0340</t>
  </si>
  <si>
    <t>AC027-0350</t>
  </si>
  <si>
    <t>AC027-0370</t>
  </si>
  <si>
    <t>AC027-0390</t>
  </si>
  <si>
    <t>AC027-0430</t>
  </si>
  <si>
    <t>AC027-0440</t>
  </si>
  <si>
    <t>AC027-0450</t>
  </si>
  <si>
    <t>AC027-0470</t>
  </si>
  <si>
    <t>AC027-0490</t>
  </si>
  <si>
    <t>AC028-0130</t>
  </si>
  <si>
    <t>AC028-0140</t>
  </si>
  <si>
    <t>AC028-0150</t>
  </si>
  <si>
    <t>AC028-0170</t>
  </si>
  <si>
    <t>AC028-0190</t>
  </si>
  <si>
    <t>AC028-0230</t>
  </si>
  <si>
    <t>AC028-0240</t>
  </si>
  <si>
    <t>AC028-0250</t>
  </si>
  <si>
    <t>AC028-0270</t>
  </si>
  <si>
    <t>AC028-0290</t>
  </si>
  <si>
    <t>AC028-0330</t>
  </si>
  <si>
    <t>AC028-0340</t>
  </si>
  <si>
    <t>AC028-0350</t>
  </si>
  <si>
    <t>AC028-0370</t>
  </si>
  <si>
    <t>AC028-0390</t>
  </si>
  <si>
    <t>AC028-0430</t>
  </si>
  <si>
    <t>AC028-0440</t>
  </si>
  <si>
    <t>AC028-0450</t>
  </si>
  <si>
    <t>AC028-0470</t>
  </si>
  <si>
    <t>AC028-0490</t>
  </si>
  <si>
    <t>AC029-0130</t>
  </si>
  <si>
    <t>AC029-0140</t>
  </si>
  <si>
    <t>AC029-0150</t>
  </si>
  <si>
    <t>AC029-0170</t>
  </si>
  <si>
    <t>AC029-0190</t>
  </si>
  <si>
    <t>AC029-0230</t>
  </si>
  <si>
    <t>AC029-0240</t>
  </si>
  <si>
    <t>AC029-0250</t>
  </si>
  <si>
    <t>AC029-0270</t>
  </si>
  <si>
    <t>AC029-0290</t>
  </si>
  <si>
    <t>AC029-0330</t>
  </si>
  <si>
    <t>AC029-0340</t>
  </si>
  <si>
    <t>AC029-0350</t>
  </si>
  <si>
    <t>AC029-0370</t>
  </si>
  <si>
    <t>AC029-0390</t>
  </si>
  <si>
    <t>AC029-0430</t>
  </si>
  <si>
    <t>AC029-0440</t>
  </si>
  <si>
    <t>AC029-0450</t>
  </si>
  <si>
    <t>AC029-0470</t>
  </si>
  <si>
    <t>AC029-0490</t>
  </si>
  <si>
    <t>AC030-0130</t>
  </si>
  <si>
    <t>AC030-0140</t>
  </si>
  <si>
    <t>AC030-0150</t>
  </si>
  <si>
    <t>AC030-0170</t>
  </si>
  <si>
    <t>AC030-0190</t>
  </si>
  <si>
    <t>AC030-0230</t>
  </si>
  <si>
    <t>AC030-0240</t>
  </si>
  <si>
    <t>AC030-0250</t>
  </si>
  <si>
    <t>AC030-0270</t>
  </si>
  <si>
    <t>AC030-0290</t>
  </si>
  <si>
    <t>AC030-0330</t>
  </si>
  <si>
    <t>AC030-0340</t>
  </si>
  <si>
    <t>AC030-0350</t>
  </si>
  <si>
    <t>AC030-0370</t>
  </si>
  <si>
    <t>AC030-0390</t>
  </si>
  <si>
    <t>AC030-0430</t>
  </si>
  <si>
    <t>AC030-0440</t>
  </si>
  <si>
    <t>AC030-0450</t>
  </si>
  <si>
    <t>AC030-0470</t>
  </si>
  <si>
    <t>AC030-0490</t>
  </si>
  <si>
    <t>AC031-0130</t>
  </si>
  <si>
    <t>AC031-0140</t>
  </si>
  <si>
    <t>AC031-0150</t>
  </si>
  <si>
    <t>AC031-0170</t>
  </si>
  <si>
    <t>AC031-0190</t>
  </si>
  <si>
    <t>AC031-0230</t>
  </si>
  <si>
    <t>AC031-0240</t>
  </si>
  <si>
    <t>AC031-0250</t>
  </si>
  <si>
    <t>AC031-0270</t>
  </si>
  <si>
    <t>AC031-0290</t>
  </si>
  <si>
    <t>AC031-0330</t>
  </si>
  <si>
    <t>AC031-0340</t>
  </si>
  <si>
    <t>AC031-0350</t>
  </si>
  <si>
    <t>AC031-0370</t>
  </si>
  <si>
    <t>AC031-0390</t>
  </si>
  <si>
    <t>AC031-0430</t>
  </si>
  <si>
    <t>AC031-0440</t>
  </si>
  <si>
    <t>AC031-0450</t>
  </si>
  <si>
    <t>AC031-0470</t>
  </si>
  <si>
    <t>AC031-0490</t>
  </si>
  <si>
    <t>AC032-0130</t>
  </si>
  <si>
    <t>AC032-0140</t>
  </si>
  <si>
    <t>AC032-0150</t>
  </si>
  <si>
    <t>AC032-0170</t>
  </si>
  <si>
    <t>AC032-0190</t>
  </si>
  <si>
    <t>AC032-0230</t>
  </si>
  <si>
    <t>AC032-0240</t>
  </si>
  <si>
    <t>AC032-0250</t>
  </si>
  <si>
    <t>AC032-0270</t>
  </si>
  <si>
    <t>AC032-0290</t>
  </si>
  <si>
    <t>AC032-0330</t>
  </si>
  <si>
    <t>AC032-0340</t>
  </si>
  <si>
    <t>AC032-0350</t>
  </si>
  <si>
    <t>AC032-0370</t>
  </si>
  <si>
    <t>AC032-0390</t>
  </si>
  <si>
    <t>AC032-0430</t>
  </si>
  <si>
    <t>AC032-0440</t>
  </si>
  <si>
    <t>AC032-0450</t>
  </si>
  <si>
    <t>AC032-0470</t>
  </si>
  <si>
    <t>AC032-0490</t>
  </si>
  <si>
    <t>AC033-0130</t>
  </si>
  <si>
    <t>AC033-0140</t>
  </si>
  <si>
    <t>AC033-0150</t>
  </si>
  <si>
    <t>AC033-0170</t>
  </si>
  <si>
    <t>AC033-0190</t>
  </si>
  <si>
    <t>AC033-0230</t>
  </si>
  <si>
    <t>AC033-0240</t>
  </si>
  <si>
    <t>AC033-0250</t>
  </si>
  <si>
    <t>AC033-0270</t>
  </si>
  <si>
    <t>AC033-0290</t>
  </si>
  <si>
    <t>AC033-0330</t>
  </si>
  <si>
    <t>AC033-0340</t>
  </si>
  <si>
    <t>AC033-0350</t>
  </si>
  <si>
    <t>AC033-0370</t>
  </si>
  <si>
    <t>AC033-0390</t>
  </si>
  <si>
    <t>AC033-0430</t>
  </si>
  <si>
    <t>AC033-0440</t>
  </si>
  <si>
    <t>AC033-0450</t>
  </si>
  <si>
    <t>AC033-0470</t>
  </si>
  <si>
    <t>AC033-0490</t>
  </si>
  <si>
    <t>AC034-0130</t>
  </si>
  <si>
    <t>AC034-0140</t>
  </si>
  <si>
    <t>AC034-0150</t>
  </si>
  <si>
    <t>AC034-0170</t>
  </si>
  <si>
    <t>AC034-0190</t>
  </si>
  <si>
    <t>AC034-0230</t>
  </si>
  <si>
    <t>AC034-0240</t>
  </si>
  <si>
    <t>AC034-0250</t>
  </si>
  <si>
    <t>AC034-0270</t>
  </si>
  <si>
    <t>AC034-0290</t>
  </si>
  <si>
    <t>AC034-0330</t>
  </si>
  <si>
    <t>AC034-0340</t>
  </si>
  <si>
    <t>AC034-0350</t>
  </si>
  <si>
    <t>AC034-0370</t>
  </si>
  <si>
    <t>AC034-0390</t>
  </si>
  <si>
    <t>AC034-0430</t>
  </si>
  <si>
    <t>AC034-0440</t>
  </si>
  <si>
    <t>AC034-0450</t>
  </si>
  <si>
    <t>AC034-0470</t>
  </si>
  <si>
    <t>AC034-0490</t>
  </si>
  <si>
    <t>AC035-0150</t>
  </si>
  <si>
    <t>AC035-0170</t>
  </si>
  <si>
    <t>AC035-0190</t>
  </si>
  <si>
    <t>AC035-0250</t>
  </si>
  <si>
    <t>AC035-0270</t>
  </si>
  <si>
    <t>AC035-0290</t>
  </si>
  <si>
    <t>AC035-0350</t>
  </si>
  <si>
    <t>AC035-0370</t>
  </si>
  <si>
    <t>AC035-0390</t>
  </si>
  <si>
    <t>AC035-0450</t>
  </si>
  <si>
    <t>AC035-0470</t>
  </si>
  <si>
    <t>AC035-0490</t>
  </si>
  <si>
    <t>AC036-0150</t>
  </si>
  <si>
    <t>AC036-0170</t>
  </si>
  <si>
    <t>AC036-0190</t>
  </si>
  <si>
    <t>AC036-0250</t>
  </si>
  <si>
    <t>AC036-0270</t>
  </si>
  <si>
    <t>AC036-0290</t>
  </si>
  <si>
    <t>AC036-0350</t>
  </si>
  <si>
    <t>AC036-0370</t>
  </si>
  <si>
    <t>AC036-0390</t>
  </si>
  <si>
    <t>AC036-0450</t>
  </si>
  <si>
    <t>AC036-0470</t>
  </si>
  <si>
    <t>AC036-0490</t>
  </si>
  <si>
    <t>AC037-0130</t>
  </si>
  <si>
    <t>AC037-0140</t>
  </si>
  <si>
    <t>AC037-0150</t>
  </si>
  <si>
    <t>AC037-0170</t>
  </si>
  <si>
    <t>AC037-0190</t>
  </si>
  <si>
    <t>AC037-0230</t>
  </si>
  <si>
    <t>AC037-0240</t>
  </si>
  <si>
    <t>AC037-0250</t>
  </si>
  <si>
    <t>AC037-0270</t>
  </si>
  <si>
    <t>AC037-0290</t>
  </si>
  <si>
    <t>AC037-0330</t>
  </si>
  <si>
    <t>AC037-0340</t>
  </si>
  <si>
    <t>AC037-0350</t>
  </si>
  <si>
    <t>AC037-0370</t>
  </si>
  <si>
    <t>AC037-0390</t>
  </si>
  <si>
    <t>AC037-0430</t>
  </si>
  <si>
    <t>AC037-0440</t>
  </si>
  <si>
    <t>AC037-0450</t>
  </si>
  <si>
    <t>AC037-0470</t>
  </si>
  <si>
    <t>AC037-0490</t>
  </si>
  <si>
    <t>AC038-0130</t>
  </si>
  <si>
    <t>AC038-0140</t>
  </si>
  <si>
    <t>AC038-0150</t>
  </si>
  <si>
    <t>AC038-0170</t>
  </si>
  <si>
    <t>AC038-0190</t>
  </si>
  <si>
    <t>AC038-0230</t>
  </si>
  <si>
    <t>AC038-0240</t>
  </si>
  <si>
    <t>AC038-0250</t>
  </si>
  <si>
    <t>AC038-0270</t>
  </si>
  <si>
    <t>AC038-0290</t>
  </si>
  <si>
    <t>AC038-0330</t>
  </si>
  <si>
    <t>AC038-0340</t>
  </si>
  <si>
    <t>AC038-0350</t>
  </si>
  <si>
    <t>AC038-0370</t>
  </si>
  <si>
    <t>AC038-0390</t>
  </si>
  <si>
    <t>AC038-0430</t>
  </si>
  <si>
    <t>AC038-0440</t>
  </si>
  <si>
    <t>AC038-0450</t>
  </si>
  <si>
    <t>AC038-0470</t>
  </si>
  <si>
    <t>AC038-0490</t>
  </si>
  <si>
    <t>AC039-0130</t>
  </si>
  <si>
    <t>AC039-0140</t>
  </si>
  <si>
    <t>AC039-0150</t>
  </si>
  <si>
    <t>AC039-0170</t>
  </si>
  <si>
    <t>AC039-0190</t>
  </si>
  <si>
    <t>AC039-0230</t>
  </si>
  <si>
    <t>AC039-0240</t>
  </si>
  <si>
    <t>AC039-0250</t>
  </si>
  <si>
    <t>AC039-0270</t>
  </si>
  <si>
    <t>AC039-0290</t>
  </si>
  <si>
    <t>AC039-0330</t>
  </si>
  <si>
    <t>AC039-0340</t>
  </si>
  <si>
    <t>AC039-0350</t>
  </si>
  <si>
    <t>AC039-0370</t>
  </si>
  <si>
    <t>AC039-0390</t>
  </si>
  <si>
    <t>AC039-0430</t>
  </si>
  <si>
    <t>AC039-0440</t>
  </si>
  <si>
    <t>AC039-0450</t>
  </si>
  <si>
    <t>AC039-0470</t>
  </si>
  <si>
    <t>AC039-0490</t>
  </si>
  <si>
    <t>AC040-0130</t>
  </si>
  <si>
    <t>AC040-0140</t>
  </si>
  <si>
    <t>AC040-0150</t>
  </si>
  <si>
    <t>AC040-0170</t>
  </si>
  <si>
    <t>AC040-0190</t>
  </si>
  <si>
    <t>AC040-0230</t>
  </si>
  <si>
    <t>AC040-0240</t>
  </si>
  <si>
    <t>AC040-0250</t>
  </si>
  <si>
    <t>AC040-0270</t>
  </si>
  <si>
    <t>AC040-0290</t>
  </si>
  <si>
    <t>AC040-0330</t>
  </si>
  <si>
    <t>AC040-0340</t>
  </si>
  <si>
    <t>AC040-0350</t>
  </si>
  <si>
    <t>AC040-0370</t>
  </si>
  <si>
    <t>AC040-0390</t>
  </si>
  <si>
    <t>AC040-0430</t>
  </si>
  <si>
    <t>AC040-0440</t>
  </si>
  <si>
    <t>AC040-0450</t>
  </si>
  <si>
    <t>AC040-0470</t>
  </si>
  <si>
    <t>AC040-0490</t>
  </si>
  <si>
    <t>AC041-0130</t>
  </si>
  <si>
    <t>AC041-0140</t>
  </si>
  <si>
    <t>AC041-0150</t>
  </si>
  <si>
    <t>AC041-0170</t>
  </si>
  <si>
    <t>AC041-0190</t>
  </si>
  <si>
    <t>AC041-0230</t>
  </si>
  <si>
    <t>AC041-0240</t>
  </si>
  <si>
    <t>AC041-0250</t>
  </si>
  <si>
    <t>AC041-0270</t>
  </si>
  <si>
    <t>AC041-0290</t>
  </si>
  <si>
    <t>AC041-0330</t>
  </si>
  <si>
    <t>AC041-0340</t>
  </si>
  <si>
    <t>AC041-0350</t>
  </si>
  <si>
    <t>AC041-0370</t>
  </si>
  <si>
    <t>AC041-0390</t>
  </si>
  <si>
    <t>AC042-0130</t>
  </si>
  <si>
    <t>AC042-0140</t>
  </si>
  <si>
    <t>AC042-0150</t>
  </si>
  <si>
    <t>AC042-0170</t>
  </si>
  <si>
    <t>AC042-0190</t>
  </si>
  <si>
    <t>AC042-0230</t>
  </si>
  <si>
    <t>AC042-0240</t>
  </si>
  <si>
    <t>AC042-0250</t>
  </si>
  <si>
    <t>AC042-0270</t>
  </si>
  <si>
    <t>AC042-0290</t>
  </si>
  <si>
    <t>AC042-0330</t>
  </si>
  <si>
    <t>AC042-0340</t>
  </si>
  <si>
    <t>AC042-0350</t>
  </si>
  <si>
    <t>AC042-0370</t>
  </si>
  <si>
    <t>AC042-0390</t>
  </si>
  <si>
    <t>AC043-0130</t>
  </si>
  <si>
    <t>AC043-0140</t>
  </si>
  <si>
    <t>AC043-0150</t>
  </si>
  <si>
    <t>AC043-0170</t>
  </si>
  <si>
    <t>AC043-0190</t>
  </si>
  <si>
    <t>AC043-0230</t>
  </si>
  <si>
    <t>AC043-0240</t>
  </si>
  <si>
    <t>AC043-0250</t>
  </si>
  <si>
    <t>AC043-0270</t>
  </si>
  <si>
    <t>AC043-0290</t>
  </si>
  <si>
    <t>AC043-0330</t>
  </si>
  <si>
    <t>AC043-0340</t>
  </si>
  <si>
    <t>AC043-0350</t>
  </si>
  <si>
    <t>AC043-0370</t>
  </si>
  <si>
    <t>AC043-0390</t>
  </si>
  <si>
    <t>AC043-0430</t>
  </si>
  <si>
    <t>AC043-0440</t>
  </si>
  <si>
    <t>AC043-0450</t>
  </si>
  <si>
    <t>AC043-0470</t>
  </si>
  <si>
    <t>AC043-0490</t>
  </si>
  <si>
    <t>AC044-0130</t>
  </si>
  <si>
    <t>AC044-0140</t>
  </si>
  <si>
    <t>AC044-0150</t>
  </si>
  <si>
    <t>AC044-0170</t>
  </si>
  <si>
    <t>AC044-0190</t>
  </si>
  <si>
    <t>AC044-0230</t>
  </si>
  <si>
    <t>AC044-0240</t>
  </si>
  <si>
    <t>AC044-0250</t>
  </si>
  <si>
    <t>AC044-0270</t>
  </si>
  <si>
    <t>AC044-0290</t>
  </si>
  <si>
    <t>AC044-0330</t>
  </si>
  <si>
    <t>AC044-0340</t>
  </si>
  <si>
    <t>AC044-0350</t>
  </si>
  <si>
    <t>AC044-0370</t>
  </si>
  <si>
    <t>AC044-0390</t>
  </si>
  <si>
    <t>AC044-0430</t>
  </si>
  <si>
    <t>AC044-0440</t>
  </si>
  <si>
    <t>AC044-0450</t>
  </si>
  <si>
    <t>AC044-0470</t>
  </si>
  <si>
    <t>AC044-0490</t>
  </si>
  <si>
    <t>AC045-0130</t>
  </si>
  <si>
    <t>AC045-0140</t>
  </si>
  <si>
    <t>AC045-0150</t>
  </si>
  <si>
    <t>AC045-0170</t>
  </si>
  <si>
    <t>AC045-0190</t>
  </si>
  <si>
    <t>AC045-0230</t>
  </si>
  <si>
    <t>AC045-0240</t>
  </si>
  <si>
    <t>AC045-0250</t>
  </si>
  <si>
    <t>AC045-0270</t>
  </si>
  <si>
    <t>AC045-0290</t>
  </si>
  <si>
    <t>AC045-0330</t>
  </si>
  <si>
    <t>AC045-0340</t>
  </si>
  <si>
    <t>AC045-0350</t>
  </si>
  <si>
    <t>AC045-0370</t>
  </si>
  <si>
    <t>AC045-0390</t>
  </si>
  <si>
    <t>AC045-0430</t>
  </si>
  <si>
    <t>AC045-0440</t>
  </si>
  <si>
    <t>AC045-0450</t>
  </si>
  <si>
    <t>AC045-0470</t>
  </si>
  <si>
    <t>AC045-0490</t>
  </si>
  <si>
    <t>AC046-0130</t>
  </si>
  <si>
    <t>AC046-0140</t>
  </si>
  <si>
    <t>AC046-0150</t>
  </si>
  <si>
    <t>AC046-0170</t>
  </si>
  <si>
    <t>AC046-0190</t>
  </si>
  <si>
    <t>AC046-0230</t>
  </si>
  <si>
    <t>AC046-0240</t>
  </si>
  <si>
    <t>AC046-0250</t>
  </si>
  <si>
    <t>AC046-0270</t>
  </si>
  <si>
    <t>AC046-0290</t>
  </si>
  <si>
    <t>AC046-0330</t>
  </si>
  <si>
    <t>AC046-0340</t>
  </si>
  <si>
    <t>AC046-0350</t>
  </si>
  <si>
    <t>AC046-0370</t>
  </si>
  <si>
    <t>AC046-0390</t>
  </si>
  <si>
    <t>AC046-0430</t>
  </si>
  <si>
    <t>AC046-0440</t>
  </si>
  <si>
    <t>AC046-0450</t>
  </si>
  <si>
    <t>AC046-0470</t>
  </si>
  <si>
    <t>AC046-0490</t>
  </si>
  <si>
    <t>AC047-0150</t>
  </si>
  <si>
    <t>AC047-0170</t>
  </si>
  <si>
    <t>AC047-0190</t>
  </si>
  <si>
    <t>AC047-0250</t>
  </si>
  <si>
    <t>AC047-0270</t>
  </si>
  <si>
    <t>AC047-0290</t>
  </si>
  <si>
    <t>AC047-0350</t>
  </si>
  <si>
    <t>AC047-0370</t>
  </si>
  <si>
    <t>AC047-0390</t>
  </si>
  <si>
    <t>AC047-0450</t>
  </si>
  <si>
    <t>AC047-0470</t>
  </si>
  <si>
    <t>AC047-0490</t>
  </si>
  <si>
    <t>AC047-0550</t>
  </si>
  <si>
    <t>AC047-0570</t>
  </si>
  <si>
    <t>AC047-0590</t>
  </si>
  <si>
    <t>AC048-0150</t>
  </si>
  <si>
    <t>AC048-0170</t>
  </si>
  <si>
    <t>AC048-0190</t>
  </si>
  <si>
    <t>AC048-0250</t>
  </si>
  <si>
    <t>AC048-0270</t>
  </si>
  <si>
    <t>AC048-0290</t>
  </si>
  <si>
    <t>AC048-0350</t>
  </si>
  <si>
    <t>AC048-0370</t>
  </si>
  <si>
    <t>AC048-0390</t>
  </si>
  <si>
    <t>AC048-0450</t>
  </si>
  <si>
    <t>AC048-0470</t>
  </si>
  <si>
    <t>AC048-0490</t>
  </si>
  <si>
    <t>AC048-0550</t>
  </si>
  <si>
    <t>AC048-0570</t>
  </si>
  <si>
    <t>AC048-0590</t>
  </si>
  <si>
    <t>AD001-0130</t>
  </si>
  <si>
    <t>E6</t>
  </si>
  <si>
    <t>AD</t>
  </si>
  <si>
    <t>AD001-0140</t>
  </si>
  <si>
    <t>E7</t>
  </si>
  <si>
    <t>AD001-0150</t>
  </si>
  <si>
    <t>AD001-0170</t>
  </si>
  <si>
    <t>AD001-0190</t>
  </si>
  <si>
    <t>AD001-0230</t>
  </si>
  <si>
    <t>AD001-0240</t>
  </si>
  <si>
    <t>AD001-0250</t>
  </si>
  <si>
    <t>AD001-0270</t>
  </si>
  <si>
    <t>AD001-0290</t>
  </si>
  <si>
    <t>AD001-0330</t>
  </si>
  <si>
    <t>AD001-0340</t>
  </si>
  <si>
    <t>AD001-0350</t>
  </si>
  <si>
    <t>AD001-0370</t>
  </si>
  <si>
    <t>AD001-0390</t>
  </si>
  <si>
    <t>AD001-0430</t>
  </si>
  <si>
    <t>AD001-0440</t>
  </si>
  <si>
    <t>AD001-0450</t>
  </si>
  <si>
    <t>AD001-0470</t>
  </si>
  <si>
    <t>AD001-0490</t>
  </si>
  <si>
    <t>AD002-0130</t>
  </si>
  <si>
    <t>AD002-0140</t>
  </si>
  <si>
    <t>AD002-0150</t>
  </si>
  <si>
    <t>AD002-0170</t>
  </si>
  <si>
    <t>AD002-0190</t>
  </si>
  <si>
    <t>AD002-0230</t>
  </si>
  <si>
    <t>AD002-0240</t>
  </si>
  <si>
    <t>AD002-0250</t>
  </si>
  <si>
    <t>AD002-0270</t>
  </si>
  <si>
    <t>AD002-0290</t>
  </si>
  <si>
    <t>AD002-0330</t>
  </si>
  <si>
    <t>AD002-0340</t>
  </si>
  <si>
    <t>AD002-0350</t>
  </si>
  <si>
    <t>AD002-0370</t>
  </si>
  <si>
    <t>AD002-0390</t>
  </si>
  <si>
    <t>AD002-0430</t>
  </si>
  <si>
    <t>AD002-0440</t>
  </si>
  <si>
    <t>AD002-0450</t>
  </si>
  <si>
    <t>AD002-0470</t>
  </si>
  <si>
    <t>AD002-0490</t>
  </si>
  <si>
    <t>AD003-0130</t>
  </si>
  <si>
    <t>AD003-0140</t>
  </si>
  <si>
    <t>AD003-0150</t>
  </si>
  <si>
    <t>AD003-0170</t>
  </si>
  <si>
    <t>AD003-0190</t>
  </si>
  <si>
    <t>AD003-0230</t>
  </si>
  <si>
    <t>AD003-0240</t>
  </si>
  <si>
    <t>AD003-0250</t>
  </si>
  <si>
    <t>AD003-0270</t>
  </si>
  <si>
    <t>AD003-0290</t>
  </si>
  <si>
    <t>AD003-0330</t>
  </si>
  <si>
    <t>AD003-0340</t>
  </si>
  <si>
    <t>AD003-0350</t>
  </si>
  <si>
    <t>AD003-0370</t>
  </si>
  <si>
    <t>AD003-0390</t>
  </si>
  <si>
    <t>AD003-0430</t>
  </si>
  <si>
    <t>AD003-0440</t>
  </si>
  <si>
    <t>AD003-0450</t>
  </si>
  <si>
    <t>AD003-0470</t>
  </si>
  <si>
    <t>AD003-0490</t>
  </si>
  <si>
    <t>AD004-0130</t>
  </si>
  <si>
    <t>AD004-0140</t>
  </si>
  <si>
    <t>AD004-0150</t>
  </si>
  <si>
    <t>AD004-0170</t>
  </si>
  <si>
    <t>AD004-0190</t>
  </si>
  <si>
    <t>AD004-0230</t>
  </si>
  <si>
    <t>AD004-0240</t>
  </si>
  <si>
    <t>AD004-0250</t>
  </si>
  <si>
    <t>AD004-0270</t>
  </si>
  <si>
    <t>AD004-0290</t>
  </si>
  <si>
    <t>AD004-0330</t>
  </si>
  <si>
    <t>AD004-0340</t>
  </si>
  <si>
    <t>AD004-0350</t>
  </si>
  <si>
    <t>AD004-0370</t>
  </si>
  <si>
    <t>AD004-0390</t>
  </si>
  <si>
    <t>AD004-0430</t>
  </si>
  <si>
    <t>AD004-0440</t>
  </si>
  <si>
    <t>AD004-0450</t>
  </si>
  <si>
    <t>AD004-0470</t>
  </si>
  <si>
    <t>AD004-0490</t>
  </si>
  <si>
    <t>AD005-0130</t>
  </si>
  <si>
    <t>AD005-0140</t>
  </si>
  <si>
    <t>AD005-0150</t>
  </si>
  <si>
    <t>AD005-0170</t>
  </si>
  <si>
    <t>AD005-0190</t>
  </si>
  <si>
    <t>AD005-0230</t>
  </si>
  <si>
    <t>AD005-0240</t>
  </si>
  <si>
    <t>AD005-0250</t>
  </si>
  <si>
    <t>AD005-0270</t>
  </si>
  <si>
    <t>AD005-0290</t>
  </si>
  <si>
    <t>AD005-0330</t>
  </si>
  <si>
    <t>AD005-0340</t>
  </si>
  <si>
    <t>AD005-0350</t>
  </si>
  <si>
    <t>AD005-0370</t>
  </si>
  <si>
    <t>AD005-0390</t>
  </si>
  <si>
    <t>AD005-0430</t>
  </si>
  <si>
    <t>AD005-0440</t>
  </si>
  <si>
    <t>AD005-0450</t>
  </si>
  <si>
    <t>AD005-0470</t>
  </si>
  <si>
    <t>AD005-0490</t>
  </si>
  <si>
    <t>AD006-0130</t>
  </si>
  <si>
    <t>AD006-0140</t>
  </si>
  <si>
    <t>AD006-0150</t>
  </si>
  <si>
    <t>AD006-0170</t>
  </si>
  <si>
    <t>AD006-0190</t>
  </si>
  <si>
    <t>AD006-0230</t>
  </si>
  <si>
    <t>AD006-0240</t>
  </si>
  <si>
    <t>AD006-0250</t>
  </si>
  <si>
    <t>AD006-0270</t>
  </si>
  <si>
    <t>AD006-0290</t>
  </si>
  <si>
    <t>AD006-0330</t>
  </si>
  <si>
    <t>AD006-0340</t>
  </si>
  <si>
    <t>AD006-0350</t>
  </si>
  <si>
    <t>AD006-0370</t>
  </si>
  <si>
    <t>AD006-0390</t>
  </si>
  <si>
    <t>AD006-0430</t>
  </si>
  <si>
    <t>AD006-0440</t>
  </si>
  <si>
    <t>AD006-0450</t>
  </si>
  <si>
    <t>AD006-0470</t>
  </si>
  <si>
    <t>AD006-0490</t>
  </si>
  <si>
    <t>AD007-0130</t>
  </si>
  <si>
    <t>AD007-0140</t>
  </si>
  <si>
    <t>AD007-0150</t>
  </si>
  <si>
    <t>AD007-0170</t>
  </si>
  <si>
    <t>AD007-0190</t>
  </si>
  <si>
    <t>AD007-0230</t>
  </si>
  <si>
    <t>AD007-0240</t>
  </si>
  <si>
    <t>AD007-0250</t>
  </si>
  <si>
    <t>AD007-0270</t>
  </si>
  <si>
    <t>AD007-0290</t>
  </si>
  <si>
    <t>AD007-0330</t>
  </si>
  <si>
    <t>AD007-0340</t>
  </si>
  <si>
    <t>AD007-0350</t>
  </si>
  <si>
    <t>AD007-0370</t>
  </si>
  <si>
    <t>AD007-0390</t>
  </si>
  <si>
    <t>AD007-0430</t>
  </si>
  <si>
    <t>AD007-0440</t>
  </si>
  <si>
    <t>AD007-0450</t>
  </si>
  <si>
    <t>AD007-0470</t>
  </si>
  <si>
    <t>AD007-0490</t>
  </si>
  <si>
    <t>AD008-0130</t>
  </si>
  <si>
    <t>AD008-0140</t>
  </si>
  <si>
    <t>AD008-0150</t>
  </si>
  <si>
    <t>AD008-0170</t>
  </si>
  <si>
    <t>AD008-0190</t>
  </si>
  <si>
    <t>AD008-0230</t>
  </si>
  <si>
    <t>AD008-0240</t>
  </si>
  <si>
    <t>AD008-0250</t>
  </si>
  <si>
    <t>AD008-0270</t>
  </si>
  <si>
    <t>AD008-0290</t>
  </si>
  <si>
    <t>AD008-0330</t>
  </si>
  <si>
    <t>AD008-0340</t>
  </si>
  <si>
    <t>AD008-0350</t>
  </si>
  <si>
    <t>AD008-0370</t>
  </si>
  <si>
    <t>AD008-0390</t>
  </si>
  <si>
    <t>AD008-0430</t>
  </si>
  <si>
    <t>AD008-0440</t>
  </si>
  <si>
    <t>AD008-0450</t>
  </si>
  <si>
    <t>AD008-0470</t>
  </si>
  <si>
    <t>AD008-0490</t>
  </si>
  <si>
    <t>AD009-0130</t>
  </si>
  <si>
    <t>AD009-0140</t>
  </si>
  <si>
    <t>AD009-0150</t>
  </si>
  <si>
    <t>AD009-0170</t>
  </si>
  <si>
    <t>AD009-0190</t>
  </si>
  <si>
    <t>AD009-0230</t>
  </si>
  <si>
    <t>AD009-0240</t>
  </si>
  <si>
    <t>AD009-0250</t>
  </si>
  <si>
    <t>AD009-0270</t>
  </si>
  <si>
    <t>AD009-0290</t>
  </si>
  <si>
    <t>AD009-0330</t>
  </si>
  <si>
    <t>AD009-0340</t>
  </si>
  <si>
    <t>AD009-0350</t>
  </si>
  <si>
    <t>AD009-0370</t>
  </si>
  <si>
    <t>AD009-0390</t>
  </si>
  <si>
    <t>AD009-0430</t>
  </si>
  <si>
    <t>AD009-0440</t>
  </si>
  <si>
    <t>AD009-0450</t>
  </si>
  <si>
    <t>AD009-0470</t>
  </si>
  <si>
    <t>AD009-0490</t>
  </si>
  <si>
    <t>AD010-0130</t>
  </si>
  <si>
    <t>AD010-0140</t>
  </si>
  <si>
    <t>AD010-0150</t>
  </si>
  <si>
    <t>AD010-0170</t>
  </si>
  <si>
    <t>AD010-0190</t>
  </si>
  <si>
    <t>AD010-0230</t>
  </si>
  <si>
    <t>AD010-0240</t>
  </si>
  <si>
    <t>AD010-0250</t>
  </si>
  <si>
    <t>AD010-0270</t>
  </si>
  <si>
    <t>AD010-0290</t>
  </si>
  <si>
    <t>AD010-0330</t>
  </si>
  <si>
    <t>AD010-0340</t>
  </si>
  <si>
    <t>AD010-0350</t>
  </si>
  <si>
    <t>AD010-0370</t>
  </si>
  <si>
    <t>AD010-0390</t>
  </si>
  <si>
    <t>AD010-0430</t>
  </si>
  <si>
    <t>AD010-0440</t>
  </si>
  <si>
    <t>AD010-0450</t>
  </si>
  <si>
    <t>AD010-0470</t>
  </si>
  <si>
    <t>AD010-0490</t>
  </si>
  <si>
    <t>AD011-0130</t>
  </si>
  <si>
    <t>AD011-0140</t>
  </si>
  <si>
    <t>AD011-0150</t>
  </si>
  <si>
    <t>AD011-0170</t>
  </si>
  <si>
    <t>AD011-0190</t>
  </si>
  <si>
    <t>AD011-0230</t>
  </si>
  <si>
    <t>AD011-0240</t>
  </si>
  <si>
    <t>AD011-0250</t>
  </si>
  <si>
    <t>AD011-0270</t>
  </si>
  <si>
    <t>AD011-0290</t>
  </si>
  <si>
    <t>AD011-0330</t>
  </si>
  <si>
    <t>AD011-0340</t>
  </si>
  <si>
    <t>AD011-0350</t>
  </si>
  <si>
    <t>AD011-0370</t>
  </si>
  <si>
    <t>AD011-0390</t>
  </si>
  <si>
    <t>AD011-0430</t>
  </si>
  <si>
    <t>AD011-0440</t>
  </si>
  <si>
    <t>AD011-0450</t>
  </si>
  <si>
    <t>AD011-0470</t>
  </si>
  <si>
    <t>AD011-0490</t>
  </si>
  <si>
    <t>AD012-0130</t>
  </si>
  <si>
    <t>AD012-0140</t>
  </si>
  <si>
    <t>AD012-0150</t>
  </si>
  <si>
    <t>AD012-0170</t>
  </si>
  <si>
    <t>AD012-0190</t>
  </si>
  <si>
    <t>AD012-0230</t>
  </si>
  <si>
    <t>AD012-0240</t>
  </si>
  <si>
    <t>AD012-0250</t>
  </si>
  <si>
    <t>AD012-0270</t>
  </si>
  <si>
    <t>AD012-0290</t>
  </si>
  <si>
    <t>AD012-0330</t>
  </si>
  <si>
    <t>AD012-0340</t>
  </si>
  <si>
    <t>AD012-0350</t>
  </si>
  <si>
    <t>AD012-0370</t>
  </si>
  <si>
    <t>AD012-0390</t>
  </si>
  <si>
    <t>AD012-0430</t>
  </si>
  <si>
    <t>AD012-0440</t>
  </si>
  <si>
    <t>AD012-0450</t>
  </si>
  <si>
    <t>AD012-0470</t>
  </si>
  <si>
    <t>AD012-0490</t>
  </si>
  <si>
    <t>AD013-0130</t>
  </si>
  <si>
    <t>AD013-0140</t>
  </si>
  <si>
    <t>AD013-0150</t>
  </si>
  <si>
    <t>AD013-0170</t>
  </si>
  <si>
    <t>AD013-0190</t>
  </si>
  <si>
    <t>AD013-0230</t>
  </si>
  <si>
    <t>AD013-0240</t>
  </si>
  <si>
    <t>AD013-0250</t>
  </si>
  <si>
    <t>AD013-0270</t>
  </si>
  <si>
    <t>AD013-0290</t>
  </si>
  <si>
    <t>AD013-0330</t>
  </si>
  <si>
    <t>AD013-0340</t>
  </si>
  <si>
    <t>AD013-0350</t>
  </si>
  <si>
    <t>AD013-0370</t>
  </si>
  <si>
    <t>AD013-0390</t>
  </si>
  <si>
    <t>AD013-0430</t>
  </si>
  <si>
    <t>AD013-0440</t>
  </si>
  <si>
    <t>AD013-0450</t>
  </si>
  <si>
    <t>AD013-0470</t>
  </si>
  <si>
    <t>AD013-0490</t>
  </si>
  <si>
    <t>AD014-0130</t>
  </si>
  <si>
    <t>AD014-0140</t>
  </si>
  <si>
    <t>AD014-0150</t>
  </si>
  <si>
    <t>AD014-0170</t>
  </si>
  <si>
    <t>AD014-0190</t>
  </si>
  <si>
    <t>AD014-0230</t>
  </si>
  <si>
    <t>AD014-0240</t>
  </si>
  <si>
    <t>AD014-0250</t>
  </si>
  <si>
    <t>AD014-0270</t>
  </si>
  <si>
    <t>AD014-0290</t>
  </si>
  <si>
    <t>AD014-0330</t>
  </si>
  <si>
    <t>AD014-0340</t>
  </si>
  <si>
    <t>AD014-0350</t>
  </si>
  <si>
    <t>AD014-0370</t>
  </si>
  <si>
    <t>AD014-0390</t>
  </si>
  <si>
    <t>AD014-0430</t>
  </si>
  <si>
    <t>AD014-0440</t>
  </si>
  <si>
    <t>AD014-0450</t>
  </si>
  <si>
    <t>AD014-0470</t>
  </si>
  <si>
    <t>AD014-0490</t>
  </si>
  <si>
    <t>AD015-0130</t>
  </si>
  <si>
    <t>AD015-0140</t>
  </si>
  <si>
    <t>AD015-0150</t>
  </si>
  <si>
    <t>AD015-0170</t>
  </si>
  <si>
    <t>AD015-0190</t>
  </si>
  <si>
    <t>AD015-0230</t>
  </si>
  <si>
    <t>AD015-0240</t>
  </si>
  <si>
    <t>AD015-0250</t>
  </si>
  <si>
    <t>AD015-0270</t>
  </si>
  <si>
    <t>AD015-0290</t>
  </si>
  <si>
    <t>AD015-0330</t>
  </si>
  <si>
    <t>AD015-0340</t>
  </si>
  <si>
    <t>AD015-0350</t>
  </si>
  <si>
    <t>AD015-0370</t>
  </si>
  <si>
    <t>AD015-0390</t>
  </si>
  <si>
    <t>AD015-0430</t>
  </si>
  <si>
    <t>AD015-0440</t>
  </si>
  <si>
    <t>AD015-0450</t>
  </si>
  <si>
    <t>AD015-0470</t>
  </si>
  <si>
    <t>AD015-0490</t>
  </si>
  <si>
    <t>AD016-0130</t>
  </si>
  <si>
    <t>AD016-0140</t>
  </si>
  <si>
    <t>AD016-0150</t>
  </si>
  <si>
    <t>AD016-0170</t>
  </si>
  <si>
    <t>AD016-0190</t>
  </si>
  <si>
    <t>AD016-0230</t>
  </si>
  <si>
    <t>AD016-0240</t>
  </si>
  <si>
    <t>AD016-0250</t>
  </si>
  <si>
    <t>AD016-0270</t>
  </si>
  <si>
    <t>AD016-0290</t>
  </si>
  <si>
    <t>AD016-0330</t>
  </si>
  <si>
    <t>AD016-0340</t>
  </si>
  <si>
    <t>AD016-0350</t>
  </si>
  <si>
    <t>AD016-0370</t>
  </si>
  <si>
    <t>AD016-0390</t>
  </si>
  <si>
    <t>AD016-0430</t>
  </si>
  <si>
    <t>AD016-0440</t>
  </si>
  <si>
    <t>AD016-0450</t>
  </si>
  <si>
    <t>AD016-0470</t>
  </si>
  <si>
    <t>AD016-0490</t>
  </si>
  <si>
    <t>AD017-0130</t>
  </si>
  <si>
    <t>AD017-0140</t>
  </si>
  <si>
    <t>AD017-0150</t>
  </si>
  <si>
    <t>AD017-0170</t>
  </si>
  <si>
    <t>AD017-0190</t>
  </si>
  <si>
    <t>AD017-0230</t>
  </si>
  <si>
    <t>AD017-0240</t>
  </si>
  <si>
    <t>AD017-0250</t>
  </si>
  <si>
    <t>AD017-0270</t>
  </si>
  <si>
    <t>AD017-0290</t>
  </si>
  <si>
    <t>AD017-0330</t>
  </si>
  <si>
    <t>AD017-0340</t>
  </si>
  <si>
    <t>AD017-0350</t>
  </si>
  <si>
    <t>AD017-0370</t>
  </si>
  <si>
    <t>AD017-0390</t>
  </si>
  <si>
    <t>AD017-0430</t>
  </si>
  <si>
    <t>AD017-0440</t>
  </si>
  <si>
    <t>AD017-0450</t>
  </si>
  <si>
    <t>AD017-0470</t>
  </si>
  <si>
    <t>AD017-0490</t>
  </si>
  <si>
    <t>AD018-0130</t>
  </si>
  <si>
    <t>AD018-0140</t>
  </si>
  <si>
    <t>AD018-0150</t>
  </si>
  <si>
    <t>AD018-0170</t>
  </si>
  <si>
    <t>AD018-0190</t>
  </si>
  <si>
    <t>AD018-0230</t>
  </si>
  <si>
    <t>AD018-0240</t>
  </si>
  <si>
    <t>AD018-0250</t>
  </si>
  <si>
    <t>AD018-0270</t>
  </si>
  <si>
    <t>AD018-0290</t>
  </si>
  <si>
    <t>AD018-0330</t>
  </si>
  <si>
    <t>AD018-0340</t>
  </si>
  <si>
    <t>AD018-0350</t>
  </si>
  <si>
    <t>AD018-0370</t>
  </si>
  <si>
    <t>AD018-0390</t>
  </si>
  <si>
    <t>AD018-0430</t>
  </si>
  <si>
    <t>AD018-0440</t>
  </si>
  <si>
    <t>AD018-0450</t>
  </si>
  <si>
    <t>AD018-0470</t>
  </si>
  <si>
    <t>AD018-0490</t>
  </si>
  <si>
    <t>AD019-0150</t>
  </si>
  <si>
    <t>AD019-0170</t>
  </si>
  <si>
    <t>AD019-0190</t>
  </si>
  <si>
    <t>AD019-0250</t>
  </si>
  <si>
    <t>AD019-0270</t>
  </si>
  <si>
    <t>AD019-0290</t>
  </si>
  <si>
    <t>AD019-0350</t>
  </si>
  <si>
    <t>AD019-0370</t>
  </si>
  <si>
    <t>AD019-0390</t>
  </si>
  <si>
    <t>AD019-0450</t>
  </si>
  <si>
    <t>AD019-0470</t>
  </si>
  <si>
    <t>AD019-0490</t>
  </si>
  <si>
    <t>AD020-0150</t>
  </si>
  <si>
    <t>AD020-0170</t>
  </si>
  <si>
    <t>AD020-0190</t>
  </si>
  <si>
    <t>AD020-0250</t>
  </si>
  <si>
    <t>AD020-0270</t>
  </si>
  <si>
    <t>AD020-0290</t>
  </si>
  <si>
    <t>AD020-0350</t>
  </si>
  <si>
    <t>AD020-0370</t>
  </si>
  <si>
    <t>AD020-0390</t>
  </si>
  <si>
    <t>AD020-0450</t>
  </si>
  <si>
    <t>AD020-0470</t>
  </si>
  <si>
    <t>AD020-0490</t>
  </si>
  <si>
    <t>AD021-0130</t>
  </si>
  <si>
    <t>AD021-0140</t>
  </si>
  <si>
    <t>AD021-0150</t>
  </si>
  <si>
    <t>AD021-0170</t>
  </si>
  <si>
    <t>AD021-0190</t>
  </si>
  <si>
    <t>AD021-0230</t>
  </si>
  <si>
    <t>AD021-0240</t>
  </si>
  <si>
    <t>AD021-0250</t>
  </si>
  <si>
    <t>AD021-0270</t>
  </si>
  <si>
    <t>AD021-0290</t>
  </si>
  <si>
    <t>AD021-0330</t>
  </si>
  <si>
    <t>AD021-0340</t>
  </si>
  <si>
    <t>AD021-0350</t>
  </si>
  <si>
    <t>AD021-0370</t>
  </si>
  <si>
    <t>AD021-0390</t>
  </si>
  <si>
    <t>AD022-0130</t>
  </si>
  <si>
    <t>AD022-0140</t>
  </si>
  <si>
    <t>AD022-0150</t>
  </si>
  <si>
    <t>AD022-0170</t>
  </si>
  <si>
    <t>AD022-0190</t>
  </si>
  <si>
    <t>AD022-0230</t>
  </si>
  <si>
    <t>AD022-0240</t>
  </si>
  <si>
    <t>AD022-0250</t>
  </si>
  <si>
    <t>AD022-0270</t>
  </si>
  <si>
    <t>AD022-0290</t>
  </si>
  <si>
    <t>AD022-0330</t>
  </si>
  <si>
    <t>AD022-0340</t>
  </si>
  <si>
    <t>AD022-0350</t>
  </si>
  <si>
    <t>AD022-0370</t>
  </si>
  <si>
    <t>AD022-0390</t>
  </si>
  <si>
    <t>AD023-0130</t>
  </si>
  <si>
    <t>AD023-0140</t>
  </si>
  <si>
    <t>AD023-0150</t>
  </si>
  <si>
    <t>AD023-0170</t>
  </si>
  <si>
    <t>AD023-0190</t>
  </si>
  <si>
    <t>AD023-0230</t>
  </si>
  <si>
    <t>AD023-0240</t>
  </si>
  <si>
    <t>AD023-0250</t>
  </si>
  <si>
    <t>AD023-0270</t>
  </si>
  <si>
    <t>AD023-0290</t>
  </si>
  <si>
    <t>AD023-0330</t>
  </si>
  <si>
    <t>AD023-0340</t>
  </si>
  <si>
    <t>AD023-0350</t>
  </si>
  <si>
    <t>AD023-0370</t>
  </si>
  <si>
    <t>AD023-0390</t>
  </si>
  <si>
    <t>AD024-0130</t>
  </si>
  <si>
    <t>AD024-0140</t>
  </si>
  <si>
    <t>AD024-0150</t>
  </si>
  <si>
    <t>AD024-0170</t>
  </si>
  <si>
    <t>AD024-0190</t>
  </si>
  <si>
    <t>AD024-0230</t>
  </si>
  <si>
    <t>AD024-0240</t>
  </si>
  <si>
    <t>AD024-0250</t>
  </si>
  <si>
    <t>AD024-0270</t>
  </si>
  <si>
    <t>AD024-0290</t>
  </si>
  <si>
    <t>AD024-0330</t>
  </si>
  <si>
    <t>AD024-0340</t>
  </si>
  <si>
    <t>AD024-0350</t>
  </si>
  <si>
    <t>AD024-0370</t>
  </si>
  <si>
    <t>AD024-0390</t>
  </si>
  <si>
    <t>AD025-0130</t>
  </si>
  <si>
    <t>AD025-0140</t>
  </si>
  <si>
    <t>AD025-0150</t>
  </si>
  <si>
    <t>AD025-0170</t>
  </si>
  <si>
    <t>AD025-0190</t>
  </si>
  <si>
    <t>AD025-0230</t>
  </si>
  <si>
    <t>AD025-0240</t>
  </si>
  <si>
    <t>AD025-0250</t>
  </si>
  <si>
    <t>AD025-0270</t>
  </si>
  <si>
    <t>AD025-0290</t>
  </si>
  <si>
    <t>AD025-0330</t>
  </si>
  <si>
    <t>AD025-0340</t>
  </si>
  <si>
    <t>AD025-0350</t>
  </si>
  <si>
    <t>AD025-0370</t>
  </si>
  <si>
    <t>AD025-0390</t>
  </si>
  <si>
    <t>AD025-0430</t>
  </si>
  <si>
    <t>AD025-0440</t>
  </si>
  <si>
    <t>AD025-0450</t>
  </si>
  <si>
    <t>AD025-0470</t>
  </si>
  <si>
    <t>AD025-0490</t>
  </si>
  <si>
    <t>AD026-0130</t>
  </si>
  <si>
    <t>AD026-0140</t>
  </si>
  <si>
    <t>AD026-0150</t>
  </si>
  <si>
    <t>AD026-0170</t>
  </si>
  <si>
    <t>AD026-0190</t>
  </si>
  <si>
    <t>AD026-0230</t>
  </si>
  <si>
    <t>AD026-0240</t>
  </si>
  <si>
    <t>AD026-0250</t>
  </si>
  <si>
    <t>AD026-0270</t>
  </si>
  <si>
    <t>AD026-0290</t>
  </si>
  <si>
    <t>AD026-0330</t>
  </si>
  <si>
    <t>AD026-0340</t>
  </si>
  <si>
    <t>AD026-0350</t>
  </si>
  <si>
    <t>AD026-0370</t>
  </si>
  <si>
    <t>AD026-0390</t>
  </si>
  <si>
    <t>AD026-0430</t>
  </si>
  <si>
    <t>AD026-0440</t>
  </si>
  <si>
    <t>AD026-0450</t>
  </si>
  <si>
    <t>AD026-0470</t>
  </si>
  <si>
    <t>AD026-0490</t>
  </si>
  <si>
    <t>AD027-0130</t>
  </si>
  <si>
    <t>AD027-0140</t>
  </si>
  <si>
    <t>AD027-0150</t>
  </si>
  <si>
    <t>AD027-0170</t>
  </si>
  <si>
    <t>AD027-0190</t>
  </si>
  <si>
    <t>AD027-0230</t>
  </si>
  <si>
    <t>AD027-0240</t>
  </si>
  <si>
    <t>AD027-0250</t>
  </si>
  <si>
    <t>AD027-0270</t>
  </si>
  <si>
    <t>AD027-0290</t>
  </si>
  <si>
    <t>AD027-0330</t>
  </si>
  <si>
    <t>AD027-0340</t>
  </si>
  <si>
    <t>AD027-0350</t>
  </si>
  <si>
    <t>AD027-0370</t>
  </si>
  <si>
    <t>AD027-0390</t>
  </si>
  <si>
    <t>AD027-0430</t>
  </si>
  <si>
    <t>AD027-0440</t>
  </si>
  <si>
    <t>AD027-0450</t>
  </si>
  <si>
    <t>AD027-0470</t>
  </si>
  <si>
    <t>AD027-0490</t>
  </si>
  <si>
    <t>AD028-0130</t>
  </si>
  <si>
    <t>AD028-0140</t>
  </si>
  <si>
    <t>AD028-0150</t>
  </si>
  <si>
    <t>AD028-0170</t>
  </si>
  <si>
    <t>AD028-0190</t>
  </si>
  <si>
    <t>AD028-0230</t>
  </si>
  <si>
    <t>AD028-0240</t>
  </si>
  <si>
    <t>AD028-0250</t>
  </si>
  <si>
    <t>AD028-0270</t>
  </si>
  <si>
    <t>AD028-0290</t>
  </si>
  <si>
    <t>AD028-0330</t>
  </si>
  <si>
    <t>AD028-0340</t>
  </si>
  <si>
    <t>AD028-0350</t>
  </si>
  <si>
    <t>AD028-0370</t>
  </si>
  <si>
    <t>AD028-0390</t>
  </si>
  <si>
    <t>AD028-0430</t>
  </si>
  <si>
    <t>AD028-0440</t>
  </si>
  <si>
    <t>AD028-0450</t>
  </si>
  <si>
    <t>AD028-0470</t>
  </si>
  <si>
    <t>AD028-0490</t>
  </si>
  <si>
    <t>AD029-0130</t>
  </si>
  <si>
    <t>AD029-0140</t>
  </si>
  <si>
    <t>AD029-0150</t>
  </si>
  <si>
    <t>AD029-0170</t>
  </si>
  <si>
    <t>AD029-0190</t>
  </si>
  <si>
    <t>AD029-0230</t>
  </si>
  <si>
    <t>AD029-0240</t>
  </si>
  <si>
    <t>AD029-0250</t>
  </si>
  <si>
    <t>AD029-0270</t>
  </si>
  <si>
    <t>AD029-0290</t>
  </si>
  <si>
    <t>AD029-0330</t>
  </si>
  <si>
    <t>AD029-0340</t>
  </si>
  <si>
    <t>AD029-0350</t>
  </si>
  <si>
    <t>AD029-0370</t>
  </si>
  <si>
    <t>AD029-0390</t>
  </si>
  <si>
    <t>AD029-0430</t>
  </si>
  <si>
    <t>AD029-0440</t>
  </si>
  <si>
    <t>AD029-0450</t>
  </si>
  <si>
    <t>AD029-0470</t>
  </si>
  <si>
    <t>AD029-0490</t>
  </si>
  <si>
    <t>AD030-0130</t>
  </si>
  <si>
    <t>AD030-0140</t>
  </si>
  <si>
    <t>AD030-0150</t>
  </si>
  <si>
    <t>AD030-0170</t>
  </si>
  <si>
    <t>AD030-0190</t>
  </si>
  <si>
    <t>AD030-0230</t>
  </si>
  <si>
    <t>AD030-0240</t>
  </si>
  <si>
    <t>AD030-0250</t>
  </si>
  <si>
    <t>AD030-0270</t>
  </si>
  <si>
    <t>AD030-0290</t>
  </si>
  <si>
    <t>AD030-0330</t>
  </si>
  <si>
    <t>AD030-0340</t>
  </si>
  <si>
    <t>AD030-0350</t>
  </si>
  <si>
    <t>AD030-0370</t>
  </si>
  <si>
    <t>AD030-0390</t>
  </si>
  <si>
    <t>AD030-0430</t>
  </si>
  <si>
    <t>AD030-0440</t>
  </si>
  <si>
    <t>AD030-0450</t>
  </si>
  <si>
    <t>AD030-0470</t>
  </si>
  <si>
    <t>AD030-0490</t>
  </si>
  <si>
    <t>AD031-0130</t>
  </si>
  <si>
    <t>AD031-0140</t>
  </si>
  <si>
    <t>AD031-0150</t>
  </si>
  <si>
    <t>AD031-0170</t>
  </si>
  <si>
    <t>AD031-0190</t>
  </si>
  <si>
    <t>AD031-0230</t>
  </si>
  <si>
    <t>AD031-0240</t>
  </si>
  <si>
    <t>AD031-0250</t>
  </si>
  <si>
    <t>AD031-0270</t>
  </si>
  <si>
    <t>AD031-0290</t>
  </si>
  <si>
    <t>AD031-0330</t>
  </si>
  <si>
    <t>AD031-0340</t>
  </si>
  <si>
    <t>AD031-0350</t>
  </si>
  <si>
    <t>AD031-0370</t>
  </si>
  <si>
    <t>AD031-0390</t>
  </si>
  <si>
    <t>AD031-0430</t>
  </si>
  <si>
    <t>AD031-0440</t>
  </si>
  <si>
    <t>AD031-0450</t>
  </si>
  <si>
    <t>AD031-0470</t>
  </si>
  <si>
    <t>AD031-0490</t>
  </si>
  <si>
    <t>AD032-0130</t>
  </si>
  <si>
    <t>AD032-0140</t>
  </si>
  <si>
    <t>AD032-0150</t>
  </si>
  <si>
    <t>AD032-0170</t>
  </si>
  <si>
    <t>AD032-0190</t>
  </si>
  <si>
    <t>AD032-0230</t>
  </si>
  <si>
    <t>AD032-0240</t>
  </si>
  <si>
    <t>AD032-0250</t>
  </si>
  <si>
    <t>AD032-0270</t>
  </si>
  <si>
    <t>AD032-0290</t>
  </si>
  <si>
    <t>AD032-0330</t>
  </si>
  <si>
    <t>AD032-0340</t>
  </si>
  <si>
    <t>AD032-0350</t>
  </si>
  <si>
    <t>AD032-0370</t>
  </si>
  <si>
    <t>AD032-0390</t>
  </si>
  <si>
    <t>AD032-0430</t>
  </si>
  <si>
    <t>AD032-0440</t>
  </si>
  <si>
    <t>AD032-0450</t>
  </si>
  <si>
    <t>AD032-0470</t>
  </si>
  <si>
    <t>AD032-0490</t>
  </si>
  <si>
    <t>AD033-0130</t>
  </si>
  <si>
    <t>AD033-0140</t>
  </si>
  <si>
    <t>AD033-0150</t>
  </si>
  <si>
    <t>AD033-0170</t>
  </si>
  <si>
    <t>AD033-0190</t>
  </si>
  <si>
    <t>AD033-0230</t>
  </si>
  <si>
    <t>AD033-0240</t>
  </si>
  <si>
    <t>AD033-0250</t>
  </si>
  <si>
    <t>AD033-0270</t>
  </si>
  <si>
    <t>AD033-0290</t>
  </si>
  <si>
    <t>AD033-0330</t>
  </si>
  <si>
    <t>AD033-0340</t>
  </si>
  <si>
    <t>AD033-0350</t>
  </si>
  <si>
    <t>AD033-0370</t>
  </si>
  <si>
    <t>AD033-0390</t>
  </si>
  <si>
    <t>AD033-0430</t>
  </si>
  <si>
    <t>AD033-0440</t>
  </si>
  <si>
    <t>AD033-0450</t>
  </si>
  <si>
    <t>AD033-0470</t>
  </si>
  <si>
    <t>AD033-0490</t>
  </si>
  <si>
    <t>AD034-0130</t>
  </si>
  <si>
    <t>AD034-0140</t>
  </si>
  <si>
    <t>AD034-0150</t>
  </si>
  <si>
    <t>AD034-0170</t>
  </si>
  <si>
    <t>AD034-0190</t>
  </si>
  <si>
    <t>AD034-0230</t>
  </si>
  <si>
    <t>AD034-0240</t>
  </si>
  <si>
    <t>AD034-0250</t>
  </si>
  <si>
    <t>AD034-0270</t>
  </si>
  <si>
    <t>AD034-0290</t>
  </si>
  <si>
    <t>AD034-0330</t>
  </si>
  <si>
    <t>AD034-0340</t>
  </si>
  <si>
    <t>AD034-0350</t>
  </si>
  <si>
    <t>AD034-0370</t>
  </si>
  <si>
    <t>AD034-0390</t>
  </si>
  <si>
    <t>AD034-0430</t>
  </si>
  <si>
    <t>AD034-0440</t>
  </si>
  <si>
    <t>AD034-0450</t>
  </si>
  <si>
    <t>AD034-0470</t>
  </si>
  <si>
    <t>AD034-0490</t>
  </si>
  <si>
    <t>AD035-0150</t>
  </si>
  <si>
    <t>AD035-0170</t>
  </si>
  <si>
    <t>AD035-0190</t>
  </si>
  <si>
    <t>AD035-0250</t>
  </si>
  <si>
    <t>AD035-0270</t>
  </si>
  <si>
    <t>AD035-0290</t>
  </si>
  <si>
    <t>AD035-0350</t>
  </si>
  <si>
    <t>AD035-0370</t>
  </si>
  <si>
    <t>AD035-0390</t>
  </si>
  <si>
    <t>AD035-0450</t>
  </si>
  <si>
    <t>AD035-0470</t>
  </si>
  <si>
    <t>AD035-0490</t>
  </si>
  <si>
    <t>AD036-0150</t>
  </si>
  <si>
    <t>AD036-0170</t>
  </si>
  <si>
    <t>AD036-0190</t>
  </si>
  <si>
    <t>AD036-0250</t>
  </si>
  <si>
    <t>AD036-0270</t>
  </si>
  <si>
    <t>AD036-0290</t>
  </si>
  <si>
    <t>AD036-0350</t>
  </si>
  <si>
    <t>AD036-0370</t>
  </si>
  <si>
    <t>AD036-0390</t>
  </si>
  <si>
    <t>AD036-0450</t>
  </si>
  <si>
    <t>AD036-0470</t>
  </si>
  <si>
    <t>AD036-0490</t>
  </si>
  <si>
    <t>AD037-0130</t>
  </si>
  <si>
    <t>AD037-0140</t>
  </si>
  <si>
    <t>AD037-0150</t>
  </si>
  <si>
    <t>AD037-0170</t>
  </si>
  <si>
    <t>AD037-0190</t>
  </si>
  <si>
    <t>AD037-0230</t>
  </si>
  <si>
    <t>AD037-0240</t>
  </si>
  <si>
    <t>AD037-0250</t>
  </si>
  <si>
    <t>AD037-0270</t>
  </si>
  <si>
    <t>AD037-0290</t>
  </si>
  <si>
    <t>AD037-0330</t>
  </si>
  <si>
    <t>AD037-0340</t>
  </si>
  <si>
    <t>AD037-0350</t>
  </si>
  <si>
    <t>AD037-0370</t>
  </si>
  <si>
    <t>AD037-0390</t>
  </si>
  <si>
    <t>AD037-0430</t>
  </si>
  <si>
    <t>AD037-0440</t>
  </si>
  <si>
    <t>AD037-0450</t>
  </si>
  <si>
    <t>AD037-0470</t>
  </si>
  <si>
    <t>AD037-0490</t>
  </si>
  <si>
    <t>AD038-0130</t>
  </si>
  <si>
    <t>AD038-0140</t>
  </si>
  <si>
    <t>AD038-0150</t>
  </si>
  <si>
    <t>AD038-0170</t>
  </si>
  <si>
    <t>AD038-0190</t>
  </si>
  <si>
    <t>AD038-0230</t>
  </si>
  <si>
    <t>AD038-0240</t>
  </si>
  <si>
    <t>AD038-0250</t>
  </si>
  <si>
    <t>AD038-0270</t>
  </si>
  <si>
    <t>AD038-0290</t>
  </si>
  <si>
    <t>AD038-0330</t>
  </si>
  <si>
    <t>AD038-0340</t>
  </si>
  <si>
    <t>AD038-0350</t>
  </si>
  <si>
    <t>AD038-0370</t>
  </si>
  <si>
    <t>AD038-0390</t>
  </si>
  <si>
    <t>AD038-0430</t>
  </si>
  <si>
    <t>AD038-0440</t>
  </si>
  <si>
    <t>AD038-0450</t>
  </si>
  <si>
    <t>AD038-0470</t>
  </si>
  <si>
    <t>AD038-0490</t>
  </si>
  <si>
    <t>AD039-0130</t>
  </si>
  <si>
    <t>AD039-0140</t>
  </si>
  <si>
    <t>AD039-0150</t>
  </si>
  <si>
    <t>AD039-0170</t>
  </si>
  <si>
    <t>AD039-0190</t>
  </si>
  <si>
    <t>AD039-0230</t>
  </si>
  <si>
    <t>AD039-0240</t>
  </si>
  <si>
    <t>AD039-0250</t>
  </si>
  <si>
    <t>AD039-0270</t>
  </si>
  <si>
    <t>AD039-0290</t>
  </si>
  <si>
    <t>AD039-0330</t>
  </si>
  <si>
    <t>AD039-0340</t>
  </si>
  <si>
    <t>AD039-0350</t>
  </si>
  <si>
    <t>AD039-0370</t>
  </si>
  <si>
    <t>AD039-0390</t>
  </si>
  <si>
    <t>AD039-0430</t>
  </si>
  <si>
    <t>AD039-0440</t>
  </si>
  <si>
    <t>AD039-0450</t>
  </si>
  <si>
    <t>AD039-0470</t>
  </si>
  <si>
    <t>AD039-0490</t>
  </si>
  <si>
    <t>AD040-0130</t>
  </si>
  <si>
    <t>AD040-0140</t>
  </si>
  <si>
    <t>AD040-0150</t>
  </si>
  <si>
    <t>AD040-0170</t>
  </si>
  <si>
    <t>AD040-0190</t>
  </si>
  <si>
    <t>AD040-0230</t>
  </si>
  <si>
    <t>AD040-0240</t>
  </si>
  <si>
    <t>AD040-0250</t>
  </si>
  <si>
    <t>AD040-0270</t>
  </si>
  <si>
    <t>AD040-0290</t>
  </si>
  <si>
    <t>AD040-0330</t>
  </si>
  <si>
    <t>AD040-0340</t>
  </si>
  <si>
    <t>AD040-0350</t>
  </si>
  <si>
    <t>AD040-0370</t>
  </si>
  <si>
    <t>AD040-0390</t>
  </si>
  <si>
    <t>AD040-0430</t>
  </si>
  <si>
    <t>AD040-0440</t>
  </si>
  <si>
    <t>AD040-0450</t>
  </si>
  <si>
    <t>AD040-0470</t>
  </si>
  <si>
    <t>AD040-0490</t>
  </si>
  <si>
    <t>AD041-0130</t>
  </si>
  <si>
    <t>AD041-0140</t>
  </si>
  <si>
    <t>AD041-0150</t>
  </si>
  <si>
    <t>AD041-0170</t>
  </si>
  <si>
    <t>AD041-0190</t>
  </si>
  <si>
    <t>AD041-0230</t>
  </si>
  <si>
    <t>AD041-0240</t>
  </si>
  <si>
    <t>AD041-0250</t>
  </si>
  <si>
    <t>AD041-0270</t>
  </si>
  <si>
    <t>AD041-0290</t>
  </si>
  <si>
    <t>AD041-0330</t>
  </si>
  <si>
    <t>AD041-0340</t>
  </si>
  <si>
    <t>AD041-0350</t>
  </si>
  <si>
    <t>AD041-0370</t>
  </si>
  <si>
    <t>AD041-0390</t>
  </si>
  <si>
    <t>AD042-0130</t>
  </si>
  <si>
    <t>AD042-0140</t>
  </si>
  <si>
    <t>AD042-0150</t>
  </si>
  <si>
    <t>AD042-0170</t>
  </si>
  <si>
    <t>AD042-0190</t>
  </si>
  <si>
    <t>AD042-0230</t>
  </si>
  <si>
    <t>AD042-0240</t>
  </si>
  <si>
    <t>AD042-0250</t>
  </si>
  <si>
    <t>AD042-0270</t>
  </si>
  <si>
    <t>AD042-0290</t>
  </si>
  <si>
    <t>AD042-0330</t>
  </si>
  <si>
    <t>AD042-0340</t>
  </si>
  <si>
    <t>AD042-0350</t>
  </si>
  <si>
    <t>AD042-0370</t>
  </si>
  <si>
    <t>AD042-0390</t>
  </si>
  <si>
    <t>AD043-0130</t>
  </si>
  <si>
    <t>AD043-0140</t>
  </si>
  <si>
    <t>AD043-0150</t>
  </si>
  <si>
    <t>AD043-0170</t>
  </si>
  <si>
    <t>AD043-0190</t>
  </si>
  <si>
    <t>AD043-0230</t>
  </si>
  <si>
    <t>AD043-0240</t>
  </si>
  <si>
    <t>AD043-0250</t>
  </si>
  <si>
    <t>AD043-0270</t>
  </si>
  <si>
    <t>AD043-0290</t>
  </si>
  <si>
    <t>AD043-0330</t>
  </si>
  <si>
    <t>AD043-0340</t>
  </si>
  <si>
    <t>AD043-0350</t>
  </si>
  <si>
    <t>AD043-0370</t>
  </si>
  <si>
    <t>AD043-0390</t>
  </si>
  <si>
    <t>AD043-0430</t>
  </si>
  <si>
    <t>AD043-0440</t>
  </si>
  <si>
    <t>AD043-0450</t>
  </si>
  <si>
    <t>AD043-0470</t>
  </si>
  <si>
    <t>AD043-0490</t>
  </si>
  <si>
    <t>AD044-0130</t>
  </si>
  <si>
    <t>AD044-0140</t>
  </si>
  <si>
    <t>AD044-0150</t>
  </si>
  <si>
    <t>AD044-0170</t>
  </si>
  <si>
    <t>AD044-0190</t>
  </si>
  <si>
    <t>AD044-0230</t>
  </si>
  <si>
    <t>AD044-0240</t>
  </si>
  <si>
    <t>AD044-0250</t>
  </si>
  <si>
    <t>AD044-0270</t>
  </si>
  <si>
    <t>AD044-0290</t>
  </si>
  <si>
    <t>AD044-0330</t>
  </si>
  <si>
    <t>AD044-0340</t>
  </si>
  <si>
    <t>AD044-0350</t>
  </si>
  <si>
    <t>AD044-0370</t>
  </si>
  <si>
    <t>AD044-0390</t>
  </si>
  <si>
    <t>AD044-0430</t>
  </si>
  <si>
    <t>AD044-0440</t>
  </si>
  <si>
    <t>AD044-0450</t>
  </si>
  <si>
    <t>AD044-0470</t>
  </si>
  <si>
    <t>AD044-0490</t>
  </si>
  <si>
    <t>AD045-0130</t>
  </si>
  <si>
    <t>AD045-0140</t>
  </si>
  <si>
    <t>AD045-0150</t>
  </si>
  <si>
    <t>AD045-0170</t>
  </si>
  <si>
    <t>AD045-0190</t>
  </si>
  <si>
    <t>AD045-0230</t>
  </si>
  <si>
    <t>AD045-0240</t>
  </si>
  <si>
    <t>AD045-0250</t>
  </si>
  <si>
    <t>AD045-0270</t>
  </si>
  <si>
    <t>AD045-0290</t>
  </si>
  <si>
    <t>AD045-0330</t>
  </si>
  <si>
    <t>AD045-0340</t>
  </si>
  <si>
    <t>AD045-0350</t>
  </si>
  <si>
    <t>AD045-0370</t>
  </si>
  <si>
    <t>AD045-0390</t>
  </si>
  <si>
    <t>AD045-0430</t>
  </si>
  <si>
    <t>AD045-0440</t>
  </si>
  <si>
    <t>AD045-0450</t>
  </si>
  <si>
    <t>AD045-0470</t>
  </si>
  <si>
    <t>AD045-0490</t>
  </si>
  <si>
    <t>AD046-0130</t>
  </si>
  <si>
    <t>AD046-0140</t>
  </si>
  <si>
    <t>AD046-0150</t>
  </si>
  <si>
    <t>AD046-0170</t>
  </si>
  <si>
    <t>AD046-0190</t>
  </si>
  <si>
    <t>AD046-0230</t>
  </si>
  <si>
    <t>AD046-0240</t>
  </si>
  <si>
    <t>AD046-0250</t>
  </si>
  <si>
    <t>AD046-0270</t>
  </si>
  <si>
    <t>AD046-0290</t>
  </si>
  <si>
    <t>AD046-0330</t>
  </si>
  <si>
    <t>AD046-0340</t>
  </si>
  <si>
    <t>AD046-0350</t>
  </si>
  <si>
    <t>AD046-0370</t>
  </si>
  <si>
    <t>AD046-0390</t>
  </si>
  <si>
    <t>AD046-0430</t>
  </si>
  <si>
    <t>AD046-0440</t>
  </si>
  <si>
    <t>AD046-0450</t>
  </si>
  <si>
    <t>AD046-0470</t>
  </si>
  <si>
    <t>AD046-0490</t>
  </si>
  <si>
    <t>AD047-0150</t>
  </si>
  <si>
    <t>AD047-0170</t>
  </si>
  <si>
    <t>AD047-0190</t>
  </si>
  <si>
    <t>AD047-0250</t>
  </si>
  <si>
    <t>AD047-0270</t>
  </si>
  <si>
    <t>AD047-0290</t>
  </si>
  <si>
    <t>AD047-0350</t>
  </si>
  <si>
    <t>AD047-0370</t>
  </si>
  <si>
    <t>AD047-0390</t>
  </si>
  <si>
    <t>AD047-0450</t>
  </si>
  <si>
    <t>AD047-0470</t>
  </si>
  <si>
    <t>AD047-0490</t>
  </si>
  <si>
    <t>AD047-0550</t>
  </si>
  <si>
    <t>AD047-0570</t>
  </si>
  <si>
    <t>AD047-0590</t>
  </si>
  <si>
    <t>AD048-0150</t>
  </si>
  <si>
    <t>AD048-0170</t>
  </si>
  <si>
    <t>AD048-0190</t>
  </si>
  <si>
    <t>AD048-0250</t>
  </si>
  <si>
    <t>AD048-0270</t>
  </si>
  <si>
    <t>AD048-0290</t>
  </si>
  <si>
    <t>AD048-0350</t>
  </si>
  <si>
    <t>AD048-0370</t>
  </si>
  <si>
    <t>AD048-0390</t>
  </si>
  <si>
    <t>AD048-0450</t>
  </si>
  <si>
    <t>AD048-0470</t>
  </si>
  <si>
    <t>AD048-0490</t>
  </si>
  <si>
    <t>AD048-0550</t>
  </si>
  <si>
    <t>AD048-0570</t>
  </si>
  <si>
    <t>AD048-0590</t>
  </si>
  <si>
    <t>AE002-0130</t>
  </si>
  <si>
    <t>AE</t>
  </si>
  <si>
    <t>AE002-0140</t>
  </si>
  <si>
    <t>AE002-0150</t>
  </si>
  <si>
    <t>AE002-0170</t>
  </si>
  <si>
    <t>AE002-0190</t>
  </si>
  <si>
    <t>AE002-0230</t>
  </si>
  <si>
    <t>AE002-0240</t>
  </si>
  <si>
    <t>AE002-0250</t>
  </si>
  <si>
    <t>AE002-0270</t>
  </si>
  <si>
    <t>AE002-0290</t>
  </si>
  <si>
    <t>AE002-0330</t>
  </si>
  <si>
    <t>AE002-0340</t>
  </si>
  <si>
    <t>AE002-0350</t>
  </si>
  <si>
    <t>AE002-0370</t>
  </si>
  <si>
    <t>AE002-0390</t>
  </si>
  <si>
    <t>AE002-0430</t>
  </si>
  <si>
    <t>AE002-0440</t>
  </si>
  <si>
    <t>AE002-0450</t>
  </si>
  <si>
    <t>AE002-0470</t>
  </si>
  <si>
    <t>AE002-0490</t>
  </si>
  <si>
    <t>AE004-0130</t>
  </si>
  <si>
    <t>AE004-0140</t>
  </si>
  <si>
    <t>AE004-0150</t>
  </si>
  <si>
    <t>AE004-0170</t>
  </si>
  <si>
    <t>AE004-0190</t>
  </si>
  <si>
    <t>AE004-0230</t>
  </si>
  <si>
    <t>AE004-0240</t>
  </si>
  <si>
    <t>AE004-0250</t>
  </si>
  <si>
    <t>AE004-0270</t>
  </si>
  <si>
    <t>AE004-0290</t>
  </si>
  <si>
    <t>AE004-0330</t>
  </si>
  <si>
    <t>AE004-0340</t>
  </si>
  <si>
    <t>AE004-0350</t>
  </si>
  <si>
    <t>AE004-0370</t>
  </si>
  <si>
    <t>AE004-0390</t>
  </si>
  <si>
    <t>AE004-0430</t>
  </si>
  <si>
    <t>AE004-0440</t>
  </si>
  <si>
    <t>AE004-0450</t>
  </si>
  <si>
    <t>AE004-0470</t>
  </si>
  <si>
    <t>AE004-0490</t>
  </si>
  <si>
    <t>AE006-0130</t>
  </si>
  <si>
    <t>AE006-0140</t>
  </si>
  <si>
    <t>AE006-0150</t>
  </si>
  <si>
    <t>AE006-0170</t>
  </si>
  <si>
    <t>AE006-0190</t>
  </si>
  <si>
    <t>AE006-0230</t>
  </si>
  <si>
    <t>AE006-0240</t>
  </si>
  <si>
    <t>AE006-0250</t>
  </si>
  <si>
    <t>AE006-0270</t>
  </si>
  <si>
    <t>AE006-0290</t>
  </si>
  <si>
    <t>AE006-0330</t>
  </si>
  <si>
    <t>AE006-0340</t>
  </si>
  <si>
    <t>AE006-0350</t>
  </si>
  <si>
    <t>AE006-0370</t>
  </si>
  <si>
    <t>AE006-0390</t>
  </si>
  <si>
    <t>AE006-0430</t>
  </si>
  <si>
    <t>AE006-0440</t>
  </si>
  <si>
    <t>AE006-0450</t>
  </si>
  <si>
    <t>AE006-0470</t>
  </si>
  <si>
    <t>AE006-0490</t>
  </si>
  <si>
    <t>AE008-0130</t>
  </si>
  <si>
    <t>AE008-0140</t>
  </si>
  <si>
    <t>AE008-0150</t>
  </si>
  <si>
    <t>AE008-0170</t>
  </si>
  <si>
    <t>AE008-0190</t>
  </si>
  <si>
    <t>AE008-0230</t>
  </si>
  <si>
    <t>AE008-0240</t>
  </si>
  <si>
    <t>AE008-0250</t>
  </si>
  <si>
    <t>AE008-0270</t>
  </si>
  <si>
    <t>AE008-0290</t>
  </si>
  <si>
    <t>AE008-0330</t>
  </si>
  <si>
    <t>AE008-0340</t>
  </si>
  <si>
    <t>AE008-0350</t>
  </si>
  <si>
    <t>AE008-0370</t>
  </si>
  <si>
    <t>AE008-0390</t>
  </si>
  <si>
    <t>AE008-0430</t>
  </si>
  <si>
    <t>AE008-0440</t>
  </si>
  <si>
    <t>AE008-0450</t>
  </si>
  <si>
    <t>AE008-0470</t>
  </si>
  <si>
    <t>AE008-0490</t>
  </si>
  <si>
    <t>AE010-0130</t>
  </si>
  <si>
    <t>AE010-0140</t>
  </si>
  <si>
    <t>AE010-0150</t>
  </si>
  <si>
    <t>AE010-0170</t>
  </si>
  <si>
    <t>AE010-0190</t>
  </si>
  <si>
    <t>AE010-0230</t>
  </si>
  <si>
    <t>AE010-0240</t>
  </si>
  <si>
    <t>AE010-0250</t>
  </si>
  <si>
    <t>AE010-0270</t>
  </si>
  <si>
    <t>AE010-0290</t>
  </si>
  <si>
    <t>AE010-0330</t>
  </si>
  <si>
    <t>AE010-0340</t>
  </si>
  <si>
    <t>AE010-0350</t>
  </si>
  <si>
    <t>AE010-0370</t>
  </si>
  <si>
    <t>AE010-0390</t>
  </si>
  <si>
    <t>AE010-0430</t>
  </si>
  <si>
    <t>AE010-0440</t>
  </si>
  <si>
    <t>AE010-0450</t>
  </si>
  <si>
    <t>AE010-0470</t>
  </si>
  <si>
    <t>AE010-0490</t>
  </si>
  <si>
    <t>AE012-0130</t>
  </si>
  <si>
    <t>AE012-0140</t>
  </si>
  <si>
    <t>AE012-0150</t>
  </si>
  <si>
    <t>AE012-0170</t>
  </si>
  <si>
    <t>AE012-0190</t>
  </si>
  <si>
    <t>AE012-0230</t>
  </si>
  <si>
    <t>AE012-0240</t>
  </si>
  <si>
    <t>AE012-0250</t>
  </si>
  <si>
    <t>AE012-0270</t>
  </si>
  <si>
    <t>AE012-0290</t>
  </si>
  <si>
    <t>AE012-0330</t>
  </si>
  <si>
    <t>AE012-0340</t>
  </si>
  <si>
    <t>AE012-0350</t>
  </si>
  <si>
    <t>AE012-0370</t>
  </si>
  <si>
    <t>AE012-0390</t>
  </si>
  <si>
    <t>AE012-0430</t>
  </si>
  <si>
    <t>AE012-0440</t>
  </si>
  <si>
    <t>AE012-0450</t>
  </si>
  <si>
    <t>AE012-0470</t>
  </si>
  <si>
    <t>AE012-0490</t>
  </si>
  <si>
    <t>AE014-0130</t>
  </si>
  <si>
    <t>AE014-0140</t>
  </si>
  <si>
    <t>AE014-0150</t>
  </si>
  <si>
    <t>AE014-0170</t>
  </si>
  <si>
    <t>AE014-0190</t>
  </si>
  <si>
    <t>AE014-0230</t>
  </si>
  <si>
    <t>AE014-0240</t>
  </si>
  <si>
    <t>AE014-0250</t>
  </si>
  <si>
    <t>AE014-0270</t>
  </si>
  <si>
    <t>AE014-0290</t>
  </si>
  <si>
    <t>AE014-0330</t>
  </si>
  <si>
    <t>AE014-0340</t>
  </si>
  <si>
    <t>AE014-0350</t>
  </si>
  <si>
    <t>AE014-0370</t>
  </si>
  <si>
    <t>AE014-0390</t>
  </si>
  <si>
    <t>AE014-0430</t>
  </si>
  <si>
    <t>AE014-0440</t>
  </si>
  <si>
    <t>AE014-0450</t>
  </si>
  <si>
    <t>AE014-0470</t>
  </si>
  <si>
    <t>AE014-0490</t>
  </si>
  <si>
    <t>AE016-0130</t>
  </si>
  <si>
    <t>AE016-0140</t>
  </si>
  <si>
    <t>AE016-0150</t>
  </si>
  <si>
    <t>AE016-0170</t>
  </si>
  <si>
    <t>AE016-0190</t>
  </si>
  <si>
    <t>AE016-0230</t>
  </si>
  <si>
    <t>AE016-0240</t>
  </si>
  <si>
    <t>AE016-0250</t>
  </si>
  <si>
    <t>AE016-0270</t>
  </si>
  <si>
    <t>AE016-0290</t>
  </si>
  <si>
    <t>AE016-0330</t>
  </si>
  <si>
    <t>AE016-0340</t>
  </si>
  <si>
    <t>AE016-0350</t>
  </si>
  <si>
    <t>AE016-0370</t>
  </si>
  <si>
    <t>AE016-0390</t>
  </si>
  <si>
    <t>AE016-0430</t>
  </si>
  <si>
    <t>AE016-0440</t>
  </si>
  <si>
    <t>AE016-0450</t>
  </si>
  <si>
    <t>AE016-0470</t>
  </si>
  <si>
    <t>AE016-0490</t>
  </si>
  <si>
    <t>AE018-0130</t>
  </si>
  <si>
    <t>AE018-0140</t>
  </si>
  <si>
    <t>AE018-0150</t>
  </si>
  <si>
    <t>AE018-0170</t>
  </si>
  <si>
    <t>AE018-0190</t>
  </si>
  <si>
    <t>AE018-0230</t>
  </si>
  <si>
    <t>AE018-0240</t>
  </si>
  <si>
    <t>AE018-0250</t>
  </si>
  <si>
    <t>AE018-0270</t>
  </si>
  <si>
    <t>AE018-0290</t>
  </si>
  <si>
    <t>AE018-0330</t>
  </si>
  <si>
    <t>AE018-0340</t>
  </si>
  <si>
    <t>AE018-0350</t>
  </si>
  <si>
    <t>AE018-0370</t>
  </si>
  <si>
    <t>AE018-0390</t>
  </si>
  <si>
    <t>AE018-0430</t>
  </si>
  <si>
    <t>AE018-0440</t>
  </si>
  <si>
    <t>AE018-0450</t>
  </si>
  <si>
    <t>AE018-0470</t>
  </si>
  <si>
    <t>AE018-0490</t>
  </si>
  <si>
    <t>AE020-0150</t>
  </si>
  <si>
    <t>AE020-0170</t>
  </si>
  <si>
    <t>AE020-0190</t>
  </si>
  <si>
    <t>AE020-0250</t>
  </si>
  <si>
    <t>AE020-0270</t>
  </si>
  <si>
    <t>AE020-0290</t>
  </si>
  <si>
    <t>AE020-0350</t>
  </si>
  <si>
    <t>AE020-0370</t>
  </si>
  <si>
    <t>AE020-0390</t>
  </si>
  <si>
    <t>AE020-0450</t>
  </si>
  <si>
    <t>AE020-0470</t>
  </si>
  <si>
    <t>AE020-0490</t>
  </si>
  <si>
    <t>AE021-0130</t>
  </si>
  <si>
    <t>AE021-0140</t>
  </si>
  <si>
    <t>AE021-0150</t>
  </si>
  <si>
    <t>AE021-0170</t>
  </si>
  <si>
    <t>AE021-0190</t>
  </si>
  <si>
    <t>AE021-0230</t>
  </si>
  <si>
    <t>AE021-0240</t>
  </si>
  <si>
    <t>AE021-0250</t>
  </si>
  <si>
    <t>AE021-0270</t>
  </si>
  <si>
    <t>AE021-0290</t>
  </si>
  <si>
    <t>AE021-0330</t>
  </si>
  <si>
    <t>AE021-0340</t>
  </si>
  <si>
    <t>AE021-0350</t>
  </si>
  <si>
    <t>AE021-0370</t>
  </si>
  <si>
    <t>AE021-0390</t>
  </si>
  <si>
    <t>AE022-0130</t>
  </si>
  <si>
    <t>AE022-0140</t>
  </si>
  <si>
    <t>AE022-0150</t>
  </si>
  <si>
    <t>AE022-0170</t>
  </si>
  <si>
    <t>AE022-0190</t>
  </si>
  <si>
    <t>AE022-0230</t>
  </si>
  <si>
    <t>AE022-0240</t>
  </si>
  <si>
    <t>AE022-0250</t>
  </si>
  <si>
    <t>AE022-0270</t>
  </si>
  <si>
    <t>AE022-0290</t>
  </si>
  <si>
    <t>AE022-0330</t>
  </si>
  <si>
    <t>AE022-0340</t>
  </si>
  <si>
    <t>AE022-0350</t>
  </si>
  <si>
    <t>AE022-0370</t>
  </si>
  <si>
    <t>AE022-0390</t>
  </si>
  <si>
    <t>AE023-0130</t>
  </si>
  <si>
    <t>AE023-0140</t>
  </si>
  <si>
    <t>AE023-0150</t>
  </si>
  <si>
    <t>AE023-0170</t>
  </si>
  <si>
    <t>AE023-0190</t>
  </si>
  <si>
    <t>AE023-0230</t>
  </si>
  <si>
    <t>AE023-0240</t>
  </si>
  <si>
    <t>AE023-0250</t>
  </si>
  <si>
    <t>AE023-0270</t>
  </si>
  <si>
    <t>AE023-0290</t>
  </si>
  <si>
    <t>AE023-0330</t>
  </si>
  <si>
    <t>AE023-0340</t>
  </si>
  <si>
    <t>AE023-0350</t>
  </si>
  <si>
    <t>AE023-0370</t>
  </si>
  <si>
    <t>AE023-0390</t>
  </si>
  <si>
    <t>AE024-0130</t>
  </si>
  <si>
    <t>AE024-0140</t>
  </si>
  <si>
    <t>AE024-0150</t>
  </si>
  <si>
    <t>AE024-0170</t>
  </si>
  <si>
    <t>AE024-0190</t>
  </si>
  <si>
    <t>AE024-0230</t>
  </si>
  <si>
    <t>AE024-0240</t>
  </si>
  <si>
    <t>AE024-0250</t>
  </si>
  <si>
    <t>AE024-0270</t>
  </si>
  <si>
    <t>AE024-0290</t>
  </si>
  <si>
    <t>AE024-0330</t>
  </si>
  <si>
    <t>AE024-0340</t>
  </si>
  <si>
    <t>AE024-0350</t>
  </si>
  <si>
    <t>AE024-0370</t>
  </si>
  <si>
    <t>AE024-0390</t>
  </si>
  <si>
    <t>AE025-0130</t>
  </si>
  <si>
    <t>AE025-0140</t>
  </si>
  <si>
    <t>AE025-0150</t>
  </si>
  <si>
    <t>AE025-0170</t>
  </si>
  <si>
    <t>AE025-0190</t>
  </si>
  <si>
    <t>AE025-0230</t>
  </si>
  <si>
    <t>AE025-0240</t>
  </si>
  <si>
    <t>AE025-0250</t>
  </si>
  <si>
    <t>AE025-0270</t>
  </si>
  <si>
    <t>AE025-0290</t>
  </si>
  <si>
    <t>AE025-0330</t>
  </si>
  <si>
    <t>AE025-0340</t>
  </si>
  <si>
    <t>AE025-0350</t>
  </si>
  <si>
    <t>AE025-0370</t>
  </si>
  <si>
    <t>AE025-0390</t>
  </si>
  <si>
    <t>AE025-0430</t>
  </si>
  <si>
    <t>AE025-0440</t>
  </si>
  <si>
    <t>AE025-0450</t>
  </si>
  <si>
    <t>AE025-0470</t>
  </si>
  <si>
    <t>AE025-0490</t>
  </si>
  <si>
    <t>AE026-0130</t>
  </si>
  <si>
    <t>AE026-0140</t>
  </si>
  <si>
    <t>AE026-0150</t>
  </si>
  <si>
    <t>AE026-0170</t>
  </si>
  <si>
    <t>AE026-0190</t>
  </si>
  <si>
    <t>AE026-0230</t>
  </si>
  <si>
    <t>AE026-0240</t>
  </si>
  <si>
    <t>AE026-0250</t>
  </si>
  <si>
    <t>AE026-0270</t>
  </si>
  <si>
    <t>AE026-0290</t>
  </si>
  <si>
    <t>AE026-0330</t>
  </si>
  <si>
    <t>AE026-0340</t>
  </si>
  <si>
    <t>AE026-0350</t>
  </si>
  <si>
    <t>AE026-0370</t>
  </si>
  <si>
    <t>AE026-0390</t>
  </si>
  <si>
    <t>AE026-0430</t>
  </si>
  <si>
    <t>AE026-0440</t>
  </si>
  <si>
    <t>AE026-0450</t>
  </si>
  <si>
    <t>AE026-0470</t>
  </si>
  <si>
    <t>AE026-0490</t>
  </si>
  <si>
    <t>AE027-0130</t>
  </si>
  <si>
    <t>AE027-0140</t>
  </si>
  <si>
    <t>AE027-0150</t>
  </si>
  <si>
    <t>AE027-0170</t>
  </si>
  <si>
    <t>AE027-0190</t>
  </si>
  <si>
    <t>AE027-0230</t>
  </si>
  <si>
    <t>AE027-0240</t>
  </si>
  <si>
    <t>AE027-0250</t>
  </si>
  <si>
    <t>AE027-0270</t>
  </si>
  <si>
    <t>AE027-0290</t>
  </si>
  <si>
    <t>AE027-0330</t>
  </si>
  <si>
    <t>AE027-0340</t>
  </si>
  <si>
    <t>AE027-0350</t>
  </si>
  <si>
    <t>AE027-0370</t>
  </si>
  <si>
    <t>AE027-0390</t>
  </si>
  <si>
    <t>AE027-0430</t>
  </si>
  <si>
    <t>AE027-0440</t>
  </si>
  <si>
    <t>AE027-0450</t>
  </si>
  <si>
    <t>AE027-0470</t>
  </si>
  <si>
    <t>AE027-0490</t>
  </si>
  <si>
    <t>AE028-0130</t>
  </si>
  <si>
    <t>AE028-0140</t>
  </si>
  <si>
    <t>AE028-0150</t>
  </si>
  <si>
    <t>AE028-0170</t>
  </si>
  <si>
    <t>AE028-0190</t>
  </si>
  <si>
    <t>AE028-0230</t>
  </si>
  <si>
    <t>AE028-0240</t>
  </si>
  <si>
    <t>AE028-0250</t>
  </si>
  <si>
    <t>AE028-0270</t>
  </si>
  <si>
    <t>AE028-0290</t>
  </si>
  <si>
    <t>AE028-0330</t>
  </si>
  <si>
    <t>AE028-0340</t>
  </si>
  <si>
    <t>AE028-0350</t>
  </si>
  <si>
    <t>AE028-0370</t>
  </si>
  <si>
    <t>AE028-0390</t>
  </si>
  <si>
    <t>AE028-0430</t>
  </si>
  <si>
    <t>AE028-0440</t>
  </si>
  <si>
    <t>AE028-0450</t>
  </si>
  <si>
    <t>AE028-0470</t>
  </si>
  <si>
    <t>AE028-0490</t>
  </si>
  <si>
    <t>AE029-0130</t>
  </si>
  <si>
    <t>AE029-0140</t>
  </si>
  <si>
    <t>AE029-0150</t>
  </si>
  <si>
    <t>AE029-0170</t>
  </si>
  <si>
    <t>AE029-0190</t>
  </si>
  <si>
    <t>AE029-0230</t>
  </si>
  <si>
    <t>AE029-0240</t>
  </si>
  <si>
    <t>AE029-0250</t>
  </si>
  <si>
    <t>AE029-0270</t>
  </si>
  <si>
    <t>AE029-0290</t>
  </si>
  <si>
    <t>AE029-0330</t>
  </si>
  <si>
    <t>AE029-0340</t>
  </si>
  <si>
    <t>AE029-0350</t>
  </si>
  <si>
    <t>AE029-0370</t>
  </si>
  <si>
    <t>AE029-0390</t>
  </si>
  <si>
    <t>AE029-0430</t>
  </si>
  <si>
    <t>AE029-0440</t>
  </si>
  <si>
    <t>AE029-0450</t>
  </si>
  <si>
    <t>AE029-0470</t>
  </si>
  <si>
    <t>AE029-0490</t>
  </si>
  <si>
    <t>AE030-0130</t>
  </si>
  <si>
    <t>AE030-0140</t>
  </si>
  <si>
    <t>AE030-0150</t>
  </si>
  <si>
    <t>AE030-0170</t>
  </si>
  <si>
    <t>AE030-0190</t>
  </si>
  <si>
    <t>AE030-0230</t>
  </si>
  <si>
    <t>AE030-0240</t>
  </si>
  <si>
    <t>AE030-0250</t>
  </si>
  <si>
    <t>AE030-0270</t>
  </si>
  <si>
    <t>AE030-0290</t>
  </si>
  <si>
    <t>AE030-0330</t>
  </si>
  <si>
    <t>AE030-0340</t>
  </si>
  <si>
    <t>AE030-0350</t>
  </si>
  <si>
    <t>AE030-0370</t>
  </si>
  <si>
    <t>AE030-0390</t>
  </si>
  <si>
    <t>AE030-0430</t>
  </si>
  <si>
    <t>AE030-0440</t>
  </si>
  <si>
    <t>AE030-0450</t>
  </si>
  <si>
    <t>AE030-0470</t>
  </si>
  <si>
    <t>AE030-0490</t>
  </si>
  <si>
    <t>AE031-0130</t>
  </si>
  <si>
    <t>AE031-0140</t>
  </si>
  <si>
    <t>AE031-0150</t>
  </si>
  <si>
    <t>AE031-0170</t>
  </si>
  <si>
    <t>AE031-0190</t>
  </si>
  <si>
    <t>AE031-0230</t>
  </si>
  <si>
    <t>AE031-0240</t>
  </si>
  <si>
    <t>AE031-0250</t>
  </si>
  <si>
    <t>AE031-0270</t>
  </si>
  <si>
    <t>AE031-0290</t>
  </si>
  <si>
    <t>AE031-0330</t>
  </si>
  <si>
    <t>AE031-0340</t>
  </si>
  <si>
    <t>AE031-0350</t>
  </si>
  <si>
    <t>AE031-0370</t>
  </si>
  <si>
    <t>AE031-0390</t>
  </si>
  <si>
    <t>AE031-0430</t>
  </si>
  <si>
    <t>AE031-0440</t>
  </si>
  <si>
    <t>AE031-0450</t>
  </si>
  <si>
    <t>AE031-0470</t>
  </si>
  <si>
    <t>AE031-0490</t>
  </si>
  <si>
    <t>AE032-0130</t>
  </si>
  <si>
    <t>AE032-0140</t>
  </si>
  <si>
    <t>AE032-0150</t>
  </si>
  <si>
    <t>AE032-0170</t>
  </si>
  <si>
    <t>AE032-0190</t>
  </si>
  <si>
    <t>AE032-0230</t>
  </si>
  <si>
    <t>AE032-0240</t>
  </si>
  <si>
    <t>AE032-0250</t>
  </si>
  <si>
    <t>AE032-0270</t>
  </si>
  <si>
    <t>AE032-0290</t>
  </si>
  <si>
    <t>AE032-0330</t>
  </si>
  <si>
    <t>AE032-0340</t>
  </si>
  <si>
    <t>AE032-0350</t>
  </si>
  <si>
    <t>AE032-0370</t>
  </si>
  <si>
    <t>AE032-0390</t>
  </si>
  <si>
    <t>AE032-0430</t>
  </si>
  <si>
    <t>AE032-0440</t>
  </si>
  <si>
    <t>AE032-0450</t>
  </si>
  <si>
    <t>AE032-0470</t>
  </si>
  <si>
    <t>AE032-0490</t>
  </si>
  <si>
    <t>AE033-0130</t>
  </si>
  <si>
    <t>AE033-0140</t>
  </si>
  <si>
    <t>AE033-0150</t>
  </si>
  <si>
    <t>AE033-0170</t>
  </si>
  <si>
    <t>AE033-0190</t>
  </si>
  <si>
    <t>AE033-0230</t>
  </si>
  <si>
    <t>AE033-0240</t>
  </si>
  <si>
    <t>AE033-0250</t>
  </si>
  <si>
    <t>AE033-0270</t>
  </si>
  <si>
    <t>AE033-0290</t>
  </si>
  <si>
    <t>AE033-0330</t>
  </si>
  <si>
    <t>AE033-0340</t>
  </si>
  <si>
    <t>AE033-0350</t>
  </si>
  <si>
    <t>AE033-0370</t>
  </si>
  <si>
    <t>AE033-0390</t>
  </si>
  <si>
    <t>AE033-0430</t>
  </si>
  <si>
    <t>AE033-0440</t>
  </si>
  <si>
    <t>AE033-0450</t>
  </si>
  <si>
    <t>AE033-0470</t>
  </si>
  <si>
    <t>AE033-0490</t>
  </si>
  <si>
    <t>AE034-0130</t>
  </si>
  <si>
    <t>AE034-0140</t>
  </si>
  <si>
    <t>AE034-0150</t>
  </si>
  <si>
    <t>AE034-0170</t>
  </si>
  <si>
    <t>AE034-0190</t>
  </si>
  <si>
    <t>AE034-0230</t>
  </si>
  <si>
    <t>AE034-0240</t>
  </si>
  <si>
    <t>AE034-0250</t>
  </si>
  <si>
    <t>AE034-0270</t>
  </si>
  <si>
    <t>AE034-0290</t>
  </si>
  <si>
    <t>AE034-0330</t>
  </si>
  <si>
    <t>AE034-0340</t>
  </si>
  <si>
    <t>AE034-0350</t>
  </si>
  <si>
    <t>AE034-0370</t>
  </si>
  <si>
    <t>AE034-0390</t>
  </si>
  <si>
    <t>AE034-0430</t>
  </si>
  <si>
    <t>AE034-0440</t>
  </si>
  <si>
    <t>AE034-0450</t>
  </si>
  <si>
    <t>AE034-0470</t>
  </si>
  <si>
    <t>AE034-0490</t>
  </si>
  <si>
    <t>AE035-0150</t>
  </si>
  <si>
    <t>AE035-0170</t>
  </si>
  <si>
    <t>AE035-0190</t>
  </si>
  <si>
    <t>AE035-0250</t>
  </si>
  <si>
    <t>AE035-0270</t>
  </si>
  <si>
    <t>AE035-0290</t>
  </si>
  <si>
    <t>AE035-0350</t>
  </si>
  <si>
    <t>AE035-0370</t>
  </si>
  <si>
    <t>AE035-0390</t>
  </si>
  <si>
    <t>AE035-0450</t>
  </si>
  <si>
    <t>AE035-0470</t>
  </si>
  <si>
    <t>AE035-0490</t>
  </si>
  <si>
    <t>AE036-0150</t>
  </si>
  <si>
    <t>AE036-0170</t>
  </si>
  <si>
    <t>AE036-0190</t>
  </si>
  <si>
    <t>AE036-0250</t>
  </si>
  <si>
    <t>AE036-0270</t>
  </si>
  <si>
    <t>AE036-0290</t>
  </si>
  <si>
    <t>AE036-0350</t>
  </si>
  <si>
    <t>AE036-0370</t>
  </si>
  <si>
    <t>AE036-0390</t>
  </si>
  <si>
    <t>AE036-0450</t>
  </si>
  <si>
    <t>AE036-0470</t>
  </si>
  <si>
    <t>AE036-0490</t>
  </si>
  <si>
    <t>AE037-0130</t>
  </si>
  <si>
    <t>AE037-0140</t>
  </si>
  <si>
    <t>AE037-0150</t>
  </si>
  <si>
    <t>AE037-0170</t>
  </si>
  <si>
    <t>AE037-0190</t>
  </si>
  <si>
    <t>AE037-0230</t>
  </si>
  <si>
    <t>AE037-0240</t>
  </si>
  <si>
    <t>AE037-0250</t>
  </si>
  <si>
    <t>AE037-0270</t>
  </si>
  <si>
    <t>AE037-0290</t>
  </si>
  <si>
    <t>AE037-0330</t>
  </si>
  <si>
    <t>AE037-0340</t>
  </si>
  <si>
    <t>AE037-0350</t>
  </si>
  <si>
    <t>AE037-0370</t>
  </si>
  <si>
    <t>AE037-0390</t>
  </si>
  <si>
    <t>AE037-0430</t>
  </si>
  <si>
    <t>AE037-0440</t>
  </si>
  <si>
    <t>AE037-0450</t>
  </si>
  <si>
    <t>AE037-0470</t>
  </si>
  <si>
    <t>AE037-0490</t>
  </si>
  <si>
    <t>AE038-0130</t>
  </si>
  <si>
    <t>AE038-0140</t>
  </si>
  <si>
    <t>AE038-0150</t>
  </si>
  <si>
    <t>AE038-0170</t>
  </si>
  <si>
    <t>AE038-0190</t>
  </si>
  <si>
    <t>AE038-0230</t>
  </si>
  <si>
    <t>AE038-0240</t>
  </si>
  <si>
    <t>AE038-0250</t>
  </si>
  <si>
    <t>AE038-0270</t>
  </si>
  <si>
    <t>AE038-0290</t>
  </si>
  <si>
    <t>AE038-0330</t>
  </si>
  <si>
    <t>AE038-0340</t>
  </si>
  <si>
    <t>AE038-0350</t>
  </si>
  <si>
    <t>AE038-0370</t>
  </si>
  <si>
    <t>AE038-0390</t>
  </si>
  <si>
    <t>AE038-0430</t>
  </si>
  <si>
    <t>AE038-0440</t>
  </si>
  <si>
    <t>AE038-0450</t>
  </si>
  <si>
    <t>AE038-0470</t>
  </si>
  <si>
    <t>AE038-0490</t>
  </si>
  <si>
    <t>AE039-0130</t>
  </si>
  <si>
    <t>AE039-0140</t>
  </si>
  <si>
    <t>AE039-0150</t>
  </si>
  <si>
    <t>AE039-0170</t>
  </si>
  <si>
    <t>AE039-0190</t>
  </si>
  <si>
    <t>AE039-0230</t>
  </si>
  <si>
    <t>AE039-0240</t>
  </si>
  <si>
    <t>AE039-0250</t>
  </si>
  <si>
    <t>AE039-0270</t>
  </si>
  <si>
    <t>AE039-0290</t>
  </si>
  <si>
    <t>AE039-0330</t>
  </si>
  <si>
    <t>AE039-0340</t>
  </si>
  <si>
    <t>AE039-0350</t>
  </si>
  <si>
    <t>AE039-0370</t>
  </si>
  <si>
    <t>AE039-0390</t>
  </si>
  <si>
    <t>AE039-0430</t>
  </si>
  <si>
    <t>AE039-0440</t>
  </si>
  <si>
    <t>AE039-0450</t>
  </si>
  <si>
    <t>AE039-0470</t>
  </si>
  <si>
    <t>AE039-0490</t>
  </si>
  <si>
    <t>AE040-0130</t>
  </si>
  <si>
    <t>AE040-0140</t>
  </si>
  <si>
    <t>AE040-0150</t>
  </si>
  <si>
    <t>AE040-0170</t>
  </si>
  <si>
    <t>AE040-0190</t>
  </si>
  <si>
    <t>AE040-0230</t>
  </si>
  <si>
    <t>AE040-0240</t>
  </si>
  <si>
    <t>AE040-0250</t>
  </si>
  <si>
    <t>AE040-0270</t>
  </si>
  <si>
    <t>AE040-0290</t>
  </si>
  <si>
    <t>AE040-0330</t>
  </si>
  <si>
    <t>AE040-0340</t>
  </si>
  <si>
    <t>AE040-0350</t>
  </si>
  <si>
    <t>AE040-0370</t>
  </si>
  <si>
    <t>AE040-0390</t>
  </si>
  <si>
    <t>AE040-0430</t>
  </si>
  <si>
    <t>AE040-0440</t>
  </si>
  <si>
    <t>AE040-0450</t>
  </si>
  <si>
    <t>AE040-0470</t>
  </si>
  <si>
    <t>AE040-0490</t>
  </si>
  <si>
    <t>AE041-0130</t>
  </si>
  <si>
    <t>AE041-0140</t>
  </si>
  <si>
    <t>AE041-0150</t>
  </si>
  <si>
    <t>AE041-0170</t>
  </si>
  <si>
    <t>AE041-0190</t>
  </si>
  <si>
    <t>AE041-0230</t>
  </si>
  <si>
    <t>AE041-0240</t>
  </si>
  <si>
    <t>AE041-0250</t>
  </si>
  <si>
    <t>AE041-0270</t>
  </si>
  <si>
    <t>AE041-0290</t>
  </si>
  <si>
    <t>AE041-0330</t>
  </si>
  <si>
    <t>AE041-0340</t>
  </si>
  <si>
    <t>AE041-0350</t>
  </si>
  <si>
    <t>AE041-0370</t>
  </si>
  <si>
    <t>AE041-0390</t>
  </si>
  <si>
    <t>AE042-0130</t>
  </si>
  <si>
    <t>AE042-0140</t>
  </si>
  <si>
    <t>AE042-0150</t>
  </si>
  <si>
    <t>AE042-0170</t>
  </si>
  <si>
    <t>AE042-0190</t>
  </si>
  <si>
    <t>AE042-0230</t>
  </si>
  <si>
    <t>AE042-0240</t>
  </si>
  <si>
    <t>AE042-0250</t>
  </si>
  <si>
    <t>AE042-0270</t>
  </si>
  <si>
    <t>AE042-0290</t>
  </si>
  <si>
    <t>AE042-0330</t>
  </si>
  <si>
    <t>AE042-0340</t>
  </si>
  <si>
    <t>AE042-0350</t>
  </si>
  <si>
    <t>AE042-0370</t>
  </si>
  <si>
    <t>AE042-0390</t>
  </si>
  <si>
    <t>AE043-0130</t>
  </si>
  <si>
    <t>AE043-0140</t>
  </si>
  <si>
    <t>AE043-0150</t>
  </si>
  <si>
    <t>AE043-0170</t>
  </si>
  <si>
    <t>AE043-0190</t>
  </si>
  <si>
    <t>AE043-0230</t>
  </si>
  <si>
    <t>AE043-0240</t>
  </si>
  <si>
    <t>AE043-0250</t>
  </si>
  <si>
    <t>AE043-0270</t>
  </si>
  <si>
    <t>AE043-0290</t>
  </si>
  <si>
    <t>AE043-0330</t>
  </si>
  <si>
    <t>AE043-0340</t>
  </si>
  <si>
    <t>AE043-0350</t>
  </si>
  <si>
    <t>AE043-0370</t>
  </si>
  <si>
    <t>AE043-0390</t>
  </si>
  <si>
    <t>AE043-0430</t>
  </si>
  <si>
    <t>AE043-0440</t>
  </si>
  <si>
    <t>AE043-0450</t>
  </si>
  <si>
    <t>AE043-0470</t>
  </si>
  <si>
    <t>AE043-0490</t>
  </si>
  <si>
    <t>AE044-0130</t>
  </si>
  <si>
    <t>AE044-0140</t>
  </si>
  <si>
    <t>AE044-0150</t>
  </si>
  <si>
    <t>AE044-0170</t>
  </si>
  <si>
    <t>AE044-0190</t>
  </si>
  <si>
    <t>AE044-0230</t>
  </si>
  <si>
    <t>AE044-0240</t>
  </si>
  <si>
    <t>AE044-0250</t>
  </si>
  <si>
    <t>AE044-0270</t>
  </si>
  <si>
    <t>AE044-0290</t>
  </si>
  <si>
    <t>AE044-0330</t>
  </si>
  <si>
    <t>AE044-0340</t>
  </si>
  <si>
    <t>AE044-0350</t>
  </si>
  <si>
    <t>AE044-0370</t>
  </si>
  <si>
    <t>AE044-0390</t>
  </si>
  <si>
    <t>AE044-0430</t>
  </si>
  <si>
    <t>AE044-0440</t>
  </si>
  <si>
    <t>AE044-0450</t>
  </si>
  <si>
    <t>AE044-0470</t>
  </si>
  <si>
    <t>AE044-0490</t>
  </si>
  <si>
    <t>AE045-0130</t>
  </si>
  <si>
    <t>AE045-0140</t>
  </si>
  <si>
    <t>AE045-0150</t>
  </si>
  <si>
    <t>AE045-0170</t>
  </si>
  <si>
    <t>AE045-0190</t>
  </si>
  <si>
    <t>AE045-0230</t>
  </si>
  <si>
    <t>AE045-0240</t>
  </si>
  <si>
    <t>AE045-0250</t>
  </si>
  <si>
    <t>AE045-0270</t>
  </si>
  <si>
    <t>AE045-0290</t>
  </si>
  <si>
    <t>AE045-0330</t>
  </si>
  <si>
    <t>AE045-0340</t>
  </si>
  <si>
    <t>AE045-0350</t>
  </si>
  <si>
    <t>AE045-0370</t>
  </si>
  <si>
    <t>AE045-0390</t>
  </si>
  <si>
    <t>AE045-0430</t>
  </si>
  <si>
    <t>AE045-0440</t>
  </si>
  <si>
    <t>AE045-0450</t>
  </si>
  <si>
    <t>AE045-0470</t>
  </si>
  <si>
    <t>AE045-0490</t>
  </si>
  <si>
    <t>AE046-0130</t>
  </si>
  <si>
    <t>AE046-0140</t>
  </si>
  <si>
    <t>AE046-0150</t>
  </si>
  <si>
    <t>AE046-0170</t>
  </si>
  <si>
    <t>AE046-0190</t>
  </si>
  <si>
    <t>AE046-0230</t>
  </si>
  <si>
    <t>AE046-0240</t>
  </si>
  <si>
    <t>AE046-0250</t>
  </si>
  <si>
    <t>AE046-0270</t>
  </si>
  <si>
    <t>AE046-0290</t>
  </si>
  <si>
    <t>AE046-0330</t>
  </si>
  <si>
    <t>AE046-0340</t>
  </si>
  <si>
    <t>AE046-0350</t>
  </si>
  <si>
    <t>AE046-0370</t>
  </si>
  <si>
    <t>AE046-0390</t>
  </si>
  <si>
    <t>AE046-0430</t>
  </si>
  <si>
    <t>AE046-0440</t>
  </si>
  <si>
    <t>AE046-0450</t>
  </si>
  <si>
    <t>AE046-0470</t>
  </si>
  <si>
    <t>AE046-0490</t>
  </si>
  <si>
    <t>AE047-0150</t>
  </si>
  <si>
    <t>AE047-0170</t>
  </si>
  <si>
    <t>AE047-0190</t>
  </si>
  <si>
    <t>AE047-0250</t>
  </si>
  <si>
    <t>AE047-0270</t>
  </si>
  <si>
    <t>AE047-0290</t>
  </si>
  <si>
    <t>AE047-0350</t>
  </si>
  <si>
    <t>AE047-0370</t>
  </si>
  <si>
    <t>AE047-0390</t>
  </si>
  <si>
    <t>AE047-0450</t>
  </si>
  <si>
    <t>AE047-0470</t>
  </si>
  <si>
    <t>AE047-0490</t>
  </si>
  <si>
    <t>AE047-0550</t>
  </si>
  <si>
    <t>AE047-0570</t>
  </si>
  <si>
    <t>AE047-0590</t>
  </si>
  <si>
    <t>AE048-0150</t>
  </si>
  <si>
    <t>AE048-0170</t>
  </si>
  <si>
    <t>AE048-0190</t>
  </si>
  <si>
    <t>AE048-0250</t>
  </si>
  <si>
    <t>AE048-0270</t>
  </si>
  <si>
    <t>AE048-0290</t>
  </si>
  <si>
    <t>AE048-0350</t>
  </si>
  <si>
    <t>AE048-0370</t>
  </si>
  <si>
    <t>AE048-0390</t>
  </si>
  <si>
    <t>AE048-0450</t>
  </si>
  <si>
    <t>AE048-0470</t>
  </si>
  <si>
    <t>AE048-0490</t>
  </si>
  <si>
    <t>AE048-0550</t>
  </si>
  <si>
    <t>AE048-0570</t>
  </si>
  <si>
    <t>AE048-0590</t>
  </si>
  <si>
    <t>AF002-0130</t>
  </si>
  <si>
    <t>AF</t>
  </si>
  <si>
    <t>AF002-0140</t>
  </si>
  <si>
    <t>AF002-0150</t>
  </si>
  <si>
    <t>AF002-0170</t>
  </si>
  <si>
    <t>AF002-0190</t>
  </si>
  <si>
    <t>AF002-0230</t>
  </si>
  <si>
    <t>AF002-0240</t>
  </si>
  <si>
    <t>AF002-0250</t>
  </si>
  <si>
    <t>AF002-0270</t>
  </si>
  <si>
    <t>AF002-0290</t>
  </si>
  <si>
    <t>AF002-0330</t>
  </si>
  <si>
    <t>AF002-0340</t>
  </si>
  <si>
    <t>AF002-0350</t>
  </si>
  <si>
    <t>AF002-0370</t>
  </si>
  <si>
    <t>AF002-0390</t>
  </si>
  <si>
    <t>AF002-0430</t>
  </si>
  <si>
    <t>AF002-0440</t>
  </si>
  <si>
    <t>AF002-0450</t>
  </si>
  <si>
    <t>AF002-0470</t>
  </si>
  <si>
    <t>AF002-0490</t>
  </si>
  <si>
    <t>AF004-0130</t>
  </si>
  <si>
    <t>AF004-0140</t>
  </si>
  <si>
    <t>AF004-0150</t>
  </si>
  <si>
    <t>AF004-0170</t>
  </si>
  <si>
    <t>AF004-0190</t>
  </si>
  <si>
    <t>AF004-0230</t>
  </si>
  <si>
    <t>AF004-0240</t>
  </si>
  <si>
    <t>AF004-0250</t>
  </si>
  <si>
    <t>AF004-0270</t>
  </si>
  <si>
    <t>AF004-0290</t>
  </si>
  <si>
    <t>AF004-0330</t>
  </si>
  <si>
    <t>AF004-0340</t>
  </si>
  <si>
    <t>AF004-0350</t>
  </si>
  <si>
    <t>AF004-0370</t>
  </si>
  <si>
    <t>AF004-0390</t>
  </si>
  <si>
    <t>AF004-0430</t>
  </si>
  <si>
    <t>AF004-0440</t>
  </si>
  <si>
    <t>AF004-0450</t>
  </si>
  <si>
    <t>AF004-0470</t>
  </si>
  <si>
    <t>AF004-0490</t>
  </si>
  <si>
    <t>AF006-0130</t>
  </si>
  <si>
    <t>AF006-0140</t>
  </si>
  <si>
    <t>AF006-0150</t>
  </si>
  <si>
    <t>AF006-0170</t>
  </si>
  <si>
    <t>AF006-0190</t>
  </si>
  <si>
    <t>AF006-0230</t>
  </si>
  <si>
    <t>AF006-0240</t>
  </si>
  <si>
    <t>AF006-0250</t>
  </si>
  <si>
    <t>AF006-0270</t>
  </si>
  <si>
    <t>AF006-0290</t>
  </si>
  <si>
    <t>AF006-0330</t>
  </si>
  <si>
    <t>AF006-0340</t>
  </si>
  <si>
    <t>AF006-0350</t>
  </si>
  <si>
    <t>AF006-0370</t>
  </si>
  <si>
    <t>AF006-0390</t>
  </si>
  <si>
    <t>AF006-0430</t>
  </si>
  <si>
    <t>AF006-0440</t>
  </si>
  <si>
    <t>AF006-0450</t>
  </si>
  <si>
    <t>AF006-0470</t>
  </si>
  <si>
    <t>AF006-0490</t>
  </si>
  <si>
    <t>AF008-0130</t>
  </si>
  <si>
    <t>AF008-0140</t>
  </si>
  <si>
    <t>AF008-0150</t>
  </si>
  <si>
    <t>AF008-0170</t>
  </si>
  <si>
    <t>AF008-0190</t>
  </si>
  <si>
    <t>AF008-0230</t>
  </si>
  <si>
    <t>AF008-0240</t>
  </si>
  <si>
    <t>AF008-0250</t>
  </si>
  <si>
    <t>AF008-0270</t>
  </si>
  <si>
    <t>AF008-0290</t>
  </si>
  <si>
    <t>AF008-0330</t>
  </si>
  <si>
    <t>AF008-0340</t>
  </si>
  <si>
    <t>AF008-0350</t>
  </si>
  <si>
    <t>AF008-0370</t>
  </si>
  <si>
    <t>AF008-0390</t>
  </si>
  <si>
    <t>AF008-0430</t>
  </si>
  <si>
    <t>AF008-0440</t>
  </si>
  <si>
    <t>AF008-0450</t>
  </si>
  <si>
    <t>AF008-0470</t>
  </si>
  <si>
    <t>AF008-0490</t>
  </si>
  <si>
    <t>AF010-0130</t>
  </si>
  <si>
    <t>AF010-0140</t>
  </si>
  <si>
    <t>AF010-0150</t>
  </si>
  <si>
    <t>AF010-0170</t>
  </si>
  <si>
    <t>AF010-0190</t>
  </si>
  <si>
    <t>AF010-0230</t>
  </si>
  <si>
    <t>AF010-0240</t>
  </si>
  <si>
    <t>AF010-0250</t>
  </si>
  <si>
    <t>AF010-0270</t>
  </si>
  <si>
    <t>AF010-0290</t>
  </si>
  <si>
    <t>AF010-0330</t>
  </si>
  <si>
    <t>AF010-0340</t>
  </si>
  <si>
    <t>AF010-0350</t>
  </si>
  <si>
    <t>AF010-0370</t>
  </si>
  <si>
    <t>AF010-0390</t>
  </si>
  <si>
    <t>AF010-0430</t>
  </si>
  <si>
    <t>AF010-0440</t>
  </si>
  <si>
    <t>AF010-0450</t>
  </si>
  <si>
    <t>AF010-0470</t>
  </si>
  <si>
    <t>AF010-0490</t>
  </si>
  <si>
    <t>AF012-0130</t>
  </si>
  <si>
    <t>AF012-0140</t>
  </si>
  <si>
    <t>AF012-0150</t>
  </si>
  <si>
    <t>AF012-0170</t>
  </si>
  <si>
    <t>AF012-0190</t>
  </si>
  <si>
    <t>AF012-0230</t>
  </si>
  <si>
    <t>AF012-0240</t>
  </si>
  <si>
    <t>AF012-0250</t>
  </si>
  <si>
    <t>AF012-0270</t>
  </si>
  <si>
    <t>AF012-0290</t>
  </si>
  <si>
    <t>AF012-0330</t>
  </si>
  <si>
    <t>AF012-0340</t>
  </si>
  <si>
    <t>AF012-0350</t>
  </si>
  <si>
    <t>AF012-0370</t>
  </si>
  <si>
    <t>AF012-0390</t>
  </si>
  <si>
    <t>AF012-0430</t>
  </si>
  <si>
    <t>AF012-0440</t>
  </si>
  <si>
    <t>AF012-0450</t>
  </si>
  <si>
    <t>AF012-0470</t>
  </si>
  <si>
    <t>AF012-0490</t>
  </si>
  <si>
    <t>AF014-0130</t>
  </si>
  <si>
    <t>AF014-0140</t>
  </si>
  <si>
    <t>AF014-0150</t>
  </si>
  <si>
    <t>AF014-0170</t>
  </si>
  <si>
    <t>AF014-0190</t>
  </si>
  <si>
    <t>AF014-0230</t>
  </si>
  <si>
    <t>AF014-0240</t>
  </si>
  <si>
    <t>AF014-0250</t>
  </si>
  <si>
    <t>AF014-0270</t>
  </si>
  <si>
    <t>AF014-0290</t>
  </si>
  <si>
    <t>AF014-0330</t>
  </si>
  <si>
    <t>AF014-0340</t>
  </si>
  <si>
    <t>AF014-0350</t>
  </si>
  <si>
    <t>AF014-0370</t>
  </si>
  <si>
    <t>AF014-0390</t>
  </si>
  <si>
    <t>AF014-0430</t>
  </si>
  <si>
    <t>AF014-0440</t>
  </si>
  <si>
    <t>AF014-0450</t>
  </si>
  <si>
    <t>AF014-0470</t>
  </si>
  <si>
    <t>AF014-0490</t>
  </si>
  <si>
    <t>AF016-0130</t>
  </si>
  <si>
    <t>AF016-0140</t>
  </si>
  <si>
    <t>AF016-0150</t>
  </si>
  <si>
    <t>AF016-0170</t>
  </si>
  <si>
    <t>AF016-0190</t>
  </si>
  <si>
    <t>AF016-0230</t>
  </si>
  <si>
    <t>AF016-0240</t>
  </si>
  <si>
    <t>AF016-0250</t>
  </si>
  <si>
    <t>AF016-0270</t>
  </si>
  <si>
    <t>AF016-0290</t>
  </si>
  <si>
    <t>AF016-0330</t>
  </si>
  <si>
    <t>AF016-0340</t>
  </si>
  <si>
    <t>AF016-0350</t>
  </si>
  <si>
    <t>AF016-0370</t>
  </si>
  <si>
    <t>AF016-0390</t>
  </si>
  <si>
    <t>AF016-0430</t>
  </si>
  <si>
    <t>AF016-0440</t>
  </si>
  <si>
    <t>AF016-0450</t>
  </si>
  <si>
    <t>AF016-0470</t>
  </si>
  <si>
    <t>AF016-0490</t>
  </si>
  <si>
    <t>AF018-0130</t>
  </si>
  <si>
    <t>AF018-0140</t>
  </si>
  <si>
    <t>AF018-0150</t>
  </si>
  <si>
    <t>AF018-0170</t>
  </si>
  <si>
    <t>AF018-0190</t>
  </si>
  <si>
    <t>AF018-0230</t>
  </si>
  <si>
    <t>AF018-0240</t>
  </si>
  <si>
    <t>AF018-0250</t>
  </si>
  <si>
    <t>AF018-0270</t>
  </si>
  <si>
    <t>AF018-0290</t>
  </si>
  <si>
    <t>AF018-0330</t>
  </si>
  <si>
    <t>AF018-0340</t>
  </si>
  <si>
    <t>AF018-0350</t>
  </si>
  <si>
    <t>AF018-0370</t>
  </si>
  <si>
    <t>AF018-0390</t>
  </si>
  <si>
    <t>AF018-0430</t>
  </si>
  <si>
    <t>AF018-0440</t>
  </si>
  <si>
    <t>AF018-0450</t>
  </si>
  <si>
    <t>AF018-0470</t>
  </si>
  <si>
    <t>AF018-0490</t>
  </si>
  <si>
    <t>AF020-0150</t>
  </si>
  <si>
    <t>AF020-0170</t>
  </si>
  <si>
    <t>AF020-0190</t>
  </si>
  <si>
    <t>AF020-0250</t>
  </si>
  <si>
    <t>AF020-0270</t>
  </si>
  <si>
    <t>AF020-0290</t>
  </si>
  <si>
    <t>AF020-0350</t>
  </si>
  <si>
    <t>AF020-0370</t>
  </si>
  <si>
    <t>AF020-0390</t>
  </si>
  <si>
    <t>AF020-0450</t>
  </si>
  <si>
    <t>AF020-0470</t>
  </si>
  <si>
    <t>AF020-0490</t>
  </si>
  <si>
    <t>AF022-0130</t>
  </si>
  <si>
    <t>AF022-0140</t>
  </si>
  <si>
    <t>AF022-0150</t>
  </si>
  <si>
    <t>AF022-0170</t>
  </si>
  <si>
    <t>AF022-0190</t>
  </si>
  <si>
    <t>AF022-0230</t>
  </si>
  <si>
    <t>AF022-0240</t>
  </si>
  <si>
    <t>AF022-0250</t>
  </si>
  <si>
    <t>AF022-0270</t>
  </si>
  <si>
    <t>AF022-0290</t>
  </si>
  <si>
    <t>AF022-0330</t>
  </si>
  <si>
    <t>AF022-0340</t>
  </si>
  <si>
    <t>AF022-0350</t>
  </si>
  <si>
    <t>AF022-0370</t>
  </si>
  <si>
    <t>AF022-0390</t>
  </si>
  <si>
    <t>AF024-0130</t>
  </si>
  <si>
    <t>AF024-0140</t>
  </si>
  <si>
    <t>AF024-0150</t>
  </si>
  <si>
    <t>AF024-0170</t>
  </si>
  <si>
    <t>AF024-0190</t>
  </si>
  <si>
    <t>AF024-0230</t>
  </si>
  <si>
    <t>AF024-0240</t>
  </si>
  <si>
    <t>AF024-0250</t>
  </si>
  <si>
    <t>AF024-0270</t>
  </si>
  <si>
    <t>AF024-0290</t>
  </si>
  <si>
    <t>AF024-0330</t>
  </si>
  <si>
    <t>AF024-0340</t>
  </si>
  <si>
    <t>AF024-0350</t>
  </si>
  <si>
    <t>AF024-0370</t>
  </si>
  <si>
    <t>AF024-0390</t>
  </si>
  <si>
    <t>AF026-0130</t>
  </si>
  <si>
    <t>AF026-0140</t>
  </si>
  <si>
    <t>AF026-0150</t>
  </si>
  <si>
    <t>AF026-0170</t>
  </si>
  <si>
    <t>AF026-0190</t>
  </si>
  <si>
    <t>AF026-0230</t>
  </si>
  <si>
    <t>AF026-0240</t>
  </si>
  <si>
    <t>AF026-0250</t>
  </si>
  <si>
    <t>AF026-0270</t>
  </si>
  <si>
    <t>AF026-0290</t>
  </si>
  <si>
    <t>AF026-0330</t>
  </si>
  <si>
    <t>AF026-0340</t>
  </si>
  <si>
    <t>AF026-0350</t>
  </si>
  <si>
    <t>AF026-0370</t>
  </si>
  <si>
    <t>AF026-0390</t>
  </si>
  <si>
    <t>AF026-0430</t>
  </si>
  <si>
    <t>AF026-0440</t>
  </si>
  <si>
    <t>AF026-0450</t>
  </si>
  <si>
    <t>AF026-0470</t>
  </si>
  <si>
    <t>AF026-0490</t>
  </si>
  <si>
    <t>AF028-0130</t>
  </si>
  <si>
    <t>AF028-0140</t>
  </si>
  <si>
    <t>AF028-0150</t>
  </si>
  <si>
    <t>AF028-0170</t>
  </si>
  <si>
    <t>AF028-0190</t>
  </si>
  <si>
    <t>AF028-0230</t>
  </si>
  <si>
    <t>AF028-0240</t>
  </si>
  <si>
    <t>AF028-0250</t>
  </si>
  <si>
    <t>AF028-0270</t>
  </si>
  <si>
    <t>AF028-0290</t>
  </si>
  <si>
    <t>AF028-0330</t>
  </si>
  <si>
    <t>AF028-0340</t>
  </si>
  <si>
    <t>AF028-0350</t>
  </si>
  <si>
    <t>AF028-0370</t>
  </si>
  <si>
    <t>AF028-0390</t>
  </si>
  <si>
    <t>AF028-0430</t>
  </si>
  <si>
    <t>AF028-0440</t>
  </si>
  <si>
    <t>AF028-0450</t>
  </si>
  <si>
    <t>AF028-0470</t>
  </si>
  <si>
    <t>AF028-0490</t>
  </si>
  <si>
    <t>AF030-0130</t>
  </si>
  <si>
    <t>AF030-0140</t>
  </si>
  <si>
    <t>AF030-0150</t>
  </si>
  <si>
    <t>AF030-0170</t>
  </si>
  <si>
    <t>AF030-0190</t>
  </si>
  <si>
    <t>AF030-0230</t>
  </si>
  <si>
    <t>AF030-0240</t>
  </si>
  <si>
    <t>AF030-0250</t>
  </si>
  <si>
    <t>AF030-0270</t>
  </si>
  <si>
    <t>AF030-0290</t>
  </si>
  <si>
    <t>AF030-0330</t>
  </si>
  <si>
    <t>AF030-0340</t>
  </si>
  <si>
    <t>AF030-0350</t>
  </si>
  <si>
    <t>AF030-0370</t>
  </si>
  <si>
    <t>AF030-0390</t>
  </si>
  <si>
    <t>AF030-0430</t>
  </si>
  <si>
    <t>AF030-0440</t>
  </si>
  <si>
    <t>AF030-0450</t>
  </si>
  <si>
    <t>AF030-0470</t>
  </si>
  <si>
    <t>AF030-0490</t>
  </si>
  <si>
    <t>AF032-0130</t>
  </si>
  <si>
    <t>AF032-0140</t>
  </si>
  <si>
    <t>AF032-0150</t>
  </si>
  <si>
    <t>AF032-0170</t>
  </si>
  <si>
    <t>AF032-0190</t>
  </si>
  <si>
    <t>AF032-0230</t>
  </si>
  <si>
    <t>AF032-0240</t>
  </si>
  <si>
    <t>AF032-0250</t>
  </si>
  <si>
    <t>AF032-0270</t>
  </si>
  <si>
    <t>AF032-0290</t>
  </si>
  <si>
    <t>AF032-0330</t>
  </si>
  <si>
    <t>AF032-0340</t>
  </si>
  <si>
    <t>AF032-0350</t>
  </si>
  <si>
    <t>AF032-0370</t>
  </si>
  <si>
    <t>AF032-0390</t>
  </si>
  <si>
    <t>AF032-0430</t>
  </si>
  <si>
    <t>AF032-0440</t>
  </si>
  <si>
    <t>AF032-0450</t>
  </si>
  <si>
    <t>AF032-0470</t>
  </si>
  <si>
    <t>AF032-0490</t>
  </si>
  <si>
    <t>AF034-0130</t>
  </si>
  <si>
    <t>AF034-0140</t>
  </si>
  <si>
    <t>AF034-0150</t>
  </si>
  <si>
    <t>AF034-0170</t>
  </si>
  <si>
    <t>AF034-0190</t>
  </si>
  <si>
    <t>AF034-0230</t>
  </si>
  <si>
    <t>AF034-0240</t>
  </si>
  <si>
    <t>AF034-0250</t>
  </si>
  <si>
    <t>AF034-0270</t>
  </si>
  <si>
    <t>AF034-0290</t>
  </si>
  <si>
    <t>AF034-0330</t>
  </si>
  <si>
    <t>AF034-0340</t>
  </si>
  <si>
    <t>AF034-0350</t>
  </si>
  <si>
    <t>AF034-0370</t>
  </si>
  <si>
    <t>AF034-0390</t>
  </si>
  <si>
    <t>AF034-0430</t>
  </si>
  <si>
    <t>AF034-0440</t>
  </si>
  <si>
    <t>AF034-0450</t>
  </si>
  <si>
    <t>AF034-0470</t>
  </si>
  <si>
    <t>AF034-0490</t>
  </si>
  <si>
    <t>AF036-0150</t>
  </si>
  <si>
    <t>AF036-0170</t>
  </si>
  <si>
    <t>AF036-0190</t>
  </si>
  <si>
    <t>AF036-0250</t>
  </si>
  <si>
    <t>AF036-0270</t>
  </si>
  <si>
    <t>AF036-0290</t>
  </si>
  <si>
    <t>AF036-0350</t>
  </si>
  <si>
    <t>AF036-0370</t>
  </si>
  <si>
    <t>AF036-0390</t>
  </si>
  <si>
    <t>AF036-0450</t>
  </si>
  <si>
    <t>AF036-0470</t>
  </si>
  <si>
    <t>AF036-0490</t>
  </si>
  <si>
    <t>AF038-0130</t>
  </si>
  <si>
    <t>AF038-0140</t>
  </si>
  <si>
    <t>AF038-0150</t>
  </si>
  <si>
    <t>AF038-0170</t>
  </si>
  <si>
    <t>AF038-0190</t>
  </si>
  <si>
    <t>AF038-0230</t>
  </si>
  <si>
    <t>AF038-0240</t>
  </si>
  <si>
    <t>AF038-0250</t>
  </si>
  <si>
    <t>AF038-0270</t>
  </si>
  <si>
    <t>AF038-0290</t>
  </si>
  <si>
    <t>AF038-0330</t>
  </si>
  <si>
    <t>AF038-0340</t>
  </si>
  <si>
    <t>AF038-0350</t>
  </si>
  <si>
    <t>AF038-0370</t>
  </si>
  <si>
    <t>AF038-0390</t>
  </si>
  <si>
    <t>AF038-0430</t>
  </si>
  <si>
    <t>AF038-0440</t>
  </si>
  <si>
    <t>AF038-0450</t>
  </si>
  <si>
    <t>AF038-0470</t>
  </si>
  <si>
    <t>AF038-0490</t>
  </si>
  <si>
    <t>AF040-0130</t>
  </si>
  <si>
    <t>AF040-0140</t>
  </si>
  <si>
    <t>AF040-0150</t>
  </si>
  <si>
    <t>AF040-0170</t>
  </si>
  <si>
    <t>AF040-0190</t>
  </si>
  <si>
    <t>AF040-0230</t>
  </si>
  <si>
    <t>AF040-0240</t>
  </si>
  <si>
    <t>AF040-0250</t>
  </si>
  <si>
    <t>AF040-0270</t>
  </si>
  <si>
    <t>AF040-0290</t>
  </si>
  <si>
    <t>AF040-0330</t>
  </si>
  <si>
    <t>AF040-0340</t>
  </si>
  <si>
    <t>AF040-0350</t>
  </si>
  <si>
    <t>AF040-0370</t>
  </si>
  <si>
    <t>AF040-0390</t>
  </si>
  <si>
    <t>AF040-0430</t>
  </si>
  <si>
    <t>AF040-0440</t>
  </si>
  <si>
    <t>AF040-0450</t>
  </si>
  <si>
    <t>AF040-0470</t>
  </si>
  <si>
    <t>AF040-0490</t>
  </si>
  <si>
    <t>AF042-0130</t>
  </si>
  <si>
    <t>AF042-0140</t>
  </si>
  <si>
    <t>AF042-0150</t>
  </si>
  <si>
    <t>AF042-0170</t>
  </si>
  <si>
    <t>AF042-0190</t>
  </si>
  <si>
    <t>AF042-0230</t>
  </si>
  <si>
    <t>AF042-0240</t>
  </si>
  <si>
    <t>AF042-0250</t>
  </si>
  <si>
    <t>AF042-0270</t>
  </si>
  <si>
    <t>AF042-0290</t>
  </si>
  <si>
    <t>AF042-0330</t>
  </si>
  <si>
    <t>AF042-0340</t>
  </si>
  <si>
    <t>AF042-0350</t>
  </si>
  <si>
    <t>AF042-0370</t>
  </si>
  <si>
    <t>AF042-0390</t>
  </si>
  <si>
    <t>AF044-0130</t>
  </si>
  <si>
    <t>AF044-0140</t>
  </si>
  <si>
    <t>AF044-0150</t>
  </si>
  <si>
    <t>AF044-0170</t>
  </si>
  <si>
    <t>AF044-0190</t>
  </si>
  <si>
    <t>AF044-0230</t>
  </si>
  <si>
    <t>AF044-0240</t>
  </si>
  <si>
    <t>AF044-0250</t>
  </si>
  <si>
    <t>AF044-0270</t>
  </si>
  <si>
    <t>AF044-0290</t>
  </si>
  <si>
    <t>AF044-0330</t>
  </si>
  <si>
    <t>AF044-0340</t>
  </si>
  <si>
    <t>AF044-0350</t>
  </si>
  <si>
    <t>AF044-0370</t>
  </si>
  <si>
    <t>AF044-0390</t>
  </si>
  <si>
    <t>AF044-0430</t>
  </si>
  <si>
    <t>AF044-0440</t>
  </si>
  <si>
    <t>AF044-0450</t>
  </si>
  <si>
    <t>AF044-0470</t>
  </si>
  <si>
    <t>AF044-0490</t>
  </si>
  <si>
    <t>AF046-0130</t>
  </si>
  <si>
    <t>AF046-0140</t>
  </si>
  <si>
    <t>AF046-0150</t>
  </si>
  <si>
    <t>AF046-0170</t>
  </si>
  <si>
    <t>AF046-0190</t>
  </si>
  <si>
    <t>AF046-0230</t>
  </si>
  <si>
    <t>AF046-0240</t>
  </si>
  <si>
    <t>AF046-0250</t>
  </si>
  <si>
    <t>AF046-0270</t>
  </si>
  <si>
    <t>AF046-0290</t>
  </si>
  <si>
    <t>AF046-0330</t>
  </si>
  <si>
    <t>AF046-0340</t>
  </si>
  <si>
    <t>AF046-0350</t>
  </si>
  <si>
    <t>AF046-0370</t>
  </si>
  <si>
    <t>AF046-0390</t>
  </si>
  <si>
    <t>AF046-0430</t>
  </si>
  <si>
    <t>AF046-0440</t>
  </si>
  <si>
    <t>AF046-0450</t>
  </si>
  <si>
    <t>AF046-0470</t>
  </si>
  <si>
    <t>AF046-0490</t>
  </si>
  <si>
    <t>AF048-0150</t>
  </si>
  <si>
    <t>AF048-0170</t>
  </si>
  <si>
    <t>AF048-0190</t>
  </si>
  <si>
    <t>AF048-0250</t>
  </si>
  <si>
    <t>AF048-0270</t>
  </si>
  <si>
    <t>AF048-0290</t>
  </si>
  <si>
    <t>AF048-0350</t>
  </si>
  <si>
    <t>AF048-0370</t>
  </si>
  <si>
    <t>AF048-0390</t>
  </si>
  <si>
    <t>AF048-0450</t>
  </si>
  <si>
    <t>AF048-0470</t>
  </si>
  <si>
    <t>AF048-0490</t>
  </si>
  <si>
    <t>AF048-0550</t>
  </si>
  <si>
    <t>AF048-0570</t>
  </si>
  <si>
    <t>AF048-0590</t>
  </si>
  <si>
    <t>AG001-0130</t>
  </si>
  <si>
    <t>A1</t>
  </si>
  <si>
    <t>AG</t>
  </si>
  <si>
    <t>AG001-0140</t>
  </si>
  <si>
    <t>AG001-0150</t>
  </si>
  <si>
    <t>AG001-0170</t>
  </si>
  <si>
    <t>AG001-0190</t>
  </si>
  <si>
    <t>AG001-0230</t>
  </si>
  <si>
    <t>AG001-0240</t>
  </si>
  <si>
    <t>AG001-0250</t>
  </si>
  <si>
    <t>AG001-0270</t>
  </si>
  <si>
    <t>AG001-0290</t>
  </si>
  <si>
    <t>AG001-0330</t>
  </si>
  <si>
    <t>AG001-0340</t>
  </si>
  <si>
    <t>AG001-0350</t>
  </si>
  <si>
    <t>AG001-0370</t>
  </si>
  <si>
    <t>AG001-0390</t>
  </si>
  <si>
    <t>AG001-0430</t>
  </si>
  <si>
    <t>AG001-0440</t>
  </si>
  <si>
    <t>AG001-0450</t>
  </si>
  <si>
    <t>AG001-0470</t>
  </si>
  <si>
    <t>AG001-0490</t>
  </si>
  <si>
    <t>AG003-0130</t>
  </si>
  <si>
    <t>AG003-0140</t>
  </si>
  <si>
    <t>AG003-0150</t>
  </si>
  <si>
    <t>AG003-0170</t>
  </si>
  <si>
    <t>AG003-0190</t>
  </si>
  <si>
    <t>AG003-0230</t>
  </si>
  <si>
    <t>AG003-0240</t>
  </si>
  <si>
    <t>AG003-0250</t>
  </si>
  <si>
    <t>AG003-0270</t>
  </si>
  <si>
    <t>AG003-0290</t>
  </si>
  <si>
    <t>AG003-0330</t>
  </si>
  <si>
    <t>AG003-0340</t>
  </si>
  <si>
    <t>AG003-0350</t>
  </si>
  <si>
    <t>AG003-0370</t>
  </si>
  <si>
    <t>AG003-0390</t>
  </si>
  <si>
    <t>AG003-0430</t>
  </si>
  <si>
    <t>AG003-0440</t>
  </si>
  <si>
    <t>AG003-0450</t>
  </si>
  <si>
    <t>AG003-0470</t>
  </si>
  <si>
    <t>AG003-0490</t>
  </si>
  <si>
    <t>AG005-0130</t>
  </si>
  <si>
    <t>AG005-0140</t>
  </si>
  <si>
    <t>AG005-0150</t>
  </si>
  <si>
    <t>AG005-0170</t>
  </si>
  <si>
    <t>AG005-0190</t>
  </si>
  <si>
    <t>AG005-0230</t>
  </si>
  <si>
    <t>AG005-0240</t>
  </si>
  <si>
    <t>AG005-0250</t>
  </si>
  <si>
    <t>AG005-0270</t>
  </si>
  <si>
    <t>AG005-0290</t>
  </si>
  <si>
    <t>AG005-0330</t>
  </si>
  <si>
    <t>AG005-0340</t>
  </si>
  <si>
    <t>AG005-0350</t>
  </si>
  <si>
    <t>AG005-0370</t>
  </si>
  <si>
    <t>AG005-0390</t>
  </si>
  <si>
    <t>AG005-0430</t>
  </si>
  <si>
    <t>AG005-0440</t>
  </si>
  <si>
    <t>AG005-0450</t>
  </si>
  <si>
    <t>AG005-0470</t>
  </si>
  <si>
    <t>AG005-0490</t>
  </si>
  <si>
    <t>AG007-0130</t>
  </si>
  <si>
    <t>AG007-0140</t>
  </si>
  <si>
    <t>AG007-0150</t>
  </si>
  <si>
    <t>AG007-0170</t>
  </si>
  <si>
    <t>AG007-0190</t>
  </si>
  <si>
    <t>AG007-0230</t>
  </si>
  <si>
    <t>AG007-0240</t>
  </si>
  <si>
    <t>AG007-0250</t>
  </si>
  <si>
    <t>AG007-0270</t>
  </si>
  <si>
    <t>AG007-0290</t>
  </si>
  <si>
    <t>AG007-0330</t>
  </si>
  <si>
    <t>AG007-0340</t>
  </si>
  <si>
    <t>AG007-0350</t>
  </si>
  <si>
    <t>AG007-0370</t>
  </si>
  <si>
    <t>AG007-0390</t>
  </si>
  <si>
    <t>AG007-0430</t>
  </si>
  <si>
    <t>AG007-0440</t>
  </si>
  <si>
    <t>AG007-0450</t>
  </si>
  <si>
    <t>AG007-0470</t>
  </si>
  <si>
    <t>AG007-0490</t>
  </si>
  <si>
    <t>AG009-0130</t>
  </si>
  <si>
    <t>AG009-0140</t>
  </si>
  <si>
    <t>AG009-0150</t>
  </si>
  <si>
    <t>AG009-0170</t>
  </si>
  <si>
    <t>AG009-0190</t>
  </si>
  <si>
    <t>AG009-0230</t>
  </si>
  <si>
    <t>AG009-0240</t>
  </si>
  <si>
    <t>AG009-0250</t>
  </si>
  <si>
    <t>AG009-0270</t>
  </si>
  <si>
    <t>AG009-0290</t>
  </si>
  <si>
    <t>AG009-0330</t>
  </si>
  <si>
    <t>AG009-0340</t>
  </si>
  <si>
    <t>AG009-0350</t>
  </si>
  <si>
    <t>AG009-0370</t>
  </si>
  <si>
    <t>AG009-0390</t>
  </si>
  <si>
    <t>AG009-0430</t>
  </si>
  <si>
    <t>AG009-0440</t>
  </si>
  <si>
    <t>AG009-0450</t>
  </si>
  <si>
    <t>AG009-0470</t>
  </si>
  <si>
    <t>AG009-0490</t>
  </si>
  <si>
    <t>AG011-0130</t>
  </si>
  <si>
    <t>AG011-0140</t>
  </si>
  <si>
    <t>AG011-0150</t>
  </si>
  <si>
    <t>AG011-0170</t>
  </si>
  <si>
    <t>AG011-0190</t>
  </si>
  <si>
    <t>AG011-0230</t>
  </si>
  <si>
    <t>AG011-0240</t>
  </si>
  <si>
    <t>AG011-0250</t>
  </si>
  <si>
    <t>AG011-0270</t>
  </si>
  <si>
    <t>AG011-0290</t>
  </si>
  <si>
    <t>AG011-0330</t>
  </si>
  <si>
    <t>AG011-0340</t>
  </si>
  <si>
    <t>AG011-0350</t>
  </si>
  <si>
    <t>AG011-0370</t>
  </si>
  <si>
    <t>AG011-0390</t>
  </si>
  <si>
    <t>AG011-0430</t>
  </si>
  <si>
    <t>AG011-0440</t>
  </si>
  <si>
    <t>AG011-0450</t>
  </si>
  <si>
    <t>AG011-0470</t>
  </si>
  <si>
    <t>AG011-0490</t>
  </si>
  <si>
    <t>AG013-0130</t>
  </si>
  <si>
    <t>AG013-0140</t>
  </si>
  <si>
    <t>AG013-0150</t>
  </si>
  <si>
    <t>AG013-0170</t>
  </si>
  <si>
    <t>AG013-0190</t>
  </si>
  <si>
    <t>AG013-0230</t>
  </si>
  <si>
    <t>AG013-0240</t>
  </si>
  <si>
    <t>AG013-0250</t>
  </si>
  <si>
    <t>AG013-0270</t>
  </si>
  <si>
    <t>AG013-0290</t>
  </si>
  <si>
    <t>AG013-0330</t>
  </si>
  <si>
    <t>AG013-0340</t>
  </si>
  <si>
    <t>AG013-0350</t>
  </si>
  <si>
    <t>AG013-0370</t>
  </si>
  <si>
    <t>AG013-0390</t>
  </si>
  <si>
    <t>AG013-0430</t>
  </si>
  <si>
    <t>AG013-0440</t>
  </si>
  <si>
    <t>AG013-0450</t>
  </si>
  <si>
    <t>AG013-0470</t>
  </si>
  <si>
    <t>AG013-0490</t>
  </si>
  <si>
    <t>AG015-0130</t>
  </si>
  <si>
    <t>AG015-0140</t>
  </si>
  <si>
    <t>AG015-0150</t>
  </si>
  <si>
    <t>AG015-0170</t>
  </si>
  <si>
    <t>AG015-0190</t>
  </si>
  <si>
    <t>AG015-0230</t>
  </si>
  <si>
    <t>AG015-0240</t>
  </si>
  <si>
    <t>AG015-0250</t>
  </si>
  <si>
    <t>AG015-0270</t>
  </si>
  <si>
    <t>AG015-0290</t>
  </si>
  <si>
    <t>AG015-0330</t>
  </si>
  <si>
    <t>AG015-0340</t>
  </si>
  <si>
    <t>AG015-0350</t>
  </si>
  <si>
    <t>AG015-0370</t>
  </si>
  <si>
    <t>AG015-0390</t>
  </si>
  <si>
    <t>AG015-0430</t>
  </si>
  <si>
    <t>AG015-0440</t>
  </si>
  <si>
    <t>AG015-0450</t>
  </si>
  <si>
    <t>AG015-0470</t>
  </si>
  <si>
    <t>AG015-0490</t>
  </si>
  <si>
    <t>AG017-0130</t>
  </si>
  <si>
    <t>AG017-0140</t>
  </si>
  <si>
    <t>AG017-0150</t>
  </si>
  <si>
    <t>AG017-0170</t>
  </si>
  <si>
    <t>AG017-0190</t>
  </si>
  <si>
    <t>AG017-0230</t>
  </si>
  <si>
    <t>AG017-0240</t>
  </si>
  <si>
    <t>AG017-0250</t>
  </si>
  <si>
    <t>AG017-0270</t>
  </si>
  <si>
    <t>AG017-0290</t>
  </si>
  <si>
    <t>AG017-0330</t>
  </si>
  <si>
    <t>AG017-0340</t>
  </si>
  <si>
    <t>AG017-0350</t>
  </si>
  <si>
    <t>AG017-0370</t>
  </si>
  <si>
    <t>AG017-0390</t>
  </si>
  <si>
    <t>AG017-0430</t>
  </si>
  <si>
    <t>AG017-0440</t>
  </si>
  <si>
    <t>AG017-0450</t>
  </si>
  <si>
    <t>AG017-0470</t>
  </si>
  <si>
    <t>AG017-0490</t>
  </si>
  <si>
    <t>AG019-0150</t>
  </si>
  <si>
    <t>AG019-0170</t>
  </si>
  <si>
    <t>AG019-0190</t>
  </si>
  <si>
    <t>AG019-0250</t>
  </si>
  <si>
    <t>AG019-0270</t>
  </si>
  <si>
    <t>AG019-0290</t>
  </si>
  <si>
    <t>AG019-0350</t>
  </si>
  <si>
    <t>AG019-0370</t>
  </si>
  <si>
    <t>AG019-0390</t>
  </si>
  <si>
    <t>AG019-0450</t>
  </si>
  <si>
    <t>AG019-0470</t>
  </si>
  <si>
    <t>AG019-0490</t>
  </si>
  <si>
    <t>AG021-0130</t>
  </si>
  <si>
    <t>AG021-0140</t>
  </si>
  <si>
    <t>AG021-0150</t>
  </si>
  <si>
    <t>AG021-0170</t>
  </si>
  <si>
    <t>AG021-0190</t>
  </si>
  <si>
    <t>AG021-0230</t>
  </si>
  <si>
    <t>AG021-0240</t>
  </si>
  <si>
    <t>AG021-0250</t>
  </si>
  <si>
    <t>AG021-0270</t>
  </si>
  <si>
    <t>AG021-0290</t>
  </si>
  <si>
    <t>AG021-0330</t>
  </si>
  <si>
    <t>AG021-0340</t>
  </si>
  <si>
    <t>AG021-0350</t>
  </si>
  <si>
    <t>AG021-0370</t>
  </si>
  <si>
    <t>AG021-0390</t>
  </si>
  <si>
    <t>AG023-0130</t>
  </si>
  <si>
    <t>AG023-0140</t>
  </si>
  <si>
    <t>AG023-0150</t>
  </si>
  <si>
    <t>AG023-0170</t>
  </si>
  <si>
    <t>AG023-0190</t>
  </si>
  <si>
    <t>AG023-0230</t>
  </si>
  <si>
    <t>AG023-0240</t>
  </si>
  <si>
    <t>AG023-0250</t>
  </si>
  <si>
    <t>AG023-0270</t>
  </si>
  <si>
    <t>AG023-0290</t>
  </si>
  <si>
    <t>AG023-0330</t>
  </si>
  <si>
    <t>AG023-0340</t>
  </si>
  <si>
    <t>AG023-0350</t>
  </si>
  <si>
    <t>AG023-0370</t>
  </si>
  <si>
    <t>AG023-0390</t>
  </si>
  <si>
    <t>AG025-0130</t>
  </si>
  <si>
    <t>A2</t>
  </si>
  <si>
    <t>AG025-0140</t>
  </si>
  <si>
    <t>AG025-0150</t>
  </si>
  <si>
    <t>AG025-0170</t>
  </si>
  <si>
    <t>AG025-0190</t>
  </si>
  <si>
    <t>AG025-0230</t>
  </si>
  <si>
    <t>AG025-0240</t>
  </si>
  <si>
    <t>AG025-0250</t>
  </si>
  <si>
    <t>AG025-0270</t>
  </si>
  <si>
    <t>AG025-0290</t>
  </si>
  <si>
    <t>AG025-0330</t>
  </si>
  <si>
    <t>AG025-0340</t>
  </si>
  <si>
    <t>AG025-0350</t>
  </si>
  <si>
    <t>AG025-0370</t>
  </si>
  <si>
    <t>AG025-0390</t>
  </si>
  <si>
    <t>AG025-0430</t>
  </si>
  <si>
    <t>AG025-0440</t>
  </si>
  <si>
    <t>AG025-0450</t>
  </si>
  <si>
    <t>AG025-0470</t>
  </si>
  <si>
    <t>AG025-0490</t>
  </si>
  <si>
    <t>AG027-0130</t>
  </si>
  <si>
    <t>AG027-0140</t>
  </si>
  <si>
    <t>AG027-0150</t>
  </si>
  <si>
    <t>AG027-0170</t>
  </si>
  <si>
    <t>AG027-0190</t>
  </si>
  <si>
    <t>AG027-0230</t>
  </si>
  <si>
    <t>AG027-0240</t>
  </si>
  <si>
    <t>AG027-0250</t>
  </si>
  <si>
    <t>AG027-0270</t>
  </si>
  <si>
    <t>AG027-0290</t>
  </si>
  <si>
    <t>AG027-0330</t>
  </si>
  <si>
    <t>AG027-0340</t>
  </si>
  <si>
    <t>AG027-0350</t>
  </si>
  <si>
    <t>AG027-0370</t>
  </si>
  <si>
    <t>AG027-0390</t>
  </si>
  <si>
    <t>AG027-0430</t>
  </si>
  <si>
    <t>AG027-0440</t>
  </si>
  <si>
    <t>AG027-0450</t>
  </si>
  <si>
    <t>AG027-0470</t>
  </si>
  <si>
    <t>AG027-0490</t>
  </si>
  <si>
    <t>AG029-0130</t>
  </si>
  <si>
    <t>AG029-0140</t>
  </si>
  <si>
    <t>AG029-0150</t>
  </si>
  <si>
    <t>AG029-0170</t>
  </si>
  <si>
    <t>AG029-0190</t>
  </si>
  <si>
    <t>AG029-0230</t>
  </si>
  <si>
    <t>AG029-0240</t>
  </si>
  <si>
    <t>AG029-0250</t>
  </si>
  <si>
    <t>AG029-0270</t>
  </si>
  <si>
    <t>AG029-0290</t>
  </si>
  <si>
    <t>AG029-0330</t>
  </si>
  <si>
    <t>AG029-0340</t>
  </si>
  <si>
    <t>AG029-0350</t>
  </si>
  <si>
    <t>AG029-0370</t>
  </si>
  <si>
    <t>AG029-0390</t>
  </si>
  <si>
    <t>AG029-0430</t>
  </si>
  <si>
    <t>AG029-0440</t>
  </si>
  <si>
    <t>AG029-0450</t>
  </si>
  <si>
    <t>AG029-0470</t>
  </si>
  <si>
    <t>AG029-0490</t>
  </si>
  <si>
    <t>AG031-0130</t>
  </si>
  <si>
    <t>AG031-0140</t>
  </si>
  <si>
    <t>AG031-0150</t>
  </si>
  <si>
    <t>AG031-0170</t>
  </si>
  <si>
    <t>AG031-0190</t>
  </si>
  <si>
    <t>AG031-0230</t>
  </si>
  <si>
    <t>AG031-0240</t>
  </si>
  <si>
    <t>AG031-0250</t>
  </si>
  <si>
    <t>AG031-0270</t>
  </si>
  <si>
    <t>AG031-0290</t>
  </si>
  <si>
    <t>AG031-0330</t>
  </si>
  <si>
    <t>AG031-0340</t>
  </si>
  <si>
    <t>AG031-0350</t>
  </si>
  <si>
    <t>AG031-0370</t>
  </si>
  <si>
    <t>AG031-0390</t>
  </si>
  <si>
    <t>AG031-0430</t>
  </si>
  <si>
    <t>AG031-0440</t>
  </si>
  <si>
    <t>AG031-0450</t>
  </si>
  <si>
    <t>AG031-0470</t>
  </si>
  <si>
    <t>AG031-0490</t>
  </si>
  <si>
    <t>AG033-0130</t>
  </si>
  <si>
    <t>AG033-0140</t>
  </si>
  <si>
    <t>AG033-0150</t>
  </si>
  <si>
    <t>AG033-0170</t>
  </si>
  <si>
    <t>AG033-0190</t>
  </si>
  <si>
    <t>AG033-0230</t>
  </si>
  <si>
    <t>AG033-0240</t>
  </si>
  <si>
    <t>AG033-0250</t>
  </si>
  <si>
    <t>AG033-0270</t>
  </si>
  <si>
    <t>AG033-0290</t>
  </si>
  <si>
    <t>AG033-0330</t>
  </si>
  <si>
    <t>AG033-0340</t>
  </si>
  <si>
    <t>AG033-0350</t>
  </si>
  <si>
    <t>AG033-0370</t>
  </si>
  <si>
    <t>AG033-0390</t>
  </si>
  <si>
    <t>AG033-0430</t>
  </si>
  <si>
    <t>AG033-0440</t>
  </si>
  <si>
    <t>AG033-0450</t>
  </si>
  <si>
    <t>AG033-0470</t>
  </si>
  <si>
    <t>AG033-0490</t>
  </si>
  <si>
    <t>AG035-0150</t>
  </si>
  <si>
    <t>AG035-0170</t>
  </si>
  <si>
    <t>AG035-0190</t>
  </si>
  <si>
    <t>AG035-0250</t>
  </si>
  <si>
    <t>AG035-0270</t>
  </si>
  <si>
    <t>AG035-0290</t>
  </si>
  <si>
    <t>AG035-0350</t>
  </si>
  <si>
    <t>AG035-0370</t>
  </si>
  <si>
    <t>AG035-0390</t>
  </si>
  <si>
    <t>AG035-0450</t>
  </si>
  <si>
    <t>AG035-0470</t>
  </si>
  <si>
    <t>AG035-0490</t>
  </si>
  <si>
    <t>AG037-0130</t>
  </si>
  <si>
    <t>AG037-0140</t>
  </si>
  <si>
    <t>AG037-0150</t>
  </si>
  <si>
    <t>AG037-0170</t>
  </si>
  <si>
    <t>AG037-0190</t>
  </si>
  <si>
    <t>AG037-0230</t>
  </si>
  <si>
    <t>AG037-0240</t>
  </si>
  <si>
    <t>AG037-0250</t>
  </si>
  <si>
    <t>AG037-0270</t>
  </si>
  <si>
    <t>AG037-0290</t>
  </si>
  <si>
    <t>AG037-0330</t>
  </si>
  <si>
    <t>AG037-0340</t>
  </si>
  <si>
    <t>AG037-0350</t>
  </si>
  <si>
    <t>AG037-0370</t>
  </si>
  <si>
    <t>AG037-0390</t>
  </si>
  <si>
    <t>AG037-0430</t>
  </si>
  <si>
    <t>AG037-0440</t>
  </si>
  <si>
    <t>AG037-0450</t>
  </si>
  <si>
    <t>AG037-0470</t>
  </si>
  <si>
    <t>AG037-0490</t>
  </si>
  <si>
    <t>AG039-0130</t>
  </si>
  <si>
    <t>AG039-0140</t>
  </si>
  <si>
    <t>AG039-0150</t>
  </si>
  <si>
    <t>AG039-0170</t>
  </si>
  <si>
    <t>AG039-0190</t>
  </si>
  <si>
    <t>AG039-0230</t>
  </si>
  <si>
    <t>AG039-0240</t>
  </si>
  <si>
    <t>AG039-0250</t>
  </si>
  <si>
    <t>AG039-0270</t>
  </si>
  <si>
    <t>AG039-0290</t>
  </si>
  <si>
    <t>AG039-0330</t>
  </si>
  <si>
    <t>AG039-0340</t>
  </si>
  <si>
    <t>AG039-0350</t>
  </si>
  <si>
    <t>AG039-0370</t>
  </si>
  <si>
    <t>AG039-0390</t>
  </si>
  <si>
    <t>AG039-0430</t>
  </si>
  <si>
    <t>AG039-0440</t>
  </si>
  <si>
    <t>AG039-0450</t>
  </si>
  <si>
    <t>AG039-0470</t>
  </si>
  <si>
    <t>AG039-0490</t>
  </si>
  <si>
    <t>AG041-0130</t>
  </si>
  <si>
    <t>AG041-0140</t>
  </si>
  <si>
    <t>AG041-0150</t>
  </si>
  <si>
    <t>AG041-0170</t>
  </si>
  <si>
    <t>AG041-0190</t>
  </si>
  <si>
    <t>AG041-0230</t>
  </si>
  <si>
    <t>AG041-0240</t>
  </si>
  <si>
    <t>AG041-0250</t>
  </si>
  <si>
    <t>AG041-0270</t>
  </si>
  <si>
    <t>AG041-0290</t>
  </si>
  <si>
    <t>AG041-0330</t>
  </si>
  <si>
    <t>AG041-0340</t>
  </si>
  <si>
    <t>AG041-0350</t>
  </si>
  <si>
    <t>AG041-0370</t>
  </si>
  <si>
    <t>AG041-0390</t>
  </si>
  <si>
    <t>AG043-0130</t>
  </si>
  <si>
    <t>AG043-0140</t>
  </si>
  <si>
    <t>AG043-0150</t>
  </si>
  <si>
    <t>AG043-0170</t>
  </si>
  <si>
    <t>AG043-0190</t>
  </si>
  <si>
    <t>AG043-0230</t>
  </si>
  <si>
    <t>AG043-0240</t>
  </si>
  <si>
    <t>AG043-0250</t>
  </si>
  <si>
    <t>AG043-0270</t>
  </si>
  <si>
    <t>AG043-0290</t>
  </si>
  <si>
    <t>AG043-0330</t>
  </si>
  <si>
    <t>AG043-0340</t>
  </si>
  <si>
    <t>AG043-0350</t>
  </si>
  <si>
    <t>AG043-0370</t>
  </si>
  <si>
    <t>AG043-0390</t>
  </si>
  <si>
    <t>AG043-0430</t>
  </si>
  <si>
    <t>AG043-0440</t>
  </si>
  <si>
    <t>AG043-0450</t>
  </si>
  <si>
    <t>AG043-0470</t>
  </si>
  <si>
    <t>AG043-0490</t>
  </si>
  <si>
    <t>AG045-0130</t>
  </si>
  <si>
    <t>AG045-0140</t>
  </si>
  <si>
    <t>AG045-0150</t>
  </si>
  <si>
    <t>AG045-0170</t>
  </si>
  <si>
    <t>AG045-0190</t>
  </si>
  <si>
    <t>AG045-0230</t>
  </si>
  <si>
    <t>AG045-0240</t>
  </si>
  <si>
    <t>AG045-0250</t>
  </si>
  <si>
    <t>AG045-0270</t>
  </si>
  <si>
    <t>AG045-0290</t>
  </si>
  <si>
    <t>AG045-0330</t>
  </si>
  <si>
    <t>AG045-0340</t>
  </si>
  <si>
    <t>AG045-0350</t>
  </si>
  <si>
    <t>AG045-0370</t>
  </si>
  <si>
    <t>AG045-0390</t>
  </si>
  <si>
    <t>AG045-0430</t>
  </si>
  <si>
    <t>AG045-0440</t>
  </si>
  <si>
    <t>AG045-0450</t>
  </si>
  <si>
    <t>AG045-0470</t>
  </si>
  <si>
    <t>AG045-0490</t>
  </si>
  <si>
    <t>AG047-0150</t>
  </si>
  <si>
    <t>AG047-0170</t>
  </si>
  <si>
    <t>AG047-0190</t>
  </si>
  <si>
    <t>AG047-0250</t>
  </si>
  <si>
    <t>AG047-0270</t>
  </si>
  <si>
    <t>AG047-0290</t>
  </si>
  <si>
    <t>AG047-0350</t>
  </si>
  <si>
    <t>AG047-0370</t>
  </si>
  <si>
    <t>AG047-0390</t>
  </si>
  <si>
    <t>AG047-0450</t>
  </si>
  <si>
    <t>AG047-0470</t>
  </si>
  <si>
    <t>AG047-0490</t>
  </si>
  <si>
    <t>AG047-0550</t>
  </si>
  <si>
    <t>AG047-0570</t>
  </si>
  <si>
    <t>AG047-0590</t>
  </si>
  <si>
    <t>AH001-0130</t>
  </si>
  <si>
    <t>AH</t>
  </si>
  <si>
    <t>AH001-0140</t>
  </si>
  <si>
    <t>AH001-0150</t>
  </si>
  <si>
    <t>AH001-0170</t>
  </si>
  <si>
    <t>AH001-0190</t>
  </si>
  <si>
    <t>AH001-0230</t>
  </si>
  <si>
    <t>AH001-0240</t>
  </si>
  <si>
    <t>AH001-0250</t>
  </si>
  <si>
    <t>AH001-0270</t>
  </si>
  <si>
    <t>AH001-0290</t>
  </si>
  <si>
    <t>AH001-0330</t>
  </si>
  <si>
    <t>AH001-0340</t>
  </si>
  <si>
    <t>AH001-0350</t>
  </si>
  <si>
    <t>AH001-0370</t>
  </si>
  <si>
    <t>AH001-0390</t>
  </si>
  <si>
    <t>AH001-0430</t>
  </si>
  <si>
    <t>AH001-0440</t>
  </si>
  <si>
    <t>AH001-0450</t>
  </si>
  <si>
    <t>AH001-0470</t>
  </si>
  <si>
    <t>AH001-0490</t>
  </si>
  <si>
    <t>AH002-0130</t>
  </si>
  <si>
    <t>AH002-0140</t>
  </si>
  <si>
    <t>AH002-0150</t>
  </si>
  <si>
    <t>AH002-0170</t>
  </si>
  <si>
    <t>AH002-0190</t>
  </si>
  <si>
    <t>AH002-0230</t>
  </si>
  <si>
    <t>AH002-0240</t>
  </si>
  <si>
    <t>AH002-0250</t>
  </si>
  <si>
    <t>AH002-0270</t>
  </si>
  <si>
    <t>AH002-0290</t>
  </si>
  <si>
    <t>AH002-0330</t>
  </si>
  <si>
    <t>AH002-0340</t>
  </si>
  <si>
    <t>AH002-0350</t>
  </si>
  <si>
    <t>AH002-0370</t>
  </si>
  <si>
    <t>AH002-0390</t>
  </si>
  <si>
    <t>AH002-0430</t>
  </si>
  <si>
    <t>AH002-0440</t>
  </si>
  <si>
    <t>AH002-0450</t>
  </si>
  <si>
    <t>AH002-0470</t>
  </si>
  <si>
    <t>AH002-0490</t>
  </si>
  <si>
    <t>AH003-0130</t>
  </si>
  <si>
    <t>AH003-0140</t>
  </si>
  <si>
    <t>AH003-0150</t>
  </si>
  <si>
    <t>AH003-0170</t>
  </si>
  <si>
    <t>AH003-0190</t>
  </si>
  <si>
    <t>AH003-0230</t>
  </si>
  <si>
    <t>AH003-0240</t>
  </si>
  <si>
    <t>AH003-0250</t>
  </si>
  <si>
    <t>AH003-0270</t>
  </si>
  <si>
    <t>AH003-0290</t>
  </si>
  <si>
    <t>AH003-0330</t>
  </si>
  <si>
    <t>AH003-0340</t>
  </si>
  <si>
    <t>AH003-0350</t>
  </si>
  <si>
    <t>AH003-0370</t>
  </si>
  <si>
    <t>AH003-0390</t>
  </si>
  <si>
    <t>AH003-0430</t>
  </si>
  <si>
    <t>AH003-0440</t>
  </si>
  <si>
    <t>AH003-0450</t>
  </si>
  <si>
    <t>AH003-0470</t>
  </si>
  <si>
    <t>AH003-0490</t>
  </si>
  <si>
    <t>AH004-0130</t>
  </si>
  <si>
    <t>AH004-0140</t>
  </si>
  <si>
    <t>AH004-0150</t>
  </si>
  <si>
    <t>AH004-0170</t>
  </si>
  <si>
    <t>AH004-0190</t>
  </si>
  <si>
    <t>AH004-0230</t>
  </si>
  <si>
    <t>AH004-0240</t>
  </si>
  <si>
    <t>AH004-0250</t>
  </si>
  <si>
    <t>AH004-0270</t>
  </si>
  <si>
    <t>AH004-0290</t>
  </si>
  <si>
    <t>AH004-0330</t>
  </si>
  <si>
    <t>AH004-0340</t>
  </si>
  <si>
    <t>AH004-0350</t>
  </si>
  <si>
    <t>AH004-0370</t>
  </si>
  <si>
    <t>AH004-0390</t>
  </si>
  <si>
    <t>AH004-0430</t>
  </si>
  <si>
    <t>AH004-0440</t>
  </si>
  <si>
    <t>AH004-0450</t>
  </si>
  <si>
    <t>AH004-0470</t>
  </si>
  <si>
    <t>AH004-0490</t>
  </si>
  <si>
    <t>AH005-0130</t>
  </si>
  <si>
    <t>AH005-0140</t>
  </si>
  <si>
    <t>AH005-0150</t>
  </si>
  <si>
    <t>AH005-0170</t>
  </si>
  <si>
    <t>AH005-0190</t>
  </si>
  <si>
    <t>AH005-0230</t>
  </si>
  <si>
    <t>AH005-0240</t>
  </si>
  <si>
    <t>AH005-0250</t>
  </si>
  <si>
    <t>AH005-0270</t>
  </si>
  <si>
    <t>AH005-0290</t>
  </si>
  <si>
    <t>AH005-0330</t>
  </si>
  <si>
    <t>AH005-0340</t>
  </si>
  <si>
    <t>AH005-0350</t>
  </si>
  <si>
    <t>AH005-0370</t>
  </si>
  <si>
    <t>AH005-0390</t>
  </si>
  <si>
    <t>AH005-0430</t>
  </si>
  <si>
    <t>AH005-0440</t>
  </si>
  <si>
    <t>AH005-0450</t>
  </si>
  <si>
    <t>AH005-0470</t>
  </si>
  <si>
    <t>AH005-0490</t>
  </si>
  <si>
    <t>AH006-0130</t>
  </si>
  <si>
    <t>AH006-0140</t>
  </si>
  <si>
    <t>AH006-0150</t>
  </si>
  <si>
    <t>AH006-0170</t>
  </si>
  <si>
    <t>AH006-0190</t>
  </si>
  <si>
    <t>AH006-0230</t>
  </si>
  <si>
    <t>AH006-0240</t>
  </si>
  <si>
    <t>AH006-0250</t>
  </si>
  <si>
    <t>AH006-0270</t>
  </si>
  <si>
    <t>AH006-0290</t>
  </si>
  <si>
    <t>AH006-0330</t>
  </si>
  <si>
    <t>AH006-0340</t>
  </si>
  <si>
    <t>AH006-0350</t>
  </si>
  <si>
    <t>AH006-0370</t>
  </si>
  <si>
    <t>AH006-0390</t>
  </si>
  <si>
    <t>AH006-0430</t>
  </si>
  <si>
    <t>AH006-0440</t>
  </si>
  <si>
    <t>AH006-0450</t>
  </si>
  <si>
    <t>AH006-0470</t>
  </si>
  <si>
    <t>AH006-0490</t>
  </si>
  <si>
    <t>AH007-0130</t>
  </si>
  <si>
    <t>AH007-0140</t>
  </si>
  <si>
    <t>AH007-0150</t>
  </si>
  <si>
    <t>AH007-0170</t>
  </si>
  <si>
    <t>AH007-0190</t>
  </si>
  <si>
    <t>AH007-0230</t>
  </si>
  <si>
    <t>AH007-0240</t>
  </si>
  <si>
    <t>AH007-0250</t>
  </si>
  <si>
    <t>AH007-0270</t>
  </si>
  <si>
    <t>AH007-0290</t>
  </si>
  <si>
    <t>AH007-0330</t>
  </si>
  <si>
    <t>AH007-0340</t>
  </si>
  <si>
    <t>AH007-0350</t>
  </si>
  <si>
    <t>AH007-0370</t>
  </si>
  <si>
    <t>AH007-0390</t>
  </si>
  <si>
    <t>AH007-0430</t>
  </si>
  <si>
    <t>AH007-0440</t>
  </si>
  <si>
    <t>AH007-0450</t>
  </si>
  <si>
    <t>AH007-0470</t>
  </si>
  <si>
    <t>AH007-0490</t>
  </si>
  <si>
    <t>AH008-0130</t>
  </si>
  <si>
    <t>AH008-0140</t>
  </si>
  <si>
    <t>AH008-0150</t>
  </si>
  <si>
    <t>AH008-0170</t>
  </si>
  <si>
    <t>AH008-0190</t>
  </si>
  <si>
    <t>AH008-0230</t>
  </si>
  <si>
    <t>AH008-0240</t>
  </si>
  <si>
    <t>AH008-0250</t>
  </si>
  <si>
    <t>AH008-0270</t>
  </si>
  <si>
    <t>AH008-0290</t>
  </si>
  <si>
    <t>AH008-0330</t>
  </si>
  <si>
    <t>AH008-0340</t>
  </si>
  <si>
    <t>AH008-0350</t>
  </si>
  <si>
    <t>AH008-0370</t>
  </si>
  <si>
    <t>AH008-0390</t>
  </si>
  <si>
    <t>AH008-0430</t>
  </si>
  <si>
    <t>AH008-0440</t>
  </si>
  <si>
    <t>AH008-0450</t>
  </si>
  <si>
    <t>AH008-0470</t>
  </si>
  <si>
    <t>AH008-0490</t>
  </si>
  <si>
    <t>AH009-0130</t>
  </si>
  <si>
    <t>AH009-0140</t>
  </si>
  <si>
    <t>AH009-0150</t>
  </si>
  <si>
    <t>AH009-0170</t>
  </si>
  <si>
    <t>AH009-0190</t>
  </si>
  <si>
    <t>AH009-0230</t>
  </si>
  <si>
    <t>AH009-0240</t>
  </si>
  <si>
    <t>AH009-0250</t>
  </si>
  <si>
    <t>AH009-0270</t>
  </si>
  <si>
    <t>AH009-0290</t>
  </si>
  <si>
    <t>AH009-0330</t>
  </si>
  <si>
    <t>AH009-0340</t>
  </si>
  <si>
    <t>AH009-0350</t>
  </si>
  <si>
    <t>AH009-0370</t>
  </si>
  <si>
    <t>AH009-0390</t>
  </si>
  <si>
    <t>AH009-0430</t>
  </si>
  <si>
    <t>AH009-0440</t>
  </si>
  <si>
    <t>AH009-0450</t>
  </si>
  <si>
    <t>AH009-0470</t>
  </si>
  <si>
    <t>AH009-0490</t>
  </si>
  <si>
    <t>AH010-0130</t>
  </si>
  <si>
    <t>AH010-0140</t>
  </si>
  <si>
    <t>AH010-0150</t>
  </si>
  <si>
    <t>AH010-0170</t>
  </si>
  <si>
    <t>AH010-0190</t>
  </si>
  <si>
    <t>AH010-0230</t>
  </si>
  <si>
    <t>AH010-0240</t>
  </si>
  <si>
    <t>AH010-0250</t>
  </si>
  <si>
    <t>AH010-0270</t>
  </si>
  <si>
    <t>AH010-0290</t>
  </si>
  <si>
    <t>AH010-0330</t>
  </si>
  <si>
    <t>AH010-0340</t>
  </si>
  <si>
    <t>AH010-0350</t>
  </si>
  <si>
    <t>AH010-0370</t>
  </si>
  <si>
    <t>AH010-0390</t>
  </si>
  <si>
    <t>AH010-0430</t>
  </si>
  <si>
    <t>AH010-0440</t>
  </si>
  <si>
    <t>AH010-0450</t>
  </si>
  <si>
    <t>AH010-0470</t>
  </si>
  <si>
    <t>AH010-0490</t>
  </si>
  <si>
    <t>AH011-0130</t>
  </si>
  <si>
    <t>AH011-0140</t>
  </si>
  <si>
    <t>AH011-0150</t>
  </si>
  <si>
    <t>AH011-0170</t>
  </si>
  <si>
    <t>AH011-0190</t>
  </si>
  <si>
    <t>AH011-0230</t>
  </si>
  <si>
    <t>AH011-0240</t>
  </si>
  <si>
    <t>AH011-0250</t>
  </si>
  <si>
    <t>AH011-0270</t>
  </si>
  <si>
    <t>AH011-0290</t>
  </si>
  <si>
    <t>AH011-0330</t>
  </si>
  <si>
    <t>AH011-0340</t>
  </si>
  <si>
    <t>AH011-0350</t>
  </si>
  <si>
    <t>AH011-0370</t>
  </si>
  <si>
    <t>AH011-0390</t>
  </si>
  <si>
    <t>AH011-0430</t>
  </si>
  <si>
    <t>AH011-0440</t>
  </si>
  <si>
    <t>AH011-0450</t>
  </si>
  <si>
    <t>AH011-0470</t>
  </si>
  <si>
    <t>AH011-0490</t>
  </si>
  <si>
    <t>AH012-0130</t>
  </si>
  <si>
    <t>AH012-0140</t>
  </si>
  <si>
    <t>AH012-0150</t>
  </si>
  <si>
    <t>AH012-0170</t>
  </si>
  <si>
    <t>AH012-0190</t>
  </si>
  <si>
    <t>AH012-0230</t>
  </si>
  <si>
    <t>AH012-0240</t>
  </si>
  <si>
    <t>AH012-0250</t>
  </si>
  <si>
    <t>AH012-0270</t>
  </si>
  <si>
    <t>AH012-0290</t>
  </si>
  <si>
    <t>AH012-0330</t>
  </si>
  <si>
    <t>AH012-0340</t>
  </si>
  <si>
    <t>AH012-0350</t>
  </si>
  <si>
    <t>AH012-0370</t>
  </si>
  <si>
    <t>AH012-0390</t>
  </si>
  <si>
    <t>AH012-0430</t>
  </si>
  <si>
    <t>AH012-0440</t>
  </si>
  <si>
    <t>AH012-0450</t>
  </si>
  <si>
    <t>AH012-0470</t>
  </si>
  <si>
    <t>AH012-0490</t>
  </si>
  <si>
    <t>AH013-0130</t>
  </si>
  <si>
    <t>AH013-0140</t>
  </si>
  <si>
    <t>AH013-0150</t>
  </si>
  <si>
    <t>AH013-0170</t>
  </si>
  <si>
    <t>AH013-0190</t>
  </si>
  <si>
    <t>AH013-0230</t>
  </si>
  <si>
    <t>AH013-0240</t>
  </si>
  <si>
    <t>AH013-0250</t>
  </si>
  <si>
    <t>AH013-0270</t>
  </si>
  <si>
    <t>AH013-0290</t>
  </si>
  <si>
    <t>AH013-0330</t>
  </si>
  <si>
    <t>AH013-0340</t>
  </si>
  <si>
    <t>AH013-0350</t>
  </si>
  <si>
    <t>AH013-0370</t>
  </si>
  <si>
    <t>AH013-0390</t>
  </si>
  <si>
    <t>AH013-0430</t>
  </si>
  <si>
    <t>AH013-0440</t>
  </si>
  <si>
    <t>AH013-0450</t>
  </si>
  <si>
    <t>AH013-0470</t>
  </si>
  <si>
    <t>AH013-0490</t>
  </si>
  <si>
    <t>AH014-0130</t>
  </si>
  <si>
    <t>AH014-0140</t>
  </si>
  <si>
    <t>AH014-0150</t>
  </si>
  <si>
    <t>AH014-0170</t>
  </si>
  <si>
    <t>AH014-0190</t>
  </si>
  <si>
    <t>AH014-0230</t>
  </si>
  <si>
    <t>AH014-0240</t>
  </si>
  <si>
    <t>AH014-0250</t>
  </si>
  <si>
    <t>AH014-0270</t>
  </si>
  <si>
    <t>AH014-0290</t>
  </si>
  <si>
    <t>AH014-0330</t>
  </si>
  <si>
    <t>AH014-0340</t>
  </si>
  <si>
    <t>AH014-0350</t>
  </si>
  <si>
    <t>AH014-0370</t>
  </si>
  <si>
    <t>AH014-0390</t>
  </si>
  <si>
    <t>AH014-0430</t>
  </si>
  <si>
    <t>AH014-0440</t>
  </si>
  <si>
    <t>AH014-0450</t>
  </si>
  <si>
    <t>AH014-0470</t>
  </si>
  <si>
    <t>AH014-0490</t>
  </si>
  <si>
    <t>AH015-0130</t>
  </si>
  <si>
    <t>AH015-0140</t>
  </si>
  <si>
    <t>AH015-0150</t>
  </si>
  <si>
    <t>AH015-0170</t>
  </si>
  <si>
    <t>AH015-0190</t>
  </si>
  <si>
    <t>AH015-0230</t>
  </si>
  <si>
    <t>AH015-0240</t>
  </si>
  <si>
    <t>AH015-0250</t>
  </si>
  <si>
    <t>AH015-0270</t>
  </si>
  <si>
    <t>AH015-0290</t>
  </si>
  <si>
    <t>AH015-0330</t>
  </si>
  <si>
    <t>AH015-0340</t>
  </si>
  <si>
    <t>AH015-0350</t>
  </si>
  <si>
    <t>AH015-0370</t>
  </si>
  <si>
    <t>AH015-0390</t>
  </si>
  <si>
    <t>AH015-0430</t>
  </si>
  <si>
    <t>AH015-0440</t>
  </si>
  <si>
    <t>AH015-0450</t>
  </si>
  <si>
    <t>AH015-0470</t>
  </si>
  <si>
    <t>AH015-0490</t>
  </si>
  <si>
    <t>AH016-0130</t>
  </si>
  <si>
    <t>AH016-0140</t>
  </si>
  <si>
    <t>AH016-0150</t>
  </si>
  <si>
    <t>AH016-0170</t>
  </si>
  <si>
    <t>AH016-0190</t>
  </si>
  <si>
    <t>AH016-0230</t>
  </si>
  <si>
    <t>AH016-0240</t>
  </si>
  <si>
    <t>AH016-0250</t>
  </si>
  <si>
    <t>AH016-0270</t>
  </si>
  <si>
    <t>AH016-0290</t>
  </si>
  <si>
    <t>AH016-0330</t>
  </si>
  <si>
    <t>AH016-0340</t>
  </si>
  <si>
    <t>AH016-0350</t>
  </si>
  <si>
    <t>AH016-0370</t>
  </si>
  <si>
    <t>AH016-0390</t>
  </si>
  <si>
    <t>AH016-0430</t>
  </si>
  <si>
    <t>AH016-0440</t>
  </si>
  <si>
    <t>AH016-0450</t>
  </si>
  <si>
    <t>AH016-0470</t>
  </si>
  <si>
    <t>AH016-0490</t>
  </si>
  <si>
    <t>AH017-0130</t>
  </si>
  <si>
    <t>AH017-0140</t>
  </si>
  <si>
    <t>AH017-0150</t>
  </si>
  <si>
    <t>AH017-0170</t>
  </si>
  <si>
    <t>AH017-0190</t>
  </si>
  <si>
    <t>AH017-0230</t>
  </si>
  <si>
    <t>AH017-0240</t>
  </si>
  <si>
    <t>AH017-0250</t>
  </si>
  <si>
    <t>AH017-0270</t>
  </si>
  <si>
    <t>AH017-0290</t>
  </si>
  <si>
    <t>AH017-0330</t>
  </si>
  <si>
    <t>AH017-0340</t>
  </si>
  <si>
    <t>AH017-0350</t>
  </si>
  <si>
    <t>AH017-0370</t>
  </si>
  <si>
    <t>AH017-0390</t>
  </si>
  <si>
    <t>AH017-0430</t>
  </si>
  <si>
    <t>AH017-0440</t>
  </si>
  <si>
    <t>AH017-0450</t>
  </si>
  <si>
    <t>AH017-0470</t>
  </si>
  <si>
    <t>AH017-0490</t>
  </si>
  <si>
    <t>AH018-0130</t>
  </si>
  <si>
    <t>AH018-0140</t>
  </si>
  <si>
    <t>AH018-0150</t>
  </si>
  <si>
    <t>AH018-0170</t>
  </si>
  <si>
    <t>AH018-0190</t>
  </si>
  <si>
    <t>AH018-0230</t>
  </si>
  <si>
    <t>AH018-0240</t>
  </si>
  <si>
    <t>AH018-0250</t>
  </si>
  <si>
    <t>AH018-0270</t>
  </si>
  <si>
    <t>AH018-0290</t>
  </si>
  <si>
    <t>AH018-0330</t>
  </si>
  <si>
    <t>AH018-0340</t>
  </si>
  <si>
    <t>AH018-0350</t>
  </si>
  <si>
    <t>AH018-0370</t>
  </si>
  <si>
    <t>AH018-0390</t>
  </si>
  <si>
    <t>AH018-0430</t>
  </si>
  <si>
    <t>AH018-0440</t>
  </si>
  <si>
    <t>AH018-0450</t>
  </si>
  <si>
    <t>AH018-0470</t>
  </si>
  <si>
    <t>AH018-0490</t>
  </si>
  <si>
    <t>AH019-0150</t>
  </si>
  <si>
    <t>AH019-0170</t>
  </si>
  <si>
    <t>AH019-0190</t>
  </si>
  <si>
    <t>AH019-0250</t>
  </si>
  <si>
    <t>AH019-0270</t>
  </si>
  <si>
    <t>AH019-0290</t>
  </si>
  <si>
    <t>AH019-0350</t>
  </si>
  <si>
    <t>AH019-0370</t>
  </si>
  <si>
    <t>AH019-0390</t>
  </si>
  <si>
    <t>AH019-0450</t>
  </si>
  <si>
    <t>AH019-0470</t>
  </si>
  <si>
    <t>AH019-0490</t>
  </si>
  <si>
    <t>AH020-0150</t>
  </si>
  <si>
    <t>AH020-0170</t>
  </si>
  <si>
    <t>AH020-0190</t>
  </si>
  <si>
    <t>AH020-0250</t>
  </si>
  <si>
    <t>AH020-0270</t>
  </si>
  <si>
    <t>AH020-0290</t>
  </si>
  <si>
    <t>AH020-0350</t>
  </si>
  <si>
    <t>AH020-0370</t>
  </si>
  <si>
    <t>AH020-0390</t>
  </si>
  <si>
    <t>AH020-0450</t>
  </si>
  <si>
    <t>AH020-0470</t>
  </si>
  <si>
    <t>AH020-0490</t>
  </si>
  <si>
    <t>AH021-0130</t>
  </si>
  <si>
    <t>AH021-0140</t>
  </si>
  <si>
    <t>AH021-0150</t>
  </si>
  <si>
    <t>AH021-0170</t>
  </si>
  <si>
    <t>AH021-0190</t>
  </si>
  <si>
    <t>AH021-0230</t>
  </si>
  <si>
    <t>AH021-0240</t>
  </si>
  <si>
    <t>AH021-0250</t>
  </si>
  <si>
    <t>AH021-0270</t>
  </si>
  <si>
    <t>AH021-0290</t>
  </si>
  <si>
    <t>AH021-0330</t>
  </si>
  <si>
    <t>AH021-0340</t>
  </si>
  <si>
    <t>AH021-0350</t>
  </si>
  <si>
    <t>AH021-0370</t>
  </si>
  <si>
    <t>AH021-0390</t>
  </si>
  <si>
    <t>AH022-0130</t>
  </si>
  <si>
    <t>AH022-0140</t>
  </si>
  <si>
    <t>AH022-0150</t>
  </si>
  <si>
    <t>AH022-0170</t>
  </si>
  <si>
    <t>AH022-0190</t>
  </si>
  <si>
    <t>AH022-0230</t>
  </si>
  <si>
    <t>AH022-0240</t>
  </si>
  <si>
    <t>AH022-0250</t>
  </si>
  <si>
    <t>AH022-0270</t>
  </si>
  <si>
    <t>AH022-0290</t>
  </si>
  <si>
    <t>AH022-0330</t>
  </si>
  <si>
    <t>AH022-0340</t>
  </si>
  <si>
    <t>AH022-0350</t>
  </si>
  <si>
    <t>AH022-0370</t>
  </si>
  <si>
    <t>AH022-0390</t>
  </si>
  <si>
    <t>AH023-0130</t>
  </si>
  <si>
    <t>AH023-0140</t>
  </si>
  <si>
    <t>AH023-0150</t>
  </si>
  <si>
    <t>AH023-0170</t>
  </si>
  <si>
    <t>AH023-0190</t>
  </si>
  <si>
    <t>AH023-0230</t>
  </si>
  <si>
    <t>AH023-0240</t>
  </si>
  <si>
    <t>AH023-0250</t>
  </si>
  <si>
    <t>AH023-0270</t>
  </si>
  <si>
    <t>AH023-0290</t>
  </si>
  <si>
    <t>AH023-0330</t>
  </si>
  <si>
    <t>AH023-0340</t>
  </si>
  <si>
    <t>AH023-0350</t>
  </si>
  <si>
    <t>AH023-0370</t>
  </si>
  <si>
    <t>AH023-0390</t>
  </si>
  <si>
    <t>AH024-0130</t>
  </si>
  <si>
    <t>AH024-0140</t>
  </si>
  <si>
    <t>AH024-0150</t>
  </si>
  <si>
    <t>AH024-0170</t>
  </si>
  <si>
    <t>AH024-0190</t>
  </si>
  <si>
    <t>AH024-0230</t>
  </si>
  <si>
    <t>AH024-0240</t>
  </si>
  <si>
    <t>AH024-0250</t>
  </si>
  <si>
    <t>AH024-0270</t>
  </si>
  <si>
    <t>AH024-0290</t>
  </si>
  <si>
    <t>AH024-0330</t>
  </si>
  <si>
    <t>AH024-0340</t>
  </si>
  <si>
    <t>AH024-0350</t>
  </si>
  <si>
    <t>AH024-0370</t>
  </si>
  <si>
    <t>AH024-0390</t>
  </si>
  <si>
    <t>AH025-0130</t>
  </si>
  <si>
    <t>AH025-0140</t>
  </si>
  <si>
    <t>AH025-0150</t>
  </si>
  <si>
    <t>AH025-0170</t>
  </si>
  <si>
    <t>AH025-0190</t>
  </si>
  <si>
    <t>AH025-0230</t>
  </si>
  <si>
    <t>AH025-0240</t>
  </si>
  <si>
    <t>AH025-0250</t>
  </si>
  <si>
    <t>AH025-0270</t>
  </si>
  <si>
    <t>AH025-0290</t>
  </si>
  <si>
    <t>AH025-0330</t>
  </si>
  <si>
    <t>AH025-0340</t>
  </si>
  <si>
    <t>AH025-0350</t>
  </si>
  <si>
    <t>AH025-0370</t>
  </si>
  <si>
    <t>AH025-0390</t>
  </si>
  <si>
    <t>AH025-0430</t>
  </si>
  <si>
    <t>AH025-0440</t>
  </si>
  <si>
    <t>AH025-0450</t>
  </si>
  <si>
    <t>AH025-0470</t>
  </si>
  <si>
    <t>AH025-0490</t>
  </si>
  <si>
    <t>AH026-0130</t>
  </si>
  <si>
    <t>AH026-0140</t>
  </si>
  <si>
    <t>AH026-0150</t>
  </si>
  <si>
    <t>AH026-0170</t>
  </si>
  <si>
    <t>AH026-0190</t>
  </si>
  <si>
    <t>AH026-0230</t>
  </si>
  <si>
    <t>AH026-0240</t>
  </si>
  <si>
    <t>AH026-0250</t>
  </si>
  <si>
    <t>AH026-0270</t>
  </si>
  <si>
    <t>AH026-0290</t>
  </si>
  <si>
    <t>AH026-0330</t>
  </si>
  <si>
    <t>AH026-0340</t>
  </si>
  <si>
    <t>AH026-0350</t>
  </si>
  <si>
    <t>AH026-0370</t>
  </si>
  <si>
    <t>AH026-0390</t>
  </si>
  <si>
    <t>AH026-0430</t>
  </si>
  <si>
    <t>AH026-0440</t>
  </si>
  <si>
    <t>AH026-0450</t>
  </si>
  <si>
    <t>AH026-0470</t>
  </si>
  <si>
    <t>AH026-0490</t>
  </si>
  <si>
    <t>AH027-0130</t>
  </si>
  <si>
    <t>AH027-0140</t>
  </si>
  <si>
    <t>AH027-0150</t>
  </si>
  <si>
    <t>AH027-0170</t>
  </si>
  <si>
    <t>AH027-0190</t>
  </si>
  <si>
    <t>AH027-0230</t>
  </si>
  <si>
    <t>AH027-0240</t>
  </si>
  <si>
    <t>AH027-0250</t>
  </si>
  <si>
    <t>AH027-0270</t>
  </si>
  <si>
    <t>AH027-0290</t>
  </si>
  <si>
    <t>AH027-0330</t>
  </si>
  <si>
    <t>AH027-0340</t>
  </si>
  <si>
    <t>AH027-0350</t>
  </si>
  <si>
    <t>AH027-0370</t>
  </si>
  <si>
    <t>AH027-0390</t>
  </si>
  <si>
    <t>AH027-0430</t>
  </si>
  <si>
    <t>AH027-0440</t>
  </si>
  <si>
    <t>AH027-0450</t>
  </si>
  <si>
    <t>AH027-0470</t>
  </si>
  <si>
    <t>AH027-0490</t>
  </si>
  <si>
    <t>AH028-0130</t>
  </si>
  <si>
    <t>AH028-0140</t>
  </si>
  <si>
    <t>AH028-0150</t>
  </si>
  <si>
    <t>AH028-0170</t>
  </si>
  <si>
    <t>AH028-0190</t>
  </si>
  <si>
    <t>AH028-0230</t>
  </si>
  <si>
    <t>AH028-0240</t>
  </si>
  <si>
    <t>AH028-0250</t>
  </si>
  <si>
    <t>AH028-0270</t>
  </si>
  <si>
    <t>AH028-0290</t>
  </si>
  <si>
    <t>AH028-0330</t>
  </si>
  <si>
    <t>AH028-0340</t>
  </si>
  <si>
    <t>AH028-0350</t>
  </si>
  <si>
    <t>AH028-0370</t>
  </si>
  <si>
    <t>AH028-0390</t>
  </si>
  <si>
    <t>AH028-0430</t>
  </si>
  <si>
    <t>AH028-0440</t>
  </si>
  <si>
    <t>AH028-0450</t>
  </si>
  <si>
    <t>AH028-0470</t>
  </si>
  <si>
    <t>AH028-0490</t>
  </si>
  <si>
    <t>AH029-0130</t>
  </si>
  <si>
    <t>AH029-0140</t>
  </si>
  <si>
    <t>AH029-0150</t>
  </si>
  <si>
    <t>AH029-0170</t>
  </si>
  <si>
    <t>AH029-0190</t>
  </si>
  <si>
    <t>AH029-0230</t>
  </si>
  <si>
    <t>AH029-0240</t>
  </si>
  <si>
    <t>AH029-0250</t>
  </si>
  <si>
    <t>AH029-0270</t>
  </si>
  <si>
    <t>AH029-0290</t>
  </si>
  <si>
    <t>AH029-0330</t>
  </si>
  <si>
    <t>AH029-0340</t>
  </si>
  <si>
    <t>AH029-0350</t>
  </si>
  <si>
    <t>AH029-0370</t>
  </si>
  <si>
    <t>AH029-0390</t>
  </si>
  <si>
    <t>AH029-0430</t>
  </si>
  <si>
    <t>AH029-0440</t>
  </si>
  <si>
    <t>AH029-0450</t>
  </si>
  <si>
    <t>AH029-0470</t>
  </si>
  <si>
    <t>AH029-0490</t>
  </si>
  <si>
    <t>AH030-0130</t>
  </si>
  <si>
    <t>AH030-0140</t>
  </si>
  <si>
    <t>AH030-0150</t>
  </si>
  <si>
    <t>AH030-0170</t>
  </si>
  <si>
    <t>AH030-0190</t>
  </si>
  <si>
    <t>AH030-0230</t>
  </si>
  <si>
    <t>AH030-0240</t>
  </si>
  <si>
    <t>AH030-0250</t>
  </si>
  <si>
    <t>AH030-0270</t>
  </si>
  <si>
    <t>AH030-0290</t>
  </si>
  <si>
    <t>AH030-0330</t>
  </si>
  <si>
    <t>AH030-0340</t>
  </si>
  <si>
    <t>AH030-0350</t>
  </si>
  <si>
    <t>AH030-0370</t>
  </si>
  <si>
    <t>AH030-0390</t>
  </si>
  <si>
    <t>AH030-0430</t>
  </si>
  <si>
    <t>AH030-0440</t>
  </si>
  <si>
    <t>AH030-0450</t>
  </si>
  <si>
    <t>AH030-0470</t>
  </si>
  <si>
    <t>AH030-0490</t>
  </si>
  <si>
    <t>AH031-0130</t>
  </si>
  <si>
    <t>AH031-0140</t>
  </si>
  <si>
    <t>AH031-0150</t>
  </si>
  <si>
    <t>AH031-0170</t>
  </si>
  <si>
    <t>AH031-0190</t>
  </si>
  <si>
    <t>AH031-0230</t>
  </si>
  <si>
    <t>AH031-0240</t>
  </si>
  <si>
    <t>AH031-0250</t>
  </si>
  <si>
    <t>AH031-0270</t>
  </si>
  <si>
    <t>AH031-0290</t>
  </si>
  <si>
    <t>AH031-0330</t>
  </si>
  <si>
    <t>AH031-0340</t>
  </si>
  <si>
    <t>AH031-0350</t>
  </si>
  <si>
    <t>AH031-0370</t>
  </si>
  <si>
    <t>AH031-0390</t>
  </si>
  <si>
    <t>AH031-0430</t>
  </si>
  <si>
    <t>AH031-0440</t>
  </si>
  <si>
    <t>AH031-0450</t>
  </si>
  <si>
    <t>AH031-0470</t>
  </si>
  <si>
    <t>AH031-0490</t>
  </si>
  <si>
    <t>AH032-0130</t>
  </si>
  <si>
    <t>AH032-0140</t>
  </si>
  <si>
    <t>AH032-0150</t>
  </si>
  <si>
    <t>AH032-0170</t>
  </si>
  <si>
    <t>AH032-0190</t>
  </si>
  <si>
    <t>AH032-0230</t>
  </si>
  <si>
    <t>AH032-0240</t>
  </si>
  <si>
    <t>AH032-0250</t>
  </si>
  <si>
    <t>AH032-0270</t>
  </si>
  <si>
    <t>AH032-0290</t>
  </si>
  <si>
    <t>AH032-0330</t>
  </si>
  <si>
    <t>AH032-0340</t>
  </si>
  <si>
    <t>AH032-0350</t>
  </si>
  <si>
    <t>AH032-0370</t>
  </si>
  <si>
    <t>AH032-0390</t>
  </si>
  <si>
    <t>AH032-0430</t>
  </si>
  <si>
    <t>AH032-0440</t>
  </si>
  <si>
    <t>AH032-0450</t>
  </si>
  <si>
    <t>AH032-0470</t>
  </si>
  <si>
    <t>AH032-0490</t>
  </si>
  <si>
    <t>AH033-0130</t>
  </si>
  <si>
    <t>AH033-0140</t>
  </si>
  <si>
    <t>AH033-0150</t>
  </si>
  <si>
    <t>AH033-0170</t>
  </si>
  <si>
    <t>AH033-0190</t>
  </si>
  <si>
    <t>AH033-0230</t>
  </si>
  <si>
    <t>AH033-0240</t>
  </si>
  <si>
    <t>AH033-0250</t>
  </si>
  <si>
    <t>AH033-0270</t>
  </si>
  <si>
    <t>AH033-0290</t>
  </si>
  <si>
    <t>AH033-0330</t>
  </si>
  <si>
    <t>AH033-0340</t>
  </si>
  <si>
    <t>AH033-0350</t>
  </si>
  <si>
    <t>AH033-0370</t>
  </si>
  <si>
    <t>AH033-0390</t>
  </si>
  <si>
    <t>AH033-0430</t>
  </si>
  <si>
    <t>AH033-0440</t>
  </si>
  <si>
    <t>AH033-0450</t>
  </si>
  <si>
    <t>AH033-0470</t>
  </si>
  <si>
    <t>AH033-0490</t>
  </si>
  <si>
    <t>AH034-0130</t>
  </si>
  <si>
    <t>AH034-0140</t>
  </si>
  <si>
    <t>AH034-0150</t>
  </si>
  <si>
    <t>AH034-0170</t>
  </si>
  <si>
    <t>AH034-0190</t>
  </si>
  <si>
    <t>AH034-0230</t>
  </si>
  <si>
    <t>AH034-0240</t>
  </si>
  <si>
    <t>AH034-0250</t>
  </si>
  <si>
    <t>AH034-0270</t>
  </si>
  <si>
    <t>AH034-0290</t>
  </si>
  <si>
    <t>AH034-0330</t>
  </si>
  <si>
    <t>AH034-0340</t>
  </si>
  <si>
    <t>AH034-0350</t>
  </si>
  <si>
    <t>AH034-0370</t>
  </si>
  <si>
    <t>AH034-0390</t>
  </si>
  <si>
    <t>AH034-0430</t>
  </si>
  <si>
    <t>AH034-0440</t>
  </si>
  <si>
    <t>AH034-0450</t>
  </si>
  <si>
    <t>AH034-0470</t>
  </si>
  <si>
    <t>AH034-0490</t>
  </si>
  <si>
    <t>AH035-0150</t>
  </si>
  <si>
    <t>AH035-0170</t>
  </si>
  <si>
    <t>AH035-0190</t>
  </si>
  <si>
    <t>AH035-0250</t>
  </si>
  <si>
    <t>AH035-0270</t>
  </si>
  <si>
    <t>AH035-0290</t>
  </si>
  <si>
    <t>AH035-0350</t>
  </si>
  <si>
    <t>AH035-0370</t>
  </si>
  <si>
    <t>AH035-0390</t>
  </si>
  <si>
    <t>AH035-0450</t>
  </si>
  <si>
    <t>AH035-0470</t>
  </si>
  <si>
    <t>AH035-0490</t>
  </si>
  <si>
    <t>AH036-0150</t>
  </si>
  <si>
    <t>AH036-0170</t>
  </si>
  <si>
    <t>AH036-0190</t>
  </si>
  <si>
    <t>AH036-0250</t>
  </si>
  <si>
    <t>AH036-0270</t>
  </si>
  <si>
    <t>AH036-0290</t>
  </si>
  <si>
    <t>AH036-0350</t>
  </si>
  <si>
    <t>AH036-0370</t>
  </si>
  <si>
    <t>AH036-0390</t>
  </si>
  <si>
    <t>AH036-0450</t>
  </si>
  <si>
    <t>AH036-0470</t>
  </si>
  <si>
    <t>AH036-0490</t>
  </si>
  <si>
    <t>AH037-0130</t>
  </si>
  <si>
    <t>AH037-0140</t>
  </si>
  <si>
    <t>AH037-0150</t>
  </si>
  <si>
    <t>AH037-0170</t>
  </si>
  <si>
    <t>AH037-0190</t>
  </si>
  <si>
    <t>AH037-0230</t>
  </si>
  <si>
    <t>AH037-0240</t>
  </si>
  <si>
    <t>AH037-0250</t>
  </si>
  <si>
    <t>AH037-0270</t>
  </si>
  <si>
    <t>AH037-0290</t>
  </si>
  <si>
    <t>AH037-0330</t>
  </si>
  <si>
    <t>AH037-0340</t>
  </si>
  <si>
    <t>AH037-0350</t>
  </si>
  <si>
    <t>AH037-0370</t>
  </si>
  <si>
    <t>AH037-0390</t>
  </si>
  <si>
    <t>AH037-0430</t>
  </si>
  <si>
    <t>AH037-0440</t>
  </si>
  <si>
    <t>AH037-0450</t>
  </si>
  <si>
    <t>AH037-0470</t>
  </si>
  <si>
    <t>AH037-0490</t>
  </si>
  <si>
    <t>AH038-0130</t>
  </si>
  <si>
    <t>AH038-0140</t>
  </si>
  <si>
    <t>AH038-0150</t>
  </si>
  <si>
    <t>AH038-0170</t>
  </si>
  <si>
    <t>AH038-0190</t>
  </si>
  <si>
    <t>AH038-0230</t>
  </si>
  <si>
    <t>AH038-0240</t>
  </si>
  <si>
    <t>AH038-0250</t>
  </si>
  <si>
    <t>AH038-0270</t>
  </si>
  <si>
    <t>AH038-0290</t>
  </si>
  <si>
    <t>AH038-0330</t>
  </si>
  <si>
    <t>AH038-0340</t>
  </si>
  <si>
    <t>AH038-0350</t>
  </si>
  <si>
    <t>AH038-0370</t>
  </si>
  <si>
    <t>AH038-0390</t>
  </si>
  <si>
    <t>AH038-0430</t>
  </si>
  <si>
    <t>AH038-0440</t>
  </si>
  <si>
    <t>AH038-0450</t>
  </si>
  <si>
    <t>AH038-0470</t>
  </si>
  <si>
    <t>AH038-0490</t>
  </si>
  <si>
    <t>AH039-0130</t>
  </si>
  <si>
    <t>AH039-0140</t>
  </si>
  <si>
    <t>AH039-0150</t>
  </si>
  <si>
    <t>AH039-0170</t>
  </si>
  <si>
    <t>AH039-0190</t>
  </si>
  <si>
    <t>AH039-0230</t>
  </si>
  <si>
    <t>AH039-0240</t>
  </si>
  <si>
    <t>AH039-0250</t>
  </si>
  <si>
    <t>AH039-0270</t>
  </si>
  <si>
    <t>AH039-0290</t>
  </si>
  <si>
    <t>AH039-0330</t>
  </si>
  <si>
    <t>AH039-0340</t>
  </si>
  <si>
    <t>AH039-0350</t>
  </si>
  <si>
    <t>AH039-0370</t>
  </si>
  <si>
    <t>AH039-0390</t>
  </si>
  <si>
    <t>AH039-0430</t>
  </si>
  <si>
    <t>AH039-0440</t>
  </si>
  <si>
    <t>AH039-0450</t>
  </si>
  <si>
    <t>AH039-0470</t>
  </si>
  <si>
    <t>AH039-0490</t>
  </si>
  <si>
    <t>AH040-0130</t>
  </si>
  <si>
    <t>AH040-0140</t>
  </si>
  <si>
    <t>AH040-0150</t>
  </si>
  <si>
    <t>AH040-0170</t>
  </si>
  <si>
    <t>AH040-0190</t>
  </si>
  <si>
    <t>AH040-0230</t>
  </si>
  <si>
    <t>AH040-0240</t>
  </si>
  <si>
    <t>AH040-0250</t>
  </si>
  <si>
    <t>AH040-0270</t>
  </si>
  <si>
    <t>AH040-0290</t>
  </si>
  <si>
    <t>AH040-0330</t>
  </si>
  <si>
    <t>AH040-0340</t>
  </si>
  <si>
    <t>AH040-0350</t>
  </si>
  <si>
    <t>AH040-0370</t>
  </si>
  <si>
    <t>AH040-0390</t>
  </si>
  <si>
    <t>AH040-0430</t>
  </si>
  <si>
    <t>AH040-0440</t>
  </si>
  <si>
    <t>AH040-0450</t>
  </si>
  <si>
    <t>AH040-0470</t>
  </si>
  <si>
    <t>AH040-0490</t>
  </si>
  <si>
    <t>AH041-0130</t>
  </si>
  <si>
    <t>AH041-0140</t>
  </si>
  <si>
    <t>AH041-0150</t>
  </si>
  <si>
    <t>AH041-0170</t>
  </si>
  <si>
    <t>AH041-0190</t>
  </si>
  <si>
    <t>AH041-0230</t>
  </si>
  <si>
    <t>AH041-0240</t>
  </si>
  <si>
    <t>AH041-0250</t>
  </si>
  <si>
    <t>AH041-0270</t>
  </si>
  <si>
    <t>AH041-0290</t>
  </si>
  <si>
    <t>AH041-0330</t>
  </si>
  <si>
    <t>AH041-0340</t>
  </si>
  <si>
    <t>AH041-0350</t>
  </si>
  <si>
    <t>AH041-0370</t>
  </si>
  <si>
    <t>AH041-0390</t>
  </si>
  <si>
    <t>AH042-0130</t>
  </si>
  <si>
    <t>AH042-0140</t>
  </si>
  <si>
    <t>AH042-0150</t>
  </si>
  <si>
    <t>AH042-0170</t>
  </si>
  <si>
    <t>AH042-0190</t>
  </si>
  <si>
    <t>AH042-0230</t>
  </si>
  <si>
    <t>AH042-0240</t>
  </si>
  <si>
    <t>AH042-0250</t>
  </si>
  <si>
    <t>AH042-0270</t>
  </si>
  <si>
    <t>AH042-0290</t>
  </si>
  <si>
    <t>AH042-0330</t>
  </si>
  <si>
    <t>AH042-0340</t>
  </si>
  <si>
    <t>AH042-0350</t>
  </si>
  <si>
    <t>AH042-0370</t>
  </si>
  <si>
    <t>AH042-0390</t>
  </si>
  <si>
    <t>AH043-0130</t>
  </si>
  <si>
    <t>AH043-0140</t>
  </si>
  <si>
    <t>AH043-0150</t>
  </si>
  <si>
    <t>AH043-0170</t>
  </si>
  <si>
    <t>AH043-0190</t>
  </si>
  <si>
    <t>AH043-0230</t>
  </si>
  <si>
    <t>AH043-0240</t>
  </si>
  <si>
    <t>AH043-0250</t>
  </si>
  <si>
    <t>AH043-0270</t>
  </si>
  <si>
    <t>AH043-0290</t>
  </si>
  <si>
    <t>AH043-0330</t>
  </si>
  <si>
    <t>AH043-0340</t>
  </si>
  <si>
    <t>AH043-0350</t>
  </si>
  <si>
    <t>AH043-0370</t>
  </si>
  <si>
    <t>AH043-0390</t>
  </si>
  <si>
    <t>AH043-0430</t>
  </si>
  <si>
    <t>AH043-0440</t>
  </si>
  <si>
    <t>AH043-0450</t>
  </si>
  <si>
    <t>AH043-0470</t>
  </si>
  <si>
    <t>AH043-0490</t>
  </si>
  <si>
    <t>AH044-0130</t>
  </si>
  <si>
    <t>AH044-0140</t>
  </si>
  <si>
    <t>AH044-0150</t>
  </si>
  <si>
    <t>AH044-0170</t>
  </si>
  <si>
    <t>AH044-0190</t>
  </si>
  <si>
    <t>AH044-0230</t>
  </si>
  <si>
    <t>AH044-0240</t>
  </si>
  <si>
    <t>AH044-0250</t>
  </si>
  <si>
    <t>AH044-0270</t>
  </si>
  <si>
    <t>AH044-0290</t>
  </si>
  <si>
    <t>AH044-0330</t>
  </si>
  <si>
    <t>AH044-0340</t>
  </si>
  <si>
    <t>AH044-0350</t>
  </si>
  <si>
    <t>AH044-0370</t>
  </si>
  <si>
    <t>AH044-0390</t>
  </si>
  <si>
    <t>AH044-0430</t>
  </si>
  <si>
    <t>AH044-0440</t>
  </si>
  <si>
    <t>AH044-0450</t>
  </si>
  <si>
    <t>AH044-0470</t>
  </si>
  <si>
    <t>AH044-0490</t>
  </si>
  <si>
    <t>AH045-0130</t>
  </si>
  <si>
    <t>AH045-0140</t>
  </si>
  <si>
    <t>AH045-0150</t>
  </si>
  <si>
    <t>AH045-0170</t>
  </si>
  <si>
    <t>AH045-0190</t>
  </si>
  <si>
    <t>AH045-0230</t>
  </si>
  <si>
    <t>AH045-0240</t>
  </si>
  <si>
    <t>AH045-0250</t>
  </si>
  <si>
    <t>AH045-0270</t>
  </si>
  <si>
    <t>AH045-0290</t>
  </si>
  <si>
    <t>AH045-0330</t>
  </si>
  <si>
    <t>AH045-0340</t>
  </si>
  <si>
    <t>AH045-0350</t>
  </si>
  <si>
    <t>AH045-0370</t>
  </si>
  <si>
    <t>AH045-0390</t>
  </si>
  <si>
    <t>AH045-0430</t>
  </si>
  <si>
    <t>AH045-0440</t>
  </si>
  <si>
    <t>AH045-0450</t>
  </si>
  <si>
    <t>AH045-0470</t>
  </si>
  <si>
    <t>AH045-0490</t>
  </si>
  <si>
    <t>AH046-0130</t>
  </si>
  <si>
    <t>AH046-0140</t>
  </si>
  <si>
    <t>AH046-0150</t>
  </si>
  <si>
    <t>AH046-0170</t>
  </si>
  <si>
    <t>AH046-0190</t>
  </si>
  <si>
    <t>AH046-0230</t>
  </si>
  <si>
    <t>AH046-0240</t>
  </si>
  <si>
    <t>AH046-0250</t>
  </si>
  <si>
    <t>AH046-0270</t>
  </si>
  <si>
    <t>AH046-0290</t>
  </si>
  <si>
    <t>AH046-0330</t>
  </si>
  <si>
    <t>AH046-0340</t>
  </si>
  <si>
    <t>AH046-0350</t>
  </si>
  <si>
    <t>AH046-0370</t>
  </si>
  <si>
    <t>AH046-0390</t>
  </si>
  <si>
    <t>AH046-0430</t>
  </si>
  <si>
    <t>AH046-0440</t>
  </si>
  <si>
    <t>AH046-0450</t>
  </si>
  <si>
    <t>AH046-0470</t>
  </si>
  <si>
    <t>AH046-0490</t>
  </si>
  <si>
    <t>AH047-0150</t>
  </si>
  <si>
    <t>AH047-0170</t>
  </si>
  <si>
    <t>AH047-0190</t>
  </si>
  <si>
    <t>AH047-0250</t>
  </si>
  <si>
    <t>AH047-0270</t>
  </si>
  <si>
    <t>AH047-0290</t>
  </si>
  <si>
    <t>AH047-0350</t>
  </si>
  <si>
    <t>AH047-0370</t>
  </si>
  <si>
    <t>AH047-0390</t>
  </si>
  <si>
    <t>AH047-0450</t>
  </si>
  <si>
    <t>AH047-0470</t>
  </si>
  <si>
    <t>AH047-0490</t>
  </si>
  <si>
    <t>AH047-0550</t>
  </si>
  <si>
    <t>AH047-0570</t>
  </si>
  <si>
    <t>AH047-0590</t>
  </si>
  <si>
    <t>AH048-0150</t>
  </si>
  <si>
    <t>AH048-0170</t>
  </si>
  <si>
    <t>AH048-0190</t>
  </si>
  <si>
    <t>AH048-0250</t>
  </si>
  <si>
    <t>AH048-0270</t>
  </si>
  <si>
    <t>AH048-0290</t>
  </si>
  <si>
    <t>AH048-0350</t>
  </si>
  <si>
    <t>AH048-0370</t>
  </si>
  <si>
    <t>AH048-0390</t>
  </si>
  <si>
    <t>AH048-0450</t>
  </si>
  <si>
    <t>AH048-0470</t>
  </si>
  <si>
    <t>AH048-0490</t>
  </si>
  <si>
    <t>AH048-0550</t>
  </si>
  <si>
    <t>AH048-0570</t>
  </si>
  <si>
    <t>AH048-0590</t>
  </si>
  <si>
    <t>AJ001-0130</t>
  </si>
  <si>
    <t>AJ</t>
  </si>
  <si>
    <t>AJ001-0140</t>
  </si>
  <si>
    <t>AJ001-0150</t>
  </si>
  <si>
    <t>AJ001-0170</t>
  </si>
  <si>
    <t>AJ001-0190</t>
  </si>
  <si>
    <t>AJ001-0230</t>
  </si>
  <si>
    <t>AJ001-0240</t>
  </si>
  <si>
    <t>AJ001-0250</t>
  </si>
  <si>
    <t>AJ001-0270</t>
  </si>
  <si>
    <t>AJ001-0290</t>
  </si>
  <si>
    <t>AJ001-0330</t>
  </si>
  <si>
    <t>AJ001-0340</t>
  </si>
  <si>
    <t>AJ001-0350</t>
  </si>
  <si>
    <t>AJ001-0370</t>
  </si>
  <si>
    <t>AJ001-0390</t>
  </si>
  <si>
    <t>AJ001-0430</t>
  </si>
  <si>
    <t>AJ001-0440</t>
  </si>
  <si>
    <t>AJ001-0450</t>
  </si>
  <si>
    <t>AJ001-0470</t>
  </si>
  <si>
    <t>AJ001-0490</t>
  </si>
  <si>
    <t>AJ002-0130</t>
  </si>
  <si>
    <t>AJ002-0140</t>
  </si>
  <si>
    <t>AJ002-0150</t>
  </si>
  <si>
    <t>AJ002-0170</t>
  </si>
  <si>
    <t>AJ002-0190</t>
  </si>
  <si>
    <t>AJ002-0230</t>
  </si>
  <si>
    <t>AJ002-0240</t>
  </si>
  <si>
    <t>AJ002-0250</t>
  </si>
  <si>
    <t>AJ002-0270</t>
  </si>
  <si>
    <t>AJ002-0290</t>
  </si>
  <si>
    <t>AJ002-0330</t>
  </si>
  <si>
    <t>AJ002-0340</t>
  </si>
  <si>
    <t>AJ002-0350</t>
  </si>
  <si>
    <t>AJ002-0370</t>
  </si>
  <si>
    <t>AJ002-0390</t>
  </si>
  <si>
    <t>AJ002-0430</t>
  </si>
  <si>
    <t>AJ002-0440</t>
  </si>
  <si>
    <t>AJ002-0450</t>
  </si>
  <si>
    <t>AJ002-0470</t>
  </si>
  <si>
    <t>AJ002-0490</t>
  </si>
  <si>
    <t>AJ003-0130</t>
  </si>
  <si>
    <t>AJ003-0140</t>
  </si>
  <si>
    <t>AJ003-0150</t>
  </si>
  <si>
    <t>AJ003-0170</t>
  </si>
  <si>
    <t>AJ003-0190</t>
  </si>
  <si>
    <t>AJ003-0230</t>
  </si>
  <si>
    <t>AJ003-0240</t>
  </si>
  <si>
    <t>AJ003-0250</t>
  </si>
  <si>
    <t>AJ003-0270</t>
  </si>
  <si>
    <t>AJ003-0290</t>
  </si>
  <si>
    <t>AJ003-0330</t>
  </si>
  <si>
    <t>AJ003-0340</t>
  </si>
  <si>
    <t>AJ003-0350</t>
  </si>
  <si>
    <t>AJ003-0370</t>
  </si>
  <si>
    <t>AJ003-0390</t>
  </si>
  <si>
    <t>AJ003-0430</t>
  </si>
  <si>
    <t>AJ003-0440</t>
  </si>
  <si>
    <t>AJ003-0450</t>
  </si>
  <si>
    <t>AJ003-0470</t>
  </si>
  <si>
    <t>AJ003-0490</t>
  </si>
  <si>
    <t>AJ004-0130</t>
  </si>
  <si>
    <t>AJ004-0140</t>
  </si>
  <si>
    <t>AJ004-0150</t>
  </si>
  <si>
    <t>AJ004-0170</t>
  </si>
  <si>
    <t>AJ004-0190</t>
  </si>
  <si>
    <t>AJ004-0230</t>
  </si>
  <si>
    <t>AJ004-0240</t>
  </si>
  <si>
    <t>AJ004-0250</t>
  </si>
  <si>
    <t>AJ004-0270</t>
  </si>
  <si>
    <t>AJ004-0290</t>
  </si>
  <si>
    <t>AJ004-0330</t>
  </si>
  <si>
    <t>AJ004-0340</t>
  </si>
  <si>
    <t>AJ004-0350</t>
  </si>
  <si>
    <t>AJ004-0370</t>
  </si>
  <si>
    <t>AJ004-0390</t>
  </si>
  <si>
    <t>AJ004-0430</t>
  </si>
  <si>
    <t>AJ004-0440</t>
  </si>
  <si>
    <t>AJ004-0450</t>
  </si>
  <si>
    <t>AJ004-0470</t>
  </si>
  <si>
    <t>AJ004-0490</t>
  </si>
  <si>
    <t>AJ005-0130</t>
  </si>
  <si>
    <t>AJ005-0140</t>
  </si>
  <si>
    <t>AJ005-0150</t>
  </si>
  <si>
    <t>AJ005-0170</t>
  </si>
  <si>
    <t>AJ005-0190</t>
  </si>
  <si>
    <t>AJ005-0230</t>
  </si>
  <si>
    <t>AJ005-0240</t>
  </si>
  <si>
    <t>AJ005-0250</t>
  </si>
  <si>
    <t>AJ005-0270</t>
  </si>
  <si>
    <t>AJ005-0290</t>
  </si>
  <si>
    <t>AJ005-0330</t>
  </si>
  <si>
    <t>AJ005-0340</t>
  </si>
  <si>
    <t>AJ005-0350</t>
  </si>
  <si>
    <t>AJ005-0370</t>
  </si>
  <si>
    <t>AJ005-0390</t>
  </si>
  <si>
    <t>AJ005-0430</t>
  </si>
  <si>
    <t>AJ005-0440</t>
  </si>
  <si>
    <t>AJ005-0450</t>
  </si>
  <si>
    <t>AJ005-0470</t>
  </si>
  <si>
    <t>AJ005-0490</t>
  </si>
  <si>
    <t>AJ006-0130</t>
  </si>
  <si>
    <t>AJ006-0140</t>
  </si>
  <si>
    <t>AJ006-0150</t>
  </si>
  <si>
    <t>AJ006-0170</t>
  </si>
  <si>
    <t>AJ006-0190</t>
  </si>
  <si>
    <t>AJ006-0230</t>
  </si>
  <si>
    <t>AJ006-0240</t>
  </si>
  <si>
    <t>AJ006-0250</t>
  </si>
  <si>
    <t>AJ006-0270</t>
  </si>
  <si>
    <t>AJ006-0290</t>
  </si>
  <si>
    <t>AJ006-0330</t>
  </si>
  <si>
    <t>AJ006-0340</t>
  </si>
  <si>
    <t>AJ006-0350</t>
  </si>
  <si>
    <t>AJ006-0370</t>
  </si>
  <si>
    <t>AJ006-0390</t>
  </si>
  <si>
    <t>AJ006-0430</t>
  </si>
  <si>
    <t>AJ006-0440</t>
  </si>
  <si>
    <t>AJ006-0450</t>
  </si>
  <si>
    <t>AJ006-0470</t>
  </si>
  <si>
    <t>AJ006-0490</t>
  </si>
  <si>
    <t>AJ007-0130</t>
  </si>
  <si>
    <t>AJ007-0140</t>
  </si>
  <si>
    <t>AJ007-0150</t>
  </si>
  <si>
    <t>AJ007-0170</t>
  </si>
  <si>
    <t>AJ007-0190</t>
  </si>
  <si>
    <t>AJ007-0230</t>
  </si>
  <si>
    <t>AJ007-0240</t>
  </si>
  <si>
    <t>AJ007-0250</t>
  </si>
  <si>
    <t>AJ007-0270</t>
  </si>
  <si>
    <t>AJ007-0290</t>
  </si>
  <si>
    <t>AJ007-0330</t>
  </si>
  <si>
    <t>AJ007-0340</t>
  </si>
  <si>
    <t>AJ007-0350</t>
  </si>
  <si>
    <t>AJ007-0370</t>
  </si>
  <si>
    <t>AJ007-0390</t>
  </si>
  <si>
    <t>AJ007-0430</t>
  </si>
  <si>
    <t>AJ007-0440</t>
  </si>
  <si>
    <t>AJ007-0450</t>
  </si>
  <si>
    <t>AJ007-0470</t>
  </si>
  <si>
    <t>AJ007-0490</t>
  </si>
  <si>
    <t>AJ008-0130</t>
  </si>
  <si>
    <t>AJ008-0140</t>
  </si>
  <si>
    <t>AJ008-0150</t>
  </si>
  <si>
    <t>AJ008-0170</t>
  </si>
  <si>
    <t>AJ008-0190</t>
  </si>
  <si>
    <t>AJ008-0230</t>
  </si>
  <si>
    <t>AJ008-0240</t>
  </si>
  <si>
    <t>AJ008-0250</t>
  </si>
  <si>
    <t>AJ008-0270</t>
  </si>
  <si>
    <t>AJ008-0290</t>
  </si>
  <si>
    <t>AJ008-0330</t>
  </si>
  <si>
    <t>AJ008-0340</t>
  </si>
  <si>
    <t>AJ008-0350</t>
  </si>
  <si>
    <t>AJ008-0370</t>
  </si>
  <si>
    <t>AJ008-0390</t>
  </si>
  <si>
    <t>AJ008-0430</t>
  </si>
  <si>
    <t>AJ008-0440</t>
  </si>
  <si>
    <t>AJ008-0450</t>
  </si>
  <si>
    <t>AJ008-0470</t>
  </si>
  <si>
    <t>AJ008-0490</t>
  </si>
  <si>
    <t>AJ009-0130</t>
  </si>
  <si>
    <t>AJ009-0140</t>
  </si>
  <si>
    <t>AJ009-0150</t>
  </si>
  <si>
    <t>AJ009-0170</t>
  </si>
  <si>
    <t>AJ009-0190</t>
  </si>
  <si>
    <t>AJ009-0230</t>
  </si>
  <si>
    <t>AJ009-0240</t>
  </si>
  <si>
    <t>AJ009-0250</t>
  </si>
  <si>
    <t>AJ009-0270</t>
  </si>
  <si>
    <t>AJ009-0290</t>
  </si>
  <si>
    <t>AJ009-0330</t>
  </si>
  <si>
    <t>AJ009-0340</t>
  </si>
  <si>
    <t>AJ009-0350</t>
  </si>
  <si>
    <t>AJ009-0370</t>
  </si>
  <si>
    <t>AJ009-0390</t>
  </si>
  <si>
    <t>AJ009-0430</t>
  </si>
  <si>
    <t>AJ009-0440</t>
  </si>
  <si>
    <t>AJ009-0450</t>
  </si>
  <si>
    <t>AJ009-0470</t>
  </si>
  <si>
    <t>AJ009-0490</t>
  </si>
  <si>
    <t>AJ010-0130</t>
  </si>
  <si>
    <t>AJ010-0140</t>
  </si>
  <si>
    <t>AJ010-0150</t>
  </si>
  <si>
    <t>AJ010-0170</t>
  </si>
  <si>
    <t>AJ010-0190</t>
  </si>
  <si>
    <t>AJ010-0230</t>
  </si>
  <si>
    <t>AJ010-0240</t>
  </si>
  <si>
    <t>AJ010-0250</t>
  </si>
  <si>
    <t>AJ010-0270</t>
  </si>
  <si>
    <t>AJ010-0290</t>
  </si>
  <si>
    <t>AJ010-0330</t>
  </si>
  <si>
    <t>AJ010-0340</t>
  </si>
  <si>
    <t>AJ010-0350</t>
  </si>
  <si>
    <t>AJ010-0370</t>
  </si>
  <si>
    <t>AJ010-0390</t>
  </si>
  <si>
    <t>AJ010-0430</t>
  </si>
  <si>
    <t>AJ010-0440</t>
  </si>
  <si>
    <t>AJ010-0450</t>
  </si>
  <si>
    <t>AJ010-0470</t>
  </si>
  <si>
    <t>AJ010-0490</t>
  </si>
  <si>
    <t>AJ011-0130</t>
  </si>
  <si>
    <t>AJ011-0140</t>
  </si>
  <si>
    <t>AJ011-0150</t>
  </si>
  <si>
    <t>AJ011-0170</t>
  </si>
  <si>
    <t>AJ011-0190</t>
  </si>
  <si>
    <t>AJ011-0230</t>
  </si>
  <si>
    <t>AJ011-0240</t>
  </si>
  <si>
    <t>AJ011-0250</t>
  </si>
  <si>
    <t>AJ011-0270</t>
  </si>
  <si>
    <t>AJ011-0290</t>
  </si>
  <si>
    <t>AJ011-0330</t>
  </si>
  <si>
    <t>AJ011-0340</t>
  </si>
  <si>
    <t>AJ011-0350</t>
  </si>
  <si>
    <t>AJ011-0370</t>
  </si>
  <si>
    <t>AJ011-0390</t>
  </si>
  <si>
    <t>AJ011-0430</t>
  </si>
  <si>
    <t>AJ011-0440</t>
  </si>
  <si>
    <t>AJ011-0450</t>
  </si>
  <si>
    <t>AJ011-0470</t>
  </si>
  <si>
    <t>AJ011-0490</t>
  </si>
  <si>
    <t>AJ012-0130</t>
  </si>
  <si>
    <t>AJ012-0140</t>
  </si>
  <si>
    <t>AJ012-0150</t>
  </si>
  <si>
    <t>AJ012-0170</t>
  </si>
  <si>
    <t>AJ012-0190</t>
  </si>
  <si>
    <t>AJ012-0230</t>
  </si>
  <si>
    <t>AJ012-0240</t>
  </si>
  <si>
    <t>AJ012-0250</t>
  </si>
  <si>
    <t>AJ012-0270</t>
  </si>
  <si>
    <t>AJ012-0290</t>
  </si>
  <si>
    <t>AJ012-0330</t>
  </si>
  <si>
    <t>AJ012-0340</t>
  </si>
  <si>
    <t>AJ012-0350</t>
  </si>
  <si>
    <t>AJ012-0370</t>
  </si>
  <si>
    <t>AJ012-0390</t>
  </si>
  <si>
    <t>AJ012-0430</t>
  </si>
  <si>
    <t>AJ012-0440</t>
  </si>
  <si>
    <t>AJ012-0450</t>
  </si>
  <si>
    <t>AJ012-0470</t>
  </si>
  <si>
    <t>AJ012-0490</t>
  </si>
  <si>
    <t>AJ013-0130</t>
  </si>
  <si>
    <t>AJ013-0140</t>
  </si>
  <si>
    <t>AJ013-0150</t>
  </si>
  <si>
    <t>AJ013-0170</t>
  </si>
  <si>
    <t>AJ013-0190</t>
  </si>
  <si>
    <t>AJ013-0230</t>
  </si>
  <si>
    <t>AJ013-0240</t>
  </si>
  <si>
    <t>AJ013-0250</t>
  </si>
  <si>
    <t>AJ013-0270</t>
  </si>
  <si>
    <t>AJ013-0290</t>
  </si>
  <si>
    <t>AJ013-0330</t>
  </si>
  <si>
    <t>AJ013-0340</t>
  </si>
  <si>
    <t>AJ013-0350</t>
  </si>
  <si>
    <t>AJ013-0370</t>
  </si>
  <si>
    <t>AJ013-0390</t>
  </si>
  <si>
    <t>AJ013-0430</t>
  </si>
  <si>
    <t>AJ013-0440</t>
  </si>
  <si>
    <t>AJ013-0450</t>
  </si>
  <si>
    <t>AJ013-0470</t>
  </si>
  <si>
    <t>AJ013-0490</t>
  </si>
  <si>
    <t>AJ014-0130</t>
  </si>
  <si>
    <t>AJ014-0140</t>
  </si>
  <si>
    <t>AJ014-0150</t>
  </si>
  <si>
    <t>AJ014-0170</t>
  </si>
  <si>
    <t>AJ014-0190</t>
  </si>
  <si>
    <t>AJ014-0230</t>
  </si>
  <si>
    <t>AJ014-0240</t>
  </si>
  <si>
    <t>AJ014-0250</t>
  </si>
  <si>
    <t>AJ014-0270</t>
  </si>
  <si>
    <t>AJ014-0290</t>
  </si>
  <si>
    <t>AJ014-0330</t>
  </si>
  <si>
    <t>AJ014-0340</t>
  </si>
  <si>
    <t>AJ014-0350</t>
  </si>
  <si>
    <t>AJ014-0370</t>
  </si>
  <si>
    <t>AJ014-0390</t>
  </si>
  <si>
    <t>AJ014-0430</t>
  </si>
  <si>
    <t>AJ014-0440</t>
  </si>
  <si>
    <t>AJ014-0450</t>
  </si>
  <si>
    <t>AJ014-0470</t>
  </si>
  <si>
    <t>AJ014-0490</t>
  </si>
  <si>
    <t>AJ015-0130</t>
  </si>
  <si>
    <t>AJ015-0140</t>
  </si>
  <si>
    <t>AJ015-0150</t>
  </si>
  <si>
    <t>AJ015-0170</t>
  </si>
  <si>
    <t>AJ015-0190</t>
  </si>
  <si>
    <t>AJ015-0230</t>
  </si>
  <si>
    <t>AJ015-0240</t>
  </si>
  <si>
    <t>AJ015-0250</t>
  </si>
  <si>
    <t>AJ015-0270</t>
  </si>
  <si>
    <t>AJ015-0290</t>
  </si>
  <si>
    <t>AJ015-0330</t>
  </si>
  <si>
    <t>AJ015-0340</t>
  </si>
  <si>
    <t>AJ015-0350</t>
  </si>
  <si>
    <t>AJ015-0370</t>
  </si>
  <si>
    <t>AJ015-0390</t>
  </si>
  <si>
    <t>AJ015-0430</t>
  </si>
  <si>
    <t>AJ015-0440</t>
  </si>
  <si>
    <t>AJ015-0450</t>
  </si>
  <si>
    <t>AJ015-0470</t>
  </si>
  <si>
    <t>AJ015-0490</t>
  </si>
  <si>
    <t>AJ016-0130</t>
  </si>
  <si>
    <t>AJ016-0140</t>
  </si>
  <si>
    <t>AJ016-0150</t>
  </si>
  <si>
    <t>AJ016-0170</t>
  </si>
  <si>
    <t>AJ016-0190</t>
  </si>
  <si>
    <t>AJ016-0230</t>
  </si>
  <si>
    <t>AJ016-0240</t>
  </si>
  <si>
    <t>AJ016-0250</t>
  </si>
  <si>
    <t>AJ016-0270</t>
  </si>
  <si>
    <t>AJ016-0290</t>
  </si>
  <si>
    <t>AJ016-0330</t>
  </si>
  <si>
    <t>AJ016-0340</t>
  </si>
  <si>
    <t>AJ016-0350</t>
  </si>
  <si>
    <t>AJ016-0370</t>
  </si>
  <si>
    <t>AJ016-0390</t>
  </si>
  <si>
    <t>AJ016-0430</t>
  </si>
  <si>
    <t>AJ016-0440</t>
  </si>
  <si>
    <t>AJ016-0450</t>
  </si>
  <si>
    <t>AJ016-0470</t>
  </si>
  <si>
    <t>AJ016-0490</t>
  </si>
  <si>
    <t>AJ017-0130</t>
  </si>
  <si>
    <t>AJ017-0140</t>
  </si>
  <si>
    <t>AJ017-0150</t>
  </si>
  <si>
    <t>AJ017-0170</t>
  </si>
  <si>
    <t>AJ017-0190</t>
  </si>
  <si>
    <t>AJ017-0230</t>
  </si>
  <si>
    <t>AJ017-0240</t>
  </si>
  <si>
    <t>AJ017-0250</t>
  </si>
  <si>
    <t>AJ017-0270</t>
  </si>
  <si>
    <t>AJ017-0290</t>
  </si>
  <si>
    <t>AJ017-0330</t>
  </si>
  <si>
    <t>AJ017-0340</t>
  </si>
  <si>
    <t>AJ017-0350</t>
  </si>
  <si>
    <t>AJ017-0370</t>
  </si>
  <si>
    <t>AJ017-0390</t>
  </si>
  <si>
    <t>AJ017-0430</t>
  </si>
  <si>
    <t>AJ017-0440</t>
  </si>
  <si>
    <t>AJ017-0450</t>
  </si>
  <si>
    <t>AJ017-0470</t>
  </si>
  <si>
    <t>AJ017-0490</t>
  </si>
  <si>
    <t>AJ018-0130</t>
  </si>
  <si>
    <t>AJ018-0140</t>
  </si>
  <si>
    <t>AJ018-0150</t>
  </si>
  <si>
    <t>AJ018-0170</t>
  </si>
  <si>
    <t>AJ018-0190</t>
  </si>
  <si>
    <t>AJ018-0230</t>
  </si>
  <si>
    <t>AJ018-0240</t>
  </si>
  <si>
    <t>AJ018-0250</t>
  </si>
  <si>
    <t>AJ018-0270</t>
  </si>
  <si>
    <t>AJ018-0290</t>
  </si>
  <si>
    <t>AJ018-0330</t>
  </si>
  <si>
    <t>AJ018-0340</t>
  </si>
  <si>
    <t>AJ018-0350</t>
  </si>
  <si>
    <t>AJ018-0370</t>
  </si>
  <si>
    <t>AJ018-0390</t>
  </si>
  <si>
    <t>AJ018-0430</t>
  </si>
  <si>
    <t>AJ018-0440</t>
  </si>
  <si>
    <t>AJ018-0450</t>
  </si>
  <si>
    <t>AJ018-0470</t>
  </si>
  <si>
    <t>AJ018-0490</t>
  </si>
  <si>
    <t>AJ019-0150</t>
  </si>
  <si>
    <t>AJ019-0170</t>
  </si>
  <si>
    <t>AJ019-0190</t>
  </si>
  <si>
    <t>AJ019-0250</t>
  </si>
  <si>
    <t>AJ019-0270</t>
  </si>
  <si>
    <t>AJ019-0290</t>
  </si>
  <si>
    <t>AJ019-0350</t>
  </si>
  <si>
    <t>AJ019-0370</t>
  </si>
  <si>
    <t>AJ019-0390</t>
  </si>
  <si>
    <t>AJ019-0450</t>
  </si>
  <si>
    <t>AJ019-0470</t>
  </si>
  <si>
    <t>AJ019-0490</t>
  </si>
  <si>
    <t>AJ020-0150</t>
  </si>
  <si>
    <t>AJ020-0170</t>
  </si>
  <si>
    <t>AJ020-0190</t>
  </si>
  <si>
    <t>AJ020-0250</t>
  </si>
  <si>
    <t>AJ020-0270</t>
  </si>
  <si>
    <t>AJ020-0290</t>
  </si>
  <si>
    <t>AJ020-0350</t>
  </si>
  <si>
    <t>AJ020-0370</t>
  </si>
  <si>
    <t>AJ020-0390</t>
  </si>
  <si>
    <t>AJ020-0450</t>
  </si>
  <si>
    <t>AJ020-0470</t>
  </si>
  <si>
    <t>AJ020-0490</t>
  </si>
  <si>
    <t>AJ021-0130</t>
  </si>
  <si>
    <t>AJ021-0140</t>
  </si>
  <si>
    <t>AJ021-0150</t>
  </si>
  <si>
    <t>AJ021-0170</t>
  </si>
  <si>
    <t>AJ021-0190</t>
  </si>
  <si>
    <t>AJ021-0230</t>
  </si>
  <si>
    <t>AJ021-0240</t>
  </si>
  <si>
    <t>AJ021-0250</t>
  </si>
  <si>
    <t>AJ021-0270</t>
  </si>
  <si>
    <t>AJ021-0290</t>
  </si>
  <si>
    <t>AJ021-0330</t>
  </si>
  <si>
    <t>AJ021-0340</t>
  </si>
  <si>
    <t>AJ021-0350</t>
  </si>
  <si>
    <t>AJ021-0370</t>
  </si>
  <si>
    <t>AJ021-0390</t>
  </si>
  <si>
    <t>AJ022-0130</t>
  </si>
  <si>
    <t>AJ022-0140</t>
  </si>
  <si>
    <t>AJ022-0150</t>
  </si>
  <si>
    <t>AJ022-0170</t>
  </si>
  <si>
    <t>AJ022-0190</t>
  </si>
  <si>
    <t>AJ022-0230</t>
  </si>
  <si>
    <t>AJ022-0240</t>
  </si>
  <si>
    <t>AJ022-0250</t>
  </si>
  <si>
    <t>AJ022-0270</t>
  </si>
  <si>
    <t>AJ022-0290</t>
  </si>
  <si>
    <t>AJ022-0330</t>
  </si>
  <si>
    <t>AJ022-0340</t>
  </si>
  <si>
    <t>AJ022-0350</t>
  </si>
  <si>
    <t>AJ022-0370</t>
  </si>
  <si>
    <t>AJ022-0390</t>
  </si>
  <si>
    <t>AJ023-0130</t>
  </si>
  <si>
    <t>AJ023-0140</t>
  </si>
  <si>
    <t>AJ023-0150</t>
  </si>
  <si>
    <t>AJ023-0170</t>
  </si>
  <si>
    <t>AJ023-0190</t>
  </si>
  <si>
    <t>AJ023-0230</t>
  </si>
  <si>
    <t>AJ023-0240</t>
  </si>
  <si>
    <t>AJ023-0250</t>
  </si>
  <si>
    <t>AJ023-0270</t>
  </si>
  <si>
    <t>AJ023-0290</t>
  </si>
  <si>
    <t>AJ023-0330</t>
  </si>
  <si>
    <t>AJ023-0340</t>
  </si>
  <si>
    <t>AJ023-0350</t>
  </si>
  <si>
    <t>AJ023-0370</t>
  </si>
  <si>
    <t>AJ023-0390</t>
  </si>
  <si>
    <t>AJ024-0130</t>
  </si>
  <si>
    <t>AJ024-0140</t>
  </si>
  <si>
    <t>AJ024-0150</t>
  </si>
  <si>
    <t>AJ024-0170</t>
  </si>
  <si>
    <t>AJ024-0190</t>
  </si>
  <si>
    <t>AJ024-0230</t>
  </si>
  <si>
    <t>AJ024-0240</t>
  </si>
  <si>
    <t>AJ024-0250</t>
  </si>
  <si>
    <t>AJ024-0270</t>
  </si>
  <si>
    <t>AJ024-0290</t>
  </si>
  <si>
    <t>AJ024-0330</t>
  </si>
  <si>
    <t>AJ024-0340</t>
  </si>
  <si>
    <t>AJ024-0350</t>
  </si>
  <si>
    <t>AJ024-0370</t>
  </si>
  <si>
    <t>AJ024-0390</t>
  </si>
  <si>
    <t>AJ025-0130</t>
  </si>
  <si>
    <t>AJ025-0140</t>
  </si>
  <si>
    <t>AJ025-0150</t>
  </si>
  <si>
    <t>AJ025-0170</t>
  </si>
  <si>
    <t>AJ025-0190</t>
  </si>
  <si>
    <t>AJ025-0230</t>
  </si>
  <si>
    <t>AJ025-0240</t>
  </si>
  <si>
    <t>AJ025-0250</t>
  </si>
  <si>
    <t>AJ025-0270</t>
  </si>
  <si>
    <t>AJ025-0290</t>
  </si>
  <si>
    <t>AJ025-0330</t>
  </si>
  <si>
    <t>AJ025-0340</t>
  </si>
  <si>
    <t>AJ025-0350</t>
  </si>
  <si>
    <t>AJ025-0370</t>
  </si>
  <si>
    <t>AJ025-0390</t>
  </si>
  <si>
    <t>AJ025-0430</t>
  </si>
  <si>
    <t>AJ025-0440</t>
  </si>
  <si>
    <t>AJ025-0450</t>
  </si>
  <si>
    <t>AJ025-0470</t>
  </si>
  <si>
    <t>AJ025-0490</t>
  </si>
  <si>
    <t>AJ026-0130</t>
  </si>
  <si>
    <t>AJ026-0140</t>
  </si>
  <si>
    <t>AJ026-0150</t>
  </si>
  <si>
    <t>AJ026-0170</t>
  </si>
  <si>
    <t>AJ026-0190</t>
  </si>
  <si>
    <t>AJ026-0230</t>
  </si>
  <si>
    <t>AJ026-0240</t>
  </si>
  <si>
    <t>AJ026-0250</t>
  </si>
  <si>
    <t>AJ026-0270</t>
  </si>
  <si>
    <t>AJ026-0290</t>
  </si>
  <si>
    <t>AJ026-0330</t>
  </si>
  <si>
    <t>AJ026-0340</t>
  </si>
  <si>
    <t>AJ026-0350</t>
  </si>
  <si>
    <t>AJ026-0370</t>
  </si>
  <si>
    <t>AJ026-0390</t>
  </si>
  <si>
    <t>AJ026-0430</t>
  </si>
  <si>
    <t>AJ026-0440</t>
  </si>
  <si>
    <t>AJ026-0450</t>
  </si>
  <si>
    <t>AJ026-0470</t>
  </si>
  <si>
    <t>AJ026-0490</t>
  </si>
  <si>
    <t>AJ027-0130</t>
  </si>
  <si>
    <t>AJ027-0140</t>
  </si>
  <si>
    <t>AJ027-0150</t>
  </si>
  <si>
    <t>AJ027-0170</t>
  </si>
  <si>
    <t>AJ027-0190</t>
  </si>
  <si>
    <t>AJ027-0230</t>
  </si>
  <si>
    <t>AJ027-0240</t>
  </si>
  <si>
    <t>AJ027-0250</t>
  </si>
  <si>
    <t>AJ027-0270</t>
  </si>
  <si>
    <t>AJ027-0290</t>
  </si>
  <si>
    <t>AJ027-0330</t>
  </si>
  <si>
    <t>AJ027-0340</t>
  </si>
  <si>
    <t>AJ027-0350</t>
  </si>
  <si>
    <t>AJ027-0370</t>
  </si>
  <si>
    <t>AJ027-0390</t>
  </si>
  <si>
    <t>AJ027-0430</t>
  </si>
  <si>
    <t>AJ027-0440</t>
  </si>
  <si>
    <t>AJ027-0450</t>
  </si>
  <si>
    <t>AJ027-0470</t>
  </si>
  <si>
    <t>AJ027-0490</t>
  </si>
  <si>
    <t>AJ028-0130</t>
  </si>
  <si>
    <t>AJ028-0140</t>
  </si>
  <si>
    <t>AJ028-0150</t>
  </si>
  <si>
    <t>AJ028-0170</t>
  </si>
  <si>
    <t>AJ028-0190</t>
  </si>
  <si>
    <t>AJ028-0230</t>
  </si>
  <si>
    <t>AJ028-0240</t>
  </si>
  <si>
    <t>AJ028-0250</t>
  </si>
  <si>
    <t>AJ028-0270</t>
  </si>
  <si>
    <t>AJ028-0290</t>
  </si>
  <si>
    <t>AJ028-0330</t>
  </si>
  <si>
    <t>AJ028-0340</t>
  </si>
  <si>
    <t>AJ028-0350</t>
  </si>
  <si>
    <t>AJ028-0370</t>
  </si>
  <si>
    <t>AJ028-0390</t>
  </si>
  <si>
    <t>AJ028-0430</t>
  </si>
  <si>
    <t>AJ028-0440</t>
  </si>
  <si>
    <t>AJ028-0450</t>
  </si>
  <si>
    <t>AJ028-0470</t>
  </si>
  <si>
    <t>AJ028-0490</t>
  </si>
  <si>
    <t>AJ029-0130</t>
  </si>
  <si>
    <t>AJ029-0140</t>
  </si>
  <si>
    <t>AJ029-0150</t>
  </si>
  <si>
    <t>AJ029-0170</t>
  </si>
  <si>
    <t>AJ029-0190</t>
  </si>
  <si>
    <t>AJ029-0230</t>
  </si>
  <si>
    <t>AJ029-0240</t>
  </si>
  <si>
    <t>AJ029-0250</t>
  </si>
  <si>
    <t>AJ029-0270</t>
  </si>
  <si>
    <t>AJ029-0290</t>
  </si>
  <si>
    <t>AJ029-0330</t>
  </si>
  <si>
    <t>AJ029-0340</t>
  </si>
  <si>
    <t>AJ029-0350</t>
  </si>
  <si>
    <t>AJ029-0370</t>
  </si>
  <si>
    <t>AJ029-0390</t>
  </si>
  <si>
    <t>AJ029-0430</t>
  </si>
  <si>
    <t>AJ029-0440</t>
  </si>
  <si>
    <t>AJ029-0450</t>
  </si>
  <si>
    <t>AJ029-0470</t>
  </si>
  <si>
    <t>AJ029-0490</t>
  </si>
  <si>
    <t>AJ030-0130</t>
  </si>
  <si>
    <t>AJ030-0140</t>
  </si>
  <si>
    <t>AJ030-0150</t>
  </si>
  <si>
    <t>AJ030-0170</t>
  </si>
  <si>
    <t>AJ030-0190</t>
  </si>
  <si>
    <t>AJ030-0230</t>
  </si>
  <si>
    <t>AJ030-0240</t>
  </si>
  <si>
    <t>AJ030-0250</t>
  </si>
  <si>
    <t>AJ030-0270</t>
  </si>
  <si>
    <t>AJ030-0290</t>
  </si>
  <si>
    <t>AJ030-0330</t>
  </si>
  <si>
    <t>AJ030-0340</t>
  </si>
  <si>
    <t>AJ030-0350</t>
  </si>
  <si>
    <t>AJ030-0370</t>
  </si>
  <si>
    <t>AJ030-0390</t>
  </si>
  <si>
    <t>AJ030-0430</t>
  </si>
  <si>
    <t>AJ030-0440</t>
  </si>
  <si>
    <t>AJ030-0450</t>
  </si>
  <si>
    <t>AJ030-0470</t>
  </si>
  <si>
    <t>AJ030-0490</t>
  </si>
  <si>
    <t>AJ031-0130</t>
  </si>
  <si>
    <t>AJ031-0140</t>
  </si>
  <si>
    <t>AJ031-0150</t>
  </si>
  <si>
    <t>AJ031-0170</t>
  </si>
  <si>
    <t>AJ031-0190</t>
  </si>
  <si>
    <t>AJ031-0230</t>
  </si>
  <si>
    <t>AJ031-0240</t>
  </si>
  <si>
    <t>AJ031-0250</t>
  </si>
  <si>
    <t>AJ031-0270</t>
  </si>
  <si>
    <t>AJ031-0290</t>
  </si>
  <si>
    <t>AJ031-0330</t>
  </si>
  <si>
    <t>AJ031-0340</t>
  </si>
  <si>
    <t>AJ031-0350</t>
  </si>
  <si>
    <t>AJ031-0370</t>
  </si>
  <si>
    <t>AJ031-0390</t>
  </si>
  <si>
    <t>AJ031-0430</t>
  </si>
  <si>
    <t>AJ031-0440</t>
  </si>
  <si>
    <t>AJ031-0450</t>
  </si>
  <si>
    <t>AJ031-0470</t>
  </si>
  <si>
    <t>AJ031-0490</t>
  </si>
  <si>
    <t>AJ032-0130</t>
  </si>
  <si>
    <t>AJ032-0140</t>
  </si>
  <si>
    <t>AJ032-0150</t>
  </si>
  <si>
    <t>AJ032-0170</t>
  </si>
  <si>
    <t>AJ032-0190</t>
  </si>
  <si>
    <t>AJ032-0230</t>
  </si>
  <si>
    <t>AJ032-0240</t>
  </si>
  <si>
    <t>AJ032-0250</t>
  </si>
  <si>
    <t>AJ032-0270</t>
  </si>
  <si>
    <t>AJ032-0290</t>
  </si>
  <si>
    <t>AJ032-0330</t>
  </si>
  <si>
    <t>AJ032-0340</t>
  </si>
  <si>
    <t>AJ032-0350</t>
  </si>
  <si>
    <t>AJ032-0370</t>
  </si>
  <si>
    <t>AJ032-0390</t>
  </si>
  <si>
    <t>AJ032-0430</t>
  </si>
  <si>
    <t>AJ032-0440</t>
  </si>
  <si>
    <t>AJ032-0450</t>
  </si>
  <si>
    <t>AJ032-0470</t>
  </si>
  <si>
    <t>AJ032-0490</t>
  </si>
  <si>
    <t>AJ033-0130</t>
  </si>
  <si>
    <t>AJ033-0140</t>
  </si>
  <si>
    <t>AJ033-0150</t>
  </si>
  <si>
    <t>AJ033-0170</t>
  </si>
  <si>
    <t>AJ033-0190</t>
  </si>
  <si>
    <t>AJ033-0230</t>
  </si>
  <si>
    <t>AJ033-0240</t>
  </si>
  <si>
    <t>AJ033-0250</t>
  </si>
  <si>
    <t>AJ033-0270</t>
  </si>
  <si>
    <t>AJ033-0290</t>
  </si>
  <si>
    <t>AJ033-0330</t>
  </si>
  <si>
    <t>AJ033-0340</t>
  </si>
  <si>
    <t>AJ033-0350</t>
  </si>
  <si>
    <t>AJ033-0370</t>
  </si>
  <si>
    <t>AJ033-0390</t>
  </si>
  <si>
    <t>AJ033-0430</t>
  </si>
  <si>
    <t>AJ033-0440</t>
  </si>
  <si>
    <t>AJ033-0450</t>
  </si>
  <si>
    <t>AJ033-0470</t>
  </si>
  <si>
    <t>AJ033-0490</t>
  </si>
  <si>
    <t>AJ034-0130</t>
  </si>
  <si>
    <t>AJ034-0140</t>
  </si>
  <si>
    <t>AJ034-0150</t>
  </si>
  <si>
    <t>AJ034-0170</t>
  </si>
  <si>
    <t>AJ034-0190</t>
  </si>
  <si>
    <t>AJ034-0230</t>
  </si>
  <si>
    <t>AJ034-0240</t>
  </si>
  <si>
    <t>AJ034-0250</t>
  </si>
  <si>
    <t>AJ034-0270</t>
  </si>
  <si>
    <t>AJ034-0290</t>
  </si>
  <si>
    <t>AJ034-0330</t>
  </si>
  <si>
    <t>AJ034-0340</t>
  </si>
  <si>
    <t>AJ034-0350</t>
  </si>
  <si>
    <t>AJ034-0370</t>
  </si>
  <si>
    <t>AJ034-0390</t>
  </si>
  <si>
    <t>AJ034-0430</t>
  </si>
  <si>
    <t>AJ034-0440</t>
  </si>
  <si>
    <t>AJ034-0450</t>
  </si>
  <si>
    <t>AJ034-0470</t>
  </si>
  <si>
    <t>AJ034-0490</t>
  </si>
  <si>
    <t>AJ035-0150</t>
  </si>
  <si>
    <t>AJ035-0170</t>
  </si>
  <si>
    <t>AJ035-0190</t>
  </si>
  <si>
    <t>AJ035-0250</t>
  </si>
  <si>
    <t>AJ035-0270</t>
  </si>
  <si>
    <t>AJ035-0290</t>
  </si>
  <si>
    <t>AJ035-0350</t>
  </si>
  <si>
    <t>AJ035-0370</t>
  </si>
  <si>
    <t>AJ035-0390</t>
  </si>
  <si>
    <t>AJ035-0450</t>
  </si>
  <si>
    <t>AJ035-0470</t>
  </si>
  <si>
    <t>AJ035-0490</t>
  </si>
  <si>
    <t>AJ036-0150</t>
  </si>
  <si>
    <t>AJ036-0170</t>
  </si>
  <si>
    <t>AJ036-0190</t>
  </si>
  <si>
    <t>AJ036-0250</t>
  </si>
  <si>
    <t>AJ036-0270</t>
  </si>
  <si>
    <t>AJ036-0290</t>
  </si>
  <si>
    <t>AJ036-0350</t>
  </si>
  <si>
    <t>AJ036-0370</t>
  </si>
  <si>
    <t>AJ036-0390</t>
  </si>
  <si>
    <t>AJ036-0450</t>
  </si>
  <si>
    <t>AJ036-0470</t>
  </si>
  <si>
    <t>AJ036-0490</t>
  </si>
  <si>
    <t>AJ037-0130</t>
  </si>
  <si>
    <t>AJ037-0140</t>
  </si>
  <si>
    <t>AJ037-0150</t>
  </si>
  <si>
    <t>AJ037-0170</t>
  </si>
  <si>
    <t>AJ037-0190</t>
  </si>
  <si>
    <t>AJ037-0230</t>
  </si>
  <si>
    <t>AJ037-0240</t>
  </si>
  <si>
    <t>AJ037-0250</t>
  </si>
  <si>
    <t>AJ037-0270</t>
  </si>
  <si>
    <t>AJ037-0290</t>
  </si>
  <si>
    <t>AJ037-0330</t>
  </si>
  <si>
    <t>AJ037-0340</t>
  </si>
  <si>
    <t>AJ037-0350</t>
  </si>
  <si>
    <t>AJ037-0370</t>
  </si>
  <si>
    <t>AJ037-0390</t>
  </si>
  <si>
    <t>AJ037-0430</t>
  </si>
  <si>
    <t>AJ037-0440</t>
  </si>
  <si>
    <t>AJ037-0450</t>
  </si>
  <si>
    <t>AJ037-0470</t>
  </si>
  <si>
    <t>AJ037-0490</t>
  </si>
  <si>
    <t>AJ038-0130</t>
  </si>
  <si>
    <t>AJ038-0140</t>
  </si>
  <si>
    <t>AJ038-0150</t>
  </si>
  <si>
    <t>AJ038-0170</t>
  </si>
  <si>
    <t>AJ038-0190</t>
  </si>
  <si>
    <t>AJ038-0230</t>
  </si>
  <si>
    <t>AJ038-0240</t>
  </si>
  <si>
    <t>AJ038-0250</t>
  </si>
  <si>
    <t>AJ038-0270</t>
  </si>
  <si>
    <t>AJ038-0290</t>
  </si>
  <si>
    <t>AJ038-0330</t>
  </si>
  <si>
    <t>AJ038-0340</t>
  </si>
  <si>
    <t>AJ038-0350</t>
  </si>
  <si>
    <t>AJ038-0370</t>
  </si>
  <si>
    <t>AJ038-0390</t>
  </si>
  <si>
    <t>AJ038-0430</t>
  </si>
  <si>
    <t>AJ038-0440</t>
  </si>
  <si>
    <t>AJ038-0450</t>
  </si>
  <si>
    <t>AJ038-0470</t>
  </si>
  <si>
    <t>AJ038-0490</t>
  </si>
  <si>
    <t>AJ039-0130</t>
  </si>
  <si>
    <t>AJ039-0140</t>
  </si>
  <si>
    <t>AJ039-0150</t>
  </si>
  <si>
    <t>AJ039-0170</t>
  </si>
  <si>
    <t>AJ039-0190</t>
  </si>
  <si>
    <t>AJ039-0230</t>
  </si>
  <si>
    <t>AJ039-0240</t>
  </si>
  <si>
    <t>AJ039-0250</t>
  </si>
  <si>
    <t>AJ039-0270</t>
  </si>
  <si>
    <t>AJ039-0290</t>
  </si>
  <si>
    <t>AJ039-0330</t>
  </si>
  <si>
    <t>AJ039-0340</t>
  </si>
  <si>
    <t>AJ039-0350</t>
  </si>
  <si>
    <t>AJ039-0370</t>
  </si>
  <si>
    <t>AJ039-0390</t>
  </si>
  <si>
    <t>AJ039-0430</t>
  </si>
  <si>
    <t>AJ039-0440</t>
  </si>
  <si>
    <t>AJ039-0450</t>
  </si>
  <si>
    <t>AJ039-0470</t>
  </si>
  <si>
    <t>AJ039-0490</t>
  </si>
  <si>
    <t>AJ040-0130</t>
  </si>
  <si>
    <t>AJ040-0140</t>
  </si>
  <si>
    <t>AJ040-0150</t>
  </si>
  <si>
    <t>AJ040-0170</t>
  </si>
  <si>
    <t>AJ040-0190</t>
  </si>
  <si>
    <t>AJ040-0230</t>
  </si>
  <si>
    <t>AJ040-0240</t>
  </si>
  <si>
    <t>AJ040-0250</t>
  </si>
  <si>
    <t>AJ040-0270</t>
  </si>
  <si>
    <t>AJ040-0290</t>
  </si>
  <si>
    <t>AJ040-0330</t>
  </si>
  <si>
    <t>AJ040-0340</t>
  </si>
  <si>
    <t>AJ040-0350</t>
  </si>
  <si>
    <t>AJ040-0370</t>
  </si>
  <si>
    <t>AJ040-0390</t>
  </si>
  <si>
    <t>AJ040-0430</t>
  </si>
  <si>
    <t>AJ040-0440</t>
  </si>
  <si>
    <t>AJ040-0450</t>
  </si>
  <si>
    <t>AJ040-0470</t>
  </si>
  <si>
    <t>AJ040-0490</t>
  </si>
  <si>
    <t>AJ041-0130</t>
  </si>
  <si>
    <t>AJ041-0140</t>
  </si>
  <si>
    <t>AJ041-0150</t>
  </si>
  <si>
    <t>AJ041-0170</t>
  </si>
  <si>
    <t>AJ041-0190</t>
  </si>
  <si>
    <t>AJ041-0230</t>
  </si>
  <si>
    <t>AJ041-0240</t>
  </si>
  <si>
    <t>AJ041-0250</t>
  </si>
  <si>
    <t>AJ041-0270</t>
  </si>
  <si>
    <t>AJ041-0290</t>
  </si>
  <si>
    <t>AJ041-0330</t>
  </si>
  <si>
    <t>AJ041-0340</t>
  </si>
  <si>
    <t>AJ041-0350</t>
  </si>
  <si>
    <t>AJ041-0370</t>
  </si>
  <si>
    <t>AJ041-0390</t>
  </si>
  <si>
    <t>AJ042-0130</t>
  </si>
  <si>
    <t>AJ042-0140</t>
  </si>
  <si>
    <t>AJ042-0150</t>
  </si>
  <si>
    <t>AJ042-0170</t>
  </si>
  <si>
    <t>AJ042-0190</t>
  </si>
  <si>
    <t>AJ042-0230</t>
  </si>
  <si>
    <t>AJ042-0240</t>
  </si>
  <si>
    <t>AJ042-0250</t>
  </si>
  <si>
    <t>AJ042-0270</t>
  </si>
  <si>
    <t>AJ042-0290</t>
  </si>
  <si>
    <t>AJ042-0330</t>
  </si>
  <si>
    <t>AJ042-0340</t>
  </si>
  <si>
    <t>AJ042-0350</t>
  </si>
  <si>
    <t>AJ042-0370</t>
  </si>
  <si>
    <t>AJ042-0390</t>
  </si>
  <si>
    <t>AJ043-0130</t>
  </si>
  <si>
    <t>AJ043-0140</t>
  </si>
  <si>
    <t>AJ043-0150</t>
  </si>
  <si>
    <t>AJ043-0170</t>
  </si>
  <si>
    <t>AJ043-0190</t>
  </si>
  <si>
    <t>AJ043-0230</t>
  </si>
  <si>
    <t>AJ043-0240</t>
  </si>
  <si>
    <t>AJ043-0250</t>
  </si>
  <si>
    <t>AJ043-0270</t>
  </si>
  <si>
    <t>AJ043-0290</t>
  </si>
  <si>
    <t>AJ043-0330</t>
  </si>
  <si>
    <t>AJ043-0340</t>
  </si>
  <si>
    <t>AJ043-0350</t>
  </si>
  <si>
    <t>AJ043-0370</t>
  </si>
  <si>
    <t>AJ043-0390</t>
  </si>
  <si>
    <t>AJ043-0430</t>
  </si>
  <si>
    <t>AJ043-0440</t>
  </si>
  <si>
    <t>AJ043-0450</t>
  </si>
  <si>
    <t>AJ043-0470</t>
  </si>
  <si>
    <t>AJ043-0490</t>
  </si>
  <si>
    <t>AJ044-0130</t>
  </si>
  <si>
    <t>AJ044-0140</t>
  </si>
  <si>
    <t>AJ044-0150</t>
  </si>
  <si>
    <t>AJ044-0170</t>
  </si>
  <si>
    <t>AJ044-0190</t>
  </si>
  <si>
    <t>AJ044-0230</t>
  </si>
  <si>
    <t>AJ044-0240</t>
  </si>
  <si>
    <t>AJ044-0250</t>
  </si>
  <si>
    <t>AJ044-0270</t>
  </si>
  <si>
    <t>AJ044-0290</t>
  </si>
  <si>
    <t>AJ044-0330</t>
  </si>
  <si>
    <t>AJ044-0340</t>
  </si>
  <si>
    <t>AJ044-0350</t>
  </si>
  <si>
    <t>AJ044-0370</t>
  </si>
  <si>
    <t>AJ044-0390</t>
  </si>
  <si>
    <t>AJ044-0430</t>
  </si>
  <si>
    <t>AJ044-0440</t>
  </si>
  <si>
    <t>AJ044-0450</t>
  </si>
  <si>
    <t>AJ044-0470</t>
  </si>
  <si>
    <t>AJ044-0490</t>
  </si>
  <si>
    <t>AJ045-0130</t>
  </si>
  <si>
    <t>AJ045-0140</t>
  </si>
  <si>
    <t>AJ045-0150</t>
  </si>
  <si>
    <t>AJ045-0170</t>
  </si>
  <si>
    <t>AJ045-0190</t>
  </si>
  <si>
    <t>AJ045-0230</t>
  </si>
  <si>
    <t>AJ045-0240</t>
  </si>
  <si>
    <t>AJ045-0250</t>
  </si>
  <si>
    <t>AJ045-0270</t>
  </si>
  <si>
    <t>AJ045-0290</t>
  </si>
  <si>
    <t>AJ045-0330</t>
  </si>
  <si>
    <t>AJ045-0340</t>
  </si>
  <si>
    <t>AJ045-0350</t>
  </si>
  <si>
    <t>AJ045-0370</t>
  </si>
  <si>
    <t>AJ045-0390</t>
  </si>
  <si>
    <t>AJ045-0430</t>
  </si>
  <si>
    <t>AJ045-0440</t>
  </si>
  <si>
    <t>AJ045-0450</t>
  </si>
  <si>
    <t>AJ045-0470</t>
  </si>
  <si>
    <t>AJ045-0490</t>
  </si>
  <si>
    <t>AJ046-0130</t>
  </si>
  <si>
    <t>AJ046-0140</t>
  </si>
  <si>
    <t>AJ046-0150</t>
  </si>
  <si>
    <t>AJ046-0170</t>
  </si>
  <si>
    <t>AJ046-0190</t>
  </si>
  <si>
    <t>AJ046-0230</t>
  </si>
  <si>
    <t>AJ046-0240</t>
  </si>
  <si>
    <t>AJ046-0250</t>
  </si>
  <si>
    <t>AJ046-0270</t>
  </si>
  <si>
    <t>AJ046-0290</t>
  </si>
  <si>
    <t>AJ046-0330</t>
  </si>
  <si>
    <t>AJ046-0340</t>
  </si>
  <si>
    <t>AJ046-0350</t>
  </si>
  <si>
    <t>AJ046-0370</t>
  </si>
  <si>
    <t>AJ046-0390</t>
  </si>
  <si>
    <t>AJ046-0430</t>
  </si>
  <si>
    <t>AJ046-0440</t>
  </si>
  <si>
    <t>AJ046-0450</t>
  </si>
  <si>
    <t>AJ046-0470</t>
  </si>
  <si>
    <t>AJ046-0490</t>
  </si>
  <si>
    <t>AJ047-0150</t>
  </si>
  <si>
    <t>AJ047-0170</t>
  </si>
  <si>
    <t>AJ047-0190</t>
  </si>
  <si>
    <t>AJ047-0250</t>
  </si>
  <si>
    <t>AJ047-0270</t>
  </si>
  <si>
    <t>AJ047-0290</t>
  </si>
  <si>
    <t>AJ047-0350</t>
  </si>
  <si>
    <t>AJ047-0370</t>
  </si>
  <si>
    <t>AJ047-0390</t>
  </si>
  <si>
    <t>AJ047-0450</t>
  </si>
  <si>
    <t>AJ047-0470</t>
  </si>
  <si>
    <t>AJ047-0490</t>
  </si>
  <si>
    <t>AJ047-0550</t>
  </si>
  <si>
    <t>AJ047-0570</t>
  </si>
  <si>
    <t>AJ047-0590</t>
  </si>
  <si>
    <t>AJ048-0150</t>
  </si>
  <si>
    <t>AJ048-0170</t>
  </si>
  <si>
    <t>AJ048-0190</t>
  </si>
  <si>
    <t>AJ048-0250</t>
  </si>
  <si>
    <t>AJ048-0270</t>
  </si>
  <si>
    <t>AJ048-0290</t>
  </si>
  <si>
    <t>AJ048-0350</t>
  </si>
  <si>
    <t>AJ048-0370</t>
  </si>
  <si>
    <t>AJ048-0390</t>
  </si>
  <si>
    <t>AJ048-0450</t>
  </si>
  <si>
    <t>AJ048-0470</t>
  </si>
  <si>
    <t>AJ048-0490</t>
  </si>
  <si>
    <t>AJ048-0550</t>
  </si>
  <si>
    <t>AJ048-0570</t>
  </si>
  <si>
    <t>AJ048-0590</t>
  </si>
  <si>
    <t>AK001-0130</t>
  </si>
  <si>
    <t>AK</t>
  </si>
  <si>
    <t>AK001-0140</t>
  </si>
  <si>
    <t>AK001-0150</t>
  </si>
  <si>
    <t>AK001-0170</t>
  </si>
  <si>
    <t>AK001-0190</t>
  </si>
  <si>
    <t>AK001-0230</t>
  </si>
  <si>
    <t>AK001-0240</t>
  </si>
  <si>
    <t>AK001-0250</t>
  </si>
  <si>
    <t>AK001-0270</t>
  </si>
  <si>
    <t>AK001-0290</t>
  </si>
  <si>
    <t>AK001-0330</t>
  </si>
  <si>
    <t>AK001-0340</t>
  </si>
  <si>
    <t>AK001-0350</t>
  </si>
  <si>
    <t>AK001-0370</t>
  </si>
  <si>
    <t>AK001-0390</t>
  </si>
  <si>
    <t>AK001-0430</t>
  </si>
  <si>
    <t>AK001-0440</t>
  </si>
  <si>
    <t>AK001-0450</t>
  </si>
  <si>
    <t>AK001-0470</t>
  </si>
  <si>
    <t>AK001-0490</t>
  </si>
  <si>
    <t>AK002-0130</t>
  </si>
  <si>
    <t>AK002-0140</t>
  </si>
  <si>
    <t>AK002-0150</t>
  </si>
  <si>
    <t>AK002-0170</t>
  </si>
  <si>
    <t>AK002-0190</t>
  </si>
  <si>
    <t>AK002-0230</t>
  </si>
  <si>
    <t>AK002-0240</t>
  </si>
  <si>
    <t>AK002-0250</t>
  </si>
  <si>
    <t>AK002-0270</t>
  </si>
  <si>
    <t>AK002-0290</t>
  </si>
  <si>
    <t>AK002-0330</t>
  </si>
  <si>
    <t>AK002-0340</t>
  </si>
  <si>
    <t>AK002-0350</t>
  </si>
  <si>
    <t>AK002-0370</t>
  </si>
  <si>
    <t>AK002-0390</t>
  </si>
  <si>
    <t>AK002-0430</t>
  </si>
  <si>
    <t>AK002-0440</t>
  </si>
  <si>
    <t>AK002-0450</t>
  </si>
  <si>
    <t>AK002-0470</t>
  </si>
  <si>
    <t>AK002-0490</t>
  </si>
  <si>
    <t>AK003-0130</t>
  </si>
  <si>
    <t>AK003-0140</t>
  </si>
  <si>
    <t>AK003-0150</t>
  </si>
  <si>
    <t>AK003-0170</t>
  </si>
  <si>
    <t>AK003-0190</t>
  </si>
  <si>
    <t>AK003-0230</t>
  </si>
  <si>
    <t>AK003-0240</t>
  </si>
  <si>
    <t>AK003-0250</t>
  </si>
  <si>
    <t>AK003-0270</t>
  </si>
  <si>
    <t>AK003-0290</t>
  </si>
  <si>
    <t>AK003-0330</t>
  </si>
  <si>
    <t>AK003-0340</t>
  </si>
  <si>
    <t>AK003-0350</t>
  </si>
  <si>
    <t>AK003-0370</t>
  </si>
  <si>
    <t>AK003-0390</t>
  </si>
  <si>
    <t>AK003-0430</t>
  </si>
  <si>
    <t>AK003-0440</t>
  </si>
  <si>
    <t>AK003-0450</t>
  </si>
  <si>
    <t>AK003-0470</t>
  </si>
  <si>
    <t>AK003-0490</t>
  </si>
  <si>
    <t>AK004-0130</t>
  </si>
  <si>
    <t>AK004-0140</t>
  </si>
  <si>
    <t>AK004-0150</t>
  </si>
  <si>
    <t>AK004-0170</t>
  </si>
  <si>
    <t>AK004-0190</t>
  </si>
  <si>
    <t>AK004-0230</t>
  </si>
  <si>
    <t>AK004-0240</t>
  </si>
  <si>
    <t>AK004-0250</t>
  </si>
  <si>
    <t>AK004-0270</t>
  </si>
  <si>
    <t>AK004-0290</t>
  </si>
  <si>
    <t>AK004-0330</t>
  </si>
  <si>
    <t>AK004-0340</t>
  </si>
  <si>
    <t>AK004-0350</t>
  </si>
  <si>
    <t>AK004-0370</t>
  </si>
  <si>
    <t>AK004-0390</t>
  </si>
  <si>
    <t>AK004-0430</t>
  </si>
  <si>
    <t>AK004-0440</t>
  </si>
  <si>
    <t>AK004-0450</t>
  </si>
  <si>
    <t>AK004-0470</t>
  </si>
  <si>
    <t>AK004-0490</t>
  </si>
  <si>
    <t>AK005-0130</t>
  </si>
  <si>
    <t>AK005-0140</t>
  </si>
  <si>
    <t>AK005-0150</t>
  </si>
  <si>
    <t>AK005-0170</t>
  </si>
  <si>
    <t>AK005-0190</t>
  </si>
  <si>
    <t>AK005-0230</t>
  </si>
  <si>
    <t>AK005-0240</t>
  </si>
  <si>
    <t>AK005-0250</t>
  </si>
  <si>
    <t>AK005-0270</t>
  </si>
  <si>
    <t>AK005-0290</t>
  </si>
  <si>
    <t>AK005-0330</t>
  </si>
  <si>
    <t>AK005-0340</t>
  </si>
  <si>
    <t>AK005-0350</t>
  </si>
  <si>
    <t>AK005-0370</t>
  </si>
  <si>
    <t>AK005-0390</t>
  </si>
  <si>
    <t>AK005-0430</t>
  </si>
  <si>
    <t>AK005-0440</t>
  </si>
  <si>
    <t>AK005-0450</t>
  </si>
  <si>
    <t>AK005-0470</t>
  </si>
  <si>
    <t>AK005-0490</t>
  </si>
  <si>
    <t>AK006-0130</t>
  </si>
  <si>
    <t>AK006-0140</t>
  </si>
  <si>
    <t>AK006-0150</t>
  </si>
  <si>
    <t>AK006-0170</t>
  </si>
  <si>
    <t>AK006-0190</t>
  </si>
  <si>
    <t>AK006-0230</t>
  </si>
  <si>
    <t>AK006-0240</t>
  </si>
  <si>
    <t>AK006-0250</t>
  </si>
  <si>
    <t>AK006-0270</t>
  </si>
  <si>
    <t>AK006-0290</t>
  </si>
  <si>
    <t>AK006-0330</t>
  </si>
  <si>
    <t>AK006-0340</t>
  </si>
  <si>
    <t>AK006-0350</t>
  </si>
  <si>
    <t>AK006-0370</t>
  </si>
  <si>
    <t>AK006-0390</t>
  </si>
  <si>
    <t>AK006-0430</t>
  </si>
  <si>
    <t>AK006-0440</t>
  </si>
  <si>
    <t>AK006-0450</t>
  </si>
  <si>
    <t>AK006-0470</t>
  </si>
  <si>
    <t>AK006-0490</t>
  </si>
  <si>
    <t>AK007-0130</t>
  </si>
  <si>
    <t>AK007-0140</t>
  </si>
  <si>
    <t>AK007-0150</t>
  </si>
  <si>
    <t>AK007-0170</t>
  </si>
  <si>
    <t>AK007-0190</t>
  </si>
  <si>
    <t>AK007-0230</t>
  </si>
  <si>
    <t>AK007-0240</t>
  </si>
  <si>
    <t>AK007-0250</t>
  </si>
  <si>
    <t>AK007-0270</t>
  </si>
  <si>
    <t>AK007-0290</t>
  </si>
  <si>
    <t>AK007-0330</t>
  </si>
  <si>
    <t>AK007-0340</t>
  </si>
  <si>
    <t>AK007-0350</t>
  </si>
  <si>
    <t>AK007-0370</t>
  </si>
  <si>
    <t>AK007-0390</t>
  </si>
  <si>
    <t>AK007-0430</t>
  </si>
  <si>
    <t>AK007-0440</t>
  </si>
  <si>
    <t>AK007-0450</t>
  </si>
  <si>
    <t>AK007-0470</t>
  </si>
  <si>
    <t>AK007-0490</t>
  </si>
  <si>
    <t>AK008-0130</t>
  </si>
  <si>
    <t>AK008-0140</t>
  </si>
  <si>
    <t>AK008-0150</t>
  </si>
  <si>
    <t>AK008-0170</t>
  </si>
  <si>
    <t>AK008-0190</t>
  </si>
  <si>
    <t>AK008-0230</t>
  </si>
  <si>
    <t>AK008-0240</t>
  </si>
  <si>
    <t>AK008-0250</t>
  </si>
  <si>
    <t>AK008-0270</t>
  </si>
  <si>
    <t>AK008-0290</t>
  </si>
  <si>
    <t>AK008-0330</t>
  </si>
  <si>
    <t>AK008-0340</t>
  </si>
  <si>
    <t>AK008-0350</t>
  </si>
  <si>
    <t>AK008-0370</t>
  </si>
  <si>
    <t>AK008-0390</t>
  </si>
  <si>
    <t>AK008-0430</t>
  </si>
  <si>
    <t>AK008-0440</t>
  </si>
  <si>
    <t>AK008-0450</t>
  </si>
  <si>
    <t>AK008-0470</t>
  </si>
  <si>
    <t>AK008-0490</t>
  </si>
  <si>
    <t>AK009-0130</t>
  </si>
  <si>
    <t>AK009-0140</t>
  </si>
  <si>
    <t>AK009-0150</t>
  </si>
  <si>
    <t>AK009-0170</t>
  </si>
  <si>
    <t>AK009-0190</t>
  </si>
  <si>
    <t>AK009-0230</t>
  </si>
  <si>
    <t>AK009-0240</t>
  </si>
  <si>
    <t>AK009-0250</t>
  </si>
  <si>
    <t>AK009-0270</t>
  </si>
  <si>
    <t>AK009-0290</t>
  </si>
  <si>
    <t>AK009-0330</t>
  </si>
  <si>
    <t>AK009-0340</t>
  </si>
  <si>
    <t>AK009-0350</t>
  </si>
  <si>
    <t>AK009-0370</t>
  </si>
  <si>
    <t>AK009-0390</t>
  </si>
  <si>
    <t>AK009-0430</t>
  </si>
  <si>
    <t>AK009-0440</t>
  </si>
  <si>
    <t>AK009-0450</t>
  </si>
  <si>
    <t>AK009-0470</t>
  </si>
  <si>
    <t>AK009-0490</t>
  </si>
  <si>
    <t>AK010-0130</t>
  </si>
  <si>
    <t>AK010-0140</t>
  </si>
  <si>
    <t>AK010-0150</t>
  </si>
  <si>
    <t>AK010-0170</t>
  </si>
  <si>
    <t>AK010-0190</t>
  </si>
  <si>
    <t>AK010-0230</t>
  </si>
  <si>
    <t>AK010-0240</t>
  </si>
  <si>
    <t>AK010-0250</t>
  </si>
  <si>
    <t>AK010-0270</t>
  </si>
  <si>
    <t>AK010-0290</t>
  </si>
  <si>
    <t>AK010-0330</t>
  </si>
  <si>
    <t>AK010-0340</t>
  </si>
  <si>
    <t>AK010-0350</t>
  </si>
  <si>
    <t>AK010-0370</t>
  </si>
  <si>
    <t>AK010-0390</t>
  </si>
  <si>
    <t>AK010-0430</t>
  </si>
  <si>
    <t>AK010-0440</t>
  </si>
  <si>
    <t>AK010-0450</t>
  </si>
  <si>
    <t>AK010-0470</t>
  </si>
  <si>
    <t>AK010-0490</t>
  </si>
  <si>
    <t>AK011-0130</t>
  </si>
  <si>
    <t>AK011-0140</t>
  </si>
  <si>
    <t>AK011-0150</t>
  </si>
  <si>
    <t>AK011-0170</t>
  </si>
  <si>
    <t>AK011-0190</t>
  </si>
  <si>
    <t>AK011-0230</t>
  </si>
  <si>
    <t>AK011-0240</t>
  </si>
  <si>
    <t>AK011-0250</t>
  </si>
  <si>
    <t>AK011-0270</t>
  </si>
  <si>
    <t>AK011-0290</t>
  </si>
  <si>
    <t>AK011-0330</t>
  </si>
  <si>
    <t>AK011-0340</t>
  </si>
  <si>
    <t>AK011-0350</t>
  </si>
  <si>
    <t>AK011-0370</t>
  </si>
  <si>
    <t>AK011-0390</t>
  </si>
  <si>
    <t>AK011-0430</t>
  </si>
  <si>
    <t>AK011-0440</t>
  </si>
  <si>
    <t>AK011-0450</t>
  </si>
  <si>
    <t>AK011-0470</t>
  </si>
  <si>
    <t>AK011-0490</t>
  </si>
  <si>
    <t>AK012-0130</t>
  </si>
  <si>
    <t>AK012-0140</t>
  </si>
  <si>
    <t>AK012-0150</t>
  </si>
  <si>
    <t>AK012-0170</t>
  </si>
  <si>
    <t>AK012-0190</t>
  </si>
  <si>
    <t>AK012-0230</t>
  </si>
  <si>
    <t>AK012-0240</t>
  </si>
  <si>
    <t>AK012-0250</t>
  </si>
  <si>
    <t>AK012-0270</t>
  </si>
  <si>
    <t>AK012-0290</t>
  </si>
  <si>
    <t>AK012-0330</t>
  </si>
  <si>
    <t>AK012-0340</t>
  </si>
  <si>
    <t>AK012-0350</t>
  </si>
  <si>
    <t>AK012-0370</t>
  </si>
  <si>
    <t>AK012-0390</t>
  </si>
  <si>
    <t>AK012-0430</t>
  </si>
  <si>
    <t>AK012-0440</t>
  </si>
  <si>
    <t>AK012-0450</t>
  </si>
  <si>
    <t>AK012-0470</t>
  </si>
  <si>
    <t>AK012-0490</t>
  </si>
  <si>
    <t>AK013-0130</t>
  </si>
  <si>
    <t>AK013-0140</t>
  </si>
  <si>
    <t>AK013-0150</t>
  </si>
  <si>
    <t>AK013-0170</t>
  </si>
  <si>
    <t>AK013-0190</t>
  </si>
  <si>
    <t>AK013-0230</t>
  </si>
  <si>
    <t>AK013-0240</t>
  </si>
  <si>
    <t>AK013-0250</t>
  </si>
  <si>
    <t>AK013-0270</t>
  </si>
  <si>
    <t>AK013-0290</t>
  </si>
  <si>
    <t>AK013-0330</t>
  </si>
  <si>
    <t>AK013-0340</t>
  </si>
  <si>
    <t>AK013-0350</t>
  </si>
  <si>
    <t>AK013-0370</t>
  </si>
  <si>
    <t>AK013-0390</t>
  </si>
  <si>
    <t>AK013-0430</t>
  </si>
  <si>
    <t>AK013-0440</t>
  </si>
  <si>
    <t>AK013-0450</t>
  </si>
  <si>
    <t>AK013-0470</t>
  </si>
  <si>
    <t>AK013-0490</t>
  </si>
  <si>
    <t>AK014-0130</t>
  </si>
  <si>
    <t>AK014-0140</t>
  </si>
  <si>
    <t>AK014-0150</t>
  </si>
  <si>
    <t>AK014-0170</t>
  </si>
  <si>
    <t>AK014-0190</t>
  </si>
  <si>
    <t>AK014-0230</t>
  </si>
  <si>
    <t>AK014-0240</t>
  </si>
  <si>
    <t>AK014-0250</t>
  </si>
  <si>
    <t>AK014-0270</t>
  </si>
  <si>
    <t>AK014-0290</t>
  </si>
  <si>
    <t>AK014-0330</t>
  </si>
  <si>
    <t>AK014-0340</t>
  </si>
  <si>
    <t>AK014-0350</t>
  </si>
  <si>
    <t>AK014-0370</t>
  </si>
  <si>
    <t>AK014-0390</t>
  </si>
  <si>
    <t>AK014-0430</t>
  </si>
  <si>
    <t>AK014-0440</t>
  </si>
  <si>
    <t>AK014-0450</t>
  </si>
  <si>
    <t>AK014-0470</t>
  </si>
  <si>
    <t>AK014-0490</t>
  </si>
  <si>
    <t>AK015-0130</t>
  </si>
  <si>
    <t>AK015-0140</t>
  </si>
  <si>
    <t>AK015-0150</t>
  </si>
  <si>
    <t>AK015-0170</t>
  </si>
  <si>
    <t>AK015-0190</t>
  </si>
  <si>
    <t>AK015-0230</t>
  </si>
  <si>
    <t>AK015-0240</t>
  </si>
  <si>
    <t>AK015-0250</t>
  </si>
  <si>
    <t>AK015-0270</t>
  </si>
  <si>
    <t>AK015-0290</t>
  </si>
  <si>
    <t>AK015-0330</t>
  </si>
  <si>
    <t>AK015-0340</t>
  </si>
  <si>
    <t>AK015-0350</t>
  </si>
  <si>
    <t>AK015-0370</t>
  </si>
  <si>
    <t>AK015-0390</t>
  </si>
  <si>
    <t>AK015-0430</t>
  </si>
  <si>
    <t>AK015-0440</t>
  </si>
  <si>
    <t>AK015-0450</t>
  </si>
  <si>
    <t>AK015-0470</t>
  </si>
  <si>
    <t>AK015-0490</t>
  </si>
  <si>
    <t>AK016-0130</t>
  </si>
  <si>
    <t>AK016-0140</t>
  </si>
  <si>
    <t>AK016-0150</t>
  </si>
  <si>
    <t>AK016-0170</t>
  </si>
  <si>
    <t>AK016-0190</t>
  </si>
  <si>
    <t>AK016-0230</t>
  </si>
  <si>
    <t>AK016-0240</t>
  </si>
  <si>
    <t>AK016-0250</t>
  </si>
  <si>
    <t>AK016-0270</t>
  </si>
  <si>
    <t>AK016-0290</t>
  </si>
  <si>
    <t>AK016-0330</t>
  </si>
  <si>
    <t>AK016-0340</t>
  </si>
  <si>
    <t>AK016-0350</t>
  </si>
  <si>
    <t>AK016-0370</t>
  </si>
  <si>
    <t>AK016-0390</t>
  </si>
  <si>
    <t>AK016-0430</t>
  </si>
  <si>
    <t>AK016-0440</t>
  </si>
  <si>
    <t>AK016-0450</t>
  </si>
  <si>
    <t>AK016-0470</t>
  </si>
  <si>
    <t>AK016-0490</t>
  </si>
  <si>
    <t>AK017-0130</t>
  </si>
  <si>
    <t>AK017-0140</t>
  </si>
  <si>
    <t>AK017-0150</t>
  </si>
  <si>
    <t>AK017-0170</t>
  </si>
  <si>
    <t>AK017-0190</t>
  </si>
  <si>
    <t>AK017-0230</t>
  </si>
  <si>
    <t>AK017-0240</t>
  </si>
  <si>
    <t>AK017-0250</t>
  </si>
  <si>
    <t>AK017-0270</t>
  </si>
  <si>
    <t>AK017-0290</t>
  </si>
  <si>
    <t>AK017-0330</t>
  </si>
  <si>
    <t>AK017-0340</t>
  </si>
  <si>
    <t>AK017-0350</t>
  </si>
  <si>
    <t>AK017-0370</t>
  </si>
  <si>
    <t>AK017-0390</t>
  </si>
  <si>
    <t>AK017-0430</t>
  </si>
  <si>
    <t>AK017-0440</t>
  </si>
  <si>
    <t>AK017-0450</t>
  </si>
  <si>
    <t>AK017-0470</t>
  </si>
  <si>
    <t>AK017-0490</t>
  </si>
  <si>
    <t>AK018-0130</t>
  </si>
  <si>
    <t>AK018-0140</t>
  </si>
  <si>
    <t>AK018-0150</t>
  </si>
  <si>
    <t>AK018-0170</t>
  </si>
  <si>
    <t>AK018-0190</t>
  </si>
  <si>
    <t>AK018-0230</t>
  </si>
  <si>
    <t>AK018-0240</t>
  </si>
  <si>
    <t>AK018-0250</t>
  </si>
  <si>
    <t>AK018-0270</t>
  </si>
  <si>
    <t>AK018-0290</t>
  </si>
  <si>
    <t>AK018-0330</t>
  </si>
  <si>
    <t>AK018-0340</t>
  </si>
  <si>
    <t>AK018-0350</t>
  </si>
  <si>
    <t>AK018-0370</t>
  </si>
  <si>
    <t>AK018-0390</t>
  </si>
  <si>
    <t>AK018-0430</t>
  </si>
  <si>
    <t>AK018-0440</t>
  </si>
  <si>
    <t>AK018-0450</t>
  </si>
  <si>
    <t>AK018-0470</t>
  </si>
  <si>
    <t>AK018-0490</t>
  </si>
  <si>
    <t>AK019-0150</t>
  </si>
  <si>
    <t>AK019-0170</t>
  </si>
  <si>
    <t>AK019-0190</t>
  </si>
  <si>
    <t>AK019-0250</t>
  </si>
  <si>
    <t>AK019-0270</t>
  </si>
  <si>
    <t>AK019-0290</t>
  </si>
  <si>
    <t>AK019-0350</t>
  </si>
  <si>
    <t>AK019-0370</t>
  </si>
  <si>
    <t>AK019-0390</t>
  </si>
  <si>
    <t>AK019-0450</t>
  </si>
  <si>
    <t>AK019-0470</t>
  </si>
  <si>
    <t>AK019-0490</t>
  </si>
  <si>
    <t>AK020-0150</t>
  </si>
  <si>
    <t>AK020-0170</t>
  </si>
  <si>
    <t>AK020-0190</t>
  </si>
  <si>
    <t>AK020-0250</t>
  </si>
  <si>
    <t>AK020-0270</t>
  </si>
  <si>
    <t>AK020-0290</t>
  </si>
  <si>
    <t>AK020-0350</t>
  </si>
  <si>
    <t>AK020-0370</t>
  </si>
  <si>
    <t>AK020-0390</t>
  </si>
  <si>
    <t>AK020-0450</t>
  </si>
  <si>
    <t>AK020-0470</t>
  </si>
  <si>
    <t>AK020-0490</t>
  </si>
  <si>
    <t>AK021-0130</t>
  </si>
  <si>
    <t>AK021-0140</t>
  </si>
  <si>
    <t>AK021-0150</t>
  </si>
  <si>
    <t>AK021-0170</t>
  </si>
  <si>
    <t>AK021-0190</t>
  </si>
  <si>
    <t>AK021-0230</t>
  </si>
  <si>
    <t>AK021-0240</t>
  </si>
  <si>
    <t>AK021-0250</t>
  </si>
  <si>
    <t>AK021-0270</t>
  </si>
  <si>
    <t>AK021-0290</t>
  </si>
  <si>
    <t>AK021-0330</t>
  </si>
  <si>
    <t>AK021-0340</t>
  </si>
  <si>
    <t>AK021-0350</t>
  </si>
  <si>
    <t>AK021-0370</t>
  </si>
  <si>
    <t>AK021-0390</t>
  </si>
  <si>
    <t>AK022-0130</t>
  </si>
  <si>
    <t>AK022-0140</t>
  </si>
  <si>
    <t>AK022-0150</t>
  </si>
  <si>
    <t>AK022-0170</t>
  </si>
  <si>
    <t>AK022-0190</t>
  </si>
  <si>
    <t>AK022-0230</t>
  </si>
  <si>
    <t>AK022-0240</t>
  </si>
  <si>
    <t>AK022-0250</t>
  </si>
  <si>
    <t>AK022-0270</t>
  </si>
  <si>
    <t>AK022-0290</t>
  </si>
  <si>
    <t>AK022-0330</t>
  </si>
  <si>
    <t>AK022-0340</t>
  </si>
  <si>
    <t>AK022-0350</t>
  </si>
  <si>
    <t>AK022-0370</t>
  </si>
  <si>
    <t>AK022-0390</t>
  </si>
  <si>
    <t>AK023-0130</t>
  </si>
  <si>
    <t>AK023-0140</t>
  </si>
  <si>
    <t>AK023-0150</t>
  </si>
  <si>
    <t>AK023-0170</t>
  </si>
  <si>
    <t>AK023-0190</t>
  </si>
  <si>
    <t>AK023-0230</t>
  </si>
  <si>
    <t>AK023-0240</t>
  </si>
  <si>
    <t>AK023-0250</t>
  </si>
  <si>
    <t>AK023-0270</t>
  </si>
  <si>
    <t>AK023-0290</t>
  </si>
  <si>
    <t>AK023-0330</t>
  </si>
  <si>
    <t>AK023-0340</t>
  </si>
  <si>
    <t>AK023-0350</t>
  </si>
  <si>
    <t>AK023-0370</t>
  </si>
  <si>
    <t>AK023-0390</t>
  </si>
  <si>
    <t>AK024-0130</t>
  </si>
  <si>
    <t>AK024-0140</t>
  </si>
  <si>
    <t>AK024-0150</t>
  </si>
  <si>
    <t>AK024-0170</t>
  </si>
  <si>
    <t>AK024-0190</t>
  </si>
  <si>
    <t>AK024-0230</t>
  </si>
  <si>
    <t>AK024-0240</t>
  </si>
  <si>
    <t>AK024-0250</t>
  </si>
  <si>
    <t>AK024-0270</t>
  </si>
  <si>
    <t>AK024-0290</t>
  </si>
  <si>
    <t>AK024-0330</t>
  </si>
  <si>
    <t>AK024-0340</t>
  </si>
  <si>
    <t>AK024-0350</t>
  </si>
  <si>
    <t>AK024-0370</t>
  </si>
  <si>
    <t>AK024-0390</t>
  </si>
  <si>
    <t>AK025-0130</t>
  </si>
  <si>
    <t>AK025-0140</t>
  </si>
  <si>
    <t>AK025-0150</t>
  </si>
  <si>
    <t>AK025-0170</t>
  </si>
  <si>
    <t>AK025-0190</t>
  </si>
  <si>
    <t>AK025-0230</t>
  </si>
  <si>
    <t>AK025-0240</t>
  </si>
  <si>
    <t>AK025-0250</t>
  </si>
  <si>
    <t>AK025-0270</t>
  </si>
  <si>
    <t>AK025-0290</t>
  </si>
  <si>
    <t>AK025-0330</t>
  </si>
  <si>
    <t>AK025-0340</t>
  </si>
  <si>
    <t>AK025-0350</t>
  </si>
  <si>
    <t>AK025-0370</t>
  </si>
  <si>
    <t>AK025-0390</t>
  </si>
  <si>
    <t>AK025-0430</t>
  </si>
  <si>
    <t>AK025-0440</t>
  </si>
  <si>
    <t>AK025-0450</t>
  </si>
  <si>
    <t>AK025-0470</t>
  </si>
  <si>
    <t>AK025-0490</t>
  </si>
  <si>
    <t>AK026-0130</t>
  </si>
  <si>
    <t>AK026-0140</t>
  </si>
  <si>
    <t>AK026-0150</t>
  </si>
  <si>
    <t>AK026-0170</t>
  </si>
  <si>
    <t>AK026-0190</t>
  </si>
  <si>
    <t>AK026-0230</t>
  </si>
  <si>
    <t>AK026-0240</t>
  </si>
  <si>
    <t>AK026-0250</t>
  </si>
  <si>
    <t>AK026-0270</t>
  </si>
  <si>
    <t>AK026-0290</t>
  </si>
  <si>
    <t>AK026-0330</t>
  </si>
  <si>
    <t>AK026-0340</t>
  </si>
  <si>
    <t>AK026-0350</t>
  </si>
  <si>
    <t>AK026-0370</t>
  </si>
  <si>
    <t>AK026-0390</t>
  </si>
  <si>
    <t>AK026-0430</t>
  </si>
  <si>
    <t>AK026-0440</t>
  </si>
  <si>
    <t>AK026-0450</t>
  </si>
  <si>
    <t>AK026-0470</t>
  </si>
  <si>
    <t>AK026-0490</t>
  </si>
  <si>
    <t>AK027-0130</t>
  </si>
  <si>
    <t>AK027-0140</t>
  </si>
  <si>
    <t>AK027-0150</t>
  </si>
  <si>
    <t>AK027-0170</t>
  </si>
  <si>
    <t>AK027-0190</t>
  </si>
  <si>
    <t>AK027-0230</t>
  </si>
  <si>
    <t>AK027-0240</t>
  </si>
  <si>
    <t>AK027-0250</t>
  </si>
  <si>
    <t>AK027-0270</t>
  </si>
  <si>
    <t>AK027-0290</t>
  </si>
  <si>
    <t>AK027-0330</t>
  </si>
  <si>
    <t>AK027-0340</t>
  </si>
  <si>
    <t>AK027-0350</t>
  </si>
  <si>
    <t>AK027-0370</t>
  </si>
  <si>
    <t>AK027-0390</t>
  </si>
  <si>
    <t>AK027-0430</t>
  </si>
  <si>
    <t>AK027-0440</t>
  </si>
  <si>
    <t>AK027-0450</t>
  </si>
  <si>
    <t>AK027-0470</t>
  </si>
  <si>
    <t>AK027-0490</t>
  </si>
  <si>
    <t>AK028-0130</t>
  </si>
  <si>
    <t>AK028-0140</t>
  </si>
  <si>
    <t>AK028-0150</t>
  </si>
  <si>
    <t>AK028-0170</t>
  </si>
  <si>
    <t>AK028-0190</t>
  </si>
  <si>
    <t>AK028-0230</t>
  </si>
  <si>
    <t>AK028-0240</t>
  </si>
  <si>
    <t>AK028-0250</t>
  </si>
  <si>
    <t>AK028-0270</t>
  </si>
  <si>
    <t>AK028-0290</t>
  </si>
  <si>
    <t>AK028-0330</t>
  </si>
  <si>
    <t>AK028-0340</t>
  </si>
  <si>
    <t>AK028-0350</t>
  </si>
  <si>
    <t>AK028-0370</t>
  </si>
  <si>
    <t>AK028-0390</t>
  </si>
  <si>
    <t>AK028-0430</t>
  </si>
  <si>
    <t>AK028-0440</t>
  </si>
  <si>
    <t>AK028-0450</t>
  </si>
  <si>
    <t>AK028-0470</t>
  </si>
  <si>
    <t>AK028-0490</t>
  </si>
  <si>
    <t>AK029-0130</t>
  </si>
  <si>
    <t>AK029-0140</t>
  </si>
  <si>
    <t>AK029-0150</t>
  </si>
  <si>
    <t>AK029-0170</t>
  </si>
  <si>
    <t>AK029-0190</t>
  </si>
  <si>
    <t>AK029-0230</t>
  </si>
  <si>
    <t>AK029-0240</t>
  </si>
  <si>
    <t>AK029-0250</t>
  </si>
  <si>
    <t>AK029-0270</t>
  </si>
  <si>
    <t>AK029-0290</t>
  </si>
  <si>
    <t>AK029-0330</t>
  </si>
  <si>
    <t>AK029-0340</t>
  </si>
  <si>
    <t>AK029-0350</t>
  </si>
  <si>
    <t>AK029-0370</t>
  </si>
  <si>
    <t>AK029-0390</t>
  </si>
  <si>
    <t>AK029-0430</t>
  </si>
  <si>
    <t>AK029-0440</t>
  </si>
  <si>
    <t>AK029-0450</t>
  </si>
  <si>
    <t>AK029-0470</t>
  </si>
  <si>
    <t>AK029-0490</t>
  </si>
  <si>
    <t>AK030-0130</t>
  </si>
  <si>
    <t>AK030-0140</t>
  </si>
  <si>
    <t>AK030-0150</t>
  </si>
  <si>
    <t>AK030-0170</t>
  </si>
  <si>
    <t>AK030-0190</t>
  </si>
  <si>
    <t>AK030-0230</t>
  </si>
  <si>
    <t>AK030-0240</t>
  </si>
  <si>
    <t>AK030-0250</t>
  </si>
  <si>
    <t>AK030-0270</t>
  </si>
  <si>
    <t>AK030-0290</t>
  </si>
  <si>
    <t>AK030-0330</t>
  </si>
  <si>
    <t>AK030-0340</t>
  </si>
  <si>
    <t>AK030-0350</t>
  </si>
  <si>
    <t>AK030-0370</t>
  </si>
  <si>
    <t>AK030-0390</t>
  </si>
  <si>
    <t>AK030-0430</t>
  </si>
  <si>
    <t>AK030-0440</t>
  </si>
  <si>
    <t>AK030-0450</t>
  </si>
  <si>
    <t>AK030-0470</t>
  </si>
  <si>
    <t>AK030-0490</t>
  </si>
  <si>
    <t>AK031-0130</t>
  </si>
  <si>
    <t>AK031-0140</t>
  </si>
  <si>
    <t>AK031-0150</t>
  </si>
  <si>
    <t>AK031-0170</t>
  </si>
  <si>
    <t>AK031-0190</t>
  </si>
  <si>
    <t>AK031-0230</t>
  </si>
  <si>
    <t>AK031-0240</t>
  </si>
  <si>
    <t>AK031-0250</t>
  </si>
  <si>
    <t>AK031-0270</t>
  </si>
  <si>
    <t>AK031-0290</t>
  </si>
  <si>
    <t>AK031-0330</t>
  </si>
  <si>
    <t>AK031-0340</t>
  </si>
  <si>
    <t>AK031-0350</t>
  </si>
  <si>
    <t>AK031-0370</t>
  </si>
  <si>
    <t>AK031-0390</t>
  </si>
  <si>
    <t>AK031-0430</t>
  </si>
  <si>
    <t>AK031-0440</t>
  </si>
  <si>
    <t>AK031-0450</t>
  </si>
  <si>
    <t>AK031-0470</t>
  </si>
  <si>
    <t>AK031-0490</t>
  </si>
  <si>
    <t>AK032-0130</t>
  </si>
  <si>
    <t>AK032-0140</t>
  </si>
  <si>
    <t>AK032-0150</t>
  </si>
  <si>
    <t>AK032-0170</t>
  </si>
  <si>
    <t>AK032-0190</t>
  </si>
  <si>
    <t>AK032-0230</t>
  </si>
  <si>
    <t>AK032-0240</t>
  </si>
  <si>
    <t>AK032-0250</t>
  </si>
  <si>
    <t>AK032-0270</t>
  </si>
  <si>
    <t>AK032-0290</t>
  </si>
  <si>
    <t>AK032-0330</t>
  </si>
  <si>
    <t>AK032-0340</t>
  </si>
  <si>
    <t>AK032-0350</t>
  </si>
  <si>
    <t>AK032-0370</t>
  </si>
  <si>
    <t>AK032-0390</t>
  </si>
  <si>
    <t>AK032-0430</t>
  </si>
  <si>
    <t>AK032-0440</t>
  </si>
  <si>
    <t>AK032-0450</t>
  </si>
  <si>
    <t>AK032-0470</t>
  </si>
  <si>
    <t>AK032-0490</t>
  </si>
  <si>
    <t>AK033-0130</t>
  </si>
  <si>
    <t>AK033-0140</t>
  </si>
  <si>
    <t>AK033-0150</t>
  </si>
  <si>
    <t>AK033-0170</t>
  </si>
  <si>
    <t>AK033-0190</t>
  </si>
  <si>
    <t>AK033-0230</t>
  </si>
  <si>
    <t>AK033-0240</t>
  </si>
  <si>
    <t>AK033-0250</t>
  </si>
  <si>
    <t>AK033-0270</t>
  </si>
  <si>
    <t>AK033-0290</t>
  </si>
  <si>
    <t>AK033-0330</t>
  </si>
  <si>
    <t>AK033-0340</t>
  </si>
  <si>
    <t>AK033-0350</t>
  </si>
  <si>
    <t>AK033-0370</t>
  </si>
  <si>
    <t>AK033-0390</t>
  </si>
  <si>
    <t>AK033-0430</t>
  </si>
  <si>
    <t>AK033-0440</t>
  </si>
  <si>
    <t>AK033-0450</t>
  </si>
  <si>
    <t>AK033-0470</t>
  </si>
  <si>
    <t>AK033-0490</t>
  </si>
  <si>
    <t>AK034-0130</t>
  </si>
  <si>
    <t>AK034-0140</t>
  </si>
  <si>
    <t>AK034-0150</t>
  </si>
  <si>
    <t>AK034-0170</t>
  </si>
  <si>
    <t>AK034-0190</t>
  </si>
  <si>
    <t>AK034-0230</t>
  </si>
  <si>
    <t>AK034-0240</t>
  </si>
  <si>
    <t>AK034-0250</t>
  </si>
  <si>
    <t>AK034-0270</t>
  </si>
  <si>
    <t>AK034-0290</t>
  </si>
  <si>
    <t>AK034-0330</t>
  </si>
  <si>
    <t>AK034-0340</t>
  </si>
  <si>
    <t>AK034-0350</t>
  </si>
  <si>
    <t>AK034-0370</t>
  </si>
  <si>
    <t>AK034-0390</t>
  </si>
  <si>
    <t>AK034-0430</t>
  </si>
  <si>
    <t>AK034-0440</t>
  </si>
  <si>
    <t>AK034-0450</t>
  </si>
  <si>
    <t>AK034-0470</t>
  </si>
  <si>
    <t>AK034-0490</t>
  </si>
  <si>
    <t>AK035-0150</t>
  </si>
  <si>
    <t>AK035-0170</t>
  </si>
  <si>
    <t>AK035-0190</t>
  </si>
  <si>
    <t>AK035-0250</t>
  </si>
  <si>
    <t>AK035-0270</t>
  </si>
  <si>
    <t>AK035-0290</t>
  </si>
  <si>
    <t>AK035-0350</t>
  </si>
  <si>
    <t>AK035-0370</t>
  </si>
  <si>
    <t>AK035-0390</t>
  </si>
  <si>
    <t>AK035-0450</t>
  </si>
  <si>
    <t>AK035-0470</t>
  </si>
  <si>
    <t>AK035-0490</t>
  </si>
  <si>
    <t>AK036-0150</t>
  </si>
  <si>
    <t>AK036-0170</t>
  </si>
  <si>
    <t>AK036-0190</t>
  </si>
  <si>
    <t>AK036-0250</t>
  </si>
  <si>
    <t>AK036-0270</t>
  </si>
  <si>
    <t>AK036-0290</t>
  </si>
  <si>
    <t>AK036-0350</t>
  </si>
  <si>
    <t>AK036-0370</t>
  </si>
  <si>
    <t>AK036-0390</t>
  </si>
  <si>
    <t>AK036-0450</t>
  </si>
  <si>
    <t>AK036-0470</t>
  </si>
  <si>
    <t>AK036-0490</t>
  </si>
  <si>
    <t>AK037-0130</t>
  </si>
  <si>
    <t>AK037-0140</t>
  </si>
  <si>
    <t>AK037-0150</t>
  </si>
  <si>
    <t>AK037-0170</t>
  </si>
  <si>
    <t>AK037-0190</t>
  </si>
  <si>
    <t>AK037-0230</t>
  </si>
  <si>
    <t>AK037-0240</t>
  </si>
  <si>
    <t>AK037-0250</t>
  </si>
  <si>
    <t>AK037-0270</t>
  </si>
  <si>
    <t>AK037-0290</t>
  </si>
  <si>
    <t>AK037-0330</t>
  </si>
  <si>
    <t>AK037-0340</t>
  </si>
  <si>
    <t>AK037-0350</t>
  </si>
  <si>
    <t>AK037-0370</t>
  </si>
  <si>
    <t>AK037-0390</t>
  </si>
  <si>
    <t>AK037-0430</t>
  </si>
  <si>
    <t>AK037-0440</t>
  </si>
  <si>
    <t>AK037-0450</t>
  </si>
  <si>
    <t>AK037-0470</t>
  </si>
  <si>
    <t>AK037-0490</t>
  </si>
  <si>
    <t>AK038-0130</t>
  </si>
  <si>
    <t>AK038-0140</t>
  </si>
  <si>
    <t>AK038-0150</t>
  </si>
  <si>
    <t>AK038-0170</t>
  </si>
  <si>
    <t>AK038-0190</t>
  </si>
  <si>
    <t>AK038-0230</t>
  </si>
  <si>
    <t>AK038-0240</t>
  </si>
  <si>
    <t>AK038-0250</t>
  </si>
  <si>
    <t>AK038-0270</t>
  </si>
  <si>
    <t>AK038-0290</t>
  </si>
  <si>
    <t>AK038-0330</t>
  </si>
  <si>
    <t>AK038-0340</t>
  </si>
  <si>
    <t>AK038-0350</t>
  </si>
  <si>
    <t>AK038-0370</t>
  </si>
  <si>
    <t>AK038-0390</t>
  </si>
  <si>
    <t>AK038-0430</t>
  </si>
  <si>
    <t>AK038-0440</t>
  </si>
  <si>
    <t>AK038-0450</t>
  </si>
  <si>
    <t>AK038-0470</t>
  </si>
  <si>
    <t>AK038-0490</t>
  </si>
  <si>
    <t>AK039-0130</t>
  </si>
  <si>
    <t>AK039-0140</t>
  </si>
  <si>
    <t>AK039-0150</t>
  </si>
  <si>
    <t>AK039-0170</t>
  </si>
  <si>
    <t>AK039-0190</t>
  </si>
  <si>
    <t>AK039-0230</t>
  </si>
  <si>
    <t>AK039-0240</t>
  </si>
  <si>
    <t>AK039-0250</t>
  </si>
  <si>
    <t>AK039-0270</t>
  </si>
  <si>
    <t>AK039-0290</t>
  </si>
  <si>
    <t>AK039-0330</t>
  </si>
  <si>
    <t>AK039-0340</t>
  </si>
  <si>
    <t>AK039-0350</t>
  </si>
  <si>
    <t>AK039-0370</t>
  </si>
  <si>
    <t>AK039-0390</t>
  </si>
  <si>
    <t>AK039-0430</t>
  </si>
  <si>
    <t>AK039-0440</t>
  </si>
  <si>
    <t>AK039-0450</t>
  </si>
  <si>
    <t>AK039-0470</t>
  </si>
  <si>
    <t>AK039-0490</t>
  </si>
  <si>
    <t>AK040-0130</t>
  </si>
  <si>
    <t>AK040-0140</t>
  </si>
  <si>
    <t>AK040-0150</t>
  </si>
  <si>
    <t>AK040-0170</t>
  </si>
  <si>
    <t>AK040-0190</t>
  </si>
  <si>
    <t>AK040-0230</t>
  </si>
  <si>
    <t>AK040-0240</t>
  </si>
  <si>
    <t>AK040-0250</t>
  </si>
  <si>
    <t>AK040-0270</t>
  </si>
  <si>
    <t>AK040-0290</t>
  </si>
  <si>
    <t>AK040-0330</t>
  </si>
  <si>
    <t>AK040-0340</t>
  </si>
  <si>
    <t>AK040-0350</t>
  </si>
  <si>
    <t>AK040-0370</t>
  </si>
  <si>
    <t>AK040-0390</t>
  </si>
  <si>
    <t>AK040-0430</t>
  </si>
  <si>
    <t>AK040-0440</t>
  </si>
  <si>
    <t>AK040-0450</t>
  </si>
  <si>
    <t>AK040-0470</t>
  </si>
  <si>
    <t>AK040-0490</t>
  </si>
  <si>
    <t>AK041-0130</t>
  </si>
  <si>
    <t>AK041-0140</t>
  </si>
  <si>
    <t>AK041-0150</t>
  </si>
  <si>
    <t>AK041-0170</t>
  </si>
  <si>
    <t>AK041-0190</t>
  </si>
  <si>
    <t>AK041-0230</t>
  </si>
  <si>
    <t>AK041-0240</t>
  </si>
  <si>
    <t>AK041-0250</t>
  </si>
  <si>
    <t>AK041-0270</t>
  </si>
  <si>
    <t>AK041-0290</t>
  </si>
  <si>
    <t>AK041-0330</t>
  </si>
  <si>
    <t>AK041-0340</t>
  </si>
  <si>
    <t>AK041-0350</t>
  </si>
  <si>
    <t>AK041-0370</t>
  </si>
  <si>
    <t>AK041-0390</t>
  </si>
  <si>
    <t>AK042-0130</t>
  </si>
  <si>
    <t>AK042-0140</t>
  </si>
  <si>
    <t>AK042-0150</t>
  </si>
  <si>
    <t>AK042-0170</t>
  </si>
  <si>
    <t>AK042-0190</t>
  </si>
  <si>
    <t>AK042-0230</t>
  </si>
  <si>
    <t>AK042-0240</t>
  </si>
  <si>
    <t>AK042-0250</t>
  </si>
  <si>
    <t>AK042-0270</t>
  </si>
  <si>
    <t>AK042-0290</t>
  </si>
  <si>
    <t>AK042-0330</t>
  </si>
  <si>
    <t>AK042-0340</t>
  </si>
  <si>
    <t>AK042-0350</t>
  </si>
  <si>
    <t>AK042-0370</t>
  </si>
  <si>
    <t>AK042-0390</t>
  </si>
  <si>
    <t>AK043-0130</t>
  </si>
  <si>
    <t>AK043-0140</t>
  </si>
  <si>
    <t>AK043-0150</t>
  </si>
  <si>
    <t>AK043-0170</t>
  </si>
  <si>
    <t>AK043-0190</t>
  </si>
  <si>
    <t>AK043-0230</t>
  </si>
  <si>
    <t>AK043-0240</t>
  </si>
  <si>
    <t>AK043-0250</t>
  </si>
  <si>
    <t>AK043-0270</t>
  </si>
  <si>
    <t>AK043-0290</t>
  </si>
  <si>
    <t>AK043-0330</t>
  </si>
  <si>
    <t>AK043-0340</t>
  </si>
  <si>
    <t>AK043-0350</t>
  </si>
  <si>
    <t>AK043-0370</t>
  </si>
  <si>
    <t>AK043-0390</t>
  </si>
  <si>
    <t>AK043-0430</t>
  </si>
  <si>
    <t>AK043-0440</t>
  </si>
  <si>
    <t>AK043-0450</t>
  </si>
  <si>
    <t>AK043-0470</t>
  </si>
  <si>
    <t>AK043-0490</t>
  </si>
  <si>
    <t>AK044-0130</t>
  </si>
  <si>
    <t>AK044-0140</t>
  </si>
  <si>
    <t>AK044-0150</t>
  </si>
  <si>
    <t>AK044-0170</t>
  </si>
  <si>
    <t>AK044-0190</t>
  </si>
  <si>
    <t>AK044-0230</t>
  </si>
  <si>
    <t>AK044-0240</t>
  </si>
  <si>
    <t>AK044-0250</t>
  </si>
  <si>
    <t>AK044-0270</t>
  </si>
  <si>
    <t>AK044-0290</t>
  </si>
  <si>
    <t>AK044-0330</t>
  </si>
  <si>
    <t>AK044-0340</t>
  </si>
  <si>
    <t>AK044-0350</t>
  </si>
  <si>
    <t>AK044-0370</t>
  </si>
  <si>
    <t>AK044-0390</t>
  </si>
  <si>
    <t>AK044-0430</t>
  </si>
  <si>
    <t>AK044-0440</t>
  </si>
  <si>
    <t>AK044-0450</t>
  </si>
  <si>
    <t>AK044-0470</t>
  </si>
  <si>
    <t>AK044-0490</t>
  </si>
  <si>
    <t>AK045-0130</t>
  </si>
  <si>
    <t>AK045-0140</t>
  </si>
  <si>
    <t>AK045-0150</t>
  </si>
  <si>
    <t>AK045-0170</t>
  </si>
  <si>
    <t>AK045-0190</t>
  </si>
  <si>
    <t>AK045-0230</t>
  </si>
  <si>
    <t>AK045-0240</t>
  </si>
  <si>
    <t>AK045-0250</t>
  </si>
  <si>
    <t>AK045-0270</t>
  </si>
  <si>
    <t>AK045-0290</t>
  </si>
  <si>
    <t>AK045-0330</t>
  </si>
  <si>
    <t>AK045-0340</t>
  </si>
  <si>
    <t>AK045-0350</t>
  </si>
  <si>
    <t>AK045-0370</t>
  </si>
  <si>
    <t>AK045-0390</t>
  </si>
  <si>
    <t>AK045-0430</t>
  </si>
  <si>
    <t>AK045-0440</t>
  </si>
  <si>
    <t>AK045-0450</t>
  </si>
  <si>
    <t>AK045-0470</t>
  </si>
  <si>
    <t>AK045-0490</t>
  </si>
  <si>
    <t>AK046-0130</t>
  </si>
  <si>
    <t>AK046-0140</t>
  </si>
  <si>
    <t>AK046-0150</t>
  </si>
  <si>
    <t>AK046-0170</t>
  </si>
  <si>
    <t>AK046-0190</t>
  </si>
  <si>
    <t>AK046-0230</t>
  </si>
  <si>
    <t>AK046-0240</t>
  </si>
  <si>
    <t>AK046-0250</t>
  </si>
  <si>
    <t>AK046-0270</t>
  </si>
  <si>
    <t>AK046-0290</t>
  </si>
  <si>
    <t>AK046-0330</t>
  </si>
  <si>
    <t>AK046-0340</t>
  </si>
  <si>
    <t>AK046-0350</t>
  </si>
  <si>
    <t>AK046-0370</t>
  </si>
  <si>
    <t>AK046-0390</t>
  </si>
  <si>
    <t>AK046-0430</t>
  </si>
  <si>
    <t>AK046-0440</t>
  </si>
  <si>
    <t>AK046-0450</t>
  </si>
  <si>
    <t>AK046-0470</t>
  </si>
  <si>
    <t>AK046-0490</t>
  </si>
  <si>
    <t>AK047-0150</t>
  </si>
  <si>
    <t>AK047-0170</t>
  </si>
  <si>
    <t>AK047-0190</t>
  </si>
  <si>
    <t>AK047-0250</t>
  </si>
  <si>
    <t>AK047-0270</t>
  </si>
  <si>
    <t>AK047-0290</t>
  </si>
  <si>
    <t>AK047-0350</t>
  </si>
  <si>
    <t>AK047-0370</t>
  </si>
  <si>
    <t>AK047-0390</t>
  </si>
  <si>
    <t>AK047-0450</t>
  </si>
  <si>
    <t>AK047-0470</t>
  </si>
  <si>
    <t>AK047-0490</t>
  </si>
  <si>
    <t>AK047-0550</t>
  </si>
  <si>
    <t>AK047-0570</t>
  </si>
  <si>
    <t>AK047-0590</t>
  </si>
  <si>
    <t>AK048-0150</t>
  </si>
  <si>
    <t>AK048-0170</t>
  </si>
  <si>
    <t>AK048-0190</t>
  </si>
  <si>
    <t>AK048-0250</t>
  </si>
  <si>
    <t>AK048-0270</t>
  </si>
  <si>
    <t>AK048-0290</t>
  </si>
  <si>
    <t>AK048-0350</t>
  </si>
  <si>
    <t>AK048-0370</t>
  </si>
  <si>
    <t>AK048-0390</t>
  </si>
  <si>
    <t>AK048-0450</t>
  </si>
  <si>
    <t>AK048-0470</t>
  </si>
  <si>
    <t>AK048-0490</t>
  </si>
  <si>
    <t>AK048-0550</t>
  </si>
  <si>
    <t>AK048-0570</t>
  </si>
  <si>
    <t>AK048-0590</t>
  </si>
  <si>
    <t>AL001-0130</t>
  </si>
  <si>
    <t>AL</t>
  </si>
  <si>
    <t>AL001-0140</t>
  </si>
  <si>
    <t>AL001-0150</t>
  </si>
  <si>
    <t>AL001-0170</t>
  </si>
  <si>
    <t>AL001-0190</t>
  </si>
  <si>
    <t>AL001-0230</t>
  </si>
  <si>
    <t>AL001-0240</t>
  </si>
  <si>
    <t>AL001-0250</t>
  </si>
  <si>
    <t>AL001-0270</t>
  </si>
  <si>
    <t>AL001-0290</t>
  </si>
  <si>
    <t>AL001-0330</t>
  </si>
  <si>
    <t>AL001-0340</t>
  </si>
  <si>
    <t>AL001-0350</t>
  </si>
  <si>
    <t>AL001-0370</t>
  </si>
  <si>
    <t>AL001-0390</t>
  </si>
  <si>
    <t>AL001-0430</t>
  </si>
  <si>
    <t>AL001-0440</t>
  </si>
  <si>
    <t>AL001-0450</t>
  </si>
  <si>
    <t>AL001-0470</t>
  </si>
  <si>
    <t>AL001-0490</t>
  </si>
  <si>
    <t>AL002-0130</t>
  </si>
  <si>
    <t>AL002-0140</t>
  </si>
  <si>
    <t>AL002-0150</t>
  </si>
  <si>
    <t>AL002-0170</t>
  </si>
  <si>
    <t>AL002-0190</t>
  </si>
  <si>
    <t>AL002-0230</t>
  </si>
  <si>
    <t>AL002-0240</t>
  </si>
  <si>
    <t>AL002-0250</t>
  </si>
  <si>
    <t>AL002-0270</t>
  </si>
  <si>
    <t>AL002-0290</t>
  </si>
  <si>
    <t>AL002-0330</t>
  </si>
  <si>
    <t>AL002-0340</t>
  </si>
  <si>
    <t>AL002-0350</t>
  </si>
  <si>
    <t>AL002-0370</t>
  </si>
  <si>
    <t>AL002-0390</t>
  </si>
  <si>
    <t>AL002-0430</t>
  </si>
  <si>
    <t>AL002-0440</t>
  </si>
  <si>
    <t>AL002-0450</t>
  </si>
  <si>
    <t>AL002-0470</t>
  </si>
  <si>
    <t>AL002-0490</t>
  </si>
  <si>
    <t>AL003-0130</t>
  </si>
  <si>
    <t>AL003-0140</t>
  </si>
  <si>
    <t>AL003-0150</t>
  </si>
  <si>
    <t>AL003-0170</t>
  </si>
  <si>
    <t>AL003-0190</t>
  </si>
  <si>
    <t>AL003-0230</t>
  </si>
  <si>
    <t>AL003-0240</t>
  </si>
  <si>
    <t>AL003-0250</t>
  </si>
  <si>
    <t>AL003-0270</t>
  </si>
  <si>
    <t>AL003-0290</t>
  </si>
  <si>
    <t>AL003-0330</t>
  </si>
  <si>
    <t>AL003-0340</t>
  </si>
  <si>
    <t>AL003-0350</t>
  </si>
  <si>
    <t>AL003-0370</t>
  </si>
  <si>
    <t>AL003-0390</t>
  </si>
  <si>
    <t>AL003-0430</t>
  </si>
  <si>
    <t>AL003-0440</t>
  </si>
  <si>
    <t>AL003-0450</t>
  </si>
  <si>
    <t>AL003-0470</t>
  </si>
  <si>
    <t>AL003-0490</t>
  </si>
  <si>
    <t>AL004-0130</t>
  </si>
  <si>
    <t>AL004-0140</t>
  </si>
  <si>
    <t>AL004-0150</t>
  </si>
  <si>
    <t>AL004-0170</t>
  </si>
  <si>
    <t>AL004-0190</t>
  </si>
  <si>
    <t>AL004-0230</t>
  </si>
  <si>
    <t>AL004-0240</t>
  </si>
  <si>
    <t>AL004-0250</t>
  </si>
  <si>
    <t>AL004-0270</t>
  </si>
  <si>
    <t>AL004-0290</t>
  </si>
  <si>
    <t>AL004-0330</t>
  </si>
  <si>
    <t>AL004-0340</t>
  </si>
  <si>
    <t>AL004-0350</t>
  </si>
  <si>
    <t>AL004-0370</t>
  </si>
  <si>
    <t>AL004-0390</t>
  </si>
  <si>
    <t>AL004-0430</t>
  </si>
  <si>
    <t>AL004-0440</t>
  </si>
  <si>
    <t>AL004-0450</t>
  </si>
  <si>
    <t>AL004-0470</t>
  </si>
  <si>
    <t>AL004-0490</t>
  </si>
  <si>
    <t>AL005-0130</t>
  </si>
  <si>
    <t>AL005-0140</t>
  </si>
  <si>
    <t>AL005-0150</t>
  </si>
  <si>
    <t>AL005-0170</t>
  </si>
  <si>
    <t>AL005-0190</t>
  </si>
  <si>
    <t>AL005-0230</t>
  </si>
  <si>
    <t>AL005-0240</t>
  </si>
  <si>
    <t>AL005-0250</t>
  </si>
  <si>
    <t>AL005-0270</t>
  </si>
  <si>
    <t>AL005-0290</t>
  </si>
  <si>
    <t>AL005-0330</t>
  </si>
  <si>
    <t>AL005-0340</t>
  </si>
  <si>
    <t>AL005-0350</t>
  </si>
  <si>
    <t>AL005-0370</t>
  </si>
  <si>
    <t>AL005-0390</t>
  </si>
  <si>
    <t>AL005-0430</t>
  </si>
  <si>
    <t>AL005-0440</t>
  </si>
  <si>
    <t>AL005-0450</t>
  </si>
  <si>
    <t>AL005-0470</t>
  </si>
  <si>
    <t>AL005-0490</t>
  </si>
  <si>
    <t>AL006-0130</t>
  </si>
  <si>
    <t>AL006-0140</t>
  </si>
  <si>
    <t>AL006-0150</t>
  </si>
  <si>
    <t>AL006-0170</t>
  </si>
  <si>
    <t>AL006-0190</t>
  </si>
  <si>
    <t>AL006-0230</t>
  </si>
  <si>
    <t>AL006-0240</t>
  </si>
  <si>
    <t>AL006-0250</t>
  </si>
  <si>
    <t>AL006-0270</t>
  </si>
  <si>
    <t>AL006-0290</t>
  </si>
  <si>
    <t>AL006-0330</t>
  </si>
  <si>
    <t>AL006-0340</t>
  </si>
  <si>
    <t>AL006-0350</t>
  </si>
  <si>
    <t>AL006-0370</t>
  </si>
  <si>
    <t>AL006-0390</t>
  </si>
  <si>
    <t>AL006-0430</t>
  </si>
  <si>
    <t>AL006-0440</t>
  </si>
  <si>
    <t>AL006-0450</t>
  </si>
  <si>
    <t>AL006-0470</t>
  </si>
  <si>
    <t>AL006-0490</t>
  </si>
  <si>
    <t>AL007-0130</t>
  </si>
  <si>
    <t>AL007-0140</t>
  </si>
  <si>
    <t>AL007-0150</t>
  </si>
  <si>
    <t>AL007-0170</t>
  </si>
  <si>
    <t>AL007-0190</t>
  </si>
  <si>
    <t>AL007-0230</t>
  </si>
  <si>
    <t>AL007-0240</t>
  </si>
  <si>
    <t>AL007-0250</t>
  </si>
  <si>
    <t>AL007-0270</t>
  </si>
  <si>
    <t>AL007-0290</t>
  </si>
  <si>
    <t>AL007-0330</t>
  </si>
  <si>
    <t>AL007-0340</t>
  </si>
  <si>
    <t>AL007-0350</t>
  </si>
  <si>
    <t>AL007-0370</t>
  </si>
  <si>
    <t>AL007-0390</t>
  </si>
  <si>
    <t>AL007-0430</t>
  </si>
  <si>
    <t>AL007-0440</t>
  </si>
  <si>
    <t>AL007-0450</t>
  </si>
  <si>
    <t>AL007-0470</t>
  </si>
  <si>
    <t>AL007-0490</t>
  </si>
  <si>
    <t>AL008-0130</t>
  </si>
  <si>
    <t>AL008-0140</t>
  </si>
  <si>
    <t>AL008-0150</t>
  </si>
  <si>
    <t>AL008-0170</t>
  </si>
  <si>
    <t>AL008-0190</t>
  </si>
  <si>
    <t>AL008-0230</t>
  </si>
  <si>
    <t>AL008-0240</t>
  </si>
  <si>
    <t>AL008-0250</t>
  </si>
  <si>
    <t>AL008-0270</t>
  </si>
  <si>
    <t>AL008-0290</t>
  </si>
  <si>
    <t>AL008-0330</t>
  </si>
  <si>
    <t>AL008-0340</t>
  </si>
  <si>
    <t>AL008-0350</t>
  </si>
  <si>
    <t>AL008-0370</t>
  </si>
  <si>
    <t>AL008-0390</t>
  </si>
  <si>
    <t>AL008-0430</t>
  </si>
  <si>
    <t>AL008-0440</t>
  </si>
  <si>
    <t>AL008-0450</t>
  </si>
  <si>
    <t>AL008-0470</t>
  </si>
  <si>
    <t>AL008-0490</t>
  </si>
  <si>
    <t>AL009-0130</t>
  </si>
  <si>
    <t>AL009-0140</t>
  </si>
  <si>
    <t>AL009-0150</t>
  </si>
  <si>
    <t>AL009-0170</t>
  </si>
  <si>
    <t>AL009-0190</t>
  </si>
  <si>
    <t>AL009-0230</t>
  </si>
  <si>
    <t>AL009-0240</t>
  </si>
  <si>
    <t>AL009-0250</t>
  </si>
  <si>
    <t>AL009-0270</t>
  </si>
  <si>
    <t>AL009-0290</t>
  </si>
  <si>
    <t>AL009-0330</t>
  </si>
  <si>
    <t>AL009-0340</t>
  </si>
  <si>
    <t>AL009-0350</t>
  </si>
  <si>
    <t>AL009-0370</t>
  </si>
  <si>
    <t>AL009-0390</t>
  </si>
  <si>
    <t>AL009-0430</t>
  </si>
  <si>
    <t>AL009-0440</t>
  </si>
  <si>
    <t>AL009-0450</t>
  </si>
  <si>
    <t>AL009-0470</t>
  </si>
  <si>
    <t>AL009-0490</t>
  </si>
  <si>
    <t>AL010-0130</t>
  </si>
  <si>
    <t>AL010-0140</t>
  </si>
  <si>
    <t>AL010-0150</t>
  </si>
  <si>
    <t>AL010-0170</t>
  </si>
  <si>
    <t>AL010-0190</t>
  </si>
  <si>
    <t>AL010-0230</t>
  </si>
  <si>
    <t>AL010-0240</t>
  </si>
  <si>
    <t>AL010-0250</t>
  </si>
  <si>
    <t>AL010-0270</t>
  </si>
  <si>
    <t>AL010-0290</t>
  </si>
  <si>
    <t>AL010-0330</t>
  </si>
  <si>
    <t>AL010-0340</t>
  </si>
  <si>
    <t>AL010-0350</t>
  </si>
  <si>
    <t>AL010-0370</t>
  </si>
  <si>
    <t>AL010-0390</t>
  </si>
  <si>
    <t>AL010-0430</t>
  </si>
  <si>
    <t>AL010-0440</t>
  </si>
  <si>
    <t>AL010-0450</t>
  </si>
  <si>
    <t>AL010-0470</t>
  </si>
  <si>
    <t>AL010-0490</t>
  </si>
  <si>
    <t>AL011-0130</t>
  </si>
  <si>
    <t>AL011-0140</t>
  </si>
  <si>
    <t>AL011-0150</t>
  </si>
  <si>
    <t>AL011-0170</t>
  </si>
  <si>
    <t>AL011-0190</t>
  </si>
  <si>
    <t>AL011-0230</t>
  </si>
  <si>
    <t>AL011-0240</t>
  </si>
  <si>
    <t>AL011-0250</t>
  </si>
  <si>
    <t>AL011-0270</t>
  </si>
  <si>
    <t>AL011-0290</t>
  </si>
  <si>
    <t>AL011-0330</t>
  </si>
  <si>
    <t>AL011-0340</t>
  </si>
  <si>
    <t>AL011-0350</t>
  </si>
  <si>
    <t>AL011-0370</t>
  </si>
  <si>
    <t>AL011-0390</t>
  </si>
  <si>
    <t>AL011-0430</t>
  </si>
  <si>
    <t>AL011-0440</t>
  </si>
  <si>
    <t>AL011-0450</t>
  </si>
  <si>
    <t>AL011-0470</t>
  </si>
  <si>
    <t>AL011-0490</t>
  </si>
  <si>
    <t>AL012-0130</t>
  </si>
  <si>
    <t>AL012-0140</t>
  </si>
  <si>
    <t>AL012-0150</t>
  </si>
  <si>
    <t>AL012-0170</t>
  </si>
  <si>
    <t>AL012-0190</t>
  </si>
  <si>
    <t>AL012-0230</t>
  </si>
  <si>
    <t>AL012-0240</t>
  </si>
  <si>
    <t>AL012-0250</t>
  </si>
  <si>
    <t>AL012-0270</t>
  </si>
  <si>
    <t>AL012-0290</t>
  </si>
  <si>
    <t>AL012-0330</t>
  </si>
  <si>
    <t>AL012-0340</t>
  </si>
  <si>
    <t>AL012-0350</t>
  </si>
  <si>
    <t>AL012-0370</t>
  </si>
  <si>
    <t>AL012-0390</t>
  </si>
  <si>
    <t>AL012-0430</t>
  </si>
  <si>
    <t>AL012-0440</t>
  </si>
  <si>
    <t>AL012-0450</t>
  </si>
  <si>
    <t>AL012-0470</t>
  </si>
  <si>
    <t>AL012-0490</t>
  </si>
  <si>
    <t>AL013-0130</t>
  </si>
  <si>
    <t>AL013-0140</t>
  </si>
  <si>
    <t>AL013-0150</t>
  </si>
  <si>
    <t>AL013-0170</t>
  </si>
  <si>
    <t>AL013-0190</t>
  </si>
  <si>
    <t>AL013-0230</t>
  </si>
  <si>
    <t>AL013-0240</t>
  </si>
  <si>
    <t>AL013-0250</t>
  </si>
  <si>
    <t>AL013-0270</t>
  </si>
  <si>
    <t>AL013-0290</t>
  </si>
  <si>
    <t>AL013-0330</t>
  </si>
  <si>
    <t>AL013-0340</t>
  </si>
  <si>
    <t>AL013-0350</t>
  </si>
  <si>
    <t>AL013-0370</t>
  </si>
  <si>
    <t>AL013-0390</t>
  </si>
  <si>
    <t>AL013-0430</t>
  </si>
  <si>
    <t>AL013-0440</t>
  </si>
  <si>
    <t>AL013-0450</t>
  </si>
  <si>
    <t>AL013-0470</t>
  </si>
  <si>
    <t>AL013-0490</t>
  </si>
  <si>
    <t>AL014-0130</t>
  </si>
  <si>
    <t>AL014-0140</t>
  </si>
  <si>
    <t>AL014-0150</t>
  </si>
  <si>
    <t>AL014-0170</t>
  </si>
  <si>
    <t>AL014-0190</t>
  </si>
  <si>
    <t>AL014-0230</t>
  </si>
  <si>
    <t>AL014-0240</t>
  </si>
  <si>
    <t>AL014-0250</t>
  </si>
  <si>
    <t>AL014-0270</t>
  </si>
  <si>
    <t>AL014-0290</t>
  </si>
  <si>
    <t>AL014-0330</t>
  </si>
  <si>
    <t>AL014-0340</t>
  </si>
  <si>
    <t>AL014-0350</t>
  </si>
  <si>
    <t>AL014-0370</t>
  </si>
  <si>
    <t>AL014-0390</t>
  </si>
  <si>
    <t>AL014-0430</t>
  </si>
  <si>
    <t>AL014-0440</t>
  </si>
  <si>
    <t>AL014-0450</t>
  </si>
  <si>
    <t>AL014-0470</t>
  </si>
  <si>
    <t>AL014-0490</t>
  </si>
  <si>
    <t>AL015-0130</t>
  </si>
  <si>
    <t>AL015-0140</t>
  </si>
  <si>
    <t>AL015-0150</t>
  </si>
  <si>
    <t>AL015-0170</t>
  </si>
  <si>
    <t>AL015-0190</t>
  </si>
  <si>
    <t>AL015-0230</t>
  </si>
  <si>
    <t>AL015-0240</t>
  </si>
  <si>
    <t>AL015-0250</t>
  </si>
  <si>
    <t>AL015-0270</t>
  </si>
  <si>
    <t>AL015-0290</t>
  </si>
  <si>
    <t>AL015-0330</t>
  </si>
  <si>
    <t>AL015-0340</t>
  </si>
  <si>
    <t>AL015-0350</t>
  </si>
  <si>
    <t>AL015-0370</t>
  </si>
  <si>
    <t>AL015-0390</t>
  </si>
  <si>
    <t>AL015-0430</t>
  </si>
  <si>
    <t>AL015-0440</t>
  </si>
  <si>
    <t>AL015-0450</t>
  </si>
  <si>
    <t>AL015-0470</t>
  </si>
  <si>
    <t>AL015-0490</t>
  </si>
  <si>
    <t>AL016-0130</t>
  </si>
  <si>
    <t>AL016-0140</t>
  </si>
  <si>
    <t>AL016-0150</t>
  </si>
  <si>
    <t>AL016-0170</t>
  </si>
  <si>
    <t>AL016-0190</t>
  </si>
  <si>
    <t>AL016-0230</t>
  </si>
  <si>
    <t>AL016-0240</t>
  </si>
  <si>
    <t>AL016-0250</t>
  </si>
  <si>
    <t>AL016-0270</t>
  </si>
  <si>
    <t>AL016-0290</t>
  </si>
  <si>
    <t>AL016-0330</t>
  </si>
  <si>
    <t>AL016-0340</t>
  </si>
  <si>
    <t>AL016-0350</t>
  </si>
  <si>
    <t>AL016-0370</t>
  </si>
  <si>
    <t>AL016-0390</t>
  </si>
  <si>
    <t>AL016-0430</t>
  </si>
  <si>
    <t>AL016-0440</t>
  </si>
  <si>
    <t>AL016-0450</t>
  </si>
  <si>
    <t>AL016-0470</t>
  </si>
  <si>
    <t>AL016-0490</t>
  </si>
  <si>
    <t>AL017-0130</t>
  </si>
  <si>
    <t>AL017-0140</t>
  </si>
  <si>
    <t>AL017-0150</t>
  </si>
  <si>
    <t>AL017-0170</t>
  </si>
  <si>
    <t>AL017-0190</t>
  </si>
  <si>
    <t>AL017-0230</t>
  </si>
  <si>
    <t>AL017-0240</t>
  </si>
  <si>
    <t>AL017-0250</t>
  </si>
  <si>
    <t>AL017-0270</t>
  </si>
  <si>
    <t>AL017-0290</t>
  </si>
  <si>
    <t>AL017-0330</t>
  </si>
  <si>
    <t>AL017-0340</t>
  </si>
  <si>
    <t>AL017-0350</t>
  </si>
  <si>
    <t>AL017-0370</t>
  </si>
  <si>
    <t>AL017-0390</t>
  </si>
  <si>
    <t>AL017-0430</t>
  </si>
  <si>
    <t>AL017-0440</t>
  </si>
  <si>
    <t>AL017-0450</t>
  </si>
  <si>
    <t>AL017-0470</t>
  </si>
  <si>
    <t>AL017-0490</t>
  </si>
  <si>
    <t>AL018-0130</t>
  </si>
  <si>
    <t>AL018-0140</t>
  </si>
  <si>
    <t>AL018-0150</t>
  </si>
  <si>
    <t>AL018-0170</t>
  </si>
  <si>
    <t>AL018-0190</t>
  </si>
  <si>
    <t>AL018-0230</t>
  </si>
  <si>
    <t>AL018-0240</t>
  </si>
  <si>
    <t>AL018-0250</t>
  </si>
  <si>
    <t>AL018-0270</t>
  </si>
  <si>
    <t>AL018-0290</t>
  </si>
  <si>
    <t>AL018-0330</t>
  </si>
  <si>
    <t>AL018-0340</t>
  </si>
  <si>
    <t>AL018-0350</t>
  </si>
  <si>
    <t>AL018-0370</t>
  </si>
  <si>
    <t>AL018-0390</t>
  </si>
  <si>
    <t>AL018-0430</t>
  </si>
  <si>
    <t>AL018-0440</t>
  </si>
  <si>
    <t>AL018-0450</t>
  </si>
  <si>
    <t>AL018-0470</t>
  </si>
  <si>
    <t>AL018-0490</t>
  </si>
  <si>
    <t>AL019-0150</t>
  </si>
  <si>
    <t>AL019-0170</t>
  </si>
  <si>
    <t>AL019-0190</t>
  </si>
  <si>
    <t>AL019-0250</t>
  </si>
  <si>
    <t>AL019-0270</t>
  </si>
  <si>
    <t>AL019-0290</t>
  </si>
  <si>
    <t>AL019-0350</t>
  </si>
  <si>
    <t>AL019-0370</t>
  </si>
  <si>
    <t>AL019-0390</t>
  </si>
  <si>
    <t>AL019-0450</t>
  </si>
  <si>
    <t>AL019-0470</t>
  </si>
  <si>
    <t>AL019-0490</t>
  </si>
  <si>
    <t>AL020-0150</t>
  </si>
  <si>
    <t>AL020-0170</t>
  </si>
  <si>
    <t>AL020-0190</t>
  </si>
  <si>
    <t>AL020-0250</t>
  </si>
  <si>
    <t>AL020-0270</t>
  </si>
  <si>
    <t>AL020-0290</t>
  </si>
  <si>
    <t>AL020-0350</t>
  </si>
  <si>
    <t>AL020-0370</t>
  </si>
  <si>
    <t>AL020-0390</t>
  </si>
  <si>
    <t>AL020-0450</t>
  </si>
  <si>
    <t>AL020-0470</t>
  </si>
  <si>
    <t>AL020-0490</t>
  </si>
  <si>
    <t>AL021-0130</t>
  </si>
  <si>
    <t>AL021-0140</t>
  </si>
  <si>
    <t>AL021-0150</t>
  </si>
  <si>
    <t>AL021-0170</t>
  </si>
  <si>
    <t>AL021-0190</t>
  </si>
  <si>
    <t>AL021-0230</t>
  </si>
  <si>
    <t>AL021-0240</t>
  </si>
  <si>
    <t>AL021-0250</t>
  </si>
  <si>
    <t>AL021-0270</t>
  </si>
  <si>
    <t>AL021-0290</t>
  </si>
  <si>
    <t>AL021-0330</t>
  </si>
  <si>
    <t>AL021-0340</t>
  </si>
  <si>
    <t>AL021-0350</t>
  </si>
  <si>
    <t>AL021-0370</t>
  </si>
  <si>
    <t>AL021-0390</t>
  </si>
  <si>
    <t>AL022-0130</t>
  </si>
  <si>
    <t>AL022-0140</t>
  </si>
  <si>
    <t>AL022-0150</t>
  </si>
  <si>
    <t>AL022-0170</t>
  </si>
  <si>
    <t>AL022-0190</t>
  </si>
  <si>
    <t>AL022-0230</t>
  </si>
  <si>
    <t>AL022-0240</t>
  </si>
  <si>
    <t>AL022-0250</t>
  </si>
  <si>
    <t>AL022-0270</t>
  </si>
  <si>
    <t>AL022-0290</t>
  </si>
  <si>
    <t>AL022-0330</t>
  </si>
  <si>
    <t>AL022-0340</t>
  </si>
  <si>
    <t>AL022-0350</t>
  </si>
  <si>
    <t>AL022-0370</t>
  </si>
  <si>
    <t>AL022-0390</t>
  </si>
  <si>
    <t>AL023-0130</t>
  </si>
  <si>
    <t>AL023-0140</t>
  </si>
  <si>
    <t>AL023-0150</t>
  </si>
  <si>
    <t>AL023-0170</t>
  </si>
  <si>
    <t>AL023-0190</t>
  </si>
  <si>
    <t>AL023-0230</t>
  </si>
  <si>
    <t>AL023-0240</t>
  </si>
  <si>
    <t>AL023-0250</t>
  </si>
  <si>
    <t>AL023-0270</t>
  </si>
  <si>
    <t>AL023-0290</t>
  </si>
  <si>
    <t>AL023-0330</t>
  </si>
  <si>
    <t>AL023-0340</t>
  </si>
  <si>
    <t>AL023-0350</t>
  </si>
  <si>
    <t>AL023-0370</t>
  </si>
  <si>
    <t>AL023-0390</t>
  </si>
  <si>
    <t>AL024-0130</t>
  </si>
  <si>
    <t>AL024-0140</t>
  </si>
  <si>
    <t>AL024-0150</t>
  </si>
  <si>
    <t>AL024-0170</t>
  </si>
  <si>
    <t>AL024-0190</t>
  </si>
  <si>
    <t>AL024-0230</t>
  </si>
  <si>
    <t>AL024-0240</t>
  </si>
  <si>
    <t>AL024-0250</t>
  </si>
  <si>
    <t>AL024-0270</t>
  </si>
  <si>
    <t>AL024-0290</t>
  </si>
  <si>
    <t>AL024-0330</t>
  </si>
  <si>
    <t>AL024-0340</t>
  </si>
  <si>
    <t>AL024-0350</t>
  </si>
  <si>
    <t>AL024-0370</t>
  </si>
  <si>
    <t>AL024-0390</t>
  </si>
  <si>
    <t>AL025-0130</t>
  </si>
  <si>
    <t>AL025-0140</t>
  </si>
  <si>
    <t>AL025-0150</t>
  </si>
  <si>
    <t>AL025-0170</t>
  </si>
  <si>
    <t>AL025-0190</t>
  </si>
  <si>
    <t>AL025-0230</t>
  </si>
  <si>
    <t>AL025-0240</t>
  </si>
  <si>
    <t>AL025-0250</t>
  </si>
  <si>
    <t>AL025-0270</t>
  </si>
  <si>
    <t>AL025-0290</t>
  </si>
  <si>
    <t>AL025-0330</t>
  </si>
  <si>
    <t>AL025-0340</t>
  </si>
  <si>
    <t>AL025-0350</t>
  </si>
  <si>
    <t>AL025-0370</t>
  </si>
  <si>
    <t>AL025-0390</t>
  </si>
  <si>
    <t>AL025-0430</t>
  </si>
  <si>
    <t>AL025-0440</t>
  </si>
  <si>
    <t>AL025-0450</t>
  </si>
  <si>
    <t>AL025-0470</t>
  </si>
  <si>
    <t>AL025-0490</t>
  </si>
  <si>
    <t>AL026-0130</t>
  </si>
  <si>
    <t>AL026-0140</t>
  </si>
  <si>
    <t>AL026-0150</t>
  </si>
  <si>
    <t>AL026-0170</t>
  </si>
  <si>
    <t>AL026-0190</t>
  </si>
  <si>
    <t>AL026-0230</t>
  </si>
  <si>
    <t>AL026-0240</t>
  </si>
  <si>
    <t>AL026-0250</t>
  </si>
  <si>
    <t>AL026-0270</t>
  </si>
  <si>
    <t>AL026-0290</t>
  </si>
  <si>
    <t>AL026-0330</t>
  </si>
  <si>
    <t>AL026-0340</t>
  </si>
  <si>
    <t>AL026-0350</t>
  </si>
  <si>
    <t>AL026-0370</t>
  </si>
  <si>
    <t>AL026-0390</t>
  </si>
  <si>
    <t>AL026-0430</t>
  </si>
  <si>
    <t>AL026-0440</t>
  </si>
  <si>
    <t>AL026-0450</t>
  </si>
  <si>
    <t>AL026-0470</t>
  </si>
  <si>
    <t>AL026-0490</t>
  </si>
  <si>
    <t>AL027-0130</t>
  </si>
  <si>
    <t>AL027-0140</t>
  </si>
  <si>
    <t>AL027-0150</t>
  </si>
  <si>
    <t>AL027-0170</t>
  </si>
  <si>
    <t>AL027-0190</t>
  </si>
  <si>
    <t>AL027-0230</t>
  </si>
  <si>
    <t>AL027-0240</t>
  </si>
  <si>
    <t>AL027-0250</t>
  </si>
  <si>
    <t>AL027-0270</t>
  </si>
  <si>
    <t>AL027-0290</t>
  </si>
  <si>
    <t>AL027-0330</t>
  </si>
  <si>
    <t>AL027-0340</t>
  </si>
  <si>
    <t>AL027-0350</t>
  </si>
  <si>
    <t>AL027-0370</t>
  </si>
  <si>
    <t>AL027-0390</t>
  </si>
  <si>
    <t>AL027-0430</t>
  </si>
  <si>
    <t>AL027-0440</t>
  </si>
  <si>
    <t>AL027-0450</t>
  </si>
  <si>
    <t>AL027-0470</t>
  </si>
  <si>
    <t>AL027-0490</t>
  </si>
  <si>
    <t>AL028-0130</t>
  </si>
  <si>
    <t>AL028-0140</t>
  </si>
  <si>
    <t>AL028-0150</t>
  </si>
  <si>
    <t>AL028-0170</t>
  </si>
  <si>
    <t>AL028-0190</t>
  </si>
  <si>
    <t>AL028-0230</t>
  </si>
  <si>
    <t>AL028-0240</t>
  </si>
  <si>
    <t>AL028-0250</t>
  </si>
  <si>
    <t>AL028-0270</t>
  </si>
  <si>
    <t>AL028-0290</t>
  </si>
  <si>
    <t>AL028-0330</t>
  </si>
  <si>
    <t>AL028-0340</t>
  </si>
  <si>
    <t>AL028-0350</t>
  </si>
  <si>
    <t>AL028-0370</t>
  </si>
  <si>
    <t>AL028-0390</t>
  </si>
  <si>
    <t>AL028-0430</t>
  </si>
  <si>
    <t>AL028-0440</t>
  </si>
  <si>
    <t>AL028-0450</t>
  </si>
  <si>
    <t>AL028-0470</t>
  </si>
  <si>
    <t>AL028-0490</t>
  </si>
  <si>
    <t>AL029-0130</t>
  </si>
  <si>
    <t>AL029-0140</t>
  </si>
  <si>
    <t>AL029-0150</t>
  </si>
  <si>
    <t>AL029-0170</t>
  </si>
  <si>
    <t>AL029-0190</t>
  </si>
  <si>
    <t>AL029-0230</t>
  </si>
  <si>
    <t>AL029-0240</t>
  </si>
  <si>
    <t>AL029-0250</t>
  </si>
  <si>
    <t>AL029-0270</t>
  </si>
  <si>
    <t>AL029-0290</t>
  </si>
  <si>
    <t>AL029-0330</t>
  </si>
  <si>
    <t>AL029-0340</t>
  </si>
  <si>
    <t>AL029-0350</t>
  </si>
  <si>
    <t>AL029-0370</t>
  </si>
  <si>
    <t>AL029-0390</t>
  </si>
  <si>
    <t>AL029-0430</t>
  </si>
  <si>
    <t>AL029-0440</t>
  </si>
  <si>
    <t>AL029-0450</t>
  </si>
  <si>
    <t>AL029-0470</t>
  </si>
  <si>
    <t>AL029-0490</t>
  </si>
  <si>
    <t>AL030-0130</t>
  </si>
  <si>
    <t>AL030-0140</t>
  </si>
  <si>
    <t>AL030-0150</t>
  </si>
  <si>
    <t>AL030-0170</t>
  </si>
  <si>
    <t>AL030-0190</t>
  </si>
  <si>
    <t>AL030-0230</t>
  </si>
  <si>
    <t>AL030-0240</t>
  </si>
  <si>
    <t>AL030-0250</t>
  </si>
  <si>
    <t>AL030-0270</t>
  </si>
  <si>
    <t>AL030-0290</t>
  </si>
  <si>
    <t>AL030-0330</t>
  </si>
  <si>
    <t>AL030-0340</t>
  </si>
  <si>
    <t>AL030-0350</t>
  </si>
  <si>
    <t>AL030-0370</t>
  </si>
  <si>
    <t>AL030-0390</t>
  </si>
  <si>
    <t>AL030-0430</t>
  </si>
  <si>
    <t>AL030-0440</t>
  </si>
  <si>
    <t>AL030-0450</t>
  </si>
  <si>
    <t>AL030-0470</t>
  </si>
  <si>
    <t>AL030-0490</t>
  </si>
  <si>
    <t>AL031-0130</t>
  </si>
  <si>
    <t>AL031-0140</t>
  </si>
  <si>
    <t>AL031-0150</t>
  </si>
  <si>
    <t>AL031-0170</t>
  </si>
  <si>
    <t>AL031-0190</t>
  </si>
  <si>
    <t>AL031-0230</t>
  </si>
  <si>
    <t>AL031-0240</t>
  </si>
  <si>
    <t>AL031-0250</t>
  </si>
  <si>
    <t>AL031-0270</t>
  </si>
  <si>
    <t>AL031-0290</t>
  </si>
  <si>
    <t>AL031-0330</t>
  </si>
  <si>
    <t>AL031-0340</t>
  </si>
  <si>
    <t>AL031-0350</t>
  </si>
  <si>
    <t>AL031-0370</t>
  </si>
  <si>
    <t>AL031-0390</t>
  </si>
  <si>
    <t>AL031-0430</t>
  </si>
  <si>
    <t>AL031-0440</t>
  </si>
  <si>
    <t>AL031-0450</t>
  </si>
  <si>
    <t>AL031-0470</t>
  </si>
  <si>
    <t>AL031-0490</t>
  </si>
  <si>
    <t>AL032-0130</t>
  </si>
  <si>
    <t>AL032-0140</t>
  </si>
  <si>
    <t>AL032-0150</t>
  </si>
  <si>
    <t>AL032-0170</t>
  </si>
  <si>
    <t>AL032-0190</t>
  </si>
  <si>
    <t>AL032-0230</t>
  </si>
  <si>
    <t>AL032-0240</t>
  </si>
  <si>
    <t>AL032-0250</t>
  </si>
  <si>
    <t>AL032-0270</t>
  </si>
  <si>
    <t>AL032-0290</t>
  </si>
  <si>
    <t>AL032-0330</t>
  </si>
  <si>
    <t>AL032-0340</t>
  </si>
  <si>
    <t>AL032-0350</t>
  </si>
  <si>
    <t>AL032-0370</t>
  </si>
  <si>
    <t>AL032-0390</t>
  </si>
  <si>
    <t>AL032-0430</t>
  </si>
  <si>
    <t>AL032-0440</t>
  </si>
  <si>
    <t>AL032-0450</t>
  </si>
  <si>
    <t>AL032-0470</t>
  </si>
  <si>
    <t>AL032-0490</t>
  </si>
  <si>
    <t>AL033-0130</t>
  </si>
  <si>
    <t>AL033-0140</t>
  </si>
  <si>
    <t>AL033-0150</t>
  </si>
  <si>
    <t>AL033-0170</t>
  </si>
  <si>
    <t>AL033-0190</t>
  </si>
  <si>
    <t>AL033-0230</t>
  </si>
  <si>
    <t>AL033-0240</t>
  </si>
  <si>
    <t>AL033-0250</t>
  </si>
  <si>
    <t>AL033-0270</t>
  </si>
  <si>
    <t>AL033-0290</t>
  </si>
  <si>
    <t>AL033-0330</t>
  </si>
  <si>
    <t>AL033-0340</t>
  </si>
  <si>
    <t>AL033-0350</t>
  </si>
  <si>
    <t>AL033-0370</t>
  </si>
  <si>
    <t>AL033-0390</t>
  </si>
  <si>
    <t>AL033-0430</t>
  </si>
  <si>
    <t>AL033-0440</t>
  </si>
  <si>
    <t>AL033-0450</t>
  </si>
  <si>
    <t>AL033-0470</t>
  </si>
  <si>
    <t>AL033-0490</t>
  </si>
  <si>
    <t>AL034-0130</t>
  </si>
  <si>
    <t>AL034-0140</t>
  </si>
  <si>
    <t>AL034-0150</t>
  </si>
  <si>
    <t>AL034-0170</t>
  </si>
  <si>
    <t>AL034-0190</t>
  </si>
  <si>
    <t>AL034-0230</t>
  </si>
  <si>
    <t>AL034-0240</t>
  </si>
  <si>
    <t>AL034-0250</t>
  </si>
  <si>
    <t>AL034-0270</t>
  </si>
  <si>
    <t>AL034-0290</t>
  </si>
  <si>
    <t>AL034-0330</t>
  </si>
  <si>
    <t>AL034-0340</t>
  </si>
  <si>
    <t>AL034-0350</t>
  </si>
  <si>
    <t>AL034-0370</t>
  </si>
  <si>
    <t>AL034-0390</t>
  </si>
  <si>
    <t>AL034-0430</t>
  </si>
  <si>
    <t>AL034-0440</t>
  </si>
  <si>
    <t>AL034-0450</t>
  </si>
  <si>
    <t>AL034-0470</t>
  </si>
  <si>
    <t>AL034-0490</t>
  </si>
  <si>
    <t>AL035-0150</t>
  </si>
  <si>
    <t>AL035-0170</t>
  </si>
  <si>
    <t>AL035-0190</t>
  </si>
  <si>
    <t>AL035-0250</t>
  </si>
  <si>
    <t>AL035-0270</t>
  </si>
  <si>
    <t>AL035-0290</t>
  </si>
  <si>
    <t>AL035-0350</t>
  </si>
  <si>
    <t>AL035-0370</t>
  </si>
  <si>
    <t>AL035-0390</t>
  </si>
  <si>
    <t>AL035-0450</t>
  </si>
  <si>
    <t>AL035-0470</t>
  </si>
  <si>
    <t>AL035-0490</t>
  </si>
  <si>
    <t>AL036-0150</t>
  </si>
  <si>
    <t>AL036-0170</t>
  </si>
  <si>
    <t>AL036-0190</t>
  </si>
  <si>
    <t>AL036-0250</t>
  </si>
  <si>
    <t>AL036-0270</t>
  </si>
  <si>
    <t>AL036-0290</t>
  </si>
  <si>
    <t>AL036-0350</t>
  </si>
  <si>
    <t>AL036-0370</t>
  </si>
  <si>
    <t>AL036-0390</t>
  </si>
  <si>
    <t>AL036-0450</t>
  </si>
  <si>
    <t>AL036-0470</t>
  </si>
  <si>
    <t>AL036-0490</t>
  </si>
  <si>
    <t>AL037-0130</t>
  </si>
  <si>
    <t>AL037-0140</t>
  </si>
  <si>
    <t>AL037-0150</t>
  </si>
  <si>
    <t>AL037-0170</t>
  </si>
  <si>
    <t>AL037-0190</t>
  </si>
  <si>
    <t>AL037-0230</t>
  </si>
  <si>
    <t>AL037-0240</t>
  </si>
  <si>
    <t>AL037-0250</t>
  </si>
  <si>
    <t>AL037-0270</t>
  </si>
  <si>
    <t>AL037-0290</t>
  </si>
  <si>
    <t>AL037-0330</t>
  </si>
  <si>
    <t>AL037-0340</t>
  </si>
  <si>
    <t>AL037-0350</t>
  </si>
  <si>
    <t>AL037-0370</t>
  </si>
  <si>
    <t>AL037-0390</t>
  </si>
  <si>
    <t>AL037-0430</t>
  </si>
  <si>
    <t>AL037-0440</t>
  </si>
  <si>
    <t>AL037-0450</t>
  </si>
  <si>
    <t>AL037-0470</t>
  </si>
  <si>
    <t>AL037-0490</t>
  </si>
  <si>
    <t>AL038-0130</t>
  </si>
  <si>
    <t>AL038-0140</t>
  </si>
  <si>
    <t>AL038-0150</t>
  </si>
  <si>
    <t>AL038-0170</t>
  </si>
  <si>
    <t>AL038-0190</t>
  </si>
  <si>
    <t>AL038-0230</t>
  </si>
  <si>
    <t>AL038-0240</t>
  </si>
  <si>
    <t>AL038-0250</t>
  </si>
  <si>
    <t>AL038-0270</t>
  </si>
  <si>
    <t>AL038-0290</t>
  </si>
  <si>
    <t>AL038-0330</t>
  </si>
  <si>
    <t>AL038-0340</t>
  </si>
  <si>
    <t>AL038-0350</t>
  </si>
  <si>
    <t>AL038-0370</t>
  </si>
  <si>
    <t>AL038-0390</t>
  </si>
  <si>
    <t>AL038-0430</t>
  </si>
  <si>
    <t>AL038-0440</t>
  </si>
  <si>
    <t>AL038-0450</t>
  </si>
  <si>
    <t>AL038-0470</t>
  </si>
  <si>
    <t>AL038-0490</t>
  </si>
  <si>
    <t>AL039-0130</t>
  </si>
  <si>
    <t>AL039-0140</t>
  </si>
  <si>
    <t>AL039-0150</t>
  </si>
  <si>
    <t>AL039-0170</t>
  </si>
  <si>
    <t>AL039-0190</t>
  </si>
  <si>
    <t>AL039-0230</t>
  </si>
  <si>
    <t>AL039-0240</t>
  </si>
  <si>
    <t>AL039-0250</t>
  </si>
  <si>
    <t>AL039-0270</t>
  </si>
  <si>
    <t>AL039-0290</t>
  </si>
  <si>
    <t>AL039-0330</t>
  </si>
  <si>
    <t>AL039-0340</t>
  </si>
  <si>
    <t>AL039-0350</t>
  </si>
  <si>
    <t>AL039-0370</t>
  </si>
  <si>
    <t>AL039-0390</t>
  </si>
  <si>
    <t>AL039-0430</t>
  </si>
  <si>
    <t>AL039-0440</t>
  </si>
  <si>
    <t>AL039-0450</t>
  </si>
  <si>
    <t>AL039-0470</t>
  </si>
  <si>
    <t>AL039-0490</t>
  </si>
  <si>
    <t>AL040-0130</t>
  </si>
  <si>
    <t>AL040-0140</t>
  </si>
  <si>
    <t>AL040-0150</t>
  </si>
  <si>
    <t>AL040-0170</t>
  </si>
  <si>
    <t>AL040-0190</t>
  </si>
  <si>
    <t>AL040-0230</t>
  </si>
  <si>
    <t>AL040-0240</t>
  </si>
  <si>
    <t>AL040-0250</t>
  </si>
  <si>
    <t>AL040-0270</t>
  </si>
  <si>
    <t>AL040-0290</t>
  </si>
  <si>
    <t>AL040-0330</t>
  </si>
  <si>
    <t>AL040-0340</t>
  </si>
  <si>
    <t>AL040-0350</t>
  </si>
  <si>
    <t>AL040-0370</t>
  </si>
  <si>
    <t>AL040-0390</t>
  </si>
  <si>
    <t>AL040-0430</t>
  </si>
  <si>
    <t>AL040-0440</t>
  </si>
  <si>
    <t>AL040-0450</t>
  </si>
  <si>
    <t>AL040-0470</t>
  </si>
  <si>
    <t>AL040-0490</t>
  </si>
  <si>
    <t>AL041-0130</t>
  </si>
  <si>
    <t>AL041-0140</t>
  </si>
  <si>
    <t>AL041-0150</t>
  </si>
  <si>
    <t>AL041-0170</t>
  </si>
  <si>
    <t>AL041-0190</t>
  </si>
  <si>
    <t>AL041-0230</t>
  </si>
  <si>
    <t>AL041-0240</t>
  </si>
  <si>
    <t>AL041-0250</t>
  </si>
  <si>
    <t>AL041-0270</t>
  </si>
  <si>
    <t>AL041-0290</t>
  </si>
  <si>
    <t>AL041-0330</t>
  </si>
  <si>
    <t>AL041-0340</t>
  </si>
  <si>
    <t>AL041-0350</t>
  </si>
  <si>
    <t>AL041-0370</t>
  </si>
  <si>
    <t>AL041-0390</t>
  </si>
  <si>
    <t>AL042-0130</t>
  </si>
  <si>
    <t>AL042-0140</t>
  </si>
  <si>
    <t>AL042-0150</t>
  </si>
  <si>
    <t>AL042-0170</t>
  </si>
  <si>
    <t>AL042-0190</t>
  </si>
  <si>
    <t>AL042-0230</t>
  </si>
  <si>
    <t>AL042-0240</t>
  </si>
  <si>
    <t>AL042-0250</t>
  </si>
  <si>
    <t>AL042-0270</t>
  </si>
  <si>
    <t>AL042-0290</t>
  </si>
  <si>
    <t>AL042-0330</t>
  </si>
  <si>
    <t>AL042-0340</t>
  </si>
  <si>
    <t>AL042-0350</t>
  </si>
  <si>
    <t>AL042-0370</t>
  </si>
  <si>
    <t>AL042-0390</t>
  </si>
  <si>
    <t>AL043-0130</t>
  </si>
  <si>
    <t>AL043-0140</t>
  </si>
  <si>
    <t>AL043-0150</t>
  </si>
  <si>
    <t>AL043-0170</t>
  </si>
  <si>
    <t>AL043-0190</t>
  </si>
  <si>
    <t>AL043-0230</t>
  </si>
  <si>
    <t>AL043-0240</t>
  </si>
  <si>
    <t>AL043-0250</t>
  </si>
  <si>
    <t>AL043-0270</t>
  </si>
  <si>
    <t>AL043-0290</t>
  </si>
  <si>
    <t>AL043-0330</t>
  </si>
  <si>
    <t>AL043-0340</t>
  </si>
  <si>
    <t>AL043-0350</t>
  </si>
  <si>
    <t>AL043-0370</t>
  </si>
  <si>
    <t>AL043-0390</t>
  </si>
  <si>
    <t>AL043-0430</t>
  </si>
  <si>
    <t>AL043-0440</t>
  </si>
  <si>
    <t>AL043-0450</t>
  </si>
  <si>
    <t>AL043-0470</t>
  </si>
  <si>
    <t>AL043-0490</t>
  </si>
  <si>
    <t>AL044-0130</t>
  </si>
  <si>
    <t>AL044-0140</t>
  </si>
  <si>
    <t>AL044-0150</t>
  </si>
  <si>
    <t>AL044-0170</t>
  </si>
  <si>
    <t>AL044-0190</t>
  </si>
  <si>
    <t>AL044-0230</t>
  </si>
  <si>
    <t>AL044-0240</t>
  </si>
  <si>
    <t>AL044-0250</t>
  </si>
  <si>
    <t>AL044-0270</t>
  </si>
  <si>
    <t>AL044-0290</t>
  </si>
  <si>
    <t>AL044-0330</t>
  </si>
  <si>
    <t>AL044-0340</t>
  </si>
  <si>
    <t>AL044-0350</t>
  </si>
  <si>
    <t>AL044-0370</t>
  </si>
  <si>
    <t>AL044-0390</t>
  </si>
  <si>
    <t>AL044-0430</t>
  </si>
  <si>
    <t>AL044-0440</t>
  </si>
  <si>
    <t>AL044-0450</t>
  </si>
  <si>
    <t>AL044-0470</t>
  </si>
  <si>
    <t>AL044-0490</t>
  </si>
  <si>
    <t>AL045-0130</t>
  </si>
  <si>
    <t>AL045-0140</t>
  </si>
  <si>
    <t>AL045-0150</t>
  </si>
  <si>
    <t>AL045-0170</t>
  </si>
  <si>
    <t>AL045-0190</t>
  </si>
  <si>
    <t>AL045-0230</t>
  </si>
  <si>
    <t>AL045-0240</t>
  </si>
  <si>
    <t>AL045-0250</t>
  </si>
  <si>
    <t>AL045-0270</t>
  </si>
  <si>
    <t>AL045-0290</t>
  </si>
  <si>
    <t>AL045-0330</t>
  </si>
  <si>
    <t>AL045-0340</t>
  </si>
  <si>
    <t>AL045-0350</t>
  </si>
  <si>
    <t>AL045-0370</t>
  </si>
  <si>
    <t>AL045-0390</t>
  </si>
  <si>
    <t>AL045-0430</t>
  </si>
  <si>
    <t>AL045-0440</t>
  </si>
  <si>
    <t>AL045-0450</t>
  </si>
  <si>
    <t>AL045-0470</t>
  </si>
  <si>
    <t>AL045-0490</t>
  </si>
  <si>
    <t>AL046-0130</t>
  </si>
  <si>
    <t>AL046-0140</t>
  </si>
  <si>
    <t>AL046-0150</t>
  </si>
  <si>
    <t>AL046-0170</t>
  </si>
  <si>
    <t>AL046-0190</t>
  </si>
  <si>
    <t>AL046-0230</t>
  </si>
  <si>
    <t>AL046-0240</t>
  </si>
  <si>
    <t>AL046-0250</t>
  </si>
  <si>
    <t>AL046-0270</t>
  </si>
  <si>
    <t>AL046-0290</t>
  </si>
  <si>
    <t>AL046-0330</t>
  </si>
  <si>
    <t>AL046-0340</t>
  </si>
  <si>
    <t>AL046-0350</t>
  </si>
  <si>
    <t>AL046-0370</t>
  </si>
  <si>
    <t>AL046-0390</t>
  </si>
  <si>
    <t>AL046-0430</t>
  </si>
  <si>
    <t>AL046-0440</t>
  </si>
  <si>
    <t>AL046-0450</t>
  </si>
  <si>
    <t>AL046-0470</t>
  </si>
  <si>
    <t>AL046-0490</t>
  </si>
  <si>
    <t>AL047-0150</t>
  </si>
  <si>
    <t>AL047-0170</t>
  </si>
  <si>
    <t>AL047-0190</t>
  </si>
  <si>
    <t>AL047-0250</t>
  </si>
  <si>
    <t>AL047-0270</t>
  </si>
  <si>
    <t>AL047-0290</t>
  </si>
  <si>
    <t>AL047-0350</t>
  </si>
  <si>
    <t>AL047-0370</t>
  </si>
  <si>
    <t>AL047-0390</t>
  </si>
  <si>
    <t>AL047-0450</t>
  </si>
  <si>
    <t>AL047-0470</t>
  </si>
  <si>
    <t>AL047-0490</t>
  </si>
  <si>
    <t>AL047-0550</t>
  </si>
  <si>
    <t>AL047-0570</t>
  </si>
  <si>
    <t>AL047-0590</t>
  </si>
  <si>
    <t>AL048-0150</t>
  </si>
  <si>
    <t>AL048-0170</t>
  </si>
  <si>
    <t>AL048-0190</t>
  </si>
  <si>
    <t>AL048-0250</t>
  </si>
  <si>
    <t>AL048-0270</t>
  </si>
  <si>
    <t>AL048-0290</t>
  </si>
  <si>
    <t>AL048-0350</t>
  </si>
  <si>
    <t>AL048-0370</t>
  </si>
  <si>
    <t>AL048-0390</t>
  </si>
  <si>
    <t>AL048-0450</t>
  </si>
  <si>
    <t>AL048-0470</t>
  </si>
  <si>
    <t>AL048-0490</t>
  </si>
  <si>
    <t>AL048-0550</t>
  </si>
  <si>
    <t>AL048-0570</t>
  </si>
  <si>
    <t>AL048-0590</t>
  </si>
  <si>
    <t>AM002-0130</t>
  </si>
  <si>
    <t>AM</t>
  </si>
  <si>
    <t>AM002-0140</t>
  </si>
  <si>
    <t>AM002-0150</t>
  </si>
  <si>
    <t>AM002-0170</t>
  </si>
  <si>
    <t>AM002-0190</t>
  </si>
  <si>
    <t>AM002-0230</t>
  </si>
  <si>
    <t>AM002-0240</t>
  </si>
  <si>
    <t>AM002-0250</t>
  </si>
  <si>
    <t>AM002-0270</t>
  </si>
  <si>
    <t>AM002-0290</t>
  </si>
  <si>
    <t>AM002-0330</t>
  </si>
  <si>
    <t>AM002-0340</t>
  </si>
  <si>
    <t>AM002-0350</t>
  </si>
  <si>
    <t>AM002-0370</t>
  </si>
  <si>
    <t>AM002-0390</t>
  </si>
  <si>
    <t>AM002-0430</t>
  </si>
  <si>
    <t>AM002-0440</t>
  </si>
  <si>
    <t>AM002-0450</t>
  </si>
  <si>
    <t>AM002-0470</t>
  </si>
  <si>
    <t>AM002-0490</t>
  </si>
  <si>
    <t>AM004-0130</t>
  </si>
  <si>
    <t>AM004-0140</t>
  </si>
  <si>
    <t>AM004-0150</t>
  </si>
  <si>
    <t>AM004-0170</t>
  </si>
  <si>
    <t>AM004-0190</t>
  </si>
  <si>
    <t>AM004-0230</t>
  </si>
  <si>
    <t>AM004-0240</t>
  </si>
  <si>
    <t>AM004-0250</t>
  </si>
  <si>
    <t>AM004-0270</t>
  </si>
  <si>
    <t>AM004-0290</t>
  </si>
  <si>
    <t>AM004-0330</t>
  </si>
  <si>
    <t>AM004-0340</t>
  </si>
  <si>
    <t>AM004-0350</t>
  </si>
  <si>
    <t>AM004-0370</t>
  </si>
  <si>
    <t>AM004-0390</t>
  </si>
  <si>
    <t>AM004-0430</t>
  </si>
  <si>
    <t>AM004-0440</t>
  </si>
  <si>
    <t>AM004-0450</t>
  </si>
  <si>
    <t>AM004-0470</t>
  </si>
  <si>
    <t>AM004-0490</t>
  </si>
  <si>
    <t>AM006-0130</t>
  </si>
  <si>
    <t>AM006-0140</t>
  </si>
  <si>
    <t>AM006-0150</t>
  </si>
  <si>
    <t>AM006-0170</t>
  </si>
  <si>
    <t>AM006-0190</t>
  </si>
  <si>
    <t>AM006-0230</t>
  </si>
  <si>
    <t>AM006-0240</t>
  </si>
  <si>
    <t>AM006-0250</t>
  </si>
  <si>
    <t>AM006-0270</t>
  </si>
  <si>
    <t>AM006-0290</t>
  </si>
  <si>
    <t>AM006-0330</t>
  </si>
  <si>
    <t>AM006-0340</t>
  </si>
  <si>
    <t>AM006-0350</t>
  </si>
  <si>
    <t>AM006-0370</t>
  </si>
  <si>
    <t>AM006-0390</t>
  </si>
  <si>
    <t>AM006-0430</t>
  </si>
  <si>
    <t>AM006-0440</t>
  </si>
  <si>
    <t>AM006-0450</t>
  </si>
  <si>
    <t>AM006-0470</t>
  </si>
  <si>
    <t>AM006-0490</t>
  </si>
  <si>
    <t>AM008-0130</t>
  </si>
  <si>
    <t>AM008-0140</t>
  </si>
  <si>
    <t>AM008-0150</t>
  </si>
  <si>
    <t>AM008-0170</t>
  </si>
  <si>
    <t>AM008-0190</t>
  </si>
  <si>
    <t>AM008-0230</t>
  </si>
  <si>
    <t>AM008-0240</t>
  </si>
  <si>
    <t>AM008-0250</t>
  </si>
  <si>
    <t>AM008-0270</t>
  </si>
  <si>
    <t>AM008-0290</t>
  </si>
  <si>
    <t>AM008-0330</t>
  </si>
  <si>
    <t>AM008-0340</t>
  </si>
  <si>
    <t>AM008-0350</t>
  </si>
  <si>
    <t>AM008-0370</t>
  </si>
  <si>
    <t>AM008-0390</t>
  </si>
  <si>
    <t>AM008-0430</t>
  </si>
  <si>
    <t>AM008-0440</t>
  </si>
  <si>
    <t>AM008-0450</t>
  </si>
  <si>
    <t>AM008-0470</t>
  </si>
  <si>
    <t>AM008-0490</t>
  </si>
  <si>
    <t>AM010-0130</t>
  </si>
  <si>
    <t>AM010-0140</t>
  </si>
  <si>
    <t>AM010-0150</t>
  </si>
  <si>
    <t>AM010-0170</t>
  </si>
  <si>
    <t>AM010-0190</t>
  </si>
  <si>
    <t>AM010-0230</t>
  </si>
  <si>
    <t>AM010-0240</t>
  </si>
  <si>
    <t>AM010-0250</t>
  </si>
  <si>
    <t>AM010-0270</t>
  </si>
  <si>
    <t>AM010-0290</t>
  </si>
  <si>
    <t>AM010-0330</t>
  </si>
  <si>
    <t>AM010-0340</t>
  </si>
  <si>
    <t>AM010-0350</t>
  </si>
  <si>
    <t>AM010-0370</t>
  </si>
  <si>
    <t>AM010-0390</t>
  </si>
  <si>
    <t>AM010-0430</t>
  </si>
  <si>
    <t>AM010-0440</t>
  </si>
  <si>
    <t>AM010-0450</t>
  </si>
  <si>
    <t>AM010-0470</t>
  </si>
  <si>
    <t>AM010-0490</t>
  </si>
  <si>
    <t>AM012-0130</t>
  </si>
  <si>
    <t>AM012-0140</t>
  </si>
  <si>
    <t>AM012-0150</t>
  </si>
  <si>
    <t>AM012-0170</t>
  </si>
  <si>
    <t>AM012-0190</t>
  </si>
  <si>
    <t>AM012-0230</t>
  </si>
  <si>
    <t>AM012-0240</t>
  </si>
  <si>
    <t>AM012-0250</t>
  </si>
  <si>
    <t>AM012-0270</t>
  </si>
  <si>
    <t>AM012-0290</t>
  </si>
  <si>
    <t>AM012-0330</t>
  </si>
  <si>
    <t>AM012-0340</t>
  </si>
  <si>
    <t>AM012-0350</t>
  </si>
  <si>
    <t>AM012-0370</t>
  </si>
  <si>
    <t>AM012-0390</t>
  </si>
  <si>
    <t>AM012-0430</t>
  </si>
  <si>
    <t>AM012-0440</t>
  </si>
  <si>
    <t>AM012-0450</t>
  </si>
  <si>
    <t>AM012-0470</t>
  </si>
  <si>
    <t>AM012-0490</t>
  </si>
  <si>
    <t>AM014-0130</t>
  </si>
  <si>
    <t>AM014-0140</t>
  </si>
  <si>
    <t>AM014-0150</t>
  </si>
  <si>
    <t>AM014-0170</t>
  </si>
  <si>
    <t>AM014-0190</t>
  </si>
  <si>
    <t>AM014-0230</t>
  </si>
  <si>
    <t>AM014-0240</t>
  </si>
  <si>
    <t>AM014-0250</t>
  </si>
  <si>
    <t>AM014-0270</t>
  </si>
  <si>
    <t>AM014-0290</t>
  </si>
  <si>
    <t>AM014-0330</t>
  </si>
  <si>
    <t>AM014-0340</t>
  </si>
  <si>
    <t>AM014-0350</t>
  </si>
  <si>
    <t>AM014-0370</t>
  </si>
  <si>
    <t>AM014-0390</t>
  </si>
  <si>
    <t>AM014-0430</t>
  </si>
  <si>
    <t>AM014-0440</t>
  </si>
  <si>
    <t>AM014-0450</t>
  </si>
  <si>
    <t>AM014-0470</t>
  </si>
  <si>
    <t>AM014-0490</t>
  </si>
  <si>
    <t>AM016-0130</t>
  </si>
  <si>
    <t>AM016-0140</t>
  </si>
  <si>
    <t>AM016-0150</t>
  </si>
  <si>
    <t>AM016-0170</t>
  </si>
  <si>
    <t>AM016-0190</t>
  </si>
  <si>
    <t>AM016-0230</t>
  </si>
  <si>
    <t>AM016-0240</t>
  </si>
  <si>
    <t>AM016-0250</t>
  </si>
  <si>
    <t>AM016-0270</t>
  </si>
  <si>
    <t>AM016-0290</t>
  </si>
  <si>
    <t>AM016-0330</t>
  </si>
  <si>
    <t>AM016-0340</t>
  </si>
  <si>
    <t>AM016-0350</t>
  </si>
  <si>
    <t>AM016-0370</t>
  </si>
  <si>
    <t>AM016-0390</t>
  </si>
  <si>
    <t>AM016-0430</t>
  </si>
  <si>
    <t>AM016-0440</t>
  </si>
  <si>
    <t>AM016-0450</t>
  </si>
  <si>
    <t>AM016-0470</t>
  </si>
  <si>
    <t>AM016-0490</t>
  </si>
  <si>
    <t>AM018-0130</t>
  </si>
  <si>
    <t>AM018-0140</t>
  </si>
  <si>
    <t>AM018-0150</t>
  </si>
  <si>
    <t>AM018-0170</t>
  </si>
  <si>
    <t>AM018-0190</t>
  </si>
  <si>
    <t>AM018-0230</t>
  </si>
  <si>
    <t>AM018-0240</t>
  </si>
  <si>
    <t>AM018-0250</t>
  </si>
  <si>
    <t>AM018-0270</t>
  </si>
  <si>
    <t>AM018-0290</t>
  </si>
  <si>
    <t>AM018-0330</t>
  </si>
  <si>
    <t>AM018-0340</t>
  </si>
  <si>
    <t>AM018-0350</t>
  </si>
  <si>
    <t>AM018-0370</t>
  </si>
  <si>
    <t>AM018-0390</t>
  </si>
  <si>
    <t>AM018-0430</t>
  </si>
  <si>
    <t>AM018-0440</t>
  </si>
  <si>
    <t>AM018-0450</t>
  </si>
  <si>
    <t>AM018-0470</t>
  </si>
  <si>
    <t>AM018-0490</t>
  </si>
  <si>
    <t>AM020-0150</t>
  </si>
  <si>
    <t>AM020-0170</t>
  </si>
  <si>
    <t>AM020-0190</t>
  </si>
  <si>
    <t>AM020-0250</t>
  </si>
  <si>
    <t>AM020-0270</t>
  </si>
  <si>
    <t>AM020-0290</t>
  </si>
  <si>
    <t>AM020-0350</t>
  </si>
  <si>
    <t>AM020-0370</t>
  </si>
  <si>
    <t>AM020-0390</t>
  </si>
  <si>
    <t>AM020-0450</t>
  </si>
  <si>
    <t>AM020-0470</t>
  </si>
  <si>
    <t>AM020-0490</t>
  </si>
  <si>
    <t>AM022-0130</t>
  </si>
  <si>
    <t>AM022-0140</t>
  </si>
  <si>
    <t>AM022-0150</t>
  </si>
  <si>
    <t>AM022-0170</t>
  </si>
  <si>
    <t>AM022-0190</t>
  </si>
  <si>
    <t>AM022-0230</t>
  </si>
  <si>
    <t>AM022-0240</t>
  </si>
  <si>
    <t>AM022-0250</t>
  </si>
  <si>
    <t>AM022-0270</t>
  </si>
  <si>
    <t>AM022-0290</t>
  </si>
  <si>
    <t>AM022-0330</t>
  </si>
  <si>
    <t>AM022-0340</t>
  </si>
  <si>
    <t>AM022-0350</t>
  </si>
  <si>
    <t>AM022-0370</t>
  </si>
  <si>
    <t>AM022-0390</t>
  </si>
  <si>
    <t>AM024-0130</t>
  </si>
  <si>
    <t>AM024-0140</t>
  </si>
  <si>
    <t>AM024-0150</t>
  </si>
  <si>
    <t>AM024-0170</t>
  </si>
  <si>
    <t>AM024-0190</t>
  </si>
  <si>
    <t>AM024-0230</t>
  </si>
  <si>
    <t>AM024-0240</t>
  </si>
  <si>
    <t>AM024-0250</t>
  </si>
  <si>
    <t>AM024-0270</t>
  </si>
  <si>
    <t>AM024-0290</t>
  </si>
  <si>
    <t>AM024-0330</t>
  </si>
  <si>
    <t>AM024-0340</t>
  </si>
  <si>
    <t>AM024-0350</t>
  </si>
  <si>
    <t>AM024-0370</t>
  </si>
  <si>
    <t>AM024-0390</t>
  </si>
  <si>
    <t>AM026-0130</t>
  </si>
  <si>
    <t>AM026-0140</t>
  </si>
  <si>
    <t>AM026-0150</t>
  </si>
  <si>
    <t>AM026-0170</t>
  </si>
  <si>
    <t>AM026-0190</t>
  </si>
  <si>
    <t>AM026-0230</t>
  </si>
  <si>
    <t>AM026-0240</t>
  </si>
  <si>
    <t>AM026-0250</t>
  </si>
  <si>
    <t>AM026-0270</t>
  </si>
  <si>
    <t>AM026-0290</t>
  </si>
  <si>
    <t>AM026-0330</t>
  </si>
  <si>
    <t>AM026-0340</t>
  </si>
  <si>
    <t>AM026-0350</t>
  </si>
  <si>
    <t>AM026-0370</t>
  </si>
  <si>
    <t>AM026-0390</t>
  </si>
  <si>
    <t>AM026-0430</t>
  </si>
  <si>
    <t>AM026-0440</t>
  </si>
  <si>
    <t>AM026-0450</t>
  </si>
  <si>
    <t>AM026-0470</t>
  </si>
  <si>
    <t>AM026-0490</t>
  </si>
  <si>
    <t>AM028-0130</t>
  </si>
  <si>
    <t>AM028-0140</t>
  </si>
  <si>
    <t>AM028-0150</t>
  </si>
  <si>
    <t>AM028-0170</t>
  </si>
  <si>
    <t>AM028-0190</t>
  </si>
  <si>
    <t>AM028-0230</t>
  </si>
  <si>
    <t>AM028-0240</t>
  </si>
  <si>
    <t>AM028-0250</t>
  </si>
  <si>
    <t>AM028-0270</t>
  </si>
  <si>
    <t>AM028-0290</t>
  </si>
  <si>
    <t>AM028-0330</t>
  </si>
  <si>
    <t>AM028-0340</t>
  </si>
  <si>
    <t>AM028-0350</t>
  </si>
  <si>
    <t>AM028-0370</t>
  </si>
  <si>
    <t>AM028-0390</t>
  </si>
  <si>
    <t>AM028-0430</t>
  </si>
  <si>
    <t>AM028-0440</t>
  </si>
  <si>
    <t>AM028-0450</t>
  </si>
  <si>
    <t>AM028-0470</t>
  </si>
  <si>
    <t>AM028-0490</t>
  </si>
  <si>
    <t>AM030-0130</t>
  </si>
  <si>
    <t>AM030-0140</t>
  </si>
  <si>
    <t>AM030-0150</t>
  </si>
  <si>
    <t>AM030-0170</t>
  </si>
  <si>
    <t>AM030-0190</t>
  </si>
  <si>
    <t>AM030-0230</t>
  </si>
  <si>
    <t>AM030-0240</t>
  </si>
  <si>
    <t>AM030-0250</t>
  </si>
  <si>
    <t>AM030-0270</t>
  </si>
  <si>
    <t>AM030-0290</t>
  </si>
  <si>
    <t>AM030-0330</t>
  </si>
  <si>
    <t>AM030-0340</t>
  </si>
  <si>
    <t>AM030-0350</t>
  </si>
  <si>
    <t>AM030-0370</t>
  </si>
  <si>
    <t>AM030-0390</t>
  </si>
  <si>
    <t>AM030-0430</t>
  </si>
  <si>
    <t>AM030-0440</t>
  </si>
  <si>
    <t>AM030-0450</t>
  </si>
  <si>
    <t>AM030-0470</t>
  </si>
  <si>
    <t>AM030-0490</t>
  </si>
  <si>
    <t>AM032-0130</t>
  </si>
  <si>
    <t>AM032-0140</t>
  </si>
  <si>
    <t>AM032-0150</t>
  </si>
  <si>
    <t>AM032-0170</t>
  </si>
  <si>
    <t>AM032-0190</t>
  </si>
  <si>
    <t>AM032-0230</t>
  </si>
  <si>
    <t>AM032-0240</t>
  </si>
  <si>
    <t>AM032-0250</t>
  </si>
  <si>
    <t>AM032-0270</t>
  </si>
  <si>
    <t>AM032-0290</t>
  </si>
  <si>
    <t>AM032-0330</t>
  </si>
  <si>
    <t>AM032-0340</t>
  </si>
  <si>
    <t>AM032-0350</t>
  </si>
  <si>
    <t>AM032-0370</t>
  </si>
  <si>
    <t>AM032-0390</t>
  </si>
  <si>
    <t>AM032-0430</t>
  </si>
  <si>
    <t>AM032-0440</t>
  </si>
  <si>
    <t>AM032-0450</t>
  </si>
  <si>
    <t>AM032-0470</t>
  </si>
  <si>
    <t>AM032-0490</t>
  </si>
  <si>
    <t>AM034-0130</t>
  </si>
  <si>
    <t>AM034-0140</t>
  </si>
  <si>
    <t>AM034-0150</t>
  </si>
  <si>
    <t>AM034-0170</t>
  </si>
  <si>
    <t>AM034-0190</t>
  </si>
  <si>
    <t>AM034-0230</t>
  </si>
  <si>
    <t>AM034-0240</t>
  </si>
  <si>
    <t>AM034-0250</t>
  </si>
  <si>
    <t>AM034-0270</t>
  </si>
  <si>
    <t>AM034-0290</t>
  </si>
  <si>
    <t>AM034-0330</t>
  </si>
  <si>
    <t>AM034-0340</t>
  </si>
  <si>
    <t>AM034-0350</t>
  </si>
  <si>
    <t>AM034-0370</t>
  </si>
  <si>
    <t>AM034-0390</t>
  </si>
  <si>
    <t>AM034-0430</t>
  </si>
  <si>
    <t>AM034-0440</t>
  </si>
  <si>
    <t>AM034-0450</t>
  </si>
  <si>
    <t>AM034-0470</t>
  </si>
  <si>
    <t>AM034-0490</t>
  </si>
  <si>
    <t>AM036-0150</t>
  </si>
  <si>
    <t>AM036-0170</t>
  </si>
  <si>
    <t>AM036-0190</t>
  </si>
  <si>
    <t>AM036-0250</t>
  </si>
  <si>
    <t>AM036-0270</t>
  </si>
  <si>
    <t>AM036-0290</t>
  </si>
  <si>
    <t>AM036-0350</t>
  </si>
  <si>
    <t>AM036-0370</t>
  </si>
  <si>
    <t>AM036-0390</t>
  </si>
  <si>
    <t>AM036-0450</t>
  </si>
  <si>
    <t>AM036-0470</t>
  </si>
  <si>
    <t>AM036-0490</t>
  </si>
  <si>
    <t>AM038-0130</t>
  </si>
  <si>
    <t>AM038-0140</t>
  </si>
  <si>
    <t>AM038-0150</t>
  </si>
  <si>
    <t>AM038-0170</t>
  </si>
  <si>
    <t>AM038-0190</t>
  </si>
  <si>
    <t>AM038-0230</t>
  </si>
  <si>
    <t>AM038-0240</t>
  </si>
  <si>
    <t>AM038-0250</t>
  </si>
  <si>
    <t>AM038-0270</t>
  </si>
  <si>
    <t>AM038-0290</t>
  </si>
  <si>
    <t>AM038-0330</t>
  </si>
  <si>
    <t>AM038-0340</t>
  </si>
  <si>
    <t>AM038-0350</t>
  </si>
  <si>
    <t>AM038-0370</t>
  </si>
  <si>
    <t>AM038-0390</t>
  </si>
  <si>
    <t>AM038-0430</t>
  </si>
  <si>
    <t>AM038-0440</t>
  </si>
  <si>
    <t>AM038-0450</t>
  </si>
  <si>
    <t>AM038-0470</t>
  </si>
  <si>
    <t>AM038-0490</t>
  </si>
  <si>
    <t>AM040-0130</t>
  </si>
  <si>
    <t>AM040-0140</t>
  </si>
  <si>
    <t>AM040-0150</t>
  </si>
  <si>
    <t>AM040-0170</t>
  </si>
  <si>
    <t>AM040-0190</t>
  </si>
  <si>
    <t>AM040-0230</t>
  </si>
  <si>
    <t>AM040-0240</t>
  </si>
  <si>
    <t>AM040-0250</t>
  </si>
  <si>
    <t>AM040-0270</t>
  </si>
  <si>
    <t>AM040-0290</t>
  </si>
  <si>
    <t>AM040-0330</t>
  </si>
  <si>
    <t>AM040-0340</t>
  </si>
  <si>
    <t>AM040-0350</t>
  </si>
  <si>
    <t>AM040-0370</t>
  </si>
  <si>
    <t>AM040-0390</t>
  </si>
  <si>
    <t>AM040-0430</t>
  </si>
  <si>
    <t>AM040-0440</t>
  </si>
  <si>
    <t>AM040-0450</t>
  </si>
  <si>
    <t>AM040-0470</t>
  </si>
  <si>
    <t>AM040-0490</t>
  </si>
  <si>
    <t>AM042-0130</t>
  </si>
  <si>
    <t>AM042-0140</t>
  </si>
  <si>
    <t>AM042-0150</t>
  </si>
  <si>
    <t>AM042-0170</t>
  </si>
  <si>
    <t>AM042-0190</t>
  </si>
  <si>
    <t>AM042-0230</t>
  </si>
  <si>
    <t>AM042-0240</t>
  </si>
  <si>
    <t>AM042-0250</t>
  </si>
  <si>
    <t>AM042-0270</t>
  </si>
  <si>
    <t>AM042-0290</t>
  </si>
  <si>
    <t>AM042-0330</t>
  </si>
  <si>
    <t>AM042-0340</t>
  </si>
  <si>
    <t>AM042-0350</t>
  </si>
  <si>
    <t>AM042-0370</t>
  </si>
  <si>
    <t>AM042-0390</t>
  </si>
  <si>
    <t>AM044-0130</t>
  </si>
  <si>
    <t>AM044-0140</t>
  </si>
  <si>
    <t>AM044-0150</t>
  </si>
  <si>
    <t>AM044-0170</t>
  </si>
  <si>
    <t>AM044-0190</t>
  </si>
  <si>
    <t>AM044-0230</t>
  </si>
  <si>
    <t>AM044-0240</t>
  </si>
  <si>
    <t>AM044-0250</t>
  </si>
  <si>
    <t>AM044-0270</t>
  </si>
  <si>
    <t>AM044-0290</t>
  </si>
  <si>
    <t>AM044-0330</t>
  </si>
  <si>
    <t>AM044-0340</t>
  </si>
  <si>
    <t>AM044-0350</t>
  </si>
  <si>
    <t>AM044-0370</t>
  </si>
  <si>
    <t>AM044-0390</t>
  </si>
  <si>
    <t>AM044-0430</t>
  </si>
  <si>
    <t>AM044-0440</t>
  </si>
  <si>
    <t>AM044-0450</t>
  </si>
  <si>
    <t>AM044-0470</t>
  </si>
  <si>
    <t>AM044-0490</t>
  </si>
  <si>
    <t>AM046-0130</t>
  </si>
  <si>
    <t>AM046-0140</t>
  </si>
  <si>
    <t>AM046-0150</t>
  </si>
  <si>
    <t>AM046-0170</t>
  </si>
  <si>
    <t>AM046-0190</t>
  </si>
  <si>
    <t>AM046-0230</t>
  </si>
  <si>
    <t>AM046-0240</t>
  </si>
  <si>
    <t>AM046-0250</t>
  </si>
  <si>
    <t>AM046-0270</t>
  </si>
  <si>
    <t>AM046-0290</t>
  </si>
  <si>
    <t>AM046-0330</t>
  </si>
  <si>
    <t>AM046-0340</t>
  </si>
  <si>
    <t>AM046-0350</t>
  </si>
  <si>
    <t>AM046-0370</t>
  </si>
  <si>
    <t>AM046-0390</t>
  </si>
  <si>
    <t>AM046-0430</t>
  </si>
  <si>
    <t>AM046-0440</t>
  </si>
  <si>
    <t>AM046-0450</t>
  </si>
  <si>
    <t>AM046-0470</t>
  </si>
  <si>
    <t>AM046-0490</t>
  </si>
  <si>
    <t>AM048-0150</t>
  </si>
  <si>
    <t>AM048-0170</t>
  </si>
  <si>
    <t>AM048-0190</t>
  </si>
  <si>
    <t>AM048-0250</t>
  </si>
  <si>
    <t>AM048-0270</t>
  </si>
  <si>
    <t>AM048-0290</t>
  </si>
  <si>
    <t>AM048-0350</t>
  </si>
  <si>
    <t>AM048-0370</t>
  </si>
  <si>
    <t>AM048-0390</t>
  </si>
  <si>
    <t>AM048-0450</t>
  </si>
  <si>
    <t>AM048-0470</t>
  </si>
  <si>
    <t>AM048-0490</t>
  </si>
  <si>
    <t>AM048-0550</t>
  </si>
  <si>
    <t>AM048-0570</t>
  </si>
  <si>
    <t>AM048-0590</t>
  </si>
  <si>
    <t>FB001-0130</t>
  </si>
  <si>
    <t>F3</t>
  </si>
  <si>
    <t>FB</t>
  </si>
  <si>
    <t>FB001-0140</t>
  </si>
  <si>
    <t>FB001-0150</t>
  </si>
  <si>
    <t>FB001-0170</t>
  </si>
  <si>
    <t>FB001-0190</t>
  </si>
  <si>
    <t>FB001-0230</t>
  </si>
  <si>
    <t>FB001-0240</t>
  </si>
  <si>
    <t>FB001-0250</t>
  </si>
  <si>
    <t>FB001-0270</t>
  </si>
  <si>
    <t>FB001-0290</t>
  </si>
  <si>
    <t>FB001-0330</t>
  </si>
  <si>
    <t>FB001-0340</t>
  </si>
  <si>
    <t>FB001-0350</t>
  </si>
  <si>
    <t>FB001-0370</t>
  </si>
  <si>
    <t>FB001-0390</t>
  </si>
  <si>
    <t>FB001-0430</t>
  </si>
  <si>
    <t>FB001-0440</t>
  </si>
  <si>
    <t>FB001-0450</t>
  </si>
  <si>
    <t>FB001-0470</t>
  </si>
  <si>
    <t>FB001-0490</t>
  </si>
  <si>
    <t>FB002-0130</t>
  </si>
  <si>
    <t>FB002-0140</t>
  </si>
  <si>
    <t>FB002-0150</t>
  </si>
  <si>
    <t>FB002-0170</t>
  </si>
  <si>
    <t>FB002-0190</t>
  </si>
  <si>
    <t>FB002-0230</t>
  </si>
  <si>
    <t>FB002-0240</t>
  </si>
  <si>
    <t>FB002-0250</t>
  </si>
  <si>
    <t>FB002-0270</t>
  </si>
  <si>
    <t>FB002-0290</t>
  </si>
  <si>
    <t>FB002-0330</t>
  </si>
  <si>
    <t>FB002-0340</t>
  </si>
  <si>
    <t>FB002-0350</t>
  </si>
  <si>
    <t>FB002-0370</t>
  </si>
  <si>
    <t>FB002-0390</t>
  </si>
  <si>
    <t>FB002-0430</t>
  </si>
  <si>
    <t>FB002-0440</t>
  </si>
  <si>
    <t>FB002-0450</t>
  </si>
  <si>
    <t>FB002-0470</t>
  </si>
  <si>
    <t>FB002-0490</t>
  </si>
  <si>
    <t>FB003-0130</t>
  </si>
  <si>
    <t>FB003-0140</t>
  </si>
  <si>
    <t>FB003-0150</t>
  </si>
  <si>
    <t>FB003-0170</t>
  </si>
  <si>
    <t>FB003-0190</t>
  </si>
  <si>
    <t>FB003-0230</t>
  </si>
  <si>
    <t>FB003-0240</t>
  </si>
  <si>
    <t>FB003-0250</t>
  </si>
  <si>
    <t>FB003-0270</t>
  </si>
  <si>
    <t>FB003-0290</t>
  </si>
  <si>
    <t>FB003-0330</t>
  </si>
  <si>
    <t>FB003-0340</t>
  </si>
  <si>
    <t>FB003-0350</t>
  </si>
  <si>
    <t>FB003-0370</t>
  </si>
  <si>
    <t>FB003-0390</t>
  </si>
  <si>
    <t>FB003-0430</t>
  </si>
  <si>
    <t>FB003-0440</t>
  </si>
  <si>
    <t>FB003-0450</t>
  </si>
  <si>
    <t>FB003-0470</t>
  </si>
  <si>
    <t>FB003-0490</t>
  </si>
  <si>
    <t>FB004-0130</t>
  </si>
  <si>
    <t>FB004-0140</t>
  </si>
  <si>
    <t>FB004-0150</t>
  </si>
  <si>
    <t>FB004-0170</t>
  </si>
  <si>
    <t>FB004-0190</t>
  </si>
  <si>
    <t>FB004-0230</t>
  </si>
  <si>
    <t>FB004-0240</t>
  </si>
  <si>
    <t>FB004-0250</t>
  </si>
  <si>
    <t>FB004-0270</t>
  </si>
  <si>
    <t>FB004-0290</t>
  </si>
  <si>
    <t>FB004-0330</t>
  </si>
  <si>
    <t>FB004-0340</t>
  </si>
  <si>
    <t>FB004-0350</t>
  </si>
  <si>
    <t>FB004-0370</t>
  </si>
  <si>
    <t>FB004-0390</t>
  </si>
  <si>
    <t>FB004-0430</t>
  </si>
  <si>
    <t>FB004-0440</t>
  </si>
  <si>
    <t>FB004-0450</t>
  </si>
  <si>
    <t>FB004-0470</t>
  </si>
  <si>
    <t>FB004-0490</t>
  </si>
  <si>
    <t>FB005-0130</t>
  </si>
  <si>
    <t>FB005-0140</t>
  </si>
  <si>
    <t>FB005-0150</t>
  </si>
  <si>
    <t>FB005-0170</t>
  </si>
  <si>
    <t>FB005-0190</t>
  </si>
  <si>
    <t>FB005-0230</t>
  </si>
  <si>
    <t>FB005-0240</t>
  </si>
  <si>
    <t>FB005-0250</t>
  </si>
  <si>
    <t>FB005-0270</t>
  </si>
  <si>
    <t>FB005-0290</t>
  </si>
  <si>
    <t>FB005-0330</t>
  </si>
  <si>
    <t>FB005-0340</t>
  </si>
  <si>
    <t>FB005-0350</t>
  </si>
  <si>
    <t>FB005-0370</t>
  </si>
  <si>
    <t>FB005-0390</t>
  </si>
  <si>
    <t>FB005-0430</t>
  </si>
  <si>
    <t>FB005-0440</t>
  </si>
  <si>
    <t>FB005-0450</t>
  </si>
  <si>
    <t>FB005-0470</t>
  </si>
  <si>
    <t>FB005-0490</t>
  </si>
  <si>
    <t>FB006-0130</t>
  </si>
  <si>
    <t>FB006-0140</t>
  </si>
  <si>
    <t>FB006-0150</t>
  </si>
  <si>
    <t>FB006-0170</t>
  </si>
  <si>
    <t>FB006-0190</t>
  </si>
  <si>
    <t>FB006-0230</t>
  </si>
  <si>
    <t>FB006-0240</t>
  </si>
  <si>
    <t>FB006-0250</t>
  </si>
  <si>
    <t>FB006-0270</t>
  </si>
  <si>
    <t>FB006-0290</t>
  </si>
  <si>
    <t>FB006-0330</t>
  </si>
  <si>
    <t>FB006-0340</t>
  </si>
  <si>
    <t>FB006-0350</t>
  </si>
  <si>
    <t>FB006-0370</t>
  </si>
  <si>
    <t>FB006-0390</t>
  </si>
  <si>
    <t>FB006-0430</t>
  </si>
  <si>
    <t>FB006-0440</t>
  </si>
  <si>
    <t>FB006-0450</t>
  </si>
  <si>
    <t>FB006-0470</t>
  </si>
  <si>
    <t>FB006-0490</t>
  </si>
  <si>
    <t>FB007-0130</t>
  </si>
  <si>
    <t>FB007-0140</t>
  </si>
  <si>
    <t>FB007-0150</t>
  </si>
  <si>
    <t>FB007-0170</t>
  </si>
  <si>
    <t>FB007-0190</t>
  </si>
  <si>
    <t>FB007-0230</t>
  </si>
  <si>
    <t>FB007-0240</t>
  </si>
  <si>
    <t>FB007-0250</t>
  </si>
  <si>
    <t>FB007-0270</t>
  </si>
  <si>
    <t>FB007-0290</t>
  </si>
  <si>
    <t>FB007-0330</t>
  </si>
  <si>
    <t>FB007-0340</t>
  </si>
  <si>
    <t>FB007-0350</t>
  </si>
  <si>
    <t>FB007-0370</t>
  </si>
  <si>
    <t>FB007-0390</t>
  </si>
  <si>
    <t>FB007-0430</t>
  </si>
  <si>
    <t>FB007-0440</t>
  </si>
  <si>
    <t>FB007-0450</t>
  </si>
  <si>
    <t>FB007-0470</t>
  </si>
  <si>
    <t>FB007-0490</t>
  </si>
  <si>
    <t>FB008-0130</t>
  </si>
  <si>
    <t>FB008-0140</t>
  </si>
  <si>
    <t>FB008-0150</t>
  </si>
  <si>
    <t>FB008-0170</t>
  </si>
  <si>
    <t>FB008-0190</t>
  </si>
  <si>
    <t>FB008-0230</t>
  </si>
  <si>
    <t>FB008-0240</t>
  </si>
  <si>
    <t>FB008-0250</t>
  </si>
  <si>
    <t>FB008-0270</t>
  </si>
  <si>
    <t>FB008-0290</t>
  </si>
  <si>
    <t>FB008-0330</t>
  </si>
  <si>
    <t>FB008-0340</t>
  </si>
  <si>
    <t>FB008-0350</t>
  </si>
  <si>
    <t>FB008-0370</t>
  </si>
  <si>
    <t>FB008-0390</t>
  </si>
  <si>
    <t>FB008-0430</t>
  </si>
  <si>
    <t>FB008-0440</t>
  </si>
  <si>
    <t>FB008-0450</t>
  </si>
  <si>
    <t>FB008-0470</t>
  </si>
  <si>
    <t>FB008-0490</t>
  </si>
  <si>
    <t>FB009-0130</t>
  </si>
  <si>
    <t>FB009-0140</t>
  </si>
  <si>
    <t>FB009-0150</t>
  </si>
  <si>
    <t>FB009-0170</t>
  </si>
  <si>
    <t>FB009-0190</t>
  </si>
  <si>
    <t>FB009-0230</t>
  </si>
  <si>
    <t>FB009-0240</t>
  </si>
  <si>
    <t>FB009-0250</t>
  </si>
  <si>
    <t>FB009-0270</t>
  </si>
  <si>
    <t>FB009-0290</t>
  </si>
  <si>
    <t>FB009-0330</t>
  </si>
  <si>
    <t>FB009-0340</t>
  </si>
  <si>
    <t>FB009-0350</t>
  </si>
  <si>
    <t>FB009-0370</t>
  </si>
  <si>
    <t>FB009-0390</t>
  </si>
  <si>
    <t>FB009-0430</t>
  </si>
  <si>
    <t>FB009-0440</t>
  </si>
  <si>
    <t>FB009-0450</t>
  </si>
  <si>
    <t>FB009-0470</t>
  </si>
  <si>
    <t>FB009-0490</t>
  </si>
  <si>
    <t>FB010-0130</t>
  </si>
  <si>
    <t>FB010-0140</t>
  </si>
  <si>
    <t>FB010-0150</t>
  </si>
  <si>
    <t>FB010-0170</t>
  </si>
  <si>
    <t>FB010-0190</t>
  </si>
  <si>
    <t>FB010-0230</t>
  </si>
  <si>
    <t>FB010-0240</t>
  </si>
  <si>
    <t>FB010-0250</t>
  </si>
  <si>
    <t>FB010-0270</t>
  </si>
  <si>
    <t>FB010-0290</t>
  </si>
  <si>
    <t>FB010-0330</t>
  </si>
  <si>
    <t>FB010-0340</t>
  </si>
  <si>
    <t>FB010-0350</t>
  </si>
  <si>
    <t>FB010-0370</t>
  </si>
  <si>
    <t>FB010-0390</t>
  </si>
  <si>
    <t>FB010-0430</t>
  </si>
  <si>
    <t>FB010-0440</t>
  </si>
  <si>
    <t>FB010-0450</t>
  </si>
  <si>
    <t>FB010-0470</t>
  </si>
  <si>
    <t>FB010-0490</t>
  </si>
  <si>
    <t>FB011-0130</t>
  </si>
  <si>
    <t>FB011-0140</t>
  </si>
  <si>
    <t>FB011-0150</t>
  </si>
  <si>
    <t>FB011-0170</t>
  </si>
  <si>
    <t>FB011-0190</t>
  </si>
  <si>
    <t>FB011-0230</t>
  </si>
  <si>
    <t>FB011-0240</t>
  </si>
  <si>
    <t>FB011-0250</t>
  </si>
  <si>
    <t>FB011-0270</t>
  </si>
  <si>
    <t>FB011-0290</t>
  </si>
  <si>
    <t>FB011-0330</t>
  </si>
  <si>
    <t>FB011-0340</t>
  </si>
  <si>
    <t>FB011-0350</t>
  </si>
  <si>
    <t>FB011-0370</t>
  </si>
  <si>
    <t>FB011-0390</t>
  </si>
  <si>
    <t>FB011-0430</t>
  </si>
  <si>
    <t>FB011-0440</t>
  </si>
  <si>
    <t>FB011-0450</t>
  </si>
  <si>
    <t>FB011-0470</t>
  </si>
  <si>
    <t>FB011-0490</t>
  </si>
  <si>
    <t>FB012-0130</t>
  </si>
  <si>
    <t>FB012-0140</t>
  </si>
  <si>
    <t>FB012-0150</t>
  </si>
  <si>
    <t>FB012-0170</t>
  </si>
  <si>
    <t>FB012-0190</t>
  </si>
  <si>
    <t>FB012-0230</t>
  </si>
  <si>
    <t>FB012-0240</t>
  </si>
  <si>
    <t>FB012-0250</t>
  </si>
  <si>
    <t>FB012-0270</t>
  </si>
  <si>
    <t>FB012-0290</t>
  </si>
  <si>
    <t>FB012-0330</t>
  </si>
  <si>
    <t>FB012-0340</t>
  </si>
  <si>
    <t>FB012-0350</t>
  </si>
  <si>
    <t>FB012-0370</t>
  </si>
  <si>
    <t>FB012-0390</t>
  </si>
  <si>
    <t>FB012-0430</t>
  </si>
  <si>
    <t>FB012-0440</t>
  </si>
  <si>
    <t>FB012-0450</t>
  </si>
  <si>
    <t>FB012-0470</t>
  </si>
  <si>
    <t>FB012-0490</t>
  </si>
  <si>
    <t>FB013-0130</t>
  </si>
  <si>
    <t>FB013-0140</t>
  </si>
  <si>
    <t>FB013-0150</t>
  </si>
  <si>
    <t>FB013-0170</t>
  </si>
  <si>
    <t>FB013-0190</t>
  </si>
  <si>
    <t>FB013-0230</t>
  </si>
  <si>
    <t>FB013-0240</t>
  </si>
  <si>
    <t>FB013-0250</t>
  </si>
  <si>
    <t>FB013-0270</t>
  </si>
  <si>
    <t>FB013-0290</t>
  </si>
  <si>
    <t>FB013-0330</t>
  </si>
  <si>
    <t>FB013-0340</t>
  </si>
  <si>
    <t>FB013-0350</t>
  </si>
  <si>
    <t>FB013-0370</t>
  </si>
  <si>
    <t>FB013-0390</t>
  </si>
  <si>
    <t>FB013-0430</t>
  </si>
  <si>
    <t>FB013-0440</t>
  </si>
  <si>
    <t>FB013-0450</t>
  </si>
  <si>
    <t>FB013-0470</t>
  </si>
  <si>
    <t>FB013-0490</t>
  </si>
  <si>
    <t>FB014-0130</t>
  </si>
  <si>
    <t>FB014-0140</t>
  </si>
  <si>
    <t>FB014-0150</t>
  </si>
  <si>
    <t>FB014-0170</t>
  </si>
  <si>
    <t>FB014-0190</t>
  </si>
  <si>
    <t>FB014-0230</t>
  </si>
  <si>
    <t>FB014-0240</t>
  </si>
  <si>
    <t>FB014-0250</t>
  </si>
  <si>
    <t>FB014-0270</t>
  </si>
  <si>
    <t>FB014-0290</t>
  </si>
  <si>
    <t>FB014-0330</t>
  </si>
  <si>
    <t>FB014-0340</t>
  </si>
  <si>
    <t>FB014-0350</t>
  </si>
  <si>
    <t>FB014-0370</t>
  </si>
  <si>
    <t>FB014-0390</t>
  </si>
  <si>
    <t>FB014-0430</t>
  </si>
  <si>
    <t>FB014-0440</t>
  </si>
  <si>
    <t>FB014-0450</t>
  </si>
  <si>
    <t>FB014-0470</t>
  </si>
  <si>
    <t>FB014-0490</t>
  </si>
  <si>
    <t>FB015-0130</t>
  </si>
  <si>
    <t>FB015-0140</t>
  </si>
  <si>
    <t>FB015-0150</t>
  </si>
  <si>
    <t>FB015-0170</t>
  </si>
  <si>
    <t>FB015-0190</t>
  </si>
  <si>
    <t>FB015-0230</t>
  </si>
  <si>
    <t>FB015-0240</t>
  </si>
  <si>
    <t>FB015-0250</t>
  </si>
  <si>
    <t>FB015-0270</t>
  </si>
  <si>
    <t>FB015-0290</t>
  </si>
  <si>
    <t>FB015-0330</t>
  </si>
  <si>
    <t>FB015-0340</t>
  </si>
  <si>
    <t>FB015-0350</t>
  </si>
  <si>
    <t>FB015-0370</t>
  </si>
  <si>
    <t>FB015-0390</t>
  </si>
  <si>
    <t>FB015-0430</t>
  </si>
  <si>
    <t>FB015-0440</t>
  </si>
  <si>
    <t>FB015-0450</t>
  </si>
  <si>
    <t>FB015-0470</t>
  </si>
  <si>
    <t>FB015-0490</t>
  </si>
  <si>
    <t>FB016-0130</t>
  </si>
  <si>
    <t>FB016-0140</t>
  </si>
  <si>
    <t>FB016-0150</t>
  </si>
  <si>
    <t>FB016-0170</t>
  </si>
  <si>
    <t>FB016-0190</t>
  </si>
  <si>
    <t>FB016-0230</t>
  </si>
  <si>
    <t>FB016-0240</t>
  </si>
  <si>
    <t>FB016-0250</t>
  </si>
  <si>
    <t>FB016-0270</t>
  </si>
  <si>
    <t>FB016-0290</t>
  </si>
  <si>
    <t>FB016-0330</t>
  </si>
  <si>
    <t>FB016-0340</t>
  </si>
  <si>
    <t>FB016-0350</t>
  </si>
  <si>
    <t>FB016-0370</t>
  </si>
  <si>
    <t>FB016-0390</t>
  </si>
  <si>
    <t>FB016-0430</t>
  </si>
  <si>
    <t>FB016-0440</t>
  </si>
  <si>
    <t>FB016-0450</t>
  </si>
  <si>
    <t>FB016-0470</t>
  </si>
  <si>
    <t>FB016-0490</t>
  </si>
  <si>
    <t>FB017-0130</t>
  </si>
  <si>
    <t>FB017-0140</t>
  </si>
  <si>
    <t>FB017-0150</t>
  </si>
  <si>
    <t>FB017-0170</t>
  </si>
  <si>
    <t>FB017-0190</t>
  </si>
  <si>
    <t>FB017-0230</t>
  </si>
  <si>
    <t>FB017-0240</t>
  </si>
  <si>
    <t>FB017-0250</t>
  </si>
  <si>
    <t>FB017-0270</t>
  </si>
  <si>
    <t>FB017-0290</t>
  </si>
  <si>
    <t>FB017-0330</t>
  </si>
  <si>
    <t>FB017-0340</t>
  </si>
  <si>
    <t>FB017-0350</t>
  </si>
  <si>
    <t>FB017-0370</t>
  </si>
  <si>
    <t>FB017-0390</t>
  </si>
  <si>
    <t>FB017-0430</t>
  </si>
  <si>
    <t>FB017-0440</t>
  </si>
  <si>
    <t>FB017-0450</t>
  </si>
  <si>
    <t>FB017-0470</t>
  </si>
  <si>
    <t>FB017-0490</t>
  </si>
  <si>
    <t>FB018-0130</t>
  </si>
  <si>
    <t>FB018-0140</t>
  </si>
  <si>
    <t>FB018-0150</t>
  </si>
  <si>
    <t>FB018-0170</t>
  </si>
  <si>
    <t>FB018-0190</t>
  </si>
  <si>
    <t>FB018-0230</t>
  </si>
  <si>
    <t>FB018-0240</t>
  </si>
  <si>
    <t>FB018-0250</t>
  </si>
  <si>
    <t>FB018-0270</t>
  </si>
  <si>
    <t>FB018-0290</t>
  </si>
  <si>
    <t>FB018-0330</t>
  </si>
  <si>
    <t>FB018-0340</t>
  </si>
  <si>
    <t>FB018-0350</t>
  </si>
  <si>
    <t>FB018-0370</t>
  </si>
  <si>
    <t>FB018-0390</t>
  </si>
  <si>
    <t>FB018-0430</t>
  </si>
  <si>
    <t>FB018-0440</t>
  </si>
  <si>
    <t>FB018-0450</t>
  </si>
  <si>
    <t>FB018-0470</t>
  </si>
  <si>
    <t>FB018-0490</t>
  </si>
  <si>
    <t>FB019-0150</t>
  </si>
  <si>
    <t>FB019-0170</t>
  </si>
  <si>
    <t>FB019-0190</t>
  </si>
  <si>
    <t>FB019-0250</t>
  </si>
  <si>
    <t>FB019-0270</t>
  </si>
  <si>
    <t>FB019-0290</t>
  </si>
  <si>
    <t>FB019-0350</t>
  </si>
  <si>
    <t>FB019-0370</t>
  </si>
  <si>
    <t>FB019-0390</t>
  </si>
  <si>
    <t>FB019-0450</t>
  </si>
  <si>
    <t>FB019-0470</t>
  </si>
  <si>
    <t>FB019-0490</t>
  </si>
  <si>
    <t>FB020-0150</t>
  </si>
  <si>
    <t>FB020-0170</t>
  </si>
  <si>
    <t>FB020-0190</t>
  </si>
  <si>
    <t>FB020-0250</t>
  </si>
  <si>
    <t>FB020-0270</t>
  </si>
  <si>
    <t>FB020-0290</t>
  </si>
  <si>
    <t>FB020-0350</t>
  </si>
  <si>
    <t>FB020-0370</t>
  </si>
  <si>
    <t>FB020-0390</t>
  </si>
  <si>
    <t>FB020-0450</t>
  </si>
  <si>
    <t>FB020-0470</t>
  </si>
  <si>
    <t>FB020-0490</t>
  </si>
  <si>
    <t>FB021-0130</t>
  </si>
  <si>
    <t>FB021-0140</t>
  </si>
  <si>
    <t>FB021-0150</t>
  </si>
  <si>
    <t>FB021-0170</t>
  </si>
  <si>
    <t>FB021-0190</t>
  </si>
  <si>
    <t>FB021-0230</t>
  </si>
  <si>
    <t>FB021-0240</t>
  </si>
  <si>
    <t>FB021-0250</t>
  </si>
  <si>
    <t>FB021-0270</t>
  </si>
  <si>
    <t>FB021-0290</t>
  </si>
  <si>
    <t>FB021-0330</t>
  </si>
  <si>
    <t>FB021-0340</t>
  </si>
  <si>
    <t>FB021-0350</t>
  </si>
  <si>
    <t>FB021-0370</t>
  </si>
  <si>
    <t>FB021-0390</t>
  </si>
  <si>
    <t>FB022-0130</t>
  </si>
  <si>
    <t>FB022-0140</t>
  </si>
  <si>
    <t>FB022-0150</t>
  </si>
  <si>
    <t>FB022-0170</t>
  </si>
  <si>
    <t>FB022-0190</t>
  </si>
  <si>
    <t>FB022-0230</t>
  </si>
  <si>
    <t>FB022-0240</t>
  </si>
  <si>
    <t>FB022-0250</t>
  </si>
  <si>
    <t>FB022-0270</t>
  </si>
  <si>
    <t>FB022-0290</t>
  </si>
  <si>
    <t>FB022-0330</t>
  </si>
  <si>
    <t>FB022-0340</t>
  </si>
  <si>
    <t>FB022-0350</t>
  </si>
  <si>
    <t>FB022-0370</t>
  </si>
  <si>
    <t>FB022-0390</t>
  </si>
  <si>
    <t>FB023-0130</t>
  </si>
  <si>
    <t>FB023-0140</t>
  </si>
  <si>
    <t>FB023-0150</t>
  </si>
  <si>
    <t>FB023-0170</t>
  </si>
  <si>
    <t>FB023-0190</t>
  </si>
  <si>
    <t>FB023-0230</t>
  </si>
  <si>
    <t>FB023-0240</t>
  </si>
  <si>
    <t>FB023-0250</t>
  </si>
  <si>
    <t>FB023-0270</t>
  </si>
  <si>
    <t>FB023-0290</t>
  </si>
  <si>
    <t>FB023-0330</t>
  </si>
  <si>
    <t>FB023-0340</t>
  </si>
  <si>
    <t>FB023-0350</t>
  </si>
  <si>
    <t>FB023-0370</t>
  </si>
  <si>
    <t>FB023-0390</t>
  </si>
  <si>
    <t>FB024-0130</t>
  </si>
  <si>
    <t>FB024-0140</t>
  </si>
  <si>
    <t>FB024-0150</t>
  </si>
  <si>
    <t>FB024-0170</t>
  </si>
  <si>
    <t>FB024-0190</t>
  </si>
  <si>
    <t>FB024-0230</t>
  </si>
  <si>
    <t>FB024-0240</t>
  </si>
  <si>
    <t>FB024-0250</t>
  </si>
  <si>
    <t>FB024-0270</t>
  </si>
  <si>
    <t>FB024-0290</t>
  </si>
  <si>
    <t>FB024-0330</t>
  </si>
  <si>
    <t>FB024-0340</t>
  </si>
  <si>
    <t>FB024-0350</t>
  </si>
  <si>
    <t>FB024-0370</t>
  </si>
  <si>
    <t>FB024-0390</t>
  </si>
  <si>
    <t>FB025-0130</t>
  </si>
  <si>
    <t>F4</t>
  </si>
  <si>
    <t>FB025-0140</t>
  </si>
  <si>
    <t>FB025-0150</t>
  </si>
  <si>
    <t>FB025-0170</t>
  </si>
  <si>
    <t>FB025-0190</t>
  </si>
  <si>
    <t>FB025-0230</t>
  </si>
  <si>
    <t>FB025-0240</t>
  </si>
  <si>
    <t>FB025-0250</t>
  </si>
  <si>
    <t>FB025-0270</t>
  </si>
  <si>
    <t>FB025-0290</t>
  </si>
  <si>
    <t>FB025-0330</t>
  </si>
  <si>
    <t>FB025-0340</t>
  </si>
  <si>
    <t>FB025-0350</t>
  </si>
  <si>
    <t>FB025-0370</t>
  </si>
  <si>
    <t>FB025-0390</t>
  </si>
  <si>
    <t>FB025-0430</t>
  </si>
  <si>
    <t>FB025-0440</t>
  </si>
  <si>
    <t>FB025-0450</t>
  </si>
  <si>
    <t>FB025-0470</t>
  </si>
  <si>
    <t>FB025-0490</t>
  </si>
  <si>
    <t>FB026-0130</t>
  </si>
  <si>
    <t>FB026-0140</t>
  </si>
  <si>
    <t>FB026-0150</t>
  </si>
  <si>
    <t>FB026-0170</t>
  </si>
  <si>
    <t>FB026-0190</t>
  </si>
  <si>
    <t>FB026-0230</t>
  </si>
  <si>
    <t>FB026-0240</t>
  </si>
  <si>
    <t>FB026-0250</t>
  </si>
  <si>
    <t>FB026-0270</t>
  </si>
  <si>
    <t>FB026-0290</t>
  </si>
  <si>
    <t>FB026-0330</t>
  </si>
  <si>
    <t>FB026-0340</t>
  </si>
  <si>
    <t>FB026-0350</t>
  </si>
  <si>
    <t>FB026-0370</t>
  </si>
  <si>
    <t>FB026-0390</t>
  </si>
  <si>
    <t>FB026-0430</t>
  </si>
  <si>
    <t>FB026-0440</t>
  </si>
  <si>
    <t>FB026-0450</t>
  </si>
  <si>
    <t>FB026-0470</t>
  </si>
  <si>
    <t>FB026-0490</t>
  </si>
  <si>
    <t>FB027-0130</t>
  </si>
  <si>
    <t>FB027-0140</t>
  </si>
  <si>
    <t>FB027-0150</t>
  </si>
  <si>
    <t>FB027-0170</t>
  </si>
  <si>
    <t>FB027-0190</t>
  </si>
  <si>
    <t>FB027-0230</t>
  </si>
  <si>
    <t>FB027-0240</t>
  </si>
  <si>
    <t>FB027-0250</t>
  </si>
  <si>
    <t>FB027-0270</t>
  </si>
  <si>
    <t>FB027-0290</t>
  </si>
  <si>
    <t>FB027-0330</t>
  </si>
  <si>
    <t>FB027-0340</t>
  </si>
  <si>
    <t>FB027-0350</t>
  </si>
  <si>
    <t>FB027-0370</t>
  </si>
  <si>
    <t>FB027-0390</t>
  </si>
  <si>
    <t>FB027-0430</t>
  </si>
  <si>
    <t>FB027-0440</t>
  </si>
  <si>
    <t>FB027-0450</t>
  </si>
  <si>
    <t>FB027-0470</t>
  </si>
  <si>
    <t>FB027-0490</t>
  </si>
  <si>
    <t>FB028-0130</t>
  </si>
  <si>
    <t>FB028-0140</t>
  </si>
  <si>
    <t>FB028-0150</t>
  </si>
  <si>
    <t>FB028-0170</t>
  </si>
  <si>
    <t>FB028-0190</t>
  </si>
  <si>
    <t>FB028-0230</t>
  </si>
  <si>
    <t>FB028-0240</t>
  </si>
  <si>
    <t>FB028-0250</t>
  </si>
  <si>
    <t>FB028-0270</t>
  </si>
  <si>
    <t>FB028-0290</t>
  </si>
  <si>
    <t>FB028-0330</t>
  </si>
  <si>
    <t>FB028-0340</t>
  </si>
  <si>
    <t>FB028-0350</t>
  </si>
  <si>
    <t>FB028-0370</t>
  </si>
  <si>
    <t>FB028-0390</t>
  </si>
  <si>
    <t>FB028-0430</t>
  </si>
  <si>
    <t>FB028-0440</t>
  </si>
  <si>
    <t>FB028-0450</t>
  </si>
  <si>
    <t>FB028-0470</t>
  </si>
  <si>
    <t>FB028-0490</t>
  </si>
  <si>
    <t>FB029-0130</t>
  </si>
  <si>
    <t>FB029-0140</t>
  </si>
  <si>
    <t>FB029-0150</t>
  </si>
  <si>
    <t>FB029-0170</t>
  </si>
  <si>
    <t>FB029-0190</t>
  </si>
  <si>
    <t>FB029-0230</t>
  </si>
  <si>
    <t>FB029-0240</t>
  </si>
  <si>
    <t>FB029-0250</t>
  </si>
  <si>
    <t>FB029-0270</t>
  </si>
  <si>
    <t>FB029-0290</t>
  </si>
  <si>
    <t>FB029-0330</t>
  </si>
  <si>
    <t>FB029-0340</t>
  </si>
  <si>
    <t>FB029-0350</t>
  </si>
  <si>
    <t>FB029-0370</t>
  </si>
  <si>
    <t>FB029-0390</t>
  </si>
  <si>
    <t>FB029-0430</t>
  </si>
  <si>
    <t>FB029-0440</t>
  </si>
  <si>
    <t>FB029-0450</t>
  </si>
  <si>
    <t>FB029-0470</t>
  </si>
  <si>
    <t>FB029-0490</t>
  </si>
  <si>
    <t>FB030-0130</t>
  </si>
  <si>
    <t>FB030-0140</t>
  </si>
  <si>
    <t>FB030-0150</t>
  </si>
  <si>
    <t>FB030-0170</t>
  </si>
  <si>
    <t>FB030-0190</t>
  </si>
  <si>
    <t>FB030-0230</t>
  </si>
  <si>
    <t>FB030-0240</t>
  </si>
  <si>
    <t>FB030-0250</t>
  </si>
  <si>
    <t>FB030-0270</t>
  </si>
  <si>
    <t>FB030-0290</t>
  </si>
  <si>
    <t>FB030-0330</t>
  </si>
  <si>
    <t>FB030-0340</t>
  </si>
  <si>
    <t>FB030-0350</t>
  </si>
  <si>
    <t>FB030-0370</t>
  </si>
  <si>
    <t>FB030-0390</t>
  </si>
  <si>
    <t>FB030-0430</t>
  </si>
  <si>
    <t>FB030-0440</t>
  </si>
  <si>
    <t>FB030-0450</t>
  </si>
  <si>
    <t>FB030-0470</t>
  </si>
  <si>
    <t>FB030-0490</t>
  </si>
  <si>
    <t>FB031-0130</t>
  </si>
  <si>
    <t>FB031-0140</t>
  </si>
  <si>
    <t>FB031-0150</t>
  </si>
  <si>
    <t>FB031-0170</t>
  </si>
  <si>
    <t>FB031-0190</t>
  </si>
  <si>
    <t>FB031-0230</t>
  </si>
  <si>
    <t>FB031-0240</t>
  </si>
  <si>
    <t>FB031-0250</t>
  </si>
  <si>
    <t>FB031-0270</t>
  </si>
  <si>
    <t>FB031-0290</t>
  </si>
  <si>
    <t>FB031-0330</t>
  </si>
  <si>
    <t>FB031-0340</t>
  </si>
  <si>
    <t>FB031-0350</t>
  </si>
  <si>
    <t>FB031-0370</t>
  </si>
  <si>
    <t>FB031-0390</t>
  </si>
  <si>
    <t>FB031-0430</t>
  </si>
  <si>
    <t>FB031-0440</t>
  </si>
  <si>
    <t>FB031-0450</t>
  </si>
  <si>
    <t>FB031-0470</t>
  </si>
  <si>
    <t>FB031-0490</t>
  </si>
  <si>
    <t>FB032-0130</t>
  </si>
  <si>
    <t>FB032-0140</t>
  </si>
  <si>
    <t>FB032-0150</t>
  </si>
  <si>
    <t>FB032-0170</t>
  </si>
  <si>
    <t>FB032-0190</t>
  </si>
  <si>
    <t>FB032-0230</t>
  </si>
  <si>
    <t>FB032-0240</t>
  </si>
  <si>
    <t>FB032-0250</t>
  </si>
  <si>
    <t>FB032-0270</t>
  </si>
  <si>
    <t>FB032-0290</t>
  </si>
  <si>
    <t>FB032-0330</t>
  </si>
  <si>
    <t>FB032-0340</t>
  </si>
  <si>
    <t>FB032-0350</t>
  </si>
  <si>
    <t>FB032-0370</t>
  </si>
  <si>
    <t>FB032-0390</t>
  </si>
  <si>
    <t>FB032-0430</t>
  </si>
  <si>
    <t>FB032-0440</t>
  </si>
  <si>
    <t>FB032-0450</t>
  </si>
  <si>
    <t>FB032-0470</t>
  </si>
  <si>
    <t>FB032-0490</t>
  </si>
  <si>
    <t>FB033-0130</t>
  </si>
  <si>
    <t>FB033-0140</t>
  </si>
  <si>
    <t>FB033-0150</t>
  </si>
  <si>
    <t>FB033-0170</t>
  </si>
  <si>
    <t>FB033-0190</t>
  </si>
  <si>
    <t>FB033-0230</t>
  </si>
  <si>
    <t>FB033-0240</t>
  </si>
  <si>
    <t>FB033-0250</t>
  </si>
  <si>
    <t>FB033-0270</t>
  </si>
  <si>
    <t>FB033-0290</t>
  </si>
  <si>
    <t>FB033-0330</t>
  </si>
  <si>
    <t>FB033-0340</t>
  </si>
  <si>
    <t>FB033-0350</t>
  </si>
  <si>
    <t>FB033-0370</t>
  </si>
  <si>
    <t>FB033-0390</t>
  </si>
  <si>
    <t>FB033-0430</t>
  </si>
  <si>
    <t>FB033-0440</t>
  </si>
  <si>
    <t>FB033-0450</t>
  </si>
  <si>
    <t>FB033-0470</t>
  </si>
  <si>
    <t>FB033-0490</t>
  </si>
  <si>
    <t>FB034-0130</t>
  </si>
  <si>
    <t>FB034-0140</t>
  </si>
  <si>
    <t>FB034-0150</t>
  </si>
  <si>
    <t>FB034-0170</t>
  </si>
  <si>
    <t>FB034-0190</t>
  </si>
  <si>
    <t>FB034-0230</t>
  </si>
  <si>
    <t>FB034-0240</t>
  </si>
  <si>
    <t>FB034-0250</t>
  </si>
  <si>
    <t>FB034-0270</t>
  </si>
  <si>
    <t>FB034-0290</t>
  </si>
  <si>
    <t>FB034-0330</t>
  </si>
  <si>
    <t>FB034-0340</t>
  </si>
  <si>
    <t>FB034-0350</t>
  </si>
  <si>
    <t>FB034-0370</t>
  </si>
  <si>
    <t>FB034-0390</t>
  </si>
  <si>
    <t>FB034-0430</t>
  </si>
  <si>
    <t>FB034-0440</t>
  </si>
  <si>
    <t>FB034-0450</t>
  </si>
  <si>
    <t>FB034-0470</t>
  </si>
  <si>
    <t>FB034-0490</t>
  </si>
  <si>
    <t>FB035-0150</t>
  </si>
  <si>
    <t>FB035-0170</t>
  </si>
  <si>
    <t>FB035-0190</t>
  </si>
  <si>
    <t>FB035-0250</t>
  </si>
  <si>
    <t>FB035-0270</t>
  </si>
  <si>
    <t>FB035-0290</t>
  </si>
  <si>
    <t>FB035-0350</t>
  </si>
  <si>
    <t>FB035-0370</t>
  </si>
  <si>
    <t>FB035-0390</t>
  </si>
  <si>
    <t>FB035-0450</t>
  </si>
  <si>
    <t>FB035-0470</t>
  </si>
  <si>
    <t>FB035-0490</t>
  </si>
  <si>
    <t>FB036-0150</t>
  </si>
  <si>
    <t>FB036-0170</t>
  </si>
  <si>
    <t>FB036-0190</t>
  </si>
  <si>
    <t>FB036-0250</t>
  </si>
  <si>
    <t>FB036-0270</t>
  </si>
  <si>
    <t>FB036-0290</t>
  </si>
  <si>
    <t>FB036-0350</t>
  </si>
  <si>
    <t>FB036-0370</t>
  </si>
  <si>
    <t>FB036-0390</t>
  </si>
  <si>
    <t>FB036-0450</t>
  </si>
  <si>
    <t>FB036-0470</t>
  </si>
  <si>
    <t>FB036-0490</t>
  </si>
  <si>
    <t>FB037-0130</t>
  </si>
  <si>
    <t>FB037-0140</t>
  </si>
  <si>
    <t>FB037-0150</t>
  </si>
  <si>
    <t>FB037-0170</t>
  </si>
  <si>
    <t>FB037-0190</t>
  </si>
  <si>
    <t>FB037-0230</t>
  </si>
  <si>
    <t>FB037-0240</t>
  </si>
  <si>
    <t>FB037-0250</t>
  </si>
  <si>
    <t>FB037-0270</t>
  </si>
  <si>
    <t>FB037-0290</t>
  </si>
  <si>
    <t>FB037-0330</t>
  </si>
  <si>
    <t>FB037-0340</t>
  </si>
  <si>
    <t>FB037-0350</t>
  </si>
  <si>
    <t>FB037-0370</t>
  </si>
  <si>
    <t>FB037-0390</t>
  </si>
  <si>
    <t>FB037-0430</t>
  </si>
  <si>
    <t>FB037-0440</t>
  </si>
  <si>
    <t>FB037-0450</t>
  </si>
  <si>
    <t>FB037-0470</t>
  </si>
  <si>
    <t>FB037-0490</t>
  </si>
  <si>
    <t>FB038-0130</t>
  </si>
  <si>
    <t>FB038-0140</t>
  </si>
  <si>
    <t>FB038-0150</t>
  </si>
  <si>
    <t>FB038-0170</t>
  </si>
  <si>
    <t>FB038-0190</t>
  </si>
  <si>
    <t>FB038-0230</t>
  </si>
  <si>
    <t>FB038-0240</t>
  </si>
  <si>
    <t>FB038-0250</t>
  </si>
  <si>
    <t>FB038-0270</t>
  </si>
  <si>
    <t>FB038-0290</t>
  </si>
  <si>
    <t>FB038-0330</t>
  </si>
  <si>
    <t>FB038-0340</t>
  </si>
  <si>
    <t>FB038-0350</t>
  </si>
  <si>
    <t>FB038-0370</t>
  </si>
  <si>
    <t>FB038-0390</t>
  </si>
  <si>
    <t>FB038-0430</t>
  </si>
  <si>
    <t>FB038-0440</t>
  </si>
  <si>
    <t>FB038-0450</t>
  </si>
  <si>
    <t>FB038-0470</t>
  </si>
  <si>
    <t>FB038-0490</t>
  </si>
  <si>
    <t>FB039-0130</t>
  </si>
  <si>
    <t>FB039-0140</t>
  </si>
  <si>
    <t>FB039-0150</t>
  </si>
  <si>
    <t>FB039-0170</t>
  </si>
  <si>
    <t>FB039-0190</t>
  </si>
  <si>
    <t>FB039-0230</t>
  </si>
  <si>
    <t>FB039-0240</t>
  </si>
  <si>
    <t>FB039-0250</t>
  </si>
  <si>
    <t>FB039-0270</t>
  </si>
  <si>
    <t>FB039-0290</t>
  </si>
  <si>
    <t>FB039-0330</t>
  </si>
  <si>
    <t>FB039-0340</t>
  </si>
  <si>
    <t>FB039-0350</t>
  </si>
  <si>
    <t>FB039-0370</t>
  </si>
  <si>
    <t>FB039-0390</t>
  </si>
  <si>
    <t>FB039-0430</t>
  </si>
  <si>
    <t>FB039-0440</t>
  </si>
  <si>
    <t>FB039-0450</t>
  </si>
  <si>
    <t>FB039-0470</t>
  </si>
  <si>
    <t>FB039-0490</t>
  </si>
  <si>
    <t>FB040-0130</t>
  </si>
  <si>
    <t>FB040-0140</t>
  </si>
  <si>
    <t>FB040-0150</t>
  </si>
  <si>
    <t>FB040-0170</t>
  </si>
  <si>
    <t>FB040-0190</t>
  </si>
  <si>
    <t>FB040-0230</t>
  </si>
  <si>
    <t>FB040-0240</t>
  </si>
  <si>
    <t>FB040-0250</t>
  </si>
  <si>
    <t>FB040-0270</t>
  </si>
  <si>
    <t>FB040-0290</t>
  </si>
  <si>
    <t>FB040-0330</t>
  </si>
  <si>
    <t>FB040-0340</t>
  </si>
  <si>
    <t>FB040-0350</t>
  </si>
  <si>
    <t>FB040-0370</t>
  </si>
  <si>
    <t>FB040-0390</t>
  </si>
  <si>
    <t>FB040-0430</t>
  </si>
  <si>
    <t>FB040-0440</t>
  </si>
  <si>
    <t>FB040-0450</t>
  </si>
  <si>
    <t>FB040-0470</t>
  </si>
  <si>
    <t>FB040-0490</t>
  </si>
  <si>
    <t>FB041-0130</t>
  </si>
  <si>
    <t>FB041-0140</t>
  </si>
  <si>
    <t>FB041-0150</t>
  </si>
  <si>
    <t>FB041-0170</t>
  </si>
  <si>
    <t>FB041-0190</t>
  </si>
  <si>
    <t>FB041-0230</t>
  </si>
  <si>
    <t>FB041-0240</t>
  </si>
  <si>
    <t>FB041-0250</t>
  </si>
  <si>
    <t>FB041-0270</t>
  </si>
  <si>
    <t>FB041-0290</t>
  </si>
  <si>
    <t>FB041-0330</t>
  </si>
  <si>
    <t>FB041-0340</t>
  </si>
  <si>
    <t>FB041-0350</t>
  </si>
  <si>
    <t>FB041-0370</t>
  </si>
  <si>
    <t>FB041-0390</t>
  </si>
  <si>
    <t>FB042-0130</t>
  </si>
  <si>
    <t>FB042-0140</t>
  </si>
  <si>
    <t>FB042-0150</t>
  </si>
  <si>
    <t>FB042-0170</t>
  </si>
  <si>
    <t>FB042-0190</t>
  </si>
  <si>
    <t>FB042-0230</t>
  </si>
  <si>
    <t>FB042-0240</t>
  </si>
  <si>
    <t>FB042-0250</t>
  </si>
  <si>
    <t>FB042-0270</t>
  </si>
  <si>
    <t>FB042-0290</t>
  </si>
  <si>
    <t>FB042-0330</t>
  </si>
  <si>
    <t>FB042-0340</t>
  </si>
  <si>
    <t>FB042-0350</t>
  </si>
  <si>
    <t>FB042-0370</t>
  </si>
  <si>
    <t>FB042-0390</t>
  </si>
  <si>
    <t>FB043-0130</t>
  </si>
  <si>
    <t>FB043-0140</t>
  </si>
  <si>
    <t>FB043-0150</t>
  </si>
  <si>
    <t>FB043-0170</t>
  </si>
  <si>
    <t>FB043-0190</t>
  </si>
  <si>
    <t>FB043-0230</t>
  </si>
  <si>
    <t>FB043-0240</t>
  </si>
  <si>
    <t>FB043-0250</t>
  </si>
  <si>
    <t>FB043-0270</t>
  </si>
  <si>
    <t>FB043-0290</t>
  </si>
  <si>
    <t>FB043-0330</t>
  </si>
  <si>
    <t>FB043-0340</t>
  </si>
  <si>
    <t>FB043-0350</t>
  </si>
  <si>
    <t>FB043-0370</t>
  </si>
  <si>
    <t>FB043-0390</t>
  </si>
  <si>
    <t>FB043-0430</t>
  </si>
  <si>
    <t>FB043-0440</t>
  </si>
  <si>
    <t>FB043-0450</t>
  </si>
  <si>
    <t>FB043-0470</t>
  </si>
  <si>
    <t>FB043-0490</t>
  </si>
  <si>
    <t>FB044-0130</t>
  </si>
  <si>
    <t>FB044-0140</t>
  </si>
  <si>
    <t>FB044-0150</t>
  </si>
  <si>
    <t>FB044-0170</t>
  </si>
  <si>
    <t>FB044-0190</t>
  </si>
  <si>
    <t>FB044-0230</t>
  </si>
  <si>
    <t>FB044-0240</t>
  </si>
  <si>
    <t>FB044-0250</t>
  </si>
  <si>
    <t>FB044-0270</t>
  </si>
  <si>
    <t>FB044-0290</t>
  </si>
  <si>
    <t>FB044-0330</t>
  </si>
  <si>
    <t>FB044-0340</t>
  </si>
  <si>
    <t>FB044-0350</t>
  </si>
  <si>
    <t>FB044-0370</t>
  </si>
  <si>
    <t>FB044-0390</t>
  </si>
  <si>
    <t>FB044-0430</t>
  </si>
  <si>
    <t>FB044-0440</t>
  </si>
  <si>
    <t>FB044-0450</t>
  </si>
  <si>
    <t>FB044-0470</t>
  </si>
  <si>
    <t>FB044-0490</t>
  </si>
  <si>
    <t>FB045-0130</t>
  </si>
  <si>
    <t>FB045-0140</t>
  </si>
  <si>
    <t>FB045-0150</t>
  </si>
  <si>
    <t>FB045-0170</t>
  </si>
  <si>
    <t>FB045-0190</t>
  </si>
  <si>
    <t>FB045-0230</t>
  </si>
  <si>
    <t>FB045-0240</t>
  </si>
  <si>
    <t>FB045-0250</t>
  </si>
  <si>
    <t>FB045-0270</t>
  </si>
  <si>
    <t>FB045-0290</t>
  </si>
  <si>
    <t>FB045-0330</t>
  </si>
  <si>
    <t>FB045-0340</t>
  </si>
  <si>
    <t>FB045-0350</t>
  </si>
  <si>
    <t>FB045-0370</t>
  </si>
  <si>
    <t>FB045-0390</t>
  </si>
  <si>
    <t>FB045-0430</t>
  </si>
  <si>
    <t>FB045-0440</t>
  </si>
  <si>
    <t>FB045-0450</t>
  </si>
  <si>
    <t>FB045-0470</t>
  </si>
  <si>
    <t>FB045-0490</t>
  </si>
  <si>
    <t>FB046-0130</t>
  </si>
  <si>
    <t>FB046-0140</t>
  </si>
  <si>
    <t>FB046-0150</t>
  </si>
  <si>
    <t>FB046-0170</t>
  </si>
  <si>
    <t>FB046-0190</t>
  </si>
  <si>
    <t>FB046-0230</t>
  </si>
  <si>
    <t>FB046-0240</t>
  </si>
  <si>
    <t>FB046-0250</t>
  </si>
  <si>
    <t>FB046-0270</t>
  </si>
  <si>
    <t>FB046-0290</t>
  </si>
  <si>
    <t>FB046-0330</t>
  </si>
  <si>
    <t>FB046-0340</t>
  </si>
  <si>
    <t>FB046-0350</t>
  </si>
  <si>
    <t>FB046-0370</t>
  </si>
  <si>
    <t>FB046-0390</t>
  </si>
  <si>
    <t>FB046-0430</t>
  </si>
  <si>
    <t>FB046-0440</t>
  </si>
  <si>
    <t>FB046-0450</t>
  </si>
  <si>
    <t>FB046-0470</t>
  </si>
  <si>
    <t>FB046-0490</t>
  </si>
  <si>
    <t>FB047-0150</t>
  </si>
  <si>
    <t>FB047-0170</t>
  </si>
  <si>
    <t>FB047-0190</t>
  </si>
  <si>
    <t>FB047-0250</t>
  </si>
  <si>
    <t>FB047-0270</t>
  </si>
  <si>
    <t>FB047-0290</t>
  </si>
  <si>
    <t>FB047-0350</t>
  </si>
  <si>
    <t>FB047-0370</t>
  </si>
  <si>
    <t>FB047-0390</t>
  </si>
  <si>
    <t>FB047-0450</t>
  </si>
  <si>
    <t>FB047-0470</t>
  </si>
  <si>
    <t>FB047-0490</t>
  </si>
  <si>
    <t>FB047-0550</t>
  </si>
  <si>
    <t>FB047-0570</t>
  </si>
  <si>
    <t>FB047-0590</t>
  </si>
  <si>
    <t>FB048-0150</t>
  </si>
  <si>
    <t>FB048-0170</t>
  </si>
  <si>
    <t>FB048-0190</t>
  </si>
  <si>
    <t>FB048-0250</t>
  </si>
  <si>
    <t>FB048-0270</t>
  </si>
  <si>
    <t>FB048-0290</t>
  </si>
  <si>
    <t>FB048-0350</t>
  </si>
  <si>
    <t>FB048-0370</t>
  </si>
  <si>
    <t>FB048-0390</t>
  </si>
  <si>
    <t>FB048-0450</t>
  </si>
  <si>
    <t>FB048-0470</t>
  </si>
  <si>
    <t>FB048-0490</t>
  </si>
  <si>
    <t>FB048-0550</t>
  </si>
  <si>
    <t>FB048-0570</t>
  </si>
  <si>
    <t>FB048-0590</t>
  </si>
  <si>
    <t>FC001-0130</t>
  </si>
  <si>
    <t>FC</t>
  </si>
  <si>
    <t>FC001-0140</t>
  </si>
  <si>
    <t>FC001-0150</t>
  </si>
  <si>
    <t>FC001-0170</t>
  </si>
  <si>
    <t>FC001-0190</t>
  </si>
  <si>
    <t>FC001-0230</t>
  </si>
  <si>
    <t>FC001-0240</t>
  </si>
  <si>
    <t>FC001-0250</t>
  </si>
  <si>
    <t>FC001-0270</t>
  </si>
  <si>
    <t>FC001-0290</t>
  </si>
  <si>
    <t>FC001-0330</t>
  </si>
  <si>
    <t>FC001-0340</t>
  </si>
  <si>
    <t>FC001-0350</t>
  </si>
  <si>
    <t>FC001-0370</t>
  </si>
  <si>
    <t>FC001-0390</t>
  </si>
  <si>
    <t>FC001-0430</t>
  </si>
  <si>
    <t>FC001-0440</t>
  </si>
  <si>
    <t>FC001-0450</t>
  </si>
  <si>
    <t>FC001-0470</t>
  </si>
  <si>
    <t>FC001-0490</t>
  </si>
  <si>
    <t>FC002-0130</t>
  </si>
  <si>
    <t>FC002-0140</t>
  </si>
  <si>
    <t>FC002-0150</t>
  </si>
  <si>
    <t>FC002-0170</t>
  </si>
  <si>
    <t>FC002-0190</t>
  </si>
  <si>
    <t>FC002-0230</t>
  </si>
  <si>
    <t>FC002-0240</t>
  </si>
  <si>
    <t>FC002-0250</t>
  </si>
  <si>
    <t>FC002-0270</t>
  </si>
  <si>
    <t>FC002-0290</t>
  </si>
  <si>
    <t>FC002-0330</t>
  </si>
  <si>
    <t>FC002-0340</t>
  </si>
  <si>
    <t>FC002-0350</t>
  </si>
  <si>
    <t>FC002-0370</t>
  </si>
  <si>
    <t>FC002-0390</t>
  </si>
  <si>
    <t>FC002-0430</t>
  </si>
  <si>
    <t>FC002-0440</t>
  </si>
  <si>
    <t>FC002-0450</t>
  </si>
  <si>
    <t>FC002-0470</t>
  </si>
  <si>
    <t>FC002-0490</t>
  </si>
  <si>
    <t>FC003-0130</t>
  </si>
  <si>
    <t>FC003-0140</t>
  </si>
  <si>
    <t>FC003-0150</t>
  </si>
  <si>
    <t>FC003-0170</t>
  </si>
  <si>
    <t>FC003-0190</t>
  </si>
  <si>
    <t>FC003-0230</t>
  </si>
  <si>
    <t>FC003-0240</t>
  </si>
  <si>
    <t>FC003-0250</t>
  </si>
  <si>
    <t>FC003-0270</t>
  </si>
  <si>
    <t>FC003-0290</t>
  </si>
  <si>
    <t>FC003-0330</t>
  </si>
  <si>
    <t>FC003-0340</t>
  </si>
  <si>
    <t>FC003-0350</t>
  </si>
  <si>
    <t>FC003-0370</t>
  </si>
  <si>
    <t>FC003-0390</t>
  </si>
  <si>
    <t>FC003-0430</t>
  </si>
  <si>
    <t>FC003-0440</t>
  </si>
  <si>
    <t>FC003-0450</t>
  </si>
  <si>
    <t>FC003-0470</t>
  </si>
  <si>
    <t>FC003-0490</t>
  </si>
  <si>
    <t>FC004-0130</t>
  </si>
  <si>
    <t>FC004-0140</t>
  </si>
  <si>
    <t>FC004-0150</t>
  </si>
  <si>
    <t>FC004-0170</t>
  </si>
  <si>
    <t>FC004-0190</t>
  </si>
  <si>
    <t>FC004-0230</t>
  </si>
  <si>
    <t>FC004-0240</t>
  </si>
  <si>
    <t>FC004-0250</t>
  </si>
  <si>
    <t>FC004-0270</t>
  </si>
  <si>
    <t>FC004-0290</t>
  </si>
  <si>
    <t>FC004-0330</t>
  </si>
  <si>
    <t>FC004-0340</t>
  </si>
  <si>
    <t>FC004-0350</t>
  </si>
  <si>
    <t>FC004-0370</t>
  </si>
  <si>
    <t>FC004-0390</t>
  </si>
  <si>
    <t>FC004-0430</t>
  </si>
  <si>
    <t>FC004-0440</t>
  </si>
  <si>
    <t>FC004-0450</t>
  </si>
  <si>
    <t>FC004-0470</t>
  </si>
  <si>
    <t>FC004-0490</t>
  </si>
  <si>
    <t>FC005-0130</t>
  </si>
  <si>
    <t>FC005-0140</t>
  </si>
  <si>
    <t>FC005-0150</t>
  </si>
  <si>
    <t>FC005-0170</t>
  </si>
  <si>
    <t>FC005-0190</t>
  </si>
  <si>
    <t>FC005-0230</t>
  </si>
  <si>
    <t>FC005-0240</t>
  </si>
  <si>
    <t>FC005-0250</t>
  </si>
  <si>
    <t>FC005-0270</t>
  </si>
  <si>
    <t>FC005-0290</t>
  </si>
  <si>
    <t>FC005-0330</t>
  </si>
  <si>
    <t>FC005-0340</t>
  </si>
  <si>
    <t>FC005-0350</t>
  </si>
  <si>
    <t>FC005-0370</t>
  </si>
  <si>
    <t>FC005-0390</t>
  </si>
  <si>
    <t>FC005-0430</t>
  </si>
  <si>
    <t>FC005-0440</t>
  </si>
  <si>
    <t>FC005-0450</t>
  </si>
  <si>
    <t>FC005-0470</t>
  </si>
  <si>
    <t>FC005-0490</t>
  </si>
  <si>
    <t>FC006-0130</t>
  </si>
  <si>
    <t>FC006-0140</t>
  </si>
  <si>
    <t>FC006-0150</t>
  </si>
  <si>
    <t>FC006-0170</t>
  </si>
  <si>
    <t>FC006-0190</t>
  </si>
  <si>
    <t>FC006-0230</t>
  </si>
  <si>
    <t>FC006-0240</t>
  </si>
  <si>
    <t>FC006-0250</t>
  </si>
  <si>
    <t>FC006-0270</t>
  </si>
  <si>
    <t>FC006-0290</t>
  </si>
  <si>
    <t>FC006-0330</t>
  </si>
  <si>
    <t>FC006-0340</t>
  </si>
  <si>
    <t>FC006-0350</t>
  </si>
  <si>
    <t>FC006-0370</t>
  </si>
  <si>
    <t>FC006-0390</t>
  </si>
  <si>
    <t>FC006-0430</t>
  </si>
  <si>
    <t>FC006-0440</t>
  </si>
  <si>
    <t>FC006-0450</t>
  </si>
  <si>
    <t>FC006-0470</t>
  </si>
  <si>
    <t>FC006-0490</t>
  </si>
  <si>
    <t>FC007-0130</t>
  </si>
  <si>
    <t>FC007-0140</t>
  </si>
  <si>
    <t>FC007-0150</t>
  </si>
  <si>
    <t>FC007-0170</t>
  </si>
  <si>
    <t>FC007-0190</t>
  </si>
  <si>
    <t>FC007-0230</t>
  </si>
  <si>
    <t>FC007-0240</t>
  </si>
  <si>
    <t>FC007-0250</t>
  </si>
  <si>
    <t>FC007-0270</t>
  </si>
  <si>
    <t>FC007-0290</t>
  </si>
  <si>
    <t>FC007-0330</t>
  </si>
  <si>
    <t>FC007-0340</t>
  </si>
  <si>
    <t>FC007-0350</t>
  </si>
  <si>
    <t>FC007-0370</t>
  </si>
  <si>
    <t>FC007-0390</t>
  </si>
  <si>
    <t>FC007-0430</t>
  </si>
  <si>
    <t>FC007-0440</t>
  </si>
  <si>
    <t>FC007-0450</t>
  </si>
  <si>
    <t>FC007-0470</t>
  </si>
  <si>
    <t>FC007-0490</t>
  </si>
  <si>
    <t>FC008-0130</t>
  </si>
  <si>
    <t>FC008-0140</t>
  </si>
  <si>
    <t>FC008-0150</t>
  </si>
  <si>
    <t>FC008-0170</t>
  </si>
  <si>
    <t>FC008-0190</t>
  </si>
  <si>
    <t>FC008-0230</t>
  </si>
  <si>
    <t>FC008-0240</t>
  </si>
  <si>
    <t>FC008-0250</t>
  </si>
  <si>
    <t>FC008-0270</t>
  </si>
  <si>
    <t>FC008-0290</t>
  </si>
  <si>
    <t>FC008-0330</t>
  </si>
  <si>
    <t>FC008-0340</t>
  </si>
  <si>
    <t>FC008-0350</t>
  </si>
  <si>
    <t>FC008-0370</t>
  </si>
  <si>
    <t>FC008-0390</t>
  </si>
  <si>
    <t>FC008-0430</t>
  </si>
  <si>
    <t>FC008-0440</t>
  </si>
  <si>
    <t>FC008-0450</t>
  </si>
  <si>
    <t>FC008-0470</t>
  </si>
  <si>
    <t>FC008-0490</t>
  </si>
  <si>
    <t>FC009-0130</t>
  </si>
  <si>
    <t>FC009-0140</t>
  </si>
  <si>
    <t>FC009-0150</t>
  </si>
  <si>
    <t>FC009-0170</t>
  </si>
  <si>
    <t>FC009-0190</t>
  </si>
  <si>
    <t>FC009-0230</t>
  </si>
  <si>
    <t>FC009-0240</t>
  </si>
  <si>
    <t>FC009-0250</t>
  </si>
  <si>
    <t>FC009-0270</t>
  </si>
  <si>
    <t>FC009-0290</t>
  </si>
  <si>
    <t>FC009-0330</t>
  </si>
  <si>
    <t>FC009-0340</t>
  </si>
  <si>
    <t>FC009-0350</t>
  </si>
  <si>
    <t>FC009-0370</t>
  </si>
  <si>
    <t>FC009-0390</t>
  </si>
  <si>
    <t>FC009-0430</t>
  </si>
  <si>
    <t>FC009-0440</t>
  </si>
  <si>
    <t>FC009-0450</t>
  </si>
  <si>
    <t>FC009-0470</t>
  </si>
  <si>
    <t>FC009-0490</t>
  </si>
  <si>
    <t>FC010-0130</t>
  </si>
  <si>
    <t>FC010-0140</t>
  </si>
  <si>
    <t>FC010-0150</t>
  </si>
  <si>
    <t>FC010-0170</t>
  </si>
  <si>
    <t>FC010-0190</t>
  </si>
  <si>
    <t>FC010-0230</t>
  </si>
  <si>
    <t>FC010-0240</t>
  </si>
  <si>
    <t>FC010-0250</t>
  </si>
  <si>
    <t>FC010-0270</t>
  </si>
  <si>
    <t>FC010-0290</t>
  </si>
  <si>
    <t>FC010-0330</t>
  </si>
  <si>
    <t>FC010-0340</t>
  </si>
  <si>
    <t>FC010-0350</t>
  </si>
  <si>
    <t>FC010-0370</t>
  </si>
  <si>
    <t>FC010-0390</t>
  </si>
  <si>
    <t>FC010-0430</t>
  </si>
  <si>
    <t>FC010-0440</t>
  </si>
  <si>
    <t>FC010-0450</t>
  </si>
  <si>
    <t>FC010-0470</t>
  </si>
  <si>
    <t>FC010-0490</t>
  </si>
  <si>
    <t>FC011-0130</t>
  </si>
  <si>
    <t>FC011-0140</t>
  </si>
  <si>
    <t>FC011-0150</t>
  </si>
  <si>
    <t>FC011-0170</t>
  </si>
  <si>
    <t>FC011-0190</t>
  </si>
  <si>
    <t>FC011-0230</t>
  </si>
  <si>
    <t>FC011-0240</t>
  </si>
  <si>
    <t>FC011-0250</t>
  </si>
  <si>
    <t>FC011-0270</t>
  </si>
  <si>
    <t>FC011-0290</t>
  </si>
  <si>
    <t>FC011-0330</t>
  </si>
  <si>
    <t>FC011-0340</t>
  </si>
  <si>
    <t>FC011-0350</t>
  </si>
  <si>
    <t>FC011-0370</t>
  </si>
  <si>
    <t>FC011-0390</t>
  </si>
  <si>
    <t>FC011-0430</t>
  </si>
  <si>
    <t>FC011-0440</t>
  </si>
  <si>
    <t>FC011-0450</t>
  </si>
  <si>
    <t>FC011-0470</t>
  </si>
  <si>
    <t>FC011-0490</t>
  </si>
  <si>
    <t>FC012-0130</t>
  </si>
  <si>
    <t>FC012-0140</t>
  </si>
  <si>
    <t>FC012-0150</t>
  </si>
  <si>
    <t>FC012-0170</t>
  </si>
  <si>
    <t>FC012-0190</t>
  </si>
  <si>
    <t>FC012-0230</t>
  </si>
  <si>
    <t>FC012-0240</t>
  </si>
  <si>
    <t>FC012-0250</t>
  </si>
  <si>
    <t>FC012-0270</t>
  </si>
  <si>
    <t>FC012-0290</t>
  </si>
  <si>
    <t>FC012-0330</t>
  </si>
  <si>
    <t>FC012-0340</t>
  </si>
  <si>
    <t>FC012-0350</t>
  </si>
  <si>
    <t>FC012-0370</t>
  </si>
  <si>
    <t>FC012-0390</t>
  </si>
  <si>
    <t>FC012-0430</t>
  </si>
  <si>
    <t>FC012-0440</t>
  </si>
  <si>
    <t>FC012-0450</t>
  </si>
  <si>
    <t>FC012-0470</t>
  </si>
  <si>
    <t>FC012-0490</t>
  </si>
  <si>
    <t>FC013-0130</t>
  </si>
  <si>
    <t>FC013-0140</t>
  </si>
  <si>
    <t>FC013-0150</t>
  </si>
  <si>
    <t>FC013-0170</t>
  </si>
  <si>
    <t>FC013-0190</t>
  </si>
  <si>
    <t>FC013-0230</t>
  </si>
  <si>
    <t>FC013-0240</t>
  </si>
  <si>
    <t>FC013-0250</t>
  </si>
  <si>
    <t>FC013-0270</t>
  </si>
  <si>
    <t>FC013-0290</t>
  </si>
  <si>
    <t>FC013-0330</t>
  </si>
  <si>
    <t>FC013-0340</t>
  </si>
  <si>
    <t>FC013-0350</t>
  </si>
  <si>
    <t>FC013-0370</t>
  </si>
  <si>
    <t>FC013-0390</t>
  </si>
  <si>
    <t>FC013-0430</t>
  </si>
  <si>
    <t>FC013-0440</t>
  </si>
  <si>
    <t>FC013-0450</t>
  </si>
  <si>
    <t>FC013-0470</t>
  </si>
  <si>
    <t>FC013-0490</t>
  </si>
  <si>
    <t>FC014-0130</t>
  </si>
  <si>
    <t>FC014-0140</t>
  </si>
  <si>
    <t>FC014-0150</t>
  </si>
  <si>
    <t>FC014-0170</t>
  </si>
  <si>
    <t>FC014-0190</t>
  </si>
  <si>
    <t>FC014-0230</t>
  </si>
  <si>
    <t>FC014-0240</t>
  </si>
  <si>
    <t>FC014-0250</t>
  </si>
  <si>
    <t>FC014-0270</t>
  </si>
  <si>
    <t>FC014-0290</t>
  </si>
  <si>
    <t>FC014-0330</t>
  </si>
  <si>
    <t>FC014-0340</t>
  </si>
  <si>
    <t>FC014-0350</t>
  </si>
  <si>
    <t>FC014-0370</t>
  </si>
  <si>
    <t>FC014-0390</t>
  </si>
  <si>
    <t>FC014-0430</t>
  </si>
  <si>
    <t>FC014-0440</t>
  </si>
  <si>
    <t>FC014-0450</t>
  </si>
  <si>
    <t>FC014-0470</t>
  </si>
  <si>
    <t>FC014-0490</t>
  </si>
  <si>
    <t>FC015-0130</t>
  </si>
  <si>
    <t>FC015-0140</t>
  </si>
  <si>
    <t>FC015-0150</t>
  </si>
  <si>
    <t>FC015-0170</t>
  </si>
  <si>
    <t>FC015-0190</t>
  </si>
  <si>
    <t>FC015-0230</t>
  </si>
  <si>
    <t>FC015-0240</t>
  </si>
  <si>
    <t>FC015-0250</t>
  </si>
  <si>
    <t>FC015-0270</t>
  </si>
  <si>
    <t>FC015-0290</t>
  </si>
  <si>
    <t>FC015-0330</t>
  </si>
  <si>
    <t>FC015-0340</t>
  </si>
  <si>
    <t>FC015-0350</t>
  </si>
  <si>
    <t>FC015-0370</t>
  </si>
  <si>
    <t>FC015-0390</t>
  </si>
  <si>
    <t>FC015-0430</t>
  </si>
  <si>
    <t>FC015-0440</t>
  </si>
  <si>
    <t>FC015-0450</t>
  </si>
  <si>
    <t>FC015-0470</t>
  </si>
  <si>
    <t>FC015-0490</t>
  </si>
  <si>
    <t>FC016-0130</t>
  </si>
  <si>
    <t>FC016-0140</t>
  </si>
  <si>
    <t>FC016-0150</t>
  </si>
  <si>
    <t>FC016-0170</t>
  </si>
  <si>
    <t>FC016-0190</t>
  </si>
  <si>
    <t>FC016-0230</t>
  </si>
  <si>
    <t>FC016-0240</t>
  </si>
  <si>
    <t>FC016-0250</t>
  </si>
  <si>
    <t>FC016-0270</t>
  </si>
  <si>
    <t>FC016-0290</t>
  </si>
  <si>
    <t>FC016-0330</t>
  </si>
  <si>
    <t>FC016-0340</t>
  </si>
  <si>
    <t>FC016-0350</t>
  </si>
  <si>
    <t>FC016-0370</t>
  </si>
  <si>
    <t>FC016-0390</t>
  </si>
  <si>
    <t>FC016-0430</t>
  </si>
  <si>
    <t>FC016-0440</t>
  </si>
  <si>
    <t>FC016-0450</t>
  </si>
  <si>
    <t>FC016-0470</t>
  </si>
  <si>
    <t>FC016-0490</t>
  </si>
  <si>
    <t>FC017-0130</t>
  </si>
  <si>
    <t>FC017-0140</t>
  </si>
  <si>
    <t>FC017-0150</t>
  </si>
  <si>
    <t>FC017-0170</t>
  </si>
  <si>
    <t>FC017-0190</t>
  </si>
  <si>
    <t>FC017-0230</t>
  </si>
  <si>
    <t>FC017-0240</t>
  </si>
  <si>
    <t>FC017-0250</t>
  </si>
  <si>
    <t>FC017-0270</t>
  </si>
  <si>
    <t>FC017-0290</t>
  </si>
  <si>
    <t>FC017-0330</t>
  </si>
  <si>
    <t>FC017-0340</t>
  </si>
  <si>
    <t>FC017-0350</t>
  </si>
  <si>
    <t>FC017-0370</t>
  </si>
  <si>
    <t>FC017-0390</t>
  </si>
  <si>
    <t>FC017-0430</t>
  </si>
  <si>
    <t>FC017-0440</t>
  </si>
  <si>
    <t>FC017-0450</t>
  </si>
  <si>
    <t>FC017-0470</t>
  </si>
  <si>
    <t>FC017-0490</t>
  </si>
  <si>
    <t>FC018-0130</t>
  </si>
  <si>
    <t>FC018-0140</t>
  </si>
  <si>
    <t>FC018-0150</t>
  </si>
  <si>
    <t>FC018-0170</t>
  </si>
  <si>
    <t>FC018-0190</t>
  </si>
  <si>
    <t>FC018-0230</t>
  </si>
  <si>
    <t>FC018-0240</t>
  </si>
  <si>
    <t>FC018-0250</t>
  </si>
  <si>
    <t>FC018-0270</t>
  </si>
  <si>
    <t>FC018-0290</t>
  </si>
  <si>
    <t>FC018-0330</t>
  </si>
  <si>
    <t>FC018-0340</t>
  </si>
  <si>
    <t>FC018-0350</t>
  </si>
  <si>
    <t>FC018-0370</t>
  </si>
  <si>
    <t>FC018-0390</t>
  </si>
  <si>
    <t>FC018-0430</t>
  </si>
  <si>
    <t>FC018-0440</t>
  </si>
  <si>
    <t>FC018-0450</t>
  </si>
  <si>
    <t>FC018-0470</t>
  </si>
  <si>
    <t>FC018-0490</t>
  </si>
  <si>
    <t>FC019-0150</t>
  </si>
  <si>
    <t>FC019-0170</t>
  </si>
  <si>
    <t>FC019-0190</t>
  </si>
  <si>
    <t>FC019-0250</t>
  </si>
  <si>
    <t>FC019-0270</t>
  </si>
  <si>
    <t>FC019-0290</t>
  </si>
  <si>
    <t>FC019-0350</t>
  </si>
  <si>
    <t>FC019-0370</t>
  </si>
  <si>
    <t>FC019-0390</t>
  </si>
  <si>
    <t>FC019-0450</t>
  </si>
  <si>
    <t>FC019-0470</t>
  </si>
  <si>
    <t>FC019-0490</t>
  </si>
  <si>
    <t>FC020-0150</t>
  </si>
  <si>
    <t>FC020-0170</t>
  </si>
  <si>
    <t>FC020-0190</t>
  </si>
  <si>
    <t>FC020-0250</t>
  </si>
  <si>
    <t>FC020-0270</t>
  </si>
  <si>
    <t>FC020-0290</t>
  </si>
  <si>
    <t>FC020-0350</t>
  </si>
  <si>
    <t>FC020-0370</t>
  </si>
  <si>
    <t>FC020-0390</t>
  </si>
  <si>
    <t>FC020-0450</t>
  </si>
  <si>
    <t>FC020-0470</t>
  </si>
  <si>
    <t>FC020-0490</t>
  </si>
  <si>
    <t>FC021-0130</t>
  </si>
  <si>
    <t>FC021-0140</t>
  </si>
  <si>
    <t>FC021-0150</t>
  </si>
  <si>
    <t>FC021-0170</t>
  </si>
  <si>
    <t>FC021-0190</t>
  </si>
  <si>
    <t>FC021-0230</t>
  </si>
  <si>
    <t>FC021-0240</t>
  </si>
  <si>
    <t>FC021-0250</t>
  </si>
  <si>
    <t>FC021-0270</t>
  </si>
  <si>
    <t>FC021-0290</t>
  </si>
  <si>
    <t>FC021-0330</t>
  </si>
  <si>
    <t>FC021-0340</t>
  </si>
  <si>
    <t>FC021-0350</t>
  </si>
  <si>
    <t>FC021-0370</t>
  </si>
  <si>
    <t>FC021-0390</t>
  </si>
  <si>
    <t>FC022-0130</t>
  </si>
  <si>
    <t>FC022-0140</t>
  </si>
  <si>
    <t>FC022-0150</t>
  </si>
  <si>
    <t>FC022-0170</t>
  </si>
  <si>
    <t>FC022-0190</t>
  </si>
  <si>
    <t>FC022-0230</t>
  </si>
  <si>
    <t>FC022-0240</t>
  </si>
  <si>
    <t>FC022-0250</t>
  </si>
  <si>
    <t>FC022-0270</t>
  </si>
  <si>
    <t>FC022-0290</t>
  </si>
  <si>
    <t>FC022-0330</t>
  </si>
  <si>
    <t>FC022-0340</t>
  </si>
  <si>
    <t>FC022-0350</t>
  </si>
  <si>
    <t>FC022-0370</t>
  </si>
  <si>
    <t>FC022-0390</t>
  </si>
  <si>
    <t>FC023-0130</t>
  </si>
  <si>
    <t>FC023-0140</t>
  </si>
  <si>
    <t>FC023-0150</t>
  </si>
  <si>
    <t>FC023-0170</t>
  </si>
  <si>
    <t>FC023-0190</t>
  </si>
  <si>
    <t>FC023-0230</t>
  </si>
  <si>
    <t>FC023-0240</t>
  </si>
  <si>
    <t>FC023-0250</t>
  </si>
  <si>
    <t>FC023-0270</t>
  </si>
  <si>
    <t>FC023-0290</t>
  </si>
  <si>
    <t>FC023-0330</t>
  </si>
  <si>
    <t>FC023-0340</t>
  </si>
  <si>
    <t>FC023-0350</t>
  </si>
  <si>
    <t>FC023-0370</t>
  </si>
  <si>
    <t>FC023-0390</t>
  </si>
  <si>
    <t>FC024-0130</t>
  </si>
  <si>
    <t>FC024-0140</t>
  </si>
  <si>
    <t>FC024-0150</t>
  </si>
  <si>
    <t>FC024-0170</t>
  </si>
  <si>
    <t>FC024-0190</t>
  </si>
  <si>
    <t>FC024-0230</t>
  </si>
  <si>
    <t>FC024-0240</t>
  </si>
  <si>
    <t>FC024-0250</t>
  </si>
  <si>
    <t>FC024-0270</t>
  </si>
  <si>
    <t>FC024-0290</t>
  </si>
  <si>
    <t>FC024-0330</t>
  </si>
  <si>
    <t>FC024-0340</t>
  </si>
  <si>
    <t>FC024-0350</t>
  </si>
  <si>
    <t>FC024-0370</t>
  </si>
  <si>
    <t>FC024-0390</t>
  </si>
  <si>
    <t>FC025-0130</t>
  </si>
  <si>
    <t>FC025-0140</t>
  </si>
  <si>
    <t>FC025-0150</t>
  </si>
  <si>
    <t>FC025-0170</t>
  </si>
  <si>
    <t>FC025-0190</t>
  </si>
  <si>
    <t>FC025-0230</t>
  </si>
  <si>
    <t>FC025-0240</t>
  </si>
  <si>
    <t>FC025-0250</t>
  </si>
  <si>
    <t>FC025-0270</t>
  </si>
  <si>
    <t>FC025-0290</t>
  </si>
  <si>
    <t>FC025-0330</t>
  </si>
  <si>
    <t>FC025-0340</t>
  </si>
  <si>
    <t>FC025-0350</t>
  </si>
  <si>
    <t>FC025-0370</t>
  </si>
  <si>
    <t>FC025-0390</t>
  </si>
  <si>
    <t>FC025-0430</t>
  </si>
  <si>
    <t>FC025-0440</t>
  </si>
  <si>
    <t>FC025-0450</t>
  </si>
  <si>
    <t>FC025-0470</t>
  </si>
  <si>
    <t>FC025-0490</t>
  </si>
  <si>
    <t>FC026-0130</t>
  </si>
  <si>
    <t>FC026-0140</t>
  </si>
  <si>
    <t>FC026-0150</t>
  </si>
  <si>
    <t>FC026-0170</t>
  </si>
  <si>
    <t>FC026-0190</t>
  </si>
  <si>
    <t>FC026-0230</t>
  </si>
  <si>
    <t>FC026-0240</t>
  </si>
  <si>
    <t>FC026-0250</t>
  </si>
  <si>
    <t>FC026-0270</t>
  </si>
  <si>
    <t>FC026-0290</t>
  </si>
  <si>
    <t>FC026-0330</t>
  </si>
  <si>
    <t>FC026-0340</t>
  </si>
  <si>
    <t>FC026-0350</t>
  </si>
  <si>
    <t>FC026-0370</t>
  </si>
  <si>
    <t>FC026-0390</t>
  </si>
  <si>
    <t>FC026-0430</t>
  </si>
  <si>
    <t>FC026-0440</t>
  </si>
  <si>
    <t>FC026-0450</t>
  </si>
  <si>
    <t>FC026-0470</t>
  </si>
  <si>
    <t>FC026-0490</t>
  </si>
  <si>
    <t>FC027-0130</t>
  </si>
  <si>
    <t>FC027-0140</t>
  </si>
  <si>
    <t>FC027-0150</t>
  </si>
  <si>
    <t>FC027-0170</t>
  </si>
  <si>
    <t>FC027-0190</t>
  </si>
  <si>
    <t>FC027-0230</t>
  </si>
  <si>
    <t>FC027-0240</t>
  </si>
  <si>
    <t>FC027-0250</t>
  </si>
  <si>
    <t>FC027-0270</t>
  </si>
  <si>
    <t>FC027-0290</t>
  </si>
  <si>
    <t>FC027-0330</t>
  </si>
  <si>
    <t>FC027-0340</t>
  </si>
  <si>
    <t>FC027-0350</t>
  </si>
  <si>
    <t>FC027-0370</t>
  </si>
  <si>
    <t>FC027-0390</t>
  </si>
  <si>
    <t>FC027-0430</t>
  </si>
  <si>
    <t>FC027-0440</t>
  </si>
  <si>
    <t>FC027-0450</t>
  </si>
  <si>
    <t>FC027-0470</t>
  </si>
  <si>
    <t>FC027-0490</t>
  </si>
  <si>
    <t>FC028-0130</t>
  </si>
  <si>
    <t>FC028-0140</t>
  </si>
  <si>
    <t>FC028-0150</t>
  </si>
  <si>
    <t>FC028-0170</t>
  </si>
  <si>
    <t>FC028-0190</t>
  </si>
  <si>
    <t>FC028-0230</t>
  </si>
  <si>
    <t>FC028-0240</t>
  </si>
  <si>
    <t>FC028-0250</t>
  </si>
  <si>
    <t>FC028-0270</t>
  </si>
  <si>
    <t>FC028-0290</t>
  </si>
  <si>
    <t>FC028-0330</t>
  </si>
  <si>
    <t>FC028-0340</t>
  </si>
  <si>
    <t>FC028-0350</t>
  </si>
  <si>
    <t>FC028-0370</t>
  </si>
  <si>
    <t>FC028-0390</t>
  </si>
  <si>
    <t>FC028-0430</t>
  </si>
  <si>
    <t>FC028-0440</t>
  </si>
  <si>
    <t>FC028-0450</t>
  </si>
  <si>
    <t>FC028-0470</t>
  </si>
  <si>
    <t>FC028-0490</t>
  </si>
  <si>
    <t>FC029-0130</t>
  </si>
  <si>
    <t>FC029-0140</t>
  </si>
  <si>
    <t>FC029-0150</t>
  </si>
  <si>
    <t>FC029-0170</t>
  </si>
  <si>
    <t>FC029-0190</t>
  </si>
  <si>
    <t>FC029-0230</t>
  </si>
  <si>
    <t>FC029-0240</t>
  </si>
  <si>
    <t>FC029-0250</t>
  </si>
  <si>
    <t>FC029-0270</t>
  </si>
  <si>
    <t>FC029-0290</t>
  </si>
  <si>
    <t>FC029-0330</t>
  </si>
  <si>
    <t>FC029-0340</t>
  </si>
  <si>
    <t>FC029-0350</t>
  </si>
  <si>
    <t>FC029-0370</t>
  </si>
  <si>
    <t>FC029-0390</t>
  </si>
  <si>
    <t>FC029-0430</t>
  </si>
  <si>
    <t>FC029-0440</t>
  </si>
  <si>
    <t>FC029-0450</t>
  </si>
  <si>
    <t>FC029-0470</t>
  </si>
  <si>
    <t>FC029-0490</t>
  </si>
  <si>
    <t>FC030-0130</t>
  </si>
  <si>
    <t>FC030-0140</t>
  </si>
  <si>
    <t>FC030-0150</t>
  </si>
  <si>
    <t>FC030-0170</t>
  </si>
  <si>
    <t>FC030-0190</t>
  </si>
  <si>
    <t>FC030-0230</t>
  </si>
  <si>
    <t>FC030-0240</t>
  </si>
  <si>
    <t>FC030-0250</t>
  </si>
  <si>
    <t>FC030-0270</t>
  </si>
  <si>
    <t>FC030-0290</t>
  </si>
  <si>
    <t>FC030-0330</t>
  </si>
  <si>
    <t>FC030-0340</t>
  </si>
  <si>
    <t>FC030-0350</t>
  </si>
  <si>
    <t>FC030-0370</t>
  </si>
  <si>
    <t>FC030-0390</t>
  </si>
  <si>
    <t>FC030-0430</t>
  </si>
  <si>
    <t>FC030-0440</t>
  </si>
  <si>
    <t>FC030-0450</t>
  </si>
  <si>
    <t>FC030-0470</t>
  </si>
  <si>
    <t>FC030-0490</t>
  </si>
  <si>
    <t>FC031-0130</t>
  </si>
  <si>
    <t>FC031-0140</t>
  </si>
  <si>
    <t>FC031-0150</t>
  </si>
  <si>
    <t>FC031-0170</t>
  </si>
  <si>
    <t>FC031-0190</t>
  </si>
  <si>
    <t>FC031-0230</t>
  </si>
  <si>
    <t>FC031-0240</t>
  </si>
  <si>
    <t>FC031-0250</t>
  </si>
  <si>
    <t>FC031-0270</t>
  </si>
  <si>
    <t>FC031-0290</t>
  </si>
  <si>
    <t>FC031-0330</t>
  </si>
  <si>
    <t>FC031-0340</t>
  </si>
  <si>
    <t>FC031-0350</t>
  </si>
  <si>
    <t>FC031-0370</t>
  </si>
  <si>
    <t>FC031-0390</t>
  </si>
  <si>
    <t>FC031-0430</t>
  </si>
  <si>
    <t>FC031-0440</t>
  </si>
  <si>
    <t>FC031-0450</t>
  </si>
  <si>
    <t>FC031-0470</t>
  </si>
  <si>
    <t>FC031-0490</t>
  </si>
  <si>
    <t>FC032-0130</t>
  </si>
  <si>
    <t>FC032-0140</t>
  </si>
  <si>
    <t>FC032-0150</t>
  </si>
  <si>
    <t>FC032-0170</t>
  </si>
  <si>
    <t>FC032-0190</t>
  </si>
  <si>
    <t>FC032-0230</t>
  </si>
  <si>
    <t>FC032-0240</t>
  </si>
  <si>
    <t>FC032-0250</t>
  </si>
  <si>
    <t>FC032-0270</t>
  </si>
  <si>
    <t>FC032-0290</t>
  </si>
  <si>
    <t>FC032-0330</t>
  </si>
  <si>
    <t>FC032-0340</t>
  </si>
  <si>
    <t>FC032-0350</t>
  </si>
  <si>
    <t>FC032-0370</t>
  </si>
  <si>
    <t>FC032-0390</t>
  </si>
  <si>
    <t>FC032-0430</t>
  </si>
  <si>
    <t>FC032-0440</t>
  </si>
  <si>
    <t>FC032-0450</t>
  </si>
  <si>
    <t>FC032-0470</t>
  </si>
  <si>
    <t>FC032-0490</t>
  </si>
  <si>
    <t>FC033-0130</t>
  </si>
  <si>
    <t>FC033-0140</t>
  </si>
  <si>
    <t>FC033-0150</t>
  </si>
  <si>
    <t>FC033-0170</t>
  </si>
  <si>
    <t>FC033-0190</t>
  </si>
  <si>
    <t>FC033-0230</t>
  </si>
  <si>
    <t>FC033-0240</t>
  </si>
  <si>
    <t>FC033-0250</t>
  </si>
  <si>
    <t>FC033-0270</t>
  </si>
  <si>
    <t>FC033-0290</t>
  </si>
  <si>
    <t>FC033-0330</t>
  </si>
  <si>
    <t>FC033-0340</t>
  </si>
  <si>
    <t>FC033-0350</t>
  </si>
  <si>
    <t>FC033-0370</t>
  </si>
  <si>
    <t>FC033-0390</t>
  </si>
  <si>
    <t>FC033-0430</t>
  </si>
  <si>
    <t>FC033-0440</t>
  </si>
  <si>
    <t>FC033-0450</t>
  </si>
  <si>
    <t>FC033-0470</t>
  </si>
  <si>
    <t>FC033-0490</t>
  </si>
  <si>
    <t>FC034-0130</t>
  </si>
  <si>
    <t>FC034-0140</t>
  </si>
  <si>
    <t>FC034-0150</t>
  </si>
  <si>
    <t>FC034-0170</t>
  </si>
  <si>
    <t>FC034-0190</t>
  </si>
  <si>
    <t>FC034-0230</t>
  </si>
  <si>
    <t>FC034-0240</t>
  </si>
  <si>
    <t>FC034-0250</t>
  </si>
  <si>
    <t>FC034-0270</t>
  </si>
  <si>
    <t>FC034-0290</t>
  </si>
  <si>
    <t>FC034-0330</t>
  </si>
  <si>
    <t>FC034-0340</t>
  </si>
  <si>
    <t>FC034-0350</t>
  </si>
  <si>
    <t>FC034-0370</t>
  </si>
  <si>
    <t>FC034-0390</t>
  </si>
  <si>
    <t>FC034-0430</t>
  </si>
  <si>
    <t>FC034-0440</t>
  </si>
  <si>
    <t>FC034-0450</t>
  </si>
  <si>
    <t>FC034-0470</t>
  </si>
  <si>
    <t>FC034-0490</t>
  </si>
  <si>
    <t>FC035-0150</t>
  </si>
  <si>
    <t>FC035-0170</t>
  </si>
  <si>
    <t>FC035-0190</t>
  </si>
  <si>
    <t>FC035-0250</t>
  </si>
  <si>
    <t>FC035-0270</t>
  </si>
  <si>
    <t>FC035-0290</t>
  </si>
  <si>
    <t>FC035-0350</t>
  </si>
  <si>
    <t>FC035-0370</t>
  </si>
  <si>
    <t>FC035-0390</t>
  </si>
  <si>
    <t>FC035-0450</t>
  </si>
  <si>
    <t>FC035-0470</t>
  </si>
  <si>
    <t>FC035-0490</t>
  </si>
  <si>
    <t>FC036-0150</t>
  </si>
  <si>
    <t>FC036-0170</t>
  </si>
  <si>
    <t>FC036-0190</t>
  </si>
  <si>
    <t>FC036-0250</t>
  </si>
  <si>
    <t>FC036-0270</t>
  </si>
  <si>
    <t>FC036-0290</t>
  </si>
  <si>
    <t>FC036-0350</t>
  </si>
  <si>
    <t>FC036-0370</t>
  </si>
  <si>
    <t>FC036-0390</t>
  </si>
  <si>
    <t>FC036-0450</t>
  </si>
  <si>
    <t>FC036-0470</t>
  </si>
  <si>
    <t>FC036-0490</t>
  </si>
  <si>
    <t>FC037-0130</t>
  </si>
  <si>
    <t>FC037-0140</t>
  </si>
  <si>
    <t>FC037-0150</t>
  </si>
  <si>
    <t>FC037-0170</t>
  </si>
  <si>
    <t>FC037-0190</t>
  </si>
  <si>
    <t>FC037-0230</t>
  </si>
  <si>
    <t>FC037-0240</t>
  </si>
  <si>
    <t>FC037-0250</t>
  </si>
  <si>
    <t>FC037-0270</t>
  </si>
  <si>
    <t>FC037-0290</t>
  </si>
  <si>
    <t>FC037-0330</t>
  </si>
  <si>
    <t>FC037-0340</t>
  </si>
  <si>
    <t>FC037-0350</t>
  </si>
  <si>
    <t>FC037-0370</t>
  </si>
  <si>
    <t>FC037-0390</t>
  </si>
  <si>
    <t>FC037-0430</t>
  </si>
  <si>
    <t>FC037-0440</t>
  </si>
  <si>
    <t>FC037-0450</t>
  </si>
  <si>
    <t>FC037-0470</t>
  </si>
  <si>
    <t>FC037-0490</t>
  </si>
  <si>
    <t>FC038-0130</t>
  </si>
  <si>
    <t>FC038-0140</t>
  </si>
  <si>
    <t>FC038-0150</t>
  </si>
  <si>
    <t>FC038-0170</t>
  </si>
  <si>
    <t>FC038-0190</t>
  </si>
  <si>
    <t>FC038-0230</t>
  </si>
  <si>
    <t>FC038-0240</t>
  </si>
  <si>
    <t>FC038-0250</t>
  </si>
  <si>
    <t>FC038-0270</t>
  </si>
  <si>
    <t>FC038-0290</t>
  </si>
  <si>
    <t>FC038-0330</t>
  </si>
  <si>
    <t>FC038-0340</t>
  </si>
  <si>
    <t>FC038-0350</t>
  </si>
  <si>
    <t>FC038-0370</t>
  </si>
  <si>
    <t>FC038-0390</t>
  </si>
  <si>
    <t>FC038-0430</t>
  </si>
  <si>
    <t>FC038-0440</t>
  </si>
  <si>
    <t>FC038-0450</t>
  </si>
  <si>
    <t>FC038-0470</t>
  </si>
  <si>
    <t>FC038-0490</t>
  </si>
  <si>
    <t>FC039-0130</t>
  </si>
  <si>
    <t>FC039-0140</t>
  </si>
  <si>
    <t>FC039-0150</t>
  </si>
  <si>
    <t>FC039-0170</t>
  </si>
  <si>
    <t>FC039-0190</t>
  </si>
  <si>
    <t>FC039-0230</t>
  </si>
  <si>
    <t>FC039-0240</t>
  </si>
  <si>
    <t>FC039-0250</t>
  </si>
  <si>
    <t>FC039-0270</t>
  </si>
  <si>
    <t>FC039-0290</t>
  </si>
  <si>
    <t>FC039-0330</t>
  </si>
  <si>
    <t>FC039-0340</t>
  </si>
  <si>
    <t>FC039-0350</t>
  </si>
  <si>
    <t>FC039-0370</t>
  </si>
  <si>
    <t>FC039-0390</t>
  </si>
  <si>
    <t>FC039-0430</t>
  </si>
  <si>
    <t>FC039-0440</t>
  </si>
  <si>
    <t>FC039-0450</t>
  </si>
  <si>
    <t>FC039-0470</t>
  </si>
  <si>
    <t>FC039-0490</t>
  </si>
  <si>
    <t>FC040-0130</t>
  </si>
  <si>
    <t>FC040-0140</t>
  </si>
  <si>
    <t>FC040-0150</t>
  </si>
  <si>
    <t>FC040-0170</t>
  </si>
  <si>
    <t>FC040-0190</t>
  </si>
  <si>
    <t>FC040-0230</t>
  </si>
  <si>
    <t>FC040-0240</t>
  </si>
  <si>
    <t>FC040-0250</t>
  </si>
  <si>
    <t>FC040-0270</t>
  </si>
  <si>
    <t>FC040-0290</t>
  </si>
  <si>
    <t>FC040-0330</t>
  </si>
  <si>
    <t>FC040-0340</t>
  </si>
  <si>
    <t>FC040-0350</t>
  </si>
  <si>
    <t>FC040-0370</t>
  </si>
  <si>
    <t>FC040-0390</t>
  </si>
  <si>
    <t>FC040-0430</t>
  </si>
  <si>
    <t>FC040-0440</t>
  </si>
  <si>
    <t>FC040-0450</t>
  </si>
  <si>
    <t>FC040-0470</t>
  </si>
  <si>
    <t>FC040-0490</t>
  </si>
  <si>
    <t>FC041-0130</t>
  </si>
  <si>
    <t>FC041-0140</t>
  </si>
  <si>
    <t>FC041-0150</t>
  </si>
  <si>
    <t>FC041-0170</t>
  </si>
  <si>
    <t>FC041-0190</t>
  </si>
  <si>
    <t>FC041-0230</t>
  </si>
  <si>
    <t>FC041-0240</t>
  </si>
  <si>
    <t>FC041-0250</t>
  </si>
  <si>
    <t>FC041-0270</t>
  </si>
  <si>
    <t>FC041-0290</t>
  </si>
  <si>
    <t>FC041-0330</t>
  </si>
  <si>
    <t>FC041-0340</t>
  </si>
  <si>
    <t>FC041-0350</t>
  </si>
  <si>
    <t>FC041-0370</t>
  </si>
  <si>
    <t>FC041-0390</t>
  </si>
  <si>
    <t>FC042-0130</t>
  </si>
  <si>
    <t>FC042-0140</t>
  </si>
  <si>
    <t>FC042-0150</t>
  </si>
  <si>
    <t>FC042-0170</t>
  </si>
  <si>
    <t>FC042-0190</t>
  </si>
  <si>
    <t>FC042-0230</t>
  </si>
  <si>
    <t>FC042-0240</t>
  </si>
  <si>
    <t>FC042-0250</t>
  </si>
  <si>
    <t>FC042-0270</t>
  </si>
  <si>
    <t>FC042-0290</t>
  </si>
  <si>
    <t>FC042-0330</t>
  </si>
  <si>
    <t>FC042-0340</t>
  </si>
  <si>
    <t>FC042-0350</t>
  </si>
  <si>
    <t>FC042-0370</t>
  </si>
  <si>
    <t>FC042-0390</t>
  </si>
  <si>
    <t>FC043-0130</t>
  </si>
  <si>
    <t>FC043-0140</t>
  </si>
  <si>
    <t>FC043-0150</t>
  </si>
  <si>
    <t>FC043-0170</t>
  </si>
  <si>
    <t>FC043-0190</t>
  </si>
  <si>
    <t>FC043-0230</t>
  </si>
  <si>
    <t>FC043-0240</t>
  </si>
  <si>
    <t>FC043-0250</t>
  </si>
  <si>
    <t>FC043-0270</t>
  </si>
  <si>
    <t>FC043-0290</t>
  </si>
  <si>
    <t>FC043-0330</t>
  </si>
  <si>
    <t>FC043-0340</t>
  </si>
  <si>
    <t>FC043-0350</t>
  </si>
  <si>
    <t>FC043-0370</t>
  </si>
  <si>
    <t>FC043-0390</t>
  </si>
  <si>
    <t>FC043-0430</t>
  </si>
  <si>
    <t>FC043-0440</t>
  </si>
  <si>
    <t>FC043-0450</t>
  </si>
  <si>
    <t>FC043-0470</t>
  </si>
  <si>
    <t>FC043-0490</t>
  </si>
  <si>
    <t>FC044-0130</t>
  </si>
  <si>
    <t>FC044-0140</t>
  </si>
  <si>
    <t>FC044-0150</t>
  </si>
  <si>
    <t>FC044-0170</t>
  </si>
  <si>
    <t>FC044-0190</t>
  </si>
  <si>
    <t>FC044-0230</t>
  </si>
  <si>
    <t>FC044-0240</t>
  </si>
  <si>
    <t>FC044-0250</t>
  </si>
  <si>
    <t>FC044-0270</t>
  </si>
  <si>
    <t>FC044-0290</t>
  </si>
  <si>
    <t>FC044-0330</t>
  </si>
  <si>
    <t>FC044-0340</t>
  </si>
  <si>
    <t>FC044-0350</t>
  </si>
  <si>
    <t>FC044-0370</t>
  </si>
  <si>
    <t>FC044-0390</t>
  </si>
  <si>
    <t>FC044-0430</t>
  </si>
  <si>
    <t>FC044-0440</t>
  </si>
  <si>
    <t>FC044-0450</t>
  </si>
  <si>
    <t>FC044-0470</t>
  </si>
  <si>
    <t>FC044-0490</t>
  </si>
  <si>
    <t>FC045-0130</t>
  </si>
  <si>
    <t>FC045-0140</t>
  </si>
  <si>
    <t>FC045-0150</t>
  </si>
  <si>
    <t>FC045-0170</t>
  </si>
  <si>
    <t>FC045-0190</t>
  </si>
  <si>
    <t>FC045-0230</t>
  </si>
  <si>
    <t>FC045-0240</t>
  </si>
  <si>
    <t>FC045-0250</t>
  </si>
  <si>
    <t>FC045-0270</t>
  </si>
  <si>
    <t>FC045-0290</t>
  </si>
  <si>
    <t>FC045-0330</t>
  </si>
  <si>
    <t>FC045-0340</t>
  </si>
  <si>
    <t>FC045-0350</t>
  </si>
  <si>
    <t>FC045-0370</t>
  </si>
  <si>
    <t>FC045-0390</t>
  </si>
  <si>
    <t>FC045-0430</t>
  </si>
  <si>
    <t>FC045-0440</t>
  </si>
  <si>
    <t>FC045-0450</t>
  </si>
  <si>
    <t>FC045-0470</t>
  </si>
  <si>
    <t>FC045-0490</t>
  </si>
  <si>
    <t>FC046-0130</t>
  </si>
  <si>
    <t>FC046-0140</t>
  </si>
  <si>
    <t>FC046-0150</t>
  </si>
  <si>
    <t>FC046-0170</t>
  </si>
  <si>
    <t>FC046-0190</t>
  </si>
  <si>
    <t>FC046-0230</t>
  </si>
  <si>
    <t>FC046-0240</t>
  </si>
  <si>
    <t>FC046-0250</t>
  </si>
  <si>
    <t>FC046-0270</t>
  </si>
  <si>
    <t>FC046-0290</t>
  </si>
  <si>
    <t>FC046-0330</t>
  </si>
  <si>
    <t>FC046-0340</t>
  </si>
  <si>
    <t>FC046-0350</t>
  </si>
  <si>
    <t>FC046-0370</t>
  </si>
  <si>
    <t>FC046-0390</t>
  </si>
  <si>
    <t>FC046-0430</t>
  </si>
  <si>
    <t>FC046-0440</t>
  </si>
  <si>
    <t>FC046-0450</t>
  </si>
  <si>
    <t>FC046-0470</t>
  </si>
  <si>
    <t>FC046-0490</t>
  </si>
  <si>
    <t>FC047-0150</t>
  </si>
  <si>
    <t>FC047-0170</t>
  </si>
  <si>
    <t>FC047-0190</t>
  </si>
  <si>
    <t>FC047-0250</t>
  </si>
  <si>
    <t>FC047-0270</t>
  </si>
  <si>
    <t>FC047-0290</t>
  </si>
  <si>
    <t>FC047-0350</t>
  </si>
  <si>
    <t>FC047-0370</t>
  </si>
  <si>
    <t>FC047-0390</t>
  </si>
  <si>
    <t>FC047-0450</t>
  </si>
  <si>
    <t>FC047-0470</t>
  </si>
  <si>
    <t>FC047-0490</t>
  </si>
  <si>
    <t>FC047-0550</t>
  </si>
  <si>
    <t>FC047-0570</t>
  </si>
  <si>
    <t>FC047-0590</t>
  </si>
  <si>
    <t>FC048-0150</t>
  </si>
  <si>
    <t>FC048-0170</t>
  </si>
  <si>
    <t>FC048-0190</t>
  </si>
  <si>
    <t>FC048-0250</t>
  </si>
  <si>
    <t>FC048-0270</t>
  </si>
  <si>
    <t>FC048-0290</t>
  </si>
  <si>
    <t>FC048-0350</t>
  </si>
  <si>
    <t>FC048-0370</t>
  </si>
  <si>
    <t>FC048-0390</t>
  </si>
  <si>
    <t>FC048-0450</t>
  </si>
  <si>
    <t>FC048-0470</t>
  </si>
  <si>
    <t>FC048-0490</t>
  </si>
  <si>
    <t>FC048-0550</t>
  </si>
  <si>
    <t>FC048-0570</t>
  </si>
  <si>
    <t>FC048-0590</t>
  </si>
  <si>
    <t>FD001-0130</t>
  </si>
  <si>
    <t>FD</t>
  </si>
  <si>
    <t>FD001-0140</t>
  </si>
  <si>
    <t>FD001-0150</t>
  </si>
  <si>
    <t>FD001-0170</t>
  </si>
  <si>
    <t>FD001-0190</t>
  </si>
  <si>
    <t>FD001-0230</t>
  </si>
  <si>
    <t>FD001-0240</t>
  </si>
  <si>
    <t>FD001-0250</t>
  </si>
  <si>
    <t>FD001-0270</t>
  </si>
  <si>
    <t>FD001-0290</t>
  </si>
  <si>
    <t>FD001-0330</t>
  </si>
  <si>
    <t>FD001-0340</t>
  </si>
  <si>
    <t>FD001-0350</t>
  </si>
  <si>
    <t>FD001-0370</t>
  </si>
  <si>
    <t>FD001-0390</t>
  </si>
  <si>
    <t>FD001-0430</t>
  </si>
  <si>
    <t>FD001-0440</t>
  </si>
  <si>
    <t>FD001-0450</t>
  </si>
  <si>
    <t>FD001-0470</t>
  </si>
  <si>
    <t>FD001-0490</t>
  </si>
  <si>
    <t>FD002-0130</t>
  </si>
  <si>
    <t>FD002-0140</t>
  </si>
  <si>
    <t>FD002-0150</t>
  </si>
  <si>
    <t>FD002-0170</t>
  </si>
  <si>
    <t>FD002-0190</t>
  </si>
  <si>
    <t>FD002-0230</t>
  </si>
  <si>
    <t>FD002-0240</t>
  </si>
  <si>
    <t>FD002-0250</t>
  </si>
  <si>
    <t>FD002-0270</t>
  </si>
  <si>
    <t>FD002-0290</t>
  </si>
  <si>
    <t>FD002-0330</t>
  </si>
  <si>
    <t>FD002-0340</t>
  </si>
  <si>
    <t>FD002-0350</t>
  </si>
  <si>
    <t>FD002-0370</t>
  </si>
  <si>
    <t>FD002-0390</t>
  </si>
  <si>
    <t>FD002-0430</t>
  </si>
  <si>
    <t>FD002-0440</t>
  </si>
  <si>
    <t>FD002-0450</t>
  </si>
  <si>
    <t>FD002-0470</t>
  </si>
  <si>
    <t>FD002-0490</t>
  </si>
  <si>
    <t>FD003-0130</t>
  </si>
  <si>
    <t>FD003-0140</t>
  </si>
  <si>
    <t>FD003-0150</t>
  </si>
  <si>
    <t>FD003-0170</t>
  </si>
  <si>
    <t>FD003-0190</t>
  </si>
  <si>
    <t>FD003-0230</t>
  </si>
  <si>
    <t>FD003-0240</t>
  </si>
  <si>
    <t>FD003-0250</t>
  </si>
  <si>
    <t>FD003-0270</t>
  </si>
  <si>
    <t>FD003-0290</t>
  </si>
  <si>
    <t>FD003-0330</t>
  </si>
  <si>
    <t>FD003-0340</t>
  </si>
  <si>
    <t>FD003-0350</t>
  </si>
  <si>
    <t>FD003-0370</t>
  </si>
  <si>
    <t>FD003-0390</t>
  </si>
  <si>
    <t>FD003-0430</t>
  </si>
  <si>
    <t>FD003-0440</t>
  </si>
  <si>
    <t>FD003-0450</t>
  </si>
  <si>
    <t>FD003-0470</t>
  </si>
  <si>
    <t>FD003-0490</t>
  </si>
  <si>
    <t>FD004-0130</t>
  </si>
  <si>
    <t>FD004-0140</t>
  </si>
  <si>
    <t>FD004-0150</t>
  </si>
  <si>
    <t>FD004-0170</t>
  </si>
  <si>
    <t>FD004-0190</t>
  </si>
  <si>
    <t>FD004-0230</t>
  </si>
  <si>
    <t>FD004-0240</t>
  </si>
  <si>
    <t>FD004-0250</t>
  </si>
  <si>
    <t>FD004-0270</t>
  </si>
  <si>
    <t>FD004-0290</t>
  </si>
  <si>
    <t>FD004-0330</t>
  </si>
  <si>
    <t>FD004-0340</t>
  </si>
  <si>
    <t>FD004-0350</t>
  </si>
  <si>
    <t>FD004-0370</t>
  </si>
  <si>
    <t>FD004-0390</t>
  </si>
  <si>
    <t>FD004-0430</t>
  </si>
  <si>
    <t>FD004-0440</t>
  </si>
  <si>
    <t>FD004-0450</t>
  </si>
  <si>
    <t>FD004-0470</t>
  </si>
  <si>
    <t>FD004-0490</t>
  </si>
  <si>
    <t>FD005-0130</t>
  </si>
  <si>
    <t>FD005-0140</t>
  </si>
  <si>
    <t>FD005-0150</t>
  </si>
  <si>
    <t>FD005-0170</t>
  </si>
  <si>
    <t>FD005-0190</t>
  </si>
  <si>
    <t>FD005-0230</t>
  </si>
  <si>
    <t>FD005-0240</t>
  </si>
  <si>
    <t>FD005-0250</t>
  </si>
  <si>
    <t>FD005-0270</t>
  </si>
  <si>
    <t>FD005-0290</t>
  </si>
  <si>
    <t>FD005-0330</t>
  </si>
  <si>
    <t>FD005-0340</t>
  </si>
  <si>
    <t>FD005-0350</t>
  </si>
  <si>
    <t>FD005-0370</t>
  </si>
  <si>
    <t>FD005-0390</t>
  </si>
  <si>
    <t>FD005-0430</t>
  </si>
  <si>
    <t>FD005-0440</t>
  </si>
  <si>
    <t>FD005-0450</t>
  </si>
  <si>
    <t>FD005-0470</t>
  </si>
  <si>
    <t>FD005-0490</t>
  </si>
  <si>
    <t>FD006-0130</t>
  </si>
  <si>
    <t>FD006-0140</t>
  </si>
  <si>
    <t>FD006-0150</t>
  </si>
  <si>
    <t>FD006-0170</t>
  </si>
  <si>
    <t>FD006-0190</t>
  </si>
  <si>
    <t>FD006-0230</t>
  </si>
  <si>
    <t>FD006-0240</t>
  </si>
  <si>
    <t>FD006-0250</t>
  </si>
  <si>
    <t>FD006-0270</t>
  </si>
  <si>
    <t>FD006-0290</t>
  </si>
  <si>
    <t>FD006-0330</t>
  </si>
  <si>
    <t>FD006-0340</t>
  </si>
  <si>
    <t>FD006-0350</t>
  </si>
  <si>
    <t>FD006-0370</t>
  </si>
  <si>
    <t>FD006-0390</t>
  </si>
  <si>
    <t>FD006-0430</t>
  </si>
  <si>
    <t>FD006-0440</t>
  </si>
  <si>
    <t>FD006-0450</t>
  </si>
  <si>
    <t>FD006-0470</t>
  </si>
  <si>
    <t>FD006-0490</t>
  </si>
  <si>
    <t>FD007-0130</t>
  </si>
  <si>
    <t>FD007-0140</t>
  </si>
  <si>
    <t>FD007-0150</t>
  </si>
  <si>
    <t>FD007-0170</t>
  </si>
  <si>
    <t>FD007-0190</t>
  </si>
  <si>
    <t>FD007-0230</t>
  </si>
  <si>
    <t>FD007-0240</t>
  </si>
  <si>
    <t>FD007-0250</t>
  </si>
  <si>
    <t>FD007-0270</t>
  </si>
  <si>
    <t>FD007-0290</t>
  </si>
  <si>
    <t>FD007-0330</t>
  </si>
  <si>
    <t>FD007-0340</t>
  </si>
  <si>
    <t>FD007-0350</t>
  </si>
  <si>
    <t>FD007-0370</t>
  </si>
  <si>
    <t>FD007-0390</t>
  </si>
  <si>
    <t>FD007-0430</t>
  </si>
  <si>
    <t>FD007-0440</t>
  </si>
  <si>
    <t>FD007-0450</t>
  </si>
  <si>
    <t>FD007-0470</t>
  </si>
  <si>
    <t>FD007-0490</t>
  </si>
  <si>
    <t>FD008-0130</t>
  </si>
  <si>
    <t>FD008-0140</t>
  </si>
  <si>
    <t>FD008-0150</t>
  </si>
  <si>
    <t>FD008-0170</t>
  </si>
  <si>
    <t>FD008-0190</t>
  </si>
  <si>
    <t>FD008-0230</t>
  </si>
  <si>
    <t>FD008-0240</t>
  </si>
  <si>
    <t>FD008-0250</t>
  </si>
  <si>
    <t>FD008-0270</t>
  </si>
  <si>
    <t>FD008-0290</t>
  </si>
  <si>
    <t>FD008-0330</t>
  </si>
  <si>
    <t>FD008-0340</t>
  </si>
  <si>
    <t>FD008-0350</t>
  </si>
  <si>
    <t>FD008-0370</t>
  </si>
  <si>
    <t>FD008-0390</t>
  </si>
  <si>
    <t>FD008-0430</t>
  </si>
  <si>
    <t>FD008-0440</t>
  </si>
  <si>
    <t>FD008-0450</t>
  </si>
  <si>
    <t>FD008-0470</t>
  </si>
  <si>
    <t>FD008-0490</t>
  </si>
  <si>
    <t>FD009-0130</t>
  </si>
  <si>
    <t>FD009-0140</t>
  </si>
  <si>
    <t>FD009-0150</t>
  </si>
  <si>
    <t>FD009-0170</t>
  </si>
  <si>
    <t>FD009-0190</t>
  </si>
  <si>
    <t>FD009-0230</t>
  </si>
  <si>
    <t>FD009-0240</t>
  </si>
  <si>
    <t>FD009-0250</t>
  </si>
  <si>
    <t>FD009-0270</t>
  </si>
  <si>
    <t>FD009-0290</t>
  </si>
  <si>
    <t>FD009-0330</t>
  </si>
  <si>
    <t>FD009-0340</t>
  </si>
  <si>
    <t>FD009-0350</t>
  </si>
  <si>
    <t>FD009-0370</t>
  </si>
  <si>
    <t>FD009-0390</t>
  </si>
  <si>
    <t>FD009-0430</t>
  </si>
  <si>
    <t>FD009-0440</t>
  </si>
  <si>
    <t>FD009-0450</t>
  </si>
  <si>
    <t>FD009-0470</t>
  </si>
  <si>
    <t>FD009-0490</t>
  </si>
  <si>
    <t>FD010-0130</t>
  </si>
  <si>
    <t>FD010-0140</t>
  </si>
  <si>
    <t>FD010-0150</t>
  </si>
  <si>
    <t>FD010-0170</t>
  </si>
  <si>
    <t>FD010-0190</t>
  </si>
  <si>
    <t>FD010-0230</t>
  </si>
  <si>
    <t>FD010-0240</t>
  </si>
  <si>
    <t>FD010-0250</t>
  </si>
  <si>
    <t>FD010-0270</t>
  </si>
  <si>
    <t>FD010-0290</t>
  </si>
  <si>
    <t>FD010-0330</t>
  </si>
  <si>
    <t>FD010-0340</t>
  </si>
  <si>
    <t>FD010-0350</t>
  </si>
  <si>
    <t>FD010-0370</t>
  </si>
  <si>
    <t>FD010-0390</t>
  </si>
  <si>
    <t>FD010-0430</t>
  </si>
  <si>
    <t>FD010-0440</t>
  </si>
  <si>
    <t>FD010-0450</t>
  </si>
  <si>
    <t>FD010-0470</t>
  </si>
  <si>
    <t>FD010-0490</t>
  </si>
  <si>
    <t>FD011-0130</t>
  </si>
  <si>
    <t>FD011-0140</t>
  </si>
  <si>
    <t>FD011-0150</t>
  </si>
  <si>
    <t>FD011-0170</t>
  </si>
  <si>
    <t>FD011-0190</t>
  </si>
  <si>
    <t>FD011-0230</t>
  </si>
  <si>
    <t>FD011-0240</t>
  </si>
  <si>
    <t>FD011-0250</t>
  </si>
  <si>
    <t>FD011-0270</t>
  </si>
  <si>
    <t>FD011-0290</t>
  </si>
  <si>
    <t>FD011-0330</t>
  </si>
  <si>
    <t>FD011-0340</t>
  </si>
  <si>
    <t>FD011-0350</t>
  </si>
  <si>
    <t>FD011-0370</t>
  </si>
  <si>
    <t>FD011-0390</t>
  </si>
  <si>
    <t>FD011-0430</t>
  </si>
  <si>
    <t>FD011-0440</t>
  </si>
  <si>
    <t>FD011-0450</t>
  </si>
  <si>
    <t>FD011-0470</t>
  </si>
  <si>
    <t>FD011-0490</t>
  </si>
  <si>
    <t>FD012-0130</t>
  </si>
  <si>
    <t>FD012-0140</t>
  </si>
  <si>
    <t>FD012-0150</t>
  </si>
  <si>
    <t>FD012-0170</t>
  </si>
  <si>
    <t>FD012-0190</t>
  </si>
  <si>
    <t>FD012-0230</t>
  </si>
  <si>
    <t>FD012-0240</t>
  </si>
  <si>
    <t>FD012-0250</t>
  </si>
  <si>
    <t>FD012-0270</t>
  </si>
  <si>
    <t>FD012-0290</t>
  </si>
  <si>
    <t>FD012-0330</t>
  </si>
  <si>
    <t>FD012-0340</t>
  </si>
  <si>
    <t>FD012-0350</t>
  </si>
  <si>
    <t>FD012-0370</t>
  </si>
  <si>
    <t>FD012-0390</t>
  </si>
  <si>
    <t>FD012-0430</t>
  </si>
  <si>
    <t>FD012-0440</t>
  </si>
  <si>
    <t>FD012-0450</t>
  </si>
  <si>
    <t>FD012-0470</t>
  </si>
  <si>
    <t>FD012-0490</t>
  </si>
  <si>
    <t>FD013-0130</t>
  </si>
  <si>
    <t>FD013-0140</t>
  </si>
  <si>
    <t>FD013-0150</t>
  </si>
  <si>
    <t>FD013-0170</t>
  </si>
  <si>
    <t>FD013-0190</t>
  </si>
  <si>
    <t>FD013-0230</t>
  </si>
  <si>
    <t>FD013-0240</t>
  </si>
  <si>
    <t>FD013-0250</t>
  </si>
  <si>
    <t>FD013-0270</t>
  </si>
  <si>
    <t>FD013-0290</t>
  </si>
  <si>
    <t>FD013-0330</t>
  </si>
  <si>
    <t>FD013-0340</t>
  </si>
  <si>
    <t>FD013-0350</t>
  </si>
  <si>
    <t>FD013-0370</t>
  </si>
  <si>
    <t>FD013-0390</t>
  </si>
  <si>
    <t>FD013-0430</t>
  </si>
  <si>
    <t>FD013-0440</t>
  </si>
  <si>
    <t>FD013-0450</t>
  </si>
  <si>
    <t>FD013-0470</t>
  </si>
  <si>
    <t>FD013-0490</t>
  </si>
  <si>
    <t>FD014-0130</t>
  </si>
  <si>
    <t>FD014-0140</t>
  </si>
  <si>
    <t>FD014-0150</t>
  </si>
  <si>
    <t>FD014-0170</t>
  </si>
  <si>
    <t>FD014-0190</t>
  </si>
  <si>
    <t>FD014-0230</t>
  </si>
  <si>
    <t>FD014-0240</t>
  </si>
  <si>
    <t>FD014-0250</t>
  </si>
  <si>
    <t>FD014-0270</t>
  </si>
  <si>
    <t>FD014-0290</t>
  </si>
  <si>
    <t>FD014-0330</t>
  </si>
  <si>
    <t>FD014-0340</t>
  </si>
  <si>
    <t>FD014-0350</t>
  </si>
  <si>
    <t>FD014-0370</t>
  </si>
  <si>
    <t>FD014-0390</t>
  </si>
  <si>
    <t>FD014-0430</t>
  </si>
  <si>
    <t>FD014-0440</t>
  </si>
  <si>
    <t>FD014-0450</t>
  </si>
  <si>
    <t>FD014-0470</t>
  </si>
  <si>
    <t>FD014-0490</t>
  </si>
  <si>
    <t>FD015-0130</t>
  </si>
  <si>
    <t>FD015-0140</t>
  </si>
  <si>
    <t>FD015-0150</t>
  </si>
  <si>
    <t>FD015-0170</t>
  </si>
  <si>
    <t>FD015-0190</t>
  </si>
  <si>
    <t>FD015-0230</t>
  </si>
  <si>
    <t>FD015-0240</t>
  </si>
  <si>
    <t>FD015-0250</t>
  </si>
  <si>
    <t>FD015-0270</t>
  </si>
  <si>
    <t>FD015-0290</t>
  </si>
  <si>
    <t>FD015-0330</t>
  </si>
  <si>
    <t>FD015-0340</t>
  </si>
  <si>
    <t>FD015-0350</t>
  </si>
  <si>
    <t>FD015-0370</t>
  </si>
  <si>
    <t>FD015-0390</t>
  </si>
  <si>
    <t>FD015-0430</t>
  </si>
  <si>
    <t>FD015-0440</t>
  </si>
  <si>
    <t>FD015-0450</t>
  </si>
  <si>
    <t>FD015-0470</t>
  </si>
  <si>
    <t>FD015-0490</t>
  </si>
  <si>
    <t>FD016-0130</t>
  </si>
  <si>
    <t>FD016-0140</t>
  </si>
  <si>
    <t>FD016-0150</t>
  </si>
  <si>
    <t>FD016-0170</t>
  </si>
  <si>
    <t>FD016-0190</t>
  </si>
  <si>
    <t>FD016-0230</t>
  </si>
  <si>
    <t>FD016-0240</t>
  </si>
  <si>
    <t>FD016-0250</t>
  </si>
  <si>
    <t>FD016-0270</t>
  </si>
  <si>
    <t>FD016-0290</t>
  </si>
  <si>
    <t>FD016-0330</t>
  </si>
  <si>
    <t>FD016-0340</t>
  </si>
  <si>
    <t>FD016-0350</t>
  </si>
  <si>
    <t>FD016-0370</t>
  </si>
  <si>
    <t>FD016-0390</t>
  </si>
  <si>
    <t>FD016-0430</t>
  </si>
  <si>
    <t>FD016-0440</t>
  </si>
  <si>
    <t>FD016-0450</t>
  </si>
  <si>
    <t>FD016-0470</t>
  </si>
  <si>
    <t>FD016-0490</t>
  </si>
  <si>
    <t>FD017-0130</t>
  </si>
  <si>
    <t>FD017-0140</t>
  </si>
  <si>
    <t>FD017-0150</t>
  </si>
  <si>
    <t>FD017-0170</t>
  </si>
  <si>
    <t>FD017-0190</t>
  </si>
  <si>
    <t>FD017-0230</t>
  </si>
  <si>
    <t>FD017-0240</t>
  </si>
  <si>
    <t>FD017-0250</t>
  </si>
  <si>
    <t>FD017-0270</t>
  </si>
  <si>
    <t>FD017-0290</t>
  </si>
  <si>
    <t>FD017-0330</t>
  </si>
  <si>
    <t>FD017-0340</t>
  </si>
  <si>
    <t>FD017-0350</t>
  </si>
  <si>
    <t>FD017-0370</t>
  </si>
  <si>
    <t>FD017-0390</t>
  </si>
  <si>
    <t>FD017-0430</t>
  </si>
  <si>
    <t>FD017-0440</t>
  </si>
  <si>
    <t>FD017-0450</t>
  </si>
  <si>
    <t>FD017-0470</t>
  </si>
  <si>
    <t>FD017-0490</t>
  </si>
  <si>
    <t>FD018-0130</t>
  </si>
  <si>
    <t>FD018-0140</t>
  </si>
  <si>
    <t>FD018-0150</t>
  </si>
  <si>
    <t>FD018-0170</t>
  </si>
  <si>
    <t>FD018-0190</t>
  </si>
  <si>
    <t>FD018-0230</t>
  </si>
  <si>
    <t>FD018-0240</t>
  </si>
  <si>
    <t>FD018-0250</t>
  </si>
  <si>
    <t>FD018-0270</t>
  </si>
  <si>
    <t>FD018-0290</t>
  </si>
  <si>
    <t>FD018-0330</t>
  </si>
  <si>
    <t>FD018-0340</t>
  </si>
  <si>
    <t>FD018-0350</t>
  </si>
  <si>
    <t>FD018-0370</t>
  </si>
  <si>
    <t>FD018-0390</t>
  </si>
  <si>
    <t>FD018-0430</t>
  </si>
  <si>
    <t>FD018-0440</t>
  </si>
  <si>
    <t>FD018-0450</t>
  </si>
  <si>
    <t>FD018-0470</t>
  </si>
  <si>
    <t>FD018-0490</t>
  </si>
  <si>
    <t>FD019-0150</t>
  </si>
  <si>
    <t>FD019-0170</t>
  </si>
  <si>
    <t>FD019-0190</t>
  </si>
  <si>
    <t>FD019-0250</t>
  </si>
  <si>
    <t>FD019-0270</t>
  </si>
  <si>
    <t>FD019-0290</t>
  </si>
  <si>
    <t>FD019-0350</t>
  </si>
  <si>
    <t>FD019-0370</t>
  </si>
  <si>
    <t>FD019-0390</t>
  </si>
  <si>
    <t>FD019-0450</t>
  </si>
  <si>
    <t>FD019-0470</t>
  </si>
  <si>
    <t>FD019-0490</t>
  </si>
  <si>
    <t>FD020-0150</t>
  </si>
  <si>
    <t>FD020-0170</t>
  </si>
  <si>
    <t>FD020-0190</t>
  </si>
  <si>
    <t>FD020-0250</t>
  </si>
  <si>
    <t>FD020-0270</t>
  </si>
  <si>
    <t>FD020-0290</t>
  </si>
  <si>
    <t>FD020-0350</t>
  </si>
  <si>
    <t>FD020-0370</t>
  </si>
  <si>
    <t>FD020-0390</t>
  </si>
  <si>
    <t>FD020-0450</t>
  </si>
  <si>
    <t>FD020-0470</t>
  </si>
  <si>
    <t>FD020-0490</t>
  </si>
  <si>
    <t>FD021-0130</t>
  </si>
  <si>
    <t>FD021-0140</t>
  </si>
  <si>
    <t>FD021-0150</t>
  </si>
  <si>
    <t>FD021-0170</t>
  </si>
  <si>
    <t>FD021-0190</t>
  </si>
  <si>
    <t>FD021-0230</t>
  </si>
  <si>
    <t>FD021-0240</t>
  </si>
  <si>
    <t>FD021-0250</t>
  </si>
  <si>
    <t>FD021-0270</t>
  </si>
  <si>
    <t>FD021-0290</t>
  </si>
  <si>
    <t>FD021-0330</t>
  </si>
  <si>
    <t>FD021-0340</t>
  </si>
  <si>
    <t>FD021-0350</t>
  </si>
  <si>
    <t>FD021-0370</t>
  </si>
  <si>
    <t>FD021-0390</t>
  </si>
  <si>
    <t>FD022-0130</t>
  </si>
  <si>
    <t>FD022-0140</t>
  </si>
  <si>
    <t>FD022-0150</t>
  </si>
  <si>
    <t>FD022-0170</t>
  </si>
  <si>
    <t>FD022-0190</t>
  </si>
  <si>
    <t>FD022-0230</t>
  </si>
  <si>
    <t>FD022-0240</t>
  </si>
  <si>
    <t>FD022-0250</t>
  </si>
  <si>
    <t>FD022-0270</t>
  </si>
  <si>
    <t>FD022-0290</t>
  </si>
  <si>
    <t>FD022-0330</t>
  </si>
  <si>
    <t>FD022-0340</t>
  </si>
  <si>
    <t>FD022-0350</t>
  </si>
  <si>
    <t>FD022-0370</t>
  </si>
  <si>
    <t>FD022-0390</t>
  </si>
  <si>
    <t>FD023-0130</t>
  </si>
  <si>
    <t>FD023-0140</t>
  </si>
  <si>
    <t>FD023-0150</t>
  </si>
  <si>
    <t>FD023-0170</t>
  </si>
  <si>
    <t>FD023-0190</t>
  </si>
  <si>
    <t>FD023-0230</t>
  </si>
  <si>
    <t>FD023-0240</t>
  </si>
  <si>
    <t>FD023-0250</t>
  </si>
  <si>
    <t>FD023-0270</t>
  </si>
  <si>
    <t>FD023-0290</t>
  </si>
  <si>
    <t>FD023-0330</t>
  </si>
  <si>
    <t>FD023-0340</t>
  </si>
  <si>
    <t>FD023-0350</t>
  </si>
  <si>
    <t>FD023-0370</t>
  </si>
  <si>
    <t>FD023-0390</t>
  </si>
  <si>
    <t>FD024-0130</t>
  </si>
  <si>
    <t>FD024-0140</t>
  </si>
  <si>
    <t>FD024-0150</t>
  </si>
  <si>
    <t>FD024-0170</t>
  </si>
  <si>
    <t>FD024-0190</t>
  </si>
  <si>
    <t>FD024-0230</t>
  </si>
  <si>
    <t>FD024-0240</t>
  </si>
  <si>
    <t>FD024-0250</t>
  </si>
  <si>
    <t>FD024-0270</t>
  </si>
  <si>
    <t>FD024-0290</t>
  </si>
  <si>
    <t>FD024-0330</t>
  </si>
  <si>
    <t>FD024-0340</t>
  </si>
  <si>
    <t>FD024-0350</t>
  </si>
  <si>
    <t>FD024-0370</t>
  </si>
  <si>
    <t>FD024-0390</t>
  </si>
  <si>
    <t>FD025-0130</t>
  </si>
  <si>
    <t>FD025-0140</t>
  </si>
  <si>
    <t>FD025-0150</t>
  </si>
  <si>
    <t>FD025-0170</t>
  </si>
  <si>
    <t>FD025-0190</t>
  </si>
  <si>
    <t>FD025-0230</t>
  </si>
  <si>
    <t>FD025-0240</t>
  </si>
  <si>
    <t>FD025-0250</t>
  </si>
  <si>
    <t>FD025-0270</t>
  </si>
  <si>
    <t>FD025-0290</t>
  </si>
  <si>
    <t>FD025-0330</t>
  </si>
  <si>
    <t>FD025-0340</t>
  </si>
  <si>
    <t>FD025-0350</t>
  </si>
  <si>
    <t>FD025-0370</t>
  </si>
  <si>
    <t>FD025-0390</t>
  </si>
  <si>
    <t>FD025-0430</t>
  </si>
  <si>
    <t>FD025-0440</t>
  </si>
  <si>
    <t>FD025-0450</t>
  </si>
  <si>
    <t>FD025-0470</t>
  </si>
  <si>
    <t>FD025-0490</t>
  </si>
  <si>
    <t>FD026-0130</t>
  </si>
  <si>
    <t>FD026-0140</t>
  </si>
  <si>
    <t>FD026-0150</t>
  </si>
  <si>
    <t>FD026-0170</t>
  </si>
  <si>
    <t>FD026-0190</t>
  </si>
  <si>
    <t>FD026-0230</t>
  </si>
  <si>
    <t>FD026-0240</t>
  </si>
  <si>
    <t>FD026-0250</t>
  </si>
  <si>
    <t>FD026-0270</t>
  </si>
  <si>
    <t>FD026-0290</t>
  </si>
  <si>
    <t>FD026-0330</t>
  </si>
  <si>
    <t>FD026-0340</t>
  </si>
  <si>
    <t>FD026-0350</t>
  </si>
  <si>
    <t>FD026-0370</t>
  </si>
  <si>
    <t>FD026-0390</t>
  </si>
  <si>
    <t>FD026-0430</t>
  </si>
  <si>
    <t>FD026-0440</t>
  </si>
  <si>
    <t>FD026-0450</t>
  </si>
  <si>
    <t>FD026-0470</t>
  </si>
  <si>
    <t>FD026-0490</t>
  </si>
  <si>
    <t>FD027-0130</t>
  </si>
  <si>
    <t>FD027-0140</t>
  </si>
  <si>
    <t>FD027-0150</t>
  </si>
  <si>
    <t>FD027-0170</t>
  </si>
  <si>
    <t>FD027-0190</t>
  </si>
  <si>
    <t>FD027-0230</t>
  </si>
  <si>
    <t>FD027-0240</t>
  </si>
  <si>
    <t>FD027-0250</t>
  </si>
  <si>
    <t>FD027-0270</t>
  </si>
  <si>
    <t>FD027-0290</t>
  </si>
  <si>
    <t>FD027-0330</t>
  </si>
  <si>
    <t>FD027-0340</t>
  </si>
  <si>
    <t>FD027-0350</t>
  </si>
  <si>
    <t>FD027-0370</t>
  </si>
  <si>
    <t>FD027-0390</t>
  </si>
  <si>
    <t>FD027-0430</t>
  </si>
  <si>
    <t>FD027-0440</t>
  </si>
  <si>
    <t>FD027-0450</t>
  </si>
  <si>
    <t>FD027-0470</t>
  </si>
  <si>
    <t>FD027-0490</t>
  </si>
  <si>
    <t>FD028-0130</t>
  </si>
  <si>
    <t>FD028-0140</t>
  </si>
  <si>
    <t>FD028-0150</t>
  </si>
  <si>
    <t>FD028-0170</t>
  </si>
  <si>
    <t>FD028-0190</t>
  </si>
  <si>
    <t>FD028-0230</t>
  </si>
  <si>
    <t>FD028-0240</t>
  </si>
  <si>
    <t>FD028-0250</t>
  </si>
  <si>
    <t>FD028-0270</t>
  </si>
  <si>
    <t>FD028-0290</t>
  </si>
  <si>
    <t>FD028-0330</t>
  </si>
  <si>
    <t>FD028-0340</t>
  </si>
  <si>
    <t>FD028-0350</t>
  </si>
  <si>
    <t>FD028-0370</t>
  </si>
  <si>
    <t>FD028-0390</t>
  </si>
  <si>
    <t>FD028-0430</t>
  </si>
  <si>
    <t>FD028-0440</t>
  </si>
  <si>
    <t>FD028-0450</t>
  </si>
  <si>
    <t>FD028-0470</t>
  </si>
  <si>
    <t>FD028-0490</t>
  </si>
  <si>
    <t>FD029-0130</t>
  </si>
  <si>
    <t>FD029-0140</t>
  </si>
  <si>
    <t>FD029-0150</t>
  </si>
  <si>
    <t>FD029-0170</t>
  </si>
  <si>
    <t>FD029-0190</t>
  </si>
  <si>
    <t>FD029-0230</t>
  </si>
  <si>
    <t>FD029-0240</t>
  </si>
  <si>
    <t>FD029-0250</t>
  </si>
  <si>
    <t>FD029-0270</t>
  </si>
  <si>
    <t>FD029-0290</t>
  </si>
  <si>
    <t>FD029-0330</t>
  </si>
  <si>
    <t>FD029-0340</t>
  </si>
  <si>
    <t>FD029-0350</t>
  </si>
  <si>
    <t>FD029-0370</t>
  </si>
  <si>
    <t>FD029-0390</t>
  </si>
  <si>
    <t>FD029-0430</t>
  </si>
  <si>
    <t>FD029-0440</t>
  </si>
  <si>
    <t>FD029-0450</t>
  </si>
  <si>
    <t>FD029-0470</t>
  </si>
  <si>
    <t>FD029-0490</t>
  </si>
  <si>
    <t>FD030-0130</t>
  </si>
  <si>
    <t>FD030-0140</t>
  </si>
  <si>
    <t>FD030-0150</t>
  </si>
  <si>
    <t>FD030-0170</t>
  </si>
  <si>
    <t>FD030-0190</t>
  </si>
  <si>
    <t>FD030-0230</t>
  </si>
  <si>
    <t>FD030-0240</t>
  </si>
  <si>
    <t>FD030-0250</t>
  </si>
  <si>
    <t>FD030-0270</t>
  </si>
  <si>
    <t>FD030-0290</t>
  </si>
  <si>
    <t>FD030-0330</t>
  </si>
  <si>
    <t>FD030-0340</t>
  </si>
  <si>
    <t>FD030-0350</t>
  </si>
  <si>
    <t>FD030-0370</t>
  </si>
  <si>
    <t>FD030-0390</t>
  </si>
  <si>
    <t>FD030-0430</t>
  </si>
  <si>
    <t>FD030-0440</t>
  </si>
  <si>
    <t>FD030-0450</t>
  </si>
  <si>
    <t>FD030-0470</t>
  </si>
  <si>
    <t>FD030-0490</t>
  </si>
  <si>
    <t>FD031-0130</t>
  </si>
  <si>
    <t>FD031-0140</t>
  </si>
  <si>
    <t>FD031-0150</t>
  </si>
  <si>
    <t>FD031-0170</t>
  </si>
  <si>
    <t>FD031-0190</t>
  </si>
  <si>
    <t>FD031-0230</t>
  </si>
  <si>
    <t>FD031-0240</t>
  </si>
  <si>
    <t>FD031-0250</t>
  </si>
  <si>
    <t>FD031-0270</t>
  </si>
  <si>
    <t>FD031-0290</t>
  </si>
  <si>
    <t>FD031-0330</t>
  </si>
  <si>
    <t>FD031-0340</t>
  </si>
  <si>
    <t>FD031-0350</t>
  </si>
  <si>
    <t>FD031-0370</t>
  </si>
  <si>
    <t>FD031-0390</t>
  </si>
  <si>
    <t>FD031-0430</t>
  </si>
  <si>
    <t>FD031-0440</t>
  </si>
  <si>
    <t>FD031-0450</t>
  </si>
  <si>
    <t>FD031-0470</t>
  </si>
  <si>
    <t>FD031-0490</t>
  </si>
  <si>
    <t>FD032-0130</t>
  </si>
  <si>
    <t>FD032-0140</t>
  </si>
  <si>
    <t>FD032-0150</t>
  </si>
  <si>
    <t>FD032-0170</t>
  </si>
  <si>
    <t>FD032-0190</t>
  </si>
  <si>
    <t>FD032-0230</t>
  </si>
  <si>
    <t>FD032-0240</t>
  </si>
  <si>
    <t>FD032-0250</t>
  </si>
  <si>
    <t>FD032-0270</t>
  </si>
  <si>
    <t>FD032-0290</t>
  </si>
  <si>
    <t>FD032-0330</t>
  </si>
  <si>
    <t>FD032-0340</t>
  </si>
  <si>
    <t>FD032-0350</t>
  </si>
  <si>
    <t>FD032-0370</t>
  </si>
  <si>
    <t>FD032-0390</t>
  </si>
  <si>
    <t>FD032-0430</t>
  </si>
  <si>
    <t>FD032-0440</t>
  </si>
  <si>
    <t>FD032-0450</t>
  </si>
  <si>
    <t>FD032-0470</t>
  </si>
  <si>
    <t>FD032-0490</t>
  </si>
  <si>
    <t>FD033-0130</t>
  </si>
  <si>
    <t>FD033-0140</t>
  </si>
  <si>
    <t>FD033-0150</t>
  </si>
  <si>
    <t>FD033-0170</t>
  </si>
  <si>
    <t>FD033-0190</t>
  </si>
  <si>
    <t>FD033-0230</t>
  </si>
  <si>
    <t>FD033-0240</t>
  </si>
  <si>
    <t>FD033-0250</t>
  </si>
  <si>
    <t>FD033-0270</t>
  </si>
  <si>
    <t>FD033-0290</t>
  </si>
  <si>
    <t>FD033-0330</t>
  </si>
  <si>
    <t>FD033-0340</t>
  </si>
  <si>
    <t>FD033-0350</t>
  </si>
  <si>
    <t>FD033-0370</t>
  </si>
  <si>
    <t>FD033-0390</t>
  </si>
  <si>
    <t>FD033-0430</t>
  </si>
  <si>
    <t>FD033-0440</t>
  </si>
  <si>
    <t>FD033-0450</t>
  </si>
  <si>
    <t>FD033-0470</t>
  </si>
  <si>
    <t>FD033-0490</t>
  </si>
  <si>
    <t>FD034-0130</t>
  </si>
  <si>
    <t>FD034-0140</t>
  </si>
  <si>
    <t>FD034-0150</t>
  </si>
  <si>
    <t>FD034-0170</t>
  </si>
  <si>
    <t>FD034-0190</t>
  </si>
  <si>
    <t>FD034-0230</t>
  </si>
  <si>
    <t>FD034-0240</t>
  </si>
  <si>
    <t>FD034-0250</t>
  </si>
  <si>
    <t>FD034-0270</t>
  </si>
  <si>
    <t>FD034-0290</t>
  </si>
  <si>
    <t>FD034-0330</t>
  </si>
  <si>
    <t>FD034-0340</t>
  </si>
  <si>
    <t>FD034-0350</t>
  </si>
  <si>
    <t>FD034-0370</t>
  </si>
  <si>
    <t>FD034-0390</t>
  </si>
  <si>
    <t>FD034-0430</t>
  </si>
  <si>
    <t>FD034-0440</t>
  </si>
  <si>
    <t>FD034-0450</t>
  </si>
  <si>
    <t>FD034-0470</t>
  </si>
  <si>
    <t>FD034-0490</t>
  </si>
  <si>
    <t>FD035-0150</t>
  </si>
  <si>
    <t>FD035-0170</t>
  </si>
  <si>
    <t>FD035-0190</t>
  </si>
  <si>
    <t>FD035-0250</t>
  </si>
  <si>
    <t>FD035-0270</t>
  </si>
  <si>
    <t>FD035-0290</t>
  </si>
  <si>
    <t>FD035-0350</t>
  </si>
  <si>
    <t>FD035-0370</t>
  </si>
  <si>
    <t>FD035-0390</t>
  </si>
  <si>
    <t>FD035-0450</t>
  </si>
  <si>
    <t>FD035-0470</t>
  </si>
  <si>
    <t>FD035-0490</t>
  </si>
  <si>
    <t>FD036-0150</t>
  </si>
  <si>
    <t>FD036-0170</t>
  </si>
  <si>
    <t>FD036-0190</t>
  </si>
  <si>
    <t>FD036-0250</t>
  </si>
  <si>
    <t>FD036-0270</t>
  </si>
  <si>
    <t>FD036-0290</t>
  </si>
  <si>
    <t>FD036-0350</t>
  </si>
  <si>
    <t>FD036-0370</t>
  </si>
  <si>
    <t>FD036-0390</t>
  </si>
  <si>
    <t>FD036-0450</t>
  </si>
  <si>
    <t>FD036-0470</t>
  </si>
  <si>
    <t>FD036-0490</t>
  </si>
  <si>
    <t>FD037-0130</t>
  </si>
  <si>
    <t>FD037-0140</t>
  </si>
  <si>
    <t>FD037-0150</t>
  </si>
  <si>
    <t>FD037-0170</t>
  </si>
  <si>
    <t>FD037-0190</t>
  </si>
  <si>
    <t>FD037-0230</t>
  </si>
  <si>
    <t>FD037-0240</t>
  </si>
  <si>
    <t>FD037-0250</t>
  </si>
  <si>
    <t>FD037-0270</t>
  </si>
  <si>
    <t>FD037-0290</t>
  </si>
  <si>
    <t>FD037-0330</t>
  </si>
  <si>
    <t>FD037-0340</t>
  </si>
  <si>
    <t>FD037-0350</t>
  </si>
  <si>
    <t>FD037-0370</t>
  </si>
  <si>
    <t>FD037-0390</t>
  </si>
  <si>
    <t>FD037-0430</t>
  </si>
  <si>
    <t>FD037-0440</t>
  </si>
  <si>
    <t>FD037-0450</t>
  </si>
  <si>
    <t>FD037-0470</t>
  </si>
  <si>
    <t>FD037-0490</t>
  </si>
  <si>
    <t>FD038-0130</t>
  </si>
  <si>
    <t>FD038-0140</t>
  </si>
  <si>
    <t>FD038-0150</t>
  </si>
  <si>
    <t>FD038-0170</t>
  </si>
  <si>
    <t>FD038-0190</t>
  </si>
  <si>
    <t>FD038-0230</t>
  </si>
  <si>
    <t>FD038-0240</t>
  </si>
  <si>
    <t>FD038-0250</t>
  </si>
  <si>
    <t>FD038-0270</t>
  </si>
  <si>
    <t>FD038-0290</t>
  </si>
  <si>
    <t>FD038-0330</t>
  </si>
  <si>
    <t>FD038-0340</t>
  </si>
  <si>
    <t>FD038-0350</t>
  </si>
  <si>
    <t>FD038-0370</t>
  </si>
  <si>
    <t>FD038-0390</t>
  </si>
  <si>
    <t>FD038-0430</t>
  </si>
  <si>
    <t>FD038-0440</t>
  </si>
  <si>
    <t>FD038-0450</t>
  </si>
  <si>
    <t>FD038-0470</t>
  </si>
  <si>
    <t>FD038-0490</t>
  </si>
  <si>
    <t>FD039-0130</t>
  </si>
  <si>
    <t>FD039-0140</t>
  </si>
  <si>
    <t>FD039-0150</t>
  </si>
  <si>
    <t>FD039-0170</t>
  </si>
  <si>
    <t>FD039-0190</t>
  </si>
  <si>
    <t>FD039-0230</t>
  </si>
  <si>
    <t>FD039-0240</t>
  </si>
  <si>
    <t>FD039-0250</t>
  </si>
  <si>
    <t>FD039-0270</t>
  </si>
  <si>
    <t>FD039-0290</t>
  </si>
  <si>
    <t>FD039-0330</t>
  </si>
  <si>
    <t>FD039-0340</t>
  </si>
  <si>
    <t>FD039-0350</t>
  </si>
  <si>
    <t>FD039-0370</t>
  </si>
  <si>
    <t>FD039-0390</t>
  </si>
  <si>
    <t>FD039-0430</t>
  </si>
  <si>
    <t>FD039-0440</t>
  </si>
  <si>
    <t>FD039-0450</t>
  </si>
  <si>
    <t>FD039-0470</t>
  </si>
  <si>
    <t>FD039-0490</t>
  </si>
  <si>
    <t>FD040-0130</t>
  </si>
  <si>
    <t>FD040-0140</t>
  </si>
  <si>
    <t>FD040-0150</t>
  </si>
  <si>
    <t>FD040-0170</t>
  </si>
  <si>
    <t>FD040-0190</t>
  </si>
  <si>
    <t>FD040-0230</t>
  </si>
  <si>
    <t>FD040-0240</t>
  </si>
  <si>
    <t>FD040-0250</t>
  </si>
  <si>
    <t>FD040-0270</t>
  </si>
  <si>
    <t>FD040-0290</t>
  </si>
  <si>
    <t>FD040-0330</t>
  </si>
  <si>
    <t>FD040-0340</t>
  </si>
  <si>
    <t>FD040-0350</t>
  </si>
  <si>
    <t>FD040-0370</t>
  </si>
  <si>
    <t>FD040-0390</t>
  </si>
  <si>
    <t>FD040-0430</t>
  </si>
  <si>
    <t>FD040-0440</t>
  </si>
  <si>
    <t>FD040-0450</t>
  </si>
  <si>
    <t>FD040-0470</t>
  </si>
  <si>
    <t>FD040-0490</t>
  </si>
  <si>
    <t>FD041-0130</t>
  </si>
  <si>
    <t>FD041-0140</t>
  </si>
  <si>
    <t>FD041-0150</t>
  </si>
  <si>
    <t>FD041-0170</t>
  </si>
  <si>
    <t>FD041-0190</t>
  </si>
  <si>
    <t>FD041-0230</t>
  </si>
  <si>
    <t>FD041-0240</t>
  </si>
  <si>
    <t>FD041-0250</t>
  </si>
  <si>
    <t>FD041-0270</t>
  </si>
  <si>
    <t>FD041-0290</t>
  </si>
  <si>
    <t>FD041-0330</t>
  </si>
  <si>
    <t>FD041-0340</t>
  </si>
  <si>
    <t>FD041-0350</t>
  </si>
  <si>
    <t>FD041-0370</t>
  </si>
  <si>
    <t>FD041-0390</t>
  </si>
  <si>
    <t>FD042-0130</t>
  </si>
  <si>
    <t>FD042-0140</t>
  </si>
  <si>
    <t>FD042-0150</t>
  </si>
  <si>
    <t>FD042-0170</t>
  </si>
  <si>
    <t>FD042-0190</t>
  </si>
  <si>
    <t>FD042-0230</t>
  </si>
  <si>
    <t>FD042-0240</t>
  </si>
  <si>
    <t>FD042-0250</t>
  </si>
  <si>
    <t>FD042-0270</t>
  </si>
  <si>
    <t>FD042-0290</t>
  </si>
  <si>
    <t>FD042-0330</t>
  </si>
  <si>
    <t>FD042-0340</t>
  </si>
  <si>
    <t>FD042-0350</t>
  </si>
  <si>
    <t>FD042-0370</t>
  </si>
  <si>
    <t>FD042-0390</t>
  </si>
  <si>
    <t>FD043-0130</t>
  </si>
  <si>
    <t>FD043-0140</t>
  </si>
  <si>
    <t>FD043-0150</t>
  </si>
  <si>
    <t>FD043-0170</t>
  </si>
  <si>
    <t>FD043-0190</t>
  </si>
  <si>
    <t>FD043-0230</t>
  </si>
  <si>
    <t>FD043-0240</t>
  </si>
  <si>
    <t>FD043-0250</t>
  </si>
  <si>
    <t>FD043-0270</t>
  </si>
  <si>
    <t>FD043-0290</t>
  </si>
  <si>
    <t>FD043-0330</t>
  </si>
  <si>
    <t>FD043-0340</t>
  </si>
  <si>
    <t>FD043-0350</t>
  </si>
  <si>
    <t>FD043-0370</t>
  </si>
  <si>
    <t>FD043-0390</t>
  </si>
  <si>
    <t>FD043-0430</t>
  </si>
  <si>
    <t>FD043-0440</t>
  </si>
  <si>
    <t>FD043-0450</t>
  </si>
  <si>
    <t>FD043-0470</t>
  </si>
  <si>
    <t>FD043-0490</t>
  </si>
  <si>
    <t>FD044-0130</t>
  </si>
  <si>
    <t>FD044-0140</t>
  </si>
  <si>
    <t>FD044-0150</t>
  </si>
  <si>
    <t>FD044-0170</t>
  </si>
  <si>
    <t>FD044-0190</t>
  </si>
  <si>
    <t>FD044-0230</t>
  </si>
  <si>
    <t>FD044-0240</t>
  </si>
  <si>
    <t>FD044-0250</t>
  </si>
  <si>
    <t>FD044-0270</t>
  </si>
  <si>
    <t>FD044-0290</t>
  </si>
  <si>
    <t>FD044-0330</t>
  </si>
  <si>
    <t>FD044-0340</t>
  </si>
  <si>
    <t>FD044-0350</t>
  </si>
  <si>
    <t>FD044-0370</t>
  </si>
  <si>
    <t>FD044-0390</t>
  </si>
  <si>
    <t>FD044-0430</t>
  </si>
  <si>
    <t>FD044-0440</t>
  </si>
  <si>
    <t>FD044-0450</t>
  </si>
  <si>
    <t>FD044-0470</t>
  </si>
  <si>
    <t>FD044-0490</t>
  </si>
  <si>
    <t>FD045-0130</t>
  </si>
  <si>
    <t>FD045-0140</t>
  </si>
  <si>
    <t>FD045-0150</t>
  </si>
  <si>
    <t>FD045-0170</t>
  </si>
  <si>
    <t>FD045-0190</t>
  </si>
  <si>
    <t>FD045-0230</t>
  </si>
  <si>
    <t>FD045-0240</t>
  </si>
  <si>
    <t>FD045-0250</t>
  </si>
  <si>
    <t>FD045-0270</t>
  </si>
  <si>
    <t>FD045-0290</t>
  </si>
  <si>
    <t>FD045-0330</t>
  </si>
  <si>
    <t>FD045-0340</t>
  </si>
  <si>
    <t>FD045-0350</t>
  </si>
  <si>
    <t>FD045-0370</t>
  </si>
  <si>
    <t>FD045-0390</t>
  </si>
  <si>
    <t>FD045-0430</t>
  </si>
  <si>
    <t>FD045-0440</t>
  </si>
  <si>
    <t>FD045-0450</t>
  </si>
  <si>
    <t>FD045-0470</t>
  </si>
  <si>
    <t>FD045-0490</t>
  </si>
  <si>
    <t>FD046-0130</t>
  </si>
  <si>
    <t>FD046-0140</t>
  </si>
  <si>
    <t>FD046-0150</t>
  </si>
  <si>
    <t>FD046-0170</t>
  </si>
  <si>
    <t>FD046-0190</t>
  </si>
  <si>
    <t>FD046-0230</t>
  </si>
  <si>
    <t>FD046-0240</t>
  </si>
  <si>
    <t>FD046-0250</t>
  </si>
  <si>
    <t>FD046-0270</t>
  </si>
  <si>
    <t>FD046-0290</t>
  </si>
  <si>
    <t>FD046-0330</t>
  </si>
  <si>
    <t>FD046-0340</t>
  </si>
  <si>
    <t>FD046-0350</t>
  </si>
  <si>
    <t>FD046-0370</t>
  </si>
  <si>
    <t>FD046-0390</t>
  </si>
  <si>
    <t>FD046-0430</t>
  </si>
  <si>
    <t>FD046-0440</t>
  </si>
  <si>
    <t>FD046-0450</t>
  </si>
  <si>
    <t>FD046-0470</t>
  </si>
  <si>
    <t>FD046-0490</t>
  </si>
  <si>
    <t>FD047-0150</t>
  </si>
  <si>
    <t>FD047-0170</t>
  </si>
  <si>
    <t>FD047-0190</t>
  </si>
  <si>
    <t>FD047-0250</t>
  </si>
  <si>
    <t>FD047-0270</t>
  </si>
  <si>
    <t>FD047-0290</t>
  </si>
  <si>
    <t>FD047-0350</t>
  </si>
  <si>
    <t>FD047-0370</t>
  </si>
  <si>
    <t>FD047-0390</t>
  </si>
  <si>
    <t>FD047-0450</t>
  </si>
  <si>
    <t>FD047-0470</t>
  </si>
  <si>
    <t>FD047-0490</t>
  </si>
  <si>
    <t>FD047-0550</t>
  </si>
  <si>
    <t>FD047-0570</t>
  </si>
  <si>
    <t>FD047-0590</t>
  </si>
  <si>
    <t>FD048-0150</t>
  </si>
  <si>
    <t>FD048-0170</t>
  </si>
  <si>
    <t>FD048-0190</t>
  </si>
  <si>
    <t>FD048-0250</t>
  </si>
  <si>
    <t>FD048-0270</t>
  </si>
  <si>
    <t>FD048-0290</t>
  </si>
  <si>
    <t>FD048-0350</t>
  </si>
  <si>
    <t>FD048-0370</t>
  </si>
  <si>
    <t>FD048-0390</t>
  </si>
  <si>
    <t>FD048-0450</t>
  </si>
  <si>
    <t>FD048-0470</t>
  </si>
  <si>
    <t>FD048-0490</t>
  </si>
  <si>
    <t>FD048-0550</t>
  </si>
  <si>
    <t>FD048-0570</t>
  </si>
  <si>
    <t>FD048-0590</t>
  </si>
  <si>
    <t>FE001-0130</t>
  </si>
  <si>
    <t>FE</t>
  </si>
  <si>
    <t>FE001-0140</t>
  </si>
  <si>
    <t>FE001-0150</t>
  </si>
  <si>
    <t>FE001-0170</t>
  </si>
  <si>
    <t>FE001-0190</t>
  </si>
  <si>
    <t>FE001-0230</t>
  </si>
  <si>
    <t>FE001-0240</t>
  </si>
  <si>
    <t>FE001-0250</t>
  </si>
  <si>
    <t>FE001-0270</t>
  </si>
  <si>
    <t>FE001-0290</t>
  </si>
  <si>
    <t>FE001-0330</t>
  </si>
  <si>
    <t>FE001-0340</t>
  </si>
  <si>
    <t>FE001-0350</t>
  </si>
  <si>
    <t>FE001-0370</t>
  </si>
  <si>
    <t>FE001-0390</t>
  </si>
  <si>
    <t>FE001-0430</t>
  </si>
  <si>
    <t>FE001-0440</t>
  </si>
  <si>
    <t>FE001-0450</t>
  </si>
  <si>
    <t>FE001-0470</t>
  </si>
  <si>
    <t>FE001-0490</t>
  </si>
  <si>
    <t>FE002-0130</t>
  </si>
  <si>
    <t>FE002-0140</t>
  </si>
  <si>
    <t>FE002-0150</t>
  </si>
  <si>
    <t>FE002-0170</t>
  </si>
  <si>
    <t>FE002-0190</t>
  </si>
  <si>
    <t>FE002-0230</t>
  </si>
  <si>
    <t>FE002-0240</t>
  </si>
  <si>
    <t>FE002-0250</t>
  </si>
  <si>
    <t>FE002-0270</t>
  </si>
  <si>
    <t>FE002-0290</t>
  </si>
  <si>
    <t>FE002-0330</t>
  </si>
  <si>
    <t>FE002-0340</t>
  </si>
  <si>
    <t>FE002-0350</t>
  </si>
  <si>
    <t>FE002-0370</t>
  </si>
  <si>
    <t>FE002-0390</t>
  </si>
  <si>
    <t>FE002-0430</t>
  </si>
  <si>
    <t>FE002-0440</t>
  </si>
  <si>
    <t>FE002-0450</t>
  </si>
  <si>
    <t>FE002-0470</t>
  </si>
  <si>
    <t>FE002-0490</t>
  </si>
  <si>
    <t>FE003-0130</t>
  </si>
  <si>
    <t>FE003-0140</t>
  </si>
  <si>
    <t>FE003-0150</t>
  </si>
  <si>
    <t>FE003-0170</t>
  </si>
  <si>
    <t>FE003-0190</t>
  </si>
  <si>
    <t>FE003-0230</t>
  </si>
  <si>
    <t>FE003-0240</t>
  </si>
  <si>
    <t>FE003-0250</t>
  </si>
  <si>
    <t>FE003-0270</t>
  </si>
  <si>
    <t>FE003-0290</t>
  </si>
  <si>
    <t>FE003-0330</t>
  </si>
  <si>
    <t>FE003-0340</t>
  </si>
  <si>
    <t>FE003-0350</t>
  </si>
  <si>
    <t>FE003-0370</t>
  </si>
  <si>
    <t>FE003-0390</t>
  </si>
  <si>
    <t>FE003-0430</t>
  </si>
  <si>
    <t>FE003-0440</t>
  </si>
  <si>
    <t>FE003-0450</t>
  </si>
  <si>
    <t>FE003-0470</t>
  </si>
  <si>
    <t>FE003-0490</t>
  </si>
  <si>
    <t>FE004-0130</t>
  </si>
  <si>
    <t>FE004-0140</t>
  </si>
  <si>
    <t>FE004-0150</t>
  </si>
  <si>
    <t>FE004-0170</t>
  </si>
  <si>
    <t>FE004-0190</t>
  </si>
  <si>
    <t>FE004-0230</t>
  </si>
  <si>
    <t>FE004-0240</t>
  </si>
  <si>
    <t>FE004-0250</t>
  </si>
  <si>
    <t>FE004-0270</t>
  </si>
  <si>
    <t>FE004-0290</t>
  </si>
  <si>
    <t>FE004-0330</t>
  </si>
  <si>
    <t>FE004-0340</t>
  </si>
  <si>
    <t>FE004-0350</t>
  </si>
  <si>
    <t>FE004-0370</t>
  </si>
  <si>
    <t>FE004-0390</t>
  </si>
  <si>
    <t>FE004-0430</t>
  </si>
  <si>
    <t>FE004-0440</t>
  </si>
  <si>
    <t>FE004-0450</t>
  </si>
  <si>
    <t>FE004-0470</t>
  </si>
  <si>
    <t>FE004-0490</t>
  </si>
  <si>
    <t>FE005-0130</t>
  </si>
  <si>
    <t>FE005-0140</t>
  </si>
  <si>
    <t>FE005-0150</t>
  </si>
  <si>
    <t>FE005-0170</t>
  </si>
  <si>
    <t>FE005-0190</t>
  </si>
  <si>
    <t>FE005-0230</t>
  </si>
  <si>
    <t>FE005-0240</t>
  </si>
  <si>
    <t>FE005-0250</t>
  </si>
  <si>
    <t>FE005-0270</t>
  </si>
  <si>
    <t>FE005-0290</t>
  </si>
  <si>
    <t>FE005-0330</t>
  </si>
  <si>
    <t>FE005-0340</t>
  </si>
  <si>
    <t>FE005-0350</t>
  </si>
  <si>
    <t>FE005-0370</t>
  </si>
  <si>
    <t>FE005-0390</t>
  </si>
  <si>
    <t>FE005-0430</t>
  </si>
  <si>
    <t>FE005-0440</t>
  </si>
  <si>
    <t>FE005-0450</t>
  </si>
  <si>
    <t>FE005-0470</t>
  </si>
  <si>
    <t>FE005-0490</t>
  </si>
  <si>
    <t>FE006-0130</t>
  </si>
  <si>
    <t>FE006-0140</t>
  </si>
  <si>
    <t>FE006-0150</t>
  </si>
  <si>
    <t>FE006-0170</t>
  </si>
  <si>
    <t>FE006-0190</t>
  </si>
  <si>
    <t>FE006-0230</t>
  </si>
  <si>
    <t>FE006-0240</t>
  </si>
  <si>
    <t>FE006-0250</t>
  </si>
  <si>
    <t>FE006-0270</t>
  </si>
  <si>
    <t>FE006-0290</t>
  </si>
  <si>
    <t>FE006-0330</t>
  </si>
  <si>
    <t>FE006-0340</t>
  </si>
  <si>
    <t>FE006-0350</t>
  </si>
  <si>
    <t>FE006-0370</t>
  </si>
  <si>
    <t>FE006-0390</t>
  </si>
  <si>
    <t>FE006-0430</t>
  </si>
  <si>
    <t>FE006-0440</t>
  </si>
  <si>
    <t>FE006-0450</t>
  </si>
  <si>
    <t>FE006-0470</t>
  </si>
  <si>
    <t>FE006-0490</t>
  </si>
  <si>
    <t>FE007-0130</t>
  </si>
  <si>
    <t>FE007-0140</t>
  </si>
  <si>
    <t>FE007-0150</t>
  </si>
  <si>
    <t>FE007-0170</t>
  </si>
  <si>
    <t>FE007-0190</t>
  </si>
  <si>
    <t>FE007-0230</t>
  </si>
  <si>
    <t>FE007-0240</t>
  </si>
  <si>
    <t>FE007-0250</t>
  </si>
  <si>
    <t>FE007-0270</t>
  </si>
  <si>
    <t>FE007-0290</t>
  </si>
  <si>
    <t>FE007-0330</t>
  </si>
  <si>
    <t>FE007-0340</t>
  </si>
  <si>
    <t>FE007-0350</t>
  </si>
  <si>
    <t>FE007-0370</t>
  </si>
  <si>
    <t>FE007-0390</t>
  </si>
  <si>
    <t>FE007-0430</t>
  </si>
  <si>
    <t>FE007-0440</t>
  </si>
  <si>
    <t>FE007-0450</t>
  </si>
  <si>
    <t>FE007-0470</t>
  </si>
  <si>
    <t>FE007-0490</t>
  </si>
  <si>
    <t>FE008-0130</t>
  </si>
  <si>
    <t>FE008-0140</t>
  </si>
  <si>
    <t>FE008-0150</t>
  </si>
  <si>
    <t>FE008-0170</t>
  </si>
  <si>
    <t>FE008-0190</t>
  </si>
  <si>
    <t>FE008-0230</t>
  </si>
  <si>
    <t>FE008-0240</t>
  </si>
  <si>
    <t>FE008-0250</t>
  </si>
  <si>
    <t>FE008-0270</t>
  </si>
  <si>
    <t>FE008-0290</t>
  </si>
  <si>
    <t>FE008-0330</t>
  </si>
  <si>
    <t>FE008-0340</t>
  </si>
  <si>
    <t>FE008-0350</t>
  </si>
  <si>
    <t>FE008-0370</t>
  </si>
  <si>
    <t>FE008-0390</t>
  </si>
  <si>
    <t>FE008-0430</t>
  </si>
  <si>
    <t>FE008-0440</t>
  </si>
  <si>
    <t>FE008-0450</t>
  </si>
  <si>
    <t>FE008-0470</t>
  </si>
  <si>
    <t>FE008-0490</t>
  </si>
  <si>
    <t>FE009-0130</t>
  </si>
  <si>
    <t>FE009-0140</t>
  </si>
  <si>
    <t>FE009-0150</t>
  </si>
  <si>
    <t>FE009-0170</t>
  </si>
  <si>
    <t>FE009-0190</t>
  </si>
  <si>
    <t>FE009-0230</t>
  </si>
  <si>
    <t>FE009-0240</t>
  </si>
  <si>
    <t>FE009-0250</t>
  </si>
  <si>
    <t>FE009-0270</t>
  </si>
  <si>
    <t>FE009-0290</t>
  </si>
  <si>
    <t>FE009-0330</t>
  </si>
  <si>
    <t>FE009-0340</t>
  </si>
  <si>
    <t>FE009-0350</t>
  </si>
  <si>
    <t>FE009-0370</t>
  </si>
  <si>
    <t>FE009-0390</t>
  </si>
  <si>
    <t>FE009-0430</t>
  </si>
  <si>
    <t>FE009-0440</t>
  </si>
  <si>
    <t>FE009-0450</t>
  </si>
  <si>
    <t>FE009-0470</t>
  </si>
  <si>
    <t>FE009-0490</t>
  </si>
  <si>
    <t>FE010-0130</t>
  </si>
  <si>
    <t>FE010-0140</t>
  </si>
  <si>
    <t>FE010-0150</t>
  </si>
  <si>
    <t>FE010-0170</t>
  </si>
  <si>
    <t>FE010-0190</t>
  </si>
  <si>
    <t>FE010-0230</t>
  </si>
  <si>
    <t>FE010-0240</t>
  </si>
  <si>
    <t>FE010-0250</t>
  </si>
  <si>
    <t>FE010-0270</t>
  </si>
  <si>
    <t>FE010-0290</t>
  </si>
  <si>
    <t>FE010-0330</t>
  </si>
  <si>
    <t>FE010-0340</t>
  </si>
  <si>
    <t>FE010-0350</t>
  </si>
  <si>
    <t>FE010-0370</t>
  </si>
  <si>
    <t>FE010-0390</t>
  </si>
  <si>
    <t>FE010-0430</t>
  </si>
  <si>
    <t>FE010-0440</t>
  </si>
  <si>
    <t>FE010-0450</t>
  </si>
  <si>
    <t>FE010-0470</t>
  </si>
  <si>
    <t>FE010-0490</t>
  </si>
  <si>
    <t>FE011-0130</t>
  </si>
  <si>
    <t>FE011-0140</t>
  </si>
  <si>
    <t>FE011-0150</t>
  </si>
  <si>
    <t>FE011-0170</t>
  </si>
  <si>
    <t>FE011-0190</t>
  </si>
  <si>
    <t>FE011-0230</t>
  </si>
  <si>
    <t>FE011-0240</t>
  </si>
  <si>
    <t>FE011-0250</t>
  </si>
  <si>
    <t>FE011-0270</t>
  </si>
  <si>
    <t>FE011-0290</t>
  </si>
  <si>
    <t>FE011-0330</t>
  </si>
  <si>
    <t>FE011-0340</t>
  </si>
  <si>
    <t>FE011-0350</t>
  </si>
  <si>
    <t>FE011-0370</t>
  </si>
  <si>
    <t>FE011-0390</t>
  </si>
  <si>
    <t>FE011-0430</t>
  </si>
  <si>
    <t>FE011-0440</t>
  </si>
  <si>
    <t>FE011-0450</t>
  </si>
  <si>
    <t>FE011-0470</t>
  </si>
  <si>
    <t>FE011-0490</t>
  </si>
  <si>
    <t>FE012-0130</t>
  </si>
  <si>
    <t>FE012-0140</t>
  </si>
  <si>
    <t>FE012-0150</t>
  </si>
  <si>
    <t>FE012-0170</t>
  </si>
  <si>
    <t>FE012-0190</t>
  </si>
  <si>
    <t>FE012-0230</t>
  </si>
  <si>
    <t>FE012-0240</t>
  </si>
  <si>
    <t>FE012-0250</t>
  </si>
  <si>
    <t>FE012-0270</t>
  </si>
  <si>
    <t>FE012-0290</t>
  </si>
  <si>
    <t>FE012-0330</t>
  </si>
  <si>
    <t>FE012-0340</t>
  </si>
  <si>
    <t>FE012-0350</t>
  </si>
  <si>
    <t>FE012-0370</t>
  </si>
  <si>
    <t>FE012-0390</t>
  </si>
  <si>
    <t>FE012-0430</t>
  </si>
  <si>
    <t>FE012-0440</t>
  </si>
  <si>
    <t>FE012-0450</t>
  </si>
  <si>
    <t>FE012-0470</t>
  </si>
  <si>
    <t>FE012-0490</t>
  </si>
  <si>
    <t>FE013-0130</t>
  </si>
  <si>
    <t>FE013-0140</t>
  </si>
  <si>
    <t>FE013-0150</t>
  </si>
  <si>
    <t>FE013-0170</t>
  </si>
  <si>
    <t>FE013-0190</t>
  </si>
  <si>
    <t>FE013-0230</t>
  </si>
  <si>
    <t>FE013-0240</t>
  </si>
  <si>
    <t>FE013-0250</t>
  </si>
  <si>
    <t>FE013-0270</t>
  </si>
  <si>
    <t>FE013-0290</t>
  </si>
  <si>
    <t>FE013-0330</t>
  </si>
  <si>
    <t>FE013-0340</t>
  </si>
  <si>
    <t>FE013-0350</t>
  </si>
  <si>
    <t>FE013-0370</t>
  </si>
  <si>
    <t>FE013-0390</t>
  </si>
  <si>
    <t>FE013-0430</t>
  </si>
  <si>
    <t>FE013-0440</t>
  </si>
  <si>
    <t>FE013-0450</t>
  </si>
  <si>
    <t>FE013-0470</t>
  </si>
  <si>
    <t>FE013-0490</t>
  </si>
  <si>
    <t>FE014-0130</t>
  </si>
  <si>
    <t>FE014-0140</t>
  </si>
  <si>
    <t>FE014-0150</t>
  </si>
  <si>
    <t>FE014-0170</t>
  </si>
  <si>
    <t>FE014-0190</t>
  </si>
  <si>
    <t>FE014-0230</t>
  </si>
  <si>
    <t>FE014-0240</t>
  </si>
  <si>
    <t>FE014-0250</t>
  </si>
  <si>
    <t>FE014-0270</t>
  </si>
  <si>
    <t>FE014-0290</t>
  </si>
  <si>
    <t>FE014-0330</t>
  </si>
  <si>
    <t>FE014-0340</t>
  </si>
  <si>
    <t>FE014-0350</t>
  </si>
  <si>
    <t>FE014-0370</t>
  </si>
  <si>
    <t>FE014-0390</t>
  </si>
  <si>
    <t>FE014-0430</t>
  </si>
  <si>
    <t>FE014-0440</t>
  </si>
  <si>
    <t>FE014-0450</t>
  </si>
  <si>
    <t>FE014-0470</t>
  </si>
  <si>
    <t>FE014-0490</t>
  </si>
  <si>
    <t>FE015-0130</t>
  </si>
  <si>
    <t>FE015-0140</t>
  </si>
  <si>
    <t>FE015-0150</t>
  </si>
  <si>
    <t>FE015-0170</t>
  </si>
  <si>
    <t>FE015-0190</t>
  </si>
  <si>
    <t>FE015-0230</t>
  </si>
  <si>
    <t>FE015-0240</t>
  </si>
  <si>
    <t>FE015-0250</t>
  </si>
  <si>
    <t>FE015-0270</t>
  </si>
  <si>
    <t>FE015-0290</t>
  </si>
  <si>
    <t>FE015-0330</t>
  </si>
  <si>
    <t>FE015-0340</t>
  </si>
  <si>
    <t>FE015-0350</t>
  </si>
  <si>
    <t>FE015-0370</t>
  </si>
  <si>
    <t>FE015-0390</t>
  </si>
  <si>
    <t>FE015-0430</t>
  </si>
  <si>
    <t>FE015-0440</t>
  </si>
  <si>
    <t>FE015-0450</t>
  </si>
  <si>
    <t>FE015-0470</t>
  </si>
  <si>
    <t>FE015-0490</t>
  </si>
  <si>
    <t>FE016-0130</t>
  </si>
  <si>
    <t>FE016-0140</t>
  </si>
  <si>
    <t>FE016-0150</t>
  </si>
  <si>
    <t>FE016-0170</t>
  </si>
  <si>
    <t>FE016-0190</t>
  </si>
  <si>
    <t>FE016-0230</t>
  </si>
  <si>
    <t>FE016-0240</t>
  </si>
  <si>
    <t>FE016-0250</t>
  </si>
  <si>
    <t>FE016-0270</t>
  </si>
  <si>
    <t>FE016-0290</t>
  </si>
  <si>
    <t>FE016-0330</t>
  </si>
  <si>
    <t>FE016-0340</t>
  </si>
  <si>
    <t>FE016-0350</t>
  </si>
  <si>
    <t>FE016-0370</t>
  </si>
  <si>
    <t>FE016-0390</t>
  </si>
  <si>
    <t>FE016-0430</t>
  </si>
  <si>
    <t>FE016-0440</t>
  </si>
  <si>
    <t>FE016-0450</t>
  </si>
  <si>
    <t>FE016-0470</t>
  </si>
  <si>
    <t>FE016-0490</t>
  </si>
  <si>
    <t>FE017-0130</t>
  </si>
  <si>
    <t>FE017-0140</t>
  </si>
  <si>
    <t>FE017-0150</t>
  </si>
  <si>
    <t>FE017-0170</t>
  </si>
  <si>
    <t>FE017-0190</t>
  </si>
  <si>
    <t>FE017-0230</t>
  </si>
  <si>
    <t>FE017-0240</t>
  </si>
  <si>
    <t>FE017-0250</t>
  </si>
  <si>
    <t>FE017-0270</t>
  </si>
  <si>
    <t>FE017-0290</t>
  </si>
  <si>
    <t>FE017-0330</t>
  </si>
  <si>
    <t>FE017-0340</t>
  </si>
  <si>
    <t>FE017-0350</t>
  </si>
  <si>
    <t>FE017-0370</t>
  </si>
  <si>
    <t>FE017-0390</t>
  </si>
  <si>
    <t>FE017-0430</t>
  </si>
  <si>
    <t>FE017-0440</t>
  </si>
  <si>
    <t>FE017-0450</t>
  </si>
  <si>
    <t>FE017-0470</t>
  </si>
  <si>
    <t>FE017-0490</t>
  </si>
  <si>
    <t>FE018-0130</t>
  </si>
  <si>
    <t>FE018-0140</t>
  </si>
  <si>
    <t>FE018-0150</t>
  </si>
  <si>
    <t>FE018-0170</t>
  </si>
  <si>
    <t>FE018-0190</t>
  </si>
  <si>
    <t>FE018-0230</t>
  </si>
  <si>
    <t>FE018-0240</t>
  </si>
  <si>
    <t>FE018-0250</t>
  </si>
  <si>
    <t>FE018-0270</t>
  </si>
  <si>
    <t>FE018-0290</t>
  </si>
  <si>
    <t>FE018-0330</t>
  </si>
  <si>
    <t>FE018-0340</t>
  </si>
  <si>
    <t>FE018-0350</t>
  </si>
  <si>
    <t>FE018-0370</t>
  </si>
  <si>
    <t>FE018-0390</t>
  </si>
  <si>
    <t>FE018-0430</t>
  </si>
  <si>
    <t>FE018-0440</t>
  </si>
  <si>
    <t>FE018-0450</t>
  </si>
  <si>
    <t>FE018-0470</t>
  </si>
  <si>
    <t>FE018-0490</t>
  </si>
  <si>
    <t>FE019-0150</t>
  </si>
  <si>
    <t>FE019-0170</t>
  </si>
  <si>
    <t>FE019-0190</t>
  </si>
  <si>
    <t>FE019-0250</t>
  </si>
  <si>
    <t>FE019-0270</t>
  </si>
  <si>
    <t>FE019-0290</t>
  </si>
  <si>
    <t>FE019-0350</t>
  </si>
  <si>
    <t>FE019-0370</t>
  </si>
  <si>
    <t>FE019-0390</t>
  </si>
  <si>
    <t>FE019-0450</t>
  </si>
  <si>
    <t>FE019-0470</t>
  </si>
  <si>
    <t>FE019-0490</t>
  </si>
  <si>
    <t>FE020-0150</t>
  </si>
  <si>
    <t>FE020-0170</t>
  </si>
  <si>
    <t>FE020-0190</t>
  </si>
  <si>
    <t>FE020-0250</t>
  </si>
  <si>
    <t>FE020-0270</t>
  </si>
  <si>
    <t>FE020-0290</t>
  </si>
  <si>
    <t>FE020-0350</t>
  </si>
  <si>
    <t>FE020-0370</t>
  </si>
  <si>
    <t>FE020-0390</t>
  </si>
  <si>
    <t>FE020-0450</t>
  </si>
  <si>
    <t>FE020-0470</t>
  </si>
  <si>
    <t>FE020-0490</t>
  </si>
  <si>
    <t>FE021-0130</t>
  </si>
  <si>
    <t>FE021-0140</t>
  </si>
  <si>
    <t>FE021-0150</t>
  </si>
  <si>
    <t>FE021-0170</t>
  </si>
  <si>
    <t>FE021-0190</t>
  </si>
  <si>
    <t>FE021-0230</t>
  </si>
  <si>
    <t>FE021-0240</t>
  </si>
  <si>
    <t>FE021-0250</t>
  </si>
  <si>
    <t>FE021-0270</t>
  </si>
  <si>
    <t>FE021-0290</t>
  </si>
  <si>
    <t>FE021-0330</t>
  </si>
  <si>
    <t>FE021-0340</t>
  </si>
  <si>
    <t>FE021-0350</t>
  </si>
  <si>
    <t>FE021-0370</t>
  </si>
  <si>
    <t>FE021-0390</t>
  </si>
  <si>
    <t>FE022-0130</t>
  </si>
  <si>
    <t>FE022-0140</t>
  </si>
  <si>
    <t>FE022-0150</t>
  </si>
  <si>
    <t>FE022-0170</t>
  </si>
  <si>
    <t>FE022-0190</t>
  </si>
  <si>
    <t>FE022-0230</t>
  </si>
  <si>
    <t>FE022-0240</t>
  </si>
  <si>
    <t>FE022-0250</t>
  </si>
  <si>
    <t>FE022-0270</t>
  </si>
  <si>
    <t>FE022-0290</t>
  </si>
  <si>
    <t>FE022-0330</t>
  </si>
  <si>
    <t>FE022-0340</t>
  </si>
  <si>
    <t>FE022-0350</t>
  </si>
  <si>
    <t>FE022-0370</t>
  </si>
  <si>
    <t>FE022-0390</t>
  </si>
  <si>
    <t>FE023-0130</t>
  </si>
  <si>
    <t>FE023-0140</t>
  </si>
  <si>
    <t>FE023-0150</t>
  </si>
  <si>
    <t>FE023-0170</t>
  </si>
  <si>
    <t>FE023-0190</t>
  </si>
  <si>
    <t>FE023-0230</t>
  </si>
  <si>
    <t>FE023-0240</t>
  </si>
  <si>
    <t>FE023-0250</t>
  </si>
  <si>
    <t>FE023-0270</t>
  </si>
  <si>
    <t>FE023-0290</t>
  </si>
  <si>
    <t>FE023-0330</t>
  </si>
  <si>
    <t>FE023-0340</t>
  </si>
  <si>
    <t>FE023-0350</t>
  </si>
  <si>
    <t>FE023-0370</t>
  </si>
  <si>
    <t>FE023-0390</t>
  </si>
  <si>
    <t>FE024-0130</t>
  </si>
  <si>
    <t>FE024-0140</t>
  </si>
  <si>
    <t>FE024-0150</t>
  </si>
  <si>
    <t>FE024-0170</t>
  </si>
  <si>
    <t>FE024-0190</t>
  </si>
  <si>
    <t>FE024-0230</t>
  </si>
  <si>
    <t>FE024-0240</t>
  </si>
  <si>
    <t>FE024-0250</t>
  </si>
  <si>
    <t>FE024-0270</t>
  </si>
  <si>
    <t>FE024-0290</t>
  </si>
  <si>
    <t>FE024-0330</t>
  </si>
  <si>
    <t>FE024-0340</t>
  </si>
  <si>
    <t>FE024-0350</t>
  </si>
  <si>
    <t>FE024-0370</t>
  </si>
  <si>
    <t>FE024-0390</t>
  </si>
  <si>
    <t>FE025-0130</t>
  </si>
  <si>
    <t>FE025-0140</t>
  </si>
  <si>
    <t>FE025-0150</t>
  </si>
  <si>
    <t>FE025-0170</t>
  </si>
  <si>
    <t>FE025-0190</t>
  </si>
  <si>
    <t>FE025-0230</t>
  </si>
  <si>
    <t>FE025-0240</t>
  </si>
  <si>
    <t>FE025-0250</t>
  </si>
  <si>
    <t>FE025-0270</t>
  </si>
  <si>
    <t>FE025-0290</t>
  </si>
  <si>
    <t>FE025-0330</t>
  </si>
  <si>
    <t>FE025-0340</t>
  </si>
  <si>
    <t>FE025-0350</t>
  </si>
  <si>
    <t>FE025-0370</t>
  </si>
  <si>
    <t>FE025-0390</t>
  </si>
  <si>
    <t>FE025-0430</t>
  </si>
  <si>
    <t>FE025-0440</t>
  </si>
  <si>
    <t>FE025-0450</t>
  </si>
  <si>
    <t>FE025-0470</t>
  </si>
  <si>
    <t>FE025-0490</t>
  </si>
  <si>
    <t>FE026-0130</t>
  </si>
  <si>
    <t>FE026-0140</t>
  </si>
  <si>
    <t>FE026-0150</t>
  </si>
  <si>
    <t>FE026-0170</t>
  </si>
  <si>
    <t>FE026-0190</t>
  </si>
  <si>
    <t>FE026-0230</t>
  </si>
  <si>
    <t>FE026-0240</t>
  </si>
  <si>
    <t>FE026-0250</t>
  </si>
  <si>
    <t>FE026-0270</t>
  </si>
  <si>
    <t>FE026-0290</t>
  </si>
  <si>
    <t>FE026-0330</t>
  </si>
  <si>
    <t>FE026-0340</t>
  </si>
  <si>
    <t>FE026-0350</t>
  </si>
  <si>
    <t>FE026-0370</t>
  </si>
  <si>
    <t>FE026-0390</t>
  </si>
  <si>
    <t>FE026-0430</t>
  </si>
  <si>
    <t>FE026-0440</t>
  </si>
  <si>
    <t>FE026-0450</t>
  </si>
  <si>
    <t>FE026-0470</t>
  </si>
  <si>
    <t>FE026-0490</t>
  </si>
  <si>
    <t>FE027-0130</t>
  </si>
  <si>
    <t>FE027-0140</t>
  </si>
  <si>
    <t>FE027-0150</t>
  </si>
  <si>
    <t>FE027-0170</t>
  </si>
  <si>
    <t>FE027-0190</t>
  </si>
  <si>
    <t>FE027-0230</t>
  </si>
  <si>
    <t>FE027-0240</t>
  </si>
  <si>
    <t>FE027-0250</t>
  </si>
  <si>
    <t>FE027-0270</t>
  </si>
  <si>
    <t>FE027-0290</t>
  </si>
  <si>
    <t>FE027-0330</t>
  </si>
  <si>
    <t>FE027-0340</t>
  </si>
  <si>
    <t>FE027-0350</t>
  </si>
  <si>
    <t>FE027-0370</t>
  </si>
  <si>
    <t>FE027-0390</t>
  </si>
  <si>
    <t>FE027-0430</t>
  </si>
  <si>
    <t>FE027-0440</t>
  </si>
  <si>
    <t>FE027-0450</t>
  </si>
  <si>
    <t>FE027-0470</t>
  </si>
  <si>
    <t>FE027-0490</t>
  </si>
  <si>
    <t>FE028-0130</t>
  </si>
  <si>
    <t>FE028-0140</t>
  </si>
  <si>
    <t>FE028-0150</t>
  </si>
  <si>
    <t>FE028-0170</t>
  </si>
  <si>
    <t>FE028-0190</t>
  </si>
  <si>
    <t>FE028-0230</t>
  </si>
  <si>
    <t>FE028-0240</t>
  </si>
  <si>
    <t>FE028-0250</t>
  </si>
  <si>
    <t>FE028-0270</t>
  </si>
  <si>
    <t>FE028-0290</t>
  </si>
  <si>
    <t>FE028-0330</t>
  </si>
  <si>
    <t>FE028-0340</t>
  </si>
  <si>
    <t>FE028-0350</t>
  </si>
  <si>
    <t>FE028-0370</t>
  </si>
  <si>
    <t>FE028-0390</t>
  </si>
  <si>
    <t>FE028-0430</t>
  </si>
  <si>
    <t>FE028-0440</t>
  </si>
  <si>
    <t>FE028-0450</t>
  </si>
  <si>
    <t>FE028-0470</t>
  </si>
  <si>
    <t>FE028-0490</t>
  </si>
  <si>
    <t>FE029-0130</t>
  </si>
  <si>
    <t>FE029-0140</t>
  </si>
  <si>
    <t>FE029-0150</t>
  </si>
  <si>
    <t>FE029-0170</t>
  </si>
  <si>
    <t>FE029-0190</t>
  </si>
  <si>
    <t>FE029-0230</t>
  </si>
  <si>
    <t>FE029-0240</t>
  </si>
  <si>
    <t>FE029-0250</t>
  </si>
  <si>
    <t>FE029-0270</t>
  </si>
  <si>
    <t>FE029-0290</t>
  </si>
  <si>
    <t>FE029-0330</t>
  </si>
  <si>
    <t>FE029-0340</t>
  </si>
  <si>
    <t>FE029-0350</t>
  </si>
  <si>
    <t>FE029-0370</t>
  </si>
  <si>
    <t>FE029-0390</t>
  </si>
  <si>
    <t>FE029-0430</t>
  </si>
  <si>
    <t>FE029-0440</t>
  </si>
  <si>
    <t>FE029-0450</t>
  </si>
  <si>
    <t>FE029-0470</t>
  </si>
  <si>
    <t>FE029-0490</t>
  </si>
  <si>
    <t>FE030-0130</t>
  </si>
  <si>
    <t>FE030-0140</t>
  </si>
  <si>
    <t>FE030-0150</t>
  </si>
  <si>
    <t>FE030-0170</t>
  </si>
  <si>
    <t>FE030-0190</t>
  </si>
  <si>
    <t>FE030-0230</t>
  </si>
  <si>
    <t>FE030-0240</t>
  </si>
  <si>
    <t>FE030-0250</t>
  </si>
  <si>
    <t>FE030-0270</t>
  </si>
  <si>
    <t>FE030-0290</t>
  </si>
  <si>
    <t>FE030-0330</t>
  </si>
  <si>
    <t>FE030-0340</t>
  </si>
  <si>
    <t>FE030-0350</t>
  </si>
  <si>
    <t>FE030-0370</t>
  </si>
  <si>
    <t>FE030-0390</t>
  </si>
  <si>
    <t>FE030-0430</t>
  </si>
  <si>
    <t>FE030-0440</t>
  </si>
  <si>
    <t>FE030-0450</t>
  </si>
  <si>
    <t>FE030-0470</t>
  </si>
  <si>
    <t>FE030-0490</t>
  </si>
  <si>
    <t>FE031-0130</t>
  </si>
  <si>
    <t>FE031-0140</t>
  </si>
  <si>
    <t>FE031-0150</t>
  </si>
  <si>
    <t>FE031-0170</t>
  </si>
  <si>
    <t>FE031-0190</t>
  </si>
  <si>
    <t>FE031-0230</t>
  </si>
  <si>
    <t>FE031-0240</t>
  </si>
  <si>
    <t>FE031-0250</t>
  </si>
  <si>
    <t>FE031-0270</t>
  </si>
  <si>
    <t>FE031-0290</t>
  </si>
  <si>
    <t>FE031-0330</t>
  </si>
  <si>
    <t>FE031-0340</t>
  </si>
  <si>
    <t>FE031-0350</t>
  </si>
  <si>
    <t>FE031-0370</t>
  </si>
  <si>
    <t>FE031-0390</t>
  </si>
  <si>
    <t>FE031-0430</t>
  </si>
  <si>
    <t>FE031-0440</t>
  </si>
  <si>
    <t>FE031-0450</t>
  </si>
  <si>
    <t>FE031-0470</t>
  </si>
  <si>
    <t>FE031-0490</t>
  </si>
  <si>
    <t>FE032-0130</t>
  </si>
  <si>
    <t>FE032-0140</t>
  </si>
  <si>
    <t>FE032-0150</t>
  </si>
  <si>
    <t>FE032-0170</t>
  </si>
  <si>
    <t>FE032-0190</t>
  </si>
  <si>
    <t>FE032-0230</t>
  </si>
  <si>
    <t>FE032-0240</t>
  </si>
  <si>
    <t>FE032-0250</t>
  </si>
  <si>
    <t>FE032-0270</t>
  </si>
  <si>
    <t>FE032-0290</t>
  </si>
  <si>
    <t>FE032-0330</t>
  </si>
  <si>
    <t>FE032-0340</t>
  </si>
  <si>
    <t>FE032-0350</t>
  </si>
  <si>
    <t>FE032-0370</t>
  </si>
  <si>
    <t>FE032-0390</t>
  </si>
  <si>
    <t>FE032-0430</t>
  </si>
  <si>
    <t>FE032-0440</t>
  </si>
  <si>
    <t>FE032-0450</t>
  </si>
  <si>
    <t>FE032-0470</t>
  </si>
  <si>
    <t>FE032-0490</t>
  </si>
  <si>
    <t>FE033-0130</t>
  </si>
  <si>
    <t>FE033-0140</t>
  </si>
  <si>
    <t>FE033-0150</t>
  </si>
  <si>
    <t>FE033-0170</t>
  </si>
  <si>
    <t>FE033-0190</t>
  </si>
  <si>
    <t>FE033-0230</t>
  </si>
  <si>
    <t>FE033-0240</t>
  </si>
  <si>
    <t>FE033-0250</t>
  </si>
  <si>
    <t>FE033-0270</t>
  </si>
  <si>
    <t>FE033-0290</t>
  </si>
  <si>
    <t>FE033-0330</t>
  </si>
  <si>
    <t>FE033-0340</t>
  </si>
  <si>
    <t>FE033-0350</t>
  </si>
  <si>
    <t>FE033-0370</t>
  </si>
  <si>
    <t>FE033-0390</t>
  </si>
  <si>
    <t>FE033-0430</t>
  </si>
  <si>
    <t>FE033-0440</t>
  </si>
  <si>
    <t>FE033-0450</t>
  </si>
  <si>
    <t>FE033-0470</t>
  </si>
  <si>
    <t>FE033-0490</t>
  </si>
  <si>
    <t>FE034-0130</t>
  </si>
  <si>
    <t>FE034-0140</t>
  </si>
  <si>
    <t>FE034-0150</t>
  </si>
  <si>
    <t>FE034-0170</t>
  </si>
  <si>
    <t>FE034-0190</t>
  </si>
  <si>
    <t>FE034-0230</t>
  </si>
  <si>
    <t>FE034-0240</t>
  </si>
  <si>
    <t>FE034-0250</t>
  </si>
  <si>
    <t>FE034-0270</t>
  </si>
  <si>
    <t>FE034-0290</t>
  </si>
  <si>
    <t>FE034-0330</t>
  </si>
  <si>
    <t>FE034-0340</t>
  </si>
  <si>
    <t>FE034-0350</t>
  </si>
  <si>
    <t>FE034-0370</t>
  </si>
  <si>
    <t>FE034-0390</t>
  </si>
  <si>
    <t>FE034-0430</t>
  </si>
  <si>
    <t>FE034-0440</t>
  </si>
  <si>
    <t>FE034-0450</t>
  </si>
  <si>
    <t>FE034-0470</t>
  </si>
  <si>
    <t>FE034-0490</t>
  </si>
  <si>
    <t>FE035-0150</t>
  </si>
  <si>
    <t>FE035-0170</t>
  </si>
  <si>
    <t>FE035-0190</t>
  </si>
  <si>
    <t>FE035-0250</t>
  </si>
  <si>
    <t>FE035-0270</t>
  </si>
  <si>
    <t>FE035-0290</t>
  </si>
  <si>
    <t>FE035-0350</t>
  </si>
  <si>
    <t>FE035-0370</t>
  </si>
  <si>
    <t>FE035-0390</t>
  </si>
  <si>
    <t>FE035-0450</t>
  </si>
  <si>
    <t>FE035-0470</t>
  </si>
  <si>
    <t>FE035-0490</t>
  </si>
  <si>
    <t>FE036-0150</t>
  </si>
  <si>
    <t>FE036-0170</t>
  </si>
  <si>
    <t>FE036-0190</t>
  </si>
  <si>
    <t>FE036-0250</t>
  </si>
  <si>
    <t>FE036-0270</t>
  </si>
  <si>
    <t>FE036-0290</t>
  </si>
  <si>
    <t>FE036-0350</t>
  </si>
  <si>
    <t>FE036-0370</t>
  </si>
  <si>
    <t>FE036-0390</t>
  </si>
  <si>
    <t>FE036-0450</t>
  </si>
  <si>
    <t>FE036-0470</t>
  </si>
  <si>
    <t>FE036-0490</t>
  </si>
  <si>
    <t>FE037-0130</t>
  </si>
  <si>
    <t>FE037-0140</t>
  </si>
  <si>
    <t>FE037-0150</t>
  </si>
  <si>
    <t>FE037-0170</t>
  </si>
  <si>
    <t>FE037-0190</t>
  </si>
  <si>
    <t>FE037-0230</t>
  </si>
  <si>
    <t>FE037-0240</t>
  </si>
  <si>
    <t>FE037-0250</t>
  </si>
  <si>
    <t>FE037-0270</t>
  </si>
  <si>
    <t>FE037-0290</t>
  </si>
  <si>
    <t>FE037-0330</t>
  </si>
  <si>
    <t>FE037-0340</t>
  </si>
  <si>
    <t>FE037-0350</t>
  </si>
  <si>
    <t>FE037-0370</t>
  </si>
  <si>
    <t>FE037-0390</t>
  </si>
  <si>
    <t>FE037-0430</t>
  </si>
  <si>
    <t>FE037-0440</t>
  </si>
  <si>
    <t>FE037-0450</t>
  </si>
  <si>
    <t>FE037-0470</t>
  </si>
  <si>
    <t>FE037-0490</t>
  </si>
  <si>
    <t>FE038-0130</t>
  </si>
  <si>
    <t>FE038-0140</t>
  </si>
  <si>
    <t>FE038-0150</t>
  </si>
  <si>
    <t>FE038-0170</t>
  </si>
  <si>
    <t>FE038-0190</t>
  </si>
  <si>
    <t>FE038-0230</t>
  </si>
  <si>
    <t>FE038-0240</t>
  </si>
  <si>
    <t>FE038-0250</t>
  </si>
  <si>
    <t>FE038-0270</t>
  </si>
  <si>
    <t>FE038-0290</t>
  </si>
  <si>
    <t>FE038-0330</t>
  </si>
  <si>
    <t>FE038-0340</t>
  </si>
  <si>
    <t>FE038-0350</t>
  </si>
  <si>
    <t>FE038-0370</t>
  </si>
  <si>
    <t>FE038-0390</t>
  </si>
  <si>
    <t>FE038-0430</t>
  </si>
  <si>
    <t>FE038-0440</t>
  </si>
  <si>
    <t>FE038-0450</t>
  </si>
  <si>
    <t>FE038-0470</t>
  </si>
  <si>
    <t>FE038-0490</t>
  </si>
  <si>
    <t>FE039-0130</t>
  </si>
  <si>
    <t>FE039-0140</t>
  </si>
  <si>
    <t>FE039-0150</t>
  </si>
  <si>
    <t>FE039-0170</t>
  </si>
  <si>
    <t>FE039-0190</t>
  </si>
  <si>
    <t>FE039-0230</t>
  </si>
  <si>
    <t>FE039-0240</t>
  </si>
  <si>
    <t>FE039-0250</t>
  </si>
  <si>
    <t>FE039-0270</t>
  </si>
  <si>
    <t>FE039-0290</t>
  </si>
  <si>
    <t>FE039-0330</t>
  </si>
  <si>
    <t>FE039-0340</t>
  </si>
  <si>
    <t>FE039-0350</t>
  </si>
  <si>
    <t>FE039-0370</t>
  </si>
  <si>
    <t>FE039-0390</t>
  </si>
  <si>
    <t>FE039-0430</t>
  </si>
  <si>
    <t>FE039-0440</t>
  </si>
  <si>
    <t>FE039-0450</t>
  </si>
  <si>
    <t>FE039-0470</t>
  </si>
  <si>
    <t>FE039-0490</t>
  </si>
  <si>
    <t>FE040-0130</t>
  </si>
  <si>
    <t>FE040-0140</t>
  </si>
  <si>
    <t>FE040-0150</t>
  </si>
  <si>
    <t>FE040-0170</t>
  </si>
  <si>
    <t>FE040-0190</t>
  </si>
  <si>
    <t>FE040-0230</t>
  </si>
  <si>
    <t>FE040-0240</t>
  </si>
  <si>
    <t>FE040-0250</t>
  </si>
  <si>
    <t>FE040-0270</t>
  </si>
  <si>
    <t>FE040-0290</t>
  </si>
  <si>
    <t>FE040-0330</t>
  </si>
  <si>
    <t>FE040-0340</t>
  </si>
  <si>
    <t>FE040-0350</t>
  </si>
  <si>
    <t>FE040-0370</t>
  </si>
  <si>
    <t>FE040-0390</t>
  </si>
  <si>
    <t>FE040-0430</t>
  </si>
  <si>
    <t>FE040-0440</t>
  </si>
  <si>
    <t>FE040-0450</t>
  </si>
  <si>
    <t>FE040-0470</t>
  </si>
  <si>
    <t>FE040-0490</t>
  </si>
  <si>
    <t>FE041-0130</t>
  </si>
  <si>
    <t>FE041-0140</t>
  </si>
  <si>
    <t>FE041-0150</t>
  </si>
  <si>
    <t>FE041-0170</t>
  </si>
  <si>
    <t>FE041-0190</t>
  </si>
  <si>
    <t>FE041-0230</t>
  </si>
  <si>
    <t>FE041-0240</t>
  </si>
  <si>
    <t>FE041-0250</t>
  </si>
  <si>
    <t>FE041-0270</t>
  </si>
  <si>
    <t>FE041-0290</t>
  </si>
  <si>
    <t>FE041-0330</t>
  </si>
  <si>
    <t>FE041-0340</t>
  </si>
  <si>
    <t>FE041-0350</t>
  </si>
  <si>
    <t>FE041-0370</t>
  </si>
  <si>
    <t>FE041-0390</t>
  </si>
  <si>
    <t>FE042-0130</t>
  </si>
  <si>
    <t>FE042-0140</t>
  </si>
  <si>
    <t>FE042-0150</t>
  </si>
  <si>
    <t>FE042-0170</t>
  </si>
  <si>
    <t>FE042-0190</t>
  </si>
  <si>
    <t>FE042-0230</t>
  </si>
  <si>
    <t>FE042-0240</t>
  </si>
  <si>
    <t>FE042-0250</t>
  </si>
  <si>
    <t>FE042-0270</t>
  </si>
  <si>
    <t>FE042-0290</t>
  </si>
  <si>
    <t>FE042-0330</t>
  </si>
  <si>
    <t>FE042-0340</t>
  </si>
  <si>
    <t>FE042-0350</t>
  </si>
  <si>
    <t>FE042-0370</t>
  </si>
  <si>
    <t>FE042-0390</t>
  </si>
  <si>
    <t>FE043-0130</t>
  </si>
  <si>
    <t>FE043-0140</t>
  </si>
  <si>
    <t>FE043-0150</t>
  </si>
  <si>
    <t>FE043-0170</t>
  </si>
  <si>
    <t>FE043-0190</t>
  </si>
  <si>
    <t>FE043-0230</t>
  </si>
  <si>
    <t>FE043-0240</t>
  </si>
  <si>
    <t>FE043-0250</t>
  </si>
  <si>
    <t>FE043-0270</t>
  </si>
  <si>
    <t>FE043-0290</t>
  </si>
  <si>
    <t>FE043-0330</t>
  </si>
  <si>
    <t>FE043-0340</t>
  </si>
  <si>
    <t>FE043-0350</t>
  </si>
  <si>
    <t>FE043-0370</t>
  </si>
  <si>
    <t>FE043-0390</t>
  </si>
  <si>
    <t>FE043-0430</t>
  </si>
  <si>
    <t>FE043-0440</t>
  </si>
  <si>
    <t>FE043-0450</t>
  </si>
  <si>
    <t>FE043-0470</t>
  </si>
  <si>
    <t>FE043-0490</t>
  </si>
  <si>
    <t>FE044-0130</t>
  </si>
  <si>
    <t>FE044-0140</t>
  </si>
  <si>
    <t>FE044-0150</t>
  </si>
  <si>
    <t>FE044-0170</t>
  </si>
  <si>
    <t>FE044-0190</t>
  </si>
  <si>
    <t>FE044-0230</t>
  </si>
  <si>
    <t>FE044-0240</t>
  </si>
  <si>
    <t>FE044-0250</t>
  </si>
  <si>
    <t>FE044-0270</t>
  </si>
  <si>
    <t>FE044-0290</t>
  </si>
  <si>
    <t>FE044-0330</t>
  </si>
  <si>
    <t>FE044-0340</t>
  </si>
  <si>
    <t>FE044-0350</t>
  </si>
  <si>
    <t>FE044-0370</t>
  </si>
  <si>
    <t>FE044-0390</t>
  </si>
  <si>
    <t>FE044-0430</t>
  </si>
  <si>
    <t>FE044-0440</t>
  </si>
  <si>
    <t>FE044-0450</t>
  </si>
  <si>
    <t>FE044-0470</t>
  </si>
  <si>
    <t>FE044-0490</t>
  </si>
  <si>
    <t>FE045-0130</t>
  </si>
  <si>
    <t>FE045-0140</t>
  </si>
  <si>
    <t>FE045-0150</t>
  </si>
  <si>
    <t>FE045-0170</t>
  </si>
  <si>
    <t>FE045-0190</t>
  </si>
  <si>
    <t>FE045-0230</t>
  </si>
  <si>
    <t>FE045-0240</t>
  </si>
  <si>
    <t>FE045-0250</t>
  </si>
  <si>
    <t>FE045-0270</t>
  </si>
  <si>
    <t>FE045-0290</t>
  </si>
  <si>
    <t>FE045-0330</t>
  </si>
  <si>
    <t>FE045-0340</t>
  </si>
  <si>
    <t>FE045-0350</t>
  </si>
  <si>
    <t>FE045-0370</t>
  </si>
  <si>
    <t>FE045-0390</t>
  </si>
  <si>
    <t>FE045-0430</t>
  </si>
  <si>
    <t>FE045-0440</t>
  </si>
  <si>
    <t>FE045-0450</t>
  </si>
  <si>
    <t>FE045-0470</t>
  </si>
  <si>
    <t>FE045-0490</t>
  </si>
  <si>
    <t>FE046-0130</t>
  </si>
  <si>
    <t>FE046-0140</t>
  </si>
  <si>
    <t>FE046-0150</t>
  </si>
  <si>
    <t>FE046-0170</t>
  </si>
  <si>
    <t>FE046-0190</t>
  </si>
  <si>
    <t>FE046-0230</t>
  </si>
  <si>
    <t>FE046-0240</t>
  </si>
  <si>
    <t>FE046-0250</t>
  </si>
  <si>
    <t>FE046-0270</t>
  </si>
  <si>
    <t>FE046-0290</t>
  </si>
  <si>
    <t>FE046-0330</t>
  </si>
  <si>
    <t>FE046-0340</t>
  </si>
  <si>
    <t>FE046-0350</t>
  </si>
  <si>
    <t>FE046-0370</t>
  </si>
  <si>
    <t>FE046-0390</t>
  </si>
  <si>
    <t>FE046-0430</t>
  </si>
  <si>
    <t>FE046-0440</t>
  </si>
  <si>
    <t>FE046-0450</t>
  </si>
  <si>
    <t>FE046-0470</t>
  </si>
  <si>
    <t>FE046-0490</t>
  </si>
  <si>
    <t>FE047-0150</t>
  </si>
  <si>
    <t>FE047-0170</t>
  </si>
  <si>
    <t>FE047-0190</t>
  </si>
  <si>
    <t>FE047-0250</t>
  </si>
  <si>
    <t>FE047-0270</t>
  </si>
  <si>
    <t>FE047-0290</t>
  </si>
  <si>
    <t>FE047-0350</t>
  </si>
  <si>
    <t>FE047-0370</t>
  </si>
  <si>
    <t>FE047-0390</t>
  </si>
  <si>
    <t>FE047-0450</t>
  </si>
  <si>
    <t>FE047-0470</t>
  </si>
  <si>
    <t>FE047-0490</t>
  </si>
  <si>
    <t>FE047-0550</t>
  </si>
  <si>
    <t>FE047-0570</t>
  </si>
  <si>
    <t>FE047-0590</t>
  </si>
  <si>
    <t>FE048-0150</t>
  </si>
  <si>
    <t>FE048-0170</t>
  </si>
  <si>
    <t>FE048-0190</t>
  </si>
  <si>
    <t>FE048-0250</t>
  </si>
  <si>
    <t>FE048-0270</t>
  </si>
  <si>
    <t>FE048-0290</t>
  </si>
  <si>
    <t>FE048-0350</t>
  </si>
  <si>
    <t>FE048-0370</t>
  </si>
  <si>
    <t>FE048-0390</t>
  </si>
  <si>
    <t>FE048-0450</t>
  </si>
  <si>
    <t>FE048-0470</t>
  </si>
  <si>
    <t>FE048-0490</t>
  </si>
  <si>
    <t>FE048-0550</t>
  </si>
  <si>
    <t>FE048-0570</t>
  </si>
  <si>
    <t>FE048-0590</t>
  </si>
  <si>
    <t>FF001-0130</t>
  </si>
  <si>
    <t>FF</t>
  </si>
  <si>
    <t>FF001-0140</t>
  </si>
  <si>
    <t>FF001-0150</t>
  </si>
  <si>
    <t>FF001-0170</t>
  </si>
  <si>
    <t>FF001-0190</t>
  </si>
  <si>
    <t>FF001-0230</t>
  </si>
  <si>
    <t>FF001-0240</t>
  </si>
  <si>
    <t>FF001-0250</t>
  </si>
  <si>
    <t>FF001-0270</t>
  </si>
  <si>
    <t>FF001-0290</t>
  </si>
  <si>
    <t>FF001-0330</t>
  </si>
  <si>
    <t>FF001-0340</t>
  </si>
  <si>
    <t>FF001-0350</t>
  </si>
  <si>
    <t>FF001-0370</t>
  </si>
  <si>
    <t>FF001-0390</t>
  </si>
  <si>
    <t>FF001-0430</t>
  </si>
  <si>
    <t>FF001-0440</t>
  </si>
  <si>
    <t>FF001-0450</t>
  </si>
  <si>
    <t>FF001-0470</t>
  </si>
  <si>
    <t>FF001-0490</t>
  </si>
  <si>
    <t>FF003-0130</t>
  </si>
  <si>
    <t>FF003-0140</t>
  </si>
  <si>
    <t>FF003-0150</t>
  </si>
  <si>
    <t>FF003-0170</t>
  </si>
  <si>
    <t>FF003-0190</t>
  </si>
  <si>
    <t>FF003-0230</t>
  </si>
  <si>
    <t>FF003-0240</t>
  </si>
  <si>
    <t>FF003-0250</t>
  </si>
  <si>
    <t>FF003-0270</t>
  </si>
  <si>
    <t>FF003-0290</t>
  </si>
  <si>
    <t>FF003-0330</t>
  </si>
  <si>
    <t>FF003-0340</t>
  </si>
  <si>
    <t>FF003-0350</t>
  </si>
  <si>
    <t>FF003-0370</t>
  </si>
  <si>
    <t>FF003-0390</t>
  </si>
  <si>
    <t>FF003-0430</t>
  </si>
  <si>
    <t>FF003-0440</t>
  </si>
  <si>
    <t>FF003-0450</t>
  </si>
  <si>
    <t>FF003-0470</t>
  </si>
  <si>
    <t>FF003-0490</t>
  </si>
  <si>
    <t>FF005-0130</t>
  </si>
  <si>
    <t>FF005-0140</t>
  </si>
  <si>
    <t>FF005-0150</t>
  </si>
  <si>
    <t>FF005-0170</t>
  </si>
  <si>
    <t>FF005-0190</t>
  </si>
  <si>
    <t>FF005-0230</t>
  </si>
  <si>
    <t>FF005-0240</t>
  </si>
  <si>
    <t>FF005-0250</t>
  </si>
  <si>
    <t>FF005-0270</t>
  </si>
  <si>
    <t>FF005-0290</t>
  </si>
  <si>
    <t>FF005-0330</t>
  </si>
  <si>
    <t>FF005-0340</t>
  </si>
  <si>
    <t>FF005-0350</t>
  </si>
  <si>
    <t>FF005-0370</t>
  </si>
  <si>
    <t>FF005-0390</t>
  </si>
  <si>
    <t>FF005-0430</t>
  </si>
  <si>
    <t>FF005-0440</t>
  </si>
  <si>
    <t>FF005-0450</t>
  </si>
  <si>
    <t>FF005-0470</t>
  </si>
  <si>
    <t>FF005-0490</t>
  </si>
  <si>
    <t>FF007-0130</t>
  </si>
  <si>
    <t>FF007-0140</t>
  </si>
  <si>
    <t>FF007-0150</t>
  </si>
  <si>
    <t>FF007-0170</t>
  </si>
  <si>
    <t>FF007-0190</t>
  </si>
  <si>
    <t>FF007-0230</t>
  </si>
  <si>
    <t>FF007-0240</t>
  </si>
  <si>
    <t>FF007-0250</t>
  </si>
  <si>
    <t>FF007-0270</t>
  </si>
  <si>
    <t>FF007-0290</t>
  </si>
  <si>
    <t>FF007-0330</t>
  </si>
  <si>
    <t>FF007-0340</t>
  </si>
  <si>
    <t>FF007-0350</t>
  </si>
  <si>
    <t>FF007-0370</t>
  </si>
  <si>
    <t>FF007-0390</t>
  </si>
  <si>
    <t>FF007-0430</t>
  </si>
  <si>
    <t>FF007-0440</t>
  </si>
  <si>
    <t>FF007-0450</t>
  </si>
  <si>
    <t>FF007-0470</t>
  </si>
  <si>
    <t>FF007-0490</t>
  </si>
  <si>
    <t>FF009-0130</t>
  </si>
  <si>
    <t>FF009-0140</t>
  </si>
  <si>
    <t>FF009-0150</t>
  </si>
  <si>
    <t>FF009-0170</t>
  </si>
  <si>
    <t>FF009-0190</t>
  </si>
  <si>
    <t>FF009-0230</t>
  </si>
  <si>
    <t>FF009-0240</t>
  </si>
  <si>
    <t>FF009-0250</t>
  </si>
  <si>
    <t>FF009-0270</t>
  </si>
  <si>
    <t>FF009-0290</t>
  </si>
  <si>
    <t>FF009-0330</t>
  </si>
  <si>
    <t>FF009-0340</t>
  </si>
  <si>
    <t>FF009-0350</t>
  </si>
  <si>
    <t>FF009-0370</t>
  </si>
  <si>
    <t>FF009-0390</t>
  </si>
  <si>
    <t>FF009-0430</t>
  </si>
  <si>
    <t>FF009-0440</t>
  </si>
  <si>
    <t>FF009-0450</t>
  </si>
  <si>
    <t>FF009-0470</t>
  </si>
  <si>
    <t>FF009-0490</t>
  </si>
  <si>
    <t>FF011-0130</t>
  </si>
  <si>
    <t>FF011-0140</t>
  </si>
  <si>
    <t>FF011-0150</t>
  </si>
  <si>
    <t>FF011-0170</t>
  </si>
  <si>
    <t>FF011-0190</t>
  </si>
  <si>
    <t>FF011-0230</t>
  </si>
  <si>
    <t>FF011-0240</t>
  </si>
  <si>
    <t>FF011-0250</t>
  </si>
  <si>
    <t>FF011-0270</t>
  </si>
  <si>
    <t>FF011-0290</t>
  </si>
  <si>
    <t>FF011-0330</t>
  </si>
  <si>
    <t>FF011-0340</t>
  </si>
  <si>
    <t>FF011-0350</t>
  </si>
  <si>
    <t>FF011-0370</t>
  </si>
  <si>
    <t>FF011-0390</t>
  </si>
  <si>
    <t>FF011-0430</t>
  </si>
  <si>
    <t>FF011-0440</t>
  </si>
  <si>
    <t>FF011-0450</t>
  </si>
  <si>
    <t>FF011-0470</t>
  </si>
  <si>
    <t>FF011-0490</t>
  </si>
  <si>
    <t>FF013-0130</t>
  </si>
  <si>
    <t>FF013-0140</t>
  </si>
  <si>
    <t>FF013-0150</t>
  </si>
  <si>
    <t>FF013-0170</t>
  </si>
  <si>
    <t>FF013-0190</t>
  </si>
  <si>
    <t>FF013-0230</t>
  </si>
  <si>
    <t>FF013-0240</t>
  </si>
  <si>
    <t>FF013-0250</t>
  </si>
  <si>
    <t>FF013-0270</t>
  </si>
  <si>
    <t>FF013-0290</t>
  </si>
  <si>
    <t>FF013-0330</t>
  </si>
  <si>
    <t>FF013-0340</t>
  </si>
  <si>
    <t>FF013-0350</t>
  </si>
  <si>
    <t>FF013-0370</t>
  </si>
  <si>
    <t>FF013-0390</t>
  </si>
  <si>
    <t>FF013-0430</t>
  </si>
  <si>
    <t>FF013-0440</t>
  </si>
  <si>
    <t>FF013-0450</t>
  </si>
  <si>
    <t>FF013-0470</t>
  </si>
  <si>
    <t>FF013-0490</t>
  </si>
  <si>
    <t>FF015-0130</t>
  </si>
  <si>
    <t>FF015-0140</t>
  </si>
  <si>
    <t>FF015-0150</t>
  </si>
  <si>
    <t>FF015-0170</t>
  </si>
  <si>
    <t>FF015-0190</t>
  </si>
  <si>
    <t>FF015-0230</t>
  </si>
  <si>
    <t>FF015-0240</t>
  </si>
  <si>
    <t>FF015-0250</t>
  </si>
  <si>
    <t>FF015-0270</t>
  </si>
  <si>
    <t>FF015-0290</t>
  </si>
  <si>
    <t>FF015-0330</t>
  </si>
  <si>
    <t>FF015-0340</t>
  </si>
  <si>
    <t>FF015-0350</t>
  </si>
  <si>
    <t>FF015-0370</t>
  </si>
  <si>
    <t>FF015-0390</t>
  </si>
  <si>
    <t>FF015-0430</t>
  </si>
  <si>
    <t>FF015-0440</t>
  </si>
  <si>
    <t>FF015-0450</t>
  </si>
  <si>
    <t>FF015-0470</t>
  </si>
  <si>
    <t>FF015-0490</t>
  </si>
  <si>
    <t>FF017-0130</t>
  </si>
  <si>
    <t>FF017-0140</t>
  </si>
  <si>
    <t>FF017-0150</t>
  </si>
  <si>
    <t>FF017-0170</t>
  </si>
  <si>
    <t>FF017-0190</t>
  </si>
  <si>
    <t>FF017-0230</t>
  </si>
  <si>
    <t>FF017-0240</t>
  </si>
  <si>
    <t>FF017-0250</t>
  </si>
  <si>
    <t>FF017-0270</t>
  </si>
  <si>
    <t>FF017-0290</t>
  </si>
  <si>
    <t>FF017-0330</t>
  </si>
  <si>
    <t>FF017-0340</t>
  </si>
  <si>
    <t>FF017-0350</t>
  </si>
  <si>
    <t>FF017-0370</t>
  </si>
  <si>
    <t>FF017-0390</t>
  </si>
  <si>
    <t>FF017-0430</t>
  </si>
  <si>
    <t>FF017-0440</t>
  </si>
  <si>
    <t>FF017-0450</t>
  </si>
  <si>
    <t>FF017-0470</t>
  </si>
  <si>
    <t>FF017-0490</t>
  </si>
  <si>
    <t>FF019-0150</t>
  </si>
  <si>
    <t>FF019-0170</t>
  </si>
  <si>
    <t>FF019-0190</t>
  </si>
  <si>
    <t>FF019-0250</t>
  </si>
  <si>
    <t>FF019-0270</t>
  </si>
  <si>
    <t>FF019-0290</t>
  </si>
  <si>
    <t>FF019-0350</t>
  </si>
  <si>
    <t>FF019-0370</t>
  </si>
  <si>
    <t>FF019-0390</t>
  </si>
  <si>
    <t>FF019-0450</t>
  </si>
  <si>
    <t>FF019-0470</t>
  </si>
  <si>
    <t>FF019-0490</t>
  </si>
  <si>
    <t>FF021-0130</t>
  </si>
  <si>
    <t>FF021-0140</t>
  </si>
  <si>
    <t>FF021-0150</t>
  </si>
  <si>
    <t>FF021-0170</t>
  </si>
  <si>
    <t>FF021-0190</t>
  </si>
  <si>
    <t>FF021-0230</t>
  </si>
  <si>
    <t>FF021-0240</t>
  </si>
  <si>
    <t>FF021-0250</t>
  </si>
  <si>
    <t>FF021-0270</t>
  </si>
  <si>
    <t>FF021-0290</t>
  </si>
  <si>
    <t>FF021-0330</t>
  </si>
  <si>
    <t>FF021-0340</t>
  </si>
  <si>
    <t>FF021-0350</t>
  </si>
  <si>
    <t>FF021-0370</t>
  </si>
  <si>
    <t>FF021-0390</t>
  </si>
  <si>
    <t>FF023-0130</t>
  </si>
  <si>
    <t>FF023-0140</t>
  </si>
  <si>
    <t>FF023-0150</t>
  </si>
  <si>
    <t>FF023-0170</t>
  </si>
  <si>
    <t>FF023-0190</t>
  </si>
  <si>
    <t>FF023-0230</t>
  </si>
  <si>
    <t>FF023-0240</t>
  </si>
  <si>
    <t>FF023-0250</t>
  </si>
  <si>
    <t>FF023-0270</t>
  </si>
  <si>
    <t>FF023-0290</t>
  </si>
  <si>
    <t>FF023-0330</t>
  </si>
  <si>
    <t>FF023-0340</t>
  </si>
  <si>
    <t>FF023-0350</t>
  </si>
  <si>
    <t>FF023-0370</t>
  </si>
  <si>
    <t>FF023-0390</t>
  </si>
  <si>
    <t>FF025-0130</t>
  </si>
  <si>
    <t>FF025-0140</t>
  </si>
  <si>
    <t>FF025-0150</t>
  </si>
  <si>
    <t>FF025-0170</t>
  </si>
  <si>
    <t>FF025-0190</t>
  </si>
  <si>
    <t>FF025-0230</t>
  </si>
  <si>
    <t>FF025-0240</t>
  </si>
  <si>
    <t>FF025-0250</t>
  </si>
  <si>
    <t>FF025-0270</t>
  </si>
  <si>
    <t>FF025-0290</t>
  </si>
  <si>
    <t>FF025-0330</t>
  </si>
  <si>
    <t>FF025-0340</t>
  </si>
  <si>
    <t>FF025-0350</t>
  </si>
  <si>
    <t>FF025-0370</t>
  </si>
  <si>
    <t>FF025-0390</t>
  </si>
  <si>
    <t>FF025-0430</t>
  </si>
  <si>
    <t>FF025-0440</t>
  </si>
  <si>
    <t>FF025-0450</t>
  </si>
  <si>
    <t>FF025-0470</t>
  </si>
  <si>
    <t>FF025-0490</t>
  </si>
  <si>
    <t>FF027-0130</t>
  </si>
  <si>
    <t>FF027-0140</t>
  </si>
  <si>
    <t>FF027-0150</t>
  </si>
  <si>
    <t>FF027-0170</t>
  </si>
  <si>
    <t>FF027-0190</t>
  </si>
  <si>
    <t>FF027-0230</t>
  </si>
  <si>
    <t>FF027-0240</t>
  </si>
  <si>
    <t>FF027-0250</t>
  </si>
  <si>
    <t>FF027-0270</t>
  </si>
  <si>
    <t>FF027-0290</t>
  </si>
  <si>
    <t>FF027-0330</t>
  </si>
  <si>
    <t>FF027-0340</t>
  </si>
  <si>
    <t>FF027-0350</t>
  </si>
  <si>
    <t>FF027-0370</t>
  </si>
  <si>
    <t>FF027-0390</t>
  </si>
  <si>
    <t>FF027-0430</t>
  </si>
  <si>
    <t>FF027-0440</t>
  </si>
  <si>
    <t>FF027-0450</t>
  </si>
  <si>
    <t>FF027-0470</t>
  </si>
  <si>
    <t>FF027-0490</t>
  </si>
  <si>
    <t>FF029-0130</t>
  </si>
  <si>
    <t>FF029-0140</t>
  </si>
  <si>
    <t>FF029-0150</t>
  </si>
  <si>
    <t>FF029-0170</t>
  </si>
  <si>
    <t>FF029-0190</t>
  </si>
  <si>
    <t>FF029-0230</t>
  </si>
  <si>
    <t>FF029-0240</t>
  </si>
  <si>
    <t>FF029-0250</t>
  </si>
  <si>
    <t>FF029-0270</t>
  </si>
  <si>
    <t>FF029-0290</t>
  </si>
  <si>
    <t>FF029-0330</t>
  </si>
  <si>
    <t>FF029-0340</t>
  </si>
  <si>
    <t>FF029-0350</t>
  </si>
  <si>
    <t>FF029-0370</t>
  </si>
  <si>
    <t>FF029-0390</t>
  </si>
  <si>
    <t>FF029-0430</t>
  </si>
  <si>
    <t>FF029-0440</t>
  </si>
  <si>
    <t>FF029-0450</t>
  </si>
  <si>
    <t>FF029-0470</t>
  </si>
  <si>
    <t>FF029-0490</t>
  </si>
  <si>
    <t>FF031-0130</t>
  </si>
  <si>
    <t>FF031-0140</t>
  </si>
  <si>
    <t>FF031-0150</t>
  </si>
  <si>
    <t>FF031-0170</t>
  </si>
  <si>
    <t>FF031-0190</t>
  </si>
  <si>
    <t>FF031-0230</t>
  </si>
  <si>
    <t>FF031-0240</t>
  </si>
  <si>
    <t>FF031-0250</t>
  </si>
  <si>
    <t>FF031-0270</t>
  </si>
  <si>
    <t>FF031-0290</t>
  </si>
  <si>
    <t>FF031-0330</t>
  </si>
  <si>
    <t>FF031-0340</t>
  </si>
  <si>
    <t>FF031-0350</t>
  </si>
  <si>
    <t>FF031-0370</t>
  </si>
  <si>
    <t>FF031-0390</t>
  </si>
  <si>
    <t>FF031-0430</t>
  </si>
  <si>
    <t>FF031-0440</t>
  </si>
  <si>
    <t>FF031-0450</t>
  </si>
  <si>
    <t>FF031-0470</t>
  </si>
  <si>
    <t>FF031-0490</t>
  </si>
  <si>
    <t>FF033-0130</t>
  </si>
  <si>
    <t>FF033-0140</t>
  </si>
  <si>
    <t>FF033-0150</t>
  </si>
  <si>
    <t>FF033-0170</t>
  </si>
  <si>
    <t>FF033-0190</t>
  </si>
  <si>
    <t>FF033-0230</t>
  </si>
  <si>
    <t>FF033-0240</t>
  </si>
  <si>
    <t>FF033-0250</t>
  </si>
  <si>
    <t>FF033-0270</t>
  </si>
  <si>
    <t>FF033-0290</t>
  </si>
  <si>
    <t>FF033-0330</t>
  </si>
  <si>
    <t>FF033-0340</t>
  </si>
  <si>
    <t>FF033-0350</t>
  </si>
  <si>
    <t>FF033-0370</t>
  </si>
  <si>
    <t>FF033-0390</t>
  </si>
  <si>
    <t>FF033-0430</t>
  </si>
  <si>
    <t>FF033-0440</t>
  </si>
  <si>
    <t>FF033-0450</t>
  </si>
  <si>
    <t>FF033-0470</t>
  </si>
  <si>
    <t>FF033-0490</t>
  </si>
  <si>
    <t>FF035-0150</t>
  </si>
  <si>
    <t>FF035-0170</t>
  </si>
  <si>
    <t>FF035-0190</t>
  </si>
  <si>
    <t>FF035-0250</t>
  </si>
  <si>
    <t>FF035-0270</t>
  </si>
  <si>
    <t>FF035-0290</t>
  </si>
  <si>
    <t>FF035-0350</t>
  </si>
  <si>
    <t>FF035-0370</t>
  </si>
  <si>
    <t>FF035-0390</t>
  </si>
  <si>
    <t>FF035-0450</t>
  </si>
  <si>
    <t>FF035-0470</t>
  </si>
  <si>
    <t>FF035-0490</t>
  </si>
  <si>
    <t>FF037-0130</t>
  </si>
  <si>
    <t>FF037-0140</t>
  </si>
  <si>
    <t>FF037-0150</t>
  </si>
  <si>
    <t>FF037-0170</t>
  </si>
  <si>
    <t>FF037-0190</t>
  </si>
  <si>
    <t>FF037-0230</t>
  </si>
  <si>
    <t>FF037-0240</t>
  </si>
  <si>
    <t>FF037-0250</t>
  </si>
  <si>
    <t>FF037-0270</t>
  </si>
  <si>
    <t>FF037-0290</t>
  </si>
  <si>
    <t>FF037-0330</t>
  </si>
  <si>
    <t>FF037-0340</t>
  </si>
  <si>
    <t>FF037-0350</t>
  </si>
  <si>
    <t>FF037-0370</t>
  </si>
  <si>
    <t>FF037-0390</t>
  </si>
  <si>
    <t>FF037-0430</t>
  </si>
  <si>
    <t>FF037-0440</t>
  </si>
  <si>
    <t>FF037-0450</t>
  </si>
  <si>
    <t>FF037-0470</t>
  </si>
  <si>
    <t>FF037-0490</t>
  </si>
  <si>
    <t>FF039-0130</t>
  </si>
  <si>
    <t>FF039-0140</t>
  </si>
  <si>
    <t>FF039-0150</t>
  </si>
  <si>
    <t>FF039-0170</t>
  </si>
  <si>
    <t>FF039-0190</t>
  </si>
  <si>
    <t>FF039-0230</t>
  </si>
  <si>
    <t>FF039-0240</t>
  </si>
  <si>
    <t>FF039-0250</t>
  </si>
  <si>
    <t>FF039-0270</t>
  </si>
  <si>
    <t>FF039-0290</t>
  </si>
  <si>
    <t>FF039-0330</t>
  </si>
  <si>
    <t>FF039-0340</t>
  </si>
  <si>
    <t>FF039-0350</t>
  </si>
  <si>
    <t>FF039-0370</t>
  </si>
  <si>
    <t>FF039-0390</t>
  </si>
  <si>
    <t>FF039-0430</t>
  </si>
  <si>
    <t>FF039-0440</t>
  </si>
  <si>
    <t>FF039-0450</t>
  </si>
  <si>
    <t>FF039-0470</t>
  </si>
  <si>
    <t>FF039-0490</t>
  </si>
  <si>
    <t>FF041-0130</t>
  </si>
  <si>
    <t>FF041-0140</t>
  </si>
  <si>
    <t>FF041-0150</t>
  </si>
  <si>
    <t>FF041-0170</t>
  </si>
  <si>
    <t>FF041-0190</t>
  </si>
  <si>
    <t>FF041-0230</t>
  </si>
  <si>
    <t>FF041-0240</t>
  </si>
  <si>
    <t>FF041-0250</t>
  </si>
  <si>
    <t>FF041-0270</t>
  </si>
  <si>
    <t>FF041-0290</t>
  </si>
  <si>
    <t>FF041-0330</t>
  </si>
  <si>
    <t>FF041-0340</t>
  </si>
  <si>
    <t>FF041-0350</t>
  </si>
  <si>
    <t>FF041-0370</t>
  </si>
  <si>
    <t>FF041-0390</t>
  </si>
  <si>
    <t>FF043-0130</t>
  </si>
  <si>
    <t>FF043-0140</t>
  </si>
  <si>
    <t>FF043-0150</t>
  </si>
  <si>
    <t>FF043-0170</t>
  </si>
  <si>
    <t>FF043-0190</t>
  </si>
  <si>
    <t>FF043-0230</t>
  </si>
  <si>
    <t>FF043-0240</t>
  </si>
  <si>
    <t>FF043-0250</t>
  </si>
  <si>
    <t>FF043-0270</t>
  </si>
  <si>
    <t>FF043-0290</t>
  </si>
  <si>
    <t>FF043-0330</t>
  </si>
  <si>
    <t>FF043-0340</t>
  </si>
  <si>
    <t>FF043-0350</t>
  </si>
  <si>
    <t>FF043-0370</t>
  </si>
  <si>
    <t>FF043-0390</t>
  </si>
  <si>
    <t>FF043-0430</t>
  </si>
  <si>
    <t>FF043-0440</t>
  </si>
  <si>
    <t>FF043-0450</t>
  </si>
  <si>
    <t>FF043-0470</t>
  </si>
  <si>
    <t>FF043-0490</t>
  </si>
  <si>
    <t>FF045-0130</t>
  </si>
  <si>
    <t>FF045-0140</t>
  </si>
  <si>
    <t>FF045-0150</t>
  </si>
  <si>
    <t>FF045-0170</t>
  </si>
  <si>
    <t>FF045-0190</t>
  </si>
  <si>
    <t>FF045-0230</t>
  </si>
  <si>
    <t>FF045-0240</t>
  </si>
  <si>
    <t>FF045-0250</t>
  </si>
  <si>
    <t>FF045-0270</t>
  </si>
  <si>
    <t>FF045-0290</t>
  </si>
  <si>
    <t>FF045-0330</t>
  </si>
  <si>
    <t>FF045-0340</t>
  </si>
  <si>
    <t>FF045-0350</t>
  </si>
  <si>
    <t>FF045-0370</t>
  </si>
  <si>
    <t>FF045-0390</t>
  </si>
  <si>
    <t>FF045-0430</t>
  </si>
  <si>
    <t>FF045-0440</t>
  </si>
  <si>
    <t>FF045-0450</t>
  </si>
  <si>
    <t>FF045-0470</t>
  </si>
  <si>
    <t>FF045-0490</t>
  </si>
  <si>
    <t>FF047-0150</t>
  </si>
  <si>
    <t>FF047-0170</t>
  </si>
  <si>
    <t>FF047-0190</t>
  </si>
  <si>
    <t>FF047-0250</t>
  </si>
  <si>
    <t>FF047-0270</t>
  </si>
  <si>
    <t>FF047-0290</t>
  </si>
  <si>
    <t>FF047-0350</t>
  </si>
  <si>
    <t>FF047-0370</t>
  </si>
  <si>
    <t>FF047-0390</t>
  </si>
  <si>
    <t>FF047-0450</t>
  </si>
  <si>
    <t>FF047-0470</t>
  </si>
  <si>
    <t>FF047-0490</t>
  </si>
  <si>
    <t>FF047-0550</t>
  </si>
  <si>
    <t>FF047-0570</t>
  </si>
  <si>
    <t>FF047-0590</t>
  </si>
  <si>
    <t>FG002-0130</t>
  </si>
  <si>
    <t>F1</t>
  </si>
  <si>
    <t>FG</t>
  </si>
  <si>
    <t>FG002-0140</t>
  </si>
  <si>
    <t>FG002-0150</t>
  </si>
  <si>
    <t>FG002-0170</t>
  </si>
  <si>
    <t>FG002-0190</t>
  </si>
  <si>
    <t>FG002-0230</t>
  </si>
  <si>
    <t>FG002-0240</t>
  </si>
  <si>
    <t>FG002-0250</t>
  </si>
  <si>
    <t>FG002-0270</t>
  </si>
  <si>
    <t>FG002-0290</t>
  </si>
  <si>
    <t>FG002-0330</t>
  </si>
  <si>
    <t>FG002-0340</t>
  </si>
  <si>
    <t>FG002-0350</t>
  </si>
  <si>
    <t>FG002-0370</t>
  </si>
  <si>
    <t>FG002-0390</t>
  </si>
  <si>
    <t>FG002-0430</t>
  </si>
  <si>
    <t>FG002-0440</t>
  </si>
  <si>
    <t>FG002-0450</t>
  </si>
  <si>
    <t>FG002-0470</t>
  </si>
  <si>
    <t>FG002-0490</t>
  </si>
  <si>
    <t>FG004-0130</t>
  </si>
  <si>
    <t>FG004-0140</t>
  </si>
  <si>
    <t>FG004-0150</t>
  </si>
  <si>
    <t>FG004-0170</t>
  </si>
  <si>
    <t>FG004-0190</t>
  </si>
  <si>
    <t>FG004-0230</t>
  </si>
  <si>
    <t>FG004-0240</t>
  </si>
  <si>
    <t>FG004-0250</t>
  </si>
  <si>
    <t>FG004-0270</t>
  </si>
  <si>
    <t>FG004-0290</t>
  </si>
  <si>
    <t>FG004-0330</t>
  </si>
  <si>
    <t>FG004-0340</t>
  </si>
  <si>
    <t>FG004-0350</t>
  </si>
  <si>
    <t>FG004-0370</t>
  </si>
  <si>
    <t>FG004-0390</t>
  </si>
  <si>
    <t>FG004-0430</t>
  </si>
  <si>
    <t>FG004-0440</t>
  </si>
  <si>
    <t>FG004-0450</t>
  </si>
  <si>
    <t>FG004-0470</t>
  </si>
  <si>
    <t>FG004-0490</t>
  </si>
  <si>
    <t>FG006-0130</t>
  </si>
  <si>
    <t>FG006-0140</t>
  </si>
  <si>
    <t>FG006-0150</t>
  </si>
  <si>
    <t>FG006-0170</t>
  </si>
  <si>
    <t>FG006-0190</t>
  </si>
  <si>
    <t>FG006-0230</t>
  </si>
  <si>
    <t>FG006-0240</t>
  </si>
  <si>
    <t>FG006-0250</t>
  </si>
  <si>
    <t>FG006-0270</t>
  </si>
  <si>
    <t>FG006-0290</t>
  </si>
  <si>
    <t>FG006-0330</t>
  </si>
  <si>
    <t>FG006-0340</t>
  </si>
  <si>
    <t>FG006-0350</t>
  </si>
  <si>
    <t>FG006-0370</t>
  </si>
  <si>
    <t>FG006-0390</t>
  </si>
  <si>
    <t>FG006-0430</t>
  </si>
  <si>
    <t>FG006-0440</t>
  </si>
  <si>
    <t>FG006-0450</t>
  </si>
  <si>
    <t>FG006-0470</t>
  </si>
  <si>
    <t>FG006-0490</t>
  </si>
  <si>
    <t>FG008-0130</t>
  </si>
  <si>
    <t>FG008-0140</t>
  </si>
  <si>
    <t>FG008-0150</t>
  </si>
  <si>
    <t>FG008-0170</t>
  </si>
  <si>
    <t>FG008-0190</t>
  </si>
  <si>
    <t>FG008-0230</t>
  </si>
  <si>
    <t>FG008-0240</t>
  </si>
  <si>
    <t>FG008-0250</t>
  </si>
  <si>
    <t>FG008-0270</t>
  </si>
  <si>
    <t>FG008-0290</t>
  </si>
  <si>
    <t>FG008-0330</t>
  </si>
  <si>
    <t>FG008-0340</t>
  </si>
  <si>
    <t>FG008-0350</t>
  </si>
  <si>
    <t>FG008-0370</t>
  </si>
  <si>
    <t>FG008-0390</t>
  </si>
  <si>
    <t>FG008-0430</t>
  </si>
  <si>
    <t>FG008-0440</t>
  </si>
  <si>
    <t>FG008-0450</t>
  </si>
  <si>
    <t>FG008-0470</t>
  </si>
  <si>
    <t>FG008-0490</t>
  </si>
  <si>
    <t>FG010-0130</t>
  </si>
  <si>
    <t>FG010-0140</t>
  </si>
  <si>
    <t>FG010-0150</t>
  </si>
  <si>
    <t>FG010-0170</t>
  </si>
  <si>
    <t>FG010-0190</t>
  </si>
  <si>
    <t>FG010-0230</t>
  </si>
  <si>
    <t>FG010-0240</t>
  </si>
  <si>
    <t>FG010-0250</t>
  </si>
  <si>
    <t>FG010-0270</t>
  </si>
  <si>
    <t>FG010-0290</t>
  </si>
  <si>
    <t>FG010-0330</t>
  </si>
  <si>
    <t>FG010-0340</t>
  </si>
  <si>
    <t>FG010-0350</t>
  </si>
  <si>
    <t>FG010-0370</t>
  </si>
  <si>
    <t>FG010-0390</t>
  </si>
  <si>
    <t>FG010-0430</t>
  </si>
  <si>
    <t>FG010-0440</t>
  </si>
  <si>
    <t>FG010-0450</t>
  </si>
  <si>
    <t>FG010-0470</t>
  </si>
  <si>
    <t>FG010-0490</t>
  </si>
  <si>
    <t>FG012-0130</t>
  </si>
  <si>
    <t>FG012-0140</t>
  </si>
  <si>
    <t>FG012-0150</t>
  </si>
  <si>
    <t>FG012-0170</t>
  </si>
  <si>
    <t>FG012-0190</t>
  </si>
  <si>
    <t>FG012-0230</t>
  </si>
  <si>
    <t>FG012-0240</t>
  </si>
  <si>
    <t>FG012-0250</t>
  </si>
  <si>
    <t>FG012-0270</t>
  </si>
  <si>
    <t>FG012-0290</t>
  </si>
  <si>
    <t>FG012-0330</t>
  </si>
  <si>
    <t>FG012-0340</t>
  </si>
  <si>
    <t>FG012-0350</t>
  </si>
  <si>
    <t>FG012-0370</t>
  </si>
  <si>
    <t>FG012-0390</t>
  </si>
  <si>
    <t>FG012-0430</t>
  </si>
  <si>
    <t>FG012-0440</t>
  </si>
  <si>
    <t>FG012-0450</t>
  </si>
  <si>
    <t>FG012-0470</t>
  </si>
  <si>
    <t>FG012-0490</t>
  </si>
  <si>
    <t>FG014-0130</t>
  </si>
  <si>
    <t>FG014-0140</t>
  </si>
  <si>
    <t>FG014-0150</t>
  </si>
  <si>
    <t>FG014-0170</t>
  </si>
  <si>
    <t>FG014-0190</t>
  </si>
  <si>
    <t>FG014-0230</t>
  </si>
  <si>
    <t>FG014-0240</t>
  </si>
  <si>
    <t>FG014-0250</t>
  </si>
  <si>
    <t>FG014-0270</t>
  </si>
  <si>
    <t>FG014-0290</t>
  </si>
  <si>
    <t>FG014-0330</t>
  </si>
  <si>
    <t>FG014-0340</t>
  </si>
  <si>
    <t>FG014-0350</t>
  </si>
  <si>
    <t>FG014-0370</t>
  </si>
  <si>
    <t>FG014-0390</t>
  </si>
  <si>
    <t>FG014-0430</t>
  </si>
  <si>
    <t>FG014-0440</t>
  </si>
  <si>
    <t>FG014-0450</t>
  </si>
  <si>
    <t>FG014-0470</t>
  </si>
  <si>
    <t>FG014-0490</t>
  </si>
  <si>
    <t>FG016-0130</t>
  </si>
  <si>
    <t>FG016-0140</t>
  </si>
  <si>
    <t>FG016-0150</t>
  </si>
  <si>
    <t>FG016-0170</t>
  </si>
  <si>
    <t>FG016-0190</t>
  </si>
  <si>
    <t>FG016-0230</t>
  </si>
  <si>
    <t>FG016-0240</t>
  </si>
  <si>
    <t>FG016-0250</t>
  </si>
  <si>
    <t>FG016-0270</t>
  </si>
  <si>
    <t>FG016-0290</t>
  </si>
  <si>
    <t>FG016-0330</t>
  </si>
  <si>
    <t>FG016-0340</t>
  </si>
  <si>
    <t>FG016-0350</t>
  </si>
  <si>
    <t>FG016-0370</t>
  </si>
  <si>
    <t>FG016-0390</t>
  </si>
  <si>
    <t>FG016-0430</t>
  </si>
  <si>
    <t>FG016-0440</t>
  </si>
  <si>
    <t>FG016-0450</t>
  </si>
  <si>
    <t>FG016-0470</t>
  </si>
  <si>
    <t>FG016-0490</t>
  </si>
  <si>
    <t>FG018-0130</t>
  </si>
  <si>
    <t>FG018-0140</t>
  </si>
  <si>
    <t>FG018-0150</t>
  </si>
  <si>
    <t>FG018-0170</t>
  </si>
  <si>
    <t>FG018-0190</t>
  </si>
  <si>
    <t>FG018-0230</t>
  </si>
  <si>
    <t>FG018-0240</t>
  </si>
  <si>
    <t>FG018-0250</t>
  </si>
  <si>
    <t>FG018-0270</t>
  </si>
  <si>
    <t>FG018-0290</t>
  </si>
  <si>
    <t>FG018-0330</t>
  </si>
  <si>
    <t>FG018-0340</t>
  </si>
  <si>
    <t>FG018-0350</t>
  </si>
  <si>
    <t>FG018-0370</t>
  </si>
  <si>
    <t>FG018-0390</t>
  </si>
  <si>
    <t>FG018-0430</t>
  </si>
  <si>
    <t>FG018-0440</t>
  </si>
  <si>
    <t>FG018-0450</t>
  </si>
  <si>
    <t>FG018-0470</t>
  </si>
  <si>
    <t>FG018-0490</t>
  </si>
  <si>
    <t>FG020-0150</t>
  </si>
  <si>
    <t>FG020-0170</t>
  </si>
  <si>
    <t>FG020-0190</t>
  </si>
  <si>
    <t>FG020-0250</t>
  </si>
  <si>
    <t>FG020-0270</t>
  </si>
  <si>
    <t>FG020-0290</t>
  </si>
  <si>
    <t>FG020-0350</t>
  </si>
  <si>
    <t>FG020-0370</t>
  </si>
  <si>
    <t>FG020-0390</t>
  </si>
  <si>
    <t>FG020-0450</t>
  </si>
  <si>
    <t>FG020-0470</t>
  </si>
  <si>
    <t>FG020-0490</t>
  </si>
  <si>
    <t>FG022-0130</t>
  </si>
  <si>
    <t>FG022-0140</t>
  </si>
  <si>
    <t>FG022-0150</t>
  </si>
  <si>
    <t>FG022-0170</t>
  </si>
  <si>
    <t>FG022-0190</t>
  </si>
  <si>
    <t>FG022-0230</t>
  </si>
  <si>
    <t>FG022-0240</t>
  </si>
  <si>
    <t>FG022-0250</t>
  </si>
  <si>
    <t>FG022-0270</t>
  </si>
  <si>
    <t>FG022-0290</t>
  </si>
  <si>
    <t>FG022-0330</t>
  </si>
  <si>
    <t>FG022-0340</t>
  </si>
  <si>
    <t>FG022-0350</t>
  </si>
  <si>
    <t>FG022-0370</t>
  </si>
  <si>
    <t>FG022-0390</t>
  </si>
  <si>
    <t>FG024-0130</t>
  </si>
  <si>
    <t>FG024-0140</t>
  </si>
  <si>
    <t>FG024-0150</t>
  </si>
  <si>
    <t>FG024-0170</t>
  </si>
  <si>
    <t>FG024-0190</t>
  </si>
  <si>
    <t>FG024-0230</t>
  </si>
  <si>
    <t>FG024-0240</t>
  </si>
  <si>
    <t>FG024-0250</t>
  </si>
  <si>
    <t>FG024-0270</t>
  </si>
  <si>
    <t>FG024-0290</t>
  </si>
  <si>
    <t>FG024-0330</t>
  </si>
  <si>
    <t>FG024-0340</t>
  </si>
  <si>
    <t>FG024-0350</t>
  </si>
  <si>
    <t>FG024-0370</t>
  </si>
  <si>
    <t>FG024-0390</t>
  </si>
  <si>
    <t>FG026-0130</t>
  </si>
  <si>
    <t>F2</t>
  </si>
  <si>
    <t>FG026-0140</t>
  </si>
  <si>
    <t>FG026-0150</t>
  </si>
  <si>
    <t>FG026-0170</t>
  </si>
  <si>
    <t>FG026-0190</t>
  </si>
  <si>
    <t>FG026-0230</t>
  </si>
  <si>
    <t>FG026-0240</t>
  </si>
  <si>
    <t>FG026-0250</t>
  </si>
  <si>
    <t>FG026-0270</t>
  </si>
  <si>
    <t>FG026-0290</t>
  </si>
  <si>
    <t>FG026-0330</t>
  </si>
  <si>
    <t>FG026-0340</t>
  </si>
  <si>
    <t>FG026-0350</t>
  </si>
  <si>
    <t>FG026-0370</t>
  </si>
  <si>
    <t>FG026-0390</t>
  </si>
  <si>
    <t>FG026-0430</t>
  </si>
  <si>
    <t>FG026-0440</t>
  </si>
  <si>
    <t>FG026-0450</t>
  </si>
  <si>
    <t>FG026-0470</t>
  </si>
  <si>
    <t>FG026-0490</t>
  </si>
  <si>
    <t>FG028-0130</t>
  </si>
  <si>
    <t>FG028-0140</t>
  </si>
  <si>
    <t>FG028-0150</t>
  </si>
  <si>
    <t>FG028-0170</t>
  </si>
  <si>
    <t>FG028-0190</t>
  </si>
  <si>
    <t>FG028-0230</t>
  </si>
  <si>
    <t>FG028-0240</t>
  </si>
  <si>
    <t>FG028-0250</t>
  </si>
  <si>
    <t>FG028-0270</t>
  </si>
  <si>
    <t>FG028-0290</t>
  </si>
  <si>
    <t>FG028-0330</t>
  </si>
  <si>
    <t>FG028-0340</t>
  </si>
  <si>
    <t>FG028-0350</t>
  </si>
  <si>
    <t>FG028-0370</t>
  </si>
  <si>
    <t>FG028-0390</t>
  </si>
  <si>
    <t>FG028-0430</t>
  </si>
  <si>
    <t>FG028-0440</t>
  </si>
  <si>
    <t>FG028-0450</t>
  </si>
  <si>
    <t>FG028-0470</t>
  </si>
  <si>
    <t>FG028-0490</t>
  </si>
  <si>
    <t>FG030-0130</t>
  </si>
  <si>
    <t>FG030-0140</t>
  </si>
  <si>
    <t>FG030-0150</t>
  </si>
  <si>
    <t>FG030-0170</t>
  </si>
  <si>
    <t>FG030-0190</t>
  </si>
  <si>
    <t>FG030-0230</t>
  </si>
  <si>
    <t>FG030-0240</t>
  </si>
  <si>
    <t>FG030-0250</t>
  </si>
  <si>
    <t>FG030-0270</t>
  </si>
  <si>
    <t>FG030-0290</t>
  </si>
  <si>
    <t>FG030-0330</t>
  </si>
  <si>
    <t>FG030-0340</t>
  </si>
  <si>
    <t>FG030-0350</t>
  </si>
  <si>
    <t>FG030-0370</t>
  </si>
  <si>
    <t>FG030-0390</t>
  </si>
  <si>
    <t>FG030-0430</t>
  </si>
  <si>
    <t>FG030-0440</t>
  </si>
  <si>
    <t>FG030-0450</t>
  </si>
  <si>
    <t>FG030-0470</t>
  </si>
  <si>
    <t>FG030-0490</t>
  </si>
  <si>
    <t>FG032-0130</t>
  </si>
  <si>
    <t>FG032-0140</t>
  </si>
  <si>
    <t>FG032-0150</t>
  </si>
  <si>
    <t>FG032-0170</t>
  </si>
  <si>
    <t>FG032-0190</t>
  </si>
  <si>
    <t>FG032-0230</t>
  </si>
  <si>
    <t>FG032-0240</t>
  </si>
  <si>
    <t>FG032-0250</t>
  </si>
  <si>
    <t>FG032-0270</t>
  </si>
  <si>
    <t>FG032-0290</t>
  </si>
  <si>
    <t>FG032-0330</t>
  </si>
  <si>
    <t>FG032-0340</t>
  </si>
  <si>
    <t>FG032-0350</t>
  </si>
  <si>
    <t>FG032-0370</t>
  </si>
  <si>
    <t>FG032-0390</t>
  </si>
  <si>
    <t>FG032-0430</t>
  </si>
  <si>
    <t>FG032-0440</t>
  </si>
  <si>
    <t>FG032-0450</t>
  </si>
  <si>
    <t>FG032-0470</t>
  </si>
  <si>
    <t>FG032-0490</t>
  </si>
  <si>
    <t>FG034-0130</t>
  </si>
  <si>
    <t>FG034-0140</t>
  </si>
  <si>
    <t>FG034-0150</t>
  </si>
  <si>
    <t>FG034-0170</t>
  </si>
  <si>
    <t>FG034-0190</t>
  </si>
  <si>
    <t>FG034-0230</t>
  </si>
  <si>
    <t>FG034-0240</t>
  </si>
  <si>
    <t>FG034-0250</t>
  </si>
  <si>
    <t>FG034-0270</t>
  </si>
  <si>
    <t>FG034-0290</t>
  </si>
  <si>
    <t>FG034-0330</t>
  </si>
  <si>
    <t>FG034-0340</t>
  </si>
  <si>
    <t>FG034-0350</t>
  </si>
  <si>
    <t>FG034-0370</t>
  </si>
  <si>
    <t>FG034-0390</t>
  </si>
  <si>
    <t>FG034-0430</t>
  </si>
  <si>
    <t>FG034-0440</t>
  </si>
  <si>
    <t>FG034-0450</t>
  </si>
  <si>
    <t>FG034-0470</t>
  </si>
  <si>
    <t>FG034-0490</t>
  </si>
  <si>
    <t>FG036-0150</t>
  </si>
  <si>
    <t>FG036-0170</t>
  </si>
  <si>
    <t>FG036-0190</t>
  </si>
  <si>
    <t>FG036-0250</t>
  </si>
  <si>
    <t>FG036-0270</t>
  </si>
  <si>
    <t>FG036-0290</t>
  </si>
  <si>
    <t>FG036-0350</t>
  </si>
  <si>
    <t>FG036-0370</t>
  </si>
  <si>
    <t>FG036-0390</t>
  </si>
  <si>
    <t>FG036-0450</t>
  </si>
  <si>
    <t>FG036-0470</t>
  </si>
  <si>
    <t>FG036-0490</t>
  </si>
  <si>
    <t>FG038-0130</t>
  </si>
  <si>
    <t>FG038-0140</t>
  </si>
  <si>
    <t>FG038-0150</t>
  </si>
  <si>
    <t>FG038-0170</t>
  </si>
  <si>
    <t>FG038-0190</t>
  </si>
  <si>
    <t>FG038-0230</t>
  </si>
  <si>
    <t>FG038-0240</t>
  </si>
  <si>
    <t>FG038-0250</t>
  </si>
  <si>
    <t>FG038-0270</t>
  </si>
  <si>
    <t>FG038-0290</t>
  </si>
  <si>
    <t>FG038-0330</t>
  </si>
  <si>
    <t>FG038-0340</t>
  </si>
  <si>
    <t>FG038-0350</t>
  </si>
  <si>
    <t>FG038-0370</t>
  </si>
  <si>
    <t>FG038-0390</t>
  </si>
  <si>
    <t>FG038-0430</t>
  </si>
  <si>
    <t>FG038-0440</t>
  </si>
  <si>
    <t>FG038-0450</t>
  </si>
  <si>
    <t>FG038-0470</t>
  </si>
  <si>
    <t>FG038-0490</t>
  </si>
  <si>
    <t>FG040-0130</t>
  </si>
  <si>
    <t>FG040-0140</t>
  </si>
  <si>
    <t>FG040-0150</t>
  </si>
  <si>
    <t>FG040-0170</t>
  </si>
  <si>
    <t>FG040-0190</t>
  </si>
  <si>
    <t>FG040-0230</t>
  </si>
  <si>
    <t>FG040-0240</t>
  </si>
  <si>
    <t>FG040-0250</t>
  </si>
  <si>
    <t>FG040-0270</t>
  </si>
  <si>
    <t>FG040-0290</t>
  </si>
  <si>
    <t>FG040-0330</t>
  </si>
  <si>
    <t>FG040-0340</t>
  </si>
  <si>
    <t>FG040-0350</t>
  </si>
  <si>
    <t>FG040-0370</t>
  </si>
  <si>
    <t>FG040-0390</t>
  </si>
  <si>
    <t>FG040-0430</t>
  </si>
  <si>
    <t>FG040-0440</t>
  </si>
  <si>
    <t>FG040-0450</t>
  </si>
  <si>
    <t>FG040-0470</t>
  </si>
  <si>
    <t>FG040-0490</t>
  </si>
  <si>
    <t>FG042-0130</t>
  </si>
  <si>
    <t>FG042-0140</t>
  </si>
  <si>
    <t>FG042-0150</t>
  </si>
  <si>
    <t>FG042-0170</t>
  </si>
  <si>
    <t>FG042-0190</t>
  </si>
  <si>
    <t>FG042-0230</t>
  </si>
  <si>
    <t>FG042-0240</t>
  </si>
  <si>
    <t>FG042-0250</t>
  </si>
  <si>
    <t>FG042-0270</t>
  </si>
  <si>
    <t>FG042-0290</t>
  </si>
  <si>
    <t>FG042-0330</t>
  </si>
  <si>
    <t>FG042-0340</t>
  </si>
  <si>
    <t>FG042-0350</t>
  </si>
  <si>
    <t>FG042-0370</t>
  </si>
  <si>
    <t>FG042-0390</t>
  </si>
  <si>
    <t>FG044-0130</t>
  </si>
  <si>
    <t>FG044-0140</t>
  </si>
  <si>
    <t>FG044-0150</t>
  </si>
  <si>
    <t>FG044-0170</t>
  </si>
  <si>
    <t>FG044-0190</t>
  </si>
  <si>
    <t>FG044-0230</t>
  </si>
  <si>
    <t>FG044-0240</t>
  </si>
  <si>
    <t>FG044-0250</t>
  </si>
  <si>
    <t>FG044-0270</t>
  </si>
  <si>
    <t>FG044-0290</t>
  </si>
  <si>
    <t>FG044-0330</t>
  </si>
  <si>
    <t>FG044-0340</t>
  </si>
  <si>
    <t>FG044-0350</t>
  </si>
  <si>
    <t>FG044-0370</t>
  </si>
  <si>
    <t>FG044-0390</t>
  </si>
  <si>
    <t>FG044-0430</t>
  </si>
  <si>
    <t>FG044-0440</t>
  </si>
  <si>
    <t>FG044-0450</t>
  </si>
  <si>
    <t>FG044-0470</t>
  </si>
  <si>
    <t>FG044-0490</t>
  </si>
  <si>
    <t>FG046-0130</t>
  </si>
  <si>
    <t>FG046-0140</t>
  </si>
  <si>
    <t>FG046-0150</t>
  </si>
  <si>
    <t>FG046-0170</t>
  </si>
  <si>
    <t>FG046-0190</t>
  </si>
  <si>
    <t>FG046-0230</t>
  </si>
  <si>
    <t>FG046-0240</t>
  </si>
  <si>
    <t>FG046-0250</t>
  </si>
  <si>
    <t>FG046-0270</t>
  </si>
  <si>
    <t>FG046-0290</t>
  </si>
  <si>
    <t>FG046-0330</t>
  </si>
  <si>
    <t>FG046-0340</t>
  </si>
  <si>
    <t>FG046-0350</t>
  </si>
  <si>
    <t>FG046-0370</t>
  </si>
  <si>
    <t>FG046-0390</t>
  </si>
  <si>
    <t>FG046-0430</t>
  </si>
  <si>
    <t>FG046-0440</t>
  </si>
  <si>
    <t>FG046-0450</t>
  </si>
  <si>
    <t>FG046-0470</t>
  </si>
  <si>
    <t>FG046-0490</t>
  </si>
  <si>
    <t>FG048-0150</t>
  </si>
  <si>
    <t>FG048-0170</t>
  </si>
  <si>
    <t>FG048-0190</t>
  </si>
  <si>
    <t>FG048-0250</t>
  </si>
  <si>
    <t>FG048-0270</t>
  </si>
  <si>
    <t>FG048-0290</t>
  </si>
  <si>
    <t>FG048-0350</t>
  </si>
  <si>
    <t>FG048-0370</t>
  </si>
  <si>
    <t>FG048-0390</t>
  </si>
  <si>
    <t>FG048-0450</t>
  </si>
  <si>
    <t>FG048-0470</t>
  </si>
  <si>
    <t>FG048-0490</t>
  </si>
  <si>
    <t>FG048-0550</t>
  </si>
  <si>
    <t>FG048-0570</t>
  </si>
  <si>
    <t>FG048-0590</t>
  </si>
  <si>
    <t>FH001-0130</t>
  </si>
  <si>
    <t>FH</t>
  </si>
  <si>
    <t>FH001-0140</t>
  </si>
  <si>
    <t>FH001-0150</t>
  </si>
  <si>
    <t>FH001-0170</t>
  </si>
  <si>
    <t>FH001-0190</t>
  </si>
  <si>
    <t>FH001-0230</t>
  </si>
  <si>
    <t>FH001-0240</t>
  </si>
  <si>
    <t>FH001-0250</t>
  </si>
  <si>
    <t>FH001-0270</t>
  </si>
  <si>
    <t>FH001-0290</t>
  </si>
  <si>
    <t>FH001-0330</t>
  </si>
  <si>
    <t>FH001-0340</t>
  </si>
  <si>
    <t>FH001-0350</t>
  </si>
  <si>
    <t>FH001-0370</t>
  </si>
  <si>
    <t>FH001-0390</t>
  </si>
  <si>
    <t>FH001-0430</t>
  </si>
  <si>
    <t>FH001-0440</t>
  </si>
  <si>
    <t>FH001-0450</t>
  </si>
  <si>
    <t>FH001-0470</t>
  </si>
  <si>
    <t>FH001-0490</t>
  </si>
  <si>
    <t>FH002-0130</t>
  </si>
  <si>
    <t>FH002-0140</t>
  </si>
  <si>
    <t>FH002-0150</t>
  </si>
  <si>
    <t>FH002-0170</t>
  </si>
  <si>
    <t>FH002-0190</t>
  </si>
  <si>
    <t>FH002-0230</t>
  </si>
  <si>
    <t>FH002-0240</t>
  </si>
  <si>
    <t>FH002-0250</t>
  </si>
  <si>
    <t>FH002-0270</t>
  </si>
  <si>
    <t>FH002-0290</t>
  </si>
  <si>
    <t>FH002-0330</t>
  </si>
  <si>
    <t>FH002-0340</t>
  </si>
  <si>
    <t>FH002-0350</t>
  </si>
  <si>
    <t>FH002-0370</t>
  </si>
  <si>
    <t>FH002-0390</t>
  </si>
  <si>
    <t>FH002-0430</t>
  </si>
  <si>
    <t>FH002-0440</t>
  </si>
  <si>
    <t>FH002-0450</t>
  </si>
  <si>
    <t>FH002-0470</t>
  </si>
  <si>
    <t>FH002-0490</t>
  </si>
  <si>
    <t>FH003-0130</t>
  </si>
  <si>
    <t>FH003-0140</t>
  </si>
  <si>
    <t>FH003-0150</t>
  </si>
  <si>
    <t>FH003-0170</t>
  </si>
  <si>
    <t>FH003-0190</t>
  </si>
  <si>
    <t>FH003-0230</t>
  </si>
  <si>
    <t>FH003-0240</t>
  </si>
  <si>
    <t>FH003-0250</t>
  </si>
  <si>
    <t>FH003-0270</t>
  </si>
  <si>
    <t>FH003-0290</t>
  </si>
  <si>
    <t>FH003-0330</t>
  </si>
  <si>
    <t>FH003-0340</t>
  </si>
  <si>
    <t>FH003-0350</t>
  </si>
  <si>
    <t>FH003-0370</t>
  </si>
  <si>
    <t>FH003-0390</t>
  </si>
  <si>
    <t>FH003-0430</t>
  </si>
  <si>
    <t>FH003-0440</t>
  </si>
  <si>
    <t>FH003-0450</t>
  </si>
  <si>
    <t>FH003-0470</t>
  </si>
  <si>
    <t>FH003-0490</t>
  </si>
  <si>
    <t>FH004-0130</t>
  </si>
  <si>
    <t>FH004-0140</t>
  </si>
  <si>
    <t>FH004-0150</t>
  </si>
  <si>
    <t>FH004-0170</t>
  </si>
  <si>
    <t>FH004-0190</t>
  </si>
  <si>
    <t>FH004-0230</t>
  </si>
  <si>
    <t>FH004-0240</t>
  </si>
  <si>
    <t>FH004-0250</t>
  </si>
  <si>
    <t>FH004-0270</t>
  </si>
  <si>
    <t>FH004-0290</t>
  </si>
  <si>
    <t>FH004-0330</t>
  </si>
  <si>
    <t>FH004-0340</t>
  </si>
  <si>
    <t>FH004-0350</t>
  </si>
  <si>
    <t>FH004-0370</t>
  </si>
  <si>
    <t>FH004-0390</t>
  </si>
  <si>
    <t>FH004-0430</t>
  </si>
  <si>
    <t>FH004-0440</t>
  </si>
  <si>
    <t>FH004-0450</t>
  </si>
  <si>
    <t>FH004-0470</t>
  </si>
  <si>
    <t>FH004-0490</t>
  </si>
  <si>
    <t>FH005-0130</t>
  </si>
  <si>
    <t>FH005-0140</t>
  </si>
  <si>
    <t>FH005-0150</t>
  </si>
  <si>
    <t>FH005-0170</t>
  </si>
  <si>
    <t>FH005-0190</t>
  </si>
  <si>
    <t>FH005-0230</t>
  </si>
  <si>
    <t>FH005-0240</t>
  </si>
  <si>
    <t>FH005-0250</t>
  </si>
  <si>
    <t>FH005-0270</t>
  </si>
  <si>
    <t>FH005-0290</t>
  </si>
  <si>
    <t>FH005-0330</t>
  </si>
  <si>
    <t>FH005-0340</t>
  </si>
  <si>
    <t>FH005-0350</t>
  </si>
  <si>
    <t>FH005-0370</t>
  </si>
  <si>
    <t>FH005-0390</t>
  </si>
  <si>
    <t>FH005-0430</t>
  </si>
  <si>
    <t>FH005-0440</t>
  </si>
  <si>
    <t>FH005-0450</t>
  </si>
  <si>
    <t>FH005-0470</t>
  </si>
  <si>
    <t>FH005-0490</t>
  </si>
  <si>
    <t>FH006-0130</t>
  </si>
  <si>
    <t>FH006-0140</t>
  </si>
  <si>
    <t>FH006-0150</t>
  </si>
  <si>
    <t>FH006-0170</t>
  </si>
  <si>
    <t>FH006-0190</t>
  </si>
  <si>
    <t>FH006-0230</t>
  </si>
  <si>
    <t>FH006-0240</t>
  </si>
  <si>
    <t>FH006-0250</t>
  </si>
  <si>
    <t>FH006-0270</t>
  </si>
  <si>
    <t>FH006-0290</t>
  </si>
  <si>
    <t>FH006-0330</t>
  </si>
  <si>
    <t>FH006-0340</t>
  </si>
  <si>
    <t>FH006-0350</t>
  </si>
  <si>
    <t>FH006-0370</t>
  </si>
  <si>
    <t>FH006-0390</t>
  </si>
  <si>
    <t>FH006-0430</t>
  </si>
  <si>
    <t>FH006-0440</t>
  </si>
  <si>
    <t>FH006-0450</t>
  </si>
  <si>
    <t>FH006-0470</t>
  </si>
  <si>
    <t>FH006-0490</t>
  </si>
  <si>
    <t>FH007-0130</t>
  </si>
  <si>
    <t>FH007-0140</t>
  </si>
  <si>
    <t>FH007-0150</t>
  </si>
  <si>
    <t>FH007-0170</t>
  </si>
  <si>
    <t>FH007-0190</t>
  </si>
  <si>
    <t>FH007-0230</t>
  </si>
  <si>
    <t>FH007-0240</t>
  </si>
  <si>
    <t>FH007-0250</t>
  </si>
  <si>
    <t>FH007-0270</t>
  </si>
  <si>
    <t>FH007-0290</t>
  </si>
  <si>
    <t>FH007-0330</t>
  </si>
  <si>
    <t>FH007-0340</t>
  </si>
  <si>
    <t>FH007-0350</t>
  </si>
  <si>
    <t>FH007-0370</t>
  </si>
  <si>
    <t>FH007-0390</t>
  </si>
  <si>
    <t>FH007-0430</t>
  </si>
  <si>
    <t>FH007-0440</t>
  </si>
  <si>
    <t>FH007-0450</t>
  </si>
  <si>
    <t>FH007-0470</t>
  </si>
  <si>
    <t>FH007-0490</t>
  </si>
  <si>
    <t>FH008-0130</t>
  </si>
  <si>
    <t>FH008-0140</t>
  </si>
  <si>
    <t>FH008-0150</t>
  </si>
  <si>
    <t>FH008-0170</t>
  </si>
  <si>
    <t>FH008-0190</t>
  </si>
  <si>
    <t>FH008-0230</t>
  </si>
  <si>
    <t>FH008-0240</t>
  </si>
  <si>
    <t>FH008-0250</t>
  </si>
  <si>
    <t>FH008-0270</t>
  </si>
  <si>
    <t>FH008-0290</t>
  </si>
  <si>
    <t>FH008-0330</t>
  </si>
  <si>
    <t>FH008-0340</t>
  </si>
  <si>
    <t>FH008-0350</t>
  </si>
  <si>
    <t>FH008-0370</t>
  </si>
  <si>
    <t>FH008-0390</t>
  </si>
  <si>
    <t>FH008-0430</t>
  </si>
  <si>
    <t>FH008-0440</t>
  </si>
  <si>
    <t>FH008-0450</t>
  </si>
  <si>
    <t>FH008-0470</t>
  </si>
  <si>
    <t>FH008-0490</t>
  </si>
  <si>
    <t>FH009-0130</t>
  </si>
  <si>
    <t>FH009-0140</t>
  </si>
  <si>
    <t>FH009-0150</t>
  </si>
  <si>
    <t>FH009-0170</t>
  </si>
  <si>
    <t>FH009-0190</t>
  </si>
  <si>
    <t>FH009-0230</t>
  </si>
  <si>
    <t>FH009-0240</t>
  </si>
  <si>
    <t>FH009-0250</t>
  </si>
  <si>
    <t>FH009-0270</t>
  </si>
  <si>
    <t>FH009-0290</t>
  </si>
  <si>
    <t>FH009-0330</t>
  </si>
  <si>
    <t>FH009-0340</t>
  </si>
  <si>
    <t>FH009-0350</t>
  </si>
  <si>
    <t>FH009-0370</t>
  </si>
  <si>
    <t>FH009-0390</t>
  </si>
  <si>
    <t>FH009-0430</t>
  </si>
  <si>
    <t>FH009-0440</t>
  </si>
  <si>
    <t>FH009-0450</t>
  </si>
  <si>
    <t>FH009-0470</t>
  </si>
  <si>
    <t>FH009-0490</t>
  </si>
  <si>
    <t>FH010-0130</t>
  </si>
  <si>
    <t>FH010-0140</t>
  </si>
  <si>
    <t>FH010-0150</t>
  </si>
  <si>
    <t>FH010-0170</t>
  </si>
  <si>
    <t>FH010-0190</t>
  </si>
  <si>
    <t>FH010-0230</t>
  </si>
  <si>
    <t>FH010-0240</t>
  </si>
  <si>
    <t>FH010-0250</t>
  </si>
  <si>
    <t>FH010-0270</t>
  </si>
  <si>
    <t>FH010-0290</t>
  </si>
  <si>
    <t>FH010-0330</t>
  </si>
  <si>
    <t>FH010-0340</t>
  </si>
  <si>
    <t>FH010-0350</t>
  </si>
  <si>
    <t>FH010-0370</t>
  </si>
  <si>
    <t>FH010-0390</t>
  </si>
  <si>
    <t>FH010-0430</t>
  </si>
  <si>
    <t>FH010-0440</t>
  </si>
  <si>
    <t>FH010-0450</t>
  </si>
  <si>
    <t>FH010-0470</t>
  </si>
  <si>
    <t>FH010-0490</t>
  </si>
  <si>
    <t>FH011-0130</t>
  </si>
  <si>
    <t>FH011-0140</t>
  </si>
  <si>
    <t>FH011-0150</t>
  </si>
  <si>
    <t>FH011-0170</t>
  </si>
  <si>
    <t>FH011-0190</t>
  </si>
  <si>
    <t>FH011-0230</t>
  </si>
  <si>
    <t>FH011-0240</t>
  </si>
  <si>
    <t>FH011-0250</t>
  </si>
  <si>
    <t>FH011-0270</t>
  </si>
  <si>
    <t>FH011-0290</t>
  </si>
  <si>
    <t>FH011-0330</t>
  </si>
  <si>
    <t>FH011-0340</t>
  </si>
  <si>
    <t>FH011-0350</t>
  </si>
  <si>
    <t>FH011-0370</t>
  </si>
  <si>
    <t>FH011-0390</t>
  </si>
  <si>
    <t>FH011-0430</t>
  </si>
  <si>
    <t>FH011-0440</t>
  </si>
  <si>
    <t>FH011-0450</t>
  </si>
  <si>
    <t>FH011-0470</t>
  </si>
  <si>
    <t>FH011-0490</t>
  </si>
  <si>
    <t>FH012-0130</t>
  </si>
  <si>
    <t>FH012-0140</t>
  </si>
  <si>
    <t>FH012-0150</t>
  </si>
  <si>
    <t>FH012-0170</t>
  </si>
  <si>
    <t>FH012-0190</t>
  </si>
  <si>
    <t>FH012-0230</t>
  </si>
  <si>
    <t>FH012-0240</t>
  </si>
  <si>
    <t>FH012-0250</t>
  </si>
  <si>
    <t>FH012-0270</t>
  </si>
  <si>
    <t>FH012-0290</t>
  </si>
  <si>
    <t>FH012-0330</t>
  </si>
  <si>
    <t>FH012-0340</t>
  </si>
  <si>
    <t>FH012-0350</t>
  </si>
  <si>
    <t>FH012-0370</t>
  </si>
  <si>
    <t>FH012-0390</t>
  </si>
  <si>
    <t>FH012-0430</t>
  </si>
  <si>
    <t>FH012-0440</t>
  </si>
  <si>
    <t>FH012-0450</t>
  </si>
  <si>
    <t>FH012-0470</t>
  </si>
  <si>
    <t>FH012-0490</t>
  </si>
  <si>
    <t>FH013-0130</t>
  </si>
  <si>
    <t>FH013-0140</t>
  </si>
  <si>
    <t>FH013-0150</t>
  </si>
  <si>
    <t>FH013-0170</t>
  </si>
  <si>
    <t>FH013-0190</t>
  </si>
  <si>
    <t>FH013-0230</t>
  </si>
  <si>
    <t>FH013-0240</t>
  </si>
  <si>
    <t>FH013-0250</t>
  </si>
  <si>
    <t>FH013-0270</t>
  </si>
  <si>
    <t>FH013-0290</t>
  </si>
  <si>
    <t>FH013-0330</t>
  </si>
  <si>
    <t>FH013-0340</t>
  </si>
  <si>
    <t>FH013-0350</t>
  </si>
  <si>
    <t>FH013-0370</t>
  </si>
  <si>
    <t>FH013-0390</t>
  </si>
  <si>
    <t>FH013-0430</t>
  </si>
  <si>
    <t>FH013-0440</t>
  </si>
  <si>
    <t>FH013-0450</t>
  </si>
  <si>
    <t>FH013-0470</t>
  </si>
  <si>
    <t>FH013-0490</t>
  </si>
  <si>
    <t>FH014-0130</t>
  </si>
  <si>
    <t>FH014-0140</t>
  </si>
  <si>
    <t>FH014-0150</t>
  </si>
  <si>
    <t>FH014-0170</t>
  </si>
  <si>
    <t>FH014-0190</t>
  </si>
  <si>
    <t>FH014-0230</t>
  </si>
  <si>
    <t>FH014-0240</t>
  </si>
  <si>
    <t>FH014-0250</t>
  </si>
  <si>
    <t>FH014-0270</t>
  </si>
  <si>
    <t>FH014-0290</t>
  </si>
  <si>
    <t>FH014-0330</t>
  </si>
  <si>
    <t>FH014-0340</t>
  </si>
  <si>
    <t>FH014-0350</t>
  </si>
  <si>
    <t>FH014-0370</t>
  </si>
  <si>
    <t>FH014-0390</t>
  </si>
  <si>
    <t>FH014-0430</t>
  </si>
  <si>
    <t>FH014-0440</t>
  </si>
  <si>
    <t>FH014-0450</t>
  </si>
  <si>
    <t>FH014-0470</t>
  </si>
  <si>
    <t>FH014-0490</t>
  </si>
  <si>
    <t>FH015-0130</t>
  </si>
  <si>
    <t>FH015-0140</t>
  </si>
  <si>
    <t>FH015-0150</t>
  </si>
  <si>
    <t>FH015-0170</t>
  </si>
  <si>
    <t>FH015-0190</t>
  </si>
  <si>
    <t>FH015-0230</t>
  </si>
  <si>
    <t>FH015-0240</t>
  </si>
  <si>
    <t>FH015-0250</t>
  </si>
  <si>
    <t>FH015-0270</t>
  </si>
  <si>
    <t>FH015-0290</t>
  </si>
  <si>
    <t>FH015-0330</t>
  </si>
  <si>
    <t>FH015-0340</t>
  </si>
  <si>
    <t>FH015-0350</t>
  </si>
  <si>
    <t>FH015-0370</t>
  </si>
  <si>
    <t>FH015-0390</t>
  </si>
  <si>
    <t>FH015-0430</t>
  </si>
  <si>
    <t>FH015-0440</t>
  </si>
  <si>
    <t>FH015-0450</t>
  </si>
  <si>
    <t>FH015-0470</t>
  </si>
  <si>
    <t>FH015-0490</t>
  </si>
  <si>
    <t>FH016-0130</t>
  </si>
  <si>
    <t>FH016-0140</t>
  </si>
  <si>
    <t>FH016-0150</t>
  </si>
  <si>
    <t>FH016-0170</t>
  </si>
  <si>
    <t>FH016-0190</t>
  </si>
  <si>
    <t>FH016-0230</t>
  </si>
  <si>
    <t>FH016-0240</t>
  </si>
  <si>
    <t>FH016-0250</t>
  </si>
  <si>
    <t>FH016-0270</t>
  </si>
  <si>
    <t>FH016-0290</t>
  </si>
  <si>
    <t>FH016-0330</t>
  </si>
  <si>
    <t>FH016-0340</t>
  </si>
  <si>
    <t>FH016-0350</t>
  </si>
  <si>
    <t>FH016-0370</t>
  </si>
  <si>
    <t>FH016-0390</t>
  </si>
  <si>
    <t>FH016-0430</t>
  </si>
  <si>
    <t>FH016-0440</t>
  </si>
  <si>
    <t>FH016-0450</t>
  </si>
  <si>
    <t>FH016-0470</t>
  </si>
  <si>
    <t>FH016-0490</t>
  </si>
  <si>
    <t>FH017-0130</t>
  </si>
  <si>
    <t>FH017-0140</t>
  </si>
  <si>
    <t>FH017-0150</t>
  </si>
  <si>
    <t>FH017-0170</t>
  </si>
  <si>
    <t>FH017-0190</t>
  </si>
  <si>
    <t>FH017-0230</t>
  </si>
  <si>
    <t>FH017-0240</t>
  </si>
  <si>
    <t>FH017-0250</t>
  </si>
  <si>
    <t>FH017-0270</t>
  </si>
  <si>
    <t>FH017-0290</t>
  </si>
  <si>
    <t>FH017-0330</t>
  </si>
  <si>
    <t>FH017-0340</t>
  </si>
  <si>
    <t>FH017-0350</t>
  </si>
  <si>
    <t>FH017-0370</t>
  </si>
  <si>
    <t>FH017-0390</t>
  </si>
  <si>
    <t>FH017-0430</t>
  </si>
  <si>
    <t>FH017-0440</t>
  </si>
  <si>
    <t>FH017-0450</t>
  </si>
  <si>
    <t>FH017-0470</t>
  </si>
  <si>
    <t>FH017-0490</t>
  </si>
  <si>
    <t>FH018-0130</t>
  </si>
  <si>
    <t>FH018-0140</t>
  </si>
  <si>
    <t>FH018-0150</t>
  </si>
  <si>
    <t>FH018-0170</t>
  </si>
  <si>
    <t>FH018-0190</t>
  </si>
  <si>
    <t>FH018-0230</t>
  </si>
  <si>
    <t>FH018-0240</t>
  </si>
  <si>
    <t>FH018-0250</t>
  </si>
  <si>
    <t>FH018-0270</t>
  </si>
  <si>
    <t>FH018-0290</t>
  </si>
  <si>
    <t>FH018-0330</t>
  </si>
  <si>
    <t>FH018-0340</t>
  </si>
  <si>
    <t>FH018-0350</t>
  </si>
  <si>
    <t>FH018-0370</t>
  </si>
  <si>
    <t>FH018-0390</t>
  </si>
  <si>
    <t>FH018-0430</t>
  </si>
  <si>
    <t>FH018-0440</t>
  </si>
  <si>
    <t>FH018-0450</t>
  </si>
  <si>
    <t>FH018-0470</t>
  </si>
  <si>
    <t>FH018-0490</t>
  </si>
  <si>
    <t>FH019-0150</t>
  </si>
  <si>
    <t>FH019-0170</t>
  </si>
  <si>
    <t>FH019-0190</t>
  </si>
  <si>
    <t>FH019-0250</t>
  </si>
  <si>
    <t>FH019-0270</t>
  </si>
  <si>
    <t>FH019-0290</t>
  </si>
  <si>
    <t>FH019-0350</t>
  </si>
  <si>
    <t>FH019-0370</t>
  </si>
  <si>
    <t>FH019-0390</t>
  </si>
  <si>
    <t>FH019-0450</t>
  </si>
  <si>
    <t>FH019-0470</t>
  </si>
  <si>
    <t>FH019-0490</t>
  </si>
  <si>
    <t>FH020-0150</t>
  </si>
  <si>
    <t>FH020-0170</t>
  </si>
  <si>
    <t>FH020-0190</t>
  </si>
  <si>
    <t>FH020-0250</t>
  </si>
  <si>
    <t>FH020-0270</t>
  </si>
  <si>
    <t>FH020-0290</t>
  </si>
  <si>
    <t>FH020-0350</t>
  </si>
  <si>
    <t>FH020-0370</t>
  </si>
  <si>
    <t>FH020-0390</t>
  </si>
  <si>
    <t>FH020-0450</t>
  </si>
  <si>
    <t>FH020-0470</t>
  </si>
  <si>
    <t>FH020-0490</t>
  </si>
  <si>
    <t>FH021-0130</t>
  </si>
  <si>
    <t>FH021-0140</t>
  </si>
  <si>
    <t>FH021-0150</t>
  </si>
  <si>
    <t>FH021-0170</t>
  </si>
  <si>
    <t>FH021-0190</t>
  </si>
  <si>
    <t>FH021-0230</t>
  </si>
  <si>
    <t>FH021-0240</t>
  </si>
  <si>
    <t>FH021-0250</t>
  </si>
  <si>
    <t>FH021-0270</t>
  </si>
  <si>
    <t>FH021-0290</t>
  </si>
  <si>
    <t>FH021-0330</t>
  </si>
  <si>
    <t>FH021-0340</t>
  </si>
  <si>
    <t>FH021-0350</t>
  </si>
  <si>
    <t>FH021-0370</t>
  </si>
  <si>
    <t>FH021-0390</t>
  </si>
  <si>
    <t>FH022-0130</t>
  </si>
  <si>
    <t>FH022-0140</t>
  </si>
  <si>
    <t>FH022-0150</t>
  </si>
  <si>
    <t>FH022-0170</t>
  </si>
  <si>
    <t>FH022-0190</t>
  </si>
  <si>
    <t>FH022-0230</t>
  </si>
  <si>
    <t>FH022-0240</t>
  </si>
  <si>
    <t>FH022-0250</t>
  </si>
  <si>
    <t>FH022-0270</t>
  </si>
  <si>
    <t>FH022-0290</t>
  </si>
  <si>
    <t>FH022-0330</t>
  </si>
  <si>
    <t>FH022-0340</t>
  </si>
  <si>
    <t>FH022-0350</t>
  </si>
  <si>
    <t>FH022-0370</t>
  </si>
  <si>
    <t>FH022-0390</t>
  </si>
  <si>
    <t>FH023-0130</t>
  </si>
  <si>
    <t>FH023-0140</t>
  </si>
  <si>
    <t>FH023-0150</t>
  </si>
  <si>
    <t>FH023-0170</t>
  </si>
  <si>
    <t>FH023-0190</t>
  </si>
  <si>
    <t>FH023-0230</t>
  </si>
  <si>
    <t>FH023-0240</t>
  </si>
  <si>
    <t>FH023-0250</t>
  </si>
  <si>
    <t>FH023-0270</t>
  </si>
  <si>
    <t>FH023-0290</t>
  </si>
  <si>
    <t>FH023-0330</t>
  </si>
  <si>
    <t>FH023-0340</t>
  </si>
  <si>
    <t>FH023-0350</t>
  </si>
  <si>
    <t>FH023-0370</t>
  </si>
  <si>
    <t>FH023-0390</t>
  </si>
  <si>
    <t>FH024-0130</t>
  </si>
  <si>
    <t>FH024-0140</t>
  </si>
  <si>
    <t>FH024-0150</t>
  </si>
  <si>
    <t>FH024-0170</t>
  </si>
  <si>
    <t>FH024-0190</t>
  </si>
  <si>
    <t>FH024-0230</t>
  </si>
  <si>
    <t>FH024-0240</t>
  </si>
  <si>
    <t>FH024-0250</t>
  </si>
  <si>
    <t>FH024-0270</t>
  </si>
  <si>
    <t>FH024-0290</t>
  </si>
  <si>
    <t>FH024-0330</t>
  </si>
  <si>
    <t>FH024-0340</t>
  </si>
  <si>
    <t>FH024-0350</t>
  </si>
  <si>
    <t>FH024-0370</t>
  </si>
  <si>
    <t>FH024-0390</t>
  </si>
  <si>
    <t>FH025-0130</t>
  </si>
  <si>
    <t>FH025-0140</t>
  </si>
  <si>
    <t>FH025-0150</t>
  </si>
  <si>
    <t>FH025-0170</t>
  </si>
  <si>
    <t>FH025-0190</t>
  </si>
  <si>
    <t>FH025-0230</t>
  </si>
  <si>
    <t>FH025-0240</t>
  </si>
  <si>
    <t>FH025-0250</t>
  </si>
  <si>
    <t>FH025-0270</t>
  </si>
  <si>
    <t>FH025-0290</t>
  </si>
  <si>
    <t>FH025-0330</t>
  </si>
  <si>
    <t>FH025-0340</t>
  </si>
  <si>
    <t>FH025-0350</t>
  </si>
  <si>
    <t>FH025-0370</t>
  </si>
  <si>
    <t>FH025-0390</t>
  </si>
  <si>
    <t>FH025-0430</t>
  </si>
  <si>
    <t>FH025-0440</t>
  </si>
  <si>
    <t>FH025-0450</t>
  </si>
  <si>
    <t>FH025-0470</t>
  </si>
  <si>
    <t>FH025-0490</t>
  </si>
  <si>
    <t>FH026-0130</t>
  </si>
  <si>
    <t>FH026-0140</t>
  </si>
  <si>
    <t>FH026-0150</t>
  </si>
  <si>
    <t>FH026-0170</t>
  </si>
  <si>
    <t>FH026-0190</t>
  </si>
  <si>
    <t>FH026-0230</t>
  </si>
  <si>
    <t>FH026-0240</t>
  </si>
  <si>
    <t>FH026-0250</t>
  </si>
  <si>
    <t>FH026-0270</t>
  </si>
  <si>
    <t>FH026-0290</t>
  </si>
  <si>
    <t>FH026-0330</t>
  </si>
  <si>
    <t>FH026-0340</t>
  </si>
  <si>
    <t>FH026-0350</t>
  </si>
  <si>
    <t>FH026-0370</t>
  </si>
  <si>
    <t>FH026-0390</t>
  </si>
  <si>
    <t>FH026-0430</t>
  </si>
  <si>
    <t>FH026-0440</t>
  </si>
  <si>
    <t>FH026-0450</t>
  </si>
  <si>
    <t>FH026-0470</t>
  </si>
  <si>
    <t>FH026-0490</t>
  </si>
  <si>
    <t>FH027-0130</t>
  </si>
  <si>
    <t>FH027-0140</t>
  </si>
  <si>
    <t>FH027-0150</t>
  </si>
  <si>
    <t>FH027-0170</t>
  </si>
  <si>
    <t>FH027-0190</t>
  </si>
  <si>
    <t>FH027-0230</t>
  </si>
  <si>
    <t>FH027-0240</t>
  </si>
  <si>
    <t>FH027-0250</t>
  </si>
  <si>
    <t>FH027-0270</t>
  </si>
  <si>
    <t>FH027-0290</t>
  </si>
  <si>
    <t>FH027-0330</t>
  </si>
  <si>
    <t>FH027-0340</t>
  </si>
  <si>
    <t>FH027-0350</t>
  </si>
  <si>
    <t>FH027-0370</t>
  </si>
  <si>
    <t>FH027-0390</t>
  </si>
  <si>
    <t>FH027-0430</t>
  </si>
  <si>
    <t>FH027-0440</t>
  </si>
  <si>
    <t>FH027-0450</t>
  </si>
  <si>
    <t>FH027-0470</t>
  </si>
  <si>
    <t>FH027-0490</t>
  </si>
  <si>
    <t>FH028-0130</t>
  </si>
  <si>
    <t>FH028-0140</t>
  </si>
  <si>
    <t>FH028-0150</t>
  </si>
  <si>
    <t>FH028-0170</t>
  </si>
  <si>
    <t>FH028-0190</t>
  </si>
  <si>
    <t>FH028-0230</t>
  </si>
  <si>
    <t>FH028-0240</t>
  </si>
  <si>
    <t>FH028-0250</t>
  </si>
  <si>
    <t>FH028-0270</t>
  </si>
  <si>
    <t>FH028-0290</t>
  </si>
  <si>
    <t>FH028-0330</t>
  </si>
  <si>
    <t>FH028-0340</t>
  </si>
  <si>
    <t>FH028-0350</t>
  </si>
  <si>
    <t>FH028-0370</t>
  </si>
  <si>
    <t>FH028-0390</t>
  </si>
  <si>
    <t>FH028-0430</t>
  </si>
  <si>
    <t>FH028-0440</t>
  </si>
  <si>
    <t>FH028-0450</t>
  </si>
  <si>
    <t>FH028-0470</t>
  </si>
  <si>
    <t>FH028-0490</t>
  </si>
  <si>
    <t>FH029-0130</t>
  </si>
  <si>
    <t>FH029-0140</t>
  </si>
  <si>
    <t>FH029-0150</t>
  </si>
  <si>
    <t>FH029-0170</t>
  </si>
  <si>
    <t>FH029-0190</t>
  </si>
  <si>
    <t>FH029-0230</t>
  </si>
  <si>
    <t>FH029-0240</t>
  </si>
  <si>
    <t>FH029-0250</t>
  </si>
  <si>
    <t>FH029-0270</t>
  </si>
  <si>
    <t>FH029-0290</t>
  </si>
  <si>
    <t>FH029-0330</t>
  </si>
  <si>
    <t>FH029-0340</t>
  </si>
  <si>
    <t>FH029-0350</t>
  </si>
  <si>
    <t>FH029-0370</t>
  </si>
  <si>
    <t>FH029-0390</t>
  </si>
  <si>
    <t>FH029-0430</t>
  </si>
  <si>
    <t>FH029-0440</t>
  </si>
  <si>
    <t>FH029-0450</t>
  </si>
  <si>
    <t>FH029-0470</t>
  </si>
  <si>
    <t>FH029-0490</t>
  </si>
  <si>
    <t>FH030-0130</t>
  </si>
  <si>
    <t>FH030-0140</t>
  </si>
  <si>
    <t>FH030-0150</t>
  </si>
  <si>
    <t>FH030-0170</t>
  </si>
  <si>
    <t>FH030-0190</t>
  </si>
  <si>
    <t>FH030-0230</t>
  </si>
  <si>
    <t>FH030-0240</t>
  </si>
  <si>
    <t>FH030-0250</t>
  </si>
  <si>
    <t>FH030-0270</t>
  </si>
  <si>
    <t>FH030-0290</t>
  </si>
  <si>
    <t>FH030-0330</t>
  </si>
  <si>
    <t>FH030-0340</t>
  </si>
  <si>
    <t>FH030-0350</t>
  </si>
  <si>
    <t>FH030-0370</t>
  </si>
  <si>
    <t>FH030-0390</t>
  </si>
  <si>
    <t>FH030-0430</t>
  </si>
  <si>
    <t>FH030-0440</t>
  </si>
  <si>
    <t>FH030-0450</t>
  </si>
  <si>
    <t>FH030-0470</t>
  </si>
  <si>
    <t>FH030-0490</t>
  </si>
  <si>
    <t>FH031-0130</t>
  </si>
  <si>
    <t>FH031-0140</t>
  </si>
  <si>
    <t>FH031-0150</t>
  </si>
  <si>
    <t>FH031-0170</t>
  </si>
  <si>
    <t>FH031-0190</t>
  </si>
  <si>
    <t>FH031-0230</t>
  </si>
  <si>
    <t>FH031-0240</t>
  </si>
  <si>
    <t>FH031-0250</t>
  </si>
  <si>
    <t>FH031-0270</t>
  </si>
  <si>
    <t>FH031-0290</t>
  </si>
  <si>
    <t>FH031-0330</t>
  </si>
  <si>
    <t>FH031-0340</t>
  </si>
  <si>
    <t>FH031-0350</t>
  </si>
  <si>
    <t>FH031-0370</t>
  </si>
  <si>
    <t>FH031-0390</t>
  </si>
  <si>
    <t>FH031-0430</t>
  </si>
  <si>
    <t>FH031-0440</t>
  </si>
  <si>
    <t>FH031-0450</t>
  </si>
  <si>
    <t>FH031-0470</t>
  </si>
  <si>
    <t>FH031-0490</t>
  </si>
  <si>
    <t>FH032-0130</t>
  </si>
  <si>
    <t>FH032-0140</t>
  </si>
  <si>
    <t>FH032-0150</t>
  </si>
  <si>
    <t>FH032-0170</t>
  </si>
  <si>
    <t>FH032-0190</t>
  </si>
  <si>
    <t>FH032-0230</t>
  </si>
  <si>
    <t>FH032-0240</t>
  </si>
  <si>
    <t>FH032-0250</t>
  </si>
  <si>
    <t>FH032-0270</t>
  </si>
  <si>
    <t>FH032-0290</t>
  </si>
  <si>
    <t>FH032-0330</t>
  </si>
  <si>
    <t>FH032-0340</t>
  </si>
  <si>
    <t>FH032-0350</t>
  </si>
  <si>
    <t>FH032-0370</t>
  </si>
  <si>
    <t>FH032-0390</t>
  </si>
  <si>
    <t>FH032-0430</t>
  </si>
  <si>
    <t>FH032-0440</t>
  </si>
  <si>
    <t>FH032-0450</t>
  </si>
  <si>
    <t>FH032-0470</t>
  </si>
  <si>
    <t>FH032-0490</t>
  </si>
  <si>
    <t>FH033-0130</t>
  </si>
  <si>
    <t>FH033-0140</t>
  </si>
  <si>
    <t>FH033-0150</t>
  </si>
  <si>
    <t>FH033-0170</t>
  </si>
  <si>
    <t>FH033-0190</t>
  </si>
  <si>
    <t>FH033-0230</t>
  </si>
  <si>
    <t>FH033-0240</t>
  </si>
  <si>
    <t>FH033-0250</t>
  </si>
  <si>
    <t>FH033-0270</t>
  </si>
  <si>
    <t>FH033-0290</t>
  </si>
  <si>
    <t>FH033-0330</t>
  </si>
  <si>
    <t>FH033-0340</t>
  </si>
  <si>
    <t>FH033-0350</t>
  </si>
  <si>
    <t>FH033-0370</t>
  </si>
  <si>
    <t>FH033-0390</t>
  </si>
  <si>
    <t>FH033-0430</t>
  </si>
  <si>
    <t>FH033-0440</t>
  </si>
  <si>
    <t>FH033-0450</t>
  </si>
  <si>
    <t>FH033-0470</t>
  </si>
  <si>
    <t>FH033-0490</t>
  </si>
  <si>
    <t>FH034-0130</t>
  </si>
  <si>
    <t>FH034-0140</t>
  </si>
  <si>
    <t>FH034-0150</t>
  </si>
  <si>
    <t>FH034-0170</t>
  </si>
  <si>
    <t>FH034-0190</t>
  </si>
  <si>
    <t>FH034-0230</t>
  </si>
  <si>
    <t>FH034-0240</t>
  </si>
  <si>
    <t>FH034-0250</t>
  </si>
  <si>
    <t>FH034-0270</t>
  </si>
  <si>
    <t>FH034-0290</t>
  </si>
  <si>
    <t>FH034-0330</t>
  </si>
  <si>
    <t>FH034-0340</t>
  </si>
  <si>
    <t>FH034-0350</t>
  </si>
  <si>
    <t>FH034-0370</t>
  </si>
  <si>
    <t>FH034-0390</t>
  </si>
  <si>
    <t>FH034-0430</t>
  </si>
  <si>
    <t>FH034-0440</t>
  </si>
  <si>
    <t>FH034-0450</t>
  </si>
  <si>
    <t>FH034-0470</t>
  </si>
  <si>
    <t>FH034-0490</t>
  </si>
  <si>
    <t>FH035-0150</t>
  </si>
  <si>
    <t>FH035-0170</t>
  </si>
  <si>
    <t>FH035-0190</t>
  </si>
  <si>
    <t>FH035-0250</t>
  </si>
  <si>
    <t>FH035-0270</t>
  </si>
  <si>
    <t>FH035-0290</t>
  </si>
  <si>
    <t>FH035-0350</t>
  </si>
  <si>
    <t>FH035-0370</t>
  </si>
  <si>
    <t>FH035-0390</t>
  </si>
  <si>
    <t>FH035-0450</t>
  </si>
  <si>
    <t>FH035-0470</t>
  </si>
  <si>
    <t>FH035-0490</t>
  </si>
  <si>
    <t>FH036-0150</t>
  </si>
  <si>
    <t>FH036-0170</t>
  </si>
  <si>
    <t>FH036-0190</t>
  </si>
  <si>
    <t>FH036-0250</t>
  </si>
  <si>
    <t>FH036-0270</t>
  </si>
  <si>
    <t>FH036-0290</t>
  </si>
  <si>
    <t>FH036-0350</t>
  </si>
  <si>
    <t>FH036-0370</t>
  </si>
  <si>
    <t>FH036-0390</t>
  </si>
  <si>
    <t>FH036-0450</t>
  </si>
  <si>
    <t>FH036-0470</t>
  </si>
  <si>
    <t>FH036-0490</t>
  </si>
  <si>
    <t>FH037-0130</t>
  </si>
  <si>
    <t>FH037-0140</t>
  </si>
  <si>
    <t>FH037-0150</t>
  </si>
  <si>
    <t>FH037-0170</t>
  </si>
  <si>
    <t>FH037-0190</t>
  </si>
  <si>
    <t>FH037-0230</t>
  </si>
  <si>
    <t>FH037-0240</t>
  </si>
  <si>
    <t>FH037-0250</t>
  </si>
  <si>
    <t>FH037-0270</t>
  </si>
  <si>
    <t>FH037-0290</t>
  </si>
  <si>
    <t>FH037-0330</t>
  </si>
  <si>
    <t>FH037-0340</t>
  </si>
  <si>
    <t>FH037-0350</t>
  </si>
  <si>
    <t>FH037-0370</t>
  </si>
  <si>
    <t>FH037-0390</t>
  </si>
  <si>
    <t>FH037-0430</t>
  </si>
  <si>
    <t>FH037-0440</t>
  </si>
  <si>
    <t>FH037-0450</t>
  </si>
  <si>
    <t>FH037-0470</t>
  </si>
  <si>
    <t>FH037-0490</t>
  </si>
  <si>
    <t>FH038-0130</t>
  </si>
  <si>
    <t>FH038-0140</t>
  </si>
  <si>
    <t>FH038-0150</t>
  </si>
  <si>
    <t>FH038-0170</t>
  </si>
  <si>
    <t>FH038-0190</t>
  </si>
  <si>
    <t>FH038-0230</t>
  </si>
  <si>
    <t>FH038-0240</t>
  </si>
  <si>
    <t>FH038-0250</t>
  </si>
  <si>
    <t>FH038-0270</t>
  </si>
  <si>
    <t>FH038-0290</t>
  </si>
  <si>
    <t>FH038-0330</t>
  </si>
  <si>
    <t>FH038-0340</t>
  </si>
  <si>
    <t>FH038-0350</t>
  </si>
  <si>
    <t>FH038-0370</t>
  </si>
  <si>
    <t>FH038-0390</t>
  </si>
  <si>
    <t>FH038-0430</t>
  </si>
  <si>
    <t>FH038-0440</t>
  </si>
  <si>
    <t>FH038-0450</t>
  </si>
  <si>
    <t>FH038-0470</t>
  </si>
  <si>
    <t>FH038-0490</t>
  </si>
  <si>
    <t>FH039-0130</t>
  </si>
  <si>
    <t>FH039-0140</t>
  </si>
  <si>
    <t>FH039-0150</t>
  </si>
  <si>
    <t>FH039-0170</t>
  </si>
  <si>
    <t>FH039-0190</t>
  </si>
  <si>
    <t>FH039-0230</t>
  </si>
  <si>
    <t>FH039-0240</t>
  </si>
  <si>
    <t>FH039-0250</t>
  </si>
  <si>
    <t>FH039-0270</t>
  </si>
  <si>
    <t>FH039-0290</t>
  </si>
  <si>
    <t>FH039-0330</t>
  </si>
  <si>
    <t>FH039-0340</t>
  </si>
  <si>
    <t>FH039-0350</t>
  </si>
  <si>
    <t>FH039-0370</t>
  </si>
  <si>
    <t>FH039-0390</t>
  </si>
  <si>
    <t>FH039-0430</t>
  </si>
  <si>
    <t>FH039-0440</t>
  </si>
  <si>
    <t>FH039-0450</t>
  </si>
  <si>
    <t>FH039-0470</t>
  </si>
  <si>
    <t>FH039-0490</t>
  </si>
  <si>
    <t>FH040-0130</t>
  </si>
  <si>
    <t>FH040-0140</t>
  </si>
  <si>
    <t>FH040-0150</t>
  </si>
  <si>
    <t>FH040-0170</t>
  </si>
  <si>
    <t>FH040-0190</t>
  </si>
  <si>
    <t>FH040-0230</t>
  </si>
  <si>
    <t>FH040-0240</t>
  </si>
  <si>
    <t>FH040-0250</t>
  </si>
  <si>
    <t>FH040-0270</t>
  </si>
  <si>
    <t>FH040-0290</t>
  </si>
  <si>
    <t>FH040-0330</t>
  </si>
  <si>
    <t>FH040-0340</t>
  </si>
  <si>
    <t>FH040-0350</t>
  </si>
  <si>
    <t>FH040-0370</t>
  </si>
  <si>
    <t>FH040-0390</t>
  </si>
  <si>
    <t>FH040-0430</t>
  </si>
  <si>
    <t>FH040-0440</t>
  </si>
  <si>
    <t>FH040-0450</t>
  </si>
  <si>
    <t>FH040-0470</t>
  </si>
  <si>
    <t>FH040-0490</t>
  </si>
  <si>
    <t>FH041-0130</t>
  </si>
  <si>
    <t>FH041-0140</t>
  </si>
  <si>
    <t>FH041-0150</t>
  </si>
  <si>
    <t>FH041-0170</t>
  </si>
  <si>
    <t>FH041-0190</t>
  </si>
  <si>
    <t>FH041-0230</t>
  </si>
  <si>
    <t>FH041-0240</t>
  </si>
  <si>
    <t>FH041-0250</t>
  </si>
  <si>
    <t>FH041-0270</t>
  </si>
  <si>
    <t>FH041-0290</t>
  </si>
  <si>
    <t>FH041-0330</t>
  </si>
  <si>
    <t>FH041-0340</t>
  </si>
  <si>
    <t>FH041-0350</t>
  </si>
  <si>
    <t>FH041-0370</t>
  </si>
  <si>
    <t>FH041-0390</t>
  </si>
  <si>
    <t>FH042-0130</t>
  </si>
  <si>
    <t>FH042-0140</t>
  </si>
  <si>
    <t>FH042-0150</t>
  </si>
  <si>
    <t>FH042-0170</t>
  </si>
  <si>
    <t>FH042-0190</t>
  </si>
  <si>
    <t>FH042-0230</t>
  </si>
  <si>
    <t>FH042-0240</t>
  </si>
  <si>
    <t>FH042-0250</t>
  </si>
  <si>
    <t>FH042-0270</t>
  </si>
  <si>
    <t>FH042-0290</t>
  </si>
  <si>
    <t>FH042-0330</t>
  </si>
  <si>
    <t>FH042-0340</t>
  </si>
  <si>
    <t>FH042-0350</t>
  </si>
  <si>
    <t>FH042-0370</t>
  </si>
  <si>
    <t>FH042-0390</t>
  </si>
  <si>
    <t>FH043-0130</t>
  </si>
  <si>
    <t>FH043-0140</t>
  </si>
  <si>
    <t>FH043-0150</t>
  </si>
  <si>
    <t>FH043-0170</t>
  </si>
  <si>
    <t>FH043-0190</t>
  </si>
  <si>
    <t>FH043-0230</t>
  </si>
  <si>
    <t>FH043-0240</t>
  </si>
  <si>
    <t>FH043-0250</t>
  </si>
  <si>
    <t>FH043-0270</t>
  </si>
  <si>
    <t>FH043-0290</t>
  </si>
  <si>
    <t>FH043-0330</t>
  </si>
  <si>
    <t>FH043-0340</t>
  </si>
  <si>
    <t>FH043-0350</t>
  </si>
  <si>
    <t>FH043-0370</t>
  </si>
  <si>
    <t>FH043-0390</t>
  </si>
  <si>
    <t>FH043-0430</t>
  </si>
  <si>
    <t>FH043-0440</t>
  </si>
  <si>
    <t>FH043-0450</t>
  </si>
  <si>
    <t>FH043-0470</t>
  </si>
  <si>
    <t>FH043-0490</t>
  </si>
  <si>
    <t>FH044-0130</t>
  </si>
  <si>
    <t>FH044-0140</t>
  </si>
  <si>
    <t>FH044-0150</t>
  </si>
  <si>
    <t>FH044-0170</t>
  </si>
  <si>
    <t>FH044-0190</t>
  </si>
  <si>
    <t>FH044-0230</t>
  </si>
  <si>
    <t>FH044-0240</t>
  </si>
  <si>
    <t>FH044-0250</t>
  </si>
  <si>
    <t>FH044-0270</t>
  </si>
  <si>
    <t>FH044-0290</t>
  </si>
  <si>
    <t>FH044-0330</t>
  </si>
  <si>
    <t>FH044-0340</t>
  </si>
  <si>
    <t>FH044-0350</t>
  </si>
  <si>
    <t>FH044-0370</t>
  </si>
  <si>
    <t>FH044-0390</t>
  </si>
  <si>
    <t>FH044-0430</t>
  </si>
  <si>
    <t>FH044-0440</t>
  </si>
  <si>
    <t>FH044-0450</t>
  </si>
  <si>
    <t>FH044-0470</t>
  </si>
  <si>
    <t>FH044-0490</t>
  </si>
  <si>
    <t>FH045-0130</t>
  </si>
  <si>
    <t>FH045-0140</t>
  </si>
  <si>
    <t>FH045-0150</t>
  </si>
  <si>
    <t>FH045-0170</t>
  </si>
  <si>
    <t>FH045-0190</t>
  </si>
  <si>
    <t>FH045-0230</t>
  </si>
  <si>
    <t>FH045-0240</t>
  </si>
  <si>
    <t>FH045-0250</t>
  </si>
  <si>
    <t>FH045-0270</t>
  </si>
  <si>
    <t>FH045-0290</t>
  </si>
  <si>
    <t>FH045-0330</t>
  </si>
  <si>
    <t>FH045-0340</t>
  </si>
  <si>
    <t>FH045-0350</t>
  </si>
  <si>
    <t>FH045-0370</t>
  </si>
  <si>
    <t>FH045-0390</t>
  </si>
  <si>
    <t>FH045-0430</t>
  </si>
  <si>
    <t>FH045-0440</t>
  </si>
  <si>
    <t>FH045-0450</t>
  </si>
  <si>
    <t>FH045-0470</t>
  </si>
  <si>
    <t>FH045-0490</t>
  </si>
  <si>
    <t>FH046-0130</t>
  </si>
  <si>
    <t>FH046-0140</t>
  </si>
  <si>
    <t>FH046-0150</t>
  </si>
  <si>
    <t>FH046-0170</t>
  </si>
  <si>
    <t>FH046-0190</t>
  </si>
  <si>
    <t>FH046-0230</t>
  </si>
  <si>
    <t>FH046-0240</t>
  </si>
  <si>
    <t>FH046-0250</t>
  </si>
  <si>
    <t>FH046-0270</t>
  </si>
  <si>
    <t>FH046-0290</t>
  </si>
  <si>
    <t>FH046-0330</t>
  </si>
  <si>
    <t>FH046-0340</t>
  </si>
  <si>
    <t>FH046-0350</t>
  </si>
  <si>
    <t>FH046-0370</t>
  </si>
  <si>
    <t>FH046-0390</t>
  </si>
  <si>
    <t>FH046-0430</t>
  </si>
  <si>
    <t>FH046-0440</t>
  </si>
  <si>
    <t>FH046-0450</t>
  </si>
  <si>
    <t>FH046-0470</t>
  </si>
  <si>
    <t>FH046-0490</t>
  </si>
  <si>
    <t>FH047-0150</t>
  </si>
  <si>
    <t>FH047-0170</t>
  </si>
  <si>
    <t>FH047-0190</t>
  </si>
  <si>
    <t>FH047-0250</t>
  </si>
  <si>
    <t>FH047-0270</t>
  </si>
  <si>
    <t>FH047-0290</t>
  </si>
  <si>
    <t>FH047-0350</t>
  </si>
  <si>
    <t>FH047-0370</t>
  </si>
  <si>
    <t>FH047-0390</t>
  </si>
  <si>
    <t>FH047-0450</t>
  </si>
  <si>
    <t>FH047-0470</t>
  </si>
  <si>
    <t>FH047-0490</t>
  </si>
  <si>
    <t>FH047-0550</t>
  </si>
  <si>
    <t>FH047-0570</t>
  </si>
  <si>
    <t>FH047-0590</t>
  </si>
  <si>
    <t>FH048-0150</t>
  </si>
  <si>
    <t>FH048-0170</t>
  </si>
  <si>
    <t>FH048-0190</t>
  </si>
  <si>
    <t>FH048-0250</t>
  </si>
  <si>
    <t>FH048-0270</t>
  </si>
  <si>
    <t>FH048-0290</t>
  </si>
  <si>
    <t>FH048-0350</t>
  </si>
  <si>
    <t>FH048-0370</t>
  </si>
  <si>
    <t>FH048-0390</t>
  </si>
  <si>
    <t>FH048-0450</t>
  </si>
  <si>
    <t>FH048-0470</t>
  </si>
  <si>
    <t>FH048-0490</t>
  </si>
  <si>
    <t>FH048-0550</t>
  </si>
  <si>
    <t>FH048-0570</t>
  </si>
  <si>
    <t>FH048-0590</t>
  </si>
  <si>
    <t>FJ001-0130</t>
  </si>
  <si>
    <t>FJ</t>
  </si>
  <si>
    <t>FJ001-0140</t>
  </si>
  <si>
    <t>FJ001-0150</t>
  </si>
  <si>
    <t>FJ001-0170</t>
  </si>
  <si>
    <t>FJ001-0190</t>
  </si>
  <si>
    <t>FJ001-0230</t>
  </si>
  <si>
    <t>FJ001-0240</t>
  </si>
  <si>
    <t>FJ001-0250</t>
  </si>
  <si>
    <t>FJ001-0270</t>
  </si>
  <si>
    <t>FJ001-0290</t>
  </si>
  <si>
    <t>FJ001-0330</t>
  </si>
  <si>
    <t>FJ001-0340</t>
  </si>
  <si>
    <t>FJ001-0350</t>
  </si>
  <si>
    <t>FJ001-0370</t>
  </si>
  <si>
    <t>FJ001-0390</t>
  </si>
  <si>
    <t>FJ001-0430</t>
  </si>
  <si>
    <t>FJ001-0440</t>
  </si>
  <si>
    <t>FJ001-0450</t>
  </si>
  <si>
    <t>FJ001-0470</t>
  </si>
  <si>
    <t>FJ001-0490</t>
  </si>
  <si>
    <t>FJ002-0130</t>
  </si>
  <si>
    <t>FJ002-0140</t>
  </si>
  <si>
    <t>FJ002-0150</t>
  </si>
  <si>
    <t>FJ002-0170</t>
  </si>
  <si>
    <t>FJ002-0190</t>
  </si>
  <si>
    <t>FJ002-0230</t>
  </si>
  <si>
    <t>FJ002-0240</t>
  </si>
  <si>
    <t>FJ002-0250</t>
  </si>
  <si>
    <t>FJ002-0270</t>
  </si>
  <si>
    <t>FJ002-0290</t>
  </si>
  <si>
    <t>FJ002-0330</t>
  </si>
  <si>
    <t>FJ002-0340</t>
  </si>
  <si>
    <t>FJ002-0350</t>
  </si>
  <si>
    <t>FJ002-0370</t>
  </si>
  <si>
    <t>FJ002-0390</t>
  </si>
  <si>
    <t>FJ002-0430</t>
  </si>
  <si>
    <t>FJ002-0440</t>
  </si>
  <si>
    <t>FJ002-0450</t>
  </si>
  <si>
    <t>FJ002-0470</t>
  </si>
  <si>
    <t>FJ002-0490</t>
  </si>
  <si>
    <t>FJ003-0130</t>
  </si>
  <si>
    <t>FJ003-0140</t>
  </si>
  <si>
    <t>FJ003-0150</t>
  </si>
  <si>
    <t>FJ003-0170</t>
  </si>
  <si>
    <t>FJ003-0190</t>
  </si>
  <si>
    <t>FJ003-0230</t>
  </si>
  <si>
    <t>FJ003-0240</t>
  </si>
  <si>
    <t>FJ003-0250</t>
  </si>
  <si>
    <t>FJ003-0270</t>
  </si>
  <si>
    <t>FJ003-0290</t>
  </si>
  <si>
    <t>FJ003-0330</t>
  </si>
  <si>
    <t>FJ003-0340</t>
  </si>
  <si>
    <t>FJ003-0350</t>
  </si>
  <si>
    <t>FJ003-0370</t>
  </si>
  <si>
    <t>FJ003-0390</t>
  </si>
  <si>
    <t>FJ003-0430</t>
  </si>
  <si>
    <t>FJ003-0440</t>
  </si>
  <si>
    <t>FJ003-0450</t>
  </si>
  <si>
    <t>FJ003-0470</t>
  </si>
  <si>
    <t>FJ003-0490</t>
  </si>
  <si>
    <t>FJ004-0130</t>
  </si>
  <si>
    <t>FJ004-0140</t>
  </si>
  <si>
    <t>FJ004-0150</t>
  </si>
  <si>
    <t>FJ004-0170</t>
  </si>
  <si>
    <t>FJ004-0190</t>
  </si>
  <si>
    <t>FJ004-0230</t>
  </si>
  <si>
    <t>FJ004-0240</t>
  </si>
  <si>
    <t>FJ004-0250</t>
  </si>
  <si>
    <t>FJ004-0270</t>
  </si>
  <si>
    <t>FJ004-0290</t>
  </si>
  <si>
    <t>FJ004-0330</t>
  </si>
  <si>
    <t>FJ004-0340</t>
  </si>
  <si>
    <t>FJ004-0350</t>
  </si>
  <si>
    <t>FJ004-0370</t>
  </si>
  <si>
    <t>FJ004-0390</t>
  </si>
  <si>
    <t>FJ004-0430</t>
  </si>
  <si>
    <t>FJ004-0440</t>
  </si>
  <si>
    <t>FJ004-0450</t>
  </si>
  <si>
    <t>FJ004-0470</t>
  </si>
  <si>
    <t>FJ004-0490</t>
  </si>
  <si>
    <t>FJ005-0130</t>
  </si>
  <si>
    <t>FJ005-0140</t>
  </si>
  <si>
    <t>FJ005-0150</t>
  </si>
  <si>
    <t>FJ005-0170</t>
  </si>
  <si>
    <t>FJ005-0190</t>
  </si>
  <si>
    <t>FJ005-0230</t>
  </si>
  <si>
    <t>FJ005-0240</t>
  </si>
  <si>
    <t>FJ005-0250</t>
  </si>
  <si>
    <t>FJ005-0270</t>
  </si>
  <si>
    <t>FJ005-0290</t>
  </si>
  <si>
    <t>FJ005-0330</t>
  </si>
  <si>
    <t>FJ005-0340</t>
  </si>
  <si>
    <t>FJ005-0350</t>
  </si>
  <si>
    <t>FJ005-0370</t>
  </si>
  <si>
    <t>FJ005-0390</t>
  </si>
  <si>
    <t>FJ005-0430</t>
  </si>
  <si>
    <t>FJ005-0440</t>
  </si>
  <si>
    <t>FJ005-0450</t>
  </si>
  <si>
    <t>FJ005-0470</t>
  </si>
  <si>
    <t>FJ005-0490</t>
  </si>
  <si>
    <t>FJ006-0130</t>
  </si>
  <si>
    <t>FJ006-0140</t>
  </si>
  <si>
    <t>FJ006-0150</t>
  </si>
  <si>
    <t>FJ006-0170</t>
  </si>
  <si>
    <t>FJ006-0190</t>
  </si>
  <si>
    <t>FJ006-0230</t>
  </si>
  <si>
    <t>FJ006-0240</t>
  </si>
  <si>
    <t>FJ006-0250</t>
  </si>
  <si>
    <t>FJ006-0270</t>
  </si>
  <si>
    <t>FJ006-0290</t>
  </si>
  <si>
    <t>FJ006-0330</t>
  </si>
  <si>
    <t>FJ006-0340</t>
  </si>
  <si>
    <t>FJ006-0350</t>
  </si>
  <si>
    <t>FJ006-0370</t>
  </si>
  <si>
    <t>FJ006-0390</t>
  </si>
  <si>
    <t>FJ006-0430</t>
  </si>
  <si>
    <t>FJ006-0440</t>
  </si>
  <si>
    <t>FJ006-0450</t>
  </si>
  <si>
    <t>FJ006-0470</t>
  </si>
  <si>
    <t>FJ006-0490</t>
  </si>
  <si>
    <t>FJ007-0130</t>
  </si>
  <si>
    <t>FJ007-0140</t>
  </si>
  <si>
    <t>FJ007-0150</t>
  </si>
  <si>
    <t>FJ007-0170</t>
  </si>
  <si>
    <t>FJ007-0190</t>
  </si>
  <si>
    <t>FJ007-0230</t>
  </si>
  <si>
    <t>FJ007-0240</t>
  </si>
  <si>
    <t>FJ007-0250</t>
  </si>
  <si>
    <t>FJ007-0270</t>
  </si>
  <si>
    <t>FJ007-0290</t>
  </si>
  <si>
    <t>FJ007-0330</t>
  </si>
  <si>
    <t>FJ007-0340</t>
  </si>
  <si>
    <t>FJ007-0350</t>
  </si>
  <si>
    <t>FJ007-0370</t>
  </si>
  <si>
    <t>FJ007-0390</t>
  </si>
  <si>
    <t>FJ007-0430</t>
  </si>
  <si>
    <t>FJ007-0440</t>
  </si>
  <si>
    <t>FJ007-0450</t>
  </si>
  <si>
    <t>FJ007-0470</t>
  </si>
  <si>
    <t>FJ007-0490</t>
  </si>
  <si>
    <t>FJ008-0130</t>
  </si>
  <si>
    <t>FJ008-0140</t>
  </si>
  <si>
    <t>FJ008-0150</t>
  </si>
  <si>
    <t>FJ008-0170</t>
  </si>
  <si>
    <t>FJ008-0190</t>
  </si>
  <si>
    <t>FJ008-0230</t>
  </si>
  <si>
    <t>FJ008-0240</t>
  </si>
  <si>
    <t>FJ008-0250</t>
  </si>
  <si>
    <t>FJ008-0270</t>
  </si>
  <si>
    <t>FJ008-0290</t>
  </si>
  <si>
    <t>FJ008-0330</t>
  </si>
  <si>
    <t>FJ008-0340</t>
  </si>
  <si>
    <t>FJ008-0350</t>
  </si>
  <si>
    <t>FJ008-0370</t>
  </si>
  <si>
    <t>FJ008-0390</t>
  </si>
  <si>
    <t>FJ008-0430</t>
  </si>
  <si>
    <t>FJ008-0440</t>
  </si>
  <si>
    <t>FJ008-0450</t>
  </si>
  <si>
    <t>FJ008-0470</t>
  </si>
  <si>
    <t>FJ008-0490</t>
  </si>
  <si>
    <t>FJ009-0130</t>
  </si>
  <si>
    <t>FJ009-0140</t>
  </si>
  <si>
    <t>FJ009-0150</t>
  </si>
  <si>
    <t>FJ009-0170</t>
  </si>
  <si>
    <t>FJ009-0190</t>
  </si>
  <si>
    <t>FJ009-0230</t>
  </si>
  <si>
    <t>FJ009-0240</t>
  </si>
  <si>
    <t>FJ009-0250</t>
  </si>
  <si>
    <t>FJ009-0270</t>
  </si>
  <si>
    <t>FJ009-0290</t>
  </si>
  <si>
    <t>FJ009-0330</t>
  </si>
  <si>
    <t>FJ009-0340</t>
  </si>
  <si>
    <t>FJ009-0350</t>
  </si>
  <si>
    <t>FJ009-0370</t>
  </si>
  <si>
    <t>FJ009-0390</t>
  </si>
  <si>
    <t>FJ009-0430</t>
  </si>
  <si>
    <t>FJ009-0440</t>
  </si>
  <si>
    <t>FJ009-0450</t>
  </si>
  <si>
    <t>FJ009-0470</t>
  </si>
  <si>
    <t>FJ009-0490</t>
  </si>
  <si>
    <t>FJ010-0130</t>
  </si>
  <si>
    <t>FJ010-0140</t>
  </si>
  <si>
    <t>FJ010-0150</t>
  </si>
  <si>
    <t>FJ010-0170</t>
  </si>
  <si>
    <t>FJ010-0190</t>
  </si>
  <si>
    <t>FJ010-0230</t>
  </si>
  <si>
    <t>FJ010-0240</t>
  </si>
  <si>
    <t>FJ010-0250</t>
  </si>
  <si>
    <t>FJ010-0270</t>
  </si>
  <si>
    <t>FJ010-0290</t>
  </si>
  <si>
    <t>FJ010-0330</t>
  </si>
  <si>
    <t>FJ010-0340</t>
  </si>
  <si>
    <t>FJ010-0350</t>
  </si>
  <si>
    <t>FJ010-0370</t>
  </si>
  <si>
    <t>FJ010-0390</t>
  </si>
  <si>
    <t>FJ010-0430</t>
  </si>
  <si>
    <t>FJ010-0440</t>
  </si>
  <si>
    <t>FJ010-0450</t>
  </si>
  <si>
    <t>FJ010-0470</t>
  </si>
  <si>
    <t>FJ010-0490</t>
  </si>
  <si>
    <t>FJ011-0130</t>
  </si>
  <si>
    <t>FJ011-0140</t>
  </si>
  <si>
    <t>FJ011-0150</t>
  </si>
  <si>
    <t>FJ011-0170</t>
  </si>
  <si>
    <t>FJ011-0190</t>
  </si>
  <si>
    <t>FJ011-0230</t>
  </si>
  <si>
    <t>FJ011-0240</t>
  </si>
  <si>
    <t>FJ011-0250</t>
  </si>
  <si>
    <t>FJ011-0270</t>
  </si>
  <si>
    <t>FJ011-0290</t>
  </si>
  <si>
    <t>FJ011-0330</t>
  </si>
  <si>
    <t>FJ011-0340</t>
  </si>
  <si>
    <t>FJ011-0350</t>
  </si>
  <si>
    <t>FJ011-0370</t>
  </si>
  <si>
    <t>FJ011-0390</t>
  </si>
  <si>
    <t>FJ011-0430</t>
  </si>
  <si>
    <t>FJ011-0440</t>
  </si>
  <si>
    <t>FJ011-0450</t>
  </si>
  <si>
    <t>FJ011-0470</t>
  </si>
  <si>
    <t>FJ011-0490</t>
  </si>
  <si>
    <t>FJ012-0130</t>
  </si>
  <si>
    <t>FJ012-0140</t>
  </si>
  <si>
    <t>FJ012-0150</t>
  </si>
  <si>
    <t>FJ012-0170</t>
  </si>
  <si>
    <t>FJ012-0190</t>
  </si>
  <si>
    <t>FJ012-0230</t>
  </si>
  <si>
    <t>FJ012-0240</t>
  </si>
  <si>
    <t>FJ012-0250</t>
  </si>
  <si>
    <t>FJ012-0270</t>
  </si>
  <si>
    <t>FJ012-0290</t>
  </si>
  <si>
    <t>FJ012-0330</t>
  </si>
  <si>
    <t>FJ012-0340</t>
  </si>
  <si>
    <t>FJ012-0350</t>
  </si>
  <si>
    <t>FJ012-0370</t>
  </si>
  <si>
    <t>FJ012-0390</t>
  </si>
  <si>
    <t>FJ012-0430</t>
  </si>
  <si>
    <t>FJ012-0440</t>
  </si>
  <si>
    <t>FJ012-0450</t>
  </si>
  <si>
    <t>FJ012-0470</t>
  </si>
  <si>
    <t>FJ012-0490</t>
  </si>
  <si>
    <t>FJ013-0130</t>
  </si>
  <si>
    <t>FJ013-0140</t>
  </si>
  <si>
    <t>FJ013-0150</t>
  </si>
  <si>
    <t>FJ013-0170</t>
  </si>
  <si>
    <t>FJ013-0190</t>
  </si>
  <si>
    <t>FJ013-0230</t>
  </si>
  <si>
    <t>FJ013-0240</t>
  </si>
  <si>
    <t>FJ013-0250</t>
  </si>
  <si>
    <t>FJ013-0270</t>
  </si>
  <si>
    <t>FJ013-0290</t>
  </si>
  <si>
    <t>FJ013-0330</t>
  </si>
  <si>
    <t>FJ013-0340</t>
  </si>
  <si>
    <t>FJ013-0350</t>
  </si>
  <si>
    <t>FJ013-0370</t>
  </si>
  <si>
    <t>FJ013-0390</t>
  </si>
  <si>
    <t>FJ013-0430</t>
  </si>
  <si>
    <t>FJ013-0440</t>
  </si>
  <si>
    <t>FJ013-0450</t>
  </si>
  <si>
    <t>FJ013-0470</t>
  </si>
  <si>
    <t>FJ013-0490</t>
  </si>
  <si>
    <t>FJ014-0130</t>
  </si>
  <si>
    <t>FJ014-0140</t>
  </si>
  <si>
    <t>FJ014-0150</t>
  </si>
  <si>
    <t>FJ014-0170</t>
  </si>
  <si>
    <t>FJ014-0190</t>
  </si>
  <si>
    <t>FJ014-0230</t>
  </si>
  <si>
    <t>FJ014-0240</t>
  </si>
  <si>
    <t>FJ014-0250</t>
  </si>
  <si>
    <t>FJ014-0270</t>
  </si>
  <si>
    <t>FJ014-0290</t>
  </si>
  <si>
    <t>FJ014-0330</t>
  </si>
  <si>
    <t>FJ014-0340</t>
  </si>
  <si>
    <t>FJ014-0350</t>
  </si>
  <si>
    <t>FJ014-0370</t>
  </si>
  <si>
    <t>FJ014-0390</t>
  </si>
  <si>
    <t>FJ014-0430</t>
  </si>
  <si>
    <t>FJ014-0440</t>
  </si>
  <si>
    <t>FJ014-0450</t>
  </si>
  <si>
    <t>FJ014-0470</t>
  </si>
  <si>
    <t>FJ014-0490</t>
  </si>
  <si>
    <t>FJ015-0130</t>
  </si>
  <si>
    <t>FJ015-0140</t>
  </si>
  <si>
    <t>FJ015-0150</t>
  </si>
  <si>
    <t>FJ015-0170</t>
  </si>
  <si>
    <t>FJ015-0190</t>
  </si>
  <si>
    <t>FJ015-0230</t>
  </si>
  <si>
    <t>FJ015-0240</t>
  </si>
  <si>
    <t>FJ015-0250</t>
  </si>
  <si>
    <t>FJ015-0270</t>
  </si>
  <si>
    <t>FJ015-0290</t>
  </si>
  <si>
    <t>FJ015-0330</t>
  </si>
  <si>
    <t>FJ015-0340</t>
  </si>
  <si>
    <t>FJ015-0350</t>
  </si>
  <si>
    <t>FJ015-0370</t>
  </si>
  <si>
    <t>FJ015-0390</t>
  </si>
  <si>
    <t>FJ015-0430</t>
  </si>
  <si>
    <t>FJ015-0440</t>
  </si>
  <si>
    <t>FJ015-0450</t>
  </si>
  <si>
    <t>FJ015-0470</t>
  </si>
  <si>
    <t>FJ015-0490</t>
  </si>
  <si>
    <t>FJ016-0130</t>
  </si>
  <si>
    <t>FJ016-0140</t>
  </si>
  <si>
    <t>FJ016-0150</t>
  </si>
  <si>
    <t>FJ016-0170</t>
  </si>
  <si>
    <t>FJ016-0190</t>
  </si>
  <si>
    <t>FJ016-0230</t>
  </si>
  <si>
    <t>FJ016-0240</t>
  </si>
  <si>
    <t>FJ016-0250</t>
  </si>
  <si>
    <t>FJ016-0270</t>
  </si>
  <si>
    <t>FJ016-0290</t>
  </si>
  <si>
    <t>FJ016-0330</t>
  </si>
  <si>
    <t>FJ016-0340</t>
  </si>
  <si>
    <t>FJ016-0350</t>
  </si>
  <si>
    <t>FJ016-0370</t>
  </si>
  <si>
    <t>FJ016-0390</t>
  </si>
  <si>
    <t>FJ016-0430</t>
  </si>
  <si>
    <t>FJ016-0440</t>
  </si>
  <si>
    <t>FJ016-0450</t>
  </si>
  <si>
    <t>FJ016-0470</t>
  </si>
  <si>
    <t>FJ016-0490</t>
  </si>
  <si>
    <t>FJ017-0130</t>
  </si>
  <si>
    <t>FJ017-0140</t>
  </si>
  <si>
    <t>FJ017-0150</t>
  </si>
  <si>
    <t>FJ017-0170</t>
  </si>
  <si>
    <t>FJ017-0190</t>
  </si>
  <si>
    <t>FJ017-0230</t>
  </si>
  <si>
    <t>FJ017-0240</t>
  </si>
  <si>
    <t>FJ017-0250</t>
  </si>
  <si>
    <t>FJ017-0270</t>
  </si>
  <si>
    <t>FJ017-0290</t>
  </si>
  <si>
    <t>FJ017-0330</t>
  </si>
  <si>
    <t>FJ017-0340</t>
  </si>
  <si>
    <t>FJ017-0350</t>
  </si>
  <si>
    <t>FJ017-0370</t>
  </si>
  <si>
    <t>FJ017-0390</t>
  </si>
  <si>
    <t>FJ017-0430</t>
  </si>
  <si>
    <t>FJ017-0440</t>
  </si>
  <si>
    <t>FJ017-0450</t>
  </si>
  <si>
    <t>FJ017-0470</t>
  </si>
  <si>
    <t>FJ017-0490</t>
  </si>
  <si>
    <t>FJ018-0130</t>
  </si>
  <si>
    <t>FJ018-0140</t>
  </si>
  <si>
    <t>FJ018-0150</t>
  </si>
  <si>
    <t>FJ018-0170</t>
  </si>
  <si>
    <t>FJ018-0190</t>
  </si>
  <si>
    <t>FJ018-0230</t>
  </si>
  <si>
    <t>FJ018-0240</t>
  </si>
  <si>
    <t>FJ018-0250</t>
  </si>
  <si>
    <t>FJ018-0270</t>
  </si>
  <si>
    <t>FJ018-0290</t>
  </si>
  <si>
    <t>FJ018-0330</t>
  </si>
  <si>
    <t>FJ018-0340</t>
  </si>
  <si>
    <t>FJ018-0350</t>
  </si>
  <si>
    <t>FJ018-0370</t>
  </si>
  <si>
    <t>FJ018-0390</t>
  </si>
  <si>
    <t>FJ018-0430</t>
  </si>
  <si>
    <t>FJ018-0440</t>
  </si>
  <si>
    <t>FJ018-0450</t>
  </si>
  <si>
    <t>FJ018-0470</t>
  </si>
  <si>
    <t>FJ018-0490</t>
  </si>
  <si>
    <t>FJ019-0150</t>
  </si>
  <si>
    <t>FJ019-0170</t>
  </si>
  <si>
    <t>FJ019-0190</t>
  </si>
  <si>
    <t>FJ019-0250</t>
  </si>
  <si>
    <t>FJ019-0270</t>
  </si>
  <si>
    <t>FJ019-0290</t>
  </si>
  <si>
    <t>FJ019-0350</t>
  </si>
  <si>
    <t>FJ019-0370</t>
  </si>
  <si>
    <t>FJ019-0390</t>
  </si>
  <si>
    <t>FJ019-0450</t>
  </si>
  <si>
    <t>FJ019-0470</t>
  </si>
  <si>
    <t>FJ019-0490</t>
  </si>
  <si>
    <t>FJ020-0150</t>
  </si>
  <si>
    <t>FJ020-0170</t>
  </si>
  <si>
    <t>FJ020-0190</t>
  </si>
  <si>
    <t>FJ020-0250</t>
  </si>
  <si>
    <t>FJ020-0270</t>
  </si>
  <si>
    <t>FJ020-0290</t>
  </si>
  <si>
    <t>FJ020-0350</t>
  </si>
  <si>
    <t>FJ020-0370</t>
  </si>
  <si>
    <t>FJ020-0390</t>
  </si>
  <si>
    <t>FJ020-0450</t>
  </si>
  <si>
    <t>FJ020-0470</t>
  </si>
  <si>
    <t>FJ020-0490</t>
  </si>
  <si>
    <t>FJ021-0130</t>
  </si>
  <si>
    <t>FJ021-0140</t>
  </si>
  <si>
    <t>FJ021-0150</t>
  </si>
  <si>
    <t>FJ021-0170</t>
  </si>
  <si>
    <t>FJ021-0190</t>
  </si>
  <si>
    <t>FJ021-0230</t>
  </si>
  <si>
    <t>FJ021-0240</t>
  </si>
  <si>
    <t>FJ021-0250</t>
  </si>
  <si>
    <t>FJ021-0270</t>
  </si>
  <si>
    <t>FJ021-0290</t>
  </si>
  <si>
    <t>FJ021-0330</t>
  </si>
  <si>
    <t>FJ021-0340</t>
  </si>
  <si>
    <t>FJ021-0350</t>
  </si>
  <si>
    <t>FJ021-0370</t>
  </si>
  <si>
    <t>FJ021-0390</t>
  </si>
  <si>
    <t>FJ022-0130</t>
  </si>
  <si>
    <t>FJ022-0140</t>
  </si>
  <si>
    <t>FJ022-0150</t>
  </si>
  <si>
    <t>FJ022-0170</t>
  </si>
  <si>
    <t>FJ022-0190</t>
  </si>
  <si>
    <t>FJ022-0230</t>
  </si>
  <si>
    <t>FJ022-0240</t>
  </si>
  <si>
    <t>FJ022-0250</t>
  </si>
  <si>
    <t>FJ022-0270</t>
  </si>
  <si>
    <t>FJ022-0290</t>
  </si>
  <si>
    <t>FJ022-0330</t>
  </si>
  <si>
    <t>FJ022-0340</t>
  </si>
  <si>
    <t>FJ022-0350</t>
  </si>
  <si>
    <t>FJ022-0370</t>
  </si>
  <si>
    <t>FJ022-0390</t>
  </si>
  <si>
    <t>FJ023-0130</t>
  </si>
  <si>
    <t>FJ023-0140</t>
  </si>
  <si>
    <t>FJ023-0150</t>
  </si>
  <si>
    <t>FJ023-0170</t>
  </si>
  <si>
    <t>FJ023-0190</t>
  </si>
  <si>
    <t>FJ023-0230</t>
  </si>
  <si>
    <t>FJ023-0240</t>
  </si>
  <si>
    <t>FJ023-0250</t>
  </si>
  <si>
    <t>FJ023-0270</t>
  </si>
  <si>
    <t>FJ023-0290</t>
  </si>
  <si>
    <t>FJ023-0330</t>
  </si>
  <si>
    <t>FJ023-0340</t>
  </si>
  <si>
    <t>FJ023-0350</t>
  </si>
  <si>
    <t>FJ023-0370</t>
  </si>
  <si>
    <t>FJ023-0390</t>
  </si>
  <si>
    <t>FJ024-0130</t>
  </si>
  <si>
    <t>FJ024-0140</t>
  </si>
  <si>
    <t>FJ024-0150</t>
  </si>
  <si>
    <t>FJ024-0170</t>
  </si>
  <si>
    <t>FJ024-0190</t>
  </si>
  <si>
    <t>FJ024-0230</t>
  </si>
  <si>
    <t>FJ024-0240</t>
  </si>
  <si>
    <t>FJ024-0250</t>
  </si>
  <si>
    <t>FJ024-0270</t>
  </si>
  <si>
    <t>FJ024-0290</t>
  </si>
  <si>
    <t>FJ024-0330</t>
  </si>
  <si>
    <t>FJ024-0340</t>
  </si>
  <si>
    <t>FJ024-0350</t>
  </si>
  <si>
    <t>FJ024-0370</t>
  </si>
  <si>
    <t>FJ024-0390</t>
  </si>
  <si>
    <t>FJ025-0130</t>
  </si>
  <si>
    <t>FJ025-0140</t>
  </si>
  <si>
    <t>FJ025-0150</t>
  </si>
  <si>
    <t>FJ025-0170</t>
  </si>
  <si>
    <t>FJ025-0190</t>
  </si>
  <si>
    <t>FJ025-0230</t>
  </si>
  <si>
    <t>FJ025-0240</t>
  </si>
  <si>
    <t>FJ025-0250</t>
  </si>
  <si>
    <t>FJ025-0270</t>
  </si>
  <si>
    <t>FJ025-0290</t>
  </si>
  <si>
    <t>FJ025-0330</t>
  </si>
  <si>
    <t>FJ025-0340</t>
  </si>
  <si>
    <t>FJ025-0350</t>
  </si>
  <si>
    <t>FJ025-0370</t>
  </si>
  <si>
    <t>FJ025-0390</t>
  </si>
  <si>
    <t>FJ025-0430</t>
  </si>
  <si>
    <t>FJ025-0440</t>
  </si>
  <si>
    <t>FJ025-0450</t>
  </si>
  <si>
    <t>FJ025-0470</t>
  </si>
  <si>
    <t>FJ025-0490</t>
  </si>
  <si>
    <t>FJ026-0130</t>
  </si>
  <si>
    <t>FJ026-0140</t>
  </si>
  <si>
    <t>FJ026-0150</t>
  </si>
  <si>
    <t>FJ026-0170</t>
  </si>
  <si>
    <t>FJ026-0190</t>
  </si>
  <si>
    <t>FJ026-0230</t>
  </si>
  <si>
    <t>FJ026-0240</t>
  </si>
  <si>
    <t>FJ026-0250</t>
  </si>
  <si>
    <t>FJ026-0270</t>
  </si>
  <si>
    <t>FJ026-0290</t>
  </si>
  <si>
    <t>FJ026-0330</t>
  </si>
  <si>
    <t>FJ026-0340</t>
  </si>
  <si>
    <t>FJ026-0350</t>
  </si>
  <si>
    <t>FJ026-0370</t>
  </si>
  <si>
    <t>FJ026-0390</t>
  </si>
  <si>
    <t>FJ026-0430</t>
  </si>
  <si>
    <t>FJ026-0440</t>
  </si>
  <si>
    <t>FJ026-0450</t>
  </si>
  <si>
    <t>FJ026-0470</t>
  </si>
  <si>
    <t>FJ026-0490</t>
  </si>
  <si>
    <t>FJ027-0130</t>
  </si>
  <si>
    <t>FJ027-0140</t>
  </si>
  <si>
    <t>FJ027-0150</t>
  </si>
  <si>
    <t>FJ027-0170</t>
  </si>
  <si>
    <t>FJ027-0190</t>
  </si>
  <si>
    <t>FJ027-0230</t>
  </si>
  <si>
    <t>FJ027-0240</t>
  </si>
  <si>
    <t>FJ027-0250</t>
  </si>
  <si>
    <t>FJ027-0270</t>
  </si>
  <si>
    <t>FJ027-0290</t>
  </si>
  <si>
    <t>FJ027-0330</t>
  </si>
  <si>
    <t>FJ027-0340</t>
  </si>
  <si>
    <t>FJ027-0350</t>
  </si>
  <si>
    <t>FJ027-0370</t>
  </si>
  <si>
    <t>FJ027-0390</t>
  </si>
  <si>
    <t>FJ027-0430</t>
  </si>
  <si>
    <t>FJ027-0440</t>
  </si>
  <si>
    <t>FJ027-0450</t>
  </si>
  <si>
    <t>FJ027-0470</t>
  </si>
  <si>
    <t>FJ027-0490</t>
  </si>
  <si>
    <t>FJ028-0130</t>
  </si>
  <si>
    <t>FJ028-0140</t>
  </si>
  <si>
    <t>FJ028-0150</t>
  </si>
  <si>
    <t>FJ028-0170</t>
  </si>
  <si>
    <t>FJ028-0190</t>
  </si>
  <si>
    <t>FJ028-0230</t>
  </si>
  <si>
    <t>FJ028-0240</t>
  </si>
  <si>
    <t>FJ028-0250</t>
  </si>
  <si>
    <t>FJ028-0270</t>
  </si>
  <si>
    <t>FJ028-0290</t>
  </si>
  <si>
    <t>FJ028-0330</t>
  </si>
  <si>
    <t>FJ028-0340</t>
  </si>
  <si>
    <t>FJ028-0350</t>
  </si>
  <si>
    <t>FJ028-0370</t>
  </si>
  <si>
    <t>FJ028-0390</t>
  </si>
  <si>
    <t>FJ028-0430</t>
  </si>
  <si>
    <t>FJ028-0440</t>
  </si>
  <si>
    <t>FJ028-0450</t>
  </si>
  <si>
    <t>FJ028-0470</t>
  </si>
  <si>
    <t>FJ028-0490</t>
  </si>
  <si>
    <t>FJ029-0130</t>
  </si>
  <si>
    <t>FJ029-0140</t>
  </si>
  <si>
    <t>FJ029-0150</t>
  </si>
  <si>
    <t>FJ029-0170</t>
  </si>
  <si>
    <t>FJ029-0190</t>
  </si>
  <si>
    <t>FJ029-0230</t>
  </si>
  <si>
    <t>FJ029-0240</t>
  </si>
  <si>
    <t>FJ029-0250</t>
  </si>
  <si>
    <t>FJ029-0270</t>
  </si>
  <si>
    <t>FJ029-0290</t>
  </si>
  <si>
    <t>FJ029-0330</t>
  </si>
  <si>
    <t>FJ029-0340</t>
  </si>
  <si>
    <t>FJ029-0350</t>
  </si>
  <si>
    <t>FJ029-0370</t>
  </si>
  <si>
    <t>FJ029-0390</t>
  </si>
  <si>
    <t>FJ029-0430</t>
  </si>
  <si>
    <t>FJ029-0440</t>
  </si>
  <si>
    <t>FJ029-0450</t>
  </si>
  <si>
    <t>FJ029-0470</t>
  </si>
  <si>
    <t>FJ029-0490</t>
  </si>
  <si>
    <t>FJ030-0130</t>
  </si>
  <si>
    <t>FJ030-0140</t>
  </si>
  <si>
    <t>FJ030-0150</t>
  </si>
  <si>
    <t>FJ030-0170</t>
  </si>
  <si>
    <t>FJ030-0190</t>
  </si>
  <si>
    <t>FJ030-0230</t>
  </si>
  <si>
    <t>FJ030-0240</t>
  </si>
  <si>
    <t>FJ030-0250</t>
  </si>
  <si>
    <t>FJ030-0270</t>
  </si>
  <si>
    <t>FJ030-0290</t>
  </si>
  <si>
    <t>FJ030-0330</t>
  </si>
  <si>
    <t>FJ030-0340</t>
  </si>
  <si>
    <t>FJ030-0350</t>
  </si>
  <si>
    <t>FJ030-0370</t>
  </si>
  <si>
    <t>FJ030-0390</t>
  </si>
  <si>
    <t>FJ030-0430</t>
  </si>
  <si>
    <t>FJ030-0440</t>
  </si>
  <si>
    <t>FJ030-0450</t>
  </si>
  <si>
    <t>FJ030-0470</t>
  </si>
  <si>
    <t>FJ030-0490</t>
  </si>
  <si>
    <t>FJ031-0130</t>
  </si>
  <si>
    <t>FJ031-0140</t>
  </si>
  <si>
    <t>FJ031-0150</t>
  </si>
  <si>
    <t>FJ031-0170</t>
  </si>
  <si>
    <t>FJ031-0190</t>
  </si>
  <si>
    <t>FJ031-0230</t>
  </si>
  <si>
    <t>FJ031-0240</t>
  </si>
  <si>
    <t>FJ031-0250</t>
  </si>
  <si>
    <t>FJ031-0270</t>
  </si>
  <si>
    <t>FJ031-0290</t>
  </si>
  <si>
    <t>FJ031-0330</t>
  </si>
  <si>
    <t>FJ031-0340</t>
  </si>
  <si>
    <t>FJ031-0350</t>
  </si>
  <si>
    <t>FJ031-0370</t>
  </si>
  <si>
    <t>FJ031-0390</t>
  </si>
  <si>
    <t>FJ031-0430</t>
  </si>
  <si>
    <t>FJ031-0440</t>
  </si>
  <si>
    <t>FJ031-0450</t>
  </si>
  <si>
    <t>FJ031-0470</t>
  </si>
  <si>
    <t>FJ031-0490</t>
  </si>
  <si>
    <t>FJ032-0130</t>
  </si>
  <si>
    <t>FJ032-0140</t>
  </si>
  <si>
    <t>FJ032-0150</t>
  </si>
  <si>
    <t>FJ032-0170</t>
  </si>
  <si>
    <t>FJ032-0190</t>
  </si>
  <si>
    <t>FJ032-0230</t>
  </si>
  <si>
    <t>FJ032-0240</t>
  </si>
  <si>
    <t>FJ032-0250</t>
  </si>
  <si>
    <t>FJ032-0270</t>
  </si>
  <si>
    <t>FJ032-0290</t>
  </si>
  <si>
    <t>FJ032-0330</t>
  </si>
  <si>
    <t>FJ032-0340</t>
  </si>
  <si>
    <t>FJ032-0350</t>
  </si>
  <si>
    <t>FJ032-0370</t>
  </si>
  <si>
    <t>FJ032-0390</t>
  </si>
  <si>
    <t>FJ032-0430</t>
  </si>
  <si>
    <t>FJ032-0440</t>
  </si>
  <si>
    <t>FJ032-0450</t>
  </si>
  <si>
    <t>FJ032-0470</t>
  </si>
  <si>
    <t>FJ032-0490</t>
  </si>
  <si>
    <t>FJ033-0130</t>
  </si>
  <si>
    <t>FJ033-0140</t>
  </si>
  <si>
    <t>FJ033-0150</t>
  </si>
  <si>
    <t>FJ033-0170</t>
  </si>
  <si>
    <t>FJ033-0190</t>
  </si>
  <si>
    <t>FJ033-0230</t>
  </si>
  <si>
    <t>FJ033-0240</t>
  </si>
  <si>
    <t>FJ033-0250</t>
  </si>
  <si>
    <t>FJ033-0270</t>
  </si>
  <si>
    <t>FJ033-0290</t>
  </si>
  <si>
    <t>FJ033-0330</t>
  </si>
  <si>
    <t>FJ033-0340</t>
  </si>
  <si>
    <t>FJ033-0350</t>
  </si>
  <si>
    <t>FJ033-0370</t>
  </si>
  <si>
    <t>FJ033-0390</t>
  </si>
  <si>
    <t>FJ033-0430</t>
  </si>
  <si>
    <t>FJ033-0440</t>
  </si>
  <si>
    <t>FJ033-0450</t>
  </si>
  <si>
    <t>FJ033-0470</t>
  </si>
  <si>
    <t>FJ033-0490</t>
  </si>
  <si>
    <t>FJ034-0130</t>
  </si>
  <si>
    <t>FJ034-0140</t>
  </si>
  <si>
    <t>FJ034-0150</t>
  </si>
  <si>
    <t>FJ034-0170</t>
  </si>
  <si>
    <t>FJ034-0190</t>
  </si>
  <si>
    <t>FJ034-0230</t>
  </si>
  <si>
    <t>FJ034-0240</t>
  </si>
  <si>
    <t>FJ034-0250</t>
  </si>
  <si>
    <t>FJ034-0270</t>
  </si>
  <si>
    <t>FJ034-0290</t>
  </si>
  <si>
    <t>FJ034-0330</t>
  </si>
  <si>
    <t>FJ034-0340</t>
  </si>
  <si>
    <t>FJ034-0350</t>
  </si>
  <si>
    <t>FJ034-0370</t>
  </si>
  <si>
    <t>FJ034-0390</t>
  </si>
  <si>
    <t>FJ034-0430</t>
  </si>
  <si>
    <t>FJ034-0440</t>
  </si>
  <si>
    <t>FJ034-0450</t>
  </si>
  <si>
    <t>FJ034-0470</t>
  </si>
  <si>
    <t>FJ034-0490</t>
  </si>
  <si>
    <t>FJ035-0150</t>
  </si>
  <si>
    <t>FJ035-0170</t>
  </si>
  <si>
    <t>FJ035-0190</t>
  </si>
  <si>
    <t>FJ035-0250</t>
  </si>
  <si>
    <t>FJ035-0270</t>
  </si>
  <si>
    <t>FJ035-0290</t>
  </si>
  <si>
    <t>FJ035-0350</t>
  </si>
  <si>
    <t>FJ035-0370</t>
  </si>
  <si>
    <t>FJ035-0390</t>
  </si>
  <si>
    <t>FJ035-0450</t>
  </si>
  <si>
    <t>FJ035-0470</t>
  </si>
  <si>
    <t>FJ035-0490</t>
  </si>
  <si>
    <t>FJ036-0150</t>
  </si>
  <si>
    <t>FJ036-0170</t>
  </si>
  <si>
    <t>FJ036-0190</t>
  </si>
  <si>
    <t>FJ036-0250</t>
  </si>
  <si>
    <t>FJ036-0270</t>
  </si>
  <si>
    <t>FJ036-0290</t>
  </si>
  <si>
    <t>FJ036-0350</t>
  </si>
  <si>
    <t>FJ036-0370</t>
  </si>
  <si>
    <t>FJ036-0390</t>
  </si>
  <si>
    <t>FJ036-0450</t>
  </si>
  <si>
    <t>FJ036-0470</t>
  </si>
  <si>
    <t>FJ036-0490</t>
  </si>
  <si>
    <t>FJ037-0130</t>
  </si>
  <si>
    <t>FJ037-0140</t>
  </si>
  <si>
    <t>FJ037-0150</t>
  </si>
  <si>
    <t>FJ037-0170</t>
  </si>
  <si>
    <t>FJ037-0190</t>
  </si>
  <si>
    <t>FJ037-0230</t>
  </si>
  <si>
    <t>FJ037-0240</t>
  </si>
  <si>
    <t>FJ037-0250</t>
  </si>
  <si>
    <t>FJ037-0270</t>
  </si>
  <si>
    <t>FJ037-0290</t>
  </si>
  <si>
    <t>FJ037-0330</t>
  </si>
  <si>
    <t>FJ037-0340</t>
  </si>
  <si>
    <t>FJ037-0350</t>
  </si>
  <si>
    <t>FJ037-0370</t>
  </si>
  <si>
    <t>FJ037-0390</t>
  </si>
  <si>
    <t>FJ037-0430</t>
  </si>
  <si>
    <t>FJ037-0440</t>
  </si>
  <si>
    <t>FJ037-0450</t>
  </si>
  <si>
    <t>FJ037-0470</t>
  </si>
  <si>
    <t>FJ037-0490</t>
  </si>
  <si>
    <t>FJ038-0130</t>
  </si>
  <si>
    <t>FJ038-0140</t>
  </si>
  <si>
    <t>FJ038-0150</t>
  </si>
  <si>
    <t>FJ038-0170</t>
  </si>
  <si>
    <t>FJ038-0190</t>
  </si>
  <si>
    <t>FJ038-0230</t>
  </si>
  <si>
    <t>FJ038-0240</t>
  </si>
  <si>
    <t>FJ038-0250</t>
  </si>
  <si>
    <t>FJ038-0270</t>
  </si>
  <si>
    <t>FJ038-0290</t>
  </si>
  <si>
    <t>FJ038-0330</t>
  </si>
  <si>
    <t>FJ038-0340</t>
  </si>
  <si>
    <t>FJ038-0350</t>
  </si>
  <si>
    <t>FJ038-0370</t>
  </si>
  <si>
    <t>FJ038-0390</t>
  </si>
  <si>
    <t>FJ038-0430</t>
  </si>
  <si>
    <t>FJ038-0440</t>
  </si>
  <si>
    <t>FJ038-0450</t>
  </si>
  <si>
    <t>FJ038-0470</t>
  </si>
  <si>
    <t>FJ038-0490</t>
  </si>
  <si>
    <t>FJ039-0130</t>
  </si>
  <si>
    <t>FJ039-0140</t>
  </si>
  <si>
    <t>FJ039-0150</t>
  </si>
  <si>
    <t>FJ039-0170</t>
  </si>
  <si>
    <t>FJ039-0190</t>
  </si>
  <si>
    <t>FJ039-0230</t>
  </si>
  <si>
    <t>FJ039-0240</t>
  </si>
  <si>
    <t>FJ039-0250</t>
  </si>
  <si>
    <t>FJ039-0270</t>
  </si>
  <si>
    <t>FJ039-0290</t>
  </si>
  <si>
    <t>FJ039-0330</t>
  </si>
  <si>
    <t>FJ039-0340</t>
  </si>
  <si>
    <t>FJ039-0350</t>
  </si>
  <si>
    <t>FJ039-0370</t>
  </si>
  <si>
    <t>FJ039-0390</t>
  </si>
  <si>
    <t>FJ039-0430</t>
  </si>
  <si>
    <t>FJ039-0440</t>
  </si>
  <si>
    <t>FJ039-0450</t>
  </si>
  <si>
    <t>FJ039-0470</t>
  </si>
  <si>
    <t>FJ039-0490</t>
  </si>
  <si>
    <t>FJ040-0130</t>
  </si>
  <si>
    <t>FJ040-0140</t>
  </si>
  <si>
    <t>FJ040-0150</t>
  </si>
  <si>
    <t>FJ040-0170</t>
  </si>
  <si>
    <t>FJ040-0190</t>
  </si>
  <si>
    <t>FJ040-0230</t>
  </si>
  <si>
    <t>FJ040-0240</t>
  </si>
  <si>
    <t>FJ040-0250</t>
  </si>
  <si>
    <t>FJ040-0270</t>
  </si>
  <si>
    <t>FJ040-0290</t>
  </si>
  <si>
    <t>FJ040-0330</t>
  </si>
  <si>
    <t>FJ040-0340</t>
  </si>
  <si>
    <t>FJ040-0350</t>
  </si>
  <si>
    <t>FJ040-0370</t>
  </si>
  <si>
    <t>FJ040-0390</t>
  </si>
  <si>
    <t>FJ040-0430</t>
  </si>
  <si>
    <t>FJ040-0440</t>
  </si>
  <si>
    <t>FJ040-0450</t>
  </si>
  <si>
    <t>FJ040-0470</t>
  </si>
  <si>
    <t>FJ040-0490</t>
  </si>
  <si>
    <t>FJ041-0130</t>
  </si>
  <si>
    <t>FJ041-0140</t>
  </si>
  <si>
    <t>FJ041-0150</t>
  </si>
  <si>
    <t>FJ041-0170</t>
  </si>
  <si>
    <t>FJ041-0190</t>
  </si>
  <si>
    <t>FJ041-0230</t>
  </si>
  <si>
    <t>FJ041-0240</t>
  </si>
  <si>
    <t>FJ041-0250</t>
  </si>
  <si>
    <t>FJ041-0270</t>
  </si>
  <si>
    <t>FJ041-0290</t>
  </si>
  <si>
    <t>FJ041-0330</t>
  </si>
  <si>
    <t>FJ041-0340</t>
  </si>
  <si>
    <t>FJ041-0350</t>
  </si>
  <si>
    <t>FJ041-0370</t>
  </si>
  <si>
    <t>FJ041-0390</t>
  </si>
  <si>
    <t>FJ042-0130</t>
  </si>
  <si>
    <t>FJ042-0140</t>
  </si>
  <si>
    <t>FJ042-0150</t>
  </si>
  <si>
    <t>FJ042-0170</t>
  </si>
  <si>
    <t>FJ042-0190</t>
  </si>
  <si>
    <t>FJ042-0230</t>
  </si>
  <si>
    <t>FJ042-0240</t>
  </si>
  <si>
    <t>FJ042-0250</t>
  </si>
  <si>
    <t>FJ042-0270</t>
  </si>
  <si>
    <t>FJ042-0290</t>
  </si>
  <si>
    <t>FJ042-0330</t>
  </si>
  <si>
    <t>FJ042-0340</t>
  </si>
  <si>
    <t>FJ042-0350</t>
  </si>
  <si>
    <t>FJ042-0370</t>
  </si>
  <si>
    <t>FJ042-0390</t>
  </si>
  <si>
    <t>FJ043-0130</t>
  </si>
  <si>
    <t>FJ043-0140</t>
  </si>
  <si>
    <t>FJ043-0150</t>
  </si>
  <si>
    <t>FJ043-0170</t>
  </si>
  <si>
    <t>FJ043-0190</t>
  </si>
  <si>
    <t>FJ043-0230</t>
  </si>
  <si>
    <t>FJ043-0240</t>
  </si>
  <si>
    <t>FJ043-0250</t>
  </si>
  <si>
    <t>FJ043-0270</t>
  </si>
  <si>
    <t>FJ043-0290</t>
  </si>
  <si>
    <t>FJ043-0330</t>
  </si>
  <si>
    <t>FJ043-0340</t>
  </si>
  <si>
    <t>FJ043-0350</t>
  </si>
  <si>
    <t>FJ043-0370</t>
  </si>
  <si>
    <t>FJ043-0390</t>
  </si>
  <si>
    <t>FJ043-0430</t>
  </si>
  <si>
    <t>FJ043-0440</t>
  </si>
  <si>
    <t>FJ043-0450</t>
  </si>
  <si>
    <t>FJ043-0470</t>
  </si>
  <si>
    <t>FJ043-0490</t>
  </si>
  <si>
    <t>FJ044-0130</t>
  </si>
  <si>
    <t>FJ044-0140</t>
  </si>
  <si>
    <t>FJ044-0150</t>
  </si>
  <si>
    <t>FJ044-0170</t>
  </si>
  <si>
    <t>FJ044-0190</t>
  </si>
  <si>
    <t>FJ044-0230</t>
  </si>
  <si>
    <t>FJ044-0240</t>
  </si>
  <si>
    <t>FJ044-0250</t>
  </si>
  <si>
    <t>FJ044-0270</t>
  </si>
  <si>
    <t>FJ044-0290</t>
  </si>
  <si>
    <t>FJ044-0330</t>
  </si>
  <si>
    <t>FJ044-0340</t>
  </si>
  <si>
    <t>FJ044-0350</t>
  </si>
  <si>
    <t>FJ044-0370</t>
  </si>
  <si>
    <t>FJ044-0390</t>
  </si>
  <si>
    <t>FJ044-0430</t>
  </si>
  <si>
    <t>FJ044-0440</t>
  </si>
  <si>
    <t>FJ044-0450</t>
  </si>
  <si>
    <t>FJ044-0470</t>
  </si>
  <si>
    <t>FJ044-0490</t>
  </si>
  <si>
    <t>FJ045-0130</t>
  </si>
  <si>
    <t>FJ045-0140</t>
  </si>
  <si>
    <t>FJ045-0150</t>
  </si>
  <si>
    <t>FJ045-0170</t>
  </si>
  <si>
    <t>FJ045-0190</t>
  </si>
  <si>
    <t>FJ045-0230</t>
  </si>
  <si>
    <t>FJ045-0240</t>
  </si>
  <si>
    <t>FJ045-0250</t>
  </si>
  <si>
    <t>FJ045-0270</t>
  </si>
  <si>
    <t>FJ045-0290</t>
  </si>
  <si>
    <t>FJ045-0330</t>
  </si>
  <si>
    <t>FJ045-0340</t>
  </si>
  <si>
    <t>FJ045-0350</t>
  </si>
  <si>
    <t>FJ045-0370</t>
  </si>
  <si>
    <t>FJ045-0390</t>
  </si>
  <si>
    <t>FJ045-0430</t>
  </si>
  <si>
    <t>FJ045-0440</t>
  </si>
  <si>
    <t>FJ045-0450</t>
  </si>
  <si>
    <t>FJ045-0470</t>
  </si>
  <si>
    <t>FJ045-0490</t>
  </si>
  <si>
    <t>FJ046-0130</t>
  </si>
  <si>
    <t>FJ046-0140</t>
  </si>
  <si>
    <t>FJ046-0150</t>
  </si>
  <si>
    <t>FJ046-0170</t>
  </si>
  <si>
    <t>FJ046-0190</t>
  </si>
  <si>
    <t>FJ046-0230</t>
  </si>
  <si>
    <t>FJ046-0240</t>
  </si>
  <si>
    <t>FJ046-0250</t>
  </si>
  <si>
    <t>FJ046-0270</t>
  </si>
  <si>
    <t>FJ046-0290</t>
  </si>
  <si>
    <t>FJ046-0330</t>
  </si>
  <si>
    <t>FJ046-0340</t>
  </si>
  <si>
    <t>FJ046-0350</t>
  </si>
  <si>
    <t>FJ046-0370</t>
  </si>
  <si>
    <t>FJ046-0390</t>
  </si>
  <si>
    <t>FJ046-0430</t>
  </si>
  <si>
    <t>FJ046-0440</t>
  </si>
  <si>
    <t>FJ046-0450</t>
  </si>
  <si>
    <t>FJ046-0470</t>
  </si>
  <si>
    <t>FJ046-0490</t>
  </si>
  <si>
    <t>FJ047-0150</t>
  </si>
  <si>
    <t>FJ047-0170</t>
  </si>
  <si>
    <t>FJ047-0190</t>
  </si>
  <si>
    <t>FJ047-0250</t>
  </si>
  <si>
    <t>FJ047-0270</t>
  </si>
  <si>
    <t>FJ047-0290</t>
  </si>
  <si>
    <t>FJ047-0350</t>
  </si>
  <si>
    <t>FJ047-0370</t>
  </si>
  <si>
    <t>FJ047-0390</t>
  </si>
  <si>
    <t>FJ047-0450</t>
  </si>
  <si>
    <t>FJ047-0470</t>
  </si>
  <si>
    <t>FJ047-0490</t>
  </si>
  <si>
    <t>FJ047-0550</t>
  </si>
  <si>
    <t>FJ047-0570</t>
  </si>
  <si>
    <t>FJ047-0590</t>
  </si>
  <si>
    <t>FJ048-0150</t>
  </si>
  <si>
    <t>FJ048-0170</t>
  </si>
  <si>
    <t>FJ048-0190</t>
  </si>
  <si>
    <t>FJ048-0250</t>
  </si>
  <si>
    <t>FJ048-0270</t>
  </si>
  <si>
    <t>FJ048-0290</t>
  </si>
  <si>
    <t>FJ048-0350</t>
  </si>
  <si>
    <t>FJ048-0370</t>
  </si>
  <si>
    <t>FJ048-0390</t>
  </si>
  <si>
    <t>FJ048-0450</t>
  </si>
  <si>
    <t>FJ048-0470</t>
  </si>
  <si>
    <t>FJ048-0490</t>
  </si>
  <si>
    <t>FJ048-0550</t>
  </si>
  <si>
    <t>FJ048-0570</t>
  </si>
  <si>
    <t>FJ048-0590</t>
  </si>
  <si>
    <t>FK001-0130</t>
  </si>
  <si>
    <t>FK</t>
  </si>
  <si>
    <t>FK001-0140</t>
  </si>
  <si>
    <t>FK001-0150</t>
  </si>
  <si>
    <t>FK001-0170</t>
  </si>
  <si>
    <t>FK001-0190</t>
  </si>
  <si>
    <t>FK001-0230</t>
  </si>
  <si>
    <t>FK001-0240</t>
  </si>
  <si>
    <t>FK001-0250</t>
  </si>
  <si>
    <t>FK001-0270</t>
  </si>
  <si>
    <t>FK001-0290</t>
  </si>
  <si>
    <t>FK001-0330</t>
  </si>
  <si>
    <t>FK001-0340</t>
  </si>
  <si>
    <t>FK001-0350</t>
  </si>
  <si>
    <t>FK001-0370</t>
  </si>
  <si>
    <t>FK001-0390</t>
  </si>
  <si>
    <t>FK001-0430</t>
  </si>
  <si>
    <t>FK001-0440</t>
  </si>
  <si>
    <t>FK001-0450</t>
  </si>
  <si>
    <t>FK001-0470</t>
  </si>
  <si>
    <t>FK001-0490</t>
  </si>
  <si>
    <t>FK002-0130</t>
  </si>
  <si>
    <t>FK002-0140</t>
  </si>
  <si>
    <t>FK002-0150</t>
  </si>
  <si>
    <t>FK002-0170</t>
  </si>
  <si>
    <t>FK002-0190</t>
  </si>
  <si>
    <t>FK002-0230</t>
  </si>
  <si>
    <t>FK002-0240</t>
  </si>
  <si>
    <t>FK002-0250</t>
  </si>
  <si>
    <t>FK002-0270</t>
  </si>
  <si>
    <t>FK002-0290</t>
  </si>
  <si>
    <t>FK002-0330</t>
  </si>
  <si>
    <t>FK002-0340</t>
  </si>
  <si>
    <t>FK002-0350</t>
  </si>
  <si>
    <t>FK002-0370</t>
  </si>
  <si>
    <t>FK002-0390</t>
  </si>
  <si>
    <t>FK002-0430</t>
  </si>
  <si>
    <t>FK002-0440</t>
  </si>
  <si>
    <t>FK002-0450</t>
  </si>
  <si>
    <t>FK002-0470</t>
  </si>
  <si>
    <t>FK002-0490</t>
  </si>
  <si>
    <t>FK003-0130</t>
  </si>
  <si>
    <t>FK003-0140</t>
  </si>
  <si>
    <t>FK003-0150</t>
  </si>
  <si>
    <t>FK003-0170</t>
  </si>
  <si>
    <t>FK003-0190</t>
  </si>
  <si>
    <t>FK003-0330</t>
  </si>
  <si>
    <t>FK003-0340</t>
  </si>
  <si>
    <t>FK003-0350</t>
  </si>
  <si>
    <t>FK003-0370</t>
  </si>
  <si>
    <t>FK003-0390</t>
  </si>
  <si>
    <t>FK003-0430</t>
  </si>
  <si>
    <t>FK003-0440</t>
  </si>
  <si>
    <t>FK003-0450</t>
  </si>
  <si>
    <t>FK003-0470</t>
  </si>
  <si>
    <t>FK003-0490</t>
  </si>
  <si>
    <t>FK004-0130</t>
  </si>
  <si>
    <t>FK004-0140</t>
  </si>
  <si>
    <t>FK004-0150</t>
  </si>
  <si>
    <t>FK004-0170</t>
  </si>
  <si>
    <t>FK004-0190</t>
  </si>
  <si>
    <t>FK004-0230</t>
  </si>
  <si>
    <t>FK004-0240</t>
  </si>
  <si>
    <t>FK004-0250</t>
  </si>
  <si>
    <t>FK004-0270</t>
  </si>
  <si>
    <t>FK004-0290</t>
  </si>
  <si>
    <t>FK004-0330</t>
  </si>
  <si>
    <t>FK004-0340</t>
  </si>
  <si>
    <t>FK004-0350</t>
  </si>
  <si>
    <t>FK004-0370</t>
  </si>
  <si>
    <t>FK004-0390</t>
  </si>
  <si>
    <t>FK004-0430</t>
  </si>
  <si>
    <t>FK004-0440</t>
  </si>
  <si>
    <t>FK004-0450</t>
  </si>
  <si>
    <t>FK004-0470</t>
  </si>
  <si>
    <t>FK004-0490</t>
  </si>
  <si>
    <t>FK005-0130</t>
  </si>
  <si>
    <t>FK005-0140</t>
  </si>
  <si>
    <t>FK005-0150</t>
  </si>
  <si>
    <t>FK005-0170</t>
  </si>
  <si>
    <t>FK005-0190</t>
  </si>
  <si>
    <t>FK005-0230</t>
  </si>
  <si>
    <t>FK005-0240</t>
  </si>
  <si>
    <t>FK005-0250</t>
  </si>
  <si>
    <t>FK005-0270</t>
  </si>
  <si>
    <t>FK005-0290</t>
  </si>
  <si>
    <t>FK005-0330</t>
  </si>
  <si>
    <t>FK005-0340</t>
  </si>
  <si>
    <t>FK005-0350</t>
  </si>
  <si>
    <t>FK005-0370</t>
  </si>
  <si>
    <t>FK005-0390</t>
  </si>
  <si>
    <t>FK005-0430</t>
  </si>
  <si>
    <t>FK005-0440</t>
  </si>
  <si>
    <t>FK005-0450</t>
  </si>
  <si>
    <t>FK005-0470</t>
  </si>
  <si>
    <t>FK005-0490</t>
  </si>
  <si>
    <t>FK006-0130</t>
  </si>
  <si>
    <t>FK006-0140</t>
  </si>
  <si>
    <t>FK006-0150</t>
  </si>
  <si>
    <t>FK006-0170</t>
  </si>
  <si>
    <t>FK006-0190</t>
  </si>
  <si>
    <t>FK006-0230</t>
  </si>
  <si>
    <t>FK006-0240</t>
  </si>
  <si>
    <t>FK006-0250</t>
  </si>
  <si>
    <t>FK006-0270</t>
  </si>
  <si>
    <t>FK006-0290</t>
  </si>
  <si>
    <t>FK006-0330</t>
  </si>
  <si>
    <t>FK006-0340</t>
  </si>
  <si>
    <t>FK006-0350</t>
  </si>
  <si>
    <t>FK006-0370</t>
  </si>
  <si>
    <t>FK006-0390</t>
  </si>
  <si>
    <t>FK006-0430</t>
  </si>
  <si>
    <t>FK006-0440</t>
  </si>
  <si>
    <t>FK006-0450</t>
  </si>
  <si>
    <t>FK006-0470</t>
  </si>
  <si>
    <t>FK006-0490</t>
  </si>
  <si>
    <t>FK007-0130</t>
  </si>
  <si>
    <t>FK007-0140</t>
  </si>
  <si>
    <t>FK007-0150</t>
  </si>
  <si>
    <t>FK007-0170</t>
  </si>
  <si>
    <t>FK007-0190</t>
  </si>
  <si>
    <t>FK007-0230</t>
  </si>
  <si>
    <t>FK007-0240</t>
  </si>
  <si>
    <t>FK007-0250</t>
  </si>
  <si>
    <t>FK007-0270</t>
  </si>
  <si>
    <t>FK007-0290</t>
  </si>
  <si>
    <t>FK007-0330</t>
  </si>
  <si>
    <t>FK007-0340</t>
  </si>
  <si>
    <t>FK007-0350</t>
  </si>
  <si>
    <t>FK007-0370</t>
  </si>
  <si>
    <t>FK007-0390</t>
  </si>
  <si>
    <t>FK007-0430</t>
  </si>
  <si>
    <t>FK007-0440</t>
  </si>
  <si>
    <t>FK007-0450</t>
  </si>
  <si>
    <t>FK007-0470</t>
  </si>
  <si>
    <t>FK007-0490</t>
  </si>
  <si>
    <t>FK008-0130</t>
  </si>
  <si>
    <t>FK008-0140</t>
  </si>
  <si>
    <t>FK008-0150</t>
  </si>
  <si>
    <t>FK008-0170</t>
  </si>
  <si>
    <t>FK008-0190</t>
  </si>
  <si>
    <t>FK008-0230</t>
  </si>
  <si>
    <t>FK008-0240</t>
  </si>
  <si>
    <t>FK008-0250</t>
  </si>
  <si>
    <t>FK008-0270</t>
  </si>
  <si>
    <t>FK008-0290</t>
  </si>
  <si>
    <t>FK008-0330</t>
  </si>
  <si>
    <t>FK008-0340</t>
  </si>
  <si>
    <t>FK008-0350</t>
  </si>
  <si>
    <t>FK008-0370</t>
  </si>
  <si>
    <t>FK008-0390</t>
  </si>
  <si>
    <t>FK008-0430</t>
  </si>
  <si>
    <t>FK008-0440</t>
  </si>
  <si>
    <t>FK008-0450</t>
  </si>
  <si>
    <t>FK008-0470</t>
  </si>
  <si>
    <t>FK008-0490</t>
  </si>
  <si>
    <t>FK009-0130</t>
  </si>
  <si>
    <t>FK009-0140</t>
  </si>
  <si>
    <t>FK009-0150</t>
  </si>
  <si>
    <t>FK009-0170</t>
  </si>
  <si>
    <t>FK009-0190</t>
  </si>
  <si>
    <t>FK009-0230</t>
  </si>
  <si>
    <t>FK009-0240</t>
  </si>
  <si>
    <t>FK009-0250</t>
  </si>
  <si>
    <t>FK009-0270</t>
  </si>
  <si>
    <t>FK009-0290</t>
  </si>
  <si>
    <t>FK009-0330</t>
  </si>
  <si>
    <t>FK009-0340</t>
  </si>
  <si>
    <t>FK009-0350</t>
  </si>
  <si>
    <t>FK009-0370</t>
  </si>
  <si>
    <t>FK009-0390</t>
  </si>
  <si>
    <t>FK009-0430</t>
  </si>
  <si>
    <t>FK009-0440</t>
  </si>
  <si>
    <t>FK009-0450</t>
  </si>
  <si>
    <t>FK009-0470</t>
  </si>
  <si>
    <t>FK009-0490</t>
  </si>
  <si>
    <t>FK010-0130</t>
  </si>
  <si>
    <t>FK010-0140</t>
  </si>
  <si>
    <t>FK010-0150</t>
  </si>
  <si>
    <t>FK010-0170</t>
  </si>
  <si>
    <t>FK010-0190</t>
  </si>
  <si>
    <t>FK010-0230</t>
  </si>
  <si>
    <t>FK010-0240</t>
  </si>
  <si>
    <t>FK010-0250</t>
  </si>
  <si>
    <t>FK010-0270</t>
  </si>
  <si>
    <t>FK010-0290</t>
  </si>
  <si>
    <t>FK010-0330</t>
  </si>
  <si>
    <t>FK010-0340</t>
  </si>
  <si>
    <t>FK010-0350</t>
  </si>
  <si>
    <t>FK010-0370</t>
  </si>
  <si>
    <t>FK010-0390</t>
  </si>
  <si>
    <t>FK010-0430</t>
  </si>
  <si>
    <t>FK010-0440</t>
  </si>
  <si>
    <t>FK010-0450</t>
  </si>
  <si>
    <t>FK010-0470</t>
  </si>
  <si>
    <t>FK010-0490</t>
  </si>
  <si>
    <t>FK011-0130</t>
  </si>
  <si>
    <t>FK011-0140</t>
  </si>
  <si>
    <t>FK011-0150</t>
  </si>
  <si>
    <t>FK011-0170</t>
  </si>
  <si>
    <t>FK011-0190</t>
  </si>
  <si>
    <t>FK011-0230</t>
  </si>
  <si>
    <t>FK011-0240</t>
  </si>
  <si>
    <t>FK011-0250</t>
  </si>
  <si>
    <t>FK011-0270</t>
  </si>
  <si>
    <t>FK011-0290</t>
  </si>
  <si>
    <t>FK011-0330</t>
  </si>
  <si>
    <t>FK011-0340</t>
  </si>
  <si>
    <t>FK011-0350</t>
  </si>
  <si>
    <t>FK011-0370</t>
  </si>
  <si>
    <t>FK011-0390</t>
  </si>
  <si>
    <t>FK011-0430</t>
  </si>
  <si>
    <t>FK011-0440</t>
  </si>
  <si>
    <t>FK011-0450</t>
  </si>
  <si>
    <t>FK011-0470</t>
  </si>
  <si>
    <t>FK011-0490</t>
  </si>
  <si>
    <t>FK012-0130</t>
  </si>
  <si>
    <t>FK012-0140</t>
  </si>
  <si>
    <t>FK012-0150</t>
  </si>
  <si>
    <t>FK012-0170</t>
  </si>
  <si>
    <t>FK012-0190</t>
  </si>
  <si>
    <t>FK012-0230</t>
  </si>
  <si>
    <t>FK012-0240</t>
  </si>
  <si>
    <t>FK012-0250</t>
  </si>
  <si>
    <t>FK012-0270</t>
  </si>
  <si>
    <t>FK012-0290</t>
  </si>
  <si>
    <t>FK012-0330</t>
  </si>
  <si>
    <t>FK012-0340</t>
  </si>
  <si>
    <t>FK012-0350</t>
  </si>
  <si>
    <t>FK012-0370</t>
  </si>
  <si>
    <t>FK012-0390</t>
  </si>
  <si>
    <t>FK012-0430</t>
  </si>
  <si>
    <t>FK012-0440</t>
  </si>
  <si>
    <t>FK012-0450</t>
  </si>
  <si>
    <t>FK012-0470</t>
  </si>
  <si>
    <t>FK012-0490</t>
  </si>
  <si>
    <t>FK013-0130</t>
  </si>
  <si>
    <t>FK013-0140</t>
  </si>
  <si>
    <t>FK013-0150</t>
  </si>
  <si>
    <t>FK013-0170</t>
  </si>
  <si>
    <t>FK013-0190</t>
  </si>
  <si>
    <t>FK013-0230</t>
  </si>
  <si>
    <t>FK013-0240</t>
  </si>
  <si>
    <t>FK013-0250</t>
  </si>
  <si>
    <t>FK013-0270</t>
  </si>
  <si>
    <t>FK013-0290</t>
  </si>
  <si>
    <t>FK013-0330</t>
  </si>
  <si>
    <t>FK013-0340</t>
  </si>
  <si>
    <t>FK013-0350</t>
  </si>
  <si>
    <t>FK013-0370</t>
  </si>
  <si>
    <t>FK013-0390</t>
  </si>
  <si>
    <t>FK013-0430</t>
  </si>
  <si>
    <t>FK013-0440</t>
  </si>
  <si>
    <t>FK013-0450</t>
  </si>
  <si>
    <t>FK013-0470</t>
  </si>
  <si>
    <t>FK013-0490</t>
  </si>
  <si>
    <t>FK014-0130</t>
  </si>
  <si>
    <t>FK014-0140</t>
  </si>
  <si>
    <t>FK014-0150</t>
  </si>
  <si>
    <t>FK014-0170</t>
  </si>
  <si>
    <t>FK014-0190</t>
  </si>
  <si>
    <t>FK014-0230</t>
  </si>
  <si>
    <t>FK014-0240</t>
  </si>
  <si>
    <t>FK014-0250</t>
  </si>
  <si>
    <t>FK014-0270</t>
  </si>
  <si>
    <t>FK014-0290</t>
  </si>
  <si>
    <t>FK014-0330</t>
  </si>
  <si>
    <t>FK014-0340</t>
  </si>
  <si>
    <t>FK014-0350</t>
  </si>
  <si>
    <t>FK014-0370</t>
  </si>
  <si>
    <t>FK014-0390</t>
  </si>
  <si>
    <t>FK014-0430</t>
  </si>
  <si>
    <t>FK014-0440</t>
  </si>
  <si>
    <t>FK014-0450</t>
  </si>
  <si>
    <t>FK014-0470</t>
  </si>
  <si>
    <t>FK014-0490</t>
  </si>
  <si>
    <t>FK015-0130</t>
  </si>
  <si>
    <t>FK015-0140</t>
  </si>
  <si>
    <t>FK015-0150</t>
  </si>
  <si>
    <t>FK015-0170</t>
  </si>
  <si>
    <t>FK015-0190</t>
  </si>
  <si>
    <t>FK015-0230</t>
  </si>
  <si>
    <t>FK015-0240</t>
  </si>
  <si>
    <t>FK015-0250</t>
  </si>
  <si>
    <t>FK015-0270</t>
  </si>
  <si>
    <t>FK015-0290</t>
  </si>
  <si>
    <t>FK015-0330</t>
  </si>
  <si>
    <t>FK015-0340</t>
  </si>
  <si>
    <t>FK015-0350</t>
  </si>
  <si>
    <t>FK015-0370</t>
  </si>
  <si>
    <t>FK015-0390</t>
  </si>
  <si>
    <t>FK015-0430</t>
  </si>
  <si>
    <t>FK015-0440</t>
  </si>
  <si>
    <t>FK015-0450</t>
  </si>
  <si>
    <t>FK015-0470</t>
  </si>
  <si>
    <t>FK015-0490</t>
  </si>
  <si>
    <t>FK016-0130</t>
  </si>
  <si>
    <t>FK016-0140</t>
  </si>
  <si>
    <t>FK016-0150</t>
  </si>
  <si>
    <t>FK016-0170</t>
  </si>
  <si>
    <t>FK016-0190</t>
  </si>
  <si>
    <t>FK016-0230</t>
  </si>
  <si>
    <t>FK016-0240</t>
  </si>
  <si>
    <t>FK016-0250</t>
  </si>
  <si>
    <t>FK016-0270</t>
  </si>
  <si>
    <t>FK016-0290</t>
  </si>
  <si>
    <t>FK016-0330</t>
  </si>
  <si>
    <t>FK016-0340</t>
  </si>
  <si>
    <t>FK016-0350</t>
  </si>
  <si>
    <t>FK016-0370</t>
  </si>
  <si>
    <t>FK016-0390</t>
  </si>
  <si>
    <t>FK016-0430</t>
  </si>
  <si>
    <t>FK016-0440</t>
  </si>
  <si>
    <t>FK016-0450</t>
  </si>
  <si>
    <t>FK016-0470</t>
  </si>
  <si>
    <t>FK016-0490</t>
  </si>
  <si>
    <t>FK017-0130</t>
  </si>
  <si>
    <t>FK017-0140</t>
  </si>
  <si>
    <t>FK017-0150</t>
  </si>
  <si>
    <t>FK017-0170</t>
  </si>
  <si>
    <t>FK017-0190</t>
  </si>
  <si>
    <t>FK017-0230</t>
  </si>
  <si>
    <t>FK017-0240</t>
  </si>
  <si>
    <t>FK017-0250</t>
  </si>
  <si>
    <t>FK017-0270</t>
  </si>
  <si>
    <t>FK017-0290</t>
  </si>
  <si>
    <t>FK017-0330</t>
  </si>
  <si>
    <t>FK017-0340</t>
  </si>
  <si>
    <t>FK017-0350</t>
  </si>
  <si>
    <t>FK017-0370</t>
  </si>
  <si>
    <t>FK017-0390</t>
  </si>
  <si>
    <t>FK017-0430</t>
  </si>
  <si>
    <t>FK017-0440</t>
  </si>
  <si>
    <t>FK017-0450</t>
  </si>
  <si>
    <t>FK017-0470</t>
  </si>
  <si>
    <t>FK017-0490</t>
  </si>
  <si>
    <t>FK018-0130</t>
  </si>
  <si>
    <t>FK018-0140</t>
  </si>
  <si>
    <t>FK018-0150</t>
  </si>
  <si>
    <t>FK018-0170</t>
  </si>
  <si>
    <t>FK018-0190</t>
  </si>
  <si>
    <t>FK018-0230</t>
  </si>
  <si>
    <t>FK018-0240</t>
  </si>
  <si>
    <t>FK018-0250</t>
  </si>
  <si>
    <t>FK018-0270</t>
  </si>
  <si>
    <t>FK018-0290</t>
  </si>
  <si>
    <t>FK018-0330</t>
  </si>
  <si>
    <t>FK018-0340</t>
  </si>
  <si>
    <t>FK018-0350</t>
  </si>
  <si>
    <t>FK018-0370</t>
  </si>
  <si>
    <t>FK018-0390</t>
  </si>
  <si>
    <t>FK018-0430</t>
  </si>
  <si>
    <t>FK018-0440</t>
  </si>
  <si>
    <t>FK018-0450</t>
  </si>
  <si>
    <t>FK018-0470</t>
  </si>
  <si>
    <t>FK018-0490</t>
  </si>
  <si>
    <t>FK019-0150</t>
  </si>
  <si>
    <t>FK019-0170</t>
  </si>
  <si>
    <t>FK019-0190</t>
  </si>
  <si>
    <t>FK019-0250</t>
  </si>
  <si>
    <t>FK019-0270</t>
  </si>
  <si>
    <t>FK019-0290</t>
  </si>
  <si>
    <t>FK019-0350</t>
  </si>
  <si>
    <t>FK019-0370</t>
  </si>
  <si>
    <t>FK019-0390</t>
  </si>
  <si>
    <t>FK019-0450</t>
  </si>
  <si>
    <t>FK019-0470</t>
  </si>
  <si>
    <t>FK019-0490</t>
  </si>
  <si>
    <t>FK020-0150</t>
  </si>
  <si>
    <t>FK020-0170</t>
  </si>
  <si>
    <t>FK020-0190</t>
  </si>
  <si>
    <t>FK020-0250</t>
  </si>
  <si>
    <t>FK020-0270</t>
  </si>
  <si>
    <t>FK020-0290</t>
  </si>
  <si>
    <t>FK020-0350</t>
  </si>
  <si>
    <t>FK020-0370</t>
  </si>
  <si>
    <t>FK020-0390</t>
  </si>
  <si>
    <t>FK020-0450</t>
  </si>
  <si>
    <t>FK020-0470</t>
  </si>
  <si>
    <t>FK020-0490</t>
  </si>
  <si>
    <t>FK021-0130</t>
  </si>
  <si>
    <t>FK021-0140</t>
  </si>
  <si>
    <t>FK021-0150</t>
  </si>
  <si>
    <t>FK021-0170</t>
  </si>
  <si>
    <t>FK021-0190</t>
  </si>
  <si>
    <t>FK021-0230</t>
  </si>
  <si>
    <t>FK021-0240</t>
  </si>
  <si>
    <t>FK021-0250</t>
  </si>
  <si>
    <t>FK021-0270</t>
  </si>
  <si>
    <t>FK021-0290</t>
  </si>
  <si>
    <t>FK021-0330</t>
  </si>
  <si>
    <t>FK021-0340</t>
  </si>
  <si>
    <t>FK021-0350</t>
  </si>
  <si>
    <t>FK021-0370</t>
  </si>
  <si>
    <t>FK021-0390</t>
  </si>
  <si>
    <t>FK022-0130</t>
  </si>
  <si>
    <t>FK022-0140</t>
  </si>
  <si>
    <t>FK022-0150</t>
  </si>
  <si>
    <t>FK022-0170</t>
  </si>
  <si>
    <t>FK022-0190</t>
  </si>
  <si>
    <t>FK022-0230</t>
  </si>
  <si>
    <t>FK022-0240</t>
  </si>
  <si>
    <t>FK022-0250</t>
  </si>
  <si>
    <t>FK022-0270</t>
  </si>
  <si>
    <t>FK022-0290</t>
  </si>
  <si>
    <t>FK022-0330</t>
  </si>
  <si>
    <t>FK022-0340</t>
  </si>
  <si>
    <t>FK022-0350</t>
  </si>
  <si>
    <t>FK022-0370</t>
  </si>
  <si>
    <t>FK022-0390</t>
  </si>
  <si>
    <t>FK023-0130</t>
  </si>
  <si>
    <t>FK023-0140</t>
  </si>
  <si>
    <t>FK023-0150</t>
  </si>
  <si>
    <t>FK023-0170</t>
  </si>
  <si>
    <t>FK023-0190</t>
  </si>
  <si>
    <t>FK023-0230</t>
  </si>
  <si>
    <t>FK023-0240</t>
  </si>
  <si>
    <t>FK023-0250</t>
  </si>
  <si>
    <t>FK023-0270</t>
  </si>
  <si>
    <t>FK023-0290</t>
  </si>
  <si>
    <t>FK023-0330</t>
  </si>
  <si>
    <t>FK023-0340</t>
  </si>
  <si>
    <t>FK023-0350</t>
  </si>
  <si>
    <t>FK023-0370</t>
  </si>
  <si>
    <t>FK023-0390</t>
  </si>
  <si>
    <t>FK024-0130</t>
  </si>
  <si>
    <t>FK024-0140</t>
  </si>
  <si>
    <t>FK024-0150</t>
  </si>
  <si>
    <t>FK024-0170</t>
  </si>
  <si>
    <t>FK024-0190</t>
  </si>
  <si>
    <t>FK024-0230</t>
  </si>
  <si>
    <t>FK024-0240</t>
  </si>
  <si>
    <t>FK024-0250</t>
  </si>
  <si>
    <t>FK024-0270</t>
  </si>
  <si>
    <t>FK024-0290</t>
  </si>
  <si>
    <t>FK024-0330</t>
  </si>
  <si>
    <t>FK024-0340</t>
  </si>
  <si>
    <t>FK024-0350</t>
  </si>
  <si>
    <t>FK024-0370</t>
  </si>
  <si>
    <t>FK024-0390</t>
  </si>
  <si>
    <t>FK025-0130</t>
  </si>
  <si>
    <t>FK025-0140</t>
  </si>
  <si>
    <t>FK025-0150</t>
  </si>
  <si>
    <t>FK025-0170</t>
  </si>
  <si>
    <t>FK025-0190</t>
  </si>
  <si>
    <t>FK025-0230</t>
  </si>
  <si>
    <t>FK025-0240</t>
  </si>
  <si>
    <t>FK025-0250</t>
  </si>
  <si>
    <t>FK025-0270</t>
  </si>
  <si>
    <t>FK025-0290</t>
  </si>
  <si>
    <t>FK025-0330</t>
  </si>
  <si>
    <t>FK025-0340</t>
  </si>
  <si>
    <t>FK025-0350</t>
  </si>
  <si>
    <t>FK025-0370</t>
  </si>
  <si>
    <t>FK025-0390</t>
  </si>
  <si>
    <t>FK025-0430</t>
  </si>
  <si>
    <t>FK025-0440</t>
  </si>
  <si>
    <t>FK025-0450</t>
  </si>
  <si>
    <t>FK025-0470</t>
  </si>
  <si>
    <t>FK025-0490</t>
  </si>
  <si>
    <t>FK026-0130</t>
  </si>
  <si>
    <t>FK026-0140</t>
  </si>
  <si>
    <t>FK026-0150</t>
  </si>
  <si>
    <t>FK026-0170</t>
  </si>
  <si>
    <t>FK026-0190</t>
  </si>
  <si>
    <t>FK026-0230</t>
  </si>
  <si>
    <t>FK026-0240</t>
  </si>
  <si>
    <t>FK026-0250</t>
  </si>
  <si>
    <t>FK026-0270</t>
  </si>
  <si>
    <t>FK026-0290</t>
  </si>
  <si>
    <t>FK026-0330</t>
  </si>
  <si>
    <t>FK026-0340</t>
  </si>
  <si>
    <t>FK026-0350</t>
  </si>
  <si>
    <t>FK026-0370</t>
  </si>
  <si>
    <t>FK026-0390</t>
  </si>
  <si>
    <t>FK026-0430</t>
  </si>
  <si>
    <t>FK026-0440</t>
  </si>
  <si>
    <t>FK026-0450</t>
  </si>
  <si>
    <t>FK026-0470</t>
  </si>
  <si>
    <t>FK026-0490</t>
  </si>
  <si>
    <t>FK027-0130</t>
  </si>
  <si>
    <t>FK027-0140</t>
  </si>
  <si>
    <t>FK027-0150</t>
  </si>
  <si>
    <t>FK027-0170</t>
  </si>
  <si>
    <t>FK027-0190</t>
  </si>
  <si>
    <t>FK027-0230</t>
  </si>
  <si>
    <t>FK027-0240</t>
  </si>
  <si>
    <t>FK027-0250</t>
  </si>
  <si>
    <t>FK027-0270</t>
  </si>
  <si>
    <t>FK027-0290</t>
  </si>
  <si>
    <t>FK027-0330</t>
  </si>
  <si>
    <t>FK027-0340</t>
  </si>
  <si>
    <t>FK027-0350</t>
  </si>
  <si>
    <t>FK027-0370</t>
  </si>
  <si>
    <t>FK027-0390</t>
  </si>
  <si>
    <t>FK027-0430</t>
  </si>
  <si>
    <t>FK027-0440</t>
  </si>
  <si>
    <t>FK027-0450</t>
  </si>
  <si>
    <t>FK027-0470</t>
  </si>
  <si>
    <t>FK027-0490</t>
  </si>
  <si>
    <t>FK028-0130</t>
  </si>
  <si>
    <t>FK028-0140</t>
  </si>
  <si>
    <t>FK028-0150</t>
  </si>
  <si>
    <t>FK028-0170</t>
  </si>
  <si>
    <t>FK028-0190</t>
  </si>
  <si>
    <t>FK028-0230</t>
  </si>
  <si>
    <t>FK028-0240</t>
  </si>
  <si>
    <t>FK028-0250</t>
  </si>
  <si>
    <t>FK028-0270</t>
  </si>
  <si>
    <t>FK028-0290</t>
  </si>
  <si>
    <t>FK028-0330</t>
  </si>
  <si>
    <t>FK028-0340</t>
  </si>
  <si>
    <t>FK028-0350</t>
  </si>
  <si>
    <t>FK028-0370</t>
  </si>
  <si>
    <t>FK028-0390</t>
  </si>
  <si>
    <t>FK028-0430</t>
  </si>
  <si>
    <t>FK028-0440</t>
  </si>
  <si>
    <t>FK028-0450</t>
  </si>
  <si>
    <t>FK028-0470</t>
  </si>
  <si>
    <t>FK028-0490</t>
  </si>
  <si>
    <t>FK029-0130</t>
  </si>
  <si>
    <t>FK029-0140</t>
  </si>
  <si>
    <t>FK029-0150</t>
  </si>
  <si>
    <t>FK029-0170</t>
  </si>
  <si>
    <t>FK029-0190</t>
  </si>
  <si>
    <t>FK029-0230</t>
  </si>
  <si>
    <t>FK029-0240</t>
  </si>
  <si>
    <t>FK029-0250</t>
  </si>
  <si>
    <t>FK029-0270</t>
  </si>
  <si>
    <t>FK029-0290</t>
  </si>
  <si>
    <t>FK029-0330</t>
  </si>
  <si>
    <t>FK029-0340</t>
  </si>
  <si>
    <t>FK029-0350</t>
  </si>
  <si>
    <t>FK029-0370</t>
  </si>
  <si>
    <t>FK029-0390</t>
  </si>
  <si>
    <t>FK029-0430</t>
  </si>
  <si>
    <t>FK029-0440</t>
  </si>
  <si>
    <t>FK029-0450</t>
  </si>
  <si>
    <t>FK029-0470</t>
  </si>
  <si>
    <t>FK029-0490</t>
  </si>
  <si>
    <t>FK030-0130</t>
  </si>
  <si>
    <t>FK030-0140</t>
  </si>
  <si>
    <t>FK030-0150</t>
  </si>
  <si>
    <t>FK030-0170</t>
  </si>
  <si>
    <t>FK030-0190</t>
  </si>
  <si>
    <t>FK030-0230</t>
  </si>
  <si>
    <t>FK030-0240</t>
  </si>
  <si>
    <t>FK030-0250</t>
  </si>
  <si>
    <t>FK030-0270</t>
  </si>
  <si>
    <t>FK030-0290</t>
  </si>
  <si>
    <t>FK030-0330</t>
  </si>
  <si>
    <t>FK030-0340</t>
  </si>
  <si>
    <t>FK030-0350</t>
  </si>
  <si>
    <t>FK030-0370</t>
  </si>
  <si>
    <t>FK030-0390</t>
  </si>
  <si>
    <t>FK030-0430</t>
  </si>
  <si>
    <t>FK030-0440</t>
  </si>
  <si>
    <t>FK030-0450</t>
  </si>
  <si>
    <t>FK030-0470</t>
  </si>
  <si>
    <t>FK030-0490</t>
  </si>
  <si>
    <t>FK031-0130</t>
  </si>
  <si>
    <t>FK031-0140</t>
  </si>
  <si>
    <t>FK031-0150</t>
  </si>
  <si>
    <t>FK031-0170</t>
  </si>
  <si>
    <t>FK031-0190</t>
  </si>
  <si>
    <t>FK031-0230</t>
  </si>
  <si>
    <t>FK031-0240</t>
  </si>
  <si>
    <t>FK031-0250</t>
  </si>
  <si>
    <t>FK031-0270</t>
  </si>
  <si>
    <t>FK031-0290</t>
  </si>
  <si>
    <t>FK031-0330</t>
  </si>
  <si>
    <t>FK031-0340</t>
  </si>
  <si>
    <t>FK031-0350</t>
  </si>
  <si>
    <t>FK031-0370</t>
  </si>
  <si>
    <t>FK031-0390</t>
  </si>
  <si>
    <t>FK031-0430</t>
  </si>
  <si>
    <t>FK031-0440</t>
  </si>
  <si>
    <t>FK031-0450</t>
  </si>
  <si>
    <t>FK031-0470</t>
  </si>
  <si>
    <t>FK031-0490</t>
  </si>
  <si>
    <t>FK032-0130</t>
  </si>
  <si>
    <t>FK032-0140</t>
  </si>
  <si>
    <t>FK032-0150</t>
  </si>
  <si>
    <t>FK032-0170</t>
  </si>
  <si>
    <t>FK032-0190</t>
  </si>
  <si>
    <t>FK032-0230</t>
  </si>
  <si>
    <t>FK032-0240</t>
  </si>
  <si>
    <t>FK032-0250</t>
  </si>
  <si>
    <t>FK032-0270</t>
  </si>
  <si>
    <t>FK032-0290</t>
  </si>
  <si>
    <t>FK032-0330</t>
  </si>
  <si>
    <t>FK032-0340</t>
  </si>
  <si>
    <t>FK032-0350</t>
  </si>
  <si>
    <t>FK032-0370</t>
  </si>
  <si>
    <t>FK032-0390</t>
  </si>
  <si>
    <t>FK032-0430</t>
  </si>
  <si>
    <t>FK032-0440</t>
  </si>
  <si>
    <t>FK032-0450</t>
  </si>
  <si>
    <t>FK032-0470</t>
  </si>
  <si>
    <t>FK032-0490</t>
  </si>
  <si>
    <t>FK033-0130</t>
  </si>
  <si>
    <t>FK033-0140</t>
  </si>
  <si>
    <t>FK033-0150</t>
  </si>
  <si>
    <t>FK033-0170</t>
  </si>
  <si>
    <t>FK033-0190</t>
  </si>
  <si>
    <t>FK033-0230</t>
  </si>
  <si>
    <t>FK033-0240</t>
  </si>
  <si>
    <t>FK033-0250</t>
  </si>
  <si>
    <t>FK033-0270</t>
  </si>
  <si>
    <t>FK033-0290</t>
  </si>
  <si>
    <t>FK033-0330</t>
  </si>
  <si>
    <t>FK033-0340</t>
  </si>
  <si>
    <t>FK033-0350</t>
  </si>
  <si>
    <t>FK033-0370</t>
  </si>
  <si>
    <t>FK033-0390</t>
  </si>
  <si>
    <t>FK033-0430</t>
  </si>
  <si>
    <t>FK033-0440</t>
  </si>
  <si>
    <t>FK033-0450</t>
  </si>
  <si>
    <t>FK033-0470</t>
  </si>
  <si>
    <t>FK033-0490</t>
  </si>
  <si>
    <t>FK034-0130</t>
  </si>
  <si>
    <t>FK034-0140</t>
  </si>
  <si>
    <t>FK034-0150</t>
  </si>
  <si>
    <t>FK034-0170</t>
  </si>
  <si>
    <t>FK034-0190</t>
  </si>
  <si>
    <t>FK034-0230</t>
  </si>
  <si>
    <t>FK034-0240</t>
  </si>
  <si>
    <t>FK034-0250</t>
  </si>
  <si>
    <t>FK034-0270</t>
  </si>
  <si>
    <t>FK034-0290</t>
  </si>
  <si>
    <t>FK034-0330</t>
  </si>
  <si>
    <t>FK034-0340</t>
  </si>
  <si>
    <t>FK034-0350</t>
  </si>
  <si>
    <t>FK034-0370</t>
  </si>
  <si>
    <t>FK034-0390</t>
  </si>
  <si>
    <t>FK034-0430</t>
  </si>
  <si>
    <t>FK034-0440</t>
  </si>
  <si>
    <t>FK034-0450</t>
  </si>
  <si>
    <t>FK034-0470</t>
  </si>
  <si>
    <t>FK034-0490</t>
  </si>
  <si>
    <t>FK035-0150</t>
  </si>
  <si>
    <t>FK035-0170</t>
  </si>
  <si>
    <t>FK035-0190</t>
  </si>
  <si>
    <t>FK035-0250</t>
  </si>
  <si>
    <t>FK035-0270</t>
  </si>
  <si>
    <t>FK035-0290</t>
  </si>
  <si>
    <t>FK035-0350</t>
  </si>
  <si>
    <t>FK035-0370</t>
  </si>
  <si>
    <t>FK035-0390</t>
  </si>
  <si>
    <t>FK035-0450</t>
  </si>
  <si>
    <t>FK035-0470</t>
  </si>
  <si>
    <t>FK035-0490</t>
  </si>
  <si>
    <t>FK036-0150</t>
  </si>
  <si>
    <t>FK036-0170</t>
  </si>
  <si>
    <t>FK036-0190</t>
  </si>
  <si>
    <t>FK036-0250</t>
  </si>
  <si>
    <t>FK036-0270</t>
  </si>
  <si>
    <t>FK036-0290</t>
  </si>
  <si>
    <t>FK036-0350</t>
  </si>
  <si>
    <t>FK036-0370</t>
  </si>
  <si>
    <t>FK036-0390</t>
  </si>
  <si>
    <t>FK036-0450</t>
  </si>
  <si>
    <t>FK036-0470</t>
  </si>
  <si>
    <t>FK036-0490</t>
  </si>
  <si>
    <t>FK037-0130</t>
  </si>
  <si>
    <t>FK037-0140</t>
  </si>
  <si>
    <t>FK037-0150</t>
  </si>
  <si>
    <t>FK037-0170</t>
  </si>
  <si>
    <t>FK037-0190</t>
  </si>
  <si>
    <t>FK037-0230</t>
  </si>
  <si>
    <t>FK037-0240</t>
  </si>
  <si>
    <t>FK037-0250</t>
  </si>
  <si>
    <t>FK037-0270</t>
  </si>
  <si>
    <t>FK037-0290</t>
  </si>
  <si>
    <t>FK037-0330</t>
  </si>
  <si>
    <t>FK037-0340</t>
  </si>
  <si>
    <t>FK037-0350</t>
  </si>
  <si>
    <t>FK037-0370</t>
  </si>
  <si>
    <t>FK037-0390</t>
  </si>
  <si>
    <t>FK037-0430</t>
  </si>
  <si>
    <t>FK037-0440</t>
  </si>
  <si>
    <t>FK037-0450</t>
  </si>
  <si>
    <t>FK037-0470</t>
  </si>
  <si>
    <t>FK037-0490</t>
  </si>
  <si>
    <t>FK038-0130</t>
  </si>
  <si>
    <t>FK038-0140</t>
  </si>
  <si>
    <t>FK038-0150</t>
  </si>
  <si>
    <t>FK038-0170</t>
  </si>
  <si>
    <t>FK038-0190</t>
  </si>
  <si>
    <t>FK038-0230</t>
  </si>
  <si>
    <t>FK038-0240</t>
  </si>
  <si>
    <t>FK038-0250</t>
  </si>
  <si>
    <t>FK038-0270</t>
  </si>
  <si>
    <t>FK038-0290</t>
  </si>
  <si>
    <t>FK038-0330</t>
  </si>
  <si>
    <t>FK038-0340</t>
  </si>
  <si>
    <t>FK038-0350</t>
  </si>
  <si>
    <t>FK038-0370</t>
  </si>
  <si>
    <t>FK038-0390</t>
  </si>
  <si>
    <t>FK038-0430</t>
  </si>
  <si>
    <t>FK038-0440</t>
  </si>
  <si>
    <t>FK038-0450</t>
  </si>
  <si>
    <t>FK038-0470</t>
  </si>
  <si>
    <t>FK038-0490</t>
  </si>
  <si>
    <t>FK039-0130</t>
  </si>
  <si>
    <t>FK039-0140</t>
  </si>
  <si>
    <t>FK039-0150</t>
  </si>
  <si>
    <t>FK039-0170</t>
  </si>
  <si>
    <t>FK039-0190</t>
  </si>
  <si>
    <t>FK039-0230</t>
  </si>
  <si>
    <t>FK039-0240</t>
  </si>
  <si>
    <t>FK039-0250</t>
  </si>
  <si>
    <t>FK039-0270</t>
  </si>
  <si>
    <t>FK039-0290</t>
  </si>
  <si>
    <t>FK039-0330</t>
  </si>
  <si>
    <t>FK039-0340</t>
  </si>
  <si>
    <t>FK039-0350</t>
  </si>
  <si>
    <t>FK039-0370</t>
  </si>
  <si>
    <t>FK039-0390</t>
  </si>
  <si>
    <t>FK039-0430</t>
  </si>
  <si>
    <t>FK039-0440</t>
  </si>
  <si>
    <t>FK039-0450</t>
  </si>
  <si>
    <t>FK039-0470</t>
  </si>
  <si>
    <t>FK039-0490</t>
  </si>
  <si>
    <t>FK040-0130</t>
  </si>
  <si>
    <t>FK040-0140</t>
  </si>
  <si>
    <t>FK040-0150</t>
  </si>
  <si>
    <t>FK040-0170</t>
  </si>
  <si>
    <t>FK040-0190</t>
  </si>
  <si>
    <t>FK040-0230</t>
  </si>
  <si>
    <t>FK040-0240</t>
  </si>
  <si>
    <t>FK040-0250</t>
  </si>
  <si>
    <t>FK040-0270</t>
  </si>
  <si>
    <t>FK040-0290</t>
  </si>
  <si>
    <t>FK040-0330</t>
  </si>
  <si>
    <t>FK040-0340</t>
  </si>
  <si>
    <t>FK040-0350</t>
  </si>
  <si>
    <t>FK040-0370</t>
  </si>
  <si>
    <t>FK040-0390</t>
  </si>
  <si>
    <t>FK040-0430</t>
  </si>
  <si>
    <t>FK040-0440</t>
  </si>
  <si>
    <t>FK040-0450</t>
  </si>
  <si>
    <t>FK040-0470</t>
  </si>
  <si>
    <t>FK040-0490</t>
  </si>
  <si>
    <t>FK041-0130</t>
  </si>
  <si>
    <t>FK041-0140</t>
  </si>
  <si>
    <t>FK041-0150</t>
  </si>
  <si>
    <t>FK041-0170</t>
  </si>
  <si>
    <t>FK041-0190</t>
  </si>
  <si>
    <t>FK041-0230</t>
  </si>
  <si>
    <t>FK041-0240</t>
  </si>
  <si>
    <t>FK041-0250</t>
  </si>
  <si>
    <t>FK041-0270</t>
  </si>
  <si>
    <t>FK041-0290</t>
  </si>
  <si>
    <t>FK041-0330</t>
  </si>
  <si>
    <t>FK041-0340</t>
  </si>
  <si>
    <t>FK041-0350</t>
  </si>
  <si>
    <t>FK041-0370</t>
  </si>
  <si>
    <t>FK041-0390</t>
  </si>
  <si>
    <t>FK042-0130</t>
  </si>
  <si>
    <t>FK042-0140</t>
  </si>
  <si>
    <t>FK042-0150</t>
  </si>
  <si>
    <t>FK042-0170</t>
  </si>
  <si>
    <t>FK042-0190</t>
  </si>
  <si>
    <t>FK042-0230</t>
  </si>
  <si>
    <t>FK042-0240</t>
  </si>
  <si>
    <t>FK042-0250</t>
  </si>
  <si>
    <t>FK042-0270</t>
  </si>
  <si>
    <t>FK042-0290</t>
  </si>
  <si>
    <t>FK042-0330</t>
  </si>
  <si>
    <t>FK042-0340</t>
  </si>
  <si>
    <t>FK042-0350</t>
  </si>
  <si>
    <t>FK042-0370</t>
  </si>
  <si>
    <t>FK042-0390</t>
  </si>
  <si>
    <t>FK043-0130</t>
  </si>
  <si>
    <t>FK043-0140</t>
  </si>
  <si>
    <t>FK043-0150</t>
  </si>
  <si>
    <t>FK043-0170</t>
  </si>
  <si>
    <t>FK043-0190</t>
  </si>
  <si>
    <t>FK043-0230</t>
  </si>
  <si>
    <t>FK043-0240</t>
  </si>
  <si>
    <t>FK043-0250</t>
  </si>
  <si>
    <t>FK043-0270</t>
  </si>
  <si>
    <t>FK043-0290</t>
  </si>
  <si>
    <t>FK043-0330</t>
  </si>
  <si>
    <t>FK043-0340</t>
  </si>
  <si>
    <t>FK043-0350</t>
  </si>
  <si>
    <t>FK043-0370</t>
  </si>
  <si>
    <t>FK043-0390</t>
  </si>
  <si>
    <t>FK043-0430</t>
  </si>
  <si>
    <t>FK043-0440</t>
  </si>
  <si>
    <t>FK043-0450</t>
  </si>
  <si>
    <t>FK043-0470</t>
  </si>
  <si>
    <t>FK043-0490</t>
  </si>
  <si>
    <t>FK044-0130</t>
  </si>
  <si>
    <t>FK044-0140</t>
  </si>
  <si>
    <t>FK044-0150</t>
  </si>
  <si>
    <t>FK044-0170</t>
  </si>
  <si>
    <t>FK044-0190</t>
  </si>
  <si>
    <t>FK044-0230</t>
  </si>
  <si>
    <t>FK044-0240</t>
  </si>
  <si>
    <t>FK044-0250</t>
  </si>
  <si>
    <t>FK044-0270</t>
  </si>
  <si>
    <t>FK044-0290</t>
  </si>
  <si>
    <t>FK044-0330</t>
  </si>
  <si>
    <t>FK044-0340</t>
  </si>
  <si>
    <t>FK044-0350</t>
  </si>
  <si>
    <t>FK044-0370</t>
  </si>
  <si>
    <t>FK044-0390</t>
  </si>
  <si>
    <t>FK044-0430</t>
  </si>
  <si>
    <t>FK044-0440</t>
  </si>
  <si>
    <t>FK044-0450</t>
  </si>
  <si>
    <t>FK044-0470</t>
  </si>
  <si>
    <t>FK044-0490</t>
  </si>
  <si>
    <t>FK045-0130</t>
  </si>
  <si>
    <t>FK045-0140</t>
  </si>
  <si>
    <t>FK045-0150</t>
  </si>
  <si>
    <t>FK045-0170</t>
  </si>
  <si>
    <t>FK045-0190</t>
  </si>
  <si>
    <t>FK045-0230</t>
  </si>
  <si>
    <t>FK045-0240</t>
  </si>
  <si>
    <t>FK045-0250</t>
  </si>
  <si>
    <t>FK045-0270</t>
  </si>
  <si>
    <t>FK045-0290</t>
  </si>
  <si>
    <t>FK045-0330</t>
  </si>
  <si>
    <t>FK045-0340</t>
  </si>
  <si>
    <t>FK045-0350</t>
  </si>
  <si>
    <t>FK045-0370</t>
  </si>
  <si>
    <t>FK045-0390</t>
  </si>
  <si>
    <t>FK045-0430</t>
  </si>
  <si>
    <t>FK045-0440</t>
  </si>
  <si>
    <t>FK045-0450</t>
  </si>
  <si>
    <t>FK045-0470</t>
  </si>
  <si>
    <t>FK045-0490</t>
  </si>
  <si>
    <t>FK046-0130</t>
  </si>
  <si>
    <t>FK046-0140</t>
  </si>
  <si>
    <t>FK046-0150</t>
  </si>
  <si>
    <t>FK046-0170</t>
  </si>
  <si>
    <t>FK046-0190</t>
  </si>
  <si>
    <t>FK046-0230</t>
  </si>
  <si>
    <t>FK046-0240</t>
  </si>
  <si>
    <t>FK046-0250</t>
  </si>
  <si>
    <t>FK046-0270</t>
  </si>
  <si>
    <t>FK046-0290</t>
  </si>
  <si>
    <t>FK046-0330</t>
  </si>
  <si>
    <t>FK046-0340</t>
  </si>
  <si>
    <t>FK046-0350</t>
  </si>
  <si>
    <t>FK046-0370</t>
  </si>
  <si>
    <t>FK046-0390</t>
  </si>
  <si>
    <t>FK046-0430</t>
  </si>
  <si>
    <t>FK046-0440</t>
  </si>
  <si>
    <t>FK046-0450</t>
  </si>
  <si>
    <t>FK046-0470</t>
  </si>
  <si>
    <t>FK046-0490</t>
  </si>
  <si>
    <t>FK047-0150</t>
  </si>
  <si>
    <t>FK047-0170</t>
  </si>
  <si>
    <t>FK047-0190</t>
  </si>
  <si>
    <t>FK047-0250</t>
  </si>
  <si>
    <t>FK047-0270</t>
  </si>
  <si>
    <t>FK047-0290</t>
  </si>
  <si>
    <t>FK047-0350</t>
  </si>
  <si>
    <t>FK047-0370</t>
  </si>
  <si>
    <t>FK047-0390</t>
  </si>
  <si>
    <t>FK047-0450</t>
  </si>
  <si>
    <t>FK047-0470</t>
  </si>
  <si>
    <t>FK047-0490</t>
  </si>
  <si>
    <t>FK047-0550</t>
  </si>
  <si>
    <t>FK047-0570</t>
  </si>
  <si>
    <t>FK047-0590</t>
  </si>
  <si>
    <t>FK048-0150</t>
  </si>
  <si>
    <t>FK048-0170</t>
  </si>
  <si>
    <t>FK048-0190</t>
  </si>
  <si>
    <t>FK048-0250</t>
  </si>
  <si>
    <t>FK048-0270</t>
  </si>
  <si>
    <t>FK048-0290</t>
  </si>
  <si>
    <t>FK048-0350</t>
  </si>
  <si>
    <t>FK048-0370</t>
  </si>
  <si>
    <t>FK048-0390</t>
  </si>
  <si>
    <t>FK048-0450</t>
  </si>
  <si>
    <t>FK048-0470</t>
  </si>
  <si>
    <t>FK048-0490</t>
  </si>
  <si>
    <t>FK048-0550</t>
  </si>
  <si>
    <t>FK048-0570</t>
  </si>
  <si>
    <t>FK048-0590</t>
  </si>
  <si>
    <t>FL001-0130</t>
  </si>
  <si>
    <t>FL</t>
  </si>
  <si>
    <t>FL001-0140</t>
  </si>
  <si>
    <t>FL001-0150</t>
  </si>
  <si>
    <t>FL001-0170</t>
  </si>
  <si>
    <t>FL001-0190</t>
  </si>
  <si>
    <t>FL001-0230</t>
  </si>
  <si>
    <t>FL001-0240</t>
  </si>
  <si>
    <t>FL001-0250</t>
  </si>
  <si>
    <t>FL001-0270</t>
  </si>
  <si>
    <t>FL001-0290</t>
  </si>
  <si>
    <t>FL001-0330</t>
  </si>
  <si>
    <t>FL001-0340</t>
  </si>
  <si>
    <t>FL001-0350</t>
  </si>
  <si>
    <t>FL001-0370</t>
  </si>
  <si>
    <t>FL001-0390</t>
  </si>
  <si>
    <t>FL001-0430</t>
  </si>
  <si>
    <t>FL001-0440</t>
  </si>
  <si>
    <t>FL001-0450</t>
  </si>
  <si>
    <t>FL001-0470</t>
  </si>
  <si>
    <t>FL001-0490</t>
  </si>
  <si>
    <t>FL002-0130</t>
  </si>
  <si>
    <t>FL002-0140</t>
  </si>
  <si>
    <t>FL002-0150</t>
  </si>
  <si>
    <t>FL002-0170</t>
  </si>
  <si>
    <t>FL002-0190</t>
  </si>
  <si>
    <t>FL002-0230</t>
  </si>
  <si>
    <t>FL002-0240</t>
  </si>
  <si>
    <t>FL002-0250</t>
  </si>
  <si>
    <t>FL002-0270</t>
  </si>
  <si>
    <t>FL002-0290</t>
  </si>
  <si>
    <t>FL002-0330</t>
  </si>
  <si>
    <t>FL002-0340</t>
  </si>
  <si>
    <t>FL002-0350</t>
  </si>
  <si>
    <t>FL002-0370</t>
  </si>
  <si>
    <t>FL002-0390</t>
  </si>
  <si>
    <t>FL002-0430</t>
  </si>
  <si>
    <t>FL002-0440</t>
  </si>
  <si>
    <t>FL002-0450</t>
  </si>
  <si>
    <t>FL002-0470</t>
  </si>
  <si>
    <t>FL002-0490</t>
  </si>
  <si>
    <t>FL003-0130</t>
  </si>
  <si>
    <t>FL003-0140</t>
  </si>
  <si>
    <t>FL003-0150</t>
  </si>
  <si>
    <t>FL003-0170</t>
  </si>
  <si>
    <t>FL003-0190</t>
  </si>
  <si>
    <t>FL003-0230</t>
  </si>
  <si>
    <t>FL003-0240</t>
  </si>
  <si>
    <t>FL003-0250</t>
  </si>
  <si>
    <t>FL003-0270</t>
  </si>
  <si>
    <t>FL003-0290</t>
  </si>
  <si>
    <t>FL003-0330</t>
  </si>
  <si>
    <t>FL003-0340</t>
  </si>
  <si>
    <t>FL003-0350</t>
  </si>
  <si>
    <t>FL003-0370</t>
  </si>
  <si>
    <t>FL003-0390</t>
  </si>
  <si>
    <t>FL003-0430</t>
  </si>
  <si>
    <t>FL003-0440</t>
  </si>
  <si>
    <t>FL003-0450</t>
  </si>
  <si>
    <t>FL003-0470</t>
  </si>
  <si>
    <t>FL003-0490</t>
  </si>
  <si>
    <t>FL004-0130</t>
  </si>
  <si>
    <t>FL004-0140</t>
  </si>
  <si>
    <t>FL004-0150</t>
  </si>
  <si>
    <t>FL004-0170</t>
  </si>
  <si>
    <t>FL004-0190</t>
  </si>
  <si>
    <t>FL004-0230</t>
  </si>
  <si>
    <t>FL004-0240</t>
  </si>
  <si>
    <t>FL004-0250</t>
  </si>
  <si>
    <t>FL004-0270</t>
  </si>
  <si>
    <t>FL004-0290</t>
  </si>
  <si>
    <t>FL004-0330</t>
  </si>
  <si>
    <t>FL004-0340</t>
  </si>
  <si>
    <t>FL004-0350</t>
  </si>
  <si>
    <t>FL004-0370</t>
  </si>
  <si>
    <t>FL004-0390</t>
  </si>
  <si>
    <t>FL004-0430</t>
  </si>
  <si>
    <t>FL004-0440</t>
  </si>
  <si>
    <t>FL004-0450</t>
  </si>
  <si>
    <t>FL004-0470</t>
  </si>
  <si>
    <t>FL004-0490</t>
  </si>
  <si>
    <t>FL005-0130</t>
  </si>
  <si>
    <t>FL005-0140</t>
  </si>
  <si>
    <t>FL005-0150</t>
  </si>
  <si>
    <t>FL005-0170</t>
  </si>
  <si>
    <t>FL005-0190</t>
  </si>
  <si>
    <t>FL005-0230</t>
  </si>
  <si>
    <t>FL005-0240</t>
  </si>
  <si>
    <t>FL005-0250</t>
  </si>
  <si>
    <t>FL005-0270</t>
  </si>
  <si>
    <t>FL005-0290</t>
  </si>
  <si>
    <t>FL005-0330</t>
  </si>
  <si>
    <t>FL005-0340</t>
  </si>
  <si>
    <t>FL005-0350</t>
  </si>
  <si>
    <t>FL005-0370</t>
  </si>
  <si>
    <t>FL005-0390</t>
  </si>
  <si>
    <t>FL005-0430</t>
  </si>
  <si>
    <t>FL005-0440</t>
  </si>
  <si>
    <t>FL005-0450</t>
  </si>
  <si>
    <t>FL005-0470</t>
  </si>
  <si>
    <t>FL005-0490</t>
  </si>
  <si>
    <t>FL006-0130</t>
  </si>
  <si>
    <t>FL006-0140</t>
  </si>
  <si>
    <t>FL006-0150</t>
  </si>
  <si>
    <t>FL006-0170</t>
  </si>
  <si>
    <t>FL006-0190</t>
  </si>
  <si>
    <t>FL006-0230</t>
  </si>
  <si>
    <t>FL006-0240</t>
  </si>
  <si>
    <t>FL006-0250</t>
  </si>
  <si>
    <t>FL006-0270</t>
  </si>
  <si>
    <t>FL006-0290</t>
  </si>
  <si>
    <t>FL006-0330</t>
  </si>
  <si>
    <t>FL006-0340</t>
  </si>
  <si>
    <t>FL006-0350</t>
  </si>
  <si>
    <t>FL006-0370</t>
  </si>
  <si>
    <t>FL006-0390</t>
  </si>
  <si>
    <t>FL006-0430</t>
  </si>
  <si>
    <t>FL006-0440</t>
  </si>
  <si>
    <t>FL006-0450</t>
  </si>
  <si>
    <t>FL006-0470</t>
  </si>
  <si>
    <t>FL006-0490</t>
  </si>
  <si>
    <t>FL007-0130</t>
  </si>
  <si>
    <t>FL007-0140</t>
  </si>
  <si>
    <t>FL007-0150</t>
  </si>
  <si>
    <t>FL007-0170</t>
  </si>
  <si>
    <t>FL007-0190</t>
  </si>
  <si>
    <t>FL007-0230</t>
  </si>
  <si>
    <t>FL007-0240</t>
  </si>
  <si>
    <t>FL007-0250</t>
  </si>
  <si>
    <t>FL007-0270</t>
  </si>
  <si>
    <t>FL007-0290</t>
  </si>
  <si>
    <t>FL007-0330</t>
  </si>
  <si>
    <t>FL007-0340</t>
  </si>
  <si>
    <t>FL007-0350</t>
  </si>
  <si>
    <t>FL007-0370</t>
  </si>
  <si>
    <t>FL007-0390</t>
  </si>
  <si>
    <t>FL007-0430</t>
  </si>
  <si>
    <t>FL007-0440</t>
  </si>
  <si>
    <t>FL007-0450</t>
  </si>
  <si>
    <t>FL007-0470</t>
  </si>
  <si>
    <t>FL007-0490</t>
  </si>
  <si>
    <t>FL008-0130</t>
  </si>
  <si>
    <t>FL008-0140</t>
  </si>
  <si>
    <t>FL008-0150</t>
  </si>
  <si>
    <t>FL008-0170</t>
  </si>
  <si>
    <t>FL008-0190</t>
  </si>
  <si>
    <t>FL008-0230</t>
  </si>
  <si>
    <t>FL008-0240</t>
  </si>
  <si>
    <t>FL008-0250</t>
  </si>
  <si>
    <t>FL008-0270</t>
  </si>
  <si>
    <t>FL008-0290</t>
  </si>
  <si>
    <t>FL008-0330</t>
  </si>
  <si>
    <t>FL008-0340</t>
  </si>
  <si>
    <t>FL008-0350</t>
  </si>
  <si>
    <t>FL008-0370</t>
  </si>
  <si>
    <t>FL008-0390</t>
  </si>
  <si>
    <t>FL008-0430</t>
  </si>
  <si>
    <t>FL008-0440</t>
  </si>
  <si>
    <t>FL008-0450</t>
  </si>
  <si>
    <t>FL008-0470</t>
  </si>
  <si>
    <t>FL008-0490</t>
  </si>
  <si>
    <t>FL009-0130</t>
  </si>
  <si>
    <t>FL009-0140</t>
  </si>
  <si>
    <t>FL009-0150</t>
  </si>
  <si>
    <t>FL009-0170</t>
  </si>
  <si>
    <t>FL009-0190</t>
  </si>
  <si>
    <t>FL009-0230</t>
  </si>
  <si>
    <t>FL009-0240</t>
  </si>
  <si>
    <t>FL009-0250</t>
  </si>
  <si>
    <t>FL009-0270</t>
  </si>
  <si>
    <t>FL009-0290</t>
  </si>
  <si>
    <t>FL009-0330</t>
  </si>
  <si>
    <t>FL009-0340</t>
  </si>
  <si>
    <t>FL009-0350</t>
  </si>
  <si>
    <t>FL009-0370</t>
  </si>
  <si>
    <t>FL009-0390</t>
  </si>
  <si>
    <t>FL009-0430</t>
  </si>
  <si>
    <t>FL009-0440</t>
  </si>
  <si>
    <t>FL009-0450</t>
  </si>
  <si>
    <t>FL009-0470</t>
  </si>
  <si>
    <t>FL009-0490</t>
  </si>
  <si>
    <t>FL010-0130</t>
  </si>
  <si>
    <t>FL010-0140</t>
  </si>
  <si>
    <t>FL010-0150</t>
  </si>
  <si>
    <t>FL010-0170</t>
  </si>
  <si>
    <t>FL010-0190</t>
  </si>
  <si>
    <t>FL010-0230</t>
  </si>
  <si>
    <t>FL010-0240</t>
  </si>
  <si>
    <t>FL010-0250</t>
  </si>
  <si>
    <t>FL010-0270</t>
  </si>
  <si>
    <t>FL010-0290</t>
  </si>
  <si>
    <t>FL010-0330</t>
  </si>
  <si>
    <t>FL010-0340</t>
  </si>
  <si>
    <t>FL010-0350</t>
  </si>
  <si>
    <t>FL010-0370</t>
  </si>
  <si>
    <t>FL010-0390</t>
  </si>
  <si>
    <t>FL010-0430</t>
  </si>
  <si>
    <t>FL010-0440</t>
  </si>
  <si>
    <t>FL010-0450</t>
  </si>
  <si>
    <t>FL010-0470</t>
  </si>
  <si>
    <t>FL010-0490</t>
  </si>
  <si>
    <t>FL011-0130</t>
  </si>
  <si>
    <t>FL011-0140</t>
  </si>
  <si>
    <t>FL011-0150</t>
  </si>
  <si>
    <t>FL011-0170</t>
  </si>
  <si>
    <t>FL011-0190</t>
  </si>
  <si>
    <t>FL011-0230</t>
  </si>
  <si>
    <t>FL011-0240</t>
  </si>
  <si>
    <t>FL011-0250</t>
  </si>
  <si>
    <t>FL011-0270</t>
  </si>
  <si>
    <t>FL011-0290</t>
  </si>
  <si>
    <t>FL011-0330</t>
  </si>
  <si>
    <t>FL011-0340</t>
  </si>
  <si>
    <t>FL011-0350</t>
  </si>
  <si>
    <t>FL011-0370</t>
  </si>
  <si>
    <t>FL011-0390</t>
  </si>
  <si>
    <t>FL011-0430</t>
  </si>
  <si>
    <t>FL011-0440</t>
  </si>
  <si>
    <t>FL011-0450</t>
  </si>
  <si>
    <t>FL011-0470</t>
  </si>
  <si>
    <t>FL011-0490</t>
  </si>
  <si>
    <t>FL012-0130</t>
  </si>
  <si>
    <t>FL012-0140</t>
  </si>
  <si>
    <t>FL012-0150</t>
  </si>
  <si>
    <t>FL012-0170</t>
  </si>
  <si>
    <t>FL012-0190</t>
  </si>
  <si>
    <t>FL012-0230</t>
  </si>
  <si>
    <t>FL012-0240</t>
  </si>
  <si>
    <t>FL012-0250</t>
  </si>
  <si>
    <t>FL012-0270</t>
  </si>
  <si>
    <t>FL012-0290</t>
  </si>
  <si>
    <t>FL012-0330</t>
  </si>
  <si>
    <t>FL012-0340</t>
  </si>
  <si>
    <t>FL012-0350</t>
  </si>
  <si>
    <t>FL012-0370</t>
  </si>
  <si>
    <t>FL012-0390</t>
  </si>
  <si>
    <t>FL012-0430</t>
  </si>
  <si>
    <t>FL012-0440</t>
  </si>
  <si>
    <t>FL012-0450</t>
  </si>
  <si>
    <t>FL012-0470</t>
  </si>
  <si>
    <t>FL012-0490</t>
  </si>
  <si>
    <t>FL013-0130</t>
  </si>
  <si>
    <t>FL013-0140</t>
  </si>
  <si>
    <t>FL013-0150</t>
  </si>
  <si>
    <t>FL013-0170</t>
  </si>
  <si>
    <t>FL013-0190</t>
  </si>
  <si>
    <t>FL013-0230</t>
  </si>
  <si>
    <t>FL013-0240</t>
  </si>
  <si>
    <t>FL013-0250</t>
  </si>
  <si>
    <t>FL013-0270</t>
  </si>
  <si>
    <t>FL013-0290</t>
  </si>
  <si>
    <t>FL013-0330</t>
  </si>
  <si>
    <t>FL013-0340</t>
  </si>
  <si>
    <t>FL013-0350</t>
  </si>
  <si>
    <t>FL013-0370</t>
  </si>
  <si>
    <t>FL013-0390</t>
  </si>
  <si>
    <t>FL013-0430</t>
  </si>
  <si>
    <t>FL013-0440</t>
  </si>
  <si>
    <t>FL013-0450</t>
  </si>
  <si>
    <t>FL013-0470</t>
  </si>
  <si>
    <t>FL013-0490</t>
  </si>
  <si>
    <t>FL014-0130</t>
  </si>
  <si>
    <t>FL014-0140</t>
  </si>
  <si>
    <t>FL014-0150</t>
  </si>
  <si>
    <t>FL014-0170</t>
  </si>
  <si>
    <t>FL014-0190</t>
  </si>
  <si>
    <t>FL014-0230</t>
  </si>
  <si>
    <t>FL014-0240</t>
  </si>
  <si>
    <t>FL014-0250</t>
  </si>
  <si>
    <t>FL014-0270</t>
  </si>
  <si>
    <t>FL014-0290</t>
  </si>
  <si>
    <t>FL014-0330</t>
  </si>
  <si>
    <t>FL014-0340</t>
  </si>
  <si>
    <t>FL014-0350</t>
  </si>
  <si>
    <t>FL014-0370</t>
  </si>
  <si>
    <t>FL014-0390</t>
  </si>
  <si>
    <t>FL014-0430</t>
  </si>
  <si>
    <t>FL014-0440</t>
  </si>
  <si>
    <t>FL014-0450</t>
  </si>
  <si>
    <t>FL014-0470</t>
  </si>
  <si>
    <t>FL014-0490</t>
  </si>
  <si>
    <t>FL015-0130</t>
  </si>
  <si>
    <t>FL015-0140</t>
  </si>
  <si>
    <t>FL015-0150</t>
  </si>
  <si>
    <t>FL015-0170</t>
  </si>
  <si>
    <t>FL015-0190</t>
  </si>
  <si>
    <t>FL015-0230</t>
  </si>
  <si>
    <t>FL015-0240</t>
  </si>
  <si>
    <t>FL015-0250</t>
  </si>
  <si>
    <t>FL015-0270</t>
  </si>
  <si>
    <t>FL015-0290</t>
  </si>
  <si>
    <t>FL015-0330</t>
  </si>
  <si>
    <t>FL015-0340</t>
  </si>
  <si>
    <t>FL015-0350</t>
  </si>
  <si>
    <t>FL015-0370</t>
  </si>
  <si>
    <t>FL015-0390</t>
  </si>
  <si>
    <t>FL015-0430</t>
  </si>
  <si>
    <t>FL015-0440</t>
  </si>
  <si>
    <t>FL015-0450</t>
  </si>
  <si>
    <t>FL015-0470</t>
  </si>
  <si>
    <t>FL015-0490</t>
  </si>
  <si>
    <t>FL016-0130</t>
  </si>
  <si>
    <t>FL016-0140</t>
  </si>
  <si>
    <t>FL016-0150</t>
  </si>
  <si>
    <t>FL016-0170</t>
  </si>
  <si>
    <t>FL016-0190</t>
  </si>
  <si>
    <t>FL016-0230</t>
  </si>
  <si>
    <t>FL016-0240</t>
  </si>
  <si>
    <t>FL016-0250</t>
  </si>
  <si>
    <t>FL016-0270</t>
  </si>
  <si>
    <t>FL016-0290</t>
  </si>
  <si>
    <t>FL016-0330</t>
  </si>
  <si>
    <t>FL016-0340</t>
  </si>
  <si>
    <t>FL016-0350</t>
  </si>
  <si>
    <t>FL016-0370</t>
  </si>
  <si>
    <t>FL016-0390</t>
  </si>
  <si>
    <t>FL016-0430</t>
  </si>
  <si>
    <t>FL016-0440</t>
  </si>
  <si>
    <t>FL016-0450</t>
  </si>
  <si>
    <t>FL016-0470</t>
  </si>
  <si>
    <t>FL016-0490</t>
  </si>
  <si>
    <t>FL017-0130</t>
  </si>
  <si>
    <t>FL017-0140</t>
  </si>
  <si>
    <t>FL017-0150</t>
  </si>
  <si>
    <t>FL017-0170</t>
  </si>
  <si>
    <t>FL017-0190</t>
  </si>
  <si>
    <t>FL017-0230</t>
  </si>
  <si>
    <t>FL017-0240</t>
  </si>
  <si>
    <t>FL017-0250</t>
  </si>
  <si>
    <t>FL017-0270</t>
  </si>
  <si>
    <t>FL017-0290</t>
  </si>
  <si>
    <t>FL017-0330</t>
  </si>
  <si>
    <t>FL017-0340</t>
  </si>
  <si>
    <t>FL017-0350</t>
  </si>
  <si>
    <t>FL017-0370</t>
  </si>
  <si>
    <t>FL017-0390</t>
  </si>
  <si>
    <t>FL017-0430</t>
  </si>
  <si>
    <t>FL017-0440</t>
  </si>
  <si>
    <t>FL017-0450</t>
  </si>
  <si>
    <t>FL017-0470</t>
  </si>
  <si>
    <t>FL017-0490</t>
  </si>
  <si>
    <t>FL018-0130</t>
  </si>
  <si>
    <t>FL018-0140</t>
  </si>
  <si>
    <t>FL018-0150</t>
  </si>
  <si>
    <t>FL018-0170</t>
  </si>
  <si>
    <t>FL018-0190</t>
  </si>
  <si>
    <t>FL018-0230</t>
  </si>
  <si>
    <t>FL018-0240</t>
  </si>
  <si>
    <t>FL018-0250</t>
  </si>
  <si>
    <t>FL018-0270</t>
  </si>
  <si>
    <t>FL018-0290</t>
  </si>
  <si>
    <t>FL018-0330</t>
  </si>
  <si>
    <t>FL018-0340</t>
  </si>
  <si>
    <t>FL018-0350</t>
  </si>
  <si>
    <t>FL018-0370</t>
  </si>
  <si>
    <t>FL018-0390</t>
  </si>
  <si>
    <t>FL018-0430</t>
  </si>
  <si>
    <t>FL018-0440</t>
  </si>
  <si>
    <t>FL018-0450</t>
  </si>
  <si>
    <t>FL018-0470</t>
  </si>
  <si>
    <t>FL018-0490</t>
  </si>
  <si>
    <t>FL019-0150</t>
  </si>
  <si>
    <t>FL019-0170</t>
  </si>
  <si>
    <t>FL019-0190</t>
  </si>
  <si>
    <t>FL019-0250</t>
  </si>
  <si>
    <t>FL019-0270</t>
  </si>
  <si>
    <t>FL019-0290</t>
  </si>
  <si>
    <t>FL019-0350</t>
  </si>
  <si>
    <t>FL019-0370</t>
  </si>
  <si>
    <t>FL019-0390</t>
  </si>
  <si>
    <t>FL019-0450</t>
  </si>
  <si>
    <t>FL019-0470</t>
  </si>
  <si>
    <t>FL019-0490</t>
  </si>
  <si>
    <t>FL020-0150</t>
  </si>
  <si>
    <t>FL020-0170</t>
  </si>
  <si>
    <t>FL020-0190</t>
  </si>
  <si>
    <t>FL020-0250</t>
  </si>
  <si>
    <t>FL020-0270</t>
  </si>
  <si>
    <t>FL020-0290</t>
  </si>
  <si>
    <t>FL020-0350</t>
  </si>
  <si>
    <t>FL020-0370</t>
  </si>
  <si>
    <t>FL020-0390</t>
  </si>
  <si>
    <t>FL020-0450</t>
  </si>
  <si>
    <t>FL020-0470</t>
  </si>
  <si>
    <t>FL020-0490</t>
  </si>
  <si>
    <t>FL021-0130</t>
  </si>
  <si>
    <t>FL021-0140</t>
  </si>
  <si>
    <t>FL021-0150</t>
  </si>
  <si>
    <t>FL021-0170</t>
  </si>
  <si>
    <t>FL021-0190</t>
  </si>
  <si>
    <t>FL021-0230</t>
  </si>
  <si>
    <t>FL021-0240</t>
  </si>
  <si>
    <t>FL021-0250</t>
  </si>
  <si>
    <t>FL021-0270</t>
  </si>
  <si>
    <t>FL021-0290</t>
  </si>
  <si>
    <t>FL021-0330</t>
  </si>
  <si>
    <t>FL021-0340</t>
  </si>
  <si>
    <t>FL021-0350</t>
  </si>
  <si>
    <t>FL021-0370</t>
  </si>
  <si>
    <t>FL021-0390</t>
  </si>
  <si>
    <t>FL022-0130</t>
  </si>
  <si>
    <t>FL022-0140</t>
  </si>
  <si>
    <t>FL022-0150</t>
  </si>
  <si>
    <t>FL022-0170</t>
  </si>
  <si>
    <t>FL022-0190</t>
  </si>
  <si>
    <t>FL022-0230</t>
  </si>
  <si>
    <t>FL022-0240</t>
  </si>
  <si>
    <t>FL022-0250</t>
  </si>
  <si>
    <t>FL022-0270</t>
  </si>
  <si>
    <t>FL022-0290</t>
  </si>
  <si>
    <t>FL022-0330</t>
  </si>
  <si>
    <t>FL022-0340</t>
  </si>
  <si>
    <t>FL022-0350</t>
  </si>
  <si>
    <t>FL022-0370</t>
  </si>
  <si>
    <t>FL022-0390</t>
  </si>
  <si>
    <t>FL023-0130</t>
  </si>
  <si>
    <t>FL023-0140</t>
  </si>
  <si>
    <t>FL023-0150</t>
  </si>
  <si>
    <t>FL023-0170</t>
  </si>
  <si>
    <t>FL023-0190</t>
  </si>
  <si>
    <t>FL023-0230</t>
  </si>
  <si>
    <t>FL023-0240</t>
  </si>
  <si>
    <t>FL023-0250</t>
  </si>
  <si>
    <t>FL023-0270</t>
  </si>
  <si>
    <t>FL023-0290</t>
  </si>
  <si>
    <t>FL023-0330</t>
  </si>
  <si>
    <t>FL023-0340</t>
  </si>
  <si>
    <t>FL023-0350</t>
  </si>
  <si>
    <t>FL023-0370</t>
  </si>
  <si>
    <t>FL023-0390</t>
  </si>
  <si>
    <t>FL024-0130</t>
  </si>
  <si>
    <t>FL024-0140</t>
  </si>
  <si>
    <t>FL024-0150</t>
  </si>
  <si>
    <t>FL024-0170</t>
  </si>
  <si>
    <t>FL024-0190</t>
  </si>
  <si>
    <t>FL024-0230</t>
  </si>
  <si>
    <t>FL024-0240</t>
  </si>
  <si>
    <t>FL024-0250</t>
  </si>
  <si>
    <t>FL024-0270</t>
  </si>
  <si>
    <t>FL024-0290</t>
  </si>
  <si>
    <t>FL024-0330</t>
  </si>
  <si>
    <t>FL024-0340</t>
  </si>
  <si>
    <t>FL024-0350</t>
  </si>
  <si>
    <t>FL024-0370</t>
  </si>
  <si>
    <t>FL024-0390</t>
  </si>
  <si>
    <t>FL025-0130</t>
  </si>
  <si>
    <t>FL025-0140</t>
  </si>
  <si>
    <t>FL025-0150</t>
  </si>
  <si>
    <t>FL025-0170</t>
  </si>
  <si>
    <t>FL025-0190</t>
  </si>
  <si>
    <t>FL025-0230</t>
  </si>
  <si>
    <t>FL025-0240</t>
  </si>
  <si>
    <t>FL025-0250</t>
  </si>
  <si>
    <t>FL025-0270</t>
  </si>
  <si>
    <t>FL025-0290</t>
  </si>
  <si>
    <t>FL025-0330</t>
  </si>
  <si>
    <t>FL025-0340</t>
  </si>
  <si>
    <t>FL025-0350</t>
  </si>
  <si>
    <t>FL025-0370</t>
  </si>
  <si>
    <t>FL025-0390</t>
  </si>
  <si>
    <t>FL025-0430</t>
  </si>
  <si>
    <t>FL025-0440</t>
  </si>
  <si>
    <t>FL025-0450</t>
  </si>
  <si>
    <t>FL025-0470</t>
  </si>
  <si>
    <t>FL025-0490</t>
  </si>
  <si>
    <t>FL026-0130</t>
  </si>
  <si>
    <t>FL026-0140</t>
  </si>
  <si>
    <t>FL026-0150</t>
  </si>
  <si>
    <t>FL026-0170</t>
  </si>
  <si>
    <t>FL026-0190</t>
  </si>
  <si>
    <t>FL026-0230</t>
  </si>
  <si>
    <t>FL026-0240</t>
  </si>
  <si>
    <t>FL026-0250</t>
  </si>
  <si>
    <t>FL026-0270</t>
  </si>
  <si>
    <t>FL026-0290</t>
  </si>
  <si>
    <t>FL026-0330</t>
  </si>
  <si>
    <t>FL026-0340</t>
  </si>
  <si>
    <t>FL026-0350</t>
  </si>
  <si>
    <t>FL026-0370</t>
  </si>
  <si>
    <t>FL026-0390</t>
  </si>
  <si>
    <t>FL026-0430</t>
  </si>
  <si>
    <t>FL026-0440</t>
  </si>
  <si>
    <t>FL026-0450</t>
  </si>
  <si>
    <t>FL026-0470</t>
  </si>
  <si>
    <t>FL026-0490</t>
  </si>
  <si>
    <t>FL027-0130</t>
  </si>
  <si>
    <t>FL027-0140</t>
  </si>
  <si>
    <t>FL027-0150</t>
  </si>
  <si>
    <t>FL027-0170</t>
  </si>
  <si>
    <t>FL027-0190</t>
  </si>
  <si>
    <t>FL027-0230</t>
  </si>
  <si>
    <t>FL027-0240</t>
  </si>
  <si>
    <t>FL027-0250</t>
  </si>
  <si>
    <t>FL027-0270</t>
  </si>
  <si>
    <t>FL027-0290</t>
  </si>
  <si>
    <t>FL027-0330</t>
  </si>
  <si>
    <t>FL027-0340</t>
  </si>
  <si>
    <t>FL027-0350</t>
  </si>
  <si>
    <t>FL027-0370</t>
  </si>
  <si>
    <t>FL027-0390</t>
  </si>
  <si>
    <t>FL027-0430</t>
  </si>
  <si>
    <t>FL027-0440</t>
  </si>
  <si>
    <t>FL027-0450</t>
  </si>
  <si>
    <t>FL027-0470</t>
  </si>
  <si>
    <t>FL027-0490</t>
  </si>
  <si>
    <t>FL028-0130</t>
  </si>
  <si>
    <t>FL028-0140</t>
  </si>
  <si>
    <t>FL028-0150</t>
  </si>
  <si>
    <t>FL028-0170</t>
  </si>
  <si>
    <t>FL028-0190</t>
  </si>
  <si>
    <t>FL028-0230</t>
  </si>
  <si>
    <t>FL028-0240</t>
  </si>
  <si>
    <t>FL028-0250</t>
  </si>
  <si>
    <t>FL028-0270</t>
  </si>
  <si>
    <t>FL028-0290</t>
  </si>
  <si>
    <t>FL028-0330</t>
  </si>
  <si>
    <t>FL028-0340</t>
  </si>
  <si>
    <t>FL028-0350</t>
  </si>
  <si>
    <t>FL028-0370</t>
  </si>
  <si>
    <t>FL028-0390</t>
  </si>
  <si>
    <t>FL028-0430</t>
  </si>
  <si>
    <t>FL028-0440</t>
  </si>
  <si>
    <t>FL028-0450</t>
  </si>
  <si>
    <t>FL028-0470</t>
  </si>
  <si>
    <t>FL028-0490</t>
  </si>
  <si>
    <t>FL029-0130</t>
  </si>
  <si>
    <t>FL029-0140</t>
  </si>
  <si>
    <t>FL029-0150</t>
  </si>
  <si>
    <t>FL029-0170</t>
  </si>
  <si>
    <t>FL029-0190</t>
  </si>
  <si>
    <t>FL029-0230</t>
  </si>
  <si>
    <t>FL029-0240</t>
  </si>
  <si>
    <t>FL029-0250</t>
  </si>
  <si>
    <t>FL029-0270</t>
  </si>
  <si>
    <t>FL029-0290</t>
  </si>
  <si>
    <t>FL029-0330</t>
  </si>
  <si>
    <t>FL029-0340</t>
  </si>
  <si>
    <t>FL029-0350</t>
  </si>
  <si>
    <t>FL029-0370</t>
  </si>
  <si>
    <t>FL029-0390</t>
  </si>
  <si>
    <t>FL029-0430</t>
  </si>
  <si>
    <t>FL029-0440</t>
  </si>
  <si>
    <t>FL029-0450</t>
  </si>
  <si>
    <t>FL029-0470</t>
  </si>
  <si>
    <t>FL029-0490</t>
  </si>
  <si>
    <t>FL030-0130</t>
  </si>
  <si>
    <t>FL030-0140</t>
  </si>
  <si>
    <t>FL030-0150</t>
  </si>
  <si>
    <t>FL030-0170</t>
  </si>
  <si>
    <t>FL030-0190</t>
  </si>
  <si>
    <t>FL030-0230</t>
  </si>
  <si>
    <t>FL030-0240</t>
  </si>
  <si>
    <t>FL030-0250</t>
  </si>
  <si>
    <t>FL030-0270</t>
  </si>
  <si>
    <t>FL030-0290</t>
  </si>
  <si>
    <t>FL030-0330</t>
  </si>
  <si>
    <t>FL030-0340</t>
  </si>
  <si>
    <t>FL030-0350</t>
  </si>
  <si>
    <t>FL030-0370</t>
  </si>
  <si>
    <t>FL030-0390</t>
  </si>
  <si>
    <t>FL030-0430</t>
  </si>
  <si>
    <t>FL030-0440</t>
  </si>
  <si>
    <t>FL030-0450</t>
  </si>
  <si>
    <t>FL030-0470</t>
  </si>
  <si>
    <t>FL030-0490</t>
  </si>
  <si>
    <t>FL031-0130</t>
  </si>
  <si>
    <t>FL031-0140</t>
  </si>
  <si>
    <t>FL031-0150</t>
  </si>
  <si>
    <t>FL031-0170</t>
  </si>
  <si>
    <t>FL031-0190</t>
  </si>
  <si>
    <t>FL031-0230</t>
  </si>
  <si>
    <t>FL031-0240</t>
  </si>
  <si>
    <t>FL031-0250</t>
  </si>
  <si>
    <t>FL031-0270</t>
  </si>
  <si>
    <t>FL031-0290</t>
  </si>
  <si>
    <t>FL031-0330</t>
  </si>
  <si>
    <t>FL031-0340</t>
  </si>
  <si>
    <t>FL031-0350</t>
  </si>
  <si>
    <t>FL031-0370</t>
  </si>
  <si>
    <t>FL031-0390</t>
  </si>
  <si>
    <t>FL031-0430</t>
  </si>
  <si>
    <t>FL031-0440</t>
  </si>
  <si>
    <t>FL031-0450</t>
  </si>
  <si>
    <t>FL031-0470</t>
  </si>
  <si>
    <t>FL031-0490</t>
  </si>
  <si>
    <t>FL032-0130</t>
  </si>
  <si>
    <t>FL032-0140</t>
  </si>
  <si>
    <t>FL032-0150</t>
  </si>
  <si>
    <t>FL032-0170</t>
  </si>
  <si>
    <t>FL032-0190</t>
  </si>
  <si>
    <t>FL032-0230</t>
  </si>
  <si>
    <t>FL032-0240</t>
  </si>
  <si>
    <t>FL032-0250</t>
  </si>
  <si>
    <t>FL032-0270</t>
  </si>
  <si>
    <t>FL032-0290</t>
  </si>
  <si>
    <t>FL032-0330</t>
  </si>
  <si>
    <t>FL032-0340</t>
  </si>
  <si>
    <t>FL032-0350</t>
  </si>
  <si>
    <t>FL032-0370</t>
  </si>
  <si>
    <t>FL032-0390</t>
  </si>
  <si>
    <t>FL032-0430</t>
  </si>
  <si>
    <t>FL032-0440</t>
  </si>
  <si>
    <t>FL032-0450</t>
  </si>
  <si>
    <t>FL032-0470</t>
  </si>
  <si>
    <t>FL032-0490</t>
  </si>
  <si>
    <t>FL033-0130</t>
  </si>
  <si>
    <t>FL033-0140</t>
  </si>
  <si>
    <t>FL033-0150</t>
  </si>
  <si>
    <t>FL033-0170</t>
  </si>
  <si>
    <t>FL033-0190</t>
  </si>
  <si>
    <t>FL033-0230</t>
  </si>
  <si>
    <t>FL033-0240</t>
  </si>
  <si>
    <t>FL033-0250</t>
  </si>
  <si>
    <t>FL033-0270</t>
  </si>
  <si>
    <t>FL033-0290</t>
  </si>
  <si>
    <t>FL033-0330</t>
  </si>
  <si>
    <t>FL033-0340</t>
  </si>
  <si>
    <t>FL033-0350</t>
  </si>
  <si>
    <t>FL033-0370</t>
  </si>
  <si>
    <t>FL033-0390</t>
  </si>
  <si>
    <t>FL033-0430</t>
  </si>
  <si>
    <t>FL033-0440</t>
  </si>
  <si>
    <t>FL033-0450</t>
  </si>
  <si>
    <t>FL033-0470</t>
  </si>
  <si>
    <t>FL033-0490</t>
  </si>
  <si>
    <t>FL034-0130</t>
  </si>
  <si>
    <t>FL034-0140</t>
  </si>
  <si>
    <t>FL034-0150</t>
  </si>
  <si>
    <t>FL034-0170</t>
  </si>
  <si>
    <t>FL034-0190</t>
  </si>
  <si>
    <t>FL034-0230</t>
  </si>
  <si>
    <t>FL034-0240</t>
  </si>
  <si>
    <t>FL034-0250</t>
  </si>
  <si>
    <t>FL034-0270</t>
  </si>
  <si>
    <t>FL034-0290</t>
  </si>
  <si>
    <t>FL034-0330</t>
  </si>
  <si>
    <t>FL034-0340</t>
  </si>
  <si>
    <t>FL034-0350</t>
  </si>
  <si>
    <t>FL034-0370</t>
  </si>
  <si>
    <t>FL034-0390</t>
  </si>
  <si>
    <t>FL034-0430</t>
  </si>
  <si>
    <t>FL034-0440</t>
  </si>
  <si>
    <t>FL034-0450</t>
  </si>
  <si>
    <t>FL034-0470</t>
  </si>
  <si>
    <t>FL034-0490</t>
  </si>
  <si>
    <t>FL035-0150</t>
  </si>
  <si>
    <t>FL035-0170</t>
  </si>
  <si>
    <t>FL035-0190</t>
  </si>
  <si>
    <t>FL035-0250</t>
  </si>
  <si>
    <t>FL035-0270</t>
  </si>
  <si>
    <t>FL035-0290</t>
  </si>
  <si>
    <t>FL035-0350</t>
  </si>
  <si>
    <t>FL035-0370</t>
  </si>
  <si>
    <t>FL035-0390</t>
  </si>
  <si>
    <t>FL035-0450</t>
  </si>
  <si>
    <t>FL035-0470</t>
  </si>
  <si>
    <t>FL035-0490</t>
  </si>
  <si>
    <t>FL036-0150</t>
  </si>
  <si>
    <t>FL036-0170</t>
  </si>
  <si>
    <t>FL036-0190</t>
  </si>
  <si>
    <t>FL036-0250</t>
  </si>
  <si>
    <t>FL036-0270</t>
  </si>
  <si>
    <t>FL036-0290</t>
  </si>
  <si>
    <t>FL036-0350</t>
  </si>
  <si>
    <t>FL036-0370</t>
  </si>
  <si>
    <t>FL036-0390</t>
  </si>
  <si>
    <t>FL036-0450</t>
  </si>
  <si>
    <t>FL036-0470</t>
  </si>
  <si>
    <t>FL036-0490</t>
  </si>
  <si>
    <t>FL037-0130</t>
  </si>
  <si>
    <t>FL037-0140</t>
  </si>
  <si>
    <t>FL037-0150</t>
  </si>
  <si>
    <t>FL037-0170</t>
  </si>
  <si>
    <t>FL037-0190</t>
  </si>
  <si>
    <t>FL037-0230</t>
  </si>
  <si>
    <t>FL037-0240</t>
  </si>
  <si>
    <t>FL037-0250</t>
  </si>
  <si>
    <t>FL037-0270</t>
  </si>
  <si>
    <t>FL037-0290</t>
  </si>
  <si>
    <t>FL037-0330</t>
  </si>
  <si>
    <t>FL037-0340</t>
  </si>
  <si>
    <t>FL037-0350</t>
  </si>
  <si>
    <t>FL037-0370</t>
  </si>
  <si>
    <t>FL037-0390</t>
  </si>
  <si>
    <t>FL037-0430</t>
  </si>
  <si>
    <t>FL037-0440</t>
  </si>
  <si>
    <t>FL037-0450</t>
  </si>
  <si>
    <t>FL037-0470</t>
  </si>
  <si>
    <t>FL037-0490</t>
  </si>
  <si>
    <t>FL038-0130</t>
  </si>
  <si>
    <t>FL038-0140</t>
  </si>
  <si>
    <t>FL038-0150</t>
  </si>
  <si>
    <t>FL038-0170</t>
  </si>
  <si>
    <t>FL038-0190</t>
  </si>
  <si>
    <t>FL038-0230</t>
  </si>
  <si>
    <t>FL038-0240</t>
  </si>
  <si>
    <t>FL038-0250</t>
  </si>
  <si>
    <t>FL038-0270</t>
  </si>
  <si>
    <t>FL038-0290</t>
  </si>
  <si>
    <t>FL038-0330</t>
  </si>
  <si>
    <t>FL038-0340</t>
  </si>
  <si>
    <t>FL038-0350</t>
  </si>
  <si>
    <t>FL038-0370</t>
  </si>
  <si>
    <t>FL038-0390</t>
  </si>
  <si>
    <t>FL038-0430</t>
  </si>
  <si>
    <t>FL038-0440</t>
  </si>
  <si>
    <t>FL038-0450</t>
  </si>
  <si>
    <t>FL038-0470</t>
  </si>
  <si>
    <t>FL038-0490</t>
  </si>
  <si>
    <t>FL039-0130</t>
  </si>
  <si>
    <t>FL039-0140</t>
  </si>
  <si>
    <t>FL039-0150</t>
  </si>
  <si>
    <t>FL039-0170</t>
  </si>
  <si>
    <t>FL039-0190</t>
  </si>
  <si>
    <t>FL039-0230</t>
  </si>
  <si>
    <t>FL039-0240</t>
  </si>
  <si>
    <t>FL039-0250</t>
  </si>
  <si>
    <t>FL039-0270</t>
  </si>
  <si>
    <t>FL039-0290</t>
  </si>
  <si>
    <t>FL039-0330</t>
  </si>
  <si>
    <t>FL039-0340</t>
  </si>
  <si>
    <t>FL039-0350</t>
  </si>
  <si>
    <t>FL039-0370</t>
  </si>
  <si>
    <t>FL039-0390</t>
  </si>
  <si>
    <t>FL039-0430</t>
  </si>
  <si>
    <t>FL039-0440</t>
  </si>
  <si>
    <t>FL039-0450</t>
  </si>
  <si>
    <t>FL039-0470</t>
  </si>
  <si>
    <t>FL039-0490</t>
  </si>
  <si>
    <t>FL040-0130</t>
  </si>
  <si>
    <t>FL040-0140</t>
  </si>
  <si>
    <t>FL040-0150</t>
  </si>
  <si>
    <t>FL040-0170</t>
  </si>
  <si>
    <t>FL040-0190</t>
  </si>
  <si>
    <t>FL040-0230</t>
  </si>
  <si>
    <t>FL040-0240</t>
  </si>
  <si>
    <t>FL040-0250</t>
  </si>
  <si>
    <t>FL040-0270</t>
  </si>
  <si>
    <t>FL040-0290</t>
  </si>
  <si>
    <t>FL040-0330</t>
  </si>
  <si>
    <t>FL040-0340</t>
  </si>
  <si>
    <t>FL040-0350</t>
  </si>
  <si>
    <t>FL040-0370</t>
  </si>
  <si>
    <t>FL040-0390</t>
  </si>
  <si>
    <t>FL040-0430</t>
  </si>
  <si>
    <t>FL040-0440</t>
  </si>
  <si>
    <t>FL040-0450</t>
  </si>
  <si>
    <t>FL040-0470</t>
  </si>
  <si>
    <t>FL040-0490</t>
  </si>
  <si>
    <t>FL041-0130</t>
  </si>
  <si>
    <t>FL041-0140</t>
  </si>
  <si>
    <t>FL041-0150</t>
  </si>
  <si>
    <t>FL041-0170</t>
  </si>
  <si>
    <t>FL041-0190</t>
  </si>
  <si>
    <t>FL041-0230</t>
  </si>
  <si>
    <t>FL041-0240</t>
  </si>
  <si>
    <t>FL041-0250</t>
  </si>
  <si>
    <t>FL041-0270</t>
  </si>
  <si>
    <t>FL041-0290</t>
  </si>
  <si>
    <t>FL041-0330</t>
  </si>
  <si>
    <t>FL041-0340</t>
  </si>
  <si>
    <t>FL041-0350</t>
  </si>
  <si>
    <t>FL041-0370</t>
  </si>
  <si>
    <t>FL041-0390</t>
  </si>
  <si>
    <t>FL042-0130</t>
  </si>
  <si>
    <t>FL042-0140</t>
  </si>
  <si>
    <t>FL042-0150</t>
  </si>
  <si>
    <t>FL042-0170</t>
  </si>
  <si>
    <t>FL042-0190</t>
  </si>
  <si>
    <t>FL042-0230</t>
  </si>
  <si>
    <t>FL042-0240</t>
  </si>
  <si>
    <t>FL042-0250</t>
  </si>
  <si>
    <t>FL042-0270</t>
  </si>
  <si>
    <t>FL042-0290</t>
  </si>
  <si>
    <t>FL042-0330</t>
  </si>
  <si>
    <t>FL042-0340</t>
  </si>
  <si>
    <t>FL042-0350</t>
  </si>
  <si>
    <t>FL042-0370</t>
  </si>
  <si>
    <t>FL042-0390</t>
  </si>
  <si>
    <t>FL043-0130</t>
  </si>
  <si>
    <t>FL043-0140</t>
  </si>
  <si>
    <t>FL043-0150</t>
  </si>
  <si>
    <t>FL043-0170</t>
  </si>
  <si>
    <t>FL043-0190</t>
  </si>
  <si>
    <t>FL043-0230</t>
  </si>
  <si>
    <t>FL043-0240</t>
  </si>
  <si>
    <t>FL043-0250</t>
  </si>
  <si>
    <t>FL043-0270</t>
  </si>
  <si>
    <t>FL043-0290</t>
  </si>
  <si>
    <t>FL043-0330</t>
  </si>
  <si>
    <t>FL043-0340</t>
  </si>
  <si>
    <t>FL043-0350</t>
  </si>
  <si>
    <t>FL043-0370</t>
  </si>
  <si>
    <t>FL043-0390</t>
  </si>
  <si>
    <t>FL043-0430</t>
  </si>
  <si>
    <t>FL043-0440</t>
  </si>
  <si>
    <t>FL043-0450</t>
  </si>
  <si>
    <t>FL043-0470</t>
  </si>
  <si>
    <t>FL043-0490</t>
  </si>
  <si>
    <t>FL044-0130</t>
  </si>
  <si>
    <t>FL044-0140</t>
  </si>
  <si>
    <t>FL044-0150</t>
  </si>
  <si>
    <t>FL044-0170</t>
  </si>
  <si>
    <t>FL044-0190</t>
  </si>
  <si>
    <t>FL044-0230</t>
  </si>
  <si>
    <t>FL044-0240</t>
  </si>
  <si>
    <t>FL044-0250</t>
  </si>
  <si>
    <t>FL044-0270</t>
  </si>
  <si>
    <t>FL044-0290</t>
  </si>
  <si>
    <t>FL044-0330</t>
  </si>
  <si>
    <t>FL044-0340</t>
  </si>
  <si>
    <t>FL044-0350</t>
  </si>
  <si>
    <t>FL044-0370</t>
  </si>
  <si>
    <t>FL044-0390</t>
  </si>
  <si>
    <t>FL044-0430</t>
  </si>
  <si>
    <t>FL044-0440</t>
  </si>
  <si>
    <t>FL044-0450</t>
  </si>
  <si>
    <t>FL044-0470</t>
  </si>
  <si>
    <t>FL044-0490</t>
  </si>
  <si>
    <t>FL045-0130</t>
  </si>
  <si>
    <t>FL045-0140</t>
  </si>
  <si>
    <t>FL045-0150</t>
  </si>
  <si>
    <t>FL045-0170</t>
  </si>
  <si>
    <t>FL045-0190</t>
  </si>
  <si>
    <t>FL045-0230</t>
  </si>
  <si>
    <t>FL045-0240</t>
  </si>
  <si>
    <t>FL045-0250</t>
  </si>
  <si>
    <t>FL045-0270</t>
  </si>
  <si>
    <t>FL045-0290</t>
  </si>
  <si>
    <t>FL045-0330</t>
  </si>
  <si>
    <t>FL045-0340</t>
  </si>
  <si>
    <t>FL045-0350</t>
  </si>
  <si>
    <t>FL045-0370</t>
  </si>
  <si>
    <t>FL045-0390</t>
  </si>
  <si>
    <t>FL045-0430</t>
  </si>
  <si>
    <t>FL045-0440</t>
  </si>
  <si>
    <t>FL045-0450</t>
  </si>
  <si>
    <t>FL045-0470</t>
  </si>
  <si>
    <t>FL045-0490</t>
  </si>
  <si>
    <t>FL046-0130</t>
  </si>
  <si>
    <t>FL046-0140</t>
  </si>
  <si>
    <t>FL046-0150</t>
  </si>
  <si>
    <t>FL046-0170</t>
  </si>
  <si>
    <t>FL046-0190</t>
  </si>
  <si>
    <t>FL046-0230</t>
  </si>
  <si>
    <t>FL046-0240</t>
  </si>
  <si>
    <t>FL046-0250</t>
  </si>
  <si>
    <t>FL046-0270</t>
  </si>
  <si>
    <t>FL046-0290</t>
  </si>
  <si>
    <t>FL046-0330</t>
  </si>
  <si>
    <t>FL046-0340</t>
  </si>
  <si>
    <t>FL046-0350</t>
  </si>
  <si>
    <t>FL046-0370</t>
  </si>
  <si>
    <t>FL046-0390</t>
  </si>
  <si>
    <t>FL046-0430</t>
  </si>
  <si>
    <t>FL046-0440</t>
  </si>
  <si>
    <t>FL046-0450</t>
  </si>
  <si>
    <t>FL046-0470</t>
  </si>
  <si>
    <t>FL046-0490</t>
  </si>
  <si>
    <t>FL047-0150</t>
  </si>
  <si>
    <t>FL047-0170</t>
  </si>
  <si>
    <t>FL047-0190</t>
  </si>
  <si>
    <t>FL047-0250</t>
  </si>
  <si>
    <t>FL047-0270</t>
  </si>
  <si>
    <t>FL047-0290</t>
  </si>
  <si>
    <t>FL047-0350</t>
  </si>
  <si>
    <t>FL047-0370</t>
  </si>
  <si>
    <t>FL047-0390</t>
  </si>
  <si>
    <t>FL047-0450</t>
  </si>
  <si>
    <t>FL047-0470</t>
  </si>
  <si>
    <t>FL047-0490</t>
  </si>
  <si>
    <t>FL047-0550</t>
  </si>
  <si>
    <t>FL047-0570</t>
  </si>
  <si>
    <t>FL047-0590</t>
  </si>
  <si>
    <t>FL048-0150</t>
  </si>
  <si>
    <t>FL048-0170</t>
  </si>
  <si>
    <t>FL048-0190</t>
  </si>
  <si>
    <t>FL048-0250</t>
  </si>
  <si>
    <t>FL048-0270</t>
  </si>
  <si>
    <t>FL048-0290</t>
  </si>
  <si>
    <t>FL048-0350</t>
  </si>
  <si>
    <t>FL048-0370</t>
  </si>
  <si>
    <t>FL048-0390</t>
  </si>
  <si>
    <t>FL048-0450</t>
  </si>
  <si>
    <t>FL048-0470</t>
  </si>
  <si>
    <t>FL048-0490</t>
  </si>
  <si>
    <t>FL048-0550</t>
  </si>
  <si>
    <t>FL048-0570</t>
  </si>
  <si>
    <t>FL048-0590</t>
  </si>
  <si>
    <t>FM001-0130</t>
  </si>
  <si>
    <t>FM</t>
  </si>
  <si>
    <t>FM001-0140</t>
  </si>
  <si>
    <t>FM001-0150</t>
  </si>
  <si>
    <t>FM001-0170</t>
  </si>
  <si>
    <t>FM001-0190</t>
  </si>
  <si>
    <t>FM001-0230</t>
  </si>
  <si>
    <t>FM001-0240</t>
  </si>
  <si>
    <t>FM001-0250</t>
  </si>
  <si>
    <t>FM001-0270</t>
  </si>
  <si>
    <t>FM001-0290</t>
  </si>
  <si>
    <t>FM001-0330</t>
  </si>
  <si>
    <t>FM001-0340</t>
  </si>
  <si>
    <t>FM001-0350</t>
  </si>
  <si>
    <t>FM001-0370</t>
  </si>
  <si>
    <t>FM001-0390</t>
  </si>
  <si>
    <t>FM001-0430</t>
  </si>
  <si>
    <t>FM001-0440</t>
  </si>
  <si>
    <t>FM001-0450</t>
  </si>
  <si>
    <t>FM001-0470</t>
  </si>
  <si>
    <t>FM001-0490</t>
  </si>
  <si>
    <t>FM003-0130</t>
  </si>
  <si>
    <t>FM003-0140</t>
  </si>
  <si>
    <t>FM003-0150</t>
  </si>
  <si>
    <t>FM003-0170</t>
  </si>
  <si>
    <t>FM003-0190</t>
  </si>
  <si>
    <t>FM003-0230</t>
  </si>
  <si>
    <t>FM003-0240</t>
  </si>
  <si>
    <t>FM003-0250</t>
  </si>
  <si>
    <t>FM003-0270</t>
  </si>
  <si>
    <t>FM003-0290</t>
  </si>
  <si>
    <t>FM003-0330</t>
  </si>
  <si>
    <t>FM003-0340</t>
  </si>
  <si>
    <t>FM003-0350</t>
  </si>
  <si>
    <t>FM003-0370</t>
  </si>
  <si>
    <t>FM003-0390</t>
  </si>
  <si>
    <t>FM003-0430</t>
  </si>
  <si>
    <t>FM003-0440</t>
  </si>
  <si>
    <t>FM003-0450</t>
  </si>
  <si>
    <t>FM003-0470</t>
  </si>
  <si>
    <t>FM003-0490</t>
  </si>
  <si>
    <t>FM005-0130</t>
  </si>
  <si>
    <t>FM005-0140</t>
  </si>
  <si>
    <t>FM005-0150</t>
  </si>
  <si>
    <t>FM005-0170</t>
  </si>
  <si>
    <t>FM005-0190</t>
  </si>
  <si>
    <t>FM005-0230</t>
  </si>
  <si>
    <t>FM005-0240</t>
  </si>
  <si>
    <t>FM005-0250</t>
  </si>
  <si>
    <t>FM005-0270</t>
  </si>
  <si>
    <t>FM005-0290</t>
  </si>
  <si>
    <t>FM005-0330</t>
  </si>
  <si>
    <t>FM005-0340</t>
  </si>
  <si>
    <t>FM005-0350</t>
  </si>
  <si>
    <t>FM005-0370</t>
  </si>
  <si>
    <t>FM005-0390</t>
  </si>
  <si>
    <t>FM005-0430</t>
  </si>
  <si>
    <t>FM005-0440</t>
  </si>
  <si>
    <t>FM005-0450</t>
  </si>
  <si>
    <t>FM005-0470</t>
  </si>
  <si>
    <t>FM005-0490</t>
  </si>
  <si>
    <t>FM007-0130</t>
  </si>
  <si>
    <t>FM007-0140</t>
  </si>
  <si>
    <t>FM007-0150</t>
  </si>
  <si>
    <t>FM007-0170</t>
  </si>
  <si>
    <t>FM007-0190</t>
  </si>
  <si>
    <t>FM007-0230</t>
  </si>
  <si>
    <t>FM007-0240</t>
  </si>
  <si>
    <t>FM007-0250</t>
  </si>
  <si>
    <t>FM007-0270</t>
  </si>
  <si>
    <t>FM007-0290</t>
  </si>
  <si>
    <t>FM007-0330</t>
  </si>
  <si>
    <t>FM007-0340</t>
  </si>
  <si>
    <t>FM007-0350</t>
  </si>
  <si>
    <t>FM007-0370</t>
  </si>
  <si>
    <t>FM007-0390</t>
  </si>
  <si>
    <t>FM007-0430</t>
  </si>
  <si>
    <t>FM007-0440</t>
  </si>
  <si>
    <t>FM007-0450</t>
  </si>
  <si>
    <t>FM007-0470</t>
  </si>
  <si>
    <t>FM007-0490</t>
  </si>
  <si>
    <t>FM009-0130</t>
  </si>
  <si>
    <t>FM009-0140</t>
  </si>
  <si>
    <t>FM009-0150</t>
  </si>
  <si>
    <t>FM009-0170</t>
  </si>
  <si>
    <t>FM009-0190</t>
  </si>
  <si>
    <t>FM009-0230</t>
  </si>
  <si>
    <t>FM009-0240</t>
  </si>
  <si>
    <t>FM009-0250</t>
  </si>
  <si>
    <t>FM009-0270</t>
  </si>
  <si>
    <t>FM009-0290</t>
  </si>
  <si>
    <t>FM009-0330</t>
  </si>
  <si>
    <t>FM009-0340</t>
  </si>
  <si>
    <t>FM009-0350</t>
  </si>
  <si>
    <t>FM009-0370</t>
  </si>
  <si>
    <t>FM009-0390</t>
  </si>
  <si>
    <t>FM009-0430</t>
  </si>
  <si>
    <t>FM009-0440</t>
  </si>
  <si>
    <t>FM009-0450</t>
  </si>
  <si>
    <t>FM009-0470</t>
  </si>
  <si>
    <t>FM009-0490</t>
  </si>
  <si>
    <t>FM011-0130</t>
  </si>
  <si>
    <t>FM011-0140</t>
  </si>
  <si>
    <t>FM011-0150</t>
  </si>
  <si>
    <t>FM011-0170</t>
  </si>
  <si>
    <t>FM011-0190</t>
  </si>
  <si>
    <t>FM011-0230</t>
  </si>
  <si>
    <t>FM011-0240</t>
  </si>
  <si>
    <t>FM011-0250</t>
  </si>
  <si>
    <t>FM011-0270</t>
  </si>
  <si>
    <t>FM011-0290</t>
  </si>
  <si>
    <t>FM011-0330</t>
  </si>
  <si>
    <t>FM011-0340</t>
  </si>
  <si>
    <t>FM011-0350</t>
  </si>
  <si>
    <t>FM011-0370</t>
  </si>
  <si>
    <t>FM011-0390</t>
  </si>
  <si>
    <t>FM011-0430</t>
  </si>
  <si>
    <t>FM011-0440</t>
  </si>
  <si>
    <t>FM011-0450</t>
  </si>
  <si>
    <t>FM011-0470</t>
  </si>
  <si>
    <t>FM011-0490</t>
  </si>
  <si>
    <t>FM013-0130</t>
  </si>
  <si>
    <t>FM013-0140</t>
  </si>
  <si>
    <t>FM013-0150</t>
  </si>
  <si>
    <t>FM013-0170</t>
  </si>
  <si>
    <t>FM013-0190</t>
  </si>
  <si>
    <t>FM013-0230</t>
  </si>
  <si>
    <t>FM013-0240</t>
  </si>
  <si>
    <t>FM013-0250</t>
  </si>
  <si>
    <t>FM013-0270</t>
  </si>
  <si>
    <t>FM013-0290</t>
  </si>
  <si>
    <t>FM013-0330</t>
  </si>
  <si>
    <t>FM013-0340</t>
  </si>
  <si>
    <t>FM013-0350</t>
  </si>
  <si>
    <t>FM013-0370</t>
  </si>
  <si>
    <t>FM013-0390</t>
  </si>
  <si>
    <t>FM013-0430</t>
  </si>
  <si>
    <t>FM013-0440</t>
  </si>
  <si>
    <t>FM013-0450</t>
  </si>
  <si>
    <t>FM013-0470</t>
  </si>
  <si>
    <t>FM013-0490</t>
  </si>
  <si>
    <t>FM015-0130</t>
  </si>
  <si>
    <t>FM015-0140</t>
  </si>
  <si>
    <t>FM015-0150</t>
  </si>
  <si>
    <t>FM015-0170</t>
  </si>
  <si>
    <t>FM015-0190</t>
  </si>
  <si>
    <t>FM015-0230</t>
  </si>
  <si>
    <t>FM015-0240</t>
  </si>
  <si>
    <t>FM015-0250</t>
  </si>
  <si>
    <t>FM015-0270</t>
  </si>
  <si>
    <t>FM015-0290</t>
  </si>
  <si>
    <t>FM015-0330</t>
  </si>
  <si>
    <t>FM015-0340</t>
  </si>
  <si>
    <t>FM015-0350</t>
  </si>
  <si>
    <t>FM015-0370</t>
  </si>
  <si>
    <t>FM015-0390</t>
  </si>
  <si>
    <t>FM015-0430</t>
  </si>
  <si>
    <t>FM015-0440</t>
  </si>
  <si>
    <t>FM015-0450</t>
  </si>
  <si>
    <t>FM015-0470</t>
  </si>
  <si>
    <t>FM015-0490</t>
  </si>
  <si>
    <t>FM017-0130</t>
  </si>
  <si>
    <t>FM017-0140</t>
  </si>
  <si>
    <t>FM017-0150</t>
  </si>
  <si>
    <t>FM017-0170</t>
  </si>
  <si>
    <t>FM017-0190</t>
  </si>
  <si>
    <t>FM017-0230</t>
  </si>
  <si>
    <t>FM017-0240</t>
  </si>
  <si>
    <t>FM017-0250</t>
  </si>
  <si>
    <t>FM017-0270</t>
  </si>
  <si>
    <t>FM017-0290</t>
  </si>
  <si>
    <t>FM017-0330</t>
  </si>
  <si>
    <t>FM017-0340</t>
  </si>
  <si>
    <t>FM017-0350</t>
  </si>
  <si>
    <t>FM017-0370</t>
  </si>
  <si>
    <t>FM017-0390</t>
  </si>
  <si>
    <t>FM017-0430</t>
  </si>
  <si>
    <t>FM017-0440</t>
  </si>
  <si>
    <t>FM017-0450</t>
  </si>
  <si>
    <t>FM017-0470</t>
  </si>
  <si>
    <t>FM017-0490</t>
  </si>
  <si>
    <t>FM019-0150</t>
  </si>
  <si>
    <t>FM019-0170</t>
  </si>
  <si>
    <t>FM019-0190</t>
  </si>
  <si>
    <t>FM019-0250</t>
  </si>
  <si>
    <t>FM019-0270</t>
  </si>
  <si>
    <t>FM019-0290</t>
  </si>
  <si>
    <t>FM019-0350</t>
  </si>
  <si>
    <t>FM019-0370</t>
  </si>
  <si>
    <t>FM019-0390</t>
  </si>
  <si>
    <t>FM019-0450</t>
  </si>
  <si>
    <t>FM019-0470</t>
  </si>
  <si>
    <t>FM019-0490</t>
  </si>
  <si>
    <t>FM021-0130</t>
  </si>
  <si>
    <t>FM021-0140</t>
  </si>
  <si>
    <t>FM021-0150</t>
  </si>
  <si>
    <t>FM021-0170</t>
  </si>
  <si>
    <t>FM021-0190</t>
  </si>
  <si>
    <t>FM021-0230</t>
  </si>
  <si>
    <t>FM021-0240</t>
  </si>
  <si>
    <t>FM021-0250</t>
  </si>
  <si>
    <t>FM021-0270</t>
  </si>
  <si>
    <t>FM021-0290</t>
  </si>
  <si>
    <t>FM021-0330</t>
  </si>
  <si>
    <t>FM021-0340</t>
  </si>
  <si>
    <t>FM021-0350</t>
  </si>
  <si>
    <t>FM021-0370</t>
  </si>
  <si>
    <t>FM021-0390</t>
  </si>
  <si>
    <t>FM023-0130</t>
  </si>
  <si>
    <t>FM023-0140</t>
  </si>
  <si>
    <t>FM023-0150</t>
  </si>
  <si>
    <t>FM023-0170</t>
  </si>
  <si>
    <t>FM023-0190</t>
  </si>
  <si>
    <t>FM023-0230</t>
  </si>
  <si>
    <t>FM023-0240</t>
  </si>
  <si>
    <t>FM023-0250</t>
  </si>
  <si>
    <t>FM023-0270</t>
  </si>
  <si>
    <t>FM023-0290</t>
  </si>
  <si>
    <t>FM023-0330</t>
  </si>
  <si>
    <t>FM023-0340</t>
  </si>
  <si>
    <t>FM023-0350</t>
  </si>
  <si>
    <t>FM023-0370</t>
  </si>
  <si>
    <t>FM023-0390</t>
  </si>
  <si>
    <t>FM025-0130</t>
  </si>
  <si>
    <t>FM025-0140</t>
  </si>
  <si>
    <t>FM025-0150</t>
  </si>
  <si>
    <t>FM025-0170</t>
  </si>
  <si>
    <t>FM025-0190</t>
  </si>
  <si>
    <t>FM025-0230</t>
  </si>
  <si>
    <t>FM025-0240</t>
  </si>
  <si>
    <t>FM025-0250</t>
  </si>
  <si>
    <t>FM025-0270</t>
  </si>
  <si>
    <t>FM025-0290</t>
  </si>
  <si>
    <t>FM025-0330</t>
  </si>
  <si>
    <t>FM025-0340</t>
  </si>
  <si>
    <t>FM025-0350</t>
  </si>
  <si>
    <t>FM025-0370</t>
  </si>
  <si>
    <t>FM025-0390</t>
  </si>
  <si>
    <t>FM025-0430</t>
  </si>
  <si>
    <t>FM025-0440</t>
  </si>
  <si>
    <t>FM025-0450</t>
  </si>
  <si>
    <t>FM025-0470</t>
  </si>
  <si>
    <t>FM025-0490</t>
  </si>
  <si>
    <t>FM027-0130</t>
  </si>
  <si>
    <t>FM027-0140</t>
  </si>
  <si>
    <t>FM027-0150</t>
  </si>
  <si>
    <t>FM027-0170</t>
  </si>
  <si>
    <t>FM027-0190</t>
  </si>
  <si>
    <t>FM027-0230</t>
  </si>
  <si>
    <t>FM027-0240</t>
  </si>
  <si>
    <t>FM027-0250</t>
  </si>
  <si>
    <t>FM027-0270</t>
  </si>
  <si>
    <t>FM027-0290</t>
  </si>
  <si>
    <t>FM027-0330</t>
  </si>
  <si>
    <t>FM027-0340</t>
  </si>
  <si>
    <t>FM027-0350</t>
  </si>
  <si>
    <t>FM027-0370</t>
  </si>
  <si>
    <t>FM027-0390</t>
  </si>
  <si>
    <t>FM027-0430</t>
  </si>
  <si>
    <t>FM027-0440</t>
  </si>
  <si>
    <t>FM027-0450</t>
  </si>
  <si>
    <t>FM027-0470</t>
  </si>
  <si>
    <t>FM027-0490</t>
  </si>
  <si>
    <t>FM029-0130</t>
  </si>
  <si>
    <t>FM029-0140</t>
  </si>
  <si>
    <t>FM029-0150</t>
  </si>
  <si>
    <t>FM029-0170</t>
  </si>
  <si>
    <t>FM029-0190</t>
  </si>
  <si>
    <t>FM029-0230</t>
  </si>
  <si>
    <t>FM029-0240</t>
  </si>
  <si>
    <t>FM029-0250</t>
  </si>
  <si>
    <t>FM029-0270</t>
  </si>
  <si>
    <t>FM029-0290</t>
  </si>
  <si>
    <t>FM029-0330</t>
  </si>
  <si>
    <t>FM029-0340</t>
  </si>
  <si>
    <t>FM029-0350</t>
  </si>
  <si>
    <t>FM029-0370</t>
  </si>
  <si>
    <t>FM029-0390</t>
  </si>
  <si>
    <t>FM029-0430</t>
  </si>
  <si>
    <t>FM029-0440</t>
  </si>
  <si>
    <t>FM029-0450</t>
  </si>
  <si>
    <t>FM029-0470</t>
  </si>
  <si>
    <t>FM029-0490</t>
  </si>
  <si>
    <t>FM031-0130</t>
  </si>
  <si>
    <t>FM031-0140</t>
  </si>
  <si>
    <t>FM031-0150</t>
  </si>
  <si>
    <t>FM031-0170</t>
  </si>
  <si>
    <t>FM031-0190</t>
  </si>
  <si>
    <t>FM031-0230</t>
  </si>
  <si>
    <t>FM031-0240</t>
  </si>
  <si>
    <t>FM031-0250</t>
  </si>
  <si>
    <t>FM031-0270</t>
  </si>
  <si>
    <t>FM031-0290</t>
  </si>
  <si>
    <t>FM031-0330</t>
  </si>
  <si>
    <t>FM031-0340</t>
  </si>
  <si>
    <t>FM031-0350</t>
  </si>
  <si>
    <t>FM031-0370</t>
  </si>
  <si>
    <t>FM031-0390</t>
  </si>
  <si>
    <t>FM031-0430</t>
  </si>
  <si>
    <t>FM031-0440</t>
  </si>
  <si>
    <t>FM031-0450</t>
  </si>
  <si>
    <t>FM031-0470</t>
  </si>
  <si>
    <t>FM031-0490</t>
  </si>
  <si>
    <t>FM033-0130</t>
  </si>
  <si>
    <t>FM033-0140</t>
  </si>
  <si>
    <t>FM033-0150</t>
  </si>
  <si>
    <t>FM033-0170</t>
  </si>
  <si>
    <t>FM033-0190</t>
  </si>
  <si>
    <t>FM033-0230</t>
  </si>
  <si>
    <t>FM033-0240</t>
  </si>
  <si>
    <t>FM033-0250</t>
  </si>
  <si>
    <t>FM033-0270</t>
  </si>
  <si>
    <t>FM033-0290</t>
  </si>
  <si>
    <t>FM033-0330</t>
  </si>
  <si>
    <t>FM033-0340</t>
  </si>
  <si>
    <t>FM033-0350</t>
  </si>
  <si>
    <t>FM033-0370</t>
  </si>
  <si>
    <t>FM033-0390</t>
  </si>
  <si>
    <t>FM033-0430</t>
  </si>
  <si>
    <t>FM033-0440</t>
  </si>
  <si>
    <t>FM033-0450</t>
  </si>
  <si>
    <t>FM033-0470</t>
  </si>
  <si>
    <t>FM033-0490</t>
  </si>
  <si>
    <t>FM035-0150</t>
  </si>
  <si>
    <t>FM035-0170</t>
  </si>
  <si>
    <t>FM035-0190</t>
  </si>
  <si>
    <t>FM035-0250</t>
  </si>
  <si>
    <t>FM035-0270</t>
  </si>
  <si>
    <t>FM035-0290</t>
  </si>
  <si>
    <t>FM035-0350</t>
  </si>
  <si>
    <t>FM035-0370</t>
  </si>
  <si>
    <t>FM035-0390</t>
  </si>
  <si>
    <t>FM035-0450</t>
  </si>
  <si>
    <t>FM035-0470</t>
  </si>
  <si>
    <t>FM035-0490</t>
  </si>
  <si>
    <t>FM037-0130</t>
  </si>
  <si>
    <t>FM037-0140</t>
  </si>
  <si>
    <t>FM037-0150</t>
  </si>
  <si>
    <t>FM037-0170</t>
  </si>
  <si>
    <t>FM037-0190</t>
  </si>
  <si>
    <t>FM037-0230</t>
  </si>
  <si>
    <t>FM037-0240</t>
  </si>
  <si>
    <t>FM037-0250</t>
  </si>
  <si>
    <t>FM037-0270</t>
  </si>
  <si>
    <t>FM037-0290</t>
  </si>
  <si>
    <t>FM037-0330</t>
  </si>
  <si>
    <t>FM037-0340</t>
  </si>
  <si>
    <t>FM037-0350</t>
  </si>
  <si>
    <t>FM037-0370</t>
  </si>
  <si>
    <t>FM037-0390</t>
  </si>
  <si>
    <t>FM037-0430</t>
  </si>
  <si>
    <t>FM037-0440</t>
  </si>
  <si>
    <t>FM037-0450</t>
  </si>
  <si>
    <t>FM037-0470</t>
  </si>
  <si>
    <t>FM037-0490</t>
  </si>
  <si>
    <t>FM039-0130</t>
  </si>
  <si>
    <t>FM039-0140</t>
  </si>
  <si>
    <t>FM039-0150</t>
  </si>
  <si>
    <t>FM039-0170</t>
  </si>
  <si>
    <t>FM039-0190</t>
  </si>
  <si>
    <t>FM039-0230</t>
  </si>
  <si>
    <t>FM039-0240</t>
  </si>
  <si>
    <t>FM039-0250</t>
  </si>
  <si>
    <t>FM039-0270</t>
  </si>
  <si>
    <t>FM039-0290</t>
  </si>
  <si>
    <t>FM039-0330</t>
  </si>
  <si>
    <t>FM039-0340</t>
  </si>
  <si>
    <t>FM039-0350</t>
  </si>
  <si>
    <t>FM039-0370</t>
  </si>
  <si>
    <t>FM039-0390</t>
  </si>
  <si>
    <t>FM039-0430</t>
  </si>
  <si>
    <t>FM039-0440</t>
  </si>
  <si>
    <t>FM039-0450</t>
  </si>
  <si>
    <t>FM039-0470</t>
  </si>
  <si>
    <t>FM039-0490</t>
  </si>
  <si>
    <t>FM041-0130</t>
  </si>
  <si>
    <t>FM041-0140</t>
  </si>
  <si>
    <t>FM041-0150</t>
  </si>
  <si>
    <t>FM041-0170</t>
  </si>
  <si>
    <t>FM041-0190</t>
  </si>
  <si>
    <t>FM041-0230</t>
  </si>
  <si>
    <t>FM041-0240</t>
  </si>
  <si>
    <t>FM041-0250</t>
  </si>
  <si>
    <t>FM041-0270</t>
  </si>
  <si>
    <t>FM041-0290</t>
  </si>
  <si>
    <t>FM041-0330</t>
  </si>
  <si>
    <t>FM041-0340</t>
  </si>
  <si>
    <t>FM041-0350</t>
  </si>
  <si>
    <t>FM041-0370</t>
  </si>
  <si>
    <t>FM041-0390</t>
  </si>
  <si>
    <t>FM043-0130</t>
  </si>
  <si>
    <t>FM043-0140</t>
  </si>
  <si>
    <t>FM043-0150</t>
  </si>
  <si>
    <t>FM043-0170</t>
  </si>
  <si>
    <t>FM043-0190</t>
  </si>
  <si>
    <t>FM043-0230</t>
  </si>
  <si>
    <t>FM043-0240</t>
  </si>
  <si>
    <t>FM043-0250</t>
  </si>
  <si>
    <t>FM043-0270</t>
  </si>
  <si>
    <t>FM043-0290</t>
  </si>
  <si>
    <t>FM043-0330</t>
  </si>
  <si>
    <t>FM043-0340</t>
  </si>
  <si>
    <t>FM043-0350</t>
  </si>
  <si>
    <t>FM043-0370</t>
  </si>
  <si>
    <t>FM043-0390</t>
  </si>
  <si>
    <t>FM043-0430</t>
  </si>
  <si>
    <t>FM043-0440</t>
  </si>
  <si>
    <t>FM043-0450</t>
  </si>
  <si>
    <t>FM043-0470</t>
  </si>
  <si>
    <t>FM043-0490</t>
  </si>
  <si>
    <t>FM045-0130</t>
  </si>
  <si>
    <t>FM045-0140</t>
  </si>
  <si>
    <t>FM045-0150</t>
  </si>
  <si>
    <t>FM045-0170</t>
  </si>
  <si>
    <t>FM045-0190</t>
  </si>
  <si>
    <t>FM045-0230</t>
  </si>
  <si>
    <t>FM045-0240</t>
  </si>
  <si>
    <t>FM045-0250</t>
  </si>
  <si>
    <t>FM045-0270</t>
  </si>
  <si>
    <t>FM045-0290</t>
  </si>
  <si>
    <t>FM045-0330</t>
  </si>
  <si>
    <t>FM045-0340</t>
  </si>
  <si>
    <t>FM045-0350</t>
  </si>
  <si>
    <t>FM045-0370</t>
  </si>
  <si>
    <t>FM045-0390</t>
  </si>
  <si>
    <t>FM045-0430</t>
  </si>
  <si>
    <t>FM045-0440</t>
  </si>
  <si>
    <t>FM045-0450</t>
  </si>
  <si>
    <t>FM045-0470</t>
  </si>
  <si>
    <t>FM045-0490</t>
  </si>
  <si>
    <t>FM047-0150</t>
  </si>
  <si>
    <t>FM047-0170</t>
  </si>
  <si>
    <t>FM047-0190</t>
  </si>
  <si>
    <t>FM047-0250</t>
  </si>
  <si>
    <t>FM047-0270</t>
  </si>
  <si>
    <t>FM047-0290</t>
  </si>
  <si>
    <t>FM047-0350</t>
  </si>
  <si>
    <t>FM047-0370</t>
  </si>
  <si>
    <t>FM047-0390</t>
  </si>
  <si>
    <t>FM047-0450</t>
  </si>
  <si>
    <t>FM047-0470</t>
  </si>
  <si>
    <t>FM047-0490</t>
  </si>
  <si>
    <t>FM047-0550</t>
  </si>
  <si>
    <t>FM047-0570</t>
  </si>
  <si>
    <t>FM047-0590</t>
  </si>
  <si>
    <t>X Coordinate</t>
  </si>
  <si>
    <t>Y Coordinate</t>
  </si>
  <si>
    <t>Storage str</t>
  </si>
  <si>
    <t>AB001-01</t>
  </si>
  <si>
    <t>AB001-02</t>
  </si>
  <si>
    <t>AB001-03</t>
  </si>
  <si>
    <t>AB001-04</t>
  </si>
  <si>
    <t>AB003-01</t>
  </si>
  <si>
    <t>AB003-02</t>
  </si>
  <si>
    <t>AB003-03</t>
  </si>
  <si>
    <t>AB003-04</t>
  </si>
  <si>
    <t>AB005-01</t>
  </si>
  <si>
    <t>AB005-02</t>
  </si>
  <si>
    <t>AB005-03</t>
  </si>
  <si>
    <t>AB005-04</t>
  </si>
  <si>
    <t>AB007-01</t>
  </si>
  <si>
    <t>AB007-02</t>
  </si>
  <si>
    <t>AB007-03</t>
  </si>
  <si>
    <t>AB007-04</t>
  </si>
  <si>
    <t>AB009-01</t>
  </si>
  <si>
    <t>AB009-02</t>
  </si>
  <si>
    <t>AB009-03</t>
  </si>
  <si>
    <t>AB009-04</t>
  </si>
  <si>
    <t>AB011-01</t>
  </si>
  <si>
    <t>AB011-02</t>
  </si>
  <si>
    <t>AB011-03</t>
  </si>
  <si>
    <t>AB011-04</t>
  </si>
  <si>
    <t>AB013-01</t>
  </si>
  <si>
    <t>AB013-02</t>
  </si>
  <si>
    <t>AB013-03</t>
  </si>
  <si>
    <t>AB013-04</t>
  </si>
  <si>
    <t>AB015-01</t>
  </si>
  <si>
    <t>AB015-02</t>
  </si>
  <si>
    <t>AB015-03</t>
  </si>
  <si>
    <t>AB015-04</t>
  </si>
  <si>
    <t>AB017-01</t>
  </si>
  <si>
    <t>AB017-02</t>
  </si>
  <si>
    <t>AB017-03</t>
  </si>
  <si>
    <t>AB017-04</t>
  </si>
  <si>
    <t>AB019-01</t>
  </si>
  <si>
    <t>AB019-02</t>
  </si>
  <si>
    <t>AB019-03</t>
  </si>
  <si>
    <t>AB019-04</t>
  </si>
  <si>
    <t>AB021-01</t>
  </si>
  <si>
    <t>AB021-02</t>
  </si>
  <si>
    <t>AB021-03</t>
  </si>
  <si>
    <t>AB023-01</t>
  </si>
  <si>
    <t>AB023-02</t>
  </si>
  <si>
    <t>AB023-03</t>
  </si>
  <si>
    <t>AB025-01</t>
  </si>
  <si>
    <t>AB025-02</t>
  </si>
  <si>
    <t>AB025-03</t>
  </si>
  <si>
    <t>AB025-04</t>
  </si>
  <si>
    <t>AB027-01</t>
  </si>
  <si>
    <t>AB027-02</t>
  </si>
  <si>
    <t>AB027-03</t>
  </si>
  <si>
    <t>AB027-04</t>
  </si>
  <si>
    <t>AB029-01</t>
  </si>
  <si>
    <t>AB029-02</t>
  </si>
  <si>
    <t>AB029-03</t>
  </si>
  <si>
    <t>AB029-04</t>
  </si>
  <si>
    <t>AB031-01</t>
  </si>
  <si>
    <t>AB031-02</t>
  </si>
  <si>
    <t>AB031-03</t>
  </si>
  <si>
    <t>AB031-04</t>
  </si>
  <si>
    <t>AB033-01</t>
  </si>
  <si>
    <t>AB033-02</t>
  </si>
  <si>
    <t>AB033-03</t>
  </si>
  <si>
    <t>AB033-04</t>
  </si>
  <si>
    <t>AB035-01</t>
  </si>
  <si>
    <t>AB035-02</t>
  </si>
  <si>
    <t>AB035-03</t>
  </si>
  <si>
    <t>AB035-04</t>
  </si>
  <si>
    <t>AB037-01</t>
  </si>
  <si>
    <t>AB037-02</t>
  </si>
  <si>
    <t>AB037-03</t>
  </si>
  <si>
    <t>AB037-04</t>
  </si>
  <si>
    <t>AB039-01</t>
  </si>
  <si>
    <t>AB039-02</t>
  </si>
  <si>
    <t>AB039-03</t>
  </si>
  <si>
    <t>AB039-04</t>
  </si>
  <si>
    <t>AB041-01</t>
  </si>
  <si>
    <t>AB041-02</t>
  </si>
  <si>
    <t>AB041-03</t>
  </si>
  <si>
    <t>AB043-01</t>
  </si>
  <si>
    <t>AB043-02</t>
  </si>
  <si>
    <t>AB043-03</t>
  </si>
  <si>
    <t>AB043-04</t>
  </si>
  <si>
    <t>AB045-01</t>
  </si>
  <si>
    <t>AB045-02</t>
  </si>
  <si>
    <t>AB045-03</t>
  </si>
  <si>
    <t>AB045-04</t>
  </si>
  <si>
    <t>AB047-01</t>
  </si>
  <si>
    <t>AB047-02</t>
  </si>
  <si>
    <t>AB047-03</t>
  </si>
  <si>
    <t>AB047-04</t>
  </si>
  <si>
    <t>AB047-05</t>
  </si>
  <si>
    <t>AC001-01</t>
  </si>
  <si>
    <t>AC001-02</t>
  </si>
  <si>
    <t>AC001-03</t>
  </si>
  <si>
    <t>AC001-04</t>
  </si>
  <si>
    <t>AC002-01</t>
  </si>
  <si>
    <t>AC002-02</t>
  </si>
  <si>
    <t>AC002-03</t>
  </si>
  <si>
    <t>AC002-04</t>
  </si>
  <si>
    <t>AC003-01</t>
  </si>
  <si>
    <t>AC003-02</t>
  </si>
  <si>
    <t>AC003-03</t>
  </si>
  <si>
    <t>AC003-04</t>
  </si>
  <si>
    <t>AC004-01</t>
  </si>
  <si>
    <t>AC004-02</t>
  </si>
  <si>
    <t>AC004-03</t>
  </si>
  <si>
    <t>AC004-04</t>
  </si>
  <si>
    <t>AC005-01</t>
  </si>
  <si>
    <t>AC005-02</t>
  </si>
  <si>
    <t>AC005-03</t>
  </si>
  <si>
    <t>AC005-04</t>
  </si>
  <si>
    <t>AC006-01</t>
  </si>
  <si>
    <t>AC006-02</t>
  </si>
  <si>
    <t>AC006-03</t>
  </si>
  <si>
    <t>AC006-04</t>
  </si>
  <si>
    <t>AC007-01</t>
  </si>
  <si>
    <t>AC007-02</t>
  </si>
  <si>
    <t>AC007-03</t>
  </si>
  <si>
    <t>AC007-04</t>
  </si>
  <si>
    <t>AC008-01</t>
  </si>
  <si>
    <t>AC008-02</t>
  </si>
  <si>
    <t>AC008-03</t>
  </si>
  <si>
    <t>AC008-04</t>
  </si>
  <si>
    <t>AC009-01</t>
  </si>
  <si>
    <t>AC009-02</t>
  </si>
  <si>
    <t>AC009-03</t>
  </si>
  <si>
    <t>AC009-04</t>
  </si>
  <si>
    <t>AC010-01</t>
  </si>
  <si>
    <t>AC010-02</t>
  </si>
  <si>
    <t>AC010-03</t>
  </si>
  <si>
    <t>AC010-04</t>
  </si>
  <si>
    <t>AC011-01</t>
  </si>
  <si>
    <t>AC011-02</t>
  </si>
  <si>
    <t>AC011-03</t>
  </si>
  <si>
    <t>AC011-04</t>
  </si>
  <si>
    <t>AC012-01</t>
  </si>
  <si>
    <t>AC012-02</t>
  </si>
  <si>
    <t>AC012-03</t>
  </si>
  <si>
    <t>AC012-04</t>
  </si>
  <si>
    <t>AC013-01</t>
  </si>
  <si>
    <t>AC013-02</t>
  </si>
  <si>
    <t>AC013-03</t>
  </si>
  <si>
    <t>AC013-04</t>
  </si>
  <si>
    <t>AC014-01</t>
  </si>
  <si>
    <t>AC014-02</t>
  </si>
  <si>
    <t>AC014-03</t>
  </si>
  <si>
    <t>AC014-04</t>
  </si>
  <si>
    <t>AC015-01</t>
  </si>
  <si>
    <t>AC015-02</t>
  </si>
  <si>
    <t>AC015-03</t>
  </si>
  <si>
    <t>AC015-04</t>
  </si>
  <si>
    <t>AC016-01</t>
  </si>
  <si>
    <t>AC016-02</t>
  </si>
  <si>
    <t>AC016-03</t>
  </si>
  <si>
    <t>AC016-04</t>
  </si>
  <si>
    <t>AC017-01</t>
  </si>
  <si>
    <t>AC017-02</t>
  </si>
  <si>
    <t>AC017-03</t>
  </si>
  <si>
    <t>AC017-04</t>
  </si>
  <si>
    <t>AC018-01</t>
  </si>
  <si>
    <t>AC018-02</t>
  </si>
  <si>
    <t>AC018-03</t>
  </si>
  <si>
    <t>AC018-04</t>
  </si>
  <si>
    <t>AC019-01</t>
  </si>
  <si>
    <t>AC019-02</t>
  </si>
  <si>
    <t>AC019-03</t>
  </si>
  <si>
    <t>AC019-04</t>
  </si>
  <si>
    <t>AC020-01</t>
  </si>
  <si>
    <t>AC020-02</t>
  </si>
  <si>
    <t>AC020-03</t>
  </si>
  <si>
    <t>AC020-04</t>
  </si>
  <si>
    <t>AC021-01</t>
  </si>
  <si>
    <t>AC021-02</t>
  </si>
  <si>
    <t>AC021-03</t>
  </si>
  <si>
    <t>AC022-01</t>
  </si>
  <si>
    <t>AC022-02</t>
  </si>
  <si>
    <t>AC022-03</t>
  </si>
  <si>
    <t>AC023-01</t>
  </si>
  <si>
    <t>AC023-02</t>
  </si>
  <si>
    <t>AC023-03</t>
  </si>
  <si>
    <t>AC024-01</t>
  </si>
  <si>
    <t>AC024-02</t>
  </si>
  <si>
    <t>AC024-03</t>
  </si>
  <si>
    <t>AC025-01</t>
  </si>
  <si>
    <t>AC025-02</t>
  </si>
  <si>
    <t>AC025-03</t>
  </si>
  <si>
    <t>AC025-04</t>
  </si>
  <si>
    <t>AC026-01</t>
  </si>
  <si>
    <t>AC026-02</t>
  </si>
  <si>
    <t>AC026-03</t>
  </si>
  <si>
    <t>AC026-04</t>
  </si>
  <si>
    <t>AC027-01</t>
  </si>
  <si>
    <t>AC027-02</t>
  </si>
  <si>
    <t>AC027-03</t>
  </si>
  <si>
    <t>AC027-04</t>
  </si>
  <si>
    <t>AC028-01</t>
  </si>
  <si>
    <t>AC028-02</t>
  </si>
  <si>
    <t>AC028-03</t>
  </si>
  <si>
    <t>AC028-04</t>
  </si>
  <si>
    <t>AC029-01</t>
  </si>
  <si>
    <t>AC029-02</t>
  </si>
  <si>
    <t>AC029-03</t>
  </si>
  <si>
    <t>AC029-04</t>
  </si>
  <si>
    <t>AC030-01</t>
  </si>
  <si>
    <t>AC030-02</t>
  </si>
  <si>
    <t>AC030-03</t>
  </si>
  <si>
    <t>AC030-04</t>
  </si>
  <si>
    <t>AC031-01</t>
  </si>
  <si>
    <t>AC031-02</t>
  </si>
  <si>
    <t>AC031-03</t>
  </si>
  <si>
    <t>AC031-04</t>
  </si>
  <si>
    <t>AC032-01</t>
  </si>
  <si>
    <t>AC032-02</t>
  </si>
  <si>
    <t>AC032-03</t>
  </si>
  <si>
    <t>AC032-04</t>
  </si>
  <si>
    <t>AC033-01</t>
  </si>
  <si>
    <t>AC033-02</t>
  </si>
  <si>
    <t>AC033-03</t>
  </si>
  <si>
    <t>AC033-04</t>
  </si>
  <si>
    <t>AC034-01</t>
  </si>
  <si>
    <t>AC034-02</t>
  </si>
  <si>
    <t>AC034-03</t>
  </si>
  <si>
    <t>AC034-04</t>
  </si>
  <si>
    <t>AC035-01</t>
  </si>
  <si>
    <t>AC035-02</t>
  </si>
  <si>
    <t>AC035-03</t>
  </si>
  <si>
    <t>AC035-04</t>
  </si>
  <si>
    <t>AC036-01</t>
  </si>
  <si>
    <t>AC036-02</t>
  </si>
  <si>
    <t>AC036-03</t>
  </si>
  <si>
    <t>AC036-04</t>
  </si>
  <si>
    <t>AC037-01</t>
  </si>
  <si>
    <t>AC037-02</t>
  </si>
  <si>
    <t>AC037-03</t>
  </si>
  <si>
    <t>AC037-04</t>
  </si>
  <si>
    <t>AC038-01</t>
  </si>
  <si>
    <t>AC038-02</t>
  </si>
  <si>
    <t>AC038-03</t>
  </si>
  <si>
    <t>AC038-04</t>
  </si>
  <si>
    <t>AC039-01</t>
  </si>
  <si>
    <t>AC039-02</t>
  </si>
  <si>
    <t>AC039-03</t>
  </si>
  <si>
    <t>AC039-04</t>
  </si>
  <si>
    <t>AC040-01</t>
  </si>
  <si>
    <t>AC040-02</t>
  </si>
  <si>
    <t>AC040-03</t>
  </si>
  <si>
    <t>AC040-04</t>
  </si>
  <si>
    <t>AC041-01</t>
  </si>
  <si>
    <t>AC041-02</t>
  </si>
  <si>
    <t>AC041-03</t>
  </si>
  <si>
    <t>AC042-01</t>
  </si>
  <si>
    <t>AC042-02</t>
  </si>
  <si>
    <t>AC042-03</t>
  </si>
  <si>
    <t>AC043-01</t>
  </si>
  <si>
    <t>AC043-02</t>
  </si>
  <si>
    <t>AC043-03</t>
  </si>
  <si>
    <t>AC043-04</t>
  </si>
  <si>
    <t>AC044-01</t>
  </si>
  <si>
    <t>AC044-02</t>
  </si>
  <si>
    <t>AC044-03</t>
  </si>
  <si>
    <t>AC044-04</t>
  </si>
  <si>
    <t>AC045-01</t>
  </si>
  <si>
    <t>AC045-02</t>
  </si>
  <si>
    <t>AC045-03</t>
  </si>
  <si>
    <t>AC045-04</t>
  </si>
  <si>
    <t>AC046-01</t>
  </si>
  <si>
    <t>AC046-02</t>
  </si>
  <si>
    <t>AC046-03</t>
  </si>
  <si>
    <t>AC046-04</t>
  </si>
  <si>
    <t>AC047-01</t>
  </si>
  <si>
    <t>AC047-02</t>
  </si>
  <si>
    <t>AC047-03</t>
  </si>
  <si>
    <t>AC047-04</t>
  </si>
  <si>
    <t>AC047-05</t>
  </si>
  <si>
    <t>AC048-01</t>
  </si>
  <si>
    <t>AC048-02</t>
  </si>
  <si>
    <t>AC048-03</t>
  </si>
  <si>
    <t>AC048-04</t>
  </si>
  <si>
    <t>AC048-05</t>
  </si>
  <si>
    <t>AD001-01</t>
  </si>
  <si>
    <t>AD001-02</t>
  </si>
  <si>
    <t>AD001-03</t>
  </si>
  <si>
    <t>AD001-04</t>
  </si>
  <si>
    <t>AD002-01</t>
  </si>
  <si>
    <t>AD002-02</t>
  </si>
  <si>
    <t>AD002-03</t>
  </si>
  <si>
    <t>AD002-04</t>
  </si>
  <si>
    <t>AD003-01</t>
  </si>
  <si>
    <t>AD003-02</t>
  </si>
  <si>
    <t>AD003-03</t>
  </si>
  <si>
    <t>AD003-04</t>
  </si>
  <si>
    <t>AD004-01</t>
  </si>
  <si>
    <t>AD004-02</t>
  </si>
  <si>
    <t>AD004-03</t>
  </si>
  <si>
    <t>AD004-04</t>
  </si>
  <si>
    <t>AD005-01</t>
  </si>
  <si>
    <t>AD005-02</t>
  </si>
  <si>
    <t>AD005-03</t>
  </si>
  <si>
    <t>AD005-04</t>
  </si>
  <si>
    <t>AD006-01</t>
  </si>
  <si>
    <t>AD006-02</t>
  </si>
  <si>
    <t>AD006-03</t>
  </si>
  <si>
    <t>AD006-04</t>
  </si>
  <si>
    <t>AD007-01</t>
  </si>
  <si>
    <t>AD007-02</t>
  </si>
  <si>
    <t>AD007-03</t>
  </si>
  <si>
    <t>AD007-04</t>
  </si>
  <si>
    <t>AD008-01</t>
  </si>
  <si>
    <t>AD008-02</t>
  </si>
  <si>
    <t>AD008-03</t>
  </si>
  <si>
    <t>AD008-04</t>
  </si>
  <si>
    <t>AD009-01</t>
  </si>
  <si>
    <t>AD009-02</t>
  </si>
  <si>
    <t>AD009-03</t>
  </si>
  <si>
    <t>AD009-04</t>
  </si>
  <si>
    <t>AD010-01</t>
  </si>
  <si>
    <t>AD010-02</t>
  </si>
  <si>
    <t>AD010-03</t>
  </si>
  <si>
    <t>AD010-04</t>
  </si>
  <si>
    <t>AD011-01</t>
  </si>
  <si>
    <t>AD011-02</t>
  </si>
  <si>
    <t>AD011-03</t>
  </si>
  <si>
    <t>AD011-04</t>
  </si>
  <si>
    <t>AD012-01</t>
  </si>
  <si>
    <t>AD012-02</t>
  </si>
  <si>
    <t>AD012-03</t>
  </si>
  <si>
    <t>AD012-04</t>
  </si>
  <si>
    <t>AD013-01</t>
  </si>
  <si>
    <t>AD013-02</t>
  </si>
  <si>
    <t>AD013-03</t>
  </si>
  <si>
    <t>AD013-04</t>
  </si>
  <si>
    <t>AD014-01</t>
  </si>
  <si>
    <t>AD014-02</t>
  </si>
  <si>
    <t>AD014-03</t>
  </si>
  <si>
    <t>AD014-04</t>
  </si>
  <si>
    <t>AD015-01</t>
  </si>
  <si>
    <t>AD015-02</t>
  </si>
  <si>
    <t>AD015-03</t>
  </si>
  <si>
    <t>AD015-04</t>
  </si>
  <si>
    <t>AD016-01</t>
  </si>
  <si>
    <t>AD016-02</t>
  </si>
  <si>
    <t>AD016-03</t>
  </si>
  <si>
    <t>AD016-04</t>
  </si>
  <si>
    <t>AD017-01</t>
  </si>
  <si>
    <t>AD017-02</t>
  </si>
  <si>
    <t>AD017-03</t>
  </si>
  <si>
    <t>AD017-04</t>
  </si>
  <si>
    <t>AD018-01</t>
  </si>
  <si>
    <t>AD018-02</t>
  </si>
  <si>
    <t>AD018-03</t>
  </si>
  <si>
    <t>AD018-04</t>
  </si>
  <si>
    <t>AD019-01</t>
  </si>
  <si>
    <t>AD019-02</t>
  </si>
  <si>
    <t>AD019-03</t>
  </si>
  <si>
    <t>AD019-04</t>
  </si>
  <si>
    <t>AD020-01</t>
  </si>
  <si>
    <t>AD020-02</t>
  </si>
  <si>
    <t>AD020-03</t>
  </si>
  <si>
    <t>AD020-04</t>
  </si>
  <si>
    <t>AD021-01</t>
  </si>
  <si>
    <t>AD021-02</t>
  </si>
  <si>
    <t>AD021-03</t>
  </si>
  <si>
    <t>AD022-01</t>
  </si>
  <si>
    <t>AD022-02</t>
  </si>
  <si>
    <t>AD022-03</t>
  </si>
  <si>
    <t>AD023-01</t>
  </si>
  <si>
    <t>AD023-02</t>
  </si>
  <si>
    <t>AD023-03</t>
  </si>
  <si>
    <t>AD024-01</t>
  </si>
  <si>
    <t>AD024-02</t>
  </si>
  <si>
    <t>AD024-03</t>
  </si>
  <si>
    <t>AD025-01</t>
  </si>
  <si>
    <t>AD025-02</t>
  </si>
  <si>
    <t>AD025-03</t>
  </si>
  <si>
    <t>AD025-04</t>
  </si>
  <si>
    <t>AD026-01</t>
  </si>
  <si>
    <t>AD026-02</t>
  </si>
  <si>
    <t>AD026-03</t>
  </si>
  <si>
    <t>AD026-04</t>
  </si>
  <si>
    <t>AD027-01</t>
  </si>
  <si>
    <t>AD027-02</t>
  </si>
  <si>
    <t>AD027-03</t>
  </si>
  <si>
    <t>AD027-04</t>
  </si>
  <si>
    <t>AD028-01</t>
  </si>
  <si>
    <t>AD028-02</t>
  </si>
  <si>
    <t>AD028-03</t>
  </si>
  <si>
    <t>AD028-04</t>
  </si>
  <si>
    <t>AD029-01</t>
  </si>
  <si>
    <t>AD029-02</t>
  </si>
  <si>
    <t>AD029-03</t>
  </si>
  <si>
    <t>AD029-04</t>
  </si>
  <si>
    <t>AD030-01</t>
  </si>
  <si>
    <t>AD030-02</t>
  </si>
  <si>
    <t>AD030-03</t>
  </si>
  <si>
    <t>AD030-04</t>
  </si>
  <si>
    <t>AD031-01</t>
  </si>
  <si>
    <t>AD031-02</t>
  </si>
  <si>
    <t>AD031-03</t>
  </si>
  <si>
    <t>AD031-04</t>
  </si>
  <si>
    <t>AD032-01</t>
  </si>
  <si>
    <t>AD032-02</t>
  </si>
  <si>
    <t>AD032-03</t>
  </si>
  <si>
    <t>AD032-04</t>
  </si>
  <si>
    <t>AD033-01</t>
  </si>
  <si>
    <t>AD033-02</t>
  </si>
  <si>
    <t>AD033-03</t>
  </si>
  <si>
    <t>AD033-04</t>
  </si>
  <si>
    <t>AD034-01</t>
  </si>
  <si>
    <t>AD034-02</t>
  </si>
  <si>
    <t>AD034-03</t>
  </si>
  <si>
    <t>AD034-04</t>
  </si>
  <si>
    <t>AD035-01</t>
  </si>
  <si>
    <t>AD035-02</t>
  </si>
  <si>
    <t>AD035-03</t>
  </si>
  <si>
    <t>AD035-04</t>
  </si>
  <si>
    <t>AD036-01</t>
  </si>
  <si>
    <t>AD036-02</t>
  </si>
  <si>
    <t>AD036-03</t>
  </si>
  <si>
    <t>AD036-04</t>
  </si>
  <si>
    <t>AD037-01</t>
  </si>
  <si>
    <t>AD037-02</t>
  </si>
  <si>
    <t>AD037-03</t>
  </si>
  <si>
    <t>AD037-04</t>
  </si>
  <si>
    <t>AD038-01</t>
  </si>
  <si>
    <t>AD038-02</t>
  </si>
  <si>
    <t>AD038-03</t>
  </si>
  <si>
    <t>AD038-04</t>
  </si>
  <si>
    <t>AD039-01</t>
  </si>
  <si>
    <t>AD039-02</t>
  </si>
  <si>
    <t>AD039-03</t>
  </si>
  <si>
    <t>AD039-04</t>
  </si>
  <si>
    <t>AD040-01</t>
  </si>
  <si>
    <t>AD040-02</t>
  </si>
  <si>
    <t>AD040-03</t>
  </si>
  <si>
    <t>AD040-04</t>
  </si>
  <si>
    <t>AD041-01</t>
  </si>
  <si>
    <t>AD041-02</t>
  </si>
  <si>
    <t>AD041-03</t>
  </si>
  <si>
    <t>AD042-01</t>
  </si>
  <si>
    <t>AD042-02</t>
  </si>
  <si>
    <t>AD042-03</t>
  </si>
  <si>
    <t>AD043-01</t>
  </si>
  <si>
    <t>AD043-02</t>
  </si>
  <si>
    <t>AD043-03</t>
  </si>
  <si>
    <t>AD043-04</t>
  </si>
  <si>
    <t>AD044-01</t>
  </si>
  <si>
    <t>AD044-02</t>
  </si>
  <si>
    <t>AD044-03</t>
  </si>
  <si>
    <t>AD044-04</t>
  </si>
  <si>
    <t>AD045-01</t>
  </si>
  <si>
    <t>AD045-02</t>
  </si>
  <si>
    <t>AD045-03</t>
  </si>
  <si>
    <t>AD045-04</t>
  </si>
  <si>
    <t>AD046-01</t>
  </si>
  <si>
    <t>AD046-02</t>
  </si>
  <si>
    <t>AD046-03</t>
  </si>
  <si>
    <t>AD046-04</t>
  </si>
  <si>
    <t>AD047-01</t>
  </si>
  <si>
    <t>AD047-02</t>
  </si>
  <si>
    <t>AD047-03</t>
  </si>
  <si>
    <t>AD047-04</t>
  </si>
  <si>
    <t>AD047-05</t>
  </si>
  <si>
    <t>AD048-01</t>
  </si>
  <si>
    <t>AD048-02</t>
  </si>
  <si>
    <t>AD048-03</t>
  </si>
  <si>
    <t>AD048-04</t>
  </si>
  <si>
    <t>AD048-05</t>
  </si>
  <si>
    <t>AE002-01</t>
  </si>
  <si>
    <t>AE002-02</t>
  </si>
  <si>
    <t>AE002-03</t>
  </si>
  <si>
    <t>AE002-04</t>
  </si>
  <si>
    <t>AE004-01</t>
  </si>
  <si>
    <t>AE004-02</t>
  </si>
  <si>
    <t>AE004-03</t>
  </si>
  <si>
    <t>AE004-04</t>
  </si>
  <si>
    <t>AE006-01</t>
  </si>
  <si>
    <t>AE006-02</t>
  </si>
  <si>
    <t>AE006-03</t>
  </si>
  <si>
    <t>AE006-04</t>
  </si>
  <si>
    <t>AE008-01</t>
  </si>
  <si>
    <t>AE008-02</t>
  </si>
  <si>
    <t>AE008-03</t>
  </si>
  <si>
    <t>AE008-04</t>
  </si>
  <si>
    <t>AE010-01</t>
  </si>
  <si>
    <t>AE010-02</t>
  </si>
  <si>
    <t>AE010-03</t>
  </si>
  <si>
    <t>AE010-04</t>
  </si>
  <si>
    <t>AE012-01</t>
  </si>
  <si>
    <t>AE012-02</t>
  </si>
  <si>
    <t>AE012-03</t>
  </si>
  <si>
    <t>AE012-04</t>
  </si>
  <si>
    <t>AE014-01</t>
  </si>
  <si>
    <t>AE014-02</t>
  </si>
  <si>
    <t>AE014-03</t>
  </si>
  <si>
    <t>AE014-04</t>
  </si>
  <si>
    <t>AE016-01</t>
  </si>
  <si>
    <t>AE016-02</t>
  </si>
  <si>
    <t>AE016-03</t>
  </si>
  <si>
    <t>AE016-04</t>
  </si>
  <si>
    <t>AE018-01</t>
  </si>
  <si>
    <t>AE018-02</t>
  </si>
  <si>
    <t>AE018-03</t>
  </si>
  <si>
    <t>AE018-04</t>
  </si>
  <si>
    <t>AE020-01</t>
  </si>
  <si>
    <t>AE020-02</t>
  </si>
  <si>
    <t>AE020-03</t>
  </si>
  <si>
    <t>AE020-04</t>
  </si>
  <si>
    <t>AE021-01</t>
  </si>
  <si>
    <t>AE021-02</t>
  </si>
  <si>
    <t>AE021-03</t>
  </si>
  <si>
    <t>AE022-01</t>
  </si>
  <si>
    <t>AE022-02</t>
  </si>
  <si>
    <t>AE022-03</t>
  </si>
  <si>
    <t>AE023-01</t>
  </si>
  <si>
    <t>AE023-02</t>
  </si>
  <si>
    <t>AE023-03</t>
  </si>
  <si>
    <t>AE024-01</t>
  </si>
  <si>
    <t>AE024-02</t>
  </si>
  <si>
    <t>AE024-03</t>
  </si>
  <si>
    <t>AE025-01</t>
  </si>
  <si>
    <t>AE025-02</t>
  </si>
  <si>
    <t>AE025-03</t>
  </si>
  <si>
    <t>AE025-04</t>
  </si>
  <si>
    <t>AE026-01</t>
  </si>
  <si>
    <t>AE026-02</t>
  </si>
  <si>
    <t>AE026-03</t>
  </si>
  <si>
    <t>AE026-04</t>
  </si>
  <si>
    <t>AE027-01</t>
  </si>
  <si>
    <t>AE027-02</t>
  </si>
  <si>
    <t>AE027-03</t>
  </si>
  <si>
    <t>AE027-04</t>
  </si>
  <si>
    <t>AE028-01</t>
  </si>
  <si>
    <t>AE028-02</t>
  </si>
  <si>
    <t>AE028-03</t>
  </si>
  <si>
    <t>AE028-04</t>
  </si>
  <si>
    <t>AE029-01</t>
  </si>
  <si>
    <t>AE029-02</t>
  </si>
  <si>
    <t>AE029-03</t>
  </si>
  <si>
    <t>AE029-04</t>
  </si>
  <si>
    <t>AE030-01</t>
  </si>
  <si>
    <t>AE030-02</t>
  </si>
  <si>
    <t>AE030-03</t>
  </si>
  <si>
    <t>AE030-04</t>
  </si>
  <si>
    <t>AE031-01</t>
  </si>
  <si>
    <t>AE031-02</t>
  </si>
  <si>
    <t>AE031-03</t>
  </si>
  <si>
    <t>AE031-04</t>
  </si>
  <si>
    <t>AE032-01</t>
  </si>
  <si>
    <t>AE032-02</t>
  </si>
  <si>
    <t>AE032-03</t>
  </si>
  <si>
    <t>AE032-04</t>
  </si>
  <si>
    <t>AE033-01</t>
  </si>
  <si>
    <t>AE033-02</t>
  </si>
  <si>
    <t>AE033-03</t>
  </si>
  <si>
    <t>AE033-04</t>
  </si>
  <si>
    <t>AE034-01</t>
  </si>
  <si>
    <t>AE034-02</t>
  </si>
  <si>
    <t>AE034-03</t>
  </si>
  <si>
    <t>AE034-04</t>
  </si>
  <si>
    <t>AE035-01</t>
  </si>
  <si>
    <t>AE035-02</t>
  </si>
  <si>
    <t>AE035-03</t>
  </si>
  <si>
    <t>AE035-04</t>
  </si>
  <si>
    <t>AE036-01</t>
  </si>
  <si>
    <t>AE036-02</t>
  </si>
  <si>
    <t>AE036-03</t>
  </si>
  <si>
    <t>AE036-04</t>
  </si>
  <si>
    <t>AE037-01</t>
  </si>
  <si>
    <t>AE037-02</t>
  </si>
  <si>
    <t>AE037-03</t>
  </si>
  <si>
    <t>AE037-04</t>
  </si>
  <si>
    <t>AE038-01</t>
  </si>
  <si>
    <t>AE038-02</t>
  </si>
  <si>
    <t>AE038-03</t>
  </si>
  <si>
    <t>AE038-04</t>
  </si>
  <si>
    <t>AE039-01</t>
  </si>
  <si>
    <t>AE039-02</t>
  </si>
  <si>
    <t>AE039-03</t>
  </si>
  <si>
    <t>AE039-04</t>
  </si>
  <si>
    <t>AE040-01</t>
  </si>
  <si>
    <t>AE040-02</t>
  </si>
  <si>
    <t>AE040-03</t>
  </si>
  <si>
    <t>AE040-04</t>
  </si>
  <si>
    <t>AE041-01</t>
  </si>
  <si>
    <t>AE041-02</t>
  </si>
  <si>
    <t>AE041-03</t>
  </si>
  <si>
    <t>AE042-01</t>
  </si>
  <si>
    <t>AE042-02</t>
  </si>
  <si>
    <t>AE042-03</t>
  </si>
  <si>
    <t>AE043-01</t>
  </si>
  <si>
    <t>AE043-02</t>
  </si>
  <si>
    <t>AE043-03</t>
  </si>
  <si>
    <t>AE043-04</t>
  </si>
  <si>
    <t>AE044-01</t>
  </si>
  <si>
    <t>AE044-02</t>
  </si>
  <si>
    <t>AE044-03</t>
  </si>
  <si>
    <t>AE044-04</t>
  </si>
  <si>
    <t>AE045-01</t>
  </si>
  <si>
    <t>AE045-02</t>
  </si>
  <si>
    <t>AE045-03</t>
  </si>
  <si>
    <t>AE045-04</t>
  </si>
  <si>
    <t>AE046-01</t>
  </si>
  <si>
    <t>AE046-02</t>
  </si>
  <si>
    <t>AE046-03</t>
  </si>
  <si>
    <t>AE046-04</t>
  </si>
  <si>
    <t>AE047-01</t>
  </si>
  <si>
    <t>AE047-02</t>
  </si>
  <si>
    <t>AE047-03</t>
  </si>
  <si>
    <t>AE047-04</t>
  </si>
  <si>
    <t>AE047-05</t>
  </si>
  <si>
    <t>AE048-01</t>
  </si>
  <si>
    <t>AE048-02</t>
  </si>
  <si>
    <t>AE048-03</t>
  </si>
  <si>
    <t>AE048-04</t>
  </si>
  <si>
    <t>AE048-05</t>
  </si>
  <si>
    <t>AF002-01</t>
  </si>
  <si>
    <t>AF002-02</t>
  </si>
  <si>
    <t>AF002-03</t>
  </si>
  <si>
    <t>AF002-04</t>
  </si>
  <si>
    <t>AF004-01</t>
  </si>
  <si>
    <t>AF004-02</t>
  </si>
  <si>
    <t>AF004-03</t>
  </si>
  <si>
    <t>AF004-04</t>
  </si>
  <si>
    <t>AF006-01</t>
  </si>
  <si>
    <t>AF006-02</t>
  </si>
  <si>
    <t>AF006-03</t>
  </si>
  <si>
    <t>AF006-04</t>
  </si>
  <si>
    <t>AF008-01</t>
  </si>
  <si>
    <t>AF008-02</t>
  </si>
  <si>
    <t>AF008-03</t>
  </si>
  <si>
    <t>AF008-04</t>
  </si>
  <si>
    <t>AF010-01</t>
  </si>
  <si>
    <t>AF010-02</t>
  </si>
  <si>
    <t>AF010-03</t>
  </si>
  <si>
    <t>AF010-04</t>
  </si>
  <si>
    <t>AF012-01</t>
  </si>
  <si>
    <t>AF012-02</t>
  </si>
  <si>
    <t>AF012-03</t>
  </si>
  <si>
    <t>AF012-04</t>
  </si>
  <si>
    <t>AF014-01</t>
  </si>
  <si>
    <t>AF014-02</t>
  </si>
  <si>
    <t>AF014-03</t>
  </si>
  <si>
    <t>AF014-04</t>
  </si>
  <si>
    <t>AF016-01</t>
  </si>
  <si>
    <t>AF016-02</t>
  </si>
  <si>
    <t>AF016-03</t>
  </si>
  <si>
    <t>AF016-04</t>
  </si>
  <si>
    <t>AF018-01</t>
  </si>
  <si>
    <t>AF018-02</t>
  </si>
  <si>
    <t>AF018-03</t>
  </si>
  <si>
    <t>AF018-04</t>
  </si>
  <si>
    <t>AF020-01</t>
  </si>
  <si>
    <t>AF020-02</t>
  </si>
  <si>
    <t>AF020-03</t>
  </si>
  <si>
    <t>AF020-04</t>
  </si>
  <si>
    <t>AF022-01</t>
  </si>
  <si>
    <t>AF022-02</t>
  </si>
  <si>
    <t>AF022-03</t>
  </si>
  <si>
    <t>AF024-01</t>
  </si>
  <si>
    <t>AF024-02</t>
  </si>
  <si>
    <t>AF024-03</t>
  </si>
  <si>
    <t>AF026-01</t>
  </si>
  <si>
    <t>AF026-02</t>
  </si>
  <si>
    <t>AF026-03</t>
  </si>
  <si>
    <t>AF026-04</t>
  </si>
  <si>
    <t>AF028-01</t>
  </si>
  <si>
    <t>AF028-02</t>
  </si>
  <si>
    <t>AF028-03</t>
  </si>
  <si>
    <t>AF028-04</t>
  </si>
  <si>
    <t>AF030-01</t>
  </si>
  <si>
    <t>AF030-02</t>
  </si>
  <si>
    <t>AF030-03</t>
  </si>
  <si>
    <t>AF030-04</t>
  </si>
  <si>
    <t>AF032-01</t>
  </si>
  <si>
    <t>AF032-02</t>
  </si>
  <si>
    <t>AF032-03</t>
  </si>
  <si>
    <t>AF032-04</t>
  </si>
  <si>
    <t>AF034-01</t>
  </si>
  <si>
    <t>AF034-02</t>
  </si>
  <si>
    <t>AF034-03</t>
  </si>
  <si>
    <t>AF034-04</t>
  </si>
  <si>
    <t>AF036-01</t>
  </si>
  <si>
    <t>AF036-02</t>
  </si>
  <si>
    <t>AF036-03</t>
  </si>
  <si>
    <t>AF036-04</t>
  </si>
  <si>
    <t>AF038-01</t>
  </si>
  <si>
    <t>AF038-02</t>
  </si>
  <si>
    <t>AF038-03</t>
  </si>
  <si>
    <t>AF038-04</t>
  </si>
  <si>
    <t>AF040-01</t>
  </si>
  <si>
    <t>AF040-02</t>
  </si>
  <si>
    <t>AF040-03</t>
  </si>
  <si>
    <t>AF040-04</t>
  </si>
  <si>
    <t>AF042-01</t>
  </si>
  <si>
    <t>AF042-02</t>
  </si>
  <si>
    <t>AF042-03</t>
  </si>
  <si>
    <t>AF044-01</t>
  </si>
  <si>
    <t>AF044-02</t>
  </si>
  <si>
    <t>AF044-03</t>
  </si>
  <si>
    <t>AF044-04</t>
  </si>
  <si>
    <t>AF046-01</t>
  </si>
  <si>
    <t>AF046-02</t>
  </si>
  <si>
    <t>AF046-03</t>
  </si>
  <si>
    <t>AF046-04</t>
  </si>
  <si>
    <t>AF048-01</t>
  </si>
  <si>
    <t>AF048-02</t>
  </si>
  <si>
    <t>AF048-03</t>
  </si>
  <si>
    <t>AF048-04</t>
  </si>
  <si>
    <t>AF048-05</t>
  </si>
  <si>
    <t>AG001-01</t>
  </si>
  <si>
    <t>AG001-02</t>
  </si>
  <si>
    <t>AG001-03</t>
  </si>
  <si>
    <t>AG001-04</t>
  </si>
  <si>
    <t>AG003-01</t>
  </si>
  <si>
    <t>AG003-02</t>
  </si>
  <si>
    <t>AG003-03</t>
  </si>
  <si>
    <t>AG003-04</t>
  </si>
  <si>
    <t>AG005-01</t>
  </si>
  <si>
    <t>AG005-02</t>
  </si>
  <si>
    <t>AG005-03</t>
  </si>
  <si>
    <t>AG005-04</t>
  </si>
  <si>
    <t>AG007-01</t>
  </si>
  <si>
    <t>AG007-02</t>
  </si>
  <si>
    <t>AG007-03</t>
  </si>
  <si>
    <t>AG007-04</t>
  </si>
  <si>
    <t>AG009-01</t>
  </si>
  <si>
    <t>AG009-02</t>
  </si>
  <si>
    <t>AG009-03</t>
  </si>
  <si>
    <t>AG009-04</t>
  </si>
  <si>
    <t>AG011-01</t>
  </si>
  <si>
    <t>AG011-02</t>
  </si>
  <si>
    <t>AG011-03</t>
  </si>
  <si>
    <t>AG011-04</t>
  </si>
  <si>
    <t>AG013-01</t>
  </si>
  <si>
    <t>AG013-02</t>
  </si>
  <si>
    <t>AG013-03</t>
  </si>
  <si>
    <t>AG013-04</t>
  </si>
  <si>
    <t>AG015-01</t>
  </si>
  <si>
    <t>AG015-02</t>
  </si>
  <si>
    <t>AG015-03</t>
  </si>
  <si>
    <t>AG015-04</t>
  </si>
  <si>
    <t>AG017-01</t>
  </si>
  <si>
    <t>AG017-02</t>
  </si>
  <si>
    <t>AG017-03</t>
  </si>
  <si>
    <t>AG017-04</t>
  </si>
  <si>
    <t>AG019-01</t>
  </si>
  <si>
    <t>AG019-02</t>
  </si>
  <si>
    <t>AG019-03</t>
  </si>
  <si>
    <t>AG019-04</t>
  </si>
  <si>
    <t>AG021-01</t>
  </si>
  <si>
    <t>AG021-02</t>
  </si>
  <si>
    <t>AG021-03</t>
  </si>
  <si>
    <t>AG023-01</t>
  </si>
  <si>
    <t>AG023-02</t>
  </si>
  <si>
    <t>AG023-03</t>
  </si>
  <si>
    <t>AG025-01</t>
  </si>
  <si>
    <t>AG025-02</t>
  </si>
  <si>
    <t>AG025-03</t>
  </si>
  <si>
    <t>AG025-04</t>
  </si>
  <si>
    <t>AG027-01</t>
  </si>
  <si>
    <t>AG027-02</t>
  </si>
  <si>
    <t>AG027-03</t>
  </si>
  <si>
    <t>AG027-04</t>
  </si>
  <si>
    <t>AG029-01</t>
  </si>
  <si>
    <t>AG029-02</t>
  </si>
  <si>
    <t>AG029-03</t>
  </si>
  <si>
    <t>AG029-04</t>
  </si>
  <si>
    <t>AG031-01</t>
  </si>
  <si>
    <t>AG031-02</t>
  </si>
  <si>
    <t>AG031-03</t>
  </si>
  <si>
    <t>AG031-04</t>
  </si>
  <si>
    <t>AG033-01</t>
  </si>
  <si>
    <t>AG033-02</t>
  </si>
  <si>
    <t>AG033-03</t>
  </si>
  <si>
    <t>AG033-04</t>
  </si>
  <si>
    <t>AG035-01</t>
  </si>
  <si>
    <t>AG035-02</t>
  </si>
  <si>
    <t>AG035-03</t>
  </si>
  <si>
    <t>AG035-04</t>
  </si>
  <si>
    <t>AG037-01</t>
  </si>
  <si>
    <t>AG037-02</t>
  </si>
  <si>
    <t>AG037-03</t>
  </si>
  <si>
    <t>AG037-04</t>
  </si>
  <si>
    <t>AG039-01</t>
  </si>
  <si>
    <t>AG039-02</t>
  </si>
  <si>
    <t>AG039-03</t>
  </si>
  <si>
    <t>AG039-04</t>
  </si>
  <si>
    <t>AG041-01</t>
  </si>
  <si>
    <t>AG041-02</t>
  </si>
  <si>
    <t>AG041-03</t>
  </si>
  <si>
    <t>AG043-01</t>
  </si>
  <si>
    <t>AG043-02</t>
  </si>
  <si>
    <t>AG043-03</t>
  </si>
  <si>
    <t>AG043-04</t>
  </si>
  <si>
    <t>AG045-01</t>
  </si>
  <si>
    <t>AG045-02</t>
  </si>
  <si>
    <t>AG045-03</t>
  </si>
  <si>
    <t>AG045-04</t>
  </si>
  <si>
    <t>AG047-01</t>
  </si>
  <si>
    <t>AG047-02</t>
  </si>
  <si>
    <t>AG047-03</t>
  </si>
  <si>
    <t>AG047-04</t>
  </si>
  <si>
    <t>AG047-05</t>
  </si>
  <si>
    <t>AH001-01</t>
  </si>
  <si>
    <t>AH001-02</t>
  </si>
  <si>
    <t>AH001-03</t>
  </si>
  <si>
    <t>AH001-04</t>
  </si>
  <si>
    <t>AH002-01</t>
  </si>
  <si>
    <t>AH002-02</t>
  </si>
  <si>
    <t>AH002-03</t>
  </si>
  <si>
    <t>AH002-04</t>
  </si>
  <si>
    <t>AH003-01</t>
  </si>
  <si>
    <t>AH003-02</t>
  </si>
  <si>
    <t>AH003-03</t>
  </si>
  <si>
    <t>AH003-04</t>
  </si>
  <si>
    <t>AH004-01</t>
  </si>
  <si>
    <t>AH004-02</t>
  </si>
  <si>
    <t>AH004-03</t>
  </si>
  <si>
    <t>AH004-04</t>
  </si>
  <si>
    <t>AH005-01</t>
  </si>
  <si>
    <t>AH005-02</t>
  </si>
  <si>
    <t>AH005-03</t>
  </si>
  <si>
    <t>AH005-04</t>
  </si>
  <si>
    <t>AH006-01</t>
  </si>
  <si>
    <t>AH006-02</t>
  </si>
  <si>
    <t>AH006-03</t>
  </si>
  <si>
    <t>AH006-04</t>
  </si>
  <si>
    <t>AH007-01</t>
  </si>
  <si>
    <t>AH007-02</t>
  </si>
  <si>
    <t>AH007-03</t>
  </si>
  <si>
    <t>AH007-04</t>
  </si>
  <si>
    <t>AH008-01</t>
  </si>
  <si>
    <t>AH008-02</t>
  </si>
  <si>
    <t>AH008-03</t>
  </si>
  <si>
    <t>AH008-04</t>
  </si>
  <si>
    <t>AH009-01</t>
  </si>
  <si>
    <t>AH009-02</t>
  </si>
  <si>
    <t>AH009-03</t>
  </si>
  <si>
    <t>AH009-04</t>
  </si>
  <si>
    <t>AH010-01</t>
  </si>
  <si>
    <t>AH010-02</t>
  </si>
  <si>
    <t>AH010-03</t>
  </si>
  <si>
    <t>AH010-04</t>
  </si>
  <si>
    <t>AH011-01</t>
  </si>
  <si>
    <t>AH011-02</t>
  </si>
  <si>
    <t>AH011-03</t>
  </si>
  <si>
    <t>AH011-04</t>
  </si>
  <si>
    <t>AH012-01</t>
  </si>
  <si>
    <t>AH012-02</t>
  </si>
  <si>
    <t>AH012-03</t>
  </si>
  <si>
    <t>AH012-04</t>
  </si>
  <si>
    <t>AH013-01</t>
  </si>
  <si>
    <t>AH013-02</t>
  </si>
  <si>
    <t>AH013-03</t>
  </si>
  <si>
    <t>AH013-04</t>
  </si>
  <si>
    <t>AH014-01</t>
  </si>
  <si>
    <t>AH014-02</t>
  </si>
  <si>
    <t>AH014-03</t>
  </si>
  <si>
    <t>AH014-04</t>
  </si>
  <si>
    <t>AH015-01</t>
  </si>
  <si>
    <t>AH015-02</t>
  </si>
  <si>
    <t>AH015-03</t>
  </si>
  <si>
    <t>AH015-04</t>
  </si>
  <si>
    <t>AH016-01</t>
  </si>
  <si>
    <t>AH016-02</t>
  </si>
  <si>
    <t>AH016-03</t>
  </si>
  <si>
    <t>AH016-04</t>
  </si>
  <si>
    <t>AH017-01</t>
  </si>
  <si>
    <t>AH017-02</t>
  </si>
  <si>
    <t>AH017-03</t>
  </si>
  <si>
    <t>AH017-04</t>
  </si>
  <si>
    <t>AH018-01</t>
  </si>
  <si>
    <t>AH018-02</t>
  </si>
  <si>
    <t>AH018-03</t>
  </si>
  <si>
    <t>AH018-04</t>
  </si>
  <si>
    <t>AH019-01</t>
  </si>
  <si>
    <t>AH019-02</t>
  </si>
  <si>
    <t>AH019-03</t>
  </si>
  <si>
    <t>AH019-04</t>
  </si>
  <si>
    <t>AH020-01</t>
  </si>
  <si>
    <t>AH020-02</t>
  </si>
  <si>
    <t>AH020-03</t>
  </si>
  <si>
    <t>AH020-04</t>
  </si>
  <si>
    <t>AH021-01</t>
  </si>
  <si>
    <t>AH021-02</t>
  </si>
  <si>
    <t>AH021-03</t>
  </si>
  <si>
    <t>AH022-01</t>
  </si>
  <si>
    <t>AH022-02</t>
  </si>
  <si>
    <t>AH022-03</t>
  </si>
  <si>
    <t>AH023-01</t>
  </si>
  <si>
    <t>AH023-02</t>
  </si>
  <si>
    <t>AH023-03</t>
  </si>
  <si>
    <t>AH024-01</t>
  </si>
  <si>
    <t>AH024-02</t>
  </si>
  <si>
    <t>AH024-03</t>
  </si>
  <si>
    <t>AH025-01</t>
  </si>
  <si>
    <t>AH025-02</t>
  </si>
  <si>
    <t>AH025-03</t>
  </si>
  <si>
    <t>AH025-04</t>
  </si>
  <si>
    <t>AH026-01</t>
  </si>
  <si>
    <t>AH026-02</t>
  </si>
  <si>
    <t>AH026-03</t>
  </si>
  <si>
    <t>AH026-04</t>
  </si>
  <si>
    <t>AH027-01</t>
  </si>
  <si>
    <t>AH027-02</t>
  </si>
  <si>
    <t>AH027-03</t>
  </si>
  <si>
    <t>AH027-04</t>
  </si>
  <si>
    <t>AH028-01</t>
  </si>
  <si>
    <t>AH028-02</t>
  </si>
  <si>
    <t>AH028-03</t>
  </si>
  <si>
    <t>AH028-04</t>
  </si>
  <si>
    <t>AH029-01</t>
  </si>
  <si>
    <t>AH029-02</t>
  </si>
  <si>
    <t>AH029-03</t>
  </si>
  <si>
    <t>AH029-04</t>
  </si>
  <si>
    <t>AH030-01</t>
  </si>
  <si>
    <t>AH030-02</t>
  </si>
  <si>
    <t>AH030-03</t>
  </si>
  <si>
    <t>AH030-04</t>
  </si>
  <si>
    <t>AH031-01</t>
  </si>
  <si>
    <t>AH031-02</t>
  </si>
  <si>
    <t>AH031-03</t>
  </si>
  <si>
    <t>AH031-04</t>
  </si>
  <si>
    <t>AH032-01</t>
  </si>
  <si>
    <t>AH032-02</t>
  </si>
  <si>
    <t>AH032-03</t>
  </si>
  <si>
    <t>AH032-04</t>
  </si>
  <si>
    <t>AH033-01</t>
  </si>
  <si>
    <t>AH033-02</t>
  </si>
  <si>
    <t>AH033-03</t>
  </si>
  <si>
    <t>AH033-04</t>
  </si>
  <si>
    <t>AH034-01</t>
  </si>
  <si>
    <t>AH034-02</t>
  </si>
  <si>
    <t>AH034-03</t>
  </si>
  <si>
    <t>AH034-04</t>
  </si>
  <si>
    <t>AH035-01</t>
  </si>
  <si>
    <t>AH035-02</t>
  </si>
  <si>
    <t>AH035-03</t>
  </si>
  <si>
    <t>AH035-04</t>
  </si>
  <si>
    <t>AH036-01</t>
  </si>
  <si>
    <t>AH036-02</t>
  </si>
  <si>
    <t>AH036-03</t>
  </si>
  <si>
    <t>AH036-04</t>
  </si>
  <si>
    <t>AH037-01</t>
  </si>
  <si>
    <t>AH037-02</t>
  </si>
  <si>
    <t>AH037-03</t>
  </si>
  <si>
    <t>AH037-04</t>
  </si>
  <si>
    <t>AH038-01</t>
  </si>
  <si>
    <t>AH038-02</t>
  </si>
  <si>
    <t>AH038-03</t>
  </si>
  <si>
    <t>AH038-04</t>
  </si>
  <si>
    <t>AH039-01</t>
  </si>
  <si>
    <t>AH039-02</t>
  </si>
  <si>
    <t>AH039-03</t>
  </si>
  <si>
    <t>AH039-04</t>
  </si>
  <si>
    <t>AH040-01</t>
  </si>
  <si>
    <t>AH040-02</t>
  </si>
  <si>
    <t>AH040-03</t>
  </si>
  <si>
    <t>AH040-04</t>
  </si>
  <si>
    <t>AH041-01</t>
  </si>
  <si>
    <t>AH041-02</t>
  </si>
  <si>
    <t>AH041-03</t>
  </si>
  <si>
    <t>AH042-01</t>
  </si>
  <si>
    <t>AH042-02</t>
  </si>
  <si>
    <t>AH042-03</t>
  </si>
  <si>
    <t>AH043-01</t>
  </si>
  <si>
    <t>AH043-02</t>
  </si>
  <si>
    <t>AH043-03</t>
  </si>
  <si>
    <t>AH043-04</t>
  </si>
  <si>
    <t>AH044-01</t>
  </si>
  <si>
    <t>AH044-02</t>
  </si>
  <si>
    <t>AH044-03</t>
  </si>
  <si>
    <t>AH044-04</t>
  </si>
  <si>
    <t>AH045-01</t>
  </si>
  <si>
    <t>AH045-02</t>
  </si>
  <si>
    <t>AH045-03</t>
  </si>
  <si>
    <t>AH045-04</t>
  </si>
  <si>
    <t>AH046-01</t>
  </si>
  <si>
    <t>AH046-02</t>
  </si>
  <si>
    <t>AH046-03</t>
  </si>
  <si>
    <t>AH046-04</t>
  </si>
  <si>
    <t>AH047-01</t>
  </si>
  <si>
    <t>AH047-02</t>
  </si>
  <si>
    <t>AH047-03</t>
  </si>
  <si>
    <t>AH047-04</t>
  </si>
  <si>
    <t>AH047-05</t>
  </si>
  <si>
    <t>AH048-01</t>
  </si>
  <si>
    <t>AH048-02</t>
  </si>
  <si>
    <t>AH048-03</t>
  </si>
  <si>
    <t>AH048-04</t>
  </si>
  <si>
    <t>AH048-05</t>
  </si>
  <si>
    <t>AJ001-01</t>
  </si>
  <si>
    <t>AJ001-02</t>
  </si>
  <si>
    <t>AJ001-03</t>
  </si>
  <si>
    <t>AJ001-04</t>
  </si>
  <si>
    <t>AJ002-01</t>
  </si>
  <si>
    <t>AJ002-02</t>
  </si>
  <si>
    <t>AJ002-03</t>
  </si>
  <si>
    <t>AJ002-04</t>
  </si>
  <si>
    <t>AJ003-01</t>
  </si>
  <si>
    <t>AJ003-02</t>
  </si>
  <si>
    <t>AJ003-03</t>
  </si>
  <si>
    <t>AJ003-04</t>
  </si>
  <si>
    <t>AJ004-01</t>
  </si>
  <si>
    <t>AJ004-02</t>
  </si>
  <si>
    <t>AJ004-03</t>
  </si>
  <si>
    <t>AJ004-04</t>
  </si>
  <si>
    <t>AJ005-01</t>
  </si>
  <si>
    <t>AJ005-02</t>
  </si>
  <si>
    <t>AJ005-03</t>
  </si>
  <si>
    <t>AJ005-04</t>
  </si>
  <si>
    <t>AJ006-01</t>
  </si>
  <si>
    <t>AJ006-02</t>
  </si>
  <si>
    <t>AJ006-03</t>
  </si>
  <si>
    <t>AJ006-04</t>
  </si>
  <si>
    <t>AJ007-01</t>
  </si>
  <si>
    <t>AJ007-02</t>
  </si>
  <si>
    <t>AJ007-03</t>
  </si>
  <si>
    <t>AJ007-04</t>
  </si>
  <si>
    <t>AJ008-01</t>
  </si>
  <si>
    <t>AJ008-02</t>
  </si>
  <si>
    <t>AJ008-03</t>
  </si>
  <si>
    <t>AJ008-04</t>
  </si>
  <si>
    <t>AJ009-01</t>
  </si>
  <si>
    <t>AJ009-02</t>
  </si>
  <si>
    <t>AJ009-03</t>
  </si>
  <si>
    <t>AJ009-04</t>
  </si>
  <si>
    <t>AJ010-01</t>
  </si>
  <si>
    <t>AJ010-02</t>
  </si>
  <si>
    <t>AJ010-03</t>
  </si>
  <si>
    <t>AJ010-04</t>
  </si>
  <si>
    <t>AJ011-01</t>
  </si>
  <si>
    <t>AJ011-02</t>
  </si>
  <si>
    <t>AJ011-03</t>
  </si>
  <si>
    <t>AJ011-04</t>
  </si>
  <si>
    <t>AJ012-01</t>
  </si>
  <si>
    <t>AJ012-02</t>
  </si>
  <si>
    <t>AJ012-03</t>
  </si>
  <si>
    <t>AJ012-04</t>
  </si>
  <si>
    <t>AJ013-01</t>
  </si>
  <si>
    <t>AJ013-02</t>
  </si>
  <si>
    <t>AJ013-03</t>
  </si>
  <si>
    <t>AJ013-04</t>
  </si>
  <si>
    <t>AJ014-01</t>
  </si>
  <si>
    <t>AJ014-02</t>
  </si>
  <si>
    <t>AJ014-03</t>
  </si>
  <si>
    <t>AJ014-04</t>
  </si>
  <si>
    <t>AJ015-01</t>
  </si>
  <si>
    <t>AJ015-02</t>
  </si>
  <si>
    <t>AJ015-03</t>
  </si>
  <si>
    <t>AJ015-04</t>
  </si>
  <si>
    <t>AJ016-01</t>
  </si>
  <si>
    <t>AJ016-02</t>
  </si>
  <si>
    <t>AJ016-03</t>
  </si>
  <si>
    <t>AJ016-04</t>
  </si>
  <si>
    <t>AJ017-01</t>
  </si>
  <si>
    <t>AJ017-02</t>
  </si>
  <si>
    <t>AJ017-03</t>
  </si>
  <si>
    <t>AJ017-04</t>
  </si>
  <si>
    <t>AJ018-01</t>
  </si>
  <si>
    <t>AJ018-02</t>
  </si>
  <si>
    <t>AJ018-03</t>
  </si>
  <si>
    <t>AJ018-04</t>
  </si>
  <si>
    <t>AJ019-01</t>
  </si>
  <si>
    <t>AJ019-02</t>
  </si>
  <si>
    <t>AJ019-03</t>
  </si>
  <si>
    <t>AJ019-04</t>
  </si>
  <si>
    <t>AJ020-01</t>
  </si>
  <si>
    <t>AJ020-02</t>
  </si>
  <si>
    <t>AJ020-03</t>
  </si>
  <si>
    <t>AJ020-04</t>
  </si>
  <si>
    <t>AJ021-01</t>
  </si>
  <si>
    <t>AJ021-02</t>
  </si>
  <si>
    <t>AJ021-03</t>
  </si>
  <si>
    <t>AJ022-01</t>
  </si>
  <si>
    <t>AJ022-02</t>
  </si>
  <si>
    <t>AJ022-03</t>
  </si>
  <si>
    <t>AJ023-01</t>
  </si>
  <si>
    <t>AJ023-02</t>
  </si>
  <si>
    <t>AJ023-03</t>
  </si>
  <si>
    <t>AJ024-01</t>
  </si>
  <si>
    <t>AJ024-02</t>
  </si>
  <si>
    <t>AJ024-03</t>
  </si>
  <si>
    <t>AJ025-01</t>
  </si>
  <si>
    <t>AJ025-02</t>
  </si>
  <si>
    <t>AJ025-03</t>
  </si>
  <si>
    <t>AJ025-04</t>
  </si>
  <si>
    <t>AJ026-01</t>
  </si>
  <si>
    <t>AJ026-02</t>
  </si>
  <si>
    <t>AJ026-03</t>
  </si>
  <si>
    <t>AJ026-04</t>
  </si>
  <si>
    <t>AJ027-01</t>
  </si>
  <si>
    <t>AJ027-02</t>
  </si>
  <si>
    <t>AJ027-03</t>
  </si>
  <si>
    <t>AJ027-04</t>
  </si>
  <si>
    <t>AJ028-01</t>
  </si>
  <si>
    <t>AJ028-02</t>
  </si>
  <si>
    <t>AJ028-03</t>
  </si>
  <si>
    <t>AJ028-04</t>
  </si>
  <si>
    <t>AJ029-01</t>
  </si>
  <si>
    <t>AJ029-02</t>
  </si>
  <si>
    <t>AJ029-03</t>
  </si>
  <si>
    <t>AJ029-04</t>
  </si>
  <si>
    <t>AJ030-01</t>
  </si>
  <si>
    <t>AJ030-02</t>
  </si>
  <si>
    <t>AJ030-03</t>
  </si>
  <si>
    <t>AJ030-04</t>
  </si>
  <si>
    <t>AJ031-01</t>
  </si>
  <si>
    <t>AJ031-02</t>
  </si>
  <si>
    <t>AJ031-03</t>
  </si>
  <si>
    <t>AJ031-04</t>
  </si>
  <si>
    <t>AJ032-01</t>
  </si>
  <si>
    <t>AJ032-02</t>
  </si>
  <si>
    <t>AJ032-03</t>
  </si>
  <si>
    <t>AJ032-04</t>
  </si>
  <si>
    <t>AJ033-01</t>
  </si>
  <si>
    <t>AJ033-02</t>
  </si>
  <si>
    <t>AJ033-03</t>
  </si>
  <si>
    <t>AJ033-04</t>
  </si>
  <si>
    <t>AJ034-01</t>
  </si>
  <si>
    <t>AJ034-02</t>
  </si>
  <si>
    <t>AJ034-03</t>
  </si>
  <si>
    <t>AJ034-04</t>
  </si>
  <si>
    <t>AJ035-01</t>
  </si>
  <si>
    <t>AJ035-02</t>
  </si>
  <si>
    <t>AJ035-03</t>
  </si>
  <si>
    <t>AJ035-04</t>
  </si>
  <si>
    <t>AJ036-01</t>
  </si>
  <si>
    <t>AJ036-02</t>
  </si>
  <si>
    <t>AJ036-03</t>
  </si>
  <si>
    <t>AJ036-04</t>
  </si>
  <si>
    <t>AJ037-01</t>
  </si>
  <si>
    <t>AJ037-02</t>
  </si>
  <si>
    <t>AJ037-03</t>
  </si>
  <si>
    <t>AJ037-04</t>
  </si>
  <si>
    <t>AJ038-01</t>
  </si>
  <si>
    <t>AJ038-02</t>
  </si>
  <si>
    <t>AJ038-03</t>
  </si>
  <si>
    <t>AJ038-04</t>
  </si>
  <si>
    <t>AJ039-01</t>
  </si>
  <si>
    <t>AJ039-02</t>
  </si>
  <si>
    <t>AJ039-03</t>
  </si>
  <si>
    <t>AJ039-04</t>
  </si>
  <si>
    <t>AJ040-01</t>
  </si>
  <si>
    <t>AJ040-02</t>
  </si>
  <si>
    <t>AJ040-03</t>
  </si>
  <si>
    <t>AJ040-04</t>
  </si>
  <si>
    <t>AJ041-01</t>
  </si>
  <si>
    <t>AJ041-02</t>
  </si>
  <si>
    <t>AJ041-03</t>
  </si>
  <si>
    <t>AJ042-01</t>
  </si>
  <si>
    <t>AJ042-02</t>
  </si>
  <si>
    <t>AJ042-03</t>
  </si>
  <si>
    <t>AJ043-01</t>
  </si>
  <si>
    <t>AJ043-02</t>
  </si>
  <si>
    <t>AJ043-03</t>
  </si>
  <si>
    <t>AJ043-04</t>
  </si>
  <si>
    <t>AJ044-01</t>
  </si>
  <si>
    <t>AJ044-02</t>
  </si>
  <si>
    <t>AJ044-03</t>
  </si>
  <si>
    <t>AJ044-04</t>
  </si>
  <si>
    <t>AJ045-01</t>
  </si>
  <si>
    <t>AJ045-02</t>
  </si>
  <si>
    <t>AJ045-03</t>
  </si>
  <si>
    <t>AJ045-04</t>
  </si>
  <si>
    <t>AJ046-01</t>
  </si>
  <si>
    <t>AJ046-02</t>
  </si>
  <si>
    <t>AJ046-03</t>
  </si>
  <si>
    <t>AJ046-04</t>
  </si>
  <si>
    <t>AJ047-01</t>
  </si>
  <si>
    <t>AJ047-02</t>
  </si>
  <si>
    <t>AJ047-03</t>
  </si>
  <si>
    <t>AJ047-04</t>
  </si>
  <si>
    <t>AJ047-05</t>
  </si>
  <si>
    <t>AJ048-01</t>
  </si>
  <si>
    <t>AJ048-02</t>
  </si>
  <si>
    <t>AJ048-03</t>
  </si>
  <si>
    <t>AJ048-04</t>
  </si>
  <si>
    <t>AJ048-05</t>
  </si>
  <si>
    <t>AK001-01</t>
  </si>
  <si>
    <t>AK001-02</t>
  </si>
  <si>
    <t>AK001-03</t>
  </si>
  <si>
    <t>AK001-04</t>
  </si>
  <si>
    <t>AK002-01</t>
  </si>
  <si>
    <t>AK002-02</t>
  </si>
  <si>
    <t>AK002-03</t>
  </si>
  <si>
    <t>AK002-04</t>
  </si>
  <si>
    <t>AK003-01</t>
  </si>
  <si>
    <t>AK003-02</t>
  </si>
  <si>
    <t>AK003-03</t>
  </si>
  <si>
    <t>AK003-04</t>
  </si>
  <si>
    <t>AK004-01</t>
  </si>
  <si>
    <t>AK004-02</t>
  </si>
  <si>
    <t>AK004-03</t>
  </si>
  <si>
    <t>AK004-04</t>
  </si>
  <si>
    <t>AK005-01</t>
  </si>
  <si>
    <t>AK005-02</t>
  </si>
  <si>
    <t>AK005-03</t>
  </si>
  <si>
    <t>AK005-04</t>
  </si>
  <si>
    <t>AK006-01</t>
  </si>
  <si>
    <t>AK006-02</t>
  </si>
  <si>
    <t>AK006-03</t>
  </si>
  <si>
    <t>AK006-04</t>
  </si>
  <si>
    <t>AK007-01</t>
  </si>
  <si>
    <t>AK007-02</t>
  </si>
  <si>
    <t>AK007-03</t>
  </si>
  <si>
    <t>AK007-04</t>
  </si>
  <si>
    <t>AK008-01</t>
  </si>
  <si>
    <t>AK008-02</t>
  </si>
  <si>
    <t>AK008-03</t>
  </si>
  <si>
    <t>AK008-04</t>
  </si>
  <si>
    <t>AK009-01</t>
  </si>
  <si>
    <t>AK009-02</t>
  </si>
  <si>
    <t>AK009-03</t>
  </si>
  <si>
    <t>AK009-04</t>
  </si>
  <si>
    <t>AK010-01</t>
  </si>
  <si>
    <t>AK010-02</t>
  </si>
  <si>
    <t>AK010-03</t>
  </si>
  <si>
    <t>AK010-04</t>
  </si>
  <si>
    <t>AK011-01</t>
  </si>
  <si>
    <t>AK011-02</t>
  </si>
  <si>
    <t>AK011-03</t>
  </si>
  <si>
    <t>AK011-04</t>
  </si>
  <si>
    <t>AK012-01</t>
  </si>
  <si>
    <t>AK012-02</t>
  </si>
  <si>
    <t>AK012-03</t>
  </si>
  <si>
    <t>AK012-04</t>
  </si>
  <si>
    <t>AK013-01</t>
  </si>
  <si>
    <t>AK013-02</t>
  </si>
  <si>
    <t>AK013-03</t>
  </si>
  <si>
    <t>AK013-04</t>
  </si>
  <si>
    <t>AK014-01</t>
  </si>
  <si>
    <t>AK014-02</t>
  </si>
  <si>
    <t>AK014-03</t>
  </si>
  <si>
    <t>AK014-04</t>
  </si>
  <si>
    <t>AK015-01</t>
  </si>
  <si>
    <t>AK015-02</t>
  </si>
  <si>
    <t>AK015-03</t>
  </si>
  <si>
    <t>AK015-04</t>
  </si>
  <si>
    <t>AK016-01</t>
  </si>
  <si>
    <t>AK016-02</t>
  </si>
  <si>
    <t>AK016-03</t>
  </si>
  <si>
    <t>AK016-04</t>
  </si>
  <si>
    <t>AK017-01</t>
  </si>
  <si>
    <t>AK017-02</t>
  </si>
  <si>
    <t>AK017-03</t>
  </si>
  <si>
    <t>AK017-04</t>
  </si>
  <si>
    <t>AK018-01</t>
  </si>
  <si>
    <t>AK018-02</t>
  </si>
  <si>
    <t>AK018-03</t>
  </si>
  <si>
    <t>AK018-04</t>
  </si>
  <si>
    <t>AK019-01</t>
  </si>
  <si>
    <t>AK019-02</t>
  </si>
  <si>
    <t>AK019-03</t>
  </si>
  <si>
    <t>AK019-04</t>
  </si>
  <si>
    <t>AK020-01</t>
  </si>
  <si>
    <t>AK020-02</t>
  </si>
  <si>
    <t>AK020-03</t>
  </si>
  <si>
    <t>AK020-04</t>
  </si>
  <si>
    <t>AK021-01</t>
  </si>
  <si>
    <t>AK021-02</t>
  </si>
  <si>
    <t>AK021-03</t>
  </si>
  <si>
    <t>AK022-01</t>
  </si>
  <si>
    <t>AK022-02</t>
  </si>
  <si>
    <t>AK022-03</t>
  </si>
  <si>
    <t>AK023-01</t>
  </si>
  <si>
    <t>AK023-02</t>
  </si>
  <si>
    <t>AK023-03</t>
  </si>
  <si>
    <t>AK024-01</t>
  </si>
  <si>
    <t>AK024-02</t>
  </si>
  <si>
    <t>AK024-03</t>
  </si>
  <si>
    <t>AK025-01</t>
  </si>
  <si>
    <t>AK025-02</t>
  </si>
  <si>
    <t>AK025-03</t>
  </si>
  <si>
    <t>AK025-04</t>
  </si>
  <si>
    <t>AK026-01</t>
  </si>
  <si>
    <t>AK026-02</t>
  </si>
  <si>
    <t>AK026-03</t>
  </si>
  <si>
    <t>AK026-04</t>
  </si>
  <si>
    <t>AK027-01</t>
  </si>
  <si>
    <t>AK027-02</t>
  </si>
  <si>
    <t>AK027-03</t>
  </si>
  <si>
    <t>AK027-04</t>
  </si>
  <si>
    <t>AK028-01</t>
  </si>
  <si>
    <t>AK028-02</t>
  </si>
  <si>
    <t>AK028-03</t>
  </si>
  <si>
    <t>AK028-04</t>
  </si>
  <si>
    <t>AK029-01</t>
  </si>
  <si>
    <t>AK029-02</t>
  </si>
  <si>
    <t>AK029-03</t>
  </si>
  <si>
    <t>AK029-04</t>
  </si>
  <si>
    <t>AK030-01</t>
  </si>
  <si>
    <t>AK030-02</t>
  </si>
  <si>
    <t>AK030-03</t>
  </si>
  <si>
    <t>AK030-04</t>
  </si>
  <si>
    <t>AK031-01</t>
  </si>
  <si>
    <t>AK031-02</t>
  </si>
  <si>
    <t>AK031-03</t>
  </si>
  <si>
    <t>AK031-04</t>
  </si>
  <si>
    <t>AK032-01</t>
  </si>
  <si>
    <t>AK032-02</t>
  </si>
  <si>
    <t>AK032-03</t>
  </si>
  <si>
    <t>AK032-04</t>
  </si>
  <si>
    <t>AK033-01</t>
  </si>
  <si>
    <t>AK033-02</t>
  </si>
  <si>
    <t>AK033-03</t>
  </si>
  <si>
    <t>AK033-04</t>
  </si>
  <si>
    <t>AK034-01</t>
  </si>
  <si>
    <t>AK034-02</t>
  </si>
  <si>
    <t>AK034-03</t>
  </si>
  <si>
    <t>AK034-04</t>
  </si>
  <si>
    <t>AK035-01</t>
  </si>
  <si>
    <t>AK035-02</t>
  </si>
  <si>
    <t>AK035-03</t>
  </si>
  <si>
    <t>AK035-04</t>
  </si>
  <si>
    <t>AK036-01</t>
  </si>
  <si>
    <t>AK036-02</t>
  </si>
  <si>
    <t>AK036-03</t>
  </si>
  <si>
    <t>AK036-04</t>
  </si>
  <si>
    <t>AK037-01</t>
  </si>
  <si>
    <t>AK037-02</t>
  </si>
  <si>
    <t>AK037-03</t>
  </si>
  <si>
    <t>AK037-04</t>
  </si>
  <si>
    <t>AK038-01</t>
  </si>
  <si>
    <t>AK038-02</t>
  </si>
  <si>
    <t>AK038-03</t>
  </si>
  <si>
    <t>AK038-04</t>
  </si>
  <si>
    <t>AK039-01</t>
  </si>
  <si>
    <t>AK039-02</t>
  </si>
  <si>
    <t>AK039-03</t>
  </si>
  <si>
    <t>AK039-04</t>
  </si>
  <si>
    <t>AK040-01</t>
  </si>
  <si>
    <t>AK040-02</t>
  </si>
  <si>
    <t>AK040-03</t>
  </si>
  <si>
    <t>AK040-04</t>
  </si>
  <si>
    <t>AK041-01</t>
  </si>
  <si>
    <t>AK041-02</t>
  </si>
  <si>
    <t>AK041-03</t>
  </si>
  <si>
    <t>AK042-01</t>
  </si>
  <si>
    <t>AK042-02</t>
  </si>
  <si>
    <t>AK042-03</t>
  </si>
  <si>
    <t>AK043-01</t>
  </si>
  <si>
    <t>AK043-02</t>
  </si>
  <si>
    <t>AK043-03</t>
  </si>
  <si>
    <t>AK043-04</t>
  </si>
  <si>
    <t>AK044-01</t>
  </si>
  <si>
    <t>AK044-02</t>
  </si>
  <si>
    <t>AK044-03</t>
  </si>
  <si>
    <t>AK044-04</t>
  </si>
  <si>
    <t>AK045-01</t>
  </si>
  <si>
    <t>AK045-02</t>
  </si>
  <si>
    <t>AK045-03</t>
  </si>
  <si>
    <t>AK045-04</t>
  </si>
  <si>
    <t>AK046-01</t>
  </si>
  <si>
    <t>AK046-02</t>
  </si>
  <si>
    <t>AK046-03</t>
  </si>
  <si>
    <t>AK046-04</t>
  </si>
  <si>
    <t>AK047-01</t>
  </si>
  <si>
    <t>AK047-02</t>
  </si>
  <si>
    <t>AK047-03</t>
  </si>
  <si>
    <t>AK047-04</t>
  </si>
  <si>
    <t>AK047-05</t>
  </si>
  <si>
    <t>AK048-01</t>
  </si>
  <si>
    <t>AK048-02</t>
  </si>
  <si>
    <t>AK048-03</t>
  </si>
  <si>
    <t>AK048-04</t>
  </si>
  <si>
    <t>AK048-05</t>
  </si>
  <si>
    <t>AL001-01</t>
  </si>
  <si>
    <t>AL001-02</t>
  </si>
  <si>
    <t>AL001-03</t>
  </si>
  <si>
    <t>AL001-04</t>
  </si>
  <si>
    <t>AL002-01</t>
  </si>
  <si>
    <t>AL002-02</t>
  </si>
  <si>
    <t>AL002-03</t>
  </si>
  <si>
    <t>AL002-04</t>
  </si>
  <si>
    <t>AL003-01</t>
  </si>
  <si>
    <t>AL003-02</t>
  </si>
  <si>
    <t>AL003-03</t>
  </si>
  <si>
    <t>AL003-04</t>
  </si>
  <si>
    <t>AL004-01</t>
  </si>
  <si>
    <t>AL004-02</t>
  </si>
  <si>
    <t>AL004-03</t>
  </si>
  <si>
    <t>AL004-04</t>
  </si>
  <si>
    <t>AL005-01</t>
  </si>
  <si>
    <t>AL005-02</t>
  </si>
  <si>
    <t>AL005-03</t>
  </si>
  <si>
    <t>AL005-04</t>
  </si>
  <si>
    <t>AL006-01</t>
  </si>
  <si>
    <t>AL006-02</t>
  </si>
  <si>
    <t>AL006-03</t>
  </si>
  <si>
    <t>AL006-04</t>
  </si>
  <si>
    <t>AL007-01</t>
  </si>
  <si>
    <t>AL007-02</t>
  </si>
  <si>
    <t>AL007-03</t>
  </si>
  <si>
    <t>AL007-04</t>
  </si>
  <si>
    <t>AL008-01</t>
  </si>
  <si>
    <t>AL008-02</t>
  </si>
  <si>
    <t>AL008-03</t>
  </si>
  <si>
    <t>AL008-04</t>
  </si>
  <si>
    <t>AL009-01</t>
  </si>
  <si>
    <t>AL009-02</t>
  </si>
  <si>
    <t>AL009-03</t>
  </si>
  <si>
    <t>AL009-04</t>
  </si>
  <si>
    <t>AL010-01</t>
  </si>
  <si>
    <t>AL010-02</t>
  </si>
  <si>
    <t>AL010-03</t>
  </si>
  <si>
    <t>AL010-04</t>
  </si>
  <si>
    <t>AL011-01</t>
  </si>
  <si>
    <t>AL011-02</t>
  </si>
  <si>
    <t>AL011-03</t>
  </si>
  <si>
    <t>AL011-04</t>
  </si>
  <si>
    <t>AL012-01</t>
  </si>
  <si>
    <t>AL012-02</t>
  </si>
  <si>
    <t>AL012-03</t>
  </si>
  <si>
    <t>AL012-04</t>
  </si>
  <si>
    <t>AL013-01</t>
  </si>
  <si>
    <t>AL013-02</t>
  </si>
  <si>
    <t>AL013-03</t>
  </si>
  <si>
    <t>AL013-04</t>
  </si>
  <si>
    <t>AL014-01</t>
  </si>
  <si>
    <t>AL014-02</t>
  </si>
  <si>
    <t>AL014-03</t>
  </si>
  <si>
    <t>AL014-04</t>
  </si>
  <si>
    <t>AL015-01</t>
  </si>
  <si>
    <t>AL015-02</t>
  </si>
  <si>
    <t>AL015-03</t>
  </si>
  <si>
    <t>AL015-04</t>
  </si>
  <si>
    <t>AL016-01</t>
  </si>
  <si>
    <t>AL016-02</t>
  </si>
  <si>
    <t>AL016-03</t>
  </si>
  <si>
    <t>AL016-04</t>
  </si>
  <si>
    <t>AL017-01</t>
  </si>
  <si>
    <t>AL017-02</t>
  </si>
  <si>
    <t>AL017-03</t>
  </si>
  <si>
    <t>AL017-04</t>
  </si>
  <si>
    <t>AL018-01</t>
  </si>
  <si>
    <t>AL018-02</t>
  </si>
  <si>
    <t>AL018-03</t>
  </si>
  <si>
    <t>AL018-04</t>
  </si>
  <si>
    <t>AL019-01</t>
  </si>
  <si>
    <t>AL019-02</t>
  </si>
  <si>
    <t>AL019-03</t>
  </si>
  <si>
    <t>AL019-04</t>
  </si>
  <si>
    <t>AL020-01</t>
  </si>
  <si>
    <t>AL020-02</t>
  </si>
  <si>
    <t>AL020-03</t>
  </si>
  <si>
    <t>AL020-04</t>
  </si>
  <si>
    <t>AL021-01</t>
  </si>
  <si>
    <t>AL021-02</t>
  </si>
  <si>
    <t>AL021-03</t>
  </si>
  <si>
    <t>AL022-01</t>
  </si>
  <si>
    <t>AL022-02</t>
  </si>
  <si>
    <t>AL022-03</t>
  </si>
  <si>
    <t>AL023-01</t>
  </si>
  <si>
    <t>AL023-02</t>
  </si>
  <si>
    <t>AL023-03</t>
  </si>
  <si>
    <t>AL024-01</t>
  </si>
  <si>
    <t>AL024-02</t>
  </si>
  <si>
    <t>AL024-03</t>
  </si>
  <si>
    <t>AL025-01</t>
  </si>
  <si>
    <t>AL025-02</t>
  </si>
  <si>
    <t>AL025-03</t>
  </si>
  <si>
    <t>AL025-04</t>
  </si>
  <si>
    <t>AL026-01</t>
  </si>
  <si>
    <t>AL026-02</t>
  </si>
  <si>
    <t>AL026-03</t>
  </si>
  <si>
    <t>AL026-04</t>
  </si>
  <si>
    <t>AL027-01</t>
  </si>
  <si>
    <t>AL027-02</t>
  </si>
  <si>
    <t>AL027-03</t>
  </si>
  <si>
    <t>AL027-04</t>
  </si>
  <si>
    <t>AL028-01</t>
  </si>
  <si>
    <t>AL028-02</t>
  </si>
  <si>
    <t>AL028-03</t>
  </si>
  <si>
    <t>AL028-04</t>
  </si>
  <si>
    <t>AL029-01</t>
  </si>
  <si>
    <t>AL029-02</t>
  </si>
  <si>
    <t>AL029-03</t>
  </si>
  <si>
    <t>AL029-04</t>
  </si>
  <si>
    <t>AL030-01</t>
  </si>
  <si>
    <t>AL030-02</t>
  </si>
  <si>
    <t>AL030-03</t>
  </si>
  <si>
    <t>AL030-04</t>
  </si>
  <si>
    <t>AL031-01</t>
  </si>
  <si>
    <t>AL031-02</t>
  </si>
  <si>
    <t>AL031-03</t>
  </si>
  <si>
    <t>AL031-04</t>
  </si>
  <si>
    <t>AL032-01</t>
  </si>
  <si>
    <t>AL032-02</t>
  </si>
  <si>
    <t>AL032-03</t>
  </si>
  <si>
    <t>AL032-04</t>
  </si>
  <si>
    <t>AL033-01</t>
  </si>
  <si>
    <t>AL033-02</t>
  </si>
  <si>
    <t>AL033-03</t>
  </si>
  <si>
    <t>AL033-04</t>
  </si>
  <si>
    <t>AL034-01</t>
  </si>
  <si>
    <t>AL034-02</t>
  </si>
  <si>
    <t>AL034-03</t>
  </si>
  <si>
    <t>AL034-04</t>
  </si>
  <si>
    <t>AL035-01</t>
  </si>
  <si>
    <t>AL035-02</t>
  </si>
  <si>
    <t>AL035-03</t>
  </si>
  <si>
    <t>AL035-04</t>
  </si>
  <si>
    <t>AL036-01</t>
  </si>
  <si>
    <t>AL036-02</t>
  </si>
  <si>
    <t>AL036-03</t>
  </si>
  <si>
    <t>AL036-04</t>
  </si>
  <si>
    <t>AL037-01</t>
  </si>
  <si>
    <t>AL037-02</t>
  </si>
  <si>
    <t>AL037-03</t>
  </si>
  <si>
    <t>AL037-04</t>
  </si>
  <si>
    <t>AL038-01</t>
  </si>
  <si>
    <t>AL038-02</t>
  </si>
  <si>
    <t>AL038-03</t>
  </si>
  <si>
    <t>AL038-04</t>
  </si>
  <si>
    <t>AL039-01</t>
  </si>
  <si>
    <t>AL039-02</t>
  </si>
  <si>
    <t>AL039-03</t>
  </si>
  <si>
    <t>AL039-04</t>
  </si>
  <si>
    <t>AL040-01</t>
  </si>
  <si>
    <t>AL040-02</t>
  </si>
  <si>
    <t>AL040-03</t>
  </si>
  <si>
    <t>AL040-04</t>
  </si>
  <si>
    <t>AL041-01</t>
  </si>
  <si>
    <t>AL041-02</t>
  </si>
  <si>
    <t>AL041-03</t>
  </si>
  <si>
    <t>AL042-01</t>
  </si>
  <si>
    <t>AL042-02</t>
  </si>
  <si>
    <t>AL042-03</t>
  </si>
  <si>
    <t>AL043-01</t>
  </si>
  <si>
    <t>AL043-02</t>
  </si>
  <si>
    <t>AL043-03</t>
  </si>
  <si>
    <t>AL043-04</t>
  </si>
  <si>
    <t>AL044-01</t>
  </si>
  <si>
    <t>AL044-02</t>
  </si>
  <si>
    <t>AL044-03</t>
  </si>
  <si>
    <t>AL044-04</t>
  </si>
  <si>
    <t>AL045-01</t>
  </si>
  <si>
    <t>AL045-02</t>
  </si>
  <si>
    <t>AL045-03</t>
  </si>
  <si>
    <t>AL045-04</t>
  </si>
  <si>
    <t>AL046-01</t>
  </si>
  <si>
    <t>AL046-02</t>
  </si>
  <si>
    <t>AL046-03</t>
  </si>
  <si>
    <t>AL046-04</t>
  </si>
  <si>
    <t>AL047-01</t>
  </si>
  <si>
    <t>AL047-02</t>
  </si>
  <si>
    <t>AL047-03</t>
  </si>
  <si>
    <t>AL047-04</t>
  </si>
  <si>
    <t>AL047-05</t>
  </si>
  <si>
    <t>AL048-01</t>
  </si>
  <si>
    <t>AL048-02</t>
  </si>
  <si>
    <t>AL048-03</t>
  </si>
  <si>
    <t>AL048-04</t>
  </si>
  <si>
    <t>AL048-05</t>
  </si>
  <si>
    <t>AM002-01</t>
  </si>
  <si>
    <t>AM002-02</t>
  </si>
  <si>
    <t>AM002-03</t>
  </si>
  <si>
    <t>AM002-04</t>
  </si>
  <si>
    <t>AM004-01</t>
  </si>
  <si>
    <t>AM004-02</t>
  </si>
  <si>
    <t>AM004-03</t>
  </si>
  <si>
    <t>AM004-04</t>
  </si>
  <si>
    <t>AM006-01</t>
  </si>
  <si>
    <t>AM006-02</t>
  </si>
  <si>
    <t>AM006-03</t>
  </si>
  <si>
    <t>AM006-04</t>
  </si>
  <si>
    <t>AM008-01</t>
  </si>
  <si>
    <t>AM008-02</t>
  </si>
  <si>
    <t>AM008-03</t>
  </si>
  <si>
    <t>AM008-04</t>
  </si>
  <si>
    <t>AM010-01</t>
  </si>
  <si>
    <t>AM010-02</t>
  </si>
  <si>
    <t>AM010-03</t>
  </si>
  <si>
    <t>AM010-04</t>
  </si>
  <si>
    <t>AM012-01</t>
  </si>
  <si>
    <t>AM012-02</t>
  </si>
  <si>
    <t>AM012-03</t>
  </si>
  <si>
    <t>AM012-04</t>
  </si>
  <si>
    <t>AM014-01</t>
  </si>
  <si>
    <t>AM014-02</t>
  </si>
  <si>
    <t>AM014-03</t>
  </si>
  <si>
    <t>AM014-04</t>
  </si>
  <si>
    <t>AM016-01</t>
  </si>
  <si>
    <t>AM016-02</t>
  </si>
  <si>
    <t>AM016-03</t>
  </si>
  <si>
    <t>AM016-04</t>
  </si>
  <si>
    <t>AM018-01</t>
  </si>
  <si>
    <t>AM018-02</t>
  </si>
  <si>
    <t>AM018-03</t>
  </si>
  <si>
    <t>AM018-04</t>
  </si>
  <si>
    <t>AM020-01</t>
  </si>
  <si>
    <t>AM020-02</t>
  </si>
  <si>
    <t>AM020-03</t>
  </si>
  <si>
    <t>AM020-04</t>
  </si>
  <si>
    <t>AM022-01</t>
  </si>
  <si>
    <t>AM022-02</t>
  </si>
  <si>
    <t>AM022-03</t>
  </si>
  <si>
    <t>AM024-01</t>
  </si>
  <si>
    <t>AM024-02</t>
  </si>
  <si>
    <t>AM024-03</t>
  </si>
  <si>
    <t>AM026-01</t>
  </si>
  <si>
    <t>AM026-02</t>
  </si>
  <si>
    <t>AM026-03</t>
  </si>
  <si>
    <t>AM026-04</t>
  </si>
  <si>
    <t>AM028-01</t>
  </si>
  <si>
    <t>AM028-02</t>
  </si>
  <si>
    <t>AM028-03</t>
  </si>
  <si>
    <t>AM028-04</t>
  </si>
  <si>
    <t>AM030-01</t>
  </si>
  <si>
    <t>AM030-02</t>
  </si>
  <si>
    <t>AM030-03</t>
  </si>
  <si>
    <t>AM030-04</t>
  </si>
  <si>
    <t>AM032-01</t>
  </si>
  <si>
    <t>AM032-02</t>
  </si>
  <si>
    <t>AM032-03</t>
  </si>
  <si>
    <t>AM032-04</t>
  </si>
  <si>
    <t>AM034-01</t>
  </si>
  <si>
    <t>AM034-02</t>
  </si>
  <si>
    <t>AM034-03</t>
  </si>
  <si>
    <t>AM034-04</t>
  </si>
  <si>
    <t>AM036-01</t>
  </si>
  <si>
    <t>AM036-02</t>
  </si>
  <si>
    <t>AM036-03</t>
  </si>
  <si>
    <t>AM036-04</t>
  </si>
  <si>
    <t>AM038-01</t>
  </si>
  <si>
    <t>AM038-02</t>
  </si>
  <si>
    <t>AM038-03</t>
  </si>
  <si>
    <t>AM038-04</t>
  </si>
  <si>
    <t>AM040-01</t>
  </si>
  <si>
    <t>AM040-02</t>
  </si>
  <si>
    <t>AM040-03</t>
  </si>
  <si>
    <t>AM040-04</t>
  </si>
  <si>
    <t>AM042-01</t>
  </si>
  <si>
    <t>AM042-02</t>
  </si>
  <si>
    <t>AM042-03</t>
  </si>
  <si>
    <t>AM044-01</t>
  </si>
  <si>
    <t>AM044-02</t>
  </si>
  <si>
    <t>AM044-03</t>
  </si>
  <si>
    <t>AM044-04</t>
  </si>
  <si>
    <t>AM046-01</t>
  </si>
  <si>
    <t>AM046-02</t>
  </si>
  <si>
    <t>AM046-03</t>
  </si>
  <si>
    <t>AM046-04</t>
  </si>
  <si>
    <t>AM048-01</t>
  </si>
  <si>
    <t>AM048-02</t>
  </si>
  <si>
    <t>AM048-03</t>
  </si>
  <si>
    <t>AM048-04</t>
  </si>
  <si>
    <t>AM048-05</t>
  </si>
  <si>
    <t>FB001-01</t>
  </si>
  <si>
    <t>FB001-02</t>
  </si>
  <si>
    <t>FB001-03</t>
  </si>
  <si>
    <t>FB001-04</t>
  </si>
  <si>
    <t>FB002-01</t>
  </si>
  <si>
    <t>FB002-02</t>
  </si>
  <si>
    <t>FB002-03</t>
  </si>
  <si>
    <t>FB002-04</t>
  </si>
  <si>
    <t>FB003-01</t>
  </si>
  <si>
    <t>FB003-02</t>
  </si>
  <si>
    <t>FB003-03</t>
  </si>
  <si>
    <t>FB003-04</t>
  </si>
  <si>
    <t>FB004-01</t>
  </si>
  <si>
    <t>FB004-02</t>
  </si>
  <si>
    <t>FB004-03</t>
  </si>
  <si>
    <t>FB004-04</t>
  </si>
  <si>
    <t>FB005-01</t>
  </si>
  <si>
    <t>FB005-02</t>
  </si>
  <si>
    <t>FB005-03</t>
  </si>
  <si>
    <t>FB005-04</t>
  </si>
  <si>
    <t>FB006-01</t>
  </si>
  <si>
    <t>FB006-02</t>
  </si>
  <si>
    <t>FB006-03</t>
  </si>
  <si>
    <t>FB006-04</t>
  </si>
  <si>
    <t>FB007-01</t>
  </si>
  <si>
    <t>FB007-02</t>
  </si>
  <si>
    <t>FB007-03</t>
  </si>
  <si>
    <t>FB007-04</t>
  </si>
  <si>
    <t>FB008-01</t>
  </si>
  <si>
    <t>FB008-02</t>
  </si>
  <si>
    <t>FB008-03</t>
  </si>
  <si>
    <t>FB008-04</t>
  </si>
  <si>
    <t>FB009-01</t>
  </si>
  <si>
    <t>FB009-02</t>
  </si>
  <si>
    <t>FB009-03</t>
  </si>
  <si>
    <t>FB009-04</t>
  </si>
  <si>
    <t>FB010-01</t>
  </si>
  <si>
    <t>FB010-02</t>
  </si>
  <si>
    <t>FB010-03</t>
  </si>
  <si>
    <t>FB010-04</t>
  </si>
  <si>
    <t>FB011-01</t>
  </si>
  <si>
    <t>FB011-02</t>
  </si>
  <si>
    <t>FB011-03</t>
  </si>
  <si>
    <t>FB011-04</t>
  </si>
  <si>
    <t>FB012-01</t>
  </si>
  <si>
    <t>FB012-02</t>
  </si>
  <si>
    <t>FB012-03</t>
  </si>
  <si>
    <t>FB012-04</t>
  </si>
  <si>
    <t>FB013-01</t>
  </si>
  <si>
    <t>FB013-02</t>
  </si>
  <si>
    <t>FB013-03</t>
  </si>
  <si>
    <t>FB013-04</t>
  </si>
  <si>
    <t>FB014-01</t>
  </si>
  <si>
    <t>FB014-02</t>
  </si>
  <si>
    <t>FB014-03</t>
  </si>
  <si>
    <t>FB014-04</t>
  </si>
  <si>
    <t>FB015-01</t>
  </si>
  <si>
    <t>FB015-02</t>
  </si>
  <si>
    <t>FB015-03</t>
  </si>
  <si>
    <t>FB015-04</t>
  </si>
  <si>
    <t>FB016-01</t>
  </si>
  <si>
    <t>FB016-02</t>
  </si>
  <si>
    <t>FB016-03</t>
  </si>
  <si>
    <t>FB016-04</t>
  </si>
  <si>
    <t>FB017-01</t>
  </si>
  <si>
    <t>FB017-02</t>
  </si>
  <si>
    <t>FB017-03</t>
  </si>
  <si>
    <t>FB017-04</t>
  </si>
  <si>
    <t>FB018-01</t>
  </si>
  <si>
    <t>FB018-02</t>
  </si>
  <si>
    <t>FB018-03</t>
  </si>
  <si>
    <t>FB018-04</t>
  </si>
  <si>
    <t>FB019-01</t>
  </si>
  <si>
    <t>FB019-02</t>
  </si>
  <si>
    <t>FB019-03</t>
  </si>
  <si>
    <t>FB019-04</t>
  </si>
  <si>
    <t>FB020-01</t>
  </si>
  <si>
    <t>FB020-02</t>
  </si>
  <si>
    <t>FB020-03</t>
  </si>
  <si>
    <t>FB020-04</t>
  </si>
  <si>
    <t>FB021-01</t>
  </si>
  <si>
    <t>FB021-02</t>
  </si>
  <si>
    <t>FB021-03</t>
  </si>
  <si>
    <t>FB022-01</t>
  </si>
  <si>
    <t>FB022-02</t>
  </si>
  <si>
    <t>FB022-03</t>
  </si>
  <si>
    <t>FB023-01</t>
  </si>
  <si>
    <t>FB023-02</t>
  </si>
  <si>
    <t>FB023-03</t>
  </si>
  <si>
    <t>FB024-01</t>
  </si>
  <si>
    <t>FB024-02</t>
  </si>
  <si>
    <t>FB024-03</t>
  </si>
  <si>
    <t>FB025-01</t>
  </si>
  <si>
    <t>FB025-02</t>
  </si>
  <si>
    <t>FB025-03</t>
  </si>
  <si>
    <t>FB025-04</t>
  </si>
  <si>
    <t>FB026-01</t>
  </si>
  <si>
    <t>FB026-02</t>
  </si>
  <si>
    <t>FB026-03</t>
  </si>
  <si>
    <t>FB026-04</t>
  </si>
  <si>
    <t>FB027-01</t>
  </si>
  <si>
    <t>FB027-02</t>
  </si>
  <si>
    <t>FB027-03</t>
  </si>
  <si>
    <t>FB027-04</t>
  </si>
  <si>
    <t>FB028-01</t>
  </si>
  <si>
    <t>FB028-02</t>
  </si>
  <si>
    <t>FB028-03</t>
  </si>
  <si>
    <t>FB028-04</t>
  </si>
  <si>
    <t>FB029-01</t>
  </si>
  <si>
    <t>FB029-02</t>
  </si>
  <si>
    <t>FB029-03</t>
  </si>
  <si>
    <t>FB029-04</t>
  </si>
  <si>
    <t>FB030-01</t>
  </si>
  <si>
    <t>FB030-02</t>
  </si>
  <si>
    <t>FB030-03</t>
  </si>
  <si>
    <t>FB030-04</t>
  </si>
  <si>
    <t>FB031-01</t>
  </si>
  <si>
    <t>FB031-02</t>
  </si>
  <si>
    <t>FB031-03</t>
  </si>
  <si>
    <t>FB031-04</t>
  </si>
  <si>
    <t>FB032-01</t>
  </si>
  <si>
    <t>FB032-02</t>
  </si>
  <si>
    <t>FB032-03</t>
  </si>
  <si>
    <t>FB032-04</t>
  </si>
  <si>
    <t>FB033-01</t>
  </si>
  <si>
    <t>FB033-02</t>
  </si>
  <si>
    <t>FB033-03</t>
  </si>
  <si>
    <t>FB033-04</t>
  </si>
  <si>
    <t>FB034-01</t>
  </si>
  <si>
    <t>FB034-02</t>
  </si>
  <si>
    <t>FB034-03</t>
  </si>
  <si>
    <t>FB034-04</t>
  </si>
  <si>
    <t>FB035-01</t>
  </si>
  <si>
    <t>FB035-02</t>
  </si>
  <si>
    <t>FB035-03</t>
  </si>
  <si>
    <t>FB035-04</t>
  </si>
  <si>
    <t>FB036-01</t>
  </si>
  <si>
    <t>FB036-02</t>
  </si>
  <si>
    <t>FB036-03</t>
  </si>
  <si>
    <t>FB036-04</t>
  </si>
  <si>
    <t>FB037-01</t>
  </si>
  <si>
    <t>FB037-02</t>
  </si>
  <si>
    <t>FB037-03</t>
  </si>
  <si>
    <t>FB037-04</t>
  </si>
  <si>
    <t>FB038-01</t>
  </si>
  <si>
    <t>FB038-02</t>
  </si>
  <si>
    <t>FB038-03</t>
  </si>
  <si>
    <t>FB038-04</t>
  </si>
  <si>
    <t>FB039-01</t>
  </si>
  <si>
    <t>FB039-02</t>
  </si>
  <si>
    <t>FB039-03</t>
  </si>
  <si>
    <t>FB039-04</t>
  </si>
  <si>
    <t>FB040-01</t>
  </si>
  <si>
    <t>FB040-02</t>
  </si>
  <si>
    <t>FB040-03</t>
  </si>
  <si>
    <t>FB040-04</t>
  </si>
  <si>
    <t>FB041-01</t>
  </si>
  <si>
    <t>FB041-02</t>
  </si>
  <si>
    <t>FB041-03</t>
  </si>
  <si>
    <t>FB042-01</t>
  </si>
  <si>
    <t>FB042-02</t>
  </si>
  <si>
    <t>FB042-03</t>
  </si>
  <si>
    <t>FB043-01</t>
  </si>
  <si>
    <t>FB043-02</t>
  </si>
  <si>
    <t>FB043-03</t>
  </si>
  <si>
    <t>FB043-04</t>
  </si>
  <si>
    <t>FB044-01</t>
  </si>
  <si>
    <t>FB044-02</t>
  </si>
  <si>
    <t>FB044-03</t>
  </si>
  <si>
    <t>FB044-04</t>
  </si>
  <si>
    <t>FB045-01</t>
  </si>
  <si>
    <t>FB045-02</t>
  </si>
  <si>
    <t>FB045-03</t>
  </si>
  <si>
    <t>FB045-04</t>
  </si>
  <si>
    <t>FB046-01</t>
  </si>
  <si>
    <t>FB046-02</t>
  </si>
  <si>
    <t>FB046-03</t>
  </si>
  <si>
    <t>FB046-04</t>
  </si>
  <si>
    <t>FB047-01</t>
  </si>
  <si>
    <t>FB047-02</t>
  </si>
  <si>
    <t>FB047-03</t>
  </si>
  <si>
    <t>FB047-04</t>
  </si>
  <si>
    <t>FB047-05</t>
  </si>
  <si>
    <t>FB048-01</t>
  </si>
  <si>
    <t>FB048-02</t>
  </si>
  <si>
    <t>FB048-03</t>
  </si>
  <si>
    <t>FB048-04</t>
  </si>
  <si>
    <t>FB048-05</t>
  </si>
  <si>
    <t>FC001-01</t>
  </si>
  <si>
    <t>FC001-02</t>
  </si>
  <si>
    <t>FC001-03</t>
  </si>
  <si>
    <t>FC001-04</t>
  </si>
  <si>
    <t>FC002-01</t>
  </si>
  <si>
    <t>FC002-02</t>
  </si>
  <si>
    <t>FC002-03</t>
  </si>
  <si>
    <t>FC002-04</t>
  </si>
  <si>
    <t>FC003-01</t>
  </si>
  <si>
    <t>FC003-02</t>
  </si>
  <si>
    <t>FC003-03</t>
  </si>
  <si>
    <t>FC003-04</t>
  </si>
  <si>
    <t>FC004-01</t>
  </si>
  <si>
    <t>FC004-02</t>
  </si>
  <si>
    <t>FC004-03</t>
  </si>
  <si>
    <t>FC004-04</t>
  </si>
  <si>
    <t>FC005-01</t>
  </si>
  <si>
    <t>FC005-02</t>
  </si>
  <si>
    <t>FC005-03</t>
  </si>
  <si>
    <t>FC005-04</t>
  </si>
  <si>
    <t>FC006-01</t>
  </si>
  <si>
    <t>FC006-02</t>
  </si>
  <si>
    <t>FC006-03</t>
  </si>
  <si>
    <t>FC006-04</t>
  </si>
  <si>
    <t>FC007-01</t>
  </si>
  <si>
    <t>FC007-02</t>
  </si>
  <si>
    <t>FC007-03</t>
  </si>
  <si>
    <t>FC007-04</t>
  </si>
  <si>
    <t>FC008-01</t>
  </si>
  <si>
    <t>FC008-02</t>
  </si>
  <si>
    <t>FC008-03</t>
  </si>
  <si>
    <t>FC008-04</t>
  </si>
  <si>
    <t>FC009-01</t>
  </si>
  <si>
    <t>FC009-02</t>
  </si>
  <si>
    <t>FC009-03</t>
  </si>
  <si>
    <t>FC009-04</t>
  </si>
  <si>
    <t>FC010-01</t>
  </si>
  <si>
    <t>FC010-02</t>
  </si>
  <si>
    <t>FC010-03</t>
  </si>
  <si>
    <t>FC010-04</t>
  </si>
  <si>
    <t>FC011-01</t>
  </si>
  <si>
    <t>FC011-02</t>
  </si>
  <si>
    <t>FC011-03</t>
  </si>
  <si>
    <t>FC011-04</t>
  </si>
  <si>
    <t>FC012-01</t>
  </si>
  <si>
    <t>FC012-02</t>
  </si>
  <si>
    <t>FC012-03</t>
  </si>
  <si>
    <t>FC012-04</t>
  </si>
  <si>
    <t>FC013-01</t>
  </si>
  <si>
    <t>FC013-02</t>
  </si>
  <si>
    <t>FC013-03</t>
  </si>
  <si>
    <t>FC013-04</t>
  </si>
  <si>
    <t>FC014-01</t>
  </si>
  <si>
    <t>FC014-02</t>
  </si>
  <si>
    <t>FC014-03</t>
  </si>
  <si>
    <t>FC014-04</t>
  </si>
  <si>
    <t>FC015-01</t>
  </si>
  <si>
    <t>FC015-02</t>
  </si>
  <si>
    <t>FC015-03</t>
  </si>
  <si>
    <t>FC015-04</t>
  </si>
  <si>
    <t>FC016-01</t>
  </si>
  <si>
    <t>FC016-02</t>
  </si>
  <si>
    <t>FC016-03</t>
  </si>
  <si>
    <t>FC016-04</t>
  </si>
  <si>
    <t>FC017-01</t>
  </si>
  <si>
    <t>FC017-02</t>
  </si>
  <si>
    <t>FC017-03</t>
  </si>
  <si>
    <t>FC017-04</t>
  </si>
  <si>
    <t>FC018-01</t>
  </si>
  <si>
    <t>FC018-02</t>
  </si>
  <si>
    <t>FC018-03</t>
  </si>
  <si>
    <t>FC018-04</t>
  </si>
  <si>
    <t>FC019-01</t>
  </si>
  <si>
    <t>FC019-02</t>
  </si>
  <si>
    <t>FC019-03</t>
  </si>
  <si>
    <t>FC019-04</t>
  </si>
  <si>
    <t>FC020-01</t>
  </si>
  <si>
    <t>FC020-02</t>
  </si>
  <si>
    <t>FC020-03</t>
  </si>
  <si>
    <t>FC020-04</t>
  </si>
  <si>
    <t>FC021-01</t>
  </si>
  <si>
    <t>FC021-02</t>
  </si>
  <si>
    <t>FC021-03</t>
  </si>
  <si>
    <t>FC022-01</t>
  </si>
  <si>
    <t>FC022-02</t>
  </si>
  <si>
    <t>FC022-03</t>
  </si>
  <si>
    <t>FC023-01</t>
  </si>
  <si>
    <t>FC023-02</t>
  </si>
  <si>
    <t>FC023-03</t>
  </si>
  <si>
    <t>FC024-01</t>
  </si>
  <si>
    <t>FC024-02</t>
  </si>
  <si>
    <t>FC024-03</t>
  </si>
  <si>
    <t>FC025-01</t>
  </si>
  <si>
    <t>FC025-02</t>
  </si>
  <si>
    <t>FC025-03</t>
  </si>
  <si>
    <t>FC025-04</t>
  </si>
  <si>
    <t>FC026-01</t>
  </si>
  <si>
    <t>FC026-02</t>
  </si>
  <si>
    <t>FC026-03</t>
  </si>
  <si>
    <t>FC026-04</t>
  </si>
  <si>
    <t>FC027-01</t>
  </si>
  <si>
    <t>FC027-02</t>
  </si>
  <si>
    <t>FC027-03</t>
  </si>
  <si>
    <t>FC027-04</t>
  </si>
  <si>
    <t>FC028-01</t>
  </si>
  <si>
    <t>FC028-02</t>
  </si>
  <si>
    <t>FC028-03</t>
  </si>
  <si>
    <t>FC028-04</t>
  </si>
  <si>
    <t>FC029-01</t>
  </si>
  <si>
    <t>FC029-02</t>
  </si>
  <si>
    <t>FC029-03</t>
  </si>
  <si>
    <t>FC029-04</t>
  </si>
  <si>
    <t>FC030-01</t>
  </si>
  <si>
    <t>FC030-02</t>
  </si>
  <si>
    <t>FC030-03</t>
  </si>
  <si>
    <t>FC030-04</t>
  </si>
  <si>
    <t>FC031-01</t>
  </si>
  <si>
    <t>FC031-02</t>
  </si>
  <si>
    <t>FC031-03</t>
  </si>
  <si>
    <t>FC031-04</t>
  </si>
  <si>
    <t>FC032-01</t>
  </si>
  <si>
    <t>FC032-02</t>
  </si>
  <si>
    <t>FC032-03</t>
  </si>
  <si>
    <t>FC032-04</t>
  </si>
  <si>
    <t>FC033-01</t>
  </si>
  <si>
    <t>FC033-02</t>
  </si>
  <si>
    <t>FC033-03</t>
  </si>
  <si>
    <t>FC033-04</t>
  </si>
  <si>
    <t>FC034-01</t>
  </si>
  <si>
    <t>FC034-02</t>
  </si>
  <si>
    <t>FC034-03</t>
  </si>
  <si>
    <t>FC034-04</t>
  </si>
  <si>
    <t>FC035-01</t>
  </si>
  <si>
    <t>FC035-02</t>
  </si>
  <si>
    <t>FC035-03</t>
  </si>
  <si>
    <t>FC035-04</t>
  </si>
  <si>
    <t>FC036-01</t>
  </si>
  <si>
    <t>FC036-02</t>
  </si>
  <si>
    <t>FC036-03</t>
  </si>
  <si>
    <t>FC036-04</t>
  </si>
  <si>
    <t>FC037-01</t>
  </si>
  <si>
    <t>FC037-02</t>
  </si>
  <si>
    <t>FC037-03</t>
  </si>
  <si>
    <t>FC037-04</t>
  </si>
  <si>
    <t>FC038-01</t>
  </si>
  <si>
    <t>FC038-02</t>
  </si>
  <si>
    <t>FC038-03</t>
  </si>
  <si>
    <t>FC038-04</t>
  </si>
  <si>
    <t>FC039-01</t>
  </si>
  <si>
    <t>FC039-02</t>
  </si>
  <si>
    <t>FC039-03</t>
  </si>
  <si>
    <t>FC039-04</t>
  </si>
  <si>
    <t>FC040-01</t>
  </si>
  <si>
    <t>FC040-02</t>
  </si>
  <si>
    <t>FC040-03</t>
  </si>
  <si>
    <t>FC040-04</t>
  </si>
  <si>
    <t>FC041-01</t>
  </si>
  <si>
    <t>FC041-02</t>
  </si>
  <si>
    <t>FC041-03</t>
  </si>
  <si>
    <t>FC042-01</t>
  </si>
  <si>
    <t>FC042-02</t>
  </si>
  <si>
    <t>FC042-03</t>
  </si>
  <si>
    <t>FC043-01</t>
  </si>
  <si>
    <t>FC043-02</t>
  </si>
  <si>
    <t>FC043-03</t>
  </si>
  <si>
    <t>FC043-04</t>
  </si>
  <si>
    <t>FC044-01</t>
  </si>
  <si>
    <t>FC044-02</t>
  </si>
  <si>
    <t>FC044-03</t>
  </si>
  <si>
    <t>FC044-04</t>
  </si>
  <si>
    <t>FC045-01</t>
  </si>
  <si>
    <t>FC045-02</t>
  </si>
  <si>
    <t>FC045-03</t>
  </si>
  <si>
    <t>FC045-04</t>
  </si>
  <si>
    <t>FC046-01</t>
  </si>
  <si>
    <t>FC046-02</t>
  </si>
  <si>
    <t>FC046-03</t>
  </si>
  <si>
    <t>FC046-04</t>
  </si>
  <si>
    <t>FC047-01</t>
  </si>
  <si>
    <t>FC047-02</t>
  </si>
  <si>
    <t>FC047-03</t>
  </si>
  <si>
    <t>FC047-04</t>
  </si>
  <si>
    <t>FC047-05</t>
  </si>
  <si>
    <t>FC048-01</t>
  </si>
  <si>
    <t>FC048-02</t>
  </si>
  <si>
    <t>FC048-03</t>
  </si>
  <si>
    <t>FC048-04</t>
  </si>
  <si>
    <t>FC048-05</t>
  </si>
  <si>
    <t>FD001-01</t>
  </si>
  <si>
    <t>FD001-02</t>
  </si>
  <si>
    <t>FD001-03</t>
  </si>
  <si>
    <t>FD001-04</t>
  </si>
  <si>
    <t>FD002-01</t>
  </si>
  <si>
    <t>FD002-02</t>
  </si>
  <si>
    <t>FD002-03</t>
  </si>
  <si>
    <t>FD002-04</t>
  </si>
  <si>
    <t>FD003-01</t>
  </si>
  <si>
    <t>FD003-02</t>
  </si>
  <si>
    <t>FD003-03</t>
  </si>
  <si>
    <t>FD003-04</t>
  </si>
  <si>
    <t>FD004-01</t>
  </si>
  <si>
    <t>FD004-02</t>
  </si>
  <si>
    <t>FD004-03</t>
  </si>
  <si>
    <t>FD004-04</t>
  </si>
  <si>
    <t>FD005-01</t>
  </si>
  <si>
    <t>FD005-02</t>
  </si>
  <si>
    <t>FD005-03</t>
  </si>
  <si>
    <t>FD005-04</t>
  </si>
  <si>
    <t>FD006-01</t>
  </si>
  <si>
    <t>FD006-02</t>
  </si>
  <si>
    <t>FD006-03</t>
  </si>
  <si>
    <t>FD006-04</t>
  </si>
  <si>
    <t>FD007-01</t>
  </si>
  <si>
    <t>FD007-02</t>
  </si>
  <si>
    <t>FD007-03</t>
  </si>
  <si>
    <t>FD007-04</t>
  </si>
  <si>
    <t>FD008-01</t>
  </si>
  <si>
    <t>FD008-02</t>
  </si>
  <si>
    <t>FD008-03</t>
  </si>
  <si>
    <t>FD008-04</t>
  </si>
  <si>
    <t>FD009-01</t>
  </si>
  <si>
    <t>FD009-02</t>
  </si>
  <si>
    <t>FD009-03</t>
  </si>
  <si>
    <t>FD009-04</t>
  </si>
  <si>
    <t>FD010-01</t>
  </si>
  <si>
    <t>FD010-02</t>
  </si>
  <si>
    <t>FD010-03</t>
  </si>
  <si>
    <t>FD010-04</t>
  </si>
  <si>
    <t>FD011-01</t>
  </si>
  <si>
    <t>FD011-02</t>
  </si>
  <si>
    <t>FD011-03</t>
  </si>
  <si>
    <t>FD011-04</t>
  </si>
  <si>
    <t>FD012-01</t>
  </si>
  <si>
    <t>FD012-02</t>
  </si>
  <si>
    <t>FD012-03</t>
  </si>
  <si>
    <t>FD012-04</t>
  </si>
  <si>
    <t>FD013-01</t>
  </si>
  <si>
    <t>FD013-02</t>
  </si>
  <si>
    <t>FD013-03</t>
  </si>
  <si>
    <t>FD013-04</t>
  </si>
  <si>
    <t>FD014-01</t>
  </si>
  <si>
    <t>FD014-02</t>
  </si>
  <si>
    <t>FD014-03</t>
  </si>
  <si>
    <t>FD014-04</t>
  </si>
  <si>
    <t>FD015-01</t>
  </si>
  <si>
    <t>FD015-02</t>
  </si>
  <si>
    <t>FD015-03</t>
  </si>
  <si>
    <t>FD015-04</t>
  </si>
  <si>
    <t>FD016-01</t>
  </si>
  <si>
    <t>FD016-02</t>
  </si>
  <si>
    <t>FD016-03</t>
  </si>
  <si>
    <t>FD016-04</t>
  </si>
  <si>
    <t>FD017-01</t>
  </si>
  <si>
    <t>FD017-02</t>
  </si>
  <si>
    <t>FD017-03</t>
  </si>
  <si>
    <t>FD017-04</t>
  </si>
  <si>
    <t>FD018-01</t>
  </si>
  <si>
    <t>FD018-02</t>
  </si>
  <si>
    <t>FD018-03</t>
  </si>
  <si>
    <t>FD018-04</t>
  </si>
  <si>
    <t>FD019-01</t>
  </si>
  <si>
    <t>FD019-02</t>
  </si>
  <si>
    <t>FD019-03</t>
  </si>
  <si>
    <t>FD019-04</t>
  </si>
  <si>
    <t>FD020-01</t>
  </si>
  <si>
    <t>FD020-02</t>
  </si>
  <si>
    <t>FD020-03</t>
  </si>
  <si>
    <t>FD020-04</t>
  </si>
  <si>
    <t>FD021-01</t>
  </si>
  <si>
    <t>FD021-02</t>
  </si>
  <si>
    <t>FD021-03</t>
  </si>
  <si>
    <t>FD022-01</t>
  </si>
  <si>
    <t>FD022-02</t>
  </si>
  <si>
    <t>FD022-03</t>
  </si>
  <si>
    <t>FD023-01</t>
  </si>
  <si>
    <t>FD023-02</t>
  </si>
  <si>
    <t>FD023-03</t>
  </si>
  <si>
    <t>FD024-01</t>
  </si>
  <si>
    <t>FD024-02</t>
  </si>
  <si>
    <t>FD024-03</t>
  </si>
  <si>
    <t>FD025-01</t>
  </si>
  <si>
    <t>FD025-02</t>
  </si>
  <si>
    <t>FD025-03</t>
  </si>
  <si>
    <t>FD025-04</t>
  </si>
  <si>
    <t>FD026-01</t>
  </si>
  <si>
    <t>FD026-02</t>
  </si>
  <si>
    <t>FD026-03</t>
  </si>
  <si>
    <t>FD026-04</t>
  </si>
  <si>
    <t>FD027-01</t>
  </si>
  <si>
    <t>FD027-02</t>
  </si>
  <si>
    <t>FD027-03</t>
  </si>
  <si>
    <t>FD027-04</t>
  </si>
  <si>
    <t>FD028-01</t>
  </si>
  <si>
    <t>FD028-02</t>
  </si>
  <si>
    <t>FD028-03</t>
  </si>
  <si>
    <t>FD028-04</t>
  </si>
  <si>
    <t>FD029-01</t>
  </si>
  <si>
    <t>FD029-02</t>
  </si>
  <si>
    <t>FD029-03</t>
  </si>
  <si>
    <t>FD029-04</t>
  </si>
  <si>
    <t>FD030-01</t>
  </si>
  <si>
    <t>FD030-02</t>
  </si>
  <si>
    <t>FD030-03</t>
  </si>
  <si>
    <t>FD030-04</t>
  </si>
  <si>
    <t>FD031-01</t>
  </si>
  <si>
    <t>FD031-02</t>
  </si>
  <si>
    <t>FD031-03</t>
  </si>
  <si>
    <t>FD031-04</t>
  </si>
  <si>
    <t>FD032-01</t>
  </si>
  <si>
    <t>FD032-02</t>
  </si>
  <si>
    <t>FD032-03</t>
  </si>
  <si>
    <t>FD032-04</t>
  </si>
  <si>
    <t>FD033-01</t>
  </si>
  <si>
    <t>FD033-02</t>
  </si>
  <si>
    <t>FD033-03</t>
  </si>
  <si>
    <t>FD033-04</t>
  </si>
  <si>
    <t>FD034-01</t>
  </si>
  <si>
    <t>FD034-02</t>
  </si>
  <si>
    <t>FD034-03</t>
  </si>
  <si>
    <t>FD034-04</t>
  </si>
  <si>
    <t>FD035-01</t>
  </si>
  <si>
    <t>FD035-02</t>
  </si>
  <si>
    <t>FD035-03</t>
  </si>
  <si>
    <t>FD035-04</t>
  </si>
  <si>
    <t>FD036-01</t>
  </si>
  <si>
    <t>FD036-02</t>
  </si>
  <si>
    <t>FD036-03</t>
  </si>
  <si>
    <t>FD036-04</t>
  </si>
  <si>
    <t>FD037-01</t>
  </si>
  <si>
    <t>FD037-02</t>
  </si>
  <si>
    <t>FD037-03</t>
  </si>
  <si>
    <t>FD037-04</t>
  </si>
  <si>
    <t>FD038-01</t>
  </si>
  <si>
    <t>FD038-02</t>
  </si>
  <si>
    <t>FD038-03</t>
  </si>
  <si>
    <t>FD038-04</t>
  </si>
  <si>
    <t>FD039-01</t>
  </si>
  <si>
    <t>FD039-02</t>
  </si>
  <si>
    <t>FD039-03</t>
  </si>
  <si>
    <t>FD039-04</t>
  </si>
  <si>
    <t>FD040-01</t>
  </si>
  <si>
    <t>FD040-02</t>
  </si>
  <si>
    <t>FD040-03</t>
  </si>
  <si>
    <t>FD040-04</t>
  </si>
  <si>
    <t>FD041-01</t>
  </si>
  <si>
    <t>FD041-02</t>
  </si>
  <si>
    <t>FD041-03</t>
  </si>
  <si>
    <t>FD042-01</t>
  </si>
  <si>
    <t>FD042-02</t>
  </si>
  <si>
    <t>FD042-03</t>
  </si>
  <si>
    <t>FD043-01</t>
  </si>
  <si>
    <t>FD043-02</t>
  </si>
  <si>
    <t>FD043-03</t>
  </si>
  <si>
    <t>FD043-04</t>
  </si>
  <si>
    <t>FD044-01</t>
  </si>
  <si>
    <t>FD044-02</t>
  </si>
  <si>
    <t>FD044-03</t>
  </si>
  <si>
    <t>FD044-04</t>
  </si>
  <si>
    <t>FD045-01</t>
  </si>
  <si>
    <t>FD045-02</t>
  </si>
  <si>
    <t>FD045-03</t>
  </si>
  <si>
    <t>FD045-04</t>
  </si>
  <si>
    <t>FD046-01</t>
  </si>
  <si>
    <t>FD046-02</t>
  </si>
  <si>
    <t>FD046-03</t>
  </si>
  <si>
    <t>FD046-04</t>
  </si>
  <si>
    <t>FD047-01</t>
  </si>
  <si>
    <t>FD047-02</t>
  </si>
  <si>
    <t>FD047-03</t>
  </si>
  <si>
    <t>FD047-04</t>
  </si>
  <si>
    <t>FD047-05</t>
  </si>
  <si>
    <t>FD048-01</t>
  </si>
  <si>
    <t>FD048-02</t>
  </si>
  <si>
    <t>FD048-03</t>
  </si>
  <si>
    <t>FD048-04</t>
  </si>
  <si>
    <t>FD048-05</t>
  </si>
  <si>
    <t>FE001-01</t>
  </si>
  <si>
    <t>FE001-02</t>
  </si>
  <si>
    <t>FE001-03</t>
  </si>
  <si>
    <t>FE001-04</t>
  </si>
  <si>
    <t>FE002-01</t>
  </si>
  <si>
    <t>FE002-02</t>
  </si>
  <si>
    <t>FE002-03</t>
  </si>
  <si>
    <t>FE002-04</t>
  </si>
  <si>
    <t>FE003-01</t>
  </si>
  <si>
    <t>FE003-02</t>
  </si>
  <si>
    <t>FE003-03</t>
  </si>
  <si>
    <t>FE003-04</t>
  </si>
  <si>
    <t>FE004-01</t>
  </si>
  <si>
    <t>FE004-02</t>
  </si>
  <si>
    <t>FE004-03</t>
  </si>
  <si>
    <t>FE004-04</t>
  </si>
  <si>
    <t>FE005-01</t>
  </si>
  <si>
    <t>FE005-02</t>
  </si>
  <si>
    <t>FE005-03</t>
  </si>
  <si>
    <t>FE005-04</t>
  </si>
  <si>
    <t>FE006-01</t>
  </si>
  <si>
    <t>FE006-02</t>
  </si>
  <si>
    <t>FE006-03</t>
  </si>
  <si>
    <t>FE006-04</t>
  </si>
  <si>
    <t>FE007-01</t>
  </si>
  <si>
    <t>FE007-02</t>
  </si>
  <si>
    <t>FE007-03</t>
  </si>
  <si>
    <t>FE007-04</t>
  </si>
  <si>
    <t>FE008-01</t>
  </si>
  <si>
    <t>FE008-02</t>
  </si>
  <si>
    <t>FE008-03</t>
  </si>
  <si>
    <t>FE008-04</t>
  </si>
  <si>
    <t>FE009-01</t>
  </si>
  <si>
    <t>FE009-02</t>
  </si>
  <si>
    <t>FE009-03</t>
  </si>
  <si>
    <t>FE009-04</t>
  </si>
  <si>
    <t>FE010-01</t>
  </si>
  <si>
    <t>FE010-02</t>
  </si>
  <si>
    <t>FE010-03</t>
  </si>
  <si>
    <t>FE010-04</t>
  </si>
  <si>
    <t>FE011-01</t>
  </si>
  <si>
    <t>FE011-02</t>
  </si>
  <si>
    <t>FE011-03</t>
  </si>
  <si>
    <t>FE011-04</t>
  </si>
  <si>
    <t>FE012-01</t>
  </si>
  <si>
    <t>FE012-02</t>
  </si>
  <si>
    <t>FE012-03</t>
  </si>
  <si>
    <t>FE012-04</t>
  </si>
  <si>
    <t>FE013-01</t>
  </si>
  <si>
    <t>FE013-02</t>
  </si>
  <si>
    <t>FE013-03</t>
  </si>
  <si>
    <t>FE013-04</t>
  </si>
  <si>
    <t>FE014-01</t>
  </si>
  <si>
    <t>FE014-02</t>
  </si>
  <si>
    <t>FE014-03</t>
  </si>
  <si>
    <t>FE014-04</t>
  </si>
  <si>
    <t>FE015-01</t>
  </si>
  <si>
    <t>FE015-02</t>
  </si>
  <si>
    <t>FE015-03</t>
  </si>
  <si>
    <t>FE015-04</t>
  </si>
  <si>
    <t>FE016-01</t>
  </si>
  <si>
    <t>FE016-02</t>
  </si>
  <si>
    <t>FE016-03</t>
  </si>
  <si>
    <t>FE016-04</t>
  </si>
  <si>
    <t>FE017-01</t>
  </si>
  <si>
    <t>FE017-02</t>
  </si>
  <si>
    <t>FE017-03</t>
  </si>
  <si>
    <t>FE017-04</t>
  </si>
  <si>
    <t>FE018-01</t>
  </si>
  <si>
    <t>FE018-02</t>
  </si>
  <si>
    <t>FE018-03</t>
  </si>
  <si>
    <t>FE018-04</t>
  </si>
  <si>
    <t>FE019-01</t>
  </si>
  <si>
    <t>FE019-02</t>
  </si>
  <si>
    <t>FE019-03</t>
  </si>
  <si>
    <t>FE019-04</t>
  </si>
  <si>
    <t>FE020-01</t>
  </si>
  <si>
    <t>FE020-02</t>
  </si>
  <si>
    <t>FE020-03</t>
  </si>
  <si>
    <t>FE020-04</t>
  </si>
  <si>
    <t>FE021-01</t>
  </si>
  <si>
    <t>FE021-02</t>
  </si>
  <si>
    <t>FE021-03</t>
  </si>
  <si>
    <t>FE022-01</t>
  </si>
  <si>
    <t>FE022-02</t>
  </si>
  <si>
    <t>FE022-03</t>
  </si>
  <si>
    <t>FE023-01</t>
  </si>
  <si>
    <t>FE023-02</t>
  </si>
  <si>
    <t>FE023-03</t>
  </si>
  <si>
    <t>FE024-01</t>
  </si>
  <si>
    <t>FE024-02</t>
  </si>
  <si>
    <t>FE024-03</t>
  </si>
  <si>
    <t>FE025-01</t>
  </si>
  <si>
    <t>FE025-02</t>
  </si>
  <si>
    <t>FE025-03</t>
  </si>
  <si>
    <t>FE025-04</t>
  </si>
  <si>
    <t>FE026-01</t>
  </si>
  <si>
    <t>FE026-02</t>
  </si>
  <si>
    <t>FE026-03</t>
  </si>
  <si>
    <t>FE026-04</t>
  </si>
  <si>
    <t>FE027-01</t>
  </si>
  <si>
    <t>FE027-02</t>
  </si>
  <si>
    <t>FE027-03</t>
  </si>
  <si>
    <t>FE027-04</t>
  </si>
  <si>
    <t>FE028-01</t>
  </si>
  <si>
    <t>FE028-02</t>
  </si>
  <si>
    <t>FE028-03</t>
  </si>
  <si>
    <t>FE028-04</t>
  </si>
  <si>
    <t>FE029-01</t>
  </si>
  <si>
    <t>FE029-02</t>
  </si>
  <si>
    <t>FE029-03</t>
  </si>
  <si>
    <t>FE029-04</t>
  </si>
  <si>
    <t>FE030-01</t>
  </si>
  <si>
    <t>FE030-02</t>
  </si>
  <si>
    <t>FE030-03</t>
  </si>
  <si>
    <t>FE030-04</t>
  </si>
  <si>
    <t>FE031-01</t>
  </si>
  <si>
    <t>FE031-02</t>
  </si>
  <si>
    <t>FE031-03</t>
  </si>
  <si>
    <t>FE031-04</t>
  </si>
  <si>
    <t>FE032-01</t>
  </si>
  <si>
    <t>FE032-02</t>
  </si>
  <si>
    <t>FE032-03</t>
  </si>
  <si>
    <t>FE032-04</t>
  </si>
  <si>
    <t>FE033-01</t>
  </si>
  <si>
    <t>FE033-02</t>
  </si>
  <si>
    <t>FE033-03</t>
  </si>
  <si>
    <t>FE033-04</t>
  </si>
  <si>
    <t>FE034-01</t>
  </si>
  <si>
    <t>FE034-02</t>
  </si>
  <si>
    <t>FE034-03</t>
  </si>
  <si>
    <t>FE034-04</t>
  </si>
  <si>
    <t>FE035-01</t>
  </si>
  <si>
    <t>FE035-02</t>
  </si>
  <si>
    <t>FE035-03</t>
  </si>
  <si>
    <t>FE035-04</t>
  </si>
  <si>
    <t>FE036-01</t>
  </si>
  <si>
    <t>FE036-02</t>
  </si>
  <si>
    <t>FE036-03</t>
  </si>
  <si>
    <t>FE036-04</t>
  </si>
  <si>
    <t>FE037-01</t>
  </si>
  <si>
    <t>FE037-02</t>
  </si>
  <si>
    <t>FE037-03</t>
  </si>
  <si>
    <t>FE037-04</t>
  </si>
  <si>
    <t>FE038-01</t>
  </si>
  <si>
    <t>FE038-02</t>
  </si>
  <si>
    <t>FE038-03</t>
  </si>
  <si>
    <t>FE038-04</t>
  </si>
  <si>
    <t>FE039-01</t>
  </si>
  <si>
    <t>FE039-02</t>
  </si>
  <si>
    <t>FE039-03</t>
  </si>
  <si>
    <t>FE039-04</t>
  </si>
  <si>
    <t>FE040-01</t>
  </si>
  <si>
    <t>FE040-02</t>
  </si>
  <si>
    <t>FE040-03</t>
  </si>
  <si>
    <t>FE040-04</t>
  </si>
  <si>
    <t>FE041-01</t>
  </si>
  <si>
    <t>FE041-02</t>
  </si>
  <si>
    <t>FE041-03</t>
  </si>
  <si>
    <t>FE042-01</t>
  </si>
  <si>
    <t>FE042-02</t>
  </si>
  <si>
    <t>FE042-03</t>
  </si>
  <si>
    <t>FE043-01</t>
  </si>
  <si>
    <t>FE043-02</t>
  </si>
  <si>
    <t>FE043-03</t>
  </si>
  <si>
    <t>FE043-04</t>
  </si>
  <si>
    <t>FE044-01</t>
  </si>
  <si>
    <t>FE044-02</t>
  </si>
  <si>
    <t>FE044-03</t>
  </si>
  <si>
    <t>FE044-04</t>
  </si>
  <si>
    <t>FE045-01</t>
  </si>
  <si>
    <t>FE045-02</t>
  </si>
  <si>
    <t>FE045-03</t>
  </si>
  <si>
    <t>FE045-04</t>
  </si>
  <si>
    <t>FE046-01</t>
  </si>
  <si>
    <t>FE046-02</t>
  </si>
  <si>
    <t>FE046-03</t>
  </si>
  <si>
    <t>FE046-04</t>
  </si>
  <si>
    <t>FE047-01</t>
  </si>
  <si>
    <t>FE047-02</t>
  </si>
  <si>
    <t>FE047-03</t>
  </si>
  <si>
    <t>FE047-04</t>
  </si>
  <si>
    <t>FE047-05</t>
  </si>
  <si>
    <t>FE048-01</t>
  </si>
  <si>
    <t>FE048-02</t>
  </si>
  <si>
    <t>FE048-03</t>
  </si>
  <si>
    <t>FE048-04</t>
  </si>
  <si>
    <t>FE048-05</t>
  </si>
  <si>
    <t>FF001-01</t>
  </si>
  <si>
    <t>FF001-02</t>
  </si>
  <si>
    <t>FF001-03</t>
  </si>
  <si>
    <t>FF001-04</t>
  </si>
  <si>
    <t>FF003-01</t>
  </si>
  <si>
    <t>FF003-02</t>
  </si>
  <si>
    <t>FF003-03</t>
  </si>
  <si>
    <t>FF003-04</t>
  </si>
  <si>
    <t>FF005-01</t>
  </si>
  <si>
    <t>FF005-02</t>
  </si>
  <si>
    <t>FF005-03</t>
  </si>
  <si>
    <t>FF005-04</t>
  </si>
  <si>
    <t>FF007-01</t>
  </si>
  <si>
    <t>FF007-02</t>
  </si>
  <si>
    <t>FF007-03</t>
  </si>
  <si>
    <t>FF007-04</t>
  </si>
  <si>
    <t>FF009-01</t>
  </si>
  <si>
    <t>FF009-02</t>
  </si>
  <si>
    <t>FF009-03</t>
  </si>
  <si>
    <t>FF009-04</t>
  </si>
  <si>
    <t>FF011-01</t>
  </si>
  <si>
    <t>FF011-02</t>
  </si>
  <si>
    <t>FF011-03</t>
  </si>
  <si>
    <t>FF011-04</t>
  </si>
  <si>
    <t>FF013-01</t>
  </si>
  <si>
    <t>FF013-02</t>
  </si>
  <si>
    <t>FF013-03</t>
  </si>
  <si>
    <t>FF013-04</t>
  </si>
  <si>
    <t>FF015-01</t>
  </si>
  <si>
    <t>FF015-02</t>
  </si>
  <si>
    <t>FF015-03</t>
  </si>
  <si>
    <t>FF015-04</t>
  </si>
  <si>
    <t>FF017-01</t>
  </si>
  <si>
    <t>FF017-02</t>
  </si>
  <si>
    <t>FF017-03</t>
  </si>
  <si>
    <t>FF017-04</t>
  </si>
  <si>
    <t>FF019-01</t>
  </si>
  <si>
    <t>FF019-02</t>
  </si>
  <si>
    <t>FF019-03</t>
  </si>
  <si>
    <t>FF019-04</t>
  </si>
  <si>
    <t>FF021-01</t>
  </si>
  <si>
    <t>FF021-02</t>
  </si>
  <si>
    <t>FF021-03</t>
  </si>
  <si>
    <t>FF023-01</t>
  </si>
  <si>
    <t>FF023-02</t>
  </si>
  <si>
    <t>FF023-03</t>
  </si>
  <si>
    <t>FF025-01</t>
  </si>
  <si>
    <t>FF025-02</t>
  </si>
  <si>
    <t>FF025-03</t>
  </si>
  <si>
    <t>FF025-04</t>
  </si>
  <si>
    <t>FF027-01</t>
  </si>
  <si>
    <t>FF027-02</t>
  </si>
  <si>
    <t>FF027-03</t>
  </si>
  <si>
    <t>FF027-04</t>
  </si>
  <si>
    <t>FF029-01</t>
  </si>
  <si>
    <t>FF029-02</t>
  </si>
  <si>
    <t>FF029-03</t>
  </si>
  <si>
    <t>FF029-04</t>
  </si>
  <si>
    <t>FF031-01</t>
  </si>
  <si>
    <t>FF031-02</t>
  </si>
  <si>
    <t>FF031-03</t>
  </si>
  <si>
    <t>FF031-04</t>
  </si>
  <si>
    <t>FF033-01</t>
  </si>
  <si>
    <t>FF033-02</t>
  </si>
  <si>
    <t>FF033-03</t>
  </si>
  <si>
    <t>FF033-04</t>
  </si>
  <si>
    <t>FF035-01</t>
  </si>
  <si>
    <t>FF035-02</t>
  </si>
  <si>
    <t>FF035-03</t>
  </si>
  <si>
    <t>FF035-04</t>
  </si>
  <si>
    <t>FF037-01</t>
  </si>
  <si>
    <t>FF037-02</t>
  </si>
  <si>
    <t>FF037-03</t>
  </si>
  <si>
    <t>FF037-04</t>
  </si>
  <si>
    <t>FF039-01</t>
  </si>
  <si>
    <t>FF039-02</t>
  </si>
  <si>
    <t>FF039-03</t>
  </si>
  <si>
    <t>FF039-04</t>
  </si>
  <si>
    <t>FF041-01</t>
  </si>
  <si>
    <t>FF041-02</t>
  </si>
  <si>
    <t>FF041-03</t>
  </si>
  <si>
    <t>FF043-01</t>
  </si>
  <si>
    <t>FF043-02</t>
  </si>
  <si>
    <t>FF043-03</t>
  </si>
  <si>
    <t>FF043-04</t>
  </si>
  <si>
    <t>FF045-01</t>
  </si>
  <si>
    <t>FF045-02</t>
  </si>
  <si>
    <t>FF045-03</t>
  </si>
  <si>
    <t>FF045-04</t>
  </si>
  <si>
    <t>FF047-01</t>
  </si>
  <si>
    <t>FF047-02</t>
  </si>
  <si>
    <t>FF047-03</t>
  </si>
  <si>
    <t>FF047-04</t>
  </si>
  <si>
    <t>FF047-05</t>
  </si>
  <si>
    <t>FG002-01</t>
  </si>
  <si>
    <t>FG002-02</t>
  </si>
  <si>
    <t>FG002-03</t>
  </si>
  <si>
    <t>FG002-04</t>
  </si>
  <si>
    <t>FG004-01</t>
  </si>
  <si>
    <t>FG004-02</t>
  </si>
  <si>
    <t>FG004-03</t>
  </si>
  <si>
    <t>FG004-04</t>
  </si>
  <si>
    <t>FG006-01</t>
  </si>
  <si>
    <t>FG006-02</t>
  </si>
  <si>
    <t>FG006-03</t>
  </si>
  <si>
    <t>FG006-04</t>
  </si>
  <si>
    <t>FG008-01</t>
  </si>
  <si>
    <t>FG008-02</t>
  </si>
  <si>
    <t>FG008-03</t>
  </si>
  <si>
    <t>FG008-04</t>
  </si>
  <si>
    <t>FG010-01</t>
  </si>
  <si>
    <t>FG010-02</t>
  </si>
  <si>
    <t>FG010-03</t>
  </si>
  <si>
    <t>FG010-04</t>
  </si>
  <si>
    <t>FG012-01</t>
  </si>
  <si>
    <t>FG012-02</t>
  </si>
  <si>
    <t>FG012-03</t>
  </si>
  <si>
    <t>FG012-04</t>
  </si>
  <si>
    <t>FG014-01</t>
  </si>
  <si>
    <t>FG014-02</t>
  </si>
  <si>
    <t>FG014-03</t>
  </si>
  <si>
    <t>FG014-04</t>
  </si>
  <si>
    <t>FG016-01</t>
  </si>
  <si>
    <t>FG016-02</t>
  </si>
  <si>
    <t>FG016-03</t>
  </si>
  <si>
    <t>FG016-04</t>
  </si>
  <si>
    <t>FG018-01</t>
  </si>
  <si>
    <t>FG018-02</t>
  </si>
  <si>
    <t>FG018-03</t>
  </si>
  <si>
    <t>FG018-04</t>
  </si>
  <si>
    <t>FG020-01</t>
  </si>
  <si>
    <t>FG020-02</t>
  </si>
  <si>
    <t>FG020-03</t>
  </si>
  <si>
    <t>FG020-04</t>
  </si>
  <si>
    <t>FG022-01</t>
  </si>
  <si>
    <t>FG022-02</t>
  </si>
  <si>
    <t>FG022-03</t>
  </si>
  <si>
    <t>FG024-01</t>
  </si>
  <si>
    <t>FG024-02</t>
  </si>
  <si>
    <t>FG024-03</t>
  </si>
  <si>
    <t>FG026-01</t>
  </si>
  <si>
    <t>FG026-02</t>
  </si>
  <si>
    <t>FG026-03</t>
  </si>
  <si>
    <t>FG026-04</t>
  </si>
  <si>
    <t>FG028-01</t>
  </si>
  <si>
    <t>FG028-02</t>
  </si>
  <si>
    <t>FG028-03</t>
  </si>
  <si>
    <t>FG028-04</t>
  </si>
  <si>
    <t>FG030-01</t>
  </si>
  <si>
    <t>FG030-02</t>
  </si>
  <si>
    <t>FG030-03</t>
  </si>
  <si>
    <t>FG030-04</t>
  </si>
  <si>
    <t>FG032-01</t>
  </si>
  <si>
    <t>FG032-02</t>
  </si>
  <si>
    <t>FG032-03</t>
  </si>
  <si>
    <t>FG032-04</t>
  </si>
  <si>
    <t>FG034-01</t>
  </si>
  <si>
    <t>FG034-02</t>
  </si>
  <si>
    <t>FG034-03</t>
  </si>
  <si>
    <t>FG034-04</t>
  </si>
  <si>
    <t>FG036-01</t>
  </si>
  <si>
    <t>FG036-02</t>
  </si>
  <si>
    <t>FG036-03</t>
  </si>
  <si>
    <t>FG036-04</t>
  </si>
  <si>
    <t>FG038-01</t>
  </si>
  <si>
    <t>FG038-02</t>
  </si>
  <si>
    <t>FG038-03</t>
  </si>
  <si>
    <t>FG038-04</t>
  </si>
  <si>
    <t>FG040-01</t>
  </si>
  <si>
    <t>FG040-02</t>
  </si>
  <si>
    <t>FG040-03</t>
  </si>
  <si>
    <t>FG040-04</t>
  </si>
  <si>
    <t>FG042-01</t>
  </si>
  <si>
    <t>FG042-02</t>
  </si>
  <si>
    <t>FG042-03</t>
  </si>
  <si>
    <t>FG044-01</t>
  </si>
  <si>
    <t>FG044-02</t>
  </si>
  <si>
    <t>FG044-03</t>
  </si>
  <si>
    <t>FG044-04</t>
  </si>
  <si>
    <t>FG046-01</t>
  </si>
  <si>
    <t>FG046-02</t>
  </si>
  <si>
    <t>FG046-03</t>
  </si>
  <si>
    <t>FG046-04</t>
  </si>
  <si>
    <t>FG048-01</t>
  </si>
  <si>
    <t>FG048-02</t>
  </si>
  <si>
    <t>FG048-03</t>
  </si>
  <si>
    <t>FG048-04</t>
  </si>
  <si>
    <t>FG048-05</t>
  </si>
  <si>
    <t>FH001-01</t>
  </si>
  <si>
    <t>FH001-02</t>
  </si>
  <si>
    <t>FH001-03</t>
  </si>
  <si>
    <t>FH001-04</t>
  </si>
  <si>
    <t>FH002-01</t>
  </si>
  <si>
    <t>FH002-02</t>
  </si>
  <si>
    <t>FH002-03</t>
  </si>
  <si>
    <t>FH002-04</t>
  </si>
  <si>
    <t>FH003-01</t>
  </si>
  <si>
    <t>FH003-02</t>
  </si>
  <si>
    <t>FH003-03</t>
  </si>
  <si>
    <t>FH003-04</t>
  </si>
  <si>
    <t>FH004-01</t>
  </si>
  <si>
    <t>FH004-02</t>
  </si>
  <si>
    <t>FH004-03</t>
  </si>
  <si>
    <t>FH004-04</t>
  </si>
  <si>
    <t>FH005-01</t>
  </si>
  <si>
    <t>FH005-02</t>
  </si>
  <si>
    <t>FH005-03</t>
  </si>
  <si>
    <t>FH005-04</t>
  </si>
  <si>
    <t>FH006-01</t>
  </si>
  <si>
    <t>FH006-02</t>
  </si>
  <si>
    <t>FH006-03</t>
  </si>
  <si>
    <t>FH006-04</t>
  </si>
  <si>
    <t>FH007-01</t>
  </si>
  <si>
    <t>FH007-02</t>
  </si>
  <si>
    <t>FH007-03</t>
  </si>
  <si>
    <t>FH007-04</t>
  </si>
  <si>
    <t>FH008-01</t>
  </si>
  <si>
    <t>FH008-02</t>
  </si>
  <si>
    <t>FH008-03</t>
  </si>
  <si>
    <t>FH008-04</t>
  </si>
  <si>
    <t>FH009-01</t>
  </si>
  <si>
    <t>FH009-02</t>
  </si>
  <si>
    <t>FH009-03</t>
  </si>
  <si>
    <t>FH009-04</t>
  </si>
  <si>
    <t>FH010-01</t>
  </si>
  <si>
    <t>FH010-02</t>
  </si>
  <si>
    <t>FH010-03</t>
  </si>
  <si>
    <t>FH010-04</t>
  </si>
  <si>
    <t>FH011-01</t>
  </si>
  <si>
    <t>FH011-02</t>
  </si>
  <si>
    <t>FH011-03</t>
  </si>
  <si>
    <t>FH011-04</t>
  </si>
  <si>
    <t>FH012-01</t>
  </si>
  <si>
    <t>FH012-02</t>
  </si>
  <si>
    <t>FH012-03</t>
  </si>
  <si>
    <t>FH012-04</t>
  </si>
  <si>
    <t>FH013-01</t>
  </si>
  <si>
    <t>FH013-02</t>
  </si>
  <si>
    <t>FH013-03</t>
  </si>
  <si>
    <t>FH013-04</t>
  </si>
  <si>
    <t>FH014-01</t>
  </si>
  <si>
    <t>FH014-02</t>
  </si>
  <si>
    <t>FH014-03</t>
  </si>
  <si>
    <t>FH014-04</t>
  </si>
  <si>
    <t>FH015-01</t>
  </si>
  <si>
    <t>FH015-02</t>
  </si>
  <si>
    <t>FH015-03</t>
  </si>
  <si>
    <t>FH015-04</t>
  </si>
  <si>
    <t>FH016-01</t>
  </si>
  <si>
    <t>FH016-02</t>
  </si>
  <si>
    <t>FH016-03</t>
  </si>
  <si>
    <t>FH016-04</t>
  </si>
  <si>
    <t>FH017-01</t>
  </si>
  <si>
    <t>FH017-02</t>
  </si>
  <si>
    <t>FH017-03</t>
  </si>
  <si>
    <t>FH017-04</t>
  </si>
  <si>
    <t>FH018-01</t>
  </si>
  <si>
    <t>FH018-02</t>
  </si>
  <si>
    <t>FH018-03</t>
  </si>
  <si>
    <t>FH018-04</t>
  </si>
  <si>
    <t>FH019-01</t>
  </si>
  <si>
    <t>FH019-02</t>
  </si>
  <si>
    <t>FH019-03</t>
  </si>
  <si>
    <t>FH019-04</t>
  </si>
  <si>
    <t>FH020-01</t>
  </si>
  <si>
    <t>FH020-02</t>
  </si>
  <si>
    <t>FH020-03</t>
  </si>
  <si>
    <t>FH020-04</t>
  </si>
  <si>
    <t>FH021-01</t>
  </si>
  <si>
    <t>FH021-02</t>
  </si>
  <si>
    <t>FH021-03</t>
  </si>
  <si>
    <t>FH022-01</t>
  </si>
  <si>
    <t>FH022-02</t>
  </si>
  <si>
    <t>FH022-03</t>
  </si>
  <si>
    <t>FH023-01</t>
  </si>
  <si>
    <t>FH023-02</t>
  </si>
  <si>
    <t>FH023-03</t>
  </si>
  <si>
    <t>FH024-01</t>
  </si>
  <si>
    <t>FH024-02</t>
  </si>
  <si>
    <t>FH024-03</t>
  </si>
  <si>
    <t>FH025-01</t>
  </si>
  <si>
    <t>FH025-02</t>
  </si>
  <si>
    <t>FH025-03</t>
  </si>
  <si>
    <t>FH025-04</t>
  </si>
  <si>
    <t>FH026-01</t>
  </si>
  <si>
    <t>FH026-02</t>
  </si>
  <si>
    <t>FH026-03</t>
  </si>
  <si>
    <t>FH026-04</t>
  </si>
  <si>
    <t>FH027-01</t>
  </si>
  <si>
    <t>FH027-02</t>
  </si>
  <si>
    <t>FH027-03</t>
  </si>
  <si>
    <t>FH027-04</t>
  </si>
  <si>
    <t>FH028-01</t>
  </si>
  <si>
    <t>FH028-02</t>
  </si>
  <si>
    <t>FH028-03</t>
  </si>
  <si>
    <t>FH028-04</t>
  </si>
  <si>
    <t>FH029-01</t>
  </si>
  <si>
    <t>FH029-02</t>
  </si>
  <si>
    <t>FH029-03</t>
  </si>
  <si>
    <t>FH029-04</t>
  </si>
  <si>
    <t>FH030-01</t>
  </si>
  <si>
    <t>FH030-02</t>
  </si>
  <si>
    <t>FH030-03</t>
  </si>
  <si>
    <t>FH030-04</t>
  </si>
  <si>
    <t>FH031-01</t>
  </si>
  <si>
    <t>FH031-02</t>
  </si>
  <si>
    <t>FH031-03</t>
  </si>
  <si>
    <t>FH031-04</t>
  </si>
  <si>
    <t>FH032-01</t>
  </si>
  <si>
    <t>FH032-02</t>
  </si>
  <si>
    <t>FH032-03</t>
  </si>
  <si>
    <t>FH032-04</t>
  </si>
  <si>
    <t>FH033-01</t>
  </si>
  <si>
    <t>FH033-02</t>
  </si>
  <si>
    <t>FH033-03</t>
  </si>
  <si>
    <t>FH033-04</t>
  </si>
  <si>
    <t>FH034-01</t>
  </si>
  <si>
    <t>FH034-02</t>
  </si>
  <si>
    <t>FH034-03</t>
  </si>
  <si>
    <t>FH034-04</t>
  </si>
  <si>
    <t>FH035-01</t>
  </si>
  <si>
    <t>FH035-02</t>
  </si>
  <si>
    <t>FH035-03</t>
  </si>
  <si>
    <t>FH035-04</t>
  </si>
  <si>
    <t>FH036-01</t>
  </si>
  <si>
    <t>FH036-02</t>
  </si>
  <si>
    <t>FH036-03</t>
  </si>
  <si>
    <t>FH036-04</t>
  </si>
  <si>
    <t>FH037-01</t>
  </si>
  <si>
    <t>FH037-02</t>
  </si>
  <si>
    <t>FH037-03</t>
  </si>
  <si>
    <t>FH037-04</t>
  </si>
  <si>
    <t>FH038-01</t>
  </si>
  <si>
    <t>FH038-02</t>
  </si>
  <si>
    <t>FH038-03</t>
  </si>
  <si>
    <t>FH038-04</t>
  </si>
  <si>
    <t>FH039-01</t>
  </si>
  <si>
    <t>FH039-02</t>
  </si>
  <si>
    <t>FH039-03</t>
  </si>
  <si>
    <t>FH039-04</t>
  </si>
  <si>
    <t>FH040-01</t>
  </si>
  <si>
    <t>FH040-02</t>
  </si>
  <si>
    <t>FH040-03</t>
  </si>
  <si>
    <t>FH040-04</t>
  </si>
  <si>
    <t>FH041-01</t>
  </si>
  <si>
    <t>FH041-02</t>
  </si>
  <si>
    <t>FH041-03</t>
  </si>
  <si>
    <t>FH042-01</t>
  </si>
  <si>
    <t>FH042-02</t>
  </si>
  <si>
    <t>FH042-03</t>
  </si>
  <si>
    <t>FH043-01</t>
  </si>
  <si>
    <t>FH043-02</t>
  </si>
  <si>
    <t>FH043-03</t>
  </si>
  <si>
    <t>FH043-04</t>
  </si>
  <si>
    <t>FH044-01</t>
  </si>
  <si>
    <t>FH044-02</t>
  </si>
  <si>
    <t>FH044-03</t>
  </si>
  <si>
    <t>FH044-04</t>
  </si>
  <si>
    <t>FH045-01</t>
  </si>
  <si>
    <t>FH045-02</t>
  </si>
  <si>
    <t>FH045-03</t>
  </si>
  <si>
    <t>FH045-04</t>
  </si>
  <si>
    <t>FH046-01</t>
  </si>
  <si>
    <t>FH046-02</t>
  </si>
  <si>
    <t>FH046-03</t>
  </si>
  <si>
    <t>FH046-04</t>
  </si>
  <si>
    <t>FH047-01</t>
  </si>
  <si>
    <t>FH047-02</t>
  </si>
  <si>
    <t>FH047-03</t>
  </si>
  <si>
    <t>FH047-04</t>
  </si>
  <si>
    <t>FH047-05</t>
  </si>
  <si>
    <t>FH048-01</t>
  </si>
  <si>
    <t>FH048-02</t>
  </si>
  <si>
    <t>FH048-03</t>
  </si>
  <si>
    <t>FH048-04</t>
  </si>
  <si>
    <t>FH048-05</t>
  </si>
  <si>
    <t>FJ001-01</t>
  </si>
  <si>
    <t>FJ001-02</t>
  </si>
  <si>
    <t>FJ001-03</t>
  </si>
  <si>
    <t>FJ001-04</t>
  </si>
  <si>
    <t>FJ002-01</t>
  </si>
  <si>
    <t>FJ002-02</t>
  </si>
  <si>
    <t>FJ002-03</t>
  </si>
  <si>
    <t>FJ002-04</t>
  </si>
  <si>
    <t>FJ003-01</t>
  </si>
  <si>
    <t>FJ003-02</t>
  </si>
  <si>
    <t>FJ003-03</t>
  </si>
  <si>
    <t>FJ003-04</t>
  </si>
  <si>
    <t>FJ004-01</t>
  </si>
  <si>
    <t>FJ004-02</t>
  </si>
  <si>
    <t>FJ004-03</t>
  </si>
  <si>
    <t>FJ004-04</t>
  </si>
  <si>
    <t>FJ005-01</t>
  </si>
  <si>
    <t>FJ005-02</t>
  </si>
  <si>
    <t>FJ005-03</t>
  </si>
  <si>
    <t>FJ005-04</t>
  </si>
  <si>
    <t>FJ006-01</t>
  </si>
  <si>
    <t>FJ006-02</t>
  </si>
  <si>
    <t>FJ006-03</t>
  </si>
  <si>
    <t>FJ006-04</t>
  </si>
  <si>
    <t>FJ007-01</t>
  </si>
  <si>
    <t>FJ007-02</t>
  </si>
  <si>
    <t>FJ007-03</t>
  </si>
  <si>
    <t>FJ007-04</t>
  </si>
  <si>
    <t>FJ008-01</t>
  </si>
  <si>
    <t>FJ008-02</t>
  </si>
  <si>
    <t>FJ008-03</t>
  </si>
  <si>
    <t>FJ008-04</t>
  </si>
  <si>
    <t>FJ009-01</t>
  </si>
  <si>
    <t>FJ009-02</t>
  </si>
  <si>
    <t>FJ009-03</t>
  </si>
  <si>
    <t>FJ009-04</t>
  </si>
  <si>
    <t>FJ010-01</t>
  </si>
  <si>
    <t>FJ010-02</t>
  </si>
  <si>
    <t>FJ010-03</t>
  </si>
  <si>
    <t>FJ010-04</t>
  </si>
  <si>
    <t>FJ011-01</t>
  </si>
  <si>
    <t>FJ011-02</t>
  </si>
  <si>
    <t>FJ011-03</t>
  </si>
  <si>
    <t>FJ011-04</t>
  </si>
  <si>
    <t>FJ012-01</t>
  </si>
  <si>
    <t>FJ012-02</t>
  </si>
  <si>
    <t>FJ012-03</t>
  </si>
  <si>
    <t>FJ012-04</t>
  </si>
  <si>
    <t>FJ013-01</t>
  </si>
  <si>
    <t>FJ013-02</t>
  </si>
  <si>
    <t>FJ013-03</t>
  </si>
  <si>
    <t>FJ013-04</t>
  </si>
  <si>
    <t>FJ014-01</t>
  </si>
  <si>
    <t>FJ014-02</t>
  </si>
  <si>
    <t>FJ014-03</t>
  </si>
  <si>
    <t>FJ014-04</t>
  </si>
  <si>
    <t>FJ015-01</t>
  </si>
  <si>
    <t>FJ015-02</t>
  </si>
  <si>
    <t>FJ015-03</t>
  </si>
  <si>
    <t>FJ015-04</t>
  </si>
  <si>
    <t>FJ016-01</t>
  </si>
  <si>
    <t>FJ016-02</t>
  </si>
  <si>
    <t>FJ016-03</t>
  </si>
  <si>
    <t>FJ016-04</t>
  </si>
  <si>
    <t>FJ017-01</t>
  </si>
  <si>
    <t>FJ017-02</t>
  </si>
  <si>
    <t>FJ017-03</t>
  </si>
  <si>
    <t>FJ017-04</t>
  </si>
  <si>
    <t>FJ018-01</t>
  </si>
  <si>
    <t>FJ018-02</t>
  </si>
  <si>
    <t>FJ018-03</t>
  </si>
  <si>
    <t>FJ018-04</t>
  </si>
  <si>
    <t>FJ019-01</t>
  </si>
  <si>
    <t>FJ019-02</t>
  </si>
  <si>
    <t>FJ019-03</t>
  </si>
  <si>
    <t>FJ019-04</t>
  </si>
  <si>
    <t>FJ020-01</t>
  </si>
  <si>
    <t>FJ020-02</t>
  </si>
  <si>
    <t>FJ020-03</t>
  </si>
  <si>
    <t>FJ020-04</t>
  </si>
  <si>
    <t>FJ021-01</t>
  </si>
  <si>
    <t>FJ021-02</t>
  </si>
  <si>
    <t>FJ021-03</t>
  </si>
  <si>
    <t>FJ022-01</t>
  </si>
  <si>
    <t>FJ022-02</t>
  </si>
  <si>
    <t>FJ022-03</t>
  </si>
  <si>
    <t>FJ023-01</t>
  </si>
  <si>
    <t>FJ023-02</t>
  </si>
  <si>
    <t>FJ023-03</t>
  </si>
  <si>
    <t>FJ024-01</t>
  </si>
  <si>
    <t>FJ024-02</t>
  </si>
  <si>
    <t>FJ024-03</t>
  </si>
  <si>
    <t>FJ025-01</t>
  </si>
  <si>
    <t>FJ025-02</t>
  </si>
  <si>
    <t>FJ025-03</t>
  </si>
  <si>
    <t>FJ025-04</t>
  </si>
  <si>
    <t>FJ026-01</t>
  </si>
  <si>
    <t>FJ026-02</t>
  </si>
  <si>
    <t>FJ026-03</t>
  </si>
  <si>
    <t>FJ026-04</t>
  </si>
  <si>
    <t>FJ027-01</t>
  </si>
  <si>
    <t>FJ027-02</t>
  </si>
  <si>
    <t>FJ027-03</t>
  </si>
  <si>
    <t>FJ027-04</t>
  </si>
  <si>
    <t>FJ028-01</t>
  </si>
  <si>
    <t>FJ028-02</t>
  </si>
  <si>
    <t>FJ028-03</t>
  </si>
  <si>
    <t>FJ028-04</t>
  </si>
  <si>
    <t>FJ029-01</t>
  </si>
  <si>
    <t>FJ029-02</t>
  </si>
  <si>
    <t>FJ029-03</t>
  </si>
  <si>
    <t>FJ029-04</t>
  </si>
  <si>
    <t>FJ030-01</t>
  </si>
  <si>
    <t>FJ030-02</t>
  </si>
  <si>
    <t>FJ030-03</t>
  </si>
  <si>
    <t>FJ030-04</t>
  </si>
  <si>
    <t>FJ031-01</t>
  </si>
  <si>
    <t>FJ031-02</t>
  </si>
  <si>
    <t>FJ031-03</t>
  </si>
  <si>
    <t>FJ031-04</t>
  </si>
  <si>
    <t>FJ032-01</t>
  </si>
  <si>
    <t>FJ032-02</t>
  </si>
  <si>
    <t>FJ032-03</t>
  </si>
  <si>
    <t>FJ032-04</t>
  </si>
  <si>
    <t>FJ033-01</t>
  </si>
  <si>
    <t>FJ033-02</t>
  </si>
  <si>
    <t>FJ033-03</t>
  </si>
  <si>
    <t>FJ033-04</t>
  </si>
  <si>
    <t>FJ034-01</t>
  </si>
  <si>
    <t>FJ034-02</t>
  </si>
  <si>
    <t>FJ034-03</t>
  </si>
  <si>
    <t>FJ034-04</t>
  </si>
  <si>
    <t>FJ035-01</t>
  </si>
  <si>
    <t>FJ035-02</t>
  </si>
  <si>
    <t>FJ035-03</t>
  </si>
  <si>
    <t>FJ035-04</t>
  </si>
  <si>
    <t>FJ036-01</t>
  </si>
  <si>
    <t>FJ036-02</t>
  </si>
  <si>
    <t>FJ036-03</t>
  </si>
  <si>
    <t>FJ036-04</t>
  </si>
  <si>
    <t>FJ037-01</t>
  </si>
  <si>
    <t>FJ037-02</t>
  </si>
  <si>
    <t>FJ037-03</t>
  </si>
  <si>
    <t>FJ037-04</t>
  </si>
  <si>
    <t>FJ038-01</t>
  </si>
  <si>
    <t>FJ038-02</t>
  </si>
  <si>
    <t>FJ038-03</t>
  </si>
  <si>
    <t>FJ038-04</t>
  </si>
  <si>
    <t>FJ039-01</t>
  </si>
  <si>
    <t>FJ039-02</t>
  </si>
  <si>
    <t>FJ039-03</t>
  </si>
  <si>
    <t>FJ039-04</t>
  </si>
  <si>
    <t>FJ040-01</t>
  </si>
  <si>
    <t>FJ040-02</t>
  </si>
  <si>
    <t>FJ040-03</t>
  </si>
  <si>
    <t>FJ040-04</t>
  </si>
  <si>
    <t>FJ041-01</t>
  </si>
  <si>
    <t>FJ041-02</t>
  </si>
  <si>
    <t>FJ041-03</t>
  </si>
  <si>
    <t>FJ042-01</t>
  </si>
  <si>
    <t>FJ042-02</t>
  </si>
  <si>
    <t>FJ042-03</t>
  </si>
  <si>
    <t>FJ043-01</t>
  </si>
  <si>
    <t>FJ043-02</t>
  </si>
  <si>
    <t>FJ043-03</t>
  </si>
  <si>
    <t>FJ043-04</t>
  </si>
  <si>
    <t>FJ044-01</t>
  </si>
  <si>
    <t>FJ044-02</t>
  </si>
  <si>
    <t>FJ044-03</t>
  </si>
  <si>
    <t>FJ044-04</t>
  </si>
  <si>
    <t>FJ045-01</t>
  </si>
  <si>
    <t>FJ045-02</t>
  </si>
  <si>
    <t>FJ045-03</t>
  </si>
  <si>
    <t>FJ045-04</t>
  </si>
  <si>
    <t>FJ046-01</t>
  </si>
  <si>
    <t>FJ046-02</t>
  </si>
  <si>
    <t>FJ046-03</t>
  </si>
  <si>
    <t>FJ046-04</t>
  </si>
  <si>
    <t>FJ047-01</t>
  </si>
  <si>
    <t>FJ047-02</t>
  </si>
  <si>
    <t>FJ047-03</t>
  </si>
  <si>
    <t>FJ047-04</t>
  </si>
  <si>
    <t>FJ047-05</t>
  </si>
  <si>
    <t>FJ048-01</t>
  </si>
  <si>
    <t>FJ048-02</t>
  </si>
  <si>
    <t>FJ048-03</t>
  </si>
  <si>
    <t>FJ048-04</t>
  </si>
  <si>
    <t>FJ048-05</t>
  </si>
  <si>
    <t>FK001-01</t>
  </si>
  <si>
    <t>FK001-02</t>
  </si>
  <si>
    <t>FK001-03</t>
  </si>
  <si>
    <t>FK001-04</t>
  </si>
  <si>
    <t>FK002-01</t>
  </si>
  <si>
    <t>FK002-02</t>
  </si>
  <si>
    <t>FK002-03</t>
  </si>
  <si>
    <t>FK002-04</t>
  </si>
  <si>
    <t>FK003-01</t>
  </si>
  <si>
    <t>FK003-03</t>
  </si>
  <si>
    <t>FK003-04</t>
  </si>
  <si>
    <t>FK004-01</t>
  </si>
  <si>
    <t>FK004-02</t>
  </si>
  <si>
    <t>FK004-03</t>
  </si>
  <si>
    <t>FK004-04</t>
  </si>
  <si>
    <t>FK005-01</t>
  </si>
  <si>
    <t>FK005-02</t>
  </si>
  <si>
    <t>FK005-03</t>
  </si>
  <si>
    <t>FK005-04</t>
  </si>
  <si>
    <t>FK006-01</t>
  </si>
  <si>
    <t>FK006-02</t>
  </si>
  <si>
    <t>FK006-03</t>
  </si>
  <si>
    <t>FK006-04</t>
  </si>
  <si>
    <t>FK007-01</t>
  </si>
  <si>
    <t>FK007-02</t>
  </si>
  <si>
    <t>FK007-03</t>
  </si>
  <si>
    <t>FK007-04</t>
  </si>
  <si>
    <t>FK008-01</t>
  </si>
  <si>
    <t>FK008-02</t>
  </si>
  <si>
    <t>FK008-03</t>
  </si>
  <si>
    <t>FK008-04</t>
  </si>
  <si>
    <t>FK009-01</t>
  </si>
  <si>
    <t>FK009-02</t>
  </si>
  <si>
    <t>FK009-03</t>
  </si>
  <si>
    <t>FK009-04</t>
  </si>
  <si>
    <t>FK010-01</t>
  </si>
  <si>
    <t>FK010-02</t>
  </si>
  <si>
    <t>FK010-03</t>
  </si>
  <si>
    <t>FK010-04</t>
  </si>
  <si>
    <t>FK011-01</t>
  </si>
  <si>
    <t>FK011-02</t>
  </si>
  <si>
    <t>FK011-03</t>
  </si>
  <si>
    <t>FK011-04</t>
  </si>
  <si>
    <t>FK012-01</t>
  </si>
  <si>
    <t>FK012-02</t>
  </si>
  <si>
    <t>FK012-03</t>
  </si>
  <si>
    <t>FK012-04</t>
  </si>
  <si>
    <t>FK013-01</t>
  </si>
  <si>
    <t>FK013-02</t>
  </si>
  <si>
    <t>FK013-03</t>
  </si>
  <si>
    <t>FK013-04</t>
  </si>
  <si>
    <t>FK014-01</t>
  </si>
  <si>
    <t>FK014-02</t>
  </si>
  <si>
    <t>FK014-03</t>
  </si>
  <si>
    <t>FK014-04</t>
  </si>
  <si>
    <t>FK015-01</t>
  </si>
  <si>
    <t>FK015-02</t>
  </si>
  <si>
    <t>FK015-03</t>
  </si>
  <si>
    <t>FK015-04</t>
  </si>
  <si>
    <t>FK016-01</t>
  </si>
  <si>
    <t>FK016-02</t>
  </si>
  <si>
    <t>FK016-03</t>
  </si>
  <si>
    <t>FK016-04</t>
  </si>
  <si>
    <t>FK017-01</t>
  </si>
  <si>
    <t>FK017-02</t>
  </si>
  <si>
    <t>FK017-03</t>
  </si>
  <si>
    <t>FK017-04</t>
  </si>
  <si>
    <t>FK018-01</t>
  </si>
  <si>
    <t>FK018-02</t>
  </si>
  <si>
    <t>FK018-03</t>
  </si>
  <si>
    <t>FK018-04</t>
  </si>
  <si>
    <t>FK019-01</t>
  </si>
  <si>
    <t>FK019-02</t>
  </si>
  <si>
    <t>FK019-03</t>
  </si>
  <si>
    <t>FK019-04</t>
  </si>
  <si>
    <t>FK020-01</t>
  </si>
  <si>
    <t>FK020-02</t>
  </si>
  <si>
    <t>FK020-03</t>
  </si>
  <si>
    <t>FK020-04</t>
  </si>
  <si>
    <t>FK021-01</t>
  </si>
  <si>
    <t>FK021-02</t>
  </si>
  <si>
    <t>FK021-03</t>
  </si>
  <si>
    <t>FK022-01</t>
  </si>
  <si>
    <t>FK022-02</t>
  </si>
  <si>
    <t>FK022-03</t>
  </si>
  <si>
    <t>FK023-01</t>
  </si>
  <si>
    <t>FK023-02</t>
  </si>
  <si>
    <t>FK023-03</t>
  </si>
  <si>
    <t>FK024-01</t>
  </si>
  <si>
    <t>FK024-02</t>
  </si>
  <si>
    <t>FK024-03</t>
  </si>
  <si>
    <t>FK025-01</t>
  </si>
  <si>
    <t>FK025-02</t>
  </si>
  <si>
    <t>FK025-03</t>
  </si>
  <si>
    <t>FK025-04</t>
  </si>
  <si>
    <t>FK026-01</t>
  </si>
  <si>
    <t>FK026-02</t>
  </si>
  <si>
    <t>FK026-03</t>
  </si>
  <si>
    <t>FK026-04</t>
  </si>
  <si>
    <t>FK027-01</t>
  </si>
  <si>
    <t>FK027-02</t>
  </si>
  <si>
    <t>FK027-03</t>
  </si>
  <si>
    <t>FK027-04</t>
  </si>
  <si>
    <t>FK028-01</t>
  </si>
  <si>
    <t>FK028-02</t>
  </si>
  <si>
    <t>FK028-03</t>
  </si>
  <si>
    <t>FK028-04</t>
  </si>
  <si>
    <t>FK029-01</t>
  </si>
  <si>
    <t>FK029-02</t>
  </si>
  <si>
    <t>FK029-03</t>
  </si>
  <si>
    <t>FK029-04</t>
  </si>
  <si>
    <t>FK030-01</t>
  </si>
  <si>
    <t>FK030-02</t>
  </si>
  <si>
    <t>FK030-03</t>
  </si>
  <si>
    <t>FK030-04</t>
  </si>
  <si>
    <t>FK031-01</t>
  </si>
  <si>
    <t>FK031-02</t>
  </si>
  <si>
    <t>FK031-03</t>
  </si>
  <si>
    <t>FK031-04</t>
  </si>
  <si>
    <t>FK032-01</t>
  </si>
  <si>
    <t>FK032-02</t>
  </si>
  <si>
    <t>FK032-03</t>
  </si>
  <si>
    <t>FK032-04</t>
  </si>
  <si>
    <t>FK033-01</t>
  </si>
  <si>
    <t>FK033-02</t>
  </si>
  <si>
    <t>FK033-03</t>
  </si>
  <si>
    <t>FK033-04</t>
  </si>
  <si>
    <t>FK034-01</t>
  </si>
  <si>
    <t>FK034-02</t>
  </si>
  <si>
    <t>FK034-03</t>
  </si>
  <si>
    <t>FK034-04</t>
  </si>
  <si>
    <t>FK035-01</t>
  </si>
  <si>
    <t>FK035-02</t>
  </si>
  <si>
    <t>FK035-03</t>
  </si>
  <si>
    <t>FK035-04</t>
  </si>
  <si>
    <t>FK036-01</t>
  </si>
  <si>
    <t>FK036-02</t>
  </si>
  <si>
    <t>FK036-03</t>
  </si>
  <si>
    <t>FK036-04</t>
  </si>
  <si>
    <t>FK037-01</t>
  </si>
  <si>
    <t>FK037-02</t>
  </si>
  <si>
    <t>FK037-03</t>
  </si>
  <si>
    <t>FK037-04</t>
  </si>
  <si>
    <t>FK038-01</t>
  </si>
  <si>
    <t>FK038-02</t>
  </si>
  <si>
    <t>FK038-03</t>
  </si>
  <si>
    <t>FK038-04</t>
  </si>
  <si>
    <t>FK039-01</t>
  </si>
  <si>
    <t>FK039-02</t>
  </si>
  <si>
    <t>FK039-03</t>
  </si>
  <si>
    <t>FK039-04</t>
  </si>
  <si>
    <t>FK040-01</t>
  </si>
  <si>
    <t>FK040-02</t>
  </si>
  <si>
    <t>FK040-03</t>
  </si>
  <si>
    <t>FK040-04</t>
  </si>
  <si>
    <t>FK041-01</t>
  </si>
  <si>
    <t>FK041-02</t>
  </si>
  <si>
    <t>FK041-03</t>
  </si>
  <si>
    <t>FK042-01</t>
  </si>
  <si>
    <t>FK042-02</t>
  </si>
  <si>
    <t>FK042-03</t>
  </si>
  <si>
    <t>FK043-01</t>
  </si>
  <si>
    <t>FK043-02</t>
  </si>
  <si>
    <t>FK043-03</t>
  </si>
  <si>
    <t>FK043-04</t>
  </si>
  <si>
    <t>FK044-01</t>
  </si>
  <si>
    <t>FK044-02</t>
  </si>
  <si>
    <t>FK044-03</t>
  </si>
  <si>
    <t>FK044-04</t>
  </si>
  <si>
    <t>FK045-01</t>
  </si>
  <si>
    <t>FK045-02</t>
  </si>
  <si>
    <t>FK045-03</t>
  </si>
  <si>
    <t>FK045-04</t>
  </si>
  <si>
    <t>FK046-01</t>
  </si>
  <si>
    <t>FK046-02</t>
  </si>
  <si>
    <t>FK046-03</t>
  </si>
  <si>
    <t>FK046-04</t>
  </si>
  <si>
    <t>FK047-01</t>
  </si>
  <si>
    <t>FK047-02</t>
  </si>
  <si>
    <t>FK047-03</t>
  </si>
  <si>
    <t>FK047-04</t>
  </si>
  <si>
    <t>FK047-05</t>
  </si>
  <si>
    <t>FK048-01</t>
  </si>
  <si>
    <t>FK048-02</t>
  </si>
  <si>
    <t>FK048-03</t>
  </si>
  <si>
    <t>FK048-04</t>
  </si>
  <si>
    <t>FK048-05</t>
  </si>
  <si>
    <t>FL001-01</t>
  </si>
  <si>
    <t>FL001-02</t>
  </si>
  <si>
    <t>FL001-03</t>
  </si>
  <si>
    <t>FL001-04</t>
  </si>
  <si>
    <t>FL002-01</t>
  </si>
  <si>
    <t>FL002-02</t>
  </si>
  <si>
    <t>FL002-03</t>
  </si>
  <si>
    <t>FL002-04</t>
  </si>
  <si>
    <t>FL003-01</t>
  </si>
  <si>
    <t>FL003-02</t>
  </si>
  <si>
    <t>FL003-03</t>
  </si>
  <si>
    <t>FL003-04</t>
  </si>
  <si>
    <t>FL004-01</t>
  </si>
  <si>
    <t>FL004-02</t>
  </si>
  <si>
    <t>FL004-03</t>
  </si>
  <si>
    <t>FL004-04</t>
  </si>
  <si>
    <t>FL005-01</t>
  </si>
  <si>
    <t>FL005-02</t>
  </si>
  <si>
    <t>FL005-03</t>
  </si>
  <si>
    <t>FL005-04</t>
  </si>
  <si>
    <t>FL006-01</t>
  </si>
  <si>
    <t>FL006-02</t>
  </si>
  <si>
    <t>FL006-03</t>
  </si>
  <si>
    <t>FL006-04</t>
  </si>
  <si>
    <t>FL007-01</t>
  </si>
  <si>
    <t>FL007-02</t>
  </si>
  <si>
    <t>FL007-03</t>
  </si>
  <si>
    <t>FL007-04</t>
  </si>
  <si>
    <t>FL008-01</t>
  </si>
  <si>
    <t>FL008-02</t>
  </si>
  <si>
    <t>FL008-03</t>
  </si>
  <si>
    <t>FL008-04</t>
  </si>
  <si>
    <t>FL009-01</t>
  </si>
  <si>
    <t>FL009-02</t>
  </si>
  <si>
    <t>FL009-03</t>
  </si>
  <si>
    <t>FL009-04</t>
  </si>
  <si>
    <t>FL010-01</t>
  </si>
  <si>
    <t>FL010-02</t>
  </si>
  <si>
    <t>FL010-03</t>
  </si>
  <si>
    <t>FL010-04</t>
  </si>
  <si>
    <t>FL011-01</t>
  </si>
  <si>
    <t>FL011-02</t>
  </si>
  <si>
    <t>FL011-03</t>
  </si>
  <si>
    <t>FL011-04</t>
  </si>
  <si>
    <t>FL012-01</t>
  </si>
  <si>
    <t>FL012-02</t>
  </si>
  <si>
    <t>FL012-03</t>
  </si>
  <si>
    <t>FL012-04</t>
  </si>
  <si>
    <t>FL013-01</t>
  </si>
  <si>
    <t>FL013-02</t>
  </si>
  <si>
    <t>FL013-03</t>
  </si>
  <si>
    <t>FL013-04</t>
  </si>
  <si>
    <t>FL014-01</t>
  </si>
  <si>
    <t>FL014-02</t>
  </si>
  <si>
    <t>FL014-03</t>
  </si>
  <si>
    <t>FL014-04</t>
  </si>
  <si>
    <t>FL015-01</t>
  </si>
  <si>
    <t>FL015-02</t>
  </si>
  <si>
    <t>FL015-03</t>
  </si>
  <si>
    <t>FL015-04</t>
  </si>
  <si>
    <t>FL016-01</t>
  </si>
  <si>
    <t>FL016-02</t>
  </si>
  <si>
    <t>FL016-03</t>
  </si>
  <si>
    <t>FL016-04</t>
  </si>
  <si>
    <t>FL017-01</t>
  </si>
  <si>
    <t>FL017-02</t>
  </si>
  <si>
    <t>FL017-03</t>
  </si>
  <si>
    <t>FL017-04</t>
  </si>
  <si>
    <t>FL018-01</t>
  </si>
  <si>
    <t>FL018-02</t>
  </si>
  <si>
    <t>FL018-03</t>
  </si>
  <si>
    <t>FL018-04</t>
  </si>
  <si>
    <t>FL019-01</t>
  </si>
  <si>
    <t>FL019-02</t>
  </si>
  <si>
    <t>FL019-03</t>
  </si>
  <si>
    <t>FL019-04</t>
  </si>
  <si>
    <t>FL020-01</t>
  </si>
  <si>
    <t>FL020-02</t>
  </si>
  <si>
    <t>FL020-03</t>
  </si>
  <si>
    <t>FL020-04</t>
  </si>
  <si>
    <t>FL021-01</t>
  </si>
  <si>
    <t>FL021-02</t>
  </si>
  <si>
    <t>FL021-03</t>
  </si>
  <si>
    <t>FL022-01</t>
  </si>
  <si>
    <t>FL022-02</t>
  </si>
  <si>
    <t>FL022-03</t>
  </si>
  <si>
    <t>FL023-01</t>
  </si>
  <si>
    <t>FL023-02</t>
  </si>
  <si>
    <t>FL023-03</t>
  </si>
  <si>
    <t>FL024-01</t>
  </si>
  <si>
    <t>FL024-02</t>
  </si>
  <si>
    <t>FL024-03</t>
  </si>
  <si>
    <t>FL025-01</t>
  </si>
  <si>
    <t>FL025-02</t>
  </si>
  <si>
    <t>FL025-03</t>
  </si>
  <si>
    <t>FL025-04</t>
  </si>
  <si>
    <t>FL026-01</t>
  </si>
  <si>
    <t>FL026-02</t>
  </si>
  <si>
    <t>FL026-03</t>
  </si>
  <si>
    <t>FL026-04</t>
  </si>
  <si>
    <t>FL027-01</t>
  </si>
  <si>
    <t>FL027-02</t>
  </si>
  <si>
    <t>FL027-03</t>
  </si>
  <si>
    <t>FL027-04</t>
  </si>
  <si>
    <t>FL028-01</t>
  </si>
  <si>
    <t>FL028-02</t>
  </si>
  <si>
    <t>FL028-03</t>
  </si>
  <si>
    <t>FL028-04</t>
  </si>
  <si>
    <t>FL029-01</t>
  </si>
  <si>
    <t>FL029-02</t>
  </si>
  <si>
    <t>FL029-03</t>
  </si>
  <si>
    <t>FL029-04</t>
  </si>
  <si>
    <t>FL030-01</t>
  </si>
  <si>
    <t>FL030-02</t>
  </si>
  <si>
    <t>FL030-03</t>
  </si>
  <si>
    <t>FL030-04</t>
  </si>
  <si>
    <t>FL031-01</t>
  </si>
  <si>
    <t>FL031-02</t>
  </si>
  <si>
    <t>FL031-03</t>
  </si>
  <si>
    <t>FL031-04</t>
  </si>
  <si>
    <t>FL032-01</t>
  </si>
  <si>
    <t>FL032-02</t>
  </si>
  <si>
    <t>FL032-03</t>
  </si>
  <si>
    <t>FL032-04</t>
  </si>
  <si>
    <t>FL033-01</t>
  </si>
  <si>
    <t>FL033-02</t>
  </si>
  <si>
    <t>FL033-03</t>
  </si>
  <si>
    <t>FL033-04</t>
  </si>
  <si>
    <t>FL034-01</t>
  </si>
  <si>
    <t>FL034-02</t>
  </si>
  <si>
    <t>FL034-03</t>
  </si>
  <si>
    <t>FL034-04</t>
  </si>
  <si>
    <t>FL035-01</t>
  </si>
  <si>
    <t>FL035-02</t>
  </si>
  <si>
    <t>FL035-03</t>
  </si>
  <si>
    <t>FL035-04</t>
  </si>
  <si>
    <t>FL036-01</t>
  </si>
  <si>
    <t>FL036-02</t>
  </si>
  <si>
    <t>FL036-03</t>
  </si>
  <si>
    <t>FL036-04</t>
  </si>
  <si>
    <t>FL037-01</t>
  </si>
  <si>
    <t>FL037-02</t>
  </si>
  <si>
    <t>FL037-03</t>
  </si>
  <si>
    <t>FL037-04</t>
  </si>
  <si>
    <t>FL038-01</t>
  </si>
  <si>
    <t>FL038-02</t>
  </si>
  <si>
    <t>FL038-03</t>
  </si>
  <si>
    <t>FL038-04</t>
  </si>
  <si>
    <t>FL039-01</t>
  </si>
  <si>
    <t>FL039-02</t>
  </si>
  <si>
    <t>FL039-03</t>
  </si>
  <si>
    <t>FL039-04</t>
  </si>
  <si>
    <t>FL040-01</t>
  </si>
  <si>
    <t>FL040-02</t>
  </si>
  <si>
    <t>FL040-03</t>
  </si>
  <si>
    <t>FL040-04</t>
  </si>
  <si>
    <t>FL041-01</t>
  </si>
  <si>
    <t>FL041-02</t>
  </si>
  <si>
    <t>FL041-03</t>
  </si>
  <si>
    <t>FL042-01</t>
  </si>
  <si>
    <t>FL042-02</t>
  </si>
  <si>
    <t>FL042-03</t>
  </si>
  <si>
    <t>FL043-01</t>
  </si>
  <si>
    <t>FL043-02</t>
  </si>
  <si>
    <t>FL043-03</t>
  </si>
  <si>
    <t>FL043-04</t>
  </si>
  <si>
    <t>FL044-01</t>
  </si>
  <si>
    <t>FL044-02</t>
  </si>
  <si>
    <t>FL044-03</t>
  </si>
  <si>
    <t>FL044-04</t>
  </si>
  <si>
    <t>FL045-01</t>
  </si>
  <si>
    <t>FL045-02</t>
  </si>
  <si>
    <t>FL045-03</t>
  </si>
  <si>
    <t>FL045-04</t>
  </si>
  <si>
    <t>FL046-01</t>
  </si>
  <si>
    <t>FL046-02</t>
  </si>
  <si>
    <t>FL046-03</t>
  </si>
  <si>
    <t>FL046-04</t>
  </si>
  <si>
    <t>FL047-01</t>
  </si>
  <si>
    <t>FL047-02</t>
  </si>
  <si>
    <t>FL047-03</t>
  </si>
  <si>
    <t>FL047-04</t>
  </si>
  <si>
    <t>FL047-05</t>
  </si>
  <si>
    <t>FL048-01</t>
  </si>
  <si>
    <t>FL048-02</t>
  </si>
  <si>
    <t>FL048-03</t>
  </si>
  <si>
    <t>FL048-04</t>
  </si>
  <si>
    <t>FL048-05</t>
  </si>
  <si>
    <t>FM001-01</t>
  </si>
  <si>
    <t>FM001-02</t>
  </si>
  <si>
    <t>FM001-03</t>
  </si>
  <si>
    <t>FM001-04</t>
  </si>
  <si>
    <t>FM003-01</t>
  </si>
  <si>
    <t>FM003-02</t>
  </si>
  <si>
    <t>FM003-03</t>
  </si>
  <si>
    <t>FM003-04</t>
  </si>
  <si>
    <t>FM005-01</t>
  </si>
  <si>
    <t>FM005-02</t>
  </si>
  <si>
    <t>FM005-03</t>
  </si>
  <si>
    <t>FM005-04</t>
  </si>
  <si>
    <t>FM007-01</t>
  </si>
  <si>
    <t>FM007-02</t>
  </si>
  <si>
    <t>FM007-03</t>
  </si>
  <si>
    <t>FM007-04</t>
  </si>
  <si>
    <t>FM009-01</t>
  </si>
  <si>
    <t>FM009-02</t>
  </si>
  <si>
    <t>FM009-03</t>
  </si>
  <si>
    <t>FM009-04</t>
  </si>
  <si>
    <t>FM011-01</t>
  </si>
  <si>
    <t>FM011-02</t>
  </si>
  <si>
    <t>FM011-03</t>
  </si>
  <si>
    <t>FM011-04</t>
  </si>
  <si>
    <t>FM013-01</t>
  </si>
  <si>
    <t>FM013-02</t>
  </si>
  <si>
    <t>FM013-03</t>
  </si>
  <si>
    <t>FM013-04</t>
  </si>
  <si>
    <t>FM015-01</t>
  </si>
  <si>
    <t>FM015-02</t>
  </si>
  <si>
    <t>FM015-03</t>
  </si>
  <si>
    <t>FM015-04</t>
  </si>
  <si>
    <t>FM017-01</t>
  </si>
  <si>
    <t>FM017-02</t>
  </si>
  <si>
    <t>FM017-03</t>
  </si>
  <si>
    <t>FM017-04</t>
  </si>
  <si>
    <t>FM019-01</t>
  </si>
  <si>
    <t>FM019-02</t>
  </si>
  <si>
    <t>FM019-03</t>
  </si>
  <si>
    <t>FM019-04</t>
  </si>
  <si>
    <t>FM021-01</t>
  </si>
  <si>
    <t>FM021-02</t>
  </si>
  <si>
    <t>FM021-03</t>
  </si>
  <si>
    <t>FM023-01</t>
  </si>
  <si>
    <t>FM023-02</t>
  </si>
  <si>
    <t>FM023-03</t>
  </si>
  <si>
    <t>FM025-01</t>
  </si>
  <si>
    <t>FM025-02</t>
  </si>
  <si>
    <t>FM025-03</t>
  </si>
  <si>
    <t>FM025-04</t>
  </si>
  <si>
    <t>FM027-01</t>
  </si>
  <si>
    <t>FM027-02</t>
  </si>
  <si>
    <t>FM027-03</t>
  </si>
  <si>
    <t>FM027-04</t>
  </si>
  <si>
    <t>FM029-01</t>
  </si>
  <si>
    <t>FM029-02</t>
  </si>
  <si>
    <t>FM029-03</t>
  </si>
  <si>
    <t>FM029-04</t>
  </si>
  <si>
    <t>FM031-01</t>
  </si>
  <si>
    <t>FM031-02</t>
  </si>
  <si>
    <t>FM031-03</t>
  </si>
  <si>
    <t>FM031-04</t>
  </si>
  <si>
    <t>FM033-01</t>
  </si>
  <si>
    <t>FM033-02</t>
  </si>
  <si>
    <t>FM033-03</t>
  </si>
  <si>
    <t>FM033-04</t>
  </si>
  <si>
    <t>FM035-01</t>
  </si>
  <si>
    <t>FM035-02</t>
  </si>
  <si>
    <t>FM035-03</t>
  </si>
  <si>
    <t>FM035-04</t>
  </si>
  <si>
    <t>FM037-01</t>
  </si>
  <si>
    <t>FM037-02</t>
  </si>
  <si>
    <t>FM037-03</t>
  </si>
  <si>
    <t>FM037-04</t>
  </si>
  <si>
    <t>FM039-01</t>
  </si>
  <si>
    <t>FM039-02</t>
  </si>
  <si>
    <t>FM039-03</t>
  </si>
  <si>
    <t>FM039-04</t>
  </si>
  <si>
    <t>FM041-01</t>
  </si>
  <si>
    <t>FM041-02</t>
  </si>
  <si>
    <t>FM041-03</t>
  </si>
  <si>
    <t>FM043-01</t>
  </si>
  <si>
    <t>FM043-02</t>
  </si>
  <si>
    <t>FM043-03</t>
  </si>
  <si>
    <t>FM043-04</t>
  </si>
  <si>
    <t>FM045-01</t>
  </si>
  <si>
    <t>FM045-02</t>
  </si>
  <si>
    <t>FM045-03</t>
  </si>
  <si>
    <t>FM045-04</t>
  </si>
  <si>
    <t>FM047-01</t>
  </si>
  <si>
    <t>FM047-02</t>
  </si>
  <si>
    <t>FM047-03</t>
  </si>
  <si>
    <t>FM047-04</t>
  </si>
  <si>
    <t>FM047-05</t>
  </si>
  <si>
    <t>x</t>
  </si>
  <si>
    <t>y</t>
  </si>
  <si>
    <t>ODD</t>
  </si>
  <si>
    <t>C</t>
  </si>
  <si>
    <t>PickerX</t>
  </si>
  <si>
    <t>db_index</t>
  </si>
  <si>
    <t>db_storage_bin</t>
  </si>
  <si>
    <t>db_storage_type</t>
  </si>
  <si>
    <t>db_storage_section</t>
  </si>
  <si>
    <t>db_x</t>
  </si>
  <si>
    <t>db_y</t>
  </si>
  <si>
    <t>d_z</t>
  </si>
  <si>
    <t>db_width</t>
  </si>
  <si>
    <t>db_height</t>
  </si>
  <si>
    <t>Z</t>
  </si>
  <si>
    <t>height</t>
  </si>
  <si>
    <t>LEVEL#</t>
  </si>
  <si>
    <t>db_depth</t>
  </si>
  <si>
    <t>AN</t>
  </si>
  <si>
    <t>FN</t>
  </si>
  <si>
    <t>AQ</t>
  </si>
  <si>
    <t>AP</t>
  </si>
  <si>
    <t>AR</t>
  </si>
  <si>
    <t>BA</t>
  </si>
  <si>
    <t>BB</t>
  </si>
  <si>
    <t>BC</t>
  </si>
  <si>
    <t>BD</t>
  </si>
  <si>
    <t>BE</t>
  </si>
  <si>
    <t>BF</t>
  </si>
  <si>
    <t>BG</t>
  </si>
  <si>
    <t>BH</t>
  </si>
  <si>
    <t>BW</t>
  </si>
  <si>
    <t>BV</t>
  </si>
  <si>
    <t>BT</t>
  </si>
  <si>
    <t>BS</t>
  </si>
  <si>
    <t>BR</t>
  </si>
  <si>
    <t>BP</t>
  </si>
  <si>
    <t>BO</t>
  </si>
  <si>
    <t>BN</t>
  </si>
  <si>
    <t>BM</t>
  </si>
  <si>
    <t>BL</t>
  </si>
  <si>
    <t>BK</t>
  </si>
  <si>
    <t>BJ</t>
  </si>
  <si>
    <t>CW</t>
  </si>
  <si>
    <t>CV</t>
  </si>
  <si>
    <t>CT</t>
  </si>
  <si>
    <t>CS</t>
  </si>
  <si>
    <t>CR</t>
  </si>
  <si>
    <t>CP</t>
  </si>
  <si>
    <t>CO</t>
  </si>
  <si>
    <t>CN</t>
  </si>
  <si>
    <t>CM</t>
  </si>
  <si>
    <t>CL</t>
  </si>
  <si>
    <t>CK</t>
  </si>
  <si>
    <t>CJ</t>
  </si>
  <si>
    <t>CH</t>
  </si>
  <si>
    <t>CG</t>
  </si>
  <si>
    <t>CF</t>
  </si>
  <si>
    <t>CE</t>
  </si>
  <si>
    <t>CD</t>
  </si>
  <si>
    <t>CC</t>
  </si>
  <si>
    <t>CB</t>
  </si>
  <si>
    <t>CA</t>
  </si>
  <si>
    <t>HW</t>
  </si>
  <si>
    <t>HV</t>
  </si>
  <si>
    <t>HT</t>
  </si>
  <si>
    <t>HS</t>
  </si>
  <si>
    <t>Exit</t>
  </si>
  <si>
    <t>HR</t>
  </si>
  <si>
    <t>HP</t>
  </si>
  <si>
    <t>HO</t>
  </si>
  <si>
    <t>HN</t>
  </si>
  <si>
    <t>HM</t>
  </si>
  <si>
    <t>HL</t>
  </si>
  <si>
    <t>HK</t>
  </si>
  <si>
    <t>HJ</t>
  </si>
  <si>
    <t>HH</t>
  </si>
  <si>
    <t>HG</t>
  </si>
  <si>
    <t>HF</t>
  </si>
  <si>
    <t>HE</t>
  </si>
  <si>
    <t>HD</t>
  </si>
  <si>
    <t>HC</t>
  </si>
  <si>
    <t>HB</t>
  </si>
  <si>
    <t>HA</t>
  </si>
  <si>
    <t>GW</t>
  </si>
  <si>
    <t>GV</t>
  </si>
  <si>
    <t>GT</t>
  </si>
  <si>
    <t>GS</t>
  </si>
  <si>
    <t>GR</t>
  </si>
  <si>
    <t>GP</t>
  </si>
  <si>
    <t>GO</t>
  </si>
  <si>
    <t>GN</t>
  </si>
  <si>
    <t>GM</t>
  </si>
  <si>
    <t>GL</t>
  </si>
  <si>
    <t>GK</t>
  </si>
  <si>
    <t>GJ</t>
  </si>
  <si>
    <t>GH</t>
  </si>
  <si>
    <t>GG</t>
  </si>
  <si>
    <t>GF</t>
  </si>
  <si>
    <t>GE</t>
  </si>
  <si>
    <t>GD</t>
  </si>
  <si>
    <t>GC</t>
  </si>
  <si>
    <t>GB</t>
  </si>
  <si>
    <t>GA</t>
  </si>
  <si>
    <t>FR</t>
  </si>
  <si>
    <t>FP</t>
  </si>
  <si>
    <t>FO</t>
  </si>
  <si>
    <t>FA</t>
  </si>
  <si>
    <t>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</si>
</sst>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0"/>
      <name val="Arial"/>
    </font>
    <font>
      <sz val="11"/>
      <color theme="7" tint="0.3999755851924192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4" fontId="0" fillId="0" borderId="0" xfId="0" applyNumberFormat="1" applyAlignment="1">
      <alignment horizontal="right" vertical="top"/>
    </xf>
    <xf numFmtId="0" fontId="0" fillId="0" borderId="0" xfId="0"/>
    <xf numFmtId="0" fontId="0" fillId="3" borderId="0" xfId="0" applyFill="1"/>
    <xf numFmtId="0" fontId="0" fillId="3" borderId="0" xfId="0" applyFill="1" applyAlignment="1">
      <alignment vertical="top"/>
    </xf>
    <xf numFmtId="0" fontId="0" fillId="4" borderId="0" xfId="0" applyFill="1"/>
    <xf numFmtId="0" fontId="0" fillId="4" borderId="0" xfId="0" applyFill="1" applyAlignment="1">
      <alignment vertical="top"/>
    </xf>
    <xf numFmtId="0" fontId="0" fillId="5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7" borderId="0" xfId="0" applyFill="1" applyAlignment="1">
      <alignment vertical="top"/>
    </xf>
    <xf numFmtId="0" fontId="0" fillId="8" borderId="0" xfId="0" applyFill="1" applyAlignment="1">
      <alignment vertical="top"/>
    </xf>
    <xf numFmtId="0" fontId="0" fillId="0" borderId="0" xfId="0" applyAlignment="1">
      <alignment horizontal="center" vertical="center"/>
    </xf>
    <xf numFmtId="0" fontId="1" fillId="9" borderId="0" xfId="0" applyFont="1" applyFill="1" applyAlignment="1">
      <alignment horizontal="center"/>
    </xf>
  </cellXfs>
  <cellStyles count="1">
    <cellStyle name="Normal" xfId="0" builtinId="0"/>
  </cellStyles>
  <dxfs count="534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3C9C9-3390-4E09-B60E-5D434761F6F7}">
  <dimension ref="A1:F3439"/>
  <sheetViews>
    <sheetView tabSelected="1" workbookViewId="0">
      <selection activeCell="F2" sqref="F2"/>
    </sheetView>
  </sheetViews>
  <sheetFormatPr defaultRowHeight="12.75" x14ac:dyDescent="0.2"/>
  <cols>
    <col min="1" max="1" width="12.140625" bestFit="1" customWidth="1"/>
    <col min="2" max="2" width="12.140625" customWidth="1"/>
    <col min="3" max="4" width="13.85546875" bestFit="1" customWidth="1"/>
    <col min="5" max="6" width="11.7109375" bestFit="1" customWidth="1"/>
  </cols>
  <sheetData>
    <row r="1" spans="1:6" x14ac:dyDescent="0.2">
      <c r="A1" s="1" t="s">
        <v>16267</v>
      </c>
      <c r="B1" s="1" t="s">
        <v>19707</v>
      </c>
      <c r="C1" s="1" t="s">
        <v>16265</v>
      </c>
      <c r="D1" s="1" t="s">
        <v>16266</v>
      </c>
      <c r="E1" s="1" t="s">
        <v>19705</v>
      </c>
      <c r="F1" s="1" t="s">
        <v>19706</v>
      </c>
    </row>
    <row r="2" spans="1:6" x14ac:dyDescent="0.2">
      <c r="A2" t="s">
        <v>18102</v>
      </c>
      <c r="B2" t="b">
        <f t="shared" ref="B2:B65" si="0">ISODD(VALUE(MID(A2,3,3)))</f>
        <v>1</v>
      </c>
      <c r="C2" s="2">
        <v>1100.5</v>
      </c>
      <c r="D2" s="2">
        <v>109.2</v>
      </c>
      <c r="E2">
        <v>2.7</v>
      </c>
      <c r="F2">
        <v>85.6</v>
      </c>
    </row>
    <row r="3" spans="1:6" x14ac:dyDescent="0.2">
      <c r="A3" t="s">
        <v>18101</v>
      </c>
      <c r="B3" t="b">
        <f t="shared" si="0"/>
        <v>1</v>
      </c>
      <c r="C3" s="2">
        <v>1110.7</v>
      </c>
      <c r="D3" s="2">
        <v>102.9</v>
      </c>
      <c r="E3">
        <v>2.7</v>
      </c>
      <c r="F3">
        <v>86.5</v>
      </c>
    </row>
    <row r="4" spans="1:6" x14ac:dyDescent="0.2">
      <c r="A4" t="s">
        <v>18100</v>
      </c>
      <c r="B4" t="b">
        <f t="shared" si="0"/>
        <v>1</v>
      </c>
      <c r="C4" s="2">
        <v>1110.7</v>
      </c>
      <c r="D4" s="2">
        <v>103.8</v>
      </c>
      <c r="E4">
        <v>2.7</v>
      </c>
      <c r="F4">
        <v>87.4</v>
      </c>
    </row>
    <row r="5" spans="1:6" x14ac:dyDescent="0.2">
      <c r="A5" t="s">
        <v>18099</v>
      </c>
      <c r="B5" t="b">
        <f t="shared" si="0"/>
        <v>1</v>
      </c>
      <c r="C5" s="2">
        <v>1110.7</v>
      </c>
      <c r="D5" s="2">
        <v>104.7</v>
      </c>
      <c r="E5">
        <v>2.7</v>
      </c>
      <c r="F5">
        <v>88.300000000000011</v>
      </c>
    </row>
    <row r="6" spans="1:6" x14ac:dyDescent="0.2">
      <c r="A6" t="s">
        <v>18098</v>
      </c>
      <c r="B6" t="b">
        <f t="shared" si="0"/>
        <v>1</v>
      </c>
      <c r="C6" s="2">
        <v>1110.7</v>
      </c>
      <c r="D6" s="2">
        <v>105.6</v>
      </c>
      <c r="E6">
        <v>2.7</v>
      </c>
      <c r="F6">
        <v>89.200000000000017</v>
      </c>
    </row>
    <row r="7" spans="1:6" x14ac:dyDescent="0.2">
      <c r="A7" t="s">
        <v>18093</v>
      </c>
      <c r="B7" t="b">
        <f t="shared" si="0"/>
        <v>1</v>
      </c>
      <c r="C7" s="2">
        <v>1105.4000000000001</v>
      </c>
      <c r="D7" s="2">
        <v>107.4</v>
      </c>
      <c r="E7">
        <v>2.7</v>
      </c>
      <c r="F7">
        <v>90.100000000000023</v>
      </c>
    </row>
    <row r="8" spans="1:6" x14ac:dyDescent="0.2">
      <c r="A8" t="s">
        <v>18092</v>
      </c>
      <c r="B8" t="b">
        <f t="shared" si="0"/>
        <v>1</v>
      </c>
      <c r="C8" s="2">
        <v>1105.4000000000001</v>
      </c>
      <c r="D8" s="2">
        <v>108.3</v>
      </c>
      <c r="E8">
        <v>2.7</v>
      </c>
      <c r="F8">
        <v>91.000000000000028</v>
      </c>
    </row>
    <row r="9" spans="1:6" x14ac:dyDescent="0.2">
      <c r="A9" t="s">
        <v>18091</v>
      </c>
      <c r="B9" t="b">
        <f t="shared" si="0"/>
        <v>1</v>
      </c>
      <c r="C9" s="2">
        <v>1105.4000000000001</v>
      </c>
      <c r="D9" s="2">
        <v>109.2</v>
      </c>
      <c r="E9">
        <v>2.7</v>
      </c>
      <c r="F9">
        <v>91.900000000000034</v>
      </c>
    </row>
    <row r="10" spans="1:6" x14ac:dyDescent="0.2">
      <c r="A10" t="s">
        <v>18090</v>
      </c>
      <c r="B10" t="b">
        <f t="shared" si="0"/>
        <v>1</v>
      </c>
      <c r="C10" s="2">
        <v>1105.4000000000001</v>
      </c>
      <c r="D10" s="2">
        <v>110.1</v>
      </c>
      <c r="E10">
        <v>2.7</v>
      </c>
      <c r="F10">
        <v>92.80000000000004</v>
      </c>
    </row>
    <row r="11" spans="1:6" x14ac:dyDescent="0.2">
      <c r="A11" t="s">
        <v>18085</v>
      </c>
      <c r="B11" t="b">
        <f t="shared" si="0"/>
        <v>1</v>
      </c>
      <c r="C11" s="2">
        <v>1105.4000000000001</v>
      </c>
      <c r="D11" s="2">
        <v>99.2</v>
      </c>
      <c r="E11">
        <v>2.7</v>
      </c>
      <c r="F11">
        <v>93.700000000000045</v>
      </c>
    </row>
    <row r="12" spans="1:6" x14ac:dyDescent="0.2">
      <c r="A12" t="s">
        <v>18084</v>
      </c>
      <c r="B12" t="b">
        <f t="shared" si="0"/>
        <v>1</v>
      </c>
      <c r="C12" s="2">
        <v>1105.4000000000001</v>
      </c>
      <c r="D12" s="2">
        <v>100.1</v>
      </c>
      <c r="E12">
        <v>2.7</v>
      </c>
      <c r="F12">
        <v>94.600000000000051</v>
      </c>
    </row>
    <row r="13" spans="1:6" x14ac:dyDescent="0.2">
      <c r="A13" t="s">
        <v>18083</v>
      </c>
      <c r="B13" t="b">
        <f t="shared" si="0"/>
        <v>1</v>
      </c>
      <c r="C13" s="2">
        <v>1105.4000000000001</v>
      </c>
      <c r="D13" s="2">
        <v>101</v>
      </c>
      <c r="E13">
        <v>2.7</v>
      </c>
      <c r="F13">
        <v>95.500000000000057</v>
      </c>
    </row>
    <row r="14" spans="1:6" x14ac:dyDescent="0.2">
      <c r="A14" t="s">
        <v>18082</v>
      </c>
      <c r="B14" t="b">
        <f t="shared" si="0"/>
        <v>1</v>
      </c>
      <c r="C14" s="2">
        <v>1105.4000000000001</v>
      </c>
      <c r="D14" s="2">
        <v>101.9</v>
      </c>
      <c r="E14">
        <v>2.7</v>
      </c>
      <c r="F14">
        <v>96.400000000000063</v>
      </c>
    </row>
    <row r="15" spans="1:6" x14ac:dyDescent="0.2">
      <c r="A15" t="s">
        <v>18078</v>
      </c>
      <c r="B15" t="b">
        <f t="shared" si="0"/>
        <v>1</v>
      </c>
      <c r="C15" s="2">
        <v>1105.4000000000001</v>
      </c>
      <c r="D15" s="2">
        <v>92.7</v>
      </c>
      <c r="E15">
        <v>2.7</v>
      </c>
      <c r="F15">
        <v>97.300000000000068</v>
      </c>
    </row>
    <row r="16" spans="1:6" x14ac:dyDescent="0.2">
      <c r="A16" t="s">
        <v>18077</v>
      </c>
      <c r="B16" t="b">
        <f t="shared" si="0"/>
        <v>1</v>
      </c>
      <c r="C16" s="2">
        <v>1105.4000000000001</v>
      </c>
      <c r="D16" s="2">
        <v>93.6</v>
      </c>
      <c r="E16">
        <v>2.7</v>
      </c>
      <c r="F16">
        <v>98.200000000000074</v>
      </c>
    </row>
    <row r="17" spans="1:6" x14ac:dyDescent="0.2">
      <c r="A17" t="s">
        <v>18076</v>
      </c>
      <c r="B17" t="b">
        <f t="shared" si="0"/>
        <v>1</v>
      </c>
      <c r="C17" s="2">
        <v>1105.4000000000001</v>
      </c>
      <c r="D17" s="2">
        <v>94.5</v>
      </c>
      <c r="E17">
        <v>2.7</v>
      </c>
      <c r="F17">
        <v>99.10000000000008</v>
      </c>
    </row>
    <row r="18" spans="1:6" x14ac:dyDescent="0.2">
      <c r="A18" t="s">
        <v>18071</v>
      </c>
      <c r="B18" t="b">
        <f t="shared" si="0"/>
        <v>1</v>
      </c>
      <c r="C18" s="2">
        <v>1105.4000000000001</v>
      </c>
      <c r="D18" s="2">
        <v>84.4</v>
      </c>
      <c r="E18">
        <v>2.7</v>
      </c>
      <c r="F18">
        <v>100.00000000000009</v>
      </c>
    </row>
    <row r="19" spans="1:6" x14ac:dyDescent="0.2">
      <c r="A19" t="s">
        <v>18070</v>
      </c>
      <c r="B19" t="b">
        <f t="shared" si="0"/>
        <v>1</v>
      </c>
      <c r="C19" s="2">
        <v>1105.4000000000001</v>
      </c>
      <c r="D19" s="2">
        <v>85.3</v>
      </c>
      <c r="E19">
        <v>2.7</v>
      </c>
      <c r="F19">
        <v>100.90000000000009</v>
      </c>
    </row>
    <row r="20" spans="1:6" x14ac:dyDescent="0.2">
      <c r="A20" t="s">
        <v>18069</v>
      </c>
      <c r="B20" t="b">
        <f t="shared" si="0"/>
        <v>1</v>
      </c>
      <c r="C20" s="2">
        <v>1105.4000000000001</v>
      </c>
      <c r="D20" s="2">
        <v>86.2</v>
      </c>
      <c r="E20">
        <v>2.7</v>
      </c>
      <c r="F20">
        <v>101.8000000000001</v>
      </c>
    </row>
    <row r="21" spans="1:6" x14ac:dyDescent="0.2">
      <c r="A21" t="s">
        <v>18068</v>
      </c>
      <c r="B21" t="b">
        <f t="shared" si="0"/>
        <v>1</v>
      </c>
      <c r="C21" s="2">
        <v>1105.4000000000001</v>
      </c>
      <c r="D21" s="2">
        <v>87.1</v>
      </c>
      <c r="E21">
        <v>2.7</v>
      </c>
      <c r="F21">
        <v>102.7000000000001</v>
      </c>
    </row>
    <row r="22" spans="1:6" x14ac:dyDescent="0.2">
      <c r="A22" t="s">
        <v>18063</v>
      </c>
      <c r="B22" t="b">
        <f t="shared" si="0"/>
        <v>1</v>
      </c>
      <c r="C22" s="2">
        <v>1105.4000000000001</v>
      </c>
      <c r="D22" s="2">
        <v>77</v>
      </c>
      <c r="E22">
        <v>2.7</v>
      </c>
      <c r="F22">
        <v>103.60000000000011</v>
      </c>
    </row>
    <row r="23" spans="1:6" x14ac:dyDescent="0.2">
      <c r="A23" t="s">
        <v>18062</v>
      </c>
      <c r="B23" t="b">
        <f t="shared" si="0"/>
        <v>1</v>
      </c>
      <c r="C23" s="2">
        <v>1105.4000000000001</v>
      </c>
      <c r="D23" s="2">
        <v>77.900000000000006</v>
      </c>
      <c r="E23">
        <v>2.7</v>
      </c>
      <c r="F23">
        <v>104.50000000000011</v>
      </c>
    </row>
    <row r="24" spans="1:6" x14ac:dyDescent="0.2">
      <c r="A24" t="s">
        <v>18061</v>
      </c>
      <c r="B24" t="b">
        <f t="shared" si="0"/>
        <v>1</v>
      </c>
      <c r="C24" s="2">
        <v>1105.4000000000001</v>
      </c>
      <c r="D24" s="2">
        <v>78.8</v>
      </c>
      <c r="E24">
        <v>2.7</v>
      </c>
      <c r="F24">
        <v>105.40000000000012</v>
      </c>
    </row>
    <row r="25" spans="1:6" x14ac:dyDescent="0.2">
      <c r="A25" t="s">
        <v>18060</v>
      </c>
      <c r="B25" t="b">
        <f t="shared" si="0"/>
        <v>1</v>
      </c>
      <c r="C25" s="2">
        <v>1105.4000000000001</v>
      </c>
      <c r="D25" s="2">
        <v>79.7</v>
      </c>
      <c r="E25">
        <v>2.7</v>
      </c>
      <c r="F25">
        <v>106.30000000000013</v>
      </c>
    </row>
    <row r="26" spans="1:6" x14ac:dyDescent="0.2">
      <c r="A26" t="s">
        <v>18055</v>
      </c>
      <c r="B26" t="b">
        <f t="shared" si="0"/>
        <v>1</v>
      </c>
      <c r="C26" s="2">
        <v>1105.4000000000001</v>
      </c>
      <c r="D26" s="2">
        <v>69.599999999999994</v>
      </c>
      <c r="E26">
        <v>2.7</v>
      </c>
      <c r="F26">
        <v>107.20000000000013</v>
      </c>
    </row>
    <row r="27" spans="1:6" x14ac:dyDescent="0.2">
      <c r="A27" t="s">
        <v>18054</v>
      </c>
      <c r="B27" t="b">
        <f t="shared" si="0"/>
        <v>1</v>
      </c>
      <c r="C27" s="2">
        <v>1105.4000000000001</v>
      </c>
      <c r="D27" s="2">
        <v>70.5</v>
      </c>
      <c r="E27">
        <v>2.7</v>
      </c>
      <c r="F27">
        <v>108.10000000000014</v>
      </c>
    </row>
    <row r="28" spans="1:6" x14ac:dyDescent="0.2">
      <c r="A28" t="s">
        <v>18053</v>
      </c>
      <c r="B28" t="b">
        <f t="shared" si="0"/>
        <v>1</v>
      </c>
      <c r="C28" s="2">
        <v>1105.4000000000001</v>
      </c>
      <c r="D28" s="2">
        <v>71.400000000000006</v>
      </c>
      <c r="E28">
        <v>2.7</v>
      </c>
      <c r="F28">
        <v>109.00000000000014</v>
      </c>
    </row>
    <row r="29" spans="1:6" x14ac:dyDescent="0.2">
      <c r="A29" t="s">
        <v>18052</v>
      </c>
      <c r="B29" t="b">
        <f t="shared" si="0"/>
        <v>1</v>
      </c>
      <c r="C29" s="2">
        <v>1105.4000000000001</v>
      </c>
      <c r="D29" s="2">
        <v>72.3</v>
      </c>
      <c r="E29">
        <v>2.7</v>
      </c>
      <c r="F29">
        <v>109.90000000000015</v>
      </c>
    </row>
    <row r="30" spans="1:6" x14ac:dyDescent="0.2">
      <c r="A30" t="s">
        <v>18047</v>
      </c>
      <c r="B30" t="b">
        <f t="shared" si="0"/>
        <v>1</v>
      </c>
      <c r="C30" s="2">
        <v>1105.4000000000001</v>
      </c>
      <c r="D30" s="2">
        <v>62.2</v>
      </c>
      <c r="E30">
        <v>2.7</v>
      </c>
      <c r="F30">
        <v>110.80000000000015</v>
      </c>
    </row>
    <row r="31" spans="1:6" x14ac:dyDescent="0.2">
      <c r="A31" t="s">
        <v>18046</v>
      </c>
      <c r="B31" t="b">
        <f t="shared" si="0"/>
        <v>1</v>
      </c>
      <c r="C31" s="2">
        <v>1105.4000000000001</v>
      </c>
      <c r="D31" s="2">
        <v>63.1</v>
      </c>
      <c r="E31">
        <v>2.7</v>
      </c>
      <c r="F31">
        <v>111.70000000000016</v>
      </c>
    </row>
    <row r="32" spans="1:6" x14ac:dyDescent="0.2">
      <c r="A32" t="s">
        <v>18045</v>
      </c>
      <c r="B32" t="b">
        <f t="shared" si="0"/>
        <v>1</v>
      </c>
      <c r="C32" s="2">
        <v>1105.4000000000001</v>
      </c>
      <c r="D32" s="2">
        <v>64</v>
      </c>
      <c r="E32">
        <v>2.7</v>
      </c>
      <c r="F32">
        <v>112.60000000000016</v>
      </c>
    </row>
    <row r="33" spans="1:6" x14ac:dyDescent="0.2">
      <c r="A33" t="s">
        <v>18044</v>
      </c>
      <c r="B33" t="b">
        <f t="shared" si="0"/>
        <v>1</v>
      </c>
      <c r="C33" s="2">
        <v>1105.4000000000001</v>
      </c>
      <c r="D33" s="2">
        <v>64.900000000000006</v>
      </c>
      <c r="E33">
        <v>2.7</v>
      </c>
      <c r="F33">
        <v>113.50000000000017</v>
      </c>
    </row>
    <row r="34" spans="1:6" x14ac:dyDescent="0.2">
      <c r="A34" t="s">
        <v>18039</v>
      </c>
      <c r="B34" t="b">
        <f t="shared" si="0"/>
        <v>1</v>
      </c>
      <c r="C34" s="2">
        <v>1105.4000000000001</v>
      </c>
      <c r="D34" s="2">
        <v>54.8</v>
      </c>
      <c r="E34">
        <v>2.7</v>
      </c>
      <c r="F34">
        <v>114.40000000000018</v>
      </c>
    </row>
    <row r="35" spans="1:6" x14ac:dyDescent="0.2">
      <c r="A35" t="s">
        <v>18038</v>
      </c>
      <c r="B35" t="b">
        <f t="shared" si="0"/>
        <v>1</v>
      </c>
      <c r="C35" s="2">
        <v>1105.4000000000001</v>
      </c>
      <c r="D35" s="2">
        <v>55.7</v>
      </c>
      <c r="E35">
        <v>2.7</v>
      </c>
      <c r="F35">
        <v>115.30000000000018</v>
      </c>
    </row>
    <row r="36" spans="1:6" x14ac:dyDescent="0.2">
      <c r="A36" t="s">
        <v>18037</v>
      </c>
      <c r="B36" t="b">
        <f t="shared" si="0"/>
        <v>1</v>
      </c>
      <c r="C36" s="2">
        <v>1105.4000000000001</v>
      </c>
      <c r="D36" s="2">
        <v>56.6</v>
      </c>
      <c r="E36">
        <v>2.7</v>
      </c>
      <c r="F36">
        <v>116.20000000000019</v>
      </c>
    </row>
    <row r="37" spans="1:6" x14ac:dyDescent="0.2">
      <c r="A37" t="s">
        <v>18036</v>
      </c>
      <c r="B37" t="b">
        <f t="shared" si="0"/>
        <v>1</v>
      </c>
      <c r="C37" s="2">
        <v>1105.4000000000001</v>
      </c>
      <c r="D37" s="2">
        <v>57.5</v>
      </c>
      <c r="E37">
        <v>2.7</v>
      </c>
      <c r="F37">
        <v>117.10000000000019</v>
      </c>
    </row>
    <row r="38" spans="1:6" x14ac:dyDescent="0.2">
      <c r="A38" t="s">
        <v>18031</v>
      </c>
      <c r="B38" t="b">
        <f t="shared" si="0"/>
        <v>1</v>
      </c>
      <c r="C38" s="2">
        <v>1105.4000000000001</v>
      </c>
      <c r="D38" s="2">
        <v>47.4</v>
      </c>
      <c r="E38">
        <v>2.7</v>
      </c>
      <c r="F38">
        <v>118.0000000000002</v>
      </c>
    </row>
    <row r="39" spans="1:6" x14ac:dyDescent="0.2">
      <c r="A39" t="s">
        <v>18030</v>
      </c>
      <c r="B39" t="b">
        <f t="shared" si="0"/>
        <v>1</v>
      </c>
      <c r="C39" s="2">
        <v>1105.4000000000001</v>
      </c>
      <c r="D39" s="2">
        <v>48.3</v>
      </c>
      <c r="E39">
        <v>2.7</v>
      </c>
      <c r="F39">
        <v>118.9000000000002</v>
      </c>
    </row>
    <row r="40" spans="1:6" x14ac:dyDescent="0.2">
      <c r="A40" t="s">
        <v>18029</v>
      </c>
      <c r="B40" t="b">
        <f t="shared" si="0"/>
        <v>1</v>
      </c>
      <c r="C40" s="2">
        <v>1105.4000000000001</v>
      </c>
      <c r="D40" s="2">
        <v>49.2</v>
      </c>
      <c r="E40">
        <v>2.7</v>
      </c>
      <c r="F40">
        <v>119.80000000000021</v>
      </c>
    </row>
    <row r="41" spans="1:6" x14ac:dyDescent="0.2">
      <c r="A41" t="s">
        <v>18028</v>
      </c>
      <c r="B41" t="b">
        <f t="shared" si="0"/>
        <v>1</v>
      </c>
      <c r="C41" s="2">
        <v>1105.4000000000001</v>
      </c>
      <c r="D41" s="2">
        <v>50.1</v>
      </c>
      <c r="E41">
        <v>2.7</v>
      </c>
      <c r="F41">
        <v>120.70000000000022</v>
      </c>
    </row>
    <row r="42" spans="1:6" x14ac:dyDescent="0.2">
      <c r="A42" t="s">
        <v>18023</v>
      </c>
      <c r="B42" t="b">
        <f t="shared" si="0"/>
        <v>1</v>
      </c>
      <c r="C42" s="2">
        <v>1105.4000000000001</v>
      </c>
      <c r="D42" s="2">
        <v>40</v>
      </c>
      <c r="E42">
        <v>2.7</v>
      </c>
      <c r="F42">
        <v>121.60000000000022</v>
      </c>
    </row>
    <row r="43" spans="1:6" x14ac:dyDescent="0.2">
      <c r="A43" t="s">
        <v>18022</v>
      </c>
      <c r="B43" t="b">
        <f t="shared" si="0"/>
        <v>1</v>
      </c>
      <c r="C43" s="2">
        <v>1105.4000000000001</v>
      </c>
      <c r="D43" s="2">
        <v>40.9</v>
      </c>
      <c r="E43">
        <v>2.7</v>
      </c>
      <c r="F43">
        <v>122.50000000000023</v>
      </c>
    </row>
    <row r="44" spans="1:6" x14ac:dyDescent="0.2">
      <c r="A44" t="s">
        <v>18021</v>
      </c>
      <c r="B44" t="b">
        <f t="shared" si="0"/>
        <v>1</v>
      </c>
      <c r="C44" s="2">
        <v>1105.4000000000001</v>
      </c>
      <c r="D44" s="2">
        <v>41.8</v>
      </c>
      <c r="E44">
        <v>2.7</v>
      </c>
      <c r="F44">
        <v>123.40000000000023</v>
      </c>
    </row>
    <row r="45" spans="1:6" x14ac:dyDescent="0.2">
      <c r="A45" t="s">
        <v>18020</v>
      </c>
      <c r="B45" t="b">
        <f t="shared" si="0"/>
        <v>1</v>
      </c>
      <c r="C45" s="2">
        <v>1105.4000000000001</v>
      </c>
      <c r="D45" s="2">
        <v>42.7</v>
      </c>
      <c r="E45">
        <v>2.7</v>
      </c>
      <c r="F45">
        <v>124.30000000000024</v>
      </c>
    </row>
    <row r="46" spans="1:6" x14ac:dyDescent="0.2">
      <c r="A46" t="s">
        <v>18015</v>
      </c>
      <c r="B46" t="b">
        <f t="shared" si="0"/>
        <v>1</v>
      </c>
      <c r="C46" s="2">
        <v>1105.4000000000001</v>
      </c>
      <c r="D46" s="2">
        <v>32.6</v>
      </c>
      <c r="E46">
        <v>2.7</v>
      </c>
      <c r="F46">
        <v>125.20000000000024</v>
      </c>
    </row>
    <row r="47" spans="1:6" x14ac:dyDescent="0.2">
      <c r="A47" t="s">
        <v>18014</v>
      </c>
      <c r="B47" t="b">
        <f t="shared" si="0"/>
        <v>1</v>
      </c>
      <c r="C47" s="2">
        <v>1105.4000000000001</v>
      </c>
      <c r="D47" s="2">
        <v>33.5</v>
      </c>
      <c r="E47">
        <v>2.7</v>
      </c>
      <c r="F47">
        <v>126.10000000000025</v>
      </c>
    </row>
    <row r="48" spans="1:6" x14ac:dyDescent="0.2">
      <c r="A48" t="s">
        <v>18013</v>
      </c>
      <c r="B48" t="b">
        <f t="shared" si="0"/>
        <v>1</v>
      </c>
      <c r="C48" s="2">
        <v>1105.4000000000001</v>
      </c>
      <c r="D48" s="2">
        <v>34.4</v>
      </c>
      <c r="E48">
        <v>2.7</v>
      </c>
      <c r="F48">
        <v>127.00000000000026</v>
      </c>
    </row>
    <row r="49" spans="1:6" x14ac:dyDescent="0.2">
      <c r="A49" t="s">
        <v>18012</v>
      </c>
      <c r="B49" t="b">
        <f t="shared" si="0"/>
        <v>1</v>
      </c>
      <c r="C49" s="2">
        <v>1105.4000000000001</v>
      </c>
      <c r="D49" s="2">
        <v>35.299999999999997</v>
      </c>
      <c r="E49">
        <v>2.7</v>
      </c>
      <c r="F49">
        <v>127.90000000000026</v>
      </c>
    </row>
    <row r="50" spans="1:6" x14ac:dyDescent="0.2">
      <c r="A50" t="s">
        <v>18008</v>
      </c>
      <c r="B50" t="b">
        <f t="shared" si="0"/>
        <v>1</v>
      </c>
      <c r="C50" s="2">
        <v>1105.4000000000001</v>
      </c>
      <c r="D50" s="2">
        <v>28.8</v>
      </c>
      <c r="E50">
        <v>2.7</v>
      </c>
      <c r="F50">
        <v>128.80000000000027</v>
      </c>
    </row>
    <row r="51" spans="1:6" x14ac:dyDescent="0.2">
      <c r="A51" t="s">
        <v>18007</v>
      </c>
      <c r="B51" t="b">
        <f t="shared" si="0"/>
        <v>1</v>
      </c>
      <c r="C51" s="2">
        <v>1105.4000000000001</v>
      </c>
      <c r="D51" s="2">
        <v>24.2</v>
      </c>
      <c r="E51">
        <v>2.7</v>
      </c>
      <c r="F51">
        <v>129.70000000000027</v>
      </c>
    </row>
    <row r="52" spans="1:6" x14ac:dyDescent="0.2">
      <c r="A52" t="s">
        <v>18006</v>
      </c>
      <c r="B52" t="b">
        <f t="shared" si="0"/>
        <v>1</v>
      </c>
      <c r="C52" s="2">
        <v>1105.4000000000001</v>
      </c>
      <c r="D52" s="2">
        <v>25.1</v>
      </c>
      <c r="E52">
        <v>2.7</v>
      </c>
      <c r="F52">
        <v>130.60000000000028</v>
      </c>
    </row>
    <row r="53" spans="1:6" x14ac:dyDescent="0.2">
      <c r="A53" t="s">
        <v>18002</v>
      </c>
      <c r="B53" t="b">
        <f t="shared" si="0"/>
        <v>1</v>
      </c>
      <c r="C53" s="2">
        <v>1100.5</v>
      </c>
      <c r="D53" s="2">
        <v>27.9</v>
      </c>
      <c r="E53">
        <v>2.7</v>
      </c>
      <c r="F53">
        <v>131.50000000000028</v>
      </c>
    </row>
    <row r="54" spans="1:6" x14ac:dyDescent="0.2">
      <c r="A54" t="s">
        <v>18001</v>
      </c>
      <c r="B54" t="b">
        <f t="shared" si="0"/>
        <v>1</v>
      </c>
      <c r="C54" s="2">
        <v>1100.5</v>
      </c>
      <c r="D54" s="2">
        <v>28.8</v>
      </c>
      <c r="E54">
        <v>2.7</v>
      </c>
      <c r="F54">
        <v>132.40000000000029</v>
      </c>
    </row>
    <row r="55" spans="1:6" x14ac:dyDescent="0.2">
      <c r="A55" t="s">
        <v>18000</v>
      </c>
      <c r="B55" t="b">
        <f t="shared" si="0"/>
        <v>1</v>
      </c>
      <c r="C55" s="2">
        <v>1100.5</v>
      </c>
      <c r="D55" s="2">
        <v>29.8</v>
      </c>
      <c r="E55">
        <v>2.7</v>
      </c>
      <c r="F55">
        <v>133.3000000000003</v>
      </c>
    </row>
    <row r="56" spans="1:6" x14ac:dyDescent="0.2">
      <c r="A56" t="s">
        <v>17995</v>
      </c>
      <c r="B56" t="b">
        <f t="shared" si="0"/>
        <v>1</v>
      </c>
      <c r="C56" s="2">
        <v>1100.5</v>
      </c>
      <c r="D56" s="2">
        <v>34.4</v>
      </c>
      <c r="E56">
        <v>2.7</v>
      </c>
      <c r="F56">
        <v>134.2000000000003</v>
      </c>
    </row>
    <row r="57" spans="1:6" x14ac:dyDescent="0.2">
      <c r="A57" t="s">
        <v>17994</v>
      </c>
      <c r="B57" t="b">
        <f t="shared" si="0"/>
        <v>1</v>
      </c>
      <c r="C57" s="2">
        <v>1100.5</v>
      </c>
      <c r="D57" s="2">
        <v>35.299999999999997</v>
      </c>
      <c r="E57">
        <v>2.7</v>
      </c>
      <c r="F57">
        <v>135.10000000000031</v>
      </c>
    </row>
    <row r="58" spans="1:6" x14ac:dyDescent="0.2">
      <c r="A58" t="s">
        <v>17993</v>
      </c>
      <c r="B58" t="b">
        <f t="shared" si="0"/>
        <v>1</v>
      </c>
      <c r="C58" s="2">
        <v>1100.5</v>
      </c>
      <c r="D58" s="2">
        <v>36.299999999999997</v>
      </c>
      <c r="E58">
        <v>2.7</v>
      </c>
      <c r="F58">
        <v>136.00000000000031</v>
      </c>
    </row>
    <row r="59" spans="1:6" x14ac:dyDescent="0.2">
      <c r="A59" t="s">
        <v>17992</v>
      </c>
      <c r="B59" t="b">
        <f t="shared" si="0"/>
        <v>1</v>
      </c>
      <c r="C59" s="2">
        <v>1100.5</v>
      </c>
      <c r="D59" s="2">
        <v>37.200000000000003</v>
      </c>
      <c r="E59">
        <v>2.7</v>
      </c>
      <c r="F59">
        <v>136.90000000000032</v>
      </c>
    </row>
    <row r="60" spans="1:6" x14ac:dyDescent="0.2">
      <c r="A60" t="s">
        <v>17987</v>
      </c>
      <c r="B60" t="b">
        <f t="shared" si="0"/>
        <v>1</v>
      </c>
      <c r="C60" s="2">
        <v>1100.5</v>
      </c>
      <c r="D60" s="2">
        <v>41.8</v>
      </c>
      <c r="E60">
        <v>2.7</v>
      </c>
      <c r="F60">
        <v>137.80000000000032</v>
      </c>
    </row>
    <row r="61" spans="1:6" x14ac:dyDescent="0.2">
      <c r="A61" t="s">
        <v>17986</v>
      </c>
      <c r="B61" t="b">
        <f t="shared" si="0"/>
        <v>1</v>
      </c>
      <c r="C61" s="2">
        <v>1100.5</v>
      </c>
      <c r="D61" s="2">
        <v>42.7</v>
      </c>
      <c r="E61">
        <v>2.7</v>
      </c>
      <c r="F61">
        <v>138.70000000000033</v>
      </c>
    </row>
    <row r="62" spans="1:6" x14ac:dyDescent="0.2">
      <c r="A62" t="s">
        <v>17985</v>
      </c>
      <c r="B62" t="b">
        <f t="shared" si="0"/>
        <v>1</v>
      </c>
      <c r="C62" s="2">
        <v>1100.5</v>
      </c>
      <c r="D62" s="2">
        <v>43.7</v>
      </c>
      <c r="E62">
        <v>2.7</v>
      </c>
      <c r="F62">
        <v>139.60000000000034</v>
      </c>
    </row>
    <row r="63" spans="1:6" x14ac:dyDescent="0.2">
      <c r="A63" t="s">
        <v>17984</v>
      </c>
      <c r="B63" t="b">
        <f t="shared" si="0"/>
        <v>1</v>
      </c>
      <c r="C63" s="2">
        <v>1100.5</v>
      </c>
      <c r="D63" s="2">
        <v>44.6</v>
      </c>
      <c r="E63">
        <v>2.7</v>
      </c>
      <c r="F63">
        <v>140.50000000000034</v>
      </c>
    </row>
    <row r="64" spans="1:6" x14ac:dyDescent="0.2">
      <c r="A64" t="s">
        <v>17979</v>
      </c>
      <c r="B64" t="b">
        <f t="shared" si="0"/>
        <v>1</v>
      </c>
      <c r="C64" s="2">
        <v>1100.5</v>
      </c>
      <c r="D64" s="2">
        <v>49.2</v>
      </c>
      <c r="E64">
        <v>2.7</v>
      </c>
      <c r="F64">
        <v>141.40000000000035</v>
      </c>
    </row>
    <row r="65" spans="1:6" x14ac:dyDescent="0.2">
      <c r="A65" t="s">
        <v>17978</v>
      </c>
      <c r="B65" t="b">
        <f t="shared" si="0"/>
        <v>1</v>
      </c>
      <c r="C65" s="2">
        <v>1100.5</v>
      </c>
      <c r="D65" s="2">
        <v>50.1</v>
      </c>
      <c r="E65">
        <v>2.7</v>
      </c>
      <c r="F65">
        <v>142.30000000000035</v>
      </c>
    </row>
    <row r="66" spans="1:6" x14ac:dyDescent="0.2">
      <c r="A66" t="s">
        <v>17977</v>
      </c>
      <c r="B66" t="b">
        <f t="shared" ref="B66:B129" si="1">ISODD(VALUE(MID(A66,3,3)))</f>
        <v>1</v>
      </c>
      <c r="C66" s="2">
        <v>1100.5</v>
      </c>
      <c r="D66" s="2">
        <v>51.1</v>
      </c>
      <c r="E66">
        <v>2.7</v>
      </c>
      <c r="F66">
        <v>143.20000000000036</v>
      </c>
    </row>
    <row r="67" spans="1:6" x14ac:dyDescent="0.2">
      <c r="A67" t="s">
        <v>17976</v>
      </c>
      <c r="B67" t="b">
        <f t="shared" si="1"/>
        <v>1</v>
      </c>
      <c r="C67" s="2">
        <v>1100.5</v>
      </c>
      <c r="D67" s="2">
        <v>52</v>
      </c>
      <c r="E67">
        <v>2.7</v>
      </c>
      <c r="F67">
        <v>144.10000000000036</v>
      </c>
    </row>
    <row r="68" spans="1:6" x14ac:dyDescent="0.2">
      <c r="A68" t="s">
        <v>17971</v>
      </c>
      <c r="B68" t="b">
        <f t="shared" si="1"/>
        <v>1</v>
      </c>
      <c r="C68" s="2">
        <v>1100.5</v>
      </c>
      <c r="D68" s="2">
        <v>56.6</v>
      </c>
      <c r="E68">
        <v>2.7</v>
      </c>
      <c r="F68">
        <v>145.00000000000037</v>
      </c>
    </row>
    <row r="69" spans="1:6" x14ac:dyDescent="0.2">
      <c r="A69" t="s">
        <v>17970</v>
      </c>
      <c r="B69" t="b">
        <f t="shared" si="1"/>
        <v>1</v>
      </c>
      <c r="C69" s="2">
        <v>1100.5</v>
      </c>
      <c r="D69" s="2">
        <v>57.5</v>
      </c>
      <c r="E69">
        <v>2.7</v>
      </c>
      <c r="F69">
        <v>145.90000000000038</v>
      </c>
    </row>
    <row r="70" spans="1:6" x14ac:dyDescent="0.2">
      <c r="A70" t="s">
        <v>17969</v>
      </c>
      <c r="B70" t="b">
        <f t="shared" si="1"/>
        <v>1</v>
      </c>
      <c r="C70" s="2">
        <v>1100.5</v>
      </c>
      <c r="D70" s="2">
        <v>58.5</v>
      </c>
      <c r="E70">
        <v>2.7</v>
      </c>
      <c r="F70">
        <v>146.80000000000038</v>
      </c>
    </row>
    <row r="71" spans="1:6" x14ac:dyDescent="0.2">
      <c r="A71" t="s">
        <v>17968</v>
      </c>
      <c r="B71" t="b">
        <f t="shared" si="1"/>
        <v>1</v>
      </c>
      <c r="C71" s="2">
        <v>1100.5</v>
      </c>
      <c r="D71" s="2">
        <v>59.4</v>
      </c>
      <c r="E71">
        <v>2.7</v>
      </c>
      <c r="F71">
        <v>147.70000000000039</v>
      </c>
    </row>
    <row r="72" spans="1:6" x14ac:dyDescent="0.2">
      <c r="A72" t="s">
        <v>17963</v>
      </c>
      <c r="B72" t="b">
        <f t="shared" si="1"/>
        <v>1</v>
      </c>
      <c r="C72" s="2">
        <v>1100.5</v>
      </c>
      <c r="D72" s="2">
        <v>64</v>
      </c>
      <c r="E72">
        <v>2.7</v>
      </c>
      <c r="F72">
        <v>148.60000000000039</v>
      </c>
    </row>
    <row r="73" spans="1:6" x14ac:dyDescent="0.2">
      <c r="A73" t="s">
        <v>17962</v>
      </c>
      <c r="B73" t="b">
        <f t="shared" si="1"/>
        <v>1</v>
      </c>
      <c r="C73" s="2">
        <v>1100.5</v>
      </c>
      <c r="D73" s="2">
        <v>64.900000000000006</v>
      </c>
      <c r="E73">
        <v>2.7</v>
      </c>
      <c r="F73">
        <v>149.5000000000004</v>
      </c>
    </row>
    <row r="74" spans="1:6" x14ac:dyDescent="0.2">
      <c r="A74" t="s">
        <v>17961</v>
      </c>
      <c r="B74" t="b">
        <f t="shared" si="1"/>
        <v>1</v>
      </c>
      <c r="C74" s="2">
        <v>1100.5</v>
      </c>
      <c r="D74" s="2">
        <v>65.900000000000006</v>
      </c>
      <c r="E74">
        <v>2.7</v>
      </c>
      <c r="F74">
        <v>150.4000000000004</v>
      </c>
    </row>
    <row r="75" spans="1:6" x14ac:dyDescent="0.2">
      <c r="A75" t="s">
        <v>17960</v>
      </c>
      <c r="B75" t="b">
        <f t="shared" si="1"/>
        <v>1</v>
      </c>
      <c r="C75" s="2">
        <v>1100.5</v>
      </c>
      <c r="D75" s="2">
        <v>66.8</v>
      </c>
      <c r="E75">
        <v>2.7</v>
      </c>
      <c r="F75">
        <v>151.30000000000041</v>
      </c>
    </row>
    <row r="76" spans="1:6" x14ac:dyDescent="0.2">
      <c r="A76" t="s">
        <v>17955</v>
      </c>
      <c r="B76" t="b">
        <f t="shared" si="1"/>
        <v>1</v>
      </c>
      <c r="C76" s="2">
        <v>1100.5</v>
      </c>
      <c r="D76" s="2">
        <v>71.400000000000006</v>
      </c>
      <c r="E76">
        <v>2.7</v>
      </c>
      <c r="F76">
        <v>152.20000000000041</v>
      </c>
    </row>
    <row r="77" spans="1:6" x14ac:dyDescent="0.2">
      <c r="A77" t="s">
        <v>17954</v>
      </c>
      <c r="B77" t="b">
        <f t="shared" si="1"/>
        <v>1</v>
      </c>
      <c r="C77" s="2">
        <v>1100.5</v>
      </c>
      <c r="D77" s="2">
        <v>72.3</v>
      </c>
      <c r="E77">
        <v>2.7</v>
      </c>
      <c r="F77">
        <v>153.10000000000042</v>
      </c>
    </row>
    <row r="78" spans="1:6" x14ac:dyDescent="0.2">
      <c r="A78" t="s">
        <v>17953</v>
      </c>
      <c r="B78" t="b">
        <f t="shared" si="1"/>
        <v>1</v>
      </c>
      <c r="C78" s="2">
        <v>1100.5</v>
      </c>
      <c r="D78" s="2">
        <v>73.3</v>
      </c>
      <c r="E78">
        <v>2.7</v>
      </c>
      <c r="F78">
        <v>154.00000000000043</v>
      </c>
    </row>
    <row r="79" spans="1:6" x14ac:dyDescent="0.2">
      <c r="A79" t="s">
        <v>17952</v>
      </c>
      <c r="B79" t="b">
        <f t="shared" si="1"/>
        <v>1</v>
      </c>
      <c r="C79" s="2">
        <v>1100.5</v>
      </c>
      <c r="D79" s="2">
        <v>74.2</v>
      </c>
      <c r="E79">
        <v>2.7</v>
      </c>
      <c r="F79">
        <v>154.90000000000043</v>
      </c>
    </row>
    <row r="80" spans="1:6" x14ac:dyDescent="0.2">
      <c r="A80" t="s">
        <v>17947</v>
      </c>
      <c r="B80" t="b">
        <f t="shared" si="1"/>
        <v>1</v>
      </c>
      <c r="C80" s="2">
        <v>1100.5</v>
      </c>
      <c r="D80" s="2">
        <v>78.8</v>
      </c>
      <c r="E80">
        <v>2.7</v>
      </c>
      <c r="F80">
        <v>155.80000000000044</v>
      </c>
    </row>
    <row r="81" spans="1:6" x14ac:dyDescent="0.2">
      <c r="A81" t="s">
        <v>17946</v>
      </c>
      <c r="B81" t="b">
        <f t="shared" si="1"/>
        <v>1</v>
      </c>
      <c r="C81" s="2">
        <v>1100.5</v>
      </c>
      <c r="D81" s="2">
        <v>79.7</v>
      </c>
      <c r="E81">
        <v>2.7</v>
      </c>
      <c r="F81">
        <v>156.70000000000044</v>
      </c>
    </row>
    <row r="82" spans="1:6" x14ac:dyDescent="0.2">
      <c r="A82" t="s">
        <v>17945</v>
      </c>
      <c r="B82" t="b">
        <f t="shared" si="1"/>
        <v>1</v>
      </c>
      <c r="C82" s="2">
        <v>1100.5</v>
      </c>
      <c r="D82" s="2">
        <v>80.7</v>
      </c>
      <c r="E82">
        <v>2.7</v>
      </c>
      <c r="F82">
        <v>157.60000000000045</v>
      </c>
    </row>
    <row r="83" spans="1:6" x14ac:dyDescent="0.2">
      <c r="A83" t="s">
        <v>17944</v>
      </c>
      <c r="B83" t="b">
        <f t="shared" si="1"/>
        <v>1</v>
      </c>
      <c r="C83" s="2">
        <v>1100.5</v>
      </c>
      <c r="D83" s="2">
        <v>81.599999999999994</v>
      </c>
      <c r="E83">
        <v>2.7</v>
      </c>
      <c r="F83">
        <v>158.50000000000045</v>
      </c>
    </row>
    <row r="84" spans="1:6" x14ac:dyDescent="0.2">
      <c r="A84" t="s">
        <v>17939</v>
      </c>
      <c r="B84" t="b">
        <f t="shared" si="1"/>
        <v>1</v>
      </c>
      <c r="C84" s="2">
        <v>1100.5</v>
      </c>
      <c r="D84" s="2">
        <v>86.2</v>
      </c>
      <c r="E84">
        <v>2.7</v>
      </c>
      <c r="F84">
        <v>159.40000000000046</v>
      </c>
    </row>
    <row r="85" spans="1:6" x14ac:dyDescent="0.2">
      <c r="A85" t="s">
        <v>17938</v>
      </c>
      <c r="B85" t="b">
        <f t="shared" si="1"/>
        <v>1</v>
      </c>
      <c r="C85" s="2">
        <v>1100.5</v>
      </c>
      <c r="D85" s="2">
        <v>87.1</v>
      </c>
      <c r="E85">
        <v>2.7</v>
      </c>
      <c r="F85">
        <v>160.30000000000047</v>
      </c>
    </row>
    <row r="86" spans="1:6" x14ac:dyDescent="0.2">
      <c r="A86" t="s">
        <v>17937</v>
      </c>
      <c r="B86" t="b">
        <f t="shared" si="1"/>
        <v>1</v>
      </c>
      <c r="C86" s="2">
        <v>1100.5</v>
      </c>
      <c r="D86" s="2">
        <v>88.1</v>
      </c>
      <c r="E86">
        <v>2.7</v>
      </c>
      <c r="F86">
        <v>161.20000000000047</v>
      </c>
    </row>
    <row r="87" spans="1:6" x14ac:dyDescent="0.2">
      <c r="A87" t="s">
        <v>17936</v>
      </c>
      <c r="B87" t="b">
        <f t="shared" si="1"/>
        <v>1</v>
      </c>
      <c r="C87" s="2">
        <v>1100.5</v>
      </c>
      <c r="D87" s="2">
        <v>89</v>
      </c>
      <c r="E87">
        <v>2.7</v>
      </c>
      <c r="F87">
        <v>162.10000000000048</v>
      </c>
    </row>
    <row r="88" spans="1:6" x14ac:dyDescent="0.2">
      <c r="A88" t="s">
        <v>17931</v>
      </c>
      <c r="B88" t="b">
        <f t="shared" si="1"/>
        <v>1</v>
      </c>
      <c r="C88" s="2">
        <v>1100.5</v>
      </c>
      <c r="D88" s="2">
        <v>93.6</v>
      </c>
      <c r="E88">
        <v>2.7</v>
      </c>
      <c r="F88">
        <v>163.00000000000048</v>
      </c>
    </row>
    <row r="89" spans="1:6" x14ac:dyDescent="0.2">
      <c r="A89" t="s">
        <v>17930</v>
      </c>
      <c r="B89" t="b">
        <f t="shared" si="1"/>
        <v>1</v>
      </c>
      <c r="C89" s="2">
        <v>1100.5</v>
      </c>
      <c r="D89" s="2">
        <v>94.5</v>
      </c>
      <c r="E89">
        <v>2.7</v>
      </c>
      <c r="F89">
        <v>163.90000000000049</v>
      </c>
    </row>
    <row r="90" spans="1:6" x14ac:dyDescent="0.2">
      <c r="A90" t="s">
        <v>17929</v>
      </c>
      <c r="B90" t="b">
        <f t="shared" si="1"/>
        <v>1</v>
      </c>
      <c r="C90" s="2">
        <v>1100.5</v>
      </c>
      <c r="D90" s="2">
        <v>95.5</v>
      </c>
      <c r="E90">
        <v>2.7</v>
      </c>
      <c r="F90">
        <v>164.80000000000049</v>
      </c>
    </row>
    <row r="91" spans="1:6" x14ac:dyDescent="0.2">
      <c r="A91" t="s">
        <v>17928</v>
      </c>
      <c r="B91" t="b">
        <f t="shared" si="1"/>
        <v>1</v>
      </c>
      <c r="C91" s="2">
        <v>1100.5</v>
      </c>
      <c r="D91" s="2">
        <v>96.4</v>
      </c>
      <c r="E91">
        <v>2.7</v>
      </c>
      <c r="F91">
        <v>165.7000000000005</v>
      </c>
    </row>
    <row r="92" spans="1:6" x14ac:dyDescent="0.2">
      <c r="A92" t="s">
        <v>17923</v>
      </c>
      <c r="B92" t="b">
        <f t="shared" si="1"/>
        <v>1</v>
      </c>
      <c r="C92" s="2">
        <v>1100.5</v>
      </c>
      <c r="D92" s="2">
        <v>101</v>
      </c>
      <c r="E92">
        <v>2.7</v>
      </c>
      <c r="F92">
        <v>166.60000000000051</v>
      </c>
    </row>
    <row r="93" spans="1:6" x14ac:dyDescent="0.2">
      <c r="A93" t="s">
        <v>17922</v>
      </c>
      <c r="B93" t="b">
        <f t="shared" si="1"/>
        <v>1</v>
      </c>
      <c r="C93" s="2">
        <v>1100.5</v>
      </c>
      <c r="D93" s="2">
        <v>101.9</v>
      </c>
      <c r="E93">
        <v>2.7</v>
      </c>
      <c r="F93">
        <v>167.50000000000051</v>
      </c>
    </row>
    <row r="94" spans="1:6" x14ac:dyDescent="0.2">
      <c r="A94" t="s">
        <v>17921</v>
      </c>
      <c r="B94" t="b">
        <f t="shared" si="1"/>
        <v>1</v>
      </c>
      <c r="C94" s="2">
        <v>1100.5</v>
      </c>
      <c r="D94" s="2">
        <v>102.9</v>
      </c>
      <c r="E94">
        <v>2.7</v>
      </c>
      <c r="F94">
        <v>168.40000000000052</v>
      </c>
    </row>
    <row r="95" spans="1:6" x14ac:dyDescent="0.2">
      <c r="A95" t="s">
        <v>17920</v>
      </c>
      <c r="B95" t="b">
        <f t="shared" si="1"/>
        <v>1</v>
      </c>
      <c r="C95" s="2">
        <v>1100.5</v>
      </c>
      <c r="D95" s="2">
        <v>103.8</v>
      </c>
      <c r="E95">
        <v>2.7</v>
      </c>
      <c r="F95">
        <v>169.30000000000052</v>
      </c>
    </row>
    <row r="96" spans="1:6" x14ac:dyDescent="0.2">
      <c r="A96" t="s">
        <v>16268</v>
      </c>
      <c r="B96" t="b">
        <f t="shared" si="1"/>
        <v>1</v>
      </c>
      <c r="C96" s="2">
        <v>1110.7</v>
      </c>
      <c r="D96" s="2">
        <v>198.3</v>
      </c>
      <c r="E96">
        <v>10.163</v>
      </c>
      <c r="F96">
        <v>0.9</v>
      </c>
    </row>
    <row r="97" spans="1:6" x14ac:dyDescent="0.2">
      <c r="A97" t="s">
        <v>16269</v>
      </c>
      <c r="B97" t="b">
        <f t="shared" si="1"/>
        <v>1</v>
      </c>
      <c r="C97" s="2">
        <v>1110.7</v>
      </c>
      <c r="D97" s="2">
        <v>197.4</v>
      </c>
      <c r="E97">
        <v>10.163</v>
      </c>
      <c r="F97">
        <v>1.8</v>
      </c>
    </row>
    <row r="98" spans="1:6" x14ac:dyDescent="0.2">
      <c r="A98" t="s">
        <v>16270</v>
      </c>
      <c r="B98" t="b">
        <f t="shared" si="1"/>
        <v>1</v>
      </c>
      <c r="C98" s="2">
        <v>1110.7</v>
      </c>
      <c r="D98" s="2">
        <v>196.5</v>
      </c>
      <c r="E98">
        <v>10.163</v>
      </c>
      <c r="F98">
        <v>2.7</v>
      </c>
    </row>
    <row r="99" spans="1:6" x14ac:dyDescent="0.2">
      <c r="A99" t="s">
        <v>16271</v>
      </c>
      <c r="B99" t="b">
        <f t="shared" si="1"/>
        <v>1</v>
      </c>
      <c r="C99" s="2">
        <v>1110.7</v>
      </c>
      <c r="D99" s="2">
        <v>195.6</v>
      </c>
      <c r="E99">
        <v>10.163</v>
      </c>
      <c r="F99">
        <v>3.6</v>
      </c>
    </row>
    <row r="100" spans="1:6" x14ac:dyDescent="0.2">
      <c r="A100" t="s">
        <v>16272</v>
      </c>
      <c r="B100" t="b">
        <f t="shared" si="1"/>
        <v>1</v>
      </c>
      <c r="C100" s="2">
        <v>1110.7</v>
      </c>
      <c r="D100" s="2">
        <v>192.9</v>
      </c>
      <c r="E100">
        <v>10.163</v>
      </c>
      <c r="F100">
        <v>4.5</v>
      </c>
    </row>
    <row r="101" spans="1:6" x14ac:dyDescent="0.2">
      <c r="A101" t="s">
        <v>16273</v>
      </c>
      <c r="B101" t="b">
        <f t="shared" si="1"/>
        <v>1</v>
      </c>
      <c r="C101" s="2">
        <v>1110.7</v>
      </c>
      <c r="D101" s="2">
        <v>192</v>
      </c>
      <c r="E101">
        <v>10.163</v>
      </c>
      <c r="F101">
        <v>5.4</v>
      </c>
    </row>
    <row r="102" spans="1:6" x14ac:dyDescent="0.2">
      <c r="A102" t="s">
        <v>16274</v>
      </c>
      <c r="B102" t="b">
        <f t="shared" si="1"/>
        <v>1</v>
      </c>
      <c r="C102" s="2">
        <v>1110.7</v>
      </c>
      <c r="D102" s="2">
        <v>191.1</v>
      </c>
      <c r="E102">
        <v>10.163</v>
      </c>
      <c r="F102">
        <v>6.3000000000000007</v>
      </c>
    </row>
    <row r="103" spans="1:6" x14ac:dyDescent="0.2">
      <c r="A103" t="s">
        <v>16275</v>
      </c>
      <c r="B103" t="b">
        <f t="shared" si="1"/>
        <v>1</v>
      </c>
      <c r="C103" s="2">
        <v>1110.7</v>
      </c>
      <c r="D103" s="2">
        <v>188.3</v>
      </c>
      <c r="E103">
        <v>10.163</v>
      </c>
      <c r="F103">
        <v>7.2000000000000011</v>
      </c>
    </row>
    <row r="104" spans="1:6" x14ac:dyDescent="0.2">
      <c r="A104" t="s">
        <v>16276</v>
      </c>
      <c r="B104" t="b">
        <f t="shared" si="1"/>
        <v>1</v>
      </c>
      <c r="C104" s="2">
        <v>1110.7</v>
      </c>
      <c r="D104" s="2">
        <v>186.5</v>
      </c>
      <c r="E104">
        <v>10.163</v>
      </c>
      <c r="F104">
        <v>8.1000000000000014</v>
      </c>
    </row>
    <row r="105" spans="1:6" x14ac:dyDescent="0.2">
      <c r="A105" t="s">
        <v>16277</v>
      </c>
      <c r="B105" t="b">
        <f t="shared" si="1"/>
        <v>1</v>
      </c>
      <c r="C105" s="2">
        <v>1110.7</v>
      </c>
      <c r="D105" s="2">
        <v>185.6</v>
      </c>
      <c r="E105">
        <v>10.163</v>
      </c>
      <c r="F105">
        <v>9.0000000000000018</v>
      </c>
    </row>
    <row r="106" spans="1:6" x14ac:dyDescent="0.2">
      <c r="A106" t="s">
        <v>16278</v>
      </c>
      <c r="B106" t="b">
        <f t="shared" si="1"/>
        <v>1</v>
      </c>
      <c r="C106" s="2">
        <v>1110.7</v>
      </c>
      <c r="D106" s="2">
        <v>184.7</v>
      </c>
      <c r="E106">
        <v>10.163</v>
      </c>
      <c r="F106">
        <v>9.9000000000000021</v>
      </c>
    </row>
    <row r="107" spans="1:6" x14ac:dyDescent="0.2">
      <c r="A107" t="s">
        <v>16279</v>
      </c>
      <c r="B107" t="b">
        <f t="shared" si="1"/>
        <v>1</v>
      </c>
      <c r="C107" s="2">
        <v>1110.7</v>
      </c>
      <c r="D107" s="2">
        <v>183.8</v>
      </c>
      <c r="E107">
        <v>10.163</v>
      </c>
      <c r="F107">
        <v>10.800000000000002</v>
      </c>
    </row>
    <row r="108" spans="1:6" x14ac:dyDescent="0.2">
      <c r="A108" t="s">
        <v>16280</v>
      </c>
      <c r="B108" t="b">
        <f t="shared" si="1"/>
        <v>1</v>
      </c>
      <c r="C108" s="2">
        <v>1110.7</v>
      </c>
      <c r="D108" s="2">
        <v>179.1</v>
      </c>
      <c r="E108">
        <v>10.163</v>
      </c>
      <c r="F108">
        <v>11.700000000000003</v>
      </c>
    </row>
    <row r="109" spans="1:6" x14ac:dyDescent="0.2">
      <c r="A109" t="s">
        <v>16281</v>
      </c>
      <c r="B109" t="b">
        <f t="shared" si="1"/>
        <v>1</v>
      </c>
      <c r="C109" s="2">
        <v>1110.7</v>
      </c>
      <c r="D109" s="2">
        <v>178.2</v>
      </c>
      <c r="E109">
        <v>10.163</v>
      </c>
      <c r="F109">
        <v>12.600000000000003</v>
      </c>
    </row>
    <row r="110" spans="1:6" x14ac:dyDescent="0.2">
      <c r="A110" t="s">
        <v>16282</v>
      </c>
      <c r="B110" t="b">
        <f t="shared" si="1"/>
        <v>1</v>
      </c>
      <c r="C110" s="2">
        <v>1110.7</v>
      </c>
      <c r="D110" s="2">
        <v>177.3</v>
      </c>
      <c r="E110">
        <v>10.163</v>
      </c>
      <c r="F110">
        <v>13.500000000000004</v>
      </c>
    </row>
    <row r="111" spans="1:6" x14ac:dyDescent="0.2">
      <c r="A111" t="s">
        <v>16283</v>
      </c>
      <c r="B111" t="b">
        <f t="shared" si="1"/>
        <v>1</v>
      </c>
      <c r="C111" s="2">
        <v>1110.7</v>
      </c>
      <c r="D111" s="2">
        <v>176.4</v>
      </c>
      <c r="E111">
        <v>10.163</v>
      </c>
      <c r="F111">
        <v>14.400000000000004</v>
      </c>
    </row>
    <row r="112" spans="1:6" x14ac:dyDescent="0.2">
      <c r="A112" t="s">
        <v>16284</v>
      </c>
      <c r="B112" t="b">
        <f t="shared" si="1"/>
        <v>1</v>
      </c>
      <c r="C112" s="2">
        <v>1110.7</v>
      </c>
      <c r="D112" s="2">
        <v>171.7</v>
      </c>
      <c r="E112">
        <v>10.163</v>
      </c>
      <c r="F112">
        <v>15.300000000000004</v>
      </c>
    </row>
    <row r="113" spans="1:6" x14ac:dyDescent="0.2">
      <c r="A113" t="s">
        <v>16285</v>
      </c>
      <c r="B113" t="b">
        <f t="shared" si="1"/>
        <v>1</v>
      </c>
      <c r="C113" s="2">
        <v>1110.7</v>
      </c>
      <c r="D113" s="2">
        <v>170.8</v>
      </c>
      <c r="E113">
        <v>10.163</v>
      </c>
      <c r="F113">
        <v>16.200000000000003</v>
      </c>
    </row>
    <row r="114" spans="1:6" x14ac:dyDescent="0.2">
      <c r="A114" t="s">
        <v>16286</v>
      </c>
      <c r="B114" t="b">
        <f t="shared" si="1"/>
        <v>1</v>
      </c>
      <c r="C114" s="2">
        <v>1110.7</v>
      </c>
      <c r="D114" s="2">
        <v>169.9</v>
      </c>
      <c r="E114">
        <v>10.163</v>
      </c>
      <c r="F114">
        <v>17.100000000000001</v>
      </c>
    </row>
    <row r="115" spans="1:6" x14ac:dyDescent="0.2">
      <c r="A115" t="s">
        <v>16287</v>
      </c>
      <c r="B115" t="b">
        <f t="shared" si="1"/>
        <v>1</v>
      </c>
      <c r="C115" s="2">
        <v>1110.7</v>
      </c>
      <c r="D115" s="2">
        <v>169</v>
      </c>
      <c r="E115">
        <v>10.163</v>
      </c>
      <c r="F115">
        <v>18</v>
      </c>
    </row>
    <row r="116" spans="1:6" x14ac:dyDescent="0.2">
      <c r="A116" t="s">
        <v>16288</v>
      </c>
      <c r="B116" t="b">
        <f t="shared" si="1"/>
        <v>1</v>
      </c>
      <c r="C116" s="2">
        <v>1110.7</v>
      </c>
      <c r="D116" s="2">
        <v>164.3</v>
      </c>
      <c r="E116">
        <v>10.163</v>
      </c>
      <c r="F116">
        <v>18.899999999999999</v>
      </c>
    </row>
    <row r="117" spans="1:6" x14ac:dyDescent="0.2">
      <c r="A117" t="s">
        <v>16289</v>
      </c>
      <c r="B117" t="b">
        <f t="shared" si="1"/>
        <v>1</v>
      </c>
      <c r="C117" s="2">
        <v>1110.7</v>
      </c>
      <c r="D117" s="2">
        <v>163.4</v>
      </c>
      <c r="E117">
        <v>10.163</v>
      </c>
      <c r="F117">
        <v>19.799999999999997</v>
      </c>
    </row>
    <row r="118" spans="1:6" x14ac:dyDescent="0.2">
      <c r="A118" t="s">
        <v>16290</v>
      </c>
      <c r="B118" t="b">
        <f t="shared" si="1"/>
        <v>1</v>
      </c>
      <c r="C118" s="2">
        <v>1110.7</v>
      </c>
      <c r="D118" s="2">
        <v>162.5</v>
      </c>
      <c r="E118">
        <v>10.163</v>
      </c>
      <c r="F118">
        <v>20.699999999999996</v>
      </c>
    </row>
    <row r="119" spans="1:6" x14ac:dyDescent="0.2">
      <c r="A119" t="s">
        <v>16291</v>
      </c>
      <c r="B119" t="b">
        <f t="shared" si="1"/>
        <v>1</v>
      </c>
      <c r="C119" s="2">
        <v>1110.7</v>
      </c>
      <c r="D119" s="2">
        <v>161.6</v>
      </c>
      <c r="E119">
        <v>10.163</v>
      </c>
      <c r="F119">
        <v>21.599999999999994</v>
      </c>
    </row>
    <row r="120" spans="1:6" x14ac:dyDescent="0.2">
      <c r="A120" t="s">
        <v>16292</v>
      </c>
      <c r="B120" t="b">
        <f t="shared" si="1"/>
        <v>1</v>
      </c>
      <c r="C120" s="2">
        <v>1110.7</v>
      </c>
      <c r="D120" s="2">
        <v>156.9</v>
      </c>
      <c r="E120">
        <v>10.163</v>
      </c>
      <c r="F120">
        <v>22.499999999999993</v>
      </c>
    </row>
    <row r="121" spans="1:6" x14ac:dyDescent="0.2">
      <c r="A121" t="s">
        <v>16293</v>
      </c>
      <c r="B121" t="b">
        <f t="shared" si="1"/>
        <v>1</v>
      </c>
      <c r="C121" s="2">
        <v>1110.7</v>
      </c>
      <c r="D121" s="2">
        <v>156</v>
      </c>
      <c r="E121">
        <v>10.163</v>
      </c>
      <c r="F121">
        <v>23.399999999999991</v>
      </c>
    </row>
    <row r="122" spans="1:6" x14ac:dyDescent="0.2">
      <c r="A122" t="s">
        <v>16294</v>
      </c>
      <c r="B122" t="b">
        <f t="shared" si="1"/>
        <v>1</v>
      </c>
      <c r="C122" s="2">
        <v>1110.7</v>
      </c>
      <c r="D122" s="2">
        <v>155.1</v>
      </c>
      <c r="E122">
        <v>10.163</v>
      </c>
      <c r="F122">
        <v>24.29999999999999</v>
      </c>
    </row>
    <row r="123" spans="1:6" x14ac:dyDescent="0.2">
      <c r="A123" t="s">
        <v>16295</v>
      </c>
      <c r="B123" t="b">
        <f t="shared" si="1"/>
        <v>1</v>
      </c>
      <c r="C123" s="2">
        <v>1110.7</v>
      </c>
      <c r="D123" s="2">
        <v>154.19999999999999</v>
      </c>
      <c r="E123">
        <v>10.163</v>
      </c>
      <c r="F123">
        <v>25.199999999999989</v>
      </c>
    </row>
    <row r="124" spans="1:6" x14ac:dyDescent="0.2">
      <c r="A124" t="s">
        <v>16296</v>
      </c>
      <c r="B124" t="b">
        <f t="shared" si="1"/>
        <v>1</v>
      </c>
      <c r="C124" s="2">
        <v>1110.7</v>
      </c>
      <c r="D124" s="2">
        <v>149.5</v>
      </c>
      <c r="E124">
        <v>10.163</v>
      </c>
      <c r="F124">
        <v>26.099999999999987</v>
      </c>
    </row>
    <row r="125" spans="1:6" x14ac:dyDescent="0.2">
      <c r="A125" t="s">
        <v>16297</v>
      </c>
      <c r="B125" t="b">
        <f t="shared" si="1"/>
        <v>1</v>
      </c>
      <c r="C125" s="2">
        <v>1110.7</v>
      </c>
      <c r="D125" s="2">
        <v>148.6</v>
      </c>
      <c r="E125">
        <v>10.163</v>
      </c>
      <c r="F125">
        <v>26.999999999999986</v>
      </c>
    </row>
    <row r="126" spans="1:6" x14ac:dyDescent="0.2">
      <c r="A126" t="s">
        <v>16298</v>
      </c>
      <c r="B126" t="b">
        <f t="shared" si="1"/>
        <v>1</v>
      </c>
      <c r="C126" s="2">
        <v>1110.7</v>
      </c>
      <c r="D126" s="2">
        <v>147.69999999999999</v>
      </c>
      <c r="E126">
        <v>10.163</v>
      </c>
      <c r="F126">
        <v>27.899999999999984</v>
      </c>
    </row>
    <row r="127" spans="1:6" x14ac:dyDescent="0.2">
      <c r="A127" t="s">
        <v>16299</v>
      </c>
      <c r="B127" t="b">
        <f t="shared" si="1"/>
        <v>1</v>
      </c>
      <c r="C127" s="2">
        <v>1110.7</v>
      </c>
      <c r="D127" s="2">
        <v>146.80000000000001</v>
      </c>
      <c r="E127">
        <v>10.163</v>
      </c>
      <c r="F127">
        <v>28.799999999999983</v>
      </c>
    </row>
    <row r="128" spans="1:6" x14ac:dyDescent="0.2">
      <c r="A128" t="s">
        <v>16300</v>
      </c>
      <c r="B128" t="b">
        <f t="shared" si="1"/>
        <v>1</v>
      </c>
      <c r="C128" s="2">
        <v>1110.7</v>
      </c>
      <c r="D128" s="2">
        <v>142.1</v>
      </c>
      <c r="E128">
        <v>10.163</v>
      </c>
      <c r="F128">
        <v>29.699999999999982</v>
      </c>
    </row>
    <row r="129" spans="1:6" x14ac:dyDescent="0.2">
      <c r="A129" t="s">
        <v>16301</v>
      </c>
      <c r="B129" t="b">
        <f t="shared" si="1"/>
        <v>1</v>
      </c>
      <c r="C129" s="2">
        <v>1110.7</v>
      </c>
      <c r="D129" s="2">
        <v>141.19999999999999</v>
      </c>
      <c r="E129">
        <v>10.163</v>
      </c>
      <c r="F129">
        <v>30.59999999999998</v>
      </c>
    </row>
    <row r="130" spans="1:6" x14ac:dyDescent="0.2">
      <c r="A130" t="s">
        <v>16302</v>
      </c>
      <c r="B130" t="b">
        <f t="shared" ref="B130:B193" si="2">ISODD(VALUE(MID(A130,3,3)))</f>
        <v>1</v>
      </c>
      <c r="C130" s="2">
        <v>1110.7</v>
      </c>
      <c r="D130" s="2">
        <v>140.30000000000001</v>
      </c>
      <c r="E130">
        <v>10.163</v>
      </c>
      <c r="F130">
        <v>31.499999999999979</v>
      </c>
    </row>
    <row r="131" spans="1:6" x14ac:dyDescent="0.2">
      <c r="A131" t="s">
        <v>16303</v>
      </c>
      <c r="B131" t="b">
        <f t="shared" si="2"/>
        <v>1</v>
      </c>
      <c r="C131" s="2">
        <v>1110.7</v>
      </c>
      <c r="D131" s="2">
        <v>139.4</v>
      </c>
      <c r="E131">
        <v>10.163</v>
      </c>
      <c r="F131">
        <v>32.399999999999977</v>
      </c>
    </row>
    <row r="132" spans="1:6" x14ac:dyDescent="0.2">
      <c r="A132" t="s">
        <v>16304</v>
      </c>
      <c r="B132" t="b">
        <f t="shared" si="2"/>
        <v>1</v>
      </c>
      <c r="C132" s="2">
        <v>1110.7</v>
      </c>
      <c r="D132" s="2">
        <v>134.69999999999999</v>
      </c>
      <c r="E132">
        <v>10.163</v>
      </c>
      <c r="F132">
        <v>33.299999999999976</v>
      </c>
    </row>
    <row r="133" spans="1:6" x14ac:dyDescent="0.2">
      <c r="A133" t="s">
        <v>16305</v>
      </c>
      <c r="B133" t="b">
        <f t="shared" si="2"/>
        <v>1</v>
      </c>
      <c r="C133" s="2">
        <v>1110.7</v>
      </c>
      <c r="D133" s="2">
        <v>133.80000000000001</v>
      </c>
      <c r="E133">
        <v>10.163</v>
      </c>
      <c r="F133">
        <v>34.199999999999974</v>
      </c>
    </row>
    <row r="134" spans="1:6" x14ac:dyDescent="0.2">
      <c r="A134" t="s">
        <v>16306</v>
      </c>
      <c r="B134" t="b">
        <f t="shared" si="2"/>
        <v>1</v>
      </c>
      <c r="C134" s="2">
        <v>1110.7</v>
      </c>
      <c r="D134" s="2">
        <v>132.9</v>
      </c>
      <c r="E134">
        <v>10.163</v>
      </c>
      <c r="F134">
        <v>35.099999999999973</v>
      </c>
    </row>
    <row r="135" spans="1:6" x14ac:dyDescent="0.2">
      <c r="A135" t="s">
        <v>16307</v>
      </c>
      <c r="B135" t="b">
        <f t="shared" si="2"/>
        <v>1</v>
      </c>
      <c r="C135" s="2">
        <v>1110.7</v>
      </c>
      <c r="D135" s="2">
        <v>132</v>
      </c>
      <c r="E135">
        <v>10.163</v>
      </c>
      <c r="F135">
        <v>35.999999999999972</v>
      </c>
    </row>
    <row r="136" spans="1:6" x14ac:dyDescent="0.2">
      <c r="A136" t="s">
        <v>16308</v>
      </c>
      <c r="B136" t="b">
        <f t="shared" si="2"/>
        <v>1</v>
      </c>
      <c r="C136" s="2">
        <v>1110.7</v>
      </c>
      <c r="D136" s="2">
        <v>127.3</v>
      </c>
      <c r="E136">
        <v>10.163</v>
      </c>
      <c r="F136">
        <v>36.89999999999997</v>
      </c>
    </row>
    <row r="137" spans="1:6" x14ac:dyDescent="0.2">
      <c r="A137" t="s">
        <v>16309</v>
      </c>
      <c r="B137" t="b">
        <f t="shared" si="2"/>
        <v>1</v>
      </c>
      <c r="C137" s="2">
        <v>1110.7</v>
      </c>
      <c r="D137" s="2">
        <v>126.4</v>
      </c>
      <c r="E137">
        <v>10.163</v>
      </c>
      <c r="F137">
        <v>37.799999999999969</v>
      </c>
    </row>
    <row r="138" spans="1:6" x14ac:dyDescent="0.2">
      <c r="A138" t="s">
        <v>16310</v>
      </c>
      <c r="B138" t="b">
        <f t="shared" si="2"/>
        <v>1</v>
      </c>
      <c r="C138" s="2">
        <v>1110.7</v>
      </c>
      <c r="D138" s="2">
        <v>125.5</v>
      </c>
      <c r="E138">
        <v>10.163</v>
      </c>
      <c r="F138">
        <v>38.699999999999967</v>
      </c>
    </row>
    <row r="139" spans="1:6" x14ac:dyDescent="0.2">
      <c r="A139" t="s">
        <v>16311</v>
      </c>
      <c r="B139" t="b">
        <f t="shared" si="2"/>
        <v>1</v>
      </c>
      <c r="C139" s="2">
        <v>1110.7</v>
      </c>
      <c r="D139" s="2">
        <v>119.9</v>
      </c>
      <c r="E139">
        <v>10.163</v>
      </c>
      <c r="F139">
        <v>39.599999999999966</v>
      </c>
    </row>
    <row r="140" spans="1:6" x14ac:dyDescent="0.2">
      <c r="A140" t="s">
        <v>16312</v>
      </c>
      <c r="B140" t="b">
        <f t="shared" si="2"/>
        <v>1</v>
      </c>
      <c r="C140" s="2">
        <v>1110.7</v>
      </c>
      <c r="D140" s="2">
        <v>119</v>
      </c>
      <c r="E140">
        <v>10.163</v>
      </c>
      <c r="F140">
        <v>40.499999999999964</v>
      </c>
    </row>
    <row r="141" spans="1:6" x14ac:dyDescent="0.2">
      <c r="A141" t="s">
        <v>16313</v>
      </c>
      <c r="B141" t="b">
        <f t="shared" si="2"/>
        <v>1</v>
      </c>
      <c r="C141" s="2">
        <v>1110.7</v>
      </c>
      <c r="D141" s="2">
        <v>118.1</v>
      </c>
      <c r="E141">
        <v>10.163</v>
      </c>
      <c r="F141">
        <v>41.399999999999963</v>
      </c>
    </row>
    <row r="142" spans="1:6" x14ac:dyDescent="0.2">
      <c r="A142" t="s">
        <v>16314</v>
      </c>
      <c r="B142" t="b">
        <f t="shared" si="2"/>
        <v>1</v>
      </c>
      <c r="C142" s="2">
        <v>1105.4000000000001</v>
      </c>
      <c r="D142" s="2">
        <v>116.2</v>
      </c>
      <c r="E142">
        <v>10.163</v>
      </c>
      <c r="F142">
        <v>42.299999999999962</v>
      </c>
    </row>
    <row r="143" spans="1:6" x14ac:dyDescent="0.2">
      <c r="A143" t="s">
        <v>16315</v>
      </c>
      <c r="B143" t="b">
        <f t="shared" si="2"/>
        <v>1</v>
      </c>
      <c r="C143" s="2">
        <v>1105.4000000000001</v>
      </c>
      <c r="D143" s="2">
        <v>115.3</v>
      </c>
      <c r="E143">
        <v>10.163</v>
      </c>
      <c r="F143">
        <v>43.19999999999996</v>
      </c>
    </row>
    <row r="144" spans="1:6" x14ac:dyDescent="0.2">
      <c r="A144" t="s">
        <v>16316</v>
      </c>
      <c r="B144" t="b">
        <f t="shared" si="2"/>
        <v>1</v>
      </c>
      <c r="C144" s="2">
        <v>1105.4000000000001</v>
      </c>
      <c r="D144" s="2">
        <v>114.4</v>
      </c>
      <c r="E144">
        <v>10.163</v>
      </c>
      <c r="F144">
        <v>44.099999999999959</v>
      </c>
    </row>
    <row r="145" spans="1:6" x14ac:dyDescent="0.2">
      <c r="A145" t="s">
        <v>16317</v>
      </c>
      <c r="B145" t="b">
        <f t="shared" si="2"/>
        <v>1</v>
      </c>
      <c r="C145" s="2">
        <v>1105.4000000000001</v>
      </c>
      <c r="D145" s="2">
        <v>113.5</v>
      </c>
      <c r="E145">
        <v>10.163</v>
      </c>
      <c r="F145">
        <v>44.999999999999957</v>
      </c>
    </row>
    <row r="146" spans="1:6" x14ac:dyDescent="0.2">
      <c r="A146" t="s">
        <v>16318</v>
      </c>
      <c r="B146" t="b">
        <f t="shared" si="2"/>
        <v>1</v>
      </c>
      <c r="C146" s="2">
        <v>1105.4000000000001</v>
      </c>
      <c r="D146" s="2">
        <v>123.6</v>
      </c>
      <c r="E146">
        <v>10.163</v>
      </c>
      <c r="F146">
        <v>45.899999999999956</v>
      </c>
    </row>
    <row r="147" spans="1:6" x14ac:dyDescent="0.2">
      <c r="A147" t="s">
        <v>16319</v>
      </c>
      <c r="B147" t="b">
        <f t="shared" si="2"/>
        <v>1</v>
      </c>
      <c r="C147" s="2">
        <v>1105.4000000000001</v>
      </c>
      <c r="D147" s="2">
        <v>122.7</v>
      </c>
      <c r="E147">
        <v>10.163</v>
      </c>
      <c r="F147">
        <v>46.799999999999955</v>
      </c>
    </row>
    <row r="148" spans="1:6" x14ac:dyDescent="0.2">
      <c r="A148" t="s">
        <v>16320</v>
      </c>
      <c r="B148" t="b">
        <f t="shared" si="2"/>
        <v>1</v>
      </c>
      <c r="C148" s="2">
        <v>1105.4000000000001</v>
      </c>
      <c r="D148" s="2">
        <v>121.8</v>
      </c>
      <c r="E148">
        <v>10.163</v>
      </c>
      <c r="F148">
        <v>47.699999999999953</v>
      </c>
    </row>
    <row r="149" spans="1:6" x14ac:dyDescent="0.2">
      <c r="A149" t="s">
        <v>16321</v>
      </c>
      <c r="B149" t="b">
        <f t="shared" si="2"/>
        <v>1</v>
      </c>
      <c r="C149" s="2">
        <v>1105.4000000000001</v>
      </c>
      <c r="D149" s="2">
        <v>120.9</v>
      </c>
      <c r="E149">
        <v>10.163</v>
      </c>
      <c r="F149">
        <v>48.599999999999952</v>
      </c>
    </row>
    <row r="150" spans="1:6" x14ac:dyDescent="0.2">
      <c r="A150" t="s">
        <v>16322</v>
      </c>
      <c r="B150" t="b">
        <f t="shared" si="2"/>
        <v>1</v>
      </c>
      <c r="C150" s="2">
        <v>1105.4000000000001</v>
      </c>
      <c r="D150" s="2">
        <v>131</v>
      </c>
      <c r="E150">
        <v>10.163</v>
      </c>
      <c r="F150">
        <v>49.49999999999995</v>
      </c>
    </row>
    <row r="151" spans="1:6" x14ac:dyDescent="0.2">
      <c r="A151" t="s">
        <v>16323</v>
      </c>
      <c r="B151" t="b">
        <f t="shared" si="2"/>
        <v>1</v>
      </c>
      <c r="C151" s="2">
        <v>1105.4000000000001</v>
      </c>
      <c r="D151" s="2">
        <v>130.1</v>
      </c>
      <c r="E151">
        <v>10.163</v>
      </c>
      <c r="F151">
        <v>50.399999999999949</v>
      </c>
    </row>
    <row r="152" spans="1:6" x14ac:dyDescent="0.2">
      <c r="A152" t="s">
        <v>16324</v>
      </c>
      <c r="B152" t="b">
        <f t="shared" si="2"/>
        <v>1</v>
      </c>
      <c r="C152" s="2">
        <v>1105.4000000000001</v>
      </c>
      <c r="D152" s="2">
        <v>129.19999999999999</v>
      </c>
      <c r="E152">
        <v>10.163</v>
      </c>
      <c r="F152">
        <v>51.299999999999947</v>
      </c>
    </row>
    <row r="153" spans="1:6" x14ac:dyDescent="0.2">
      <c r="A153" t="s">
        <v>16325</v>
      </c>
      <c r="B153" t="b">
        <f t="shared" si="2"/>
        <v>1</v>
      </c>
      <c r="C153" s="2">
        <v>1105.4000000000001</v>
      </c>
      <c r="D153" s="2">
        <v>128.30000000000001</v>
      </c>
      <c r="E153">
        <v>10.163</v>
      </c>
      <c r="F153">
        <v>52.199999999999946</v>
      </c>
    </row>
    <row r="154" spans="1:6" x14ac:dyDescent="0.2">
      <c r="A154" t="s">
        <v>16326</v>
      </c>
      <c r="B154" t="b">
        <f t="shared" si="2"/>
        <v>1</v>
      </c>
      <c r="C154" s="2">
        <v>1105.4000000000001</v>
      </c>
      <c r="D154" s="2">
        <v>138.4</v>
      </c>
      <c r="E154">
        <v>10.163</v>
      </c>
      <c r="F154">
        <v>53.099999999999945</v>
      </c>
    </row>
    <row r="155" spans="1:6" x14ac:dyDescent="0.2">
      <c r="A155" t="s">
        <v>16327</v>
      </c>
      <c r="B155" t="b">
        <f t="shared" si="2"/>
        <v>1</v>
      </c>
      <c r="C155" s="2">
        <v>1105.4000000000001</v>
      </c>
      <c r="D155" s="2">
        <v>137.5</v>
      </c>
      <c r="E155">
        <v>10.163</v>
      </c>
      <c r="F155">
        <v>53.999999999999943</v>
      </c>
    </row>
    <row r="156" spans="1:6" x14ac:dyDescent="0.2">
      <c r="A156" t="s">
        <v>16328</v>
      </c>
      <c r="B156" t="b">
        <f t="shared" si="2"/>
        <v>1</v>
      </c>
      <c r="C156" s="2">
        <v>1105.4000000000001</v>
      </c>
      <c r="D156" s="2">
        <v>136.6</v>
      </c>
      <c r="E156">
        <v>10.163</v>
      </c>
      <c r="F156">
        <v>54.899999999999942</v>
      </c>
    </row>
    <row r="157" spans="1:6" x14ac:dyDescent="0.2">
      <c r="A157" t="s">
        <v>16329</v>
      </c>
      <c r="B157" t="b">
        <f t="shared" si="2"/>
        <v>1</v>
      </c>
      <c r="C157" s="2">
        <v>1105.4000000000001</v>
      </c>
      <c r="D157" s="2">
        <v>135.69999999999999</v>
      </c>
      <c r="E157">
        <v>10.163</v>
      </c>
      <c r="F157">
        <v>55.79999999999994</v>
      </c>
    </row>
    <row r="158" spans="1:6" x14ac:dyDescent="0.2">
      <c r="A158" t="s">
        <v>16330</v>
      </c>
      <c r="B158" t="b">
        <f t="shared" si="2"/>
        <v>1</v>
      </c>
      <c r="C158" s="2">
        <v>1105.4000000000001</v>
      </c>
      <c r="D158" s="2">
        <v>145.80000000000001</v>
      </c>
      <c r="E158">
        <v>10.163</v>
      </c>
      <c r="F158">
        <v>56.699999999999939</v>
      </c>
    </row>
    <row r="159" spans="1:6" x14ac:dyDescent="0.2">
      <c r="A159" t="s">
        <v>16331</v>
      </c>
      <c r="B159" t="b">
        <f t="shared" si="2"/>
        <v>1</v>
      </c>
      <c r="C159" s="2">
        <v>1105.4000000000001</v>
      </c>
      <c r="D159" s="2">
        <v>144.9</v>
      </c>
      <c r="E159">
        <v>10.163</v>
      </c>
      <c r="F159">
        <v>57.599999999999937</v>
      </c>
    </row>
    <row r="160" spans="1:6" x14ac:dyDescent="0.2">
      <c r="A160" t="s">
        <v>16332</v>
      </c>
      <c r="B160" t="b">
        <f t="shared" si="2"/>
        <v>1</v>
      </c>
      <c r="C160" s="2">
        <v>1105.4000000000001</v>
      </c>
      <c r="D160" s="2">
        <v>144</v>
      </c>
      <c r="E160">
        <v>10.163</v>
      </c>
      <c r="F160">
        <v>58.499999999999936</v>
      </c>
    </row>
    <row r="161" spans="1:6" x14ac:dyDescent="0.2">
      <c r="A161" t="s">
        <v>16333</v>
      </c>
      <c r="B161" t="b">
        <f t="shared" si="2"/>
        <v>1</v>
      </c>
      <c r="C161" s="2">
        <v>1105.4000000000001</v>
      </c>
      <c r="D161" s="2">
        <v>143.1</v>
      </c>
      <c r="E161">
        <v>10.163</v>
      </c>
      <c r="F161">
        <v>59.399999999999935</v>
      </c>
    </row>
    <row r="162" spans="1:6" x14ac:dyDescent="0.2">
      <c r="A162" t="s">
        <v>16334</v>
      </c>
      <c r="B162" t="b">
        <f t="shared" si="2"/>
        <v>1</v>
      </c>
      <c r="C162" s="2">
        <v>1105.4000000000001</v>
      </c>
      <c r="D162" s="2">
        <v>153.19999999999999</v>
      </c>
      <c r="E162">
        <v>10.163</v>
      </c>
      <c r="F162">
        <v>60.299999999999933</v>
      </c>
    </row>
    <row r="163" spans="1:6" x14ac:dyDescent="0.2">
      <c r="A163" t="s">
        <v>16335</v>
      </c>
      <c r="B163" t="b">
        <f t="shared" si="2"/>
        <v>1</v>
      </c>
      <c r="C163" s="2">
        <v>1105.4000000000001</v>
      </c>
      <c r="D163" s="2">
        <v>152.30000000000001</v>
      </c>
      <c r="E163">
        <v>10.163</v>
      </c>
      <c r="F163">
        <v>61.199999999999932</v>
      </c>
    </row>
    <row r="164" spans="1:6" x14ac:dyDescent="0.2">
      <c r="A164" t="s">
        <v>16336</v>
      </c>
      <c r="B164" t="b">
        <f t="shared" si="2"/>
        <v>1</v>
      </c>
      <c r="C164" s="2">
        <v>1105.4000000000001</v>
      </c>
      <c r="D164" s="2">
        <v>151.4</v>
      </c>
      <c r="E164">
        <v>10.163</v>
      </c>
      <c r="F164">
        <v>62.09999999999993</v>
      </c>
    </row>
    <row r="165" spans="1:6" x14ac:dyDescent="0.2">
      <c r="A165" t="s">
        <v>16337</v>
      </c>
      <c r="B165" t="b">
        <f t="shared" si="2"/>
        <v>1</v>
      </c>
      <c r="C165" s="2">
        <v>1105.4000000000001</v>
      </c>
      <c r="D165" s="2">
        <v>150.5</v>
      </c>
      <c r="E165">
        <v>10.163</v>
      </c>
      <c r="F165">
        <v>62.999999999999929</v>
      </c>
    </row>
    <row r="166" spans="1:6" x14ac:dyDescent="0.2">
      <c r="A166" t="s">
        <v>16338</v>
      </c>
      <c r="B166" t="b">
        <f t="shared" si="2"/>
        <v>1</v>
      </c>
      <c r="C166" s="2">
        <v>1105.4000000000001</v>
      </c>
      <c r="D166" s="2">
        <v>160.6</v>
      </c>
      <c r="E166">
        <v>10.163</v>
      </c>
      <c r="F166">
        <v>63.899999999999928</v>
      </c>
    </row>
    <row r="167" spans="1:6" x14ac:dyDescent="0.2">
      <c r="A167" t="s">
        <v>16339</v>
      </c>
      <c r="B167" t="b">
        <f t="shared" si="2"/>
        <v>1</v>
      </c>
      <c r="C167" s="2">
        <v>1105.4000000000001</v>
      </c>
      <c r="D167" s="2">
        <v>159.69999999999999</v>
      </c>
      <c r="E167">
        <v>10.163</v>
      </c>
      <c r="F167">
        <v>64.799999999999926</v>
      </c>
    </row>
    <row r="168" spans="1:6" x14ac:dyDescent="0.2">
      <c r="A168" t="s">
        <v>16340</v>
      </c>
      <c r="B168" t="b">
        <f t="shared" si="2"/>
        <v>1</v>
      </c>
      <c r="C168" s="2">
        <v>1105.4000000000001</v>
      </c>
      <c r="D168" s="2">
        <v>158.80000000000001</v>
      </c>
      <c r="E168">
        <v>10.163</v>
      </c>
      <c r="F168">
        <v>65.699999999999932</v>
      </c>
    </row>
    <row r="169" spans="1:6" x14ac:dyDescent="0.2">
      <c r="A169" t="s">
        <v>16341</v>
      </c>
      <c r="B169" t="b">
        <f t="shared" si="2"/>
        <v>1</v>
      </c>
      <c r="C169" s="2">
        <v>1105.4000000000001</v>
      </c>
      <c r="D169" s="2">
        <v>157.9</v>
      </c>
      <c r="E169">
        <v>10.163</v>
      </c>
      <c r="F169">
        <v>66.599999999999937</v>
      </c>
    </row>
    <row r="170" spans="1:6" x14ac:dyDescent="0.2">
      <c r="A170" t="s">
        <v>16342</v>
      </c>
      <c r="B170" t="b">
        <f t="shared" si="2"/>
        <v>1</v>
      </c>
      <c r="C170" s="2">
        <v>1105.4000000000001</v>
      </c>
      <c r="D170" s="2">
        <v>168</v>
      </c>
      <c r="E170">
        <v>10.163</v>
      </c>
      <c r="F170">
        <v>67.499999999999943</v>
      </c>
    </row>
    <row r="171" spans="1:6" x14ac:dyDescent="0.2">
      <c r="A171" t="s">
        <v>16343</v>
      </c>
      <c r="B171" t="b">
        <f t="shared" si="2"/>
        <v>1</v>
      </c>
      <c r="C171" s="2">
        <v>1105.4000000000001</v>
      </c>
      <c r="D171" s="2">
        <v>167.1</v>
      </c>
      <c r="E171">
        <v>10.163</v>
      </c>
      <c r="F171">
        <v>68.399999999999949</v>
      </c>
    </row>
    <row r="172" spans="1:6" x14ac:dyDescent="0.2">
      <c r="A172" t="s">
        <v>16344</v>
      </c>
      <c r="B172" t="b">
        <f t="shared" si="2"/>
        <v>1</v>
      </c>
      <c r="C172" s="2">
        <v>1105.4000000000001</v>
      </c>
      <c r="D172" s="2">
        <v>166.2</v>
      </c>
      <c r="E172">
        <v>10.163</v>
      </c>
      <c r="F172">
        <v>69.299999999999955</v>
      </c>
    </row>
    <row r="173" spans="1:6" x14ac:dyDescent="0.2">
      <c r="A173" t="s">
        <v>16345</v>
      </c>
      <c r="B173" t="b">
        <f t="shared" si="2"/>
        <v>1</v>
      </c>
      <c r="C173" s="2">
        <v>1105.4000000000001</v>
      </c>
      <c r="D173" s="2">
        <v>165.3</v>
      </c>
      <c r="E173">
        <v>10.163</v>
      </c>
      <c r="F173">
        <v>70.19999999999996</v>
      </c>
    </row>
    <row r="174" spans="1:6" x14ac:dyDescent="0.2">
      <c r="A174" t="s">
        <v>16346</v>
      </c>
      <c r="B174" t="b">
        <f t="shared" si="2"/>
        <v>1</v>
      </c>
      <c r="C174" s="2">
        <v>1105.4000000000001</v>
      </c>
      <c r="D174" s="2">
        <v>175.4</v>
      </c>
      <c r="E174">
        <v>10.163</v>
      </c>
      <c r="F174">
        <v>71.099999999999966</v>
      </c>
    </row>
    <row r="175" spans="1:6" x14ac:dyDescent="0.2">
      <c r="A175" t="s">
        <v>16347</v>
      </c>
      <c r="B175" t="b">
        <f t="shared" si="2"/>
        <v>1</v>
      </c>
      <c r="C175" s="2">
        <v>1105.4000000000001</v>
      </c>
      <c r="D175" s="2">
        <v>174.5</v>
      </c>
      <c r="E175">
        <v>10.163</v>
      </c>
      <c r="F175">
        <v>71.999999999999972</v>
      </c>
    </row>
    <row r="176" spans="1:6" x14ac:dyDescent="0.2">
      <c r="A176" t="s">
        <v>16348</v>
      </c>
      <c r="B176" t="b">
        <f t="shared" si="2"/>
        <v>1</v>
      </c>
      <c r="C176" s="2">
        <v>1105.4000000000001</v>
      </c>
      <c r="D176" s="2">
        <v>173.6</v>
      </c>
      <c r="E176">
        <v>10.163</v>
      </c>
      <c r="F176">
        <v>72.899999999999977</v>
      </c>
    </row>
    <row r="177" spans="1:6" x14ac:dyDescent="0.2">
      <c r="A177" t="s">
        <v>16349</v>
      </c>
      <c r="B177" t="b">
        <f t="shared" si="2"/>
        <v>1</v>
      </c>
      <c r="C177" s="2">
        <v>1105.4000000000001</v>
      </c>
      <c r="D177" s="2">
        <v>182.8</v>
      </c>
      <c r="E177">
        <v>10.163</v>
      </c>
      <c r="F177">
        <v>73.799999999999983</v>
      </c>
    </row>
    <row r="178" spans="1:6" x14ac:dyDescent="0.2">
      <c r="A178" t="s">
        <v>16350</v>
      </c>
      <c r="B178" t="b">
        <f t="shared" si="2"/>
        <v>1</v>
      </c>
      <c r="C178" s="2">
        <v>1105.4000000000001</v>
      </c>
      <c r="D178" s="2">
        <v>181.9</v>
      </c>
      <c r="E178">
        <v>10.163</v>
      </c>
      <c r="F178">
        <v>74.699999999999989</v>
      </c>
    </row>
    <row r="179" spans="1:6" x14ac:dyDescent="0.2">
      <c r="A179" t="s">
        <v>16351</v>
      </c>
      <c r="B179" t="b">
        <f t="shared" si="2"/>
        <v>1</v>
      </c>
      <c r="C179" s="2">
        <v>1105.4000000000001</v>
      </c>
      <c r="D179" s="2">
        <v>181</v>
      </c>
      <c r="E179">
        <v>10.163</v>
      </c>
      <c r="F179">
        <v>75.599999999999994</v>
      </c>
    </row>
    <row r="180" spans="1:6" x14ac:dyDescent="0.2">
      <c r="A180" t="s">
        <v>16352</v>
      </c>
      <c r="B180" t="b">
        <f t="shared" si="2"/>
        <v>1</v>
      </c>
      <c r="C180" s="2">
        <v>1105.4000000000001</v>
      </c>
      <c r="D180" s="2">
        <v>180.1</v>
      </c>
      <c r="E180">
        <v>10.163</v>
      </c>
      <c r="F180">
        <v>76.5</v>
      </c>
    </row>
    <row r="181" spans="1:6" x14ac:dyDescent="0.2">
      <c r="A181" t="s">
        <v>16353</v>
      </c>
      <c r="B181" t="b">
        <f t="shared" si="2"/>
        <v>1</v>
      </c>
      <c r="C181" s="2">
        <v>1105.4000000000001</v>
      </c>
      <c r="D181" s="2">
        <v>190.2</v>
      </c>
      <c r="E181">
        <v>10.163</v>
      </c>
      <c r="F181">
        <v>77.400000000000006</v>
      </c>
    </row>
    <row r="182" spans="1:6" x14ac:dyDescent="0.2">
      <c r="A182" t="s">
        <v>16354</v>
      </c>
      <c r="B182" t="b">
        <f t="shared" si="2"/>
        <v>1</v>
      </c>
      <c r="C182" s="2">
        <v>1105.4000000000001</v>
      </c>
      <c r="D182" s="2">
        <v>189.3</v>
      </c>
      <c r="E182">
        <v>10.163</v>
      </c>
      <c r="F182">
        <v>78.300000000000011</v>
      </c>
    </row>
    <row r="183" spans="1:6" x14ac:dyDescent="0.2">
      <c r="A183" t="s">
        <v>16355</v>
      </c>
      <c r="B183" t="b">
        <f t="shared" si="2"/>
        <v>1</v>
      </c>
      <c r="C183" s="2">
        <v>1105.4000000000001</v>
      </c>
      <c r="D183" s="2">
        <v>188.4</v>
      </c>
      <c r="E183">
        <v>10.163</v>
      </c>
      <c r="F183">
        <v>79.200000000000017</v>
      </c>
    </row>
    <row r="184" spans="1:6" x14ac:dyDescent="0.2">
      <c r="A184" t="s">
        <v>16356</v>
      </c>
      <c r="B184" t="b">
        <f t="shared" si="2"/>
        <v>1</v>
      </c>
      <c r="C184" s="2">
        <v>1105.4000000000001</v>
      </c>
      <c r="D184" s="2">
        <v>187.5</v>
      </c>
      <c r="E184">
        <v>10.163</v>
      </c>
      <c r="F184">
        <v>80.100000000000023</v>
      </c>
    </row>
    <row r="185" spans="1:6" x14ac:dyDescent="0.2">
      <c r="A185" t="s">
        <v>16357</v>
      </c>
      <c r="B185" t="b">
        <f t="shared" si="2"/>
        <v>1</v>
      </c>
      <c r="C185" s="2">
        <v>1105.4000000000001</v>
      </c>
      <c r="D185" s="2">
        <v>195.6</v>
      </c>
      <c r="E185">
        <v>10.163</v>
      </c>
      <c r="F185">
        <v>81.000000000000028</v>
      </c>
    </row>
    <row r="186" spans="1:6" x14ac:dyDescent="0.2">
      <c r="A186" t="s">
        <v>16358</v>
      </c>
      <c r="B186" t="b">
        <f t="shared" si="2"/>
        <v>1</v>
      </c>
      <c r="C186" s="2">
        <v>1105.4000000000001</v>
      </c>
      <c r="D186" s="2">
        <v>194.7</v>
      </c>
      <c r="E186">
        <v>10.163</v>
      </c>
      <c r="F186">
        <v>81.900000000000034</v>
      </c>
    </row>
    <row r="187" spans="1:6" x14ac:dyDescent="0.2">
      <c r="A187" t="s">
        <v>16359</v>
      </c>
      <c r="B187" t="b">
        <f t="shared" si="2"/>
        <v>1</v>
      </c>
      <c r="C187" s="2">
        <v>1105.4000000000001</v>
      </c>
      <c r="D187" s="2">
        <v>193.8</v>
      </c>
      <c r="E187">
        <v>10.163</v>
      </c>
      <c r="F187">
        <v>82.80000000000004</v>
      </c>
    </row>
    <row r="188" spans="1:6" x14ac:dyDescent="0.2">
      <c r="A188" t="s">
        <v>16360</v>
      </c>
      <c r="B188" t="b">
        <f t="shared" si="2"/>
        <v>1</v>
      </c>
      <c r="C188" s="2">
        <v>1105.4000000000001</v>
      </c>
      <c r="D188" s="2">
        <v>193.8</v>
      </c>
      <c r="E188">
        <v>10.163</v>
      </c>
      <c r="F188">
        <v>83.700000000000045</v>
      </c>
    </row>
    <row r="189" spans="1:6" x14ac:dyDescent="0.2">
      <c r="A189" t="s">
        <v>16361</v>
      </c>
      <c r="B189" t="b">
        <f t="shared" si="2"/>
        <v>1</v>
      </c>
      <c r="C189" s="2">
        <v>1105.4000000000001</v>
      </c>
      <c r="D189" s="2">
        <v>193.8</v>
      </c>
      <c r="E189">
        <v>10.163</v>
      </c>
      <c r="F189">
        <v>84.600000000000051</v>
      </c>
    </row>
    <row r="190" spans="1:6" x14ac:dyDescent="0.2">
      <c r="A190" t="s">
        <v>18107</v>
      </c>
      <c r="B190" t="b">
        <f t="shared" si="2"/>
        <v>0</v>
      </c>
      <c r="C190" s="2">
        <v>1100.5</v>
      </c>
      <c r="D190" s="2">
        <v>109.2</v>
      </c>
      <c r="E190">
        <v>10.163</v>
      </c>
      <c r="F190">
        <v>85.6</v>
      </c>
    </row>
    <row r="191" spans="1:6" x14ac:dyDescent="0.2">
      <c r="A191" t="s">
        <v>18106</v>
      </c>
      <c r="B191" t="b">
        <f t="shared" si="2"/>
        <v>0</v>
      </c>
      <c r="C191" s="2">
        <v>1110.7</v>
      </c>
      <c r="D191" s="2">
        <v>99.2</v>
      </c>
      <c r="E191">
        <v>10.163</v>
      </c>
      <c r="F191">
        <v>86.5</v>
      </c>
    </row>
    <row r="192" spans="1:6" x14ac:dyDescent="0.2">
      <c r="A192" t="s">
        <v>18105</v>
      </c>
      <c r="B192" t="b">
        <f t="shared" si="2"/>
        <v>0</v>
      </c>
      <c r="C192" s="2">
        <v>1110.7</v>
      </c>
      <c r="D192" s="2">
        <v>100.1</v>
      </c>
      <c r="E192">
        <v>10.163</v>
      </c>
      <c r="F192">
        <v>87.4</v>
      </c>
    </row>
    <row r="193" spans="1:6" x14ac:dyDescent="0.2">
      <c r="A193" t="s">
        <v>18104</v>
      </c>
      <c r="B193" t="b">
        <f t="shared" si="2"/>
        <v>0</v>
      </c>
      <c r="C193" s="2">
        <v>1110.7</v>
      </c>
      <c r="D193" s="2">
        <v>101</v>
      </c>
      <c r="E193">
        <v>10.163</v>
      </c>
      <c r="F193">
        <v>88.300000000000011</v>
      </c>
    </row>
    <row r="194" spans="1:6" x14ac:dyDescent="0.2">
      <c r="A194" t="s">
        <v>18103</v>
      </c>
      <c r="B194" t="b">
        <f t="shared" ref="B194:B257" si="3">ISODD(VALUE(MID(A194,3,3)))</f>
        <v>0</v>
      </c>
      <c r="C194" s="2">
        <v>1110.7</v>
      </c>
      <c r="D194" s="2">
        <v>101.9</v>
      </c>
      <c r="E194">
        <v>10.163</v>
      </c>
      <c r="F194">
        <v>89.200000000000017</v>
      </c>
    </row>
    <row r="195" spans="1:6" x14ac:dyDescent="0.2">
      <c r="A195" t="s">
        <v>18097</v>
      </c>
      <c r="B195" t="b">
        <f t="shared" si="3"/>
        <v>0</v>
      </c>
      <c r="C195" s="2">
        <v>1110.7</v>
      </c>
      <c r="D195" s="2">
        <v>107.4</v>
      </c>
      <c r="E195">
        <v>10.163</v>
      </c>
      <c r="F195">
        <v>90.100000000000023</v>
      </c>
    </row>
    <row r="196" spans="1:6" x14ac:dyDescent="0.2">
      <c r="A196" t="s">
        <v>18096</v>
      </c>
      <c r="B196" t="b">
        <f t="shared" si="3"/>
        <v>0</v>
      </c>
      <c r="C196" s="2">
        <v>1110.7</v>
      </c>
      <c r="D196" s="2">
        <v>108.3</v>
      </c>
      <c r="E196">
        <v>10.163</v>
      </c>
      <c r="F196">
        <v>91.000000000000028</v>
      </c>
    </row>
    <row r="197" spans="1:6" x14ac:dyDescent="0.2">
      <c r="A197" t="s">
        <v>18095</v>
      </c>
      <c r="B197" t="b">
        <f t="shared" si="3"/>
        <v>0</v>
      </c>
      <c r="C197" s="2">
        <v>1110.7</v>
      </c>
      <c r="D197" s="2">
        <v>109.2</v>
      </c>
      <c r="E197">
        <v>10.163</v>
      </c>
      <c r="F197">
        <v>91.900000000000034</v>
      </c>
    </row>
    <row r="198" spans="1:6" x14ac:dyDescent="0.2">
      <c r="A198" t="s">
        <v>18094</v>
      </c>
      <c r="B198" t="b">
        <f t="shared" si="3"/>
        <v>0</v>
      </c>
      <c r="C198" s="2">
        <v>1110.7</v>
      </c>
      <c r="D198" s="2">
        <v>110.1</v>
      </c>
      <c r="E198">
        <v>10.163</v>
      </c>
      <c r="F198">
        <v>92.80000000000004</v>
      </c>
    </row>
    <row r="199" spans="1:6" x14ac:dyDescent="0.2">
      <c r="A199" t="s">
        <v>18089</v>
      </c>
      <c r="B199" t="b">
        <f t="shared" si="3"/>
        <v>0</v>
      </c>
      <c r="C199" s="2">
        <v>1105.4000000000001</v>
      </c>
      <c r="D199" s="2">
        <v>102.9</v>
      </c>
      <c r="E199">
        <v>10.163</v>
      </c>
      <c r="F199">
        <v>93.700000000000045</v>
      </c>
    </row>
    <row r="200" spans="1:6" x14ac:dyDescent="0.2">
      <c r="A200" t="s">
        <v>18088</v>
      </c>
      <c r="B200" t="b">
        <f t="shared" si="3"/>
        <v>0</v>
      </c>
      <c r="C200" s="2">
        <v>1105.4000000000001</v>
      </c>
      <c r="D200" s="2">
        <v>103.8</v>
      </c>
      <c r="E200">
        <v>10.163</v>
      </c>
      <c r="F200">
        <v>94.600000000000051</v>
      </c>
    </row>
    <row r="201" spans="1:6" x14ac:dyDescent="0.2">
      <c r="A201" t="s">
        <v>18087</v>
      </c>
      <c r="B201" t="b">
        <f t="shared" si="3"/>
        <v>0</v>
      </c>
      <c r="C201" s="2">
        <v>1105.4000000000001</v>
      </c>
      <c r="D201" s="2">
        <v>104.7</v>
      </c>
      <c r="E201">
        <v>10.163</v>
      </c>
      <c r="F201">
        <v>95.500000000000057</v>
      </c>
    </row>
    <row r="202" spans="1:6" x14ac:dyDescent="0.2">
      <c r="A202" t="s">
        <v>18086</v>
      </c>
      <c r="B202" t="b">
        <f t="shared" si="3"/>
        <v>0</v>
      </c>
      <c r="C202" s="2">
        <v>1105.4000000000001</v>
      </c>
      <c r="D202" s="2">
        <v>105.6</v>
      </c>
      <c r="E202">
        <v>10.163</v>
      </c>
      <c r="F202">
        <v>96.400000000000063</v>
      </c>
    </row>
    <row r="203" spans="1:6" x14ac:dyDescent="0.2">
      <c r="A203" t="s">
        <v>18081</v>
      </c>
      <c r="B203" t="b">
        <f t="shared" si="3"/>
        <v>0</v>
      </c>
      <c r="C203" s="2">
        <v>1105.4000000000001</v>
      </c>
      <c r="D203" s="2">
        <v>96.4</v>
      </c>
      <c r="E203">
        <v>10.163</v>
      </c>
      <c r="F203">
        <v>97.300000000000068</v>
      </c>
    </row>
    <row r="204" spans="1:6" x14ac:dyDescent="0.2">
      <c r="A204" t="s">
        <v>18080</v>
      </c>
      <c r="B204" t="b">
        <f t="shared" si="3"/>
        <v>0</v>
      </c>
      <c r="C204" s="2">
        <v>1105.4000000000001</v>
      </c>
      <c r="D204" s="2">
        <v>97.3</v>
      </c>
      <c r="E204">
        <v>10.163</v>
      </c>
      <c r="F204">
        <v>98.200000000000074</v>
      </c>
    </row>
    <row r="205" spans="1:6" x14ac:dyDescent="0.2">
      <c r="A205" t="s">
        <v>18079</v>
      </c>
      <c r="B205" t="b">
        <f t="shared" si="3"/>
        <v>0</v>
      </c>
      <c r="C205" s="2">
        <v>1105.4000000000001</v>
      </c>
      <c r="D205" s="2">
        <v>98.2</v>
      </c>
      <c r="E205">
        <v>10.163</v>
      </c>
      <c r="F205">
        <v>99.10000000000008</v>
      </c>
    </row>
    <row r="206" spans="1:6" x14ac:dyDescent="0.2">
      <c r="A206" t="s">
        <v>18075</v>
      </c>
      <c r="B206" t="b">
        <f t="shared" si="3"/>
        <v>0</v>
      </c>
      <c r="C206" s="2">
        <v>1105.4000000000001</v>
      </c>
      <c r="D206" s="2">
        <v>88.1</v>
      </c>
      <c r="E206">
        <v>10.163</v>
      </c>
      <c r="F206">
        <v>100.00000000000009</v>
      </c>
    </row>
    <row r="207" spans="1:6" x14ac:dyDescent="0.2">
      <c r="A207" t="s">
        <v>18074</v>
      </c>
      <c r="B207" t="b">
        <f t="shared" si="3"/>
        <v>0</v>
      </c>
      <c r="C207" s="2">
        <v>1105.4000000000001</v>
      </c>
      <c r="D207" s="2">
        <v>89</v>
      </c>
      <c r="E207">
        <v>10.163</v>
      </c>
      <c r="F207">
        <v>100.90000000000009</v>
      </c>
    </row>
    <row r="208" spans="1:6" x14ac:dyDescent="0.2">
      <c r="A208" t="s">
        <v>18073</v>
      </c>
      <c r="B208" t="b">
        <f t="shared" si="3"/>
        <v>0</v>
      </c>
      <c r="C208" s="2">
        <v>1105.4000000000001</v>
      </c>
      <c r="D208" s="2">
        <v>89.9</v>
      </c>
      <c r="E208">
        <v>10.163</v>
      </c>
      <c r="F208">
        <v>101.8000000000001</v>
      </c>
    </row>
    <row r="209" spans="1:6" x14ac:dyDescent="0.2">
      <c r="A209" t="s">
        <v>18072</v>
      </c>
      <c r="B209" t="b">
        <f t="shared" si="3"/>
        <v>0</v>
      </c>
      <c r="C209" s="2">
        <v>1105.4000000000001</v>
      </c>
      <c r="D209" s="2">
        <v>90.8</v>
      </c>
      <c r="E209">
        <v>10.163</v>
      </c>
      <c r="F209">
        <v>102.7000000000001</v>
      </c>
    </row>
    <row r="210" spans="1:6" x14ac:dyDescent="0.2">
      <c r="A210" t="s">
        <v>18067</v>
      </c>
      <c r="B210" t="b">
        <f t="shared" si="3"/>
        <v>0</v>
      </c>
      <c r="C210" s="2">
        <v>1105.4000000000001</v>
      </c>
      <c r="D210" s="2">
        <v>80.7</v>
      </c>
      <c r="E210">
        <v>10.163</v>
      </c>
      <c r="F210">
        <v>103.60000000000011</v>
      </c>
    </row>
    <row r="211" spans="1:6" x14ac:dyDescent="0.2">
      <c r="A211" t="s">
        <v>18066</v>
      </c>
      <c r="B211" t="b">
        <f t="shared" si="3"/>
        <v>0</v>
      </c>
      <c r="C211" s="2">
        <v>1105.4000000000001</v>
      </c>
      <c r="D211" s="2">
        <v>81.599999999999994</v>
      </c>
      <c r="E211">
        <v>10.163</v>
      </c>
      <c r="F211">
        <v>104.50000000000011</v>
      </c>
    </row>
    <row r="212" spans="1:6" x14ac:dyDescent="0.2">
      <c r="A212" t="s">
        <v>18065</v>
      </c>
      <c r="B212" t="b">
        <f t="shared" si="3"/>
        <v>0</v>
      </c>
      <c r="C212" s="2">
        <v>1105.4000000000001</v>
      </c>
      <c r="D212" s="2">
        <v>82.5</v>
      </c>
      <c r="E212">
        <v>10.163</v>
      </c>
      <c r="F212">
        <v>105.40000000000012</v>
      </c>
    </row>
    <row r="213" spans="1:6" x14ac:dyDescent="0.2">
      <c r="A213" t="s">
        <v>18064</v>
      </c>
      <c r="B213" t="b">
        <f t="shared" si="3"/>
        <v>0</v>
      </c>
      <c r="C213" s="2">
        <v>1105.4000000000001</v>
      </c>
      <c r="D213" s="2">
        <v>83.4</v>
      </c>
      <c r="E213">
        <v>10.163</v>
      </c>
      <c r="F213">
        <v>106.30000000000013</v>
      </c>
    </row>
    <row r="214" spans="1:6" x14ac:dyDescent="0.2">
      <c r="A214" t="s">
        <v>18059</v>
      </c>
      <c r="B214" t="b">
        <f t="shared" si="3"/>
        <v>0</v>
      </c>
      <c r="C214" s="2">
        <v>1105.4000000000001</v>
      </c>
      <c r="D214" s="2">
        <v>73.3</v>
      </c>
      <c r="E214">
        <v>10.163</v>
      </c>
      <c r="F214">
        <v>107.20000000000013</v>
      </c>
    </row>
    <row r="215" spans="1:6" x14ac:dyDescent="0.2">
      <c r="A215" t="s">
        <v>18058</v>
      </c>
      <c r="B215" t="b">
        <f t="shared" si="3"/>
        <v>0</v>
      </c>
      <c r="C215" s="2">
        <v>1105.4000000000001</v>
      </c>
      <c r="D215" s="2">
        <v>74.2</v>
      </c>
      <c r="E215">
        <v>10.163</v>
      </c>
      <c r="F215">
        <v>108.10000000000014</v>
      </c>
    </row>
    <row r="216" spans="1:6" x14ac:dyDescent="0.2">
      <c r="A216" t="s">
        <v>18057</v>
      </c>
      <c r="B216" t="b">
        <f t="shared" si="3"/>
        <v>0</v>
      </c>
      <c r="C216" s="2">
        <v>1105.4000000000001</v>
      </c>
      <c r="D216" s="2">
        <v>75.099999999999994</v>
      </c>
      <c r="E216">
        <v>10.163</v>
      </c>
      <c r="F216">
        <v>109.00000000000014</v>
      </c>
    </row>
    <row r="217" spans="1:6" x14ac:dyDescent="0.2">
      <c r="A217" t="s">
        <v>18056</v>
      </c>
      <c r="B217" t="b">
        <f t="shared" si="3"/>
        <v>0</v>
      </c>
      <c r="C217" s="2">
        <v>1105.4000000000001</v>
      </c>
      <c r="D217" s="2">
        <v>76</v>
      </c>
      <c r="E217">
        <v>10.163</v>
      </c>
      <c r="F217">
        <v>109.90000000000015</v>
      </c>
    </row>
    <row r="218" spans="1:6" x14ac:dyDescent="0.2">
      <c r="A218" t="s">
        <v>18051</v>
      </c>
      <c r="B218" t="b">
        <f t="shared" si="3"/>
        <v>0</v>
      </c>
      <c r="C218" s="2">
        <v>1105.4000000000001</v>
      </c>
      <c r="D218" s="2">
        <v>65.900000000000006</v>
      </c>
      <c r="E218">
        <v>10.163</v>
      </c>
      <c r="F218">
        <v>110.80000000000015</v>
      </c>
    </row>
    <row r="219" spans="1:6" x14ac:dyDescent="0.2">
      <c r="A219" t="s">
        <v>18050</v>
      </c>
      <c r="B219" t="b">
        <f t="shared" si="3"/>
        <v>0</v>
      </c>
      <c r="C219" s="2">
        <v>1105.4000000000001</v>
      </c>
      <c r="D219" s="2">
        <v>66.8</v>
      </c>
      <c r="E219">
        <v>10.163</v>
      </c>
      <c r="F219">
        <v>111.70000000000016</v>
      </c>
    </row>
    <row r="220" spans="1:6" x14ac:dyDescent="0.2">
      <c r="A220" t="s">
        <v>18049</v>
      </c>
      <c r="B220" t="b">
        <f t="shared" si="3"/>
        <v>0</v>
      </c>
      <c r="C220" s="2">
        <v>1105.4000000000001</v>
      </c>
      <c r="D220" s="2">
        <v>67.7</v>
      </c>
      <c r="E220">
        <v>10.163</v>
      </c>
      <c r="F220">
        <v>112.60000000000016</v>
      </c>
    </row>
    <row r="221" spans="1:6" x14ac:dyDescent="0.2">
      <c r="A221" t="s">
        <v>18048</v>
      </c>
      <c r="B221" t="b">
        <f t="shared" si="3"/>
        <v>0</v>
      </c>
      <c r="C221" s="2">
        <v>1105.4000000000001</v>
      </c>
      <c r="D221" s="2">
        <v>68.599999999999994</v>
      </c>
      <c r="E221">
        <v>10.163</v>
      </c>
      <c r="F221">
        <v>113.50000000000017</v>
      </c>
    </row>
    <row r="222" spans="1:6" x14ac:dyDescent="0.2">
      <c r="A222" t="s">
        <v>18043</v>
      </c>
      <c r="B222" t="b">
        <f t="shared" si="3"/>
        <v>0</v>
      </c>
      <c r="C222" s="2">
        <v>1105.4000000000001</v>
      </c>
      <c r="D222" s="2">
        <v>58.5</v>
      </c>
      <c r="E222">
        <v>10.163</v>
      </c>
      <c r="F222">
        <v>114.40000000000018</v>
      </c>
    </row>
    <row r="223" spans="1:6" x14ac:dyDescent="0.2">
      <c r="A223" t="s">
        <v>18042</v>
      </c>
      <c r="B223" t="b">
        <f t="shared" si="3"/>
        <v>0</v>
      </c>
      <c r="C223" s="2">
        <v>1105.4000000000001</v>
      </c>
      <c r="D223" s="2">
        <v>59.4</v>
      </c>
      <c r="E223">
        <v>10.163</v>
      </c>
      <c r="F223">
        <v>115.30000000000018</v>
      </c>
    </row>
    <row r="224" spans="1:6" x14ac:dyDescent="0.2">
      <c r="A224" t="s">
        <v>18041</v>
      </c>
      <c r="B224" t="b">
        <f t="shared" si="3"/>
        <v>0</v>
      </c>
      <c r="C224" s="2">
        <v>1105.4000000000001</v>
      </c>
      <c r="D224" s="2">
        <v>60.3</v>
      </c>
      <c r="E224">
        <v>10.163</v>
      </c>
      <c r="F224">
        <v>116.20000000000019</v>
      </c>
    </row>
    <row r="225" spans="1:6" x14ac:dyDescent="0.2">
      <c r="A225" t="s">
        <v>18040</v>
      </c>
      <c r="B225" t="b">
        <f t="shared" si="3"/>
        <v>0</v>
      </c>
      <c r="C225" s="2">
        <v>1105.4000000000001</v>
      </c>
      <c r="D225" s="2">
        <v>61.2</v>
      </c>
      <c r="E225">
        <v>10.163</v>
      </c>
      <c r="F225">
        <v>117.10000000000019</v>
      </c>
    </row>
    <row r="226" spans="1:6" x14ac:dyDescent="0.2">
      <c r="A226" t="s">
        <v>18035</v>
      </c>
      <c r="B226" t="b">
        <f t="shared" si="3"/>
        <v>0</v>
      </c>
      <c r="C226" s="2">
        <v>1105.4000000000001</v>
      </c>
      <c r="D226" s="2">
        <v>51.1</v>
      </c>
      <c r="E226">
        <v>10.163</v>
      </c>
      <c r="F226">
        <v>118.0000000000002</v>
      </c>
    </row>
    <row r="227" spans="1:6" x14ac:dyDescent="0.2">
      <c r="A227" t="s">
        <v>18034</v>
      </c>
      <c r="B227" t="b">
        <f t="shared" si="3"/>
        <v>0</v>
      </c>
      <c r="C227" s="2">
        <v>1105.4000000000001</v>
      </c>
      <c r="D227" s="2">
        <v>52</v>
      </c>
      <c r="E227">
        <v>10.163</v>
      </c>
      <c r="F227">
        <v>118.9000000000002</v>
      </c>
    </row>
    <row r="228" spans="1:6" x14ac:dyDescent="0.2">
      <c r="A228" t="s">
        <v>18033</v>
      </c>
      <c r="B228" t="b">
        <f t="shared" si="3"/>
        <v>0</v>
      </c>
      <c r="C228" s="2">
        <v>1105.4000000000001</v>
      </c>
      <c r="D228" s="2">
        <v>52.9</v>
      </c>
      <c r="E228">
        <v>10.163</v>
      </c>
      <c r="F228">
        <v>119.80000000000021</v>
      </c>
    </row>
    <row r="229" spans="1:6" x14ac:dyDescent="0.2">
      <c r="A229" t="s">
        <v>18032</v>
      </c>
      <c r="B229" t="b">
        <f t="shared" si="3"/>
        <v>0</v>
      </c>
      <c r="C229" s="2">
        <v>1105.4000000000001</v>
      </c>
      <c r="D229" s="2">
        <v>53.8</v>
      </c>
      <c r="E229">
        <v>10.163</v>
      </c>
      <c r="F229">
        <v>120.70000000000022</v>
      </c>
    </row>
    <row r="230" spans="1:6" x14ac:dyDescent="0.2">
      <c r="A230" t="s">
        <v>18027</v>
      </c>
      <c r="B230" t="b">
        <f t="shared" si="3"/>
        <v>0</v>
      </c>
      <c r="C230" s="2">
        <v>1105.4000000000001</v>
      </c>
      <c r="D230" s="2">
        <v>43.7</v>
      </c>
      <c r="E230">
        <v>10.163</v>
      </c>
      <c r="F230">
        <v>121.60000000000022</v>
      </c>
    </row>
    <row r="231" spans="1:6" x14ac:dyDescent="0.2">
      <c r="A231" t="s">
        <v>18026</v>
      </c>
      <c r="B231" t="b">
        <f t="shared" si="3"/>
        <v>0</v>
      </c>
      <c r="C231" s="2">
        <v>1105.4000000000001</v>
      </c>
      <c r="D231" s="2">
        <v>44.6</v>
      </c>
      <c r="E231">
        <v>10.163</v>
      </c>
      <c r="F231">
        <v>122.50000000000023</v>
      </c>
    </row>
    <row r="232" spans="1:6" x14ac:dyDescent="0.2">
      <c r="A232" t="s">
        <v>18025</v>
      </c>
      <c r="B232" t="b">
        <f t="shared" si="3"/>
        <v>0</v>
      </c>
      <c r="C232" s="2">
        <v>1105.4000000000001</v>
      </c>
      <c r="D232" s="2">
        <v>45.5</v>
      </c>
      <c r="E232">
        <v>10.163</v>
      </c>
      <c r="F232">
        <v>123.40000000000023</v>
      </c>
    </row>
    <row r="233" spans="1:6" x14ac:dyDescent="0.2">
      <c r="A233" t="s">
        <v>18024</v>
      </c>
      <c r="B233" t="b">
        <f t="shared" si="3"/>
        <v>0</v>
      </c>
      <c r="C233" s="2">
        <v>1105.4000000000001</v>
      </c>
      <c r="D233" s="2">
        <v>46.4</v>
      </c>
      <c r="E233">
        <v>10.163</v>
      </c>
      <c r="F233">
        <v>124.30000000000024</v>
      </c>
    </row>
    <row r="234" spans="1:6" x14ac:dyDescent="0.2">
      <c r="A234" t="s">
        <v>18019</v>
      </c>
      <c r="B234" t="b">
        <f t="shared" si="3"/>
        <v>0</v>
      </c>
      <c r="C234" s="2">
        <v>1105.4000000000001</v>
      </c>
      <c r="D234" s="2">
        <v>36.299999999999997</v>
      </c>
      <c r="E234">
        <v>10.163</v>
      </c>
      <c r="F234">
        <v>125.20000000000024</v>
      </c>
    </row>
    <row r="235" spans="1:6" x14ac:dyDescent="0.2">
      <c r="A235" t="s">
        <v>18018</v>
      </c>
      <c r="B235" t="b">
        <f t="shared" si="3"/>
        <v>0</v>
      </c>
      <c r="C235" s="2">
        <v>1105.4000000000001</v>
      </c>
      <c r="D235" s="2">
        <v>37.200000000000003</v>
      </c>
      <c r="E235">
        <v>10.163</v>
      </c>
      <c r="F235">
        <v>126.10000000000025</v>
      </c>
    </row>
    <row r="236" spans="1:6" x14ac:dyDescent="0.2">
      <c r="A236" t="s">
        <v>18017</v>
      </c>
      <c r="B236" t="b">
        <f t="shared" si="3"/>
        <v>0</v>
      </c>
      <c r="C236" s="2">
        <v>1105.4000000000001</v>
      </c>
      <c r="D236" s="2">
        <v>38.1</v>
      </c>
      <c r="E236">
        <v>10.163</v>
      </c>
      <c r="F236">
        <v>127.00000000000026</v>
      </c>
    </row>
    <row r="237" spans="1:6" x14ac:dyDescent="0.2">
      <c r="A237" t="s">
        <v>18016</v>
      </c>
      <c r="B237" t="b">
        <f t="shared" si="3"/>
        <v>0</v>
      </c>
      <c r="C237" s="2">
        <v>1105.4000000000001</v>
      </c>
      <c r="D237" s="2">
        <v>39</v>
      </c>
      <c r="E237">
        <v>10.163</v>
      </c>
      <c r="F237">
        <v>127.90000000000026</v>
      </c>
    </row>
    <row r="238" spans="1:6" x14ac:dyDescent="0.2">
      <c r="A238" t="s">
        <v>18011</v>
      </c>
      <c r="B238" t="b">
        <f t="shared" si="3"/>
        <v>0</v>
      </c>
      <c r="C238" s="2">
        <v>1105.4000000000001</v>
      </c>
      <c r="D238" s="2">
        <v>30.7</v>
      </c>
      <c r="E238">
        <v>10.163</v>
      </c>
      <c r="F238">
        <v>128.80000000000027</v>
      </c>
    </row>
    <row r="239" spans="1:6" x14ac:dyDescent="0.2">
      <c r="A239" t="s">
        <v>18010</v>
      </c>
      <c r="B239" t="b">
        <f t="shared" si="3"/>
        <v>0</v>
      </c>
      <c r="C239" s="2">
        <v>1105.4000000000001</v>
      </c>
      <c r="D239" s="2">
        <v>31.6</v>
      </c>
      <c r="E239">
        <v>10.163</v>
      </c>
      <c r="F239">
        <v>129.70000000000027</v>
      </c>
    </row>
    <row r="240" spans="1:6" x14ac:dyDescent="0.2">
      <c r="A240" t="s">
        <v>18009</v>
      </c>
      <c r="B240" t="b">
        <f t="shared" si="3"/>
        <v>0</v>
      </c>
      <c r="C240" s="2">
        <v>1105.4000000000001</v>
      </c>
      <c r="D240" s="2">
        <v>27</v>
      </c>
      <c r="E240">
        <v>10.163</v>
      </c>
      <c r="F240">
        <v>130.60000000000028</v>
      </c>
    </row>
    <row r="241" spans="1:6" x14ac:dyDescent="0.2">
      <c r="A241" t="s">
        <v>18005</v>
      </c>
      <c r="B241" t="b">
        <f t="shared" si="3"/>
        <v>0</v>
      </c>
      <c r="C241" s="2">
        <v>1100.5</v>
      </c>
      <c r="D241" s="2">
        <v>24.2</v>
      </c>
      <c r="E241">
        <v>10.163</v>
      </c>
      <c r="F241">
        <v>131.50000000000028</v>
      </c>
    </row>
    <row r="242" spans="1:6" x14ac:dyDescent="0.2">
      <c r="A242" t="s">
        <v>18004</v>
      </c>
      <c r="B242" t="b">
        <f t="shared" si="3"/>
        <v>0</v>
      </c>
      <c r="C242" s="2">
        <v>1100.5</v>
      </c>
      <c r="D242" s="2">
        <v>25.1</v>
      </c>
      <c r="E242">
        <v>10.163</v>
      </c>
      <c r="F242">
        <v>132.40000000000029</v>
      </c>
    </row>
    <row r="243" spans="1:6" x14ac:dyDescent="0.2">
      <c r="A243" t="s">
        <v>18003</v>
      </c>
      <c r="B243" t="b">
        <f t="shared" si="3"/>
        <v>0</v>
      </c>
      <c r="C243" s="2">
        <v>1100.5</v>
      </c>
      <c r="D243" s="2">
        <v>26</v>
      </c>
      <c r="E243">
        <v>10.163</v>
      </c>
      <c r="F243">
        <v>133.3000000000003</v>
      </c>
    </row>
    <row r="244" spans="1:6" x14ac:dyDescent="0.2">
      <c r="A244" t="s">
        <v>17999</v>
      </c>
      <c r="B244" t="b">
        <f t="shared" si="3"/>
        <v>0</v>
      </c>
      <c r="C244" s="2">
        <v>1100.5</v>
      </c>
      <c r="D244" s="2">
        <v>30.7</v>
      </c>
      <c r="E244">
        <v>10.163</v>
      </c>
      <c r="F244">
        <v>134.2000000000003</v>
      </c>
    </row>
    <row r="245" spans="1:6" x14ac:dyDescent="0.2">
      <c r="A245" t="s">
        <v>17998</v>
      </c>
      <c r="B245" t="b">
        <f t="shared" si="3"/>
        <v>0</v>
      </c>
      <c r="C245" s="2">
        <v>1100.5</v>
      </c>
      <c r="D245" s="2">
        <v>31.6</v>
      </c>
      <c r="E245">
        <v>10.163</v>
      </c>
      <c r="F245">
        <v>135.10000000000031</v>
      </c>
    </row>
    <row r="246" spans="1:6" x14ac:dyDescent="0.2">
      <c r="A246" t="s">
        <v>17997</v>
      </c>
      <c r="B246" t="b">
        <f t="shared" si="3"/>
        <v>0</v>
      </c>
      <c r="C246" s="2">
        <v>1100.5</v>
      </c>
      <c r="D246" s="2">
        <v>32.6</v>
      </c>
      <c r="E246">
        <v>10.163</v>
      </c>
      <c r="F246">
        <v>136.00000000000031</v>
      </c>
    </row>
    <row r="247" spans="1:6" x14ac:dyDescent="0.2">
      <c r="A247" t="s">
        <v>17996</v>
      </c>
      <c r="B247" t="b">
        <f t="shared" si="3"/>
        <v>0</v>
      </c>
      <c r="C247" s="2">
        <v>1100.5</v>
      </c>
      <c r="D247" s="2">
        <v>33.5</v>
      </c>
      <c r="E247">
        <v>10.163</v>
      </c>
      <c r="F247">
        <v>136.90000000000032</v>
      </c>
    </row>
    <row r="248" spans="1:6" x14ac:dyDescent="0.2">
      <c r="A248" t="s">
        <v>17991</v>
      </c>
      <c r="B248" t="b">
        <f t="shared" si="3"/>
        <v>0</v>
      </c>
      <c r="C248" s="2">
        <v>1100.5</v>
      </c>
      <c r="D248" s="2">
        <v>38.1</v>
      </c>
      <c r="E248">
        <v>10.163</v>
      </c>
      <c r="F248">
        <v>137.80000000000032</v>
      </c>
    </row>
    <row r="249" spans="1:6" x14ac:dyDescent="0.2">
      <c r="A249" t="s">
        <v>17990</v>
      </c>
      <c r="B249" t="b">
        <f t="shared" si="3"/>
        <v>0</v>
      </c>
      <c r="C249" s="2">
        <v>1100.5</v>
      </c>
      <c r="D249" s="2">
        <v>39</v>
      </c>
      <c r="E249">
        <v>10.163</v>
      </c>
      <c r="F249">
        <v>138.70000000000033</v>
      </c>
    </row>
    <row r="250" spans="1:6" x14ac:dyDescent="0.2">
      <c r="A250" t="s">
        <v>17989</v>
      </c>
      <c r="B250" t="b">
        <f t="shared" si="3"/>
        <v>0</v>
      </c>
      <c r="C250" s="2">
        <v>1100.5</v>
      </c>
      <c r="D250" s="2">
        <v>40</v>
      </c>
      <c r="E250">
        <v>10.163</v>
      </c>
      <c r="F250">
        <v>139.60000000000034</v>
      </c>
    </row>
    <row r="251" spans="1:6" x14ac:dyDescent="0.2">
      <c r="A251" t="s">
        <v>17988</v>
      </c>
      <c r="B251" t="b">
        <f t="shared" si="3"/>
        <v>0</v>
      </c>
      <c r="C251" s="2">
        <v>1100.5</v>
      </c>
      <c r="D251" s="2">
        <v>40.9</v>
      </c>
      <c r="E251">
        <v>10.163</v>
      </c>
      <c r="F251">
        <v>140.50000000000034</v>
      </c>
    </row>
    <row r="252" spans="1:6" x14ac:dyDescent="0.2">
      <c r="A252" t="s">
        <v>17983</v>
      </c>
      <c r="B252" t="b">
        <f t="shared" si="3"/>
        <v>0</v>
      </c>
      <c r="C252" s="2">
        <v>1100.5</v>
      </c>
      <c r="D252" s="2">
        <v>45.5</v>
      </c>
      <c r="E252">
        <v>10.163</v>
      </c>
      <c r="F252">
        <v>141.40000000000035</v>
      </c>
    </row>
    <row r="253" spans="1:6" x14ac:dyDescent="0.2">
      <c r="A253" t="s">
        <v>17982</v>
      </c>
      <c r="B253" t="b">
        <f t="shared" si="3"/>
        <v>0</v>
      </c>
      <c r="C253" s="2">
        <v>1100.5</v>
      </c>
      <c r="D253" s="2">
        <v>46.4</v>
      </c>
      <c r="E253">
        <v>10.163</v>
      </c>
      <c r="F253">
        <v>142.30000000000035</v>
      </c>
    </row>
    <row r="254" spans="1:6" x14ac:dyDescent="0.2">
      <c r="A254" t="s">
        <v>17981</v>
      </c>
      <c r="B254" t="b">
        <f t="shared" si="3"/>
        <v>0</v>
      </c>
      <c r="C254" s="2">
        <v>1100.5</v>
      </c>
      <c r="D254" s="2">
        <v>47.4</v>
      </c>
      <c r="E254">
        <v>10.163</v>
      </c>
      <c r="F254">
        <v>143.20000000000036</v>
      </c>
    </row>
    <row r="255" spans="1:6" x14ac:dyDescent="0.2">
      <c r="A255" t="s">
        <v>17980</v>
      </c>
      <c r="B255" t="b">
        <f t="shared" si="3"/>
        <v>0</v>
      </c>
      <c r="C255" s="2">
        <v>1100.5</v>
      </c>
      <c r="D255" s="2">
        <v>48.3</v>
      </c>
      <c r="E255">
        <v>10.163</v>
      </c>
      <c r="F255">
        <v>144.10000000000036</v>
      </c>
    </row>
    <row r="256" spans="1:6" x14ac:dyDescent="0.2">
      <c r="A256" t="s">
        <v>17975</v>
      </c>
      <c r="B256" t="b">
        <f t="shared" si="3"/>
        <v>0</v>
      </c>
      <c r="C256" s="2">
        <v>1100.5</v>
      </c>
      <c r="D256" s="2">
        <v>52.9</v>
      </c>
      <c r="E256">
        <v>10.163</v>
      </c>
      <c r="F256">
        <v>145.00000000000037</v>
      </c>
    </row>
    <row r="257" spans="1:6" x14ac:dyDescent="0.2">
      <c r="A257" t="s">
        <v>17974</v>
      </c>
      <c r="B257" t="b">
        <f t="shared" si="3"/>
        <v>0</v>
      </c>
      <c r="C257" s="2">
        <v>1100.5</v>
      </c>
      <c r="D257" s="2">
        <v>53.8</v>
      </c>
      <c r="E257">
        <v>10.163</v>
      </c>
      <c r="F257">
        <v>145.90000000000038</v>
      </c>
    </row>
    <row r="258" spans="1:6" x14ac:dyDescent="0.2">
      <c r="A258" t="s">
        <v>17973</v>
      </c>
      <c r="B258" t="b">
        <f t="shared" ref="B258:B321" si="4">ISODD(VALUE(MID(A258,3,3)))</f>
        <v>0</v>
      </c>
      <c r="C258" s="2">
        <v>1100.5</v>
      </c>
      <c r="D258" s="2">
        <v>54.8</v>
      </c>
      <c r="E258">
        <v>10.163</v>
      </c>
      <c r="F258">
        <v>146.80000000000038</v>
      </c>
    </row>
    <row r="259" spans="1:6" x14ac:dyDescent="0.2">
      <c r="A259" t="s">
        <v>17972</v>
      </c>
      <c r="B259" t="b">
        <f t="shared" si="4"/>
        <v>0</v>
      </c>
      <c r="C259" s="2">
        <v>1100.5</v>
      </c>
      <c r="D259" s="2">
        <v>55.7</v>
      </c>
      <c r="E259">
        <v>10.163</v>
      </c>
      <c r="F259">
        <v>147.70000000000039</v>
      </c>
    </row>
    <row r="260" spans="1:6" x14ac:dyDescent="0.2">
      <c r="A260" t="s">
        <v>17967</v>
      </c>
      <c r="B260" t="b">
        <f t="shared" si="4"/>
        <v>0</v>
      </c>
      <c r="C260" s="2">
        <v>1100.5</v>
      </c>
      <c r="D260" s="2">
        <v>60.3</v>
      </c>
      <c r="E260">
        <v>10.163</v>
      </c>
      <c r="F260">
        <v>148.60000000000039</v>
      </c>
    </row>
    <row r="261" spans="1:6" x14ac:dyDescent="0.2">
      <c r="A261" t="s">
        <v>17966</v>
      </c>
      <c r="B261" t="b">
        <f t="shared" si="4"/>
        <v>0</v>
      </c>
      <c r="C261" s="2">
        <v>1100.5</v>
      </c>
      <c r="D261" s="2">
        <v>61.2</v>
      </c>
      <c r="E261">
        <v>10.163</v>
      </c>
      <c r="F261">
        <v>149.5000000000004</v>
      </c>
    </row>
    <row r="262" spans="1:6" x14ac:dyDescent="0.2">
      <c r="A262" t="s">
        <v>17965</v>
      </c>
      <c r="B262" t="b">
        <f t="shared" si="4"/>
        <v>0</v>
      </c>
      <c r="C262" s="2">
        <v>1100.5</v>
      </c>
      <c r="D262" s="2">
        <v>62.2</v>
      </c>
      <c r="E262">
        <v>10.163</v>
      </c>
      <c r="F262">
        <v>150.4000000000004</v>
      </c>
    </row>
    <row r="263" spans="1:6" x14ac:dyDescent="0.2">
      <c r="A263" t="s">
        <v>17964</v>
      </c>
      <c r="B263" t="b">
        <f t="shared" si="4"/>
        <v>0</v>
      </c>
      <c r="C263" s="2">
        <v>1100.5</v>
      </c>
      <c r="D263" s="2">
        <v>63.1</v>
      </c>
      <c r="E263">
        <v>10.163</v>
      </c>
      <c r="F263">
        <v>151.30000000000041</v>
      </c>
    </row>
    <row r="264" spans="1:6" x14ac:dyDescent="0.2">
      <c r="A264" t="s">
        <v>17959</v>
      </c>
      <c r="B264" t="b">
        <f t="shared" si="4"/>
        <v>0</v>
      </c>
      <c r="C264" s="2">
        <v>1100.5</v>
      </c>
      <c r="D264" s="2">
        <v>67.7</v>
      </c>
      <c r="E264">
        <v>10.163</v>
      </c>
      <c r="F264">
        <v>152.20000000000041</v>
      </c>
    </row>
    <row r="265" spans="1:6" x14ac:dyDescent="0.2">
      <c r="A265" t="s">
        <v>17958</v>
      </c>
      <c r="B265" t="b">
        <f t="shared" si="4"/>
        <v>0</v>
      </c>
      <c r="C265" s="2">
        <v>1100.5</v>
      </c>
      <c r="D265" s="2">
        <v>68.599999999999994</v>
      </c>
      <c r="E265">
        <v>10.163</v>
      </c>
      <c r="F265">
        <v>153.10000000000042</v>
      </c>
    </row>
    <row r="266" spans="1:6" x14ac:dyDescent="0.2">
      <c r="A266" t="s">
        <v>17957</v>
      </c>
      <c r="B266" t="b">
        <f t="shared" si="4"/>
        <v>0</v>
      </c>
      <c r="C266" s="2">
        <v>1100.5</v>
      </c>
      <c r="D266" s="2">
        <v>69.599999999999994</v>
      </c>
      <c r="E266">
        <v>10.163</v>
      </c>
      <c r="F266">
        <v>154.00000000000043</v>
      </c>
    </row>
    <row r="267" spans="1:6" x14ac:dyDescent="0.2">
      <c r="A267" t="s">
        <v>17956</v>
      </c>
      <c r="B267" t="b">
        <f t="shared" si="4"/>
        <v>0</v>
      </c>
      <c r="C267" s="2">
        <v>1100.5</v>
      </c>
      <c r="D267" s="2">
        <v>70.5</v>
      </c>
      <c r="E267">
        <v>10.163</v>
      </c>
      <c r="F267">
        <v>154.90000000000043</v>
      </c>
    </row>
    <row r="268" spans="1:6" x14ac:dyDescent="0.2">
      <c r="A268" t="s">
        <v>17951</v>
      </c>
      <c r="B268" t="b">
        <f t="shared" si="4"/>
        <v>0</v>
      </c>
      <c r="C268" s="2">
        <v>1100.5</v>
      </c>
      <c r="D268" s="2">
        <v>75.099999999999994</v>
      </c>
      <c r="E268">
        <v>10.163</v>
      </c>
      <c r="F268">
        <v>155.80000000000044</v>
      </c>
    </row>
    <row r="269" spans="1:6" x14ac:dyDescent="0.2">
      <c r="A269" t="s">
        <v>17950</v>
      </c>
      <c r="B269" t="b">
        <f t="shared" si="4"/>
        <v>0</v>
      </c>
      <c r="C269" s="2">
        <v>1100.5</v>
      </c>
      <c r="D269" s="2">
        <v>76</v>
      </c>
      <c r="E269">
        <v>10.163</v>
      </c>
      <c r="F269">
        <v>156.70000000000044</v>
      </c>
    </row>
    <row r="270" spans="1:6" x14ac:dyDescent="0.2">
      <c r="A270" t="s">
        <v>17949</v>
      </c>
      <c r="B270" t="b">
        <f t="shared" si="4"/>
        <v>0</v>
      </c>
      <c r="C270" s="2">
        <v>1100.5</v>
      </c>
      <c r="D270" s="2">
        <v>77</v>
      </c>
      <c r="E270">
        <v>10.163</v>
      </c>
      <c r="F270">
        <v>157.60000000000045</v>
      </c>
    </row>
    <row r="271" spans="1:6" x14ac:dyDescent="0.2">
      <c r="A271" t="s">
        <v>17948</v>
      </c>
      <c r="B271" t="b">
        <f t="shared" si="4"/>
        <v>0</v>
      </c>
      <c r="C271" s="2">
        <v>1100.5</v>
      </c>
      <c r="D271" s="2">
        <v>77.900000000000006</v>
      </c>
      <c r="E271">
        <v>10.163</v>
      </c>
      <c r="F271">
        <v>158.50000000000045</v>
      </c>
    </row>
    <row r="272" spans="1:6" x14ac:dyDescent="0.2">
      <c r="A272" t="s">
        <v>17943</v>
      </c>
      <c r="B272" t="b">
        <f t="shared" si="4"/>
        <v>0</v>
      </c>
      <c r="C272" s="2">
        <v>1100.5</v>
      </c>
      <c r="D272" s="2">
        <v>82.5</v>
      </c>
      <c r="E272">
        <v>10.163</v>
      </c>
      <c r="F272">
        <v>159.40000000000046</v>
      </c>
    </row>
    <row r="273" spans="1:6" x14ac:dyDescent="0.2">
      <c r="A273" t="s">
        <v>17942</v>
      </c>
      <c r="B273" t="b">
        <f t="shared" si="4"/>
        <v>0</v>
      </c>
      <c r="C273" s="2">
        <v>1100.5</v>
      </c>
      <c r="D273" s="2">
        <v>83.4</v>
      </c>
      <c r="E273">
        <v>10.163</v>
      </c>
      <c r="F273">
        <v>160.30000000000047</v>
      </c>
    </row>
    <row r="274" spans="1:6" x14ac:dyDescent="0.2">
      <c r="A274" t="s">
        <v>17941</v>
      </c>
      <c r="B274" t="b">
        <f t="shared" si="4"/>
        <v>0</v>
      </c>
      <c r="C274" s="2">
        <v>1100.5</v>
      </c>
      <c r="D274" s="2">
        <v>84.4</v>
      </c>
      <c r="E274">
        <v>10.163</v>
      </c>
      <c r="F274">
        <v>161.20000000000047</v>
      </c>
    </row>
    <row r="275" spans="1:6" x14ac:dyDescent="0.2">
      <c r="A275" t="s">
        <v>17940</v>
      </c>
      <c r="B275" t="b">
        <f t="shared" si="4"/>
        <v>0</v>
      </c>
      <c r="C275" s="2">
        <v>1100.5</v>
      </c>
      <c r="D275" s="2">
        <v>85.3</v>
      </c>
      <c r="E275">
        <v>10.163</v>
      </c>
      <c r="F275">
        <v>162.10000000000048</v>
      </c>
    </row>
    <row r="276" spans="1:6" x14ac:dyDescent="0.2">
      <c r="A276" t="s">
        <v>17935</v>
      </c>
      <c r="B276" t="b">
        <f t="shared" si="4"/>
        <v>0</v>
      </c>
      <c r="C276" s="2">
        <v>1100.5</v>
      </c>
      <c r="D276" s="2">
        <v>89.9</v>
      </c>
      <c r="E276">
        <v>10.163</v>
      </c>
      <c r="F276">
        <v>163.00000000000048</v>
      </c>
    </row>
    <row r="277" spans="1:6" x14ac:dyDescent="0.2">
      <c r="A277" t="s">
        <v>17934</v>
      </c>
      <c r="B277" t="b">
        <f t="shared" si="4"/>
        <v>0</v>
      </c>
      <c r="C277" s="2">
        <v>1100.5</v>
      </c>
      <c r="D277" s="2">
        <v>90.8</v>
      </c>
      <c r="E277">
        <v>10.163</v>
      </c>
      <c r="F277">
        <v>163.90000000000049</v>
      </c>
    </row>
    <row r="278" spans="1:6" x14ac:dyDescent="0.2">
      <c r="A278" t="s">
        <v>17933</v>
      </c>
      <c r="B278" t="b">
        <f t="shared" si="4"/>
        <v>0</v>
      </c>
      <c r="C278" s="2">
        <v>1100.5</v>
      </c>
      <c r="D278" s="2">
        <v>91.8</v>
      </c>
      <c r="E278">
        <v>10.163</v>
      </c>
      <c r="F278">
        <v>164.80000000000049</v>
      </c>
    </row>
    <row r="279" spans="1:6" x14ac:dyDescent="0.2">
      <c r="A279" t="s">
        <v>17932</v>
      </c>
      <c r="B279" t="b">
        <f t="shared" si="4"/>
        <v>0</v>
      </c>
      <c r="C279" s="2">
        <v>1100.5</v>
      </c>
      <c r="D279" s="2">
        <v>92.7</v>
      </c>
      <c r="E279">
        <v>10.163</v>
      </c>
      <c r="F279">
        <v>165.7000000000005</v>
      </c>
    </row>
    <row r="280" spans="1:6" x14ac:dyDescent="0.2">
      <c r="A280" t="s">
        <v>17927</v>
      </c>
      <c r="B280" t="b">
        <f t="shared" si="4"/>
        <v>0</v>
      </c>
      <c r="C280" s="2">
        <v>1100.5</v>
      </c>
      <c r="D280" s="2">
        <v>97.3</v>
      </c>
      <c r="E280">
        <v>10.163</v>
      </c>
      <c r="F280">
        <v>166.60000000000051</v>
      </c>
    </row>
    <row r="281" spans="1:6" x14ac:dyDescent="0.2">
      <c r="A281" t="s">
        <v>17926</v>
      </c>
      <c r="B281" t="b">
        <f t="shared" si="4"/>
        <v>0</v>
      </c>
      <c r="C281" s="2">
        <v>1100.5</v>
      </c>
      <c r="D281" s="2">
        <v>98.2</v>
      </c>
      <c r="E281">
        <v>10.163</v>
      </c>
      <c r="F281">
        <v>167.50000000000051</v>
      </c>
    </row>
    <row r="282" spans="1:6" x14ac:dyDescent="0.2">
      <c r="A282" t="s">
        <v>17925</v>
      </c>
      <c r="B282" t="b">
        <f t="shared" si="4"/>
        <v>0</v>
      </c>
      <c r="C282" s="2">
        <v>1100.5</v>
      </c>
      <c r="D282" s="2">
        <v>99.2</v>
      </c>
      <c r="E282">
        <v>10.163</v>
      </c>
      <c r="F282">
        <v>168.40000000000052</v>
      </c>
    </row>
    <row r="283" spans="1:6" x14ac:dyDescent="0.2">
      <c r="A283" t="s">
        <v>17924</v>
      </c>
      <c r="B283" t="b">
        <f t="shared" si="4"/>
        <v>0</v>
      </c>
      <c r="C283" s="2">
        <v>1100.5</v>
      </c>
      <c r="D283" s="2">
        <v>100.1</v>
      </c>
      <c r="E283">
        <v>10.163</v>
      </c>
      <c r="F283">
        <v>169.30000000000052</v>
      </c>
    </row>
    <row r="284" spans="1:6" x14ac:dyDescent="0.2">
      <c r="A284" t="s">
        <v>16366</v>
      </c>
      <c r="B284" t="b">
        <f t="shared" si="4"/>
        <v>0</v>
      </c>
      <c r="C284" s="2">
        <v>1110.7</v>
      </c>
      <c r="D284" s="2">
        <v>195.6</v>
      </c>
      <c r="E284">
        <v>12.863</v>
      </c>
      <c r="F284">
        <v>0.9</v>
      </c>
    </row>
    <row r="285" spans="1:6" x14ac:dyDescent="0.2">
      <c r="A285" t="s">
        <v>16367</v>
      </c>
      <c r="B285" t="b">
        <f t="shared" si="4"/>
        <v>0</v>
      </c>
      <c r="C285" s="2">
        <v>1110.7</v>
      </c>
      <c r="D285" s="2">
        <v>194.7</v>
      </c>
      <c r="E285">
        <v>12.863</v>
      </c>
      <c r="F285">
        <v>1.8</v>
      </c>
    </row>
    <row r="286" spans="1:6" x14ac:dyDescent="0.2">
      <c r="A286" t="s">
        <v>16368</v>
      </c>
      <c r="B286" t="b">
        <f t="shared" si="4"/>
        <v>0</v>
      </c>
      <c r="C286" s="2">
        <v>1110.7</v>
      </c>
      <c r="D286" s="2">
        <v>193.8</v>
      </c>
      <c r="E286">
        <v>12.863</v>
      </c>
      <c r="F286">
        <v>2.7</v>
      </c>
    </row>
    <row r="287" spans="1:6" x14ac:dyDescent="0.2">
      <c r="A287" t="s">
        <v>16369</v>
      </c>
      <c r="B287" t="b">
        <f t="shared" si="4"/>
        <v>0</v>
      </c>
      <c r="C287" s="2">
        <v>1110.7</v>
      </c>
      <c r="D287" s="2">
        <v>198.3</v>
      </c>
      <c r="E287">
        <v>12.863</v>
      </c>
      <c r="F287">
        <v>3.6</v>
      </c>
    </row>
    <row r="288" spans="1:6" x14ac:dyDescent="0.2">
      <c r="A288" t="s">
        <v>16374</v>
      </c>
      <c r="B288" t="b">
        <f t="shared" si="4"/>
        <v>0</v>
      </c>
      <c r="C288" s="2">
        <v>1110.7</v>
      </c>
      <c r="D288" s="2">
        <v>190.2</v>
      </c>
      <c r="E288">
        <v>12.863</v>
      </c>
      <c r="F288">
        <v>4.5</v>
      </c>
    </row>
    <row r="289" spans="1:6" x14ac:dyDescent="0.2">
      <c r="A289" t="s">
        <v>16375</v>
      </c>
      <c r="B289" t="b">
        <f t="shared" si="4"/>
        <v>0</v>
      </c>
      <c r="C289" s="2">
        <v>1110.7</v>
      </c>
      <c r="D289" s="2">
        <v>189.3</v>
      </c>
      <c r="E289">
        <v>12.863</v>
      </c>
      <c r="F289">
        <v>5.4</v>
      </c>
    </row>
    <row r="290" spans="1:6" x14ac:dyDescent="0.2">
      <c r="A290" t="s">
        <v>16376</v>
      </c>
      <c r="B290" t="b">
        <f t="shared" si="4"/>
        <v>0</v>
      </c>
      <c r="C290" s="2">
        <v>1110.7</v>
      </c>
      <c r="D290" s="2">
        <v>188.4</v>
      </c>
      <c r="E290">
        <v>12.863</v>
      </c>
      <c r="F290">
        <v>6.3000000000000007</v>
      </c>
    </row>
    <row r="291" spans="1:6" x14ac:dyDescent="0.2">
      <c r="A291" t="s">
        <v>16377</v>
      </c>
      <c r="B291" t="b">
        <f t="shared" si="4"/>
        <v>0</v>
      </c>
      <c r="C291" s="2">
        <v>1110.7</v>
      </c>
      <c r="D291" s="2">
        <v>187.5</v>
      </c>
      <c r="E291">
        <v>12.863</v>
      </c>
      <c r="F291">
        <v>7.2000000000000011</v>
      </c>
    </row>
    <row r="292" spans="1:6" x14ac:dyDescent="0.2">
      <c r="A292" t="s">
        <v>16382</v>
      </c>
      <c r="B292" t="b">
        <f t="shared" si="4"/>
        <v>0</v>
      </c>
      <c r="C292" s="2">
        <v>1110.7</v>
      </c>
      <c r="D292" s="2">
        <v>182.8</v>
      </c>
      <c r="E292">
        <v>12.863</v>
      </c>
      <c r="F292">
        <v>8.1000000000000014</v>
      </c>
    </row>
    <row r="293" spans="1:6" x14ac:dyDescent="0.2">
      <c r="A293" t="s">
        <v>16383</v>
      </c>
      <c r="B293" t="b">
        <f t="shared" si="4"/>
        <v>0</v>
      </c>
      <c r="C293" s="2">
        <v>1110.7</v>
      </c>
      <c r="D293" s="2">
        <v>181.9</v>
      </c>
      <c r="E293">
        <v>12.863</v>
      </c>
      <c r="F293">
        <v>9.0000000000000018</v>
      </c>
    </row>
    <row r="294" spans="1:6" x14ac:dyDescent="0.2">
      <c r="A294" t="s">
        <v>16384</v>
      </c>
      <c r="B294" t="b">
        <f t="shared" si="4"/>
        <v>0</v>
      </c>
      <c r="C294" s="2">
        <v>1110.7</v>
      </c>
      <c r="D294" s="2">
        <v>181</v>
      </c>
      <c r="E294">
        <v>12.863</v>
      </c>
      <c r="F294">
        <v>9.9000000000000021</v>
      </c>
    </row>
    <row r="295" spans="1:6" x14ac:dyDescent="0.2">
      <c r="A295" t="s">
        <v>16385</v>
      </c>
      <c r="B295" t="b">
        <f t="shared" si="4"/>
        <v>0</v>
      </c>
      <c r="C295" s="2">
        <v>1110.7</v>
      </c>
      <c r="D295" s="2">
        <v>180.1</v>
      </c>
      <c r="E295">
        <v>12.863</v>
      </c>
      <c r="F295">
        <v>10.800000000000002</v>
      </c>
    </row>
    <row r="296" spans="1:6" x14ac:dyDescent="0.2">
      <c r="A296" t="s">
        <v>16390</v>
      </c>
      <c r="B296" t="b">
        <f t="shared" si="4"/>
        <v>0</v>
      </c>
      <c r="C296" s="2">
        <v>1110.7</v>
      </c>
      <c r="D296" s="2">
        <v>175.4</v>
      </c>
      <c r="E296">
        <v>12.863</v>
      </c>
      <c r="F296">
        <v>11.700000000000003</v>
      </c>
    </row>
    <row r="297" spans="1:6" x14ac:dyDescent="0.2">
      <c r="A297" t="s">
        <v>16391</v>
      </c>
      <c r="B297" t="b">
        <f t="shared" si="4"/>
        <v>0</v>
      </c>
      <c r="C297" s="2">
        <v>1110.7</v>
      </c>
      <c r="D297" s="2">
        <v>174.5</v>
      </c>
      <c r="E297">
        <v>12.863</v>
      </c>
      <c r="F297">
        <v>12.600000000000003</v>
      </c>
    </row>
    <row r="298" spans="1:6" x14ac:dyDescent="0.2">
      <c r="A298" t="s">
        <v>16392</v>
      </c>
      <c r="B298" t="b">
        <f t="shared" si="4"/>
        <v>0</v>
      </c>
      <c r="C298" s="2">
        <v>1110.7</v>
      </c>
      <c r="D298" s="2">
        <v>173.6</v>
      </c>
      <c r="E298">
        <v>12.863</v>
      </c>
      <c r="F298">
        <v>13.500000000000004</v>
      </c>
    </row>
    <row r="299" spans="1:6" x14ac:dyDescent="0.2">
      <c r="A299" t="s">
        <v>16393</v>
      </c>
      <c r="B299" t="b">
        <f t="shared" si="4"/>
        <v>0</v>
      </c>
      <c r="C299" s="2">
        <v>1110.7</v>
      </c>
      <c r="D299" s="2">
        <v>172.7</v>
      </c>
      <c r="E299">
        <v>12.863</v>
      </c>
      <c r="F299">
        <v>14.400000000000004</v>
      </c>
    </row>
    <row r="300" spans="1:6" x14ac:dyDescent="0.2">
      <c r="A300" t="s">
        <v>16398</v>
      </c>
      <c r="B300" t="b">
        <f t="shared" si="4"/>
        <v>0</v>
      </c>
      <c r="C300" s="2">
        <v>1110.7</v>
      </c>
      <c r="D300" s="2">
        <v>168</v>
      </c>
      <c r="E300">
        <v>12.863</v>
      </c>
      <c r="F300">
        <v>15.300000000000004</v>
      </c>
    </row>
    <row r="301" spans="1:6" x14ac:dyDescent="0.2">
      <c r="A301" t="s">
        <v>16399</v>
      </c>
      <c r="B301" t="b">
        <f t="shared" si="4"/>
        <v>0</v>
      </c>
      <c r="C301" s="2">
        <v>1110.7</v>
      </c>
      <c r="D301" s="2">
        <v>167.1</v>
      </c>
      <c r="E301">
        <v>12.863</v>
      </c>
      <c r="F301">
        <v>16.200000000000003</v>
      </c>
    </row>
    <row r="302" spans="1:6" x14ac:dyDescent="0.2">
      <c r="A302" t="s">
        <v>16400</v>
      </c>
      <c r="B302" t="b">
        <f t="shared" si="4"/>
        <v>0</v>
      </c>
      <c r="C302" s="2">
        <v>1110.7</v>
      </c>
      <c r="D302" s="2">
        <v>166.2</v>
      </c>
      <c r="E302">
        <v>12.863</v>
      </c>
      <c r="F302">
        <v>17.100000000000001</v>
      </c>
    </row>
    <row r="303" spans="1:6" x14ac:dyDescent="0.2">
      <c r="A303" t="s">
        <v>16401</v>
      </c>
      <c r="B303" t="b">
        <f t="shared" si="4"/>
        <v>0</v>
      </c>
      <c r="C303" s="2">
        <v>1110.7</v>
      </c>
      <c r="D303" s="2">
        <v>165.3</v>
      </c>
      <c r="E303">
        <v>12.863</v>
      </c>
      <c r="F303">
        <v>18</v>
      </c>
    </row>
    <row r="304" spans="1:6" x14ac:dyDescent="0.2">
      <c r="A304" t="s">
        <v>16406</v>
      </c>
      <c r="B304" t="b">
        <f t="shared" si="4"/>
        <v>0</v>
      </c>
      <c r="C304" s="2">
        <v>1110.7</v>
      </c>
      <c r="D304" s="2">
        <v>160.6</v>
      </c>
      <c r="E304">
        <v>12.863</v>
      </c>
      <c r="F304">
        <v>18.899999999999999</v>
      </c>
    </row>
    <row r="305" spans="1:6" x14ac:dyDescent="0.2">
      <c r="A305" t="s">
        <v>16407</v>
      </c>
      <c r="B305" t="b">
        <f t="shared" si="4"/>
        <v>0</v>
      </c>
      <c r="C305" s="2">
        <v>1110.7</v>
      </c>
      <c r="D305" s="2">
        <v>159.69999999999999</v>
      </c>
      <c r="E305">
        <v>12.863</v>
      </c>
      <c r="F305">
        <v>19.799999999999997</v>
      </c>
    </row>
    <row r="306" spans="1:6" x14ac:dyDescent="0.2">
      <c r="A306" t="s">
        <v>16408</v>
      </c>
      <c r="B306" t="b">
        <f t="shared" si="4"/>
        <v>0</v>
      </c>
      <c r="C306" s="2">
        <v>1110.7</v>
      </c>
      <c r="D306" s="2">
        <v>158.80000000000001</v>
      </c>
      <c r="E306">
        <v>12.863</v>
      </c>
      <c r="F306">
        <v>20.699999999999996</v>
      </c>
    </row>
    <row r="307" spans="1:6" x14ac:dyDescent="0.2">
      <c r="A307" t="s">
        <v>16409</v>
      </c>
      <c r="B307" t="b">
        <f t="shared" si="4"/>
        <v>0</v>
      </c>
      <c r="C307" s="2">
        <v>1110.7</v>
      </c>
      <c r="D307" s="2">
        <v>157.9</v>
      </c>
      <c r="E307">
        <v>12.863</v>
      </c>
      <c r="F307">
        <v>21.599999999999994</v>
      </c>
    </row>
    <row r="308" spans="1:6" x14ac:dyDescent="0.2">
      <c r="A308" t="s">
        <v>16414</v>
      </c>
      <c r="B308" t="b">
        <f t="shared" si="4"/>
        <v>0</v>
      </c>
      <c r="C308" s="2">
        <v>1110.7</v>
      </c>
      <c r="D308" s="2">
        <v>153.19999999999999</v>
      </c>
      <c r="E308">
        <v>12.863</v>
      </c>
      <c r="F308">
        <v>22.499999999999993</v>
      </c>
    </row>
    <row r="309" spans="1:6" x14ac:dyDescent="0.2">
      <c r="A309" t="s">
        <v>16415</v>
      </c>
      <c r="B309" t="b">
        <f t="shared" si="4"/>
        <v>0</v>
      </c>
      <c r="C309" s="2">
        <v>1110.7</v>
      </c>
      <c r="D309" s="2">
        <v>152.30000000000001</v>
      </c>
      <c r="E309">
        <v>12.863</v>
      </c>
      <c r="F309">
        <v>23.399999999999991</v>
      </c>
    </row>
    <row r="310" spans="1:6" x14ac:dyDescent="0.2">
      <c r="A310" t="s">
        <v>16416</v>
      </c>
      <c r="B310" t="b">
        <f t="shared" si="4"/>
        <v>0</v>
      </c>
      <c r="C310" s="2">
        <v>1110.7</v>
      </c>
      <c r="D310" s="2">
        <v>151.4</v>
      </c>
      <c r="E310">
        <v>12.863</v>
      </c>
      <c r="F310">
        <v>24.29999999999999</v>
      </c>
    </row>
    <row r="311" spans="1:6" x14ac:dyDescent="0.2">
      <c r="A311" t="s">
        <v>16417</v>
      </c>
      <c r="B311" t="b">
        <f t="shared" si="4"/>
        <v>0</v>
      </c>
      <c r="C311" s="2">
        <v>1110.7</v>
      </c>
      <c r="D311" s="2">
        <v>150.5</v>
      </c>
      <c r="E311">
        <v>12.863</v>
      </c>
      <c r="F311">
        <v>25.199999999999989</v>
      </c>
    </row>
    <row r="312" spans="1:6" x14ac:dyDescent="0.2">
      <c r="A312" t="s">
        <v>16422</v>
      </c>
      <c r="B312" t="b">
        <f t="shared" si="4"/>
        <v>0</v>
      </c>
      <c r="C312" s="2">
        <v>1110.7</v>
      </c>
      <c r="D312" s="2">
        <v>145.80000000000001</v>
      </c>
      <c r="E312">
        <v>12.863</v>
      </c>
      <c r="F312">
        <v>26.099999999999987</v>
      </c>
    </row>
    <row r="313" spans="1:6" x14ac:dyDescent="0.2">
      <c r="A313" t="s">
        <v>16423</v>
      </c>
      <c r="B313" t="b">
        <f t="shared" si="4"/>
        <v>0</v>
      </c>
      <c r="C313" s="2">
        <v>1110.7</v>
      </c>
      <c r="D313" s="2">
        <v>144.9</v>
      </c>
      <c r="E313">
        <v>12.863</v>
      </c>
      <c r="F313">
        <v>26.999999999999986</v>
      </c>
    </row>
    <row r="314" spans="1:6" x14ac:dyDescent="0.2">
      <c r="A314" t="s">
        <v>16424</v>
      </c>
      <c r="B314" t="b">
        <f t="shared" si="4"/>
        <v>0</v>
      </c>
      <c r="C314" s="2">
        <v>1110.7</v>
      </c>
      <c r="D314" s="2">
        <v>144</v>
      </c>
      <c r="E314">
        <v>12.863</v>
      </c>
      <c r="F314">
        <v>27.899999999999984</v>
      </c>
    </row>
    <row r="315" spans="1:6" x14ac:dyDescent="0.2">
      <c r="A315" t="s">
        <v>16425</v>
      </c>
      <c r="B315" t="b">
        <f t="shared" si="4"/>
        <v>0</v>
      </c>
      <c r="C315" s="2">
        <v>1110.7</v>
      </c>
      <c r="D315" s="2">
        <v>143.1</v>
      </c>
      <c r="E315">
        <v>12.863</v>
      </c>
      <c r="F315">
        <v>28.799999999999983</v>
      </c>
    </row>
    <row r="316" spans="1:6" x14ac:dyDescent="0.2">
      <c r="A316" t="s">
        <v>16430</v>
      </c>
      <c r="B316" t="b">
        <f t="shared" si="4"/>
        <v>0</v>
      </c>
      <c r="C316" s="2">
        <v>1110.7</v>
      </c>
      <c r="D316" s="2">
        <v>138.4</v>
      </c>
      <c r="E316">
        <v>12.863</v>
      </c>
      <c r="F316">
        <v>29.699999999999982</v>
      </c>
    </row>
    <row r="317" spans="1:6" x14ac:dyDescent="0.2">
      <c r="A317" t="s">
        <v>16431</v>
      </c>
      <c r="B317" t="b">
        <f t="shared" si="4"/>
        <v>0</v>
      </c>
      <c r="C317" s="2">
        <v>1110.7</v>
      </c>
      <c r="D317" s="2">
        <v>137.5</v>
      </c>
      <c r="E317">
        <v>12.863</v>
      </c>
      <c r="F317">
        <v>30.59999999999998</v>
      </c>
    </row>
    <row r="318" spans="1:6" x14ac:dyDescent="0.2">
      <c r="A318" t="s">
        <v>16432</v>
      </c>
      <c r="B318" t="b">
        <f t="shared" si="4"/>
        <v>0</v>
      </c>
      <c r="C318" s="2">
        <v>1110.7</v>
      </c>
      <c r="D318" s="2">
        <v>136.6</v>
      </c>
      <c r="E318">
        <v>12.863</v>
      </c>
      <c r="F318">
        <v>31.499999999999979</v>
      </c>
    </row>
    <row r="319" spans="1:6" x14ac:dyDescent="0.2">
      <c r="A319" t="s">
        <v>16433</v>
      </c>
      <c r="B319" t="b">
        <f t="shared" si="4"/>
        <v>0</v>
      </c>
      <c r="C319" s="2">
        <v>1110.7</v>
      </c>
      <c r="D319" s="2">
        <v>135.69999999999999</v>
      </c>
      <c r="E319">
        <v>12.863</v>
      </c>
      <c r="F319">
        <v>32.399999999999977</v>
      </c>
    </row>
    <row r="320" spans="1:6" x14ac:dyDescent="0.2">
      <c r="A320" t="s">
        <v>16438</v>
      </c>
      <c r="B320" t="b">
        <f t="shared" si="4"/>
        <v>0</v>
      </c>
      <c r="C320" s="2">
        <v>1110.7</v>
      </c>
      <c r="D320" s="2">
        <v>131</v>
      </c>
      <c r="E320">
        <v>12.863</v>
      </c>
      <c r="F320">
        <v>33.299999999999976</v>
      </c>
    </row>
    <row r="321" spans="1:6" x14ac:dyDescent="0.2">
      <c r="A321" t="s">
        <v>16439</v>
      </c>
      <c r="B321" t="b">
        <f t="shared" si="4"/>
        <v>0</v>
      </c>
      <c r="C321" s="2">
        <v>1110.7</v>
      </c>
      <c r="D321" s="2">
        <v>130.1</v>
      </c>
      <c r="E321">
        <v>12.863</v>
      </c>
      <c r="F321">
        <v>34.199999999999974</v>
      </c>
    </row>
    <row r="322" spans="1:6" x14ac:dyDescent="0.2">
      <c r="A322" t="s">
        <v>16440</v>
      </c>
      <c r="B322" t="b">
        <f t="shared" ref="B322:B385" si="5">ISODD(VALUE(MID(A322,3,3)))</f>
        <v>0</v>
      </c>
      <c r="C322" s="2">
        <v>1110.7</v>
      </c>
      <c r="D322" s="2">
        <v>129.19999999999999</v>
      </c>
      <c r="E322">
        <v>12.863</v>
      </c>
      <c r="F322">
        <v>35.099999999999973</v>
      </c>
    </row>
    <row r="323" spans="1:6" x14ac:dyDescent="0.2">
      <c r="A323" t="s">
        <v>16441</v>
      </c>
      <c r="B323" t="b">
        <f t="shared" si="5"/>
        <v>0</v>
      </c>
      <c r="C323" s="2">
        <v>1110.7</v>
      </c>
      <c r="D323" s="2">
        <v>128.30000000000001</v>
      </c>
      <c r="E323">
        <v>12.863</v>
      </c>
      <c r="F323">
        <v>35.999999999999972</v>
      </c>
    </row>
    <row r="324" spans="1:6" x14ac:dyDescent="0.2">
      <c r="A324" t="s">
        <v>16445</v>
      </c>
      <c r="B324" t="b">
        <f t="shared" si="5"/>
        <v>0</v>
      </c>
      <c r="C324" s="2">
        <v>1110.7</v>
      </c>
      <c r="D324" s="2">
        <v>123.6</v>
      </c>
      <c r="E324">
        <v>12.863</v>
      </c>
      <c r="F324">
        <v>36.89999999999997</v>
      </c>
    </row>
    <row r="325" spans="1:6" x14ac:dyDescent="0.2">
      <c r="A325" t="s">
        <v>16446</v>
      </c>
      <c r="B325" t="b">
        <f t="shared" si="5"/>
        <v>0</v>
      </c>
      <c r="C325" s="2">
        <v>1110.7</v>
      </c>
      <c r="D325" s="2">
        <v>122.7</v>
      </c>
      <c r="E325">
        <v>12.863</v>
      </c>
      <c r="F325">
        <v>37.799999999999969</v>
      </c>
    </row>
    <row r="326" spans="1:6" x14ac:dyDescent="0.2">
      <c r="A326" t="s">
        <v>16447</v>
      </c>
      <c r="B326" t="b">
        <f t="shared" si="5"/>
        <v>0</v>
      </c>
      <c r="C326" s="2">
        <v>1110.7</v>
      </c>
      <c r="D326" s="2">
        <v>121.8</v>
      </c>
      <c r="E326">
        <v>12.863</v>
      </c>
      <c r="F326">
        <v>38.699999999999967</v>
      </c>
    </row>
    <row r="327" spans="1:6" x14ac:dyDescent="0.2">
      <c r="A327" t="s">
        <v>16451</v>
      </c>
      <c r="B327" t="b">
        <f t="shared" si="5"/>
        <v>0</v>
      </c>
      <c r="C327" s="2">
        <v>1110.7</v>
      </c>
      <c r="D327" s="2">
        <v>116.2</v>
      </c>
      <c r="E327">
        <v>12.863</v>
      </c>
      <c r="F327">
        <v>39.599999999999966</v>
      </c>
    </row>
    <row r="328" spans="1:6" x14ac:dyDescent="0.2">
      <c r="A328" t="s">
        <v>16452</v>
      </c>
      <c r="B328" t="b">
        <f t="shared" si="5"/>
        <v>0</v>
      </c>
      <c r="C328" s="2">
        <v>1110.7</v>
      </c>
      <c r="D328" s="2">
        <v>115.3</v>
      </c>
      <c r="E328">
        <v>12.863</v>
      </c>
      <c r="F328">
        <v>40.499999999999964</v>
      </c>
    </row>
    <row r="329" spans="1:6" x14ac:dyDescent="0.2">
      <c r="A329" t="s">
        <v>16453</v>
      </c>
      <c r="B329" t="b">
        <f t="shared" si="5"/>
        <v>0</v>
      </c>
      <c r="C329" s="2">
        <v>1110.7</v>
      </c>
      <c r="D329" s="2">
        <v>114.4</v>
      </c>
      <c r="E329">
        <v>12.863</v>
      </c>
      <c r="F329">
        <v>41.399999999999963</v>
      </c>
    </row>
    <row r="330" spans="1:6" x14ac:dyDescent="0.2">
      <c r="A330" t="s">
        <v>16458</v>
      </c>
      <c r="B330" t="b">
        <f t="shared" si="5"/>
        <v>0</v>
      </c>
      <c r="C330" s="2">
        <v>1114.2</v>
      </c>
      <c r="D330" s="2">
        <v>119.9</v>
      </c>
      <c r="E330">
        <v>12.863</v>
      </c>
      <c r="F330">
        <v>42.299999999999962</v>
      </c>
    </row>
    <row r="331" spans="1:6" x14ac:dyDescent="0.2">
      <c r="A331" t="s">
        <v>16459</v>
      </c>
      <c r="B331" t="b">
        <f t="shared" si="5"/>
        <v>0</v>
      </c>
      <c r="C331" s="2">
        <v>1114.2</v>
      </c>
      <c r="D331" s="2">
        <v>119</v>
      </c>
      <c r="E331">
        <v>12.863</v>
      </c>
      <c r="F331">
        <v>43.19999999999996</v>
      </c>
    </row>
    <row r="332" spans="1:6" x14ac:dyDescent="0.2">
      <c r="A332" t="s">
        <v>16460</v>
      </c>
      <c r="B332" t="b">
        <f t="shared" si="5"/>
        <v>0</v>
      </c>
      <c r="C332" s="2">
        <v>1114.2</v>
      </c>
      <c r="D332" s="2">
        <v>118.1</v>
      </c>
      <c r="E332">
        <v>12.863</v>
      </c>
      <c r="F332">
        <v>44.099999999999959</v>
      </c>
    </row>
    <row r="333" spans="1:6" x14ac:dyDescent="0.2">
      <c r="A333" t="s">
        <v>16461</v>
      </c>
      <c r="B333" t="b">
        <f t="shared" si="5"/>
        <v>0</v>
      </c>
      <c r="C333" s="2">
        <v>1114.2</v>
      </c>
      <c r="D333" s="2">
        <v>117.2</v>
      </c>
      <c r="E333">
        <v>12.863</v>
      </c>
      <c r="F333">
        <v>44.999999999999957</v>
      </c>
    </row>
    <row r="334" spans="1:6" x14ac:dyDescent="0.2">
      <c r="A334" t="s">
        <v>16466</v>
      </c>
      <c r="B334" t="b">
        <f t="shared" si="5"/>
        <v>0</v>
      </c>
      <c r="C334" s="2">
        <v>1114.2</v>
      </c>
      <c r="D334" s="2">
        <v>127.3</v>
      </c>
      <c r="E334">
        <v>12.863</v>
      </c>
      <c r="F334">
        <v>45.899999999999956</v>
      </c>
    </row>
    <row r="335" spans="1:6" x14ac:dyDescent="0.2">
      <c r="A335" t="s">
        <v>16467</v>
      </c>
      <c r="B335" t="b">
        <f t="shared" si="5"/>
        <v>0</v>
      </c>
      <c r="C335" s="2">
        <v>1114.2</v>
      </c>
      <c r="D335" s="2">
        <v>126.4</v>
      </c>
      <c r="E335">
        <v>12.863</v>
      </c>
      <c r="F335">
        <v>46.799999999999955</v>
      </c>
    </row>
    <row r="336" spans="1:6" x14ac:dyDescent="0.2">
      <c r="A336" t="s">
        <v>16468</v>
      </c>
      <c r="B336" t="b">
        <f t="shared" si="5"/>
        <v>0</v>
      </c>
      <c r="C336" s="2">
        <v>1114.2</v>
      </c>
      <c r="D336" s="2">
        <v>125.5</v>
      </c>
      <c r="E336">
        <v>12.863</v>
      </c>
      <c r="F336">
        <v>47.699999999999953</v>
      </c>
    </row>
    <row r="337" spans="1:6" x14ac:dyDescent="0.2">
      <c r="A337" t="s">
        <v>16469</v>
      </c>
      <c r="B337" t="b">
        <f t="shared" si="5"/>
        <v>0</v>
      </c>
      <c r="C337" s="2">
        <v>1114.2</v>
      </c>
      <c r="D337" s="2">
        <v>124.6</v>
      </c>
      <c r="E337">
        <v>12.863</v>
      </c>
      <c r="F337">
        <v>48.599999999999952</v>
      </c>
    </row>
    <row r="338" spans="1:6" x14ac:dyDescent="0.2">
      <c r="A338" t="s">
        <v>16474</v>
      </c>
      <c r="B338" t="b">
        <f t="shared" si="5"/>
        <v>0</v>
      </c>
      <c r="C338" s="2">
        <v>1114.2</v>
      </c>
      <c r="D338" s="2">
        <v>134.69999999999999</v>
      </c>
      <c r="E338">
        <v>12.863</v>
      </c>
      <c r="F338">
        <v>49.49999999999995</v>
      </c>
    </row>
    <row r="339" spans="1:6" x14ac:dyDescent="0.2">
      <c r="A339" t="s">
        <v>16475</v>
      </c>
      <c r="B339" t="b">
        <f t="shared" si="5"/>
        <v>0</v>
      </c>
      <c r="C339" s="2">
        <v>1114.2</v>
      </c>
      <c r="D339" s="2">
        <v>133.80000000000001</v>
      </c>
      <c r="E339">
        <v>12.863</v>
      </c>
      <c r="F339">
        <v>50.399999999999949</v>
      </c>
    </row>
    <row r="340" spans="1:6" x14ac:dyDescent="0.2">
      <c r="A340" t="s">
        <v>16476</v>
      </c>
      <c r="B340" t="b">
        <f t="shared" si="5"/>
        <v>0</v>
      </c>
      <c r="C340" s="2">
        <v>1114.2</v>
      </c>
      <c r="D340" s="2">
        <v>132.9</v>
      </c>
      <c r="E340">
        <v>12.863</v>
      </c>
      <c r="F340">
        <v>51.299999999999947</v>
      </c>
    </row>
    <row r="341" spans="1:6" x14ac:dyDescent="0.2">
      <c r="A341" t="s">
        <v>16477</v>
      </c>
      <c r="B341" t="b">
        <f t="shared" si="5"/>
        <v>0</v>
      </c>
      <c r="C341" s="2">
        <v>1114.2</v>
      </c>
      <c r="D341" s="2">
        <v>132</v>
      </c>
      <c r="E341">
        <v>12.863</v>
      </c>
      <c r="F341">
        <v>52.199999999999946</v>
      </c>
    </row>
    <row r="342" spans="1:6" x14ac:dyDescent="0.2">
      <c r="A342" t="s">
        <v>16482</v>
      </c>
      <c r="B342" t="b">
        <f t="shared" si="5"/>
        <v>0</v>
      </c>
      <c r="C342" s="2">
        <v>1114.2</v>
      </c>
      <c r="D342" s="2">
        <v>142.1</v>
      </c>
      <c r="E342">
        <v>12.863</v>
      </c>
      <c r="F342">
        <v>53.099999999999945</v>
      </c>
    </row>
    <row r="343" spans="1:6" x14ac:dyDescent="0.2">
      <c r="A343" t="s">
        <v>16483</v>
      </c>
      <c r="B343" t="b">
        <f t="shared" si="5"/>
        <v>0</v>
      </c>
      <c r="C343" s="2">
        <v>1114.2</v>
      </c>
      <c r="D343" s="2">
        <v>141.19999999999999</v>
      </c>
      <c r="E343">
        <v>12.863</v>
      </c>
      <c r="F343">
        <v>53.999999999999943</v>
      </c>
    </row>
    <row r="344" spans="1:6" x14ac:dyDescent="0.2">
      <c r="A344" t="s">
        <v>16484</v>
      </c>
      <c r="B344" t="b">
        <f t="shared" si="5"/>
        <v>0</v>
      </c>
      <c r="C344" s="2">
        <v>1114.2</v>
      </c>
      <c r="D344" s="2">
        <v>140.30000000000001</v>
      </c>
      <c r="E344">
        <v>12.863</v>
      </c>
      <c r="F344">
        <v>54.899999999999942</v>
      </c>
    </row>
    <row r="345" spans="1:6" x14ac:dyDescent="0.2">
      <c r="A345" t="s">
        <v>16485</v>
      </c>
      <c r="B345" t="b">
        <f t="shared" si="5"/>
        <v>0</v>
      </c>
      <c r="C345" s="2">
        <v>1114.2</v>
      </c>
      <c r="D345" s="2">
        <v>139.4</v>
      </c>
      <c r="E345">
        <v>12.863</v>
      </c>
      <c r="F345">
        <v>55.79999999999994</v>
      </c>
    </row>
    <row r="346" spans="1:6" x14ac:dyDescent="0.2">
      <c r="A346" t="s">
        <v>16490</v>
      </c>
      <c r="B346" t="b">
        <f t="shared" si="5"/>
        <v>0</v>
      </c>
      <c r="C346" s="2">
        <v>1114.2</v>
      </c>
      <c r="D346" s="2">
        <v>149.5</v>
      </c>
      <c r="E346">
        <v>12.863</v>
      </c>
      <c r="F346">
        <v>56.699999999999939</v>
      </c>
    </row>
    <row r="347" spans="1:6" x14ac:dyDescent="0.2">
      <c r="A347" t="s">
        <v>16491</v>
      </c>
      <c r="B347" t="b">
        <f t="shared" si="5"/>
        <v>0</v>
      </c>
      <c r="C347" s="2">
        <v>1114.2</v>
      </c>
      <c r="D347" s="2">
        <v>148.6</v>
      </c>
      <c r="E347">
        <v>12.863</v>
      </c>
      <c r="F347">
        <v>57.599999999999937</v>
      </c>
    </row>
    <row r="348" spans="1:6" x14ac:dyDescent="0.2">
      <c r="A348" t="s">
        <v>16492</v>
      </c>
      <c r="B348" t="b">
        <f t="shared" si="5"/>
        <v>0</v>
      </c>
      <c r="C348" s="2">
        <v>1114.2</v>
      </c>
      <c r="D348" s="2">
        <v>147.69999999999999</v>
      </c>
      <c r="E348">
        <v>12.863</v>
      </c>
      <c r="F348">
        <v>58.499999999999936</v>
      </c>
    </row>
    <row r="349" spans="1:6" x14ac:dyDescent="0.2">
      <c r="A349" t="s">
        <v>16493</v>
      </c>
      <c r="B349" t="b">
        <f t="shared" si="5"/>
        <v>0</v>
      </c>
      <c r="C349" s="2">
        <v>1114.2</v>
      </c>
      <c r="D349" s="2">
        <v>146.80000000000001</v>
      </c>
      <c r="E349">
        <v>12.863</v>
      </c>
      <c r="F349">
        <v>59.399999999999935</v>
      </c>
    </row>
    <row r="350" spans="1:6" x14ac:dyDescent="0.2">
      <c r="A350" t="s">
        <v>16498</v>
      </c>
      <c r="B350" t="b">
        <f t="shared" si="5"/>
        <v>0</v>
      </c>
      <c r="C350" s="2">
        <v>1114.2</v>
      </c>
      <c r="D350" s="2">
        <v>156.9</v>
      </c>
      <c r="E350">
        <v>12.863</v>
      </c>
      <c r="F350">
        <v>60.299999999999933</v>
      </c>
    </row>
    <row r="351" spans="1:6" x14ac:dyDescent="0.2">
      <c r="A351" t="s">
        <v>16499</v>
      </c>
      <c r="B351" t="b">
        <f t="shared" si="5"/>
        <v>0</v>
      </c>
      <c r="C351" s="2">
        <v>1114.2</v>
      </c>
      <c r="D351" s="2">
        <v>156</v>
      </c>
      <c r="E351">
        <v>12.863</v>
      </c>
      <c r="F351">
        <v>61.199999999999932</v>
      </c>
    </row>
    <row r="352" spans="1:6" x14ac:dyDescent="0.2">
      <c r="A352" t="s">
        <v>16500</v>
      </c>
      <c r="B352" t="b">
        <f t="shared" si="5"/>
        <v>0</v>
      </c>
      <c r="C352" s="2">
        <v>1114.2</v>
      </c>
      <c r="D352" s="2">
        <v>155.1</v>
      </c>
      <c r="E352">
        <v>12.863</v>
      </c>
      <c r="F352">
        <v>62.09999999999993</v>
      </c>
    </row>
    <row r="353" spans="1:6" x14ac:dyDescent="0.2">
      <c r="A353" t="s">
        <v>16501</v>
      </c>
      <c r="B353" t="b">
        <f t="shared" si="5"/>
        <v>0</v>
      </c>
      <c r="C353" s="2">
        <v>1114.2</v>
      </c>
      <c r="D353" s="2">
        <v>154.19999999999999</v>
      </c>
      <c r="E353">
        <v>12.863</v>
      </c>
      <c r="F353">
        <v>62.999999999999929</v>
      </c>
    </row>
    <row r="354" spans="1:6" x14ac:dyDescent="0.2">
      <c r="A354" t="s">
        <v>16506</v>
      </c>
      <c r="B354" t="b">
        <f t="shared" si="5"/>
        <v>0</v>
      </c>
      <c r="C354" s="2">
        <v>1114.2</v>
      </c>
      <c r="D354" s="2">
        <v>164.3</v>
      </c>
      <c r="E354">
        <v>12.863</v>
      </c>
      <c r="F354">
        <v>63.899999999999928</v>
      </c>
    </row>
    <row r="355" spans="1:6" x14ac:dyDescent="0.2">
      <c r="A355" t="s">
        <v>16507</v>
      </c>
      <c r="B355" t="b">
        <f t="shared" si="5"/>
        <v>0</v>
      </c>
      <c r="C355" s="2">
        <v>1114.2</v>
      </c>
      <c r="D355" s="2">
        <v>163.4</v>
      </c>
      <c r="E355">
        <v>12.863</v>
      </c>
      <c r="F355">
        <v>64.799999999999926</v>
      </c>
    </row>
    <row r="356" spans="1:6" x14ac:dyDescent="0.2">
      <c r="A356" t="s">
        <v>16508</v>
      </c>
      <c r="B356" t="b">
        <f t="shared" si="5"/>
        <v>0</v>
      </c>
      <c r="C356" s="2">
        <v>1114.2</v>
      </c>
      <c r="D356" s="2">
        <v>162.5</v>
      </c>
      <c r="E356">
        <v>12.863</v>
      </c>
      <c r="F356">
        <v>65.699999999999932</v>
      </c>
    </row>
    <row r="357" spans="1:6" x14ac:dyDescent="0.2">
      <c r="A357" t="s">
        <v>16509</v>
      </c>
      <c r="B357" t="b">
        <f t="shared" si="5"/>
        <v>0</v>
      </c>
      <c r="C357" s="2">
        <v>1114.2</v>
      </c>
      <c r="D357" s="2">
        <v>161.6</v>
      </c>
      <c r="E357">
        <v>12.863</v>
      </c>
      <c r="F357">
        <v>66.599999999999937</v>
      </c>
    </row>
    <row r="358" spans="1:6" x14ac:dyDescent="0.2">
      <c r="A358" t="s">
        <v>16514</v>
      </c>
      <c r="B358" t="b">
        <f t="shared" si="5"/>
        <v>0</v>
      </c>
      <c r="C358" s="2">
        <v>1114.2</v>
      </c>
      <c r="D358" s="2">
        <v>171.7</v>
      </c>
      <c r="E358">
        <v>12.863</v>
      </c>
      <c r="F358">
        <v>67.499999999999943</v>
      </c>
    </row>
    <row r="359" spans="1:6" x14ac:dyDescent="0.2">
      <c r="A359" t="s">
        <v>16515</v>
      </c>
      <c r="B359" t="b">
        <f t="shared" si="5"/>
        <v>0</v>
      </c>
      <c r="C359" s="2">
        <v>1114.2</v>
      </c>
      <c r="D359" s="2">
        <v>170.8</v>
      </c>
      <c r="E359">
        <v>12.863</v>
      </c>
      <c r="F359">
        <v>68.399999999999949</v>
      </c>
    </row>
    <row r="360" spans="1:6" x14ac:dyDescent="0.2">
      <c r="A360" t="s">
        <v>16516</v>
      </c>
      <c r="B360" t="b">
        <f t="shared" si="5"/>
        <v>0</v>
      </c>
      <c r="C360" s="2">
        <v>1114.2</v>
      </c>
      <c r="D360" s="2">
        <v>169.9</v>
      </c>
      <c r="E360">
        <v>12.863</v>
      </c>
      <c r="F360">
        <v>69.299999999999955</v>
      </c>
    </row>
    <row r="361" spans="1:6" x14ac:dyDescent="0.2">
      <c r="A361" t="s">
        <v>16517</v>
      </c>
      <c r="B361" t="b">
        <f t="shared" si="5"/>
        <v>0</v>
      </c>
      <c r="C361" s="2">
        <v>1114.2</v>
      </c>
      <c r="D361" s="2">
        <v>169</v>
      </c>
      <c r="E361">
        <v>12.863</v>
      </c>
      <c r="F361">
        <v>70.19999999999996</v>
      </c>
    </row>
    <row r="362" spans="1:6" x14ac:dyDescent="0.2">
      <c r="A362" t="s">
        <v>16521</v>
      </c>
      <c r="B362" t="b">
        <f t="shared" si="5"/>
        <v>0</v>
      </c>
      <c r="C362" s="2">
        <v>1114.2</v>
      </c>
      <c r="D362" s="2">
        <v>179.1</v>
      </c>
      <c r="E362">
        <v>12.863</v>
      </c>
      <c r="F362">
        <v>71.099999999999966</v>
      </c>
    </row>
    <row r="363" spans="1:6" x14ac:dyDescent="0.2">
      <c r="A363" t="s">
        <v>16522</v>
      </c>
      <c r="B363" t="b">
        <f t="shared" si="5"/>
        <v>0</v>
      </c>
      <c r="C363" s="2">
        <v>1114.2</v>
      </c>
      <c r="D363" s="2">
        <v>178.2</v>
      </c>
      <c r="E363">
        <v>12.863</v>
      </c>
      <c r="F363">
        <v>71.999999999999972</v>
      </c>
    </row>
    <row r="364" spans="1:6" x14ac:dyDescent="0.2">
      <c r="A364" t="s">
        <v>16523</v>
      </c>
      <c r="B364" t="b">
        <f t="shared" si="5"/>
        <v>0</v>
      </c>
      <c r="C364" s="2">
        <v>1114.2</v>
      </c>
      <c r="D364" s="2">
        <v>177.3</v>
      </c>
      <c r="E364">
        <v>12.863</v>
      </c>
      <c r="F364">
        <v>72.899999999999977</v>
      </c>
    </row>
    <row r="365" spans="1:6" x14ac:dyDescent="0.2">
      <c r="A365" t="s">
        <v>16528</v>
      </c>
      <c r="B365" t="b">
        <f t="shared" si="5"/>
        <v>0</v>
      </c>
      <c r="C365" s="2">
        <v>1114.2</v>
      </c>
      <c r="D365" s="2">
        <v>186.5</v>
      </c>
      <c r="E365">
        <v>12.863</v>
      </c>
      <c r="F365">
        <v>73.799999999999983</v>
      </c>
    </row>
    <row r="366" spans="1:6" x14ac:dyDescent="0.2">
      <c r="A366" t="s">
        <v>16529</v>
      </c>
      <c r="B366" t="b">
        <f t="shared" si="5"/>
        <v>0</v>
      </c>
      <c r="C366" s="2">
        <v>1114.2</v>
      </c>
      <c r="D366" s="2">
        <v>185.6</v>
      </c>
      <c r="E366">
        <v>12.863</v>
      </c>
      <c r="F366">
        <v>74.699999999999989</v>
      </c>
    </row>
    <row r="367" spans="1:6" x14ac:dyDescent="0.2">
      <c r="A367" t="s">
        <v>16530</v>
      </c>
      <c r="B367" t="b">
        <f t="shared" si="5"/>
        <v>0</v>
      </c>
      <c r="C367" s="2">
        <v>1114.2</v>
      </c>
      <c r="D367" s="2">
        <v>184.7</v>
      </c>
      <c r="E367">
        <v>12.863</v>
      </c>
      <c r="F367">
        <v>75.599999999999994</v>
      </c>
    </row>
    <row r="368" spans="1:6" x14ac:dyDescent="0.2">
      <c r="A368" t="s">
        <v>16531</v>
      </c>
      <c r="B368" t="b">
        <f t="shared" si="5"/>
        <v>0</v>
      </c>
      <c r="C368" s="2">
        <v>1114.2</v>
      </c>
      <c r="D368" s="2">
        <v>183.8</v>
      </c>
      <c r="E368">
        <v>12.863</v>
      </c>
      <c r="F368">
        <v>76.5</v>
      </c>
    </row>
    <row r="369" spans="1:6" x14ac:dyDescent="0.2">
      <c r="A369" t="s">
        <v>16536</v>
      </c>
      <c r="B369" t="b">
        <f t="shared" si="5"/>
        <v>0</v>
      </c>
      <c r="C369" s="2">
        <v>1114.2</v>
      </c>
      <c r="D369" s="2">
        <v>192.9</v>
      </c>
      <c r="E369">
        <v>12.863</v>
      </c>
      <c r="F369">
        <v>77.400000000000006</v>
      </c>
    </row>
    <row r="370" spans="1:6" x14ac:dyDescent="0.2">
      <c r="A370" t="s">
        <v>16537</v>
      </c>
      <c r="B370" t="b">
        <f t="shared" si="5"/>
        <v>0</v>
      </c>
      <c r="C370" s="2">
        <v>1114.2</v>
      </c>
      <c r="D370" s="2">
        <v>192</v>
      </c>
      <c r="E370">
        <v>12.863</v>
      </c>
      <c r="F370">
        <v>78.300000000000011</v>
      </c>
    </row>
    <row r="371" spans="1:6" x14ac:dyDescent="0.2">
      <c r="A371" t="s">
        <v>16538</v>
      </c>
      <c r="B371" t="b">
        <f t="shared" si="5"/>
        <v>0</v>
      </c>
      <c r="C371" s="2">
        <v>1114.2</v>
      </c>
      <c r="D371" s="2">
        <v>191.1</v>
      </c>
      <c r="E371">
        <v>12.863</v>
      </c>
      <c r="F371">
        <v>79.200000000000017</v>
      </c>
    </row>
    <row r="372" spans="1:6" x14ac:dyDescent="0.2">
      <c r="A372" t="s">
        <v>16539</v>
      </c>
      <c r="B372" t="b">
        <f t="shared" si="5"/>
        <v>0</v>
      </c>
      <c r="C372" s="2">
        <v>1114.2</v>
      </c>
      <c r="D372" s="2">
        <v>190.8</v>
      </c>
      <c r="E372">
        <v>12.863</v>
      </c>
      <c r="F372">
        <v>80.100000000000023</v>
      </c>
    </row>
    <row r="373" spans="1:6" x14ac:dyDescent="0.2">
      <c r="A373" t="s">
        <v>16545</v>
      </c>
      <c r="B373" t="b">
        <f t="shared" si="5"/>
        <v>0</v>
      </c>
      <c r="C373" s="2">
        <v>1114.2</v>
      </c>
      <c r="D373" s="2">
        <v>198.3</v>
      </c>
      <c r="E373">
        <v>12.863</v>
      </c>
      <c r="F373">
        <v>81.000000000000028</v>
      </c>
    </row>
    <row r="374" spans="1:6" x14ac:dyDescent="0.2">
      <c r="A374" t="s">
        <v>16546</v>
      </c>
      <c r="B374" t="b">
        <f t="shared" si="5"/>
        <v>0</v>
      </c>
      <c r="C374" s="2">
        <v>1114.2</v>
      </c>
      <c r="D374" s="2">
        <v>197.4</v>
      </c>
      <c r="E374">
        <v>12.863</v>
      </c>
      <c r="F374">
        <v>81.900000000000034</v>
      </c>
    </row>
    <row r="375" spans="1:6" x14ac:dyDescent="0.2">
      <c r="A375" t="s">
        <v>16547</v>
      </c>
      <c r="B375" t="b">
        <f t="shared" si="5"/>
        <v>0</v>
      </c>
      <c r="C375" s="2">
        <v>1114.2</v>
      </c>
      <c r="D375" s="2">
        <v>196.5</v>
      </c>
      <c r="E375">
        <v>12.863</v>
      </c>
      <c r="F375">
        <v>82.80000000000004</v>
      </c>
    </row>
    <row r="376" spans="1:6" x14ac:dyDescent="0.2">
      <c r="A376" t="s">
        <v>16548</v>
      </c>
      <c r="B376" t="b">
        <f t="shared" si="5"/>
        <v>0</v>
      </c>
      <c r="C376" s="2">
        <v>1114.2</v>
      </c>
      <c r="D376" s="2">
        <v>196.5</v>
      </c>
      <c r="E376">
        <v>12.863</v>
      </c>
      <c r="F376">
        <v>83.700000000000045</v>
      </c>
    </row>
    <row r="377" spans="1:6" x14ac:dyDescent="0.2">
      <c r="A377" t="s">
        <v>16549</v>
      </c>
      <c r="B377" t="b">
        <f t="shared" si="5"/>
        <v>0</v>
      </c>
      <c r="C377" s="2">
        <v>1114.2</v>
      </c>
      <c r="D377" s="2">
        <v>196.5</v>
      </c>
      <c r="E377">
        <v>12.863</v>
      </c>
      <c r="F377">
        <v>84.600000000000051</v>
      </c>
    </row>
    <row r="378" spans="1:6" x14ac:dyDescent="0.2">
      <c r="A378" t="s">
        <v>18290</v>
      </c>
      <c r="B378" t="b">
        <f t="shared" si="5"/>
        <v>1</v>
      </c>
      <c r="C378" s="2">
        <v>1110.7</v>
      </c>
      <c r="D378" s="2">
        <v>109.2</v>
      </c>
      <c r="E378">
        <v>12.863</v>
      </c>
      <c r="F378">
        <v>85.6</v>
      </c>
    </row>
    <row r="379" spans="1:6" x14ac:dyDescent="0.2">
      <c r="A379" t="s">
        <v>18289</v>
      </c>
      <c r="B379" t="b">
        <f t="shared" si="5"/>
        <v>1</v>
      </c>
      <c r="C379" s="2">
        <v>1119.5</v>
      </c>
      <c r="D379" s="2">
        <v>97.3</v>
      </c>
      <c r="E379">
        <v>12.863</v>
      </c>
      <c r="F379">
        <v>86.5</v>
      </c>
    </row>
    <row r="380" spans="1:6" x14ac:dyDescent="0.2">
      <c r="A380" t="s">
        <v>18288</v>
      </c>
      <c r="B380" t="b">
        <f t="shared" si="5"/>
        <v>1</v>
      </c>
      <c r="C380" s="2">
        <v>1119.5</v>
      </c>
      <c r="D380" s="2">
        <v>98.2</v>
      </c>
      <c r="E380">
        <v>12.863</v>
      </c>
      <c r="F380">
        <v>87.4</v>
      </c>
    </row>
    <row r="381" spans="1:6" x14ac:dyDescent="0.2">
      <c r="A381" t="s">
        <v>18287</v>
      </c>
      <c r="B381" t="b">
        <f t="shared" si="5"/>
        <v>1</v>
      </c>
      <c r="C381" s="2">
        <v>1119.5</v>
      </c>
      <c r="D381" s="2">
        <v>99.2</v>
      </c>
      <c r="E381">
        <v>12.863</v>
      </c>
      <c r="F381">
        <v>88.300000000000011</v>
      </c>
    </row>
    <row r="382" spans="1:6" x14ac:dyDescent="0.2">
      <c r="A382" t="s">
        <v>18286</v>
      </c>
      <c r="B382" t="b">
        <f t="shared" si="5"/>
        <v>1</v>
      </c>
      <c r="C382" s="2">
        <v>1119.5</v>
      </c>
      <c r="D382" s="2">
        <v>100.1</v>
      </c>
      <c r="E382">
        <v>12.863</v>
      </c>
      <c r="F382">
        <v>89.200000000000017</v>
      </c>
    </row>
    <row r="383" spans="1:6" x14ac:dyDescent="0.2">
      <c r="A383" t="s">
        <v>18281</v>
      </c>
      <c r="B383" t="b">
        <f t="shared" si="5"/>
        <v>1</v>
      </c>
      <c r="C383" s="2">
        <v>1119.5</v>
      </c>
      <c r="D383" s="2">
        <v>104.7</v>
      </c>
      <c r="E383">
        <v>12.863</v>
      </c>
      <c r="F383">
        <v>90.100000000000023</v>
      </c>
    </row>
    <row r="384" spans="1:6" x14ac:dyDescent="0.2">
      <c r="A384" t="s">
        <v>18280</v>
      </c>
      <c r="B384" t="b">
        <f t="shared" si="5"/>
        <v>1</v>
      </c>
      <c r="C384" s="2">
        <v>1119.5</v>
      </c>
      <c r="D384" s="2">
        <v>105.6</v>
      </c>
      <c r="E384">
        <v>12.863</v>
      </c>
      <c r="F384">
        <v>91.000000000000028</v>
      </c>
    </row>
    <row r="385" spans="1:6" x14ac:dyDescent="0.2">
      <c r="A385" t="s">
        <v>18279</v>
      </c>
      <c r="B385" t="b">
        <f t="shared" si="5"/>
        <v>1</v>
      </c>
      <c r="C385" s="2">
        <v>1119.5</v>
      </c>
      <c r="D385" s="2">
        <v>107.4</v>
      </c>
      <c r="E385">
        <v>12.863</v>
      </c>
      <c r="F385">
        <v>91.900000000000034</v>
      </c>
    </row>
    <row r="386" spans="1:6" x14ac:dyDescent="0.2">
      <c r="A386" t="s">
        <v>18278</v>
      </c>
      <c r="B386" t="b">
        <f t="shared" ref="B386:B449" si="6">ISODD(VALUE(MID(A386,3,3)))</f>
        <v>1</v>
      </c>
      <c r="C386" s="2">
        <v>1119.5</v>
      </c>
      <c r="D386" s="2">
        <v>108.3</v>
      </c>
      <c r="E386">
        <v>12.863</v>
      </c>
      <c r="F386">
        <v>92.80000000000004</v>
      </c>
    </row>
    <row r="387" spans="1:6" x14ac:dyDescent="0.2">
      <c r="A387" t="s">
        <v>18273</v>
      </c>
      <c r="B387" t="b">
        <f t="shared" si="6"/>
        <v>1</v>
      </c>
      <c r="C387" s="2">
        <v>1114.2</v>
      </c>
      <c r="D387" s="2">
        <v>109.2</v>
      </c>
      <c r="E387">
        <v>12.863</v>
      </c>
      <c r="F387">
        <v>93.700000000000045</v>
      </c>
    </row>
    <row r="388" spans="1:6" x14ac:dyDescent="0.2">
      <c r="A388" t="s">
        <v>18272</v>
      </c>
      <c r="B388" t="b">
        <f t="shared" si="6"/>
        <v>1</v>
      </c>
      <c r="C388" s="2">
        <v>1114.2</v>
      </c>
      <c r="D388" s="2">
        <v>110.1</v>
      </c>
      <c r="E388">
        <v>12.863</v>
      </c>
      <c r="F388">
        <v>94.600000000000051</v>
      </c>
    </row>
    <row r="389" spans="1:6" x14ac:dyDescent="0.2">
      <c r="A389" t="s">
        <v>18271</v>
      </c>
      <c r="B389" t="b">
        <f t="shared" si="6"/>
        <v>1</v>
      </c>
      <c r="C389" s="2">
        <v>1114.2</v>
      </c>
      <c r="D389" s="2">
        <v>102.9</v>
      </c>
      <c r="E389">
        <v>12.863</v>
      </c>
      <c r="F389">
        <v>95.500000000000057</v>
      </c>
    </row>
    <row r="390" spans="1:6" x14ac:dyDescent="0.2">
      <c r="A390" t="s">
        <v>18270</v>
      </c>
      <c r="B390" t="b">
        <f t="shared" si="6"/>
        <v>1</v>
      </c>
      <c r="C390" s="2">
        <v>1114.2</v>
      </c>
      <c r="D390" s="2">
        <v>103.8</v>
      </c>
      <c r="E390">
        <v>12.863</v>
      </c>
      <c r="F390">
        <v>96.400000000000063</v>
      </c>
    </row>
    <row r="391" spans="1:6" x14ac:dyDescent="0.2">
      <c r="A391" t="s">
        <v>18266</v>
      </c>
      <c r="B391" t="b">
        <f t="shared" si="6"/>
        <v>1</v>
      </c>
      <c r="C391" s="2">
        <v>1114.2</v>
      </c>
      <c r="D391" s="2">
        <v>101.9</v>
      </c>
      <c r="E391">
        <v>12.863</v>
      </c>
      <c r="F391">
        <v>97.300000000000068</v>
      </c>
    </row>
    <row r="392" spans="1:6" x14ac:dyDescent="0.2">
      <c r="A392" t="s">
        <v>18265</v>
      </c>
      <c r="B392" t="b">
        <f t="shared" si="6"/>
        <v>1</v>
      </c>
      <c r="C392" s="2">
        <v>1114.2</v>
      </c>
      <c r="D392" s="2">
        <v>95.5</v>
      </c>
      <c r="E392">
        <v>12.863</v>
      </c>
      <c r="F392">
        <v>98.200000000000074</v>
      </c>
    </row>
    <row r="393" spans="1:6" x14ac:dyDescent="0.2">
      <c r="A393" t="s">
        <v>18264</v>
      </c>
      <c r="B393" t="b">
        <f t="shared" si="6"/>
        <v>1</v>
      </c>
      <c r="C393" s="2">
        <v>1114.2</v>
      </c>
      <c r="D393" s="2">
        <v>96.4</v>
      </c>
      <c r="E393">
        <v>12.863</v>
      </c>
      <c r="F393">
        <v>99.10000000000008</v>
      </c>
    </row>
    <row r="394" spans="1:6" x14ac:dyDescent="0.2">
      <c r="A394" t="s">
        <v>18259</v>
      </c>
      <c r="B394" t="b">
        <f t="shared" si="6"/>
        <v>1</v>
      </c>
      <c r="C394" s="2">
        <v>1114.2</v>
      </c>
      <c r="D394" s="2">
        <v>93.6</v>
      </c>
      <c r="E394">
        <v>12.863</v>
      </c>
      <c r="F394">
        <v>100.00000000000009</v>
      </c>
    </row>
    <row r="395" spans="1:6" x14ac:dyDescent="0.2">
      <c r="A395" t="s">
        <v>18258</v>
      </c>
      <c r="B395" t="b">
        <f t="shared" si="6"/>
        <v>1</v>
      </c>
      <c r="C395" s="2">
        <v>1114.2</v>
      </c>
      <c r="D395" s="2">
        <v>94.5</v>
      </c>
      <c r="E395">
        <v>12.863</v>
      </c>
      <c r="F395">
        <v>100.90000000000009</v>
      </c>
    </row>
    <row r="396" spans="1:6" x14ac:dyDescent="0.2">
      <c r="A396" t="s">
        <v>18257</v>
      </c>
      <c r="B396" t="b">
        <f t="shared" si="6"/>
        <v>1</v>
      </c>
      <c r="C396" s="2">
        <v>1114.2</v>
      </c>
      <c r="D396" s="2">
        <v>88.1</v>
      </c>
      <c r="E396">
        <v>12.863</v>
      </c>
      <c r="F396">
        <v>101.8000000000001</v>
      </c>
    </row>
    <row r="397" spans="1:6" x14ac:dyDescent="0.2">
      <c r="A397" t="s">
        <v>18256</v>
      </c>
      <c r="B397" t="b">
        <f t="shared" si="6"/>
        <v>1</v>
      </c>
      <c r="C397" s="2">
        <v>1114.2</v>
      </c>
      <c r="D397" s="2">
        <v>89</v>
      </c>
      <c r="E397">
        <v>12.863</v>
      </c>
      <c r="F397">
        <v>102.7000000000001</v>
      </c>
    </row>
    <row r="398" spans="1:6" x14ac:dyDescent="0.2">
      <c r="A398" t="s">
        <v>18251</v>
      </c>
      <c r="B398" t="b">
        <f t="shared" si="6"/>
        <v>1</v>
      </c>
      <c r="C398" s="2">
        <v>1114.2</v>
      </c>
      <c r="D398" s="2">
        <v>86.2</v>
      </c>
      <c r="E398">
        <v>12.863</v>
      </c>
      <c r="F398">
        <v>103.60000000000011</v>
      </c>
    </row>
    <row r="399" spans="1:6" x14ac:dyDescent="0.2">
      <c r="A399" t="s">
        <v>18250</v>
      </c>
      <c r="B399" t="b">
        <f t="shared" si="6"/>
        <v>1</v>
      </c>
      <c r="C399" s="2">
        <v>1114.2</v>
      </c>
      <c r="D399" s="2">
        <v>87.1</v>
      </c>
      <c r="E399">
        <v>12.863</v>
      </c>
      <c r="F399">
        <v>104.50000000000011</v>
      </c>
    </row>
    <row r="400" spans="1:6" x14ac:dyDescent="0.2">
      <c r="A400" t="s">
        <v>18249</v>
      </c>
      <c r="B400" t="b">
        <f t="shared" si="6"/>
        <v>1</v>
      </c>
      <c r="C400" s="2">
        <v>1114.2</v>
      </c>
      <c r="D400" s="2">
        <v>80.7</v>
      </c>
      <c r="E400">
        <v>12.863</v>
      </c>
      <c r="F400">
        <v>105.40000000000012</v>
      </c>
    </row>
    <row r="401" spans="1:6" x14ac:dyDescent="0.2">
      <c r="A401" t="s">
        <v>18248</v>
      </c>
      <c r="B401" t="b">
        <f t="shared" si="6"/>
        <v>1</v>
      </c>
      <c r="C401" s="2">
        <v>1114.2</v>
      </c>
      <c r="D401" s="2">
        <v>81.599999999999994</v>
      </c>
      <c r="E401">
        <v>12.863</v>
      </c>
      <c r="F401">
        <v>106.30000000000013</v>
      </c>
    </row>
    <row r="402" spans="1:6" x14ac:dyDescent="0.2">
      <c r="A402" t="s">
        <v>18243</v>
      </c>
      <c r="B402" t="b">
        <f t="shared" si="6"/>
        <v>1</v>
      </c>
      <c r="C402" s="2">
        <v>1114.2</v>
      </c>
      <c r="D402" s="2">
        <v>78.8</v>
      </c>
      <c r="E402">
        <v>12.863</v>
      </c>
      <c r="F402">
        <v>107.20000000000013</v>
      </c>
    </row>
    <row r="403" spans="1:6" x14ac:dyDescent="0.2">
      <c r="A403" t="s">
        <v>18242</v>
      </c>
      <c r="B403" t="b">
        <f t="shared" si="6"/>
        <v>1</v>
      </c>
      <c r="C403" s="2">
        <v>1114.2</v>
      </c>
      <c r="D403" s="2">
        <v>79.7</v>
      </c>
      <c r="E403">
        <v>12.863</v>
      </c>
      <c r="F403">
        <v>108.10000000000014</v>
      </c>
    </row>
    <row r="404" spans="1:6" x14ac:dyDescent="0.2">
      <c r="A404" t="s">
        <v>18241</v>
      </c>
      <c r="B404" t="b">
        <f t="shared" si="6"/>
        <v>1</v>
      </c>
      <c r="C404" s="2">
        <v>1114.2</v>
      </c>
      <c r="D404" s="2">
        <v>73.3</v>
      </c>
      <c r="E404">
        <v>12.863</v>
      </c>
      <c r="F404">
        <v>109.00000000000014</v>
      </c>
    </row>
    <row r="405" spans="1:6" x14ac:dyDescent="0.2">
      <c r="A405" t="s">
        <v>18240</v>
      </c>
      <c r="B405" t="b">
        <f t="shared" si="6"/>
        <v>1</v>
      </c>
      <c r="C405" s="2">
        <v>1114.2</v>
      </c>
      <c r="D405" s="2">
        <v>74.2</v>
      </c>
      <c r="E405">
        <v>12.863</v>
      </c>
      <c r="F405">
        <v>109.90000000000015</v>
      </c>
    </row>
    <row r="406" spans="1:6" x14ac:dyDescent="0.2">
      <c r="A406" t="s">
        <v>18235</v>
      </c>
      <c r="B406" t="b">
        <f t="shared" si="6"/>
        <v>1</v>
      </c>
      <c r="C406" s="2">
        <v>1114.2</v>
      </c>
      <c r="D406" s="2">
        <v>71.400000000000006</v>
      </c>
      <c r="E406">
        <v>12.863</v>
      </c>
      <c r="F406">
        <v>110.80000000000015</v>
      </c>
    </row>
    <row r="407" spans="1:6" x14ac:dyDescent="0.2">
      <c r="A407" t="s">
        <v>18234</v>
      </c>
      <c r="B407" t="b">
        <f t="shared" si="6"/>
        <v>1</v>
      </c>
      <c r="C407" s="2">
        <v>1114.2</v>
      </c>
      <c r="D407" s="2">
        <v>72.3</v>
      </c>
      <c r="E407">
        <v>12.863</v>
      </c>
      <c r="F407">
        <v>111.70000000000016</v>
      </c>
    </row>
    <row r="408" spans="1:6" x14ac:dyDescent="0.2">
      <c r="A408" t="s">
        <v>18233</v>
      </c>
      <c r="B408" t="b">
        <f t="shared" si="6"/>
        <v>1</v>
      </c>
      <c r="C408" s="2">
        <v>1114.2</v>
      </c>
      <c r="D408" s="2">
        <v>65.900000000000006</v>
      </c>
      <c r="E408">
        <v>12.863</v>
      </c>
      <c r="F408">
        <v>112.60000000000016</v>
      </c>
    </row>
    <row r="409" spans="1:6" x14ac:dyDescent="0.2">
      <c r="A409" t="s">
        <v>18232</v>
      </c>
      <c r="B409" t="b">
        <f t="shared" si="6"/>
        <v>1</v>
      </c>
      <c r="C409" s="2">
        <v>1114.2</v>
      </c>
      <c r="D409" s="2">
        <v>66.8</v>
      </c>
      <c r="E409">
        <v>12.863</v>
      </c>
      <c r="F409">
        <v>113.50000000000017</v>
      </c>
    </row>
    <row r="410" spans="1:6" x14ac:dyDescent="0.2">
      <c r="A410" t="s">
        <v>18227</v>
      </c>
      <c r="B410" t="b">
        <f t="shared" si="6"/>
        <v>1</v>
      </c>
      <c r="C410" s="2">
        <v>1114.2</v>
      </c>
      <c r="D410" s="2">
        <v>64</v>
      </c>
      <c r="E410">
        <v>12.863</v>
      </c>
      <c r="F410">
        <v>114.40000000000018</v>
      </c>
    </row>
    <row r="411" spans="1:6" x14ac:dyDescent="0.2">
      <c r="A411" t="s">
        <v>18226</v>
      </c>
      <c r="B411" t="b">
        <f t="shared" si="6"/>
        <v>1</v>
      </c>
      <c r="C411" s="2">
        <v>1114.2</v>
      </c>
      <c r="D411" s="2">
        <v>64.900000000000006</v>
      </c>
      <c r="E411">
        <v>12.863</v>
      </c>
      <c r="F411">
        <v>115.30000000000018</v>
      </c>
    </row>
    <row r="412" spans="1:6" x14ac:dyDescent="0.2">
      <c r="A412" t="s">
        <v>18225</v>
      </c>
      <c r="B412" t="b">
        <f t="shared" si="6"/>
        <v>1</v>
      </c>
      <c r="C412" s="2">
        <v>1114.2</v>
      </c>
      <c r="D412" s="2">
        <v>58.5</v>
      </c>
      <c r="E412">
        <v>12.863</v>
      </c>
      <c r="F412">
        <v>116.20000000000019</v>
      </c>
    </row>
    <row r="413" spans="1:6" x14ac:dyDescent="0.2">
      <c r="A413" t="s">
        <v>18224</v>
      </c>
      <c r="B413" t="b">
        <f t="shared" si="6"/>
        <v>1</v>
      </c>
      <c r="C413" s="2">
        <v>1114.2</v>
      </c>
      <c r="D413" s="2">
        <v>59.4</v>
      </c>
      <c r="E413">
        <v>12.863</v>
      </c>
      <c r="F413">
        <v>117.10000000000019</v>
      </c>
    </row>
    <row r="414" spans="1:6" x14ac:dyDescent="0.2">
      <c r="A414" t="s">
        <v>18219</v>
      </c>
      <c r="B414" t="b">
        <f t="shared" si="6"/>
        <v>1</v>
      </c>
      <c r="C414" s="2">
        <v>1114.2</v>
      </c>
      <c r="D414" s="2">
        <v>56.6</v>
      </c>
      <c r="E414">
        <v>12.863</v>
      </c>
      <c r="F414">
        <v>118.0000000000002</v>
      </c>
    </row>
    <row r="415" spans="1:6" x14ac:dyDescent="0.2">
      <c r="A415" t="s">
        <v>18218</v>
      </c>
      <c r="B415" t="b">
        <f t="shared" si="6"/>
        <v>1</v>
      </c>
      <c r="C415" s="2">
        <v>1114.2</v>
      </c>
      <c r="D415" s="2">
        <v>57.5</v>
      </c>
      <c r="E415">
        <v>12.863</v>
      </c>
      <c r="F415">
        <v>118.9000000000002</v>
      </c>
    </row>
    <row r="416" spans="1:6" x14ac:dyDescent="0.2">
      <c r="A416" t="s">
        <v>18217</v>
      </c>
      <c r="B416" t="b">
        <f t="shared" si="6"/>
        <v>1</v>
      </c>
      <c r="C416" s="2">
        <v>1114.2</v>
      </c>
      <c r="D416" s="2">
        <v>51.1</v>
      </c>
      <c r="E416">
        <v>12.863</v>
      </c>
      <c r="F416">
        <v>119.80000000000021</v>
      </c>
    </row>
    <row r="417" spans="1:6" x14ac:dyDescent="0.2">
      <c r="A417" t="s">
        <v>18216</v>
      </c>
      <c r="B417" t="b">
        <f t="shared" si="6"/>
        <v>1</v>
      </c>
      <c r="C417" s="2">
        <v>1114.2</v>
      </c>
      <c r="D417" s="2">
        <v>52</v>
      </c>
      <c r="E417">
        <v>12.863</v>
      </c>
      <c r="F417">
        <v>120.70000000000022</v>
      </c>
    </row>
    <row r="418" spans="1:6" x14ac:dyDescent="0.2">
      <c r="A418" t="s">
        <v>18211</v>
      </c>
      <c r="B418" t="b">
        <f t="shared" si="6"/>
        <v>1</v>
      </c>
      <c r="C418" s="2">
        <v>1114.2</v>
      </c>
      <c r="D418" s="2">
        <v>49.2</v>
      </c>
      <c r="E418">
        <v>12.863</v>
      </c>
      <c r="F418">
        <v>121.60000000000022</v>
      </c>
    </row>
    <row r="419" spans="1:6" x14ac:dyDescent="0.2">
      <c r="A419" t="s">
        <v>18210</v>
      </c>
      <c r="B419" t="b">
        <f t="shared" si="6"/>
        <v>1</v>
      </c>
      <c r="C419" s="2">
        <v>1114.2</v>
      </c>
      <c r="D419" s="2">
        <v>50.1</v>
      </c>
      <c r="E419">
        <v>12.863</v>
      </c>
      <c r="F419">
        <v>122.50000000000023</v>
      </c>
    </row>
    <row r="420" spans="1:6" x14ac:dyDescent="0.2">
      <c r="A420" t="s">
        <v>18209</v>
      </c>
      <c r="B420" t="b">
        <f t="shared" si="6"/>
        <v>1</v>
      </c>
      <c r="C420" s="2">
        <v>1114.2</v>
      </c>
      <c r="D420" s="2">
        <v>43.7</v>
      </c>
      <c r="E420">
        <v>12.863</v>
      </c>
      <c r="F420">
        <v>123.40000000000023</v>
      </c>
    </row>
    <row r="421" spans="1:6" x14ac:dyDescent="0.2">
      <c r="A421" t="s">
        <v>18208</v>
      </c>
      <c r="B421" t="b">
        <f t="shared" si="6"/>
        <v>1</v>
      </c>
      <c r="C421" s="2">
        <v>1114.2</v>
      </c>
      <c r="D421" s="2">
        <v>44.6</v>
      </c>
      <c r="E421">
        <v>12.863</v>
      </c>
      <c r="F421">
        <v>124.30000000000024</v>
      </c>
    </row>
    <row r="422" spans="1:6" x14ac:dyDescent="0.2">
      <c r="A422" t="s">
        <v>18203</v>
      </c>
      <c r="B422" t="b">
        <f t="shared" si="6"/>
        <v>1</v>
      </c>
      <c r="C422" s="2">
        <v>1114.2</v>
      </c>
      <c r="D422" s="2">
        <v>41.8</v>
      </c>
      <c r="E422">
        <v>12.863</v>
      </c>
      <c r="F422">
        <v>125.20000000000024</v>
      </c>
    </row>
    <row r="423" spans="1:6" x14ac:dyDescent="0.2">
      <c r="A423" t="s">
        <v>18202</v>
      </c>
      <c r="B423" t="b">
        <f t="shared" si="6"/>
        <v>1</v>
      </c>
      <c r="C423" s="2">
        <v>1114.2</v>
      </c>
      <c r="D423" s="2">
        <v>42.7</v>
      </c>
      <c r="E423">
        <v>12.863</v>
      </c>
      <c r="F423">
        <v>126.10000000000025</v>
      </c>
    </row>
    <row r="424" spans="1:6" x14ac:dyDescent="0.2">
      <c r="A424" t="s">
        <v>18201</v>
      </c>
      <c r="B424" t="b">
        <f t="shared" si="6"/>
        <v>1</v>
      </c>
      <c r="C424" s="2">
        <v>1114.2</v>
      </c>
      <c r="D424" s="2">
        <v>36.299999999999997</v>
      </c>
      <c r="E424">
        <v>12.863</v>
      </c>
      <c r="F424">
        <v>127.00000000000026</v>
      </c>
    </row>
    <row r="425" spans="1:6" x14ac:dyDescent="0.2">
      <c r="A425" t="s">
        <v>18200</v>
      </c>
      <c r="B425" t="b">
        <f t="shared" si="6"/>
        <v>1</v>
      </c>
      <c r="C425" s="2">
        <v>1114.2</v>
      </c>
      <c r="D425" s="2">
        <v>37.200000000000003</v>
      </c>
      <c r="E425">
        <v>12.863</v>
      </c>
      <c r="F425">
        <v>127.90000000000026</v>
      </c>
    </row>
    <row r="426" spans="1:6" x14ac:dyDescent="0.2">
      <c r="A426" t="s">
        <v>18196</v>
      </c>
      <c r="B426" t="b">
        <f t="shared" si="6"/>
        <v>1</v>
      </c>
      <c r="C426" s="2">
        <v>1114.2</v>
      </c>
      <c r="D426" s="2">
        <v>35.299999999999997</v>
      </c>
      <c r="E426">
        <v>12.863</v>
      </c>
      <c r="F426">
        <v>128.80000000000027</v>
      </c>
    </row>
    <row r="427" spans="1:6" x14ac:dyDescent="0.2">
      <c r="A427" t="s">
        <v>18195</v>
      </c>
      <c r="B427" t="b">
        <f t="shared" si="6"/>
        <v>1</v>
      </c>
      <c r="C427" s="2">
        <v>1114.2</v>
      </c>
      <c r="D427" s="2">
        <v>29.8</v>
      </c>
      <c r="E427">
        <v>12.863</v>
      </c>
      <c r="F427">
        <v>129.70000000000027</v>
      </c>
    </row>
    <row r="428" spans="1:6" x14ac:dyDescent="0.2">
      <c r="A428" t="s">
        <v>18194</v>
      </c>
      <c r="B428" t="b">
        <f t="shared" si="6"/>
        <v>1</v>
      </c>
      <c r="C428" s="2">
        <v>1114.2</v>
      </c>
      <c r="D428" s="2">
        <v>30.7</v>
      </c>
      <c r="E428">
        <v>12.863</v>
      </c>
      <c r="F428">
        <v>130.60000000000028</v>
      </c>
    </row>
    <row r="429" spans="1:6" x14ac:dyDescent="0.2">
      <c r="A429" t="s">
        <v>18190</v>
      </c>
      <c r="B429" t="b">
        <f t="shared" si="6"/>
        <v>1</v>
      </c>
      <c r="C429" s="2">
        <v>1114.2</v>
      </c>
      <c r="D429" s="2">
        <v>25.1</v>
      </c>
      <c r="E429">
        <v>12.863</v>
      </c>
      <c r="F429">
        <v>131.50000000000028</v>
      </c>
    </row>
    <row r="430" spans="1:6" x14ac:dyDescent="0.2">
      <c r="A430" t="s">
        <v>18189</v>
      </c>
      <c r="B430" t="b">
        <f t="shared" si="6"/>
        <v>1</v>
      </c>
      <c r="C430" s="2">
        <v>1114.2</v>
      </c>
      <c r="D430" s="2">
        <v>26</v>
      </c>
      <c r="E430">
        <v>12.863</v>
      </c>
      <c r="F430">
        <v>132.40000000000029</v>
      </c>
    </row>
    <row r="431" spans="1:6" x14ac:dyDescent="0.2">
      <c r="A431" t="s">
        <v>18188</v>
      </c>
      <c r="B431" t="b">
        <f t="shared" si="6"/>
        <v>1</v>
      </c>
      <c r="C431" s="2">
        <v>1110.7</v>
      </c>
      <c r="D431" s="2">
        <v>24.2</v>
      </c>
      <c r="E431">
        <v>12.863</v>
      </c>
      <c r="F431">
        <v>133.3000000000003</v>
      </c>
    </row>
    <row r="432" spans="1:6" x14ac:dyDescent="0.2">
      <c r="A432" t="s">
        <v>18183</v>
      </c>
      <c r="B432" t="b">
        <f t="shared" si="6"/>
        <v>1</v>
      </c>
      <c r="C432" s="2">
        <v>1110.7</v>
      </c>
      <c r="D432" s="2">
        <v>28.8</v>
      </c>
      <c r="E432">
        <v>12.863</v>
      </c>
      <c r="F432">
        <v>134.2000000000003</v>
      </c>
    </row>
    <row r="433" spans="1:6" x14ac:dyDescent="0.2">
      <c r="A433" t="s">
        <v>18182</v>
      </c>
      <c r="B433" t="b">
        <f t="shared" si="6"/>
        <v>1</v>
      </c>
      <c r="C433" s="2">
        <v>1110.7</v>
      </c>
      <c r="D433" s="2">
        <v>29.8</v>
      </c>
      <c r="E433">
        <v>12.863</v>
      </c>
      <c r="F433">
        <v>135.10000000000031</v>
      </c>
    </row>
    <row r="434" spans="1:6" x14ac:dyDescent="0.2">
      <c r="A434" t="s">
        <v>18181</v>
      </c>
      <c r="B434" t="b">
        <f t="shared" si="6"/>
        <v>1</v>
      </c>
      <c r="C434" s="2">
        <v>1110.7</v>
      </c>
      <c r="D434" s="2">
        <v>30.7</v>
      </c>
      <c r="E434">
        <v>12.863</v>
      </c>
      <c r="F434">
        <v>136.00000000000031</v>
      </c>
    </row>
    <row r="435" spans="1:6" x14ac:dyDescent="0.2">
      <c r="A435" t="s">
        <v>18180</v>
      </c>
      <c r="B435" t="b">
        <f t="shared" si="6"/>
        <v>1</v>
      </c>
      <c r="C435" s="2">
        <v>1110.7</v>
      </c>
      <c r="D435" s="2">
        <v>31.6</v>
      </c>
      <c r="E435">
        <v>12.863</v>
      </c>
      <c r="F435">
        <v>136.90000000000032</v>
      </c>
    </row>
    <row r="436" spans="1:6" x14ac:dyDescent="0.2">
      <c r="A436" t="s">
        <v>18175</v>
      </c>
      <c r="B436" t="b">
        <f t="shared" si="6"/>
        <v>1</v>
      </c>
      <c r="C436" s="2">
        <v>1110.7</v>
      </c>
      <c r="D436" s="2">
        <v>36.299999999999997</v>
      </c>
      <c r="E436">
        <v>12.863</v>
      </c>
      <c r="F436">
        <v>137.80000000000032</v>
      </c>
    </row>
    <row r="437" spans="1:6" x14ac:dyDescent="0.2">
      <c r="A437" t="s">
        <v>18174</v>
      </c>
      <c r="B437" t="b">
        <f t="shared" si="6"/>
        <v>1</v>
      </c>
      <c r="C437" s="2">
        <v>1110.7</v>
      </c>
      <c r="D437" s="2">
        <v>37.200000000000003</v>
      </c>
      <c r="E437">
        <v>12.863</v>
      </c>
      <c r="F437">
        <v>138.70000000000033</v>
      </c>
    </row>
    <row r="438" spans="1:6" x14ac:dyDescent="0.2">
      <c r="A438" t="s">
        <v>18173</v>
      </c>
      <c r="B438" t="b">
        <f t="shared" si="6"/>
        <v>1</v>
      </c>
      <c r="C438" s="2">
        <v>1110.7</v>
      </c>
      <c r="D438" s="2">
        <v>38.1</v>
      </c>
      <c r="E438">
        <v>12.863</v>
      </c>
      <c r="F438">
        <v>139.60000000000034</v>
      </c>
    </row>
    <row r="439" spans="1:6" x14ac:dyDescent="0.2">
      <c r="A439" t="s">
        <v>18172</v>
      </c>
      <c r="B439" t="b">
        <f t="shared" si="6"/>
        <v>1</v>
      </c>
      <c r="C439" s="2">
        <v>1110.7</v>
      </c>
      <c r="D439" s="2">
        <v>39</v>
      </c>
      <c r="E439">
        <v>12.863</v>
      </c>
      <c r="F439">
        <v>140.50000000000034</v>
      </c>
    </row>
    <row r="440" spans="1:6" x14ac:dyDescent="0.2">
      <c r="A440" t="s">
        <v>18167</v>
      </c>
      <c r="B440" t="b">
        <f t="shared" si="6"/>
        <v>1</v>
      </c>
      <c r="C440" s="2">
        <v>1110.7</v>
      </c>
      <c r="D440" s="2">
        <v>43.7</v>
      </c>
      <c r="E440">
        <v>12.863</v>
      </c>
      <c r="F440">
        <v>141.40000000000035</v>
      </c>
    </row>
    <row r="441" spans="1:6" x14ac:dyDescent="0.2">
      <c r="A441" t="s">
        <v>18166</v>
      </c>
      <c r="B441" t="b">
        <f t="shared" si="6"/>
        <v>1</v>
      </c>
      <c r="C441" s="2">
        <v>1110.7</v>
      </c>
      <c r="D441" s="2">
        <v>44.6</v>
      </c>
      <c r="E441">
        <v>12.863</v>
      </c>
      <c r="F441">
        <v>142.30000000000035</v>
      </c>
    </row>
    <row r="442" spans="1:6" x14ac:dyDescent="0.2">
      <c r="A442" t="s">
        <v>18165</v>
      </c>
      <c r="B442" t="b">
        <f t="shared" si="6"/>
        <v>1</v>
      </c>
      <c r="C442" s="2">
        <v>1110.7</v>
      </c>
      <c r="D442" s="2">
        <v>45.5</v>
      </c>
      <c r="E442">
        <v>12.863</v>
      </c>
      <c r="F442">
        <v>143.20000000000036</v>
      </c>
    </row>
    <row r="443" spans="1:6" x14ac:dyDescent="0.2">
      <c r="A443" t="s">
        <v>18164</v>
      </c>
      <c r="B443" t="b">
        <f t="shared" si="6"/>
        <v>1</v>
      </c>
      <c r="C443" s="2">
        <v>1110.7</v>
      </c>
      <c r="D443" s="2">
        <v>46.4</v>
      </c>
      <c r="E443">
        <v>12.863</v>
      </c>
      <c r="F443">
        <v>144.10000000000036</v>
      </c>
    </row>
    <row r="444" spans="1:6" x14ac:dyDescent="0.2">
      <c r="A444" t="s">
        <v>18159</v>
      </c>
      <c r="B444" t="b">
        <f t="shared" si="6"/>
        <v>1</v>
      </c>
      <c r="C444" s="2">
        <v>1110.7</v>
      </c>
      <c r="D444" s="2">
        <v>51.1</v>
      </c>
      <c r="E444">
        <v>12.863</v>
      </c>
      <c r="F444">
        <v>145.00000000000037</v>
      </c>
    </row>
    <row r="445" spans="1:6" x14ac:dyDescent="0.2">
      <c r="A445" t="s">
        <v>18158</v>
      </c>
      <c r="B445" t="b">
        <f t="shared" si="6"/>
        <v>1</v>
      </c>
      <c r="C445" s="2">
        <v>1110.7</v>
      </c>
      <c r="D445" s="2">
        <v>52</v>
      </c>
      <c r="E445">
        <v>12.863</v>
      </c>
      <c r="F445">
        <v>145.90000000000038</v>
      </c>
    </row>
    <row r="446" spans="1:6" x14ac:dyDescent="0.2">
      <c r="A446" t="s">
        <v>18157</v>
      </c>
      <c r="B446" t="b">
        <f t="shared" si="6"/>
        <v>1</v>
      </c>
      <c r="C446" s="2">
        <v>1110.7</v>
      </c>
      <c r="D446" s="2">
        <v>52.9</v>
      </c>
      <c r="E446">
        <v>12.863</v>
      </c>
      <c r="F446">
        <v>146.80000000000038</v>
      </c>
    </row>
    <row r="447" spans="1:6" x14ac:dyDescent="0.2">
      <c r="A447" t="s">
        <v>18156</v>
      </c>
      <c r="B447" t="b">
        <f t="shared" si="6"/>
        <v>1</v>
      </c>
      <c r="C447" s="2">
        <v>1110.7</v>
      </c>
      <c r="D447" s="2">
        <v>53.8</v>
      </c>
      <c r="E447">
        <v>12.863</v>
      </c>
      <c r="F447">
        <v>147.70000000000039</v>
      </c>
    </row>
    <row r="448" spans="1:6" x14ac:dyDescent="0.2">
      <c r="A448" t="s">
        <v>18151</v>
      </c>
      <c r="B448" t="b">
        <f t="shared" si="6"/>
        <v>1</v>
      </c>
      <c r="C448" s="2">
        <v>1110.7</v>
      </c>
      <c r="D448" s="2">
        <v>58.5</v>
      </c>
      <c r="E448">
        <v>12.863</v>
      </c>
      <c r="F448">
        <v>148.60000000000039</v>
      </c>
    </row>
    <row r="449" spans="1:6" x14ac:dyDescent="0.2">
      <c r="A449" t="s">
        <v>18150</v>
      </c>
      <c r="B449" t="b">
        <f t="shared" si="6"/>
        <v>1</v>
      </c>
      <c r="C449" s="2">
        <v>1110.7</v>
      </c>
      <c r="D449" s="2">
        <v>59.4</v>
      </c>
      <c r="E449">
        <v>12.863</v>
      </c>
      <c r="F449">
        <v>149.5000000000004</v>
      </c>
    </row>
    <row r="450" spans="1:6" x14ac:dyDescent="0.2">
      <c r="A450" t="s">
        <v>18149</v>
      </c>
      <c r="B450" t="b">
        <f t="shared" ref="B450:B513" si="7">ISODD(VALUE(MID(A450,3,3)))</f>
        <v>1</v>
      </c>
      <c r="C450" s="2">
        <v>1110.7</v>
      </c>
      <c r="D450" s="2">
        <v>60.3</v>
      </c>
      <c r="E450">
        <v>12.863</v>
      </c>
      <c r="F450">
        <v>150.4000000000004</v>
      </c>
    </row>
    <row r="451" spans="1:6" x14ac:dyDescent="0.2">
      <c r="A451" t="s">
        <v>18148</v>
      </c>
      <c r="B451" t="b">
        <f t="shared" si="7"/>
        <v>1</v>
      </c>
      <c r="C451" s="2">
        <v>1110.7</v>
      </c>
      <c r="D451" s="2">
        <v>61.2</v>
      </c>
      <c r="E451">
        <v>12.863</v>
      </c>
      <c r="F451">
        <v>151.30000000000041</v>
      </c>
    </row>
    <row r="452" spans="1:6" x14ac:dyDescent="0.2">
      <c r="A452" t="s">
        <v>18143</v>
      </c>
      <c r="B452" t="b">
        <f t="shared" si="7"/>
        <v>1</v>
      </c>
      <c r="C452" s="2">
        <v>1110.7</v>
      </c>
      <c r="D452" s="2">
        <v>65.900000000000006</v>
      </c>
      <c r="E452">
        <v>12.863</v>
      </c>
      <c r="F452">
        <v>152.20000000000041</v>
      </c>
    </row>
    <row r="453" spans="1:6" x14ac:dyDescent="0.2">
      <c r="A453" t="s">
        <v>18142</v>
      </c>
      <c r="B453" t="b">
        <f t="shared" si="7"/>
        <v>1</v>
      </c>
      <c r="C453" s="2">
        <v>1110.7</v>
      </c>
      <c r="D453" s="2">
        <v>66.8</v>
      </c>
      <c r="E453">
        <v>12.863</v>
      </c>
      <c r="F453">
        <v>153.10000000000042</v>
      </c>
    </row>
    <row r="454" spans="1:6" x14ac:dyDescent="0.2">
      <c r="A454" t="s">
        <v>18141</v>
      </c>
      <c r="B454" t="b">
        <f t="shared" si="7"/>
        <v>1</v>
      </c>
      <c r="C454" s="2">
        <v>1110.7</v>
      </c>
      <c r="D454" s="2">
        <v>67.7</v>
      </c>
      <c r="E454">
        <v>12.863</v>
      </c>
      <c r="F454">
        <v>154.00000000000043</v>
      </c>
    </row>
    <row r="455" spans="1:6" x14ac:dyDescent="0.2">
      <c r="A455" t="s">
        <v>18140</v>
      </c>
      <c r="B455" t="b">
        <f t="shared" si="7"/>
        <v>1</v>
      </c>
      <c r="C455" s="2">
        <v>1110.7</v>
      </c>
      <c r="D455" s="2">
        <v>68.599999999999994</v>
      </c>
      <c r="E455">
        <v>12.863</v>
      </c>
      <c r="F455">
        <v>154.90000000000043</v>
      </c>
    </row>
    <row r="456" spans="1:6" x14ac:dyDescent="0.2">
      <c r="A456" t="s">
        <v>18135</v>
      </c>
      <c r="B456" t="b">
        <f t="shared" si="7"/>
        <v>1</v>
      </c>
      <c r="C456" s="2">
        <v>1110.7</v>
      </c>
      <c r="D456" s="2">
        <v>73.3</v>
      </c>
      <c r="E456">
        <v>12.863</v>
      </c>
      <c r="F456">
        <v>155.80000000000044</v>
      </c>
    </row>
    <row r="457" spans="1:6" x14ac:dyDescent="0.2">
      <c r="A457" t="s">
        <v>18134</v>
      </c>
      <c r="B457" t="b">
        <f t="shared" si="7"/>
        <v>1</v>
      </c>
      <c r="C457" s="2">
        <v>1110.7</v>
      </c>
      <c r="D457" s="2">
        <v>74.2</v>
      </c>
      <c r="E457">
        <v>12.863</v>
      </c>
      <c r="F457">
        <v>156.70000000000044</v>
      </c>
    </row>
    <row r="458" spans="1:6" x14ac:dyDescent="0.2">
      <c r="A458" t="s">
        <v>18133</v>
      </c>
      <c r="B458" t="b">
        <f t="shared" si="7"/>
        <v>1</v>
      </c>
      <c r="C458" s="2">
        <v>1110.7</v>
      </c>
      <c r="D458" s="2">
        <v>75.099999999999994</v>
      </c>
      <c r="E458">
        <v>12.863</v>
      </c>
      <c r="F458">
        <v>157.60000000000045</v>
      </c>
    </row>
    <row r="459" spans="1:6" x14ac:dyDescent="0.2">
      <c r="A459" t="s">
        <v>18132</v>
      </c>
      <c r="B459" t="b">
        <f t="shared" si="7"/>
        <v>1</v>
      </c>
      <c r="C459" s="2">
        <v>1110.7</v>
      </c>
      <c r="D459" s="2">
        <v>76</v>
      </c>
      <c r="E459">
        <v>12.863</v>
      </c>
      <c r="F459">
        <v>158.50000000000045</v>
      </c>
    </row>
    <row r="460" spans="1:6" x14ac:dyDescent="0.2">
      <c r="A460" t="s">
        <v>18127</v>
      </c>
      <c r="B460" t="b">
        <f t="shared" si="7"/>
        <v>1</v>
      </c>
      <c r="C460" s="2">
        <v>1110.7</v>
      </c>
      <c r="D460" s="2">
        <v>80.7</v>
      </c>
      <c r="E460">
        <v>12.863</v>
      </c>
      <c r="F460">
        <v>159.40000000000046</v>
      </c>
    </row>
    <row r="461" spans="1:6" x14ac:dyDescent="0.2">
      <c r="A461" t="s">
        <v>18126</v>
      </c>
      <c r="B461" t="b">
        <f t="shared" si="7"/>
        <v>1</v>
      </c>
      <c r="C461" s="2">
        <v>1110.7</v>
      </c>
      <c r="D461" s="2">
        <v>81.599999999999994</v>
      </c>
      <c r="E461">
        <v>12.863</v>
      </c>
      <c r="F461">
        <v>160.30000000000047</v>
      </c>
    </row>
    <row r="462" spans="1:6" x14ac:dyDescent="0.2">
      <c r="A462" t="s">
        <v>18125</v>
      </c>
      <c r="B462" t="b">
        <f t="shared" si="7"/>
        <v>1</v>
      </c>
      <c r="C462" s="2">
        <v>1110.7</v>
      </c>
      <c r="D462" s="2">
        <v>82.5</v>
      </c>
      <c r="E462">
        <v>12.863</v>
      </c>
      <c r="F462">
        <v>161.20000000000047</v>
      </c>
    </row>
    <row r="463" spans="1:6" x14ac:dyDescent="0.2">
      <c r="A463" t="s">
        <v>18124</v>
      </c>
      <c r="B463" t="b">
        <f t="shared" si="7"/>
        <v>1</v>
      </c>
      <c r="C463" s="2">
        <v>1110.7</v>
      </c>
      <c r="D463" s="2">
        <v>83.4</v>
      </c>
      <c r="E463">
        <v>12.863</v>
      </c>
      <c r="F463">
        <v>162.10000000000048</v>
      </c>
    </row>
    <row r="464" spans="1:6" x14ac:dyDescent="0.2">
      <c r="A464" t="s">
        <v>18119</v>
      </c>
      <c r="B464" t="b">
        <f t="shared" si="7"/>
        <v>1</v>
      </c>
      <c r="C464" s="2">
        <v>1110.7</v>
      </c>
      <c r="D464" s="2">
        <v>88.1</v>
      </c>
      <c r="E464">
        <v>12.863</v>
      </c>
      <c r="F464">
        <v>163.00000000000048</v>
      </c>
    </row>
    <row r="465" spans="1:6" x14ac:dyDescent="0.2">
      <c r="A465" t="s">
        <v>18118</v>
      </c>
      <c r="B465" t="b">
        <f t="shared" si="7"/>
        <v>1</v>
      </c>
      <c r="C465" s="2">
        <v>1110.7</v>
      </c>
      <c r="D465" s="2">
        <v>89</v>
      </c>
      <c r="E465">
        <v>12.863</v>
      </c>
      <c r="F465">
        <v>163.90000000000049</v>
      </c>
    </row>
    <row r="466" spans="1:6" x14ac:dyDescent="0.2">
      <c r="A466" t="s">
        <v>18117</v>
      </c>
      <c r="B466" t="b">
        <f t="shared" si="7"/>
        <v>1</v>
      </c>
      <c r="C466" s="2">
        <v>1110.7</v>
      </c>
      <c r="D466" s="2">
        <v>89.9</v>
      </c>
      <c r="E466">
        <v>12.863</v>
      </c>
      <c r="F466">
        <v>164.80000000000049</v>
      </c>
    </row>
    <row r="467" spans="1:6" x14ac:dyDescent="0.2">
      <c r="A467" t="s">
        <v>18116</v>
      </c>
      <c r="B467" t="b">
        <f t="shared" si="7"/>
        <v>1</v>
      </c>
      <c r="C467" s="2">
        <v>1110.7</v>
      </c>
      <c r="D467" s="2">
        <v>90.8</v>
      </c>
      <c r="E467">
        <v>12.863</v>
      </c>
      <c r="F467">
        <v>165.7000000000005</v>
      </c>
    </row>
    <row r="468" spans="1:6" x14ac:dyDescent="0.2">
      <c r="A468" t="s">
        <v>18111</v>
      </c>
      <c r="B468" t="b">
        <f t="shared" si="7"/>
        <v>1</v>
      </c>
      <c r="C468" s="2">
        <v>1110.7</v>
      </c>
      <c r="D468" s="2">
        <v>95.5</v>
      </c>
      <c r="E468">
        <v>12.863</v>
      </c>
      <c r="F468">
        <v>166.60000000000051</v>
      </c>
    </row>
    <row r="469" spans="1:6" x14ac:dyDescent="0.2">
      <c r="A469" t="s">
        <v>18110</v>
      </c>
      <c r="B469" t="b">
        <f t="shared" si="7"/>
        <v>1</v>
      </c>
      <c r="C469" s="2">
        <v>1110.7</v>
      </c>
      <c r="D469" s="2">
        <v>96.4</v>
      </c>
      <c r="E469">
        <v>12.863</v>
      </c>
      <c r="F469">
        <v>167.50000000000051</v>
      </c>
    </row>
    <row r="470" spans="1:6" x14ac:dyDescent="0.2">
      <c r="A470" t="s">
        <v>18109</v>
      </c>
      <c r="B470" t="b">
        <f t="shared" si="7"/>
        <v>1</v>
      </c>
      <c r="C470" s="2">
        <v>1110.7</v>
      </c>
      <c r="D470" s="2">
        <v>97.3</v>
      </c>
      <c r="E470">
        <v>12.863</v>
      </c>
      <c r="F470">
        <v>168.40000000000052</v>
      </c>
    </row>
    <row r="471" spans="1:6" x14ac:dyDescent="0.2">
      <c r="A471" t="s">
        <v>18108</v>
      </c>
      <c r="B471" t="b">
        <f t="shared" si="7"/>
        <v>1</v>
      </c>
      <c r="C471" s="2">
        <v>1110.7</v>
      </c>
      <c r="D471" s="2">
        <v>98.2</v>
      </c>
      <c r="E471">
        <v>12.863</v>
      </c>
      <c r="F471">
        <v>169.30000000000052</v>
      </c>
    </row>
    <row r="472" spans="1:6" x14ac:dyDescent="0.2">
      <c r="A472" t="s">
        <v>16362</v>
      </c>
      <c r="B472" t="b">
        <f t="shared" si="7"/>
        <v>1</v>
      </c>
      <c r="C472" s="2">
        <v>1110.7</v>
      </c>
      <c r="D472" s="2">
        <v>198.3</v>
      </c>
      <c r="E472">
        <v>18.937999999999999</v>
      </c>
      <c r="F472">
        <v>0.9</v>
      </c>
    </row>
    <row r="473" spans="1:6" x14ac:dyDescent="0.2">
      <c r="A473" t="s">
        <v>16363</v>
      </c>
      <c r="B473" t="b">
        <f t="shared" si="7"/>
        <v>1</v>
      </c>
      <c r="C473" s="2">
        <v>1110.7</v>
      </c>
      <c r="D473" s="2">
        <v>197.4</v>
      </c>
      <c r="E473">
        <v>18.937999999999999</v>
      </c>
      <c r="F473">
        <v>1.8</v>
      </c>
    </row>
    <row r="474" spans="1:6" x14ac:dyDescent="0.2">
      <c r="A474" t="s">
        <v>16364</v>
      </c>
      <c r="B474" t="b">
        <f t="shared" si="7"/>
        <v>1</v>
      </c>
      <c r="C474" s="2">
        <v>1110.7</v>
      </c>
      <c r="D474" s="2">
        <v>196.5</v>
      </c>
      <c r="E474">
        <v>18.937999999999999</v>
      </c>
      <c r="F474">
        <v>2.7</v>
      </c>
    </row>
    <row r="475" spans="1:6" x14ac:dyDescent="0.2">
      <c r="A475" t="s">
        <v>16365</v>
      </c>
      <c r="B475" t="b">
        <f t="shared" si="7"/>
        <v>1</v>
      </c>
      <c r="C475" s="2">
        <v>1110.7</v>
      </c>
      <c r="D475" s="2">
        <v>198.3</v>
      </c>
      <c r="E475">
        <v>18.937999999999999</v>
      </c>
      <c r="F475">
        <v>3.6</v>
      </c>
    </row>
    <row r="476" spans="1:6" x14ac:dyDescent="0.2">
      <c r="A476" t="s">
        <v>16370</v>
      </c>
      <c r="B476" t="b">
        <f t="shared" si="7"/>
        <v>1</v>
      </c>
      <c r="C476" s="2">
        <v>1110.7</v>
      </c>
      <c r="D476" s="2">
        <v>192.9</v>
      </c>
      <c r="E476">
        <v>18.937999999999999</v>
      </c>
      <c r="F476">
        <v>4.5</v>
      </c>
    </row>
    <row r="477" spans="1:6" x14ac:dyDescent="0.2">
      <c r="A477" t="s">
        <v>16371</v>
      </c>
      <c r="B477" t="b">
        <f t="shared" si="7"/>
        <v>1</v>
      </c>
      <c r="C477" s="2">
        <v>1110.7</v>
      </c>
      <c r="D477" s="2">
        <v>192</v>
      </c>
      <c r="E477">
        <v>18.937999999999999</v>
      </c>
      <c r="F477">
        <v>5.4</v>
      </c>
    </row>
    <row r="478" spans="1:6" x14ac:dyDescent="0.2">
      <c r="A478" t="s">
        <v>16372</v>
      </c>
      <c r="B478" t="b">
        <f t="shared" si="7"/>
        <v>1</v>
      </c>
      <c r="C478" s="2">
        <v>1110.7</v>
      </c>
      <c r="D478" s="2">
        <v>191.1</v>
      </c>
      <c r="E478">
        <v>18.937999999999999</v>
      </c>
      <c r="F478">
        <v>6.3000000000000007</v>
      </c>
    </row>
    <row r="479" spans="1:6" x14ac:dyDescent="0.2">
      <c r="A479" t="s">
        <v>16373</v>
      </c>
      <c r="B479" t="b">
        <f t="shared" si="7"/>
        <v>1</v>
      </c>
      <c r="C479" s="2">
        <v>1110.7</v>
      </c>
      <c r="D479" s="2">
        <v>198.3</v>
      </c>
      <c r="E479">
        <v>18.937999999999999</v>
      </c>
      <c r="F479">
        <v>7.2000000000000011</v>
      </c>
    </row>
    <row r="480" spans="1:6" x14ac:dyDescent="0.2">
      <c r="A480" t="s">
        <v>16378</v>
      </c>
      <c r="B480" t="b">
        <f t="shared" si="7"/>
        <v>1</v>
      </c>
      <c r="C480" s="2">
        <v>1110.7</v>
      </c>
      <c r="D480" s="2">
        <v>186.5</v>
      </c>
      <c r="E480">
        <v>18.937999999999999</v>
      </c>
      <c r="F480">
        <v>8.1000000000000014</v>
      </c>
    </row>
    <row r="481" spans="1:6" x14ac:dyDescent="0.2">
      <c r="A481" t="s">
        <v>16379</v>
      </c>
      <c r="B481" t="b">
        <f t="shared" si="7"/>
        <v>1</v>
      </c>
      <c r="C481" s="2">
        <v>1110.7</v>
      </c>
      <c r="D481" s="2">
        <v>185.6</v>
      </c>
      <c r="E481">
        <v>18.937999999999999</v>
      </c>
      <c r="F481">
        <v>9.0000000000000018</v>
      </c>
    </row>
    <row r="482" spans="1:6" x14ac:dyDescent="0.2">
      <c r="A482" t="s">
        <v>16380</v>
      </c>
      <c r="B482" t="b">
        <f t="shared" si="7"/>
        <v>1</v>
      </c>
      <c r="C482" s="2">
        <v>1110.7</v>
      </c>
      <c r="D482" s="2">
        <v>184.7</v>
      </c>
      <c r="E482">
        <v>18.937999999999999</v>
      </c>
      <c r="F482">
        <v>9.9000000000000021</v>
      </c>
    </row>
    <row r="483" spans="1:6" x14ac:dyDescent="0.2">
      <c r="A483" t="s">
        <v>16381</v>
      </c>
      <c r="B483" t="b">
        <f t="shared" si="7"/>
        <v>1</v>
      </c>
      <c r="C483" s="2">
        <v>1110.7</v>
      </c>
      <c r="D483" s="2">
        <v>183.8</v>
      </c>
      <c r="E483">
        <v>18.937999999999999</v>
      </c>
      <c r="F483">
        <v>10.800000000000002</v>
      </c>
    </row>
    <row r="484" spans="1:6" x14ac:dyDescent="0.2">
      <c r="A484" t="s">
        <v>16386</v>
      </c>
      <c r="B484" t="b">
        <f t="shared" si="7"/>
        <v>1</v>
      </c>
      <c r="C484" s="2">
        <v>1110.7</v>
      </c>
      <c r="D484" s="2">
        <v>179.1</v>
      </c>
      <c r="E484">
        <v>18.937999999999999</v>
      </c>
      <c r="F484">
        <v>11.700000000000003</v>
      </c>
    </row>
    <row r="485" spans="1:6" x14ac:dyDescent="0.2">
      <c r="A485" t="s">
        <v>16387</v>
      </c>
      <c r="B485" t="b">
        <f t="shared" si="7"/>
        <v>1</v>
      </c>
      <c r="C485" s="2">
        <v>1110.7</v>
      </c>
      <c r="D485" s="2">
        <v>178.2</v>
      </c>
      <c r="E485">
        <v>18.937999999999999</v>
      </c>
      <c r="F485">
        <v>12.600000000000003</v>
      </c>
    </row>
    <row r="486" spans="1:6" x14ac:dyDescent="0.2">
      <c r="A486" t="s">
        <v>16388</v>
      </c>
      <c r="B486" t="b">
        <f t="shared" si="7"/>
        <v>1</v>
      </c>
      <c r="C486" s="2">
        <v>1110.7</v>
      </c>
      <c r="D486" s="2">
        <v>177.3</v>
      </c>
      <c r="E486">
        <v>18.937999999999999</v>
      </c>
      <c r="F486">
        <v>13.500000000000004</v>
      </c>
    </row>
    <row r="487" spans="1:6" x14ac:dyDescent="0.2">
      <c r="A487" t="s">
        <v>16389</v>
      </c>
      <c r="B487" t="b">
        <f t="shared" si="7"/>
        <v>1</v>
      </c>
      <c r="C487" s="2">
        <v>1110.7</v>
      </c>
      <c r="D487" s="2">
        <v>176.4</v>
      </c>
      <c r="E487">
        <v>18.937999999999999</v>
      </c>
      <c r="F487">
        <v>14.400000000000004</v>
      </c>
    </row>
    <row r="488" spans="1:6" x14ac:dyDescent="0.2">
      <c r="A488" t="s">
        <v>16394</v>
      </c>
      <c r="B488" t="b">
        <f t="shared" si="7"/>
        <v>1</v>
      </c>
      <c r="C488" s="2">
        <v>1110.7</v>
      </c>
      <c r="D488" s="2">
        <v>171.7</v>
      </c>
      <c r="E488">
        <v>18.937999999999999</v>
      </c>
      <c r="F488">
        <v>15.300000000000004</v>
      </c>
    </row>
    <row r="489" spans="1:6" x14ac:dyDescent="0.2">
      <c r="A489" t="s">
        <v>16395</v>
      </c>
      <c r="B489" t="b">
        <f t="shared" si="7"/>
        <v>1</v>
      </c>
      <c r="C489" s="2">
        <v>1110.7</v>
      </c>
      <c r="D489" s="2">
        <v>170.8</v>
      </c>
      <c r="E489">
        <v>18.937999999999999</v>
      </c>
      <c r="F489">
        <v>16.200000000000003</v>
      </c>
    </row>
    <row r="490" spans="1:6" x14ac:dyDescent="0.2">
      <c r="A490" t="s">
        <v>16396</v>
      </c>
      <c r="B490" t="b">
        <f t="shared" si="7"/>
        <v>1</v>
      </c>
      <c r="C490" s="2">
        <v>1110.7</v>
      </c>
      <c r="D490" s="2">
        <v>169.9</v>
      </c>
      <c r="E490">
        <v>18.937999999999999</v>
      </c>
      <c r="F490">
        <v>17.100000000000001</v>
      </c>
    </row>
    <row r="491" spans="1:6" x14ac:dyDescent="0.2">
      <c r="A491" t="s">
        <v>16397</v>
      </c>
      <c r="B491" t="b">
        <f t="shared" si="7"/>
        <v>1</v>
      </c>
      <c r="C491" s="2">
        <v>1110.7</v>
      </c>
      <c r="D491" s="2">
        <v>169</v>
      </c>
      <c r="E491">
        <v>18.937999999999999</v>
      </c>
      <c r="F491">
        <v>18</v>
      </c>
    </row>
    <row r="492" spans="1:6" x14ac:dyDescent="0.2">
      <c r="A492" t="s">
        <v>16402</v>
      </c>
      <c r="B492" t="b">
        <f t="shared" si="7"/>
        <v>1</v>
      </c>
      <c r="C492" s="2">
        <v>1110.7</v>
      </c>
      <c r="D492" s="2">
        <v>164.3</v>
      </c>
      <c r="E492">
        <v>18.937999999999999</v>
      </c>
      <c r="F492">
        <v>18.899999999999999</v>
      </c>
    </row>
    <row r="493" spans="1:6" x14ac:dyDescent="0.2">
      <c r="A493" t="s">
        <v>16403</v>
      </c>
      <c r="B493" t="b">
        <f t="shared" si="7"/>
        <v>1</v>
      </c>
      <c r="C493" s="2">
        <v>1110.7</v>
      </c>
      <c r="D493" s="2">
        <v>163.4</v>
      </c>
      <c r="E493">
        <v>18.937999999999999</v>
      </c>
      <c r="F493">
        <v>19.799999999999997</v>
      </c>
    </row>
    <row r="494" spans="1:6" x14ac:dyDescent="0.2">
      <c r="A494" t="s">
        <v>16404</v>
      </c>
      <c r="B494" t="b">
        <f t="shared" si="7"/>
        <v>1</v>
      </c>
      <c r="C494" s="2">
        <v>1110.7</v>
      </c>
      <c r="D494" s="2">
        <v>162.5</v>
      </c>
      <c r="E494">
        <v>18.937999999999999</v>
      </c>
      <c r="F494">
        <v>20.699999999999996</v>
      </c>
    </row>
    <row r="495" spans="1:6" x14ac:dyDescent="0.2">
      <c r="A495" t="s">
        <v>16405</v>
      </c>
      <c r="B495" t="b">
        <f t="shared" si="7"/>
        <v>1</v>
      </c>
      <c r="C495" s="2">
        <v>1110.7</v>
      </c>
      <c r="D495" s="2">
        <v>161.6</v>
      </c>
      <c r="E495">
        <v>18.937999999999999</v>
      </c>
      <c r="F495">
        <v>21.599999999999994</v>
      </c>
    </row>
    <row r="496" spans="1:6" x14ac:dyDescent="0.2">
      <c r="A496" t="s">
        <v>16410</v>
      </c>
      <c r="B496" t="b">
        <f t="shared" si="7"/>
        <v>1</v>
      </c>
      <c r="C496" s="2">
        <v>1110.7</v>
      </c>
      <c r="D496" s="2">
        <v>156.9</v>
      </c>
      <c r="E496">
        <v>18.937999999999999</v>
      </c>
      <c r="F496">
        <v>22.499999999999993</v>
      </c>
    </row>
    <row r="497" spans="1:6" x14ac:dyDescent="0.2">
      <c r="A497" t="s">
        <v>16411</v>
      </c>
      <c r="B497" t="b">
        <f t="shared" si="7"/>
        <v>1</v>
      </c>
      <c r="C497" s="2">
        <v>1110.7</v>
      </c>
      <c r="D497" s="2">
        <v>156</v>
      </c>
      <c r="E497">
        <v>18.937999999999999</v>
      </c>
      <c r="F497">
        <v>23.399999999999991</v>
      </c>
    </row>
    <row r="498" spans="1:6" x14ac:dyDescent="0.2">
      <c r="A498" t="s">
        <v>16412</v>
      </c>
      <c r="B498" t="b">
        <f t="shared" si="7"/>
        <v>1</v>
      </c>
      <c r="C498" s="2">
        <v>1110.7</v>
      </c>
      <c r="D498" s="2">
        <v>155.1</v>
      </c>
      <c r="E498">
        <v>18.937999999999999</v>
      </c>
      <c r="F498">
        <v>24.29999999999999</v>
      </c>
    </row>
    <row r="499" spans="1:6" x14ac:dyDescent="0.2">
      <c r="A499" t="s">
        <v>16413</v>
      </c>
      <c r="B499" t="b">
        <f t="shared" si="7"/>
        <v>1</v>
      </c>
      <c r="C499" s="2">
        <v>1110.7</v>
      </c>
      <c r="D499" s="2">
        <v>154.19999999999999</v>
      </c>
      <c r="E499">
        <v>18.937999999999999</v>
      </c>
      <c r="F499">
        <v>25.199999999999989</v>
      </c>
    </row>
    <row r="500" spans="1:6" x14ac:dyDescent="0.2">
      <c r="A500" t="s">
        <v>16418</v>
      </c>
      <c r="B500" t="b">
        <f t="shared" si="7"/>
        <v>1</v>
      </c>
      <c r="C500" s="2">
        <v>1110.7</v>
      </c>
      <c r="D500" s="2">
        <v>149.5</v>
      </c>
      <c r="E500">
        <v>18.937999999999999</v>
      </c>
      <c r="F500">
        <v>26.099999999999987</v>
      </c>
    </row>
    <row r="501" spans="1:6" x14ac:dyDescent="0.2">
      <c r="A501" t="s">
        <v>16419</v>
      </c>
      <c r="B501" t="b">
        <f t="shared" si="7"/>
        <v>1</v>
      </c>
      <c r="C501" s="2">
        <v>1110.7</v>
      </c>
      <c r="D501" s="2">
        <v>148.6</v>
      </c>
      <c r="E501">
        <v>18.937999999999999</v>
      </c>
      <c r="F501">
        <v>26.999999999999986</v>
      </c>
    </row>
    <row r="502" spans="1:6" x14ac:dyDescent="0.2">
      <c r="A502" t="s">
        <v>16420</v>
      </c>
      <c r="B502" t="b">
        <f t="shared" si="7"/>
        <v>1</v>
      </c>
      <c r="C502" s="2">
        <v>1110.7</v>
      </c>
      <c r="D502" s="2">
        <v>147.69999999999999</v>
      </c>
      <c r="E502">
        <v>18.937999999999999</v>
      </c>
      <c r="F502">
        <v>27.899999999999984</v>
      </c>
    </row>
    <row r="503" spans="1:6" x14ac:dyDescent="0.2">
      <c r="A503" t="s">
        <v>16421</v>
      </c>
      <c r="B503" t="b">
        <f t="shared" si="7"/>
        <v>1</v>
      </c>
      <c r="C503" s="2">
        <v>1110.7</v>
      </c>
      <c r="D503" s="2">
        <v>146.80000000000001</v>
      </c>
      <c r="E503">
        <v>18.937999999999999</v>
      </c>
      <c r="F503">
        <v>28.799999999999983</v>
      </c>
    </row>
    <row r="504" spans="1:6" x14ac:dyDescent="0.2">
      <c r="A504" t="s">
        <v>16426</v>
      </c>
      <c r="B504" t="b">
        <f t="shared" si="7"/>
        <v>1</v>
      </c>
      <c r="C504" s="2">
        <v>1110.7</v>
      </c>
      <c r="D504" s="2">
        <v>142.1</v>
      </c>
      <c r="E504">
        <v>18.937999999999999</v>
      </c>
      <c r="F504">
        <v>29.699999999999982</v>
      </c>
    </row>
    <row r="505" spans="1:6" x14ac:dyDescent="0.2">
      <c r="A505" t="s">
        <v>16427</v>
      </c>
      <c r="B505" t="b">
        <f t="shared" si="7"/>
        <v>1</v>
      </c>
      <c r="C505" s="2">
        <v>1110.7</v>
      </c>
      <c r="D505" s="2">
        <v>141.19999999999999</v>
      </c>
      <c r="E505">
        <v>18.937999999999999</v>
      </c>
      <c r="F505">
        <v>30.59999999999998</v>
      </c>
    </row>
    <row r="506" spans="1:6" x14ac:dyDescent="0.2">
      <c r="A506" t="s">
        <v>16428</v>
      </c>
      <c r="B506" t="b">
        <f t="shared" si="7"/>
        <v>1</v>
      </c>
      <c r="C506" s="2">
        <v>1110.7</v>
      </c>
      <c r="D506" s="2">
        <v>140.30000000000001</v>
      </c>
      <c r="E506">
        <v>18.937999999999999</v>
      </c>
      <c r="F506">
        <v>31.499999999999979</v>
      </c>
    </row>
    <row r="507" spans="1:6" x14ac:dyDescent="0.2">
      <c r="A507" t="s">
        <v>16429</v>
      </c>
      <c r="B507" t="b">
        <f t="shared" si="7"/>
        <v>1</v>
      </c>
      <c r="C507" s="2">
        <v>1110.7</v>
      </c>
      <c r="D507" s="2">
        <v>139.4</v>
      </c>
      <c r="E507">
        <v>18.937999999999999</v>
      </c>
      <c r="F507">
        <v>32.399999999999977</v>
      </c>
    </row>
    <row r="508" spans="1:6" x14ac:dyDescent="0.2">
      <c r="A508" t="s">
        <v>16434</v>
      </c>
      <c r="B508" t="b">
        <f t="shared" si="7"/>
        <v>1</v>
      </c>
      <c r="C508" s="2">
        <v>1110.7</v>
      </c>
      <c r="D508" s="2">
        <v>134.69999999999999</v>
      </c>
      <c r="E508">
        <v>18.937999999999999</v>
      </c>
      <c r="F508">
        <v>33.299999999999976</v>
      </c>
    </row>
    <row r="509" spans="1:6" x14ac:dyDescent="0.2">
      <c r="A509" t="s">
        <v>16435</v>
      </c>
      <c r="B509" t="b">
        <f t="shared" si="7"/>
        <v>1</v>
      </c>
      <c r="C509" s="2">
        <v>1110.7</v>
      </c>
      <c r="D509" s="2">
        <v>133.80000000000001</v>
      </c>
      <c r="E509">
        <v>18.937999999999999</v>
      </c>
      <c r="F509">
        <v>34.199999999999974</v>
      </c>
    </row>
    <row r="510" spans="1:6" x14ac:dyDescent="0.2">
      <c r="A510" t="s">
        <v>16436</v>
      </c>
      <c r="B510" t="b">
        <f t="shared" si="7"/>
        <v>1</v>
      </c>
      <c r="C510" s="2">
        <v>1110.7</v>
      </c>
      <c r="D510" s="2">
        <v>132.9</v>
      </c>
      <c r="E510">
        <v>18.937999999999999</v>
      </c>
      <c r="F510">
        <v>35.099999999999973</v>
      </c>
    </row>
    <row r="511" spans="1:6" x14ac:dyDescent="0.2">
      <c r="A511" t="s">
        <v>16437</v>
      </c>
      <c r="B511" t="b">
        <f t="shared" si="7"/>
        <v>1</v>
      </c>
      <c r="C511" s="2">
        <v>1110.7</v>
      </c>
      <c r="D511" s="2">
        <v>132</v>
      </c>
      <c r="E511">
        <v>18.937999999999999</v>
      </c>
      <c r="F511">
        <v>35.999999999999972</v>
      </c>
    </row>
    <row r="512" spans="1:6" x14ac:dyDescent="0.2">
      <c r="A512" t="s">
        <v>16442</v>
      </c>
      <c r="B512" t="b">
        <f t="shared" si="7"/>
        <v>1</v>
      </c>
      <c r="C512" s="2">
        <v>1110.7</v>
      </c>
      <c r="D512" s="2">
        <v>127.3</v>
      </c>
      <c r="E512">
        <v>18.937999999999999</v>
      </c>
      <c r="F512">
        <v>36.89999999999997</v>
      </c>
    </row>
    <row r="513" spans="1:6" x14ac:dyDescent="0.2">
      <c r="A513" t="s">
        <v>16443</v>
      </c>
      <c r="B513" t="b">
        <f t="shared" si="7"/>
        <v>1</v>
      </c>
      <c r="C513" s="2">
        <v>1110.7</v>
      </c>
      <c r="D513" s="2">
        <v>126.4</v>
      </c>
      <c r="E513">
        <v>18.937999999999999</v>
      </c>
      <c r="F513">
        <v>37.799999999999969</v>
      </c>
    </row>
    <row r="514" spans="1:6" x14ac:dyDescent="0.2">
      <c r="A514" t="s">
        <v>16444</v>
      </c>
      <c r="B514" t="b">
        <f t="shared" ref="B514:B577" si="8">ISODD(VALUE(MID(A514,3,3)))</f>
        <v>1</v>
      </c>
      <c r="C514" s="2">
        <v>1110.7</v>
      </c>
      <c r="D514" s="2">
        <v>125.5</v>
      </c>
      <c r="E514">
        <v>18.937999999999999</v>
      </c>
      <c r="F514">
        <v>38.699999999999967</v>
      </c>
    </row>
    <row r="515" spans="1:6" x14ac:dyDescent="0.2">
      <c r="A515" t="s">
        <v>16448</v>
      </c>
      <c r="B515" t="b">
        <f t="shared" si="8"/>
        <v>1</v>
      </c>
      <c r="C515" s="2">
        <v>1110.7</v>
      </c>
      <c r="D515" s="2">
        <v>119.9</v>
      </c>
      <c r="E515">
        <v>18.937999999999999</v>
      </c>
      <c r="F515">
        <v>39.599999999999966</v>
      </c>
    </row>
    <row r="516" spans="1:6" x14ac:dyDescent="0.2">
      <c r="A516" t="s">
        <v>16449</v>
      </c>
      <c r="B516" t="b">
        <f t="shared" si="8"/>
        <v>1</v>
      </c>
      <c r="C516" s="2">
        <v>1110.7</v>
      </c>
      <c r="D516" s="2">
        <v>119</v>
      </c>
      <c r="E516">
        <v>18.937999999999999</v>
      </c>
      <c r="F516">
        <v>40.499999999999964</v>
      </c>
    </row>
    <row r="517" spans="1:6" x14ac:dyDescent="0.2">
      <c r="A517" t="s">
        <v>16450</v>
      </c>
      <c r="B517" t="b">
        <f t="shared" si="8"/>
        <v>1</v>
      </c>
      <c r="C517" s="2">
        <v>1110.7</v>
      </c>
      <c r="D517" s="2">
        <v>118.1</v>
      </c>
      <c r="E517">
        <v>18.937999999999999</v>
      </c>
      <c r="F517">
        <v>41.399999999999963</v>
      </c>
    </row>
    <row r="518" spans="1:6" x14ac:dyDescent="0.2">
      <c r="A518" t="s">
        <v>16454</v>
      </c>
      <c r="B518" t="b">
        <f t="shared" si="8"/>
        <v>1</v>
      </c>
      <c r="C518" s="2">
        <v>1114.2</v>
      </c>
      <c r="D518" s="2">
        <v>116.2</v>
      </c>
      <c r="E518">
        <v>18.937999999999999</v>
      </c>
      <c r="F518">
        <v>42.299999999999962</v>
      </c>
    </row>
    <row r="519" spans="1:6" x14ac:dyDescent="0.2">
      <c r="A519" t="s">
        <v>16455</v>
      </c>
      <c r="B519" t="b">
        <f t="shared" si="8"/>
        <v>1</v>
      </c>
      <c r="C519" s="2">
        <v>1114.2</v>
      </c>
      <c r="D519" s="2">
        <v>115.3</v>
      </c>
      <c r="E519">
        <v>18.937999999999999</v>
      </c>
      <c r="F519">
        <v>43.19999999999996</v>
      </c>
    </row>
    <row r="520" spans="1:6" x14ac:dyDescent="0.2">
      <c r="A520" t="s">
        <v>16456</v>
      </c>
      <c r="B520" t="b">
        <f t="shared" si="8"/>
        <v>1</v>
      </c>
      <c r="C520" s="2">
        <v>1114.2</v>
      </c>
      <c r="D520" s="2">
        <v>114.4</v>
      </c>
      <c r="E520">
        <v>18.937999999999999</v>
      </c>
      <c r="F520">
        <v>44.099999999999959</v>
      </c>
    </row>
    <row r="521" spans="1:6" x14ac:dyDescent="0.2">
      <c r="A521" t="s">
        <v>16457</v>
      </c>
      <c r="B521" t="b">
        <f t="shared" si="8"/>
        <v>1</v>
      </c>
      <c r="C521" s="2">
        <v>1114.2</v>
      </c>
      <c r="D521" s="2">
        <v>113.5</v>
      </c>
      <c r="E521">
        <v>18.937999999999999</v>
      </c>
      <c r="F521">
        <v>44.999999999999957</v>
      </c>
    </row>
    <row r="522" spans="1:6" x14ac:dyDescent="0.2">
      <c r="A522" t="s">
        <v>16462</v>
      </c>
      <c r="B522" t="b">
        <f t="shared" si="8"/>
        <v>1</v>
      </c>
      <c r="C522" s="2">
        <v>1114.2</v>
      </c>
      <c r="D522" s="2">
        <v>123.6</v>
      </c>
      <c r="E522">
        <v>18.937999999999999</v>
      </c>
      <c r="F522">
        <v>45.899999999999956</v>
      </c>
    </row>
    <row r="523" spans="1:6" x14ac:dyDescent="0.2">
      <c r="A523" t="s">
        <v>16463</v>
      </c>
      <c r="B523" t="b">
        <f t="shared" si="8"/>
        <v>1</v>
      </c>
      <c r="C523" s="2">
        <v>1114.2</v>
      </c>
      <c r="D523" s="2">
        <v>122.7</v>
      </c>
      <c r="E523">
        <v>18.937999999999999</v>
      </c>
      <c r="F523">
        <v>46.799999999999955</v>
      </c>
    </row>
    <row r="524" spans="1:6" x14ac:dyDescent="0.2">
      <c r="A524" t="s">
        <v>16464</v>
      </c>
      <c r="B524" t="b">
        <f t="shared" si="8"/>
        <v>1</v>
      </c>
      <c r="C524" s="2">
        <v>1114.2</v>
      </c>
      <c r="D524" s="2">
        <v>121.8</v>
      </c>
      <c r="E524">
        <v>18.937999999999999</v>
      </c>
      <c r="F524">
        <v>47.699999999999953</v>
      </c>
    </row>
    <row r="525" spans="1:6" x14ac:dyDescent="0.2">
      <c r="A525" t="s">
        <v>16465</v>
      </c>
      <c r="B525" t="b">
        <f t="shared" si="8"/>
        <v>1</v>
      </c>
      <c r="C525" s="2">
        <v>1114.2</v>
      </c>
      <c r="D525" s="2">
        <v>120.9</v>
      </c>
      <c r="E525">
        <v>18.937999999999999</v>
      </c>
      <c r="F525">
        <v>48.599999999999952</v>
      </c>
    </row>
    <row r="526" spans="1:6" x14ac:dyDescent="0.2">
      <c r="A526" t="s">
        <v>16470</v>
      </c>
      <c r="B526" t="b">
        <f t="shared" si="8"/>
        <v>1</v>
      </c>
      <c r="C526" s="2">
        <v>1114.2</v>
      </c>
      <c r="D526" s="2">
        <v>131</v>
      </c>
      <c r="E526">
        <v>18.937999999999999</v>
      </c>
      <c r="F526">
        <v>49.49999999999995</v>
      </c>
    </row>
    <row r="527" spans="1:6" x14ac:dyDescent="0.2">
      <c r="A527" t="s">
        <v>16471</v>
      </c>
      <c r="B527" t="b">
        <f t="shared" si="8"/>
        <v>1</v>
      </c>
      <c r="C527" s="2">
        <v>1114.2</v>
      </c>
      <c r="D527" s="2">
        <v>130.1</v>
      </c>
      <c r="E527">
        <v>18.937999999999999</v>
      </c>
      <c r="F527">
        <v>50.399999999999949</v>
      </c>
    </row>
    <row r="528" spans="1:6" x14ac:dyDescent="0.2">
      <c r="A528" t="s">
        <v>16472</v>
      </c>
      <c r="B528" t="b">
        <f t="shared" si="8"/>
        <v>1</v>
      </c>
      <c r="C528" s="2">
        <v>1114.2</v>
      </c>
      <c r="D528" s="2">
        <v>129.19999999999999</v>
      </c>
      <c r="E528">
        <v>18.937999999999999</v>
      </c>
      <c r="F528">
        <v>51.299999999999947</v>
      </c>
    </row>
    <row r="529" spans="1:6" x14ac:dyDescent="0.2">
      <c r="A529" t="s">
        <v>16473</v>
      </c>
      <c r="B529" t="b">
        <f t="shared" si="8"/>
        <v>1</v>
      </c>
      <c r="C529" s="2">
        <v>1114.2</v>
      </c>
      <c r="D529" s="2">
        <v>128.30000000000001</v>
      </c>
      <c r="E529">
        <v>18.937999999999999</v>
      </c>
      <c r="F529">
        <v>52.199999999999946</v>
      </c>
    </row>
    <row r="530" spans="1:6" x14ac:dyDescent="0.2">
      <c r="A530" t="s">
        <v>16478</v>
      </c>
      <c r="B530" t="b">
        <f t="shared" si="8"/>
        <v>1</v>
      </c>
      <c r="C530" s="2">
        <v>1114.2</v>
      </c>
      <c r="D530" s="2">
        <v>138.4</v>
      </c>
      <c r="E530">
        <v>18.937999999999999</v>
      </c>
      <c r="F530">
        <v>53.099999999999945</v>
      </c>
    </row>
    <row r="531" spans="1:6" x14ac:dyDescent="0.2">
      <c r="A531" t="s">
        <v>16479</v>
      </c>
      <c r="B531" t="b">
        <f t="shared" si="8"/>
        <v>1</v>
      </c>
      <c r="C531" s="2">
        <v>1114.2</v>
      </c>
      <c r="D531" s="2">
        <v>137.5</v>
      </c>
      <c r="E531">
        <v>18.937999999999999</v>
      </c>
      <c r="F531">
        <v>53.999999999999943</v>
      </c>
    </row>
    <row r="532" spans="1:6" x14ac:dyDescent="0.2">
      <c r="A532" t="s">
        <v>16480</v>
      </c>
      <c r="B532" t="b">
        <f t="shared" si="8"/>
        <v>1</v>
      </c>
      <c r="C532" s="2">
        <v>1114.2</v>
      </c>
      <c r="D532" s="2">
        <v>136.6</v>
      </c>
      <c r="E532">
        <v>18.937999999999999</v>
      </c>
      <c r="F532">
        <v>54.899999999999942</v>
      </c>
    </row>
    <row r="533" spans="1:6" x14ac:dyDescent="0.2">
      <c r="A533" t="s">
        <v>16481</v>
      </c>
      <c r="B533" t="b">
        <f t="shared" si="8"/>
        <v>1</v>
      </c>
      <c r="C533" s="2">
        <v>1114.2</v>
      </c>
      <c r="D533" s="2">
        <v>135.69999999999999</v>
      </c>
      <c r="E533">
        <v>18.937999999999999</v>
      </c>
      <c r="F533">
        <v>55.79999999999994</v>
      </c>
    </row>
    <row r="534" spans="1:6" x14ac:dyDescent="0.2">
      <c r="A534" t="s">
        <v>16486</v>
      </c>
      <c r="B534" t="b">
        <f t="shared" si="8"/>
        <v>1</v>
      </c>
      <c r="C534" s="2">
        <v>1114.2</v>
      </c>
      <c r="D534" s="2">
        <v>145.80000000000001</v>
      </c>
      <c r="E534">
        <v>18.937999999999999</v>
      </c>
      <c r="F534">
        <v>56.699999999999939</v>
      </c>
    </row>
    <row r="535" spans="1:6" x14ac:dyDescent="0.2">
      <c r="A535" t="s">
        <v>16487</v>
      </c>
      <c r="B535" t="b">
        <f t="shared" si="8"/>
        <v>1</v>
      </c>
      <c r="C535" s="2">
        <v>1114.2</v>
      </c>
      <c r="D535" s="2">
        <v>144.9</v>
      </c>
      <c r="E535">
        <v>18.937999999999999</v>
      </c>
      <c r="F535">
        <v>57.599999999999937</v>
      </c>
    </row>
    <row r="536" spans="1:6" x14ac:dyDescent="0.2">
      <c r="A536" t="s">
        <v>16488</v>
      </c>
      <c r="B536" t="b">
        <f t="shared" si="8"/>
        <v>1</v>
      </c>
      <c r="C536" s="2">
        <v>1114.2</v>
      </c>
      <c r="D536" s="2">
        <v>144</v>
      </c>
      <c r="E536">
        <v>18.937999999999999</v>
      </c>
      <c r="F536">
        <v>58.499999999999936</v>
      </c>
    </row>
    <row r="537" spans="1:6" x14ac:dyDescent="0.2">
      <c r="A537" t="s">
        <v>16489</v>
      </c>
      <c r="B537" t="b">
        <f t="shared" si="8"/>
        <v>1</v>
      </c>
      <c r="C537" s="2">
        <v>1114.2</v>
      </c>
      <c r="D537" s="2">
        <v>143.1</v>
      </c>
      <c r="E537">
        <v>18.937999999999999</v>
      </c>
      <c r="F537">
        <v>59.399999999999935</v>
      </c>
    </row>
    <row r="538" spans="1:6" x14ac:dyDescent="0.2">
      <c r="A538" t="s">
        <v>16494</v>
      </c>
      <c r="B538" t="b">
        <f t="shared" si="8"/>
        <v>1</v>
      </c>
      <c r="C538" s="2">
        <v>1114.2</v>
      </c>
      <c r="D538" s="2">
        <v>153.19999999999999</v>
      </c>
      <c r="E538">
        <v>18.937999999999999</v>
      </c>
      <c r="F538">
        <v>60.299999999999933</v>
      </c>
    </row>
    <row r="539" spans="1:6" x14ac:dyDescent="0.2">
      <c r="A539" t="s">
        <v>16495</v>
      </c>
      <c r="B539" t="b">
        <f t="shared" si="8"/>
        <v>1</v>
      </c>
      <c r="C539" s="2">
        <v>1114.2</v>
      </c>
      <c r="D539" s="2">
        <v>152.30000000000001</v>
      </c>
      <c r="E539">
        <v>18.937999999999999</v>
      </c>
      <c r="F539">
        <v>61.199999999999932</v>
      </c>
    </row>
    <row r="540" spans="1:6" x14ac:dyDescent="0.2">
      <c r="A540" t="s">
        <v>16496</v>
      </c>
      <c r="B540" t="b">
        <f t="shared" si="8"/>
        <v>1</v>
      </c>
      <c r="C540" s="2">
        <v>1114.2</v>
      </c>
      <c r="D540" s="2">
        <v>151.4</v>
      </c>
      <c r="E540">
        <v>18.937999999999999</v>
      </c>
      <c r="F540">
        <v>62.09999999999993</v>
      </c>
    </row>
    <row r="541" spans="1:6" x14ac:dyDescent="0.2">
      <c r="A541" t="s">
        <v>16497</v>
      </c>
      <c r="B541" t="b">
        <f t="shared" si="8"/>
        <v>1</v>
      </c>
      <c r="C541" s="2">
        <v>1114.2</v>
      </c>
      <c r="D541" s="2">
        <v>150.5</v>
      </c>
      <c r="E541">
        <v>18.937999999999999</v>
      </c>
      <c r="F541">
        <v>62.999999999999929</v>
      </c>
    </row>
    <row r="542" spans="1:6" x14ac:dyDescent="0.2">
      <c r="A542" t="s">
        <v>16502</v>
      </c>
      <c r="B542" t="b">
        <f t="shared" si="8"/>
        <v>1</v>
      </c>
      <c r="C542" s="2">
        <v>1114.2</v>
      </c>
      <c r="D542" s="2">
        <v>160.6</v>
      </c>
      <c r="E542">
        <v>18.937999999999999</v>
      </c>
      <c r="F542">
        <v>63.899999999999928</v>
      </c>
    </row>
    <row r="543" spans="1:6" x14ac:dyDescent="0.2">
      <c r="A543" t="s">
        <v>16503</v>
      </c>
      <c r="B543" t="b">
        <f t="shared" si="8"/>
        <v>1</v>
      </c>
      <c r="C543" s="2">
        <v>1114.2</v>
      </c>
      <c r="D543" s="2">
        <v>159.69999999999999</v>
      </c>
      <c r="E543">
        <v>18.937999999999999</v>
      </c>
      <c r="F543">
        <v>64.799999999999926</v>
      </c>
    </row>
    <row r="544" spans="1:6" x14ac:dyDescent="0.2">
      <c r="A544" t="s">
        <v>16504</v>
      </c>
      <c r="B544" t="b">
        <f t="shared" si="8"/>
        <v>1</v>
      </c>
      <c r="C544" s="2">
        <v>1114.2</v>
      </c>
      <c r="D544" s="2">
        <v>158.80000000000001</v>
      </c>
      <c r="E544">
        <v>18.937999999999999</v>
      </c>
      <c r="F544">
        <v>65.699999999999932</v>
      </c>
    </row>
    <row r="545" spans="1:6" x14ac:dyDescent="0.2">
      <c r="A545" t="s">
        <v>16505</v>
      </c>
      <c r="B545" t="b">
        <f t="shared" si="8"/>
        <v>1</v>
      </c>
      <c r="C545" s="2">
        <v>1114.2</v>
      </c>
      <c r="D545" s="2">
        <v>157.9</v>
      </c>
      <c r="E545">
        <v>18.937999999999999</v>
      </c>
      <c r="F545">
        <v>66.599999999999937</v>
      </c>
    </row>
    <row r="546" spans="1:6" x14ac:dyDescent="0.2">
      <c r="A546" t="s">
        <v>16510</v>
      </c>
      <c r="B546" t="b">
        <f t="shared" si="8"/>
        <v>1</v>
      </c>
      <c r="C546" s="2">
        <v>1114.2</v>
      </c>
      <c r="D546" s="2">
        <v>168</v>
      </c>
      <c r="E546">
        <v>18.937999999999999</v>
      </c>
      <c r="F546">
        <v>67.499999999999943</v>
      </c>
    </row>
    <row r="547" spans="1:6" x14ac:dyDescent="0.2">
      <c r="A547" t="s">
        <v>16511</v>
      </c>
      <c r="B547" t="b">
        <f t="shared" si="8"/>
        <v>1</v>
      </c>
      <c r="C547" s="2">
        <v>1114.2</v>
      </c>
      <c r="D547" s="2">
        <v>167.1</v>
      </c>
      <c r="E547">
        <v>18.937999999999999</v>
      </c>
      <c r="F547">
        <v>68.399999999999949</v>
      </c>
    </row>
    <row r="548" spans="1:6" x14ac:dyDescent="0.2">
      <c r="A548" t="s">
        <v>16512</v>
      </c>
      <c r="B548" t="b">
        <f t="shared" si="8"/>
        <v>1</v>
      </c>
      <c r="C548" s="2">
        <v>1114.2</v>
      </c>
      <c r="D548" s="2">
        <v>166.2</v>
      </c>
      <c r="E548">
        <v>18.937999999999999</v>
      </c>
      <c r="F548">
        <v>69.299999999999955</v>
      </c>
    </row>
    <row r="549" spans="1:6" x14ac:dyDescent="0.2">
      <c r="A549" t="s">
        <v>16513</v>
      </c>
      <c r="B549" t="b">
        <f t="shared" si="8"/>
        <v>1</v>
      </c>
      <c r="C549" s="2">
        <v>1114.2</v>
      </c>
      <c r="D549" s="2">
        <v>165.3</v>
      </c>
      <c r="E549">
        <v>18.937999999999999</v>
      </c>
      <c r="F549">
        <v>70.19999999999996</v>
      </c>
    </row>
    <row r="550" spans="1:6" x14ac:dyDescent="0.2">
      <c r="A550" t="s">
        <v>16518</v>
      </c>
      <c r="B550" t="b">
        <f t="shared" si="8"/>
        <v>1</v>
      </c>
      <c r="C550" s="2">
        <v>1114.2</v>
      </c>
      <c r="D550" s="2">
        <v>175.4</v>
      </c>
      <c r="E550">
        <v>18.937999999999999</v>
      </c>
      <c r="F550">
        <v>71.099999999999966</v>
      </c>
    </row>
    <row r="551" spans="1:6" x14ac:dyDescent="0.2">
      <c r="A551" t="s">
        <v>16519</v>
      </c>
      <c r="B551" t="b">
        <f t="shared" si="8"/>
        <v>1</v>
      </c>
      <c r="C551" s="2">
        <v>1114.2</v>
      </c>
      <c r="D551" s="2">
        <v>174.5</v>
      </c>
      <c r="E551">
        <v>18.937999999999999</v>
      </c>
      <c r="F551">
        <v>71.999999999999972</v>
      </c>
    </row>
    <row r="552" spans="1:6" x14ac:dyDescent="0.2">
      <c r="A552" t="s">
        <v>16520</v>
      </c>
      <c r="B552" t="b">
        <f t="shared" si="8"/>
        <v>1</v>
      </c>
      <c r="C552" s="2">
        <v>1114.2</v>
      </c>
      <c r="D552" s="2">
        <v>173.6</v>
      </c>
      <c r="E552">
        <v>18.937999999999999</v>
      </c>
      <c r="F552">
        <v>72.899999999999977</v>
      </c>
    </row>
    <row r="553" spans="1:6" x14ac:dyDescent="0.2">
      <c r="A553" t="s">
        <v>16524</v>
      </c>
      <c r="B553" t="b">
        <f t="shared" si="8"/>
        <v>1</v>
      </c>
      <c r="C553" s="2">
        <v>1114.2</v>
      </c>
      <c r="D553" s="2">
        <v>182.8</v>
      </c>
      <c r="E553">
        <v>18.937999999999999</v>
      </c>
      <c r="F553">
        <v>73.799999999999983</v>
      </c>
    </row>
    <row r="554" spans="1:6" x14ac:dyDescent="0.2">
      <c r="A554" t="s">
        <v>16525</v>
      </c>
      <c r="B554" t="b">
        <f t="shared" si="8"/>
        <v>1</v>
      </c>
      <c r="C554" s="2">
        <v>1114.2</v>
      </c>
      <c r="D554" s="2">
        <v>181.9</v>
      </c>
      <c r="E554">
        <v>18.937999999999999</v>
      </c>
      <c r="F554">
        <v>74.699999999999989</v>
      </c>
    </row>
    <row r="555" spans="1:6" x14ac:dyDescent="0.2">
      <c r="A555" t="s">
        <v>16526</v>
      </c>
      <c r="B555" t="b">
        <f t="shared" si="8"/>
        <v>1</v>
      </c>
      <c r="C555" s="2">
        <v>1114.2</v>
      </c>
      <c r="D555" s="2">
        <v>181</v>
      </c>
      <c r="E555">
        <v>18.937999999999999</v>
      </c>
      <c r="F555">
        <v>75.599999999999994</v>
      </c>
    </row>
    <row r="556" spans="1:6" x14ac:dyDescent="0.2">
      <c r="A556" t="s">
        <v>16527</v>
      </c>
      <c r="B556" t="b">
        <f t="shared" si="8"/>
        <v>1</v>
      </c>
      <c r="C556" s="2">
        <v>1114.2</v>
      </c>
      <c r="D556" s="2">
        <v>180.1</v>
      </c>
      <c r="E556">
        <v>18.937999999999999</v>
      </c>
      <c r="F556">
        <v>76.5</v>
      </c>
    </row>
    <row r="557" spans="1:6" x14ac:dyDescent="0.2">
      <c r="A557" t="s">
        <v>16532</v>
      </c>
      <c r="B557" t="b">
        <f t="shared" si="8"/>
        <v>1</v>
      </c>
      <c r="C557" s="2">
        <v>1114.2</v>
      </c>
      <c r="D557" s="2">
        <v>190.2</v>
      </c>
      <c r="E557">
        <v>18.937999999999999</v>
      </c>
      <c r="F557">
        <v>77.400000000000006</v>
      </c>
    </row>
    <row r="558" spans="1:6" x14ac:dyDescent="0.2">
      <c r="A558" t="s">
        <v>16533</v>
      </c>
      <c r="B558" t="b">
        <f t="shared" si="8"/>
        <v>1</v>
      </c>
      <c r="C558" s="2">
        <v>1114.2</v>
      </c>
      <c r="D558" s="2">
        <v>189.3</v>
      </c>
      <c r="E558">
        <v>18.937999999999999</v>
      </c>
      <c r="F558">
        <v>78.300000000000011</v>
      </c>
    </row>
    <row r="559" spans="1:6" x14ac:dyDescent="0.2">
      <c r="A559" t="s">
        <v>16534</v>
      </c>
      <c r="B559" t="b">
        <f t="shared" si="8"/>
        <v>1</v>
      </c>
      <c r="C559" s="2">
        <v>1114.2</v>
      </c>
      <c r="D559" s="2">
        <v>188.4</v>
      </c>
      <c r="E559">
        <v>18.937999999999999</v>
      </c>
      <c r="F559">
        <v>79.200000000000017</v>
      </c>
    </row>
    <row r="560" spans="1:6" x14ac:dyDescent="0.2">
      <c r="A560" t="s">
        <v>16535</v>
      </c>
      <c r="B560" t="b">
        <f t="shared" si="8"/>
        <v>1</v>
      </c>
      <c r="C560" s="2">
        <v>1114.2</v>
      </c>
      <c r="D560" s="2">
        <v>187.5</v>
      </c>
      <c r="E560">
        <v>18.937999999999999</v>
      </c>
      <c r="F560">
        <v>80.100000000000023</v>
      </c>
    </row>
    <row r="561" spans="1:6" x14ac:dyDescent="0.2">
      <c r="A561" t="s">
        <v>16540</v>
      </c>
      <c r="B561" t="b">
        <f t="shared" si="8"/>
        <v>1</v>
      </c>
      <c r="C561" s="2">
        <v>1114.2</v>
      </c>
      <c r="D561" s="2">
        <v>195.6</v>
      </c>
      <c r="E561">
        <v>18.937999999999999</v>
      </c>
      <c r="F561">
        <v>81.000000000000028</v>
      </c>
    </row>
    <row r="562" spans="1:6" x14ac:dyDescent="0.2">
      <c r="A562" t="s">
        <v>16541</v>
      </c>
      <c r="B562" t="b">
        <f t="shared" si="8"/>
        <v>1</v>
      </c>
      <c r="C562" s="2">
        <v>1114.2</v>
      </c>
      <c r="D562" s="2">
        <v>194.7</v>
      </c>
      <c r="E562">
        <v>18.937999999999999</v>
      </c>
      <c r="F562">
        <v>81.900000000000034</v>
      </c>
    </row>
    <row r="563" spans="1:6" x14ac:dyDescent="0.2">
      <c r="A563" t="s">
        <v>16542</v>
      </c>
      <c r="B563" t="b">
        <f t="shared" si="8"/>
        <v>1</v>
      </c>
      <c r="C563" s="2">
        <v>1114.2</v>
      </c>
      <c r="D563" s="2">
        <v>193.8</v>
      </c>
      <c r="E563">
        <v>18.937999999999999</v>
      </c>
      <c r="F563">
        <v>82.80000000000004</v>
      </c>
    </row>
    <row r="564" spans="1:6" x14ac:dyDescent="0.2">
      <c r="A564" t="s">
        <v>16543</v>
      </c>
      <c r="B564" t="b">
        <f t="shared" si="8"/>
        <v>1</v>
      </c>
      <c r="C564" s="2">
        <v>1114.2</v>
      </c>
      <c r="D564" s="2">
        <v>193.8</v>
      </c>
      <c r="E564">
        <v>18.937999999999999</v>
      </c>
      <c r="F564">
        <v>83.700000000000045</v>
      </c>
    </row>
    <row r="565" spans="1:6" x14ac:dyDescent="0.2">
      <c r="A565" t="s">
        <v>16544</v>
      </c>
      <c r="B565" t="b">
        <f t="shared" si="8"/>
        <v>1</v>
      </c>
      <c r="C565" s="2">
        <v>1114.2</v>
      </c>
      <c r="D565" s="2">
        <v>193.8</v>
      </c>
      <c r="E565">
        <v>18.937999999999999</v>
      </c>
      <c r="F565">
        <v>84.600000000000051</v>
      </c>
    </row>
    <row r="566" spans="1:6" x14ac:dyDescent="0.2">
      <c r="A566" t="s">
        <v>18295</v>
      </c>
      <c r="B566" t="b">
        <f t="shared" si="8"/>
        <v>0</v>
      </c>
      <c r="C566" s="2">
        <v>1110.7</v>
      </c>
      <c r="D566" s="2">
        <v>109.2</v>
      </c>
      <c r="E566">
        <v>18.937999999999999</v>
      </c>
      <c r="F566">
        <v>85.6</v>
      </c>
    </row>
    <row r="567" spans="1:6" x14ac:dyDescent="0.2">
      <c r="A567" t="s">
        <v>18294</v>
      </c>
      <c r="B567" t="b">
        <f t="shared" si="8"/>
        <v>0</v>
      </c>
      <c r="C567" s="2">
        <v>1119.5</v>
      </c>
      <c r="D567" s="2">
        <v>93.6</v>
      </c>
      <c r="E567">
        <v>18.937999999999999</v>
      </c>
      <c r="F567">
        <v>86.5</v>
      </c>
    </row>
    <row r="568" spans="1:6" x14ac:dyDescent="0.2">
      <c r="A568" t="s">
        <v>18293</v>
      </c>
      <c r="B568" t="b">
        <f t="shared" si="8"/>
        <v>0</v>
      </c>
      <c r="C568" s="2">
        <v>1119.5</v>
      </c>
      <c r="D568" s="2">
        <v>94.5</v>
      </c>
      <c r="E568">
        <v>18.937999999999999</v>
      </c>
      <c r="F568">
        <v>87.4</v>
      </c>
    </row>
    <row r="569" spans="1:6" x14ac:dyDescent="0.2">
      <c r="A569" t="s">
        <v>18292</v>
      </c>
      <c r="B569" t="b">
        <f t="shared" si="8"/>
        <v>0</v>
      </c>
      <c r="C569" s="2">
        <v>1119.5</v>
      </c>
      <c r="D569" s="2">
        <v>95.5</v>
      </c>
      <c r="E569">
        <v>18.937999999999999</v>
      </c>
      <c r="F569">
        <v>88.300000000000011</v>
      </c>
    </row>
    <row r="570" spans="1:6" x14ac:dyDescent="0.2">
      <c r="A570" t="s">
        <v>18291</v>
      </c>
      <c r="B570" t="b">
        <f t="shared" si="8"/>
        <v>0</v>
      </c>
      <c r="C570" s="2">
        <v>1119.5</v>
      </c>
      <c r="D570" s="2">
        <v>96.4</v>
      </c>
      <c r="E570">
        <v>18.937999999999999</v>
      </c>
      <c r="F570">
        <v>89.200000000000017</v>
      </c>
    </row>
    <row r="571" spans="1:6" x14ac:dyDescent="0.2">
      <c r="A571" t="s">
        <v>18285</v>
      </c>
      <c r="B571" t="b">
        <f t="shared" si="8"/>
        <v>0</v>
      </c>
      <c r="C571" s="2">
        <v>1119.5</v>
      </c>
      <c r="D571" s="2">
        <v>101</v>
      </c>
      <c r="E571">
        <v>18.937999999999999</v>
      </c>
      <c r="F571">
        <v>90.100000000000023</v>
      </c>
    </row>
    <row r="572" spans="1:6" x14ac:dyDescent="0.2">
      <c r="A572" t="s">
        <v>18284</v>
      </c>
      <c r="B572" t="b">
        <f t="shared" si="8"/>
        <v>0</v>
      </c>
      <c r="C572" s="2">
        <v>1119.5</v>
      </c>
      <c r="D572" s="2">
        <v>101.9</v>
      </c>
      <c r="E572">
        <v>18.937999999999999</v>
      </c>
      <c r="F572">
        <v>91.000000000000028</v>
      </c>
    </row>
    <row r="573" spans="1:6" x14ac:dyDescent="0.2">
      <c r="A573" t="s">
        <v>18283</v>
      </c>
      <c r="B573" t="b">
        <f t="shared" si="8"/>
        <v>0</v>
      </c>
      <c r="C573" s="2">
        <v>1119.5</v>
      </c>
      <c r="D573" s="2">
        <v>102.9</v>
      </c>
      <c r="E573">
        <v>18.937999999999999</v>
      </c>
      <c r="F573">
        <v>91.900000000000034</v>
      </c>
    </row>
    <row r="574" spans="1:6" x14ac:dyDescent="0.2">
      <c r="A574" t="s">
        <v>18282</v>
      </c>
      <c r="B574" t="b">
        <f t="shared" si="8"/>
        <v>0</v>
      </c>
      <c r="C574" s="2">
        <v>1119.5</v>
      </c>
      <c r="D574" s="2">
        <v>103.8</v>
      </c>
      <c r="E574">
        <v>18.937999999999999</v>
      </c>
      <c r="F574">
        <v>92.80000000000004</v>
      </c>
    </row>
    <row r="575" spans="1:6" x14ac:dyDescent="0.2">
      <c r="A575" t="s">
        <v>18277</v>
      </c>
      <c r="B575" t="b">
        <f t="shared" si="8"/>
        <v>0</v>
      </c>
      <c r="C575" s="2">
        <v>1119.5</v>
      </c>
      <c r="D575" s="2">
        <v>109.2</v>
      </c>
      <c r="E575">
        <v>18.937999999999999</v>
      </c>
      <c r="F575">
        <v>93.700000000000045</v>
      </c>
    </row>
    <row r="576" spans="1:6" x14ac:dyDescent="0.2">
      <c r="A576" t="s">
        <v>18276</v>
      </c>
      <c r="B576" t="b">
        <f t="shared" si="8"/>
        <v>0</v>
      </c>
      <c r="C576" s="2">
        <v>1119.5</v>
      </c>
      <c r="D576" s="2">
        <v>110.1</v>
      </c>
      <c r="E576">
        <v>18.937999999999999</v>
      </c>
      <c r="F576">
        <v>94.600000000000051</v>
      </c>
    </row>
    <row r="577" spans="1:6" x14ac:dyDescent="0.2">
      <c r="A577" t="s">
        <v>18275</v>
      </c>
      <c r="B577" t="b">
        <f t="shared" si="8"/>
        <v>0</v>
      </c>
      <c r="C577" s="2">
        <v>1114.2</v>
      </c>
      <c r="D577" s="2">
        <v>107.4</v>
      </c>
      <c r="E577">
        <v>18.937999999999999</v>
      </c>
      <c r="F577">
        <v>95.500000000000057</v>
      </c>
    </row>
    <row r="578" spans="1:6" x14ac:dyDescent="0.2">
      <c r="A578" t="s">
        <v>18274</v>
      </c>
      <c r="B578" t="b">
        <f t="shared" ref="B578:B641" si="9">ISODD(VALUE(MID(A578,3,3)))</f>
        <v>0</v>
      </c>
      <c r="C578" s="2">
        <v>1114.2</v>
      </c>
      <c r="D578" s="2">
        <v>108.3</v>
      </c>
      <c r="E578">
        <v>18.937999999999999</v>
      </c>
      <c r="F578">
        <v>96.400000000000063</v>
      </c>
    </row>
    <row r="579" spans="1:6" x14ac:dyDescent="0.2">
      <c r="A579" t="s">
        <v>18269</v>
      </c>
      <c r="B579" t="b">
        <f t="shared" si="9"/>
        <v>0</v>
      </c>
      <c r="C579" s="2">
        <v>1114.2</v>
      </c>
      <c r="D579" s="2">
        <v>105.6</v>
      </c>
      <c r="E579">
        <v>18.937999999999999</v>
      </c>
      <c r="F579">
        <v>97.300000000000068</v>
      </c>
    </row>
    <row r="580" spans="1:6" x14ac:dyDescent="0.2">
      <c r="A580" t="s">
        <v>18268</v>
      </c>
      <c r="B580" t="b">
        <f t="shared" si="9"/>
        <v>0</v>
      </c>
      <c r="C580" s="2">
        <v>1114.2</v>
      </c>
      <c r="D580" s="2">
        <v>99.2</v>
      </c>
      <c r="E580">
        <v>18.937999999999999</v>
      </c>
      <c r="F580">
        <v>98.200000000000074</v>
      </c>
    </row>
    <row r="581" spans="1:6" x14ac:dyDescent="0.2">
      <c r="A581" t="s">
        <v>18267</v>
      </c>
      <c r="B581" t="b">
        <f t="shared" si="9"/>
        <v>0</v>
      </c>
      <c r="C581" s="2">
        <v>1114.2</v>
      </c>
      <c r="D581" s="2">
        <v>100.1</v>
      </c>
      <c r="E581">
        <v>18.937999999999999</v>
      </c>
      <c r="F581">
        <v>99.10000000000008</v>
      </c>
    </row>
    <row r="582" spans="1:6" x14ac:dyDescent="0.2">
      <c r="A582" t="s">
        <v>18263</v>
      </c>
      <c r="B582" t="b">
        <f t="shared" si="9"/>
        <v>0</v>
      </c>
      <c r="C582" s="2">
        <v>1114.2</v>
      </c>
      <c r="D582" s="2">
        <v>97.3</v>
      </c>
      <c r="E582">
        <v>18.937999999999999</v>
      </c>
      <c r="F582">
        <v>100.00000000000009</v>
      </c>
    </row>
    <row r="583" spans="1:6" x14ac:dyDescent="0.2">
      <c r="A583" t="s">
        <v>18262</v>
      </c>
      <c r="B583" t="b">
        <f t="shared" si="9"/>
        <v>0</v>
      </c>
      <c r="C583" s="2">
        <v>1114.2</v>
      </c>
      <c r="D583" s="2">
        <v>98.2</v>
      </c>
      <c r="E583">
        <v>18.937999999999999</v>
      </c>
      <c r="F583">
        <v>100.90000000000009</v>
      </c>
    </row>
    <row r="584" spans="1:6" x14ac:dyDescent="0.2">
      <c r="A584" t="s">
        <v>18261</v>
      </c>
      <c r="B584" t="b">
        <f t="shared" si="9"/>
        <v>0</v>
      </c>
      <c r="C584" s="2">
        <v>1114.2</v>
      </c>
      <c r="D584" s="2">
        <v>91.8</v>
      </c>
      <c r="E584">
        <v>18.937999999999999</v>
      </c>
      <c r="F584">
        <v>101.8000000000001</v>
      </c>
    </row>
    <row r="585" spans="1:6" x14ac:dyDescent="0.2">
      <c r="A585" t="s">
        <v>18260</v>
      </c>
      <c r="B585" t="b">
        <f t="shared" si="9"/>
        <v>0</v>
      </c>
      <c r="C585" s="2">
        <v>1114.2</v>
      </c>
      <c r="D585" s="2">
        <v>92.7</v>
      </c>
      <c r="E585">
        <v>18.937999999999999</v>
      </c>
      <c r="F585">
        <v>102.7000000000001</v>
      </c>
    </row>
    <row r="586" spans="1:6" x14ac:dyDescent="0.2">
      <c r="A586" t="s">
        <v>18255</v>
      </c>
      <c r="B586" t="b">
        <f t="shared" si="9"/>
        <v>0</v>
      </c>
      <c r="C586" s="2">
        <v>1114.2</v>
      </c>
      <c r="D586" s="2">
        <v>89.9</v>
      </c>
      <c r="E586">
        <v>18.937999999999999</v>
      </c>
      <c r="F586">
        <v>103.60000000000011</v>
      </c>
    </row>
    <row r="587" spans="1:6" x14ac:dyDescent="0.2">
      <c r="A587" t="s">
        <v>18254</v>
      </c>
      <c r="B587" t="b">
        <f t="shared" si="9"/>
        <v>0</v>
      </c>
      <c r="C587" s="2">
        <v>1114.2</v>
      </c>
      <c r="D587" s="2">
        <v>90.8</v>
      </c>
      <c r="E587">
        <v>18.937999999999999</v>
      </c>
      <c r="F587">
        <v>104.50000000000011</v>
      </c>
    </row>
    <row r="588" spans="1:6" x14ac:dyDescent="0.2">
      <c r="A588" t="s">
        <v>18253</v>
      </c>
      <c r="B588" t="b">
        <f t="shared" si="9"/>
        <v>0</v>
      </c>
      <c r="C588" s="2">
        <v>1114.2</v>
      </c>
      <c r="D588" s="2">
        <v>84.4</v>
      </c>
      <c r="E588">
        <v>18.937999999999999</v>
      </c>
      <c r="F588">
        <v>105.40000000000012</v>
      </c>
    </row>
    <row r="589" spans="1:6" x14ac:dyDescent="0.2">
      <c r="A589" t="s">
        <v>18252</v>
      </c>
      <c r="B589" t="b">
        <f t="shared" si="9"/>
        <v>0</v>
      </c>
      <c r="C589" s="2">
        <v>1114.2</v>
      </c>
      <c r="D589" s="2">
        <v>85.3</v>
      </c>
      <c r="E589">
        <v>18.937999999999999</v>
      </c>
      <c r="F589">
        <v>106.30000000000013</v>
      </c>
    </row>
    <row r="590" spans="1:6" x14ac:dyDescent="0.2">
      <c r="A590" t="s">
        <v>18247</v>
      </c>
      <c r="B590" t="b">
        <f t="shared" si="9"/>
        <v>0</v>
      </c>
      <c r="C590" s="2">
        <v>1114.2</v>
      </c>
      <c r="D590" s="2">
        <v>82.5</v>
      </c>
      <c r="E590">
        <v>18.937999999999999</v>
      </c>
      <c r="F590">
        <v>107.20000000000013</v>
      </c>
    </row>
    <row r="591" spans="1:6" x14ac:dyDescent="0.2">
      <c r="A591" t="s">
        <v>18246</v>
      </c>
      <c r="B591" t="b">
        <f t="shared" si="9"/>
        <v>0</v>
      </c>
      <c r="C591" s="2">
        <v>1114.2</v>
      </c>
      <c r="D591" s="2">
        <v>83.4</v>
      </c>
      <c r="E591">
        <v>18.937999999999999</v>
      </c>
      <c r="F591">
        <v>108.10000000000014</v>
      </c>
    </row>
    <row r="592" spans="1:6" x14ac:dyDescent="0.2">
      <c r="A592" t="s">
        <v>18245</v>
      </c>
      <c r="B592" t="b">
        <f t="shared" si="9"/>
        <v>0</v>
      </c>
      <c r="C592" s="2">
        <v>1114.2</v>
      </c>
      <c r="D592" s="2">
        <v>77</v>
      </c>
      <c r="E592">
        <v>18.937999999999999</v>
      </c>
      <c r="F592">
        <v>109.00000000000014</v>
      </c>
    </row>
    <row r="593" spans="1:6" x14ac:dyDescent="0.2">
      <c r="A593" t="s">
        <v>18244</v>
      </c>
      <c r="B593" t="b">
        <f t="shared" si="9"/>
        <v>0</v>
      </c>
      <c r="C593" s="2">
        <v>1114.2</v>
      </c>
      <c r="D593" s="2">
        <v>77.900000000000006</v>
      </c>
      <c r="E593">
        <v>18.937999999999999</v>
      </c>
      <c r="F593">
        <v>109.90000000000015</v>
      </c>
    </row>
    <row r="594" spans="1:6" x14ac:dyDescent="0.2">
      <c r="A594" t="s">
        <v>18239</v>
      </c>
      <c r="B594" t="b">
        <f t="shared" si="9"/>
        <v>0</v>
      </c>
      <c r="C594" s="2">
        <v>1114.2</v>
      </c>
      <c r="D594" s="2">
        <v>75.099999999999994</v>
      </c>
      <c r="E594">
        <v>18.937999999999999</v>
      </c>
      <c r="F594">
        <v>110.80000000000015</v>
      </c>
    </row>
    <row r="595" spans="1:6" x14ac:dyDescent="0.2">
      <c r="A595" t="s">
        <v>18238</v>
      </c>
      <c r="B595" t="b">
        <f t="shared" si="9"/>
        <v>0</v>
      </c>
      <c r="C595" s="2">
        <v>1114.2</v>
      </c>
      <c r="D595" s="2">
        <v>76</v>
      </c>
      <c r="E595">
        <v>18.937999999999999</v>
      </c>
      <c r="F595">
        <v>111.70000000000016</v>
      </c>
    </row>
    <row r="596" spans="1:6" x14ac:dyDescent="0.2">
      <c r="A596" t="s">
        <v>18237</v>
      </c>
      <c r="B596" t="b">
        <f t="shared" si="9"/>
        <v>0</v>
      </c>
      <c r="C596" s="2">
        <v>1114.2</v>
      </c>
      <c r="D596" s="2">
        <v>69.599999999999994</v>
      </c>
      <c r="E596">
        <v>18.937999999999999</v>
      </c>
      <c r="F596">
        <v>112.60000000000016</v>
      </c>
    </row>
    <row r="597" spans="1:6" x14ac:dyDescent="0.2">
      <c r="A597" t="s">
        <v>18236</v>
      </c>
      <c r="B597" t="b">
        <f t="shared" si="9"/>
        <v>0</v>
      </c>
      <c r="C597" s="2">
        <v>1114.2</v>
      </c>
      <c r="D597" s="2">
        <v>70.5</v>
      </c>
      <c r="E597">
        <v>18.937999999999999</v>
      </c>
      <c r="F597">
        <v>113.50000000000017</v>
      </c>
    </row>
    <row r="598" spans="1:6" x14ac:dyDescent="0.2">
      <c r="A598" t="s">
        <v>18231</v>
      </c>
      <c r="B598" t="b">
        <f t="shared" si="9"/>
        <v>0</v>
      </c>
      <c r="C598" s="2">
        <v>1114.2</v>
      </c>
      <c r="D598" s="2">
        <v>67.7</v>
      </c>
      <c r="E598">
        <v>18.937999999999999</v>
      </c>
      <c r="F598">
        <v>114.40000000000018</v>
      </c>
    </row>
    <row r="599" spans="1:6" x14ac:dyDescent="0.2">
      <c r="A599" t="s">
        <v>18230</v>
      </c>
      <c r="B599" t="b">
        <f t="shared" si="9"/>
        <v>0</v>
      </c>
      <c r="C599" s="2">
        <v>1114.2</v>
      </c>
      <c r="D599" s="2">
        <v>68.599999999999994</v>
      </c>
      <c r="E599">
        <v>18.937999999999999</v>
      </c>
      <c r="F599">
        <v>115.30000000000018</v>
      </c>
    </row>
    <row r="600" spans="1:6" x14ac:dyDescent="0.2">
      <c r="A600" t="s">
        <v>18229</v>
      </c>
      <c r="B600" t="b">
        <f t="shared" si="9"/>
        <v>0</v>
      </c>
      <c r="C600" s="2">
        <v>1114.2</v>
      </c>
      <c r="D600" s="2">
        <v>62.2</v>
      </c>
      <c r="E600">
        <v>18.937999999999999</v>
      </c>
      <c r="F600">
        <v>116.20000000000019</v>
      </c>
    </row>
    <row r="601" spans="1:6" x14ac:dyDescent="0.2">
      <c r="A601" t="s">
        <v>18228</v>
      </c>
      <c r="B601" t="b">
        <f t="shared" si="9"/>
        <v>0</v>
      </c>
      <c r="C601" s="2">
        <v>1114.2</v>
      </c>
      <c r="D601" s="2">
        <v>63.1</v>
      </c>
      <c r="E601">
        <v>18.937999999999999</v>
      </c>
      <c r="F601">
        <v>117.10000000000019</v>
      </c>
    </row>
    <row r="602" spans="1:6" x14ac:dyDescent="0.2">
      <c r="A602" t="s">
        <v>18223</v>
      </c>
      <c r="B602" t="b">
        <f t="shared" si="9"/>
        <v>0</v>
      </c>
      <c r="C602" s="2">
        <v>1114.2</v>
      </c>
      <c r="D602" s="2">
        <v>60.3</v>
      </c>
      <c r="E602">
        <v>18.937999999999999</v>
      </c>
      <c r="F602">
        <v>118.0000000000002</v>
      </c>
    </row>
    <row r="603" spans="1:6" x14ac:dyDescent="0.2">
      <c r="A603" t="s">
        <v>18222</v>
      </c>
      <c r="B603" t="b">
        <f t="shared" si="9"/>
        <v>0</v>
      </c>
      <c r="C603" s="2">
        <v>1114.2</v>
      </c>
      <c r="D603" s="2">
        <v>61.2</v>
      </c>
      <c r="E603">
        <v>18.937999999999999</v>
      </c>
      <c r="F603">
        <v>118.9000000000002</v>
      </c>
    </row>
    <row r="604" spans="1:6" x14ac:dyDescent="0.2">
      <c r="A604" t="s">
        <v>18221</v>
      </c>
      <c r="B604" t="b">
        <f t="shared" si="9"/>
        <v>0</v>
      </c>
      <c r="C604" s="2">
        <v>1114.2</v>
      </c>
      <c r="D604" s="2">
        <v>54.8</v>
      </c>
      <c r="E604">
        <v>18.937999999999999</v>
      </c>
      <c r="F604">
        <v>119.80000000000021</v>
      </c>
    </row>
    <row r="605" spans="1:6" x14ac:dyDescent="0.2">
      <c r="A605" t="s">
        <v>18220</v>
      </c>
      <c r="B605" t="b">
        <f t="shared" si="9"/>
        <v>0</v>
      </c>
      <c r="C605" s="2">
        <v>1114.2</v>
      </c>
      <c r="D605" s="2">
        <v>55.7</v>
      </c>
      <c r="E605">
        <v>18.937999999999999</v>
      </c>
      <c r="F605">
        <v>120.70000000000022</v>
      </c>
    </row>
    <row r="606" spans="1:6" x14ac:dyDescent="0.2">
      <c r="A606" t="s">
        <v>18215</v>
      </c>
      <c r="B606" t="b">
        <f t="shared" si="9"/>
        <v>0</v>
      </c>
      <c r="C606" s="2">
        <v>1114.2</v>
      </c>
      <c r="D606" s="2">
        <v>52.9</v>
      </c>
      <c r="E606">
        <v>18.937999999999999</v>
      </c>
      <c r="F606">
        <v>121.60000000000022</v>
      </c>
    </row>
    <row r="607" spans="1:6" x14ac:dyDescent="0.2">
      <c r="A607" t="s">
        <v>18214</v>
      </c>
      <c r="B607" t="b">
        <f t="shared" si="9"/>
        <v>0</v>
      </c>
      <c r="C607" s="2">
        <v>1114.2</v>
      </c>
      <c r="D607" s="2">
        <v>53.8</v>
      </c>
      <c r="E607">
        <v>18.937999999999999</v>
      </c>
      <c r="F607">
        <v>122.50000000000023</v>
      </c>
    </row>
    <row r="608" spans="1:6" x14ac:dyDescent="0.2">
      <c r="A608" t="s">
        <v>18213</v>
      </c>
      <c r="B608" t="b">
        <f t="shared" si="9"/>
        <v>0</v>
      </c>
      <c r="C608" s="2">
        <v>1114.2</v>
      </c>
      <c r="D608" s="2">
        <v>47.4</v>
      </c>
      <c r="E608">
        <v>18.937999999999999</v>
      </c>
      <c r="F608">
        <v>123.40000000000023</v>
      </c>
    </row>
    <row r="609" spans="1:6" x14ac:dyDescent="0.2">
      <c r="A609" t="s">
        <v>18212</v>
      </c>
      <c r="B609" t="b">
        <f t="shared" si="9"/>
        <v>0</v>
      </c>
      <c r="C609" s="2">
        <v>1114.2</v>
      </c>
      <c r="D609" s="2">
        <v>48.3</v>
      </c>
      <c r="E609">
        <v>18.937999999999999</v>
      </c>
      <c r="F609">
        <v>124.30000000000024</v>
      </c>
    </row>
    <row r="610" spans="1:6" x14ac:dyDescent="0.2">
      <c r="A610" t="s">
        <v>18207</v>
      </c>
      <c r="B610" t="b">
        <f t="shared" si="9"/>
        <v>0</v>
      </c>
      <c r="C610" s="2">
        <v>1114.2</v>
      </c>
      <c r="D610" s="2">
        <v>45.5</v>
      </c>
      <c r="E610">
        <v>18.937999999999999</v>
      </c>
      <c r="F610">
        <v>125.20000000000024</v>
      </c>
    </row>
    <row r="611" spans="1:6" x14ac:dyDescent="0.2">
      <c r="A611" t="s">
        <v>18206</v>
      </c>
      <c r="B611" t="b">
        <f t="shared" si="9"/>
        <v>0</v>
      </c>
      <c r="C611" s="2">
        <v>1114.2</v>
      </c>
      <c r="D611" s="2">
        <v>46.4</v>
      </c>
      <c r="E611">
        <v>18.937999999999999</v>
      </c>
      <c r="F611">
        <v>126.10000000000025</v>
      </c>
    </row>
    <row r="612" spans="1:6" x14ac:dyDescent="0.2">
      <c r="A612" t="s">
        <v>18205</v>
      </c>
      <c r="B612" t="b">
        <f t="shared" si="9"/>
        <v>0</v>
      </c>
      <c r="C612" s="2">
        <v>1114.2</v>
      </c>
      <c r="D612" s="2">
        <v>40</v>
      </c>
      <c r="E612">
        <v>18.937999999999999</v>
      </c>
      <c r="F612">
        <v>127.00000000000026</v>
      </c>
    </row>
    <row r="613" spans="1:6" x14ac:dyDescent="0.2">
      <c r="A613" t="s">
        <v>18204</v>
      </c>
      <c r="B613" t="b">
        <f t="shared" si="9"/>
        <v>0</v>
      </c>
      <c r="C613" s="2">
        <v>1114.2</v>
      </c>
      <c r="D613" s="2">
        <v>40.9</v>
      </c>
      <c r="E613">
        <v>18.937999999999999</v>
      </c>
      <c r="F613">
        <v>127.90000000000026</v>
      </c>
    </row>
    <row r="614" spans="1:6" x14ac:dyDescent="0.2">
      <c r="A614" t="s">
        <v>18199</v>
      </c>
      <c r="B614" t="b">
        <f t="shared" si="9"/>
        <v>0</v>
      </c>
      <c r="C614" s="2">
        <v>1114.2</v>
      </c>
      <c r="D614" s="2">
        <v>39</v>
      </c>
      <c r="E614">
        <v>18.937999999999999</v>
      </c>
      <c r="F614">
        <v>128.80000000000027</v>
      </c>
    </row>
    <row r="615" spans="1:6" x14ac:dyDescent="0.2">
      <c r="A615" t="s">
        <v>18198</v>
      </c>
      <c r="B615" t="b">
        <f t="shared" si="9"/>
        <v>0</v>
      </c>
      <c r="C615" s="2">
        <v>1114.2</v>
      </c>
      <c r="D615" s="2">
        <v>32.6</v>
      </c>
      <c r="E615">
        <v>18.937999999999999</v>
      </c>
      <c r="F615">
        <v>129.70000000000027</v>
      </c>
    </row>
    <row r="616" spans="1:6" x14ac:dyDescent="0.2">
      <c r="A616" t="s">
        <v>18197</v>
      </c>
      <c r="B616" t="b">
        <f t="shared" si="9"/>
        <v>0</v>
      </c>
      <c r="C616" s="2">
        <v>1114.2</v>
      </c>
      <c r="D616" s="2">
        <v>33.5</v>
      </c>
      <c r="E616">
        <v>18.937999999999999</v>
      </c>
      <c r="F616">
        <v>130.60000000000028</v>
      </c>
    </row>
    <row r="617" spans="1:6" x14ac:dyDescent="0.2">
      <c r="A617" t="s">
        <v>18193</v>
      </c>
      <c r="B617" t="b">
        <f t="shared" si="9"/>
        <v>0</v>
      </c>
      <c r="C617" s="2">
        <v>1114.2</v>
      </c>
      <c r="D617" s="2">
        <v>27</v>
      </c>
      <c r="E617">
        <v>18.937999999999999</v>
      </c>
      <c r="F617">
        <v>131.50000000000028</v>
      </c>
    </row>
    <row r="618" spans="1:6" x14ac:dyDescent="0.2">
      <c r="A618" t="s">
        <v>18192</v>
      </c>
      <c r="B618" t="b">
        <f t="shared" si="9"/>
        <v>0</v>
      </c>
      <c r="C618" s="2">
        <v>1114.2</v>
      </c>
      <c r="D618" s="2">
        <v>27.9</v>
      </c>
      <c r="E618">
        <v>18.937999999999999</v>
      </c>
      <c r="F618">
        <v>132.40000000000029</v>
      </c>
    </row>
    <row r="619" spans="1:6" x14ac:dyDescent="0.2">
      <c r="A619" t="s">
        <v>18191</v>
      </c>
      <c r="B619" t="b">
        <f t="shared" si="9"/>
        <v>0</v>
      </c>
      <c r="C619" s="2">
        <v>1114.2</v>
      </c>
      <c r="D619" s="2">
        <v>28.8</v>
      </c>
      <c r="E619">
        <v>18.937999999999999</v>
      </c>
      <c r="F619">
        <v>133.3000000000003</v>
      </c>
    </row>
    <row r="620" spans="1:6" x14ac:dyDescent="0.2">
      <c r="A620" t="s">
        <v>18187</v>
      </c>
      <c r="B620" t="b">
        <f t="shared" si="9"/>
        <v>0</v>
      </c>
      <c r="C620" s="2">
        <v>1110.7</v>
      </c>
      <c r="D620" s="2">
        <v>25.1</v>
      </c>
      <c r="E620">
        <v>18.937999999999999</v>
      </c>
      <c r="F620">
        <v>134.2000000000003</v>
      </c>
    </row>
    <row r="621" spans="1:6" x14ac:dyDescent="0.2">
      <c r="A621" t="s">
        <v>18186</v>
      </c>
      <c r="B621" t="b">
        <f t="shared" si="9"/>
        <v>0</v>
      </c>
      <c r="C621" s="2">
        <v>1110.7</v>
      </c>
      <c r="D621" s="2">
        <v>26</v>
      </c>
      <c r="E621">
        <v>18.937999999999999</v>
      </c>
      <c r="F621">
        <v>135.10000000000031</v>
      </c>
    </row>
    <row r="622" spans="1:6" x14ac:dyDescent="0.2">
      <c r="A622" t="s">
        <v>18185</v>
      </c>
      <c r="B622" t="b">
        <f t="shared" si="9"/>
        <v>0</v>
      </c>
      <c r="C622" s="2">
        <v>1110.7</v>
      </c>
      <c r="D622" s="2">
        <v>27</v>
      </c>
      <c r="E622">
        <v>18.937999999999999</v>
      </c>
      <c r="F622">
        <v>136.00000000000031</v>
      </c>
    </row>
    <row r="623" spans="1:6" x14ac:dyDescent="0.2">
      <c r="A623" t="s">
        <v>18184</v>
      </c>
      <c r="B623" t="b">
        <f t="shared" si="9"/>
        <v>0</v>
      </c>
      <c r="C623" s="2">
        <v>1110.7</v>
      </c>
      <c r="D623" s="2">
        <v>27.9</v>
      </c>
      <c r="E623">
        <v>18.937999999999999</v>
      </c>
      <c r="F623">
        <v>136.90000000000032</v>
      </c>
    </row>
    <row r="624" spans="1:6" x14ac:dyDescent="0.2">
      <c r="A624" t="s">
        <v>18179</v>
      </c>
      <c r="B624" t="b">
        <f t="shared" si="9"/>
        <v>0</v>
      </c>
      <c r="C624" s="2">
        <v>1110.7</v>
      </c>
      <c r="D624" s="2">
        <v>32.6</v>
      </c>
      <c r="E624">
        <v>18.937999999999999</v>
      </c>
      <c r="F624">
        <v>137.80000000000032</v>
      </c>
    </row>
    <row r="625" spans="1:6" x14ac:dyDescent="0.2">
      <c r="A625" t="s">
        <v>18178</v>
      </c>
      <c r="B625" t="b">
        <f t="shared" si="9"/>
        <v>0</v>
      </c>
      <c r="C625" s="2">
        <v>1110.7</v>
      </c>
      <c r="D625" s="2">
        <v>33.5</v>
      </c>
      <c r="E625">
        <v>18.937999999999999</v>
      </c>
      <c r="F625">
        <v>138.70000000000033</v>
      </c>
    </row>
    <row r="626" spans="1:6" x14ac:dyDescent="0.2">
      <c r="A626" t="s">
        <v>18177</v>
      </c>
      <c r="B626" t="b">
        <f t="shared" si="9"/>
        <v>0</v>
      </c>
      <c r="C626" s="2">
        <v>1110.7</v>
      </c>
      <c r="D626" s="2">
        <v>34.4</v>
      </c>
      <c r="E626">
        <v>18.937999999999999</v>
      </c>
      <c r="F626">
        <v>139.60000000000034</v>
      </c>
    </row>
    <row r="627" spans="1:6" x14ac:dyDescent="0.2">
      <c r="A627" t="s">
        <v>18176</v>
      </c>
      <c r="B627" t="b">
        <f t="shared" si="9"/>
        <v>0</v>
      </c>
      <c r="C627" s="2">
        <v>1110.7</v>
      </c>
      <c r="D627" s="2">
        <v>35.299999999999997</v>
      </c>
      <c r="E627">
        <v>18.937999999999999</v>
      </c>
      <c r="F627">
        <v>140.50000000000034</v>
      </c>
    </row>
    <row r="628" spans="1:6" x14ac:dyDescent="0.2">
      <c r="A628" t="s">
        <v>18171</v>
      </c>
      <c r="B628" t="b">
        <f t="shared" si="9"/>
        <v>0</v>
      </c>
      <c r="C628" s="2">
        <v>1110.7</v>
      </c>
      <c r="D628" s="2">
        <v>40</v>
      </c>
      <c r="E628">
        <v>18.937999999999999</v>
      </c>
      <c r="F628">
        <v>141.40000000000035</v>
      </c>
    </row>
    <row r="629" spans="1:6" x14ac:dyDescent="0.2">
      <c r="A629" t="s">
        <v>18170</v>
      </c>
      <c r="B629" t="b">
        <f t="shared" si="9"/>
        <v>0</v>
      </c>
      <c r="C629" s="2">
        <v>1110.7</v>
      </c>
      <c r="D629" s="2">
        <v>40.9</v>
      </c>
      <c r="E629">
        <v>18.937999999999999</v>
      </c>
      <c r="F629">
        <v>142.30000000000035</v>
      </c>
    </row>
    <row r="630" spans="1:6" x14ac:dyDescent="0.2">
      <c r="A630" t="s">
        <v>18169</v>
      </c>
      <c r="B630" t="b">
        <f t="shared" si="9"/>
        <v>0</v>
      </c>
      <c r="C630" s="2">
        <v>1110.7</v>
      </c>
      <c r="D630" s="2">
        <v>41.8</v>
      </c>
      <c r="E630">
        <v>18.937999999999999</v>
      </c>
      <c r="F630">
        <v>143.20000000000036</v>
      </c>
    </row>
    <row r="631" spans="1:6" x14ac:dyDescent="0.2">
      <c r="A631" t="s">
        <v>18168</v>
      </c>
      <c r="B631" t="b">
        <f t="shared" si="9"/>
        <v>0</v>
      </c>
      <c r="C631" s="2">
        <v>1110.7</v>
      </c>
      <c r="D631" s="2">
        <v>42.7</v>
      </c>
      <c r="E631">
        <v>18.937999999999999</v>
      </c>
      <c r="F631">
        <v>144.10000000000036</v>
      </c>
    </row>
    <row r="632" spans="1:6" x14ac:dyDescent="0.2">
      <c r="A632" t="s">
        <v>18163</v>
      </c>
      <c r="B632" t="b">
        <f t="shared" si="9"/>
        <v>0</v>
      </c>
      <c r="C632" s="2">
        <v>1110.7</v>
      </c>
      <c r="D632" s="2">
        <v>47.4</v>
      </c>
      <c r="E632">
        <v>18.937999999999999</v>
      </c>
      <c r="F632">
        <v>145.00000000000037</v>
      </c>
    </row>
    <row r="633" spans="1:6" x14ac:dyDescent="0.2">
      <c r="A633" t="s">
        <v>18162</v>
      </c>
      <c r="B633" t="b">
        <f t="shared" si="9"/>
        <v>0</v>
      </c>
      <c r="C633" s="2">
        <v>1110.7</v>
      </c>
      <c r="D633" s="2">
        <v>48.3</v>
      </c>
      <c r="E633">
        <v>18.937999999999999</v>
      </c>
      <c r="F633">
        <v>145.90000000000038</v>
      </c>
    </row>
    <row r="634" spans="1:6" x14ac:dyDescent="0.2">
      <c r="A634" t="s">
        <v>18161</v>
      </c>
      <c r="B634" t="b">
        <f t="shared" si="9"/>
        <v>0</v>
      </c>
      <c r="C634" s="2">
        <v>1110.7</v>
      </c>
      <c r="D634" s="2">
        <v>49.2</v>
      </c>
      <c r="E634">
        <v>18.937999999999999</v>
      </c>
      <c r="F634">
        <v>146.80000000000038</v>
      </c>
    </row>
    <row r="635" spans="1:6" x14ac:dyDescent="0.2">
      <c r="A635" t="s">
        <v>18160</v>
      </c>
      <c r="B635" t="b">
        <f t="shared" si="9"/>
        <v>0</v>
      </c>
      <c r="C635" s="2">
        <v>1110.7</v>
      </c>
      <c r="D635" s="2">
        <v>50.1</v>
      </c>
      <c r="E635">
        <v>18.937999999999999</v>
      </c>
      <c r="F635">
        <v>147.70000000000039</v>
      </c>
    </row>
    <row r="636" spans="1:6" x14ac:dyDescent="0.2">
      <c r="A636" t="s">
        <v>18155</v>
      </c>
      <c r="B636" t="b">
        <f t="shared" si="9"/>
        <v>0</v>
      </c>
      <c r="C636" s="2">
        <v>1110.7</v>
      </c>
      <c r="D636" s="2">
        <v>54.8</v>
      </c>
      <c r="E636">
        <v>18.937999999999999</v>
      </c>
      <c r="F636">
        <v>148.60000000000039</v>
      </c>
    </row>
    <row r="637" spans="1:6" x14ac:dyDescent="0.2">
      <c r="A637" t="s">
        <v>18154</v>
      </c>
      <c r="B637" t="b">
        <f t="shared" si="9"/>
        <v>0</v>
      </c>
      <c r="C637" s="2">
        <v>1110.7</v>
      </c>
      <c r="D637" s="2">
        <v>55.7</v>
      </c>
      <c r="E637">
        <v>18.937999999999999</v>
      </c>
      <c r="F637">
        <v>149.5000000000004</v>
      </c>
    </row>
    <row r="638" spans="1:6" x14ac:dyDescent="0.2">
      <c r="A638" t="s">
        <v>18153</v>
      </c>
      <c r="B638" t="b">
        <f t="shared" si="9"/>
        <v>0</v>
      </c>
      <c r="C638" s="2">
        <v>1110.7</v>
      </c>
      <c r="D638" s="2">
        <v>56.6</v>
      </c>
      <c r="E638">
        <v>18.937999999999999</v>
      </c>
      <c r="F638">
        <v>150.4000000000004</v>
      </c>
    </row>
    <row r="639" spans="1:6" x14ac:dyDescent="0.2">
      <c r="A639" t="s">
        <v>18152</v>
      </c>
      <c r="B639" t="b">
        <f t="shared" si="9"/>
        <v>0</v>
      </c>
      <c r="C639" s="2">
        <v>1110.7</v>
      </c>
      <c r="D639" s="2">
        <v>57.5</v>
      </c>
      <c r="E639">
        <v>18.937999999999999</v>
      </c>
      <c r="F639">
        <v>151.30000000000041</v>
      </c>
    </row>
    <row r="640" spans="1:6" x14ac:dyDescent="0.2">
      <c r="A640" t="s">
        <v>18147</v>
      </c>
      <c r="B640" t="b">
        <f t="shared" si="9"/>
        <v>0</v>
      </c>
      <c r="C640" s="2">
        <v>1110.7</v>
      </c>
      <c r="D640" s="2">
        <v>62.2</v>
      </c>
      <c r="E640">
        <v>18.937999999999999</v>
      </c>
      <c r="F640">
        <v>152.20000000000041</v>
      </c>
    </row>
    <row r="641" spans="1:6" x14ac:dyDescent="0.2">
      <c r="A641" t="s">
        <v>18146</v>
      </c>
      <c r="B641" t="b">
        <f t="shared" si="9"/>
        <v>0</v>
      </c>
      <c r="C641" s="2">
        <v>1110.7</v>
      </c>
      <c r="D641" s="2">
        <v>63.1</v>
      </c>
      <c r="E641">
        <v>18.937999999999999</v>
      </c>
      <c r="F641">
        <v>153.10000000000042</v>
      </c>
    </row>
    <row r="642" spans="1:6" x14ac:dyDescent="0.2">
      <c r="A642" t="s">
        <v>18145</v>
      </c>
      <c r="B642" t="b">
        <f t="shared" ref="B642:B705" si="10">ISODD(VALUE(MID(A642,3,3)))</f>
        <v>0</v>
      </c>
      <c r="C642" s="2">
        <v>1110.7</v>
      </c>
      <c r="D642" s="2">
        <v>64</v>
      </c>
      <c r="E642">
        <v>18.937999999999999</v>
      </c>
      <c r="F642">
        <v>154.00000000000043</v>
      </c>
    </row>
    <row r="643" spans="1:6" x14ac:dyDescent="0.2">
      <c r="A643" t="s">
        <v>18144</v>
      </c>
      <c r="B643" t="b">
        <f t="shared" si="10"/>
        <v>0</v>
      </c>
      <c r="C643" s="2">
        <v>1110.7</v>
      </c>
      <c r="D643" s="2">
        <v>64.900000000000006</v>
      </c>
      <c r="E643">
        <v>18.937999999999999</v>
      </c>
      <c r="F643">
        <v>154.90000000000043</v>
      </c>
    </row>
    <row r="644" spans="1:6" x14ac:dyDescent="0.2">
      <c r="A644" t="s">
        <v>18139</v>
      </c>
      <c r="B644" t="b">
        <f t="shared" si="10"/>
        <v>0</v>
      </c>
      <c r="C644" s="2">
        <v>1110.7</v>
      </c>
      <c r="D644" s="2">
        <v>69.599999999999994</v>
      </c>
      <c r="E644">
        <v>18.937999999999999</v>
      </c>
      <c r="F644">
        <v>155.80000000000044</v>
      </c>
    </row>
    <row r="645" spans="1:6" x14ac:dyDescent="0.2">
      <c r="A645" t="s">
        <v>18138</v>
      </c>
      <c r="B645" t="b">
        <f t="shared" si="10"/>
        <v>0</v>
      </c>
      <c r="C645" s="2">
        <v>1110.7</v>
      </c>
      <c r="D645" s="2">
        <v>70.5</v>
      </c>
      <c r="E645">
        <v>18.937999999999999</v>
      </c>
      <c r="F645">
        <v>156.70000000000044</v>
      </c>
    </row>
    <row r="646" spans="1:6" x14ac:dyDescent="0.2">
      <c r="A646" t="s">
        <v>18137</v>
      </c>
      <c r="B646" t="b">
        <f t="shared" si="10"/>
        <v>0</v>
      </c>
      <c r="C646" s="2">
        <v>1110.7</v>
      </c>
      <c r="D646" s="2">
        <v>71.400000000000006</v>
      </c>
      <c r="E646">
        <v>18.937999999999999</v>
      </c>
      <c r="F646">
        <v>157.60000000000045</v>
      </c>
    </row>
    <row r="647" spans="1:6" x14ac:dyDescent="0.2">
      <c r="A647" t="s">
        <v>18136</v>
      </c>
      <c r="B647" t="b">
        <f t="shared" si="10"/>
        <v>0</v>
      </c>
      <c r="C647" s="2">
        <v>1110.7</v>
      </c>
      <c r="D647" s="2">
        <v>72.3</v>
      </c>
      <c r="E647">
        <v>18.937999999999999</v>
      </c>
      <c r="F647">
        <v>158.50000000000045</v>
      </c>
    </row>
    <row r="648" spans="1:6" x14ac:dyDescent="0.2">
      <c r="A648" t="s">
        <v>18131</v>
      </c>
      <c r="B648" t="b">
        <f t="shared" si="10"/>
        <v>0</v>
      </c>
      <c r="C648" s="2">
        <v>1110.7</v>
      </c>
      <c r="D648" s="2">
        <v>77</v>
      </c>
      <c r="E648">
        <v>18.937999999999999</v>
      </c>
      <c r="F648">
        <v>159.40000000000046</v>
      </c>
    </row>
    <row r="649" spans="1:6" x14ac:dyDescent="0.2">
      <c r="A649" t="s">
        <v>18130</v>
      </c>
      <c r="B649" t="b">
        <f t="shared" si="10"/>
        <v>0</v>
      </c>
      <c r="C649" s="2">
        <v>1110.7</v>
      </c>
      <c r="D649" s="2">
        <v>77.900000000000006</v>
      </c>
      <c r="E649">
        <v>18.937999999999999</v>
      </c>
      <c r="F649">
        <v>160.30000000000047</v>
      </c>
    </row>
    <row r="650" spans="1:6" x14ac:dyDescent="0.2">
      <c r="A650" t="s">
        <v>18129</v>
      </c>
      <c r="B650" t="b">
        <f t="shared" si="10"/>
        <v>0</v>
      </c>
      <c r="C650" s="2">
        <v>1110.7</v>
      </c>
      <c r="D650" s="2">
        <v>78.8</v>
      </c>
      <c r="E650">
        <v>18.937999999999999</v>
      </c>
      <c r="F650">
        <v>161.20000000000047</v>
      </c>
    </row>
    <row r="651" spans="1:6" x14ac:dyDescent="0.2">
      <c r="A651" t="s">
        <v>18128</v>
      </c>
      <c r="B651" t="b">
        <f t="shared" si="10"/>
        <v>0</v>
      </c>
      <c r="C651" s="2">
        <v>1110.7</v>
      </c>
      <c r="D651" s="2">
        <v>79.7</v>
      </c>
      <c r="E651">
        <v>18.937999999999999</v>
      </c>
      <c r="F651">
        <v>162.10000000000048</v>
      </c>
    </row>
    <row r="652" spans="1:6" x14ac:dyDescent="0.2">
      <c r="A652" t="s">
        <v>18123</v>
      </c>
      <c r="B652" t="b">
        <f t="shared" si="10"/>
        <v>0</v>
      </c>
      <c r="C652" s="2">
        <v>1110.7</v>
      </c>
      <c r="D652" s="2">
        <v>84.4</v>
      </c>
      <c r="E652">
        <v>18.937999999999999</v>
      </c>
      <c r="F652">
        <v>163.00000000000048</v>
      </c>
    </row>
    <row r="653" spans="1:6" x14ac:dyDescent="0.2">
      <c r="A653" t="s">
        <v>18122</v>
      </c>
      <c r="B653" t="b">
        <f t="shared" si="10"/>
        <v>0</v>
      </c>
      <c r="C653" s="2">
        <v>1110.7</v>
      </c>
      <c r="D653" s="2">
        <v>85.3</v>
      </c>
      <c r="E653">
        <v>18.937999999999999</v>
      </c>
      <c r="F653">
        <v>163.90000000000049</v>
      </c>
    </row>
    <row r="654" spans="1:6" x14ac:dyDescent="0.2">
      <c r="A654" t="s">
        <v>18121</v>
      </c>
      <c r="B654" t="b">
        <f t="shared" si="10"/>
        <v>0</v>
      </c>
      <c r="C654" s="2">
        <v>1110.7</v>
      </c>
      <c r="D654" s="2">
        <v>86.2</v>
      </c>
      <c r="E654">
        <v>18.937999999999999</v>
      </c>
      <c r="F654">
        <v>164.80000000000049</v>
      </c>
    </row>
    <row r="655" spans="1:6" x14ac:dyDescent="0.2">
      <c r="A655" t="s">
        <v>18120</v>
      </c>
      <c r="B655" t="b">
        <f t="shared" si="10"/>
        <v>0</v>
      </c>
      <c r="C655" s="2">
        <v>1110.7</v>
      </c>
      <c r="D655" s="2">
        <v>87.1</v>
      </c>
      <c r="E655">
        <v>18.937999999999999</v>
      </c>
      <c r="F655">
        <v>165.7000000000005</v>
      </c>
    </row>
    <row r="656" spans="1:6" x14ac:dyDescent="0.2">
      <c r="A656" t="s">
        <v>18115</v>
      </c>
      <c r="B656" t="b">
        <f t="shared" si="10"/>
        <v>0</v>
      </c>
      <c r="C656" s="2">
        <v>1110.7</v>
      </c>
      <c r="D656" s="2">
        <v>91.8</v>
      </c>
      <c r="E656">
        <v>18.937999999999999</v>
      </c>
      <c r="F656">
        <v>166.60000000000051</v>
      </c>
    </row>
    <row r="657" spans="1:6" x14ac:dyDescent="0.2">
      <c r="A657" t="s">
        <v>18114</v>
      </c>
      <c r="B657" t="b">
        <f t="shared" si="10"/>
        <v>0</v>
      </c>
      <c r="C657" s="2">
        <v>1110.7</v>
      </c>
      <c r="D657" s="2">
        <v>92.7</v>
      </c>
      <c r="E657">
        <v>18.937999999999999</v>
      </c>
      <c r="F657">
        <v>167.50000000000051</v>
      </c>
    </row>
    <row r="658" spans="1:6" x14ac:dyDescent="0.2">
      <c r="A658" t="s">
        <v>18113</v>
      </c>
      <c r="B658" t="b">
        <f t="shared" si="10"/>
        <v>0</v>
      </c>
      <c r="C658" s="2">
        <v>1110.7</v>
      </c>
      <c r="D658" s="2">
        <v>93.6</v>
      </c>
      <c r="E658">
        <v>18.937999999999999</v>
      </c>
      <c r="F658">
        <v>168.40000000000052</v>
      </c>
    </row>
    <row r="659" spans="1:6" x14ac:dyDescent="0.2">
      <c r="A659" t="s">
        <v>18112</v>
      </c>
      <c r="B659" t="b">
        <f t="shared" si="10"/>
        <v>0</v>
      </c>
      <c r="C659" s="2">
        <v>1110.7</v>
      </c>
      <c r="D659" s="2">
        <v>94.5</v>
      </c>
      <c r="E659">
        <v>18.937999999999999</v>
      </c>
      <c r="F659">
        <v>169.30000000000052</v>
      </c>
    </row>
    <row r="660" spans="1:6" x14ac:dyDescent="0.2">
      <c r="A660" t="s">
        <v>16554</v>
      </c>
      <c r="B660" t="b">
        <f t="shared" si="10"/>
        <v>0</v>
      </c>
      <c r="C660" s="2">
        <v>1119.5</v>
      </c>
      <c r="D660" s="2">
        <v>195.6</v>
      </c>
      <c r="E660">
        <v>21.638000000000002</v>
      </c>
      <c r="F660">
        <v>0.9</v>
      </c>
    </row>
    <row r="661" spans="1:6" x14ac:dyDescent="0.2">
      <c r="A661" t="s">
        <v>16555</v>
      </c>
      <c r="B661" t="b">
        <f t="shared" si="10"/>
        <v>0</v>
      </c>
      <c r="C661" s="2">
        <v>1119.5</v>
      </c>
      <c r="D661" s="2">
        <v>194.7</v>
      </c>
      <c r="E661">
        <v>21.638000000000002</v>
      </c>
      <c r="F661">
        <v>1.8</v>
      </c>
    </row>
    <row r="662" spans="1:6" x14ac:dyDescent="0.2">
      <c r="A662" t="s">
        <v>16556</v>
      </c>
      <c r="B662" t="b">
        <f t="shared" si="10"/>
        <v>0</v>
      </c>
      <c r="C662" s="2">
        <v>1119.5</v>
      </c>
      <c r="D662" s="2">
        <v>193.8</v>
      </c>
      <c r="E662">
        <v>21.638000000000002</v>
      </c>
      <c r="F662">
        <v>2.7</v>
      </c>
    </row>
    <row r="663" spans="1:6" x14ac:dyDescent="0.2">
      <c r="A663" t="s">
        <v>16557</v>
      </c>
      <c r="B663" t="b">
        <f t="shared" si="10"/>
        <v>0</v>
      </c>
      <c r="C663" s="2">
        <v>1110.7</v>
      </c>
      <c r="D663" s="2">
        <v>198.3</v>
      </c>
      <c r="E663">
        <v>21.638000000000002</v>
      </c>
      <c r="F663">
        <v>3.6</v>
      </c>
    </row>
    <row r="664" spans="1:6" x14ac:dyDescent="0.2">
      <c r="A664" t="s">
        <v>16562</v>
      </c>
      <c r="B664" t="b">
        <f t="shared" si="10"/>
        <v>0</v>
      </c>
      <c r="C664" s="2">
        <v>1119.5</v>
      </c>
      <c r="D664" s="2">
        <v>190.2</v>
      </c>
      <c r="E664">
        <v>21.638000000000002</v>
      </c>
      <c r="F664">
        <v>4.5</v>
      </c>
    </row>
    <row r="665" spans="1:6" x14ac:dyDescent="0.2">
      <c r="A665" t="s">
        <v>16563</v>
      </c>
      <c r="B665" t="b">
        <f t="shared" si="10"/>
        <v>0</v>
      </c>
      <c r="C665" s="2">
        <v>1119.5</v>
      </c>
      <c r="D665" s="2">
        <v>189.3</v>
      </c>
      <c r="E665">
        <v>21.638000000000002</v>
      </c>
      <c r="F665">
        <v>5.4</v>
      </c>
    </row>
    <row r="666" spans="1:6" x14ac:dyDescent="0.2">
      <c r="A666" t="s">
        <v>16564</v>
      </c>
      <c r="B666" t="b">
        <f t="shared" si="10"/>
        <v>0</v>
      </c>
      <c r="C666" s="2">
        <v>1119.5</v>
      </c>
      <c r="D666" s="2">
        <v>188.4</v>
      </c>
      <c r="E666">
        <v>21.638000000000002</v>
      </c>
      <c r="F666">
        <v>6.3000000000000007</v>
      </c>
    </row>
    <row r="667" spans="1:6" x14ac:dyDescent="0.2">
      <c r="A667" t="s">
        <v>16565</v>
      </c>
      <c r="B667" t="b">
        <f t="shared" si="10"/>
        <v>0</v>
      </c>
      <c r="C667" s="2">
        <v>1119.5</v>
      </c>
      <c r="D667" s="2">
        <v>187.5</v>
      </c>
      <c r="E667">
        <v>21.638000000000002</v>
      </c>
      <c r="F667">
        <v>7.2000000000000011</v>
      </c>
    </row>
    <row r="668" spans="1:6" x14ac:dyDescent="0.2">
      <c r="A668" t="s">
        <v>16570</v>
      </c>
      <c r="B668" t="b">
        <f t="shared" si="10"/>
        <v>0</v>
      </c>
      <c r="C668" s="2">
        <v>1119.5</v>
      </c>
      <c r="D668" s="2">
        <v>182.8</v>
      </c>
      <c r="E668">
        <v>21.638000000000002</v>
      </c>
      <c r="F668">
        <v>8.1000000000000014</v>
      </c>
    </row>
    <row r="669" spans="1:6" x14ac:dyDescent="0.2">
      <c r="A669" t="s">
        <v>16571</v>
      </c>
      <c r="B669" t="b">
        <f t="shared" si="10"/>
        <v>0</v>
      </c>
      <c r="C669" s="2">
        <v>1119.5</v>
      </c>
      <c r="D669" s="2">
        <v>181.9</v>
      </c>
      <c r="E669">
        <v>21.638000000000002</v>
      </c>
      <c r="F669">
        <v>9.0000000000000018</v>
      </c>
    </row>
    <row r="670" spans="1:6" x14ac:dyDescent="0.2">
      <c r="A670" t="s">
        <v>16572</v>
      </c>
      <c r="B670" t="b">
        <f t="shared" si="10"/>
        <v>0</v>
      </c>
      <c r="C670" s="2">
        <v>1119.5</v>
      </c>
      <c r="D670" s="2">
        <v>181</v>
      </c>
      <c r="E670">
        <v>21.638000000000002</v>
      </c>
      <c r="F670">
        <v>9.9000000000000021</v>
      </c>
    </row>
    <row r="671" spans="1:6" x14ac:dyDescent="0.2">
      <c r="A671" t="s">
        <v>16573</v>
      </c>
      <c r="B671" t="b">
        <f t="shared" si="10"/>
        <v>0</v>
      </c>
      <c r="C671" s="2">
        <v>1119.5</v>
      </c>
      <c r="D671" s="2">
        <v>180.1</v>
      </c>
      <c r="E671">
        <v>21.638000000000002</v>
      </c>
      <c r="F671">
        <v>10.800000000000002</v>
      </c>
    </row>
    <row r="672" spans="1:6" x14ac:dyDescent="0.2">
      <c r="A672" t="s">
        <v>16578</v>
      </c>
      <c r="B672" t="b">
        <f t="shared" si="10"/>
        <v>0</v>
      </c>
      <c r="C672" s="2">
        <v>1119.5</v>
      </c>
      <c r="D672" s="2">
        <v>175.4</v>
      </c>
      <c r="E672">
        <v>21.638000000000002</v>
      </c>
      <c r="F672">
        <v>11.700000000000003</v>
      </c>
    </row>
    <row r="673" spans="1:6" x14ac:dyDescent="0.2">
      <c r="A673" t="s">
        <v>16579</v>
      </c>
      <c r="B673" t="b">
        <f t="shared" si="10"/>
        <v>0</v>
      </c>
      <c r="C673" s="2">
        <v>1119.5</v>
      </c>
      <c r="D673" s="2">
        <v>174.5</v>
      </c>
      <c r="E673">
        <v>21.638000000000002</v>
      </c>
      <c r="F673">
        <v>12.600000000000003</v>
      </c>
    </row>
    <row r="674" spans="1:6" x14ac:dyDescent="0.2">
      <c r="A674" t="s">
        <v>16580</v>
      </c>
      <c r="B674" t="b">
        <f t="shared" si="10"/>
        <v>0</v>
      </c>
      <c r="C674" s="2">
        <v>1119.5</v>
      </c>
      <c r="D674" s="2">
        <v>173.6</v>
      </c>
      <c r="E674">
        <v>21.638000000000002</v>
      </c>
      <c r="F674">
        <v>13.500000000000004</v>
      </c>
    </row>
    <row r="675" spans="1:6" x14ac:dyDescent="0.2">
      <c r="A675" t="s">
        <v>16581</v>
      </c>
      <c r="B675" t="b">
        <f t="shared" si="10"/>
        <v>0</v>
      </c>
      <c r="C675" s="2">
        <v>1119.5</v>
      </c>
      <c r="D675" s="2">
        <v>172.7</v>
      </c>
      <c r="E675">
        <v>21.638000000000002</v>
      </c>
      <c r="F675">
        <v>14.400000000000004</v>
      </c>
    </row>
    <row r="676" spans="1:6" x14ac:dyDescent="0.2">
      <c r="A676" t="s">
        <v>16586</v>
      </c>
      <c r="B676" t="b">
        <f t="shared" si="10"/>
        <v>0</v>
      </c>
      <c r="C676" s="2">
        <v>1119.5</v>
      </c>
      <c r="D676" s="2">
        <v>168</v>
      </c>
      <c r="E676">
        <v>21.638000000000002</v>
      </c>
      <c r="F676">
        <v>15.300000000000004</v>
      </c>
    </row>
    <row r="677" spans="1:6" x14ac:dyDescent="0.2">
      <c r="A677" t="s">
        <v>16587</v>
      </c>
      <c r="B677" t="b">
        <f t="shared" si="10"/>
        <v>0</v>
      </c>
      <c r="C677" s="2">
        <v>1119.5</v>
      </c>
      <c r="D677" s="2">
        <v>167.1</v>
      </c>
      <c r="E677">
        <v>21.638000000000002</v>
      </c>
      <c r="F677">
        <v>16.200000000000003</v>
      </c>
    </row>
    <row r="678" spans="1:6" x14ac:dyDescent="0.2">
      <c r="A678" t="s">
        <v>16588</v>
      </c>
      <c r="B678" t="b">
        <f t="shared" si="10"/>
        <v>0</v>
      </c>
      <c r="C678" s="2">
        <v>1119.5</v>
      </c>
      <c r="D678" s="2">
        <v>166.2</v>
      </c>
      <c r="E678">
        <v>21.638000000000002</v>
      </c>
      <c r="F678">
        <v>17.100000000000001</v>
      </c>
    </row>
    <row r="679" spans="1:6" x14ac:dyDescent="0.2">
      <c r="A679" t="s">
        <v>16589</v>
      </c>
      <c r="B679" t="b">
        <f t="shared" si="10"/>
        <v>0</v>
      </c>
      <c r="C679" s="2">
        <v>1119.5</v>
      </c>
      <c r="D679" s="2">
        <v>165.3</v>
      </c>
      <c r="E679">
        <v>21.638000000000002</v>
      </c>
      <c r="F679">
        <v>18</v>
      </c>
    </row>
    <row r="680" spans="1:6" x14ac:dyDescent="0.2">
      <c r="A680" t="s">
        <v>16594</v>
      </c>
      <c r="B680" t="b">
        <f t="shared" si="10"/>
        <v>0</v>
      </c>
      <c r="C680" s="2">
        <v>1119.5</v>
      </c>
      <c r="D680" s="2">
        <v>160.6</v>
      </c>
      <c r="E680">
        <v>21.638000000000002</v>
      </c>
      <c r="F680">
        <v>18.899999999999999</v>
      </c>
    </row>
    <row r="681" spans="1:6" x14ac:dyDescent="0.2">
      <c r="A681" t="s">
        <v>16595</v>
      </c>
      <c r="B681" t="b">
        <f t="shared" si="10"/>
        <v>0</v>
      </c>
      <c r="C681" s="2">
        <v>1119.5</v>
      </c>
      <c r="D681" s="2">
        <v>159.69999999999999</v>
      </c>
      <c r="E681">
        <v>21.638000000000002</v>
      </c>
      <c r="F681">
        <v>19.799999999999997</v>
      </c>
    </row>
    <row r="682" spans="1:6" x14ac:dyDescent="0.2">
      <c r="A682" t="s">
        <v>16596</v>
      </c>
      <c r="B682" t="b">
        <f t="shared" si="10"/>
        <v>0</v>
      </c>
      <c r="C682" s="2">
        <v>1119.5</v>
      </c>
      <c r="D682" s="2">
        <v>158.80000000000001</v>
      </c>
      <c r="E682">
        <v>21.638000000000002</v>
      </c>
      <c r="F682">
        <v>20.699999999999996</v>
      </c>
    </row>
    <row r="683" spans="1:6" x14ac:dyDescent="0.2">
      <c r="A683" t="s">
        <v>16597</v>
      </c>
      <c r="B683" t="b">
        <f t="shared" si="10"/>
        <v>0</v>
      </c>
      <c r="C683" s="2">
        <v>1119.5</v>
      </c>
      <c r="D683" s="2">
        <v>157.9</v>
      </c>
      <c r="E683">
        <v>21.638000000000002</v>
      </c>
      <c r="F683">
        <v>21.599999999999994</v>
      </c>
    </row>
    <row r="684" spans="1:6" x14ac:dyDescent="0.2">
      <c r="A684" t="s">
        <v>16602</v>
      </c>
      <c r="B684" t="b">
        <f t="shared" si="10"/>
        <v>0</v>
      </c>
      <c r="C684" s="2">
        <v>1119.5</v>
      </c>
      <c r="D684" s="2">
        <v>153.19999999999999</v>
      </c>
      <c r="E684">
        <v>21.638000000000002</v>
      </c>
      <c r="F684">
        <v>22.499999999999993</v>
      </c>
    </row>
    <row r="685" spans="1:6" x14ac:dyDescent="0.2">
      <c r="A685" t="s">
        <v>16603</v>
      </c>
      <c r="B685" t="b">
        <f t="shared" si="10"/>
        <v>0</v>
      </c>
      <c r="C685" s="2">
        <v>1119.5</v>
      </c>
      <c r="D685" s="2">
        <v>152.30000000000001</v>
      </c>
      <c r="E685">
        <v>21.638000000000002</v>
      </c>
      <c r="F685">
        <v>23.399999999999991</v>
      </c>
    </row>
    <row r="686" spans="1:6" x14ac:dyDescent="0.2">
      <c r="A686" t="s">
        <v>16604</v>
      </c>
      <c r="B686" t="b">
        <f t="shared" si="10"/>
        <v>0</v>
      </c>
      <c r="C686" s="2">
        <v>1119.5</v>
      </c>
      <c r="D686" s="2">
        <v>151.4</v>
      </c>
      <c r="E686">
        <v>21.638000000000002</v>
      </c>
      <c r="F686">
        <v>24.29999999999999</v>
      </c>
    </row>
    <row r="687" spans="1:6" x14ac:dyDescent="0.2">
      <c r="A687" t="s">
        <v>16605</v>
      </c>
      <c r="B687" t="b">
        <f t="shared" si="10"/>
        <v>0</v>
      </c>
      <c r="C687" s="2">
        <v>1119.5</v>
      </c>
      <c r="D687" s="2">
        <v>150.5</v>
      </c>
      <c r="E687">
        <v>21.638000000000002</v>
      </c>
      <c r="F687">
        <v>25.199999999999989</v>
      </c>
    </row>
    <row r="688" spans="1:6" x14ac:dyDescent="0.2">
      <c r="A688" t="s">
        <v>16610</v>
      </c>
      <c r="B688" t="b">
        <f t="shared" si="10"/>
        <v>0</v>
      </c>
      <c r="C688" s="2">
        <v>1119.5</v>
      </c>
      <c r="D688" s="2">
        <v>145.80000000000001</v>
      </c>
      <c r="E688">
        <v>21.638000000000002</v>
      </c>
      <c r="F688">
        <v>26.099999999999987</v>
      </c>
    </row>
    <row r="689" spans="1:6" x14ac:dyDescent="0.2">
      <c r="A689" t="s">
        <v>16611</v>
      </c>
      <c r="B689" t="b">
        <f t="shared" si="10"/>
        <v>0</v>
      </c>
      <c r="C689" s="2">
        <v>1119.5</v>
      </c>
      <c r="D689" s="2">
        <v>144.9</v>
      </c>
      <c r="E689">
        <v>21.638000000000002</v>
      </c>
      <c r="F689">
        <v>26.999999999999986</v>
      </c>
    </row>
    <row r="690" spans="1:6" x14ac:dyDescent="0.2">
      <c r="A690" t="s">
        <v>16612</v>
      </c>
      <c r="B690" t="b">
        <f t="shared" si="10"/>
        <v>0</v>
      </c>
      <c r="C690" s="2">
        <v>1119.5</v>
      </c>
      <c r="D690" s="2">
        <v>144</v>
      </c>
      <c r="E690">
        <v>21.638000000000002</v>
      </c>
      <c r="F690">
        <v>27.899999999999984</v>
      </c>
    </row>
    <row r="691" spans="1:6" x14ac:dyDescent="0.2">
      <c r="A691" t="s">
        <v>16613</v>
      </c>
      <c r="B691" t="b">
        <f t="shared" si="10"/>
        <v>0</v>
      </c>
      <c r="C691" s="2">
        <v>1119.5</v>
      </c>
      <c r="D691" s="2">
        <v>143.1</v>
      </c>
      <c r="E691">
        <v>21.638000000000002</v>
      </c>
      <c r="F691">
        <v>28.799999999999983</v>
      </c>
    </row>
    <row r="692" spans="1:6" x14ac:dyDescent="0.2">
      <c r="A692" t="s">
        <v>16618</v>
      </c>
      <c r="B692" t="b">
        <f t="shared" si="10"/>
        <v>0</v>
      </c>
      <c r="C692" s="2">
        <v>1119.5</v>
      </c>
      <c r="D692" s="2">
        <v>138.4</v>
      </c>
      <c r="E692">
        <v>21.638000000000002</v>
      </c>
      <c r="F692">
        <v>29.699999999999982</v>
      </c>
    </row>
    <row r="693" spans="1:6" x14ac:dyDescent="0.2">
      <c r="A693" t="s">
        <v>16619</v>
      </c>
      <c r="B693" t="b">
        <f t="shared" si="10"/>
        <v>0</v>
      </c>
      <c r="C693" s="2">
        <v>1119.5</v>
      </c>
      <c r="D693" s="2">
        <v>137.5</v>
      </c>
      <c r="E693">
        <v>21.638000000000002</v>
      </c>
      <c r="F693">
        <v>30.59999999999998</v>
      </c>
    </row>
    <row r="694" spans="1:6" x14ac:dyDescent="0.2">
      <c r="A694" t="s">
        <v>16620</v>
      </c>
      <c r="B694" t="b">
        <f t="shared" si="10"/>
        <v>0</v>
      </c>
      <c r="C694" s="2">
        <v>1119.5</v>
      </c>
      <c r="D694" s="2">
        <v>136.6</v>
      </c>
      <c r="E694">
        <v>21.638000000000002</v>
      </c>
      <c r="F694">
        <v>31.499999999999979</v>
      </c>
    </row>
    <row r="695" spans="1:6" x14ac:dyDescent="0.2">
      <c r="A695" t="s">
        <v>16621</v>
      </c>
      <c r="B695" t="b">
        <f t="shared" si="10"/>
        <v>0</v>
      </c>
      <c r="C695" s="2">
        <v>1119.5</v>
      </c>
      <c r="D695" s="2">
        <v>135.69999999999999</v>
      </c>
      <c r="E695">
        <v>21.638000000000002</v>
      </c>
      <c r="F695">
        <v>32.399999999999977</v>
      </c>
    </row>
    <row r="696" spans="1:6" x14ac:dyDescent="0.2">
      <c r="A696" t="s">
        <v>16626</v>
      </c>
      <c r="B696" t="b">
        <f t="shared" si="10"/>
        <v>0</v>
      </c>
      <c r="C696" s="2">
        <v>1119.5</v>
      </c>
      <c r="D696" s="2">
        <v>131</v>
      </c>
      <c r="E696">
        <v>21.638000000000002</v>
      </c>
      <c r="F696">
        <v>33.299999999999976</v>
      </c>
    </row>
    <row r="697" spans="1:6" x14ac:dyDescent="0.2">
      <c r="A697" t="s">
        <v>16627</v>
      </c>
      <c r="B697" t="b">
        <f t="shared" si="10"/>
        <v>0</v>
      </c>
      <c r="C697" s="2">
        <v>1119.5</v>
      </c>
      <c r="D697" s="2">
        <v>130.1</v>
      </c>
      <c r="E697">
        <v>21.638000000000002</v>
      </c>
      <c r="F697">
        <v>34.199999999999974</v>
      </c>
    </row>
    <row r="698" spans="1:6" x14ac:dyDescent="0.2">
      <c r="A698" t="s">
        <v>16628</v>
      </c>
      <c r="B698" t="b">
        <f t="shared" si="10"/>
        <v>0</v>
      </c>
      <c r="C698" s="2">
        <v>1119.5</v>
      </c>
      <c r="D698" s="2">
        <v>129.19999999999999</v>
      </c>
      <c r="E698">
        <v>21.638000000000002</v>
      </c>
      <c r="F698">
        <v>35.099999999999973</v>
      </c>
    </row>
    <row r="699" spans="1:6" x14ac:dyDescent="0.2">
      <c r="A699" t="s">
        <v>16629</v>
      </c>
      <c r="B699" t="b">
        <f t="shared" si="10"/>
        <v>0</v>
      </c>
      <c r="C699" s="2">
        <v>1119.5</v>
      </c>
      <c r="D699" s="2">
        <v>128.30000000000001</v>
      </c>
      <c r="E699">
        <v>21.638000000000002</v>
      </c>
      <c r="F699">
        <v>35.999999999999972</v>
      </c>
    </row>
    <row r="700" spans="1:6" x14ac:dyDescent="0.2">
      <c r="A700" t="s">
        <v>16633</v>
      </c>
      <c r="B700" t="b">
        <f t="shared" si="10"/>
        <v>0</v>
      </c>
      <c r="C700" s="2">
        <v>1119.5</v>
      </c>
      <c r="D700" s="2">
        <v>123.6</v>
      </c>
      <c r="E700">
        <v>21.638000000000002</v>
      </c>
      <c r="F700">
        <v>36.89999999999997</v>
      </c>
    </row>
    <row r="701" spans="1:6" x14ac:dyDescent="0.2">
      <c r="A701" t="s">
        <v>16634</v>
      </c>
      <c r="B701" t="b">
        <f t="shared" si="10"/>
        <v>0</v>
      </c>
      <c r="C701" s="2">
        <v>1119.5</v>
      </c>
      <c r="D701" s="2">
        <v>122.7</v>
      </c>
      <c r="E701">
        <v>21.638000000000002</v>
      </c>
      <c r="F701">
        <v>37.799999999999969</v>
      </c>
    </row>
    <row r="702" spans="1:6" x14ac:dyDescent="0.2">
      <c r="A702" t="s">
        <v>16635</v>
      </c>
      <c r="B702" t="b">
        <f t="shared" si="10"/>
        <v>0</v>
      </c>
      <c r="C702" s="2">
        <v>1119.5</v>
      </c>
      <c r="D702" s="2">
        <v>121.8</v>
      </c>
      <c r="E702">
        <v>21.638000000000002</v>
      </c>
      <c r="F702">
        <v>38.699999999999967</v>
      </c>
    </row>
    <row r="703" spans="1:6" x14ac:dyDescent="0.2">
      <c r="A703" t="s">
        <v>16639</v>
      </c>
      <c r="B703" t="b">
        <f t="shared" si="10"/>
        <v>0</v>
      </c>
      <c r="C703" s="2">
        <v>1119.5</v>
      </c>
      <c r="D703" s="2">
        <v>116.2</v>
      </c>
      <c r="E703">
        <v>21.638000000000002</v>
      </c>
      <c r="F703">
        <v>39.599999999999966</v>
      </c>
    </row>
    <row r="704" spans="1:6" x14ac:dyDescent="0.2">
      <c r="A704" t="s">
        <v>16640</v>
      </c>
      <c r="B704" t="b">
        <f t="shared" si="10"/>
        <v>0</v>
      </c>
      <c r="C704" s="2">
        <v>1119.5</v>
      </c>
      <c r="D704" s="2">
        <v>115.3</v>
      </c>
      <c r="E704">
        <v>21.638000000000002</v>
      </c>
      <c r="F704">
        <v>40.499999999999964</v>
      </c>
    </row>
    <row r="705" spans="1:6" x14ac:dyDescent="0.2">
      <c r="A705" t="s">
        <v>16641</v>
      </c>
      <c r="B705" t="b">
        <f t="shared" si="10"/>
        <v>0</v>
      </c>
      <c r="C705" s="2">
        <v>1119.5</v>
      </c>
      <c r="D705" s="2">
        <v>114.4</v>
      </c>
      <c r="E705">
        <v>21.638000000000002</v>
      </c>
      <c r="F705">
        <v>41.399999999999963</v>
      </c>
    </row>
    <row r="706" spans="1:6" x14ac:dyDescent="0.2">
      <c r="A706" t="s">
        <v>16646</v>
      </c>
      <c r="B706" t="b">
        <f t="shared" ref="B706:B769" si="11">ISODD(VALUE(MID(A706,3,3)))</f>
        <v>0</v>
      </c>
      <c r="C706" s="2">
        <v>1123</v>
      </c>
      <c r="D706" s="2">
        <v>119.9</v>
      </c>
      <c r="E706">
        <v>21.638000000000002</v>
      </c>
      <c r="F706">
        <v>42.299999999999962</v>
      </c>
    </row>
    <row r="707" spans="1:6" x14ac:dyDescent="0.2">
      <c r="A707" t="s">
        <v>16647</v>
      </c>
      <c r="B707" t="b">
        <f t="shared" si="11"/>
        <v>0</v>
      </c>
      <c r="C707" s="2">
        <v>1123</v>
      </c>
      <c r="D707" s="2">
        <v>119</v>
      </c>
      <c r="E707">
        <v>21.638000000000002</v>
      </c>
      <c r="F707">
        <v>43.19999999999996</v>
      </c>
    </row>
    <row r="708" spans="1:6" x14ac:dyDescent="0.2">
      <c r="A708" t="s">
        <v>16648</v>
      </c>
      <c r="B708" t="b">
        <f t="shared" si="11"/>
        <v>0</v>
      </c>
      <c r="C708" s="2">
        <v>1123</v>
      </c>
      <c r="D708" s="2">
        <v>118.1</v>
      </c>
      <c r="E708">
        <v>21.638000000000002</v>
      </c>
      <c r="F708">
        <v>44.099999999999959</v>
      </c>
    </row>
    <row r="709" spans="1:6" x14ac:dyDescent="0.2">
      <c r="A709" t="s">
        <v>16649</v>
      </c>
      <c r="B709" t="b">
        <f t="shared" si="11"/>
        <v>0</v>
      </c>
      <c r="C709" s="2">
        <v>1123</v>
      </c>
      <c r="D709" s="2">
        <v>117.2</v>
      </c>
      <c r="E709">
        <v>21.638000000000002</v>
      </c>
      <c r="F709">
        <v>44.999999999999957</v>
      </c>
    </row>
    <row r="710" spans="1:6" x14ac:dyDescent="0.2">
      <c r="A710" t="s">
        <v>16654</v>
      </c>
      <c r="B710" t="b">
        <f t="shared" si="11"/>
        <v>0</v>
      </c>
      <c r="C710" s="2">
        <v>1123</v>
      </c>
      <c r="D710" s="2">
        <v>127.3</v>
      </c>
      <c r="E710">
        <v>21.638000000000002</v>
      </c>
      <c r="F710">
        <v>45.899999999999956</v>
      </c>
    </row>
    <row r="711" spans="1:6" x14ac:dyDescent="0.2">
      <c r="A711" t="s">
        <v>16655</v>
      </c>
      <c r="B711" t="b">
        <f t="shared" si="11"/>
        <v>0</v>
      </c>
      <c r="C711" s="2">
        <v>1123</v>
      </c>
      <c r="D711" s="2">
        <v>126.4</v>
      </c>
      <c r="E711">
        <v>21.638000000000002</v>
      </c>
      <c r="F711">
        <v>46.799999999999955</v>
      </c>
    </row>
    <row r="712" spans="1:6" x14ac:dyDescent="0.2">
      <c r="A712" t="s">
        <v>16656</v>
      </c>
      <c r="B712" t="b">
        <f t="shared" si="11"/>
        <v>0</v>
      </c>
      <c r="C712" s="2">
        <v>1123</v>
      </c>
      <c r="D712" s="2">
        <v>125.5</v>
      </c>
      <c r="E712">
        <v>21.638000000000002</v>
      </c>
      <c r="F712">
        <v>47.699999999999953</v>
      </c>
    </row>
    <row r="713" spans="1:6" x14ac:dyDescent="0.2">
      <c r="A713" t="s">
        <v>16657</v>
      </c>
      <c r="B713" t="b">
        <f t="shared" si="11"/>
        <v>0</v>
      </c>
      <c r="C713" s="2">
        <v>1123</v>
      </c>
      <c r="D713" s="2">
        <v>124.6</v>
      </c>
      <c r="E713">
        <v>21.638000000000002</v>
      </c>
      <c r="F713">
        <v>48.599999999999952</v>
      </c>
    </row>
    <row r="714" spans="1:6" x14ac:dyDescent="0.2">
      <c r="A714" t="s">
        <v>16662</v>
      </c>
      <c r="B714" t="b">
        <f t="shared" si="11"/>
        <v>0</v>
      </c>
      <c r="C714" s="2">
        <v>1123</v>
      </c>
      <c r="D714" s="2">
        <v>134.69999999999999</v>
      </c>
      <c r="E714">
        <v>21.638000000000002</v>
      </c>
      <c r="F714">
        <v>49.49999999999995</v>
      </c>
    </row>
    <row r="715" spans="1:6" x14ac:dyDescent="0.2">
      <c r="A715" t="s">
        <v>16663</v>
      </c>
      <c r="B715" t="b">
        <f t="shared" si="11"/>
        <v>0</v>
      </c>
      <c r="C715" s="2">
        <v>1123</v>
      </c>
      <c r="D715" s="2">
        <v>133.80000000000001</v>
      </c>
      <c r="E715">
        <v>21.638000000000002</v>
      </c>
      <c r="F715">
        <v>50.399999999999949</v>
      </c>
    </row>
    <row r="716" spans="1:6" x14ac:dyDescent="0.2">
      <c r="A716" t="s">
        <v>16664</v>
      </c>
      <c r="B716" t="b">
        <f t="shared" si="11"/>
        <v>0</v>
      </c>
      <c r="C716" s="2">
        <v>1123</v>
      </c>
      <c r="D716" s="2">
        <v>132.9</v>
      </c>
      <c r="E716">
        <v>21.638000000000002</v>
      </c>
      <c r="F716">
        <v>51.299999999999947</v>
      </c>
    </row>
    <row r="717" spans="1:6" x14ac:dyDescent="0.2">
      <c r="A717" t="s">
        <v>16665</v>
      </c>
      <c r="B717" t="b">
        <f t="shared" si="11"/>
        <v>0</v>
      </c>
      <c r="C717" s="2">
        <v>1123</v>
      </c>
      <c r="D717" s="2">
        <v>132</v>
      </c>
      <c r="E717">
        <v>21.638000000000002</v>
      </c>
      <c r="F717">
        <v>52.199999999999946</v>
      </c>
    </row>
    <row r="718" spans="1:6" x14ac:dyDescent="0.2">
      <c r="A718" t="s">
        <v>16670</v>
      </c>
      <c r="B718" t="b">
        <f t="shared" si="11"/>
        <v>0</v>
      </c>
      <c r="C718" s="2">
        <v>1123</v>
      </c>
      <c r="D718" s="2">
        <v>142.1</v>
      </c>
      <c r="E718">
        <v>21.638000000000002</v>
      </c>
      <c r="F718">
        <v>53.099999999999945</v>
      </c>
    </row>
    <row r="719" spans="1:6" x14ac:dyDescent="0.2">
      <c r="A719" t="s">
        <v>16671</v>
      </c>
      <c r="B719" t="b">
        <f t="shared" si="11"/>
        <v>0</v>
      </c>
      <c r="C719" s="2">
        <v>1123</v>
      </c>
      <c r="D719" s="2">
        <v>141.19999999999999</v>
      </c>
      <c r="E719">
        <v>21.638000000000002</v>
      </c>
      <c r="F719">
        <v>53.999999999999943</v>
      </c>
    </row>
    <row r="720" spans="1:6" x14ac:dyDescent="0.2">
      <c r="A720" t="s">
        <v>16672</v>
      </c>
      <c r="B720" t="b">
        <f t="shared" si="11"/>
        <v>0</v>
      </c>
      <c r="C720" s="2">
        <v>1123</v>
      </c>
      <c r="D720" s="2">
        <v>140.30000000000001</v>
      </c>
      <c r="E720">
        <v>21.638000000000002</v>
      </c>
      <c r="F720">
        <v>54.899999999999942</v>
      </c>
    </row>
    <row r="721" spans="1:6" x14ac:dyDescent="0.2">
      <c r="A721" t="s">
        <v>16673</v>
      </c>
      <c r="B721" t="b">
        <f t="shared" si="11"/>
        <v>0</v>
      </c>
      <c r="C721" s="2">
        <v>1123</v>
      </c>
      <c r="D721" s="2">
        <v>139.4</v>
      </c>
      <c r="E721">
        <v>21.638000000000002</v>
      </c>
      <c r="F721">
        <v>55.79999999999994</v>
      </c>
    </row>
    <row r="722" spans="1:6" x14ac:dyDescent="0.2">
      <c r="A722" t="s">
        <v>16678</v>
      </c>
      <c r="B722" t="b">
        <f t="shared" si="11"/>
        <v>0</v>
      </c>
      <c r="C722" s="2">
        <v>1123</v>
      </c>
      <c r="D722" s="2">
        <v>149.5</v>
      </c>
      <c r="E722">
        <v>21.638000000000002</v>
      </c>
      <c r="F722">
        <v>56.699999999999939</v>
      </c>
    </row>
    <row r="723" spans="1:6" x14ac:dyDescent="0.2">
      <c r="A723" t="s">
        <v>16679</v>
      </c>
      <c r="B723" t="b">
        <f t="shared" si="11"/>
        <v>0</v>
      </c>
      <c r="C723" s="2">
        <v>1123</v>
      </c>
      <c r="D723" s="2">
        <v>148.6</v>
      </c>
      <c r="E723">
        <v>21.638000000000002</v>
      </c>
      <c r="F723">
        <v>57.599999999999937</v>
      </c>
    </row>
    <row r="724" spans="1:6" x14ac:dyDescent="0.2">
      <c r="A724" t="s">
        <v>16680</v>
      </c>
      <c r="B724" t="b">
        <f t="shared" si="11"/>
        <v>0</v>
      </c>
      <c r="C724" s="2">
        <v>1123</v>
      </c>
      <c r="D724" s="2">
        <v>147.69999999999999</v>
      </c>
      <c r="E724">
        <v>21.638000000000002</v>
      </c>
      <c r="F724">
        <v>58.499999999999936</v>
      </c>
    </row>
    <row r="725" spans="1:6" x14ac:dyDescent="0.2">
      <c r="A725" t="s">
        <v>16681</v>
      </c>
      <c r="B725" t="b">
        <f t="shared" si="11"/>
        <v>0</v>
      </c>
      <c r="C725" s="2">
        <v>1123</v>
      </c>
      <c r="D725" s="2">
        <v>146.80000000000001</v>
      </c>
      <c r="E725">
        <v>21.638000000000002</v>
      </c>
      <c r="F725">
        <v>59.399999999999935</v>
      </c>
    </row>
    <row r="726" spans="1:6" x14ac:dyDescent="0.2">
      <c r="A726" t="s">
        <v>16686</v>
      </c>
      <c r="B726" t="b">
        <f t="shared" si="11"/>
        <v>0</v>
      </c>
      <c r="C726" s="2">
        <v>1123</v>
      </c>
      <c r="D726" s="2">
        <v>156.9</v>
      </c>
      <c r="E726">
        <v>21.638000000000002</v>
      </c>
      <c r="F726">
        <v>60.299999999999933</v>
      </c>
    </row>
    <row r="727" spans="1:6" x14ac:dyDescent="0.2">
      <c r="A727" t="s">
        <v>16687</v>
      </c>
      <c r="B727" t="b">
        <f t="shared" si="11"/>
        <v>0</v>
      </c>
      <c r="C727" s="2">
        <v>1123</v>
      </c>
      <c r="D727" s="2">
        <v>156</v>
      </c>
      <c r="E727">
        <v>21.638000000000002</v>
      </c>
      <c r="F727">
        <v>61.199999999999932</v>
      </c>
    </row>
    <row r="728" spans="1:6" x14ac:dyDescent="0.2">
      <c r="A728" t="s">
        <v>16688</v>
      </c>
      <c r="B728" t="b">
        <f t="shared" si="11"/>
        <v>0</v>
      </c>
      <c r="C728" s="2">
        <v>1123</v>
      </c>
      <c r="D728" s="2">
        <v>155.1</v>
      </c>
      <c r="E728">
        <v>21.638000000000002</v>
      </c>
      <c r="F728">
        <v>62.09999999999993</v>
      </c>
    </row>
    <row r="729" spans="1:6" x14ac:dyDescent="0.2">
      <c r="A729" t="s">
        <v>16689</v>
      </c>
      <c r="B729" t="b">
        <f t="shared" si="11"/>
        <v>0</v>
      </c>
      <c r="C729" s="2">
        <v>1123</v>
      </c>
      <c r="D729" s="2">
        <v>154.19999999999999</v>
      </c>
      <c r="E729">
        <v>21.638000000000002</v>
      </c>
      <c r="F729">
        <v>62.999999999999929</v>
      </c>
    </row>
    <row r="730" spans="1:6" x14ac:dyDescent="0.2">
      <c r="A730" t="s">
        <v>16694</v>
      </c>
      <c r="B730" t="b">
        <f t="shared" si="11"/>
        <v>0</v>
      </c>
      <c r="C730" s="2">
        <v>1123</v>
      </c>
      <c r="D730" s="2">
        <v>164.3</v>
      </c>
      <c r="E730">
        <v>21.638000000000002</v>
      </c>
      <c r="F730">
        <v>63.899999999999928</v>
      </c>
    </row>
    <row r="731" spans="1:6" x14ac:dyDescent="0.2">
      <c r="A731" t="s">
        <v>16695</v>
      </c>
      <c r="B731" t="b">
        <f t="shared" si="11"/>
        <v>0</v>
      </c>
      <c r="C731" s="2">
        <v>1123</v>
      </c>
      <c r="D731" s="2">
        <v>163.4</v>
      </c>
      <c r="E731">
        <v>21.638000000000002</v>
      </c>
      <c r="F731">
        <v>64.799999999999926</v>
      </c>
    </row>
    <row r="732" spans="1:6" x14ac:dyDescent="0.2">
      <c r="A732" t="s">
        <v>16696</v>
      </c>
      <c r="B732" t="b">
        <f t="shared" si="11"/>
        <v>0</v>
      </c>
      <c r="C732" s="2">
        <v>1123</v>
      </c>
      <c r="D732" s="2">
        <v>162.5</v>
      </c>
      <c r="E732">
        <v>21.638000000000002</v>
      </c>
      <c r="F732">
        <v>65.699999999999932</v>
      </c>
    </row>
    <row r="733" spans="1:6" x14ac:dyDescent="0.2">
      <c r="A733" t="s">
        <v>16697</v>
      </c>
      <c r="B733" t="b">
        <f t="shared" si="11"/>
        <v>0</v>
      </c>
      <c r="C733" s="2">
        <v>1123</v>
      </c>
      <c r="D733" s="2">
        <v>161.6</v>
      </c>
      <c r="E733">
        <v>21.638000000000002</v>
      </c>
      <c r="F733">
        <v>66.599999999999937</v>
      </c>
    </row>
    <row r="734" spans="1:6" x14ac:dyDescent="0.2">
      <c r="A734" t="s">
        <v>16702</v>
      </c>
      <c r="B734" t="b">
        <f t="shared" si="11"/>
        <v>0</v>
      </c>
      <c r="C734" s="2">
        <v>1123</v>
      </c>
      <c r="D734" s="2">
        <v>171.7</v>
      </c>
      <c r="E734">
        <v>21.638000000000002</v>
      </c>
      <c r="F734">
        <v>67.499999999999943</v>
      </c>
    </row>
    <row r="735" spans="1:6" x14ac:dyDescent="0.2">
      <c r="A735" t="s">
        <v>16703</v>
      </c>
      <c r="B735" t="b">
        <f t="shared" si="11"/>
        <v>0</v>
      </c>
      <c r="C735" s="2">
        <v>1123</v>
      </c>
      <c r="D735" s="2">
        <v>170.8</v>
      </c>
      <c r="E735">
        <v>21.638000000000002</v>
      </c>
      <c r="F735">
        <v>68.399999999999949</v>
      </c>
    </row>
    <row r="736" spans="1:6" x14ac:dyDescent="0.2">
      <c r="A736" t="s">
        <v>16704</v>
      </c>
      <c r="B736" t="b">
        <f t="shared" si="11"/>
        <v>0</v>
      </c>
      <c r="C736" s="2">
        <v>1123</v>
      </c>
      <c r="D736" s="2">
        <v>169.9</v>
      </c>
      <c r="E736">
        <v>21.638000000000002</v>
      </c>
      <c r="F736">
        <v>69.299999999999955</v>
      </c>
    </row>
    <row r="737" spans="1:6" x14ac:dyDescent="0.2">
      <c r="A737" t="s">
        <v>16705</v>
      </c>
      <c r="B737" t="b">
        <f t="shared" si="11"/>
        <v>0</v>
      </c>
      <c r="C737" s="2">
        <v>1123</v>
      </c>
      <c r="D737" s="2">
        <v>169</v>
      </c>
      <c r="E737">
        <v>21.638000000000002</v>
      </c>
      <c r="F737">
        <v>70.19999999999996</v>
      </c>
    </row>
    <row r="738" spans="1:6" x14ac:dyDescent="0.2">
      <c r="A738" t="s">
        <v>16709</v>
      </c>
      <c r="B738" t="b">
        <f t="shared" si="11"/>
        <v>0</v>
      </c>
      <c r="C738" s="2">
        <v>1123</v>
      </c>
      <c r="D738" s="2">
        <v>179.1</v>
      </c>
      <c r="E738">
        <v>21.638000000000002</v>
      </c>
      <c r="F738">
        <v>71.099999999999966</v>
      </c>
    </row>
    <row r="739" spans="1:6" x14ac:dyDescent="0.2">
      <c r="A739" t="s">
        <v>16710</v>
      </c>
      <c r="B739" t="b">
        <f t="shared" si="11"/>
        <v>0</v>
      </c>
      <c r="C739" s="2">
        <v>1123</v>
      </c>
      <c r="D739" s="2">
        <v>178.2</v>
      </c>
      <c r="E739">
        <v>21.638000000000002</v>
      </c>
      <c r="F739">
        <v>71.999999999999972</v>
      </c>
    </row>
    <row r="740" spans="1:6" x14ac:dyDescent="0.2">
      <c r="A740" t="s">
        <v>16711</v>
      </c>
      <c r="B740" t="b">
        <f t="shared" si="11"/>
        <v>0</v>
      </c>
      <c r="C740" s="2">
        <v>1123</v>
      </c>
      <c r="D740" s="2">
        <v>177.3</v>
      </c>
      <c r="E740">
        <v>21.638000000000002</v>
      </c>
      <c r="F740">
        <v>72.899999999999977</v>
      </c>
    </row>
    <row r="741" spans="1:6" x14ac:dyDescent="0.2">
      <c r="A741" t="s">
        <v>16716</v>
      </c>
      <c r="B741" t="b">
        <f t="shared" si="11"/>
        <v>0</v>
      </c>
      <c r="C741" s="2">
        <v>1123</v>
      </c>
      <c r="D741" s="2">
        <v>186.5</v>
      </c>
      <c r="E741">
        <v>21.638000000000002</v>
      </c>
      <c r="F741">
        <v>73.799999999999983</v>
      </c>
    </row>
    <row r="742" spans="1:6" x14ac:dyDescent="0.2">
      <c r="A742" t="s">
        <v>16717</v>
      </c>
      <c r="B742" t="b">
        <f t="shared" si="11"/>
        <v>0</v>
      </c>
      <c r="C742" s="2">
        <v>1123</v>
      </c>
      <c r="D742" s="2">
        <v>185.6</v>
      </c>
      <c r="E742">
        <v>21.638000000000002</v>
      </c>
      <c r="F742">
        <v>74.699999999999989</v>
      </c>
    </row>
    <row r="743" spans="1:6" x14ac:dyDescent="0.2">
      <c r="A743" t="s">
        <v>16718</v>
      </c>
      <c r="B743" t="b">
        <f t="shared" si="11"/>
        <v>0</v>
      </c>
      <c r="C743" s="2">
        <v>1123</v>
      </c>
      <c r="D743" s="2">
        <v>184.7</v>
      </c>
      <c r="E743">
        <v>21.638000000000002</v>
      </c>
      <c r="F743">
        <v>75.599999999999994</v>
      </c>
    </row>
    <row r="744" spans="1:6" x14ac:dyDescent="0.2">
      <c r="A744" t="s">
        <v>16719</v>
      </c>
      <c r="B744" t="b">
        <f t="shared" si="11"/>
        <v>0</v>
      </c>
      <c r="C744" s="2">
        <v>1123</v>
      </c>
      <c r="D744" s="2">
        <v>183.8</v>
      </c>
      <c r="E744">
        <v>21.638000000000002</v>
      </c>
      <c r="F744">
        <v>76.5</v>
      </c>
    </row>
    <row r="745" spans="1:6" x14ac:dyDescent="0.2">
      <c r="A745" t="s">
        <v>16724</v>
      </c>
      <c r="B745" t="b">
        <f t="shared" si="11"/>
        <v>0</v>
      </c>
      <c r="C745" s="2">
        <v>1123</v>
      </c>
      <c r="D745" s="2">
        <v>192.9</v>
      </c>
      <c r="E745">
        <v>21.638000000000002</v>
      </c>
      <c r="F745">
        <v>77.400000000000006</v>
      </c>
    </row>
    <row r="746" spans="1:6" x14ac:dyDescent="0.2">
      <c r="A746" t="s">
        <v>16725</v>
      </c>
      <c r="B746" t="b">
        <f t="shared" si="11"/>
        <v>0</v>
      </c>
      <c r="C746" s="2">
        <v>1123</v>
      </c>
      <c r="D746" s="2">
        <v>192</v>
      </c>
      <c r="E746">
        <v>21.638000000000002</v>
      </c>
      <c r="F746">
        <v>78.300000000000011</v>
      </c>
    </row>
    <row r="747" spans="1:6" x14ac:dyDescent="0.2">
      <c r="A747" t="s">
        <v>16726</v>
      </c>
      <c r="B747" t="b">
        <f t="shared" si="11"/>
        <v>0</v>
      </c>
      <c r="C747" s="2">
        <v>1123</v>
      </c>
      <c r="D747" s="2">
        <v>191.1</v>
      </c>
      <c r="E747">
        <v>21.638000000000002</v>
      </c>
      <c r="F747">
        <v>79.200000000000017</v>
      </c>
    </row>
    <row r="748" spans="1:6" x14ac:dyDescent="0.2">
      <c r="A748" t="s">
        <v>16727</v>
      </c>
      <c r="B748" t="b">
        <f t="shared" si="11"/>
        <v>0</v>
      </c>
      <c r="C748" s="2">
        <v>1123</v>
      </c>
      <c r="D748" s="2">
        <v>190.8</v>
      </c>
      <c r="E748">
        <v>21.638000000000002</v>
      </c>
      <c r="F748">
        <v>80.100000000000023</v>
      </c>
    </row>
    <row r="749" spans="1:6" x14ac:dyDescent="0.2">
      <c r="A749" t="s">
        <v>16733</v>
      </c>
      <c r="B749" t="b">
        <f t="shared" si="11"/>
        <v>0</v>
      </c>
      <c r="C749" s="2">
        <v>1123</v>
      </c>
      <c r="D749" s="2">
        <v>198.3</v>
      </c>
      <c r="E749">
        <v>21.638000000000002</v>
      </c>
      <c r="F749">
        <v>81.000000000000028</v>
      </c>
    </row>
    <row r="750" spans="1:6" x14ac:dyDescent="0.2">
      <c r="A750" t="s">
        <v>16734</v>
      </c>
      <c r="B750" t="b">
        <f t="shared" si="11"/>
        <v>0</v>
      </c>
      <c r="C750" s="2">
        <v>1123</v>
      </c>
      <c r="D750" s="2">
        <v>197.4</v>
      </c>
      <c r="E750">
        <v>21.638000000000002</v>
      </c>
      <c r="F750">
        <v>81.900000000000034</v>
      </c>
    </row>
    <row r="751" spans="1:6" x14ac:dyDescent="0.2">
      <c r="A751" t="s">
        <v>16735</v>
      </c>
      <c r="B751" t="b">
        <f t="shared" si="11"/>
        <v>0</v>
      </c>
      <c r="C751" s="2">
        <v>1123</v>
      </c>
      <c r="D751" s="2">
        <v>196.5</v>
      </c>
      <c r="E751">
        <v>21.638000000000002</v>
      </c>
      <c r="F751">
        <v>82.80000000000004</v>
      </c>
    </row>
    <row r="752" spans="1:6" x14ac:dyDescent="0.2">
      <c r="A752" t="s">
        <v>16736</v>
      </c>
      <c r="B752" t="b">
        <f t="shared" si="11"/>
        <v>0</v>
      </c>
      <c r="C752" s="2">
        <v>1123</v>
      </c>
      <c r="D752" s="2">
        <v>196.5</v>
      </c>
      <c r="E752">
        <v>21.638000000000002</v>
      </c>
      <c r="F752">
        <v>83.700000000000045</v>
      </c>
    </row>
    <row r="753" spans="1:6" x14ac:dyDescent="0.2">
      <c r="A753" t="s">
        <v>16737</v>
      </c>
      <c r="B753" t="b">
        <f t="shared" si="11"/>
        <v>0</v>
      </c>
      <c r="C753" s="2">
        <v>1123</v>
      </c>
      <c r="D753" s="2">
        <v>196.5</v>
      </c>
      <c r="E753">
        <v>21.638000000000002</v>
      </c>
      <c r="F753">
        <v>84.600000000000051</v>
      </c>
    </row>
    <row r="754" spans="1:6" x14ac:dyDescent="0.2">
      <c r="A754" t="s">
        <v>18478</v>
      </c>
      <c r="B754" t="b">
        <f t="shared" si="11"/>
        <v>1</v>
      </c>
      <c r="C754" s="2">
        <v>1119.5</v>
      </c>
      <c r="D754" s="2">
        <v>109.2</v>
      </c>
      <c r="E754">
        <v>21.638000000000002</v>
      </c>
      <c r="F754">
        <v>85.6</v>
      </c>
    </row>
    <row r="755" spans="1:6" x14ac:dyDescent="0.2">
      <c r="A755" t="s">
        <v>18477</v>
      </c>
      <c r="B755" t="b">
        <f t="shared" si="11"/>
        <v>1</v>
      </c>
      <c r="C755" s="2">
        <v>1128.3</v>
      </c>
      <c r="D755" s="2">
        <v>91.8</v>
      </c>
      <c r="E755">
        <v>21.638000000000002</v>
      </c>
      <c r="F755">
        <v>86.5</v>
      </c>
    </row>
    <row r="756" spans="1:6" x14ac:dyDescent="0.2">
      <c r="A756" t="s">
        <v>18476</v>
      </c>
      <c r="B756" t="b">
        <f t="shared" si="11"/>
        <v>1</v>
      </c>
      <c r="C756" s="2">
        <v>1128.3</v>
      </c>
      <c r="D756" s="2">
        <v>92.7</v>
      </c>
      <c r="E756">
        <v>21.638000000000002</v>
      </c>
      <c r="F756">
        <v>87.4</v>
      </c>
    </row>
    <row r="757" spans="1:6" x14ac:dyDescent="0.2">
      <c r="A757" t="s">
        <v>18475</v>
      </c>
      <c r="B757" t="b">
        <f t="shared" si="11"/>
        <v>1</v>
      </c>
      <c r="C757" s="2">
        <v>1128.3</v>
      </c>
      <c r="D757" s="2">
        <v>93.6</v>
      </c>
      <c r="E757">
        <v>21.638000000000002</v>
      </c>
      <c r="F757">
        <v>88.300000000000011</v>
      </c>
    </row>
    <row r="758" spans="1:6" x14ac:dyDescent="0.2">
      <c r="A758" t="s">
        <v>18474</v>
      </c>
      <c r="B758" t="b">
        <f t="shared" si="11"/>
        <v>1</v>
      </c>
      <c r="C758" s="2">
        <v>1128.3</v>
      </c>
      <c r="D758" s="2">
        <v>94.5</v>
      </c>
      <c r="E758">
        <v>21.638000000000002</v>
      </c>
      <c r="F758">
        <v>89.200000000000017</v>
      </c>
    </row>
    <row r="759" spans="1:6" x14ac:dyDescent="0.2">
      <c r="A759" t="s">
        <v>18469</v>
      </c>
      <c r="B759" t="b">
        <f t="shared" si="11"/>
        <v>1</v>
      </c>
      <c r="C759" s="2">
        <v>1128.3</v>
      </c>
      <c r="D759" s="2">
        <v>99.2</v>
      </c>
      <c r="E759">
        <v>21.638000000000002</v>
      </c>
      <c r="F759">
        <v>90.100000000000023</v>
      </c>
    </row>
    <row r="760" spans="1:6" x14ac:dyDescent="0.2">
      <c r="A760" t="s">
        <v>18468</v>
      </c>
      <c r="B760" t="b">
        <f t="shared" si="11"/>
        <v>1</v>
      </c>
      <c r="C760" s="2">
        <v>1128.3</v>
      </c>
      <c r="D760" s="2">
        <v>100.1</v>
      </c>
      <c r="E760">
        <v>21.638000000000002</v>
      </c>
      <c r="F760">
        <v>91.000000000000028</v>
      </c>
    </row>
    <row r="761" spans="1:6" x14ac:dyDescent="0.2">
      <c r="A761" t="s">
        <v>18467</v>
      </c>
      <c r="B761" t="b">
        <f t="shared" si="11"/>
        <v>1</v>
      </c>
      <c r="C761" s="2">
        <v>1128.3</v>
      </c>
      <c r="D761" s="2">
        <v>101</v>
      </c>
      <c r="E761">
        <v>21.638000000000002</v>
      </c>
      <c r="F761">
        <v>91.900000000000034</v>
      </c>
    </row>
    <row r="762" spans="1:6" x14ac:dyDescent="0.2">
      <c r="A762" t="s">
        <v>18466</v>
      </c>
      <c r="B762" t="b">
        <f t="shared" si="11"/>
        <v>1</v>
      </c>
      <c r="C762" s="2">
        <v>1128.3</v>
      </c>
      <c r="D762" s="2">
        <v>101.9</v>
      </c>
      <c r="E762">
        <v>21.638000000000002</v>
      </c>
      <c r="F762">
        <v>92.80000000000004</v>
      </c>
    </row>
    <row r="763" spans="1:6" x14ac:dyDescent="0.2">
      <c r="A763" t="s">
        <v>18461</v>
      </c>
      <c r="B763" t="b">
        <f t="shared" si="11"/>
        <v>1</v>
      </c>
      <c r="C763" s="2">
        <v>1128.3</v>
      </c>
      <c r="D763" s="2">
        <v>107.4</v>
      </c>
      <c r="E763">
        <v>21.638000000000002</v>
      </c>
      <c r="F763">
        <v>93.700000000000045</v>
      </c>
    </row>
    <row r="764" spans="1:6" x14ac:dyDescent="0.2">
      <c r="A764" t="s">
        <v>18460</v>
      </c>
      <c r="B764" t="b">
        <f t="shared" si="11"/>
        <v>1</v>
      </c>
      <c r="C764" s="2">
        <v>1128.3</v>
      </c>
      <c r="D764" s="2">
        <v>108.3</v>
      </c>
      <c r="E764">
        <v>21.638000000000002</v>
      </c>
      <c r="F764">
        <v>94.600000000000051</v>
      </c>
    </row>
    <row r="765" spans="1:6" x14ac:dyDescent="0.2">
      <c r="A765" t="s">
        <v>18459</v>
      </c>
      <c r="B765" t="b">
        <f t="shared" si="11"/>
        <v>1</v>
      </c>
      <c r="C765" s="2">
        <v>1128.3</v>
      </c>
      <c r="D765" s="2">
        <v>109.2</v>
      </c>
      <c r="E765">
        <v>21.638000000000002</v>
      </c>
      <c r="F765">
        <v>95.500000000000057</v>
      </c>
    </row>
    <row r="766" spans="1:6" x14ac:dyDescent="0.2">
      <c r="A766" t="s">
        <v>18458</v>
      </c>
      <c r="B766" t="b">
        <f t="shared" si="11"/>
        <v>1</v>
      </c>
      <c r="C766" s="2">
        <v>1128.3</v>
      </c>
      <c r="D766" s="2">
        <v>110.1</v>
      </c>
      <c r="E766">
        <v>21.638000000000002</v>
      </c>
      <c r="F766">
        <v>96.400000000000063</v>
      </c>
    </row>
    <row r="767" spans="1:6" x14ac:dyDescent="0.2">
      <c r="A767" t="s">
        <v>18454</v>
      </c>
      <c r="B767" t="b">
        <f t="shared" si="11"/>
        <v>1</v>
      </c>
      <c r="C767" s="2">
        <v>1123</v>
      </c>
      <c r="D767" s="2">
        <v>103.8</v>
      </c>
      <c r="E767">
        <v>21.638000000000002</v>
      </c>
      <c r="F767">
        <v>97.300000000000068</v>
      </c>
    </row>
    <row r="768" spans="1:6" x14ac:dyDescent="0.2">
      <c r="A768" t="s">
        <v>18453</v>
      </c>
      <c r="B768" t="b">
        <f t="shared" si="11"/>
        <v>1</v>
      </c>
      <c r="C768" s="2">
        <v>1123</v>
      </c>
      <c r="D768" s="2">
        <v>104.7</v>
      </c>
      <c r="E768">
        <v>21.638000000000002</v>
      </c>
      <c r="F768">
        <v>98.200000000000074</v>
      </c>
    </row>
    <row r="769" spans="1:6" x14ac:dyDescent="0.2">
      <c r="A769" t="s">
        <v>18452</v>
      </c>
      <c r="B769" t="b">
        <f t="shared" si="11"/>
        <v>1</v>
      </c>
      <c r="C769" s="2">
        <v>1123</v>
      </c>
      <c r="D769" s="2">
        <v>105.6</v>
      </c>
      <c r="E769">
        <v>21.638000000000002</v>
      </c>
      <c r="F769">
        <v>99.10000000000008</v>
      </c>
    </row>
    <row r="770" spans="1:6" x14ac:dyDescent="0.2">
      <c r="A770" t="s">
        <v>18447</v>
      </c>
      <c r="B770" t="b">
        <f t="shared" ref="B770:B833" si="12">ISODD(VALUE(MID(A770,3,3)))</f>
        <v>1</v>
      </c>
      <c r="C770" s="2">
        <v>1123</v>
      </c>
      <c r="D770" s="2">
        <v>95.5</v>
      </c>
      <c r="E770">
        <v>21.638000000000002</v>
      </c>
      <c r="F770">
        <v>100.00000000000009</v>
      </c>
    </row>
    <row r="771" spans="1:6" x14ac:dyDescent="0.2">
      <c r="A771" t="s">
        <v>18446</v>
      </c>
      <c r="B771" t="b">
        <f t="shared" si="12"/>
        <v>1</v>
      </c>
      <c r="C771" s="2">
        <v>1123</v>
      </c>
      <c r="D771" s="2">
        <v>96.4</v>
      </c>
      <c r="E771">
        <v>21.638000000000002</v>
      </c>
      <c r="F771">
        <v>100.90000000000009</v>
      </c>
    </row>
    <row r="772" spans="1:6" x14ac:dyDescent="0.2">
      <c r="A772" t="s">
        <v>18445</v>
      </c>
      <c r="B772" t="b">
        <f t="shared" si="12"/>
        <v>1</v>
      </c>
      <c r="C772" s="2">
        <v>1123</v>
      </c>
      <c r="D772" s="2">
        <v>97.3</v>
      </c>
      <c r="E772">
        <v>21.638000000000002</v>
      </c>
      <c r="F772">
        <v>101.8000000000001</v>
      </c>
    </row>
    <row r="773" spans="1:6" x14ac:dyDescent="0.2">
      <c r="A773" t="s">
        <v>18444</v>
      </c>
      <c r="B773" t="b">
        <f t="shared" si="12"/>
        <v>1</v>
      </c>
      <c r="C773" s="2">
        <v>1123</v>
      </c>
      <c r="D773" s="2">
        <v>98.2</v>
      </c>
      <c r="E773">
        <v>21.638000000000002</v>
      </c>
      <c r="F773">
        <v>102.7000000000001</v>
      </c>
    </row>
    <row r="774" spans="1:6" x14ac:dyDescent="0.2">
      <c r="A774" t="s">
        <v>18439</v>
      </c>
      <c r="B774" t="b">
        <f t="shared" si="12"/>
        <v>1</v>
      </c>
      <c r="C774" s="2">
        <v>1123</v>
      </c>
      <c r="D774" s="2">
        <v>88.1</v>
      </c>
      <c r="E774">
        <v>21.638000000000002</v>
      </c>
      <c r="F774">
        <v>103.60000000000011</v>
      </c>
    </row>
    <row r="775" spans="1:6" x14ac:dyDescent="0.2">
      <c r="A775" t="s">
        <v>18438</v>
      </c>
      <c r="B775" t="b">
        <f t="shared" si="12"/>
        <v>1</v>
      </c>
      <c r="C775" s="2">
        <v>1123</v>
      </c>
      <c r="D775" s="2">
        <v>89</v>
      </c>
      <c r="E775">
        <v>21.638000000000002</v>
      </c>
      <c r="F775">
        <v>104.50000000000011</v>
      </c>
    </row>
    <row r="776" spans="1:6" x14ac:dyDescent="0.2">
      <c r="A776" t="s">
        <v>18437</v>
      </c>
      <c r="B776" t="b">
        <f t="shared" si="12"/>
        <v>1</v>
      </c>
      <c r="C776" s="2">
        <v>1123</v>
      </c>
      <c r="D776" s="2">
        <v>89.9</v>
      </c>
      <c r="E776">
        <v>21.638000000000002</v>
      </c>
      <c r="F776">
        <v>105.40000000000012</v>
      </c>
    </row>
    <row r="777" spans="1:6" x14ac:dyDescent="0.2">
      <c r="A777" t="s">
        <v>18436</v>
      </c>
      <c r="B777" t="b">
        <f t="shared" si="12"/>
        <v>1</v>
      </c>
      <c r="C777" s="2">
        <v>1123</v>
      </c>
      <c r="D777" s="2">
        <v>90.8</v>
      </c>
      <c r="E777">
        <v>21.638000000000002</v>
      </c>
      <c r="F777">
        <v>106.30000000000013</v>
      </c>
    </row>
    <row r="778" spans="1:6" x14ac:dyDescent="0.2">
      <c r="A778" t="s">
        <v>18431</v>
      </c>
      <c r="B778" t="b">
        <f t="shared" si="12"/>
        <v>1</v>
      </c>
      <c r="C778" s="2">
        <v>1123</v>
      </c>
      <c r="D778" s="2">
        <v>80.7</v>
      </c>
      <c r="E778">
        <v>21.638000000000002</v>
      </c>
      <c r="F778">
        <v>107.20000000000013</v>
      </c>
    </row>
    <row r="779" spans="1:6" x14ac:dyDescent="0.2">
      <c r="A779" t="s">
        <v>18430</v>
      </c>
      <c r="B779" t="b">
        <f t="shared" si="12"/>
        <v>1</v>
      </c>
      <c r="C779" s="2">
        <v>1123</v>
      </c>
      <c r="D779" s="2">
        <v>81.599999999999994</v>
      </c>
      <c r="E779">
        <v>21.638000000000002</v>
      </c>
      <c r="F779">
        <v>108.10000000000014</v>
      </c>
    </row>
    <row r="780" spans="1:6" x14ac:dyDescent="0.2">
      <c r="A780" t="s">
        <v>18429</v>
      </c>
      <c r="B780" t="b">
        <f t="shared" si="12"/>
        <v>1</v>
      </c>
      <c r="C780" s="2">
        <v>1123</v>
      </c>
      <c r="D780" s="2">
        <v>82.5</v>
      </c>
      <c r="E780">
        <v>21.638000000000002</v>
      </c>
      <c r="F780">
        <v>109.00000000000014</v>
      </c>
    </row>
    <row r="781" spans="1:6" x14ac:dyDescent="0.2">
      <c r="A781" t="s">
        <v>18428</v>
      </c>
      <c r="B781" t="b">
        <f t="shared" si="12"/>
        <v>1</v>
      </c>
      <c r="C781" s="2">
        <v>1123</v>
      </c>
      <c r="D781" s="2">
        <v>83.4</v>
      </c>
      <c r="E781">
        <v>21.638000000000002</v>
      </c>
      <c r="F781">
        <v>109.90000000000015</v>
      </c>
    </row>
    <row r="782" spans="1:6" x14ac:dyDescent="0.2">
      <c r="A782" t="s">
        <v>18423</v>
      </c>
      <c r="B782" t="b">
        <f t="shared" si="12"/>
        <v>1</v>
      </c>
      <c r="C782" s="2">
        <v>1123</v>
      </c>
      <c r="D782" s="2">
        <v>73.3</v>
      </c>
      <c r="E782">
        <v>21.638000000000002</v>
      </c>
      <c r="F782">
        <v>110.80000000000015</v>
      </c>
    </row>
    <row r="783" spans="1:6" x14ac:dyDescent="0.2">
      <c r="A783" t="s">
        <v>18422</v>
      </c>
      <c r="B783" t="b">
        <f t="shared" si="12"/>
        <v>1</v>
      </c>
      <c r="C783" s="2">
        <v>1123</v>
      </c>
      <c r="D783" s="2">
        <v>74.2</v>
      </c>
      <c r="E783">
        <v>21.638000000000002</v>
      </c>
      <c r="F783">
        <v>111.70000000000016</v>
      </c>
    </row>
    <row r="784" spans="1:6" x14ac:dyDescent="0.2">
      <c r="A784" t="s">
        <v>18421</v>
      </c>
      <c r="B784" t="b">
        <f t="shared" si="12"/>
        <v>1</v>
      </c>
      <c r="C784" s="2">
        <v>1123</v>
      </c>
      <c r="D784" s="2">
        <v>75.099999999999994</v>
      </c>
      <c r="E784">
        <v>21.638000000000002</v>
      </c>
      <c r="F784">
        <v>112.60000000000016</v>
      </c>
    </row>
    <row r="785" spans="1:6" x14ac:dyDescent="0.2">
      <c r="A785" t="s">
        <v>18420</v>
      </c>
      <c r="B785" t="b">
        <f t="shared" si="12"/>
        <v>1</v>
      </c>
      <c r="C785" s="2">
        <v>1123</v>
      </c>
      <c r="D785" s="2">
        <v>76</v>
      </c>
      <c r="E785">
        <v>21.638000000000002</v>
      </c>
      <c r="F785">
        <v>113.50000000000017</v>
      </c>
    </row>
    <row r="786" spans="1:6" x14ac:dyDescent="0.2">
      <c r="A786" t="s">
        <v>18415</v>
      </c>
      <c r="B786" t="b">
        <f t="shared" si="12"/>
        <v>1</v>
      </c>
      <c r="C786" s="2">
        <v>1123</v>
      </c>
      <c r="D786" s="2">
        <v>65.900000000000006</v>
      </c>
      <c r="E786">
        <v>21.638000000000002</v>
      </c>
      <c r="F786">
        <v>114.40000000000018</v>
      </c>
    </row>
    <row r="787" spans="1:6" x14ac:dyDescent="0.2">
      <c r="A787" t="s">
        <v>18414</v>
      </c>
      <c r="B787" t="b">
        <f t="shared" si="12"/>
        <v>1</v>
      </c>
      <c r="C787" s="2">
        <v>1123</v>
      </c>
      <c r="D787" s="2">
        <v>66.8</v>
      </c>
      <c r="E787">
        <v>21.638000000000002</v>
      </c>
      <c r="F787">
        <v>115.30000000000018</v>
      </c>
    </row>
    <row r="788" spans="1:6" x14ac:dyDescent="0.2">
      <c r="A788" t="s">
        <v>18413</v>
      </c>
      <c r="B788" t="b">
        <f t="shared" si="12"/>
        <v>1</v>
      </c>
      <c r="C788" s="2">
        <v>1123</v>
      </c>
      <c r="D788" s="2">
        <v>67.7</v>
      </c>
      <c r="E788">
        <v>21.638000000000002</v>
      </c>
      <c r="F788">
        <v>116.20000000000019</v>
      </c>
    </row>
    <row r="789" spans="1:6" x14ac:dyDescent="0.2">
      <c r="A789" t="s">
        <v>18412</v>
      </c>
      <c r="B789" t="b">
        <f t="shared" si="12"/>
        <v>1</v>
      </c>
      <c r="C789" s="2">
        <v>1123</v>
      </c>
      <c r="D789" s="2">
        <v>68.599999999999994</v>
      </c>
      <c r="E789">
        <v>21.638000000000002</v>
      </c>
      <c r="F789">
        <v>117.10000000000019</v>
      </c>
    </row>
    <row r="790" spans="1:6" x14ac:dyDescent="0.2">
      <c r="A790" t="s">
        <v>18407</v>
      </c>
      <c r="B790" t="b">
        <f t="shared" si="12"/>
        <v>1</v>
      </c>
      <c r="C790" s="2">
        <v>1123</v>
      </c>
      <c r="D790" s="2">
        <v>58.5</v>
      </c>
      <c r="E790">
        <v>21.638000000000002</v>
      </c>
      <c r="F790">
        <v>118.0000000000002</v>
      </c>
    </row>
    <row r="791" spans="1:6" x14ac:dyDescent="0.2">
      <c r="A791" t="s">
        <v>18406</v>
      </c>
      <c r="B791" t="b">
        <f t="shared" si="12"/>
        <v>1</v>
      </c>
      <c r="C791" s="2">
        <v>1123</v>
      </c>
      <c r="D791" s="2">
        <v>59.4</v>
      </c>
      <c r="E791">
        <v>21.638000000000002</v>
      </c>
      <c r="F791">
        <v>118.9000000000002</v>
      </c>
    </row>
    <row r="792" spans="1:6" x14ac:dyDescent="0.2">
      <c r="A792" t="s">
        <v>18405</v>
      </c>
      <c r="B792" t="b">
        <f t="shared" si="12"/>
        <v>1</v>
      </c>
      <c r="C792" s="2">
        <v>1123</v>
      </c>
      <c r="D792" s="2">
        <v>60.3</v>
      </c>
      <c r="E792">
        <v>21.638000000000002</v>
      </c>
      <c r="F792">
        <v>119.80000000000021</v>
      </c>
    </row>
    <row r="793" spans="1:6" x14ac:dyDescent="0.2">
      <c r="A793" t="s">
        <v>18404</v>
      </c>
      <c r="B793" t="b">
        <f t="shared" si="12"/>
        <v>1</v>
      </c>
      <c r="C793" s="2">
        <v>1123</v>
      </c>
      <c r="D793" s="2">
        <v>61.2</v>
      </c>
      <c r="E793">
        <v>21.638000000000002</v>
      </c>
      <c r="F793">
        <v>120.70000000000022</v>
      </c>
    </row>
    <row r="794" spans="1:6" x14ac:dyDescent="0.2">
      <c r="A794" t="s">
        <v>18399</v>
      </c>
      <c r="B794" t="b">
        <f t="shared" si="12"/>
        <v>1</v>
      </c>
      <c r="C794" s="2">
        <v>1123</v>
      </c>
      <c r="D794" s="2">
        <v>51.1</v>
      </c>
      <c r="E794">
        <v>21.638000000000002</v>
      </c>
      <c r="F794">
        <v>121.60000000000022</v>
      </c>
    </row>
    <row r="795" spans="1:6" x14ac:dyDescent="0.2">
      <c r="A795" t="s">
        <v>18398</v>
      </c>
      <c r="B795" t="b">
        <f t="shared" si="12"/>
        <v>1</v>
      </c>
      <c r="C795" s="2">
        <v>1123</v>
      </c>
      <c r="D795" s="2">
        <v>52</v>
      </c>
      <c r="E795">
        <v>21.638000000000002</v>
      </c>
      <c r="F795">
        <v>122.50000000000023</v>
      </c>
    </row>
    <row r="796" spans="1:6" x14ac:dyDescent="0.2">
      <c r="A796" t="s">
        <v>18397</v>
      </c>
      <c r="B796" t="b">
        <f t="shared" si="12"/>
        <v>1</v>
      </c>
      <c r="C796" s="2">
        <v>1123</v>
      </c>
      <c r="D796" s="2">
        <v>52.9</v>
      </c>
      <c r="E796">
        <v>21.638000000000002</v>
      </c>
      <c r="F796">
        <v>123.40000000000023</v>
      </c>
    </row>
    <row r="797" spans="1:6" x14ac:dyDescent="0.2">
      <c r="A797" t="s">
        <v>18396</v>
      </c>
      <c r="B797" t="b">
        <f t="shared" si="12"/>
        <v>1</v>
      </c>
      <c r="C797" s="2">
        <v>1123</v>
      </c>
      <c r="D797" s="2">
        <v>53.8</v>
      </c>
      <c r="E797">
        <v>21.638000000000002</v>
      </c>
      <c r="F797">
        <v>124.30000000000024</v>
      </c>
    </row>
    <row r="798" spans="1:6" x14ac:dyDescent="0.2">
      <c r="A798" t="s">
        <v>18391</v>
      </c>
      <c r="B798" t="b">
        <f t="shared" si="12"/>
        <v>1</v>
      </c>
      <c r="C798" s="2">
        <v>1123</v>
      </c>
      <c r="D798" s="2">
        <v>43.7</v>
      </c>
      <c r="E798">
        <v>21.638000000000002</v>
      </c>
      <c r="F798">
        <v>125.20000000000024</v>
      </c>
    </row>
    <row r="799" spans="1:6" x14ac:dyDescent="0.2">
      <c r="A799" t="s">
        <v>18390</v>
      </c>
      <c r="B799" t="b">
        <f t="shared" si="12"/>
        <v>1</v>
      </c>
      <c r="C799" s="2">
        <v>1123</v>
      </c>
      <c r="D799" s="2">
        <v>44.6</v>
      </c>
      <c r="E799">
        <v>21.638000000000002</v>
      </c>
      <c r="F799">
        <v>126.10000000000025</v>
      </c>
    </row>
    <row r="800" spans="1:6" x14ac:dyDescent="0.2">
      <c r="A800" t="s">
        <v>18389</v>
      </c>
      <c r="B800" t="b">
        <f t="shared" si="12"/>
        <v>1</v>
      </c>
      <c r="C800" s="2">
        <v>1123</v>
      </c>
      <c r="D800" s="2">
        <v>45.5</v>
      </c>
      <c r="E800">
        <v>21.638000000000002</v>
      </c>
      <c r="F800">
        <v>127.00000000000026</v>
      </c>
    </row>
    <row r="801" spans="1:6" x14ac:dyDescent="0.2">
      <c r="A801" t="s">
        <v>18388</v>
      </c>
      <c r="B801" t="b">
        <f t="shared" si="12"/>
        <v>1</v>
      </c>
      <c r="C801" s="2">
        <v>1123</v>
      </c>
      <c r="D801" s="2">
        <v>46.4</v>
      </c>
      <c r="E801">
        <v>21.638000000000002</v>
      </c>
      <c r="F801">
        <v>127.90000000000026</v>
      </c>
    </row>
    <row r="802" spans="1:6" x14ac:dyDescent="0.2">
      <c r="A802" t="s">
        <v>18384</v>
      </c>
      <c r="B802" t="b">
        <f t="shared" si="12"/>
        <v>1</v>
      </c>
      <c r="C802" s="2">
        <v>1123</v>
      </c>
      <c r="D802" s="2">
        <v>37.200000000000003</v>
      </c>
      <c r="E802">
        <v>21.638000000000002</v>
      </c>
      <c r="F802">
        <v>128.80000000000027</v>
      </c>
    </row>
    <row r="803" spans="1:6" x14ac:dyDescent="0.2">
      <c r="A803" t="s">
        <v>18383</v>
      </c>
      <c r="B803" t="b">
        <f t="shared" si="12"/>
        <v>1</v>
      </c>
      <c r="C803" s="2">
        <v>1123</v>
      </c>
      <c r="D803" s="2">
        <v>38.1</v>
      </c>
      <c r="E803">
        <v>21.638000000000002</v>
      </c>
      <c r="F803">
        <v>129.70000000000027</v>
      </c>
    </row>
    <row r="804" spans="1:6" x14ac:dyDescent="0.2">
      <c r="A804" t="s">
        <v>18382</v>
      </c>
      <c r="B804" t="b">
        <f t="shared" si="12"/>
        <v>1</v>
      </c>
      <c r="C804" s="2">
        <v>1123</v>
      </c>
      <c r="D804" s="2">
        <v>39</v>
      </c>
      <c r="E804">
        <v>21.638000000000002</v>
      </c>
      <c r="F804">
        <v>130.60000000000028</v>
      </c>
    </row>
    <row r="805" spans="1:6" x14ac:dyDescent="0.2">
      <c r="A805" t="s">
        <v>18378</v>
      </c>
      <c r="B805" t="b">
        <f t="shared" si="12"/>
        <v>1</v>
      </c>
      <c r="C805" s="2">
        <v>1123</v>
      </c>
      <c r="D805" s="2">
        <v>30.7</v>
      </c>
      <c r="E805">
        <v>21.638000000000002</v>
      </c>
      <c r="F805">
        <v>131.50000000000028</v>
      </c>
    </row>
    <row r="806" spans="1:6" x14ac:dyDescent="0.2">
      <c r="A806" t="s">
        <v>18377</v>
      </c>
      <c r="B806" t="b">
        <f t="shared" si="12"/>
        <v>1</v>
      </c>
      <c r="C806" s="2">
        <v>1123</v>
      </c>
      <c r="D806" s="2">
        <v>31.6</v>
      </c>
      <c r="E806">
        <v>21.638000000000002</v>
      </c>
      <c r="F806">
        <v>132.40000000000029</v>
      </c>
    </row>
    <row r="807" spans="1:6" x14ac:dyDescent="0.2">
      <c r="A807" t="s">
        <v>18376</v>
      </c>
      <c r="B807" t="b">
        <f t="shared" si="12"/>
        <v>1</v>
      </c>
      <c r="C807" s="2">
        <v>1123</v>
      </c>
      <c r="D807" s="2">
        <v>27</v>
      </c>
      <c r="E807">
        <v>21.638000000000002</v>
      </c>
      <c r="F807">
        <v>133.3000000000003</v>
      </c>
    </row>
    <row r="808" spans="1:6" x14ac:dyDescent="0.2">
      <c r="A808" t="s">
        <v>18371</v>
      </c>
      <c r="B808" t="b">
        <f t="shared" si="12"/>
        <v>1</v>
      </c>
      <c r="C808" s="2">
        <v>1123</v>
      </c>
      <c r="D808" s="2">
        <v>26</v>
      </c>
      <c r="E808">
        <v>21.638000000000002</v>
      </c>
      <c r="F808">
        <v>134.2000000000003</v>
      </c>
    </row>
    <row r="809" spans="1:6" x14ac:dyDescent="0.2">
      <c r="A809" t="s">
        <v>18370</v>
      </c>
      <c r="B809" t="b">
        <f t="shared" si="12"/>
        <v>1</v>
      </c>
      <c r="C809" s="2">
        <v>1119.5</v>
      </c>
      <c r="D809" s="2">
        <v>24.2</v>
      </c>
      <c r="E809">
        <v>21.638000000000002</v>
      </c>
      <c r="F809">
        <v>135.10000000000031</v>
      </c>
    </row>
    <row r="810" spans="1:6" x14ac:dyDescent="0.2">
      <c r="A810" t="s">
        <v>18369</v>
      </c>
      <c r="B810" t="b">
        <f t="shared" si="12"/>
        <v>1</v>
      </c>
      <c r="C810" s="2">
        <v>1119.5</v>
      </c>
      <c r="D810" s="2">
        <v>25.1</v>
      </c>
      <c r="E810">
        <v>21.638000000000002</v>
      </c>
      <c r="F810">
        <v>136.00000000000031</v>
      </c>
    </row>
    <row r="811" spans="1:6" x14ac:dyDescent="0.2">
      <c r="A811" t="s">
        <v>18368</v>
      </c>
      <c r="B811" t="b">
        <f t="shared" si="12"/>
        <v>1</v>
      </c>
      <c r="C811" s="2">
        <v>1119.5</v>
      </c>
      <c r="D811" s="2">
        <v>26</v>
      </c>
      <c r="E811">
        <v>21.638000000000002</v>
      </c>
      <c r="F811">
        <v>136.90000000000032</v>
      </c>
    </row>
    <row r="812" spans="1:6" x14ac:dyDescent="0.2">
      <c r="A812" t="s">
        <v>18363</v>
      </c>
      <c r="B812" t="b">
        <f t="shared" si="12"/>
        <v>1</v>
      </c>
      <c r="C812" s="2">
        <v>1119.5</v>
      </c>
      <c r="D812" s="2">
        <v>30.7</v>
      </c>
      <c r="E812">
        <v>21.638000000000002</v>
      </c>
      <c r="F812">
        <v>137.80000000000032</v>
      </c>
    </row>
    <row r="813" spans="1:6" x14ac:dyDescent="0.2">
      <c r="A813" t="s">
        <v>18362</v>
      </c>
      <c r="B813" t="b">
        <f t="shared" si="12"/>
        <v>1</v>
      </c>
      <c r="C813" s="2">
        <v>1119.5</v>
      </c>
      <c r="D813" s="2">
        <v>31.6</v>
      </c>
      <c r="E813">
        <v>21.638000000000002</v>
      </c>
      <c r="F813">
        <v>138.70000000000033</v>
      </c>
    </row>
    <row r="814" spans="1:6" x14ac:dyDescent="0.2">
      <c r="A814" t="s">
        <v>18361</v>
      </c>
      <c r="B814" t="b">
        <f t="shared" si="12"/>
        <v>1</v>
      </c>
      <c r="C814" s="2">
        <v>1119.5</v>
      </c>
      <c r="D814" s="2">
        <v>32.6</v>
      </c>
      <c r="E814">
        <v>21.638000000000002</v>
      </c>
      <c r="F814">
        <v>139.60000000000034</v>
      </c>
    </row>
    <row r="815" spans="1:6" x14ac:dyDescent="0.2">
      <c r="A815" t="s">
        <v>18360</v>
      </c>
      <c r="B815" t="b">
        <f t="shared" si="12"/>
        <v>1</v>
      </c>
      <c r="C815" s="2">
        <v>1119.5</v>
      </c>
      <c r="D815" s="2">
        <v>33.5</v>
      </c>
      <c r="E815">
        <v>21.638000000000002</v>
      </c>
      <c r="F815">
        <v>140.50000000000034</v>
      </c>
    </row>
    <row r="816" spans="1:6" x14ac:dyDescent="0.2">
      <c r="A816" t="s">
        <v>18355</v>
      </c>
      <c r="B816" t="b">
        <f t="shared" si="12"/>
        <v>1</v>
      </c>
      <c r="C816" s="2">
        <v>1119.5</v>
      </c>
      <c r="D816" s="2">
        <v>38.1</v>
      </c>
      <c r="E816">
        <v>21.638000000000002</v>
      </c>
      <c r="F816">
        <v>141.40000000000035</v>
      </c>
    </row>
    <row r="817" spans="1:6" x14ac:dyDescent="0.2">
      <c r="A817" t="s">
        <v>18354</v>
      </c>
      <c r="B817" t="b">
        <f t="shared" si="12"/>
        <v>1</v>
      </c>
      <c r="C817" s="2">
        <v>1119.5</v>
      </c>
      <c r="D817" s="2">
        <v>39</v>
      </c>
      <c r="E817">
        <v>21.638000000000002</v>
      </c>
      <c r="F817">
        <v>142.30000000000035</v>
      </c>
    </row>
    <row r="818" spans="1:6" x14ac:dyDescent="0.2">
      <c r="A818" t="s">
        <v>18353</v>
      </c>
      <c r="B818" t="b">
        <f t="shared" si="12"/>
        <v>1</v>
      </c>
      <c r="C818" s="2">
        <v>1119.5</v>
      </c>
      <c r="D818" s="2">
        <v>40</v>
      </c>
      <c r="E818">
        <v>21.638000000000002</v>
      </c>
      <c r="F818">
        <v>143.20000000000036</v>
      </c>
    </row>
    <row r="819" spans="1:6" x14ac:dyDescent="0.2">
      <c r="A819" t="s">
        <v>18352</v>
      </c>
      <c r="B819" t="b">
        <f t="shared" si="12"/>
        <v>1</v>
      </c>
      <c r="C819" s="2">
        <v>1119.5</v>
      </c>
      <c r="D819" s="2">
        <v>40.9</v>
      </c>
      <c r="E819">
        <v>21.638000000000002</v>
      </c>
      <c r="F819">
        <v>144.10000000000036</v>
      </c>
    </row>
    <row r="820" spans="1:6" x14ac:dyDescent="0.2">
      <c r="A820" t="s">
        <v>18347</v>
      </c>
      <c r="B820" t="b">
        <f t="shared" si="12"/>
        <v>1</v>
      </c>
      <c r="C820" s="2">
        <v>1119.5</v>
      </c>
      <c r="D820" s="2">
        <v>45.5</v>
      </c>
      <c r="E820">
        <v>21.638000000000002</v>
      </c>
      <c r="F820">
        <v>145.00000000000037</v>
      </c>
    </row>
    <row r="821" spans="1:6" x14ac:dyDescent="0.2">
      <c r="A821" t="s">
        <v>18346</v>
      </c>
      <c r="B821" t="b">
        <f t="shared" si="12"/>
        <v>1</v>
      </c>
      <c r="C821" s="2">
        <v>1119.5</v>
      </c>
      <c r="D821" s="2">
        <v>46.4</v>
      </c>
      <c r="E821">
        <v>21.638000000000002</v>
      </c>
      <c r="F821">
        <v>145.90000000000038</v>
      </c>
    </row>
    <row r="822" spans="1:6" x14ac:dyDescent="0.2">
      <c r="A822" t="s">
        <v>18345</v>
      </c>
      <c r="B822" t="b">
        <f t="shared" si="12"/>
        <v>1</v>
      </c>
      <c r="C822" s="2">
        <v>1119.5</v>
      </c>
      <c r="D822" s="2">
        <v>47.4</v>
      </c>
      <c r="E822">
        <v>21.638000000000002</v>
      </c>
      <c r="F822">
        <v>146.80000000000038</v>
      </c>
    </row>
    <row r="823" spans="1:6" x14ac:dyDescent="0.2">
      <c r="A823" t="s">
        <v>18344</v>
      </c>
      <c r="B823" t="b">
        <f t="shared" si="12"/>
        <v>1</v>
      </c>
      <c r="C823" s="2">
        <v>1119.5</v>
      </c>
      <c r="D823" s="2">
        <v>48.3</v>
      </c>
      <c r="E823">
        <v>21.638000000000002</v>
      </c>
      <c r="F823">
        <v>147.70000000000039</v>
      </c>
    </row>
    <row r="824" spans="1:6" x14ac:dyDescent="0.2">
      <c r="A824" t="s">
        <v>18339</v>
      </c>
      <c r="B824" t="b">
        <f t="shared" si="12"/>
        <v>1</v>
      </c>
      <c r="C824" s="2">
        <v>1119.5</v>
      </c>
      <c r="D824" s="2">
        <v>52.9</v>
      </c>
      <c r="E824">
        <v>21.638000000000002</v>
      </c>
      <c r="F824">
        <v>148.60000000000039</v>
      </c>
    </row>
    <row r="825" spans="1:6" x14ac:dyDescent="0.2">
      <c r="A825" t="s">
        <v>18338</v>
      </c>
      <c r="B825" t="b">
        <f t="shared" si="12"/>
        <v>1</v>
      </c>
      <c r="C825" s="2">
        <v>1119.5</v>
      </c>
      <c r="D825" s="2">
        <v>53.8</v>
      </c>
      <c r="E825">
        <v>21.638000000000002</v>
      </c>
      <c r="F825">
        <v>149.5000000000004</v>
      </c>
    </row>
    <row r="826" spans="1:6" x14ac:dyDescent="0.2">
      <c r="A826" t="s">
        <v>18337</v>
      </c>
      <c r="B826" t="b">
        <f t="shared" si="12"/>
        <v>1</v>
      </c>
      <c r="C826" s="2">
        <v>1119.5</v>
      </c>
      <c r="D826" s="2">
        <v>54.8</v>
      </c>
      <c r="E826">
        <v>21.638000000000002</v>
      </c>
      <c r="F826">
        <v>150.4000000000004</v>
      </c>
    </row>
    <row r="827" spans="1:6" x14ac:dyDescent="0.2">
      <c r="A827" t="s">
        <v>18336</v>
      </c>
      <c r="B827" t="b">
        <f t="shared" si="12"/>
        <v>1</v>
      </c>
      <c r="C827" s="2">
        <v>1119.5</v>
      </c>
      <c r="D827" s="2">
        <v>55.7</v>
      </c>
      <c r="E827">
        <v>21.638000000000002</v>
      </c>
      <c r="F827">
        <v>151.30000000000041</v>
      </c>
    </row>
    <row r="828" spans="1:6" x14ac:dyDescent="0.2">
      <c r="A828" t="s">
        <v>18331</v>
      </c>
      <c r="B828" t="b">
        <f t="shared" si="12"/>
        <v>1</v>
      </c>
      <c r="C828" s="2">
        <v>1119.5</v>
      </c>
      <c r="D828" s="2">
        <v>60.3</v>
      </c>
      <c r="E828">
        <v>21.638000000000002</v>
      </c>
      <c r="F828">
        <v>152.20000000000041</v>
      </c>
    </row>
    <row r="829" spans="1:6" x14ac:dyDescent="0.2">
      <c r="A829" t="s">
        <v>18330</v>
      </c>
      <c r="B829" t="b">
        <f t="shared" si="12"/>
        <v>1</v>
      </c>
      <c r="C829" s="2">
        <v>1119.5</v>
      </c>
      <c r="D829" s="2">
        <v>61.2</v>
      </c>
      <c r="E829">
        <v>21.638000000000002</v>
      </c>
      <c r="F829">
        <v>153.10000000000042</v>
      </c>
    </row>
    <row r="830" spans="1:6" x14ac:dyDescent="0.2">
      <c r="A830" t="s">
        <v>18329</v>
      </c>
      <c r="B830" t="b">
        <f t="shared" si="12"/>
        <v>1</v>
      </c>
      <c r="C830" s="2">
        <v>1119.5</v>
      </c>
      <c r="D830" s="2">
        <v>62.2</v>
      </c>
      <c r="E830">
        <v>21.638000000000002</v>
      </c>
      <c r="F830">
        <v>154.00000000000043</v>
      </c>
    </row>
    <row r="831" spans="1:6" x14ac:dyDescent="0.2">
      <c r="A831" t="s">
        <v>18328</v>
      </c>
      <c r="B831" t="b">
        <f t="shared" si="12"/>
        <v>1</v>
      </c>
      <c r="C831" s="2">
        <v>1119.5</v>
      </c>
      <c r="D831" s="2">
        <v>63.1</v>
      </c>
      <c r="E831">
        <v>21.638000000000002</v>
      </c>
      <c r="F831">
        <v>154.90000000000043</v>
      </c>
    </row>
    <row r="832" spans="1:6" x14ac:dyDescent="0.2">
      <c r="A832" t="s">
        <v>18323</v>
      </c>
      <c r="B832" t="b">
        <f t="shared" si="12"/>
        <v>1</v>
      </c>
      <c r="C832" s="2">
        <v>1119.5</v>
      </c>
      <c r="D832" s="2">
        <v>67.7</v>
      </c>
      <c r="E832">
        <v>21.638000000000002</v>
      </c>
      <c r="F832">
        <v>155.80000000000044</v>
      </c>
    </row>
    <row r="833" spans="1:6" x14ac:dyDescent="0.2">
      <c r="A833" t="s">
        <v>18322</v>
      </c>
      <c r="B833" t="b">
        <f t="shared" si="12"/>
        <v>1</v>
      </c>
      <c r="C833" s="2">
        <v>1119.5</v>
      </c>
      <c r="D833" s="2">
        <v>68.599999999999994</v>
      </c>
      <c r="E833">
        <v>21.638000000000002</v>
      </c>
      <c r="F833">
        <v>156.70000000000044</v>
      </c>
    </row>
    <row r="834" spans="1:6" x14ac:dyDescent="0.2">
      <c r="A834" t="s">
        <v>18321</v>
      </c>
      <c r="B834" t="b">
        <f t="shared" ref="B834:B897" si="13">ISODD(VALUE(MID(A834,3,3)))</f>
        <v>1</v>
      </c>
      <c r="C834" s="2">
        <v>1119.5</v>
      </c>
      <c r="D834" s="2">
        <v>69.599999999999994</v>
      </c>
      <c r="E834">
        <v>21.638000000000002</v>
      </c>
      <c r="F834">
        <v>157.60000000000045</v>
      </c>
    </row>
    <row r="835" spans="1:6" x14ac:dyDescent="0.2">
      <c r="A835" t="s">
        <v>18320</v>
      </c>
      <c r="B835" t="b">
        <f t="shared" si="13"/>
        <v>1</v>
      </c>
      <c r="C835" s="2">
        <v>1119.5</v>
      </c>
      <c r="D835" s="2">
        <v>70.5</v>
      </c>
      <c r="E835">
        <v>21.638000000000002</v>
      </c>
      <c r="F835">
        <v>158.50000000000045</v>
      </c>
    </row>
    <row r="836" spans="1:6" x14ac:dyDescent="0.2">
      <c r="A836" t="s">
        <v>18315</v>
      </c>
      <c r="B836" t="b">
        <f t="shared" si="13"/>
        <v>1</v>
      </c>
      <c r="C836" s="2">
        <v>1119.5</v>
      </c>
      <c r="D836" s="2">
        <v>75.099999999999994</v>
      </c>
      <c r="E836">
        <v>21.638000000000002</v>
      </c>
      <c r="F836">
        <v>159.40000000000046</v>
      </c>
    </row>
    <row r="837" spans="1:6" x14ac:dyDescent="0.2">
      <c r="A837" t="s">
        <v>18314</v>
      </c>
      <c r="B837" t="b">
        <f t="shared" si="13"/>
        <v>1</v>
      </c>
      <c r="C837" s="2">
        <v>1119.5</v>
      </c>
      <c r="D837" s="2">
        <v>76</v>
      </c>
      <c r="E837">
        <v>21.638000000000002</v>
      </c>
      <c r="F837">
        <v>160.30000000000047</v>
      </c>
    </row>
    <row r="838" spans="1:6" x14ac:dyDescent="0.2">
      <c r="A838" t="s">
        <v>18313</v>
      </c>
      <c r="B838" t="b">
        <f t="shared" si="13"/>
        <v>1</v>
      </c>
      <c r="C838" s="2">
        <v>1119.5</v>
      </c>
      <c r="D838" s="2">
        <v>77</v>
      </c>
      <c r="E838">
        <v>21.638000000000002</v>
      </c>
      <c r="F838">
        <v>161.20000000000047</v>
      </c>
    </row>
    <row r="839" spans="1:6" x14ac:dyDescent="0.2">
      <c r="A839" t="s">
        <v>18312</v>
      </c>
      <c r="B839" t="b">
        <f t="shared" si="13"/>
        <v>1</v>
      </c>
      <c r="C839" s="2">
        <v>1119.5</v>
      </c>
      <c r="D839" s="2">
        <v>77.900000000000006</v>
      </c>
      <c r="E839">
        <v>21.638000000000002</v>
      </c>
      <c r="F839">
        <v>162.10000000000048</v>
      </c>
    </row>
    <row r="840" spans="1:6" x14ac:dyDescent="0.2">
      <c r="A840" t="s">
        <v>18307</v>
      </c>
      <c r="B840" t="b">
        <f t="shared" si="13"/>
        <v>1</v>
      </c>
      <c r="C840" s="2">
        <v>1119.5</v>
      </c>
      <c r="D840" s="2">
        <v>82.5</v>
      </c>
      <c r="E840">
        <v>21.638000000000002</v>
      </c>
      <c r="F840">
        <v>163.00000000000048</v>
      </c>
    </row>
    <row r="841" spans="1:6" x14ac:dyDescent="0.2">
      <c r="A841" t="s">
        <v>18306</v>
      </c>
      <c r="B841" t="b">
        <f t="shared" si="13"/>
        <v>1</v>
      </c>
      <c r="C841" s="2">
        <v>1119.5</v>
      </c>
      <c r="D841" s="2">
        <v>83.4</v>
      </c>
      <c r="E841">
        <v>21.638000000000002</v>
      </c>
      <c r="F841">
        <v>163.90000000000049</v>
      </c>
    </row>
    <row r="842" spans="1:6" x14ac:dyDescent="0.2">
      <c r="A842" t="s">
        <v>18305</v>
      </c>
      <c r="B842" t="b">
        <f t="shared" si="13"/>
        <v>1</v>
      </c>
      <c r="C842" s="2">
        <v>1119.5</v>
      </c>
      <c r="D842" s="2">
        <v>84.4</v>
      </c>
      <c r="E842">
        <v>21.638000000000002</v>
      </c>
      <c r="F842">
        <v>164.80000000000049</v>
      </c>
    </row>
    <row r="843" spans="1:6" x14ac:dyDescent="0.2">
      <c r="A843" t="s">
        <v>18304</v>
      </c>
      <c r="B843" t="b">
        <f t="shared" si="13"/>
        <v>1</v>
      </c>
      <c r="C843" s="2">
        <v>1119.5</v>
      </c>
      <c r="D843" s="2">
        <v>85.3</v>
      </c>
      <c r="E843">
        <v>21.638000000000002</v>
      </c>
      <c r="F843">
        <v>165.7000000000005</v>
      </c>
    </row>
    <row r="844" spans="1:6" x14ac:dyDescent="0.2">
      <c r="A844" t="s">
        <v>18299</v>
      </c>
      <c r="B844" t="b">
        <f t="shared" si="13"/>
        <v>1</v>
      </c>
      <c r="C844" s="2">
        <v>1119.5</v>
      </c>
      <c r="D844" s="2">
        <v>89.9</v>
      </c>
      <c r="E844">
        <v>21.638000000000002</v>
      </c>
      <c r="F844">
        <v>166.60000000000051</v>
      </c>
    </row>
    <row r="845" spans="1:6" x14ac:dyDescent="0.2">
      <c r="A845" t="s">
        <v>18298</v>
      </c>
      <c r="B845" t="b">
        <f t="shared" si="13"/>
        <v>1</v>
      </c>
      <c r="C845" s="2">
        <v>1119.5</v>
      </c>
      <c r="D845" s="2">
        <v>90.8</v>
      </c>
      <c r="E845">
        <v>21.638000000000002</v>
      </c>
      <c r="F845">
        <v>167.50000000000051</v>
      </c>
    </row>
    <row r="846" spans="1:6" x14ac:dyDescent="0.2">
      <c r="A846" t="s">
        <v>18297</v>
      </c>
      <c r="B846" t="b">
        <f t="shared" si="13"/>
        <v>1</v>
      </c>
      <c r="C846" s="2">
        <v>1119.5</v>
      </c>
      <c r="D846" s="2">
        <v>91.8</v>
      </c>
      <c r="E846">
        <v>21.638000000000002</v>
      </c>
      <c r="F846">
        <v>168.40000000000052</v>
      </c>
    </row>
    <row r="847" spans="1:6" x14ac:dyDescent="0.2">
      <c r="A847" t="s">
        <v>18296</v>
      </c>
      <c r="B847" t="b">
        <f t="shared" si="13"/>
        <v>1</v>
      </c>
      <c r="C847" s="2">
        <v>1119.5</v>
      </c>
      <c r="D847" s="2">
        <v>92.7</v>
      </c>
      <c r="E847">
        <v>21.638000000000002</v>
      </c>
      <c r="F847">
        <v>169.30000000000052</v>
      </c>
    </row>
    <row r="848" spans="1:6" x14ac:dyDescent="0.2">
      <c r="A848" t="s">
        <v>16550</v>
      </c>
      <c r="B848" t="b">
        <f t="shared" si="13"/>
        <v>1</v>
      </c>
      <c r="C848" s="2">
        <v>1119.5</v>
      </c>
      <c r="D848" s="2">
        <v>198.3</v>
      </c>
      <c r="E848">
        <v>27.663</v>
      </c>
      <c r="F848">
        <v>0.9</v>
      </c>
    </row>
    <row r="849" spans="1:6" x14ac:dyDescent="0.2">
      <c r="A849" t="s">
        <v>16551</v>
      </c>
      <c r="B849" t="b">
        <f t="shared" si="13"/>
        <v>1</v>
      </c>
      <c r="C849" s="2">
        <v>1119.5</v>
      </c>
      <c r="D849" s="2">
        <v>197.4</v>
      </c>
      <c r="E849">
        <v>27.663</v>
      </c>
      <c r="F849">
        <v>1.8</v>
      </c>
    </row>
    <row r="850" spans="1:6" x14ac:dyDescent="0.2">
      <c r="A850" t="s">
        <v>16552</v>
      </c>
      <c r="B850" t="b">
        <f t="shared" si="13"/>
        <v>1</v>
      </c>
      <c r="C850" s="2">
        <v>1119.5</v>
      </c>
      <c r="D850" s="2">
        <v>196.5</v>
      </c>
      <c r="E850">
        <v>27.663</v>
      </c>
      <c r="F850">
        <v>2.7</v>
      </c>
    </row>
    <row r="851" spans="1:6" x14ac:dyDescent="0.2">
      <c r="A851" t="s">
        <v>16553</v>
      </c>
      <c r="B851" t="b">
        <f t="shared" si="13"/>
        <v>1</v>
      </c>
      <c r="C851" s="2">
        <v>1110.7</v>
      </c>
      <c r="D851" s="2">
        <v>198.3</v>
      </c>
      <c r="E851">
        <v>27.663</v>
      </c>
      <c r="F851">
        <v>3.6</v>
      </c>
    </row>
    <row r="852" spans="1:6" x14ac:dyDescent="0.2">
      <c r="A852" t="s">
        <v>16558</v>
      </c>
      <c r="B852" t="b">
        <f t="shared" si="13"/>
        <v>1</v>
      </c>
      <c r="C852" s="2">
        <v>1119.5</v>
      </c>
      <c r="D852" s="2">
        <v>192.9</v>
      </c>
      <c r="E852">
        <v>27.663</v>
      </c>
      <c r="F852">
        <v>4.5</v>
      </c>
    </row>
    <row r="853" spans="1:6" x14ac:dyDescent="0.2">
      <c r="A853" t="s">
        <v>16559</v>
      </c>
      <c r="B853" t="b">
        <f t="shared" si="13"/>
        <v>1</v>
      </c>
      <c r="C853" s="2">
        <v>1119.5</v>
      </c>
      <c r="D853" s="2">
        <v>192</v>
      </c>
      <c r="E853">
        <v>27.663</v>
      </c>
      <c r="F853">
        <v>5.4</v>
      </c>
    </row>
    <row r="854" spans="1:6" x14ac:dyDescent="0.2">
      <c r="A854" t="s">
        <v>16560</v>
      </c>
      <c r="B854" t="b">
        <f t="shared" si="13"/>
        <v>1</v>
      </c>
      <c r="C854" s="2">
        <v>1119.5</v>
      </c>
      <c r="D854" s="2">
        <v>191.1</v>
      </c>
      <c r="E854">
        <v>27.663</v>
      </c>
      <c r="F854">
        <v>6.3000000000000007</v>
      </c>
    </row>
    <row r="855" spans="1:6" x14ac:dyDescent="0.2">
      <c r="A855" t="s">
        <v>16561</v>
      </c>
      <c r="B855" t="b">
        <f t="shared" si="13"/>
        <v>1</v>
      </c>
      <c r="C855" s="2">
        <v>1110.7</v>
      </c>
      <c r="D855" s="2">
        <v>198.3</v>
      </c>
      <c r="E855">
        <v>27.663</v>
      </c>
      <c r="F855">
        <v>7.2000000000000011</v>
      </c>
    </row>
    <row r="856" spans="1:6" x14ac:dyDescent="0.2">
      <c r="A856" t="s">
        <v>16566</v>
      </c>
      <c r="B856" t="b">
        <f t="shared" si="13"/>
        <v>1</v>
      </c>
      <c r="C856" s="2">
        <v>1119.5</v>
      </c>
      <c r="D856" s="2">
        <v>186.5</v>
      </c>
      <c r="E856">
        <v>27.663</v>
      </c>
      <c r="F856">
        <v>8.1000000000000014</v>
      </c>
    </row>
    <row r="857" spans="1:6" x14ac:dyDescent="0.2">
      <c r="A857" t="s">
        <v>16567</v>
      </c>
      <c r="B857" t="b">
        <f t="shared" si="13"/>
        <v>1</v>
      </c>
      <c r="C857" s="2">
        <v>1119.5</v>
      </c>
      <c r="D857" s="2">
        <v>185.6</v>
      </c>
      <c r="E857">
        <v>27.663</v>
      </c>
      <c r="F857">
        <v>9.0000000000000018</v>
      </c>
    </row>
    <row r="858" spans="1:6" x14ac:dyDescent="0.2">
      <c r="A858" t="s">
        <v>16568</v>
      </c>
      <c r="B858" t="b">
        <f t="shared" si="13"/>
        <v>1</v>
      </c>
      <c r="C858" s="2">
        <v>1119.5</v>
      </c>
      <c r="D858" s="2">
        <v>184.7</v>
      </c>
      <c r="E858">
        <v>27.663</v>
      </c>
      <c r="F858">
        <v>9.9000000000000021</v>
      </c>
    </row>
    <row r="859" spans="1:6" x14ac:dyDescent="0.2">
      <c r="A859" t="s">
        <v>16569</v>
      </c>
      <c r="B859" t="b">
        <f t="shared" si="13"/>
        <v>1</v>
      </c>
      <c r="C859" s="2">
        <v>1119.5</v>
      </c>
      <c r="D859" s="2">
        <v>183.8</v>
      </c>
      <c r="E859">
        <v>27.663</v>
      </c>
      <c r="F859">
        <v>10.800000000000002</v>
      </c>
    </row>
    <row r="860" spans="1:6" x14ac:dyDescent="0.2">
      <c r="A860" t="s">
        <v>16574</v>
      </c>
      <c r="B860" t="b">
        <f t="shared" si="13"/>
        <v>1</v>
      </c>
      <c r="C860" s="2">
        <v>1119.5</v>
      </c>
      <c r="D860" s="2">
        <v>179.1</v>
      </c>
      <c r="E860">
        <v>27.663</v>
      </c>
      <c r="F860">
        <v>11.700000000000003</v>
      </c>
    </row>
    <row r="861" spans="1:6" x14ac:dyDescent="0.2">
      <c r="A861" t="s">
        <v>16575</v>
      </c>
      <c r="B861" t="b">
        <f t="shared" si="13"/>
        <v>1</v>
      </c>
      <c r="C861" s="2">
        <v>1119.5</v>
      </c>
      <c r="D861" s="2">
        <v>178.2</v>
      </c>
      <c r="E861">
        <v>27.663</v>
      </c>
      <c r="F861">
        <v>12.600000000000003</v>
      </c>
    </row>
    <row r="862" spans="1:6" x14ac:dyDescent="0.2">
      <c r="A862" t="s">
        <v>16576</v>
      </c>
      <c r="B862" t="b">
        <f t="shared" si="13"/>
        <v>1</v>
      </c>
      <c r="C862" s="2">
        <v>1119.5</v>
      </c>
      <c r="D862" s="2">
        <v>177.3</v>
      </c>
      <c r="E862">
        <v>27.663</v>
      </c>
      <c r="F862">
        <v>13.500000000000004</v>
      </c>
    </row>
    <row r="863" spans="1:6" x14ac:dyDescent="0.2">
      <c r="A863" t="s">
        <v>16577</v>
      </c>
      <c r="B863" t="b">
        <f t="shared" si="13"/>
        <v>1</v>
      </c>
      <c r="C863" s="2">
        <v>1119.5</v>
      </c>
      <c r="D863" s="2">
        <v>176.4</v>
      </c>
      <c r="E863">
        <v>27.663</v>
      </c>
      <c r="F863">
        <v>14.400000000000004</v>
      </c>
    </row>
    <row r="864" spans="1:6" x14ac:dyDescent="0.2">
      <c r="A864" t="s">
        <v>16582</v>
      </c>
      <c r="B864" t="b">
        <f t="shared" si="13"/>
        <v>1</v>
      </c>
      <c r="C864" s="2">
        <v>1119.5</v>
      </c>
      <c r="D864" s="2">
        <v>171.7</v>
      </c>
      <c r="E864">
        <v>27.663</v>
      </c>
      <c r="F864">
        <v>15.300000000000004</v>
      </c>
    </row>
    <row r="865" spans="1:6" x14ac:dyDescent="0.2">
      <c r="A865" t="s">
        <v>16583</v>
      </c>
      <c r="B865" t="b">
        <f t="shared" si="13"/>
        <v>1</v>
      </c>
      <c r="C865" s="2">
        <v>1119.5</v>
      </c>
      <c r="D865" s="2">
        <v>170.8</v>
      </c>
      <c r="E865">
        <v>27.663</v>
      </c>
      <c r="F865">
        <v>16.200000000000003</v>
      </c>
    </row>
    <row r="866" spans="1:6" x14ac:dyDescent="0.2">
      <c r="A866" t="s">
        <v>16584</v>
      </c>
      <c r="B866" t="b">
        <f t="shared" si="13"/>
        <v>1</v>
      </c>
      <c r="C866" s="2">
        <v>1119.5</v>
      </c>
      <c r="D866" s="2">
        <v>169.9</v>
      </c>
      <c r="E866">
        <v>27.663</v>
      </c>
      <c r="F866">
        <v>17.100000000000001</v>
      </c>
    </row>
    <row r="867" spans="1:6" x14ac:dyDescent="0.2">
      <c r="A867" t="s">
        <v>16585</v>
      </c>
      <c r="B867" t="b">
        <f t="shared" si="13"/>
        <v>1</v>
      </c>
      <c r="C867" s="2">
        <v>1119.5</v>
      </c>
      <c r="D867" s="2">
        <v>169</v>
      </c>
      <c r="E867">
        <v>27.663</v>
      </c>
      <c r="F867">
        <v>18</v>
      </c>
    </row>
    <row r="868" spans="1:6" x14ac:dyDescent="0.2">
      <c r="A868" t="s">
        <v>16590</v>
      </c>
      <c r="B868" t="b">
        <f t="shared" si="13"/>
        <v>1</v>
      </c>
      <c r="C868" s="2">
        <v>1119.5</v>
      </c>
      <c r="D868" s="2">
        <v>164.3</v>
      </c>
      <c r="E868">
        <v>27.663</v>
      </c>
      <c r="F868">
        <v>18.899999999999999</v>
      </c>
    </row>
    <row r="869" spans="1:6" x14ac:dyDescent="0.2">
      <c r="A869" t="s">
        <v>16591</v>
      </c>
      <c r="B869" t="b">
        <f t="shared" si="13"/>
        <v>1</v>
      </c>
      <c r="C869" s="2">
        <v>1119.5</v>
      </c>
      <c r="D869" s="2">
        <v>163.4</v>
      </c>
      <c r="E869">
        <v>27.663</v>
      </c>
      <c r="F869">
        <v>19.799999999999997</v>
      </c>
    </row>
    <row r="870" spans="1:6" x14ac:dyDescent="0.2">
      <c r="A870" t="s">
        <v>16592</v>
      </c>
      <c r="B870" t="b">
        <f t="shared" si="13"/>
        <v>1</v>
      </c>
      <c r="C870" s="2">
        <v>1119.5</v>
      </c>
      <c r="D870" s="2">
        <v>162.5</v>
      </c>
      <c r="E870">
        <v>27.663</v>
      </c>
      <c r="F870">
        <v>20.699999999999996</v>
      </c>
    </row>
    <row r="871" spans="1:6" x14ac:dyDescent="0.2">
      <c r="A871" t="s">
        <v>16593</v>
      </c>
      <c r="B871" t="b">
        <f t="shared" si="13"/>
        <v>1</v>
      </c>
      <c r="C871" s="2">
        <v>1119.5</v>
      </c>
      <c r="D871" s="2">
        <v>161.6</v>
      </c>
      <c r="E871">
        <v>27.663</v>
      </c>
      <c r="F871">
        <v>21.599999999999994</v>
      </c>
    </row>
    <row r="872" spans="1:6" x14ac:dyDescent="0.2">
      <c r="A872" t="s">
        <v>16598</v>
      </c>
      <c r="B872" t="b">
        <f t="shared" si="13"/>
        <v>1</v>
      </c>
      <c r="C872" s="2">
        <v>1119.5</v>
      </c>
      <c r="D872" s="2">
        <v>156.9</v>
      </c>
      <c r="E872">
        <v>27.663</v>
      </c>
      <c r="F872">
        <v>22.499999999999993</v>
      </c>
    </row>
    <row r="873" spans="1:6" x14ac:dyDescent="0.2">
      <c r="A873" t="s">
        <v>16599</v>
      </c>
      <c r="B873" t="b">
        <f t="shared" si="13"/>
        <v>1</v>
      </c>
      <c r="C873" s="2">
        <v>1119.5</v>
      </c>
      <c r="D873" s="2">
        <v>156</v>
      </c>
      <c r="E873">
        <v>27.663</v>
      </c>
      <c r="F873">
        <v>23.399999999999991</v>
      </c>
    </row>
    <row r="874" spans="1:6" x14ac:dyDescent="0.2">
      <c r="A874" t="s">
        <v>16600</v>
      </c>
      <c r="B874" t="b">
        <f t="shared" si="13"/>
        <v>1</v>
      </c>
      <c r="C874" s="2">
        <v>1119.5</v>
      </c>
      <c r="D874" s="2">
        <v>155.1</v>
      </c>
      <c r="E874">
        <v>27.663</v>
      </c>
      <c r="F874">
        <v>24.29999999999999</v>
      </c>
    </row>
    <row r="875" spans="1:6" x14ac:dyDescent="0.2">
      <c r="A875" t="s">
        <v>16601</v>
      </c>
      <c r="B875" t="b">
        <f t="shared" si="13"/>
        <v>1</v>
      </c>
      <c r="C875" s="2">
        <v>1119.5</v>
      </c>
      <c r="D875" s="2">
        <v>154.19999999999999</v>
      </c>
      <c r="E875">
        <v>27.663</v>
      </c>
      <c r="F875">
        <v>25.199999999999989</v>
      </c>
    </row>
    <row r="876" spans="1:6" x14ac:dyDescent="0.2">
      <c r="A876" t="s">
        <v>16606</v>
      </c>
      <c r="B876" t="b">
        <f t="shared" si="13"/>
        <v>1</v>
      </c>
      <c r="C876" s="2">
        <v>1119.5</v>
      </c>
      <c r="D876" s="2">
        <v>149.5</v>
      </c>
      <c r="E876">
        <v>27.663</v>
      </c>
      <c r="F876">
        <v>26.099999999999987</v>
      </c>
    </row>
    <row r="877" spans="1:6" x14ac:dyDescent="0.2">
      <c r="A877" t="s">
        <v>16607</v>
      </c>
      <c r="B877" t="b">
        <f t="shared" si="13"/>
        <v>1</v>
      </c>
      <c r="C877" s="2">
        <v>1119.5</v>
      </c>
      <c r="D877" s="2">
        <v>148.6</v>
      </c>
      <c r="E877">
        <v>27.663</v>
      </c>
      <c r="F877">
        <v>26.999999999999986</v>
      </c>
    </row>
    <row r="878" spans="1:6" x14ac:dyDescent="0.2">
      <c r="A878" t="s">
        <v>16608</v>
      </c>
      <c r="B878" t="b">
        <f t="shared" si="13"/>
        <v>1</v>
      </c>
      <c r="C878" s="2">
        <v>1119.5</v>
      </c>
      <c r="D878" s="2">
        <v>147.69999999999999</v>
      </c>
      <c r="E878">
        <v>27.663</v>
      </c>
      <c r="F878">
        <v>27.899999999999984</v>
      </c>
    </row>
    <row r="879" spans="1:6" x14ac:dyDescent="0.2">
      <c r="A879" t="s">
        <v>16609</v>
      </c>
      <c r="B879" t="b">
        <f t="shared" si="13"/>
        <v>1</v>
      </c>
      <c r="C879" s="2">
        <v>1119.5</v>
      </c>
      <c r="D879" s="2">
        <v>146.80000000000001</v>
      </c>
      <c r="E879">
        <v>27.663</v>
      </c>
      <c r="F879">
        <v>28.799999999999983</v>
      </c>
    </row>
    <row r="880" spans="1:6" x14ac:dyDescent="0.2">
      <c r="A880" t="s">
        <v>16614</v>
      </c>
      <c r="B880" t="b">
        <f t="shared" si="13"/>
        <v>1</v>
      </c>
      <c r="C880" s="2">
        <v>1119.5</v>
      </c>
      <c r="D880" s="2">
        <v>142.1</v>
      </c>
      <c r="E880">
        <v>27.663</v>
      </c>
      <c r="F880">
        <v>29.699999999999982</v>
      </c>
    </row>
    <row r="881" spans="1:6" x14ac:dyDescent="0.2">
      <c r="A881" t="s">
        <v>16615</v>
      </c>
      <c r="B881" t="b">
        <f t="shared" si="13"/>
        <v>1</v>
      </c>
      <c r="C881" s="2">
        <v>1119.5</v>
      </c>
      <c r="D881" s="2">
        <v>141.19999999999999</v>
      </c>
      <c r="E881">
        <v>27.663</v>
      </c>
      <c r="F881">
        <v>30.59999999999998</v>
      </c>
    </row>
    <row r="882" spans="1:6" x14ac:dyDescent="0.2">
      <c r="A882" t="s">
        <v>16616</v>
      </c>
      <c r="B882" t="b">
        <f t="shared" si="13"/>
        <v>1</v>
      </c>
      <c r="C882" s="2">
        <v>1119.5</v>
      </c>
      <c r="D882" s="2">
        <v>140.30000000000001</v>
      </c>
      <c r="E882">
        <v>27.663</v>
      </c>
      <c r="F882">
        <v>31.499999999999979</v>
      </c>
    </row>
    <row r="883" spans="1:6" x14ac:dyDescent="0.2">
      <c r="A883" t="s">
        <v>16617</v>
      </c>
      <c r="B883" t="b">
        <f t="shared" si="13"/>
        <v>1</v>
      </c>
      <c r="C883" s="2">
        <v>1119.5</v>
      </c>
      <c r="D883" s="2">
        <v>139.4</v>
      </c>
      <c r="E883">
        <v>27.663</v>
      </c>
      <c r="F883">
        <v>32.399999999999977</v>
      </c>
    </row>
    <row r="884" spans="1:6" x14ac:dyDescent="0.2">
      <c r="A884" t="s">
        <v>16622</v>
      </c>
      <c r="B884" t="b">
        <f t="shared" si="13"/>
        <v>1</v>
      </c>
      <c r="C884" s="2">
        <v>1119.5</v>
      </c>
      <c r="D884" s="2">
        <v>134.69999999999999</v>
      </c>
      <c r="E884">
        <v>27.663</v>
      </c>
      <c r="F884">
        <v>33.299999999999976</v>
      </c>
    </row>
    <row r="885" spans="1:6" x14ac:dyDescent="0.2">
      <c r="A885" t="s">
        <v>16623</v>
      </c>
      <c r="B885" t="b">
        <f t="shared" si="13"/>
        <v>1</v>
      </c>
      <c r="C885" s="2">
        <v>1119.5</v>
      </c>
      <c r="D885" s="2">
        <v>133.80000000000001</v>
      </c>
      <c r="E885">
        <v>27.663</v>
      </c>
      <c r="F885">
        <v>34.199999999999974</v>
      </c>
    </row>
    <row r="886" spans="1:6" x14ac:dyDescent="0.2">
      <c r="A886" t="s">
        <v>16624</v>
      </c>
      <c r="B886" t="b">
        <f t="shared" si="13"/>
        <v>1</v>
      </c>
      <c r="C886" s="2">
        <v>1119.5</v>
      </c>
      <c r="D886" s="2">
        <v>132.9</v>
      </c>
      <c r="E886">
        <v>27.663</v>
      </c>
      <c r="F886">
        <v>35.099999999999973</v>
      </c>
    </row>
    <row r="887" spans="1:6" x14ac:dyDescent="0.2">
      <c r="A887" t="s">
        <v>16625</v>
      </c>
      <c r="B887" t="b">
        <f t="shared" si="13"/>
        <v>1</v>
      </c>
      <c r="C887" s="2">
        <v>1119.5</v>
      </c>
      <c r="D887" s="2">
        <v>132</v>
      </c>
      <c r="E887">
        <v>27.663</v>
      </c>
      <c r="F887">
        <v>35.999999999999972</v>
      </c>
    </row>
    <row r="888" spans="1:6" x14ac:dyDescent="0.2">
      <c r="A888" t="s">
        <v>16630</v>
      </c>
      <c r="B888" t="b">
        <f t="shared" si="13"/>
        <v>1</v>
      </c>
      <c r="C888" s="2">
        <v>1119.5</v>
      </c>
      <c r="D888" s="2">
        <v>127.3</v>
      </c>
      <c r="E888">
        <v>27.663</v>
      </c>
      <c r="F888">
        <v>36.89999999999997</v>
      </c>
    </row>
    <row r="889" spans="1:6" x14ac:dyDescent="0.2">
      <c r="A889" t="s">
        <v>16631</v>
      </c>
      <c r="B889" t="b">
        <f t="shared" si="13"/>
        <v>1</v>
      </c>
      <c r="C889" s="2">
        <v>1119.5</v>
      </c>
      <c r="D889" s="2">
        <v>126.4</v>
      </c>
      <c r="E889">
        <v>27.663</v>
      </c>
      <c r="F889">
        <v>37.799999999999969</v>
      </c>
    </row>
    <row r="890" spans="1:6" x14ac:dyDescent="0.2">
      <c r="A890" t="s">
        <v>16632</v>
      </c>
      <c r="B890" t="b">
        <f t="shared" si="13"/>
        <v>1</v>
      </c>
      <c r="C890" s="2">
        <v>1119.5</v>
      </c>
      <c r="D890" s="2">
        <v>125.5</v>
      </c>
      <c r="E890">
        <v>27.663</v>
      </c>
      <c r="F890">
        <v>38.699999999999967</v>
      </c>
    </row>
    <row r="891" spans="1:6" x14ac:dyDescent="0.2">
      <c r="A891" t="s">
        <v>16636</v>
      </c>
      <c r="B891" t="b">
        <f t="shared" si="13"/>
        <v>1</v>
      </c>
      <c r="C891" s="2">
        <v>1119.5</v>
      </c>
      <c r="D891" s="2">
        <v>119.9</v>
      </c>
      <c r="E891">
        <v>27.663</v>
      </c>
      <c r="F891">
        <v>39.599999999999966</v>
      </c>
    </row>
    <row r="892" spans="1:6" x14ac:dyDescent="0.2">
      <c r="A892" t="s">
        <v>16637</v>
      </c>
      <c r="B892" t="b">
        <f t="shared" si="13"/>
        <v>1</v>
      </c>
      <c r="C892" s="2">
        <v>1119.5</v>
      </c>
      <c r="D892" s="2">
        <v>119</v>
      </c>
      <c r="E892">
        <v>27.663</v>
      </c>
      <c r="F892">
        <v>40.499999999999964</v>
      </c>
    </row>
    <row r="893" spans="1:6" x14ac:dyDescent="0.2">
      <c r="A893" t="s">
        <v>16638</v>
      </c>
      <c r="B893" t="b">
        <f t="shared" si="13"/>
        <v>1</v>
      </c>
      <c r="C893" s="2">
        <v>1119.5</v>
      </c>
      <c r="D893" s="2">
        <v>118.1</v>
      </c>
      <c r="E893">
        <v>27.663</v>
      </c>
      <c r="F893">
        <v>41.399999999999963</v>
      </c>
    </row>
    <row r="894" spans="1:6" x14ac:dyDescent="0.2">
      <c r="A894" t="s">
        <v>16642</v>
      </c>
      <c r="B894" t="b">
        <f t="shared" si="13"/>
        <v>1</v>
      </c>
      <c r="C894" s="2">
        <v>1123</v>
      </c>
      <c r="D894" s="2">
        <v>116.2</v>
      </c>
      <c r="E894">
        <v>27.663</v>
      </c>
      <c r="F894">
        <v>42.299999999999962</v>
      </c>
    </row>
    <row r="895" spans="1:6" x14ac:dyDescent="0.2">
      <c r="A895" t="s">
        <v>16643</v>
      </c>
      <c r="B895" t="b">
        <f t="shared" si="13"/>
        <v>1</v>
      </c>
      <c r="C895" s="2">
        <v>1123</v>
      </c>
      <c r="D895" s="2">
        <v>115.3</v>
      </c>
      <c r="E895">
        <v>27.663</v>
      </c>
      <c r="F895">
        <v>43.19999999999996</v>
      </c>
    </row>
    <row r="896" spans="1:6" x14ac:dyDescent="0.2">
      <c r="A896" t="s">
        <v>16644</v>
      </c>
      <c r="B896" t="b">
        <f t="shared" si="13"/>
        <v>1</v>
      </c>
      <c r="C896" s="2">
        <v>1123</v>
      </c>
      <c r="D896" s="2">
        <v>114.4</v>
      </c>
      <c r="E896">
        <v>27.663</v>
      </c>
      <c r="F896">
        <v>44.099999999999959</v>
      </c>
    </row>
    <row r="897" spans="1:6" x14ac:dyDescent="0.2">
      <c r="A897" t="s">
        <v>16645</v>
      </c>
      <c r="B897" t="b">
        <f t="shared" si="13"/>
        <v>1</v>
      </c>
      <c r="C897" s="2">
        <v>1123</v>
      </c>
      <c r="D897" s="2">
        <v>113.5</v>
      </c>
      <c r="E897">
        <v>27.663</v>
      </c>
      <c r="F897">
        <v>44.999999999999957</v>
      </c>
    </row>
    <row r="898" spans="1:6" x14ac:dyDescent="0.2">
      <c r="A898" t="s">
        <v>16650</v>
      </c>
      <c r="B898" t="b">
        <f t="shared" ref="B898:B961" si="14">ISODD(VALUE(MID(A898,3,3)))</f>
        <v>1</v>
      </c>
      <c r="C898" s="2">
        <v>1123</v>
      </c>
      <c r="D898" s="2">
        <v>123.6</v>
      </c>
      <c r="E898">
        <v>27.663</v>
      </c>
      <c r="F898">
        <v>45.899999999999956</v>
      </c>
    </row>
    <row r="899" spans="1:6" x14ac:dyDescent="0.2">
      <c r="A899" t="s">
        <v>16651</v>
      </c>
      <c r="B899" t="b">
        <f t="shared" si="14"/>
        <v>1</v>
      </c>
      <c r="C899" s="2">
        <v>1123</v>
      </c>
      <c r="D899" s="2">
        <v>122.7</v>
      </c>
      <c r="E899">
        <v>27.663</v>
      </c>
      <c r="F899">
        <v>46.799999999999955</v>
      </c>
    </row>
    <row r="900" spans="1:6" x14ac:dyDescent="0.2">
      <c r="A900" t="s">
        <v>16652</v>
      </c>
      <c r="B900" t="b">
        <f t="shared" si="14"/>
        <v>1</v>
      </c>
      <c r="C900" s="2">
        <v>1123</v>
      </c>
      <c r="D900" s="2">
        <v>121.8</v>
      </c>
      <c r="E900">
        <v>27.663</v>
      </c>
      <c r="F900">
        <v>47.699999999999953</v>
      </c>
    </row>
    <row r="901" spans="1:6" x14ac:dyDescent="0.2">
      <c r="A901" t="s">
        <v>16653</v>
      </c>
      <c r="B901" t="b">
        <f t="shared" si="14"/>
        <v>1</v>
      </c>
      <c r="C901" s="2">
        <v>1123</v>
      </c>
      <c r="D901" s="2">
        <v>120.9</v>
      </c>
      <c r="E901">
        <v>27.663</v>
      </c>
      <c r="F901">
        <v>48.599999999999952</v>
      </c>
    </row>
    <row r="902" spans="1:6" x14ac:dyDescent="0.2">
      <c r="A902" t="s">
        <v>16658</v>
      </c>
      <c r="B902" t="b">
        <f t="shared" si="14"/>
        <v>1</v>
      </c>
      <c r="C902" s="2">
        <v>1123</v>
      </c>
      <c r="D902" s="2">
        <v>131</v>
      </c>
      <c r="E902">
        <v>27.663</v>
      </c>
      <c r="F902">
        <v>49.49999999999995</v>
      </c>
    </row>
    <row r="903" spans="1:6" x14ac:dyDescent="0.2">
      <c r="A903" t="s">
        <v>16659</v>
      </c>
      <c r="B903" t="b">
        <f t="shared" si="14"/>
        <v>1</v>
      </c>
      <c r="C903" s="2">
        <v>1123</v>
      </c>
      <c r="D903" s="2">
        <v>130.1</v>
      </c>
      <c r="E903">
        <v>27.663</v>
      </c>
      <c r="F903">
        <v>50.399999999999949</v>
      </c>
    </row>
    <row r="904" spans="1:6" x14ac:dyDescent="0.2">
      <c r="A904" t="s">
        <v>16660</v>
      </c>
      <c r="B904" t="b">
        <f t="shared" si="14"/>
        <v>1</v>
      </c>
      <c r="C904" s="2">
        <v>1123</v>
      </c>
      <c r="D904" s="2">
        <v>129.19999999999999</v>
      </c>
      <c r="E904">
        <v>27.663</v>
      </c>
      <c r="F904">
        <v>51.299999999999947</v>
      </c>
    </row>
    <row r="905" spans="1:6" x14ac:dyDescent="0.2">
      <c r="A905" t="s">
        <v>16661</v>
      </c>
      <c r="B905" t="b">
        <f t="shared" si="14"/>
        <v>1</v>
      </c>
      <c r="C905" s="2">
        <v>1123</v>
      </c>
      <c r="D905" s="2">
        <v>128.30000000000001</v>
      </c>
      <c r="E905">
        <v>27.663</v>
      </c>
      <c r="F905">
        <v>52.199999999999946</v>
      </c>
    </row>
    <row r="906" spans="1:6" x14ac:dyDescent="0.2">
      <c r="A906" t="s">
        <v>16666</v>
      </c>
      <c r="B906" t="b">
        <f t="shared" si="14"/>
        <v>1</v>
      </c>
      <c r="C906" s="2">
        <v>1123</v>
      </c>
      <c r="D906" s="2">
        <v>138.4</v>
      </c>
      <c r="E906">
        <v>27.663</v>
      </c>
      <c r="F906">
        <v>53.099999999999945</v>
      </c>
    </row>
    <row r="907" spans="1:6" x14ac:dyDescent="0.2">
      <c r="A907" t="s">
        <v>16667</v>
      </c>
      <c r="B907" t="b">
        <f t="shared" si="14"/>
        <v>1</v>
      </c>
      <c r="C907" s="2">
        <v>1123</v>
      </c>
      <c r="D907" s="2">
        <v>137.5</v>
      </c>
      <c r="E907">
        <v>27.663</v>
      </c>
      <c r="F907">
        <v>53.999999999999943</v>
      </c>
    </row>
    <row r="908" spans="1:6" x14ac:dyDescent="0.2">
      <c r="A908" t="s">
        <v>16668</v>
      </c>
      <c r="B908" t="b">
        <f t="shared" si="14"/>
        <v>1</v>
      </c>
      <c r="C908" s="2">
        <v>1123</v>
      </c>
      <c r="D908" s="2">
        <v>136.6</v>
      </c>
      <c r="E908">
        <v>27.663</v>
      </c>
      <c r="F908">
        <v>54.899999999999942</v>
      </c>
    </row>
    <row r="909" spans="1:6" x14ac:dyDescent="0.2">
      <c r="A909" t="s">
        <v>16669</v>
      </c>
      <c r="B909" t="b">
        <f t="shared" si="14"/>
        <v>1</v>
      </c>
      <c r="C909" s="2">
        <v>1123</v>
      </c>
      <c r="D909" s="2">
        <v>135.69999999999999</v>
      </c>
      <c r="E909">
        <v>27.663</v>
      </c>
      <c r="F909">
        <v>55.79999999999994</v>
      </c>
    </row>
    <row r="910" spans="1:6" x14ac:dyDescent="0.2">
      <c r="A910" t="s">
        <v>16674</v>
      </c>
      <c r="B910" t="b">
        <f t="shared" si="14"/>
        <v>1</v>
      </c>
      <c r="C910" s="2">
        <v>1123</v>
      </c>
      <c r="D910" s="2">
        <v>145.80000000000001</v>
      </c>
      <c r="E910">
        <v>27.663</v>
      </c>
      <c r="F910">
        <v>56.699999999999939</v>
      </c>
    </row>
    <row r="911" spans="1:6" x14ac:dyDescent="0.2">
      <c r="A911" t="s">
        <v>16675</v>
      </c>
      <c r="B911" t="b">
        <f t="shared" si="14"/>
        <v>1</v>
      </c>
      <c r="C911" s="2">
        <v>1123</v>
      </c>
      <c r="D911" s="2">
        <v>144.9</v>
      </c>
      <c r="E911">
        <v>27.663</v>
      </c>
      <c r="F911">
        <v>57.599999999999937</v>
      </c>
    </row>
    <row r="912" spans="1:6" x14ac:dyDescent="0.2">
      <c r="A912" t="s">
        <v>16676</v>
      </c>
      <c r="B912" t="b">
        <f t="shared" si="14"/>
        <v>1</v>
      </c>
      <c r="C912" s="2">
        <v>1123</v>
      </c>
      <c r="D912" s="2">
        <v>144</v>
      </c>
      <c r="E912">
        <v>27.663</v>
      </c>
      <c r="F912">
        <v>58.499999999999936</v>
      </c>
    </row>
    <row r="913" spans="1:6" x14ac:dyDescent="0.2">
      <c r="A913" t="s">
        <v>16677</v>
      </c>
      <c r="B913" t="b">
        <f t="shared" si="14"/>
        <v>1</v>
      </c>
      <c r="C913" s="2">
        <v>1123</v>
      </c>
      <c r="D913" s="2">
        <v>143.1</v>
      </c>
      <c r="E913">
        <v>27.663</v>
      </c>
      <c r="F913">
        <v>59.399999999999935</v>
      </c>
    </row>
    <row r="914" spans="1:6" x14ac:dyDescent="0.2">
      <c r="A914" t="s">
        <v>16682</v>
      </c>
      <c r="B914" t="b">
        <f t="shared" si="14"/>
        <v>1</v>
      </c>
      <c r="C914" s="2">
        <v>1123</v>
      </c>
      <c r="D914" s="2">
        <v>153.19999999999999</v>
      </c>
      <c r="E914">
        <v>27.663</v>
      </c>
      <c r="F914">
        <v>60.299999999999933</v>
      </c>
    </row>
    <row r="915" spans="1:6" x14ac:dyDescent="0.2">
      <c r="A915" t="s">
        <v>16683</v>
      </c>
      <c r="B915" t="b">
        <f t="shared" si="14"/>
        <v>1</v>
      </c>
      <c r="C915" s="2">
        <v>1123</v>
      </c>
      <c r="D915" s="2">
        <v>152.30000000000001</v>
      </c>
      <c r="E915">
        <v>27.663</v>
      </c>
      <c r="F915">
        <v>61.199999999999932</v>
      </c>
    </row>
    <row r="916" spans="1:6" x14ac:dyDescent="0.2">
      <c r="A916" t="s">
        <v>16684</v>
      </c>
      <c r="B916" t="b">
        <f t="shared" si="14"/>
        <v>1</v>
      </c>
      <c r="C916" s="2">
        <v>1123</v>
      </c>
      <c r="D916" s="2">
        <v>151.4</v>
      </c>
      <c r="E916">
        <v>27.663</v>
      </c>
      <c r="F916">
        <v>62.09999999999993</v>
      </c>
    </row>
    <row r="917" spans="1:6" x14ac:dyDescent="0.2">
      <c r="A917" t="s">
        <v>16685</v>
      </c>
      <c r="B917" t="b">
        <f t="shared" si="14"/>
        <v>1</v>
      </c>
      <c r="C917" s="2">
        <v>1123</v>
      </c>
      <c r="D917" s="2">
        <v>150.5</v>
      </c>
      <c r="E917">
        <v>27.663</v>
      </c>
      <c r="F917">
        <v>62.999999999999929</v>
      </c>
    </row>
    <row r="918" spans="1:6" x14ac:dyDescent="0.2">
      <c r="A918" t="s">
        <v>16690</v>
      </c>
      <c r="B918" t="b">
        <f t="shared" si="14"/>
        <v>1</v>
      </c>
      <c r="C918" s="2">
        <v>1123</v>
      </c>
      <c r="D918" s="2">
        <v>160.6</v>
      </c>
      <c r="E918">
        <v>27.663</v>
      </c>
      <c r="F918">
        <v>63.899999999999928</v>
      </c>
    </row>
    <row r="919" spans="1:6" x14ac:dyDescent="0.2">
      <c r="A919" t="s">
        <v>16691</v>
      </c>
      <c r="B919" t="b">
        <f t="shared" si="14"/>
        <v>1</v>
      </c>
      <c r="C919" s="2">
        <v>1123</v>
      </c>
      <c r="D919" s="2">
        <v>159.69999999999999</v>
      </c>
      <c r="E919">
        <v>27.663</v>
      </c>
      <c r="F919">
        <v>64.799999999999926</v>
      </c>
    </row>
    <row r="920" spans="1:6" x14ac:dyDescent="0.2">
      <c r="A920" t="s">
        <v>16692</v>
      </c>
      <c r="B920" t="b">
        <f t="shared" si="14"/>
        <v>1</v>
      </c>
      <c r="C920" s="2">
        <v>1123</v>
      </c>
      <c r="D920" s="2">
        <v>158.80000000000001</v>
      </c>
      <c r="E920">
        <v>27.663</v>
      </c>
      <c r="F920">
        <v>65.699999999999932</v>
      </c>
    </row>
    <row r="921" spans="1:6" x14ac:dyDescent="0.2">
      <c r="A921" t="s">
        <v>16693</v>
      </c>
      <c r="B921" t="b">
        <f t="shared" si="14"/>
        <v>1</v>
      </c>
      <c r="C921" s="2">
        <v>1123</v>
      </c>
      <c r="D921" s="2">
        <v>157.9</v>
      </c>
      <c r="E921">
        <v>27.663</v>
      </c>
      <c r="F921">
        <v>66.599999999999937</v>
      </c>
    </row>
    <row r="922" spans="1:6" x14ac:dyDescent="0.2">
      <c r="A922" t="s">
        <v>16698</v>
      </c>
      <c r="B922" t="b">
        <f t="shared" si="14"/>
        <v>1</v>
      </c>
      <c r="C922" s="2">
        <v>1123</v>
      </c>
      <c r="D922" s="2">
        <v>168</v>
      </c>
      <c r="E922">
        <v>27.663</v>
      </c>
      <c r="F922">
        <v>67.499999999999943</v>
      </c>
    </row>
    <row r="923" spans="1:6" x14ac:dyDescent="0.2">
      <c r="A923" t="s">
        <v>16699</v>
      </c>
      <c r="B923" t="b">
        <f t="shared" si="14"/>
        <v>1</v>
      </c>
      <c r="C923" s="2">
        <v>1123</v>
      </c>
      <c r="D923" s="2">
        <v>167.1</v>
      </c>
      <c r="E923">
        <v>27.663</v>
      </c>
      <c r="F923">
        <v>68.399999999999949</v>
      </c>
    </row>
    <row r="924" spans="1:6" x14ac:dyDescent="0.2">
      <c r="A924" t="s">
        <v>16700</v>
      </c>
      <c r="B924" t="b">
        <f t="shared" si="14"/>
        <v>1</v>
      </c>
      <c r="C924" s="2">
        <v>1123</v>
      </c>
      <c r="D924" s="2">
        <v>166.2</v>
      </c>
      <c r="E924">
        <v>27.663</v>
      </c>
      <c r="F924">
        <v>69.299999999999955</v>
      </c>
    </row>
    <row r="925" spans="1:6" x14ac:dyDescent="0.2">
      <c r="A925" t="s">
        <v>16701</v>
      </c>
      <c r="B925" t="b">
        <f t="shared" si="14"/>
        <v>1</v>
      </c>
      <c r="C925" s="2">
        <v>1123</v>
      </c>
      <c r="D925" s="2">
        <v>165.3</v>
      </c>
      <c r="E925">
        <v>27.663</v>
      </c>
      <c r="F925">
        <v>70.19999999999996</v>
      </c>
    </row>
    <row r="926" spans="1:6" x14ac:dyDescent="0.2">
      <c r="A926" t="s">
        <v>16706</v>
      </c>
      <c r="B926" t="b">
        <f t="shared" si="14"/>
        <v>1</v>
      </c>
      <c r="C926" s="2">
        <v>1123</v>
      </c>
      <c r="D926" s="2">
        <v>175.4</v>
      </c>
      <c r="E926">
        <v>27.663</v>
      </c>
      <c r="F926">
        <v>71.099999999999966</v>
      </c>
    </row>
    <row r="927" spans="1:6" x14ac:dyDescent="0.2">
      <c r="A927" t="s">
        <v>16707</v>
      </c>
      <c r="B927" t="b">
        <f t="shared" si="14"/>
        <v>1</v>
      </c>
      <c r="C927" s="2">
        <v>1123</v>
      </c>
      <c r="D927" s="2">
        <v>174.5</v>
      </c>
      <c r="E927">
        <v>27.663</v>
      </c>
      <c r="F927">
        <v>71.999999999999972</v>
      </c>
    </row>
    <row r="928" spans="1:6" x14ac:dyDescent="0.2">
      <c r="A928" t="s">
        <v>16708</v>
      </c>
      <c r="B928" t="b">
        <f t="shared" si="14"/>
        <v>1</v>
      </c>
      <c r="C928" s="2">
        <v>1123</v>
      </c>
      <c r="D928" s="2">
        <v>173.6</v>
      </c>
      <c r="E928">
        <v>27.663</v>
      </c>
      <c r="F928">
        <v>72.899999999999977</v>
      </c>
    </row>
    <row r="929" spans="1:6" x14ac:dyDescent="0.2">
      <c r="A929" t="s">
        <v>16712</v>
      </c>
      <c r="B929" t="b">
        <f t="shared" si="14"/>
        <v>1</v>
      </c>
      <c r="C929" s="2">
        <v>1123</v>
      </c>
      <c r="D929" s="2">
        <v>182.8</v>
      </c>
      <c r="E929">
        <v>27.663</v>
      </c>
      <c r="F929">
        <v>73.799999999999983</v>
      </c>
    </row>
    <row r="930" spans="1:6" x14ac:dyDescent="0.2">
      <c r="A930" t="s">
        <v>16713</v>
      </c>
      <c r="B930" t="b">
        <f t="shared" si="14"/>
        <v>1</v>
      </c>
      <c r="C930" s="2">
        <v>1123</v>
      </c>
      <c r="D930" s="2">
        <v>181.9</v>
      </c>
      <c r="E930">
        <v>27.663</v>
      </c>
      <c r="F930">
        <v>74.699999999999989</v>
      </c>
    </row>
    <row r="931" spans="1:6" x14ac:dyDescent="0.2">
      <c r="A931" t="s">
        <v>16714</v>
      </c>
      <c r="B931" t="b">
        <f t="shared" si="14"/>
        <v>1</v>
      </c>
      <c r="C931" s="2">
        <v>1123</v>
      </c>
      <c r="D931" s="2">
        <v>181</v>
      </c>
      <c r="E931">
        <v>27.663</v>
      </c>
      <c r="F931">
        <v>75.599999999999994</v>
      </c>
    </row>
    <row r="932" spans="1:6" x14ac:dyDescent="0.2">
      <c r="A932" t="s">
        <v>16715</v>
      </c>
      <c r="B932" t="b">
        <f t="shared" si="14"/>
        <v>1</v>
      </c>
      <c r="C932" s="2">
        <v>1123</v>
      </c>
      <c r="D932" s="2">
        <v>180.1</v>
      </c>
      <c r="E932">
        <v>27.663</v>
      </c>
      <c r="F932">
        <v>76.5</v>
      </c>
    </row>
    <row r="933" spans="1:6" x14ac:dyDescent="0.2">
      <c r="A933" t="s">
        <v>16720</v>
      </c>
      <c r="B933" t="b">
        <f t="shared" si="14"/>
        <v>1</v>
      </c>
      <c r="C933" s="2">
        <v>1123</v>
      </c>
      <c r="D933" s="2">
        <v>190.2</v>
      </c>
      <c r="E933">
        <v>27.663</v>
      </c>
      <c r="F933">
        <v>77.400000000000006</v>
      </c>
    </row>
    <row r="934" spans="1:6" x14ac:dyDescent="0.2">
      <c r="A934" t="s">
        <v>16721</v>
      </c>
      <c r="B934" t="b">
        <f t="shared" si="14"/>
        <v>1</v>
      </c>
      <c r="C934" s="2">
        <v>1123</v>
      </c>
      <c r="D934" s="2">
        <v>189.3</v>
      </c>
      <c r="E934">
        <v>27.663</v>
      </c>
      <c r="F934">
        <v>78.300000000000011</v>
      </c>
    </row>
    <row r="935" spans="1:6" x14ac:dyDescent="0.2">
      <c r="A935" t="s">
        <v>16722</v>
      </c>
      <c r="B935" t="b">
        <f t="shared" si="14"/>
        <v>1</v>
      </c>
      <c r="C935" s="2">
        <v>1123</v>
      </c>
      <c r="D935" s="2">
        <v>188.4</v>
      </c>
      <c r="E935">
        <v>27.663</v>
      </c>
      <c r="F935">
        <v>79.200000000000017</v>
      </c>
    </row>
    <row r="936" spans="1:6" x14ac:dyDescent="0.2">
      <c r="A936" t="s">
        <v>16723</v>
      </c>
      <c r="B936" t="b">
        <f t="shared" si="14"/>
        <v>1</v>
      </c>
      <c r="C936" s="2">
        <v>1123</v>
      </c>
      <c r="D936" s="2">
        <v>187.5</v>
      </c>
      <c r="E936">
        <v>27.663</v>
      </c>
      <c r="F936">
        <v>80.100000000000023</v>
      </c>
    </row>
    <row r="937" spans="1:6" x14ac:dyDescent="0.2">
      <c r="A937" t="s">
        <v>16728</v>
      </c>
      <c r="B937" t="b">
        <f t="shared" si="14"/>
        <v>1</v>
      </c>
      <c r="C937" s="2">
        <v>1123</v>
      </c>
      <c r="D937" s="2">
        <v>195.6</v>
      </c>
      <c r="E937">
        <v>27.663</v>
      </c>
      <c r="F937">
        <v>81.000000000000028</v>
      </c>
    </row>
    <row r="938" spans="1:6" x14ac:dyDescent="0.2">
      <c r="A938" t="s">
        <v>16729</v>
      </c>
      <c r="B938" t="b">
        <f t="shared" si="14"/>
        <v>1</v>
      </c>
      <c r="C938" s="2">
        <v>1123</v>
      </c>
      <c r="D938" s="2">
        <v>194.7</v>
      </c>
      <c r="E938">
        <v>27.663</v>
      </c>
      <c r="F938">
        <v>81.900000000000034</v>
      </c>
    </row>
    <row r="939" spans="1:6" x14ac:dyDescent="0.2">
      <c r="A939" t="s">
        <v>16730</v>
      </c>
      <c r="B939" t="b">
        <f t="shared" si="14"/>
        <v>1</v>
      </c>
      <c r="C939" s="2">
        <v>1123</v>
      </c>
      <c r="D939" s="2">
        <v>193.8</v>
      </c>
      <c r="E939">
        <v>27.663</v>
      </c>
      <c r="F939">
        <v>82.80000000000004</v>
      </c>
    </row>
    <row r="940" spans="1:6" x14ac:dyDescent="0.2">
      <c r="A940" t="s">
        <v>16731</v>
      </c>
      <c r="B940" t="b">
        <f t="shared" si="14"/>
        <v>1</v>
      </c>
      <c r="C940" s="2">
        <v>1123</v>
      </c>
      <c r="D940" s="2">
        <v>193.8</v>
      </c>
      <c r="E940">
        <v>27.663</v>
      </c>
      <c r="F940">
        <v>83.700000000000045</v>
      </c>
    </row>
    <row r="941" spans="1:6" x14ac:dyDescent="0.2">
      <c r="A941" t="s">
        <v>16732</v>
      </c>
      <c r="B941" t="b">
        <f t="shared" si="14"/>
        <v>1</v>
      </c>
      <c r="C941" s="2">
        <v>1123</v>
      </c>
      <c r="D941" s="2">
        <v>193.8</v>
      </c>
      <c r="E941">
        <v>27.663</v>
      </c>
      <c r="F941">
        <v>84.600000000000051</v>
      </c>
    </row>
    <row r="942" spans="1:6" x14ac:dyDescent="0.2">
      <c r="A942" t="s">
        <v>18483</v>
      </c>
      <c r="B942" t="b">
        <f t="shared" si="14"/>
        <v>0</v>
      </c>
      <c r="C942" s="2">
        <v>1119.5</v>
      </c>
      <c r="D942" s="2">
        <v>109.2</v>
      </c>
      <c r="E942">
        <v>27.663</v>
      </c>
      <c r="F942">
        <v>85.6</v>
      </c>
    </row>
    <row r="943" spans="1:6" x14ac:dyDescent="0.2">
      <c r="A943" t="s">
        <v>18482</v>
      </c>
      <c r="B943" t="b">
        <f t="shared" si="14"/>
        <v>0</v>
      </c>
      <c r="C943" s="2">
        <v>1128.3</v>
      </c>
      <c r="D943" s="2">
        <v>88.1</v>
      </c>
      <c r="E943">
        <v>27.663</v>
      </c>
      <c r="F943">
        <v>86.5</v>
      </c>
    </row>
    <row r="944" spans="1:6" x14ac:dyDescent="0.2">
      <c r="A944" t="s">
        <v>18481</v>
      </c>
      <c r="B944" t="b">
        <f t="shared" si="14"/>
        <v>0</v>
      </c>
      <c r="C944" s="2">
        <v>1128.3</v>
      </c>
      <c r="D944" s="2">
        <v>89</v>
      </c>
      <c r="E944">
        <v>27.663</v>
      </c>
      <c r="F944">
        <v>87.4</v>
      </c>
    </row>
    <row r="945" spans="1:6" x14ac:dyDescent="0.2">
      <c r="A945" t="s">
        <v>18480</v>
      </c>
      <c r="B945" t="b">
        <f t="shared" si="14"/>
        <v>0</v>
      </c>
      <c r="C945" s="2">
        <v>1128.3</v>
      </c>
      <c r="D945" s="2">
        <v>89.9</v>
      </c>
      <c r="E945">
        <v>27.663</v>
      </c>
      <c r="F945">
        <v>88.300000000000011</v>
      </c>
    </row>
    <row r="946" spans="1:6" x14ac:dyDescent="0.2">
      <c r="A946" t="s">
        <v>18479</v>
      </c>
      <c r="B946" t="b">
        <f t="shared" si="14"/>
        <v>0</v>
      </c>
      <c r="C946" s="2">
        <v>1128.3</v>
      </c>
      <c r="D946" s="2">
        <v>90.8</v>
      </c>
      <c r="E946">
        <v>27.663</v>
      </c>
      <c r="F946">
        <v>89.200000000000017</v>
      </c>
    </row>
    <row r="947" spans="1:6" x14ac:dyDescent="0.2">
      <c r="A947" t="s">
        <v>18473</v>
      </c>
      <c r="B947" t="b">
        <f t="shared" si="14"/>
        <v>0</v>
      </c>
      <c r="C947" s="2">
        <v>1128.3</v>
      </c>
      <c r="D947" s="2">
        <v>95.5</v>
      </c>
      <c r="E947">
        <v>27.663</v>
      </c>
      <c r="F947">
        <v>90.100000000000023</v>
      </c>
    </row>
    <row r="948" spans="1:6" x14ac:dyDescent="0.2">
      <c r="A948" t="s">
        <v>18472</v>
      </c>
      <c r="B948" t="b">
        <f t="shared" si="14"/>
        <v>0</v>
      </c>
      <c r="C948" s="2">
        <v>1128.3</v>
      </c>
      <c r="D948" s="2">
        <v>96.4</v>
      </c>
      <c r="E948">
        <v>27.663</v>
      </c>
      <c r="F948">
        <v>91.000000000000028</v>
      </c>
    </row>
    <row r="949" spans="1:6" x14ac:dyDescent="0.2">
      <c r="A949" t="s">
        <v>18471</v>
      </c>
      <c r="B949" t="b">
        <f t="shared" si="14"/>
        <v>0</v>
      </c>
      <c r="C949" s="2">
        <v>1128.3</v>
      </c>
      <c r="D949" s="2">
        <v>97.3</v>
      </c>
      <c r="E949">
        <v>27.663</v>
      </c>
      <c r="F949">
        <v>91.900000000000034</v>
      </c>
    </row>
    <row r="950" spans="1:6" x14ac:dyDescent="0.2">
      <c r="A950" t="s">
        <v>18470</v>
      </c>
      <c r="B950" t="b">
        <f t="shared" si="14"/>
        <v>0</v>
      </c>
      <c r="C950" s="2">
        <v>1128.3</v>
      </c>
      <c r="D950" s="2">
        <v>98.2</v>
      </c>
      <c r="E950">
        <v>27.663</v>
      </c>
      <c r="F950">
        <v>92.80000000000004</v>
      </c>
    </row>
    <row r="951" spans="1:6" x14ac:dyDescent="0.2">
      <c r="A951" t="s">
        <v>18465</v>
      </c>
      <c r="B951" t="b">
        <f t="shared" si="14"/>
        <v>0</v>
      </c>
      <c r="C951" s="2">
        <v>1128.3</v>
      </c>
      <c r="D951" s="2">
        <v>102.9</v>
      </c>
      <c r="E951">
        <v>27.663</v>
      </c>
      <c r="F951">
        <v>93.700000000000045</v>
      </c>
    </row>
    <row r="952" spans="1:6" x14ac:dyDescent="0.2">
      <c r="A952" t="s">
        <v>18464</v>
      </c>
      <c r="B952" t="b">
        <f t="shared" si="14"/>
        <v>0</v>
      </c>
      <c r="C952" s="2">
        <v>1128.3</v>
      </c>
      <c r="D952" s="2">
        <v>103.8</v>
      </c>
      <c r="E952">
        <v>27.663</v>
      </c>
      <c r="F952">
        <v>94.600000000000051</v>
      </c>
    </row>
    <row r="953" spans="1:6" x14ac:dyDescent="0.2">
      <c r="A953" t="s">
        <v>18463</v>
      </c>
      <c r="B953" t="b">
        <f t="shared" si="14"/>
        <v>0</v>
      </c>
      <c r="C953" s="2">
        <v>1128.3</v>
      </c>
      <c r="D953" s="2">
        <v>104.7</v>
      </c>
      <c r="E953">
        <v>27.663</v>
      </c>
      <c r="F953">
        <v>95.500000000000057</v>
      </c>
    </row>
    <row r="954" spans="1:6" x14ac:dyDescent="0.2">
      <c r="A954" t="s">
        <v>18462</v>
      </c>
      <c r="B954" t="b">
        <f t="shared" si="14"/>
        <v>0</v>
      </c>
      <c r="C954" s="2">
        <v>1128.3</v>
      </c>
      <c r="D954" s="2">
        <v>105.6</v>
      </c>
      <c r="E954">
        <v>27.663</v>
      </c>
      <c r="F954">
        <v>96.400000000000063</v>
      </c>
    </row>
    <row r="955" spans="1:6" x14ac:dyDescent="0.2">
      <c r="A955" t="s">
        <v>18457</v>
      </c>
      <c r="B955" t="b">
        <f t="shared" si="14"/>
        <v>0</v>
      </c>
      <c r="C955" s="2">
        <v>1123</v>
      </c>
      <c r="D955" s="2">
        <v>108.3</v>
      </c>
      <c r="E955">
        <v>27.663</v>
      </c>
      <c r="F955">
        <v>97.300000000000068</v>
      </c>
    </row>
    <row r="956" spans="1:6" x14ac:dyDescent="0.2">
      <c r="A956" t="s">
        <v>18456</v>
      </c>
      <c r="B956" t="b">
        <f t="shared" si="14"/>
        <v>0</v>
      </c>
      <c r="C956" s="2">
        <v>1123</v>
      </c>
      <c r="D956" s="2">
        <v>109.2</v>
      </c>
      <c r="E956">
        <v>27.663</v>
      </c>
      <c r="F956">
        <v>98.200000000000074</v>
      </c>
    </row>
    <row r="957" spans="1:6" x14ac:dyDescent="0.2">
      <c r="A957" t="s">
        <v>18455</v>
      </c>
      <c r="B957" t="b">
        <f t="shared" si="14"/>
        <v>0</v>
      </c>
      <c r="C957" s="2">
        <v>1123</v>
      </c>
      <c r="D957" s="2">
        <v>110.1</v>
      </c>
      <c r="E957">
        <v>27.663</v>
      </c>
      <c r="F957">
        <v>99.10000000000008</v>
      </c>
    </row>
    <row r="958" spans="1:6" x14ac:dyDescent="0.2">
      <c r="A958" t="s">
        <v>18451</v>
      </c>
      <c r="B958" t="b">
        <f t="shared" si="14"/>
        <v>0</v>
      </c>
      <c r="C958" s="2">
        <v>1123</v>
      </c>
      <c r="D958" s="2">
        <v>99.2</v>
      </c>
      <c r="E958">
        <v>27.663</v>
      </c>
      <c r="F958">
        <v>100.00000000000009</v>
      </c>
    </row>
    <row r="959" spans="1:6" x14ac:dyDescent="0.2">
      <c r="A959" t="s">
        <v>18450</v>
      </c>
      <c r="B959" t="b">
        <f t="shared" si="14"/>
        <v>0</v>
      </c>
      <c r="C959" s="2">
        <v>1123</v>
      </c>
      <c r="D959" s="2">
        <v>100.1</v>
      </c>
      <c r="E959">
        <v>27.663</v>
      </c>
      <c r="F959">
        <v>100.90000000000009</v>
      </c>
    </row>
    <row r="960" spans="1:6" x14ac:dyDescent="0.2">
      <c r="A960" t="s">
        <v>18449</v>
      </c>
      <c r="B960" t="b">
        <f t="shared" si="14"/>
        <v>0</v>
      </c>
      <c r="C960" s="2">
        <v>1123</v>
      </c>
      <c r="D960" s="2">
        <v>101</v>
      </c>
      <c r="E960">
        <v>27.663</v>
      </c>
      <c r="F960">
        <v>101.8000000000001</v>
      </c>
    </row>
    <row r="961" spans="1:6" x14ac:dyDescent="0.2">
      <c r="A961" t="s">
        <v>18448</v>
      </c>
      <c r="B961" t="b">
        <f t="shared" si="14"/>
        <v>0</v>
      </c>
      <c r="C961" s="2">
        <v>1123</v>
      </c>
      <c r="D961" s="2">
        <v>101.9</v>
      </c>
      <c r="E961">
        <v>27.663</v>
      </c>
      <c r="F961">
        <v>102.7000000000001</v>
      </c>
    </row>
    <row r="962" spans="1:6" x14ac:dyDescent="0.2">
      <c r="A962" t="s">
        <v>18443</v>
      </c>
      <c r="B962" t="b">
        <f t="shared" ref="B962:B1025" si="15">ISODD(VALUE(MID(A962,3,3)))</f>
        <v>0</v>
      </c>
      <c r="C962" s="2">
        <v>1123</v>
      </c>
      <c r="D962" s="2">
        <v>91.8</v>
      </c>
      <c r="E962">
        <v>27.663</v>
      </c>
      <c r="F962">
        <v>103.60000000000011</v>
      </c>
    </row>
    <row r="963" spans="1:6" x14ac:dyDescent="0.2">
      <c r="A963" t="s">
        <v>18442</v>
      </c>
      <c r="B963" t="b">
        <f t="shared" si="15"/>
        <v>0</v>
      </c>
      <c r="C963" s="2">
        <v>1123</v>
      </c>
      <c r="D963" s="2">
        <v>92.7</v>
      </c>
      <c r="E963">
        <v>27.663</v>
      </c>
      <c r="F963">
        <v>104.50000000000011</v>
      </c>
    </row>
    <row r="964" spans="1:6" x14ac:dyDescent="0.2">
      <c r="A964" t="s">
        <v>18441</v>
      </c>
      <c r="B964" t="b">
        <f t="shared" si="15"/>
        <v>0</v>
      </c>
      <c r="C964" s="2">
        <v>1123</v>
      </c>
      <c r="D964" s="2">
        <v>93.6</v>
      </c>
      <c r="E964">
        <v>27.663</v>
      </c>
      <c r="F964">
        <v>105.40000000000012</v>
      </c>
    </row>
    <row r="965" spans="1:6" x14ac:dyDescent="0.2">
      <c r="A965" t="s">
        <v>18440</v>
      </c>
      <c r="B965" t="b">
        <f t="shared" si="15"/>
        <v>0</v>
      </c>
      <c r="C965" s="2">
        <v>1123</v>
      </c>
      <c r="D965" s="2">
        <v>94.5</v>
      </c>
      <c r="E965">
        <v>27.663</v>
      </c>
      <c r="F965">
        <v>106.30000000000013</v>
      </c>
    </row>
    <row r="966" spans="1:6" x14ac:dyDescent="0.2">
      <c r="A966" t="s">
        <v>18435</v>
      </c>
      <c r="B966" t="b">
        <f t="shared" si="15"/>
        <v>0</v>
      </c>
      <c r="C966" s="2">
        <v>1123</v>
      </c>
      <c r="D966" s="2">
        <v>84.4</v>
      </c>
      <c r="E966">
        <v>27.663</v>
      </c>
      <c r="F966">
        <v>107.20000000000013</v>
      </c>
    </row>
    <row r="967" spans="1:6" x14ac:dyDescent="0.2">
      <c r="A967" t="s">
        <v>18434</v>
      </c>
      <c r="B967" t="b">
        <f t="shared" si="15"/>
        <v>0</v>
      </c>
      <c r="C967" s="2">
        <v>1123</v>
      </c>
      <c r="D967" s="2">
        <v>85.3</v>
      </c>
      <c r="E967">
        <v>27.663</v>
      </c>
      <c r="F967">
        <v>108.10000000000014</v>
      </c>
    </row>
    <row r="968" spans="1:6" x14ac:dyDescent="0.2">
      <c r="A968" t="s">
        <v>18433</v>
      </c>
      <c r="B968" t="b">
        <f t="shared" si="15"/>
        <v>0</v>
      </c>
      <c r="C968" s="2">
        <v>1123</v>
      </c>
      <c r="D968" s="2">
        <v>86.2</v>
      </c>
      <c r="E968">
        <v>27.663</v>
      </c>
      <c r="F968">
        <v>109.00000000000014</v>
      </c>
    </row>
    <row r="969" spans="1:6" x14ac:dyDescent="0.2">
      <c r="A969" t="s">
        <v>18432</v>
      </c>
      <c r="B969" t="b">
        <f t="shared" si="15"/>
        <v>0</v>
      </c>
      <c r="C969" s="2">
        <v>1123</v>
      </c>
      <c r="D969" s="2">
        <v>87.1</v>
      </c>
      <c r="E969">
        <v>27.663</v>
      </c>
      <c r="F969">
        <v>109.90000000000015</v>
      </c>
    </row>
    <row r="970" spans="1:6" x14ac:dyDescent="0.2">
      <c r="A970" t="s">
        <v>18427</v>
      </c>
      <c r="B970" t="b">
        <f t="shared" si="15"/>
        <v>0</v>
      </c>
      <c r="C970" s="2">
        <v>1123</v>
      </c>
      <c r="D970" s="2">
        <v>77</v>
      </c>
      <c r="E970">
        <v>27.663</v>
      </c>
      <c r="F970">
        <v>110.80000000000015</v>
      </c>
    </row>
    <row r="971" spans="1:6" x14ac:dyDescent="0.2">
      <c r="A971" t="s">
        <v>18426</v>
      </c>
      <c r="B971" t="b">
        <f t="shared" si="15"/>
        <v>0</v>
      </c>
      <c r="C971" s="2">
        <v>1123</v>
      </c>
      <c r="D971" s="2">
        <v>77.900000000000006</v>
      </c>
      <c r="E971">
        <v>27.663</v>
      </c>
      <c r="F971">
        <v>111.70000000000016</v>
      </c>
    </row>
    <row r="972" spans="1:6" x14ac:dyDescent="0.2">
      <c r="A972" t="s">
        <v>18425</v>
      </c>
      <c r="B972" t="b">
        <f t="shared" si="15"/>
        <v>0</v>
      </c>
      <c r="C972" s="2">
        <v>1123</v>
      </c>
      <c r="D972" s="2">
        <v>78.8</v>
      </c>
      <c r="E972">
        <v>27.663</v>
      </c>
      <c r="F972">
        <v>112.60000000000016</v>
      </c>
    </row>
    <row r="973" spans="1:6" x14ac:dyDescent="0.2">
      <c r="A973" t="s">
        <v>18424</v>
      </c>
      <c r="B973" t="b">
        <f t="shared" si="15"/>
        <v>0</v>
      </c>
      <c r="C973" s="2">
        <v>1123</v>
      </c>
      <c r="D973" s="2">
        <v>79.7</v>
      </c>
      <c r="E973">
        <v>27.663</v>
      </c>
      <c r="F973">
        <v>113.50000000000017</v>
      </c>
    </row>
    <row r="974" spans="1:6" x14ac:dyDescent="0.2">
      <c r="A974" t="s">
        <v>18419</v>
      </c>
      <c r="B974" t="b">
        <f t="shared" si="15"/>
        <v>0</v>
      </c>
      <c r="C974" s="2">
        <v>1123</v>
      </c>
      <c r="D974" s="2">
        <v>69.599999999999994</v>
      </c>
      <c r="E974">
        <v>27.663</v>
      </c>
      <c r="F974">
        <v>114.40000000000018</v>
      </c>
    </row>
    <row r="975" spans="1:6" x14ac:dyDescent="0.2">
      <c r="A975" t="s">
        <v>18418</v>
      </c>
      <c r="B975" t="b">
        <f t="shared" si="15"/>
        <v>0</v>
      </c>
      <c r="C975" s="2">
        <v>1123</v>
      </c>
      <c r="D975" s="2">
        <v>70.5</v>
      </c>
      <c r="E975">
        <v>27.663</v>
      </c>
      <c r="F975">
        <v>115.30000000000018</v>
      </c>
    </row>
    <row r="976" spans="1:6" x14ac:dyDescent="0.2">
      <c r="A976" t="s">
        <v>18417</v>
      </c>
      <c r="B976" t="b">
        <f t="shared" si="15"/>
        <v>0</v>
      </c>
      <c r="C976" s="2">
        <v>1123</v>
      </c>
      <c r="D976" s="2">
        <v>71.400000000000006</v>
      </c>
      <c r="E976">
        <v>27.663</v>
      </c>
      <c r="F976">
        <v>116.20000000000019</v>
      </c>
    </row>
    <row r="977" spans="1:6" x14ac:dyDescent="0.2">
      <c r="A977" t="s">
        <v>18416</v>
      </c>
      <c r="B977" t="b">
        <f t="shared" si="15"/>
        <v>0</v>
      </c>
      <c r="C977" s="2">
        <v>1123</v>
      </c>
      <c r="D977" s="2">
        <v>72.3</v>
      </c>
      <c r="E977">
        <v>27.663</v>
      </c>
      <c r="F977">
        <v>117.10000000000019</v>
      </c>
    </row>
    <row r="978" spans="1:6" x14ac:dyDescent="0.2">
      <c r="A978" t="s">
        <v>18411</v>
      </c>
      <c r="B978" t="b">
        <f t="shared" si="15"/>
        <v>0</v>
      </c>
      <c r="C978" s="2">
        <v>1123</v>
      </c>
      <c r="D978" s="2">
        <v>62.2</v>
      </c>
      <c r="E978">
        <v>27.663</v>
      </c>
      <c r="F978">
        <v>118.0000000000002</v>
      </c>
    </row>
    <row r="979" spans="1:6" x14ac:dyDescent="0.2">
      <c r="A979" t="s">
        <v>18410</v>
      </c>
      <c r="B979" t="b">
        <f t="shared" si="15"/>
        <v>0</v>
      </c>
      <c r="C979" s="2">
        <v>1123</v>
      </c>
      <c r="D979" s="2">
        <v>63.1</v>
      </c>
      <c r="E979">
        <v>27.663</v>
      </c>
      <c r="F979">
        <v>118.9000000000002</v>
      </c>
    </row>
    <row r="980" spans="1:6" x14ac:dyDescent="0.2">
      <c r="A980" t="s">
        <v>18409</v>
      </c>
      <c r="B980" t="b">
        <f t="shared" si="15"/>
        <v>0</v>
      </c>
      <c r="C980" s="2">
        <v>1123</v>
      </c>
      <c r="D980" s="2">
        <v>64</v>
      </c>
      <c r="E980">
        <v>27.663</v>
      </c>
      <c r="F980">
        <v>119.80000000000021</v>
      </c>
    </row>
    <row r="981" spans="1:6" x14ac:dyDescent="0.2">
      <c r="A981" t="s">
        <v>18408</v>
      </c>
      <c r="B981" t="b">
        <f t="shared" si="15"/>
        <v>0</v>
      </c>
      <c r="C981" s="2">
        <v>1123</v>
      </c>
      <c r="D981" s="2">
        <v>64.900000000000006</v>
      </c>
      <c r="E981">
        <v>27.663</v>
      </c>
      <c r="F981">
        <v>120.70000000000022</v>
      </c>
    </row>
    <row r="982" spans="1:6" x14ac:dyDescent="0.2">
      <c r="A982" t="s">
        <v>18403</v>
      </c>
      <c r="B982" t="b">
        <f t="shared" si="15"/>
        <v>0</v>
      </c>
      <c r="C982" s="2">
        <v>1123</v>
      </c>
      <c r="D982" s="2">
        <v>54.8</v>
      </c>
      <c r="E982">
        <v>27.663</v>
      </c>
      <c r="F982">
        <v>121.60000000000022</v>
      </c>
    </row>
    <row r="983" spans="1:6" x14ac:dyDescent="0.2">
      <c r="A983" t="s">
        <v>18402</v>
      </c>
      <c r="B983" t="b">
        <f t="shared" si="15"/>
        <v>0</v>
      </c>
      <c r="C983" s="2">
        <v>1123</v>
      </c>
      <c r="D983" s="2">
        <v>55.7</v>
      </c>
      <c r="E983">
        <v>27.663</v>
      </c>
      <c r="F983">
        <v>122.50000000000023</v>
      </c>
    </row>
    <row r="984" spans="1:6" x14ac:dyDescent="0.2">
      <c r="A984" t="s">
        <v>18401</v>
      </c>
      <c r="B984" t="b">
        <f t="shared" si="15"/>
        <v>0</v>
      </c>
      <c r="C984" s="2">
        <v>1123</v>
      </c>
      <c r="D984" s="2">
        <v>56.6</v>
      </c>
      <c r="E984">
        <v>27.663</v>
      </c>
      <c r="F984">
        <v>123.40000000000023</v>
      </c>
    </row>
    <row r="985" spans="1:6" x14ac:dyDescent="0.2">
      <c r="A985" t="s">
        <v>18400</v>
      </c>
      <c r="B985" t="b">
        <f t="shared" si="15"/>
        <v>0</v>
      </c>
      <c r="C985" s="2">
        <v>1123</v>
      </c>
      <c r="D985" s="2">
        <v>57.5</v>
      </c>
      <c r="E985">
        <v>27.663</v>
      </c>
      <c r="F985">
        <v>124.30000000000024</v>
      </c>
    </row>
    <row r="986" spans="1:6" x14ac:dyDescent="0.2">
      <c r="A986" t="s">
        <v>18395</v>
      </c>
      <c r="B986" t="b">
        <f t="shared" si="15"/>
        <v>0</v>
      </c>
      <c r="C986" s="2">
        <v>1123</v>
      </c>
      <c r="D986" s="2">
        <v>47.4</v>
      </c>
      <c r="E986">
        <v>27.663</v>
      </c>
      <c r="F986">
        <v>125.20000000000024</v>
      </c>
    </row>
    <row r="987" spans="1:6" x14ac:dyDescent="0.2">
      <c r="A987" t="s">
        <v>18394</v>
      </c>
      <c r="B987" t="b">
        <f t="shared" si="15"/>
        <v>0</v>
      </c>
      <c r="C987" s="2">
        <v>1123</v>
      </c>
      <c r="D987" s="2">
        <v>48.3</v>
      </c>
      <c r="E987">
        <v>27.663</v>
      </c>
      <c r="F987">
        <v>126.10000000000025</v>
      </c>
    </row>
    <row r="988" spans="1:6" x14ac:dyDescent="0.2">
      <c r="A988" t="s">
        <v>18393</v>
      </c>
      <c r="B988" t="b">
        <f t="shared" si="15"/>
        <v>0</v>
      </c>
      <c r="C988" s="2">
        <v>1123</v>
      </c>
      <c r="D988" s="2">
        <v>49.2</v>
      </c>
      <c r="E988">
        <v>27.663</v>
      </c>
      <c r="F988">
        <v>127.00000000000026</v>
      </c>
    </row>
    <row r="989" spans="1:6" x14ac:dyDescent="0.2">
      <c r="A989" t="s">
        <v>18392</v>
      </c>
      <c r="B989" t="b">
        <f t="shared" si="15"/>
        <v>0</v>
      </c>
      <c r="C989" s="2">
        <v>1123</v>
      </c>
      <c r="D989" s="2">
        <v>50.1</v>
      </c>
      <c r="E989">
        <v>27.663</v>
      </c>
      <c r="F989">
        <v>127.90000000000026</v>
      </c>
    </row>
    <row r="990" spans="1:6" x14ac:dyDescent="0.2">
      <c r="A990" t="s">
        <v>18387</v>
      </c>
      <c r="B990" t="b">
        <f t="shared" si="15"/>
        <v>0</v>
      </c>
      <c r="C990" s="2">
        <v>1123</v>
      </c>
      <c r="D990" s="2">
        <v>40.9</v>
      </c>
      <c r="E990">
        <v>27.663</v>
      </c>
      <c r="F990">
        <v>128.80000000000027</v>
      </c>
    </row>
    <row r="991" spans="1:6" x14ac:dyDescent="0.2">
      <c r="A991" t="s">
        <v>18386</v>
      </c>
      <c r="B991" t="b">
        <f t="shared" si="15"/>
        <v>0</v>
      </c>
      <c r="C991" s="2">
        <v>1123</v>
      </c>
      <c r="D991" s="2">
        <v>41.8</v>
      </c>
      <c r="E991">
        <v>27.663</v>
      </c>
      <c r="F991">
        <v>129.70000000000027</v>
      </c>
    </row>
    <row r="992" spans="1:6" x14ac:dyDescent="0.2">
      <c r="A992" t="s">
        <v>18385</v>
      </c>
      <c r="B992" t="b">
        <f t="shared" si="15"/>
        <v>0</v>
      </c>
      <c r="C992" s="2">
        <v>1123</v>
      </c>
      <c r="D992" s="2">
        <v>42.7</v>
      </c>
      <c r="E992">
        <v>27.663</v>
      </c>
      <c r="F992">
        <v>130.60000000000028</v>
      </c>
    </row>
    <row r="993" spans="1:6" x14ac:dyDescent="0.2">
      <c r="A993" t="s">
        <v>18381</v>
      </c>
      <c r="B993" t="b">
        <f t="shared" si="15"/>
        <v>0</v>
      </c>
      <c r="C993" s="2">
        <v>1123</v>
      </c>
      <c r="D993" s="2">
        <v>33.5</v>
      </c>
      <c r="E993">
        <v>27.663</v>
      </c>
      <c r="F993">
        <v>131.50000000000028</v>
      </c>
    </row>
    <row r="994" spans="1:6" x14ac:dyDescent="0.2">
      <c r="A994" t="s">
        <v>18380</v>
      </c>
      <c r="B994" t="b">
        <f t="shared" si="15"/>
        <v>0</v>
      </c>
      <c r="C994" s="2">
        <v>1123</v>
      </c>
      <c r="D994" s="2">
        <v>34.4</v>
      </c>
      <c r="E994">
        <v>27.663</v>
      </c>
      <c r="F994">
        <v>132.40000000000029</v>
      </c>
    </row>
    <row r="995" spans="1:6" x14ac:dyDescent="0.2">
      <c r="A995" t="s">
        <v>18379</v>
      </c>
      <c r="B995" t="b">
        <f t="shared" si="15"/>
        <v>0</v>
      </c>
      <c r="C995" s="2">
        <v>1123</v>
      </c>
      <c r="D995" s="2">
        <v>35.299999999999997</v>
      </c>
      <c r="E995">
        <v>27.663</v>
      </c>
      <c r="F995">
        <v>133.3000000000003</v>
      </c>
    </row>
    <row r="996" spans="1:6" x14ac:dyDescent="0.2">
      <c r="A996" t="s">
        <v>18375</v>
      </c>
      <c r="B996" t="b">
        <f t="shared" si="15"/>
        <v>0</v>
      </c>
      <c r="C996" s="2">
        <v>1123</v>
      </c>
      <c r="D996" s="2">
        <v>27.9</v>
      </c>
      <c r="E996">
        <v>27.663</v>
      </c>
      <c r="F996">
        <v>134.2000000000003</v>
      </c>
    </row>
    <row r="997" spans="1:6" x14ac:dyDescent="0.2">
      <c r="A997" t="s">
        <v>18374</v>
      </c>
      <c r="B997" t="b">
        <f t="shared" si="15"/>
        <v>0</v>
      </c>
      <c r="C997" s="2">
        <v>1123</v>
      </c>
      <c r="D997" s="2">
        <v>28.8</v>
      </c>
      <c r="E997">
        <v>27.663</v>
      </c>
      <c r="F997">
        <v>135.10000000000031</v>
      </c>
    </row>
    <row r="998" spans="1:6" x14ac:dyDescent="0.2">
      <c r="A998" t="s">
        <v>18373</v>
      </c>
      <c r="B998" t="b">
        <f t="shared" si="15"/>
        <v>0</v>
      </c>
      <c r="C998" s="2">
        <v>1123</v>
      </c>
      <c r="D998" s="2">
        <v>24.2</v>
      </c>
      <c r="E998">
        <v>27.663</v>
      </c>
      <c r="F998">
        <v>136.00000000000031</v>
      </c>
    </row>
    <row r="999" spans="1:6" x14ac:dyDescent="0.2">
      <c r="A999" t="s">
        <v>18372</v>
      </c>
      <c r="B999" t="b">
        <f t="shared" si="15"/>
        <v>0</v>
      </c>
      <c r="C999" s="2">
        <v>1123</v>
      </c>
      <c r="D999" s="2">
        <v>25.1</v>
      </c>
      <c r="E999">
        <v>27.663</v>
      </c>
      <c r="F999">
        <v>136.90000000000032</v>
      </c>
    </row>
    <row r="1000" spans="1:6" x14ac:dyDescent="0.2">
      <c r="A1000" t="s">
        <v>18367</v>
      </c>
      <c r="B1000" t="b">
        <f t="shared" si="15"/>
        <v>0</v>
      </c>
      <c r="C1000" s="2">
        <v>1119.5</v>
      </c>
      <c r="D1000" s="2">
        <v>27</v>
      </c>
      <c r="E1000">
        <v>27.663</v>
      </c>
      <c r="F1000">
        <v>137.80000000000032</v>
      </c>
    </row>
    <row r="1001" spans="1:6" x14ac:dyDescent="0.2">
      <c r="A1001" t="s">
        <v>18366</v>
      </c>
      <c r="B1001" t="b">
        <f t="shared" si="15"/>
        <v>0</v>
      </c>
      <c r="C1001" s="2">
        <v>1119.5</v>
      </c>
      <c r="D1001" s="2">
        <v>27.9</v>
      </c>
      <c r="E1001">
        <v>27.663</v>
      </c>
      <c r="F1001">
        <v>138.70000000000033</v>
      </c>
    </row>
    <row r="1002" spans="1:6" x14ac:dyDescent="0.2">
      <c r="A1002" t="s">
        <v>18365</v>
      </c>
      <c r="B1002" t="b">
        <f t="shared" si="15"/>
        <v>0</v>
      </c>
      <c r="C1002" s="2">
        <v>1119.5</v>
      </c>
      <c r="D1002" s="2">
        <v>28.8</v>
      </c>
      <c r="E1002">
        <v>27.663</v>
      </c>
      <c r="F1002">
        <v>139.60000000000034</v>
      </c>
    </row>
    <row r="1003" spans="1:6" x14ac:dyDescent="0.2">
      <c r="A1003" t="s">
        <v>18364</v>
      </c>
      <c r="B1003" t="b">
        <f t="shared" si="15"/>
        <v>0</v>
      </c>
      <c r="C1003" s="2">
        <v>1119.5</v>
      </c>
      <c r="D1003" s="2">
        <v>29.8</v>
      </c>
      <c r="E1003">
        <v>27.663</v>
      </c>
      <c r="F1003">
        <v>140.50000000000034</v>
      </c>
    </row>
    <row r="1004" spans="1:6" x14ac:dyDescent="0.2">
      <c r="A1004" t="s">
        <v>18359</v>
      </c>
      <c r="B1004" t="b">
        <f t="shared" si="15"/>
        <v>0</v>
      </c>
      <c r="C1004" s="2">
        <v>1119.5</v>
      </c>
      <c r="D1004" s="2">
        <v>34.4</v>
      </c>
      <c r="E1004">
        <v>27.663</v>
      </c>
      <c r="F1004">
        <v>141.40000000000035</v>
      </c>
    </row>
    <row r="1005" spans="1:6" x14ac:dyDescent="0.2">
      <c r="A1005" t="s">
        <v>18358</v>
      </c>
      <c r="B1005" t="b">
        <f t="shared" si="15"/>
        <v>0</v>
      </c>
      <c r="C1005" s="2">
        <v>1119.5</v>
      </c>
      <c r="D1005" s="2">
        <v>35.299999999999997</v>
      </c>
      <c r="E1005">
        <v>27.663</v>
      </c>
      <c r="F1005">
        <v>142.30000000000035</v>
      </c>
    </row>
    <row r="1006" spans="1:6" x14ac:dyDescent="0.2">
      <c r="A1006" t="s">
        <v>18357</v>
      </c>
      <c r="B1006" t="b">
        <f t="shared" si="15"/>
        <v>0</v>
      </c>
      <c r="C1006" s="2">
        <v>1119.5</v>
      </c>
      <c r="D1006" s="2">
        <v>36.299999999999997</v>
      </c>
      <c r="E1006">
        <v>27.663</v>
      </c>
      <c r="F1006">
        <v>143.20000000000036</v>
      </c>
    </row>
    <row r="1007" spans="1:6" x14ac:dyDescent="0.2">
      <c r="A1007" t="s">
        <v>18356</v>
      </c>
      <c r="B1007" t="b">
        <f t="shared" si="15"/>
        <v>0</v>
      </c>
      <c r="C1007" s="2">
        <v>1119.5</v>
      </c>
      <c r="D1007" s="2">
        <v>37.200000000000003</v>
      </c>
      <c r="E1007">
        <v>27.663</v>
      </c>
      <c r="F1007">
        <v>144.10000000000036</v>
      </c>
    </row>
    <row r="1008" spans="1:6" x14ac:dyDescent="0.2">
      <c r="A1008" t="s">
        <v>18351</v>
      </c>
      <c r="B1008" t="b">
        <f t="shared" si="15"/>
        <v>0</v>
      </c>
      <c r="C1008" s="2">
        <v>1119.5</v>
      </c>
      <c r="D1008" s="2">
        <v>41.8</v>
      </c>
      <c r="E1008">
        <v>27.663</v>
      </c>
      <c r="F1008">
        <v>145.00000000000037</v>
      </c>
    </row>
    <row r="1009" spans="1:6" x14ac:dyDescent="0.2">
      <c r="A1009" t="s">
        <v>18350</v>
      </c>
      <c r="B1009" t="b">
        <f t="shared" si="15"/>
        <v>0</v>
      </c>
      <c r="C1009" s="2">
        <v>1119.5</v>
      </c>
      <c r="D1009" s="2">
        <v>42.7</v>
      </c>
      <c r="E1009">
        <v>27.663</v>
      </c>
      <c r="F1009">
        <v>145.90000000000038</v>
      </c>
    </row>
    <row r="1010" spans="1:6" x14ac:dyDescent="0.2">
      <c r="A1010" t="s">
        <v>18349</v>
      </c>
      <c r="B1010" t="b">
        <f t="shared" si="15"/>
        <v>0</v>
      </c>
      <c r="C1010" s="2">
        <v>1119.5</v>
      </c>
      <c r="D1010" s="2">
        <v>43.7</v>
      </c>
      <c r="E1010">
        <v>27.663</v>
      </c>
      <c r="F1010">
        <v>146.80000000000038</v>
      </c>
    </row>
    <row r="1011" spans="1:6" x14ac:dyDescent="0.2">
      <c r="A1011" t="s">
        <v>18348</v>
      </c>
      <c r="B1011" t="b">
        <f t="shared" si="15"/>
        <v>0</v>
      </c>
      <c r="C1011" s="2">
        <v>1119.5</v>
      </c>
      <c r="D1011" s="2">
        <v>44.6</v>
      </c>
      <c r="E1011">
        <v>27.663</v>
      </c>
      <c r="F1011">
        <v>147.70000000000039</v>
      </c>
    </row>
    <row r="1012" spans="1:6" x14ac:dyDescent="0.2">
      <c r="A1012" t="s">
        <v>18343</v>
      </c>
      <c r="B1012" t="b">
        <f t="shared" si="15"/>
        <v>0</v>
      </c>
      <c r="C1012" s="2">
        <v>1119.5</v>
      </c>
      <c r="D1012" s="2">
        <v>49.2</v>
      </c>
      <c r="E1012">
        <v>27.663</v>
      </c>
      <c r="F1012">
        <v>148.60000000000039</v>
      </c>
    </row>
    <row r="1013" spans="1:6" x14ac:dyDescent="0.2">
      <c r="A1013" t="s">
        <v>18342</v>
      </c>
      <c r="B1013" t="b">
        <f t="shared" si="15"/>
        <v>0</v>
      </c>
      <c r="C1013" s="2">
        <v>1119.5</v>
      </c>
      <c r="D1013" s="2">
        <v>50.1</v>
      </c>
      <c r="E1013">
        <v>27.663</v>
      </c>
      <c r="F1013">
        <v>149.5000000000004</v>
      </c>
    </row>
    <row r="1014" spans="1:6" x14ac:dyDescent="0.2">
      <c r="A1014" t="s">
        <v>18341</v>
      </c>
      <c r="B1014" t="b">
        <f t="shared" si="15"/>
        <v>0</v>
      </c>
      <c r="C1014" s="2">
        <v>1119.5</v>
      </c>
      <c r="D1014" s="2">
        <v>51.1</v>
      </c>
      <c r="E1014">
        <v>27.663</v>
      </c>
      <c r="F1014">
        <v>150.4000000000004</v>
      </c>
    </row>
    <row r="1015" spans="1:6" x14ac:dyDescent="0.2">
      <c r="A1015" t="s">
        <v>18340</v>
      </c>
      <c r="B1015" t="b">
        <f t="shared" si="15"/>
        <v>0</v>
      </c>
      <c r="C1015" s="2">
        <v>1119.5</v>
      </c>
      <c r="D1015" s="2">
        <v>52</v>
      </c>
      <c r="E1015">
        <v>27.663</v>
      </c>
      <c r="F1015">
        <v>151.30000000000041</v>
      </c>
    </row>
    <row r="1016" spans="1:6" x14ac:dyDescent="0.2">
      <c r="A1016" t="s">
        <v>18335</v>
      </c>
      <c r="B1016" t="b">
        <f t="shared" si="15"/>
        <v>0</v>
      </c>
      <c r="C1016" s="2">
        <v>1119.5</v>
      </c>
      <c r="D1016" s="2">
        <v>56.6</v>
      </c>
      <c r="E1016">
        <v>27.663</v>
      </c>
      <c r="F1016">
        <v>152.20000000000041</v>
      </c>
    </row>
    <row r="1017" spans="1:6" x14ac:dyDescent="0.2">
      <c r="A1017" t="s">
        <v>18334</v>
      </c>
      <c r="B1017" t="b">
        <f t="shared" si="15"/>
        <v>0</v>
      </c>
      <c r="C1017" s="2">
        <v>1119.5</v>
      </c>
      <c r="D1017" s="2">
        <v>57.5</v>
      </c>
      <c r="E1017">
        <v>27.663</v>
      </c>
      <c r="F1017">
        <v>153.10000000000042</v>
      </c>
    </row>
    <row r="1018" spans="1:6" x14ac:dyDescent="0.2">
      <c r="A1018" t="s">
        <v>18333</v>
      </c>
      <c r="B1018" t="b">
        <f t="shared" si="15"/>
        <v>0</v>
      </c>
      <c r="C1018" s="2">
        <v>1119.5</v>
      </c>
      <c r="D1018" s="2">
        <v>58.5</v>
      </c>
      <c r="E1018">
        <v>27.663</v>
      </c>
      <c r="F1018">
        <v>154.00000000000043</v>
      </c>
    </row>
    <row r="1019" spans="1:6" x14ac:dyDescent="0.2">
      <c r="A1019" t="s">
        <v>18332</v>
      </c>
      <c r="B1019" t="b">
        <f t="shared" si="15"/>
        <v>0</v>
      </c>
      <c r="C1019" s="2">
        <v>1119.5</v>
      </c>
      <c r="D1019" s="2">
        <v>59.4</v>
      </c>
      <c r="E1019">
        <v>27.663</v>
      </c>
      <c r="F1019">
        <v>154.90000000000043</v>
      </c>
    </row>
    <row r="1020" spans="1:6" x14ac:dyDescent="0.2">
      <c r="A1020" t="s">
        <v>18327</v>
      </c>
      <c r="B1020" t="b">
        <f t="shared" si="15"/>
        <v>0</v>
      </c>
      <c r="C1020" s="2">
        <v>1119.5</v>
      </c>
      <c r="D1020" s="2">
        <v>64</v>
      </c>
      <c r="E1020">
        <v>27.663</v>
      </c>
      <c r="F1020">
        <v>155.80000000000044</v>
      </c>
    </row>
    <row r="1021" spans="1:6" x14ac:dyDescent="0.2">
      <c r="A1021" t="s">
        <v>18326</v>
      </c>
      <c r="B1021" t="b">
        <f t="shared" si="15"/>
        <v>0</v>
      </c>
      <c r="C1021" s="2">
        <v>1119.5</v>
      </c>
      <c r="D1021" s="2">
        <v>64.900000000000006</v>
      </c>
      <c r="E1021">
        <v>27.663</v>
      </c>
      <c r="F1021">
        <v>156.70000000000044</v>
      </c>
    </row>
    <row r="1022" spans="1:6" x14ac:dyDescent="0.2">
      <c r="A1022" t="s">
        <v>18325</v>
      </c>
      <c r="B1022" t="b">
        <f t="shared" si="15"/>
        <v>0</v>
      </c>
      <c r="C1022" s="2">
        <v>1119.5</v>
      </c>
      <c r="D1022" s="2">
        <v>65.900000000000006</v>
      </c>
      <c r="E1022">
        <v>27.663</v>
      </c>
      <c r="F1022">
        <v>157.60000000000045</v>
      </c>
    </row>
    <row r="1023" spans="1:6" x14ac:dyDescent="0.2">
      <c r="A1023" t="s">
        <v>18324</v>
      </c>
      <c r="B1023" t="b">
        <f t="shared" si="15"/>
        <v>0</v>
      </c>
      <c r="C1023" s="2">
        <v>1119.5</v>
      </c>
      <c r="D1023" s="2">
        <v>66.8</v>
      </c>
      <c r="E1023">
        <v>27.663</v>
      </c>
      <c r="F1023">
        <v>158.50000000000045</v>
      </c>
    </row>
    <row r="1024" spans="1:6" x14ac:dyDescent="0.2">
      <c r="A1024" t="s">
        <v>18319</v>
      </c>
      <c r="B1024" t="b">
        <f t="shared" si="15"/>
        <v>0</v>
      </c>
      <c r="C1024" s="2">
        <v>1119.5</v>
      </c>
      <c r="D1024" s="2">
        <v>71.400000000000006</v>
      </c>
      <c r="E1024">
        <v>27.663</v>
      </c>
      <c r="F1024">
        <v>159.40000000000046</v>
      </c>
    </row>
    <row r="1025" spans="1:6" x14ac:dyDescent="0.2">
      <c r="A1025" t="s">
        <v>18318</v>
      </c>
      <c r="B1025" t="b">
        <f t="shared" si="15"/>
        <v>0</v>
      </c>
      <c r="C1025" s="2">
        <v>1119.5</v>
      </c>
      <c r="D1025" s="2">
        <v>72.3</v>
      </c>
      <c r="E1025">
        <v>27.663</v>
      </c>
      <c r="F1025">
        <v>160.30000000000047</v>
      </c>
    </row>
    <row r="1026" spans="1:6" x14ac:dyDescent="0.2">
      <c r="A1026" t="s">
        <v>18317</v>
      </c>
      <c r="B1026" t="b">
        <f t="shared" ref="B1026:B1089" si="16">ISODD(VALUE(MID(A1026,3,3)))</f>
        <v>0</v>
      </c>
      <c r="C1026" s="2">
        <v>1119.5</v>
      </c>
      <c r="D1026" s="2">
        <v>73.3</v>
      </c>
      <c r="E1026">
        <v>27.663</v>
      </c>
      <c r="F1026">
        <v>161.20000000000047</v>
      </c>
    </row>
    <row r="1027" spans="1:6" x14ac:dyDescent="0.2">
      <c r="A1027" t="s">
        <v>18316</v>
      </c>
      <c r="B1027" t="b">
        <f t="shared" si="16"/>
        <v>0</v>
      </c>
      <c r="C1027" s="2">
        <v>1119.5</v>
      </c>
      <c r="D1027" s="2">
        <v>74.2</v>
      </c>
      <c r="E1027">
        <v>27.663</v>
      </c>
      <c r="F1027">
        <v>162.10000000000048</v>
      </c>
    </row>
    <row r="1028" spans="1:6" x14ac:dyDescent="0.2">
      <c r="A1028" t="s">
        <v>18311</v>
      </c>
      <c r="B1028" t="b">
        <f t="shared" si="16"/>
        <v>0</v>
      </c>
      <c r="C1028" s="2">
        <v>1119.5</v>
      </c>
      <c r="D1028" s="2">
        <v>78.8</v>
      </c>
      <c r="E1028">
        <v>27.663</v>
      </c>
      <c r="F1028">
        <v>163.00000000000048</v>
      </c>
    </row>
    <row r="1029" spans="1:6" x14ac:dyDescent="0.2">
      <c r="A1029" t="s">
        <v>18310</v>
      </c>
      <c r="B1029" t="b">
        <f t="shared" si="16"/>
        <v>0</v>
      </c>
      <c r="C1029" s="2">
        <v>1119.5</v>
      </c>
      <c r="D1029" s="2">
        <v>79.7</v>
      </c>
      <c r="E1029">
        <v>27.663</v>
      </c>
      <c r="F1029">
        <v>163.90000000000049</v>
      </c>
    </row>
    <row r="1030" spans="1:6" x14ac:dyDescent="0.2">
      <c r="A1030" t="s">
        <v>18309</v>
      </c>
      <c r="B1030" t="b">
        <f t="shared" si="16"/>
        <v>0</v>
      </c>
      <c r="C1030" s="2">
        <v>1119.5</v>
      </c>
      <c r="D1030" s="2">
        <v>80.7</v>
      </c>
      <c r="E1030">
        <v>27.663</v>
      </c>
      <c r="F1030">
        <v>164.80000000000049</v>
      </c>
    </row>
    <row r="1031" spans="1:6" x14ac:dyDescent="0.2">
      <c r="A1031" t="s">
        <v>18308</v>
      </c>
      <c r="B1031" t="b">
        <f t="shared" si="16"/>
        <v>0</v>
      </c>
      <c r="C1031" s="2">
        <v>1119.5</v>
      </c>
      <c r="D1031" s="2">
        <v>81.599999999999994</v>
      </c>
      <c r="E1031">
        <v>27.663</v>
      </c>
      <c r="F1031">
        <v>165.7000000000005</v>
      </c>
    </row>
    <row r="1032" spans="1:6" x14ac:dyDescent="0.2">
      <c r="A1032" t="s">
        <v>18303</v>
      </c>
      <c r="B1032" t="b">
        <f t="shared" si="16"/>
        <v>0</v>
      </c>
      <c r="C1032" s="2">
        <v>1119.5</v>
      </c>
      <c r="D1032" s="2">
        <v>86.2</v>
      </c>
      <c r="E1032">
        <v>27.663</v>
      </c>
      <c r="F1032">
        <v>166.60000000000051</v>
      </c>
    </row>
    <row r="1033" spans="1:6" x14ac:dyDescent="0.2">
      <c r="A1033" t="s">
        <v>18302</v>
      </c>
      <c r="B1033" t="b">
        <f t="shared" si="16"/>
        <v>0</v>
      </c>
      <c r="C1033" s="2">
        <v>1119.5</v>
      </c>
      <c r="D1033" s="2">
        <v>87.1</v>
      </c>
      <c r="E1033">
        <v>27.663</v>
      </c>
      <c r="F1033">
        <v>167.50000000000051</v>
      </c>
    </row>
    <row r="1034" spans="1:6" x14ac:dyDescent="0.2">
      <c r="A1034" t="s">
        <v>18301</v>
      </c>
      <c r="B1034" t="b">
        <f t="shared" si="16"/>
        <v>0</v>
      </c>
      <c r="C1034" s="2">
        <v>1119.5</v>
      </c>
      <c r="D1034" s="2">
        <v>88.1</v>
      </c>
      <c r="E1034">
        <v>27.663</v>
      </c>
      <c r="F1034">
        <v>168.40000000000052</v>
      </c>
    </row>
    <row r="1035" spans="1:6" x14ac:dyDescent="0.2">
      <c r="A1035" t="s">
        <v>18300</v>
      </c>
      <c r="B1035" t="b">
        <f t="shared" si="16"/>
        <v>0</v>
      </c>
      <c r="C1035" s="2">
        <v>1119.5</v>
      </c>
      <c r="D1035" s="2">
        <v>89</v>
      </c>
      <c r="E1035">
        <v>27.663</v>
      </c>
      <c r="F1035">
        <v>169.30000000000052</v>
      </c>
    </row>
    <row r="1036" spans="1:6" x14ac:dyDescent="0.2">
      <c r="A1036" t="s">
        <v>16738</v>
      </c>
      <c r="B1036" t="b">
        <f t="shared" si="16"/>
        <v>0</v>
      </c>
      <c r="C1036" s="2">
        <v>1128</v>
      </c>
      <c r="D1036" s="2">
        <v>196</v>
      </c>
      <c r="E1036">
        <v>30.363</v>
      </c>
      <c r="F1036">
        <v>0.9</v>
      </c>
    </row>
    <row r="1037" spans="1:6" x14ac:dyDescent="0.2">
      <c r="A1037" t="s">
        <v>16739</v>
      </c>
      <c r="B1037" t="b">
        <f t="shared" si="16"/>
        <v>0</v>
      </c>
      <c r="C1037" s="2">
        <v>1128</v>
      </c>
      <c r="D1037" s="2">
        <v>195</v>
      </c>
      <c r="E1037">
        <v>30.363</v>
      </c>
      <c r="F1037">
        <v>1.8</v>
      </c>
    </row>
    <row r="1038" spans="1:6" x14ac:dyDescent="0.2">
      <c r="A1038" t="s">
        <v>16740</v>
      </c>
      <c r="B1038" t="b">
        <f t="shared" si="16"/>
        <v>0</v>
      </c>
      <c r="C1038" s="2">
        <v>1128</v>
      </c>
      <c r="D1038" s="2">
        <v>194</v>
      </c>
      <c r="E1038">
        <v>30.363</v>
      </c>
      <c r="F1038">
        <v>2.7</v>
      </c>
    </row>
    <row r="1039" spans="1:6" x14ac:dyDescent="0.2">
      <c r="A1039" t="s">
        <v>16741</v>
      </c>
      <c r="B1039" t="b">
        <f t="shared" si="16"/>
        <v>0</v>
      </c>
      <c r="C1039" s="2">
        <v>1111</v>
      </c>
      <c r="D1039" s="2">
        <v>198</v>
      </c>
      <c r="E1039">
        <v>30.363</v>
      </c>
      <c r="F1039">
        <v>3.6</v>
      </c>
    </row>
    <row r="1040" spans="1:6" x14ac:dyDescent="0.2">
      <c r="A1040" t="s">
        <v>16742</v>
      </c>
      <c r="B1040" t="b">
        <f t="shared" si="16"/>
        <v>0</v>
      </c>
      <c r="C1040" s="2">
        <v>1128</v>
      </c>
      <c r="D1040" s="2">
        <v>190</v>
      </c>
      <c r="E1040">
        <v>30.363</v>
      </c>
      <c r="F1040">
        <v>4.5</v>
      </c>
    </row>
    <row r="1041" spans="1:6" x14ac:dyDescent="0.2">
      <c r="A1041" t="s">
        <v>16743</v>
      </c>
      <c r="B1041" t="b">
        <f t="shared" si="16"/>
        <v>0</v>
      </c>
      <c r="C1041" s="2">
        <v>1128</v>
      </c>
      <c r="D1041" s="2">
        <v>189</v>
      </c>
      <c r="E1041">
        <v>30.363</v>
      </c>
      <c r="F1041">
        <v>5.4</v>
      </c>
    </row>
    <row r="1042" spans="1:6" x14ac:dyDescent="0.2">
      <c r="A1042" t="s">
        <v>16744</v>
      </c>
      <c r="B1042" t="b">
        <f t="shared" si="16"/>
        <v>0</v>
      </c>
      <c r="C1042" s="2">
        <v>1128</v>
      </c>
      <c r="D1042" s="2">
        <v>188</v>
      </c>
      <c r="E1042">
        <v>30.363</v>
      </c>
      <c r="F1042">
        <v>6.3000000000000007</v>
      </c>
    </row>
    <row r="1043" spans="1:6" x14ac:dyDescent="0.2">
      <c r="A1043" t="s">
        <v>16745</v>
      </c>
      <c r="B1043" t="b">
        <f t="shared" si="16"/>
        <v>0</v>
      </c>
      <c r="C1043" s="2">
        <v>1128</v>
      </c>
      <c r="D1043" s="2">
        <v>188</v>
      </c>
      <c r="E1043">
        <v>30.363</v>
      </c>
      <c r="F1043">
        <v>7.2000000000000011</v>
      </c>
    </row>
    <row r="1044" spans="1:6" x14ac:dyDescent="0.2">
      <c r="A1044" t="s">
        <v>16746</v>
      </c>
      <c r="B1044" t="b">
        <f t="shared" si="16"/>
        <v>0</v>
      </c>
      <c r="C1044" s="2">
        <v>1128</v>
      </c>
      <c r="D1044" s="2">
        <v>183</v>
      </c>
      <c r="E1044">
        <v>30.363</v>
      </c>
      <c r="F1044">
        <v>8.1000000000000014</v>
      </c>
    </row>
    <row r="1045" spans="1:6" x14ac:dyDescent="0.2">
      <c r="A1045" t="s">
        <v>16747</v>
      </c>
      <c r="B1045" t="b">
        <f t="shared" si="16"/>
        <v>0</v>
      </c>
      <c r="C1045" s="2">
        <v>1128</v>
      </c>
      <c r="D1045" s="2">
        <v>182</v>
      </c>
      <c r="E1045">
        <v>30.363</v>
      </c>
      <c r="F1045">
        <v>9.0000000000000018</v>
      </c>
    </row>
    <row r="1046" spans="1:6" x14ac:dyDescent="0.2">
      <c r="A1046" t="s">
        <v>16748</v>
      </c>
      <c r="B1046" t="b">
        <f t="shared" si="16"/>
        <v>0</v>
      </c>
      <c r="C1046" s="2">
        <v>1128</v>
      </c>
      <c r="D1046" s="2">
        <v>181</v>
      </c>
      <c r="E1046">
        <v>30.363</v>
      </c>
      <c r="F1046">
        <v>9.9000000000000021</v>
      </c>
    </row>
    <row r="1047" spans="1:6" x14ac:dyDescent="0.2">
      <c r="A1047" t="s">
        <v>16749</v>
      </c>
      <c r="B1047" t="b">
        <f t="shared" si="16"/>
        <v>0</v>
      </c>
      <c r="C1047" s="2">
        <v>1128</v>
      </c>
      <c r="D1047" s="2">
        <v>180</v>
      </c>
      <c r="E1047">
        <v>30.363</v>
      </c>
      <c r="F1047">
        <v>10.800000000000002</v>
      </c>
    </row>
    <row r="1048" spans="1:6" x14ac:dyDescent="0.2">
      <c r="A1048" t="s">
        <v>16750</v>
      </c>
      <c r="B1048" t="b">
        <f t="shared" si="16"/>
        <v>0</v>
      </c>
      <c r="C1048" s="2">
        <v>1128</v>
      </c>
      <c r="D1048" s="2">
        <v>175</v>
      </c>
      <c r="E1048">
        <v>30.363</v>
      </c>
      <c r="F1048">
        <v>11.700000000000003</v>
      </c>
    </row>
    <row r="1049" spans="1:6" x14ac:dyDescent="0.2">
      <c r="A1049" t="s">
        <v>16751</v>
      </c>
      <c r="B1049" t="b">
        <f t="shared" si="16"/>
        <v>0</v>
      </c>
      <c r="C1049" s="2">
        <v>1128</v>
      </c>
      <c r="D1049" s="2">
        <v>175</v>
      </c>
      <c r="E1049">
        <v>30.363</v>
      </c>
      <c r="F1049">
        <v>12.600000000000003</v>
      </c>
    </row>
    <row r="1050" spans="1:6" x14ac:dyDescent="0.2">
      <c r="A1050" t="s">
        <v>16752</v>
      </c>
      <c r="B1050" t="b">
        <f t="shared" si="16"/>
        <v>0</v>
      </c>
      <c r="C1050" s="2">
        <v>1128</v>
      </c>
      <c r="D1050" s="2">
        <v>174</v>
      </c>
      <c r="E1050">
        <v>30.363</v>
      </c>
      <c r="F1050">
        <v>13.500000000000004</v>
      </c>
    </row>
    <row r="1051" spans="1:6" x14ac:dyDescent="0.2">
      <c r="A1051" t="s">
        <v>16753</v>
      </c>
      <c r="B1051" t="b">
        <f t="shared" si="16"/>
        <v>0</v>
      </c>
      <c r="C1051" s="2">
        <v>1128</v>
      </c>
      <c r="D1051" s="2">
        <v>173</v>
      </c>
      <c r="E1051">
        <v>30.363</v>
      </c>
      <c r="F1051">
        <v>14.400000000000004</v>
      </c>
    </row>
    <row r="1052" spans="1:6" x14ac:dyDescent="0.2">
      <c r="A1052" t="s">
        <v>16754</v>
      </c>
      <c r="B1052" t="b">
        <f t="shared" si="16"/>
        <v>0</v>
      </c>
      <c r="C1052" s="2">
        <v>1128</v>
      </c>
      <c r="D1052" s="2">
        <v>168</v>
      </c>
      <c r="E1052">
        <v>30.363</v>
      </c>
      <c r="F1052">
        <v>15.300000000000004</v>
      </c>
    </row>
    <row r="1053" spans="1:6" x14ac:dyDescent="0.2">
      <c r="A1053" t="s">
        <v>16755</v>
      </c>
      <c r="B1053" t="b">
        <f t="shared" si="16"/>
        <v>0</v>
      </c>
      <c r="C1053" s="2">
        <v>1128</v>
      </c>
      <c r="D1053" s="2">
        <v>167</v>
      </c>
      <c r="E1053">
        <v>30.363</v>
      </c>
      <c r="F1053">
        <v>16.200000000000003</v>
      </c>
    </row>
    <row r="1054" spans="1:6" x14ac:dyDescent="0.2">
      <c r="A1054" t="s">
        <v>16756</v>
      </c>
      <c r="B1054" t="b">
        <f t="shared" si="16"/>
        <v>0</v>
      </c>
      <c r="C1054" s="2">
        <v>1128</v>
      </c>
      <c r="D1054" s="2">
        <v>166</v>
      </c>
      <c r="E1054">
        <v>30.363</v>
      </c>
      <c r="F1054">
        <v>17.100000000000001</v>
      </c>
    </row>
    <row r="1055" spans="1:6" x14ac:dyDescent="0.2">
      <c r="A1055" t="s">
        <v>16757</v>
      </c>
      <c r="B1055" t="b">
        <f t="shared" si="16"/>
        <v>0</v>
      </c>
      <c r="C1055" s="2">
        <v>1128</v>
      </c>
      <c r="D1055" s="2">
        <v>165</v>
      </c>
      <c r="E1055">
        <v>30.363</v>
      </c>
      <c r="F1055">
        <v>18</v>
      </c>
    </row>
    <row r="1056" spans="1:6" x14ac:dyDescent="0.2">
      <c r="A1056" t="s">
        <v>16758</v>
      </c>
      <c r="B1056" t="b">
        <f t="shared" si="16"/>
        <v>0</v>
      </c>
      <c r="C1056" s="2">
        <v>1128</v>
      </c>
      <c r="D1056" s="2">
        <v>161</v>
      </c>
      <c r="E1056">
        <v>30.363</v>
      </c>
      <c r="F1056">
        <v>18.899999999999999</v>
      </c>
    </row>
    <row r="1057" spans="1:6" x14ac:dyDescent="0.2">
      <c r="A1057" t="s">
        <v>16759</v>
      </c>
      <c r="B1057" t="b">
        <f t="shared" si="16"/>
        <v>0</v>
      </c>
      <c r="C1057" s="2">
        <v>1128</v>
      </c>
      <c r="D1057" s="2">
        <v>160</v>
      </c>
      <c r="E1057">
        <v>30.363</v>
      </c>
      <c r="F1057">
        <v>19.799999999999997</v>
      </c>
    </row>
    <row r="1058" spans="1:6" x14ac:dyDescent="0.2">
      <c r="A1058" t="s">
        <v>16760</v>
      </c>
      <c r="B1058" t="b">
        <f t="shared" si="16"/>
        <v>0</v>
      </c>
      <c r="C1058" s="2">
        <v>1128</v>
      </c>
      <c r="D1058" s="2">
        <v>159</v>
      </c>
      <c r="E1058">
        <v>30.363</v>
      </c>
      <c r="F1058">
        <v>20.699999999999996</v>
      </c>
    </row>
    <row r="1059" spans="1:6" x14ac:dyDescent="0.2">
      <c r="A1059" t="s">
        <v>16761</v>
      </c>
      <c r="B1059" t="b">
        <f t="shared" si="16"/>
        <v>0</v>
      </c>
      <c r="C1059" s="2">
        <v>1128</v>
      </c>
      <c r="D1059" s="2">
        <v>158</v>
      </c>
      <c r="E1059">
        <v>30.363</v>
      </c>
      <c r="F1059">
        <v>21.599999999999994</v>
      </c>
    </row>
    <row r="1060" spans="1:6" x14ac:dyDescent="0.2">
      <c r="A1060" t="s">
        <v>16762</v>
      </c>
      <c r="B1060" t="b">
        <f t="shared" si="16"/>
        <v>0</v>
      </c>
      <c r="C1060" s="2">
        <v>1128</v>
      </c>
      <c r="D1060" s="2">
        <v>153</v>
      </c>
      <c r="E1060">
        <v>30.363</v>
      </c>
      <c r="F1060">
        <v>22.499999999999993</v>
      </c>
    </row>
    <row r="1061" spans="1:6" x14ac:dyDescent="0.2">
      <c r="A1061" t="s">
        <v>16763</v>
      </c>
      <c r="B1061" t="b">
        <f t="shared" si="16"/>
        <v>0</v>
      </c>
      <c r="C1061" s="2">
        <v>1128</v>
      </c>
      <c r="D1061" s="2">
        <v>152</v>
      </c>
      <c r="E1061">
        <v>30.363</v>
      </c>
      <c r="F1061">
        <v>23.399999999999991</v>
      </c>
    </row>
    <row r="1062" spans="1:6" x14ac:dyDescent="0.2">
      <c r="A1062" t="s">
        <v>16764</v>
      </c>
      <c r="B1062" t="b">
        <f t="shared" si="16"/>
        <v>0</v>
      </c>
      <c r="C1062" s="2">
        <v>1128</v>
      </c>
      <c r="D1062" s="2">
        <v>151</v>
      </c>
      <c r="E1062">
        <v>30.363</v>
      </c>
      <c r="F1062">
        <v>24.29999999999999</v>
      </c>
    </row>
    <row r="1063" spans="1:6" x14ac:dyDescent="0.2">
      <c r="A1063" t="s">
        <v>16765</v>
      </c>
      <c r="B1063" t="b">
        <f t="shared" si="16"/>
        <v>0</v>
      </c>
      <c r="C1063" s="2">
        <v>1128</v>
      </c>
      <c r="D1063" s="2">
        <v>151</v>
      </c>
      <c r="E1063">
        <v>30.363</v>
      </c>
      <c r="F1063">
        <v>25.199999999999989</v>
      </c>
    </row>
    <row r="1064" spans="1:6" x14ac:dyDescent="0.2">
      <c r="A1064" t="s">
        <v>16766</v>
      </c>
      <c r="B1064" t="b">
        <f t="shared" si="16"/>
        <v>0</v>
      </c>
      <c r="C1064" s="2">
        <v>1128</v>
      </c>
      <c r="D1064" s="2">
        <v>146</v>
      </c>
      <c r="E1064">
        <v>30.363</v>
      </c>
      <c r="F1064">
        <v>26.099999999999987</v>
      </c>
    </row>
    <row r="1065" spans="1:6" x14ac:dyDescent="0.2">
      <c r="A1065" t="s">
        <v>16767</v>
      </c>
      <c r="B1065" t="b">
        <f t="shared" si="16"/>
        <v>0</v>
      </c>
      <c r="C1065" s="2">
        <v>1128</v>
      </c>
      <c r="D1065" s="2">
        <v>145</v>
      </c>
      <c r="E1065">
        <v>30.363</v>
      </c>
      <c r="F1065">
        <v>26.999999999999986</v>
      </c>
    </row>
    <row r="1066" spans="1:6" x14ac:dyDescent="0.2">
      <c r="A1066" t="s">
        <v>16768</v>
      </c>
      <c r="B1066" t="b">
        <f t="shared" si="16"/>
        <v>0</v>
      </c>
      <c r="C1066" s="2">
        <v>1128</v>
      </c>
      <c r="D1066" s="2">
        <v>144</v>
      </c>
      <c r="E1066">
        <v>30.363</v>
      </c>
      <c r="F1066">
        <v>27.899999999999984</v>
      </c>
    </row>
    <row r="1067" spans="1:6" x14ac:dyDescent="0.2">
      <c r="A1067" t="s">
        <v>16769</v>
      </c>
      <c r="B1067" t="b">
        <f t="shared" si="16"/>
        <v>0</v>
      </c>
      <c r="C1067" s="2">
        <v>1128</v>
      </c>
      <c r="D1067" s="2">
        <v>143</v>
      </c>
      <c r="E1067">
        <v>30.363</v>
      </c>
      <c r="F1067">
        <v>28.799999999999983</v>
      </c>
    </row>
    <row r="1068" spans="1:6" x14ac:dyDescent="0.2">
      <c r="A1068" t="s">
        <v>16770</v>
      </c>
      <c r="B1068" t="b">
        <f t="shared" si="16"/>
        <v>0</v>
      </c>
      <c r="C1068" s="2">
        <v>1128</v>
      </c>
      <c r="D1068" s="2">
        <v>138</v>
      </c>
      <c r="E1068">
        <v>30.363</v>
      </c>
      <c r="F1068">
        <v>29.699999999999982</v>
      </c>
    </row>
    <row r="1069" spans="1:6" x14ac:dyDescent="0.2">
      <c r="A1069" t="s">
        <v>16771</v>
      </c>
      <c r="B1069" t="b">
        <f t="shared" si="16"/>
        <v>0</v>
      </c>
      <c r="C1069" s="2">
        <v>1128</v>
      </c>
      <c r="D1069" s="2">
        <v>138</v>
      </c>
      <c r="E1069">
        <v>30.363</v>
      </c>
      <c r="F1069">
        <v>30.59999999999998</v>
      </c>
    </row>
    <row r="1070" spans="1:6" x14ac:dyDescent="0.2">
      <c r="A1070" t="s">
        <v>16772</v>
      </c>
      <c r="B1070" t="b">
        <f t="shared" si="16"/>
        <v>0</v>
      </c>
      <c r="C1070" s="2">
        <v>1128</v>
      </c>
      <c r="D1070" s="2">
        <v>137</v>
      </c>
      <c r="E1070">
        <v>30.363</v>
      </c>
      <c r="F1070">
        <v>31.499999999999979</v>
      </c>
    </row>
    <row r="1071" spans="1:6" x14ac:dyDescent="0.2">
      <c r="A1071" t="s">
        <v>16773</v>
      </c>
      <c r="B1071" t="b">
        <f t="shared" si="16"/>
        <v>0</v>
      </c>
      <c r="C1071" s="2">
        <v>1128</v>
      </c>
      <c r="D1071" s="2">
        <v>136</v>
      </c>
      <c r="E1071">
        <v>30.363</v>
      </c>
      <c r="F1071">
        <v>32.399999999999977</v>
      </c>
    </row>
    <row r="1072" spans="1:6" x14ac:dyDescent="0.2">
      <c r="A1072" t="s">
        <v>16774</v>
      </c>
      <c r="B1072" t="b">
        <f t="shared" si="16"/>
        <v>0</v>
      </c>
      <c r="C1072" s="2">
        <v>1128</v>
      </c>
      <c r="D1072" s="2">
        <v>131</v>
      </c>
      <c r="E1072">
        <v>30.363</v>
      </c>
      <c r="F1072">
        <v>33.299999999999976</v>
      </c>
    </row>
    <row r="1073" spans="1:6" x14ac:dyDescent="0.2">
      <c r="A1073" t="s">
        <v>16775</v>
      </c>
      <c r="B1073" t="b">
        <f t="shared" si="16"/>
        <v>0</v>
      </c>
      <c r="C1073" s="2">
        <v>1128</v>
      </c>
      <c r="D1073" s="2">
        <v>130</v>
      </c>
      <c r="E1073">
        <v>30.363</v>
      </c>
      <c r="F1073">
        <v>34.199999999999974</v>
      </c>
    </row>
    <row r="1074" spans="1:6" x14ac:dyDescent="0.2">
      <c r="A1074" t="s">
        <v>16776</v>
      </c>
      <c r="B1074" t="b">
        <f t="shared" si="16"/>
        <v>0</v>
      </c>
      <c r="C1074" s="2">
        <v>1128</v>
      </c>
      <c r="D1074" s="2">
        <v>129</v>
      </c>
      <c r="E1074">
        <v>30.363</v>
      </c>
      <c r="F1074">
        <v>35.099999999999973</v>
      </c>
    </row>
    <row r="1075" spans="1:6" x14ac:dyDescent="0.2">
      <c r="A1075" t="s">
        <v>16777</v>
      </c>
      <c r="B1075" t="b">
        <f t="shared" si="16"/>
        <v>0</v>
      </c>
      <c r="C1075" s="2">
        <v>1128</v>
      </c>
      <c r="D1075" s="2">
        <v>128</v>
      </c>
      <c r="E1075">
        <v>30.363</v>
      </c>
      <c r="F1075">
        <v>35.999999999999972</v>
      </c>
    </row>
    <row r="1076" spans="1:6" x14ac:dyDescent="0.2">
      <c r="A1076" t="s">
        <v>16781</v>
      </c>
      <c r="B1076" t="b">
        <f t="shared" si="16"/>
        <v>0</v>
      </c>
      <c r="C1076" s="2">
        <v>1128.3</v>
      </c>
      <c r="D1076" s="2">
        <v>123.6</v>
      </c>
      <c r="E1076">
        <v>30.363</v>
      </c>
      <c r="F1076">
        <v>36.89999999999997</v>
      </c>
    </row>
    <row r="1077" spans="1:6" x14ac:dyDescent="0.2">
      <c r="A1077" t="s">
        <v>16782</v>
      </c>
      <c r="B1077" t="b">
        <f t="shared" si="16"/>
        <v>0</v>
      </c>
      <c r="C1077" s="2">
        <v>1128.3</v>
      </c>
      <c r="D1077" s="2">
        <v>122.7</v>
      </c>
      <c r="E1077">
        <v>30.363</v>
      </c>
      <c r="F1077">
        <v>37.799999999999969</v>
      </c>
    </row>
    <row r="1078" spans="1:6" x14ac:dyDescent="0.2">
      <c r="A1078" t="s">
        <v>16783</v>
      </c>
      <c r="B1078" t="b">
        <f t="shared" si="16"/>
        <v>0</v>
      </c>
      <c r="C1078" s="2">
        <v>1128.3</v>
      </c>
      <c r="D1078" s="2">
        <v>121.8</v>
      </c>
      <c r="E1078">
        <v>30.363</v>
      </c>
      <c r="F1078">
        <v>38.699999999999967</v>
      </c>
    </row>
    <row r="1079" spans="1:6" x14ac:dyDescent="0.2">
      <c r="A1079" t="s">
        <v>16787</v>
      </c>
      <c r="B1079" t="b">
        <f t="shared" si="16"/>
        <v>0</v>
      </c>
      <c r="C1079" s="2">
        <v>1128.3</v>
      </c>
      <c r="D1079" s="2">
        <v>116.2</v>
      </c>
      <c r="E1079">
        <v>30.363</v>
      </c>
      <c r="F1079">
        <v>39.599999999999966</v>
      </c>
    </row>
    <row r="1080" spans="1:6" x14ac:dyDescent="0.2">
      <c r="A1080" t="s">
        <v>16788</v>
      </c>
      <c r="B1080" t="b">
        <f t="shared" si="16"/>
        <v>0</v>
      </c>
      <c r="C1080" s="2">
        <v>1128.3</v>
      </c>
      <c r="D1080" s="2">
        <v>115.3</v>
      </c>
      <c r="E1080">
        <v>30.363</v>
      </c>
      <c r="F1080">
        <v>40.499999999999964</v>
      </c>
    </row>
    <row r="1081" spans="1:6" x14ac:dyDescent="0.2">
      <c r="A1081" t="s">
        <v>16789</v>
      </c>
      <c r="B1081" t="b">
        <f t="shared" si="16"/>
        <v>0</v>
      </c>
      <c r="C1081" s="2">
        <v>1128.3</v>
      </c>
      <c r="D1081" s="2">
        <v>114.4</v>
      </c>
      <c r="E1081">
        <v>30.363</v>
      </c>
      <c r="F1081">
        <v>41.399999999999963</v>
      </c>
    </row>
    <row r="1082" spans="1:6" x14ac:dyDescent="0.2">
      <c r="A1082" t="s">
        <v>16794</v>
      </c>
      <c r="B1082" t="b">
        <f t="shared" si="16"/>
        <v>0</v>
      </c>
      <c r="C1082" s="2">
        <v>1131.8</v>
      </c>
      <c r="D1082" s="2">
        <v>119.9</v>
      </c>
      <c r="E1082">
        <v>30.363</v>
      </c>
      <c r="F1082">
        <v>42.299999999999962</v>
      </c>
    </row>
    <row r="1083" spans="1:6" x14ac:dyDescent="0.2">
      <c r="A1083" t="s">
        <v>16795</v>
      </c>
      <c r="B1083" t="b">
        <f t="shared" si="16"/>
        <v>0</v>
      </c>
      <c r="C1083" s="2">
        <v>1131.8</v>
      </c>
      <c r="D1083" s="2">
        <v>119</v>
      </c>
      <c r="E1083">
        <v>30.363</v>
      </c>
      <c r="F1083">
        <v>43.19999999999996</v>
      </c>
    </row>
    <row r="1084" spans="1:6" x14ac:dyDescent="0.2">
      <c r="A1084" t="s">
        <v>16796</v>
      </c>
      <c r="B1084" t="b">
        <f t="shared" si="16"/>
        <v>0</v>
      </c>
      <c r="C1084" s="2">
        <v>1131.8</v>
      </c>
      <c r="D1084" s="2">
        <v>118.1</v>
      </c>
      <c r="E1084">
        <v>30.363</v>
      </c>
      <c r="F1084">
        <v>44.099999999999959</v>
      </c>
    </row>
    <row r="1085" spans="1:6" x14ac:dyDescent="0.2">
      <c r="A1085" t="s">
        <v>16797</v>
      </c>
      <c r="B1085" t="b">
        <f t="shared" si="16"/>
        <v>0</v>
      </c>
      <c r="C1085" s="2">
        <v>1131.8</v>
      </c>
      <c r="D1085" s="2">
        <v>117.2</v>
      </c>
      <c r="E1085">
        <v>30.363</v>
      </c>
      <c r="F1085">
        <v>44.999999999999957</v>
      </c>
    </row>
    <row r="1086" spans="1:6" x14ac:dyDescent="0.2">
      <c r="A1086" t="s">
        <v>16802</v>
      </c>
      <c r="B1086" t="b">
        <f t="shared" si="16"/>
        <v>0</v>
      </c>
      <c r="C1086" s="2">
        <v>1131.8</v>
      </c>
      <c r="D1086" s="2">
        <v>127.3</v>
      </c>
      <c r="E1086">
        <v>30.363</v>
      </c>
      <c r="F1086">
        <v>45.899999999999956</v>
      </c>
    </row>
    <row r="1087" spans="1:6" x14ac:dyDescent="0.2">
      <c r="A1087" t="s">
        <v>16803</v>
      </c>
      <c r="B1087" t="b">
        <f t="shared" si="16"/>
        <v>0</v>
      </c>
      <c r="C1087" s="2">
        <v>1131.8</v>
      </c>
      <c r="D1087" s="2">
        <v>126.4</v>
      </c>
      <c r="E1087">
        <v>30.363</v>
      </c>
      <c r="F1087">
        <v>46.799999999999955</v>
      </c>
    </row>
    <row r="1088" spans="1:6" x14ac:dyDescent="0.2">
      <c r="A1088" t="s">
        <v>16804</v>
      </c>
      <c r="B1088" t="b">
        <f t="shared" si="16"/>
        <v>0</v>
      </c>
      <c r="C1088" s="2">
        <v>1131.8</v>
      </c>
      <c r="D1088" s="2">
        <v>125.5</v>
      </c>
      <c r="E1088">
        <v>30.363</v>
      </c>
      <c r="F1088">
        <v>47.699999999999953</v>
      </c>
    </row>
    <row r="1089" spans="1:6" x14ac:dyDescent="0.2">
      <c r="A1089" t="s">
        <v>16805</v>
      </c>
      <c r="B1089" t="b">
        <f t="shared" si="16"/>
        <v>0</v>
      </c>
      <c r="C1089" s="2">
        <v>1131.8</v>
      </c>
      <c r="D1089" s="2">
        <v>124.6</v>
      </c>
      <c r="E1089">
        <v>30.363</v>
      </c>
      <c r="F1089">
        <v>48.599999999999952</v>
      </c>
    </row>
    <row r="1090" spans="1:6" x14ac:dyDescent="0.2">
      <c r="A1090" t="s">
        <v>16810</v>
      </c>
      <c r="B1090" t="b">
        <f t="shared" ref="B1090:B1153" si="17">ISODD(VALUE(MID(A1090,3,3)))</f>
        <v>0</v>
      </c>
      <c r="C1090" s="2">
        <v>1131.8</v>
      </c>
      <c r="D1090" s="2">
        <v>134.69999999999999</v>
      </c>
      <c r="E1090">
        <v>30.363</v>
      </c>
      <c r="F1090">
        <v>49.49999999999995</v>
      </c>
    </row>
    <row r="1091" spans="1:6" x14ac:dyDescent="0.2">
      <c r="A1091" t="s">
        <v>16811</v>
      </c>
      <c r="B1091" t="b">
        <f t="shared" si="17"/>
        <v>0</v>
      </c>
      <c r="C1091" s="2">
        <v>1131.8</v>
      </c>
      <c r="D1091" s="2">
        <v>133.80000000000001</v>
      </c>
      <c r="E1091">
        <v>30.363</v>
      </c>
      <c r="F1091">
        <v>50.399999999999949</v>
      </c>
    </row>
    <row r="1092" spans="1:6" x14ac:dyDescent="0.2">
      <c r="A1092" t="s">
        <v>16812</v>
      </c>
      <c r="B1092" t="b">
        <f t="shared" si="17"/>
        <v>0</v>
      </c>
      <c r="C1092" s="2">
        <v>1131.8</v>
      </c>
      <c r="D1092" s="2">
        <v>132.9</v>
      </c>
      <c r="E1092">
        <v>30.363</v>
      </c>
      <c r="F1092">
        <v>51.299999999999947</v>
      </c>
    </row>
    <row r="1093" spans="1:6" x14ac:dyDescent="0.2">
      <c r="A1093" t="s">
        <v>16813</v>
      </c>
      <c r="B1093" t="b">
        <f t="shared" si="17"/>
        <v>0</v>
      </c>
      <c r="C1093" s="2">
        <v>1131.8</v>
      </c>
      <c r="D1093" s="2">
        <v>132</v>
      </c>
      <c r="E1093">
        <v>30.363</v>
      </c>
      <c r="F1093">
        <v>52.199999999999946</v>
      </c>
    </row>
    <row r="1094" spans="1:6" x14ac:dyDescent="0.2">
      <c r="A1094" t="s">
        <v>16818</v>
      </c>
      <c r="B1094" t="b">
        <f t="shared" si="17"/>
        <v>0</v>
      </c>
      <c r="C1094" s="2">
        <v>1131.8</v>
      </c>
      <c r="D1094" s="2">
        <v>142.1</v>
      </c>
      <c r="E1094">
        <v>30.363</v>
      </c>
      <c r="F1094">
        <v>53.099999999999945</v>
      </c>
    </row>
    <row r="1095" spans="1:6" x14ac:dyDescent="0.2">
      <c r="A1095" t="s">
        <v>16819</v>
      </c>
      <c r="B1095" t="b">
        <f t="shared" si="17"/>
        <v>0</v>
      </c>
      <c r="C1095" s="2">
        <v>1131.8</v>
      </c>
      <c r="D1095" s="2">
        <v>141.19999999999999</v>
      </c>
      <c r="E1095">
        <v>30.363</v>
      </c>
      <c r="F1095">
        <v>53.999999999999943</v>
      </c>
    </row>
    <row r="1096" spans="1:6" x14ac:dyDescent="0.2">
      <c r="A1096" t="s">
        <v>16820</v>
      </c>
      <c r="B1096" t="b">
        <f t="shared" si="17"/>
        <v>0</v>
      </c>
      <c r="C1096" s="2">
        <v>1131.8</v>
      </c>
      <c r="D1096" s="2">
        <v>140.30000000000001</v>
      </c>
      <c r="E1096">
        <v>30.363</v>
      </c>
      <c r="F1096">
        <v>54.899999999999942</v>
      </c>
    </row>
    <row r="1097" spans="1:6" x14ac:dyDescent="0.2">
      <c r="A1097" t="s">
        <v>16821</v>
      </c>
      <c r="B1097" t="b">
        <f t="shared" si="17"/>
        <v>0</v>
      </c>
      <c r="C1097" s="2">
        <v>1131.8</v>
      </c>
      <c r="D1097" s="2">
        <v>139.4</v>
      </c>
      <c r="E1097">
        <v>30.363</v>
      </c>
      <c r="F1097">
        <v>55.79999999999994</v>
      </c>
    </row>
    <row r="1098" spans="1:6" x14ac:dyDescent="0.2">
      <c r="A1098" t="s">
        <v>16826</v>
      </c>
      <c r="B1098" t="b">
        <f t="shared" si="17"/>
        <v>0</v>
      </c>
      <c r="C1098" s="2">
        <v>1131.8</v>
      </c>
      <c r="D1098" s="2">
        <v>149.5</v>
      </c>
      <c r="E1098">
        <v>30.363</v>
      </c>
      <c r="F1098">
        <v>56.699999999999939</v>
      </c>
    </row>
    <row r="1099" spans="1:6" x14ac:dyDescent="0.2">
      <c r="A1099" t="s">
        <v>16827</v>
      </c>
      <c r="B1099" t="b">
        <f t="shared" si="17"/>
        <v>0</v>
      </c>
      <c r="C1099" s="2">
        <v>1131.8</v>
      </c>
      <c r="D1099" s="2">
        <v>148.6</v>
      </c>
      <c r="E1099">
        <v>30.363</v>
      </c>
      <c r="F1099">
        <v>57.599999999999937</v>
      </c>
    </row>
    <row r="1100" spans="1:6" x14ac:dyDescent="0.2">
      <c r="A1100" t="s">
        <v>16828</v>
      </c>
      <c r="B1100" t="b">
        <f t="shared" si="17"/>
        <v>0</v>
      </c>
      <c r="C1100" s="2">
        <v>1131.8</v>
      </c>
      <c r="D1100" s="2">
        <v>147.69999999999999</v>
      </c>
      <c r="E1100">
        <v>30.363</v>
      </c>
      <c r="F1100">
        <v>58.499999999999936</v>
      </c>
    </row>
    <row r="1101" spans="1:6" x14ac:dyDescent="0.2">
      <c r="A1101" t="s">
        <v>16829</v>
      </c>
      <c r="B1101" t="b">
        <f t="shared" si="17"/>
        <v>0</v>
      </c>
      <c r="C1101" s="2">
        <v>1131.8</v>
      </c>
      <c r="D1101" s="2">
        <v>146.80000000000001</v>
      </c>
      <c r="E1101">
        <v>30.363</v>
      </c>
      <c r="F1101">
        <v>59.399999999999935</v>
      </c>
    </row>
    <row r="1102" spans="1:6" x14ac:dyDescent="0.2">
      <c r="A1102" t="s">
        <v>16834</v>
      </c>
      <c r="B1102" t="b">
        <f t="shared" si="17"/>
        <v>0</v>
      </c>
      <c r="C1102" s="2">
        <v>1131.8</v>
      </c>
      <c r="D1102" s="2">
        <v>156.9</v>
      </c>
      <c r="E1102">
        <v>30.363</v>
      </c>
      <c r="F1102">
        <v>60.299999999999933</v>
      </c>
    </row>
    <row r="1103" spans="1:6" x14ac:dyDescent="0.2">
      <c r="A1103" t="s">
        <v>16835</v>
      </c>
      <c r="B1103" t="b">
        <f t="shared" si="17"/>
        <v>0</v>
      </c>
      <c r="C1103" s="2">
        <v>1131.8</v>
      </c>
      <c r="D1103" s="2">
        <v>156</v>
      </c>
      <c r="E1103">
        <v>30.363</v>
      </c>
      <c r="F1103">
        <v>61.199999999999932</v>
      </c>
    </row>
    <row r="1104" spans="1:6" x14ac:dyDescent="0.2">
      <c r="A1104" t="s">
        <v>16836</v>
      </c>
      <c r="B1104" t="b">
        <f t="shared" si="17"/>
        <v>0</v>
      </c>
      <c r="C1104" s="2">
        <v>1131.8</v>
      </c>
      <c r="D1104" s="2">
        <v>155.1</v>
      </c>
      <c r="E1104">
        <v>30.363</v>
      </c>
      <c r="F1104">
        <v>62.09999999999993</v>
      </c>
    </row>
    <row r="1105" spans="1:6" x14ac:dyDescent="0.2">
      <c r="A1105" t="s">
        <v>16837</v>
      </c>
      <c r="B1105" t="b">
        <f t="shared" si="17"/>
        <v>0</v>
      </c>
      <c r="C1105" s="2">
        <v>1131.8</v>
      </c>
      <c r="D1105" s="2">
        <v>154.19999999999999</v>
      </c>
      <c r="E1105">
        <v>30.363</v>
      </c>
      <c r="F1105">
        <v>62.999999999999929</v>
      </c>
    </row>
    <row r="1106" spans="1:6" x14ac:dyDescent="0.2">
      <c r="A1106" t="s">
        <v>16842</v>
      </c>
      <c r="B1106" t="b">
        <f t="shared" si="17"/>
        <v>0</v>
      </c>
      <c r="C1106" s="2">
        <v>1131.8</v>
      </c>
      <c r="D1106" s="2">
        <v>164.3</v>
      </c>
      <c r="E1106">
        <v>30.363</v>
      </c>
      <c r="F1106">
        <v>63.899999999999928</v>
      </c>
    </row>
    <row r="1107" spans="1:6" x14ac:dyDescent="0.2">
      <c r="A1107" t="s">
        <v>16843</v>
      </c>
      <c r="B1107" t="b">
        <f t="shared" si="17"/>
        <v>0</v>
      </c>
      <c r="C1107" s="2">
        <v>1131.8</v>
      </c>
      <c r="D1107" s="2">
        <v>163.4</v>
      </c>
      <c r="E1107">
        <v>30.363</v>
      </c>
      <c r="F1107">
        <v>64.799999999999926</v>
      </c>
    </row>
    <row r="1108" spans="1:6" x14ac:dyDescent="0.2">
      <c r="A1108" t="s">
        <v>16844</v>
      </c>
      <c r="B1108" t="b">
        <f t="shared" si="17"/>
        <v>0</v>
      </c>
      <c r="C1108" s="2">
        <v>1131.8</v>
      </c>
      <c r="D1108" s="2">
        <v>162.5</v>
      </c>
      <c r="E1108">
        <v>30.363</v>
      </c>
      <c r="F1108">
        <v>65.699999999999932</v>
      </c>
    </row>
    <row r="1109" spans="1:6" x14ac:dyDescent="0.2">
      <c r="A1109" t="s">
        <v>16845</v>
      </c>
      <c r="B1109" t="b">
        <f t="shared" si="17"/>
        <v>0</v>
      </c>
      <c r="C1109" s="2">
        <v>1131.8</v>
      </c>
      <c r="D1109" s="2">
        <v>161.6</v>
      </c>
      <c r="E1109">
        <v>30.363</v>
      </c>
      <c r="F1109">
        <v>66.599999999999937</v>
      </c>
    </row>
    <row r="1110" spans="1:6" x14ac:dyDescent="0.2">
      <c r="A1110" t="s">
        <v>16850</v>
      </c>
      <c r="B1110" t="b">
        <f t="shared" si="17"/>
        <v>0</v>
      </c>
      <c r="C1110" s="2">
        <v>1131.8</v>
      </c>
      <c r="D1110" s="2">
        <v>171.7</v>
      </c>
      <c r="E1110">
        <v>30.363</v>
      </c>
      <c r="F1110">
        <v>67.499999999999943</v>
      </c>
    </row>
    <row r="1111" spans="1:6" x14ac:dyDescent="0.2">
      <c r="A1111" t="s">
        <v>16851</v>
      </c>
      <c r="B1111" t="b">
        <f t="shared" si="17"/>
        <v>0</v>
      </c>
      <c r="C1111" s="2">
        <v>1131.8</v>
      </c>
      <c r="D1111" s="2">
        <v>170.8</v>
      </c>
      <c r="E1111">
        <v>30.363</v>
      </c>
      <c r="F1111">
        <v>68.399999999999949</v>
      </c>
    </row>
    <row r="1112" spans="1:6" x14ac:dyDescent="0.2">
      <c r="A1112" t="s">
        <v>16852</v>
      </c>
      <c r="B1112" t="b">
        <f t="shared" si="17"/>
        <v>0</v>
      </c>
      <c r="C1112" s="2">
        <v>1131.8</v>
      </c>
      <c r="D1112" s="2">
        <v>169.9</v>
      </c>
      <c r="E1112">
        <v>30.363</v>
      </c>
      <c r="F1112">
        <v>69.299999999999955</v>
      </c>
    </row>
    <row r="1113" spans="1:6" x14ac:dyDescent="0.2">
      <c r="A1113" t="s">
        <v>16853</v>
      </c>
      <c r="B1113" t="b">
        <f t="shared" si="17"/>
        <v>0</v>
      </c>
      <c r="C1113" s="2">
        <v>1131.8</v>
      </c>
      <c r="D1113" s="2">
        <v>169</v>
      </c>
      <c r="E1113">
        <v>30.363</v>
      </c>
      <c r="F1113">
        <v>70.19999999999996</v>
      </c>
    </row>
    <row r="1114" spans="1:6" x14ac:dyDescent="0.2">
      <c r="A1114" t="s">
        <v>16857</v>
      </c>
      <c r="B1114" t="b">
        <f t="shared" si="17"/>
        <v>0</v>
      </c>
      <c r="C1114" s="2">
        <v>1131.8</v>
      </c>
      <c r="D1114" s="2">
        <v>179.1</v>
      </c>
      <c r="E1114">
        <v>30.363</v>
      </c>
      <c r="F1114">
        <v>71.099999999999966</v>
      </c>
    </row>
    <row r="1115" spans="1:6" x14ac:dyDescent="0.2">
      <c r="A1115" t="s">
        <v>16858</v>
      </c>
      <c r="B1115" t="b">
        <f t="shared" si="17"/>
        <v>0</v>
      </c>
      <c r="C1115" s="2">
        <v>1131.8</v>
      </c>
      <c r="D1115" s="2">
        <v>178.2</v>
      </c>
      <c r="E1115">
        <v>30.363</v>
      </c>
      <c r="F1115">
        <v>71.999999999999972</v>
      </c>
    </row>
    <row r="1116" spans="1:6" x14ac:dyDescent="0.2">
      <c r="A1116" t="s">
        <v>16859</v>
      </c>
      <c r="B1116" t="b">
        <f t="shared" si="17"/>
        <v>0</v>
      </c>
      <c r="C1116" s="2">
        <v>1131.8</v>
      </c>
      <c r="D1116" s="2">
        <v>177.3</v>
      </c>
      <c r="E1116">
        <v>30.363</v>
      </c>
      <c r="F1116">
        <v>72.899999999999977</v>
      </c>
    </row>
    <row r="1117" spans="1:6" x14ac:dyDescent="0.2">
      <c r="A1117" t="s">
        <v>16864</v>
      </c>
      <c r="B1117" t="b">
        <f t="shared" si="17"/>
        <v>0</v>
      </c>
      <c r="C1117" s="2">
        <v>1131.8</v>
      </c>
      <c r="D1117" s="2">
        <v>186.5</v>
      </c>
      <c r="E1117">
        <v>30.363</v>
      </c>
      <c r="F1117">
        <v>73.799999999999983</v>
      </c>
    </row>
    <row r="1118" spans="1:6" x14ac:dyDescent="0.2">
      <c r="A1118" t="s">
        <v>16865</v>
      </c>
      <c r="B1118" t="b">
        <f t="shared" si="17"/>
        <v>0</v>
      </c>
      <c r="C1118" s="2">
        <v>1131.8</v>
      </c>
      <c r="D1118" s="2">
        <v>185.6</v>
      </c>
      <c r="E1118">
        <v>30.363</v>
      </c>
      <c r="F1118">
        <v>74.699999999999989</v>
      </c>
    </row>
    <row r="1119" spans="1:6" x14ac:dyDescent="0.2">
      <c r="A1119" t="s">
        <v>16866</v>
      </c>
      <c r="B1119" t="b">
        <f t="shared" si="17"/>
        <v>0</v>
      </c>
      <c r="C1119" s="2">
        <v>1131.8</v>
      </c>
      <c r="D1119" s="2">
        <v>184.7</v>
      </c>
      <c r="E1119">
        <v>30.363</v>
      </c>
      <c r="F1119">
        <v>75.599999999999994</v>
      </c>
    </row>
    <row r="1120" spans="1:6" x14ac:dyDescent="0.2">
      <c r="A1120" t="s">
        <v>16867</v>
      </c>
      <c r="B1120" t="b">
        <f t="shared" si="17"/>
        <v>0</v>
      </c>
      <c r="C1120" s="2">
        <v>1131.8</v>
      </c>
      <c r="D1120" s="2">
        <v>183.8</v>
      </c>
      <c r="E1120">
        <v>30.363</v>
      </c>
      <c r="F1120">
        <v>76.5</v>
      </c>
    </row>
    <row r="1121" spans="1:6" x14ac:dyDescent="0.2">
      <c r="A1121" t="s">
        <v>16872</v>
      </c>
      <c r="B1121" t="b">
        <f t="shared" si="17"/>
        <v>0</v>
      </c>
      <c r="C1121" s="2">
        <v>1131.8</v>
      </c>
      <c r="D1121" s="2">
        <v>192.9</v>
      </c>
      <c r="E1121">
        <v>30.363</v>
      </c>
      <c r="F1121">
        <v>77.400000000000006</v>
      </c>
    </row>
    <row r="1122" spans="1:6" x14ac:dyDescent="0.2">
      <c r="A1122" t="s">
        <v>16873</v>
      </c>
      <c r="B1122" t="b">
        <f t="shared" si="17"/>
        <v>0</v>
      </c>
      <c r="C1122" s="2">
        <v>1131.8</v>
      </c>
      <c r="D1122" s="2">
        <v>192</v>
      </c>
      <c r="E1122">
        <v>30.363</v>
      </c>
      <c r="F1122">
        <v>78.300000000000011</v>
      </c>
    </row>
    <row r="1123" spans="1:6" x14ac:dyDescent="0.2">
      <c r="A1123" t="s">
        <v>16874</v>
      </c>
      <c r="B1123" t="b">
        <f t="shared" si="17"/>
        <v>0</v>
      </c>
      <c r="C1123" s="2">
        <v>1131.8</v>
      </c>
      <c r="D1123" s="2">
        <v>191.1</v>
      </c>
      <c r="E1123">
        <v>30.363</v>
      </c>
      <c r="F1123">
        <v>79.200000000000017</v>
      </c>
    </row>
    <row r="1124" spans="1:6" x14ac:dyDescent="0.2">
      <c r="A1124" t="s">
        <v>16875</v>
      </c>
      <c r="B1124" t="b">
        <f t="shared" si="17"/>
        <v>0</v>
      </c>
      <c r="C1124" s="2">
        <v>1131.8</v>
      </c>
      <c r="D1124" s="2">
        <v>190.8</v>
      </c>
      <c r="E1124">
        <v>30.363</v>
      </c>
      <c r="F1124">
        <v>80.100000000000023</v>
      </c>
    </row>
    <row r="1125" spans="1:6" x14ac:dyDescent="0.2">
      <c r="A1125" t="s">
        <v>16881</v>
      </c>
      <c r="B1125" t="b">
        <f t="shared" si="17"/>
        <v>0</v>
      </c>
      <c r="C1125" s="2">
        <v>1131.8</v>
      </c>
      <c r="D1125" s="2">
        <v>198.3</v>
      </c>
      <c r="E1125">
        <v>30.363</v>
      </c>
      <c r="F1125">
        <v>81.000000000000028</v>
      </c>
    </row>
    <row r="1126" spans="1:6" x14ac:dyDescent="0.2">
      <c r="A1126" t="s">
        <v>16882</v>
      </c>
      <c r="B1126" t="b">
        <f t="shared" si="17"/>
        <v>0</v>
      </c>
      <c r="C1126" s="2">
        <v>1131.8</v>
      </c>
      <c r="D1126" s="2">
        <v>197.4</v>
      </c>
      <c r="E1126">
        <v>30.363</v>
      </c>
      <c r="F1126">
        <v>81.900000000000034</v>
      </c>
    </row>
    <row r="1127" spans="1:6" x14ac:dyDescent="0.2">
      <c r="A1127" t="s">
        <v>16883</v>
      </c>
      <c r="B1127" t="b">
        <f t="shared" si="17"/>
        <v>0</v>
      </c>
      <c r="C1127" s="2">
        <v>1131.8</v>
      </c>
      <c r="D1127" s="2">
        <v>196.5</v>
      </c>
      <c r="E1127">
        <v>30.363</v>
      </c>
      <c r="F1127">
        <v>82.80000000000004</v>
      </c>
    </row>
    <row r="1128" spans="1:6" x14ac:dyDescent="0.2">
      <c r="A1128" t="s">
        <v>16884</v>
      </c>
      <c r="B1128" t="b">
        <f t="shared" si="17"/>
        <v>0</v>
      </c>
      <c r="C1128" s="2">
        <v>1131.8</v>
      </c>
      <c r="D1128" s="2">
        <v>196.5</v>
      </c>
      <c r="E1128">
        <v>30.363</v>
      </c>
      <c r="F1128">
        <v>83.700000000000045</v>
      </c>
    </row>
    <row r="1129" spans="1:6" x14ac:dyDescent="0.2">
      <c r="A1129" t="s">
        <v>16885</v>
      </c>
      <c r="B1129" t="b">
        <f t="shared" si="17"/>
        <v>0</v>
      </c>
      <c r="C1129" s="2">
        <v>1131.8</v>
      </c>
      <c r="D1129" s="2">
        <v>196.5</v>
      </c>
      <c r="E1129">
        <v>30.363</v>
      </c>
      <c r="F1129">
        <v>84.600000000000051</v>
      </c>
    </row>
    <row r="1130" spans="1:6" x14ac:dyDescent="0.2">
      <c r="A1130" t="s">
        <v>18666</v>
      </c>
      <c r="B1130" t="b">
        <f t="shared" si="17"/>
        <v>1</v>
      </c>
      <c r="C1130" s="2">
        <v>1128.3</v>
      </c>
      <c r="D1130" s="2">
        <v>109.2</v>
      </c>
      <c r="E1130">
        <v>30.363</v>
      </c>
      <c r="F1130">
        <v>85.6</v>
      </c>
    </row>
    <row r="1131" spans="1:6" x14ac:dyDescent="0.2">
      <c r="A1131" t="s">
        <v>18665</v>
      </c>
      <c r="B1131" t="b">
        <f t="shared" si="17"/>
        <v>1</v>
      </c>
      <c r="C1131" s="2">
        <v>1137.5999999999999</v>
      </c>
      <c r="D1131" s="2">
        <v>86.2</v>
      </c>
      <c r="E1131">
        <v>30.363</v>
      </c>
      <c r="F1131">
        <v>86.5</v>
      </c>
    </row>
    <row r="1132" spans="1:6" x14ac:dyDescent="0.2">
      <c r="A1132" t="s">
        <v>18664</v>
      </c>
      <c r="B1132" t="b">
        <f t="shared" si="17"/>
        <v>1</v>
      </c>
      <c r="C1132" s="2">
        <v>1137.5999999999999</v>
      </c>
      <c r="D1132" s="2">
        <v>87.1</v>
      </c>
      <c r="E1132">
        <v>30.363</v>
      </c>
      <c r="F1132">
        <v>87.4</v>
      </c>
    </row>
    <row r="1133" spans="1:6" x14ac:dyDescent="0.2">
      <c r="A1133" t="s">
        <v>18663</v>
      </c>
      <c r="B1133" t="b">
        <f t="shared" si="17"/>
        <v>1</v>
      </c>
      <c r="C1133" s="2">
        <v>1137.5999999999999</v>
      </c>
      <c r="D1133" s="2">
        <v>88.1</v>
      </c>
      <c r="E1133">
        <v>30.363</v>
      </c>
      <c r="F1133">
        <v>88.300000000000011</v>
      </c>
    </row>
    <row r="1134" spans="1:6" x14ac:dyDescent="0.2">
      <c r="A1134" t="s">
        <v>18662</v>
      </c>
      <c r="B1134" t="b">
        <f t="shared" si="17"/>
        <v>1</v>
      </c>
      <c r="C1134" s="2">
        <v>1137.5999999999999</v>
      </c>
      <c r="D1134" s="2">
        <v>89</v>
      </c>
      <c r="E1134">
        <v>30.363</v>
      </c>
      <c r="F1134">
        <v>89.200000000000017</v>
      </c>
    </row>
    <row r="1135" spans="1:6" x14ac:dyDescent="0.2">
      <c r="A1135" t="s">
        <v>18657</v>
      </c>
      <c r="B1135" t="b">
        <f t="shared" si="17"/>
        <v>1</v>
      </c>
      <c r="C1135" s="2">
        <v>1137.5999999999999</v>
      </c>
      <c r="D1135" s="2">
        <v>93.6</v>
      </c>
      <c r="E1135">
        <v>30.363</v>
      </c>
      <c r="F1135">
        <v>90.100000000000023</v>
      </c>
    </row>
    <row r="1136" spans="1:6" x14ac:dyDescent="0.2">
      <c r="A1136" t="s">
        <v>18656</v>
      </c>
      <c r="B1136" t="b">
        <f t="shared" si="17"/>
        <v>1</v>
      </c>
      <c r="C1136" s="2">
        <v>1137.5999999999999</v>
      </c>
      <c r="D1136" s="2">
        <v>94.5</v>
      </c>
      <c r="E1136">
        <v>30.363</v>
      </c>
      <c r="F1136">
        <v>91.000000000000028</v>
      </c>
    </row>
    <row r="1137" spans="1:6" x14ac:dyDescent="0.2">
      <c r="A1137" t="s">
        <v>18655</v>
      </c>
      <c r="B1137" t="b">
        <f t="shared" si="17"/>
        <v>1</v>
      </c>
      <c r="C1137" s="2">
        <v>1137.5999999999999</v>
      </c>
      <c r="D1137" s="2">
        <v>95.5</v>
      </c>
      <c r="E1137">
        <v>30.363</v>
      </c>
      <c r="F1137">
        <v>91.900000000000034</v>
      </c>
    </row>
    <row r="1138" spans="1:6" x14ac:dyDescent="0.2">
      <c r="A1138" t="s">
        <v>18654</v>
      </c>
      <c r="B1138" t="b">
        <f t="shared" si="17"/>
        <v>1</v>
      </c>
      <c r="C1138" s="2">
        <v>1137.5999999999999</v>
      </c>
      <c r="D1138" s="2">
        <v>96.4</v>
      </c>
      <c r="E1138">
        <v>30.363</v>
      </c>
      <c r="F1138">
        <v>92.80000000000004</v>
      </c>
    </row>
    <row r="1139" spans="1:6" x14ac:dyDescent="0.2">
      <c r="A1139" t="s">
        <v>18649</v>
      </c>
      <c r="B1139" t="b">
        <f t="shared" si="17"/>
        <v>1</v>
      </c>
      <c r="C1139" s="2">
        <v>1137.5999999999999</v>
      </c>
      <c r="D1139" s="2">
        <v>101</v>
      </c>
      <c r="E1139">
        <v>30.363</v>
      </c>
      <c r="F1139">
        <v>93.700000000000045</v>
      </c>
    </row>
    <row r="1140" spans="1:6" x14ac:dyDescent="0.2">
      <c r="A1140" t="s">
        <v>18648</v>
      </c>
      <c r="B1140" t="b">
        <f t="shared" si="17"/>
        <v>1</v>
      </c>
      <c r="C1140" s="2">
        <v>1137.5999999999999</v>
      </c>
      <c r="D1140" s="2">
        <v>101.9</v>
      </c>
      <c r="E1140">
        <v>30.363</v>
      </c>
      <c r="F1140">
        <v>94.600000000000051</v>
      </c>
    </row>
    <row r="1141" spans="1:6" x14ac:dyDescent="0.2">
      <c r="A1141" t="s">
        <v>18647</v>
      </c>
      <c r="B1141" t="b">
        <f t="shared" si="17"/>
        <v>1</v>
      </c>
      <c r="C1141" s="2">
        <v>1137.5999999999999</v>
      </c>
      <c r="D1141" s="2">
        <v>102.9</v>
      </c>
      <c r="E1141">
        <v>30.363</v>
      </c>
      <c r="F1141">
        <v>95.500000000000057</v>
      </c>
    </row>
    <row r="1142" spans="1:6" x14ac:dyDescent="0.2">
      <c r="A1142" t="s">
        <v>18646</v>
      </c>
      <c r="B1142" t="b">
        <f t="shared" si="17"/>
        <v>1</v>
      </c>
      <c r="C1142" s="2">
        <v>1137.5999999999999</v>
      </c>
      <c r="D1142" s="2">
        <v>103.8</v>
      </c>
      <c r="E1142">
        <v>30.363</v>
      </c>
      <c r="F1142">
        <v>96.400000000000063</v>
      </c>
    </row>
    <row r="1143" spans="1:6" x14ac:dyDescent="0.2">
      <c r="A1143" t="s">
        <v>18642</v>
      </c>
      <c r="B1143" t="b">
        <f t="shared" si="17"/>
        <v>1</v>
      </c>
      <c r="C1143" s="2">
        <v>1137.5999999999999</v>
      </c>
      <c r="D1143" s="2">
        <v>110.1</v>
      </c>
      <c r="E1143">
        <v>30.363</v>
      </c>
      <c r="F1143">
        <v>97.300000000000068</v>
      </c>
    </row>
    <row r="1144" spans="1:6" x14ac:dyDescent="0.2">
      <c r="A1144" t="s">
        <v>18641</v>
      </c>
      <c r="B1144" t="b">
        <f t="shared" si="17"/>
        <v>1</v>
      </c>
      <c r="C1144" s="2">
        <v>1131.8</v>
      </c>
      <c r="D1144" s="2">
        <v>107.4</v>
      </c>
      <c r="E1144">
        <v>30.363</v>
      </c>
      <c r="F1144">
        <v>98.200000000000074</v>
      </c>
    </row>
    <row r="1145" spans="1:6" x14ac:dyDescent="0.2">
      <c r="A1145" t="s">
        <v>18640</v>
      </c>
      <c r="B1145" t="b">
        <f t="shared" si="17"/>
        <v>1</v>
      </c>
      <c r="C1145" s="2">
        <v>1131.8</v>
      </c>
      <c r="D1145" s="2">
        <v>108.3</v>
      </c>
      <c r="E1145">
        <v>30.363</v>
      </c>
      <c r="F1145">
        <v>99.10000000000008</v>
      </c>
    </row>
    <row r="1146" spans="1:6" x14ac:dyDescent="0.2">
      <c r="A1146" t="s">
        <v>18635</v>
      </c>
      <c r="B1146" t="b">
        <f t="shared" si="17"/>
        <v>1</v>
      </c>
      <c r="C1146" s="2">
        <v>1131.8</v>
      </c>
      <c r="D1146" s="2">
        <v>104.7</v>
      </c>
      <c r="E1146">
        <v>30.363</v>
      </c>
      <c r="F1146">
        <v>100.00000000000009</v>
      </c>
    </row>
    <row r="1147" spans="1:6" x14ac:dyDescent="0.2">
      <c r="A1147" t="s">
        <v>18634</v>
      </c>
      <c r="B1147" t="b">
        <f t="shared" si="17"/>
        <v>1</v>
      </c>
      <c r="C1147" s="2">
        <v>1131.8</v>
      </c>
      <c r="D1147" s="2">
        <v>105.6</v>
      </c>
      <c r="E1147">
        <v>30.363</v>
      </c>
      <c r="F1147">
        <v>100.90000000000009</v>
      </c>
    </row>
    <row r="1148" spans="1:6" x14ac:dyDescent="0.2">
      <c r="A1148" t="s">
        <v>18633</v>
      </c>
      <c r="B1148" t="b">
        <f t="shared" si="17"/>
        <v>1</v>
      </c>
      <c r="C1148" s="2">
        <v>1131.8</v>
      </c>
      <c r="D1148" s="2">
        <v>99.2</v>
      </c>
      <c r="E1148">
        <v>30.363</v>
      </c>
      <c r="F1148">
        <v>101.8000000000001</v>
      </c>
    </row>
    <row r="1149" spans="1:6" x14ac:dyDescent="0.2">
      <c r="A1149" t="s">
        <v>18632</v>
      </c>
      <c r="B1149" t="b">
        <f t="shared" si="17"/>
        <v>1</v>
      </c>
      <c r="C1149" s="2">
        <v>1131.8</v>
      </c>
      <c r="D1149" s="2">
        <v>100.1</v>
      </c>
      <c r="E1149">
        <v>30.363</v>
      </c>
      <c r="F1149">
        <v>102.7000000000001</v>
      </c>
    </row>
    <row r="1150" spans="1:6" x14ac:dyDescent="0.2">
      <c r="A1150" t="s">
        <v>18627</v>
      </c>
      <c r="B1150" t="b">
        <f t="shared" si="17"/>
        <v>1</v>
      </c>
      <c r="C1150" s="2">
        <v>1131.8</v>
      </c>
      <c r="D1150" s="2">
        <v>97.3</v>
      </c>
      <c r="E1150">
        <v>30.363</v>
      </c>
      <c r="F1150">
        <v>103.60000000000011</v>
      </c>
    </row>
    <row r="1151" spans="1:6" x14ac:dyDescent="0.2">
      <c r="A1151" t="s">
        <v>18626</v>
      </c>
      <c r="B1151" t="b">
        <f t="shared" si="17"/>
        <v>1</v>
      </c>
      <c r="C1151" s="2">
        <v>1131.8</v>
      </c>
      <c r="D1151" s="2">
        <v>98.2</v>
      </c>
      <c r="E1151">
        <v>30.363</v>
      </c>
      <c r="F1151">
        <v>104.50000000000011</v>
      </c>
    </row>
    <row r="1152" spans="1:6" x14ac:dyDescent="0.2">
      <c r="A1152" t="s">
        <v>18625</v>
      </c>
      <c r="B1152" t="b">
        <f t="shared" si="17"/>
        <v>1</v>
      </c>
      <c r="C1152" s="2">
        <v>1131.8</v>
      </c>
      <c r="D1152" s="2">
        <v>91.8</v>
      </c>
      <c r="E1152">
        <v>30.363</v>
      </c>
      <c r="F1152">
        <v>105.40000000000012</v>
      </c>
    </row>
    <row r="1153" spans="1:6" x14ac:dyDescent="0.2">
      <c r="A1153" t="s">
        <v>18624</v>
      </c>
      <c r="B1153" t="b">
        <f t="shared" si="17"/>
        <v>1</v>
      </c>
      <c r="C1153" s="2">
        <v>1131.8</v>
      </c>
      <c r="D1153" s="2">
        <v>92.7</v>
      </c>
      <c r="E1153">
        <v>30.363</v>
      </c>
      <c r="F1153">
        <v>106.30000000000013</v>
      </c>
    </row>
    <row r="1154" spans="1:6" x14ac:dyDescent="0.2">
      <c r="A1154" t="s">
        <v>18619</v>
      </c>
      <c r="B1154" t="b">
        <f t="shared" ref="B1154:B1217" si="18">ISODD(VALUE(MID(A1154,3,3)))</f>
        <v>1</v>
      </c>
      <c r="C1154" s="2">
        <v>1131.8</v>
      </c>
      <c r="D1154" s="2">
        <v>89.9</v>
      </c>
      <c r="E1154">
        <v>30.363</v>
      </c>
      <c r="F1154">
        <v>107.20000000000013</v>
      </c>
    </row>
    <row r="1155" spans="1:6" x14ac:dyDescent="0.2">
      <c r="A1155" t="s">
        <v>18618</v>
      </c>
      <c r="B1155" t="b">
        <f t="shared" si="18"/>
        <v>1</v>
      </c>
      <c r="C1155" s="2">
        <v>1131.8</v>
      </c>
      <c r="D1155" s="2">
        <v>90.8</v>
      </c>
      <c r="E1155">
        <v>30.363</v>
      </c>
      <c r="F1155">
        <v>108.10000000000014</v>
      </c>
    </row>
    <row r="1156" spans="1:6" x14ac:dyDescent="0.2">
      <c r="A1156" t="s">
        <v>18617</v>
      </c>
      <c r="B1156" t="b">
        <f t="shared" si="18"/>
        <v>1</v>
      </c>
      <c r="C1156" s="2">
        <v>1131.8</v>
      </c>
      <c r="D1156" s="2">
        <v>84.4</v>
      </c>
      <c r="E1156">
        <v>30.363</v>
      </c>
      <c r="F1156">
        <v>109.00000000000014</v>
      </c>
    </row>
    <row r="1157" spans="1:6" x14ac:dyDescent="0.2">
      <c r="A1157" t="s">
        <v>18616</v>
      </c>
      <c r="B1157" t="b">
        <f t="shared" si="18"/>
        <v>1</v>
      </c>
      <c r="C1157" s="2">
        <v>1131.8</v>
      </c>
      <c r="D1157" s="2">
        <v>85.3</v>
      </c>
      <c r="E1157">
        <v>30.363</v>
      </c>
      <c r="F1157">
        <v>109.90000000000015</v>
      </c>
    </row>
    <row r="1158" spans="1:6" x14ac:dyDescent="0.2">
      <c r="A1158" t="s">
        <v>18611</v>
      </c>
      <c r="B1158" t="b">
        <f t="shared" si="18"/>
        <v>1</v>
      </c>
      <c r="C1158" s="2">
        <v>1131.8</v>
      </c>
      <c r="D1158" s="2">
        <v>82.5</v>
      </c>
      <c r="E1158">
        <v>30.363</v>
      </c>
      <c r="F1158">
        <v>110.80000000000015</v>
      </c>
    </row>
    <row r="1159" spans="1:6" x14ac:dyDescent="0.2">
      <c r="A1159" t="s">
        <v>18610</v>
      </c>
      <c r="B1159" t="b">
        <f t="shared" si="18"/>
        <v>1</v>
      </c>
      <c r="C1159" s="2">
        <v>1131.8</v>
      </c>
      <c r="D1159" s="2">
        <v>83.4</v>
      </c>
      <c r="E1159">
        <v>30.363</v>
      </c>
      <c r="F1159">
        <v>111.70000000000016</v>
      </c>
    </row>
    <row r="1160" spans="1:6" x14ac:dyDescent="0.2">
      <c r="A1160" t="s">
        <v>18609</v>
      </c>
      <c r="B1160" t="b">
        <f t="shared" si="18"/>
        <v>1</v>
      </c>
      <c r="C1160" s="2">
        <v>1131.8</v>
      </c>
      <c r="D1160" s="2">
        <v>77</v>
      </c>
      <c r="E1160">
        <v>30.363</v>
      </c>
      <c r="F1160">
        <v>112.60000000000016</v>
      </c>
    </row>
    <row r="1161" spans="1:6" x14ac:dyDescent="0.2">
      <c r="A1161" t="s">
        <v>18608</v>
      </c>
      <c r="B1161" t="b">
        <f t="shared" si="18"/>
        <v>1</v>
      </c>
      <c r="C1161" s="2">
        <v>1131.8</v>
      </c>
      <c r="D1161" s="2">
        <v>77.900000000000006</v>
      </c>
      <c r="E1161">
        <v>30.363</v>
      </c>
      <c r="F1161">
        <v>113.50000000000017</v>
      </c>
    </row>
    <row r="1162" spans="1:6" x14ac:dyDescent="0.2">
      <c r="A1162" t="s">
        <v>18603</v>
      </c>
      <c r="B1162" t="b">
        <f t="shared" si="18"/>
        <v>1</v>
      </c>
      <c r="C1162" s="2">
        <v>1131.8</v>
      </c>
      <c r="D1162" s="2">
        <v>75.099999999999994</v>
      </c>
      <c r="E1162">
        <v>30.363</v>
      </c>
      <c r="F1162">
        <v>114.40000000000018</v>
      </c>
    </row>
    <row r="1163" spans="1:6" x14ac:dyDescent="0.2">
      <c r="A1163" t="s">
        <v>18602</v>
      </c>
      <c r="B1163" t="b">
        <f t="shared" si="18"/>
        <v>1</v>
      </c>
      <c r="C1163" s="2">
        <v>1131.8</v>
      </c>
      <c r="D1163" s="2">
        <v>76</v>
      </c>
      <c r="E1163">
        <v>30.363</v>
      </c>
      <c r="F1163">
        <v>115.30000000000018</v>
      </c>
    </row>
    <row r="1164" spans="1:6" x14ac:dyDescent="0.2">
      <c r="A1164" t="s">
        <v>18601</v>
      </c>
      <c r="B1164" t="b">
        <f t="shared" si="18"/>
        <v>1</v>
      </c>
      <c r="C1164" s="2">
        <v>1131.8</v>
      </c>
      <c r="D1164" s="2">
        <v>69.599999999999994</v>
      </c>
      <c r="E1164">
        <v>30.363</v>
      </c>
      <c r="F1164">
        <v>116.20000000000019</v>
      </c>
    </row>
    <row r="1165" spans="1:6" x14ac:dyDescent="0.2">
      <c r="A1165" t="s">
        <v>18600</v>
      </c>
      <c r="B1165" t="b">
        <f t="shared" si="18"/>
        <v>1</v>
      </c>
      <c r="C1165" s="2">
        <v>1131.8</v>
      </c>
      <c r="D1165" s="2">
        <v>70.5</v>
      </c>
      <c r="E1165">
        <v>30.363</v>
      </c>
      <c r="F1165">
        <v>117.10000000000019</v>
      </c>
    </row>
    <row r="1166" spans="1:6" x14ac:dyDescent="0.2">
      <c r="A1166" t="s">
        <v>18595</v>
      </c>
      <c r="B1166" t="b">
        <f t="shared" si="18"/>
        <v>1</v>
      </c>
      <c r="C1166" s="2">
        <v>1131.8</v>
      </c>
      <c r="D1166" s="2">
        <v>67.7</v>
      </c>
      <c r="E1166">
        <v>30.363</v>
      </c>
      <c r="F1166">
        <v>118.0000000000002</v>
      </c>
    </row>
    <row r="1167" spans="1:6" x14ac:dyDescent="0.2">
      <c r="A1167" t="s">
        <v>18594</v>
      </c>
      <c r="B1167" t="b">
        <f t="shared" si="18"/>
        <v>1</v>
      </c>
      <c r="C1167" s="2">
        <v>1131.8</v>
      </c>
      <c r="D1167" s="2">
        <v>68.599999999999994</v>
      </c>
      <c r="E1167">
        <v>30.363</v>
      </c>
      <c r="F1167">
        <v>118.9000000000002</v>
      </c>
    </row>
    <row r="1168" spans="1:6" x14ac:dyDescent="0.2">
      <c r="A1168" t="s">
        <v>18593</v>
      </c>
      <c r="B1168" t="b">
        <f t="shared" si="18"/>
        <v>1</v>
      </c>
      <c r="C1168" s="2">
        <v>1131.8</v>
      </c>
      <c r="D1168" s="2">
        <v>62.2</v>
      </c>
      <c r="E1168">
        <v>30.363</v>
      </c>
      <c r="F1168">
        <v>119.80000000000021</v>
      </c>
    </row>
    <row r="1169" spans="1:6" x14ac:dyDescent="0.2">
      <c r="A1169" t="s">
        <v>18592</v>
      </c>
      <c r="B1169" t="b">
        <f t="shared" si="18"/>
        <v>1</v>
      </c>
      <c r="C1169" s="2">
        <v>1131.8</v>
      </c>
      <c r="D1169" s="2">
        <v>63.1</v>
      </c>
      <c r="E1169">
        <v>30.363</v>
      </c>
      <c r="F1169">
        <v>120.70000000000022</v>
      </c>
    </row>
    <row r="1170" spans="1:6" x14ac:dyDescent="0.2">
      <c r="A1170" t="s">
        <v>18587</v>
      </c>
      <c r="B1170" t="b">
        <f t="shared" si="18"/>
        <v>1</v>
      </c>
      <c r="C1170" s="2">
        <v>1131.8</v>
      </c>
      <c r="D1170" s="2">
        <v>60.3</v>
      </c>
      <c r="E1170">
        <v>30.363</v>
      </c>
      <c r="F1170">
        <v>121.60000000000022</v>
      </c>
    </row>
    <row r="1171" spans="1:6" x14ac:dyDescent="0.2">
      <c r="A1171" t="s">
        <v>18586</v>
      </c>
      <c r="B1171" t="b">
        <f t="shared" si="18"/>
        <v>1</v>
      </c>
      <c r="C1171" s="2">
        <v>1131.8</v>
      </c>
      <c r="D1171" s="2">
        <v>61.2</v>
      </c>
      <c r="E1171">
        <v>30.363</v>
      </c>
      <c r="F1171">
        <v>122.50000000000023</v>
      </c>
    </row>
    <row r="1172" spans="1:6" x14ac:dyDescent="0.2">
      <c r="A1172" t="s">
        <v>18585</v>
      </c>
      <c r="B1172" t="b">
        <f t="shared" si="18"/>
        <v>1</v>
      </c>
      <c r="C1172" s="2">
        <v>1131.8</v>
      </c>
      <c r="D1172" s="2">
        <v>54.8</v>
      </c>
      <c r="E1172">
        <v>30.363</v>
      </c>
      <c r="F1172">
        <v>123.40000000000023</v>
      </c>
    </row>
    <row r="1173" spans="1:6" x14ac:dyDescent="0.2">
      <c r="A1173" t="s">
        <v>18584</v>
      </c>
      <c r="B1173" t="b">
        <f t="shared" si="18"/>
        <v>1</v>
      </c>
      <c r="C1173" s="2">
        <v>1131.8</v>
      </c>
      <c r="D1173" s="2">
        <v>55.7</v>
      </c>
      <c r="E1173">
        <v>30.363</v>
      </c>
      <c r="F1173">
        <v>124.30000000000024</v>
      </c>
    </row>
    <row r="1174" spans="1:6" x14ac:dyDescent="0.2">
      <c r="A1174" t="s">
        <v>18579</v>
      </c>
      <c r="B1174" t="b">
        <f t="shared" si="18"/>
        <v>1</v>
      </c>
      <c r="C1174" s="2">
        <v>1131.8</v>
      </c>
      <c r="D1174" s="2">
        <v>52.9</v>
      </c>
      <c r="E1174">
        <v>30.363</v>
      </c>
      <c r="F1174">
        <v>125.20000000000024</v>
      </c>
    </row>
    <row r="1175" spans="1:6" x14ac:dyDescent="0.2">
      <c r="A1175" t="s">
        <v>18578</v>
      </c>
      <c r="B1175" t="b">
        <f t="shared" si="18"/>
        <v>1</v>
      </c>
      <c r="C1175" s="2">
        <v>1131.8</v>
      </c>
      <c r="D1175" s="2">
        <v>53.8</v>
      </c>
      <c r="E1175">
        <v>30.363</v>
      </c>
      <c r="F1175">
        <v>126.10000000000025</v>
      </c>
    </row>
    <row r="1176" spans="1:6" x14ac:dyDescent="0.2">
      <c r="A1176" t="s">
        <v>18577</v>
      </c>
      <c r="B1176" t="b">
        <f t="shared" si="18"/>
        <v>1</v>
      </c>
      <c r="C1176" s="2">
        <v>1131.8</v>
      </c>
      <c r="D1176" s="2">
        <v>47.4</v>
      </c>
      <c r="E1176">
        <v>30.363</v>
      </c>
      <c r="F1176">
        <v>127.00000000000026</v>
      </c>
    </row>
    <row r="1177" spans="1:6" x14ac:dyDescent="0.2">
      <c r="A1177" t="s">
        <v>18576</v>
      </c>
      <c r="B1177" t="b">
        <f t="shared" si="18"/>
        <v>1</v>
      </c>
      <c r="C1177" s="2">
        <v>1131.8</v>
      </c>
      <c r="D1177" s="2">
        <v>48.3</v>
      </c>
      <c r="E1177">
        <v>30.363</v>
      </c>
      <c r="F1177">
        <v>127.90000000000026</v>
      </c>
    </row>
    <row r="1178" spans="1:6" x14ac:dyDescent="0.2">
      <c r="A1178" t="s">
        <v>18572</v>
      </c>
      <c r="B1178" t="b">
        <f t="shared" si="18"/>
        <v>1</v>
      </c>
      <c r="C1178" s="2">
        <v>1131.8</v>
      </c>
      <c r="D1178" s="2">
        <v>46.4</v>
      </c>
      <c r="E1178">
        <v>30.363</v>
      </c>
      <c r="F1178">
        <v>128.80000000000027</v>
      </c>
    </row>
    <row r="1179" spans="1:6" x14ac:dyDescent="0.2">
      <c r="A1179" t="s">
        <v>18571</v>
      </c>
      <c r="B1179" t="b">
        <f t="shared" si="18"/>
        <v>1</v>
      </c>
      <c r="C1179" s="2">
        <v>1131.8</v>
      </c>
      <c r="D1179" s="2">
        <v>40</v>
      </c>
      <c r="E1179">
        <v>30.363</v>
      </c>
      <c r="F1179">
        <v>129.70000000000027</v>
      </c>
    </row>
    <row r="1180" spans="1:6" x14ac:dyDescent="0.2">
      <c r="A1180" t="s">
        <v>18570</v>
      </c>
      <c r="B1180" t="b">
        <f t="shared" si="18"/>
        <v>1</v>
      </c>
      <c r="C1180" s="2">
        <v>1131.8</v>
      </c>
      <c r="D1180" s="2">
        <v>40.9</v>
      </c>
      <c r="E1180">
        <v>30.363</v>
      </c>
      <c r="F1180">
        <v>130.60000000000028</v>
      </c>
    </row>
    <row r="1181" spans="1:6" x14ac:dyDescent="0.2">
      <c r="A1181" t="s">
        <v>18566</v>
      </c>
      <c r="B1181" t="b">
        <f t="shared" si="18"/>
        <v>1</v>
      </c>
      <c r="C1181" s="2">
        <v>1131.8</v>
      </c>
      <c r="D1181" s="2">
        <v>39</v>
      </c>
      <c r="E1181">
        <v>30.363</v>
      </c>
      <c r="F1181">
        <v>131.50000000000028</v>
      </c>
    </row>
    <row r="1182" spans="1:6" x14ac:dyDescent="0.2">
      <c r="A1182" t="s">
        <v>18565</v>
      </c>
      <c r="B1182" t="b">
        <f t="shared" si="18"/>
        <v>1</v>
      </c>
      <c r="C1182" s="2">
        <v>1131.8</v>
      </c>
      <c r="D1182" s="2">
        <v>32.6</v>
      </c>
      <c r="E1182">
        <v>30.363</v>
      </c>
      <c r="F1182">
        <v>132.40000000000029</v>
      </c>
    </row>
    <row r="1183" spans="1:6" x14ac:dyDescent="0.2">
      <c r="A1183" t="s">
        <v>18564</v>
      </c>
      <c r="B1183" t="b">
        <f t="shared" si="18"/>
        <v>1</v>
      </c>
      <c r="C1183" s="2">
        <v>1131.8</v>
      </c>
      <c r="D1183" s="2">
        <v>33.5</v>
      </c>
      <c r="E1183">
        <v>30.363</v>
      </c>
      <c r="F1183">
        <v>133.3000000000003</v>
      </c>
    </row>
    <row r="1184" spans="1:6" x14ac:dyDescent="0.2">
      <c r="A1184" t="s">
        <v>18559</v>
      </c>
      <c r="B1184" t="b">
        <f t="shared" si="18"/>
        <v>1</v>
      </c>
      <c r="C1184" s="2">
        <v>1131.8</v>
      </c>
      <c r="D1184" s="2">
        <v>31.6</v>
      </c>
      <c r="E1184">
        <v>30.363</v>
      </c>
      <c r="F1184">
        <v>134.2000000000003</v>
      </c>
    </row>
    <row r="1185" spans="1:6" x14ac:dyDescent="0.2">
      <c r="A1185" t="s">
        <v>18558</v>
      </c>
      <c r="B1185" t="b">
        <f t="shared" si="18"/>
        <v>1</v>
      </c>
      <c r="C1185" s="2">
        <v>1131.8</v>
      </c>
      <c r="D1185" s="2">
        <v>27</v>
      </c>
      <c r="E1185">
        <v>30.363</v>
      </c>
      <c r="F1185">
        <v>135.10000000000031</v>
      </c>
    </row>
    <row r="1186" spans="1:6" x14ac:dyDescent="0.2">
      <c r="A1186" t="s">
        <v>18557</v>
      </c>
      <c r="B1186" t="b">
        <f t="shared" si="18"/>
        <v>1</v>
      </c>
      <c r="C1186" s="2">
        <v>1131.8</v>
      </c>
      <c r="D1186" s="2">
        <v>27.9</v>
      </c>
      <c r="E1186">
        <v>30.363</v>
      </c>
      <c r="F1186">
        <v>136.00000000000031</v>
      </c>
    </row>
    <row r="1187" spans="1:6" x14ac:dyDescent="0.2">
      <c r="A1187" t="s">
        <v>18556</v>
      </c>
      <c r="B1187" t="b">
        <f t="shared" si="18"/>
        <v>1</v>
      </c>
      <c r="C1187" s="2">
        <v>1131.8</v>
      </c>
      <c r="D1187" s="2">
        <v>28.8</v>
      </c>
      <c r="E1187">
        <v>30.363</v>
      </c>
      <c r="F1187">
        <v>136.90000000000032</v>
      </c>
    </row>
    <row r="1188" spans="1:6" x14ac:dyDescent="0.2">
      <c r="A1188" t="s">
        <v>18551</v>
      </c>
      <c r="B1188" t="b">
        <f t="shared" si="18"/>
        <v>1</v>
      </c>
      <c r="C1188" s="2">
        <v>1128.3</v>
      </c>
      <c r="D1188" s="2">
        <v>25.1</v>
      </c>
      <c r="E1188">
        <v>30.363</v>
      </c>
      <c r="F1188">
        <v>137.80000000000032</v>
      </c>
    </row>
    <row r="1189" spans="1:6" x14ac:dyDescent="0.2">
      <c r="A1189" t="s">
        <v>18550</v>
      </c>
      <c r="B1189" t="b">
        <f t="shared" si="18"/>
        <v>1</v>
      </c>
      <c r="C1189" s="2">
        <v>1128.3</v>
      </c>
      <c r="D1189" s="2">
        <v>26</v>
      </c>
      <c r="E1189">
        <v>30.363</v>
      </c>
      <c r="F1189">
        <v>138.70000000000033</v>
      </c>
    </row>
    <row r="1190" spans="1:6" x14ac:dyDescent="0.2">
      <c r="A1190" t="s">
        <v>18549</v>
      </c>
      <c r="B1190" t="b">
        <f t="shared" si="18"/>
        <v>1</v>
      </c>
      <c r="C1190" s="2">
        <v>1128.3</v>
      </c>
      <c r="D1190" s="2">
        <v>27</v>
      </c>
      <c r="E1190">
        <v>30.363</v>
      </c>
      <c r="F1190">
        <v>139.60000000000034</v>
      </c>
    </row>
    <row r="1191" spans="1:6" x14ac:dyDescent="0.2">
      <c r="A1191" t="s">
        <v>18548</v>
      </c>
      <c r="B1191" t="b">
        <f t="shared" si="18"/>
        <v>1</v>
      </c>
      <c r="C1191" s="2">
        <v>1128.3</v>
      </c>
      <c r="D1191" s="2">
        <v>27.9</v>
      </c>
      <c r="E1191">
        <v>30.363</v>
      </c>
      <c r="F1191">
        <v>140.50000000000034</v>
      </c>
    </row>
    <row r="1192" spans="1:6" x14ac:dyDescent="0.2">
      <c r="A1192" t="s">
        <v>18543</v>
      </c>
      <c r="B1192" t="b">
        <f t="shared" si="18"/>
        <v>1</v>
      </c>
      <c r="C1192" s="2">
        <v>1128.3</v>
      </c>
      <c r="D1192" s="2">
        <v>32.6</v>
      </c>
      <c r="E1192">
        <v>30.363</v>
      </c>
      <c r="F1192">
        <v>141.40000000000035</v>
      </c>
    </row>
    <row r="1193" spans="1:6" x14ac:dyDescent="0.2">
      <c r="A1193" t="s">
        <v>18542</v>
      </c>
      <c r="B1193" t="b">
        <f t="shared" si="18"/>
        <v>1</v>
      </c>
      <c r="C1193" s="2">
        <v>1128.3</v>
      </c>
      <c r="D1193" s="2">
        <v>33.5</v>
      </c>
      <c r="E1193">
        <v>30.363</v>
      </c>
      <c r="F1193">
        <v>142.30000000000035</v>
      </c>
    </row>
    <row r="1194" spans="1:6" x14ac:dyDescent="0.2">
      <c r="A1194" t="s">
        <v>18541</v>
      </c>
      <c r="B1194" t="b">
        <f t="shared" si="18"/>
        <v>1</v>
      </c>
      <c r="C1194" s="2">
        <v>1128.3</v>
      </c>
      <c r="D1194" s="2">
        <v>34.4</v>
      </c>
      <c r="E1194">
        <v>30.363</v>
      </c>
      <c r="F1194">
        <v>143.20000000000036</v>
      </c>
    </row>
    <row r="1195" spans="1:6" x14ac:dyDescent="0.2">
      <c r="A1195" t="s">
        <v>18540</v>
      </c>
      <c r="B1195" t="b">
        <f t="shared" si="18"/>
        <v>1</v>
      </c>
      <c r="C1195" s="2">
        <v>1128.3</v>
      </c>
      <c r="D1195" s="2">
        <v>35.299999999999997</v>
      </c>
      <c r="E1195">
        <v>30.363</v>
      </c>
      <c r="F1195">
        <v>144.10000000000036</v>
      </c>
    </row>
    <row r="1196" spans="1:6" x14ac:dyDescent="0.2">
      <c r="A1196" t="s">
        <v>18535</v>
      </c>
      <c r="B1196" t="b">
        <f t="shared" si="18"/>
        <v>1</v>
      </c>
      <c r="C1196" s="2">
        <v>1128.3</v>
      </c>
      <c r="D1196" s="2">
        <v>40</v>
      </c>
      <c r="E1196">
        <v>30.363</v>
      </c>
      <c r="F1196">
        <v>145.00000000000037</v>
      </c>
    </row>
    <row r="1197" spans="1:6" x14ac:dyDescent="0.2">
      <c r="A1197" t="s">
        <v>18534</v>
      </c>
      <c r="B1197" t="b">
        <f t="shared" si="18"/>
        <v>1</v>
      </c>
      <c r="C1197" s="2">
        <v>1128.3</v>
      </c>
      <c r="D1197" s="2">
        <v>40.9</v>
      </c>
      <c r="E1197">
        <v>30.363</v>
      </c>
      <c r="F1197">
        <v>145.90000000000038</v>
      </c>
    </row>
    <row r="1198" spans="1:6" x14ac:dyDescent="0.2">
      <c r="A1198" t="s">
        <v>18533</v>
      </c>
      <c r="B1198" t="b">
        <f t="shared" si="18"/>
        <v>1</v>
      </c>
      <c r="C1198" s="2">
        <v>1128.3</v>
      </c>
      <c r="D1198" s="2">
        <v>41.8</v>
      </c>
      <c r="E1198">
        <v>30.363</v>
      </c>
      <c r="F1198">
        <v>146.80000000000038</v>
      </c>
    </row>
    <row r="1199" spans="1:6" x14ac:dyDescent="0.2">
      <c r="A1199" t="s">
        <v>18532</v>
      </c>
      <c r="B1199" t="b">
        <f t="shared" si="18"/>
        <v>1</v>
      </c>
      <c r="C1199" s="2">
        <v>1128.3</v>
      </c>
      <c r="D1199" s="2">
        <v>42.7</v>
      </c>
      <c r="E1199">
        <v>30.363</v>
      </c>
      <c r="F1199">
        <v>147.70000000000039</v>
      </c>
    </row>
    <row r="1200" spans="1:6" x14ac:dyDescent="0.2">
      <c r="A1200" t="s">
        <v>18527</v>
      </c>
      <c r="B1200" t="b">
        <f t="shared" si="18"/>
        <v>1</v>
      </c>
      <c r="C1200" s="2">
        <v>1128.3</v>
      </c>
      <c r="D1200" s="2">
        <v>47.4</v>
      </c>
      <c r="E1200">
        <v>30.363</v>
      </c>
      <c r="F1200">
        <v>148.60000000000039</v>
      </c>
    </row>
    <row r="1201" spans="1:6" x14ac:dyDescent="0.2">
      <c r="A1201" t="s">
        <v>18526</v>
      </c>
      <c r="B1201" t="b">
        <f t="shared" si="18"/>
        <v>1</v>
      </c>
      <c r="C1201" s="2">
        <v>1128.3</v>
      </c>
      <c r="D1201" s="2">
        <v>48.3</v>
      </c>
      <c r="E1201">
        <v>30.363</v>
      </c>
      <c r="F1201">
        <v>149.5000000000004</v>
      </c>
    </row>
    <row r="1202" spans="1:6" x14ac:dyDescent="0.2">
      <c r="A1202" t="s">
        <v>18525</v>
      </c>
      <c r="B1202" t="b">
        <f t="shared" si="18"/>
        <v>1</v>
      </c>
      <c r="C1202" s="2">
        <v>1128.3</v>
      </c>
      <c r="D1202" s="2">
        <v>49.2</v>
      </c>
      <c r="E1202">
        <v>30.363</v>
      </c>
      <c r="F1202">
        <v>150.4000000000004</v>
      </c>
    </row>
    <row r="1203" spans="1:6" x14ac:dyDescent="0.2">
      <c r="A1203" t="s">
        <v>18524</v>
      </c>
      <c r="B1203" t="b">
        <f t="shared" si="18"/>
        <v>1</v>
      </c>
      <c r="C1203" s="2">
        <v>1128.3</v>
      </c>
      <c r="D1203" s="2">
        <v>50.1</v>
      </c>
      <c r="E1203">
        <v>30.363</v>
      </c>
      <c r="F1203">
        <v>151.30000000000041</v>
      </c>
    </row>
    <row r="1204" spans="1:6" x14ac:dyDescent="0.2">
      <c r="A1204" t="s">
        <v>18519</v>
      </c>
      <c r="B1204" t="b">
        <f t="shared" si="18"/>
        <v>1</v>
      </c>
      <c r="C1204" s="2">
        <v>1128.3</v>
      </c>
      <c r="D1204" s="2">
        <v>54.8</v>
      </c>
      <c r="E1204">
        <v>30.363</v>
      </c>
      <c r="F1204">
        <v>152.20000000000041</v>
      </c>
    </row>
    <row r="1205" spans="1:6" x14ac:dyDescent="0.2">
      <c r="A1205" t="s">
        <v>18518</v>
      </c>
      <c r="B1205" t="b">
        <f t="shared" si="18"/>
        <v>1</v>
      </c>
      <c r="C1205" s="2">
        <v>1128.3</v>
      </c>
      <c r="D1205" s="2">
        <v>55.7</v>
      </c>
      <c r="E1205">
        <v>30.363</v>
      </c>
      <c r="F1205">
        <v>153.10000000000042</v>
      </c>
    </row>
    <row r="1206" spans="1:6" x14ac:dyDescent="0.2">
      <c r="A1206" t="s">
        <v>18517</v>
      </c>
      <c r="B1206" t="b">
        <f t="shared" si="18"/>
        <v>1</v>
      </c>
      <c r="C1206" s="2">
        <v>1128.3</v>
      </c>
      <c r="D1206" s="2">
        <v>56.6</v>
      </c>
      <c r="E1206">
        <v>30.363</v>
      </c>
      <c r="F1206">
        <v>154.00000000000043</v>
      </c>
    </row>
    <row r="1207" spans="1:6" x14ac:dyDescent="0.2">
      <c r="A1207" t="s">
        <v>18516</v>
      </c>
      <c r="B1207" t="b">
        <f t="shared" si="18"/>
        <v>1</v>
      </c>
      <c r="C1207" s="2">
        <v>1128.3</v>
      </c>
      <c r="D1207" s="2">
        <v>57.5</v>
      </c>
      <c r="E1207">
        <v>30.363</v>
      </c>
      <c r="F1207">
        <v>154.90000000000043</v>
      </c>
    </row>
    <row r="1208" spans="1:6" x14ac:dyDescent="0.2">
      <c r="A1208" t="s">
        <v>18511</v>
      </c>
      <c r="B1208" t="b">
        <f t="shared" si="18"/>
        <v>1</v>
      </c>
      <c r="C1208" s="2">
        <v>1128.3</v>
      </c>
      <c r="D1208" s="2">
        <v>62.2</v>
      </c>
      <c r="E1208">
        <v>30.363</v>
      </c>
      <c r="F1208">
        <v>155.80000000000044</v>
      </c>
    </row>
    <row r="1209" spans="1:6" x14ac:dyDescent="0.2">
      <c r="A1209" t="s">
        <v>18510</v>
      </c>
      <c r="B1209" t="b">
        <f t="shared" si="18"/>
        <v>1</v>
      </c>
      <c r="C1209" s="2">
        <v>1128.3</v>
      </c>
      <c r="D1209" s="2">
        <v>63.1</v>
      </c>
      <c r="E1209">
        <v>30.363</v>
      </c>
      <c r="F1209">
        <v>156.70000000000044</v>
      </c>
    </row>
    <row r="1210" spans="1:6" x14ac:dyDescent="0.2">
      <c r="A1210" t="s">
        <v>18509</v>
      </c>
      <c r="B1210" t="b">
        <f t="shared" si="18"/>
        <v>1</v>
      </c>
      <c r="C1210" s="2">
        <v>1128.3</v>
      </c>
      <c r="D1210" s="2">
        <v>64</v>
      </c>
      <c r="E1210">
        <v>30.363</v>
      </c>
      <c r="F1210">
        <v>157.60000000000045</v>
      </c>
    </row>
    <row r="1211" spans="1:6" x14ac:dyDescent="0.2">
      <c r="A1211" t="s">
        <v>18508</v>
      </c>
      <c r="B1211" t="b">
        <f t="shared" si="18"/>
        <v>1</v>
      </c>
      <c r="C1211" s="2">
        <v>1128.3</v>
      </c>
      <c r="D1211" s="2">
        <v>64.900000000000006</v>
      </c>
      <c r="E1211">
        <v>30.363</v>
      </c>
      <c r="F1211">
        <v>158.50000000000045</v>
      </c>
    </row>
    <row r="1212" spans="1:6" x14ac:dyDescent="0.2">
      <c r="A1212" t="s">
        <v>18503</v>
      </c>
      <c r="B1212" t="b">
        <f t="shared" si="18"/>
        <v>1</v>
      </c>
      <c r="C1212" s="2">
        <v>1128.3</v>
      </c>
      <c r="D1212" s="2">
        <v>69.599999999999994</v>
      </c>
      <c r="E1212">
        <v>30.363</v>
      </c>
      <c r="F1212">
        <v>159.40000000000046</v>
      </c>
    </row>
    <row r="1213" spans="1:6" x14ac:dyDescent="0.2">
      <c r="A1213" t="s">
        <v>18502</v>
      </c>
      <c r="B1213" t="b">
        <f t="shared" si="18"/>
        <v>1</v>
      </c>
      <c r="C1213" s="2">
        <v>1128.3</v>
      </c>
      <c r="D1213" s="2">
        <v>70.5</v>
      </c>
      <c r="E1213">
        <v>30.363</v>
      </c>
      <c r="F1213">
        <v>160.30000000000047</v>
      </c>
    </row>
    <row r="1214" spans="1:6" x14ac:dyDescent="0.2">
      <c r="A1214" t="s">
        <v>18501</v>
      </c>
      <c r="B1214" t="b">
        <f t="shared" si="18"/>
        <v>1</v>
      </c>
      <c r="C1214" s="2">
        <v>1128.3</v>
      </c>
      <c r="D1214" s="2">
        <v>71.400000000000006</v>
      </c>
      <c r="E1214">
        <v>30.363</v>
      </c>
      <c r="F1214">
        <v>161.20000000000047</v>
      </c>
    </row>
    <row r="1215" spans="1:6" x14ac:dyDescent="0.2">
      <c r="A1215" t="s">
        <v>18500</v>
      </c>
      <c r="B1215" t="b">
        <f t="shared" si="18"/>
        <v>1</v>
      </c>
      <c r="C1215" s="2">
        <v>1128.3</v>
      </c>
      <c r="D1215" s="2">
        <v>72.3</v>
      </c>
      <c r="E1215">
        <v>30.363</v>
      </c>
      <c r="F1215">
        <v>162.10000000000048</v>
      </c>
    </row>
    <row r="1216" spans="1:6" x14ac:dyDescent="0.2">
      <c r="A1216" t="s">
        <v>18495</v>
      </c>
      <c r="B1216" t="b">
        <f t="shared" si="18"/>
        <v>1</v>
      </c>
      <c r="C1216" s="2">
        <v>1128.3</v>
      </c>
      <c r="D1216" s="2">
        <v>77</v>
      </c>
      <c r="E1216">
        <v>30.363</v>
      </c>
      <c r="F1216">
        <v>163.00000000000048</v>
      </c>
    </row>
    <row r="1217" spans="1:6" x14ac:dyDescent="0.2">
      <c r="A1217" t="s">
        <v>18494</v>
      </c>
      <c r="B1217" t="b">
        <f t="shared" si="18"/>
        <v>1</v>
      </c>
      <c r="C1217" s="2">
        <v>1128.3</v>
      </c>
      <c r="D1217" s="2">
        <v>77.900000000000006</v>
      </c>
      <c r="E1217">
        <v>30.363</v>
      </c>
      <c r="F1217">
        <v>163.90000000000049</v>
      </c>
    </row>
    <row r="1218" spans="1:6" x14ac:dyDescent="0.2">
      <c r="A1218" t="s">
        <v>18493</v>
      </c>
      <c r="B1218" t="b">
        <f t="shared" ref="B1218:B1281" si="19">ISODD(VALUE(MID(A1218,3,3)))</f>
        <v>1</v>
      </c>
      <c r="C1218" s="2">
        <v>1128.3</v>
      </c>
      <c r="D1218" s="2">
        <v>78.8</v>
      </c>
      <c r="E1218">
        <v>30.363</v>
      </c>
      <c r="F1218">
        <v>164.80000000000049</v>
      </c>
    </row>
    <row r="1219" spans="1:6" x14ac:dyDescent="0.2">
      <c r="A1219" t="s">
        <v>18492</v>
      </c>
      <c r="B1219" t="b">
        <f t="shared" si="19"/>
        <v>1</v>
      </c>
      <c r="C1219" s="2">
        <v>1128.3</v>
      </c>
      <c r="D1219" s="2">
        <v>79.7</v>
      </c>
      <c r="E1219">
        <v>30.363</v>
      </c>
      <c r="F1219">
        <v>165.7000000000005</v>
      </c>
    </row>
    <row r="1220" spans="1:6" x14ac:dyDescent="0.2">
      <c r="A1220" t="s">
        <v>18487</v>
      </c>
      <c r="B1220" t="b">
        <f t="shared" si="19"/>
        <v>1</v>
      </c>
      <c r="C1220" s="2">
        <v>1128.3</v>
      </c>
      <c r="D1220" s="2">
        <v>84.4</v>
      </c>
      <c r="E1220">
        <v>30.363</v>
      </c>
      <c r="F1220">
        <v>166.60000000000051</v>
      </c>
    </row>
    <row r="1221" spans="1:6" x14ac:dyDescent="0.2">
      <c r="A1221" t="s">
        <v>18486</v>
      </c>
      <c r="B1221" t="b">
        <f t="shared" si="19"/>
        <v>1</v>
      </c>
      <c r="C1221" s="2">
        <v>1128.3</v>
      </c>
      <c r="D1221" s="2">
        <v>85.3</v>
      </c>
      <c r="E1221">
        <v>30.363</v>
      </c>
      <c r="F1221">
        <v>167.50000000000051</v>
      </c>
    </row>
    <row r="1222" spans="1:6" x14ac:dyDescent="0.2">
      <c r="A1222" t="s">
        <v>18485</v>
      </c>
      <c r="B1222" t="b">
        <f t="shared" si="19"/>
        <v>1</v>
      </c>
      <c r="C1222" s="2">
        <v>1128.3</v>
      </c>
      <c r="D1222" s="2">
        <v>86.2</v>
      </c>
      <c r="E1222">
        <v>30.363</v>
      </c>
      <c r="F1222">
        <v>168.40000000000052</v>
      </c>
    </row>
    <row r="1223" spans="1:6" x14ac:dyDescent="0.2">
      <c r="A1223" t="s">
        <v>18484</v>
      </c>
      <c r="B1223" t="b">
        <f t="shared" si="19"/>
        <v>1</v>
      </c>
      <c r="C1223" s="2">
        <v>1128.3</v>
      </c>
      <c r="D1223" s="2">
        <v>87.1</v>
      </c>
      <c r="E1223">
        <v>30.363</v>
      </c>
      <c r="F1223">
        <v>169.30000000000052</v>
      </c>
    </row>
    <row r="1224" spans="1:6" x14ac:dyDescent="0.2">
      <c r="A1224" t="s">
        <v>16778</v>
      </c>
      <c r="B1224" t="b">
        <f t="shared" si="19"/>
        <v>1</v>
      </c>
      <c r="C1224" s="2">
        <v>1128.3</v>
      </c>
      <c r="D1224" s="2">
        <v>127.3</v>
      </c>
      <c r="E1224">
        <v>36.387999999999998</v>
      </c>
      <c r="F1224">
        <v>36.89999999999997</v>
      </c>
    </row>
    <row r="1225" spans="1:6" x14ac:dyDescent="0.2">
      <c r="A1225" t="s">
        <v>16779</v>
      </c>
      <c r="B1225" t="b">
        <f t="shared" si="19"/>
        <v>1</v>
      </c>
      <c r="C1225" s="2">
        <v>1128.3</v>
      </c>
      <c r="D1225" s="2">
        <v>126.4</v>
      </c>
      <c r="E1225">
        <v>36.387999999999998</v>
      </c>
      <c r="F1225">
        <v>37.799999999999969</v>
      </c>
    </row>
    <row r="1226" spans="1:6" x14ac:dyDescent="0.2">
      <c r="A1226" t="s">
        <v>16780</v>
      </c>
      <c r="B1226" t="b">
        <f t="shared" si="19"/>
        <v>1</v>
      </c>
      <c r="C1226" s="2">
        <v>1128.3</v>
      </c>
      <c r="D1226" s="2">
        <v>125.5</v>
      </c>
      <c r="E1226">
        <v>36.387999999999998</v>
      </c>
      <c r="F1226">
        <v>38.699999999999967</v>
      </c>
    </row>
    <row r="1227" spans="1:6" x14ac:dyDescent="0.2">
      <c r="A1227" t="s">
        <v>16784</v>
      </c>
      <c r="B1227" t="b">
        <f t="shared" si="19"/>
        <v>1</v>
      </c>
      <c r="C1227" s="2">
        <v>1128.3</v>
      </c>
      <c r="D1227" s="2">
        <v>119.9</v>
      </c>
      <c r="E1227">
        <v>36.387999999999998</v>
      </c>
      <c r="F1227">
        <v>39.599999999999966</v>
      </c>
    </row>
    <row r="1228" spans="1:6" x14ac:dyDescent="0.2">
      <c r="A1228" t="s">
        <v>16785</v>
      </c>
      <c r="B1228" t="b">
        <f t="shared" si="19"/>
        <v>1</v>
      </c>
      <c r="C1228" s="2">
        <v>1128.3</v>
      </c>
      <c r="D1228" s="2">
        <v>119</v>
      </c>
      <c r="E1228">
        <v>36.387999999999998</v>
      </c>
      <c r="F1228">
        <v>40.499999999999964</v>
      </c>
    </row>
    <row r="1229" spans="1:6" x14ac:dyDescent="0.2">
      <c r="A1229" t="s">
        <v>16786</v>
      </c>
      <c r="B1229" t="b">
        <f t="shared" si="19"/>
        <v>1</v>
      </c>
      <c r="C1229" s="2">
        <v>1128.3</v>
      </c>
      <c r="D1229" s="2">
        <v>118.1</v>
      </c>
      <c r="E1229">
        <v>36.387999999999998</v>
      </c>
      <c r="F1229">
        <v>41.399999999999963</v>
      </c>
    </row>
    <row r="1230" spans="1:6" x14ac:dyDescent="0.2">
      <c r="A1230" t="s">
        <v>16790</v>
      </c>
      <c r="B1230" t="b">
        <f t="shared" si="19"/>
        <v>1</v>
      </c>
      <c r="C1230" s="2">
        <v>1131.8</v>
      </c>
      <c r="D1230" s="2">
        <v>116.2</v>
      </c>
      <c r="E1230">
        <v>36.387999999999998</v>
      </c>
      <c r="F1230">
        <v>42.299999999999962</v>
      </c>
    </row>
    <row r="1231" spans="1:6" x14ac:dyDescent="0.2">
      <c r="A1231" t="s">
        <v>16791</v>
      </c>
      <c r="B1231" t="b">
        <f t="shared" si="19"/>
        <v>1</v>
      </c>
      <c r="C1231" s="2">
        <v>1131.8</v>
      </c>
      <c r="D1231" s="2">
        <v>115.3</v>
      </c>
      <c r="E1231">
        <v>36.387999999999998</v>
      </c>
      <c r="F1231">
        <v>43.19999999999996</v>
      </c>
    </row>
    <row r="1232" spans="1:6" x14ac:dyDescent="0.2">
      <c r="A1232" t="s">
        <v>16792</v>
      </c>
      <c r="B1232" t="b">
        <f t="shared" si="19"/>
        <v>1</v>
      </c>
      <c r="C1232" s="2">
        <v>1131.8</v>
      </c>
      <c r="D1232" s="2">
        <v>114.4</v>
      </c>
      <c r="E1232">
        <v>36.387999999999998</v>
      </c>
      <c r="F1232">
        <v>44.099999999999959</v>
      </c>
    </row>
    <row r="1233" spans="1:6" x14ac:dyDescent="0.2">
      <c r="A1233" t="s">
        <v>16793</v>
      </c>
      <c r="B1233" t="b">
        <f t="shared" si="19"/>
        <v>1</v>
      </c>
      <c r="C1233" s="2">
        <v>1131.8</v>
      </c>
      <c r="D1233" s="2">
        <v>113.5</v>
      </c>
      <c r="E1233">
        <v>36.387999999999998</v>
      </c>
      <c r="F1233">
        <v>44.999999999999957</v>
      </c>
    </row>
    <row r="1234" spans="1:6" x14ac:dyDescent="0.2">
      <c r="A1234" t="s">
        <v>16798</v>
      </c>
      <c r="B1234" t="b">
        <f t="shared" si="19"/>
        <v>1</v>
      </c>
      <c r="C1234" s="2">
        <v>1131.8</v>
      </c>
      <c r="D1234" s="2">
        <v>123.6</v>
      </c>
      <c r="E1234">
        <v>36.387999999999998</v>
      </c>
      <c r="F1234">
        <v>45.899999999999956</v>
      </c>
    </row>
    <row r="1235" spans="1:6" x14ac:dyDescent="0.2">
      <c r="A1235" t="s">
        <v>16799</v>
      </c>
      <c r="B1235" t="b">
        <f t="shared" si="19"/>
        <v>1</v>
      </c>
      <c r="C1235" s="2">
        <v>1131.8</v>
      </c>
      <c r="D1235" s="2">
        <v>122.7</v>
      </c>
      <c r="E1235">
        <v>36.387999999999998</v>
      </c>
      <c r="F1235">
        <v>46.799999999999955</v>
      </c>
    </row>
    <row r="1236" spans="1:6" x14ac:dyDescent="0.2">
      <c r="A1236" t="s">
        <v>16800</v>
      </c>
      <c r="B1236" t="b">
        <f t="shared" si="19"/>
        <v>1</v>
      </c>
      <c r="C1236" s="2">
        <v>1131.8</v>
      </c>
      <c r="D1236" s="2">
        <v>121.8</v>
      </c>
      <c r="E1236">
        <v>36.387999999999998</v>
      </c>
      <c r="F1236">
        <v>47.699999999999953</v>
      </c>
    </row>
    <row r="1237" spans="1:6" x14ac:dyDescent="0.2">
      <c r="A1237" t="s">
        <v>16801</v>
      </c>
      <c r="B1237" t="b">
        <f t="shared" si="19"/>
        <v>1</v>
      </c>
      <c r="C1237" s="2">
        <v>1131.8</v>
      </c>
      <c r="D1237" s="2">
        <v>120.9</v>
      </c>
      <c r="E1237">
        <v>36.387999999999998</v>
      </c>
      <c r="F1237">
        <v>48.599999999999952</v>
      </c>
    </row>
    <row r="1238" spans="1:6" x14ac:dyDescent="0.2">
      <c r="A1238" t="s">
        <v>16806</v>
      </c>
      <c r="B1238" t="b">
        <f t="shared" si="19"/>
        <v>1</v>
      </c>
      <c r="C1238" s="2">
        <v>1131.8</v>
      </c>
      <c r="D1238" s="2">
        <v>131</v>
      </c>
      <c r="E1238">
        <v>36.387999999999998</v>
      </c>
      <c r="F1238">
        <v>49.49999999999995</v>
      </c>
    </row>
    <row r="1239" spans="1:6" x14ac:dyDescent="0.2">
      <c r="A1239" t="s">
        <v>16807</v>
      </c>
      <c r="B1239" t="b">
        <f t="shared" si="19"/>
        <v>1</v>
      </c>
      <c r="C1239" s="2">
        <v>1131.8</v>
      </c>
      <c r="D1239" s="2">
        <v>130.1</v>
      </c>
      <c r="E1239">
        <v>36.387999999999998</v>
      </c>
      <c r="F1239">
        <v>50.399999999999949</v>
      </c>
    </row>
    <row r="1240" spans="1:6" x14ac:dyDescent="0.2">
      <c r="A1240" t="s">
        <v>16808</v>
      </c>
      <c r="B1240" t="b">
        <f t="shared" si="19"/>
        <v>1</v>
      </c>
      <c r="C1240" s="2">
        <v>1131.8</v>
      </c>
      <c r="D1240" s="2">
        <v>129.19999999999999</v>
      </c>
      <c r="E1240">
        <v>36.387999999999998</v>
      </c>
      <c r="F1240">
        <v>51.299999999999947</v>
      </c>
    </row>
    <row r="1241" spans="1:6" x14ac:dyDescent="0.2">
      <c r="A1241" t="s">
        <v>16809</v>
      </c>
      <c r="B1241" t="b">
        <f t="shared" si="19"/>
        <v>1</v>
      </c>
      <c r="C1241" s="2">
        <v>1131.8</v>
      </c>
      <c r="D1241" s="2">
        <v>128.30000000000001</v>
      </c>
      <c r="E1241">
        <v>36.387999999999998</v>
      </c>
      <c r="F1241">
        <v>52.199999999999946</v>
      </c>
    </row>
    <row r="1242" spans="1:6" x14ac:dyDescent="0.2">
      <c r="A1242" t="s">
        <v>16814</v>
      </c>
      <c r="B1242" t="b">
        <f t="shared" si="19"/>
        <v>1</v>
      </c>
      <c r="C1242" s="2">
        <v>1131.8</v>
      </c>
      <c r="D1242" s="2">
        <v>138.4</v>
      </c>
      <c r="E1242">
        <v>36.387999999999998</v>
      </c>
      <c r="F1242">
        <v>53.099999999999945</v>
      </c>
    </row>
    <row r="1243" spans="1:6" x14ac:dyDescent="0.2">
      <c r="A1243" t="s">
        <v>16815</v>
      </c>
      <c r="B1243" t="b">
        <f t="shared" si="19"/>
        <v>1</v>
      </c>
      <c r="C1243" s="2">
        <v>1131.8</v>
      </c>
      <c r="D1243" s="2">
        <v>137.5</v>
      </c>
      <c r="E1243">
        <v>36.387999999999998</v>
      </c>
      <c r="F1243">
        <v>53.999999999999943</v>
      </c>
    </row>
    <row r="1244" spans="1:6" x14ac:dyDescent="0.2">
      <c r="A1244" t="s">
        <v>16816</v>
      </c>
      <c r="B1244" t="b">
        <f t="shared" si="19"/>
        <v>1</v>
      </c>
      <c r="C1244" s="2">
        <v>1131.8</v>
      </c>
      <c r="D1244" s="2">
        <v>136.6</v>
      </c>
      <c r="E1244">
        <v>36.387999999999998</v>
      </c>
      <c r="F1244">
        <v>54.899999999999942</v>
      </c>
    </row>
    <row r="1245" spans="1:6" x14ac:dyDescent="0.2">
      <c r="A1245" t="s">
        <v>16817</v>
      </c>
      <c r="B1245" t="b">
        <f t="shared" si="19"/>
        <v>1</v>
      </c>
      <c r="C1245" s="2">
        <v>1131.8</v>
      </c>
      <c r="D1245" s="2">
        <v>135.69999999999999</v>
      </c>
      <c r="E1245">
        <v>36.387999999999998</v>
      </c>
      <c r="F1245">
        <v>55.79999999999994</v>
      </c>
    </row>
    <row r="1246" spans="1:6" x14ac:dyDescent="0.2">
      <c r="A1246" t="s">
        <v>16822</v>
      </c>
      <c r="B1246" t="b">
        <f t="shared" si="19"/>
        <v>1</v>
      </c>
      <c r="C1246" s="2">
        <v>1131.8</v>
      </c>
      <c r="D1246" s="2">
        <v>145.80000000000001</v>
      </c>
      <c r="E1246">
        <v>36.387999999999998</v>
      </c>
      <c r="F1246">
        <v>56.699999999999939</v>
      </c>
    </row>
    <row r="1247" spans="1:6" x14ac:dyDescent="0.2">
      <c r="A1247" t="s">
        <v>16823</v>
      </c>
      <c r="B1247" t="b">
        <f t="shared" si="19"/>
        <v>1</v>
      </c>
      <c r="C1247" s="2">
        <v>1131.8</v>
      </c>
      <c r="D1247" s="2">
        <v>144.9</v>
      </c>
      <c r="E1247">
        <v>36.387999999999998</v>
      </c>
      <c r="F1247">
        <v>57.599999999999937</v>
      </c>
    </row>
    <row r="1248" spans="1:6" x14ac:dyDescent="0.2">
      <c r="A1248" t="s">
        <v>16824</v>
      </c>
      <c r="B1248" t="b">
        <f t="shared" si="19"/>
        <v>1</v>
      </c>
      <c r="C1248" s="2">
        <v>1131.8</v>
      </c>
      <c r="D1248" s="2">
        <v>144</v>
      </c>
      <c r="E1248">
        <v>36.387999999999998</v>
      </c>
      <c r="F1248">
        <v>58.499999999999936</v>
      </c>
    </row>
    <row r="1249" spans="1:6" x14ac:dyDescent="0.2">
      <c r="A1249" t="s">
        <v>16825</v>
      </c>
      <c r="B1249" t="b">
        <f t="shared" si="19"/>
        <v>1</v>
      </c>
      <c r="C1249" s="2">
        <v>1131.8</v>
      </c>
      <c r="D1249" s="2">
        <v>143.1</v>
      </c>
      <c r="E1249">
        <v>36.387999999999998</v>
      </c>
      <c r="F1249">
        <v>59.399999999999935</v>
      </c>
    </row>
    <row r="1250" spans="1:6" x14ac:dyDescent="0.2">
      <c r="A1250" t="s">
        <v>16830</v>
      </c>
      <c r="B1250" t="b">
        <f t="shared" si="19"/>
        <v>1</v>
      </c>
      <c r="C1250" s="2">
        <v>1131.8</v>
      </c>
      <c r="D1250" s="2">
        <v>153.19999999999999</v>
      </c>
      <c r="E1250">
        <v>36.387999999999998</v>
      </c>
      <c r="F1250">
        <v>60.299999999999933</v>
      </c>
    </row>
    <row r="1251" spans="1:6" x14ac:dyDescent="0.2">
      <c r="A1251" t="s">
        <v>16831</v>
      </c>
      <c r="B1251" t="b">
        <f t="shared" si="19"/>
        <v>1</v>
      </c>
      <c r="C1251" s="2">
        <v>1131.8</v>
      </c>
      <c r="D1251" s="2">
        <v>152.30000000000001</v>
      </c>
      <c r="E1251">
        <v>36.387999999999998</v>
      </c>
      <c r="F1251">
        <v>61.199999999999932</v>
      </c>
    </row>
    <row r="1252" spans="1:6" x14ac:dyDescent="0.2">
      <c r="A1252" t="s">
        <v>16832</v>
      </c>
      <c r="B1252" t="b">
        <f t="shared" si="19"/>
        <v>1</v>
      </c>
      <c r="C1252" s="2">
        <v>1131.8</v>
      </c>
      <c r="D1252" s="2">
        <v>151.4</v>
      </c>
      <c r="E1252">
        <v>36.387999999999998</v>
      </c>
      <c r="F1252">
        <v>62.09999999999993</v>
      </c>
    </row>
    <row r="1253" spans="1:6" x14ac:dyDescent="0.2">
      <c r="A1253" t="s">
        <v>16833</v>
      </c>
      <c r="B1253" t="b">
        <f t="shared" si="19"/>
        <v>1</v>
      </c>
      <c r="C1253" s="2">
        <v>1131.8</v>
      </c>
      <c r="D1253" s="2">
        <v>150.5</v>
      </c>
      <c r="E1253">
        <v>36.387999999999998</v>
      </c>
      <c r="F1253">
        <v>62.999999999999929</v>
      </c>
    </row>
    <row r="1254" spans="1:6" x14ac:dyDescent="0.2">
      <c r="A1254" t="s">
        <v>16838</v>
      </c>
      <c r="B1254" t="b">
        <f t="shared" si="19"/>
        <v>1</v>
      </c>
      <c r="C1254" s="2">
        <v>1131.8</v>
      </c>
      <c r="D1254" s="2">
        <v>160.6</v>
      </c>
      <c r="E1254">
        <v>36.387999999999998</v>
      </c>
      <c r="F1254">
        <v>63.899999999999928</v>
      </c>
    </row>
    <row r="1255" spans="1:6" x14ac:dyDescent="0.2">
      <c r="A1255" t="s">
        <v>16839</v>
      </c>
      <c r="B1255" t="b">
        <f t="shared" si="19"/>
        <v>1</v>
      </c>
      <c r="C1255" s="2">
        <v>1131.8</v>
      </c>
      <c r="D1255" s="2">
        <v>159.69999999999999</v>
      </c>
      <c r="E1255">
        <v>36.387999999999998</v>
      </c>
      <c r="F1255">
        <v>64.799999999999926</v>
      </c>
    </row>
    <row r="1256" spans="1:6" x14ac:dyDescent="0.2">
      <c r="A1256" t="s">
        <v>16840</v>
      </c>
      <c r="B1256" t="b">
        <f t="shared" si="19"/>
        <v>1</v>
      </c>
      <c r="C1256" s="2">
        <v>1131.8</v>
      </c>
      <c r="D1256" s="2">
        <v>158.80000000000001</v>
      </c>
      <c r="E1256">
        <v>36.387999999999998</v>
      </c>
      <c r="F1256">
        <v>65.699999999999932</v>
      </c>
    </row>
    <row r="1257" spans="1:6" x14ac:dyDescent="0.2">
      <c r="A1257" t="s">
        <v>16841</v>
      </c>
      <c r="B1257" t="b">
        <f t="shared" si="19"/>
        <v>1</v>
      </c>
      <c r="C1257" s="2">
        <v>1131.8</v>
      </c>
      <c r="D1257" s="2">
        <v>157.9</v>
      </c>
      <c r="E1257">
        <v>36.387999999999998</v>
      </c>
      <c r="F1257">
        <v>66.599999999999937</v>
      </c>
    </row>
    <row r="1258" spans="1:6" x14ac:dyDescent="0.2">
      <c r="A1258" t="s">
        <v>16846</v>
      </c>
      <c r="B1258" t="b">
        <f t="shared" si="19"/>
        <v>1</v>
      </c>
      <c r="C1258" s="2">
        <v>1131.8</v>
      </c>
      <c r="D1258" s="2">
        <v>168</v>
      </c>
      <c r="E1258">
        <v>36.387999999999998</v>
      </c>
      <c r="F1258">
        <v>67.499999999999943</v>
      </c>
    </row>
    <row r="1259" spans="1:6" x14ac:dyDescent="0.2">
      <c r="A1259" t="s">
        <v>16847</v>
      </c>
      <c r="B1259" t="b">
        <f t="shared" si="19"/>
        <v>1</v>
      </c>
      <c r="C1259" s="2">
        <v>1131.8</v>
      </c>
      <c r="D1259" s="2">
        <v>167.1</v>
      </c>
      <c r="E1259">
        <v>36.387999999999998</v>
      </c>
      <c r="F1259">
        <v>68.399999999999949</v>
      </c>
    </row>
    <row r="1260" spans="1:6" x14ac:dyDescent="0.2">
      <c r="A1260" t="s">
        <v>16848</v>
      </c>
      <c r="B1260" t="b">
        <f t="shared" si="19"/>
        <v>1</v>
      </c>
      <c r="C1260" s="2">
        <v>1131.8</v>
      </c>
      <c r="D1260" s="2">
        <v>166.2</v>
      </c>
      <c r="E1260">
        <v>36.387999999999998</v>
      </c>
      <c r="F1260">
        <v>69.299999999999955</v>
      </c>
    </row>
    <row r="1261" spans="1:6" x14ac:dyDescent="0.2">
      <c r="A1261" t="s">
        <v>16849</v>
      </c>
      <c r="B1261" t="b">
        <f t="shared" si="19"/>
        <v>1</v>
      </c>
      <c r="C1261" s="2">
        <v>1131.8</v>
      </c>
      <c r="D1261" s="2">
        <v>165.3</v>
      </c>
      <c r="E1261">
        <v>36.387999999999998</v>
      </c>
      <c r="F1261">
        <v>70.19999999999996</v>
      </c>
    </row>
    <row r="1262" spans="1:6" x14ac:dyDescent="0.2">
      <c r="A1262" t="s">
        <v>16854</v>
      </c>
      <c r="B1262" t="b">
        <f t="shared" si="19"/>
        <v>1</v>
      </c>
      <c r="C1262" s="2">
        <v>1131.8</v>
      </c>
      <c r="D1262" s="2">
        <v>175.4</v>
      </c>
      <c r="E1262">
        <v>36.387999999999998</v>
      </c>
      <c r="F1262">
        <v>71.099999999999966</v>
      </c>
    </row>
    <row r="1263" spans="1:6" x14ac:dyDescent="0.2">
      <c r="A1263" t="s">
        <v>16855</v>
      </c>
      <c r="B1263" t="b">
        <f t="shared" si="19"/>
        <v>1</v>
      </c>
      <c r="C1263" s="2">
        <v>1131.8</v>
      </c>
      <c r="D1263" s="2">
        <v>174.5</v>
      </c>
      <c r="E1263">
        <v>36.387999999999998</v>
      </c>
      <c r="F1263">
        <v>71.999999999999972</v>
      </c>
    </row>
    <row r="1264" spans="1:6" x14ac:dyDescent="0.2">
      <c r="A1264" t="s">
        <v>16856</v>
      </c>
      <c r="B1264" t="b">
        <f t="shared" si="19"/>
        <v>1</v>
      </c>
      <c r="C1264" s="2">
        <v>1131.8</v>
      </c>
      <c r="D1264" s="2">
        <v>173.6</v>
      </c>
      <c r="E1264">
        <v>36.387999999999998</v>
      </c>
      <c r="F1264">
        <v>72.899999999999977</v>
      </c>
    </row>
    <row r="1265" spans="1:6" x14ac:dyDescent="0.2">
      <c r="A1265" t="s">
        <v>16860</v>
      </c>
      <c r="B1265" t="b">
        <f t="shared" si="19"/>
        <v>1</v>
      </c>
      <c r="C1265" s="2">
        <v>1131.8</v>
      </c>
      <c r="D1265" s="2">
        <v>182.8</v>
      </c>
      <c r="E1265">
        <v>36.387999999999998</v>
      </c>
      <c r="F1265">
        <v>73.799999999999983</v>
      </c>
    </row>
    <row r="1266" spans="1:6" x14ac:dyDescent="0.2">
      <c r="A1266" t="s">
        <v>16861</v>
      </c>
      <c r="B1266" t="b">
        <f t="shared" si="19"/>
        <v>1</v>
      </c>
      <c r="C1266" s="2">
        <v>1131.8</v>
      </c>
      <c r="D1266" s="2">
        <v>181.9</v>
      </c>
      <c r="E1266">
        <v>36.387999999999998</v>
      </c>
      <c r="F1266">
        <v>74.699999999999989</v>
      </c>
    </row>
    <row r="1267" spans="1:6" x14ac:dyDescent="0.2">
      <c r="A1267" t="s">
        <v>16862</v>
      </c>
      <c r="B1267" t="b">
        <f t="shared" si="19"/>
        <v>1</v>
      </c>
      <c r="C1267" s="2">
        <v>1131.8</v>
      </c>
      <c r="D1267" s="2">
        <v>181</v>
      </c>
      <c r="E1267">
        <v>36.387999999999998</v>
      </c>
      <c r="F1267">
        <v>75.599999999999994</v>
      </c>
    </row>
    <row r="1268" spans="1:6" x14ac:dyDescent="0.2">
      <c r="A1268" t="s">
        <v>16863</v>
      </c>
      <c r="B1268" t="b">
        <f t="shared" si="19"/>
        <v>1</v>
      </c>
      <c r="C1268" s="2">
        <v>1131.8</v>
      </c>
      <c r="D1268" s="2">
        <v>180.1</v>
      </c>
      <c r="E1268">
        <v>36.387999999999998</v>
      </c>
      <c r="F1268">
        <v>76.5</v>
      </c>
    </row>
    <row r="1269" spans="1:6" x14ac:dyDescent="0.2">
      <c r="A1269" t="s">
        <v>16868</v>
      </c>
      <c r="B1269" t="b">
        <f t="shared" si="19"/>
        <v>1</v>
      </c>
      <c r="C1269" s="2">
        <v>1131.8</v>
      </c>
      <c r="D1269" s="2">
        <v>190.2</v>
      </c>
      <c r="E1269">
        <v>36.387999999999998</v>
      </c>
      <c r="F1269">
        <v>77.400000000000006</v>
      </c>
    </row>
    <row r="1270" spans="1:6" x14ac:dyDescent="0.2">
      <c r="A1270" t="s">
        <v>16869</v>
      </c>
      <c r="B1270" t="b">
        <f t="shared" si="19"/>
        <v>1</v>
      </c>
      <c r="C1270" s="2">
        <v>1131.8</v>
      </c>
      <c r="D1270" s="2">
        <v>189.3</v>
      </c>
      <c r="E1270">
        <v>36.387999999999998</v>
      </c>
      <c r="F1270">
        <v>78.300000000000011</v>
      </c>
    </row>
    <row r="1271" spans="1:6" x14ac:dyDescent="0.2">
      <c r="A1271" t="s">
        <v>16870</v>
      </c>
      <c r="B1271" t="b">
        <f t="shared" si="19"/>
        <v>1</v>
      </c>
      <c r="C1271" s="2">
        <v>1131.8</v>
      </c>
      <c r="D1271" s="2">
        <v>188.4</v>
      </c>
      <c r="E1271">
        <v>36.387999999999998</v>
      </c>
      <c r="F1271">
        <v>79.200000000000017</v>
      </c>
    </row>
    <row r="1272" spans="1:6" x14ac:dyDescent="0.2">
      <c r="A1272" t="s">
        <v>16871</v>
      </c>
      <c r="B1272" t="b">
        <f t="shared" si="19"/>
        <v>1</v>
      </c>
      <c r="C1272" s="2">
        <v>1131.8</v>
      </c>
      <c r="D1272" s="2">
        <v>187.5</v>
      </c>
      <c r="E1272">
        <v>36.387999999999998</v>
      </c>
      <c r="F1272">
        <v>80.100000000000023</v>
      </c>
    </row>
    <row r="1273" spans="1:6" x14ac:dyDescent="0.2">
      <c r="A1273" t="s">
        <v>16876</v>
      </c>
      <c r="B1273" t="b">
        <f t="shared" si="19"/>
        <v>1</v>
      </c>
      <c r="C1273" s="2">
        <v>1131.8</v>
      </c>
      <c r="D1273" s="2">
        <v>195.6</v>
      </c>
      <c r="E1273">
        <v>36.387999999999998</v>
      </c>
      <c r="F1273">
        <v>81.000000000000028</v>
      </c>
    </row>
    <row r="1274" spans="1:6" x14ac:dyDescent="0.2">
      <c r="A1274" t="s">
        <v>16877</v>
      </c>
      <c r="B1274" t="b">
        <f t="shared" si="19"/>
        <v>1</v>
      </c>
      <c r="C1274" s="2">
        <v>1131.8</v>
      </c>
      <c r="D1274" s="2">
        <v>194.7</v>
      </c>
      <c r="E1274">
        <v>36.387999999999998</v>
      </c>
      <c r="F1274">
        <v>81.900000000000034</v>
      </c>
    </row>
    <row r="1275" spans="1:6" x14ac:dyDescent="0.2">
      <c r="A1275" t="s">
        <v>16878</v>
      </c>
      <c r="B1275" t="b">
        <f t="shared" si="19"/>
        <v>1</v>
      </c>
      <c r="C1275" s="2">
        <v>1131.8</v>
      </c>
      <c r="D1275" s="2">
        <v>193.8</v>
      </c>
      <c r="E1275">
        <v>36.387999999999998</v>
      </c>
      <c r="F1275">
        <v>82.80000000000004</v>
      </c>
    </row>
    <row r="1276" spans="1:6" x14ac:dyDescent="0.2">
      <c r="A1276" t="s">
        <v>16879</v>
      </c>
      <c r="B1276" t="b">
        <f t="shared" si="19"/>
        <v>1</v>
      </c>
      <c r="C1276" s="2">
        <v>1131.8</v>
      </c>
      <c r="D1276" s="2">
        <v>193.8</v>
      </c>
      <c r="E1276">
        <v>36.387999999999998</v>
      </c>
      <c r="F1276">
        <v>83.700000000000045</v>
      </c>
    </row>
    <row r="1277" spans="1:6" x14ac:dyDescent="0.2">
      <c r="A1277" t="s">
        <v>16880</v>
      </c>
      <c r="B1277" t="b">
        <f t="shared" si="19"/>
        <v>1</v>
      </c>
      <c r="C1277" s="2">
        <v>1131.8</v>
      </c>
      <c r="D1277" s="2">
        <v>193.8</v>
      </c>
      <c r="E1277">
        <v>36.387999999999998</v>
      </c>
      <c r="F1277">
        <v>84.600000000000051</v>
      </c>
    </row>
    <row r="1278" spans="1:6" x14ac:dyDescent="0.2">
      <c r="A1278" t="s">
        <v>18671</v>
      </c>
      <c r="B1278" t="b">
        <f t="shared" si="19"/>
        <v>0</v>
      </c>
      <c r="C1278" s="2">
        <v>1128.3</v>
      </c>
      <c r="D1278" s="2">
        <v>109.2</v>
      </c>
      <c r="E1278">
        <v>36.387999999999998</v>
      </c>
      <c r="F1278">
        <v>85.6</v>
      </c>
    </row>
    <row r="1279" spans="1:6" x14ac:dyDescent="0.2">
      <c r="A1279" t="s">
        <v>18670</v>
      </c>
      <c r="B1279" t="b">
        <f t="shared" si="19"/>
        <v>0</v>
      </c>
      <c r="C1279" s="2">
        <v>1137.5999999999999</v>
      </c>
      <c r="D1279" s="2">
        <v>82.5</v>
      </c>
      <c r="E1279">
        <v>36.387999999999998</v>
      </c>
      <c r="F1279">
        <v>86.5</v>
      </c>
    </row>
    <row r="1280" spans="1:6" x14ac:dyDescent="0.2">
      <c r="A1280" t="s">
        <v>18669</v>
      </c>
      <c r="B1280" t="b">
        <f t="shared" si="19"/>
        <v>0</v>
      </c>
      <c r="C1280" s="2">
        <v>1137.5999999999999</v>
      </c>
      <c r="D1280" s="2">
        <v>83.4</v>
      </c>
      <c r="E1280">
        <v>36.387999999999998</v>
      </c>
      <c r="F1280">
        <v>87.4</v>
      </c>
    </row>
    <row r="1281" spans="1:6" x14ac:dyDescent="0.2">
      <c r="A1281" t="s">
        <v>18668</v>
      </c>
      <c r="B1281" t="b">
        <f t="shared" si="19"/>
        <v>0</v>
      </c>
      <c r="C1281" s="2">
        <v>1137.5999999999999</v>
      </c>
      <c r="D1281" s="2">
        <v>84.4</v>
      </c>
      <c r="E1281">
        <v>36.387999999999998</v>
      </c>
      <c r="F1281">
        <v>88.300000000000011</v>
      </c>
    </row>
    <row r="1282" spans="1:6" x14ac:dyDescent="0.2">
      <c r="A1282" t="s">
        <v>18667</v>
      </c>
      <c r="B1282" t="b">
        <f t="shared" ref="B1282:B1345" si="20">ISODD(VALUE(MID(A1282,3,3)))</f>
        <v>0</v>
      </c>
      <c r="C1282" s="2">
        <v>1137.5999999999999</v>
      </c>
      <c r="D1282" s="2">
        <v>85.3</v>
      </c>
      <c r="E1282">
        <v>36.387999999999998</v>
      </c>
      <c r="F1282">
        <v>89.200000000000017</v>
      </c>
    </row>
    <row r="1283" spans="1:6" x14ac:dyDescent="0.2">
      <c r="A1283" t="s">
        <v>18661</v>
      </c>
      <c r="B1283" t="b">
        <f t="shared" si="20"/>
        <v>0</v>
      </c>
      <c r="C1283" s="2">
        <v>1137.5999999999999</v>
      </c>
      <c r="D1283" s="2">
        <v>89.9</v>
      </c>
      <c r="E1283">
        <v>36.387999999999998</v>
      </c>
      <c r="F1283">
        <v>90.100000000000023</v>
      </c>
    </row>
    <row r="1284" spans="1:6" x14ac:dyDescent="0.2">
      <c r="A1284" t="s">
        <v>18660</v>
      </c>
      <c r="B1284" t="b">
        <f t="shared" si="20"/>
        <v>0</v>
      </c>
      <c r="C1284" s="2">
        <v>1137.5999999999999</v>
      </c>
      <c r="D1284" s="2">
        <v>90.8</v>
      </c>
      <c r="E1284">
        <v>36.387999999999998</v>
      </c>
      <c r="F1284">
        <v>91.000000000000028</v>
      </c>
    </row>
    <row r="1285" spans="1:6" x14ac:dyDescent="0.2">
      <c r="A1285" t="s">
        <v>18659</v>
      </c>
      <c r="B1285" t="b">
        <f t="shared" si="20"/>
        <v>0</v>
      </c>
      <c r="C1285" s="2">
        <v>1137.5999999999999</v>
      </c>
      <c r="D1285" s="2">
        <v>91.8</v>
      </c>
      <c r="E1285">
        <v>36.387999999999998</v>
      </c>
      <c r="F1285">
        <v>91.900000000000034</v>
      </c>
    </row>
    <row r="1286" spans="1:6" x14ac:dyDescent="0.2">
      <c r="A1286" t="s">
        <v>18658</v>
      </c>
      <c r="B1286" t="b">
        <f t="shared" si="20"/>
        <v>0</v>
      </c>
      <c r="C1286" s="2">
        <v>1137.5999999999999</v>
      </c>
      <c r="D1286" s="2">
        <v>92.7</v>
      </c>
      <c r="E1286">
        <v>36.387999999999998</v>
      </c>
      <c r="F1286">
        <v>92.80000000000004</v>
      </c>
    </row>
    <row r="1287" spans="1:6" x14ac:dyDescent="0.2">
      <c r="A1287" t="s">
        <v>18653</v>
      </c>
      <c r="B1287" t="b">
        <f t="shared" si="20"/>
        <v>0</v>
      </c>
      <c r="C1287" s="2">
        <v>1137.5999999999999</v>
      </c>
      <c r="D1287" s="2">
        <v>97.3</v>
      </c>
      <c r="E1287">
        <v>36.387999999999998</v>
      </c>
      <c r="F1287">
        <v>93.700000000000045</v>
      </c>
    </row>
    <row r="1288" spans="1:6" x14ac:dyDescent="0.2">
      <c r="A1288" t="s">
        <v>18652</v>
      </c>
      <c r="B1288" t="b">
        <f t="shared" si="20"/>
        <v>0</v>
      </c>
      <c r="C1288" s="2">
        <v>1137.5999999999999</v>
      </c>
      <c r="D1288" s="2">
        <v>98.2</v>
      </c>
      <c r="E1288">
        <v>36.387999999999998</v>
      </c>
      <c r="F1288">
        <v>94.600000000000051</v>
      </c>
    </row>
    <row r="1289" spans="1:6" x14ac:dyDescent="0.2">
      <c r="A1289" t="s">
        <v>18651</v>
      </c>
      <c r="B1289" t="b">
        <f t="shared" si="20"/>
        <v>0</v>
      </c>
      <c r="C1289" s="2">
        <v>1137.5999999999999</v>
      </c>
      <c r="D1289" s="2">
        <v>99.2</v>
      </c>
      <c r="E1289">
        <v>36.387999999999998</v>
      </c>
      <c r="F1289">
        <v>95.500000000000057</v>
      </c>
    </row>
    <row r="1290" spans="1:6" x14ac:dyDescent="0.2">
      <c r="A1290" t="s">
        <v>18650</v>
      </c>
      <c r="B1290" t="b">
        <f t="shared" si="20"/>
        <v>0</v>
      </c>
      <c r="C1290" s="2">
        <v>1137.5999999999999</v>
      </c>
      <c r="D1290" s="2">
        <v>100.1</v>
      </c>
      <c r="E1290">
        <v>36.387999999999998</v>
      </c>
      <c r="F1290">
        <v>96.400000000000063</v>
      </c>
    </row>
    <row r="1291" spans="1:6" x14ac:dyDescent="0.2">
      <c r="A1291" t="s">
        <v>18645</v>
      </c>
      <c r="B1291" t="b">
        <f t="shared" si="20"/>
        <v>0</v>
      </c>
      <c r="C1291" s="2">
        <v>1137.5999999999999</v>
      </c>
      <c r="D1291" s="2">
        <v>105.6</v>
      </c>
      <c r="E1291">
        <v>36.387999999999998</v>
      </c>
      <c r="F1291">
        <v>97.300000000000068</v>
      </c>
    </row>
    <row r="1292" spans="1:6" x14ac:dyDescent="0.2">
      <c r="A1292" t="s">
        <v>18644</v>
      </c>
      <c r="B1292" t="b">
        <f t="shared" si="20"/>
        <v>0</v>
      </c>
      <c r="C1292" s="2">
        <v>1137.5999999999999</v>
      </c>
      <c r="D1292" s="2">
        <v>107.4</v>
      </c>
      <c r="E1292">
        <v>36.387999999999998</v>
      </c>
      <c r="F1292">
        <v>98.200000000000074</v>
      </c>
    </row>
    <row r="1293" spans="1:6" x14ac:dyDescent="0.2">
      <c r="A1293" t="s">
        <v>18643</v>
      </c>
      <c r="B1293" t="b">
        <f t="shared" si="20"/>
        <v>0</v>
      </c>
      <c r="C1293" s="2">
        <v>1137.5999999999999</v>
      </c>
      <c r="D1293" s="2">
        <v>108.3</v>
      </c>
      <c r="E1293">
        <v>36.387999999999998</v>
      </c>
      <c r="F1293">
        <v>99.10000000000008</v>
      </c>
    </row>
    <row r="1294" spans="1:6" x14ac:dyDescent="0.2">
      <c r="A1294" t="s">
        <v>18639</v>
      </c>
      <c r="B1294" t="b">
        <f t="shared" si="20"/>
        <v>0</v>
      </c>
      <c r="C1294" s="2">
        <v>1131.8</v>
      </c>
      <c r="D1294" s="2">
        <v>109.2</v>
      </c>
      <c r="E1294">
        <v>36.387999999999998</v>
      </c>
      <c r="F1294">
        <v>100.00000000000009</v>
      </c>
    </row>
    <row r="1295" spans="1:6" x14ac:dyDescent="0.2">
      <c r="A1295" t="s">
        <v>18638</v>
      </c>
      <c r="B1295" t="b">
        <f t="shared" si="20"/>
        <v>0</v>
      </c>
      <c r="C1295" s="2">
        <v>1131.8</v>
      </c>
      <c r="D1295" s="2">
        <v>110.1</v>
      </c>
      <c r="E1295">
        <v>36.387999999999998</v>
      </c>
      <c r="F1295">
        <v>100.90000000000009</v>
      </c>
    </row>
    <row r="1296" spans="1:6" x14ac:dyDescent="0.2">
      <c r="A1296" t="s">
        <v>18637</v>
      </c>
      <c r="B1296" t="b">
        <f t="shared" si="20"/>
        <v>0</v>
      </c>
      <c r="C1296" s="2">
        <v>1131.8</v>
      </c>
      <c r="D1296" s="2">
        <v>102.9</v>
      </c>
      <c r="E1296">
        <v>36.387999999999998</v>
      </c>
      <c r="F1296">
        <v>101.8000000000001</v>
      </c>
    </row>
    <row r="1297" spans="1:6" x14ac:dyDescent="0.2">
      <c r="A1297" t="s">
        <v>18636</v>
      </c>
      <c r="B1297" t="b">
        <f t="shared" si="20"/>
        <v>0</v>
      </c>
      <c r="C1297" s="2">
        <v>1131.8</v>
      </c>
      <c r="D1297" s="2">
        <v>103.8</v>
      </c>
      <c r="E1297">
        <v>36.387999999999998</v>
      </c>
      <c r="F1297">
        <v>102.7000000000001</v>
      </c>
    </row>
    <row r="1298" spans="1:6" x14ac:dyDescent="0.2">
      <c r="A1298" t="s">
        <v>18631</v>
      </c>
      <c r="B1298" t="b">
        <f t="shared" si="20"/>
        <v>0</v>
      </c>
      <c r="C1298" s="2">
        <v>1131.8</v>
      </c>
      <c r="D1298" s="2">
        <v>101</v>
      </c>
      <c r="E1298">
        <v>36.387999999999998</v>
      </c>
      <c r="F1298">
        <v>103.60000000000011</v>
      </c>
    </row>
    <row r="1299" spans="1:6" x14ac:dyDescent="0.2">
      <c r="A1299" t="s">
        <v>18630</v>
      </c>
      <c r="B1299" t="b">
        <f t="shared" si="20"/>
        <v>0</v>
      </c>
      <c r="C1299" s="2">
        <v>1131.8</v>
      </c>
      <c r="D1299" s="2">
        <v>101.9</v>
      </c>
      <c r="E1299">
        <v>36.387999999999998</v>
      </c>
      <c r="F1299">
        <v>104.50000000000011</v>
      </c>
    </row>
    <row r="1300" spans="1:6" x14ac:dyDescent="0.2">
      <c r="A1300" t="s">
        <v>18629</v>
      </c>
      <c r="B1300" t="b">
        <f t="shared" si="20"/>
        <v>0</v>
      </c>
      <c r="C1300" s="2">
        <v>1131.8</v>
      </c>
      <c r="D1300" s="2">
        <v>95.5</v>
      </c>
      <c r="E1300">
        <v>36.387999999999998</v>
      </c>
      <c r="F1300">
        <v>105.40000000000012</v>
      </c>
    </row>
    <row r="1301" spans="1:6" x14ac:dyDescent="0.2">
      <c r="A1301" t="s">
        <v>18628</v>
      </c>
      <c r="B1301" t="b">
        <f t="shared" si="20"/>
        <v>0</v>
      </c>
      <c r="C1301" s="2">
        <v>1131.8</v>
      </c>
      <c r="D1301" s="2">
        <v>96.4</v>
      </c>
      <c r="E1301">
        <v>36.387999999999998</v>
      </c>
      <c r="F1301">
        <v>106.30000000000013</v>
      </c>
    </row>
    <row r="1302" spans="1:6" x14ac:dyDescent="0.2">
      <c r="A1302" t="s">
        <v>18623</v>
      </c>
      <c r="B1302" t="b">
        <f t="shared" si="20"/>
        <v>0</v>
      </c>
      <c r="C1302" s="2">
        <v>1131.8</v>
      </c>
      <c r="D1302" s="2">
        <v>93.6</v>
      </c>
      <c r="E1302">
        <v>36.387999999999998</v>
      </c>
      <c r="F1302">
        <v>107.20000000000013</v>
      </c>
    </row>
    <row r="1303" spans="1:6" x14ac:dyDescent="0.2">
      <c r="A1303" t="s">
        <v>18622</v>
      </c>
      <c r="B1303" t="b">
        <f t="shared" si="20"/>
        <v>0</v>
      </c>
      <c r="C1303" s="2">
        <v>1131.8</v>
      </c>
      <c r="D1303" s="2">
        <v>94.5</v>
      </c>
      <c r="E1303">
        <v>36.387999999999998</v>
      </c>
      <c r="F1303">
        <v>108.10000000000014</v>
      </c>
    </row>
    <row r="1304" spans="1:6" x14ac:dyDescent="0.2">
      <c r="A1304" t="s">
        <v>18621</v>
      </c>
      <c r="B1304" t="b">
        <f t="shared" si="20"/>
        <v>0</v>
      </c>
      <c r="C1304" s="2">
        <v>1131.8</v>
      </c>
      <c r="D1304" s="2">
        <v>88.1</v>
      </c>
      <c r="E1304">
        <v>36.387999999999998</v>
      </c>
      <c r="F1304">
        <v>109.00000000000014</v>
      </c>
    </row>
    <row r="1305" spans="1:6" x14ac:dyDescent="0.2">
      <c r="A1305" t="s">
        <v>18620</v>
      </c>
      <c r="B1305" t="b">
        <f t="shared" si="20"/>
        <v>0</v>
      </c>
      <c r="C1305" s="2">
        <v>1131.8</v>
      </c>
      <c r="D1305" s="2">
        <v>89</v>
      </c>
      <c r="E1305">
        <v>36.387999999999998</v>
      </c>
      <c r="F1305">
        <v>109.90000000000015</v>
      </c>
    </row>
    <row r="1306" spans="1:6" x14ac:dyDescent="0.2">
      <c r="A1306" t="s">
        <v>18615</v>
      </c>
      <c r="B1306" t="b">
        <f t="shared" si="20"/>
        <v>0</v>
      </c>
      <c r="C1306" s="2">
        <v>1131.8</v>
      </c>
      <c r="D1306" s="2">
        <v>86.2</v>
      </c>
      <c r="E1306">
        <v>36.387999999999998</v>
      </c>
      <c r="F1306">
        <v>110.80000000000015</v>
      </c>
    </row>
    <row r="1307" spans="1:6" x14ac:dyDescent="0.2">
      <c r="A1307" t="s">
        <v>18614</v>
      </c>
      <c r="B1307" t="b">
        <f t="shared" si="20"/>
        <v>0</v>
      </c>
      <c r="C1307" s="2">
        <v>1131.8</v>
      </c>
      <c r="D1307" s="2">
        <v>87.1</v>
      </c>
      <c r="E1307">
        <v>36.387999999999998</v>
      </c>
      <c r="F1307">
        <v>111.70000000000016</v>
      </c>
    </row>
    <row r="1308" spans="1:6" x14ac:dyDescent="0.2">
      <c r="A1308" t="s">
        <v>18613</v>
      </c>
      <c r="B1308" t="b">
        <f t="shared" si="20"/>
        <v>0</v>
      </c>
      <c r="C1308" s="2">
        <v>1131.8</v>
      </c>
      <c r="D1308" s="2">
        <v>80.7</v>
      </c>
      <c r="E1308">
        <v>36.387999999999998</v>
      </c>
      <c r="F1308">
        <v>112.60000000000016</v>
      </c>
    </row>
    <row r="1309" spans="1:6" x14ac:dyDescent="0.2">
      <c r="A1309" t="s">
        <v>18612</v>
      </c>
      <c r="B1309" t="b">
        <f t="shared" si="20"/>
        <v>0</v>
      </c>
      <c r="C1309" s="2">
        <v>1131.8</v>
      </c>
      <c r="D1309" s="2">
        <v>81.599999999999994</v>
      </c>
      <c r="E1309">
        <v>36.387999999999998</v>
      </c>
      <c r="F1309">
        <v>113.50000000000017</v>
      </c>
    </row>
    <row r="1310" spans="1:6" x14ac:dyDescent="0.2">
      <c r="A1310" t="s">
        <v>18607</v>
      </c>
      <c r="B1310" t="b">
        <f t="shared" si="20"/>
        <v>0</v>
      </c>
      <c r="C1310" s="2">
        <v>1131.8</v>
      </c>
      <c r="D1310" s="2">
        <v>78.8</v>
      </c>
      <c r="E1310">
        <v>36.387999999999998</v>
      </c>
      <c r="F1310">
        <v>114.40000000000018</v>
      </c>
    </row>
    <row r="1311" spans="1:6" x14ac:dyDescent="0.2">
      <c r="A1311" t="s">
        <v>18606</v>
      </c>
      <c r="B1311" t="b">
        <f t="shared" si="20"/>
        <v>0</v>
      </c>
      <c r="C1311" s="2">
        <v>1131.8</v>
      </c>
      <c r="D1311" s="2">
        <v>79.7</v>
      </c>
      <c r="E1311">
        <v>36.387999999999998</v>
      </c>
      <c r="F1311">
        <v>115.30000000000018</v>
      </c>
    </row>
    <row r="1312" spans="1:6" x14ac:dyDescent="0.2">
      <c r="A1312" t="s">
        <v>18605</v>
      </c>
      <c r="B1312" t="b">
        <f t="shared" si="20"/>
        <v>0</v>
      </c>
      <c r="C1312" s="2">
        <v>1131.8</v>
      </c>
      <c r="D1312" s="2">
        <v>73.3</v>
      </c>
      <c r="E1312">
        <v>36.387999999999998</v>
      </c>
      <c r="F1312">
        <v>116.20000000000019</v>
      </c>
    </row>
    <row r="1313" spans="1:6" x14ac:dyDescent="0.2">
      <c r="A1313" t="s">
        <v>18604</v>
      </c>
      <c r="B1313" t="b">
        <f t="shared" si="20"/>
        <v>0</v>
      </c>
      <c r="C1313" s="2">
        <v>1131.8</v>
      </c>
      <c r="D1313" s="2">
        <v>74.2</v>
      </c>
      <c r="E1313">
        <v>36.387999999999998</v>
      </c>
      <c r="F1313">
        <v>117.10000000000019</v>
      </c>
    </row>
    <row r="1314" spans="1:6" x14ac:dyDescent="0.2">
      <c r="A1314" t="s">
        <v>18599</v>
      </c>
      <c r="B1314" t="b">
        <f t="shared" si="20"/>
        <v>0</v>
      </c>
      <c r="C1314" s="2">
        <v>1131.8</v>
      </c>
      <c r="D1314" s="2">
        <v>71.400000000000006</v>
      </c>
      <c r="E1314">
        <v>36.387999999999998</v>
      </c>
      <c r="F1314">
        <v>118.0000000000002</v>
      </c>
    </row>
    <row r="1315" spans="1:6" x14ac:dyDescent="0.2">
      <c r="A1315" t="s">
        <v>18598</v>
      </c>
      <c r="B1315" t="b">
        <f t="shared" si="20"/>
        <v>0</v>
      </c>
      <c r="C1315" s="2">
        <v>1131.8</v>
      </c>
      <c r="D1315" s="2">
        <v>72.3</v>
      </c>
      <c r="E1315">
        <v>36.387999999999998</v>
      </c>
      <c r="F1315">
        <v>118.9000000000002</v>
      </c>
    </row>
    <row r="1316" spans="1:6" x14ac:dyDescent="0.2">
      <c r="A1316" t="s">
        <v>18597</v>
      </c>
      <c r="B1316" t="b">
        <f t="shared" si="20"/>
        <v>0</v>
      </c>
      <c r="C1316" s="2">
        <v>1131.8</v>
      </c>
      <c r="D1316" s="2">
        <v>65.900000000000006</v>
      </c>
      <c r="E1316">
        <v>36.387999999999998</v>
      </c>
      <c r="F1316">
        <v>119.80000000000021</v>
      </c>
    </row>
    <row r="1317" spans="1:6" x14ac:dyDescent="0.2">
      <c r="A1317" t="s">
        <v>18596</v>
      </c>
      <c r="B1317" t="b">
        <f t="shared" si="20"/>
        <v>0</v>
      </c>
      <c r="C1317" s="2">
        <v>1131.8</v>
      </c>
      <c r="D1317" s="2">
        <v>66.8</v>
      </c>
      <c r="E1317">
        <v>36.387999999999998</v>
      </c>
      <c r="F1317">
        <v>120.70000000000022</v>
      </c>
    </row>
    <row r="1318" spans="1:6" x14ac:dyDescent="0.2">
      <c r="A1318" t="s">
        <v>18591</v>
      </c>
      <c r="B1318" t="b">
        <f t="shared" si="20"/>
        <v>0</v>
      </c>
      <c r="C1318" s="2">
        <v>1131.8</v>
      </c>
      <c r="D1318" s="2">
        <v>64</v>
      </c>
      <c r="E1318">
        <v>36.387999999999998</v>
      </c>
      <c r="F1318">
        <v>121.60000000000022</v>
      </c>
    </row>
    <row r="1319" spans="1:6" x14ac:dyDescent="0.2">
      <c r="A1319" t="s">
        <v>18590</v>
      </c>
      <c r="B1319" t="b">
        <f t="shared" si="20"/>
        <v>0</v>
      </c>
      <c r="C1319" s="2">
        <v>1131.8</v>
      </c>
      <c r="D1319" s="2">
        <v>64.900000000000006</v>
      </c>
      <c r="E1319">
        <v>36.387999999999998</v>
      </c>
      <c r="F1319">
        <v>122.50000000000023</v>
      </c>
    </row>
    <row r="1320" spans="1:6" x14ac:dyDescent="0.2">
      <c r="A1320" t="s">
        <v>18589</v>
      </c>
      <c r="B1320" t="b">
        <f t="shared" si="20"/>
        <v>0</v>
      </c>
      <c r="C1320" s="2">
        <v>1131.8</v>
      </c>
      <c r="D1320" s="2">
        <v>58.5</v>
      </c>
      <c r="E1320">
        <v>36.387999999999998</v>
      </c>
      <c r="F1320">
        <v>123.40000000000023</v>
      </c>
    </row>
    <row r="1321" spans="1:6" x14ac:dyDescent="0.2">
      <c r="A1321" t="s">
        <v>18588</v>
      </c>
      <c r="B1321" t="b">
        <f t="shared" si="20"/>
        <v>0</v>
      </c>
      <c r="C1321" s="2">
        <v>1131.8</v>
      </c>
      <c r="D1321" s="2">
        <v>59.4</v>
      </c>
      <c r="E1321">
        <v>36.387999999999998</v>
      </c>
      <c r="F1321">
        <v>124.30000000000024</v>
      </c>
    </row>
    <row r="1322" spans="1:6" x14ac:dyDescent="0.2">
      <c r="A1322" t="s">
        <v>18583</v>
      </c>
      <c r="B1322" t="b">
        <f t="shared" si="20"/>
        <v>0</v>
      </c>
      <c r="C1322" s="2">
        <v>1131.8</v>
      </c>
      <c r="D1322" s="2">
        <v>56.6</v>
      </c>
      <c r="E1322">
        <v>36.387999999999998</v>
      </c>
      <c r="F1322">
        <v>125.20000000000024</v>
      </c>
    </row>
    <row r="1323" spans="1:6" x14ac:dyDescent="0.2">
      <c r="A1323" t="s">
        <v>18582</v>
      </c>
      <c r="B1323" t="b">
        <f t="shared" si="20"/>
        <v>0</v>
      </c>
      <c r="C1323" s="2">
        <v>1131.8</v>
      </c>
      <c r="D1323" s="2">
        <v>57.5</v>
      </c>
      <c r="E1323">
        <v>36.387999999999998</v>
      </c>
      <c r="F1323">
        <v>126.10000000000025</v>
      </c>
    </row>
    <row r="1324" spans="1:6" x14ac:dyDescent="0.2">
      <c r="A1324" t="s">
        <v>18581</v>
      </c>
      <c r="B1324" t="b">
        <f t="shared" si="20"/>
        <v>0</v>
      </c>
      <c r="C1324" s="2">
        <v>1131.8</v>
      </c>
      <c r="D1324" s="2">
        <v>51.1</v>
      </c>
      <c r="E1324">
        <v>36.387999999999998</v>
      </c>
      <c r="F1324">
        <v>127.00000000000026</v>
      </c>
    </row>
    <row r="1325" spans="1:6" x14ac:dyDescent="0.2">
      <c r="A1325" t="s">
        <v>18580</v>
      </c>
      <c r="B1325" t="b">
        <f t="shared" si="20"/>
        <v>0</v>
      </c>
      <c r="C1325" s="2">
        <v>1131.8</v>
      </c>
      <c r="D1325" s="2">
        <v>52</v>
      </c>
      <c r="E1325">
        <v>36.387999999999998</v>
      </c>
      <c r="F1325">
        <v>127.90000000000026</v>
      </c>
    </row>
    <row r="1326" spans="1:6" x14ac:dyDescent="0.2">
      <c r="A1326" t="s">
        <v>18575</v>
      </c>
      <c r="B1326" t="b">
        <f t="shared" si="20"/>
        <v>0</v>
      </c>
      <c r="C1326" s="2">
        <v>1131.8</v>
      </c>
      <c r="D1326" s="2">
        <v>50.1</v>
      </c>
      <c r="E1326">
        <v>36.387999999999998</v>
      </c>
      <c r="F1326">
        <v>128.80000000000027</v>
      </c>
    </row>
    <row r="1327" spans="1:6" x14ac:dyDescent="0.2">
      <c r="A1327" t="s">
        <v>18574</v>
      </c>
      <c r="B1327" t="b">
        <f t="shared" si="20"/>
        <v>0</v>
      </c>
      <c r="C1327" s="2">
        <v>1131.8</v>
      </c>
      <c r="D1327" s="2">
        <v>43.7</v>
      </c>
      <c r="E1327">
        <v>36.387999999999998</v>
      </c>
      <c r="F1327">
        <v>129.70000000000027</v>
      </c>
    </row>
    <row r="1328" spans="1:6" x14ac:dyDescent="0.2">
      <c r="A1328" t="s">
        <v>18573</v>
      </c>
      <c r="B1328" t="b">
        <f t="shared" si="20"/>
        <v>0</v>
      </c>
      <c r="C1328" s="2">
        <v>1131.8</v>
      </c>
      <c r="D1328" s="2">
        <v>44.6</v>
      </c>
      <c r="E1328">
        <v>36.387999999999998</v>
      </c>
      <c r="F1328">
        <v>130.60000000000028</v>
      </c>
    </row>
    <row r="1329" spans="1:6" x14ac:dyDescent="0.2">
      <c r="A1329" t="s">
        <v>18569</v>
      </c>
      <c r="B1329" t="b">
        <f t="shared" si="20"/>
        <v>0</v>
      </c>
      <c r="C1329" s="2">
        <v>1131.8</v>
      </c>
      <c r="D1329" s="2">
        <v>42.7</v>
      </c>
      <c r="E1329">
        <v>36.387999999999998</v>
      </c>
      <c r="F1329">
        <v>131.50000000000028</v>
      </c>
    </row>
    <row r="1330" spans="1:6" x14ac:dyDescent="0.2">
      <c r="A1330" t="s">
        <v>18568</v>
      </c>
      <c r="B1330" t="b">
        <f t="shared" si="20"/>
        <v>0</v>
      </c>
      <c r="C1330" s="2">
        <v>1131.8</v>
      </c>
      <c r="D1330" s="2">
        <v>36.299999999999997</v>
      </c>
      <c r="E1330">
        <v>36.387999999999998</v>
      </c>
      <c r="F1330">
        <v>132.40000000000029</v>
      </c>
    </row>
    <row r="1331" spans="1:6" x14ac:dyDescent="0.2">
      <c r="A1331" t="s">
        <v>18567</v>
      </c>
      <c r="B1331" t="b">
        <f t="shared" si="20"/>
        <v>0</v>
      </c>
      <c r="C1331" s="2">
        <v>1131.8</v>
      </c>
      <c r="D1331" s="2">
        <v>37.200000000000003</v>
      </c>
      <c r="E1331">
        <v>36.387999999999998</v>
      </c>
      <c r="F1331">
        <v>133.3000000000003</v>
      </c>
    </row>
    <row r="1332" spans="1:6" x14ac:dyDescent="0.2">
      <c r="A1332" t="s">
        <v>18563</v>
      </c>
      <c r="B1332" t="b">
        <f t="shared" si="20"/>
        <v>0</v>
      </c>
      <c r="C1332" s="2">
        <v>1131.8</v>
      </c>
      <c r="D1332" s="2">
        <v>34.4</v>
      </c>
      <c r="E1332">
        <v>36.387999999999998</v>
      </c>
      <c r="F1332">
        <v>134.2000000000003</v>
      </c>
    </row>
    <row r="1333" spans="1:6" x14ac:dyDescent="0.2">
      <c r="A1333" t="s">
        <v>18562</v>
      </c>
      <c r="B1333" t="b">
        <f t="shared" si="20"/>
        <v>0</v>
      </c>
      <c r="C1333" s="2">
        <v>1131.8</v>
      </c>
      <c r="D1333" s="2">
        <v>35.299999999999997</v>
      </c>
      <c r="E1333">
        <v>36.387999999999998</v>
      </c>
      <c r="F1333">
        <v>135.10000000000031</v>
      </c>
    </row>
    <row r="1334" spans="1:6" x14ac:dyDescent="0.2">
      <c r="A1334" t="s">
        <v>18561</v>
      </c>
      <c r="B1334" t="b">
        <f t="shared" si="20"/>
        <v>0</v>
      </c>
      <c r="C1334" s="2">
        <v>1131.8</v>
      </c>
      <c r="D1334" s="2">
        <v>29.8</v>
      </c>
      <c r="E1334">
        <v>36.387999999999998</v>
      </c>
      <c r="F1334">
        <v>136.00000000000031</v>
      </c>
    </row>
    <row r="1335" spans="1:6" x14ac:dyDescent="0.2">
      <c r="A1335" t="s">
        <v>18560</v>
      </c>
      <c r="B1335" t="b">
        <f t="shared" si="20"/>
        <v>0</v>
      </c>
      <c r="C1335" s="2">
        <v>1131.8</v>
      </c>
      <c r="D1335" s="2">
        <v>30.7</v>
      </c>
      <c r="E1335">
        <v>36.387999999999998</v>
      </c>
      <c r="F1335">
        <v>136.90000000000032</v>
      </c>
    </row>
    <row r="1336" spans="1:6" x14ac:dyDescent="0.2">
      <c r="A1336" t="s">
        <v>18555</v>
      </c>
      <c r="B1336" t="b">
        <f t="shared" si="20"/>
        <v>0</v>
      </c>
      <c r="C1336" s="2">
        <v>1131.8</v>
      </c>
      <c r="D1336" s="2">
        <v>24.2</v>
      </c>
      <c r="E1336">
        <v>36.387999999999998</v>
      </c>
      <c r="F1336">
        <v>137.80000000000032</v>
      </c>
    </row>
    <row r="1337" spans="1:6" x14ac:dyDescent="0.2">
      <c r="A1337" t="s">
        <v>18554</v>
      </c>
      <c r="B1337" t="b">
        <f t="shared" si="20"/>
        <v>0</v>
      </c>
      <c r="C1337" s="2">
        <v>1131.8</v>
      </c>
      <c r="D1337" s="2">
        <v>25.1</v>
      </c>
      <c r="E1337">
        <v>36.387999999999998</v>
      </c>
      <c r="F1337">
        <v>138.70000000000033</v>
      </c>
    </row>
    <row r="1338" spans="1:6" x14ac:dyDescent="0.2">
      <c r="A1338" t="s">
        <v>18553</v>
      </c>
      <c r="B1338" t="b">
        <f t="shared" si="20"/>
        <v>0</v>
      </c>
      <c r="C1338" s="2">
        <v>1131.8</v>
      </c>
      <c r="D1338" s="2">
        <v>26</v>
      </c>
      <c r="E1338">
        <v>36.387999999999998</v>
      </c>
      <c r="F1338">
        <v>139.60000000000034</v>
      </c>
    </row>
    <row r="1339" spans="1:6" x14ac:dyDescent="0.2">
      <c r="A1339" t="s">
        <v>18552</v>
      </c>
      <c r="B1339" t="b">
        <f t="shared" si="20"/>
        <v>0</v>
      </c>
      <c r="C1339" s="2">
        <v>1128.3</v>
      </c>
      <c r="D1339" s="2">
        <v>24.2</v>
      </c>
      <c r="E1339">
        <v>36.387999999999998</v>
      </c>
      <c r="F1339">
        <v>140.50000000000034</v>
      </c>
    </row>
    <row r="1340" spans="1:6" x14ac:dyDescent="0.2">
      <c r="A1340" t="s">
        <v>18547</v>
      </c>
      <c r="B1340" t="b">
        <f t="shared" si="20"/>
        <v>0</v>
      </c>
      <c r="C1340" s="2">
        <v>1128.3</v>
      </c>
      <c r="D1340" s="2">
        <v>28.8</v>
      </c>
      <c r="E1340">
        <v>36.387999999999998</v>
      </c>
      <c r="F1340">
        <v>141.40000000000035</v>
      </c>
    </row>
    <row r="1341" spans="1:6" x14ac:dyDescent="0.2">
      <c r="A1341" t="s">
        <v>18546</v>
      </c>
      <c r="B1341" t="b">
        <f t="shared" si="20"/>
        <v>0</v>
      </c>
      <c r="C1341" s="2">
        <v>1128.3</v>
      </c>
      <c r="D1341" s="2">
        <v>29.8</v>
      </c>
      <c r="E1341">
        <v>36.387999999999998</v>
      </c>
      <c r="F1341">
        <v>142.30000000000035</v>
      </c>
    </row>
    <row r="1342" spans="1:6" x14ac:dyDescent="0.2">
      <c r="A1342" t="s">
        <v>18545</v>
      </c>
      <c r="B1342" t="b">
        <f t="shared" si="20"/>
        <v>0</v>
      </c>
      <c r="C1342" s="2">
        <v>1128.3</v>
      </c>
      <c r="D1342" s="2">
        <v>30.7</v>
      </c>
      <c r="E1342">
        <v>36.387999999999998</v>
      </c>
      <c r="F1342">
        <v>143.20000000000036</v>
      </c>
    </row>
    <row r="1343" spans="1:6" x14ac:dyDescent="0.2">
      <c r="A1343" t="s">
        <v>18544</v>
      </c>
      <c r="B1343" t="b">
        <f t="shared" si="20"/>
        <v>0</v>
      </c>
      <c r="C1343" s="2">
        <v>1128.3</v>
      </c>
      <c r="D1343" s="2">
        <v>31.6</v>
      </c>
      <c r="E1343">
        <v>36.387999999999998</v>
      </c>
      <c r="F1343">
        <v>144.10000000000036</v>
      </c>
    </row>
    <row r="1344" spans="1:6" x14ac:dyDescent="0.2">
      <c r="A1344" t="s">
        <v>18539</v>
      </c>
      <c r="B1344" t="b">
        <f t="shared" si="20"/>
        <v>0</v>
      </c>
      <c r="C1344" s="2">
        <v>1128.3</v>
      </c>
      <c r="D1344" s="2">
        <v>36.299999999999997</v>
      </c>
      <c r="E1344">
        <v>36.387999999999998</v>
      </c>
      <c r="F1344">
        <v>145.00000000000037</v>
      </c>
    </row>
    <row r="1345" spans="1:6" x14ac:dyDescent="0.2">
      <c r="A1345" t="s">
        <v>18538</v>
      </c>
      <c r="B1345" t="b">
        <f t="shared" si="20"/>
        <v>0</v>
      </c>
      <c r="C1345" s="2">
        <v>1128.3</v>
      </c>
      <c r="D1345" s="2">
        <v>37.200000000000003</v>
      </c>
      <c r="E1345">
        <v>36.387999999999998</v>
      </c>
      <c r="F1345">
        <v>145.90000000000038</v>
      </c>
    </row>
    <row r="1346" spans="1:6" x14ac:dyDescent="0.2">
      <c r="A1346" t="s">
        <v>18537</v>
      </c>
      <c r="B1346" t="b">
        <f t="shared" ref="B1346:B1409" si="21">ISODD(VALUE(MID(A1346,3,3)))</f>
        <v>0</v>
      </c>
      <c r="C1346" s="2">
        <v>1128.3</v>
      </c>
      <c r="D1346" s="2">
        <v>38.1</v>
      </c>
      <c r="E1346">
        <v>36.387999999999998</v>
      </c>
      <c r="F1346">
        <v>146.80000000000038</v>
      </c>
    </row>
    <row r="1347" spans="1:6" x14ac:dyDescent="0.2">
      <c r="A1347" t="s">
        <v>18536</v>
      </c>
      <c r="B1347" t="b">
        <f t="shared" si="21"/>
        <v>0</v>
      </c>
      <c r="C1347" s="2">
        <v>1128.3</v>
      </c>
      <c r="D1347" s="2">
        <v>39</v>
      </c>
      <c r="E1347">
        <v>36.387999999999998</v>
      </c>
      <c r="F1347">
        <v>147.70000000000039</v>
      </c>
    </row>
    <row r="1348" spans="1:6" x14ac:dyDescent="0.2">
      <c r="A1348" t="s">
        <v>18531</v>
      </c>
      <c r="B1348" t="b">
        <f t="shared" si="21"/>
        <v>0</v>
      </c>
      <c r="C1348" s="2">
        <v>1128.3</v>
      </c>
      <c r="D1348" s="2">
        <v>43.7</v>
      </c>
      <c r="E1348">
        <v>36.387999999999998</v>
      </c>
      <c r="F1348">
        <v>148.60000000000039</v>
      </c>
    </row>
    <row r="1349" spans="1:6" x14ac:dyDescent="0.2">
      <c r="A1349" t="s">
        <v>18530</v>
      </c>
      <c r="B1349" t="b">
        <f t="shared" si="21"/>
        <v>0</v>
      </c>
      <c r="C1349" s="2">
        <v>1128.3</v>
      </c>
      <c r="D1349" s="2">
        <v>44.6</v>
      </c>
      <c r="E1349">
        <v>36.387999999999998</v>
      </c>
      <c r="F1349">
        <v>149.5000000000004</v>
      </c>
    </row>
    <row r="1350" spans="1:6" x14ac:dyDescent="0.2">
      <c r="A1350" t="s">
        <v>18529</v>
      </c>
      <c r="B1350" t="b">
        <f t="shared" si="21"/>
        <v>0</v>
      </c>
      <c r="C1350" s="2">
        <v>1128.3</v>
      </c>
      <c r="D1350" s="2">
        <v>45.5</v>
      </c>
      <c r="E1350">
        <v>36.387999999999998</v>
      </c>
      <c r="F1350">
        <v>150.4000000000004</v>
      </c>
    </row>
    <row r="1351" spans="1:6" x14ac:dyDescent="0.2">
      <c r="A1351" t="s">
        <v>18528</v>
      </c>
      <c r="B1351" t="b">
        <f t="shared" si="21"/>
        <v>0</v>
      </c>
      <c r="C1351" s="2">
        <v>1128.3</v>
      </c>
      <c r="D1351" s="2">
        <v>46.4</v>
      </c>
      <c r="E1351">
        <v>36.387999999999998</v>
      </c>
      <c r="F1351">
        <v>151.30000000000041</v>
      </c>
    </row>
    <row r="1352" spans="1:6" x14ac:dyDescent="0.2">
      <c r="A1352" t="s">
        <v>18523</v>
      </c>
      <c r="B1352" t="b">
        <f t="shared" si="21"/>
        <v>0</v>
      </c>
      <c r="C1352" s="2">
        <v>1128.3</v>
      </c>
      <c r="D1352" s="2">
        <v>51.1</v>
      </c>
      <c r="E1352">
        <v>36.387999999999998</v>
      </c>
      <c r="F1352">
        <v>152.20000000000041</v>
      </c>
    </row>
    <row r="1353" spans="1:6" x14ac:dyDescent="0.2">
      <c r="A1353" t="s">
        <v>18522</v>
      </c>
      <c r="B1353" t="b">
        <f t="shared" si="21"/>
        <v>0</v>
      </c>
      <c r="C1353" s="2">
        <v>1128.3</v>
      </c>
      <c r="D1353" s="2">
        <v>52</v>
      </c>
      <c r="E1353">
        <v>36.387999999999998</v>
      </c>
      <c r="F1353">
        <v>153.10000000000042</v>
      </c>
    </row>
    <row r="1354" spans="1:6" x14ac:dyDescent="0.2">
      <c r="A1354" t="s">
        <v>18521</v>
      </c>
      <c r="B1354" t="b">
        <f t="shared" si="21"/>
        <v>0</v>
      </c>
      <c r="C1354" s="2">
        <v>1128.3</v>
      </c>
      <c r="D1354" s="2">
        <v>52.9</v>
      </c>
      <c r="E1354">
        <v>36.387999999999998</v>
      </c>
      <c r="F1354">
        <v>154.00000000000043</v>
      </c>
    </row>
    <row r="1355" spans="1:6" x14ac:dyDescent="0.2">
      <c r="A1355" t="s">
        <v>18520</v>
      </c>
      <c r="B1355" t="b">
        <f t="shared" si="21"/>
        <v>0</v>
      </c>
      <c r="C1355" s="2">
        <v>1128.3</v>
      </c>
      <c r="D1355" s="2">
        <v>53.8</v>
      </c>
      <c r="E1355">
        <v>36.387999999999998</v>
      </c>
      <c r="F1355">
        <v>154.90000000000043</v>
      </c>
    </row>
    <row r="1356" spans="1:6" x14ac:dyDescent="0.2">
      <c r="A1356" t="s">
        <v>18515</v>
      </c>
      <c r="B1356" t="b">
        <f t="shared" si="21"/>
        <v>0</v>
      </c>
      <c r="C1356" s="2">
        <v>1128.3</v>
      </c>
      <c r="D1356" s="2">
        <v>58.5</v>
      </c>
      <c r="E1356">
        <v>36.387999999999998</v>
      </c>
      <c r="F1356">
        <v>155.80000000000044</v>
      </c>
    </row>
    <row r="1357" spans="1:6" x14ac:dyDescent="0.2">
      <c r="A1357" t="s">
        <v>18514</v>
      </c>
      <c r="B1357" t="b">
        <f t="shared" si="21"/>
        <v>0</v>
      </c>
      <c r="C1357" s="2">
        <v>1128.3</v>
      </c>
      <c r="D1357" s="2">
        <v>59.4</v>
      </c>
      <c r="E1357">
        <v>36.387999999999998</v>
      </c>
      <c r="F1357">
        <v>156.70000000000044</v>
      </c>
    </row>
    <row r="1358" spans="1:6" x14ac:dyDescent="0.2">
      <c r="A1358" t="s">
        <v>18513</v>
      </c>
      <c r="B1358" t="b">
        <f t="shared" si="21"/>
        <v>0</v>
      </c>
      <c r="C1358" s="2">
        <v>1128.3</v>
      </c>
      <c r="D1358" s="2">
        <v>60.3</v>
      </c>
      <c r="E1358">
        <v>36.387999999999998</v>
      </c>
      <c r="F1358">
        <v>157.60000000000045</v>
      </c>
    </row>
    <row r="1359" spans="1:6" x14ac:dyDescent="0.2">
      <c r="A1359" t="s">
        <v>18512</v>
      </c>
      <c r="B1359" t="b">
        <f t="shared" si="21"/>
        <v>0</v>
      </c>
      <c r="C1359" s="2">
        <v>1128.3</v>
      </c>
      <c r="D1359" s="2">
        <v>61.2</v>
      </c>
      <c r="E1359">
        <v>36.387999999999998</v>
      </c>
      <c r="F1359">
        <v>158.50000000000045</v>
      </c>
    </row>
    <row r="1360" spans="1:6" x14ac:dyDescent="0.2">
      <c r="A1360" t="s">
        <v>18507</v>
      </c>
      <c r="B1360" t="b">
        <f t="shared" si="21"/>
        <v>0</v>
      </c>
      <c r="C1360" s="2">
        <v>1128.3</v>
      </c>
      <c r="D1360" s="2">
        <v>65.900000000000006</v>
      </c>
      <c r="E1360">
        <v>36.387999999999998</v>
      </c>
      <c r="F1360">
        <v>159.40000000000046</v>
      </c>
    </row>
    <row r="1361" spans="1:6" x14ac:dyDescent="0.2">
      <c r="A1361" t="s">
        <v>18506</v>
      </c>
      <c r="B1361" t="b">
        <f t="shared" si="21"/>
        <v>0</v>
      </c>
      <c r="C1361" s="2">
        <v>1128.3</v>
      </c>
      <c r="D1361" s="2">
        <v>66.8</v>
      </c>
      <c r="E1361">
        <v>36.387999999999998</v>
      </c>
      <c r="F1361">
        <v>160.30000000000047</v>
      </c>
    </row>
    <row r="1362" spans="1:6" x14ac:dyDescent="0.2">
      <c r="A1362" t="s">
        <v>18505</v>
      </c>
      <c r="B1362" t="b">
        <f t="shared" si="21"/>
        <v>0</v>
      </c>
      <c r="C1362" s="2">
        <v>1128.3</v>
      </c>
      <c r="D1362" s="2">
        <v>67.7</v>
      </c>
      <c r="E1362">
        <v>36.387999999999998</v>
      </c>
      <c r="F1362">
        <v>161.20000000000047</v>
      </c>
    </row>
    <row r="1363" spans="1:6" x14ac:dyDescent="0.2">
      <c r="A1363" t="s">
        <v>18504</v>
      </c>
      <c r="B1363" t="b">
        <f t="shared" si="21"/>
        <v>0</v>
      </c>
      <c r="C1363" s="2">
        <v>1128.3</v>
      </c>
      <c r="D1363" s="2">
        <v>68.599999999999994</v>
      </c>
      <c r="E1363">
        <v>36.387999999999998</v>
      </c>
      <c r="F1363">
        <v>162.10000000000048</v>
      </c>
    </row>
    <row r="1364" spans="1:6" x14ac:dyDescent="0.2">
      <c r="A1364" t="s">
        <v>18499</v>
      </c>
      <c r="B1364" t="b">
        <f t="shared" si="21"/>
        <v>0</v>
      </c>
      <c r="C1364" s="2">
        <v>1128.3</v>
      </c>
      <c r="D1364" s="2">
        <v>73.3</v>
      </c>
      <c r="E1364">
        <v>36.387999999999998</v>
      </c>
      <c r="F1364">
        <v>163.00000000000048</v>
      </c>
    </row>
    <row r="1365" spans="1:6" x14ac:dyDescent="0.2">
      <c r="A1365" t="s">
        <v>18498</v>
      </c>
      <c r="B1365" t="b">
        <f t="shared" si="21"/>
        <v>0</v>
      </c>
      <c r="C1365" s="2">
        <v>1128.3</v>
      </c>
      <c r="D1365" s="2">
        <v>74.2</v>
      </c>
      <c r="E1365">
        <v>36.387999999999998</v>
      </c>
      <c r="F1365">
        <v>163.90000000000049</v>
      </c>
    </row>
    <row r="1366" spans="1:6" x14ac:dyDescent="0.2">
      <c r="A1366" t="s">
        <v>18497</v>
      </c>
      <c r="B1366" t="b">
        <f t="shared" si="21"/>
        <v>0</v>
      </c>
      <c r="C1366" s="2">
        <v>1128.3</v>
      </c>
      <c r="D1366" s="2">
        <v>75.099999999999994</v>
      </c>
      <c r="E1366">
        <v>36.387999999999998</v>
      </c>
      <c r="F1366">
        <v>164.80000000000049</v>
      </c>
    </row>
    <row r="1367" spans="1:6" x14ac:dyDescent="0.2">
      <c r="A1367" t="s">
        <v>18496</v>
      </c>
      <c r="B1367" t="b">
        <f t="shared" si="21"/>
        <v>0</v>
      </c>
      <c r="C1367" s="2">
        <v>1128.3</v>
      </c>
      <c r="D1367" s="2">
        <v>76</v>
      </c>
      <c r="E1367">
        <v>36.387999999999998</v>
      </c>
      <c r="F1367">
        <v>165.7000000000005</v>
      </c>
    </row>
    <row r="1368" spans="1:6" x14ac:dyDescent="0.2">
      <c r="A1368" t="s">
        <v>18491</v>
      </c>
      <c r="B1368" t="b">
        <f t="shared" si="21"/>
        <v>0</v>
      </c>
      <c r="C1368" s="2">
        <v>1128.3</v>
      </c>
      <c r="D1368" s="2">
        <v>80.7</v>
      </c>
      <c r="E1368">
        <v>36.387999999999998</v>
      </c>
      <c r="F1368">
        <v>166.60000000000051</v>
      </c>
    </row>
    <row r="1369" spans="1:6" x14ac:dyDescent="0.2">
      <c r="A1369" t="s">
        <v>18490</v>
      </c>
      <c r="B1369" t="b">
        <f t="shared" si="21"/>
        <v>0</v>
      </c>
      <c r="C1369" s="2">
        <v>1128.3</v>
      </c>
      <c r="D1369" s="2">
        <v>81.599999999999994</v>
      </c>
      <c r="E1369">
        <v>36.387999999999998</v>
      </c>
      <c r="F1369">
        <v>167.50000000000051</v>
      </c>
    </row>
    <row r="1370" spans="1:6" x14ac:dyDescent="0.2">
      <c r="A1370" t="s">
        <v>18489</v>
      </c>
      <c r="B1370" t="b">
        <f t="shared" si="21"/>
        <v>0</v>
      </c>
      <c r="C1370" s="2">
        <v>1128.3</v>
      </c>
      <c r="D1370" s="2">
        <v>82.5</v>
      </c>
      <c r="E1370">
        <v>36.387999999999998</v>
      </c>
      <c r="F1370">
        <v>168.40000000000052</v>
      </c>
    </row>
    <row r="1371" spans="1:6" x14ac:dyDescent="0.2">
      <c r="A1371" t="s">
        <v>18488</v>
      </c>
      <c r="B1371" t="b">
        <f t="shared" si="21"/>
        <v>0</v>
      </c>
      <c r="C1371" s="2">
        <v>1128.3</v>
      </c>
      <c r="D1371" s="2">
        <v>83.4</v>
      </c>
      <c r="E1371">
        <v>36.387999999999998</v>
      </c>
      <c r="F1371">
        <v>169.30000000000052</v>
      </c>
    </row>
    <row r="1372" spans="1:6" x14ac:dyDescent="0.2">
      <c r="A1372" t="s">
        <v>16886</v>
      </c>
      <c r="B1372" t="b">
        <f t="shared" si="21"/>
        <v>0</v>
      </c>
      <c r="C1372" s="2">
        <v>1137.5999999999999</v>
      </c>
      <c r="D1372" s="2">
        <v>195.6</v>
      </c>
      <c r="E1372">
        <v>39.088000000000001</v>
      </c>
      <c r="F1372">
        <v>0.9</v>
      </c>
    </row>
    <row r="1373" spans="1:6" x14ac:dyDescent="0.2">
      <c r="A1373" t="s">
        <v>16887</v>
      </c>
      <c r="B1373" t="b">
        <f t="shared" si="21"/>
        <v>0</v>
      </c>
      <c r="C1373" s="2">
        <v>1137.5999999999999</v>
      </c>
      <c r="D1373" s="2">
        <v>194.7</v>
      </c>
      <c r="E1373">
        <v>39.088000000000001</v>
      </c>
      <c r="F1373">
        <v>1.8</v>
      </c>
    </row>
    <row r="1374" spans="1:6" x14ac:dyDescent="0.2">
      <c r="A1374" t="s">
        <v>16888</v>
      </c>
      <c r="B1374" t="b">
        <f t="shared" si="21"/>
        <v>0</v>
      </c>
      <c r="C1374" s="2">
        <v>1137.5999999999999</v>
      </c>
      <c r="D1374" s="2">
        <v>193.8</v>
      </c>
      <c r="E1374">
        <v>39.088000000000001</v>
      </c>
      <c r="F1374">
        <v>2.7</v>
      </c>
    </row>
    <row r="1375" spans="1:6" x14ac:dyDescent="0.2">
      <c r="A1375" t="s">
        <v>16889</v>
      </c>
      <c r="B1375" t="b">
        <f t="shared" si="21"/>
        <v>0</v>
      </c>
      <c r="C1375" s="2">
        <v>1110.7</v>
      </c>
      <c r="D1375" s="2">
        <v>198.3</v>
      </c>
      <c r="E1375">
        <v>39.088000000000001</v>
      </c>
      <c r="F1375">
        <v>3.6</v>
      </c>
    </row>
    <row r="1376" spans="1:6" x14ac:dyDescent="0.2">
      <c r="A1376" t="s">
        <v>16890</v>
      </c>
      <c r="B1376" t="b">
        <f t="shared" si="21"/>
        <v>0</v>
      </c>
      <c r="C1376" s="2">
        <v>1137.5999999999999</v>
      </c>
      <c r="D1376" s="2">
        <v>190.2</v>
      </c>
      <c r="E1376">
        <v>39.088000000000001</v>
      </c>
      <c r="F1376">
        <v>4.5</v>
      </c>
    </row>
    <row r="1377" spans="1:6" x14ac:dyDescent="0.2">
      <c r="A1377" t="s">
        <v>16891</v>
      </c>
      <c r="B1377" t="b">
        <f t="shared" si="21"/>
        <v>0</v>
      </c>
      <c r="C1377" s="2">
        <v>1137.5999999999999</v>
      </c>
      <c r="D1377" s="2">
        <v>189.3</v>
      </c>
      <c r="E1377">
        <v>39.088000000000001</v>
      </c>
      <c r="F1377">
        <v>5.4</v>
      </c>
    </row>
    <row r="1378" spans="1:6" x14ac:dyDescent="0.2">
      <c r="A1378" t="s">
        <v>16892</v>
      </c>
      <c r="B1378" t="b">
        <f t="shared" si="21"/>
        <v>0</v>
      </c>
      <c r="C1378" s="2">
        <v>1137.5999999999999</v>
      </c>
      <c r="D1378" s="2">
        <v>188.4</v>
      </c>
      <c r="E1378">
        <v>39.088000000000001</v>
      </c>
      <c r="F1378">
        <v>6.3000000000000007</v>
      </c>
    </row>
    <row r="1379" spans="1:6" x14ac:dyDescent="0.2">
      <c r="A1379" t="s">
        <v>16893</v>
      </c>
      <c r="B1379" t="b">
        <f t="shared" si="21"/>
        <v>0</v>
      </c>
      <c r="C1379" s="2">
        <v>1137.5999999999999</v>
      </c>
      <c r="D1379" s="2">
        <v>187.5</v>
      </c>
      <c r="E1379">
        <v>39.088000000000001</v>
      </c>
      <c r="F1379">
        <v>7.2000000000000011</v>
      </c>
    </row>
    <row r="1380" spans="1:6" x14ac:dyDescent="0.2">
      <c r="A1380" t="s">
        <v>16894</v>
      </c>
      <c r="B1380" t="b">
        <f t="shared" si="21"/>
        <v>0</v>
      </c>
      <c r="C1380" s="2">
        <v>1137.5999999999999</v>
      </c>
      <c r="D1380" s="2">
        <v>182.8</v>
      </c>
      <c r="E1380">
        <v>39.088000000000001</v>
      </c>
      <c r="F1380">
        <v>8.1000000000000014</v>
      </c>
    </row>
    <row r="1381" spans="1:6" x14ac:dyDescent="0.2">
      <c r="A1381" t="s">
        <v>16895</v>
      </c>
      <c r="B1381" t="b">
        <f t="shared" si="21"/>
        <v>0</v>
      </c>
      <c r="C1381" s="2">
        <v>1137.5999999999999</v>
      </c>
      <c r="D1381" s="2">
        <v>181.9</v>
      </c>
      <c r="E1381">
        <v>39.088000000000001</v>
      </c>
      <c r="F1381">
        <v>9.0000000000000018</v>
      </c>
    </row>
    <row r="1382" spans="1:6" x14ac:dyDescent="0.2">
      <c r="A1382" t="s">
        <v>16896</v>
      </c>
      <c r="B1382" t="b">
        <f t="shared" si="21"/>
        <v>0</v>
      </c>
      <c r="C1382" s="2">
        <v>1137.5999999999999</v>
      </c>
      <c r="D1382" s="2">
        <v>181</v>
      </c>
      <c r="E1382">
        <v>39.088000000000001</v>
      </c>
      <c r="F1382">
        <v>9.9000000000000021</v>
      </c>
    </row>
    <row r="1383" spans="1:6" x14ac:dyDescent="0.2">
      <c r="A1383" t="s">
        <v>16897</v>
      </c>
      <c r="B1383" t="b">
        <f t="shared" si="21"/>
        <v>0</v>
      </c>
      <c r="C1383" s="2">
        <v>1137.5999999999999</v>
      </c>
      <c r="D1383" s="2">
        <v>180.1</v>
      </c>
      <c r="E1383">
        <v>39.088000000000001</v>
      </c>
      <c r="F1383">
        <v>10.800000000000002</v>
      </c>
    </row>
    <row r="1384" spans="1:6" x14ac:dyDescent="0.2">
      <c r="A1384" t="s">
        <v>16898</v>
      </c>
      <c r="B1384" t="b">
        <f t="shared" si="21"/>
        <v>0</v>
      </c>
      <c r="C1384" s="2">
        <v>1137.5999999999999</v>
      </c>
      <c r="D1384" s="2">
        <v>175.4</v>
      </c>
      <c r="E1384">
        <v>39.088000000000001</v>
      </c>
      <c r="F1384">
        <v>11.700000000000003</v>
      </c>
    </row>
    <row r="1385" spans="1:6" x14ac:dyDescent="0.2">
      <c r="A1385" t="s">
        <v>16899</v>
      </c>
      <c r="B1385" t="b">
        <f t="shared" si="21"/>
        <v>0</v>
      </c>
      <c r="C1385" s="2">
        <v>1137.5999999999999</v>
      </c>
      <c r="D1385" s="2">
        <v>174.5</v>
      </c>
      <c r="E1385">
        <v>39.088000000000001</v>
      </c>
      <c r="F1385">
        <v>12.600000000000003</v>
      </c>
    </row>
    <row r="1386" spans="1:6" x14ac:dyDescent="0.2">
      <c r="A1386" t="s">
        <v>16900</v>
      </c>
      <c r="B1386" t="b">
        <f t="shared" si="21"/>
        <v>0</v>
      </c>
      <c r="C1386" s="2">
        <v>1137.5999999999999</v>
      </c>
      <c r="D1386" s="2">
        <v>173.6</v>
      </c>
      <c r="E1386">
        <v>39.088000000000001</v>
      </c>
      <c r="F1386">
        <v>13.500000000000004</v>
      </c>
    </row>
    <row r="1387" spans="1:6" x14ac:dyDescent="0.2">
      <c r="A1387" t="s">
        <v>16901</v>
      </c>
      <c r="B1387" t="b">
        <f t="shared" si="21"/>
        <v>0</v>
      </c>
      <c r="C1387" s="2">
        <v>1137.5999999999999</v>
      </c>
      <c r="D1387" s="2">
        <v>172.7</v>
      </c>
      <c r="E1387">
        <v>39.088000000000001</v>
      </c>
      <c r="F1387">
        <v>14.400000000000004</v>
      </c>
    </row>
    <row r="1388" spans="1:6" x14ac:dyDescent="0.2">
      <c r="A1388" t="s">
        <v>16902</v>
      </c>
      <c r="B1388" t="b">
        <f t="shared" si="21"/>
        <v>0</v>
      </c>
      <c r="C1388" s="2">
        <v>1137.5999999999999</v>
      </c>
      <c r="D1388" s="2">
        <v>168</v>
      </c>
      <c r="E1388">
        <v>39.088000000000001</v>
      </c>
      <c r="F1388">
        <v>15.300000000000004</v>
      </c>
    </row>
    <row r="1389" spans="1:6" x14ac:dyDescent="0.2">
      <c r="A1389" t="s">
        <v>16903</v>
      </c>
      <c r="B1389" t="b">
        <f t="shared" si="21"/>
        <v>0</v>
      </c>
      <c r="C1389" s="2">
        <v>1137.5999999999999</v>
      </c>
      <c r="D1389" s="2">
        <v>167.1</v>
      </c>
      <c r="E1389">
        <v>39.088000000000001</v>
      </c>
      <c r="F1389">
        <v>16.200000000000003</v>
      </c>
    </row>
    <row r="1390" spans="1:6" x14ac:dyDescent="0.2">
      <c r="A1390" t="s">
        <v>16904</v>
      </c>
      <c r="B1390" t="b">
        <f t="shared" si="21"/>
        <v>0</v>
      </c>
      <c r="C1390" s="2">
        <v>1137.5999999999999</v>
      </c>
      <c r="D1390" s="2">
        <v>166.2</v>
      </c>
      <c r="E1390">
        <v>39.088000000000001</v>
      </c>
      <c r="F1390">
        <v>17.100000000000001</v>
      </c>
    </row>
    <row r="1391" spans="1:6" x14ac:dyDescent="0.2">
      <c r="A1391" t="s">
        <v>16905</v>
      </c>
      <c r="B1391" t="b">
        <f t="shared" si="21"/>
        <v>0</v>
      </c>
      <c r="C1391" s="2">
        <v>1137.5999999999999</v>
      </c>
      <c r="D1391" s="2">
        <v>165.3</v>
      </c>
      <c r="E1391">
        <v>39.088000000000001</v>
      </c>
      <c r="F1391">
        <v>18</v>
      </c>
    </row>
    <row r="1392" spans="1:6" x14ac:dyDescent="0.2">
      <c r="A1392" t="s">
        <v>16906</v>
      </c>
      <c r="B1392" t="b">
        <f t="shared" si="21"/>
        <v>0</v>
      </c>
      <c r="C1392" s="2">
        <v>1137.5999999999999</v>
      </c>
      <c r="D1392" s="2">
        <v>160.6</v>
      </c>
      <c r="E1392">
        <v>39.088000000000001</v>
      </c>
      <c r="F1392">
        <v>18.899999999999999</v>
      </c>
    </row>
    <row r="1393" spans="1:6" x14ac:dyDescent="0.2">
      <c r="A1393" t="s">
        <v>16907</v>
      </c>
      <c r="B1393" t="b">
        <f t="shared" si="21"/>
        <v>0</v>
      </c>
      <c r="C1393" s="2">
        <v>1137.5999999999999</v>
      </c>
      <c r="D1393" s="2">
        <v>159.69999999999999</v>
      </c>
      <c r="E1393">
        <v>39.088000000000001</v>
      </c>
      <c r="F1393">
        <v>19.799999999999997</v>
      </c>
    </row>
    <row r="1394" spans="1:6" x14ac:dyDescent="0.2">
      <c r="A1394" t="s">
        <v>16908</v>
      </c>
      <c r="B1394" t="b">
        <f t="shared" si="21"/>
        <v>0</v>
      </c>
      <c r="C1394" s="2">
        <v>1137.5999999999999</v>
      </c>
      <c r="D1394" s="2">
        <v>158.80000000000001</v>
      </c>
      <c r="E1394">
        <v>39.088000000000001</v>
      </c>
      <c r="F1394">
        <v>20.699999999999996</v>
      </c>
    </row>
    <row r="1395" spans="1:6" x14ac:dyDescent="0.2">
      <c r="A1395" t="s">
        <v>16909</v>
      </c>
      <c r="B1395" t="b">
        <f t="shared" si="21"/>
        <v>0</v>
      </c>
      <c r="C1395" s="2">
        <v>1137.5999999999999</v>
      </c>
      <c r="D1395" s="2">
        <v>157.9</v>
      </c>
      <c r="E1395">
        <v>39.088000000000001</v>
      </c>
      <c r="F1395">
        <v>21.599999999999994</v>
      </c>
    </row>
    <row r="1396" spans="1:6" x14ac:dyDescent="0.2">
      <c r="A1396" t="s">
        <v>16910</v>
      </c>
      <c r="B1396" t="b">
        <f t="shared" si="21"/>
        <v>0</v>
      </c>
      <c r="C1396" s="2">
        <v>1137.5999999999999</v>
      </c>
      <c r="D1396" s="2">
        <v>153.19999999999999</v>
      </c>
      <c r="E1396">
        <v>39.088000000000001</v>
      </c>
      <c r="F1396">
        <v>22.499999999999993</v>
      </c>
    </row>
    <row r="1397" spans="1:6" x14ac:dyDescent="0.2">
      <c r="A1397" t="s">
        <v>16911</v>
      </c>
      <c r="B1397" t="b">
        <f t="shared" si="21"/>
        <v>0</v>
      </c>
      <c r="C1397" s="2">
        <v>1137.5999999999999</v>
      </c>
      <c r="D1397" s="2">
        <v>152.30000000000001</v>
      </c>
      <c r="E1397">
        <v>39.088000000000001</v>
      </c>
      <c r="F1397">
        <v>23.399999999999991</v>
      </c>
    </row>
    <row r="1398" spans="1:6" x14ac:dyDescent="0.2">
      <c r="A1398" t="s">
        <v>16912</v>
      </c>
      <c r="B1398" t="b">
        <f t="shared" si="21"/>
        <v>0</v>
      </c>
      <c r="C1398" s="2">
        <v>1137.5999999999999</v>
      </c>
      <c r="D1398" s="2">
        <v>151.4</v>
      </c>
      <c r="E1398">
        <v>39.088000000000001</v>
      </c>
      <c r="F1398">
        <v>24.29999999999999</v>
      </c>
    </row>
    <row r="1399" spans="1:6" x14ac:dyDescent="0.2">
      <c r="A1399" t="s">
        <v>16913</v>
      </c>
      <c r="B1399" t="b">
        <f t="shared" si="21"/>
        <v>0</v>
      </c>
      <c r="C1399" s="2">
        <v>1137.5999999999999</v>
      </c>
      <c r="D1399" s="2">
        <v>150.5</v>
      </c>
      <c r="E1399">
        <v>39.088000000000001</v>
      </c>
      <c r="F1399">
        <v>25.199999999999989</v>
      </c>
    </row>
    <row r="1400" spans="1:6" x14ac:dyDescent="0.2">
      <c r="A1400" t="s">
        <v>16914</v>
      </c>
      <c r="B1400" t="b">
        <f t="shared" si="21"/>
        <v>0</v>
      </c>
      <c r="C1400" s="2">
        <v>1137.5999999999999</v>
      </c>
      <c r="D1400" s="2">
        <v>145.80000000000001</v>
      </c>
      <c r="E1400">
        <v>39.088000000000001</v>
      </c>
      <c r="F1400">
        <v>26.099999999999987</v>
      </c>
    </row>
    <row r="1401" spans="1:6" x14ac:dyDescent="0.2">
      <c r="A1401" t="s">
        <v>16915</v>
      </c>
      <c r="B1401" t="b">
        <f t="shared" si="21"/>
        <v>0</v>
      </c>
      <c r="C1401" s="2">
        <v>1137.5999999999999</v>
      </c>
      <c r="D1401" s="2">
        <v>144.9</v>
      </c>
      <c r="E1401">
        <v>39.088000000000001</v>
      </c>
      <c r="F1401">
        <v>26.999999999999986</v>
      </c>
    </row>
    <row r="1402" spans="1:6" x14ac:dyDescent="0.2">
      <c r="A1402" t="s">
        <v>16916</v>
      </c>
      <c r="B1402" t="b">
        <f t="shared" si="21"/>
        <v>0</v>
      </c>
      <c r="C1402" s="2">
        <v>1137.5999999999999</v>
      </c>
      <c r="D1402" s="2">
        <v>144</v>
      </c>
      <c r="E1402">
        <v>39.088000000000001</v>
      </c>
      <c r="F1402">
        <v>27.899999999999984</v>
      </c>
    </row>
    <row r="1403" spans="1:6" x14ac:dyDescent="0.2">
      <c r="A1403" t="s">
        <v>16917</v>
      </c>
      <c r="B1403" t="b">
        <f t="shared" si="21"/>
        <v>0</v>
      </c>
      <c r="C1403" s="2">
        <v>1137.5999999999999</v>
      </c>
      <c r="D1403" s="2">
        <v>143.1</v>
      </c>
      <c r="E1403">
        <v>39.088000000000001</v>
      </c>
      <c r="F1403">
        <v>28.799999999999983</v>
      </c>
    </row>
    <row r="1404" spans="1:6" x14ac:dyDescent="0.2">
      <c r="A1404" t="s">
        <v>16918</v>
      </c>
      <c r="B1404" t="b">
        <f t="shared" si="21"/>
        <v>0</v>
      </c>
      <c r="C1404" s="2">
        <v>1137.5999999999999</v>
      </c>
      <c r="D1404" s="2">
        <v>138.4</v>
      </c>
      <c r="E1404">
        <v>39.088000000000001</v>
      </c>
      <c r="F1404">
        <v>29.699999999999982</v>
      </c>
    </row>
    <row r="1405" spans="1:6" x14ac:dyDescent="0.2">
      <c r="A1405" t="s">
        <v>16919</v>
      </c>
      <c r="B1405" t="b">
        <f t="shared" si="21"/>
        <v>0</v>
      </c>
      <c r="C1405" s="2">
        <v>1137.5999999999999</v>
      </c>
      <c r="D1405" s="2">
        <v>137.5</v>
      </c>
      <c r="E1405">
        <v>39.088000000000001</v>
      </c>
      <c r="F1405">
        <v>30.59999999999998</v>
      </c>
    </row>
    <row r="1406" spans="1:6" x14ac:dyDescent="0.2">
      <c r="A1406" t="s">
        <v>16920</v>
      </c>
      <c r="B1406" t="b">
        <f t="shared" si="21"/>
        <v>0</v>
      </c>
      <c r="C1406" s="2">
        <v>1137.5999999999999</v>
      </c>
      <c r="D1406" s="2">
        <v>136.6</v>
      </c>
      <c r="E1406">
        <v>39.088000000000001</v>
      </c>
      <c r="F1406">
        <v>31.499999999999979</v>
      </c>
    </row>
    <row r="1407" spans="1:6" x14ac:dyDescent="0.2">
      <c r="A1407" t="s">
        <v>16921</v>
      </c>
      <c r="B1407" t="b">
        <f t="shared" si="21"/>
        <v>0</v>
      </c>
      <c r="C1407" s="2">
        <v>1137.5999999999999</v>
      </c>
      <c r="D1407" s="2">
        <v>135.69999999999999</v>
      </c>
      <c r="E1407">
        <v>39.088000000000001</v>
      </c>
      <c r="F1407">
        <v>32.399999999999977</v>
      </c>
    </row>
    <row r="1408" spans="1:6" x14ac:dyDescent="0.2">
      <c r="A1408" t="s">
        <v>16922</v>
      </c>
      <c r="B1408" t="b">
        <f t="shared" si="21"/>
        <v>0</v>
      </c>
      <c r="C1408" s="2">
        <v>1137.5999999999999</v>
      </c>
      <c r="D1408" s="2">
        <v>131</v>
      </c>
      <c r="E1408">
        <v>39.088000000000001</v>
      </c>
      <c r="F1408">
        <v>33.299999999999976</v>
      </c>
    </row>
    <row r="1409" spans="1:6" x14ac:dyDescent="0.2">
      <c r="A1409" t="s">
        <v>16923</v>
      </c>
      <c r="B1409" t="b">
        <f t="shared" si="21"/>
        <v>0</v>
      </c>
      <c r="C1409" s="2">
        <v>1137.5999999999999</v>
      </c>
      <c r="D1409" s="2">
        <v>130.1</v>
      </c>
      <c r="E1409">
        <v>39.088000000000001</v>
      </c>
      <c r="F1409">
        <v>34.199999999999974</v>
      </c>
    </row>
    <row r="1410" spans="1:6" x14ac:dyDescent="0.2">
      <c r="A1410" t="s">
        <v>16924</v>
      </c>
      <c r="B1410" t="b">
        <f t="shared" ref="B1410:B1473" si="22">ISODD(VALUE(MID(A1410,3,3)))</f>
        <v>0</v>
      </c>
      <c r="C1410" s="2">
        <v>1137.5999999999999</v>
      </c>
      <c r="D1410" s="2">
        <v>129.19999999999999</v>
      </c>
      <c r="E1410">
        <v>39.088000000000001</v>
      </c>
      <c r="F1410">
        <v>35.099999999999973</v>
      </c>
    </row>
    <row r="1411" spans="1:6" x14ac:dyDescent="0.2">
      <c r="A1411" t="s">
        <v>16925</v>
      </c>
      <c r="B1411" t="b">
        <f t="shared" si="22"/>
        <v>0</v>
      </c>
      <c r="C1411" s="2">
        <v>1137.5999999999999</v>
      </c>
      <c r="D1411" s="2">
        <v>128.30000000000001</v>
      </c>
      <c r="E1411">
        <v>39.088000000000001</v>
      </c>
      <c r="F1411">
        <v>35.999999999999972</v>
      </c>
    </row>
    <row r="1412" spans="1:6" x14ac:dyDescent="0.2">
      <c r="A1412" t="s">
        <v>16926</v>
      </c>
      <c r="B1412" t="b">
        <f t="shared" si="22"/>
        <v>0</v>
      </c>
      <c r="C1412" s="2">
        <v>1137.5999999999999</v>
      </c>
      <c r="D1412" s="2">
        <v>123.6</v>
      </c>
      <c r="E1412">
        <v>39.088000000000001</v>
      </c>
      <c r="F1412">
        <v>36.89999999999997</v>
      </c>
    </row>
    <row r="1413" spans="1:6" x14ac:dyDescent="0.2">
      <c r="A1413" t="s">
        <v>16927</v>
      </c>
      <c r="B1413" t="b">
        <f t="shared" si="22"/>
        <v>0</v>
      </c>
      <c r="C1413" s="2">
        <v>1137.5999999999999</v>
      </c>
      <c r="D1413" s="2">
        <v>122.7</v>
      </c>
      <c r="E1413">
        <v>39.088000000000001</v>
      </c>
      <c r="F1413">
        <v>37.799999999999969</v>
      </c>
    </row>
    <row r="1414" spans="1:6" x14ac:dyDescent="0.2">
      <c r="A1414" t="s">
        <v>16928</v>
      </c>
      <c r="B1414" t="b">
        <f t="shared" si="22"/>
        <v>0</v>
      </c>
      <c r="C1414" s="2">
        <v>1137.5999999999999</v>
      </c>
      <c r="D1414" s="2">
        <v>121.8</v>
      </c>
      <c r="E1414">
        <v>39.088000000000001</v>
      </c>
      <c r="F1414">
        <v>38.699999999999967</v>
      </c>
    </row>
    <row r="1415" spans="1:6" x14ac:dyDescent="0.2">
      <c r="A1415" t="s">
        <v>16929</v>
      </c>
      <c r="B1415" t="b">
        <f t="shared" si="22"/>
        <v>0</v>
      </c>
      <c r="C1415" s="2">
        <v>1137.5999999999999</v>
      </c>
      <c r="D1415" s="2">
        <v>116.2</v>
      </c>
      <c r="E1415">
        <v>39.088000000000001</v>
      </c>
      <c r="F1415">
        <v>39.599999999999966</v>
      </c>
    </row>
    <row r="1416" spans="1:6" x14ac:dyDescent="0.2">
      <c r="A1416" t="s">
        <v>16930</v>
      </c>
      <c r="B1416" t="b">
        <f t="shared" si="22"/>
        <v>0</v>
      </c>
      <c r="C1416" s="2">
        <v>1137.5999999999999</v>
      </c>
      <c r="D1416" s="2">
        <v>115.3</v>
      </c>
      <c r="E1416">
        <v>39.088000000000001</v>
      </c>
      <c r="F1416">
        <v>40.499999999999964</v>
      </c>
    </row>
    <row r="1417" spans="1:6" x14ac:dyDescent="0.2">
      <c r="A1417" t="s">
        <v>16931</v>
      </c>
      <c r="B1417" t="b">
        <f t="shared" si="22"/>
        <v>0</v>
      </c>
      <c r="C1417" s="2">
        <v>1137.5999999999999</v>
      </c>
      <c r="D1417" s="2">
        <v>114.4</v>
      </c>
      <c r="E1417">
        <v>39.088000000000001</v>
      </c>
      <c r="F1417">
        <v>41.399999999999963</v>
      </c>
    </row>
    <row r="1418" spans="1:6" x14ac:dyDescent="0.2">
      <c r="A1418" t="s">
        <v>16932</v>
      </c>
      <c r="B1418" t="b">
        <f t="shared" si="22"/>
        <v>0</v>
      </c>
      <c r="C1418" s="2">
        <v>1141.3</v>
      </c>
      <c r="D1418" s="2">
        <v>119.9</v>
      </c>
      <c r="E1418">
        <v>39.088000000000001</v>
      </c>
      <c r="F1418">
        <v>42.299999999999962</v>
      </c>
    </row>
    <row r="1419" spans="1:6" x14ac:dyDescent="0.2">
      <c r="A1419" t="s">
        <v>16933</v>
      </c>
      <c r="B1419" t="b">
        <f t="shared" si="22"/>
        <v>0</v>
      </c>
      <c r="C1419" s="2">
        <v>1141.3</v>
      </c>
      <c r="D1419" s="2">
        <v>119</v>
      </c>
      <c r="E1419">
        <v>39.088000000000001</v>
      </c>
      <c r="F1419">
        <v>43.19999999999996</v>
      </c>
    </row>
    <row r="1420" spans="1:6" x14ac:dyDescent="0.2">
      <c r="A1420" t="s">
        <v>16934</v>
      </c>
      <c r="B1420" t="b">
        <f t="shared" si="22"/>
        <v>0</v>
      </c>
      <c r="C1420" s="2">
        <v>1141.3</v>
      </c>
      <c r="D1420" s="2">
        <v>118.1</v>
      </c>
      <c r="E1420">
        <v>39.088000000000001</v>
      </c>
      <c r="F1420">
        <v>44.099999999999959</v>
      </c>
    </row>
    <row r="1421" spans="1:6" x14ac:dyDescent="0.2">
      <c r="A1421" t="s">
        <v>16935</v>
      </c>
      <c r="B1421" t="b">
        <f t="shared" si="22"/>
        <v>0</v>
      </c>
      <c r="C1421" s="2">
        <v>1141.3</v>
      </c>
      <c r="D1421" s="2">
        <v>117.2</v>
      </c>
      <c r="E1421">
        <v>39.088000000000001</v>
      </c>
      <c r="F1421">
        <v>44.999999999999957</v>
      </c>
    </row>
    <row r="1422" spans="1:6" x14ac:dyDescent="0.2">
      <c r="A1422" t="s">
        <v>16936</v>
      </c>
      <c r="B1422" t="b">
        <f t="shared" si="22"/>
        <v>0</v>
      </c>
      <c r="C1422" s="2">
        <v>1141.3</v>
      </c>
      <c r="D1422" s="2">
        <v>127.3</v>
      </c>
      <c r="E1422">
        <v>39.088000000000001</v>
      </c>
      <c r="F1422">
        <v>45.899999999999956</v>
      </c>
    </row>
    <row r="1423" spans="1:6" x14ac:dyDescent="0.2">
      <c r="A1423" t="s">
        <v>16937</v>
      </c>
      <c r="B1423" t="b">
        <f t="shared" si="22"/>
        <v>0</v>
      </c>
      <c r="C1423" s="2">
        <v>1141.3</v>
      </c>
      <c r="D1423" s="2">
        <v>126.4</v>
      </c>
      <c r="E1423">
        <v>39.088000000000001</v>
      </c>
      <c r="F1423">
        <v>46.799999999999955</v>
      </c>
    </row>
    <row r="1424" spans="1:6" x14ac:dyDescent="0.2">
      <c r="A1424" t="s">
        <v>16938</v>
      </c>
      <c r="B1424" t="b">
        <f t="shared" si="22"/>
        <v>0</v>
      </c>
      <c r="C1424" s="2">
        <v>1141.3</v>
      </c>
      <c r="D1424" s="2">
        <v>125.5</v>
      </c>
      <c r="E1424">
        <v>39.088000000000001</v>
      </c>
      <c r="F1424">
        <v>47.699999999999953</v>
      </c>
    </row>
    <row r="1425" spans="1:6" x14ac:dyDescent="0.2">
      <c r="A1425" t="s">
        <v>16939</v>
      </c>
      <c r="B1425" t="b">
        <f t="shared" si="22"/>
        <v>0</v>
      </c>
      <c r="C1425" s="2">
        <v>1141.3</v>
      </c>
      <c r="D1425" s="2">
        <v>124.6</v>
      </c>
      <c r="E1425">
        <v>39.088000000000001</v>
      </c>
      <c r="F1425">
        <v>48.599999999999952</v>
      </c>
    </row>
    <row r="1426" spans="1:6" x14ac:dyDescent="0.2">
      <c r="A1426" t="s">
        <v>16940</v>
      </c>
      <c r="B1426" t="b">
        <f t="shared" si="22"/>
        <v>0</v>
      </c>
      <c r="C1426" s="2">
        <v>1141.3</v>
      </c>
      <c r="D1426" s="2">
        <v>134.69999999999999</v>
      </c>
      <c r="E1426">
        <v>39.088000000000001</v>
      </c>
      <c r="F1426">
        <v>49.49999999999995</v>
      </c>
    </row>
    <row r="1427" spans="1:6" x14ac:dyDescent="0.2">
      <c r="A1427" t="s">
        <v>16941</v>
      </c>
      <c r="B1427" t="b">
        <f t="shared" si="22"/>
        <v>0</v>
      </c>
      <c r="C1427" s="2">
        <v>1141.3</v>
      </c>
      <c r="D1427" s="2">
        <v>133.80000000000001</v>
      </c>
      <c r="E1427">
        <v>39.088000000000001</v>
      </c>
      <c r="F1427">
        <v>50.399999999999949</v>
      </c>
    </row>
    <row r="1428" spans="1:6" x14ac:dyDescent="0.2">
      <c r="A1428" t="s">
        <v>16942</v>
      </c>
      <c r="B1428" t="b">
        <f t="shared" si="22"/>
        <v>0</v>
      </c>
      <c r="C1428" s="2">
        <v>1141.3</v>
      </c>
      <c r="D1428" s="2">
        <v>132.9</v>
      </c>
      <c r="E1428">
        <v>39.088000000000001</v>
      </c>
      <c r="F1428">
        <v>51.299999999999947</v>
      </c>
    </row>
    <row r="1429" spans="1:6" x14ac:dyDescent="0.2">
      <c r="A1429" t="s">
        <v>16943</v>
      </c>
      <c r="B1429" t="b">
        <f t="shared" si="22"/>
        <v>0</v>
      </c>
      <c r="C1429" s="2">
        <v>1141.3</v>
      </c>
      <c r="D1429" s="2">
        <v>132</v>
      </c>
      <c r="E1429">
        <v>39.088000000000001</v>
      </c>
      <c r="F1429">
        <v>52.199999999999946</v>
      </c>
    </row>
    <row r="1430" spans="1:6" x14ac:dyDescent="0.2">
      <c r="A1430" t="s">
        <v>16944</v>
      </c>
      <c r="B1430" t="b">
        <f t="shared" si="22"/>
        <v>0</v>
      </c>
      <c r="C1430" s="2">
        <v>1141.3</v>
      </c>
      <c r="D1430" s="2">
        <v>142.1</v>
      </c>
      <c r="E1430">
        <v>39.088000000000001</v>
      </c>
      <c r="F1430">
        <v>53.099999999999945</v>
      </c>
    </row>
    <row r="1431" spans="1:6" x14ac:dyDescent="0.2">
      <c r="A1431" t="s">
        <v>16945</v>
      </c>
      <c r="B1431" t="b">
        <f t="shared" si="22"/>
        <v>0</v>
      </c>
      <c r="C1431" s="2">
        <v>1141.3</v>
      </c>
      <c r="D1431" s="2">
        <v>141.19999999999999</v>
      </c>
      <c r="E1431">
        <v>39.088000000000001</v>
      </c>
      <c r="F1431">
        <v>53.999999999999943</v>
      </c>
    </row>
    <row r="1432" spans="1:6" x14ac:dyDescent="0.2">
      <c r="A1432" t="s">
        <v>16946</v>
      </c>
      <c r="B1432" t="b">
        <f t="shared" si="22"/>
        <v>0</v>
      </c>
      <c r="C1432" s="2">
        <v>1141.3</v>
      </c>
      <c r="D1432" s="2">
        <v>140.30000000000001</v>
      </c>
      <c r="E1432">
        <v>39.088000000000001</v>
      </c>
      <c r="F1432">
        <v>54.899999999999942</v>
      </c>
    </row>
    <row r="1433" spans="1:6" x14ac:dyDescent="0.2">
      <c r="A1433" t="s">
        <v>16947</v>
      </c>
      <c r="B1433" t="b">
        <f t="shared" si="22"/>
        <v>0</v>
      </c>
      <c r="C1433" s="2">
        <v>1141.3</v>
      </c>
      <c r="D1433" s="2">
        <v>139.4</v>
      </c>
      <c r="E1433">
        <v>39.088000000000001</v>
      </c>
      <c r="F1433">
        <v>55.79999999999994</v>
      </c>
    </row>
    <row r="1434" spans="1:6" x14ac:dyDescent="0.2">
      <c r="A1434" t="s">
        <v>16948</v>
      </c>
      <c r="B1434" t="b">
        <f t="shared" si="22"/>
        <v>0</v>
      </c>
      <c r="C1434" s="2">
        <v>1141.3</v>
      </c>
      <c r="D1434" s="2">
        <v>149.5</v>
      </c>
      <c r="E1434">
        <v>39.088000000000001</v>
      </c>
      <c r="F1434">
        <v>56.699999999999939</v>
      </c>
    </row>
    <row r="1435" spans="1:6" x14ac:dyDescent="0.2">
      <c r="A1435" t="s">
        <v>16949</v>
      </c>
      <c r="B1435" t="b">
        <f t="shared" si="22"/>
        <v>0</v>
      </c>
      <c r="C1435" s="2">
        <v>1141.3</v>
      </c>
      <c r="D1435" s="2">
        <v>148.6</v>
      </c>
      <c r="E1435">
        <v>39.088000000000001</v>
      </c>
      <c r="F1435">
        <v>57.599999999999937</v>
      </c>
    </row>
    <row r="1436" spans="1:6" x14ac:dyDescent="0.2">
      <c r="A1436" t="s">
        <v>16950</v>
      </c>
      <c r="B1436" t="b">
        <f t="shared" si="22"/>
        <v>0</v>
      </c>
      <c r="C1436" s="2">
        <v>1141.3</v>
      </c>
      <c r="D1436" s="2">
        <v>147.69999999999999</v>
      </c>
      <c r="E1436">
        <v>39.088000000000001</v>
      </c>
      <c r="F1436">
        <v>58.499999999999936</v>
      </c>
    </row>
    <row r="1437" spans="1:6" x14ac:dyDescent="0.2">
      <c r="A1437" t="s">
        <v>16951</v>
      </c>
      <c r="B1437" t="b">
        <f t="shared" si="22"/>
        <v>0</v>
      </c>
      <c r="C1437" s="2">
        <v>1141.3</v>
      </c>
      <c r="D1437" s="2">
        <v>146.80000000000001</v>
      </c>
      <c r="E1437">
        <v>39.088000000000001</v>
      </c>
      <c r="F1437">
        <v>59.399999999999935</v>
      </c>
    </row>
    <row r="1438" spans="1:6" x14ac:dyDescent="0.2">
      <c r="A1438" t="s">
        <v>16952</v>
      </c>
      <c r="B1438" t="b">
        <f t="shared" si="22"/>
        <v>0</v>
      </c>
      <c r="C1438" s="2">
        <v>1141.3</v>
      </c>
      <c r="D1438" s="2">
        <v>156.9</v>
      </c>
      <c r="E1438">
        <v>39.088000000000001</v>
      </c>
      <c r="F1438">
        <v>60.299999999999933</v>
      </c>
    </row>
    <row r="1439" spans="1:6" x14ac:dyDescent="0.2">
      <c r="A1439" t="s">
        <v>16953</v>
      </c>
      <c r="B1439" t="b">
        <f t="shared" si="22"/>
        <v>0</v>
      </c>
      <c r="C1439" s="2">
        <v>1141.3</v>
      </c>
      <c r="D1439" s="2">
        <v>156</v>
      </c>
      <c r="E1439">
        <v>39.088000000000001</v>
      </c>
      <c r="F1439">
        <v>61.199999999999932</v>
      </c>
    </row>
    <row r="1440" spans="1:6" x14ac:dyDescent="0.2">
      <c r="A1440" t="s">
        <v>16954</v>
      </c>
      <c r="B1440" t="b">
        <f t="shared" si="22"/>
        <v>0</v>
      </c>
      <c r="C1440" s="2">
        <v>1141.3</v>
      </c>
      <c r="D1440" s="2">
        <v>155.1</v>
      </c>
      <c r="E1440">
        <v>39.088000000000001</v>
      </c>
      <c r="F1440">
        <v>62.09999999999993</v>
      </c>
    </row>
    <row r="1441" spans="1:6" x14ac:dyDescent="0.2">
      <c r="A1441" t="s">
        <v>16955</v>
      </c>
      <c r="B1441" t="b">
        <f t="shared" si="22"/>
        <v>0</v>
      </c>
      <c r="C1441" s="2">
        <v>1141.3</v>
      </c>
      <c r="D1441" s="2">
        <v>154.19999999999999</v>
      </c>
      <c r="E1441">
        <v>39.088000000000001</v>
      </c>
      <c r="F1441">
        <v>62.999999999999929</v>
      </c>
    </row>
    <row r="1442" spans="1:6" x14ac:dyDescent="0.2">
      <c r="A1442" t="s">
        <v>16956</v>
      </c>
      <c r="B1442" t="b">
        <f t="shared" si="22"/>
        <v>0</v>
      </c>
      <c r="C1442" s="2">
        <v>1141.3</v>
      </c>
      <c r="D1442" s="2">
        <v>164.3</v>
      </c>
      <c r="E1442">
        <v>39.088000000000001</v>
      </c>
      <c r="F1442">
        <v>63.899999999999928</v>
      </c>
    </row>
    <row r="1443" spans="1:6" x14ac:dyDescent="0.2">
      <c r="A1443" t="s">
        <v>16957</v>
      </c>
      <c r="B1443" t="b">
        <f t="shared" si="22"/>
        <v>0</v>
      </c>
      <c r="C1443" s="2">
        <v>1141.3</v>
      </c>
      <c r="D1443" s="2">
        <v>163.4</v>
      </c>
      <c r="E1443">
        <v>39.088000000000001</v>
      </c>
      <c r="F1443">
        <v>64.799999999999926</v>
      </c>
    </row>
    <row r="1444" spans="1:6" x14ac:dyDescent="0.2">
      <c r="A1444" t="s">
        <v>16958</v>
      </c>
      <c r="B1444" t="b">
        <f t="shared" si="22"/>
        <v>0</v>
      </c>
      <c r="C1444" s="2">
        <v>1141.3</v>
      </c>
      <c r="D1444" s="2">
        <v>162.5</v>
      </c>
      <c r="E1444">
        <v>39.088000000000001</v>
      </c>
      <c r="F1444">
        <v>65.699999999999932</v>
      </c>
    </row>
    <row r="1445" spans="1:6" x14ac:dyDescent="0.2">
      <c r="A1445" t="s">
        <v>16959</v>
      </c>
      <c r="B1445" t="b">
        <f t="shared" si="22"/>
        <v>0</v>
      </c>
      <c r="C1445" s="2">
        <v>1141.3</v>
      </c>
      <c r="D1445" s="2">
        <v>161.6</v>
      </c>
      <c r="E1445">
        <v>39.088000000000001</v>
      </c>
      <c r="F1445">
        <v>66.599999999999937</v>
      </c>
    </row>
    <row r="1446" spans="1:6" x14ac:dyDescent="0.2">
      <c r="A1446" t="s">
        <v>16960</v>
      </c>
      <c r="B1446" t="b">
        <f t="shared" si="22"/>
        <v>0</v>
      </c>
      <c r="C1446" s="2">
        <v>1141.3</v>
      </c>
      <c r="D1446" s="2">
        <v>171.7</v>
      </c>
      <c r="E1446">
        <v>39.088000000000001</v>
      </c>
      <c r="F1446">
        <v>67.499999999999943</v>
      </c>
    </row>
    <row r="1447" spans="1:6" x14ac:dyDescent="0.2">
      <c r="A1447" t="s">
        <v>16961</v>
      </c>
      <c r="B1447" t="b">
        <f t="shared" si="22"/>
        <v>0</v>
      </c>
      <c r="C1447" s="2">
        <v>1141.3</v>
      </c>
      <c r="D1447" s="2">
        <v>170.8</v>
      </c>
      <c r="E1447">
        <v>39.088000000000001</v>
      </c>
      <c r="F1447">
        <v>68.399999999999949</v>
      </c>
    </row>
    <row r="1448" spans="1:6" x14ac:dyDescent="0.2">
      <c r="A1448" t="s">
        <v>16962</v>
      </c>
      <c r="B1448" t="b">
        <f t="shared" si="22"/>
        <v>0</v>
      </c>
      <c r="C1448" s="2">
        <v>1141.3</v>
      </c>
      <c r="D1448" s="2">
        <v>169.9</v>
      </c>
      <c r="E1448">
        <v>39.088000000000001</v>
      </c>
      <c r="F1448">
        <v>69.299999999999955</v>
      </c>
    </row>
    <row r="1449" spans="1:6" x14ac:dyDescent="0.2">
      <c r="A1449" t="s">
        <v>16963</v>
      </c>
      <c r="B1449" t="b">
        <f t="shared" si="22"/>
        <v>0</v>
      </c>
      <c r="C1449" s="2">
        <v>1141.3</v>
      </c>
      <c r="D1449" s="2">
        <v>169</v>
      </c>
      <c r="E1449">
        <v>39.088000000000001</v>
      </c>
      <c r="F1449">
        <v>70.19999999999996</v>
      </c>
    </row>
    <row r="1450" spans="1:6" x14ac:dyDescent="0.2">
      <c r="A1450" t="s">
        <v>16964</v>
      </c>
      <c r="B1450" t="b">
        <f t="shared" si="22"/>
        <v>0</v>
      </c>
      <c r="C1450" s="2">
        <v>1141.3</v>
      </c>
      <c r="D1450" s="2">
        <v>179.1</v>
      </c>
      <c r="E1450">
        <v>39.088000000000001</v>
      </c>
      <c r="F1450">
        <v>71.099999999999966</v>
      </c>
    </row>
    <row r="1451" spans="1:6" x14ac:dyDescent="0.2">
      <c r="A1451" t="s">
        <v>16965</v>
      </c>
      <c r="B1451" t="b">
        <f t="shared" si="22"/>
        <v>0</v>
      </c>
      <c r="C1451" s="2">
        <v>1141.3</v>
      </c>
      <c r="D1451" s="2">
        <v>178.2</v>
      </c>
      <c r="E1451">
        <v>39.088000000000001</v>
      </c>
      <c r="F1451">
        <v>71.999999999999972</v>
      </c>
    </row>
    <row r="1452" spans="1:6" x14ac:dyDescent="0.2">
      <c r="A1452" t="s">
        <v>16966</v>
      </c>
      <c r="B1452" t="b">
        <f t="shared" si="22"/>
        <v>0</v>
      </c>
      <c r="C1452" s="2">
        <v>1141.3</v>
      </c>
      <c r="D1452" s="2">
        <v>177.3</v>
      </c>
      <c r="E1452">
        <v>39.088000000000001</v>
      </c>
      <c r="F1452">
        <v>72.899999999999977</v>
      </c>
    </row>
    <row r="1453" spans="1:6" x14ac:dyDescent="0.2">
      <c r="A1453" t="s">
        <v>16967</v>
      </c>
      <c r="B1453" t="b">
        <f t="shared" si="22"/>
        <v>0</v>
      </c>
      <c r="C1453" s="2">
        <v>1141.3</v>
      </c>
      <c r="D1453" s="2">
        <v>186.5</v>
      </c>
      <c r="E1453">
        <v>39.088000000000001</v>
      </c>
      <c r="F1453">
        <v>73.799999999999983</v>
      </c>
    </row>
    <row r="1454" spans="1:6" x14ac:dyDescent="0.2">
      <c r="A1454" t="s">
        <v>16968</v>
      </c>
      <c r="B1454" t="b">
        <f t="shared" si="22"/>
        <v>0</v>
      </c>
      <c r="C1454" s="2">
        <v>1141.3</v>
      </c>
      <c r="D1454" s="2">
        <v>185.6</v>
      </c>
      <c r="E1454">
        <v>39.088000000000001</v>
      </c>
      <c r="F1454">
        <v>74.699999999999989</v>
      </c>
    </row>
    <row r="1455" spans="1:6" x14ac:dyDescent="0.2">
      <c r="A1455" t="s">
        <v>16969</v>
      </c>
      <c r="B1455" t="b">
        <f t="shared" si="22"/>
        <v>0</v>
      </c>
      <c r="C1455" s="2">
        <v>1141.3</v>
      </c>
      <c r="D1455" s="2">
        <v>184.7</v>
      </c>
      <c r="E1455">
        <v>39.088000000000001</v>
      </c>
      <c r="F1455">
        <v>75.599999999999994</v>
      </c>
    </row>
    <row r="1456" spans="1:6" x14ac:dyDescent="0.2">
      <c r="A1456" t="s">
        <v>16970</v>
      </c>
      <c r="B1456" t="b">
        <f t="shared" si="22"/>
        <v>0</v>
      </c>
      <c r="C1456" s="2">
        <v>1141.3</v>
      </c>
      <c r="D1456" s="2">
        <v>183.8</v>
      </c>
      <c r="E1456">
        <v>39.088000000000001</v>
      </c>
      <c r="F1456">
        <v>76.5</v>
      </c>
    </row>
    <row r="1457" spans="1:6" x14ac:dyDescent="0.2">
      <c r="A1457" t="s">
        <v>16971</v>
      </c>
      <c r="B1457" t="b">
        <f t="shared" si="22"/>
        <v>0</v>
      </c>
      <c r="C1457" s="2">
        <v>1141.3</v>
      </c>
      <c r="D1457" s="2">
        <v>192.9</v>
      </c>
      <c r="E1457">
        <v>39.088000000000001</v>
      </c>
      <c r="F1457">
        <v>77.400000000000006</v>
      </c>
    </row>
    <row r="1458" spans="1:6" x14ac:dyDescent="0.2">
      <c r="A1458" t="s">
        <v>16972</v>
      </c>
      <c r="B1458" t="b">
        <f t="shared" si="22"/>
        <v>0</v>
      </c>
      <c r="C1458" s="2">
        <v>1141.3</v>
      </c>
      <c r="D1458" s="2">
        <v>192</v>
      </c>
      <c r="E1458">
        <v>39.088000000000001</v>
      </c>
      <c r="F1458">
        <v>78.300000000000011</v>
      </c>
    </row>
    <row r="1459" spans="1:6" x14ac:dyDescent="0.2">
      <c r="A1459" t="s">
        <v>16973</v>
      </c>
      <c r="B1459" t="b">
        <f t="shared" si="22"/>
        <v>0</v>
      </c>
      <c r="C1459" s="2">
        <v>1141.3</v>
      </c>
      <c r="D1459" s="2">
        <v>191.1</v>
      </c>
      <c r="E1459">
        <v>39.088000000000001</v>
      </c>
      <c r="F1459">
        <v>79.200000000000017</v>
      </c>
    </row>
    <row r="1460" spans="1:6" x14ac:dyDescent="0.2">
      <c r="A1460" t="s">
        <v>16974</v>
      </c>
      <c r="B1460" t="b">
        <f t="shared" si="22"/>
        <v>0</v>
      </c>
      <c r="C1460" s="2">
        <v>1141.3</v>
      </c>
      <c r="D1460" s="2">
        <v>190.8</v>
      </c>
      <c r="E1460">
        <v>39.088000000000001</v>
      </c>
      <c r="F1460">
        <v>80.100000000000023</v>
      </c>
    </row>
    <row r="1461" spans="1:6" x14ac:dyDescent="0.2">
      <c r="A1461" t="s">
        <v>16975</v>
      </c>
      <c r="B1461" t="b">
        <f t="shared" si="22"/>
        <v>0</v>
      </c>
      <c r="C1461" s="2">
        <v>1141.3</v>
      </c>
      <c r="D1461" s="2">
        <v>191.1</v>
      </c>
      <c r="E1461">
        <v>39.088000000000001</v>
      </c>
      <c r="F1461">
        <v>81.000000000000028</v>
      </c>
    </row>
    <row r="1462" spans="1:6" x14ac:dyDescent="0.2">
      <c r="A1462" t="s">
        <v>16976</v>
      </c>
      <c r="B1462" t="b">
        <f t="shared" si="22"/>
        <v>0</v>
      </c>
      <c r="C1462" s="2">
        <v>1141.3</v>
      </c>
      <c r="D1462" s="2">
        <v>191.1</v>
      </c>
      <c r="E1462">
        <v>39.088000000000001</v>
      </c>
      <c r="F1462">
        <v>81.900000000000034</v>
      </c>
    </row>
    <row r="1463" spans="1:6" x14ac:dyDescent="0.2">
      <c r="A1463" t="s">
        <v>16977</v>
      </c>
      <c r="B1463" t="b">
        <f t="shared" si="22"/>
        <v>0</v>
      </c>
      <c r="C1463" s="2">
        <v>1141.3</v>
      </c>
      <c r="D1463" s="2">
        <v>191.1</v>
      </c>
      <c r="E1463">
        <v>39.088000000000001</v>
      </c>
      <c r="F1463">
        <v>82.80000000000004</v>
      </c>
    </row>
    <row r="1464" spans="1:6" x14ac:dyDescent="0.2">
      <c r="A1464" t="s">
        <v>16978</v>
      </c>
      <c r="B1464" t="b">
        <f t="shared" si="22"/>
        <v>0</v>
      </c>
      <c r="C1464" s="2">
        <v>1141.3</v>
      </c>
      <c r="D1464" s="2">
        <v>191.1</v>
      </c>
      <c r="E1464">
        <v>39.088000000000001</v>
      </c>
      <c r="F1464">
        <v>83.700000000000045</v>
      </c>
    </row>
    <row r="1465" spans="1:6" x14ac:dyDescent="0.2">
      <c r="A1465" t="s">
        <v>16979</v>
      </c>
      <c r="B1465" t="b">
        <f t="shared" si="22"/>
        <v>0</v>
      </c>
      <c r="C1465" s="2">
        <v>1141.3</v>
      </c>
      <c r="D1465" s="2">
        <v>191.1</v>
      </c>
      <c r="E1465">
        <v>39.088000000000001</v>
      </c>
      <c r="F1465">
        <v>84.600000000000051</v>
      </c>
    </row>
    <row r="1466" spans="1:6" x14ac:dyDescent="0.2">
      <c r="A1466" t="s">
        <v>18765</v>
      </c>
      <c r="B1466" t="b">
        <f t="shared" si="22"/>
        <v>1</v>
      </c>
      <c r="C1466" s="2">
        <v>1137.5999999999999</v>
      </c>
      <c r="D1466" s="2">
        <v>109.2</v>
      </c>
      <c r="E1466">
        <v>39.088000000000001</v>
      </c>
      <c r="F1466">
        <v>85.6</v>
      </c>
    </row>
    <row r="1467" spans="1:6" x14ac:dyDescent="0.2">
      <c r="A1467" t="s">
        <v>18764</v>
      </c>
      <c r="B1467" t="b">
        <f t="shared" si="22"/>
        <v>1</v>
      </c>
      <c r="C1467" s="2">
        <v>1149.0999999999999</v>
      </c>
      <c r="D1467" s="2">
        <v>80.7</v>
      </c>
      <c r="E1467">
        <v>39.088000000000001</v>
      </c>
      <c r="F1467">
        <v>86.5</v>
      </c>
    </row>
    <row r="1468" spans="1:6" x14ac:dyDescent="0.2">
      <c r="A1468" t="s">
        <v>18763</v>
      </c>
      <c r="B1468" t="b">
        <f t="shared" si="22"/>
        <v>1</v>
      </c>
      <c r="C1468" s="2">
        <v>1149.0999999999999</v>
      </c>
      <c r="D1468" s="2">
        <v>81.599999999999994</v>
      </c>
      <c r="E1468">
        <v>39.088000000000001</v>
      </c>
      <c r="F1468">
        <v>87.4</v>
      </c>
    </row>
    <row r="1469" spans="1:6" x14ac:dyDescent="0.2">
      <c r="A1469" t="s">
        <v>18762</v>
      </c>
      <c r="B1469" t="b">
        <f t="shared" si="22"/>
        <v>1</v>
      </c>
      <c r="C1469" s="2">
        <v>1149.0999999999999</v>
      </c>
      <c r="D1469" s="2">
        <v>82.5</v>
      </c>
      <c r="E1469">
        <v>39.088000000000001</v>
      </c>
      <c r="F1469">
        <v>88.300000000000011</v>
      </c>
    </row>
    <row r="1470" spans="1:6" x14ac:dyDescent="0.2">
      <c r="A1470" t="s">
        <v>18761</v>
      </c>
      <c r="B1470" t="b">
        <f t="shared" si="22"/>
        <v>1</v>
      </c>
      <c r="C1470" s="2">
        <v>1149.0999999999999</v>
      </c>
      <c r="D1470" s="2">
        <v>83.4</v>
      </c>
      <c r="E1470">
        <v>39.088000000000001</v>
      </c>
      <c r="F1470">
        <v>89.200000000000017</v>
      </c>
    </row>
    <row r="1471" spans="1:6" x14ac:dyDescent="0.2">
      <c r="A1471" t="s">
        <v>18760</v>
      </c>
      <c r="B1471" t="b">
        <f t="shared" si="22"/>
        <v>1</v>
      </c>
      <c r="C1471" s="2">
        <v>1149.0999999999999</v>
      </c>
      <c r="D1471" s="2">
        <v>88.1</v>
      </c>
      <c r="E1471">
        <v>39.088000000000001</v>
      </c>
      <c r="F1471">
        <v>90.100000000000023</v>
      </c>
    </row>
    <row r="1472" spans="1:6" x14ac:dyDescent="0.2">
      <c r="A1472" t="s">
        <v>18759</v>
      </c>
      <c r="B1472" t="b">
        <f t="shared" si="22"/>
        <v>1</v>
      </c>
      <c r="C1472" s="2">
        <v>1149.0999999999999</v>
      </c>
      <c r="D1472" s="2">
        <v>89</v>
      </c>
      <c r="E1472">
        <v>39.088000000000001</v>
      </c>
      <c r="F1472">
        <v>91.000000000000028</v>
      </c>
    </row>
    <row r="1473" spans="1:6" x14ac:dyDescent="0.2">
      <c r="A1473" t="s">
        <v>18758</v>
      </c>
      <c r="B1473" t="b">
        <f t="shared" si="22"/>
        <v>1</v>
      </c>
      <c r="C1473" s="2">
        <v>1149.0999999999999</v>
      </c>
      <c r="D1473" s="2">
        <v>89.9</v>
      </c>
      <c r="E1473">
        <v>39.088000000000001</v>
      </c>
      <c r="F1473">
        <v>91.900000000000034</v>
      </c>
    </row>
    <row r="1474" spans="1:6" x14ac:dyDescent="0.2">
      <c r="A1474" t="s">
        <v>18757</v>
      </c>
      <c r="B1474" t="b">
        <f t="shared" ref="B1474:B1537" si="23">ISODD(VALUE(MID(A1474,3,3)))</f>
        <v>1</v>
      </c>
      <c r="C1474" s="2">
        <v>1149.0999999999999</v>
      </c>
      <c r="D1474" s="2">
        <v>90.8</v>
      </c>
      <c r="E1474">
        <v>39.088000000000001</v>
      </c>
      <c r="F1474">
        <v>92.80000000000004</v>
      </c>
    </row>
    <row r="1475" spans="1:6" x14ac:dyDescent="0.2">
      <c r="A1475" t="s">
        <v>18756</v>
      </c>
      <c r="B1475" t="b">
        <f t="shared" si="23"/>
        <v>1</v>
      </c>
      <c r="C1475" s="2">
        <v>1149.0999999999999</v>
      </c>
      <c r="D1475" s="2">
        <v>95.5</v>
      </c>
      <c r="E1475">
        <v>39.088000000000001</v>
      </c>
      <c r="F1475">
        <v>93.700000000000045</v>
      </c>
    </row>
    <row r="1476" spans="1:6" x14ac:dyDescent="0.2">
      <c r="A1476" t="s">
        <v>18755</v>
      </c>
      <c r="B1476" t="b">
        <f t="shared" si="23"/>
        <v>1</v>
      </c>
      <c r="C1476" s="2">
        <v>1149.0999999999999</v>
      </c>
      <c r="D1476" s="2">
        <v>96.4</v>
      </c>
      <c r="E1476">
        <v>39.088000000000001</v>
      </c>
      <c r="F1476">
        <v>94.600000000000051</v>
      </c>
    </row>
    <row r="1477" spans="1:6" x14ac:dyDescent="0.2">
      <c r="A1477" t="s">
        <v>18754</v>
      </c>
      <c r="B1477" t="b">
        <f t="shared" si="23"/>
        <v>1</v>
      </c>
      <c r="C1477" s="2">
        <v>1149.0999999999999</v>
      </c>
      <c r="D1477" s="2">
        <v>97.3</v>
      </c>
      <c r="E1477">
        <v>39.088000000000001</v>
      </c>
      <c r="F1477">
        <v>95.500000000000057</v>
      </c>
    </row>
    <row r="1478" spans="1:6" x14ac:dyDescent="0.2">
      <c r="A1478" t="s">
        <v>18753</v>
      </c>
      <c r="B1478" t="b">
        <f t="shared" si="23"/>
        <v>1</v>
      </c>
      <c r="C1478" s="2">
        <v>1149.0999999999999</v>
      </c>
      <c r="D1478" s="2">
        <v>98.2</v>
      </c>
      <c r="E1478">
        <v>39.088000000000001</v>
      </c>
      <c r="F1478">
        <v>96.400000000000063</v>
      </c>
    </row>
    <row r="1479" spans="1:6" x14ac:dyDescent="0.2">
      <c r="A1479" t="s">
        <v>18752</v>
      </c>
      <c r="B1479" t="b">
        <f t="shared" si="23"/>
        <v>1</v>
      </c>
      <c r="C1479" s="2">
        <v>1149.0999999999999</v>
      </c>
      <c r="D1479" s="2">
        <v>103.8</v>
      </c>
      <c r="E1479">
        <v>39.088000000000001</v>
      </c>
      <c r="F1479">
        <v>97.300000000000068</v>
      </c>
    </row>
    <row r="1480" spans="1:6" x14ac:dyDescent="0.2">
      <c r="A1480" t="s">
        <v>18751</v>
      </c>
      <c r="B1480" t="b">
        <f t="shared" si="23"/>
        <v>1</v>
      </c>
      <c r="C1480" s="2">
        <v>1149.0999999999999</v>
      </c>
      <c r="D1480" s="2">
        <v>104.7</v>
      </c>
      <c r="E1480">
        <v>39.088000000000001</v>
      </c>
      <c r="F1480">
        <v>98.200000000000074</v>
      </c>
    </row>
    <row r="1481" spans="1:6" x14ac:dyDescent="0.2">
      <c r="A1481" t="s">
        <v>18750</v>
      </c>
      <c r="B1481" t="b">
        <f t="shared" si="23"/>
        <v>1</v>
      </c>
      <c r="C1481" s="2">
        <v>1149.0999999999999</v>
      </c>
      <c r="D1481" s="2">
        <v>105.6</v>
      </c>
      <c r="E1481">
        <v>39.088000000000001</v>
      </c>
      <c r="F1481">
        <v>99.10000000000008</v>
      </c>
    </row>
    <row r="1482" spans="1:6" x14ac:dyDescent="0.2">
      <c r="A1482" t="s">
        <v>18749</v>
      </c>
      <c r="B1482" t="b">
        <f t="shared" si="23"/>
        <v>1</v>
      </c>
      <c r="C1482" s="2">
        <v>1141.3</v>
      </c>
      <c r="D1482" s="2">
        <v>107.4</v>
      </c>
      <c r="E1482">
        <v>39.088000000000001</v>
      </c>
      <c r="F1482">
        <v>100.00000000000009</v>
      </c>
    </row>
    <row r="1483" spans="1:6" x14ac:dyDescent="0.2">
      <c r="A1483" t="s">
        <v>18748</v>
      </c>
      <c r="B1483" t="b">
        <f t="shared" si="23"/>
        <v>1</v>
      </c>
      <c r="C1483" s="2">
        <v>1141.3</v>
      </c>
      <c r="D1483" s="2">
        <v>108.3</v>
      </c>
      <c r="E1483">
        <v>39.088000000000001</v>
      </c>
      <c r="F1483">
        <v>100.90000000000009</v>
      </c>
    </row>
    <row r="1484" spans="1:6" x14ac:dyDescent="0.2">
      <c r="A1484" t="s">
        <v>18747</v>
      </c>
      <c r="B1484" t="b">
        <f t="shared" si="23"/>
        <v>1</v>
      </c>
      <c r="C1484" s="2">
        <v>1141.3</v>
      </c>
      <c r="D1484" s="2">
        <v>109.2</v>
      </c>
      <c r="E1484">
        <v>39.088000000000001</v>
      </c>
      <c r="F1484">
        <v>101.8000000000001</v>
      </c>
    </row>
    <row r="1485" spans="1:6" x14ac:dyDescent="0.2">
      <c r="A1485" t="s">
        <v>18746</v>
      </c>
      <c r="B1485" t="b">
        <f t="shared" si="23"/>
        <v>1</v>
      </c>
      <c r="C1485" s="2">
        <v>1141.3</v>
      </c>
      <c r="D1485" s="2">
        <v>110.1</v>
      </c>
      <c r="E1485">
        <v>39.088000000000001</v>
      </c>
      <c r="F1485">
        <v>102.7000000000001</v>
      </c>
    </row>
    <row r="1486" spans="1:6" x14ac:dyDescent="0.2">
      <c r="A1486" t="s">
        <v>18745</v>
      </c>
      <c r="B1486" t="b">
        <f t="shared" si="23"/>
        <v>1</v>
      </c>
      <c r="C1486" s="2">
        <v>1141.3</v>
      </c>
      <c r="D1486" s="2">
        <v>99.2</v>
      </c>
      <c r="E1486">
        <v>39.088000000000001</v>
      </c>
      <c r="F1486">
        <v>103.60000000000011</v>
      </c>
    </row>
    <row r="1487" spans="1:6" x14ac:dyDescent="0.2">
      <c r="A1487" t="s">
        <v>18744</v>
      </c>
      <c r="B1487" t="b">
        <f t="shared" si="23"/>
        <v>1</v>
      </c>
      <c r="C1487" s="2">
        <v>1141.3</v>
      </c>
      <c r="D1487" s="2">
        <v>100.1</v>
      </c>
      <c r="E1487">
        <v>39.088000000000001</v>
      </c>
      <c r="F1487">
        <v>104.50000000000011</v>
      </c>
    </row>
    <row r="1488" spans="1:6" x14ac:dyDescent="0.2">
      <c r="A1488" t="s">
        <v>18743</v>
      </c>
      <c r="B1488" t="b">
        <f t="shared" si="23"/>
        <v>1</v>
      </c>
      <c r="C1488" s="2">
        <v>1141.3</v>
      </c>
      <c r="D1488" s="2">
        <v>101</v>
      </c>
      <c r="E1488">
        <v>39.088000000000001</v>
      </c>
      <c r="F1488">
        <v>105.40000000000012</v>
      </c>
    </row>
    <row r="1489" spans="1:6" x14ac:dyDescent="0.2">
      <c r="A1489" t="s">
        <v>18742</v>
      </c>
      <c r="B1489" t="b">
        <f t="shared" si="23"/>
        <v>1</v>
      </c>
      <c r="C1489" s="2">
        <v>1141.3</v>
      </c>
      <c r="D1489" s="2">
        <v>101.9</v>
      </c>
      <c r="E1489">
        <v>39.088000000000001</v>
      </c>
      <c r="F1489">
        <v>106.30000000000013</v>
      </c>
    </row>
    <row r="1490" spans="1:6" x14ac:dyDescent="0.2">
      <c r="A1490" t="s">
        <v>18741</v>
      </c>
      <c r="B1490" t="b">
        <f t="shared" si="23"/>
        <v>1</v>
      </c>
      <c r="C1490" s="2">
        <v>1141.3</v>
      </c>
      <c r="D1490" s="2">
        <v>91.8</v>
      </c>
      <c r="E1490">
        <v>39.088000000000001</v>
      </c>
      <c r="F1490">
        <v>107.20000000000013</v>
      </c>
    </row>
    <row r="1491" spans="1:6" x14ac:dyDescent="0.2">
      <c r="A1491" t="s">
        <v>18740</v>
      </c>
      <c r="B1491" t="b">
        <f t="shared" si="23"/>
        <v>1</v>
      </c>
      <c r="C1491" s="2">
        <v>1141.3</v>
      </c>
      <c r="D1491" s="2">
        <v>92.7</v>
      </c>
      <c r="E1491">
        <v>39.088000000000001</v>
      </c>
      <c r="F1491">
        <v>108.10000000000014</v>
      </c>
    </row>
    <row r="1492" spans="1:6" x14ac:dyDescent="0.2">
      <c r="A1492" t="s">
        <v>18739</v>
      </c>
      <c r="B1492" t="b">
        <f t="shared" si="23"/>
        <v>1</v>
      </c>
      <c r="C1492" s="2">
        <v>1141.3</v>
      </c>
      <c r="D1492" s="2">
        <v>93.6</v>
      </c>
      <c r="E1492">
        <v>39.088000000000001</v>
      </c>
      <c r="F1492">
        <v>109.00000000000014</v>
      </c>
    </row>
    <row r="1493" spans="1:6" x14ac:dyDescent="0.2">
      <c r="A1493" t="s">
        <v>18738</v>
      </c>
      <c r="B1493" t="b">
        <f t="shared" si="23"/>
        <v>1</v>
      </c>
      <c r="C1493" s="2">
        <v>1141.3</v>
      </c>
      <c r="D1493" s="2">
        <v>94.5</v>
      </c>
      <c r="E1493">
        <v>39.088000000000001</v>
      </c>
      <c r="F1493">
        <v>109.90000000000015</v>
      </c>
    </row>
    <row r="1494" spans="1:6" x14ac:dyDescent="0.2">
      <c r="A1494" t="s">
        <v>18737</v>
      </c>
      <c r="B1494" t="b">
        <f t="shared" si="23"/>
        <v>1</v>
      </c>
      <c r="C1494" s="2">
        <v>1141.3</v>
      </c>
      <c r="D1494" s="2">
        <v>84.4</v>
      </c>
      <c r="E1494">
        <v>39.088000000000001</v>
      </c>
      <c r="F1494">
        <v>110.80000000000015</v>
      </c>
    </row>
    <row r="1495" spans="1:6" x14ac:dyDescent="0.2">
      <c r="A1495" t="s">
        <v>18736</v>
      </c>
      <c r="B1495" t="b">
        <f t="shared" si="23"/>
        <v>1</v>
      </c>
      <c r="C1495" s="2">
        <v>1141.3</v>
      </c>
      <c r="D1495" s="2">
        <v>85.3</v>
      </c>
      <c r="E1495">
        <v>39.088000000000001</v>
      </c>
      <c r="F1495">
        <v>111.70000000000016</v>
      </c>
    </row>
    <row r="1496" spans="1:6" x14ac:dyDescent="0.2">
      <c r="A1496" t="s">
        <v>18735</v>
      </c>
      <c r="B1496" t="b">
        <f t="shared" si="23"/>
        <v>1</v>
      </c>
      <c r="C1496" s="2">
        <v>1141.3</v>
      </c>
      <c r="D1496" s="2">
        <v>86.2</v>
      </c>
      <c r="E1496">
        <v>39.088000000000001</v>
      </c>
      <c r="F1496">
        <v>112.60000000000016</v>
      </c>
    </row>
    <row r="1497" spans="1:6" x14ac:dyDescent="0.2">
      <c r="A1497" t="s">
        <v>18734</v>
      </c>
      <c r="B1497" t="b">
        <f t="shared" si="23"/>
        <v>1</v>
      </c>
      <c r="C1497" s="2">
        <v>1141.3</v>
      </c>
      <c r="D1497" s="2">
        <v>87.1</v>
      </c>
      <c r="E1497">
        <v>39.088000000000001</v>
      </c>
      <c r="F1497">
        <v>113.50000000000017</v>
      </c>
    </row>
    <row r="1498" spans="1:6" x14ac:dyDescent="0.2">
      <c r="A1498" t="s">
        <v>18733</v>
      </c>
      <c r="B1498" t="b">
        <f t="shared" si="23"/>
        <v>1</v>
      </c>
      <c r="C1498" s="2">
        <v>1141.3</v>
      </c>
      <c r="D1498" s="2">
        <v>77</v>
      </c>
      <c r="E1498">
        <v>39.088000000000001</v>
      </c>
      <c r="F1498">
        <v>114.40000000000018</v>
      </c>
    </row>
    <row r="1499" spans="1:6" x14ac:dyDescent="0.2">
      <c r="A1499" t="s">
        <v>18732</v>
      </c>
      <c r="B1499" t="b">
        <f t="shared" si="23"/>
        <v>1</v>
      </c>
      <c r="C1499" s="2">
        <v>1141.3</v>
      </c>
      <c r="D1499" s="2">
        <v>77.900000000000006</v>
      </c>
      <c r="E1499">
        <v>39.088000000000001</v>
      </c>
      <c r="F1499">
        <v>115.30000000000018</v>
      </c>
    </row>
    <row r="1500" spans="1:6" x14ac:dyDescent="0.2">
      <c r="A1500" t="s">
        <v>18731</v>
      </c>
      <c r="B1500" t="b">
        <f t="shared" si="23"/>
        <v>1</v>
      </c>
      <c r="C1500" s="2">
        <v>1141.3</v>
      </c>
      <c r="D1500" s="2">
        <v>78.8</v>
      </c>
      <c r="E1500">
        <v>39.088000000000001</v>
      </c>
      <c r="F1500">
        <v>116.20000000000019</v>
      </c>
    </row>
    <row r="1501" spans="1:6" x14ac:dyDescent="0.2">
      <c r="A1501" t="s">
        <v>18730</v>
      </c>
      <c r="B1501" t="b">
        <f t="shared" si="23"/>
        <v>1</v>
      </c>
      <c r="C1501" s="2">
        <v>1141.3</v>
      </c>
      <c r="D1501" s="2">
        <v>79.7</v>
      </c>
      <c r="E1501">
        <v>39.088000000000001</v>
      </c>
      <c r="F1501">
        <v>117.10000000000019</v>
      </c>
    </row>
    <row r="1502" spans="1:6" x14ac:dyDescent="0.2">
      <c r="A1502" t="s">
        <v>18729</v>
      </c>
      <c r="B1502" t="b">
        <f t="shared" si="23"/>
        <v>1</v>
      </c>
      <c r="C1502" s="2">
        <v>1141.3</v>
      </c>
      <c r="D1502" s="2">
        <v>69.599999999999994</v>
      </c>
      <c r="E1502">
        <v>39.088000000000001</v>
      </c>
      <c r="F1502">
        <v>118.0000000000002</v>
      </c>
    </row>
    <row r="1503" spans="1:6" x14ac:dyDescent="0.2">
      <c r="A1503" t="s">
        <v>18728</v>
      </c>
      <c r="B1503" t="b">
        <f t="shared" si="23"/>
        <v>1</v>
      </c>
      <c r="C1503" s="2">
        <v>1141.3</v>
      </c>
      <c r="D1503" s="2">
        <v>70.5</v>
      </c>
      <c r="E1503">
        <v>39.088000000000001</v>
      </c>
      <c r="F1503">
        <v>118.9000000000002</v>
      </c>
    </row>
    <row r="1504" spans="1:6" x14ac:dyDescent="0.2">
      <c r="A1504" t="s">
        <v>18727</v>
      </c>
      <c r="B1504" t="b">
        <f t="shared" si="23"/>
        <v>1</v>
      </c>
      <c r="C1504" s="2">
        <v>1141.3</v>
      </c>
      <c r="D1504" s="2">
        <v>71.400000000000006</v>
      </c>
      <c r="E1504">
        <v>39.088000000000001</v>
      </c>
      <c r="F1504">
        <v>119.80000000000021</v>
      </c>
    </row>
    <row r="1505" spans="1:6" x14ac:dyDescent="0.2">
      <c r="A1505" t="s">
        <v>18726</v>
      </c>
      <c r="B1505" t="b">
        <f t="shared" si="23"/>
        <v>1</v>
      </c>
      <c r="C1505" s="2">
        <v>1141.3</v>
      </c>
      <c r="D1505" s="2">
        <v>72.3</v>
      </c>
      <c r="E1505">
        <v>39.088000000000001</v>
      </c>
      <c r="F1505">
        <v>120.70000000000022</v>
      </c>
    </row>
    <row r="1506" spans="1:6" x14ac:dyDescent="0.2">
      <c r="A1506" t="s">
        <v>18725</v>
      </c>
      <c r="B1506" t="b">
        <f t="shared" si="23"/>
        <v>1</v>
      </c>
      <c r="C1506" s="2">
        <v>1141.3</v>
      </c>
      <c r="D1506" s="2">
        <v>62.2</v>
      </c>
      <c r="E1506">
        <v>39.088000000000001</v>
      </c>
      <c r="F1506">
        <v>121.60000000000022</v>
      </c>
    </row>
    <row r="1507" spans="1:6" x14ac:dyDescent="0.2">
      <c r="A1507" t="s">
        <v>18724</v>
      </c>
      <c r="B1507" t="b">
        <f t="shared" si="23"/>
        <v>1</v>
      </c>
      <c r="C1507" s="2">
        <v>1141.3</v>
      </c>
      <c r="D1507" s="2">
        <v>63.1</v>
      </c>
      <c r="E1507">
        <v>39.088000000000001</v>
      </c>
      <c r="F1507">
        <v>122.50000000000023</v>
      </c>
    </row>
    <row r="1508" spans="1:6" x14ac:dyDescent="0.2">
      <c r="A1508" t="s">
        <v>18723</v>
      </c>
      <c r="B1508" t="b">
        <f t="shared" si="23"/>
        <v>1</v>
      </c>
      <c r="C1508" s="2">
        <v>1141.3</v>
      </c>
      <c r="D1508" s="2">
        <v>64</v>
      </c>
      <c r="E1508">
        <v>39.088000000000001</v>
      </c>
      <c r="F1508">
        <v>123.40000000000023</v>
      </c>
    </row>
    <row r="1509" spans="1:6" x14ac:dyDescent="0.2">
      <c r="A1509" t="s">
        <v>18722</v>
      </c>
      <c r="B1509" t="b">
        <f t="shared" si="23"/>
        <v>1</v>
      </c>
      <c r="C1509" s="2">
        <v>1141.3</v>
      </c>
      <c r="D1509" s="2">
        <v>64.900000000000006</v>
      </c>
      <c r="E1509">
        <v>39.088000000000001</v>
      </c>
      <c r="F1509">
        <v>124.30000000000024</v>
      </c>
    </row>
    <row r="1510" spans="1:6" x14ac:dyDescent="0.2">
      <c r="A1510" t="s">
        <v>18721</v>
      </c>
      <c r="B1510" t="b">
        <f t="shared" si="23"/>
        <v>1</v>
      </c>
      <c r="C1510" s="2">
        <v>1141.3</v>
      </c>
      <c r="D1510" s="2">
        <v>54.8</v>
      </c>
      <c r="E1510">
        <v>39.088000000000001</v>
      </c>
      <c r="F1510">
        <v>125.20000000000024</v>
      </c>
    </row>
    <row r="1511" spans="1:6" x14ac:dyDescent="0.2">
      <c r="A1511" t="s">
        <v>18720</v>
      </c>
      <c r="B1511" t="b">
        <f t="shared" si="23"/>
        <v>1</v>
      </c>
      <c r="C1511" s="2">
        <v>1141.3</v>
      </c>
      <c r="D1511" s="2">
        <v>55.7</v>
      </c>
      <c r="E1511">
        <v>39.088000000000001</v>
      </c>
      <c r="F1511">
        <v>126.10000000000025</v>
      </c>
    </row>
    <row r="1512" spans="1:6" x14ac:dyDescent="0.2">
      <c r="A1512" t="s">
        <v>18719</v>
      </c>
      <c r="B1512" t="b">
        <f t="shared" si="23"/>
        <v>1</v>
      </c>
      <c r="C1512" s="2">
        <v>1141.3</v>
      </c>
      <c r="D1512" s="2">
        <v>56.6</v>
      </c>
      <c r="E1512">
        <v>39.088000000000001</v>
      </c>
      <c r="F1512">
        <v>127.00000000000026</v>
      </c>
    </row>
    <row r="1513" spans="1:6" x14ac:dyDescent="0.2">
      <c r="A1513" t="s">
        <v>18718</v>
      </c>
      <c r="B1513" t="b">
        <f t="shared" si="23"/>
        <v>1</v>
      </c>
      <c r="C1513" s="2">
        <v>1141.3</v>
      </c>
      <c r="D1513" s="2">
        <v>57.5</v>
      </c>
      <c r="E1513">
        <v>39.088000000000001</v>
      </c>
      <c r="F1513">
        <v>127.90000000000026</v>
      </c>
    </row>
    <row r="1514" spans="1:6" x14ac:dyDescent="0.2">
      <c r="A1514" t="s">
        <v>18717</v>
      </c>
      <c r="B1514" t="b">
        <f t="shared" si="23"/>
        <v>1</v>
      </c>
      <c r="C1514" s="2">
        <v>1141.3</v>
      </c>
      <c r="D1514" s="2">
        <v>48.3</v>
      </c>
      <c r="E1514">
        <v>39.088000000000001</v>
      </c>
      <c r="F1514">
        <v>128.80000000000027</v>
      </c>
    </row>
    <row r="1515" spans="1:6" x14ac:dyDescent="0.2">
      <c r="A1515" t="s">
        <v>18716</v>
      </c>
      <c r="B1515" t="b">
        <f t="shared" si="23"/>
        <v>1</v>
      </c>
      <c r="C1515" s="2">
        <v>1141.3</v>
      </c>
      <c r="D1515" s="2">
        <v>49.2</v>
      </c>
      <c r="E1515">
        <v>39.088000000000001</v>
      </c>
      <c r="F1515">
        <v>129.70000000000027</v>
      </c>
    </row>
    <row r="1516" spans="1:6" x14ac:dyDescent="0.2">
      <c r="A1516" t="s">
        <v>18715</v>
      </c>
      <c r="B1516" t="b">
        <f t="shared" si="23"/>
        <v>1</v>
      </c>
      <c r="C1516" s="2">
        <v>1141.3</v>
      </c>
      <c r="D1516" s="2">
        <v>50.1</v>
      </c>
      <c r="E1516">
        <v>39.088000000000001</v>
      </c>
      <c r="F1516">
        <v>130.60000000000028</v>
      </c>
    </row>
    <row r="1517" spans="1:6" x14ac:dyDescent="0.2">
      <c r="A1517" t="s">
        <v>18714</v>
      </c>
      <c r="B1517" t="b">
        <f t="shared" si="23"/>
        <v>1</v>
      </c>
      <c r="C1517" s="2">
        <v>1141.3</v>
      </c>
      <c r="D1517" s="2">
        <v>40.9</v>
      </c>
      <c r="E1517">
        <v>39.088000000000001</v>
      </c>
      <c r="F1517">
        <v>131.50000000000028</v>
      </c>
    </row>
    <row r="1518" spans="1:6" x14ac:dyDescent="0.2">
      <c r="A1518" t="s">
        <v>18713</v>
      </c>
      <c r="B1518" t="b">
        <f t="shared" si="23"/>
        <v>1</v>
      </c>
      <c r="C1518" s="2">
        <v>1141.3</v>
      </c>
      <c r="D1518" s="2">
        <v>41.8</v>
      </c>
      <c r="E1518">
        <v>39.088000000000001</v>
      </c>
      <c r="F1518">
        <v>132.40000000000029</v>
      </c>
    </row>
    <row r="1519" spans="1:6" x14ac:dyDescent="0.2">
      <c r="A1519" t="s">
        <v>18712</v>
      </c>
      <c r="B1519" t="b">
        <f t="shared" si="23"/>
        <v>1</v>
      </c>
      <c r="C1519" s="2">
        <v>1141.3</v>
      </c>
      <c r="D1519" s="2">
        <v>42.7</v>
      </c>
      <c r="E1519">
        <v>39.088000000000001</v>
      </c>
      <c r="F1519">
        <v>133.3000000000003</v>
      </c>
    </row>
    <row r="1520" spans="1:6" x14ac:dyDescent="0.2">
      <c r="A1520" t="s">
        <v>18711</v>
      </c>
      <c r="B1520" t="b">
        <f t="shared" si="23"/>
        <v>1</v>
      </c>
      <c r="C1520" s="2">
        <v>1141.3</v>
      </c>
      <c r="D1520" s="2">
        <v>32.6</v>
      </c>
      <c r="E1520">
        <v>39.088000000000001</v>
      </c>
      <c r="F1520">
        <v>134.2000000000003</v>
      </c>
    </row>
    <row r="1521" spans="1:6" x14ac:dyDescent="0.2">
      <c r="A1521" t="s">
        <v>18710</v>
      </c>
      <c r="B1521" t="b">
        <f t="shared" si="23"/>
        <v>1</v>
      </c>
      <c r="C1521" s="2">
        <v>1141.3</v>
      </c>
      <c r="D1521" s="2">
        <v>33.5</v>
      </c>
      <c r="E1521">
        <v>39.088000000000001</v>
      </c>
      <c r="F1521">
        <v>135.10000000000031</v>
      </c>
    </row>
    <row r="1522" spans="1:6" x14ac:dyDescent="0.2">
      <c r="A1522" t="s">
        <v>18709</v>
      </c>
      <c r="B1522" t="b">
        <f t="shared" si="23"/>
        <v>1</v>
      </c>
      <c r="C1522" s="2">
        <v>1141.3</v>
      </c>
      <c r="D1522" s="2">
        <v>34.4</v>
      </c>
      <c r="E1522">
        <v>39.088000000000001</v>
      </c>
      <c r="F1522">
        <v>136.00000000000031</v>
      </c>
    </row>
    <row r="1523" spans="1:6" x14ac:dyDescent="0.2">
      <c r="A1523" t="s">
        <v>18708</v>
      </c>
      <c r="B1523" t="b">
        <f t="shared" si="23"/>
        <v>1</v>
      </c>
      <c r="C1523" s="2">
        <v>1141.3</v>
      </c>
      <c r="D1523" s="2">
        <v>35.299999999999997</v>
      </c>
      <c r="E1523">
        <v>39.088000000000001</v>
      </c>
      <c r="F1523">
        <v>136.90000000000032</v>
      </c>
    </row>
    <row r="1524" spans="1:6" x14ac:dyDescent="0.2">
      <c r="A1524" t="s">
        <v>18707</v>
      </c>
      <c r="B1524" t="b">
        <f t="shared" si="23"/>
        <v>1</v>
      </c>
      <c r="C1524" s="2">
        <v>1141.3</v>
      </c>
      <c r="D1524" s="2">
        <v>27.9</v>
      </c>
      <c r="E1524">
        <v>39.088000000000001</v>
      </c>
      <c r="F1524">
        <v>137.80000000000032</v>
      </c>
    </row>
    <row r="1525" spans="1:6" x14ac:dyDescent="0.2">
      <c r="A1525" t="s">
        <v>18706</v>
      </c>
      <c r="B1525" t="b">
        <f t="shared" si="23"/>
        <v>1</v>
      </c>
      <c r="C1525" s="2">
        <v>1141.3</v>
      </c>
      <c r="D1525" s="2">
        <v>28.8</v>
      </c>
      <c r="E1525">
        <v>39.088000000000001</v>
      </c>
      <c r="F1525">
        <v>138.70000000000033</v>
      </c>
    </row>
    <row r="1526" spans="1:6" x14ac:dyDescent="0.2">
      <c r="A1526" t="s">
        <v>18705</v>
      </c>
      <c r="B1526" t="b">
        <f t="shared" si="23"/>
        <v>1</v>
      </c>
      <c r="C1526" s="2">
        <v>1141.3</v>
      </c>
      <c r="D1526" s="2">
        <v>24.2</v>
      </c>
      <c r="E1526">
        <v>39.088000000000001</v>
      </c>
      <c r="F1526">
        <v>139.60000000000034</v>
      </c>
    </row>
    <row r="1527" spans="1:6" x14ac:dyDescent="0.2">
      <c r="A1527" t="s">
        <v>18704</v>
      </c>
      <c r="B1527" t="b">
        <f t="shared" si="23"/>
        <v>1</v>
      </c>
      <c r="C1527" s="2">
        <v>1141.3</v>
      </c>
      <c r="D1527" s="2">
        <v>25.1</v>
      </c>
      <c r="E1527">
        <v>39.088000000000001</v>
      </c>
      <c r="F1527">
        <v>140.50000000000034</v>
      </c>
    </row>
    <row r="1528" spans="1:6" x14ac:dyDescent="0.2">
      <c r="A1528" t="s">
        <v>18703</v>
      </c>
      <c r="B1528" t="b">
        <f t="shared" si="23"/>
        <v>1</v>
      </c>
      <c r="C1528" s="2">
        <v>1137.5999999999999</v>
      </c>
      <c r="D1528" s="2">
        <v>27</v>
      </c>
      <c r="E1528">
        <v>39.088000000000001</v>
      </c>
      <c r="F1528">
        <v>141.40000000000035</v>
      </c>
    </row>
    <row r="1529" spans="1:6" x14ac:dyDescent="0.2">
      <c r="A1529" t="s">
        <v>18702</v>
      </c>
      <c r="B1529" t="b">
        <f t="shared" si="23"/>
        <v>1</v>
      </c>
      <c r="C1529" s="2">
        <v>1137.5999999999999</v>
      </c>
      <c r="D1529" s="2">
        <v>27.9</v>
      </c>
      <c r="E1529">
        <v>39.088000000000001</v>
      </c>
      <c r="F1529">
        <v>142.30000000000035</v>
      </c>
    </row>
    <row r="1530" spans="1:6" x14ac:dyDescent="0.2">
      <c r="A1530" t="s">
        <v>18701</v>
      </c>
      <c r="B1530" t="b">
        <f t="shared" si="23"/>
        <v>1</v>
      </c>
      <c r="C1530" s="2">
        <v>1137.5999999999999</v>
      </c>
      <c r="D1530" s="2">
        <v>28.8</v>
      </c>
      <c r="E1530">
        <v>39.088000000000001</v>
      </c>
      <c r="F1530">
        <v>143.20000000000036</v>
      </c>
    </row>
    <row r="1531" spans="1:6" x14ac:dyDescent="0.2">
      <c r="A1531" t="s">
        <v>18700</v>
      </c>
      <c r="B1531" t="b">
        <f t="shared" si="23"/>
        <v>1</v>
      </c>
      <c r="C1531" s="2">
        <v>1137.5999999999999</v>
      </c>
      <c r="D1531" s="2">
        <v>29.8</v>
      </c>
      <c r="E1531">
        <v>39.088000000000001</v>
      </c>
      <c r="F1531">
        <v>144.10000000000036</v>
      </c>
    </row>
    <row r="1532" spans="1:6" x14ac:dyDescent="0.2">
      <c r="A1532" t="s">
        <v>18699</v>
      </c>
      <c r="B1532" t="b">
        <f t="shared" si="23"/>
        <v>1</v>
      </c>
      <c r="C1532" s="2">
        <v>1137.5999999999999</v>
      </c>
      <c r="D1532" s="2">
        <v>34.4</v>
      </c>
      <c r="E1532">
        <v>39.088000000000001</v>
      </c>
      <c r="F1532">
        <v>145.00000000000037</v>
      </c>
    </row>
    <row r="1533" spans="1:6" x14ac:dyDescent="0.2">
      <c r="A1533" t="s">
        <v>18698</v>
      </c>
      <c r="B1533" t="b">
        <f t="shared" si="23"/>
        <v>1</v>
      </c>
      <c r="C1533" s="2">
        <v>1137.5999999999999</v>
      </c>
      <c r="D1533" s="2">
        <v>35.299999999999997</v>
      </c>
      <c r="E1533">
        <v>39.088000000000001</v>
      </c>
      <c r="F1533">
        <v>145.90000000000038</v>
      </c>
    </row>
    <row r="1534" spans="1:6" x14ac:dyDescent="0.2">
      <c r="A1534" t="s">
        <v>18697</v>
      </c>
      <c r="B1534" t="b">
        <f t="shared" si="23"/>
        <v>1</v>
      </c>
      <c r="C1534" s="2">
        <v>1137.5999999999999</v>
      </c>
      <c r="D1534" s="2">
        <v>36.299999999999997</v>
      </c>
      <c r="E1534">
        <v>39.088000000000001</v>
      </c>
      <c r="F1534">
        <v>146.80000000000038</v>
      </c>
    </row>
    <row r="1535" spans="1:6" x14ac:dyDescent="0.2">
      <c r="A1535" t="s">
        <v>18696</v>
      </c>
      <c r="B1535" t="b">
        <f t="shared" si="23"/>
        <v>1</v>
      </c>
      <c r="C1535" s="2">
        <v>1137.5999999999999</v>
      </c>
      <c r="D1535" s="2">
        <v>37.200000000000003</v>
      </c>
      <c r="E1535">
        <v>39.088000000000001</v>
      </c>
      <c r="F1535">
        <v>147.70000000000039</v>
      </c>
    </row>
    <row r="1536" spans="1:6" x14ac:dyDescent="0.2">
      <c r="A1536" t="s">
        <v>18695</v>
      </c>
      <c r="B1536" t="b">
        <f t="shared" si="23"/>
        <v>1</v>
      </c>
      <c r="C1536" s="2">
        <v>1137.5999999999999</v>
      </c>
      <c r="D1536" s="2">
        <v>41.8</v>
      </c>
      <c r="E1536">
        <v>39.088000000000001</v>
      </c>
      <c r="F1536">
        <v>148.60000000000039</v>
      </c>
    </row>
    <row r="1537" spans="1:6" x14ac:dyDescent="0.2">
      <c r="A1537" t="s">
        <v>18694</v>
      </c>
      <c r="B1537" t="b">
        <f t="shared" si="23"/>
        <v>1</v>
      </c>
      <c r="C1537" s="2">
        <v>1137.5999999999999</v>
      </c>
      <c r="D1537" s="2">
        <v>42.7</v>
      </c>
      <c r="E1537">
        <v>39.088000000000001</v>
      </c>
      <c r="F1537">
        <v>149.5000000000004</v>
      </c>
    </row>
    <row r="1538" spans="1:6" x14ac:dyDescent="0.2">
      <c r="A1538" t="s">
        <v>18693</v>
      </c>
      <c r="B1538" t="b">
        <f t="shared" ref="B1538:B1601" si="24">ISODD(VALUE(MID(A1538,3,3)))</f>
        <v>1</v>
      </c>
      <c r="C1538" s="2">
        <v>1137.5999999999999</v>
      </c>
      <c r="D1538" s="2">
        <v>43.7</v>
      </c>
      <c r="E1538">
        <v>39.088000000000001</v>
      </c>
      <c r="F1538">
        <v>150.4000000000004</v>
      </c>
    </row>
    <row r="1539" spans="1:6" x14ac:dyDescent="0.2">
      <c r="A1539" t="s">
        <v>18692</v>
      </c>
      <c r="B1539" t="b">
        <f t="shared" si="24"/>
        <v>1</v>
      </c>
      <c r="C1539" s="2">
        <v>1137.5999999999999</v>
      </c>
      <c r="D1539" s="2">
        <v>44.6</v>
      </c>
      <c r="E1539">
        <v>39.088000000000001</v>
      </c>
      <c r="F1539">
        <v>151.30000000000041</v>
      </c>
    </row>
    <row r="1540" spans="1:6" x14ac:dyDescent="0.2">
      <c r="A1540" t="s">
        <v>18691</v>
      </c>
      <c r="B1540" t="b">
        <f t="shared" si="24"/>
        <v>1</v>
      </c>
      <c r="C1540" s="2">
        <v>1137.5999999999999</v>
      </c>
      <c r="D1540" s="2">
        <v>49.2</v>
      </c>
      <c r="E1540">
        <v>39.088000000000001</v>
      </c>
      <c r="F1540">
        <v>152.20000000000041</v>
      </c>
    </row>
    <row r="1541" spans="1:6" x14ac:dyDescent="0.2">
      <c r="A1541" t="s">
        <v>18690</v>
      </c>
      <c r="B1541" t="b">
        <f t="shared" si="24"/>
        <v>1</v>
      </c>
      <c r="C1541" s="2">
        <v>1137.5999999999999</v>
      </c>
      <c r="D1541" s="2">
        <v>50.1</v>
      </c>
      <c r="E1541">
        <v>39.088000000000001</v>
      </c>
      <c r="F1541">
        <v>153.10000000000042</v>
      </c>
    </row>
    <row r="1542" spans="1:6" x14ac:dyDescent="0.2">
      <c r="A1542" t="s">
        <v>18689</v>
      </c>
      <c r="B1542" t="b">
        <f t="shared" si="24"/>
        <v>1</v>
      </c>
      <c r="C1542" s="2">
        <v>1137.5999999999999</v>
      </c>
      <c r="D1542" s="2">
        <v>51.1</v>
      </c>
      <c r="E1542">
        <v>39.088000000000001</v>
      </c>
      <c r="F1542">
        <v>154.00000000000043</v>
      </c>
    </row>
    <row r="1543" spans="1:6" x14ac:dyDescent="0.2">
      <c r="A1543" t="s">
        <v>18688</v>
      </c>
      <c r="B1543" t="b">
        <f t="shared" si="24"/>
        <v>1</v>
      </c>
      <c r="C1543" s="2">
        <v>1137.5999999999999</v>
      </c>
      <c r="D1543" s="2">
        <v>52</v>
      </c>
      <c r="E1543">
        <v>39.088000000000001</v>
      </c>
      <c r="F1543">
        <v>154.90000000000043</v>
      </c>
    </row>
    <row r="1544" spans="1:6" x14ac:dyDescent="0.2">
      <c r="A1544" t="s">
        <v>18687</v>
      </c>
      <c r="B1544" t="b">
        <f t="shared" si="24"/>
        <v>1</v>
      </c>
      <c r="C1544" s="2">
        <v>1137.5999999999999</v>
      </c>
      <c r="D1544" s="2">
        <v>56.6</v>
      </c>
      <c r="E1544">
        <v>39.088000000000001</v>
      </c>
      <c r="F1544">
        <v>155.80000000000044</v>
      </c>
    </row>
    <row r="1545" spans="1:6" x14ac:dyDescent="0.2">
      <c r="A1545" t="s">
        <v>18686</v>
      </c>
      <c r="B1545" t="b">
        <f t="shared" si="24"/>
        <v>1</v>
      </c>
      <c r="C1545" s="2">
        <v>1137.5999999999999</v>
      </c>
      <c r="D1545" s="2">
        <v>57.5</v>
      </c>
      <c r="E1545">
        <v>39.088000000000001</v>
      </c>
      <c r="F1545">
        <v>156.70000000000044</v>
      </c>
    </row>
    <row r="1546" spans="1:6" x14ac:dyDescent="0.2">
      <c r="A1546" t="s">
        <v>18685</v>
      </c>
      <c r="B1546" t="b">
        <f t="shared" si="24"/>
        <v>1</v>
      </c>
      <c r="C1546" s="2">
        <v>1137.5999999999999</v>
      </c>
      <c r="D1546" s="2">
        <v>58.5</v>
      </c>
      <c r="E1546">
        <v>39.088000000000001</v>
      </c>
      <c r="F1546">
        <v>157.60000000000045</v>
      </c>
    </row>
    <row r="1547" spans="1:6" x14ac:dyDescent="0.2">
      <c r="A1547" t="s">
        <v>18684</v>
      </c>
      <c r="B1547" t="b">
        <f t="shared" si="24"/>
        <v>1</v>
      </c>
      <c r="C1547" s="2">
        <v>1137.5999999999999</v>
      </c>
      <c r="D1547" s="2">
        <v>59.4</v>
      </c>
      <c r="E1547">
        <v>39.088000000000001</v>
      </c>
      <c r="F1547">
        <v>158.50000000000045</v>
      </c>
    </row>
    <row r="1548" spans="1:6" x14ac:dyDescent="0.2">
      <c r="A1548" t="s">
        <v>18683</v>
      </c>
      <c r="B1548" t="b">
        <f t="shared" si="24"/>
        <v>1</v>
      </c>
      <c r="C1548" s="2">
        <v>1137.5999999999999</v>
      </c>
      <c r="D1548" s="2">
        <v>64</v>
      </c>
      <c r="E1548">
        <v>39.088000000000001</v>
      </c>
      <c r="F1548">
        <v>159.40000000000046</v>
      </c>
    </row>
    <row r="1549" spans="1:6" x14ac:dyDescent="0.2">
      <c r="A1549" t="s">
        <v>18682</v>
      </c>
      <c r="B1549" t="b">
        <f t="shared" si="24"/>
        <v>1</v>
      </c>
      <c r="C1549" s="2">
        <v>1137.5999999999999</v>
      </c>
      <c r="D1549" s="2">
        <v>64.900000000000006</v>
      </c>
      <c r="E1549">
        <v>39.088000000000001</v>
      </c>
      <c r="F1549">
        <v>160.30000000000047</v>
      </c>
    </row>
    <row r="1550" spans="1:6" x14ac:dyDescent="0.2">
      <c r="A1550" t="s">
        <v>18681</v>
      </c>
      <c r="B1550" t="b">
        <f t="shared" si="24"/>
        <v>1</v>
      </c>
      <c r="C1550" s="2">
        <v>1137.5999999999999</v>
      </c>
      <c r="D1550" s="2">
        <v>65.900000000000006</v>
      </c>
      <c r="E1550">
        <v>39.088000000000001</v>
      </c>
      <c r="F1550">
        <v>161.20000000000047</v>
      </c>
    </row>
    <row r="1551" spans="1:6" x14ac:dyDescent="0.2">
      <c r="A1551" t="s">
        <v>18680</v>
      </c>
      <c r="B1551" t="b">
        <f t="shared" si="24"/>
        <v>1</v>
      </c>
      <c r="C1551" s="2">
        <v>1137.5999999999999</v>
      </c>
      <c r="D1551" s="2">
        <v>66.8</v>
      </c>
      <c r="E1551">
        <v>39.088000000000001</v>
      </c>
      <c r="F1551">
        <v>162.10000000000048</v>
      </c>
    </row>
    <row r="1552" spans="1:6" x14ac:dyDescent="0.2">
      <c r="A1552" t="s">
        <v>18679</v>
      </c>
      <c r="B1552" t="b">
        <f t="shared" si="24"/>
        <v>1</v>
      </c>
      <c r="C1552" s="2">
        <v>1137.5999999999999</v>
      </c>
      <c r="D1552" s="2">
        <v>71.400000000000006</v>
      </c>
      <c r="E1552">
        <v>39.088000000000001</v>
      </c>
      <c r="F1552">
        <v>163.00000000000048</v>
      </c>
    </row>
    <row r="1553" spans="1:6" x14ac:dyDescent="0.2">
      <c r="A1553" t="s">
        <v>18678</v>
      </c>
      <c r="B1553" t="b">
        <f t="shared" si="24"/>
        <v>1</v>
      </c>
      <c r="C1553" s="2">
        <v>1137.5999999999999</v>
      </c>
      <c r="D1553" s="2">
        <v>72.3</v>
      </c>
      <c r="E1553">
        <v>39.088000000000001</v>
      </c>
      <c r="F1553">
        <v>163.90000000000049</v>
      </c>
    </row>
    <row r="1554" spans="1:6" x14ac:dyDescent="0.2">
      <c r="A1554" t="s">
        <v>18677</v>
      </c>
      <c r="B1554" t="b">
        <f t="shared" si="24"/>
        <v>1</v>
      </c>
      <c r="C1554" s="2">
        <v>1137.5999999999999</v>
      </c>
      <c r="D1554" s="2">
        <v>73.3</v>
      </c>
      <c r="E1554">
        <v>39.088000000000001</v>
      </c>
      <c r="F1554">
        <v>164.80000000000049</v>
      </c>
    </row>
    <row r="1555" spans="1:6" x14ac:dyDescent="0.2">
      <c r="A1555" t="s">
        <v>18676</v>
      </c>
      <c r="B1555" t="b">
        <f t="shared" si="24"/>
        <v>1</v>
      </c>
      <c r="C1555" s="2">
        <v>1137.5999999999999</v>
      </c>
      <c r="D1555" s="2">
        <v>74.2</v>
      </c>
      <c r="E1555">
        <v>39.088000000000001</v>
      </c>
      <c r="F1555">
        <v>165.7000000000005</v>
      </c>
    </row>
    <row r="1556" spans="1:6" x14ac:dyDescent="0.2">
      <c r="A1556" t="s">
        <v>18675</v>
      </c>
      <c r="B1556" t="b">
        <f t="shared" si="24"/>
        <v>1</v>
      </c>
      <c r="C1556" s="2">
        <v>1137.5999999999999</v>
      </c>
      <c r="D1556" s="2">
        <v>78.8</v>
      </c>
      <c r="E1556">
        <v>39.088000000000001</v>
      </c>
      <c r="F1556">
        <v>166.60000000000051</v>
      </c>
    </row>
    <row r="1557" spans="1:6" x14ac:dyDescent="0.2">
      <c r="A1557" t="s">
        <v>18674</v>
      </c>
      <c r="B1557" t="b">
        <f t="shared" si="24"/>
        <v>1</v>
      </c>
      <c r="C1557" s="2">
        <v>1137.5999999999999</v>
      </c>
      <c r="D1557" s="2">
        <v>79.7</v>
      </c>
      <c r="E1557">
        <v>39.088000000000001</v>
      </c>
      <c r="F1557">
        <v>167.50000000000051</v>
      </c>
    </row>
    <row r="1558" spans="1:6" x14ac:dyDescent="0.2">
      <c r="A1558" t="s">
        <v>18673</v>
      </c>
      <c r="B1558" t="b">
        <f t="shared" si="24"/>
        <v>1</v>
      </c>
      <c r="C1558" s="2">
        <v>1137.5999999999999</v>
      </c>
      <c r="D1558" s="2">
        <v>80.7</v>
      </c>
      <c r="E1558">
        <v>39.088000000000001</v>
      </c>
      <c r="F1558">
        <v>168.40000000000052</v>
      </c>
    </row>
    <row r="1559" spans="1:6" x14ac:dyDescent="0.2">
      <c r="A1559" t="s">
        <v>18672</v>
      </c>
      <c r="B1559" t="b">
        <f t="shared" si="24"/>
        <v>1</v>
      </c>
      <c r="C1559" s="2">
        <v>1137.5999999999999</v>
      </c>
      <c r="D1559" s="2">
        <v>81.599999999999994</v>
      </c>
      <c r="E1559">
        <v>39.088000000000001</v>
      </c>
      <c r="F1559">
        <v>169.30000000000052</v>
      </c>
    </row>
    <row r="1560" spans="1:6" x14ac:dyDescent="0.2">
      <c r="A1560" t="s">
        <v>16980</v>
      </c>
      <c r="B1560" t="b">
        <f t="shared" si="24"/>
        <v>1</v>
      </c>
      <c r="C1560" s="2">
        <v>1110.7</v>
      </c>
      <c r="D1560" s="2">
        <v>198.3</v>
      </c>
      <c r="E1560">
        <v>58.5</v>
      </c>
      <c r="F1560">
        <v>0.9</v>
      </c>
    </row>
    <row r="1561" spans="1:6" x14ac:dyDescent="0.2">
      <c r="A1561" t="s">
        <v>16981</v>
      </c>
      <c r="B1561" t="b">
        <f t="shared" si="24"/>
        <v>1</v>
      </c>
      <c r="C1561" s="2">
        <v>1110.7</v>
      </c>
      <c r="D1561" s="2">
        <v>198.3</v>
      </c>
      <c r="E1561">
        <v>58.5</v>
      </c>
      <c r="F1561">
        <v>1.8</v>
      </c>
    </row>
    <row r="1562" spans="1:6" x14ac:dyDescent="0.2">
      <c r="A1562" t="s">
        <v>16982</v>
      </c>
      <c r="B1562" t="b">
        <f t="shared" si="24"/>
        <v>1</v>
      </c>
      <c r="C1562" s="2">
        <v>1110.7</v>
      </c>
      <c r="D1562" s="2">
        <v>198.3</v>
      </c>
      <c r="E1562">
        <v>58.5</v>
      </c>
      <c r="F1562">
        <v>2.7</v>
      </c>
    </row>
    <row r="1563" spans="1:6" x14ac:dyDescent="0.2">
      <c r="A1563" t="s">
        <v>16983</v>
      </c>
      <c r="B1563" t="b">
        <f t="shared" si="24"/>
        <v>1</v>
      </c>
      <c r="C1563" s="2">
        <v>1110.7</v>
      </c>
      <c r="D1563" s="2">
        <v>198.3</v>
      </c>
      <c r="E1563">
        <v>58.5</v>
      </c>
      <c r="F1563">
        <v>3.6</v>
      </c>
    </row>
    <row r="1564" spans="1:6" x14ac:dyDescent="0.2">
      <c r="A1564" t="s">
        <v>16984</v>
      </c>
      <c r="B1564" t="b">
        <f t="shared" si="24"/>
        <v>1</v>
      </c>
      <c r="C1564" s="2">
        <v>1149.0999999999999</v>
      </c>
      <c r="D1564" s="2">
        <v>192.9</v>
      </c>
      <c r="E1564">
        <v>58.5</v>
      </c>
      <c r="F1564">
        <v>4.5</v>
      </c>
    </row>
    <row r="1565" spans="1:6" x14ac:dyDescent="0.2">
      <c r="A1565" t="s">
        <v>16985</v>
      </c>
      <c r="B1565" t="b">
        <f t="shared" si="24"/>
        <v>1</v>
      </c>
      <c r="C1565" s="2">
        <v>1149.0999999999999</v>
      </c>
      <c r="D1565" s="2">
        <v>192</v>
      </c>
      <c r="E1565">
        <v>58.5</v>
      </c>
      <c r="F1565">
        <v>5.4</v>
      </c>
    </row>
    <row r="1566" spans="1:6" x14ac:dyDescent="0.2">
      <c r="A1566" t="s">
        <v>16986</v>
      </c>
      <c r="B1566" t="b">
        <f t="shared" si="24"/>
        <v>1</v>
      </c>
      <c r="C1566" s="2">
        <v>1149.0999999999999</v>
      </c>
      <c r="D1566" s="2">
        <v>191.1</v>
      </c>
      <c r="E1566">
        <v>58.5</v>
      </c>
      <c r="F1566">
        <v>6.3000000000000007</v>
      </c>
    </row>
    <row r="1567" spans="1:6" x14ac:dyDescent="0.2">
      <c r="A1567" t="s">
        <v>16987</v>
      </c>
      <c r="B1567" t="b">
        <f t="shared" si="24"/>
        <v>1</v>
      </c>
      <c r="C1567" s="2">
        <v>1110.7</v>
      </c>
      <c r="D1567" s="2">
        <v>198.3</v>
      </c>
      <c r="E1567">
        <v>58.5</v>
      </c>
      <c r="F1567">
        <v>7.2000000000000011</v>
      </c>
    </row>
    <row r="1568" spans="1:6" x14ac:dyDescent="0.2">
      <c r="A1568" t="s">
        <v>16988</v>
      </c>
      <c r="B1568" t="b">
        <f t="shared" si="24"/>
        <v>1</v>
      </c>
      <c r="C1568" s="2">
        <v>1149.0999999999999</v>
      </c>
      <c r="D1568" s="2">
        <v>186.5</v>
      </c>
      <c r="E1568">
        <v>58.5</v>
      </c>
      <c r="F1568">
        <v>8.1000000000000014</v>
      </c>
    </row>
    <row r="1569" spans="1:6" x14ac:dyDescent="0.2">
      <c r="A1569" t="s">
        <v>16989</v>
      </c>
      <c r="B1569" t="b">
        <f t="shared" si="24"/>
        <v>1</v>
      </c>
      <c r="C1569" s="2">
        <v>1149.0999999999999</v>
      </c>
      <c r="D1569" s="2">
        <v>185.6</v>
      </c>
      <c r="E1569">
        <v>58.5</v>
      </c>
      <c r="F1569">
        <v>9.0000000000000018</v>
      </c>
    </row>
    <row r="1570" spans="1:6" x14ac:dyDescent="0.2">
      <c r="A1570" t="s">
        <v>16990</v>
      </c>
      <c r="B1570" t="b">
        <f t="shared" si="24"/>
        <v>1</v>
      </c>
      <c r="C1570" s="2">
        <v>1149.0999999999999</v>
      </c>
      <c r="D1570" s="2">
        <v>184.7</v>
      </c>
      <c r="E1570">
        <v>58.5</v>
      </c>
      <c r="F1570">
        <v>9.9000000000000021</v>
      </c>
    </row>
    <row r="1571" spans="1:6" x14ac:dyDescent="0.2">
      <c r="A1571" t="s">
        <v>16991</v>
      </c>
      <c r="B1571" t="b">
        <f t="shared" si="24"/>
        <v>1</v>
      </c>
      <c r="C1571" s="2">
        <v>1149.0999999999999</v>
      </c>
      <c r="D1571" s="2">
        <v>183.8</v>
      </c>
      <c r="E1571">
        <v>58.5</v>
      </c>
      <c r="F1571">
        <v>10.800000000000002</v>
      </c>
    </row>
    <row r="1572" spans="1:6" x14ac:dyDescent="0.2">
      <c r="A1572" t="s">
        <v>16992</v>
      </c>
      <c r="B1572" t="b">
        <f t="shared" si="24"/>
        <v>1</v>
      </c>
      <c r="C1572" s="2">
        <v>1149.0999999999999</v>
      </c>
      <c r="D1572" s="2">
        <v>179.1</v>
      </c>
      <c r="E1572">
        <v>58.5</v>
      </c>
      <c r="F1572">
        <v>11.700000000000003</v>
      </c>
    </row>
    <row r="1573" spans="1:6" x14ac:dyDescent="0.2">
      <c r="A1573" t="s">
        <v>16993</v>
      </c>
      <c r="B1573" t="b">
        <f t="shared" si="24"/>
        <v>1</v>
      </c>
      <c r="C1573" s="2">
        <v>1149.0999999999999</v>
      </c>
      <c r="D1573" s="2">
        <v>178.2</v>
      </c>
      <c r="E1573">
        <v>58.5</v>
      </c>
      <c r="F1573">
        <v>12.600000000000003</v>
      </c>
    </row>
    <row r="1574" spans="1:6" x14ac:dyDescent="0.2">
      <c r="A1574" t="s">
        <v>16994</v>
      </c>
      <c r="B1574" t="b">
        <f t="shared" si="24"/>
        <v>1</v>
      </c>
      <c r="C1574" s="2">
        <v>1149.0999999999999</v>
      </c>
      <c r="D1574" s="2">
        <v>177.3</v>
      </c>
      <c r="E1574">
        <v>58.5</v>
      </c>
      <c r="F1574">
        <v>13.500000000000004</v>
      </c>
    </row>
    <row r="1575" spans="1:6" x14ac:dyDescent="0.2">
      <c r="A1575" t="s">
        <v>16995</v>
      </c>
      <c r="B1575" t="b">
        <f t="shared" si="24"/>
        <v>1</v>
      </c>
      <c r="C1575" s="2">
        <v>1149.0999999999999</v>
      </c>
      <c r="D1575" s="2">
        <v>176.4</v>
      </c>
      <c r="E1575">
        <v>58.5</v>
      </c>
      <c r="F1575">
        <v>14.400000000000004</v>
      </c>
    </row>
    <row r="1576" spans="1:6" x14ac:dyDescent="0.2">
      <c r="A1576" t="s">
        <v>16996</v>
      </c>
      <c r="B1576" t="b">
        <f t="shared" si="24"/>
        <v>1</v>
      </c>
      <c r="C1576" s="2">
        <v>1149.0999999999999</v>
      </c>
      <c r="D1576" s="2">
        <v>171.7</v>
      </c>
      <c r="E1576">
        <v>58.5</v>
      </c>
      <c r="F1576">
        <v>15.300000000000004</v>
      </c>
    </row>
    <row r="1577" spans="1:6" x14ac:dyDescent="0.2">
      <c r="A1577" t="s">
        <v>16997</v>
      </c>
      <c r="B1577" t="b">
        <f t="shared" si="24"/>
        <v>1</v>
      </c>
      <c r="C1577" s="2">
        <v>1149.0999999999999</v>
      </c>
      <c r="D1577" s="2">
        <v>170.8</v>
      </c>
      <c r="E1577">
        <v>58.5</v>
      </c>
      <c r="F1577">
        <v>16.200000000000003</v>
      </c>
    </row>
    <row r="1578" spans="1:6" x14ac:dyDescent="0.2">
      <c r="A1578" t="s">
        <v>16998</v>
      </c>
      <c r="B1578" t="b">
        <f t="shared" si="24"/>
        <v>1</v>
      </c>
      <c r="C1578" s="2">
        <v>1149.0999999999999</v>
      </c>
      <c r="D1578" s="2">
        <v>169.9</v>
      </c>
      <c r="E1578">
        <v>58.5</v>
      </c>
      <c r="F1578">
        <v>17.100000000000001</v>
      </c>
    </row>
    <row r="1579" spans="1:6" x14ac:dyDescent="0.2">
      <c r="A1579" t="s">
        <v>16999</v>
      </c>
      <c r="B1579" t="b">
        <f t="shared" si="24"/>
        <v>1</v>
      </c>
      <c r="C1579" s="2">
        <v>1149.0999999999999</v>
      </c>
      <c r="D1579" s="2">
        <v>169</v>
      </c>
      <c r="E1579">
        <v>58.5</v>
      </c>
      <c r="F1579">
        <v>18</v>
      </c>
    </row>
    <row r="1580" spans="1:6" x14ac:dyDescent="0.2">
      <c r="A1580" t="s">
        <v>17000</v>
      </c>
      <c r="B1580" t="b">
        <f t="shared" si="24"/>
        <v>1</v>
      </c>
      <c r="C1580" s="2">
        <v>1149.0999999999999</v>
      </c>
      <c r="D1580" s="2">
        <v>164.3</v>
      </c>
      <c r="E1580">
        <v>58.5</v>
      </c>
      <c r="F1580">
        <v>18.899999999999999</v>
      </c>
    </row>
    <row r="1581" spans="1:6" x14ac:dyDescent="0.2">
      <c r="A1581" t="s">
        <v>17001</v>
      </c>
      <c r="B1581" t="b">
        <f t="shared" si="24"/>
        <v>1</v>
      </c>
      <c r="C1581" s="2">
        <v>1149.0999999999999</v>
      </c>
      <c r="D1581" s="2">
        <v>163.4</v>
      </c>
      <c r="E1581">
        <v>58.5</v>
      </c>
      <c r="F1581">
        <v>19.799999999999997</v>
      </c>
    </row>
    <row r="1582" spans="1:6" x14ac:dyDescent="0.2">
      <c r="A1582" t="s">
        <v>17002</v>
      </c>
      <c r="B1582" t="b">
        <f t="shared" si="24"/>
        <v>1</v>
      </c>
      <c r="C1582" s="2">
        <v>1149.0999999999999</v>
      </c>
      <c r="D1582" s="2">
        <v>162.5</v>
      </c>
      <c r="E1582">
        <v>58.5</v>
      </c>
      <c r="F1582">
        <v>20.699999999999996</v>
      </c>
    </row>
    <row r="1583" spans="1:6" x14ac:dyDescent="0.2">
      <c r="A1583" t="s">
        <v>17003</v>
      </c>
      <c r="B1583" t="b">
        <f t="shared" si="24"/>
        <v>1</v>
      </c>
      <c r="C1583" s="2">
        <v>1149.0999999999999</v>
      </c>
      <c r="D1583" s="2">
        <v>161.6</v>
      </c>
      <c r="E1583">
        <v>58.5</v>
      </c>
      <c r="F1583">
        <v>21.599999999999994</v>
      </c>
    </row>
    <row r="1584" spans="1:6" x14ac:dyDescent="0.2">
      <c r="A1584" t="s">
        <v>17004</v>
      </c>
      <c r="B1584" t="b">
        <f t="shared" si="24"/>
        <v>1</v>
      </c>
      <c r="C1584" s="2">
        <v>1149.0999999999999</v>
      </c>
      <c r="D1584" s="2">
        <v>156.9</v>
      </c>
      <c r="E1584">
        <v>58.5</v>
      </c>
      <c r="F1584">
        <v>22.499999999999993</v>
      </c>
    </row>
    <row r="1585" spans="1:6" x14ac:dyDescent="0.2">
      <c r="A1585" t="s">
        <v>17005</v>
      </c>
      <c r="B1585" t="b">
        <f t="shared" si="24"/>
        <v>1</v>
      </c>
      <c r="C1585" s="2">
        <v>1149.0999999999999</v>
      </c>
      <c r="D1585" s="2">
        <v>156</v>
      </c>
      <c r="E1585">
        <v>58.5</v>
      </c>
      <c r="F1585">
        <v>23.399999999999991</v>
      </c>
    </row>
    <row r="1586" spans="1:6" x14ac:dyDescent="0.2">
      <c r="A1586" t="s">
        <v>17006</v>
      </c>
      <c r="B1586" t="b">
        <f t="shared" si="24"/>
        <v>1</v>
      </c>
      <c r="C1586" s="2">
        <v>1149.0999999999999</v>
      </c>
      <c r="D1586" s="2">
        <v>155.1</v>
      </c>
      <c r="E1586">
        <v>58.5</v>
      </c>
      <c r="F1586">
        <v>24.29999999999999</v>
      </c>
    </row>
    <row r="1587" spans="1:6" x14ac:dyDescent="0.2">
      <c r="A1587" t="s">
        <v>17007</v>
      </c>
      <c r="B1587" t="b">
        <f t="shared" si="24"/>
        <v>1</v>
      </c>
      <c r="C1587" s="2">
        <v>1149.0999999999999</v>
      </c>
      <c r="D1587" s="2">
        <v>154.19999999999999</v>
      </c>
      <c r="E1587">
        <v>58.5</v>
      </c>
      <c r="F1587">
        <v>25.199999999999989</v>
      </c>
    </row>
    <row r="1588" spans="1:6" x14ac:dyDescent="0.2">
      <c r="A1588" t="s">
        <v>17008</v>
      </c>
      <c r="B1588" t="b">
        <f t="shared" si="24"/>
        <v>1</v>
      </c>
      <c r="C1588" s="2">
        <v>1149.0999999999999</v>
      </c>
      <c r="D1588" s="2">
        <v>149.5</v>
      </c>
      <c r="E1588">
        <v>58.5</v>
      </c>
      <c r="F1588">
        <v>26.099999999999987</v>
      </c>
    </row>
    <row r="1589" spans="1:6" x14ac:dyDescent="0.2">
      <c r="A1589" t="s">
        <v>17009</v>
      </c>
      <c r="B1589" t="b">
        <f t="shared" si="24"/>
        <v>1</v>
      </c>
      <c r="C1589" s="2">
        <v>1149.0999999999999</v>
      </c>
      <c r="D1589" s="2">
        <v>148.6</v>
      </c>
      <c r="E1589">
        <v>58.5</v>
      </c>
      <c r="F1589">
        <v>26.999999999999986</v>
      </c>
    </row>
    <row r="1590" spans="1:6" x14ac:dyDescent="0.2">
      <c r="A1590" t="s">
        <v>17010</v>
      </c>
      <c r="B1590" t="b">
        <f t="shared" si="24"/>
        <v>1</v>
      </c>
      <c r="C1590" s="2">
        <v>1149.0999999999999</v>
      </c>
      <c r="D1590" s="2">
        <v>147.69999999999999</v>
      </c>
      <c r="E1590">
        <v>58.5</v>
      </c>
      <c r="F1590">
        <v>27.899999999999984</v>
      </c>
    </row>
    <row r="1591" spans="1:6" x14ac:dyDescent="0.2">
      <c r="A1591" t="s">
        <v>17011</v>
      </c>
      <c r="B1591" t="b">
        <f t="shared" si="24"/>
        <v>1</v>
      </c>
      <c r="C1591" s="2">
        <v>1149.0999999999999</v>
      </c>
      <c r="D1591" s="2">
        <v>146.80000000000001</v>
      </c>
      <c r="E1591">
        <v>58.5</v>
      </c>
      <c r="F1591">
        <v>28.799999999999983</v>
      </c>
    </row>
    <row r="1592" spans="1:6" x14ac:dyDescent="0.2">
      <c r="A1592" t="s">
        <v>17012</v>
      </c>
      <c r="B1592" t="b">
        <f t="shared" si="24"/>
        <v>1</v>
      </c>
      <c r="C1592" s="2">
        <v>1149.0999999999999</v>
      </c>
      <c r="D1592" s="2">
        <v>142.1</v>
      </c>
      <c r="E1592">
        <v>58.5</v>
      </c>
      <c r="F1592">
        <v>29.699999999999982</v>
      </c>
    </row>
    <row r="1593" spans="1:6" x14ac:dyDescent="0.2">
      <c r="A1593" t="s">
        <v>17013</v>
      </c>
      <c r="B1593" t="b">
        <f t="shared" si="24"/>
        <v>1</v>
      </c>
      <c r="C1593" s="2">
        <v>1149.0999999999999</v>
      </c>
      <c r="D1593" s="2">
        <v>141.19999999999999</v>
      </c>
      <c r="E1593">
        <v>58.5</v>
      </c>
      <c r="F1593">
        <v>30.59999999999998</v>
      </c>
    </row>
    <row r="1594" spans="1:6" x14ac:dyDescent="0.2">
      <c r="A1594" t="s">
        <v>17014</v>
      </c>
      <c r="B1594" t="b">
        <f t="shared" si="24"/>
        <v>1</v>
      </c>
      <c r="C1594" s="2">
        <v>1149.0999999999999</v>
      </c>
      <c r="D1594" s="2">
        <v>140.30000000000001</v>
      </c>
      <c r="E1594">
        <v>58.5</v>
      </c>
      <c r="F1594">
        <v>31.499999999999979</v>
      </c>
    </row>
    <row r="1595" spans="1:6" x14ac:dyDescent="0.2">
      <c r="A1595" t="s">
        <v>17015</v>
      </c>
      <c r="B1595" t="b">
        <f t="shared" si="24"/>
        <v>1</v>
      </c>
      <c r="C1595" s="2">
        <v>1149.0999999999999</v>
      </c>
      <c r="D1595" s="2">
        <v>139.4</v>
      </c>
      <c r="E1595">
        <v>58.5</v>
      </c>
      <c r="F1595">
        <v>32.399999999999977</v>
      </c>
    </row>
    <row r="1596" spans="1:6" x14ac:dyDescent="0.2">
      <c r="A1596" t="s">
        <v>17016</v>
      </c>
      <c r="B1596" t="b">
        <f t="shared" si="24"/>
        <v>1</v>
      </c>
      <c r="C1596" s="2">
        <v>1149.0999999999999</v>
      </c>
      <c r="D1596" s="2">
        <v>134.69999999999999</v>
      </c>
      <c r="E1596">
        <v>58.5</v>
      </c>
      <c r="F1596">
        <v>33.299999999999976</v>
      </c>
    </row>
    <row r="1597" spans="1:6" x14ac:dyDescent="0.2">
      <c r="A1597" t="s">
        <v>17017</v>
      </c>
      <c r="B1597" t="b">
        <f t="shared" si="24"/>
        <v>1</v>
      </c>
      <c r="C1597" s="2">
        <v>1149.0999999999999</v>
      </c>
      <c r="D1597" s="2">
        <v>133.80000000000001</v>
      </c>
      <c r="E1597">
        <v>58.5</v>
      </c>
      <c r="F1597">
        <v>34.199999999999974</v>
      </c>
    </row>
    <row r="1598" spans="1:6" x14ac:dyDescent="0.2">
      <c r="A1598" t="s">
        <v>17018</v>
      </c>
      <c r="B1598" t="b">
        <f t="shared" si="24"/>
        <v>1</v>
      </c>
      <c r="C1598" s="2">
        <v>1149.0999999999999</v>
      </c>
      <c r="D1598" s="2">
        <v>132.9</v>
      </c>
      <c r="E1598">
        <v>58.5</v>
      </c>
      <c r="F1598">
        <v>35.099999999999973</v>
      </c>
    </row>
    <row r="1599" spans="1:6" x14ac:dyDescent="0.2">
      <c r="A1599" t="s">
        <v>17019</v>
      </c>
      <c r="B1599" t="b">
        <f t="shared" si="24"/>
        <v>1</v>
      </c>
      <c r="C1599" s="2">
        <v>1149.0999999999999</v>
      </c>
      <c r="D1599" s="2">
        <v>132</v>
      </c>
      <c r="E1599">
        <v>58.5</v>
      </c>
      <c r="F1599">
        <v>35.999999999999972</v>
      </c>
    </row>
    <row r="1600" spans="1:6" x14ac:dyDescent="0.2">
      <c r="A1600" t="s">
        <v>17020</v>
      </c>
      <c r="B1600" t="b">
        <f t="shared" si="24"/>
        <v>1</v>
      </c>
      <c r="C1600" s="2">
        <v>1149.0999999999999</v>
      </c>
      <c r="D1600" s="2">
        <v>127.3</v>
      </c>
      <c r="E1600">
        <v>58.5</v>
      </c>
      <c r="F1600">
        <v>36.89999999999997</v>
      </c>
    </row>
    <row r="1601" spans="1:6" x14ac:dyDescent="0.2">
      <c r="A1601" t="s">
        <v>17021</v>
      </c>
      <c r="B1601" t="b">
        <f t="shared" si="24"/>
        <v>1</v>
      </c>
      <c r="C1601" s="2">
        <v>1149.0999999999999</v>
      </c>
      <c r="D1601" s="2">
        <v>126.4</v>
      </c>
      <c r="E1601">
        <v>58.5</v>
      </c>
      <c r="F1601">
        <v>37.799999999999969</v>
      </c>
    </row>
    <row r="1602" spans="1:6" x14ac:dyDescent="0.2">
      <c r="A1602" t="s">
        <v>17022</v>
      </c>
      <c r="B1602" t="b">
        <f t="shared" ref="B1602:B1665" si="25">ISODD(VALUE(MID(A1602,3,3)))</f>
        <v>1</v>
      </c>
      <c r="C1602" s="2">
        <v>1149.0999999999999</v>
      </c>
      <c r="D1602" s="2">
        <v>125.5</v>
      </c>
      <c r="E1602">
        <v>58.5</v>
      </c>
      <c r="F1602">
        <v>38.699999999999967</v>
      </c>
    </row>
    <row r="1603" spans="1:6" x14ac:dyDescent="0.2">
      <c r="A1603" t="s">
        <v>17023</v>
      </c>
      <c r="B1603" t="b">
        <f t="shared" si="25"/>
        <v>1</v>
      </c>
      <c r="C1603" s="2">
        <v>1149.0999999999999</v>
      </c>
      <c r="D1603" s="2">
        <v>119.9</v>
      </c>
      <c r="E1603">
        <v>58.5</v>
      </c>
      <c r="F1603">
        <v>39.599999999999966</v>
      </c>
    </row>
    <row r="1604" spans="1:6" x14ac:dyDescent="0.2">
      <c r="A1604" t="s">
        <v>17024</v>
      </c>
      <c r="B1604" t="b">
        <f t="shared" si="25"/>
        <v>1</v>
      </c>
      <c r="C1604" s="2">
        <v>1149.0999999999999</v>
      </c>
      <c r="D1604" s="2">
        <v>119</v>
      </c>
      <c r="E1604">
        <v>58.5</v>
      </c>
      <c r="F1604">
        <v>40.499999999999964</v>
      </c>
    </row>
    <row r="1605" spans="1:6" x14ac:dyDescent="0.2">
      <c r="A1605" t="s">
        <v>17025</v>
      </c>
      <c r="B1605" t="b">
        <f t="shared" si="25"/>
        <v>1</v>
      </c>
      <c r="C1605" s="2">
        <v>1149.0999999999999</v>
      </c>
      <c r="D1605" s="2">
        <v>118.1</v>
      </c>
      <c r="E1605">
        <v>58.5</v>
      </c>
      <c r="F1605">
        <v>41.399999999999963</v>
      </c>
    </row>
    <row r="1606" spans="1:6" x14ac:dyDescent="0.2">
      <c r="A1606" t="s">
        <v>17026</v>
      </c>
      <c r="B1606" t="b">
        <f t="shared" si="25"/>
        <v>1</v>
      </c>
      <c r="C1606" s="2">
        <v>1152.5</v>
      </c>
      <c r="D1606" s="2">
        <v>116.2</v>
      </c>
      <c r="E1606">
        <v>58.5</v>
      </c>
      <c r="F1606">
        <v>42.299999999999962</v>
      </c>
    </row>
    <row r="1607" spans="1:6" x14ac:dyDescent="0.2">
      <c r="A1607" t="s">
        <v>17027</v>
      </c>
      <c r="B1607" t="b">
        <f t="shared" si="25"/>
        <v>1</v>
      </c>
      <c r="C1607" s="2">
        <v>1152.5</v>
      </c>
      <c r="D1607" s="2">
        <v>115.3</v>
      </c>
      <c r="E1607">
        <v>58.5</v>
      </c>
      <c r="F1607">
        <v>43.19999999999996</v>
      </c>
    </row>
    <row r="1608" spans="1:6" x14ac:dyDescent="0.2">
      <c r="A1608" t="s">
        <v>17028</v>
      </c>
      <c r="B1608" t="b">
        <f t="shared" si="25"/>
        <v>1</v>
      </c>
      <c r="C1608" s="2">
        <v>1152.5</v>
      </c>
      <c r="D1608" s="2">
        <v>114.4</v>
      </c>
      <c r="E1608">
        <v>58.5</v>
      </c>
      <c r="F1608">
        <v>44.099999999999959</v>
      </c>
    </row>
    <row r="1609" spans="1:6" x14ac:dyDescent="0.2">
      <c r="A1609" t="s">
        <v>17029</v>
      </c>
      <c r="B1609" t="b">
        <f t="shared" si="25"/>
        <v>1</v>
      </c>
      <c r="C1609" s="2">
        <v>1152.5</v>
      </c>
      <c r="D1609" s="2">
        <v>113.5</v>
      </c>
      <c r="E1609">
        <v>58.5</v>
      </c>
      <c r="F1609">
        <v>44.999999999999957</v>
      </c>
    </row>
    <row r="1610" spans="1:6" x14ac:dyDescent="0.2">
      <c r="A1610" t="s">
        <v>17030</v>
      </c>
      <c r="B1610" t="b">
        <f t="shared" si="25"/>
        <v>1</v>
      </c>
      <c r="C1610" s="2">
        <v>1152.5</v>
      </c>
      <c r="D1610" s="2">
        <v>123.6</v>
      </c>
      <c r="E1610">
        <v>58.5</v>
      </c>
      <c r="F1610">
        <v>45.899999999999956</v>
      </c>
    </row>
    <row r="1611" spans="1:6" x14ac:dyDescent="0.2">
      <c r="A1611" t="s">
        <v>17031</v>
      </c>
      <c r="B1611" t="b">
        <f t="shared" si="25"/>
        <v>1</v>
      </c>
      <c r="C1611" s="2">
        <v>1152.5</v>
      </c>
      <c r="D1611" s="2">
        <v>122.7</v>
      </c>
      <c r="E1611">
        <v>58.5</v>
      </c>
      <c r="F1611">
        <v>46.799999999999955</v>
      </c>
    </row>
    <row r="1612" spans="1:6" x14ac:dyDescent="0.2">
      <c r="A1612" t="s">
        <v>17032</v>
      </c>
      <c r="B1612" t="b">
        <f t="shared" si="25"/>
        <v>1</v>
      </c>
      <c r="C1612" s="2">
        <v>1152.5</v>
      </c>
      <c r="D1612" s="2">
        <v>121.8</v>
      </c>
      <c r="E1612">
        <v>58.5</v>
      </c>
      <c r="F1612">
        <v>47.699999999999953</v>
      </c>
    </row>
    <row r="1613" spans="1:6" x14ac:dyDescent="0.2">
      <c r="A1613" t="s">
        <v>17033</v>
      </c>
      <c r="B1613" t="b">
        <f t="shared" si="25"/>
        <v>1</v>
      </c>
      <c r="C1613" s="2">
        <v>1152.5</v>
      </c>
      <c r="D1613" s="2">
        <v>120.9</v>
      </c>
      <c r="E1613">
        <v>58.5</v>
      </c>
      <c r="F1613">
        <v>48.599999999999952</v>
      </c>
    </row>
    <row r="1614" spans="1:6" x14ac:dyDescent="0.2">
      <c r="A1614" t="s">
        <v>17034</v>
      </c>
      <c r="B1614" t="b">
        <f t="shared" si="25"/>
        <v>1</v>
      </c>
      <c r="C1614" s="2">
        <v>1152.5</v>
      </c>
      <c r="D1614" s="2">
        <v>131</v>
      </c>
      <c r="E1614">
        <v>58.5</v>
      </c>
      <c r="F1614">
        <v>49.49999999999995</v>
      </c>
    </row>
    <row r="1615" spans="1:6" x14ac:dyDescent="0.2">
      <c r="A1615" t="s">
        <v>17035</v>
      </c>
      <c r="B1615" t="b">
        <f t="shared" si="25"/>
        <v>1</v>
      </c>
      <c r="C1615" s="2">
        <v>1152.5</v>
      </c>
      <c r="D1615" s="2">
        <v>130.1</v>
      </c>
      <c r="E1615">
        <v>58.5</v>
      </c>
      <c r="F1615">
        <v>50.399999999999949</v>
      </c>
    </row>
    <row r="1616" spans="1:6" x14ac:dyDescent="0.2">
      <c r="A1616" t="s">
        <v>17036</v>
      </c>
      <c r="B1616" t="b">
        <f t="shared" si="25"/>
        <v>1</v>
      </c>
      <c r="C1616" s="2">
        <v>1152.5</v>
      </c>
      <c r="D1616" s="2">
        <v>129.19999999999999</v>
      </c>
      <c r="E1616">
        <v>58.5</v>
      </c>
      <c r="F1616">
        <v>51.299999999999947</v>
      </c>
    </row>
    <row r="1617" spans="1:6" x14ac:dyDescent="0.2">
      <c r="A1617" t="s">
        <v>17037</v>
      </c>
      <c r="B1617" t="b">
        <f t="shared" si="25"/>
        <v>1</v>
      </c>
      <c r="C1617" s="2">
        <v>1152.5</v>
      </c>
      <c r="D1617" s="2">
        <v>128.30000000000001</v>
      </c>
      <c r="E1617">
        <v>58.5</v>
      </c>
      <c r="F1617">
        <v>52.199999999999946</v>
      </c>
    </row>
    <row r="1618" spans="1:6" x14ac:dyDescent="0.2">
      <c r="A1618" t="s">
        <v>17038</v>
      </c>
      <c r="B1618" t="b">
        <f t="shared" si="25"/>
        <v>1</v>
      </c>
      <c r="C1618" s="2">
        <v>1152.5</v>
      </c>
      <c r="D1618" s="2">
        <v>138.4</v>
      </c>
      <c r="E1618">
        <v>58.5</v>
      </c>
      <c r="F1618">
        <v>53.099999999999945</v>
      </c>
    </row>
    <row r="1619" spans="1:6" x14ac:dyDescent="0.2">
      <c r="A1619" t="s">
        <v>17039</v>
      </c>
      <c r="B1619" t="b">
        <f t="shared" si="25"/>
        <v>1</v>
      </c>
      <c r="C1619" s="2">
        <v>1152.5</v>
      </c>
      <c r="D1619" s="2">
        <v>137.5</v>
      </c>
      <c r="E1619">
        <v>58.5</v>
      </c>
      <c r="F1619">
        <v>53.999999999999943</v>
      </c>
    </row>
    <row r="1620" spans="1:6" x14ac:dyDescent="0.2">
      <c r="A1620" t="s">
        <v>17040</v>
      </c>
      <c r="B1620" t="b">
        <f t="shared" si="25"/>
        <v>1</v>
      </c>
      <c r="C1620" s="2">
        <v>1152.5</v>
      </c>
      <c r="D1620" s="2">
        <v>136.6</v>
      </c>
      <c r="E1620">
        <v>58.5</v>
      </c>
      <c r="F1620">
        <v>54.899999999999942</v>
      </c>
    </row>
    <row r="1621" spans="1:6" x14ac:dyDescent="0.2">
      <c r="A1621" t="s">
        <v>17041</v>
      </c>
      <c r="B1621" t="b">
        <f t="shared" si="25"/>
        <v>1</v>
      </c>
      <c r="C1621" s="2">
        <v>1152.5</v>
      </c>
      <c r="D1621" s="2">
        <v>135.69999999999999</v>
      </c>
      <c r="E1621">
        <v>58.5</v>
      </c>
      <c r="F1621">
        <v>55.79999999999994</v>
      </c>
    </row>
    <row r="1622" spans="1:6" x14ac:dyDescent="0.2">
      <c r="A1622" t="s">
        <v>17042</v>
      </c>
      <c r="B1622" t="b">
        <f t="shared" si="25"/>
        <v>1</v>
      </c>
      <c r="C1622" s="2">
        <v>1152.5</v>
      </c>
      <c r="D1622" s="2">
        <v>145.80000000000001</v>
      </c>
      <c r="E1622">
        <v>58.5</v>
      </c>
      <c r="F1622">
        <v>56.699999999999939</v>
      </c>
    </row>
    <row r="1623" spans="1:6" x14ac:dyDescent="0.2">
      <c r="A1623" t="s">
        <v>17043</v>
      </c>
      <c r="B1623" t="b">
        <f t="shared" si="25"/>
        <v>1</v>
      </c>
      <c r="C1623" s="2">
        <v>1152.5</v>
      </c>
      <c r="D1623" s="2">
        <v>144.9</v>
      </c>
      <c r="E1623">
        <v>58.5</v>
      </c>
      <c r="F1623">
        <v>57.599999999999937</v>
      </c>
    </row>
    <row r="1624" spans="1:6" x14ac:dyDescent="0.2">
      <c r="A1624" t="s">
        <v>17044</v>
      </c>
      <c r="B1624" t="b">
        <f t="shared" si="25"/>
        <v>1</v>
      </c>
      <c r="C1624" s="2">
        <v>1152.5</v>
      </c>
      <c r="D1624" s="2">
        <v>144</v>
      </c>
      <c r="E1624">
        <v>58.5</v>
      </c>
      <c r="F1624">
        <v>58.499999999999936</v>
      </c>
    </row>
    <row r="1625" spans="1:6" x14ac:dyDescent="0.2">
      <c r="A1625" t="s">
        <v>17045</v>
      </c>
      <c r="B1625" t="b">
        <f t="shared" si="25"/>
        <v>1</v>
      </c>
      <c r="C1625" s="2">
        <v>1152.5</v>
      </c>
      <c r="D1625" s="2">
        <v>143.1</v>
      </c>
      <c r="E1625">
        <v>58.5</v>
      </c>
      <c r="F1625">
        <v>59.399999999999935</v>
      </c>
    </row>
    <row r="1626" spans="1:6" x14ac:dyDescent="0.2">
      <c r="A1626" t="s">
        <v>17046</v>
      </c>
      <c r="B1626" t="b">
        <f t="shared" si="25"/>
        <v>1</v>
      </c>
      <c r="C1626" s="2">
        <v>1152.5</v>
      </c>
      <c r="D1626" s="2">
        <v>153.19999999999999</v>
      </c>
      <c r="E1626">
        <v>58.5</v>
      </c>
      <c r="F1626">
        <v>60.299999999999933</v>
      </c>
    </row>
    <row r="1627" spans="1:6" x14ac:dyDescent="0.2">
      <c r="A1627" t="s">
        <v>17047</v>
      </c>
      <c r="B1627" t="b">
        <f t="shared" si="25"/>
        <v>1</v>
      </c>
      <c r="C1627" s="2">
        <v>1152.5</v>
      </c>
      <c r="D1627" s="2">
        <v>152.30000000000001</v>
      </c>
      <c r="E1627">
        <v>58.5</v>
      </c>
      <c r="F1627">
        <v>61.199999999999932</v>
      </c>
    </row>
    <row r="1628" spans="1:6" x14ac:dyDescent="0.2">
      <c r="A1628" t="s">
        <v>17048</v>
      </c>
      <c r="B1628" t="b">
        <f t="shared" si="25"/>
        <v>1</v>
      </c>
      <c r="C1628" s="2">
        <v>1152.5</v>
      </c>
      <c r="D1628" s="2">
        <v>151.4</v>
      </c>
      <c r="E1628">
        <v>58.5</v>
      </c>
      <c r="F1628">
        <v>62.09999999999993</v>
      </c>
    </row>
    <row r="1629" spans="1:6" x14ac:dyDescent="0.2">
      <c r="A1629" t="s">
        <v>17049</v>
      </c>
      <c r="B1629" t="b">
        <f t="shared" si="25"/>
        <v>1</v>
      </c>
      <c r="C1629" s="2">
        <v>1152.5</v>
      </c>
      <c r="D1629" s="2">
        <v>150.5</v>
      </c>
      <c r="E1629">
        <v>58.5</v>
      </c>
      <c r="F1629">
        <v>62.999999999999929</v>
      </c>
    </row>
    <row r="1630" spans="1:6" x14ac:dyDescent="0.2">
      <c r="A1630" t="s">
        <v>17050</v>
      </c>
      <c r="B1630" t="b">
        <f t="shared" si="25"/>
        <v>1</v>
      </c>
      <c r="C1630" s="2">
        <v>1152.5</v>
      </c>
      <c r="D1630" s="2">
        <v>160.6</v>
      </c>
      <c r="E1630">
        <v>58.5</v>
      </c>
      <c r="F1630">
        <v>63.899999999999928</v>
      </c>
    </row>
    <row r="1631" spans="1:6" x14ac:dyDescent="0.2">
      <c r="A1631" t="s">
        <v>17051</v>
      </c>
      <c r="B1631" t="b">
        <f t="shared" si="25"/>
        <v>1</v>
      </c>
      <c r="C1631" s="2">
        <v>1152.5</v>
      </c>
      <c r="D1631" s="2">
        <v>159.69999999999999</v>
      </c>
      <c r="E1631">
        <v>58.5</v>
      </c>
      <c r="F1631">
        <v>64.799999999999926</v>
      </c>
    </row>
    <row r="1632" spans="1:6" x14ac:dyDescent="0.2">
      <c r="A1632" t="s">
        <v>17052</v>
      </c>
      <c r="B1632" t="b">
        <f t="shared" si="25"/>
        <v>1</v>
      </c>
      <c r="C1632" s="2">
        <v>1152.5</v>
      </c>
      <c r="D1632" s="2">
        <v>158.80000000000001</v>
      </c>
      <c r="E1632">
        <v>58.5</v>
      </c>
      <c r="F1632">
        <v>65.699999999999932</v>
      </c>
    </row>
    <row r="1633" spans="1:6" x14ac:dyDescent="0.2">
      <c r="A1633" t="s">
        <v>17053</v>
      </c>
      <c r="B1633" t="b">
        <f t="shared" si="25"/>
        <v>1</v>
      </c>
      <c r="C1633" s="2">
        <v>1152.5</v>
      </c>
      <c r="D1633" s="2">
        <v>157.9</v>
      </c>
      <c r="E1633">
        <v>58.5</v>
      </c>
      <c r="F1633">
        <v>66.599999999999937</v>
      </c>
    </row>
    <row r="1634" spans="1:6" x14ac:dyDescent="0.2">
      <c r="A1634" t="s">
        <v>17054</v>
      </c>
      <c r="B1634" t="b">
        <f t="shared" si="25"/>
        <v>1</v>
      </c>
      <c r="C1634" s="2">
        <v>1152.5</v>
      </c>
      <c r="D1634" s="2">
        <v>168</v>
      </c>
      <c r="E1634">
        <v>58.5</v>
      </c>
      <c r="F1634">
        <v>67.499999999999943</v>
      </c>
    </row>
    <row r="1635" spans="1:6" x14ac:dyDescent="0.2">
      <c r="A1635" t="s">
        <v>17055</v>
      </c>
      <c r="B1635" t="b">
        <f t="shared" si="25"/>
        <v>1</v>
      </c>
      <c r="C1635" s="2">
        <v>1152.5</v>
      </c>
      <c r="D1635" s="2">
        <v>167.1</v>
      </c>
      <c r="E1635">
        <v>58.5</v>
      </c>
      <c r="F1635">
        <v>68.399999999999949</v>
      </c>
    </row>
    <row r="1636" spans="1:6" x14ac:dyDescent="0.2">
      <c r="A1636" t="s">
        <v>17056</v>
      </c>
      <c r="B1636" t="b">
        <f t="shared" si="25"/>
        <v>1</v>
      </c>
      <c r="C1636" s="2">
        <v>1152.5</v>
      </c>
      <c r="D1636" s="2">
        <v>166.2</v>
      </c>
      <c r="E1636">
        <v>58.5</v>
      </c>
      <c r="F1636">
        <v>69.299999999999955</v>
      </c>
    </row>
    <row r="1637" spans="1:6" x14ac:dyDescent="0.2">
      <c r="A1637" t="s">
        <v>17057</v>
      </c>
      <c r="B1637" t="b">
        <f t="shared" si="25"/>
        <v>1</v>
      </c>
      <c r="C1637" s="2">
        <v>1152.5</v>
      </c>
      <c r="D1637" s="2">
        <v>165.3</v>
      </c>
      <c r="E1637">
        <v>58.5</v>
      </c>
      <c r="F1637">
        <v>70.19999999999996</v>
      </c>
    </row>
    <row r="1638" spans="1:6" x14ac:dyDescent="0.2">
      <c r="A1638" t="s">
        <v>17058</v>
      </c>
      <c r="B1638" t="b">
        <f t="shared" si="25"/>
        <v>1</v>
      </c>
      <c r="C1638" s="2">
        <v>1152.5</v>
      </c>
      <c r="D1638" s="2">
        <v>175.4</v>
      </c>
      <c r="E1638">
        <v>58.5</v>
      </c>
      <c r="F1638">
        <v>71.099999999999966</v>
      </c>
    </row>
    <row r="1639" spans="1:6" x14ac:dyDescent="0.2">
      <c r="A1639" t="s">
        <v>17059</v>
      </c>
      <c r="B1639" t="b">
        <f t="shared" si="25"/>
        <v>1</v>
      </c>
      <c r="C1639" s="2">
        <v>1152.5</v>
      </c>
      <c r="D1639" s="2">
        <v>174.5</v>
      </c>
      <c r="E1639">
        <v>58.5</v>
      </c>
      <c r="F1639">
        <v>71.999999999999972</v>
      </c>
    </row>
    <row r="1640" spans="1:6" x14ac:dyDescent="0.2">
      <c r="A1640" t="s">
        <v>17060</v>
      </c>
      <c r="B1640" t="b">
        <f t="shared" si="25"/>
        <v>1</v>
      </c>
      <c r="C1640" s="2">
        <v>1152.5</v>
      </c>
      <c r="D1640" s="2">
        <v>173.6</v>
      </c>
      <c r="E1640">
        <v>58.5</v>
      </c>
      <c r="F1640">
        <v>72.899999999999977</v>
      </c>
    </row>
    <row r="1641" spans="1:6" x14ac:dyDescent="0.2">
      <c r="A1641" t="s">
        <v>17061</v>
      </c>
      <c r="B1641" t="b">
        <f t="shared" si="25"/>
        <v>1</v>
      </c>
      <c r="C1641" s="2">
        <v>1152.5</v>
      </c>
      <c r="D1641" s="2">
        <v>182.8</v>
      </c>
      <c r="E1641">
        <v>58.5</v>
      </c>
      <c r="F1641">
        <v>73.799999999999983</v>
      </c>
    </row>
    <row r="1642" spans="1:6" x14ac:dyDescent="0.2">
      <c r="A1642" t="s">
        <v>17062</v>
      </c>
      <c r="B1642" t="b">
        <f t="shared" si="25"/>
        <v>1</v>
      </c>
      <c r="C1642" s="2">
        <v>1152.5</v>
      </c>
      <c r="D1642" s="2">
        <v>181.9</v>
      </c>
      <c r="E1642">
        <v>58.5</v>
      </c>
      <c r="F1642">
        <v>74.699999999999989</v>
      </c>
    </row>
    <row r="1643" spans="1:6" x14ac:dyDescent="0.2">
      <c r="A1643" t="s">
        <v>17063</v>
      </c>
      <c r="B1643" t="b">
        <f t="shared" si="25"/>
        <v>1</v>
      </c>
      <c r="C1643" s="2">
        <v>1152.5</v>
      </c>
      <c r="D1643" s="2">
        <v>181</v>
      </c>
      <c r="E1643">
        <v>58.5</v>
      </c>
      <c r="F1643">
        <v>75.599999999999994</v>
      </c>
    </row>
    <row r="1644" spans="1:6" x14ac:dyDescent="0.2">
      <c r="A1644" t="s">
        <v>17064</v>
      </c>
      <c r="B1644" t="b">
        <f t="shared" si="25"/>
        <v>1</v>
      </c>
      <c r="C1644" s="2">
        <v>1152.5</v>
      </c>
      <c r="D1644" s="2">
        <v>180.1</v>
      </c>
      <c r="E1644">
        <v>58.5</v>
      </c>
      <c r="F1644">
        <v>76.5</v>
      </c>
    </row>
    <row r="1645" spans="1:6" x14ac:dyDescent="0.2">
      <c r="A1645" t="s">
        <v>17065</v>
      </c>
      <c r="B1645" t="b">
        <f t="shared" si="25"/>
        <v>1</v>
      </c>
      <c r="C1645" s="2">
        <v>1152.5</v>
      </c>
      <c r="D1645" s="2">
        <v>190.2</v>
      </c>
      <c r="E1645">
        <v>58.5</v>
      </c>
      <c r="F1645">
        <v>77.400000000000006</v>
      </c>
    </row>
    <row r="1646" spans="1:6" x14ac:dyDescent="0.2">
      <c r="A1646" t="s">
        <v>17066</v>
      </c>
      <c r="B1646" t="b">
        <f t="shared" si="25"/>
        <v>1</v>
      </c>
      <c r="C1646" s="2">
        <v>1152.5</v>
      </c>
      <c r="D1646" s="2">
        <v>189.3</v>
      </c>
      <c r="E1646">
        <v>58.5</v>
      </c>
      <c r="F1646">
        <v>78.300000000000011</v>
      </c>
    </row>
    <row r="1647" spans="1:6" x14ac:dyDescent="0.2">
      <c r="A1647" t="s">
        <v>17067</v>
      </c>
      <c r="B1647" t="b">
        <f t="shared" si="25"/>
        <v>1</v>
      </c>
      <c r="C1647" s="2">
        <v>1152.5</v>
      </c>
      <c r="D1647" s="2">
        <v>188.4</v>
      </c>
      <c r="E1647">
        <v>58.5</v>
      </c>
      <c r="F1647">
        <v>79.200000000000017</v>
      </c>
    </row>
    <row r="1648" spans="1:6" x14ac:dyDescent="0.2">
      <c r="A1648" t="s">
        <v>17068</v>
      </c>
      <c r="B1648" t="b">
        <f t="shared" si="25"/>
        <v>1</v>
      </c>
      <c r="C1648" s="2">
        <v>1152.5</v>
      </c>
      <c r="D1648" s="2">
        <v>187.5</v>
      </c>
      <c r="E1648">
        <v>58.5</v>
      </c>
      <c r="F1648">
        <v>80.100000000000023</v>
      </c>
    </row>
    <row r="1649" spans="1:6" x14ac:dyDescent="0.2">
      <c r="A1649" t="s">
        <v>17069</v>
      </c>
      <c r="B1649" t="b">
        <f t="shared" si="25"/>
        <v>1</v>
      </c>
      <c r="C1649" s="2">
        <v>1152.5</v>
      </c>
      <c r="D1649" s="2">
        <v>195.6</v>
      </c>
      <c r="E1649">
        <v>58.5</v>
      </c>
      <c r="F1649">
        <v>81.000000000000028</v>
      </c>
    </row>
    <row r="1650" spans="1:6" x14ac:dyDescent="0.2">
      <c r="A1650" t="s">
        <v>17070</v>
      </c>
      <c r="B1650" t="b">
        <f t="shared" si="25"/>
        <v>1</v>
      </c>
      <c r="C1650" s="2">
        <v>1152.5</v>
      </c>
      <c r="D1650" s="2">
        <v>194.7</v>
      </c>
      <c r="E1650">
        <v>58.5</v>
      </c>
      <c r="F1650">
        <v>81.900000000000034</v>
      </c>
    </row>
    <row r="1651" spans="1:6" x14ac:dyDescent="0.2">
      <c r="A1651" t="s">
        <v>17071</v>
      </c>
      <c r="B1651" t="b">
        <f t="shared" si="25"/>
        <v>1</v>
      </c>
      <c r="C1651" s="2">
        <v>1152.5</v>
      </c>
      <c r="D1651" s="2">
        <v>193.8</v>
      </c>
      <c r="E1651">
        <v>58.5</v>
      </c>
      <c r="F1651">
        <v>82.80000000000004</v>
      </c>
    </row>
    <row r="1652" spans="1:6" x14ac:dyDescent="0.2">
      <c r="A1652" t="s">
        <v>17072</v>
      </c>
      <c r="B1652" t="b">
        <f t="shared" si="25"/>
        <v>1</v>
      </c>
      <c r="C1652" s="2">
        <v>1152.5</v>
      </c>
      <c r="D1652" s="2">
        <v>193.8</v>
      </c>
      <c r="E1652">
        <v>58.5</v>
      </c>
      <c r="F1652">
        <v>83.700000000000045</v>
      </c>
    </row>
    <row r="1653" spans="1:6" x14ac:dyDescent="0.2">
      <c r="A1653" t="s">
        <v>17073</v>
      </c>
      <c r="B1653" t="b">
        <f t="shared" si="25"/>
        <v>1</v>
      </c>
      <c r="C1653" s="2">
        <v>1152.5</v>
      </c>
      <c r="D1653" s="2">
        <v>193.8</v>
      </c>
      <c r="E1653">
        <v>58.5</v>
      </c>
      <c r="F1653">
        <v>84.600000000000051</v>
      </c>
    </row>
    <row r="1654" spans="1:6" x14ac:dyDescent="0.2">
      <c r="A1654" t="s">
        <v>18859</v>
      </c>
      <c r="B1654" t="b">
        <f t="shared" si="25"/>
        <v>0</v>
      </c>
      <c r="C1654" s="2">
        <v>1149.0999999999999</v>
      </c>
      <c r="D1654" s="2">
        <v>109.2</v>
      </c>
      <c r="E1654">
        <v>58.5</v>
      </c>
      <c r="F1654">
        <v>85.6</v>
      </c>
    </row>
    <row r="1655" spans="1:6" x14ac:dyDescent="0.2">
      <c r="A1655" t="s">
        <v>18858</v>
      </c>
      <c r="B1655" t="b">
        <f t="shared" si="25"/>
        <v>0</v>
      </c>
      <c r="C1655" s="2">
        <v>1158.3</v>
      </c>
      <c r="D1655" s="2">
        <v>71.400000000000006</v>
      </c>
      <c r="E1655">
        <v>58.5</v>
      </c>
      <c r="F1655">
        <v>86.5</v>
      </c>
    </row>
    <row r="1656" spans="1:6" x14ac:dyDescent="0.2">
      <c r="A1656" t="s">
        <v>18857</v>
      </c>
      <c r="B1656" t="b">
        <f t="shared" si="25"/>
        <v>0</v>
      </c>
      <c r="C1656" s="2">
        <v>1158.3</v>
      </c>
      <c r="D1656" s="2">
        <v>72.3</v>
      </c>
      <c r="E1656">
        <v>58.5</v>
      </c>
      <c r="F1656">
        <v>87.4</v>
      </c>
    </row>
    <row r="1657" spans="1:6" x14ac:dyDescent="0.2">
      <c r="A1657" t="s">
        <v>18856</v>
      </c>
      <c r="B1657" t="b">
        <f t="shared" si="25"/>
        <v>0</v>
      </c>
      <c r="C1657" s="2">
        <v>1158.3</v>
      </c>
      <c r="D1657" s="2">
        <v>73.3</v>
      </c>
      <c r="E1657">
        <v>58.5</v>
      </c>
      <c r="F1657">
        <v>88.300000000000011</v>
      </c>
    </row>
    <row r="1658" spans="1:6" x14ac:dyDescent="0.2">
      <c r="A1658" t="s">
        <v>18855</v>
      </c>
      <c r="B1658" t="b">
        <f t="shared" si="25"/>
        <v>0</v>
      </c>
      <c r="C1658" s="2">
        <v>1158.3</v>
      </c>
      <c r="D1658" s="2">
        <v>74.2</v>
      </c>
      <c r="E1658">
        <v>58.5</v>
      </c>
      <c r="F1658">
        <v>89.200000000000017</v>
      </c>
    </row>
    <row r="1659" spans="1:6" x14ac:dyDescent="0.2">
      <c r="A1659" t="s">
        <v>18854</v>
      </c>
      <c r="B1659" t="b">
        <f t="shared" si="25"/>
        <v>0</v>
      </c>
      <c r="C1659" s="2">
        <v>1158.3</v>
      </c>
      <c r="D1659" s="2">
        <v>78.8</v>
      </c>
      <c r="E1659">
        <v>58.5</v>
      </c>
      <c r="F1659">
        <v>90.100000000000023</v>
      </c>
    </row>
    <row r="1660" spans="1:6" x14ac:dyDescent="0.2">
      <c r="A1660" t="s">
        <v>18853</v>
      </c>
      <c r="B1660" t="b">
        <f t="shared" si="25"/>
        <v>0</v>
      </c>
      <c r="C1660" s="2">
        <v>1158.3</v>
      </c>
      <c r="D1660" s="2">
        <v>79.7</v>
      </c>
      <c r="E1660">
        <v>58.5</v>
      </c>
      <c r="F1660">
        <v>91.000000000000028</v>
      </c>
    </row>
    <row r="1661" spans="1:6" x14ac:dyDescent="0.2">
      <c r="A1661" t="s">
        <v>18852</v>
      </c>
      <c r="B1661" t="b">
        <f t="shared" si="25"/>
        <v>0</v>
      </c>
      <c r="C1661" s="2">
        <v>1158.3</v>
      </c>
      <c r="D1661" s="2">
        <v>80.7</v>
      </c>
      <c r="E1661">
        <v>58.5</v>
      </c>
      <c r="F1661">
        <v>91.900000000000034</v>
      </c>
    </row>
    <row r="1662" spans="1:6" x14ac:dyDescent="0.2">
      <c r="A1662" t="s">
        <v>18851</v>
      </c>
      <c r="B1662" t="b">
        <f t="shared" si="25"/>
        <v>0</v>
      </c>
      <c r="C1662" s="2">
        <v>1158.3</v>
      </c>
      <c r="D1662" s="2">
        <v>81.599999999999994</v>
      </c>
      <c r="E1662">
        <v>58.5</v>
      </c>
      <c r="F1662">
        <v>92.80000000000004</v>
      </c>
    </row>
    <row r="1663" spans="1:6" x14ac:dyDescent="0.2">
      <c r="A1663" t="s">
        <v>18850</v>
      </c>
      <c r="B1663" t="b">
        <f t="shared" si="25"/>
        <v>0</v>
      </c>
      <c r="C1663" s="2">
        <v>1158.3</v>
      </c>
      <c r="D1663" s="2">
        <v>86.2</v>
      </c>
      <c r="E1663">
        <v>58.5</v>
      </c>
      <c r="F1663">
        <v>93.700000000000045</v>
      </c>
    </row>
    <row r="1664" spans="1:6" x14ac:dyDescent="0.2">
      <c r="A1664" t="s">
        <v>18849</v>
      </c>
      <c r="B1664" t="b">
        <f t="shared" si="25"/>
        <v>0</v>
      </c>
      <c r="C1664" s="2">
        <v>1158.3</v>
      </c>
      <c r="D1664" s="2">
        <v>87.1</v>
      </c>
      <c r="E1664">
        <v>58.5</v>
      </c>
      <c r="F1664">
        <v>94.600000000000051</v>
      </c>
    </row>
    <row r="1665" spans="1:6" x14ac:dyDescent="0.2">
      <c r="A1665" t="s">
        <v>18848</v>
      </c>
      <c r="B1665" t="b">
        <f t="shared" si="25"/>
        <v>0</v>
      </c>
      <c r="C1665" s="2">
        <v>1158.3</v>
      </c>
      <c r="D1665" s="2">
        <v>88.1</v>
      </c>
      <c r="E1665">
        <v>58.5</v>
      </c>
      <c r="F1665">
        <v>95.500000000000057</v>
      </c>
    </row>
    <row r="1666" spans="1:6" x14ac:dyDescent="0.2">
      <c r="A1666" t="s">
        <v>18847</v>
      </c>
      <c r="B1666" t="b">
        <f t="shared" ref="B1666:B1729" si="26">ISODD(VALUE(MID(A1666,3,3)))</f>
        <v>0</v>
      </c>
      <c r="C1666" s="2">
        <v>1158.3</v>
      </c>
      <c r="D1666" s="2">
        <v>89</v>
      </c>
      <c r="E1666">
        <v>58.5</v>
      </c>
      <c r="F1666">
        <v>96.400000000000063</v>
      </c>
    </row>
    <row r="1667" spans="1:6" x14ac:dyDescent="0.2">
      <c r="A1667" t="s">
        <v>18846</v>
      </c>
      <c r="B1667" t="b">
        <f t="shared" si="26"/>
        <v>0</v>
      </c>
      <c r="C1667" s="2">
        <v>1158.3</v>
      </c>
      <c r="D1667" s="2">
        <v>94.5</v>
      </c>
      <c r="E1667">
        <v>58.5</v>
      </c>
      <c r="F1667">
        <v>97.300000000000068</v>
      </c>
    </row>
    <row r="1668" spans="1:6" x14ac:dyDescent="0.2">
      <c r="A1668" t="s">
        <v>18845</v>
      </c>
      <c r="B1668" t="b">
        <f t="shared" si="26"/>
        <v>0</v>
      </c>
      <c r="C1668" s="2">
        <v>1158.3</v>
      </c>
      <c r="D1668" s="2">
        <v>95.5</v>
      </c>
      <c r="E1668">
        <v>58.5</v>
      </c>
      <c r="F1668">
        <v>98.200000000000074</v>
      </c>
    </row>
    <row r="1669" spans="1:6" x14ac:dyDescent="0.2">
      <c r="A1669" t="s">
        <v>18844</v>
      </c>
      <c r="B1669" t="b">
        <f t="shared" si="26"/>
        <v>0</v>
      </c>
      <c r="C1669" s="2">
        <v>1158.3</v>
      </c>
      <c r="D1669" s="2">
        <v>96.4</v>
      </c>
      <c r="E1669">
        <v>58.5</v>
      </c>
      <c r="F1669">
        <v>99.10000000000008</v>
      </c>
    </row>
    <row r="1670" spans="1:6" x14ac:dyDescent="0.2">
      <c r="A1670" t="s">
        <v>18843</v>
      </c>
      <c r="B1670" t="b">
        <f t="shared" si="26"/>
        <v>0</v>
      </c>
      <c r="C1670" s="2">
        <v>1158.3</v>
      </c>
      <c r="D1670" s="2">
        <v>101</v>
      </c>
      <c r="E1670">
        <v>58.5</v>
      </c>
      <c r="F1670">
        <v>100.00000000000009</v>
      </c>
    </row>
    <row r="1671" spans="1:6" x14ac:dyDescent="0.2">
      <c r="A1671" t="s">
        <v>18842</v>
      </c>
      <c r="B1671" t="b">
        <f t="shared" si="26"/>
        <v>0</v>
      </c>
      <c r="C1671" s="2">
        <v>1158.3</v>
      </c>
      <c r="D1671" s="2">
        <v>101.9</v>
      </c>
      <c r="E1671">
        <v>58.5</v>
      </c>
      <c r="F1671">
        <v>100.90000000000009</v>
      </c>
    </row>
    <row r="1672" spans="1:6" x14ac:dyDescent="0.2">
      <c r="A1672" t="s">
        <v>18841</v>
      </c>
      <c r="B1672" t="b">
        <f t="shared" si="26"/>
        <v>0</v>
      </c>
      <c r="C1672" s="2">
        <v>1158.3</v>
      </c>
      <c r="D1672" s="2">
        <v>102.9</v>
      </c>
      <c r="E1672">
        <v>58.5</v>
      </c>
      <c r="F1672">
        <v>101.8000000000001</v>
      </c>
    </row>
    <row r="1673" spans="1:6" x14ac:dyDescent="0.2">
      <c r="A1673" t="s">
        <v>18840</v>
      </c>
      <c r="B1673" t="b">
        <f t="shared" si="26"/>
        <v>0</v>
      </c>
      <c r="C1673" s="2">
        <v>1158.3</v>
      </c>
      <c r="D1673" s="2">
        <v>103.8</v>
      </c>
      <c r="E1673">
        <v>58.5</v>
      </c>
      <c r="F1673">
        <v>102.7000000000001</v>
      </c>
    </row>
    <row r="1674" spans="1:6" x14ac:dyDescent="0.2">
      <c r="A1674" t="s">
        <v>18839</v>
      </c>
      <c r="B1674" t="b">
        <f t="shared" si="26"/>
        <v>0</v>
      </c>
      <c r="C1674" s="2">
        <v>1158.3</v>
      </c>
      <c r="D1674" s="2">
        <v>109.2</v>
      </c>
      <c r="E1674">
        <v>58.5</v>
      </c>
      <c r="F1674">
        <v>103.60000000000011</v>
      </c>
    </row>
    <row r="1675" spans="1:6" x14ac:dyDescent="0.2">
      <c r="A1675" t="s">
        <v>18838</v>
      </c>
      <c r="B1675" t="b">
        <f t="shared" si="26"/>
        <v>0</v>
      </c>
      <c r="C1675" s="2">
        <v>1158.3</v>
      </c>
      <c r="D1675" s="2">
        <v>110.1</v>
      </c>
      <c r="E1675">
        <v>58.5</v>
      </c>
      <c r="F1675">
        <v>104.50000000000011</v>
      </c>
    </row>
    <row r="1676" spans="1:6" x14ac:dyDescent="0.2">
      <c r="A1676" t="s">
        <v>18837</v>
      </c>
      <c r="B1676" t="b">
        <f t="shared" si="26"/>
        <v>0</v>
      </c>
      <c r="C1676" s="2">
        <v>1152.5</v>
      </c>
      <c r="D1676" s="2">
        <v>107.4</v>
      </c>
      <c r="E1676">
        <v>58.5</v>
      </c>
      <c r="F1676">
        <v>105.40000000000012</v>
      </c>
    </row>
    <row r="1677" spans="1:6" x14ac:dyDescent="0.2">
      <c r="A1677" t="s">
        <v>18836</v>
      </c>
      <c r="B1677" t="b">
        <f t="shared" si="26"/>
        <v>0</v>
      </c>
      <c r="C1677" s="2">
        <v>1152.5</v>
      </c>
      <c r="D1677" s="2">
        <v>108.3</v>
      </c>
      <c r="E1677">
        <v>58.5</v>
      </c>
      <c r="F1677">
        <v>106.30000000000013</v>
      </c>
    </row>
    <row r="1678" spans="1:6" x14ac:dyDescent="0.2">
      <c r="A1678" t="s">
        <v>18835</v>
      </c>
      <c r="B1678" t="b">
        <f t="shared" si="26"/>
        <v>0</v>
      </c>
      <c r="C1678" s="2">
        <v>1152.5</v>
      </c>
      <c r="D1678" s="2">
        <v>104.7</v>
      </c>
      <c r="E1678">
        <v>58.5</v>
      </c>
      <c r="F1678">
        <v>107.20000000000013</v>
      </c>
    </row>
    <row r="1679" spans="1:6" x14ac:dyDescent="0.2">
      <c r="A1679" t="s">
        <v>18834</v>
      </c>
      <c r="B1679" t="b">
        <f t="shared" si="26"/>
        <v>0</v>
      </c>
      <c r="C1679" s="2">
        <v>1152.5</v>
      </c>
      <c r="D1679" s="2">
        <v>105.6</v>
      </c>
      <c r="E1679">
        <v>58.5</v>
      </c>
      <c r="F1679">
        <v>108.10000000000014</v>
      </c>
    </row>
    <row r="1680" spans="1:6" x14ac:dyDescent="0.2">
      <c r="A1680" t="s">
        <v>18833</v>
      </c>
      <c r="B1680" t="b">
        <f t="shared" si="26"/>
        <v>0</v>
      </c>
      <c r="C1680" s="2">
        <v>1152.5</v>
      </c>
      <c r="D1680" s="2">
        <v>99.2</v>
      </c>
      <c r="E1680">
        <v>58.5</v>
      </c>
      <c r="F1680">
        <v>109.00000000000014</v>
      </c>
    </row>
    <row r="1681" spans="1:6" x14ac:dyDescent="0.2">
      <c r="A1681" t="s">
        <v>18832</v>
      </c>
      <c r="B1681" t="b">
        <f t="shared" si="26"/>
        <v>0</v>
      </c>
      <c r="C1681" s="2">
        <v>1152.5</v>
      </c>
      <c r="D1681" s="2">
        <v>100.1</v>
      </c>
      <c r="E1681">
        <v>58.5</v>
      </c>
      <c r="F1681">
        <v>109.90000000000015</v>
      </c>
    </row>
    <row r="1682" spans="1:6" x14ac:dyDescent="0.2">
      <c r="A1682" t="s">
        <v>18831</v>
      </c>
      <c r="B1682" t="b">
        <f t="shared" si="26"/>
        <v>0</v>
      </c>
      <c r="C1682" s="2">
        <v>1152.5</v>
      </c>
      <c r="D1682" s="2">
        <v>97.3</v>
      </c>
      <c r="E1682">
        <v>58.5</v>
      </c>
      <c r="F1682">
        <v>110.80000000000015</v>
      </c>
    </row>
    <row r="1683" spans="1:6" x14ac:dyDescent="0.2">
      <c r="A1683" t="s">
        <v>18830</v>
      </c>
      <c r="B1683" t="b">
        <f t="shared" si="26"/>
        <v>0</v>
      </c>
      <c r="C1683" s="2">
        <v>1152.5</v>
      </c>
      <c r="D1683" s="2">
        <v>98.2</v>
      </c>
      <c r="E1683">
        <v>58.5</v>
      </c>
      <c r="F1683">
        <v>111.70000000000016</v>
      </c>
    </row>
    <row r="1684" spans="1:6" x14ac:dyDescent="0.2">
      <c r="A1684" t="s">
        <v>18829</v>
      </c>
      <c r="B1684" t="b">
        <f t="shared" si="26"/>
        <v>0</v>
      </c>
      <c r="C1684" s="2">
        <v>1152.5</v>
      </c>
      <c r="D1684" s="2">
        <v>91.8</v>
      </c>
      <c r="E1684">
        <v>58.5</v>
      </c>
      <c r="F1684">
        <v>112.60000000000016</v>
      </c>
    </row>
    <row r="1685" spans="1:6" x14ac:dyDescent="0.2">
      <c r="A1685" t="s">
        <v>18828</v>
      </c>
      <c r="B1685" t="b">
        <f t="shared" si="26"/>
        <v>0</v>
      </c>
      <c r="C1685" s="2">
        <v>1152.5</v>
      </c>
      <c r="D1685" s="2">
        <v>92.7</v>
      </c>
      <c r="E1685">
        <v>58.5</v>
      </c>
      <c r="F1685">
        <v>113.50000000000017</v>
      </c>
    </row>
    <row r="1686" spans="1:6" x14ac:dyDescent="0.2">
      <c r="A1686" t="s">
        <v>18827</v>
      </c>
      <c r="B1686" t="b">
        <f t="shared" si="26"/>
        <v>0</v>
      </c>
      <c r="C1686" s="2">
        <v>1152.5</v>
      </c>
      <c r="D1686" s="2">
        <v>89.9</v>
      </c>
      <c r="E1686">
        <v>58.5</v>
      </c>
      <c r="F1686">
        <v>114.40000000000018</v>
      </c>
    </row>
    <row r="1687" spans="1:6" x14ac:dyDescent="0.2">
      <c r="A1687" t="s">
        <v>18826</v>
      </c>
      <c r="B1687" t="b">
        <f t="shared" si="26"/>
        <v>0</v>
      </c>
      <c r="C1687" s="2">
        <v>1152.5</v>
      </c>
      <c r="D1687" s="2">
        <v>90.8</v>
      </c>
      <c r="E1687">
        <v>58.5</v>
      </c>
      <c r="F1687">
        <v>115.30000000000018</v>
      </c>
    </row>
    <row r="1688" spans="1:6" x14ac:dyDescent="0.2">
      <c r="A1688" t="s">
        <v>18825</v>
      </c>
      <c r="B1688" t="b">
        <f t="shared" si="26"/>
        <v>0</v>
      </c>
      <c r="C1688" s="2">
        <v>1152.5</v>
      </c>
      <c r="D1688" s="2">
        <v>84.4</v>
      </c>
      <c r="E1688">
        <v>58.5</v>
      </c>
      <c r="F1688">
        <v>116.20000000000019</v>
      </c>
    </row>
    <row r="1689" spans="1:6" x14ac:dyDescent="0.2">
      <c r="A1689" t="s">
        <v>18824</v>
      </c>
      <c r="B1689" t="b">
        <f t="shared" si="26"/>
        <v>0</v>
      </c>
      <c r="C1689" s="2">
        <v>1152.5</v>
      </c>
      <c r="D1689" s="2">
        <v>85.3</v>
      </c>
      <c r="E1689">
        <v>58.5</v>
      </c>
      <c r="F1689">
        <v>117.10000000000019</v>
      </c>
    </row>
    <row r="1690" spans="1:6" x14ac:dyDescent="0.2">
      <c r="A1690" t="s">
        <v>18823</v>
      </c>
      <c r="B1690" t="b">
        <f t="shared" si="26"/>
        <v>0</v>
      </c>
      <c r="C1690" s="2">
        <v>1152.5</v>
      </c>
      <c r="D1690" s="2">
        <v>82.5</v>
      </c>
      <c r="E1690">
        <v>58.5</v>
      </c>
      <c r="F1690">
        <v>118.0000000000002</v>
      </c>
    </row>
    <row r="1691" spans="1:6" x14ac:dyDescent="0.2">
      <c r="A1691" t="s">
        <v>18822</v>
      </c>
      <c r="B1691" t="b">
        <f t="shared" si="26"/>
        <v>0</v>
      </c>
      <c r="C1691" s="2">
        <v>1152.5</v>
      </c>
      <c r="D1691" s="2">
        <v>83.4</v>
      </c>
      <c r="E1691">
        <v>58.5</v>
      </c>
      <c r="F1691">
        <v>118.9000000000002</v>
      </c>
    </row>
    <row r="1692" spans="1:6" x14ac:dyDescent="0.2">
      <c r="A1692" t="s">
        <v>18821</v>
      </c>
      <c r="B1692" t="b">
        <f t="shared" si="26"/>
        <v>0</v>
      </c>
      <c r="C1692" s="2">
        <v>1152.5</v>
      </c>
      <c r="D1692" s="2">
        <v>77</v>
      </c>
      <c r="E1692">
        <v>58.5</v>
      </c>
      <c r="F1692">
        <v>119.80000000000021</v>
      </c>
    </row>
    <row r="1693" spans="1:6" x14ac:dyDescent="0.2">
      <c r="A1693" t="s">
        <v>18820</v>
      </c>
      <c r="B1693" t="b">
        <f t="shared" si="26"/>
        <v>0</v>
      </c>
      <c r="C1693" s="2">
        <v>1152.5</v>
      </c>
      <c r="D1693" s="2">
        <v>77.900000000000006</v>
      </c>
      <c r="E1693">
        <v>58.5</v>
      </c>
      <c r="F1693">
        <v>120.70000000000022</v>
      </c>
    </row>
    <row r="1694" spans="1:6" x14ac:dyDescent="0.2">
      <c r="A1694" t="s">
        <v>18819</v>
      </c>
      <c r="B1694" t="b">
        <f t="shared" si="26"/>
        <v>0</v>
      </c>
      <c r="C1694" s="2">
        <v>1152.5</v>
      </c>
      <c r="D1694" s="2">
        <v>75.099999999999994</v>
      </c>
      <c r="E1694">
        <v>58.5</v>
      </c>
      <c r="F1694">
        <v>121.60000000000022</v>
      </c>
    </row>
    <row r="1695" spans="1:6" x14ac:dyDescent="0.2">
      <c r="A1695" t="s">
        <v>18818</v>
      </c>
      <c r="B1695" t="b">
        <f t="shared" si="26"/>
        <v>0</v>
      </c>
      <c r="C1695" s="2">
        <v>1152.5</v>
      </c>
      <c r="D1695" s="2">
        <v>76</v>
      </c>
      <c r="E1695">
        <v>58.5</v>
      </c>
      <c r="F1695">
        <v>122.50000000000023</v>
      </c>
    </row>
    <row r="1696" spans="1:6" x14ac:dyDescent="0.2">
      <c r="A1696" t="s">
        <v>18817</v>
      </c>
      <c r="B1696" t="b">
        <f t="shared" si="26"/>
        <v>0</v>
      </c>
      <c r="C1696" s="2">
        <v>1152.5</v>
      </c>
      <c r="D1696" s="2">
        <v>69.599999999999994</v>
      </c>
      <c r="E1696">
        <v>58.5</v>
      </c>
      <c r="F1696">
        <v>123.40000000000023</v>
      </c>
    </row>
    <row r="1697" spans="1:6" x14ac:dyDescent="0.2">
      <c r="A1697" t="s">
        <v>18816</v>
      </c>
      <c r="B1697" t="b">
        <f t="shared" si="26"/>
        <v>0</v>
      </c>
      <c r="C1697" s="2">
        <v>1152.5</v>
      </c>
      <c r="D1697" s="2">
        <v>70.5</v>
      </c>
      <c r="E1697">
        <v>58.5</v>
      </c>
      <c r="F1697">
        <v>124.30000000000024</v>
      </c>
    </row>
    <row r="1698" spans="1:6" x14ac:dyDescent="0.2">
      <c r="A1698" t="s">
        <v>18815</v>
      </c>
      <c r="B1698" t="b">
        <f t="shared" si="26"/>
        <v>0</v>
      </c>
      <c r="C1698" s="2">
        <v>1152.5</v>
      </c>
      <c r="D1698" s="2">
        <v>67.7</v>
      </c>
      <c r="E1698">
        <v>58.5</v>
      </c>
      <c r="F1698">
        <v>125.20000000000024</v>
      </c>
    </row>
    <row r="1699" spans="1:6" x14ac:dyDescent="0.2">
      <c r="A1699" t="s">
        <v>18814</v>
      </c>
      <c r="B1699" t="b">
        <f t="shared" si="26"/>
        <v>0</v>
      </c>
      <c r="C1699" s="2">
        <v>1152.5</v>
      </c>
      <c r="D1699" s="2">
        <v>68.599999999999994</v>
      </c>
      <c r="E1699">
        <v>58.5</v>
      </c>
      <c r="F1699">
        <v>126.10000000000025</v>
      </c>
    </row>
    <row r="1700" spans="1:6" x14ac:dyDescent="0.2">
      <c r="A1700" t="s">
        <v>18813</v>
      </c>
      <c r="B1700" t="b">
        <f t="shared" si="26"/>
        <v>0</v>
      </c>
      <c r="C1700" s="2">
        <v>1152.5</v>
      </c>
      <c r="D1700" s="2">
        <v>62.2</v>
      </c>
      <c r="E1700">
        <v>58.5</v>
      </c>
      <c r="F1700">
        <v>127.00000000000026</v>
      </c>
    </row>
    <row r="1701" spans="1:6" x14ac:dyDescent="0.2">
      <c r="A1701" t="s">
        <v>18812</v>
      </c>
      <c r="B1701" t="b">
        <f t="shared" si="26"/>
        <v>0</v>
      </c>
      <c r="C1701" s="2">
        <v>1152.5</v>
      </c>
      <c r="D1701" s="2">
        <v>63.1</v>
      </c>
      <c r="E1701">
        <v>58.5</v>
      </c>
      <c r="F1701">
        <v>127.90000000000026</v>
      </c>
    </row>
    <row r="1702" spans="1:6" x14ac:dyDescent="0.2">
      <c r="A1702" t="s">
        <v>18811</v>
      </c>
      <c r="B1702" t="b">
        <f t="shared" si="26"/>
        <v>0</v>
      </c>
      <c r="C1702" s="2">
        <v>1152.5</v>
      </c>
      <c r="D1702" s="2">
        <v>61.2</v>
      </c>
      <c r="E1702">
        <v>58.5</v>
      </c>
      <c r="F1702">
        <v>128.80000000000027</v>
      </c>
    </row>
    <row r="1703" spans="1:6" x14ac:dyDescent="0.2">
      <c r="A1703" t="s">
        <v>18810</v>
      </c>
      <c r="B1703" t="b">
        <f t="shared" si="26"/>
        <v>0</v>
      </c>
      <c r="C1703" s="2">
        <v>1152.5</v>
      </c>
      <c r="D1703" s="2">
        <v>54.8</v>
      </c>
      <c r="E1703">
        <v>58.5</v>
      </c>
      <c r="F1703">
        <v>129.70000000000027</v>
      </c>
    </row>
    <row r="1704" spans="1:6" x14ac:dyDescent="0.2">
      <c r="A1704" t="s">
        <v>18809</v>
      </c>
      <c r="B1704" t="b">
        <f t="shared" si="26"/>
        <v>0</v>
      </c>
      <c r="C1704" s="2">
        <v>1152.5</v>
      </c>
      <c r="D1704" s="2">
        <v>55.7</v>
      </c>
      <c r="E1704">
        <v>58.5</v>
      </c>
      <c r="F1704">
        <v>130.60000000000028</v>
      </c>
    </row>
    <row r="1705" spans="1:6" x14ac:dyDescent="0.2">
      <c r="A1705" t="s">
        <v>18808</v>
      </c>
      <c r="B1705" t="b">
        <f t="shared" si="26"/>
        <v>0</v>
      </c>
      <c r="C1705" s="2">
        <v>1152.5</v>
      </c>
      <c r="D1705" s="2">
        <v>53.8</v>
      </c>
      <c r="E1705">
        <v>58.5</v>
      </c>
      <c r="F1705">
        <v>131.50000000000028</v>
      </c>
    </row>
    <row r="1706" spans="1:6" x14ac:dyDescent="0.2">
      <c r="A1706" t="s">
        <v>18807</v>
      </c>
      <c r="B1706" t="b">
        <f t="shared" si="26"/>
        <v>0</v>
      </c>
      <c r="C1706" s="2">
        <v>1152.5</v>
      </c>
      <c r="D1706" s="2">
        <v>47.4</v>
      </c>
      <c r="E1706">
        <v>58.5</v>
      </c>
      <c r="F1706">
        <v>132.40000000000029</v>
      </c>
    </row>
    <row r="1707" spans="1:6" x14ac:dyDescent="0.2">
      <c r="A1707" t="s">
        <v>18806</v>
      </c>
      <c r="B1707" t="b">
        <f t="shared" si="26"/>
        <v>0</v>
      </c>
      <c r="C1707" s="2">
        <v>1152.5</v>
      </c>
      <c r="D1707" s="2">
        <v>48.3</v>
      </c>
      <c r="E1707">
        <v>58.5</v>
      </c>
      <c r="F1707">
        <v>133.3000000000003</v>
      </c>
    </row>
    <row r="1708" spans="1:6" x14ac:dyDescent="0.2">
      <c r="A1708" t="s">
        <v>18805</v>
      </c>
      <c r="B1708" t="b">
        <f t="shared" si="26"/>
        <v>0</v>
      </c>
      <c r="C1708" s="2">
        <v>1152.5</v>
      </c>
      <c r="D1708" s="2">
        <v>45.5</v>
      </c>
      <c r="E1708">
        <v>58.5</v>
      </c>
      <c r="F1708">
        <v>134.2000000000003</v>
      </c>
    </row>
    <row r="1709" spans="1:6" x14ac:dyDescent="0.2">
      <c r="A1709" t="s">
        <v>18804</v>
      </c>
      <c r="B1709" t="b">
        <f t="shared" si="26"/>
        <v>0</v>
      </c>
      <c r="C1709" s="2">
        <v>1152.5</v>
      </c>
      <c r="D1709" s="2">
        <v>46.4</v>
      </c>
      <c r="E1709">
        <v>58.5</v>
      </c>
      <c r="F1709">
        <v>135.10000000000031</v>
      </c>
    </row>
    <row r="1710" spans="1:6" x14ac:dyDescent="0.2">
      <c r="A1710" t="s">
        <v>18803</v>
      </c>
      <c r="B1710" t="b">
        <f t="shared" si="26"/>
        <v>0</v>
      </c>
      <c r="C1710" s="2">
        <v>1152.5</v>
      </c>
      <c r="D1710" s="2">
        <v>40</v>
      </c>
      <c r="E1710">
        <v>58.5</v>
      </c>
      <c r="F1710">
        <v>136.00000000000031</v>
      </c>
    </row>
    <row r="1711" spans="1:6" x14ac:dyDescent="0.2">
      <c r="A1711" t="s">
        <v>18802</v>
      </c>
      <c r="B1711" t="b">
        <f t="shared" si="26"/>
        <v>0</v>
      </c>
      <c r="C1711" s="2">
        <v>1152.5</v>
      </c>
      <c r="D1711" s="2">
        <v>40.9</v>
      </c>
      <c r="E1711">
        <v>58.5</v>
      </c>
      <c r="F1711">
        <v>136.90000000000032</v>
      </c>
    </row>
    <row r="1712" spans="1:6" x14ac:dyDescent="0.2">
      <c r="A1712" t="s">
        <v>18801</v>
      </c>
      <c r="B1712" t="b">
        <f t="shared" si="26"/>
        <v>0</v>
      </c>
      <c r="C1712" s="2">
        <v>1152.5</v>
      </c>
      <c r="D1712" s="2">
        <v>38.1</v>
      </c>
      <c r="E1712">
        <v>58.5</v>
      </c>
      <c r="F1712">
        <v>137.80000000000032</v>
      </c>
    </row>
    <row r="1713" spans="1:6" x14ac:dyDescent="0.2">
      <c r="A1713" t="s">
        <v>18800</v>
      </c>
      <c r="B1713" t="b">
        <f t="shared" si="26"/>
        <v>0</v>
      </c>
      <c r="C1713" s="2">
        <v>1152.5</v>
      </c>
      <c r="D1713" s="2">
        <v>39</v>
      </c>
      <c r="E1713">
        <v>58.5</v>
      </c>
      <c r="F1713">
        <v>138.70000000000033</v>
      </c>
    </row>
    <row r="1714" spans="1:6" x14ac:dyDescent="0.2">
      <c r="A1714" t="s">
        <v>18799</v>
      </c>
      <c r="B1714" t="b">
        <f t="shared" si="26"/>
        <v>0</v>
      </c>
      <c r="C1714" s="2">
        <v>1152.5</v>
      </c>
      <c r="D1714" s="2">
        <v>32.6</v>
      </c>
      <c r="E1714">
        <v>58.5</v>
      </c>
      <c r="F1714">
        <v>139.60000000000034</v>
      </c>
    </row>
    <row r="1715" spans="1:6" x14ac:dyDescent="0.2">
      <c r="A1715" t="s">
        <v>18798</v>
      </c>
      <c r="B1715" t="b">
        <f t="shared" si="26"/>
        <v>0</v>
      </c>
      <c r="C1715" s="2">
        <v>1152.5</v>
      </c>
      <c r="D1715" s="2">
        <v>33.5</v>
      </c>
      <c r="E1715">
        <v>58.5</v>
      </c>
      <c r="F1715">
        <v>140.50000000000034</v>
      </c>
    </row>
    <row r="1716" spans="1:6" x14ac:dyDescent="0.2">
      <c r="A1716" t="s">
        <v>18797</v>
      </c>
      <c r="B1716" t="b">
        <f t="shared" si="26"/>
        <v>0</v>
      </c>
      <c r="C1716" s="2">
        <v>1152.5</v>
      </c>
      <c r="D1716" s="2">
        <v>31.6</v>
      </c>
      <c r="E1716">
        <v>58.5</v>
      </c>
      <c r="F1716">
        <v>141.40000000000035</v>
      </c>
    </row>
    <row r="1717" spans="1:6" x14ac:dyDescent="0.2">
      <c r="A1717" t="s">
        <v>18796</v>
      </c>
      <c r="B1717" t="b">
        <f t="shared" si="26"/>
        <v>0</v>
      </c>
      <c r="C1717" s="2">
        <v>1152.5</v>
      </c>
      <c r="D1717" s="2">
        <v>27</v>
      </c>
      <c r="E1717">
        <v>58.5</v>
      </c>
      <c r="F1717">
        <v>142.30000000000035</v>
      </c>
    </row>
    <row r="1718" spans="1:6" x14ac:dyDescent="0.2">
      <c r="A1718" t="s">
        <v>18795</v>
      </c>
      <c r="B1718" t="b">
        <f t="shared" si="26"/>
        <v>0</v>
      </c>
      <c r="C1718" s="2">
        <v>1152.5</v>
      </c>
      <c r="D1718" s="2">
        <v>27.9</v>
      </c>
      <c r="E1718">
        <v>58.5</v>
      </c>
      <c r="F1718">
        <v>143.20000000000036</v>
      </c>
    </row>
    <row r="1719" spans="1:6" x14ac:dyDescent="0.2">
      <c r="A1719" t="s">
        <v>18794</v>
      </c>
      <c r="B1719" t="b">
        <f t="shared" si="26"/>
        <v>0</v>
      </c>
      <c r="C1719" s="2">
        <v>1152.5</v>
      </c>
      <c r="D1719" s="2">
        <v>28.8</v>
      </c>
      <c r="E1719">
        <v>58.5</v>
      </c>
      <c r="F1719">
        <v>144.10000000000036</v>
      </c>
    </row>
    <row r="1720" spans="1:6" x14ac:dyDescent="0.2">
      <c r="A1720" t="s">
        <v>18793</v>
      </c>
      <c r="B1720" t="b">
        <f t="shared" si="26"/>
        <v>0</v>
      </c>
      <c r="C1720" s="2">
        <v>1149.0999999999999</v>
      </c>
      <c r="D1720" s="2">
        <v>25.1</v>
      </c>
      <c r="E1720">
        <v>58.5</v>
      </c>
      <c r="F1720">
        <v>145.00000000000037</v>
      </c>
    </row>
    <row r="1721" spans="1:6" x14ac:dyDescent="0.2">
      <c r="A1721" t="s">
        <v>18792</v>
      </c>
      <c r="B1721" t="b">
        <f t="shared" si="26"/>
        <v>0</v>
      </c>
      <c r="C1721" s="2">
        <v>1149.0999999999999</v>
      </c>
      <c r="D1721" s="2">
        <v>26</v>
      </c>
      <c r="E1721">
        <v>58.5</v>
      </c>
      <c r="F1721">
        <v>145.90000000000038</v>
      </c>
    </row>
    <row r="1722" spans="1:6" x14ac:dyDescent="0.2">
      <c r="A1722" t="s">
        <v>18791</v>
      </c>
      <c r="B1722" t="b">
        <f t="shared" si="26"/>
        <v>0</v>
      </c>
      <c r="C1722" s="2">
        <v>1149.0999999999999</v>
      </c>
      <c r="D1722" s="2">
        <v>27</v>
      </c>
      <c r="E1722">
        <v>58.5</v>
      </c>
      <c r="F1722">
        <v>146.80000000000038</v>
      </c>
    </row>
    <row r="1723" spans="1:6" x14ac:dyDescent="0.2">
      <c r="A1723" t="s">
        <v>18790</v>
      </c>
      <c r="B1723" t="b">
        <f t="shared" si="26"/>
        <v>0</v>
      </c>
      <c r="C1723" s="2">
        <v>1149.0999999999999</v>
      </c>
      <c r="D1723" s="2">
        <v>27.9</v>
      </c>
      <c r="E1723">
        <v>58.5</v>
      </c>
      <c r="F1723">
        <v>147.70000000000039</v>
      </c>
    </row>
    <row r="1724" spans="1:6" x14ac:dyDescent="0.2">
      <c r="A1724" t="s">
        <v>18789</v>
      </c>
      <c r="B1724" t="b">
        <f t="shared" si="26"/>
        <v>0</v>
      </c>
      <c r="C1724" s="2">
        <v>1149.0999999999999</v>
      </c>
      <c r="D1724" s="2">
        <v>32.6</v>
      </c>
      <c r="E1724">
        <v>58.5</v>
      </c>
      <c r="F1724">
        <v>148.60000000000039</v>
      </c>
    </row>
    <row r="1725" spans="1:6" x14ac:dyDescent="0.2">
      <c r="A1725" t="s">
        <v>18788</v>
      </c>
      <c r="B1725" t="b">
        <f t="shared" si="26"/>
        <v>0</v>
      </c>
      <c r="C1725" s="2">
        <v>1149.0999999999999</v>
      </c>
      <c r="D1725" s="2">
        <v>33.5</v>
      </c>
      <c r="E1725">
        <v>58.5</v>
      </c>
      <c r="F1725">
        <v>149.5000000000004</v>
      </c>
    </row>
    <row r="1726" spans="1:6" x14ac:dyDescent="0.2">
      <c r="A1726" t="s">
        <v>18787</v>
      </c>
      <c r="B1726" t="b">
        <f t="shared" si="26"/>
        <v>0</v>
      </c>
      <c r="C1726" s="2">
        <v>1149.0999999999999</v>
      </c>
      <c r="D1726" s="2">
        <v>34.4</v>
      </c>
      <c r="E1726">
        <v>58.5</v>
      </c>
      <c r="F1726">
        <v>150.4000000000004</v>
      </c>
    </row>
    <row r="1727" spans="1:6" x14ac:dyDescent="0.2">
      <c r="A1727" t="s">
        <v>18786</v>
      </c>
      <c r="B1727" t="b">
        <f t="shared" si="26"/>
        <v>0</v>
      </c>
      <c r="C1727" s="2">
        <v>1149.0999999999999</v>
      </c>
      <c r="D1727" s="2">
        <v>35.299999999999997</v>
      </c>
      <c r="E1727">
        <v>58.5</v>
      </c>
      <c r="F1727">
        <v>151.30000000000041</v>
      </c>
    </row>
    <row r="1728" spans="1:6" x14ac:dyDescent="0.2">
      <c r="A1728" t="s">
        <v>18785</v>
      </c>
      <c r="B1728" t="b">
        <f t="shared" si="26"/>
        <v>0</v>
      </c>
      <c r="C1728" s="2">
        <v>1149.0999999999999</v>
      </c>
      <c r="D1728" s="2">
        <v>40</v>
      </c>
      <c r="E1728">
        <v>58.5</v>
      </c>
      <c r="F1728">
        <v>152.20000000000041</v>
      </c>
    </row>
    <row r="1729" spans="1:6" x14ac:dyDescent="0.2">
      <c r="A1729" t="s">
        <v>18784</v>
      </c>
      <c r="B1729" t="b">
        <f t="shared" si="26"/>
        <v>0</v>
      </c>
      <c r="C1729" s="2">
        <v>1149.0999999999999</v>
      </c>
      <c r="D1729" s="2">
        <v>40.9</v>
      </c>
      <c r="E1729">
        <v>58.5</v>
      </c>
      <c r="F1729">
        <v>153.10000000000042</v>
      </c>
    </row>
    <row r="1730" spans="1:6" x14ac:dyDescent="0.2">
      <c r="A1730" t="s">
        <v>18783</v>
      </c>
      <c r="B1730" t="b">
        <f t="shared" ref="B1730:B1793" si="27">ISODD(VALUE(MID(A1730,3,3)))</f>
        <v>0</v>
      </c>
      <c r="C1730" s="2">
        <v>1149.0999999999999</v>
      </c>
      <c r="D1730" s="2">
        <v>41.8</v>
      </c>
      <c r="E1730">
        <v>58.5</v>
      </c>
      <c r="F1730">
        <v>154.00000000000043</v>
      </c>
    </row>
    <row r="1731" spans="1:6" x14ac:dyDescent="0.2">
      <c r="A1731" t="s">
        <v>18782</v>
      </c>
      <c r="B1731" t="b">
        <f t="shared" si="27"/>
        <v>0</v>
      </c>
      <c r="C1731" s="2">
        <v>1149.0999999999999</v>
      </c>
      <c r="D1731" s="2">
        <v>42.7</v>
      </c>
      <c r="E1731">
        <v>58.5</v>
      </c>
      <c r="F1731">
        <v>154.90000000000043</v>
      </c>
    </row>
    <row r="1732" spans="1:6" x14ac:dyDescent="0.2">
      <c r="A1732" t="s">
        <v>18781</v>
      </c>
      <c r="B1732" t="b">
        <f t="shared" si="27"/>
        <v>0</v>
      </c>
      <c r="C1732" s="2">
        <v>1149.0999999999999</v>
      </c>
      <c r="D1732" s="2">
        <v>47.4</v>
      </c>
      <c r="E1732">
        <v>58.5</v>
      </c>
      <c r="F1732">
        <v>155.80000000000044</v>
      </c>
    </row>
    <row r="1733" spans="1:6" x14ac:dyDescent="0.2">
      <c r="A1733" t="s">
        <v>18780</v>
      </c>
      <c r="B1733" t="b">
        <f t="shared" si="27"/>
        <v>0</v>
      </c>
      <c r="C1733" s="2">
        <v>1149.0999999999999</v>
      </c>
      <c r="D1733" s="2">
        <v>48.3</v>
      </c>
      <c r="E1733">
        <v>58.5</v>
      </c>
      <c r="F1733">
        <v>156.70000000000044</v>
      </c>
    </row>
    <row r="1734" spans="1:6" x14ac:dyDescent="0.2">
      <c r="A1734" t="s">
        <v>18779</v>
      </c>
      <c r="B1734" t="b">
        <f t="shared" si="27"/>
        <v>0</v>
      </c>
      <c r="C1734" s="2">
        <v>1149.0999999999999</v>
      </c>
      <c r="D1734" s="2">
        <v>49.2</v>
      </c>
      <c r="E1734">
        <v>58.5</v>
      </c>
      <c r="F1734">
        <v>157.60000000000045</v>
      </c>
    </row>
    <row r="1735" spans="1:6" x14ac:dyDescent="0.2">
      <c r="A1735" t="s">
        <v>18778</v>
      </c>
      <c r="B1735" t="b">
        <f t="shared" si="27"/>
        <v>0</v>
      </c>
      <c r="C1735" s="2">
        <v>1149.0999999999999</v>
      </c>
      <c r="D1735" s="2">
        <v>50.1</v>
      </c>
      <c r="E1735">
        <v>58.5</v>
      </c>
      <c r="F1735">
        <v>158.50000000000045</v>
      </c>
    </row>
    <row r="1736" spans="1:6" x14ac:dyDescent="0.2">
      <c r="A1736" t="s">
        <v>18777</v>
      </c>
      <c r="B1736" t="b">
        <f t="shared" si="27"/>
        <v>0</v>
      </c>
      <c r="C1736" s="2">
        <v>1149.0999999999999</v>
      </c>
      <c r="D1736" s="2">
        <v>54.8</v>
      </c>
      <c r="E1736">
        <v>58.5</v>
      </c>
      <c r="F1736">
        <v>159.40000000000046</v>
      </c>
    </row>
    <row r="1737" spans="1:6" x14ac:dyDescent="0.2">
      <c r="A1737" t="s">
        <v>18776</v>
      </c>
      <c r="B1737" t="b">
        <f t="shared" si="27"/>
        <v>0</v>
      </c>
      <c r="C1737" s="2">
        <v>1149.0999999999999</v>
      </c>
      <c r="D1737" s="2">
        <v>55.7</v>
      </c>
      <c r="E1737">
        <v>58.5</v>
      </c>
      <c r="F1737">
        <v>160.30000000000047</v>
      </c>
    </row>
    <row r="1738" spans="1:6" x14ac:dyDescent="0.2">
      <c r="A1738" t="s">
        <v>18775</v>
      </c>
      <c r="B1738" t="b">
        <f t="shared" si="27"/>
        <v>0</v>
      </c>
      <c r="C1738" s="2">
        <v>1149.0999999999999</v>
      </c>
      <c r="D1738" s="2">
        <v>56.6</v>
      </c>
      <c r="E1738">
        <v>58.5</v>
      </c>
      <c r="F1738">
        <v>161.20000000000047</v>
      </c>
    </row>
    <row r="1739" spans="1:6" x14ac:dyDescent="0.2">
      <c r="A1739" t="s">
        <v>18774</v>
      </c>
      <c r="B1739" t="b">
        <f t="shared" si="27"/>
        <v>0</v>
      </c>
      <c r="C1739" s="2">
        <v>1149.0999999999999</v>
      </c>
      <c r="D1739" s="2">
        <v>57.5</v>
      </c>
      <c r="E1739">
        <v>58.5</v>
      </c>
      <c r="F1739">
        <v>162.10000000000048</v>
      </c>
    </row>
    <row r="1740" spans="1:6" x14ac:dyDescent="0.2">
      <c r="A1740" t="s">
        <v>18773</v>
      </c>
      <c r="B1740" t="b">
        <f t="shared" si="27"/>
        <v>0</v>
      </c>
      <c r="C1740" s="2">
        <v>1149.0999999999999</v>
      </c>
      <c r="D1740" s="2">
        <v>62.2</v>
      </c>
      <c r="E1740">
        <v>58.5</v>
      </c>
      <c r="F1740">
        <v>163.00000000000048</v>
      </c>
    </row>
    <row r="1741" spans="1:6" x14ac:dyDescent="0.2">
      <c r="A1741" t="s">
        <v>18772</v>
      </c>
      <c r="B1741" t="b">
        <f t="shared" si="27"/>
        <v>0</v>
      </c>
      <c r="C1741" s="2">
        <v>1149.0999999999999</v>
      </c>
      <c r="D1741" s="2">
        <v>63.1</v>
      </c>
      <c r="E1741">
        <v>58.5</v>
      </c>
      <c r="F1741">
        <v>163.90000000000049</v>
      </c>
    </row>
    <row r="1742" spans="1:6" x14ac:dyDescent="0.2">
      <c r="A1742" t="s">
        <v>18771</v>
      </c>
      <c r="B1742" t="b">
        <f t="shared" si="27"/>
        <v>0</v>
      </c>
      <c r="C1742" s="2">
        <v>1149.0999999999999</v>
      </c>
      <c r="D1742" s="2">
        <v>64</v>
      </c>
      <c r="E1742">
        <v>58.5</v>
      </c>
      <c r="F1742">
        <v>164.80000000000049</v>
      </c>
    </row>
    <row r="1743" spans="1:6" x14ac:dyDescent="0.2">
      <c r="A1743" t="s">
        <v>18770</v>
      </c>
      <c r="B1743" t="b">
        <f t="shared" si="27"/>
        <v>0</v>
      </c>
      <c r="C1743" s="2">
        <v>1149.0999999999999</v>
      </c>
      <c r="D1743" s="2">
        <v>64.900000000000006</v>
      </c>
      <c r="E1743">
        <v>58.5</v>
      </c>
      <c r="F1743">
        <v>165.7000000000005</v>
      </c>
    </row>
    <row r="1744" spans="1:6" x14ac:dyDescent="0.2">
      <c r="A1744" t="s">
        <v>18769</v>
      </c>
      <c r="B1744" t="b">
        <f t="shared" si="27"/>
        <v>0</v>
      </c>
      <c r="C1744" s="2">
        <v>1149.0999999999999</v>
      </c>
      <c r="D1744" s="2">
        <v>69.599999999999994</v>
      </c>
      <c r="E1744">
        <v>58.5</v>
      </c>
      <c r="F1744">
        <v>166.60000000000051</v>
      </c>
    </row>
    <row r="1745" spans="1:6" x14ac:dyDescent="0.2">
      <c r="A1745" t="s">
        <v>18768</v>
      </c>
      <c r="B1745" t="b">
        <f t="shared" si="27"/>
        <v>0</v>
      </c>
      <c r="C1745" s="2">
        <v>1149.0999999999999</v>
      </c>
      <c r="D1745" s="2">
        <v>70.5</v>
      </c>
      <c r="E1745">
        <v>58.5</v>
      </c>
      <c r="F1745">
        <v>167.50000000000051</v>
      </c>
    </row>
    <row r="1746" spans="1:6" x14ac:dyDescent="0.2">
      <c r="A1746" t="s">
        <v>18767</v>
      </c>
      <c r="B1746" t="b">
        <f t="shared" si="27"/>
        <v>0</v>
      </c>
      <c r="C1746" s="2">
        <v>1149.0999999999999</v>
      </c>
      <c r="D1746" s="2">
        <v>71.400000000000006</v>
      </c>
      <c r="E1746">
        <v>58.5</v>
      </c>
      <c r="F1746">
        <v>168.40000000000052</v>
      </c>
    </row>
    <row r="1747" spans="1:6" x14ac:dyDescent="0.2">
      <c r="A1747" t="s">
        <v>18766</v>
      </c>
      <c r="B1747" t="b">
        <f t="shared" si="27"/>
        <v>0</v>
      </c>
      <c r="C1747" s="2">
        <v>1149.0999999999999</v>
      </c>
      <c r="D1747" s="2">
        <v>72.3</v>
      </c>
      <c r="E1747">
        <v>58.5</v>
      </c>
      <c r="F1747">
        <v>169.30000000000052</v>
      </c>
    </row>
    <row r="1748" spans="1:6" x14ac:dyDescent="0.2">
      <c r="A1748" t="s">
        <v>17078</v>
      </c>
      <c r="B1748" t="b">
        <f t="shared" si="27"/>
        <v>0</v>
      </c>
      <c r="C1748" s="2">
        <v>1158.3</v>
      </c>
      <c r="D1748" s="2">
        <v>195.6</v>
      </c>
      <c r="E1748">
        <v>61.2</v>
      </c>
      <c r="F1748">
        <v>0.9</v>
      </c>
    </row>
    <row r="1749" spans="1:6" x14ac:dyDescent="0.2">
      <c r="A1749" t="s">
        <v>17079</v>
      </c>
      <c r="B1749" t="b">
        <f t="shared" si="27"/>
        <v>0</v>
      </c>
      <c r="C1749" s="2">
        <v>1158.3</v>
      </c>
      <c r="D1749" s="2">
        <v>194.7</v>
      </c>
      <c r="E1749">
        <v>61.2</v>
      </c>
      <c r="F1749">
        <v>1.8</v>
      </c>
    </row>
    <row r="1750" spans="1:6" x14ac:dyDescent="0.2">
      <c r="A1750" t="s">
        <v>17080</v>
      </c>
      <c r="B1750" t="b">
        <f t="shared" si="27"/>
        <v>0</v>
      </c>
      <c r="C1750" s="2">
        <v>1158.3</v>
      </c>
      <c r="D1750" s="2">
        <v>193.8</v>
      </c>
      <c r="E1750">
        <v>61.2</v>
      </c>
      <c r="F1750">
        <v>2.7</v>
      </c>
    </row>
    <row r="1751" spans="1:6" x14ac:dyDescent="0.2">
      <c r="A1751" t="s">
        <v>17081</v>
      </c>
      <c r="B1751" t="b">
        <f t="shared" si="27"/>
        <v>0</v>
      </c>
      <c r="C1751" s="2">
        <v>1110.7</v>
      </c>
      <c r="D1751" s="2">
        <v>198.3</v>
      </c>
      <c r="E1751">
        <v>61.2</v>
      </c>
      <c r="F1751">
        <v>3.6</v>
      </c>
    </row>
    <row r="1752" spans="1:6" x14ac:dyDescent="0.2">
      <c r="A1752" t="s">
        <v>17086</v>
      </c>
      <c r="B1752" t="b">
        <f t="shared" si="27"/>
        <v>0</v>
      </c>
      <c r="C1752" s="2">
        <v>1158.3</v>
      </c>
      <c r="D1752" s="2">
        <v>190.2</v>
      </c>
      <c r="E1752">
        <v>61.2</v>
      </c>
      <c r="F1752">
        <v>4.5</v>
      </c>
    </row>
    <row r="1753" spans="1:6" x14ac:dyDescent="0.2">
      <c r="A1753" t="s">
        <v>17087</v>
      </c>
      <c r="B1753" t="b">
        <f t="shared" si="27"/>
        <v>0</v>
      </c>
      <c r="C1753" s="2">
        <v>1158.3</v>
      </c>
      <c r="D1753" s="2">
        <v>189.3</v>
      </c>
      <c r="E1753">
        <v>61.2</v>
      </c>
      <c r="F1753">
        <v>5.4</v>
      </c>
    </row>
    <row r="1754" spans="1:6" x14ac:dyDescent="0.2">
      <c r="A1754" t="s">
        <v>17088</v>
      </c>
      <c r="B1754" t="b">
        <f t="shared" si="27"/>
        <v>0</v>
      </c>
      <c r="C1754" s="2">
        <v>1158.3</v>
      </c>
      <c r="D1754" s="2">
        <v>188.4</v>
      </c>
      <c r="E1754">
        <v>61.2</v>
      </c>
      <c r="F1754">
        <v>6.3000000000000007</v>
      </c>
    </row>
    <row r="1755" spans="1:6" x14ac:dyDescent="0.2">
      <c r="A1755" t="s">
        <v>17089</v>
      </c>
      <c r="B1755" t="b">
        <f t="shared" si="27"/>
        <v>0</v>
      </c>
      <c r="C1755" s="2">
        <v>1158.3</v>
      </c>
      <c r="D1755" s="2">
        <v>187.5</v>
      </c>
      <c r="E1755">
        <v>61.2</v>
      </c>
      <c r="F1755">
        <v>7.2000000000000011</v>
      </c>
    </row>
    <row r="1756" spans="1:6" x14ac:dyDescent="0.2">
      <c r="A1756" t="s">
        <v>17094</v>
      </c>
      <c r="B1756" t="b">
        <f t="shared" si="27"/>
        <v>0</v>
      </c>
      <c r="C1756" s="2">
        <v>1158.3</v>
      </c>
      <c r="D1756" s="2">
        <v>182.8</v>
      </c>
      <c r="E1756">
        <v>61.2</v>
      </c>
      <c r="F1756">
        <v>8.1000000000000014</v>
      </c>
    </row>
    <row r="1757" spans="1:6" x14ac:dyDescent="0.2">
      <c r="A1757" t="s">
        <v>17095</v>
      </c>
      <c r="B1757" t="b">
        <f t="shared" si="27"/>
        <v>0</v>
      </c>
      <c r="C1757" s="2">
        <v>1158.3</v>
      </c>
      <c r="D1757" s="2">
        <v>181.9</v>
      </c>
      <c r="E1757">
        <v>61.2</v>
      </c>
      <c r="F1757">
        <v>9.0000000000000018</v>
      </c>
    </row>
    <row r="1758" spans="1:6" x14ac:dyDescent="0.2">
      <c r="A1758" t="s">
        <v>17096</v>
      </c>
      <c r="B1758" t="b">
        <f t="shared" si="27"/>
        <v>0</v>
      </c>
      <c r="C1758" s="2">
        <v>1158.3</v>
      </c>
      <c r="D1758" s="2">
        <v>181</v>
      </c>
      <c r="E1758">
        <v>61.2</v>
      </c>
      <c r="F1758">
        <v>9.9000000000000021</v>
      </c>
    </row>
    <row r="1759" spans="1:6" x14ac:dyDescent="0.2">
      <c r="A1759" t="s">
        <v>17097</v>
      </c>
      <c r="B1759" t="b">
        <f t="shared" si="27"/>
        <v>0</v>
      </c>
      <c r="C1759" s="2">
        <v>1158.3</v>
      </c>
      <c r="D1759" s="2">
        <v>180.1</v>
      </c>
      <c r="E1759">
        <v>61.2</v>
      </c>
      <c r="F1759">
        <v>10.800000000000002</v>
      </c>
    </row>
    <row r="1760" spans="1:6" x14ac:dyDescent="0.2">
      <c r="A1760" t="s">
        <v>17102</v>
      </c>
      <c r="B1760" t="b">
        <f t="shared" si="27"/>
        <v>0</v>
      </c>
      <c r="C1760" s="2">
        <v>1158.3</v>
      </c>
      <c r="D1760" s="2">
        <v>175.4</v>
      </c>
      <c r="E1760">
        <v>61.2</v>
      </c>
      <c r="F1760">
        <v>11.700000000000003</v>
      </c>
    </row>
    <row r="1761" spans="1:6" x14ac:dyDescent="0.2">
      <c r="A1761" t="s">
        <v>17103</v>
      </c>
      <c r="B1761" t="b">
        <f t="shared" si="27"/>
        <v>0</v>
      </c>
      <c r="C1761" s="2">
        <v>1158.3</v>
      </c>
      <c r="D1761" s="2">
        <v>174.5</v>
      </c>
      <c r="E1761">
        <v>61.2</v>
      </c>
      <c r="F1761">
        <v>12.600000000000003</v>
      </c>
    </row>
    <row r="1762" spans="1:6" x14ac:dyDescent="0.2">
      <c r="A1762" t="s">
        <v>17104</v>
      </c>
      <c r="B1762" t="b">
        <f t="shared" si="27"/>
        <v>0</v>
      </c>
      <c r="C1762" s="2">
        <v>1158.3</v>
      </c>
      <c r="D1762" s="2">
        <v>173.6</v>
      </c>
      <c r="E1762">
        <v>61.2</v>
      </c>
      <c r="F1762">
        <v>13.500000000000004</v>
      </c>
    </row>
    <row r="1763" spans="1:6" x14ac:dyDescent="0.2">
      <c r="A1763" t="s">
        <v>17105</v>
      </c>
      <c r="B1763" t="b">
        <f t="shared" si="27"/>
        <v>0</v>
      </c>
      <c r="C1763" s="2">
        <v>1158.3</v>
      </c>
      <c r="D1763" s="2">
        <v>172.7</v>
      </c>
      <c r="E1763">
        <v>61.2</v>
      </c>
      <c r="F1763">
        <v>14.400000000000004</v>
      </c>
    </row>
    <row r="1764" spans="1:6" x14ac:dyDescent="0.2">
      <c r="A1764" t="s">
        <v>17110</v>
      </c>
      <c r="B1764" t="b">
        <f t="shared" si="27"/>
        <v>0</v>
      </c>
      <c r="C1764" s="2">
        <v>1158.3</v>
      </c>
      <c r="D1764" s="2">
        <v>168</v>
      </c>
      <c r="E1764">
        <v>61.2</v>
      </c>
      <c r="F1764">
        <v>15.300000000000004</v>
      </c>
    </row>
    <row r="1765" spans="1:6" x14ac:dyDescent="0.2">
      <c r="A1765" t="s">
        <v>17111</v>
      </c>
      <c r="B1765" t="b">
        <f t="shared" si="27"/>
        <v>0</v>
      </c>
      <c r="C1765" s="2">
        <v>1158.3</v>
      </c>
      <c r="D1765" s="2">
        <v>167.1</v>
      </c>
      <c r="E1765">
        <v>61.2</v>
      </c>
      <c r="F1765">
        <v>16.200000000000003</v>
      </c>
    </row>
    <row r="1766" spans="1:6" x14ac:dyDescent="0.2">
      <c r="A1766" t="s">
        <v>17112</v>
      </c>
      <c r="B1766" t="b">
        <f t="shared" si="27"/>
        <v>0</v>
      </c>
      <c r="C1766" s="2">
        <v>1158.3</v>
      </c>
      <c r="D1766" s="2">
        <v>166.2</v>
      </c>
      <c r="E1766">
        <v>61.2</v>
      </c>
      <c r="F1766">
        <v>17.100000000000001</v>
      </c>
    </row>
    <row r="1767" spans="1:6" x14ac:dyDescent="0.2">
      <c r="A1767" t="s">
        <v>17113</v>
      </c>
      <c r="B1767" t="b">
        <f t="shared" si="27"/>
        <v>0</v>
      </c>
      <c r="C1767" s="2">
        <v>1158.3</v>
      </c>
      <c r="D1767" s="2">
        <v>165.3</v>
      </c>
      <c r="E1767">
        <v>61.2</v>
      </c>
      <c r="F1767">
        <v>18</v>
      </c>
    </row>
    <row r="1768" spans="1:6" x14ac:dyDescent="0.2">
      <c r="A1768" t="s">
        <v>17118</v>
      </c>
      <c r="B1768" t="b">
        <f t="shared" si="27"/>
        <v>0</v>
      </c>
      <c r="C1768" s="2">
        <v>1158.3</v>
      </c>
      <c r="D1768" s="2">
        <v>160.6</v>
      </c>
      <c r="E1768">
        <v>61.2</v>
      </c>
      <c r="F1768">
        <v>18.899999999999999</v>
      </c>
    </row>
    <row r="1769" spans="1:6" x14ac:dyDescent="0.2">
      <c r="A1769" t="s">
        <v>17119</v>
      </c>
      <c r="B1769" t="b">
        <f t="shared" si="27"/>
        <v>0</v>
      </c>
      <c r="C1769" s="2">
        <v>1158.3</v>
      </c>
      <c r="D1769" s="2">
        <v>159.69999999999999</v>
      </c>
      <c r="E1769">
        <v>61.2</v>
      </c>
      <c r="F1769">
        <v>19.799999999999997</v>
      </c>
    </row>
    <row r="1770" spans="1:6" x14ac:dyDescent="0.2">
      <c r="A1770" t="s">
        <v>17120</v>
      </c>
      <c r="B1770" t="b">
        <f t="shared" si="27"/>
        <v>0</v>
      </c>
      <c r="C1770" s="2">
        <v>1158.3</v>
      </c>
      <c r="D1770" s="2">
        <v>158.80000000000001</v>
      </c>
      <c r="E1770">
        <v>61.2</v>
      </c>
      <c r="F1770">
        <v>20.699999999999996</v>
      </c>
    </row>
    <row r="1771" spans="1:6" x14ac:dyDescent="0.2">
      <c r="A1771" t="s">
        <v>17121</v>
      </c>
      <c r="B1771" t="b">
        <f t="shared" si="27"/>
        <v>0</v>
      </c>
      <c r="C1771" s="2">
        <v>1158.3</v>
      </c>
      <c r="D1771" s="2">
        <v>157.9</v>
      </c>
      <c r="E1771">
        <v>61.2</v>
      </c>
      <c r="F1771">
        <v>21.599999999999994</v>
      </c>
    </row>
    <row r="1772" spans="1:6" x14ac:dyDescent="0.2">
      <c r="A1772" t="s">
        <v>17126</v>
      </c>
      <c r="B1772" t="b">
        <f t="shared" si="27"/>
        <v>0</v>
      </c>
      <c r="C1772" s="2">
        <v>1158.3</v>
      </c>
      <c r="D1772" s="2">
        <v>153.19999999999999</v>
      </c>
      <c r="E1772">
        <v>61.2</v>
      </c>
      <c r="F1772">
        <v>22.499999999999993</v>
      </c>
    </row>
    <row r="1773" spans="1:6" x14ac:dyDescent="0.2">
      <c r="A1773" t="s">
        <v>17127</v>
      </c>
      <c r="B1773" t="b">
        <f t="shared" si="27"/>
        <v>0</v>
      </c>
      <c r="C1773" s="2">
        <v>1158.3</v>
      </c>
      <c r="D1773" s="2">
        <v>152.30000000000001</v>
      </c>
      <c r="E1773">
        <v>61.2</v>
      </c>
      <c r="F1773">
        <v>23.399999999999991</v>
      </c>
    </row>
    <row r="1774" spans="1:6" x14ac:dyDescent="0.2">
      <c r="A1774" t="s">
        <v>17128</v>
      </c>
      <c r="B1774" t="b">
        <f t="shared" si="27"/>
        <v>0</v>
      </c>
      <c r="C1774" s="2">
        <v>1158.3</v>
      </c>
      <c r="D1774" s="2">
        <v>151.4</v>
      </c>
      <c r="E1774">
        <v>61.2</v>
      </c>
      <c r="F1774">
        <v>24.29999999999999</v>
      </c>
    </row>
    <row r="1775" spans="1:6" x14ac:dyDescent="0.2">
      <c r="A1775" t="s">
        <v>17129</v>
      </c>
      <c r="B1775" t="b">
        <f t="shared" si="27"/>
        <v>0</v>
      </c>
      <c r="C1775" s="2">
        <v>1158.3</v>
      </c>
      <c r="D1775" s="2">
        <v>150.5</v>
      </c>
      <c r="E1775">
        <v>61.2</v>
      </c>
      <c r="F1775">
        <v>25.199999999999989</v>
      </c>
    </row>
    <row r="1776" spans="1:6" x14ac:dyDescent="0.2">
      <c r="A1776" t="s">
        <v>17134</v>
      </c>
      <c r="B1776" t="b">
        <f t="shared" si="27"/>
        <v>0</v>
      </c>
      <c r="C1776" s="2">
        <v>1158.3</v>
      </c>
      <c r="D1776" s="2">
        <v>145.80000000000001</v>
      </c>
      <c r="E1776">
        <v>61.2</v>
      </c>
      <c r="F1776">
        <v>26.099999999999987</v>
      </c>
    </row>
    <row r="1777" spans="1:6" x14ac:dyDescent="0.2">
      <c r="A1777" t="s">
        <v>17135</v>
      </c>
      <c r="B1777" t="b">
        <f t="shared" si="27"/>
        <v>0</v>
      </c>
      <c r="C1777" s="2">
        <v>1158.3</v>
      </c>
      <c r="D1777" s="2">
        <v>144.9</v>
      </c>
      <c r="E1777">
        <v>61.2</v>
      </c>
      <c r="F1777">
        <v>26.999999999999986</v>
      </c>
    </row>
    <row r="1778" spans="1:6" x14ac:dyDescent="0.2">
      <c r="A1778" t="s">
        <v>17136</v>
      </c>
      <c r="B1778" t="b">
        <f t="shared" si="27"/>
        <v>0</v>
      </c>
      <c r="C1778" s="2">
        <v>1158.3</v>
      </c>
      <c r="D1778" s="2">
        <v>144</v>
      </c>
      <c r="E1778">
        <v>61.2</v>
      </c>
      <c r="F1778">
        <v>27.899999999999984</v>
      </c>
    </row>
    <row r="1779" spans="1:6" x14ac:dyDescent="0.2">
      <c r="A1779" t="s">
        <v>17137</v>
      </c>
      <c r="B1779" t="b">
        <f t="shared" si="27"/>
        <v>0</v>
      </c>
      <c r="C1779" s="2">
        <v>1158.3</v>
      </c>
      <c r="D1779" s="2">
        <v>143.1</v>
      </c>
      <c r="E1779">
        <v>61.2</v>
      </c>
      <c r="F1779">
        <v>28.799999999999983</v>
      </c>
    </row>
    <row r="1780" spans="1:6" x14ac:dyDescent="0.2">
      <c r="A1780" t="s">
        <v>17142</v>
      </c>
      <c r="B1780" t="b">
        <f t="shared" si="27"/>
        <v>0</v>
      </c>
      <c r="C1780" s="2">
        <v>1158.3</v>
      </c>
      <c r="D1780" s="2">
        <v>138.4</v>
      </c>
      <c r="E1780">
        <v>61.2</v>
      </c>
      <c r="F1780">
        <v>29.699999999999982</v>
      </c>
    </row>
    <row r="1781" spans="1:6" x14ac:dyDescent="0.2">
      <c r="A1781" t="s">
        <v>17143</v>
      </c>
      <c r="B1781" t="b">
        <f t="shared" si="27"/>
        <v>0</v>
      </c>
      <c r="C1781" s="2">
        <v>1158.3</v>
      </c>
      <c r="D1781" s="2">
        <v>137.5</v>
      </c>
      <c r="E1781">
        <v>61.2</v>
      </c>
      <c r="F1781">
        <v>30.59999999999998</v>
      </c>
    </row>
    <row r="1782" spans="1:6" x14ac:dyDescent="0.2">
      <c r="A1782" t="s">
        <v>17144</v>
      </c>
      <c r="B1782" t="b">
        <f t="shared" si="27"/>
        <v>0</v>
      </c>
      <c r="C1782" s="2">
        <v>1158.3</v>
      </c>
      <c r="D1782" s="2">
        <v>136.6</v>
      </c>
      <c r="E1782">
        <v>61.2</v>
      </c>
      <c r="F1782">
        <v>31.499999999999979</v>
      </c>
    </row>
    <row r="1783" spans="1:6" x14ac:dyDescent="0.2">
      <c r="A1783" t="s">
        <v>17145</v>
      </c>
      <c r="B1783" t="b">
        <f t="shared" si="27"/>
        <v>0</v>
      </c>
      <c r="C1783" s="2">
        <v>1158.3</v>
      </c>
      <c r="D1783" s="2">
        <v>135.69999999999999</v>
      </c>
      <c r="E1783">
        <v>61.2</v>
      </c>
      <c r="F1783">
        <v>32.399999999999977</v>
      </c>
    </row>
    <row r="1784" spans="1:6" x14ac:dyDescent="0.2">
      <c r="A1784" t="s">
        <v>17150</v>
      </c>
      <c r="B1784" t="b">
        <f t="shared" si="27"/>
        <v>0</v>
      </c>
      <c r="C1784" s="2">
        <v>1158.3</v>
      </c>
      <c r="D1784" s="2">
        <v>131</v>
      </c>
      <c r="E1784">
        <v>61.2</v>
      </c>
      <c r="F1784">
        <v>33.299999999999976</v>
      </c>
    </row>
    <row r="1785" spans="1:6" x14ac:dyDescent="0.2">
      <c r="A1785" t="s">
        <v>17151</v>
      </c>
      <c r="B1785" t="b">
        <f t="shared" si="27"/>
        <v>0</v>
      </c>
      <c r="C1785" s="2">
        <v>1158.3</v>
      </c>
      <c r="D1785" s="2">
        <v>130.1</v>
      </c>
      <c r="E1785">
        <v>61.2</v>
      </c>
      <c r="F1785">
        <v>34.199999999999974</v>
      </c>
    </row>
    <row r="1786" spans="1:6" x14ac:dyDescent="0.2">
      <c r="A1786" t="s">
        <v>17152</v>
      </c>
      <c r="B1786" t="b">
        <f t="shared" si="27"/>
        <v>0</v>
      </c>
      <c r="C1786" s="2">
        <v>1158.3</v>
      </c>
      <c r="D1786" s="2">
        <v>129.19999999999999</v>
      </c>
      <c r="E1786">
        <v>61.2</v>
      </c>
      <c r="F1786">
        <v>35.099999999999973</v>
      </c>
    </row>
    <row r="1787" spans="1:6" x14ac:dyDescent="0.2">
      <c r="A1787" t="s">
        <v>17153</v>
      </c>
      <c r="B1787" t="b">
        <f t="shared" si="27"/>
        <v>0</v>
      </c>
      <c r="C1787" s="2">
        <v>1158.3</v>
      </c>
      <c r="D1787" s="2">
        <v>128.30000000000001</v>
      </c>
      <c r="E1787">
        <v>61.2</v>
      </c>
      <c r="F1787">
        <v>35.999999999999972</v>
      </c>
    </row>
    <row r="1788" spans="1:6" x14ac:dyDescent="0.2">
      <c r="A1788" t="s">
        <v>17157</v>
      </c>
      <c r="B1788" t="b">
        <f t="shared" si="27"/>
        <v>0</v>
      </c>
      <c r="C1788" s="2">
        <v>1158.3</v>
      </c>
      <c r="D1788" s="2">
        <v>123.6</v>
      </c>
      <c r="E1788">
        <v>61.2</v>
      </c>
      <c r="F1788">
        <v>36.89999999999997</v>
      </c>
    </row>
    <row r="1789" spans="1:6" x14ac:dyDescent="0.2">
      <c r="A1789" t="s">
        <v>17158</v>
      </c>
      <c r="B1789" t="b">
        <f t="shared" si="27"/>
        <v>0</v>
      </c>
      <c r="C1789" s="2">
        <v>1158.3</v>
      </c>
      <c r="D1789" s="2">
        <v>122.7</v>
      </c>
      <c r="E1789">
        <v>61.2</v>
      </c>
      <c r="F1789">
        <v>37.799999999999969</v>
      </c>
    </row>
    <row r="1790" spans="1:6" x14ac:dyDescent="0.2">
      <c r="A1790" t="s">
        <v>17159</v>
      </c>
      <c r="B1790" t="b">
        <f t="shared" si="27"/>
        <v>0</v>
      </c>
      <c r="C1790" s="2">
        <v>1158.3</v>
      </c>
      <c r="D1790" s="2">
        <v>121.8</v>
      </c>
      <c r="E1790">
        <v>61.2</v>
      </c>
      <c r="F1790">
        <v>38.699999999999967</v>
      </c>
    </row>
    <row r="1791" spans="1:6" x14ac:dyDescent="0.2">
      <c r="A1791" t="s">
        <v>17163</v>
      </c>
      <c r="B1791" t="b">
        <f t="shared" si="27"/>
        <v>0</v>
      </c>
      <c r="C1791" s="2">
        <v>1158.3</v>
      </c>
      <c r="D1791" s="2">
        <v>116.2</v>
      </c>
      <c r="E1791">
        <v>61.2</v>
      </c>
      <c r="F1791">
        <v>39.599999999999966</v>
      </c>
    </row>
    <row r="1792" spans="1:6" x14ac:dyDescent="0.2">
      <c r="A1792" t="s">
        <v>17164</v>
      </c>
      <c r="B1792" t="b">
        <f t="shared" si="27"/>
        <v>0</v>
      </c>
      <c r="C1792" s="2">
        <v>1158.3</v>
      </c>
      <c r="D1792" s="2">
        <v>115.3</v>
      </c>
      <c r="E1792">
        <v>61.2</v>
      </c>
      <c r="F1792">
        <v>40.499999999999964</v>
      </c>
    </row>
    <row r="1793" spans="1:6" x14ac:dyDescent="0.2">
      <c r="A1793" t="s">
        <v>17165</v>
      </c>
      <c r="B1793" t="b">
        <f t="shared" si="27"/>
        <v>0</v>
      </c>
      <c r="C1793" s="2">
        <v>1158.3</v>
      </c>
      <c r="D1793" s="2">
        <v>114.4</v>
      </c>
      <c r="E1793">
        <v>61.2</v>
      </c>
      <c r="F1793">
        <v>41.399999999999963</v>
      </c>
    </row>
    <row r="1794" spans="1:6" x14ac:dyDescent="0.2">
      <c r="A1794" t="s">
        <v>17170</v>
      </c>
      <c r="B1794" t="b">
        <f t="shared" ref="B1794:B1857" si="28">ISODD(VALUE(MID(A1794,3,3)))</f>
        <v>0</v>
      </c>
      <c r="C1794" s="2">
        <v>1161.7</v>
      </c>
      <c r="D1794" s="2">
        <v>119.9</v>
      </c>
      <c r="E1794">
        <v>61.2</v>
      </c>
      <c r="F1794">
        <v>42.299999999999962</v>
      </c>
    </row>
    <row r="1795" spans="1:6" x14ac:dyDescent="0.2">
      <c r="A1795" t="s">
        <v>17171</v>
      </c>
      <c r="B1795" t="b">
        <f t="shared" si="28"/>
        <v>0</v>
      </c>
      <c r="C1795" s="2">
        <v>1161.7</v>
      </c>
      <c r="D1795" s="2">
        <v>119</v>
      </c>
      <c r="E1795">
        <v>61.2</v>
      </c>
      <c r="F1795">
        <v>43.19999999999996</v>
      </c>
    </row>
    <row r="1796" spans="1:6" x14ac:dyDescent="0.2">
      <c r="A1796" t="s">
        <v>17172</v>
      </c>
      <c r="B1796" t="b">
        <f t="shared" si="28"/>
        <v>0</v>
      </c>
      <c r="C1796" s="2">
        <v>1161.7</v>
      </c>
      <c r="D1796" s="2">
        <v>118.1</v>
      </c>
      <c r="E1796">
        <v>61.2</v>
      </c>
      <c r="F1796">
        <v>44.099999999999959</v>
      </c>
    </row>
    <row r="1797" spans="1:6" x14ac:dyDescent="0.2">
      <c r="A1797" t="s">
        <v>17173</v>
      </c>
      <c r="B1797" t="b">
        <f t="shared" si="28"/>
        <v>0</v>
      </c>
      <c r="C1797" s="2">
        <v>1161.7</v>
      </c>
      <c r="D1797" s="2">
        <v>117.2</v>
      </c>
      <c r="E1797">
        <v>61.2</v>
      </c>
      <c r="F1797">
        <v>44.999999999999957</v>
      </c>
    </row>
    <row r="1798" spans="1:6" x14ac:dyDescent="0.2">
      <c r="A1798" t="s">
        <v>17178</v>
      </c>
      <c r="B1798" t="b">
        <f t="shared" si="28"/>
        <v>0</v>
      </c>
      <c r="C1798" s="2">
        <v>1161.7</v>
      </c>
      <c r="D1798" s="2">
        <v>127.3</v>
      </c>
      <c r="E1798">
        <v>61.2</v>
      </c>
      <c r="F1798">
        <v>45.899999999999956</v>
      </c>
    </row>
    <row r="1799" spans="1:6" x14ac:dyDescent="0.2">
      <c r="A1799" t="s">
        <v>17179</v>
      </c>
      <c r="B1799" t="b">
        <f t="shared" si="28"/>
        <v>0</v>
      </c>
      <c r="C1799" s="2">
        <v>1161.7</v>
      </c>
      <c r="D1799" s="2">
        <v>126.4</v>
      </c>
      <c r="E1799">
        <v>61.2</v>
      </c>
      <c r="F1799">
        <v>46.799999999999955</v>
      </c>
    </row>
    <row r="1800" spans="1:6" x14ac:dyDescent="0.2">
      <c r="A1800" t="s">
        <v>17180</v>
      </c>
      <c r="B1800" t="b">
        <f t="shared" si="28"/>
        <v>0</v>
      </c>
      <c r="C1800" s="2">
        <v>1161.7</v>
      </c>
      <c r="D1800" s="2">
        <v>125.5</v>
      </c>
      <c r="E1800">
        <v>61.2</v>
      </c>
      <c r="F1800">
        <v>47.699999999999953</v>
      </c>
    </row>
    <row r="1801" spans="1:6" x14ac:dyDescent="0.2">
      <c r="A1801" t="s">
        <v>17181</v>
      </c>
      <c r="B1801" t="b">
        <f t="shared" si="28"/>
        <v>0</v>
      </c>
      <c r="C1801" s="2">
        <v>1161.7</v>
      </c>
      <c r="D1801" s="2">
        <v>124.6</v>
      </c>
      <c r="E1801">
        <v>61.2</v>
      </c>
      <c r="F1801">
        <v>48.599999999999952</v>
      </c>
    </row>
    <row r="1802" spans="1:6" x14ac:dyDescent="0.2">
      <c r="A1802" t="s">
        <v>17186</v>
      </c>
      <c r="B1802" t="b">
        <f t="shared" si="28"/>
        <v>0</v>
      </c>
      <c r="C1802" s="2">
        <v>1161.7</v>
      </c>
      <c r="D1802" s="2">
        <v>134.69999999999999</v>
      </c>
      <c r="E1802">
        <v>61.2</v>
      </c>
      <c r="F1802">
        <v>49.49999999999995</v>
      </c>
    </row>
    <row r="1803" spans="1:6" x14ac:dyDescent="0.2">
      <c r="A1803" t="s">
        <v>17187</v>
      </c>
      <c r="B1803" t="b">
        <f t="shared" si="28"/>
        <v>0</v>
      </c>
      <c r="C1803" s="2">
        <v>1161.7</v>
      </c>
      <c r="D1803" s="2">
        <v>133.80000000000001</v>
      </c>
      <c r="E1803">
        <v>61.2</v>
      </c>
      <c r="F1803">
        <v>50.399999999999949</v>
      </c>
    </row>
    <row r="1804" spans="1:6" x14ac:dyDescent="0.2">
      <c r="A1804" t="s">
        <v>17188</v>
      </c>
      <c r="B1804" t="b">
        <f t="shared" si="28"/>
        <v>0</v>
      </c>
      <c r="C1804" s="2">
        <v>1161.7</v>
      </c>
      <c r="D1804" s="2">
        <v>132.9</v>
      </c>
      <c r="E1804">
        <v>61.2</v>
      </c>
      <c r="F1804">
        <v>51.299999999999947</v>
      </c>
    </row>
    <row r="1805" spans="1:6" x14ac:dyDescent="0.2">
      <c r="A1805" t="s">
        <v>17189</v>
      </c>
      <c r="B1805" t="b">
        <f t="shared" si="28"/>
        <v>0</v>
      </c>
      <c r="C1805" s="2">
        <v>1161.7</v>
      </c>
      <c r="D1805" s="2">
        <v>132</v>
      </c>
      <c r="E1805">
        <v>61.2</v>
      </c>
      <c r="F1805">
        <v>52.199999999999946</v>
      </c>
    </row>
    <row r="1806" spans="1:6" x14ac:dyDescent="0.2">
      <c r="A1806" t="s">
        <v>17194</v>
      </c>
      <c r="B1806" t="b">
        <f t="shared" si="28"/>
        <v>0</v>
      </c>
      <c r="C1806" s="2">
        <v>1161.7</v>
      </c>
      <c r="D1806" s="2">
        <v>142.1</v>
      </c>
      <c r="E1806">
        <v>61.2</v>
      </c>
      <c r="F1806">
        <v>53.099999999999945</v>
      </c>
    </row>
    <row r="1807" spans="1:6" x14ac:dyDescent="0.2">
      <c r="A1807" t="s">
        <v>17195</v>
      </c>
      <c r="B1807" t="b">
        <f t="shared" si="28"/>
        <v>0</v>
      </c>
      <c r="C1807" s="2">
        <v>1161.7</v>
      </c>
      <c r="D1807" s="2">
        <v>141.19999999999999</v>
      </c>
      <c r="E1807">
        <v>61.2</v>
      </c>
      <c r="F1807">
        <v>53.999999999999943</v>
      </c>
    </row>
    <row r="1808" spans="1:6" x14ac:dyDescent="0.2">
      <c r="A1808" t="s">
        <v>17196</v>
      </c>
      <c r="B1808" t="b">
        <f t="shared" si="28"/>
        <v>0</v>
      </c>
      <c r="C1808" s="2">
        <v>1161.7</v>
      </c>
      <c r="D1808" s="2">
        <v>140.30000000000001</v>
      </c>
      <c r="E1808">
        <v>61.2</v>
      </c>
      <c r="F1808">
        <v>54.899999999999942</v>
      </c>
    </row>
    <row r="1809" spans="1:6" x14ac:dyDescent="0.2">
      <c r="A1809" t="s">
        <v>17197</v>
      </c>
      <c r="B1809" t="b">
        <f t="shared" si="28"/>
        <v>0</v>
      </c>
      <c r="C1809" s="2">
        <v>1161.7</v>
      </c>
      <c r="D1809" s="2">
        <v>139.4</v>
      </c>
      <c r="E1809">
        <v>61.2</v>
      </c>
      <c r="F1809">
        <v>55.79999999999994</v>
      </c>
    </row>
    <row r="1810" spans="1:6" x14ac:dyDescent="0.2">
      <c r="A1810" t="s">
        <v>17202</v>
      </c>
      <c r="B1810" t="b">
        <f t="shared" si="28"/>
        <v>0</v>
      </c>
      <c r="C1810" s="2">
        <v>1161.7</v>
      </c>
      <c r="D1810" s="2">
        <v>149.5</v>
      </c>
      <c r="E1810">
        <v>61.2</v>
      </c>
      <c r="F1810">
        <v>56.699999999999939</v>
      </c>
    </row>
    <row r="1811" spans="1:6" x14ac:dyDescent="0.2">
      <c r="A1811" t="s">
        <v>17203</v>
      </c>
      <c r="B1811" t="b">
        <f t="shared" si="28"/>
        <v>0</v>
      </c>
      <c r="C1811" s="2">
        <v>1161.7</v>
      </c>
      <c r="D1811" s="2">
        <v>148.6</v>
      </c>
      <c r="E1811">
        <v>61.2</v>
      </c>
      <c r="F1811">
        <v>57.599999999999937</v>
      </c>
    </row>
    <row r="1812" spans="1:6" x14ac:dyDescent="0.2">
      <c r="A1812" t="s">
        <v>17204</v>
      </c>
      <c r="B1812" t="b">
        <f t="shared" si="28"/>
        <v>0</v>
      </c>
      <c r="C1812" s="2">
        <v>1161.7</v>
      </c>
      <c r="D1812" s="2">
        <v>147.69999999999999</v>
      </c>
      <c r="E1812">
        <v>61.2</v>
      </c>
      <c r="F1812">
        <v>58.499999999999936</v>
      </c>
    </row>
    <row r="1813" spans="1:6" x14ac:dyDescent="0.2">
      <c r="A1813" t="s">
        <v>17205</v>
      </c>
      <c r="B1813" t="b">
        <f t="shared" si="28"/>
        <v>0</v>
      </c>
      <c r="C1813" s="2">
        <v>1161.7</v>
      </c>
      <c r="D1813" s="2">
        <v>146.80000000000001</v>
      </c>
      <c r="E1813">
        <v>61.2</v>
      </c>
      <c r="F1813">
        <v>59.399999999999935</v>
      </c>
    </row>
    <row r="1814" spans="1:6" x14ac:dyDescent="0.2">
      <c r="A1814" t="s">
        <v>17210</v>
      </c>
      <c r="B1814" t="b">
        <f t="shared" si="28"/>
        <v>0</v>
      </c>
      <c r="C1814" s="2">
        <v>1161.7</v>
      </c>
      <c r="D1814" s="2">
        <v>156.9</v>
      </c>
      <c r="E1814">
        <v>61.2</v>
      </c>
      <c r="F1814">
        <v>60.299999999999933</v>
      </c>
    </row>
    <row r="1815" spans="1:6" x14ac:dyDescent="0.2">
      <c r="A1815" t="s">
        <v>17211</v>
      </c>
      <c r="B1815" t="b">
        <f t="shared" si="28"/>
        <v>0</v>
      </c>
      <c r="C1815" s="2">
        <v>1161.7</v>
      </c>
      <c r="D1815" s="2">
        <v>156</v>
      </c>
      <c r="E1815">
        <v>61.2</v>
      </c>
      <c r="F1815">
        <v>61.199999999999932</v>
      </c>
    </row>
    <row r="1816" spans="1:6" x14ac:dyDescent="0.2">
      <c r="A1816" t="s">
        <v>17212</v>
      </c>
      <c r="B1816" t="b">
        <f t="shared" si="28"/>
        <v>0</v>
      </c>
      <c r="C1816" s="2">
        <v>1161.7</v>
      </c>
      <c r="D1816" s="2">
        <v>155.1</v>
      </c>
      <c r="E1816">
        <v>61.2</v>
      </c>
      <c r="F1816">
        <v>62.09999999999993</v>
      </c>
    </row>
    <row r="1817" spans="1:6" x14ac:dyDescent="0.2">
      <c r="A1817" t="s">
        <v>17213</v>
      </c>
      <c r="B1817" t="b">
        <f t="shared" si="28"/>
        <v>0</v>
      </c>
      <c r="C1817" s="2">
        <v>1161.7</v>
      </c>
      <c r="D1817" s="2">
        <v>154.19999999999999</v>
      </c>
      <c r="E1817">
        <v>61.2</v>
      </c>
      <c r="F1817">
        <v>62.999999999999929</v>
      </c>
    </row>
    <row r="1818" spans="1:6" x14ac:dyDescent="0.2">
      <c r="A1818" t="s">
        <v>17218</v>
      </c>
      <c r="B1818" t="b">
        <f t="shared" si="28"/>
        <v>0</v>
      </c>
      <c r="C1818" s="2">
        <v>1161.7</v>
      </c>
      <c r="D1818" s="2">
        <v>164.3</v>
      </c>
      <c r="E1818">
        <v>61.2</v>
      </c>
      <c r="F1818">
        <v>63.899999999999928</v>
      </c>
    </row>
    <row r="1819" spans="1:6" x14ac:dyDescent="0.2">
      <c r="A1819" t="s">
        <v>17219</v>
      </c>
      <c r="B1819" t="b">
        <f t="shared" si="28"/>
        <v>0</v>
      </c>
      <c r="C1819" s="2">
        <v>1161.7</v>
      </c>
      <c r="D1819" s="2">
        <v>163.4</v>
      </c>
      <c r="E1819">
        <v>61.2</v>
      </c>
      <c r="F1819">
        <v>64.799999999999926</v>
      </c>
    </row>
    <row r="1820" spans="1:6" x14ac:dyDescent="0.2">
      <c r="A1820" t="s">
        <v>17220</v>
      </c>
      <c r="B1820" t="b">
        <f t="shared" si="28"/>
        <v>0</v>
      </c>
      <c r="C1820" s="2">
        <v>1161.7</v>
      </c>
      <c r="D1820" s="2">
        <v>162.5</v>
      </c>
      <c r="E1820">
        <v>61.2</v>
      </c>
      <c r="F1820">
        <v>65.699999999999932</v>
      </c>
    </row>
    <row r="1821" spans="1:6" x14ac:dyDescent="0.2">
      <c r="A1821" t="s">
        <v>17221</v>
      </c>
      <c r="B1821" t="b">
        <f t="shared" si="28"/>
        <v>0</v>
      </c>
      <c r="C1821" s="2">
        <v>1161.7</v>
      </c>
      <c r="D1821" s="2">
        <v>161.6</v>
      </c>
      <c r="E1821">
        <v>61.2</v>
      </c>
      <c r="F1821">
        <v>66.599999999999937</v>
      </c>
    </row>
    <row r="1822" spans="1:6" x14ac:dyDescent="0.2">
      <c r="A1822" t="s">
        <v>17226</v>
      </c>
      <c r="B1822" t="b">
        <f t="shared" si="28"/>
        <v>0</v>
      </c>
      <c r="C1822" s="2">
        <v>1161.7</v>
      </c>
      <c r="D1822" s="2">
        <v>171.7</v>
      </c>
      <c r="E1822">
        <v>61.2</v>
      </c>
      <c r="F1822">
        <v>67.499999999999943</v>
      </c>
    </row>
    <row r="1823" spans="1:6" x14ac:dyDescent="0.2">
      <c r="A1823" t="s">
        <v>17227</v>
      </c>
      <c r="B1823" t="b">
        <f t="shared" si="28"/>
        <v>0</v>
      </c>
      <c r="C1823" s="2">
        <v>1161.7</v>
      </c>
      <c r="D1823" s="2">
        <v>170.8</v>
      </c>
      <c r="E1823">
        <v>61.2</v>
      </c>
      <c r="F1823">
        <v>68.399999999999949</v>
      </c>
    </row>
    <row r="1824" spans="1:6" x14ac:dyDescent="0.2">
      <c r="A1824" t="s">
        <v>17228</v>
      </c>
      <c r="B1824" t="b">
        <f t="shared" si="28"/>
        <v>0</v>
      </c>
      <c r="C1824" s="2">
        <v>1161.7</v>
      </c>
      <c r="D1824" s="2">
        <v>169.9</v>
      </c>
      <c r="E1824">
        <v>61.2</v>
      </c>
      <c r="F1824">
        <v>69.299999999999955</v>
      </c>
    </row>
    <row r="1825" spans="1:6" x14ac:dyDescent="0.2">
      <c r="A1825" t="s">
        <v>17229</v>
      </c>
      <c r="B1825" t="b">
        <f t="shared" si="28"/>
        <v>0</v>
      </c>
      <c r="C1825" s="2">
        <v>1161.7</v>
      </c>
      <c r="D1825" s="2">
        <v>169</v>
      </c>
      <c r="E1825">
        <v>61.2</v>
      </c>
      <c r="F1825">
        <v>70.19999999999996</v>
      </c>
    </row>
    <row r="1826" spans="1:6" x14ac:dyDescent="0.2">
      <c r="A1826" t="s">
        <v>17233</v>
      </c>
      <c r="B1826" t="b">
        <f t="shared" si="28"/>
        <v>0</v>
      </c>
      <c r="C1826" s="2">
        <v>1161.7</v>
      </c>
      <c r="D1826" s="2">
        <v>179.1</v>
      </c>
      <c r="E1826">
        <v>61.2</v>
      </c>
      <c r="F1826">
        <v>71.099999999999966</v>
      </c>
    </row>
    <row r="1827" spans="1:6" x14ac:dyDescent="0.2">
      <c r="A1827" t="s">
        <v>17234</v>
      </c>
      <c r="B1827" t="b">
        <f t="shared" si="28"/>
        <v>0</v>
      </c>
      <c r="C1827" s="2">
        <v>1161.7</v>
      </c>
      <c r="D1827" s="2">
        <v>178.2</v>
      </c>
      <c r="E1827">
        <v>61.2</v>
      </c>
      <c r="F1827">
        <v>71.999999999999972</v>
      </c>
    </row>
    <row r="1828" spans="1:6" x14ac:dyDescent="0.2">
      <c r="A1828" t="s">
        <v>17235</v>
      </c>
      <c r="B1828" t="b">
        <f t="shared" si="28"/>
        <v>0</v>
      </c>
      <c r="C1828" s="2">
        <v>1161.7</v>
      </c>
      <c r="D1828" s="2">
        <v>177.3</v>
      </c>
      <c r="E1828">
        <v>61.2</v>
      </c>
      <c r="F1828">
        <v>72.899999999999977</v>
      </c>
    </row>
    <row r="1829" spans="1:6" x14ac:dyDescent="0.2">
      <c r="A1829" t="s">
        <v>17240</v>
      </c>
      <c r="B1829" t="b">
        <f t="shared" si="28"/>
        <v>0</v>
      </c>
      <c r="C1829" s="2">
        <v>1161.7</v>
      </c>
      <c r="D1829" s="2">
        <v>186.5</v>
      </c>
      <c r="E1829">
        <v>61.2</v>
      </c>
      <c r="F1829">
        <v>73.799999999999983</v>
      </c>
    </row>
    <row r="1830" spans="1:6" x14ac:dyDescent="0.2">
      <c r="A1830" t="s">
        <v>17241</v>
      </c>
      <c r="B1830" t="b">
        <f t="shared" si="28"/>
        <v>0</v>
      </c>
      <c r="C1830" s="2">
        <v>1161.7</v>
      </c>
      <c r="D1830" s="2">
        <v>185.6</v>
      </c>
      <c r="E1830">
        <v>61.2</v>
      </c>
      <c r="F1830">
        <v>74.699999999999989</v>
      </c>
    </row>
    <row r="1831" spans="1:6" x14ac:dyDescent="0.2">
      <c r="A1831" t="s">
        <v>17242</v>
      </c>
      <c r="B1831" t="b">
        <f t="shared" si="28"/>
        <v>0</v>
      </c>
      <c r="C1831" s="2">
        <v>1161.7</v>
      </c>
      <c r="D1831" s="2">
        <v>184.7</v>
      </c>
      <c r="E1831">
        <v>61.2</v>
      </c>
      <c r="F1831">
        <v>75.599999999999994</v>
      </c>
    </row>
    <row r="1832" spans="1:6" x14ac:dyDescent="0.2">
      <c r="A1832" t="s">
        <v>17243</v>
      </c>
      <c r="B1832" t="b">
        <f t="shared" si="28"/>
        <v>0</v>
      </c>
      <c r="C1832" s="2">
        <v>1161.7</v>
      </c>
      <c r="D1832" s="2">
        <v>183.8</v>
      </c>
      <c r="E1832">
        <v>61.2</v>
      </c>
      <c r="F1832">
        <v>76.5</v>
      </c>
    </row>
    <row r="1833" spans="1:6" x14ac:dyDescent="0.2">
      <c r="A1833" t="s">
        <v>17248</v>
      </c>
      <c r="B1833" t="b">
        <f t="shared" si="28"/>
        <v>0</v>
      </c>
      <c r="C1833" s="2">
        <v>1161.7</v>
      </c>
      <c r="D1833" s="2">
        <v>192.9</v>
      </c>
      <c r="E1833">
        <v>61.2</v>
      </c>
      <c r="F1833">
        <v>77.400000000000006</v>
      </c>
    </row>
    <row r="1834" spans="1:6" x14ac:dyDescent="0.2">
      <c r="A1834" t="s">
        <v>17249</v>
      </c>
      <c r="B1834" t="b">
        <f t="shared" si="28"/>
        <v>0</v>
      </c>
      <c r="C1834" s="2">
        <v>1161.7</v>
      </c>
      <c r="D1834" s="2">
        <v>192</v>
      </c>
      <c r="E1834">
        <v>61.2</v>
      </c>
      <c r="F1834">
        <v>78.300000000000011</v>
      </c>
    </row>
    <row r="1835" spans="1:6" x14ac:dyDescent="0.2">
      <c r="A1835" t="s">
        <v>17250</v>
      </c>
      <c r="B1835" t="b">
        <f t="shared" si="28"/>
        <v>0</v>
      </c>
      <c r="C1835" s="2">
        <v>1161.7</v>
      </c>
      <c r="D1835" s="2">
        <v>191.1</v>
      </c>
      <c r="E1835">
        <v>61.2</v>
      </c>
      <c r="F1835">
        <v>79.200000000000017</v>
      </c>
    </row>
    <row r="1836" spans="1:6" x14ac:dyDescent="0.2">
      <c r="A1836" t="s">
        <v>17251</v>
      </c>
      <c r="B1836" t="b">
        <f t="shared" si="28"/>
        <v>0</v>
      </c>
      <c r="C1836" s="2">
        <v>1161.7</v>
      </c>
      <c r="D1836" s="2">
        <v>190.8</v>
      </c>
      <c r="E1836">
        <v>61.2</v>
      </c>
      <c r="F1836">
        <v>80.100000000000023</v>
      </c>
    </row>
    <row r="1837" spans="1:6" x14ac:dyDescent="0.2">
      <c r="A1837" t="s">
        <v>17257</v>
      </c>
      <c r="B1837" t="b">
        <f t="shared" si="28"/>
        <v>0</v>
      </c>
      <c r="C1837" s="2">
        <v>1161.7</v>
      </c>
      <c r="D1837" s="2">
        <v>191.1</v>
      </c>
      <c r="E1837">
        <v>61.2</v>
      </c>
      <c r="F1837">
        <v>81.000000000000028</v>
      </c>
    </row>
    <row r="1838" spans="1:6" x14ac:dyDescent="0.2">
      <c r="A1838" t="s">
        <v>17258</v>
      </c>
      <c r="B1838" t="b">
        <f t="shared" si="28"/>
        <v>0</v>
      </c>
      <c r="C1838" s="2">
        <v>1161.7</v>
      </c>
      <c r="D1838" s="2">
        <v>191.1</v>
      </c>
      <c r="E1838">
        <v>61.2</v>
      </c>
      <c r="F1838">
        <v>81.900000000000034</v>
      </c>
    </row>
    <row r="1839" spans="1:6" x14ac:dyDescent="0.2">
      <c r="A1839" t="s">
        <v>17259</v>
      </c>
      <c r="B1839" t="b">
        <f t="shared" si="28"/>
        <v>0</v>
      </c>
      <c r="C1839" s="2">
        <v>1161.7</v>
      </c>
      <c r="D1839" s="2">
        <v>191.1</v>
      </c>
      <c r="E1839">
        <v>61.2</v>
      </c>
      <c r="F1839">
        <v>82.80000000000004</v>
      </c>
    </row>
    <row r="1840" spans="1:6" x14ac:dyDescent="0.2">
      <c r="A1840" t="s">
        <v>17260</v>
      </c>
      <c r="B1840" t="b">
        <f t="shared" si="28"/>
        <v>0</v>
      </c>
      <c r="C1840" s="2">
        <v>1161.7</v>
      </c>
      <c r="D1840" s="2">
        <v>191.1</v>
      </c>
      <c r="E1840">
        <v>61.2</v>
      </c>
      <c r="F1840">
        <v>83.700000000000045</v>
      </c>
    </row>
    <row r="1841" spans="1:6" x14ac:dyDescent="0.2">
      <c r="A1841" t="s">
        <v>17261</v>
      </c>
      <c r="B1841" t="b">
        <f t="shared" si="28"/>
        <v>0</v>
      </c>
      <c r="C1841" s="2">
        <v>1161.7</v>
      </c>
      <c r="D1841" s="2">
        <v>191.1</v>
      </c>
      <c r="E1841">
        <v>61.2</v>
      </c>
      <c r="F1841">
        <v>84.600000000000051</v>
      </c>
    </row>
    <row r="1842" spans="1:6" x14ac:dyDescent="0.2">
      <c r="A1842" t="s">
        <v>19042</v>
      </c>
      <c r="B1842" t="b">
        <f t="shared" si="28"/>
        <v>1</v>
      </c>
      <c r="C1842" s="2">
        <v>1158.3</v>
      </c>
      <c r="D1842" s="2">
        <v>109.2</v>
      </c>
      <c r="E1842">
        <v>61.2</v>
      </c>
      <c r="F1842">
        <v>85.6</v>
      </c>
    </row>
    <row r="1843" spans="1:6" x14ac:dyDescent="0.2">
      <c r="A1843" t="s">
        <v>19041</v>
      </c>
      <c r="B1843" t="b">
        <f t="shared" si="28"/>
        <v>1</v>
      </c>
      <c r="C1843" s="2">
        <v>1169.5</v>
      </c>
      <c r="D1843" s="2">
        <v>69.599999999999994</v>
      </c>
      <c r="E1843">
        <v>61.2</v>
      </c>
      <c r="F1843">
        <v>86.5</v>
      </c>
    </row>
    <row r="1844" spans="1:6" x14ac:dyDescent="0.2">
      <c r="A1844" t="s">
        <v>19040</v>
      </c>
      <c r="B1844" t="b">
        <f t="shared" si="28"/>
        <v>1</v>
      </c>
      <c r="C1844" s="2">
        <v>1169.5</v>
      </c>
      <c r="D1844" s="2">
        <v>70.5</v>
      </c>
      <c r="E1844">
        <v>61.2</v>
      </c>
      <c r="F1844">
        <v>87.4</v>
      </c>
    </row>
    <row r="1845" spans="1:6" x14ac:dyDescent="0.2">
      <c r="A1845" t="s">
        <v>19039</v>
      </c>
      <c r="B1845" t="b">
        <f t="shared" si="28"/>
        <v>1</v>
      </c>
      <c r="C1845" s="2">
        <v>1169.5</v>
      </c>
      <c r="D1845" s="2">
        <v>71.400000000000006</v>
      </c>
      <c r="E1845">
        <v>61.2</v>
      </c>
      <c r="F1845">
        <v>88.300000000000011</v>
      </c>
    </row>
    <row r="1846" spans="1:6" x14ac:dyDescent="0.2">
      <c r="A1846" t="s">
        <v>19038</v>
      </c>
      <c r="B1846" t="b">
        <f t="shared" si="28"/>
        <v>1</v>
      </c>
      <c r="C1846" s="2">
        <v>1169.5</v>
      </c>
      <c r="D1846" s="2">
        <v>72.3</v>
      </c>
      <c r="E1846">
        <v>61.2</v>
      </c>
      <c r="F1846">
        <v>89.200000000000017</v>
      </c>
    </row>
    <row r="1847" spans="1:6" x14ac:dyDescent="0.2">
      <c r="A1847" t="s">
        <v>19033</v>
      </c>
      <c r="B1847" t="b">
        <f t="shared" si="28"/>
        <v>1</v>
      </c>
      <c r="C1847" s="2">
        <v>1169.5</v>
      </c>
      <c r="D1847" s="2">
        <v>77</v>
      </c>
      <c r="E1847">
        <v>61.2</v>
      </c>
      <c r="F1847">
        <v>90.100000000000023</v>
      </c>
    </row>
    <row r="1848" spans="1:6" x14ac:dyDescent="0.2">
      <c r="A1848" t="s">
        <v>19032</v>
      </c>
      <c r="B1848" t="b">
        <f t="shared" si="28"/>
        <v>1</v>
      </c>
      <c r="C1848" s="2">
        <v>1169.5</v>
      </c>
      <c r="D1848" s="2">
        <v>77.900000000000006</v>
      </c>
      <c r="E1848">
        <v>61.2</v>
      </c>
      <c r="F1848">
        <v>91.000000000000028</v>
      </c>
    </row>
    <row r="1849" spans="1:6" x14ac:dyDescent="0.2">
      <c r="A1849" t="s">
        <v>19031</v>
      </c>
      <c r="B1849" t="b">
        <f t="shared" si="28"/>
        <v>1</v>
      </c>
      <c r="C1849" s="2">
        <v>1169.5</v>
      </c>
      <c r="D1849" s="2">
        <v>78.8</v>
      </c>
      <c r="E1849">
        <v>61.2</v>
      </c>
      <c r="F1849">
        <v>91.900000000000034</v>
      </c>
    </row>
    <row r="1850" spans="1:6" x14ac:dyDescent="0.2">
      <c r="A1850" t="s">
        <v>19030</v>
      </c>
      <c r="B1850" t="b">
        <f t="shared" si="28"/>
        <v>1</v>
      </c>
      <c r="C1850" s="2">
        <v>1169.5</v>
      </c>
      <c r="D1850" s="2">
        <v>79.7</v>
      </c>
      <c r="E1850">
        <v>61.2</v>
      </c>
      <c r="F1850">
        <v>92.80000000000004</v>
      </c>
    </row>
    <row r="1851" spans="1:6" x14ac:dyDescent="0.2">
      <c r="A1851" t="s">
        <v>19025</v>
      </c>
      <c r="B1851" t="b">
        <f t="shared" si="28"/>
        <v>1</v>
      </c>
      <c r="C1851" s="2">
        <v>1169.5</v>
      </c>
      <c r="D1851" s="2">
        <v>84.4</v>
      </c>
      <c r="E1851">
        <v>61.2</v>
      </c>
      <c r="F1851">
        <v>93.700000000000045</v>
      </c>
    </row>
    <row r="1852" spans="1:6" x14ac:dyDescent="0.2">
      <c r="A1852" t="s">
        <v>19024</v>
      </c>
      <c r="B1852" t="b">
        <f t="shared" si="28"/>
        <v>1</v>
      </c>
      <c r="C1852" s="2">
        <v>1169.5</v>
      </c>
      <c r="D1852" s="2">
        <v>85.3</v>
      </c>
      <c r="E1852">
        <v>61.2</v>
      </c>
      <c r="F1852">
        <v>94.600000000000051</v>
      </c>
    </row>
    <row r="1853" spans="1:6" x14ac:dyDescent="0.2">
      <c r="A1853" t="s">
        <v>19023</v>
      </c>
      <c r="B1853" t="b">
        <f t="shared" si="28"/>
        <v>1</v>
      </c>
      <c r="C1853" s="2">
        <v>1169.5</v>
      </c>
      <c r="D1853" s="2">
        <v>86.2</v>
      </c>
      <c r="E1853">
        <v>61.2</v>
      </c>
      <c r="F1853">
        <v>95.500000000000057</v>
      </c>
    </row>
    <row r="1854" spans="1:6" x14ac:dyDescent="0.2">
      <c r="A1854" t="s">
        <v>19022</v>
      </c>
      <c r="B1854" t="b">
        <f t="shared" si="28"/>
        <v>1</v>
      </c>
      <c r="C1854" s="2">
        <v>1169.5</v>
      </c>
      <c r="D1854" s="2">
        <v>87.1</v>
      </c>
      <c r="E1854">
        <v>61.2</v>
      </c>
      <c r="F1854">
        <v>96.400000000000063</v>
      </c>
    </row>
    <row r="1855" spans="1:6" x14ac:dyDescent="0.2">
      <c r="A1855" t="s">
        <v>19018</v>
      </c>
      <c r="B1855" t="b">
        <f t="shared" si="28"/>
        <v>1</v>
      </c>
      <c r="C1855" s="2">
        <v>1169.5</v>
      </c>
      <c r="D1855" s="2">
        <v>92.7</v>
      </c>
      <c r="E1855">
        <v>61.2</v>
      </c>
      <c r="F1855">
        <v>97.300000000000068</v>
      </c>
    </row>
    <row r="1856" spans="1:6" x14ac:dyDescent="0.2">
      <c r="A1856" t="s">
        <v>19017</v>
      </c>
      <c r="B1856" t="b">
        <f t="shared" si="28"/>
        <v>1</v>
      </c>
      <c r="C1856" s="2">
        <v>1169.5</v>
      </c>
      <c r="D1856" s="2">
        <v>93.6</v>
      </c>
      <c r="E1856">
        <v>61.2</v>
      </c>
      <c r="F1856">
        <v>98.200000000000074</v>
      </c>
    </row>
    <row r="1857" spans="1:6" x14ac:dyDescent="0.2">
      <c r="A1857" t="s">
        <v>19016</v>
      </c>
      <c r="B1857" t="b">
        <f t="shared" si="28"/>
        <v>1</v>
      </c>
      <c r="C1857" s="2">
        <v>1169.5</v>
      </c>
      <c r="D1857" s="2">
        <v>94.5</v>
      </c>
      <c r="E1857">
        <v>61.2</v>
      </c>
      <c r="F1857">
        <v>99.10000000000008</v>
      </c>
    </row>
    <row r="1858" spans="1:6" x14ac:dyDescent="0.2">
      <c r="A1858" t="s">
        <v>19011</v>
      </c>
      <c r="B1858" t="b">
        <f t="shared" ref="B1858:B1921" si="29">ISODD(VALUE(MID(A1858,3,3)))</f>
        <v>1</v>
      </c>
      <c r="C1858" s="2">
        <v>1169.5</v>
      </c>
      <c r="D1858" s="2">
        <v>99.2</v>
      </c>
      <c r="E1858">
        <v>61.2</v>
      </c>
      <c r="F1858">
        <v>100.00000000000009</v>
      </c>
    </row>
    <row r="1859" spans="1:6" x14ac:dyDescent="0.2">
      <c r="A1859" t="s">
        <v>19010</v>
      </c>
      <c r="B1859" t="b">
        <f t="shared" si="29"/>
        <v>1</v>
      </c>
      <c r="C1859" s="2">
        <v>1169.5</v>
      </c>
      <c r="D1859" s="2">
        <v>100.1</v>
      </c>
      <c r="E1859">
        <v>61.2</v>
      </c>
      <c r="F1859">
        <v>100.90000000000009</v>
      </c>
    </row>
    <row r="1860" spans="1:6" x14ac:dyDescent="0.2">
      <c r="A1860" t="s">
        <v>19009</v>
      </c>
      <c r="B1860" t="b">
        <f t="shared" si="29"/>
        <v>1</v>
      </c>
      <c r="C1860" s="2">
        <v>1169.5</v>
      </c>
      <c r="D1860" s="2">
        <v>101</v>
      </c>
      <c r="E1860">
        <v>61.2</v>
      </c>
      <c r="F1860">
        <v>101.8000000000001</v>
      </c>
    </row>
    <row r="1861" spans="1:6" x14ac:dyDescent="0.2">
      <c r="A1861" t="s">
        <v>19008</v>
      </c>
      <c r="B1861" t="b">
        <f t="shared" si="29"/>
        <v>1</v>
      </c>
      <c r="C1861" s="2">
        <v>1169.5</v>
      </c>
      <c r="D1861" s="2">
        <v>101.9</v>
      </c>
      <c r="E1861">
        <v>61.2</v>
      </c>
      <c r="F1861">
        <v>102.7000000000001</v>
      </c>
    </row>
    <row r="1862" spans="1:6" x14ac:dyDescent="0.2">
      <c r="A1862" t="s">
        <v>19003</v>
      </c>
      <c r="B1862" t="b">
        <f t="shared" si="29"/>
        <v>1</v>
      </c>
      <c r="C1862" s="2">
        <v>1169.5</v>
      </c>
      <c r="D1862" s="2">
        <v>107.4</v>
      </c>
      <c r="E1862">
        <v>61.2</v>
      </c>
      <c r="F1862">
        <v>103.60000000000011</v>
      </c>
    </row>
    <row r="1863" spans="1:6" x14ac:dyDescent="0.2">
      <c r="A1863" t="s">
        <v>19002</v>
      </c>
      <c r="B1863" t="b">
        <f t="shared" si="29"/>
        <v>1</v>
      </c>
      <c r="C1863" s="2">
        <v>1169.5</v>
      </c>
      <c r="D1863" s="2">
        <v>108.3</v>
      </c>
      <c r="E1863">
        <v>61.2</v>
      </c>
      <c r="F1863">
        <v>104.50000000000011</v>
      </c>
    </row>
    <row r="1864" spans="1:6" x14ac:dyDescent="0.2">
      <c r="A1864" t="s">
        <v>19001</v>
      </c>
      <c r="B1864" t="b">
        <f t="shared" si="29"/>
        <v>1</v>
      </c>
      <c r="C1864" s="2">
        <v>1169.5</v>
      </c>
      <c r="D1864" s="2">
        <v>109.2</v>
      </c>
      <c r="E1864">
        <v>61.2</v>
      </c>
      <c r="F1864">
        <v>105.40000000000012</v>
      </c>
    </row>
    <row r="1865" spans="1:6" x14ac:dyDescent="0.2">
      <c r="A1865" t="s">
        <v>19000</v>
      </c>
      <c r="B1865" t="b">
        <f t="shared" si="29"/>
        <v>1</v>
      </c>
      <c r="C1865" s="2">
        <v>1169.5</v>
      </c>
      <c r="D1865" s="2">
        <v>110.1</v>
      </c>
      <c r="E1865">
        <v>61.2</v>
      </c>
      <c r="F1865">
        <v>106.30000000000013</v>
      </c>
    </row>
    <row r="1866" spans="1:6" x14ac:dyDescent="0.2">
      <c r="A1866" t="s">
        <v>18995</v>
      </c>
      <c r="B1866" t="b">
        <f t="shared" si="29"/>
        <v>1</v>
      </c>
      <c r="C1866" s="2">
        <v>1161.7</v>
      </c>
      <c r="D1866" s="2">
        <v>102.9</v>
      </c>
      <c r="E1866">
        <v>61.2</v>
      </c>
      <c r="F1866">
        <v>107.20000000000013</v>
      </c>
    </row>
    <row r="1867" spans="1:6" x14ac:dyDescent="0.2">
      <c r="A1867" t="s">
        <v>18994</v>
      </c>
      <c r="B1867" t="b">
        <f t="shared" si="29"/>
        <v>1</v>
      </c>
      <c r="C1867" s="2">
        <v>1161.7</v>
      </c>
      <c r="D1867" s="2">
        <v>103.8</v>
      </c>
      <c r="E1867">
        <v>61.2</v>
      </c>
      <c r="F1867">
        <v>108.10000000000014</v>
      </c>
    </row>
    <row r="1868" spans="1:6" x14ac:dyDescent="0.2">
      <c r="A1868" t="s">
        <v>18993</v>
      </c>
      <c r="B1868" t="b">
        <f t="shared" si="29"/>
        <v>1</v>
      </c>
      <c r="C1868" s="2">
        <v>1161.7</v>
      </c>
      <c r="D1868" s="2">
        <v>104.7</v>
      </c>
      <c r="E1868">
        <v>61.2</v>
      </c>
      <c r="F1868">
        <v>109.00000000000014</v>
      </c>
    </row>
    <row r="1869" spans="1:6" x14ac:dyDescent="0.2">
      <c r="A1869" t="s">
        <v>18992</v>
      </c>
      <c r="B1869" t="b">
        <f t="shared" si="29"/>
        <v>1</v>
      </c>
      <c r="C1869" s="2">
        <v>1161.7</v>
      </c>
      <c r="D1869" s="2">
        <v>105.6</v>
      </c>
      <c r="E1869">
        <v>61.2</v>
      </c>
      <c r="F1869">
        <v>109.90000000000015</v>
      </c>
    </row>
    <row r="1870" spans="1:6" x14ac:dyDescent="0.2">
      <c r="A1870" t="s">
        <v>18987</v>
      </c>
      <c r="B1870" t="b">
        <f t="shared" si="29"/>
        <v>1</v>
      </c>
      <c r="C1870" s="2">
        <v>1161.7</v>
      </c>
      <c r="D1870" s="2">
        <v>95.5</v>
      </c>
      <c r="E1870">
        <v>61.2</v>
      </c>
      <c r="F1870">
        <v>110.80000000000015</v>
      </c>
    </row>
    <row r="1871" spans="1:6" x14ac:dyDescent="0.2">
      <c r="A1871" t="s">
        <v>18986</v>
      </c>
      <c r="B1871" t="b">
        <f t="shared" si="29"/>
        <v>1</v>
      </c>
      <c r="C1871" s="2">
        <v>1161.7</v>
      </c>
      <c r="D1871" s="2">
        <v>96.4</v>
      </c>
      <c r="E1871">
        <v>61.2</v>
      </c>
      <c r="F1871">
        <v>111.70000000000016</v>
      </c>
    </row>
    <row r="1872" spans="1:6" x14ac:dyDescent="0.2">
      <c r="A1872" t="s">
        <v>18985</v>
      </c>
      <c r="B1872" t="b">
        <f t="shared" si="29"/>
        <v>1</v>
      </c>
      <c r="C1872" s="2">
        <v>1161.7</v>
      </c>
      <c r="D1872" s="2">
        <v>97.3</v>
      </c>
      <c r="E1872">
        <v>61.2</v>
      </c>
      <c r="F1872">
        <v>112.60000000000016</v>
      </c>
    </row>
    <row r="1873" spans="1:6" x14ac:dyDescent="0.2">
      <c r="A1873" t="s">
        <v>18984</v>
      </c>
      <c r="B1873" t="b">
        <f t="shared" si="29"/>
        <v>1</v>
      </c>
      <c r="C1873" s="2">
        <v>1161.7</v>
      </c>
      <c r="D1873" s="2">
        <v>98.2</v>
      </c>
      <c r="E1873">
        <v>61.2</v>
      </c>
      <c r="F1873">
        <v>113.50000000000017</v>
      </c>
    </row>
    <row r="1874" spans="1:6" x14ac:dyDescent="0.2">
      <c r="A1874" t="s">
        <v>18979</v>
      </c>
      <c r="B1874" t="b">
        <f t="shared" si="29"/>
        <v>1</v>
      </c>
      <c r="C1874" s="2">
        <v>1161.7</v>
      </c>
      <c r="D1874" s="2">
        <v>88.1</v>
      </c>
      <c r="E1874">
        <v>61.2</v>
      </c>
      <c r="F1874">
        <v>114.40000000000018</v>
      </c>
    </row>
    <row r="1875" spans="1:6" x14ac:dyDescent="0.2">
      <c r="A1875" t="s">
        <v>18978</v>
      </c>
      <c r="B1875" t="b">
        <f t="shared" si="29"/>
        <v>1</v>
      </c>
      <c r="C1875" s="2">
        <v>1161.7</v>
      </c>
      <c r="D1875" s="2">
        <v>89</v>
      </c>
      <c r="E1875">
        <v>61.2</v>
      </c>
      <c r="F1875">
        <v>115.30000000000018</v>
      </c>
    </row>
    <row r="1876" spans="1:6" x14ac:dyDescent="0.2">
      <c r="A1876" t="s">
        <v>18977</v>
      </c>
      <c r="B1876" t="b">
        <f t="shared" si="29"/>
        <v>1</v>
      </c>
      <c r="C1876" s="2">
        <v>1161.7</v>
      </c>
      <c r="D1876" s="2">
        <v>89.9</v>
      </c>
      <c r="E1876">
        <v>61.2</v>
      </c>
      <c r="F1876">
        <v>116.20000000000019</v>
      </c>
    </row>
    <row r="1877" spans="1:6" x14ac:dyDescent="0.2">
      <c r="A1877" t="s">
        <v>18976</v>
      </c>
      <c r="B1877" t="b">
        <f t="shared" si="29"/>
        <v>1</v>
      </c>
      <c r="C1877" s="2">
        <v>1161.7</v>
      </c>
      <c r="D1877" s="2">
        <v>90.8</v>
      </c>
      <c r="E1877">
        <v>61.2</v>
      </c>
      <c r="F1877">
        <v>117.10000000000019</v>
      </c>
    </row>
    <row r="1878" spans="1:6" x14ac:dyDescent="0.2">
      <c r="A1878" t="s">
        <v>18971</v>
      </c>
      <c r="B1878" t="b">
        <f t="shared" si="29"/>
        <v>1</v>
      </c>
      <c r="C1878" s="2">
        <v>1161.7</v>
      </c>
      <c r="D1878" s="2">
        <v>80.7</v>
      </c>
      <c r="E1878">
        <v>61.2</v>
      </c>
      <c r="F1878">
        <v>118.0000000000002</v>
      </c>
    </row>
    <row r="1879" spans="1:6" x14ac:dyDescent="0.2">
      <c r="A1879" t="s">
        <v>18970</v>
      </c>
      <c r="B1879" t="b">
        <f t="shared" si="29"/>
        <v>1</v>
      </c>
      <c r="C1879" s="2">
        <v>1161.7</v>
      </c>
      <c r="D1879" s="2">
        <v>81.599999999999994</v>
      </c>
      <c r="E1879">
        <v>61.2</v>
      </c>
      <c r="F1879">
        <v>118.9000000000002</v>
      </c>
    </row>
    <row r="1880" spans="1:6" x14ac:dyDescent="0.2">
      <c r="A1880" t="s">
        <v>18969</v>
      </c>
      <c r="B1880" t="b">
        <f t="shared" si="29"/>
        <v>1</v>
      </c>
      <c r="C1880" s="2">
        <v>1161.7</v>
      </c>
      <c r="D1880" s="2">
        <v>82.5</v>
      </c>
      <c r="E1880">
        <v>61.2</v>
      </c>
      <c r="F1880">
        <v>119.80000000000021</v>
      </c>
    </row>
    <row r="1881" spans="1:6" x14ac:dyDescent="0.2">
      <c r="A1881" t="s">
        <v>18968</v>
      </c>
      <c r="B1881" t="b">
        <f t="shared" si="29"/>
        <v>1</v>
      </c>
      <c r="C1881" s="2">
        <v>1161.7</v>
      </c>
      <c r="D1881" s="2">
        <v>83.4</v>
      </c>
      <c r="E1881">
        <v>61.2</v>
      </c>
      <c r="F1881">
        <v>120.70000000000022</v>
      </c>
    </row>
    <row r="1882" spans="1:6" x14ac:dyDescent="0.2">
      <c r="A1882" t="s">
        <v>18963</v>
      </c>
      <c r="B1882" t="b">
        <f t="shared" si="29"/>
        <v>1</v>
      </c>
      <c r="C1882" s="2">
        <v>1161.7</v>
      </c>
      <c r="D1882" s="2">
        <v>73.3</v>
      </c>
      <c r="E1882">
        <v>61.2</v>
      </c>
      <c r="F1882">
        <v>121.60000000000022</v>
      </c>
    </row>
    <row r="1883" spans="1:6" x14ac:dyDescent="0.2">
      <c r="A1883" t="s">
        <v>18962</v>
      </c>
      <c r="B1883" t="b">
        <f t="shared" si="29"/>
        <v>1</v>
      </c>
      <c r="C1883" s="2">
        <v>1161.7</v>
      </c>
      <c r="D1883" s="2">
        <v>74.2</v>
      </c>
      <c r="E1883">
        <v>61.2</v>
      </c>
      <c r="F1883">
        <v>122.50000000000023</v>
      </c>
    </row>
    <row r="1884" spans="1:6" x14ac:dyDescent="0.2">
      <c r="A1884" t="s">
        <v>18961</v>
      </c>
      <c r="B1884" t="b">
        <f t="shared" si="29"/>
        <v>1</v>
      </c>
      <c r="C1884" s="2">
        <v>1161.7</v>
      </c>
      <c r="D1884" s="2">
        <v>75.099999999999994</v>
      </c>
      <c r="E1884">
        <v>61.2</v>
      </c>
      <c r="F1884">
        <v>123.40000000000023</v>
      </c>
    </row>
    <row r="1885" spans="1:6" x14ac:dyDescent="0.2">
      <c r="A1885" t="s">
        <v>18960</v>
      </c>
      <c r="B1885" t="b">
        <f t="shared" si="29"/>
        <v>1</v>
      </c>
      <c r="C1885" s="2">
        <v>1161.7</v>
      </c>
      <c r="D1885" s="2">
        <v>76</v>
      </c>
      <c r="E1885">
        <v>61.2</v>
      </c>
      <c r="F1885">
        <v>124.30000000000024</v>
      </c>
    </row>
    <row r="1886" spans="1:6" x14ac:dyDescent="0.2">
      <c r="A1886" t="s">
        <v>18955</v>
      </c>
      <c r="B1886" t="b">
        <f t="shared" si="29"/>
        <v>1</v>
      </c>
      <c r="C1886" s="2">
        <v>1161.7</v>
      </c>
      <c r="D1886" s="2">
        <v>65.900000000000006</v>
      </c>
      <c r="E1886">
        <v>61.2</v>
      </c>
      <c r="F1886">
        <v>125.20000000000024</v>
      </c>
    </row>
    <row r="1887" spans="1:6" x14ac:dyDescent="0.2">
      <c r="A1887" t="s">
        <v>18954</v>
      </c>
      <c r="B1887" t="b">
        <f t="shared" si="29"/>
        <v>1</v>
      </c>
      <c r="C1887" s="2">
        <v>1161.7</v>
      </c>
      <c r="D1887" s="2">
        <v>66.8</v>
      </c>
      <c r="E1887">
        <v>61.2</v>
      </c>
      <c r="F1887">
        <v>126.10000000000025</v>
      </c>
    </row>
    <row r="1888" spans="1:6" x14ac:dyDescent="0.2">
      <c r="A1888" t="s">
        <v>18953</v>
      </c>
      <c r="B1888" t="b">
        <f t="shared" si="29"/>
        <v>1</v>
      </c>
      <c r="C1888" s="2">
        <v>1161.7</v>
      </c>
      <c r="D1888" s="2">
        <v>67.7</v>
      </c>
      <c r="E1888">
        <v>61.2</v>
      </c>
      <c r="F1888">
        <v>127.00000000000026</v>
      </c>
    </row>
    <row r="1889" spans="1:6" x14ac:dyDescent="0.2">
      <c r="A1889" t="s">
        <v>18952</v>
      </c>
      <c r="B1889" t="b">
        <f t="shared" si="29"/>
        <v>1</v>
      </c>
      <c r="C1889" s="2">
        <v>1161.7</v>
      </c>
      <c r="D1889" s="2">
        <v>68.599999999999994</v>
      </c>
      <c r="E1889">
        <v>61.2</v>
      </c>
      <c r="F1889">
        <v>127.90000000000026</v>
      </c>
    </row>
    <row r="1890" spans="1:6" x14ac:dyDescent="0.2">
      <c r="A1890" t="s">
        <v>18948</v>
      </c>
      <c r="B1890" t="b">
        <f t="shared" si="29"/>
        <v>1</v>
      </c>
      <c r="C1890" s="2">
        <v>1161.7</v>
      </c>
      <c r="D1890" s="2">
        <v>59.4</v>
      </c>
      <c r="E1890">
        <v>61.2</v>
      </c>
      <c r="F1890">
        <v>128.80000000000027</v>
      </c>
    </row>
    <row r="1891" spans="1:6" x14ac:dyDescent="0.2">
      <c r="A1891" t="s">
        <v>18947</v>
      </c>
      <c r="B1891" t="b">
        <f t="shared" si="29"/>
        <v>1</v>
      </c>
      <c r="C1891" s="2">
        <v>1161.7</v>
      </c>
      <c r="D1891" s="2">
        <v>60.3</v>
      </c>
      <c r="E1891">
        <v>61.2</v>
      </c>
      <c r="F1891">
        <v>129.70000000000027</v>
      </c>
    </row>
    <row r="1892" spans="1:6" x14ac:dyDescent="0.2">
      <c r="A1892" t="s">
        <v>18946</v>
      </c>
      <c r="B1892" t="b">
        <f t="shared" si="29"/>
        <v>1</v>
      </c>
      <c r="C1892" s="2">
        <v>1161.7</v>
      </c>
      <c r="D1892" s="2">
        <v>61.2</v>
      </c>
      <c r="E1892">
        <v>61.2</v>
      </c>
      <c r="F1892">
        <v>130.60000000000028</v>
      </c>
    </row>
    <row r="1893" spans="1:6" x14ac:dyDescent="0.2">
      <c r="A1893" t="s">
        <v>18942</v>
      </c>
      <c r="B1893" t="b">
        <f t="shared" si="29"/>
        <v>1</v>
      </c>
      <c r="C1893" s="2">
        <v>1161.7</v>
      </c>
      <c r="D1893" s="2">
        <v>52</v>
      </c>
      <c r="E1893">
        <v>61.2</v>
      </c>
      <c r="F1893">
        <v>131.50000000000028</v>
      </c>
    </row>
    <row r="1894" spans="1:6" x14ac:dyDescent="0.2">
      <c r="A1894" t="s">
        <v>18941</v>
      </c>
      <c r="B1894" t="b">
        <f t="shared" si="29"/>
        <v>1</v>
      </c>
      <c r="C1894" s="2">
        <v>1161.7</v>
      </c>
      <c r="D1894" s="2">
        <v>52.9</v>
      </c>
      <c r="E1894">
        <v>61.2</v>
      </c>
      <c r="F1894">
        <v>132.40000000000029</v>
      </c>
    </row>
    <row r="1895" spans="1:6" x14ac:dyDescent="0.2">
      <c r="A1895" t="s">
        <v>18940</v>
      </c>
      <c r="B1895" t="b">
        <f t="shared" si="29"/>
        <v>1</v>
      </c>
      <c r="C1895" s="2">
        <v>1161.7</v>
      </c>
      <c r="D1895" s="2">
        <v>53.8</v>
      </c>
      <c r="E1895">
        <v>61.2</v>
      </c>
      <c r="F1895">
        <v>133.3000000000003</v>
      </c>
    </row>
    <row r="1896" spans="1:6" x14ac:dyDescent="0.2">
      <c r="A1896" t="s">
        <v>18935</v>
      </c>
      <c r="B1896" t="b">
        <f t="shared" si="29"/>
        <v>1</v>
      </c>
      <c r="C1896" s="2">
        <v>1161.7</v>
      </c>
      <c r="D1896" s="2">
        <v>43.7</v>
      </c>
      <c r="E1896">
        <v>61.2</v>
      </c>
      <c r="F1896">
        <v>134.2000000000003</v>
      </c>
    </row>
    <row r="1897" spans="1:6" x14ac:dyDescent="0.2">
      <c r="A1897" t="s">
        <v>18934</v>
      </c>
      <c r="B1897" t="b">
        <f t="shared" si="29"/>
        <v>1</v>
      </c>
      <c r="C1897" s="2">
        <v>1161.7</v>
      </c>
      <c r="D1897" s="2">
        <v>44.6</v>
      </c>
      <c r="E1897">
        <v>61.2</v>
      </c>
      <c r="F1897">
        <v>135.10000000000031</v>
      </c>
    </row>
    <row r="1898" spans="1:6" x14ac:dyDescent="0.2">
      <c r="A1898" t="s">
        <v>18933</v>
      </c>
      <c r="B1898" t="b">
        <f t="shared" si="29"/>
        <v>1</v>
      </c>
      <c r="C1898" s="2">
        <v>1161.7</v>
      </c>
      <c r="D1898" s="2">
        <v>45.5</v>
      </c>
      <c r="E1898">
        <v>61.2</v>
      </c>
      <c r="F1898">
        <v>136.00000000000031</v>
      </c>
    </row>
    <row r="1899" spans="1:6" x14ac:dyDescent="0.2">
      <c r="A1899" t="s">
        <v>18932</v>
      </c>
      <c r="B1899" t="b">
        <f t="shared" si="29"/>
        <v>1</v>
      </c>
      <c r="C1899" s="2">
        <v>1161.7</v>
      </c>
      <c r="D1899" s="2">
        <v>46.4</v>
      </c>
      <c r="E1899">
        <v>61.2</v>
      </c>
      <c r="F1899">
        <v>136.90000000000032</v>
      </c>
    </row>
    <row r="1900" spans="1:6" x14ac:dyDescent="0.2">
      <c r="A1900" t="s">
        <v>18927</v>
      </c>
      <c r="B1900" t="b">
        <f t="shared" si="29"/>
        <v>1</v>
      </c>
      <c r="C1900" s="2">
        <v>1161.7</v>
      </c>
      <c r="D1900" s="2">
        <v>36.299999999999997</v>
      </c>
      <c r="E1900">
        <v>61.2</v>
      </c>
      <c r="F1900">
        <v>137.80000000000032</v>
      </c>
    </row>
    <row r="1901" spans="1:6" x14ac:dyDescent="0.2">
      <c r="A1901" t="s">
        <v>18926</v>
      </c>
      <c r="B1901" t="b">
        <f t="shared" si="29"/>
        <v>1</v>
      </c>
      <c r="C1901" s="2">
        <v>1161.7</v>
      </c>
      <c r="D1901" s="2">
        <v>37.200000000000003</v>
      </c>
      <c r="E1901">
        <v>61.2</v>
      </c>
      <c r="F1901">
        <v>138.70000000000033</v>
      </c>
    </row>
    <row r="1902" spans="1:6" x14ac:dyDescent="0.2">
      <c r="A1902" t="s">
        <v>18925</v>
      </c>
      <c r="B1902" t="b">
        <f t="shared" si="29"/>
        <v>1</v>
      </c>
      <c r="C1902" s="2">
        <v>1161.7</v>
      </c>
      <c r="D1902" s="2">
        <v>38.1</v>
      </c>
      <c r="E1902">
        <v>61.2</v>
      </c>
      <c r="F1902">
        <v>139.60000000000034</v>
      </c>
    </row>
    <row r="1903" spans="1:6" x14ac:dyDescent="0.2">
      <c r="A1903" t="s">
        <v>18924</v>
      </c>
      <c r="B1903" t="b">
        <f t="shared" si="29"/>
        <v>1</v>
      </c>
      <c r="C1903" s="2">
        <v>1161.7</v>
      </c>
      <c r="D1903" s="2">
        <v>39</v>
      </c>
      <c r="E1903">
        <v>61.2</v>
      </c>
      <c r="F1903">
        <v>140.50000000000034</v>
      </c>
    </row>
    <row r="1904" spans="1:6" x14ac:dyDescent="0.2">
      <c r="A1904" t="s">
        <v>18919</v>
      </c>
      <c r="B1904" t="b">
        <f t="shared" si="29"/>
        <v>1</v>
      </c>
      <c r="C1904" s="2">
        <v>1161.7</v>
      </c>
      <c r="D1904" s="2">
        <v>29.8</v>
      </c>
      <c r="E1904">
        <v>61.2</v>
      </c>
      <c r="F1904">
        <v>141.40000000000035</v>
      </c>
    </row>
    <row r="1905" spans="1:6" x14ac:dyDescent="0.2">
      <c r="A1905" t="s">
        <v>18918</v>
      </c>
      <c r="B1905" t="b">
        <f t="shared" si="29"/>
        <v>1</v>
      </c>
      <c r="C1905" s="2">
        <v>1161.7</v>
      </c>
      <c r="D1905" s="2">
        <v>30.7</v>
      </c>
      <c r="E1905">
        <v>61.2</v>
      </c>
      <c r="F1905">
        <v>142.30000000000035</v>
      </c>
    </row>
    <row r="1906" spans="1:6" x14ac:dyDescent="0.2">
      <c r="A1906" t="s">
        <v>18917</v>
      </c>
      <c r="B1906" t="b">
        <f t="shared" si="29"/>
        <v>1</v>
      </c>
      <c r="C1906" s="2">
        <v>1161.7</v>
      </c>
      <c r="D1906" s="2">
        <v>31.6</v>
      </c>
      <c r="E1906">
        <v>61.2</v>
      </c>
      <c r="F1906">
        <v>143.20000000000036</v>
      </c>
    </row>
    <row r="1907" spans="1:6" x14ac:dyDescent="0.2">
      <c r="A1907" t="s">
        <v>18916</v>
      </c>
      <c r="B1907" t="b">
        <f t="shared" si="29"/>
        <v>1</v>
      </c>
      <c r="C1907" s="2">
        <v>1161.7</v>
      </c>
      <c r="D1907" s="2">
        <v>27</v>
      </c>
      <c r="E1907">
        <v>61.2</v>
      </c>
      <c r="F1907">
        <v>144.10000000000036</v>
      </c>
    </row>
    <row r="1908" spans="1:6" x14ac:dyDescent="0.2">
      <c r="A1908" t="s">
        <v>18911</v>
      </c>
      <c r="B1908" t="b">
        <f t="shared" si="29"/>
        <v>1</v>
      </c>
      <c r="C1908" s="2">
        <v>1161.7</v>
      </c>
      <c r="D1908" s="2">
        <v>26</v>
      </c>
      <c r="E1908">
        <v>61.2</v>
      </c>
      <c r="F1908">
        <v>145.00000000000037</v>
      </c>
    </row>
    <row r="1909" spans="1:6" x14ac:dyDescent="0.2">
      <c r="A1909" t="s">
        <v>18910</v>
      </c>
      <c r="B1909" t="b">
        <f t="shared" si="29"/>
        <v>1</v>
      </c>
      <c r="C1909" s="2">
        <v>1158.3</v>
      </c>
      <c r="D1909" s="2">
        <v>24.2</v>
      </c>
      <c r="E1909">
        <v>61.2</v>
      </c>
      <c r="F1909">
        <v>145.90000000000038</v>
      </c>
    </row>
    <row r="1910" spans="1:6" x14ac:dyDescent="0.2">
      <c r="A1910" t="s">
        <v>18909</v>
      </c>
      <c r="B1910" t="b">
        <f t="shared" si="29"/>
        <v>1</v>
      </c>
      <c r="C1910" s="2">
        <v>1158.3</v>
      </c>
      <c r="D1910" s="2">
        <v>25.1</v>
      </c>
      <c r="E1910">
        <v>61.2</v>
      </c>
      <c r="F1910">
        <v>146.80000000000038</v>
      </c>
    </row>
    <row r="1911" spans="1:6" x14ac:dyDescent="0.2">
      <c r="A1911" t="s">
        <v>18908</v>
      </c>
      <c r="B1911" t="b">
        <f t="shared" si="29"/>
        <v>1</v>
      </c>
      <c r="C1911" s="2">
        <v>1158.3</v>
      </c>
      <c r="D1911" s="2">
        <v>26</v>
      </c>
      <c r="E1911">
        <v>61.2</v>
      </c>
      <c r="F1911">
        <v>147.70000000000039</v>
      </c>
    </row>
    <row r="1912" spans="1:6" x14ac:dyDescent="0.2">
      <c r="A1912" t="s">
        <v>18903</v>
      </c>
      <c r="B1912" t="b">
        <f t="shared" si="29"/>
        <v>1</v>
      </c>
      <c r="C1912" s="2">
        <v>1158.3</v>
      </c>
      <c r="D1912" s="2">
        <v>30.7</v>
      </c>
      <c r="E1912">
        <v>61.2</v>
      </c>
      <c r="F1912">
        <v>148.60000000000039</v>
      </c>
    </row>
    <row r="1913" spans="1:6" x14ac:dyDescent="0.2">
      <c r="A1913" t="s">
        <v>18902</v>
      </c>
      <c r="B1913" t="b">
        <f t="shared" si="29"/>
        <v>1</v>
      </c>
      <c r="C1913" s="2">
        <v>1158.3</v>
      </c>
      <c r="D1913" s="2">
        <v>31.6</v>
      </c>
      <c r="E1913">
        <v>61.2</v>
      </c>
      <c r="F1913">
        <v>149.5000000000004</v>
      </c>
    </row>
    <row r="1914" spans="1:6" x14ac:dyDescent="0.2">
      <c r="A1914" t="s">
        <v>18901</v>
      </c>
      <c r="B1914" t="b">
        <f t="shared" si="29"/>
        <v>1</v>
      </c>
      <c r="C1914" s="2">
        <v>1158.3</v>
      </c>
      <c r="D1914" s="2">
        <v>32.6</v>
      </c>
      <c r="E1914">
        <v>61.2</v>
      </c>
      <c r="F1914">
        <v>150.4000000000004</v>
      </c>
    </row>
    <row r="1915" spans="1:6" x14ac:dyDescent="0.2">
      <c r="A1915" t="s">
        <v>18900</v>
      </c>
      <c r="B1915" t="b">
        <f t="shared" si="29"/>
        <v>1</v>
      </c>
      <c r="C1915" s="2">
        <v>1158.3</v>
      </c>
      <c r="D1915" s="2">
        <v>33.5</v>
      </c>
      <c r="E1915">
        <v>61.2</v>
      </c>
      <c r="F1915">
        <v>151.30000000000041</v>
      </c>
    </row>
    <row r="1916" spans="1:6" x14ac:dyDescent="0.2">
      <c r="A1916" t="s">
        <v>18895</v>
      </c>
      <c r="B1916" t="b">
        <f t="shared" si="29"/>
        <v>1</v>
      </c>
      <c r="C1916" s="2">
        <v>1158.3</v>
      </c>
      <c r="D1916" s="2">
        <v>38.1</v>
      </c>
      <c r="E1916">
        <v>61.2</v>
      </c>
      <c r="F1916">
        <v>152.20000000000041</v>
      </c>
    </row>
    <row r="1917" spans="1:6" x14ac:dyDescent="0.2">
      <c r="A1917" t="s">
        <v>18894</v>
      </c>
      <c r="B1917" t="b">
        <f t="shared" si="29"/>
        <v>1</v>
      </c>
      <c r="C1917" s="2">
        <v>1158.3</v>
      </c>
      <c r="D1917" s="2">
        <v>39</v>
      </c>
      <c r="E1917">
        <v>61.2</v>
      </c>
      <c r="F1917">
        <v>153.10000000000042</v>
      </c>
    </row>
    <row r="1918" spans="1:6" x14ac:dyDescent="0.2">
      <c r="A1918" t="s">
        <v>18893</v>
      </c>
      <c r="B1918" t="b">
        <f t="shared" si="29"/>
        <v>1</v>
      </c>
      <c r="C1918" s="2">
        <v>1158.3</v>
      </c>
      <c r="D1918" s="2">
        <v>40</v>
      </c>
      <c r="E1918">
        <v>61.2</v>
      </c>
      <c r="F1918">
        <v>154.00000000000043</v>
      </c>
    </row>
    <row r="1919" spans="1:6" x14ac:dyDescent="0.2">
      <c r="A1919" t="s">
        <v>18892</v>
      </c>
      <c r="B1919" t="b">
        <f t="shared" si="29"/>
        <v>1</v>
      </c>
      <c r="C1919" s="2">
        <v>1158.3</v>
      </c>
      <c r="D1919" s="2">
        <v>40.9</v>
      </c>
      <c r="E1919">
        <v>61.2</v>
      </c>
      <c r="F1919">
        <v>154.90000000000043</v>
      </c>
    </row>
    <row r="1920" spans="1:6" x14ac:dyDescent="0.2">
      <c r="A1920" t="s">
        <v>18887</v>
      </c>
      <c r="B1920" t="b">
        <f t="shared" si="29"/>
        <v>1</v>
      </c>
      <c r="C1920" s="2">
        <v>1158.3</v>
      </c>
      <c r="D1920" s="2">
        <v>45.5</v>
      </c>
      <c r="E1920">
        <v>61.2</v>
      </c>
      <c r="F1920">
        <v>155.80000000000044</v>
      </c>
    </row>
    <row r="1921" spans="1:6" x14ac:dyDescent="0.2">
      <c r="A1921" t="s">
        <v>18886</v>
      </c>
      <c r="B1921" t="b">
        <f t="shared" si="29"/>
        <v>1</v>
      </c>
      <c r="C1921" s="2">
        <v>1158.3</v>
      </c>
      <c r="D1921" s="2">
        <v>46.4</v>
      </c>
      <c r="E1921">
        <v>61.2</v>
      </c>
      <c r="F1921">
        <v>156.70000000000044</v>
      </c>
    </row>
    <row r="1922" spans="1:6" x14ac:dyDescent="0.2">
      <c r="A1922" t="s">
        <v>18885</v>
      </c>
      <c r="B1922" t="b">
        <f t="shared" ref="B1922:B1985" si="30">ISODD(VALUE(MID(A1922,3,3)))</f>
        <v>1</v>
      </c>
      <c r="C1922" s="2">
        <v>1158.3</v>
      </c>
      <c r="D1922" s="2">
        <v>47.4</v>
      </c>
      <c r="E1922">
        <v>61.2</v>
      </c>
      <c r="F1922">
        <v>157.60000000000045</v>
      </c>
    </row>
    <row r="1923" spans="1:6" x14ac:dyDescent="0.2">
      <c r="A1923" t="s">
        <v>18884</v>
      </c>
      <c r="B1923" t="b">
        <f t="shared" si="30"/>
        <v>1</v>
      </c>
      <c r="C1923" s="2">
        <v>1158.3</v>
      </c>
      <c r="D1923" s="2">
        <v>48.3</v>
      </c>
      <c r="E1923">
        <v>61.2</v>
      </c>
      <c r="F1923">
        <v>158.50000000000045</v>
      </c>
    </row>
    <row r="1924" spans="1:6" x14ac:dyDescent="0.2">
      <c r="A1924" t="s">
        <v>18879</v>
      </c>
      <c r="B1924" t="b">
        <f t="shared" si="30"/>
        <v>1</v>
      </c>
      <c r="C1924" s="2">
        <v>1158.3</v>
      </c>
      <c r="D1924" s="2">
        <v>52.9</v>
      </c>
      <c r="E1924">
        <v>61.2</v>
      </c>
      <c r="F1924">
        <v>159.40000000000046</v>
      </c>
    </row>
    <row r="1925" spans="1:6" x14ac:dyDescent="0.2">
      <c r="A1925" t="s">
        <v>18878</v>
      </c>
      <c r="B1925" t="b">
        <f t="shared" si="30"/>
        <v>1</v>
      </c>
      <c r="C1925" s="2">
        <v>1158.3</v>
      </c>
      <c r="D1925" s="2">
        <v>53.8</v>
      </c>
      <c r="E1925">
        <v>61.2</v>
      </c>
      <c r="F1925">
        <v>160.30000000000047</v>
      </c>
    </row>
    <row r="1926" spans="1:6" x14ac:dyDescent="0.2">
      <c r="A1926" t="s">
        <v>18877</v>
      </c>
      <c r="B1926" t="b">
        <f t="shared" si="30"/>
        <v>1</v>
      </c>
      <c r="C1926" s="2">
        <v>1158.3</v>
      </c>
      <c r="D1926" s="2">
        <v>54.8</v>
      </c>
      <c r="E1926">
        <v>61.2</v>
      </c>
      <c r="F1926">
        <v>161.20000000000047</v>
      </c>
    </row>
    <row r="1927" spans="1:6" x14ac:dyDescent="0.2">
      <c r="A1927" t="s">
        <v>18876</v>
      </c>
      <c r="B1927" t="b">
        <f t="shared" si="30"/>
        <v>1</v>
      </c>
      <c r="C1927" s="2">
        <v>1158.3</v>
      </c>
      <c r="D1927" s="2">
        <v>55.7</v>
      </c>
      <c r="E1927">
        <v>61.2</v>
      </c>
      <c r="F1927">
        <v>162.10000000000048</v>
      </c>
    </row>
    <row r="1928" spans="1:6" x14ac:dyDescent="0.2">
      <c r="A1928" t="s">
        <v>18871</v>
      </c>
      <c r="B1928" t="b">
        <f t="shared" si="30"/>
        <v>1</v>
      </c>
      <c r="C1928" s="2">
        <v>1158.3</v>
      </c>
      <c r="D1928" s="2">
        <v>60.3</v>
      </c>
      <c r="E1928">
        <v>61.2</v>
      </c>
      <c r="F1928">
        <v>163.00000000000048</v>
      </c>
    </row>
    <row r="1929" spans="1:6" x14ac:dyDescent="0.2">
      <c r="A1929" t="s">
        <v>18870</v>
      </c>
      <c r="B1929" t="b">
        <f t="shared" si="30"/>
        <v>1</v>
      </c>
      <c r="C1929" s="2">
        <v>1158.3</v>
      </c>
      <c r="D1929" s="2">
        <v>61.2</v>
      </c>
      <c r="E1929">
        <v>61.2</v>
      </c>
      <c r="F1929">
        <v>163.90000000000049</v>
      </c>
    </row>
    <row r="1930" spans="1:6" x14ac:dyDescent="0.2">
      <c r="A1930" t="s">
        <v>18869</v>
      </c>
      <c r="B1930" t="b">
        <f t="shared" si="30"/>
        <v>1</v>
      </c>
      <c r="C1930" s="2">
        <v>1158.3</v>
      </c>
      <c r="D1930" s="2">
        <v>62.2</v>
      </c>
      <c r="E1930">
        <v>61.2</v>
      </c>
      <c r="F1930">
        <v>164.80000000000049</v>
      </c>
    </row>
    <row r="1931" spans="1:6" x14ac:dyDescent="0.2">
      <c r="A1931" t="s">
        <v>18868</v>
      </c>
      <c r="B1931" t="b">
        <f t="shared" si="30"/>
        <v>1</v>
      </c>
      <c r="C1931" s="2">
        <v>1158.3</v>
      </c>
      <c r="D1931" s="2">
        <v>63.1</v>
      </c>
      <c r="E1931">
        <v>61.2</v>
      </c>
      <c r="F1931">
        <v>165.7000000000005</v>
      </c>
    </row>
    <row r="1932" spans="1:6" x14ac:dyDescent="0.2">
      <c r="A1932" t="s">
        <v>18863</v>
      </c>
      <c r="B1932" t="b">
        <f t="shared" si="30"/>
        <v>1</v>
      </c>
      <c r="C1932" s="2">
        <v>1158.3</v>
      </c>
      <c r="D1932" s="2">
        <v>67.7</v>
      </c>
      <c r="E1932">
        <v>61.2</v>
      </c>
      <c r="F1932">
        <v>166.60000000000051</v>
      </c>
    </row>
    <row r="1933" spans="1:6" x14ac:dyDescent="0.2">
      <c r="A1933" t="s">
        <v>18862</v>
      </c>
      <c r="B1933" t="b">
        <f t="shared" si="30"/>
        <v>1</v>
      </c>
      <c r="C1933" s="2">
        <v>1158.3</v>
      </c>
      <c r="D1933" s="2">
        <v>68.599999999999994</v>
      </c>
      <c r="E1933">
        <v>61.2</v>
      </c>
      <c r="F1933">
        <v>167.50000000000051</v>
      </c>
    </row>
    <row r="1934" spans="1:6" x14ac:dyDescent="0.2">
      <c r="A1934" t="s">
        <v>18861</v>
      </c>
      <c r="B1934" t="b">
        <f t="shared" si="30"/>
        <v>1</v>
      </c>
      <c r="C1934" s="2">
        <v>1158.3</v>
      </c>
      <c r="D1934" s="2">
        <v>69.599999999999994</v>
      </c>
      <c r="E1934">
        <v>61.2</v>
      </c>
      <c r="F1934">
        <v>168.40000000000052</v>
      </c>
    </row>
    <row r="1935" spans="1:6" x14ac:dyDescent="0.2">
      <c r="A1935" t="s">
        <v>18860</v>
      </c>
      <c r="B1935" t="b">
        <f t="shared" si="30"/>
        <v>1</v>
      </c>
      <c r="C1935" s="2">
        <v>1158.3</v>
      </c>
      <c r="D1935" s="2">
        <v>70.5</v>
      </c>
      <c r="E1935">
        <v>61.2</v>
      </c>
      <c r="F1935">
        <v>169.30000000000052</v>
      </c>
    </row>
    <row r="1936" spans="1:6" x14ac:dyDescent="0.2">
      <c r="A1936" t="s">
        <v>17074</v>
      </c>
      <c r="B1936" t="b">
        <f t="shared" si="30"/>
        <v>1</v>
      </c>
      <c r="C1936" s="2">
        <v>1158.3</v>
      </c>
      <c r="D1936" s="2">
        <v>198.3</v>
      </c>
      <c r="E1936">
        <v>68.575000000000003</v>
      </c>
      <c r="F1936">
        <v>0.9</v>
      </c>
    </row>
    <row r="1937" spans="1:6" x14ac:dyDescent="0.2">
      <c r="A1937" t="s">
        <v>17262</v>
      </c>
      <c r="B1937" t="b">
        <f t="shared" si="30"/>
        <v>1</v>
      </c>
      <c r="C1937" s="2">
        <v>1110.7</v>
      </c>
      <c r="D1937" s="2">
        <v>198.3</v>
      </c>
      <c r="E1937">
        <v>68.575000000000003</v>
      </c>
      <c r="F1937">
        <v>0.9</v>
      </c>
    </row>
    <row r="1938" spans="1:6" x14ac:dyDescent="0.2">
      <c r="A1938" t="s">
        <v>17075</v>
      </c>
      <c r="B1938" t="b">
        <f t="shared" si="30"/>
        <v>1</v>
      </c>
      <c r="C1938" s="2">
        <v>1158.3</v>
      </c>
      <c r="D1938" s="2">
        <v>197.4</v>
      </c>
      <c r="E1938">
        <v>68.575000000000003</v>
      </c>
      <c r="F1938">
        <v>1.8</v>
      </c>
    </row>
    <row r="1939" spans="1:6" x14ac:dyDescent="0.2">
      <c r="A1939" t="s">
        <v>17263</v>
      </c>
      <c r="B1939" t="b">
        <f t="shared" si="30"/>
        <v>1</v>
      </c>
      <c r="C1939" s="2">
        <v>1110.7</v>
      </c>
      <c r="D1939" s="2">
        <v>198.3</v>
      </c>
      <c r="E1939">
        <v>68.575000000000003</v>
      </c>
      <c r="F1939">
        <v>1.8</v>
      </c>
    </row>
    <row r="1940" spans="1:6" x14ac:dyDescent="0.2">
      <c r="A1940" t="s">
        <v>17076</v>
      </c>
      <c r="B1940" t="b">
        <f t="shared" si="30"/>
        <v>1</v>
      </c>
      <c r="C1940" s="2">
        <v>1158.3</v>
      </c>
      <c r="D1940" s="2">
        <v>196.5</v>
      </c>
      <c r="E1940">
        <v>68.575000000000003</v>
      </c>
      <c r="F1940">
        <v>2.7</v>
      </c>
    </row>
    <row r="1941" spans="1:6" x14ac:dyDescent="0.2">
      <c r="A1941" t="s">
        <v>17264</v>
      </c>
      <c r="B1941" t="b">
        <f t="shared" si="30"/>
        <v>1</v>
      </c>
      <c r="C1941" s="2">
        <v>1110.7</v>
      </c>
      <c r="D1941" s="2">
        <v>198.3</v>
      </c>
      <c r="E1941">
        <v>68.575000000000003</v>
      </c>
      <c r="F1941">
        <v>2.7</v>
      </c>
    </row>
    <row r="1942" spans="1:6" x14ac:dyDescent="0.2">
      <c r="A1942" t="s">
        <v>17077</v>
      </c>
      <c r="B1942" t="b">
        <f t="shared" si="30"/>
        <v>1</v>
      </c>
      <c r="C1942" s="2">
        <v>1110.7</v>
      </c>
      <c r="D1942" s="2">
        <v>198.3</v>
      </c>
      <c r="E1942">
        <v>68.575000000000003</v>
      </c>
      <c r="F1942">
        <v>3.6</v>
      </c>
    </row>
    <row r="1943" spans="1:6" x14ac:dyDescent="0.2">
      <c r="A1943" t="s">
        <v>17265</v>
      </c>
      <c r="B1943" t="b">
        <f t="shared" si="30"/>
        <v>1</v>
      </c>
      <c r="C1943" s="2">
        <v>1110.7</v>
      </c>
      <c r="D1943" s="2">
        <v>198.3</v>
      </c>
      <c r="E1943">
        <v>68.575000000000003</v>
      </c>
      <c r="F1943">
        <v>3.6</v>
      </c>
    </row>
    <row r="1944" spans="1:6" x14ac:dyDescent="0.2">
      <c r="A1944" t="s">
        <v>17082</v>
      </c>
      <c r="B1944" t="b">
        <f t="shared" si="30"/>
        <v>1</v>
      </c>
      <c r="C1944" s="2">
        <v>1158.3</v>
      </c>
      <c r="D1944" s="2">
        <v>192.9</v>
      </c>
      <c r="E1944">
        <v>68.575000000000003</v>
      </c>
      <c r="F1944">
        <v>4.5</v>
      </c>
    </row>
    <row r="1945" spans="1:6" x14ac:dyDescent="0.2">
      <c r="A1945" t="s">
        <v>17270</v>
      </c>
      <c r="B1945" t="b">
        <f t="shared" si="30"/>
        <v>1</v>
      </c>
      <c r="C1945" s="2">
        <v>1169.5</v>
      </c>
      <c r="D1945" s="2">
        <v>192.9</v>
      </c>
      <c r="E1945">
        <v>68.575000000000003</v>
      </c>
      <c r="F1945">
        <v>4.5</v>
      </c>
    </row>
    <row r="1946" spans="1:6" x14ac:dyDescent="0.2">
      <c r="A1946" t="s">
        <v>17083</v>
      </c>
      <c r="B1946" t="b">
        <f t="shared" si="30"/>
        <v>1</v>
      </c>
      <c r="C1946" s="2">
        <v>1158.3</v>
      </c>
      <c r="D1946" s="2">
        <v>192</v>
      </c>
      <c r="E1946">
        <v>68.575000000000003</v>
      </c>
      <c r="F1946">
        <v>5.4</v>
      </c>
    </row>
    <row r="1947" spans="1:6" x14ac:dyDescent="0.2">
      <c r="A1947" t="s">
        <v>17271</v>
      </c>
      <c r="B1947" t="b">
        <f t="shared" si="30"/>
        <v>1</v>
      </c>
      <c r="C1947" s="2">
        <v>1169.5</v>
      </c>
      <c r="D1947" s="2">
        <v>192</v>
      </c>
      <c r="E1947">
        <v>68.575000000000003</v>
      </c>
      <c r="F1947">
        <v>5.4</v>
      </c>
    </row>
    <row r="1948" spans="1:6" x14ac:dyDescent="0.2">
      <c r="A1948" t="s">
        <v>17084</v>
      </c>
      <c r="B1948" t="b">
        <f t="shared" si="30"/>
        <v>1</v>
      </c>
      <c r="C1948" s="2">
        <v>1158.3</v>
      </c>
      <c r="D1948" s="2">
        <v>191.1</v>
      </c>
      <c r="E1948">
        <v>68.575000000000003</v>
      </c>
      <c r="F1948">
        <v>6.3000000000000007</v>
      </c>
    </row>
    <row r="1949" spans="1:6" x14ac:dyDescent="0.2">
      <c r="A1949" t="s">
        <v>17272</v>
      </c>
      <c r="B1949" t="b">
        <f t="shared" si="30"/>
        <v>1</v>
      </c>
      <c r="C1949" s="2">
        <v>1169.5</v>
      </c>
      <c r="D1949" s="2">
        <v>191.1</v>
      </c>
      <c r="E1949">
        <v>68.575000000000003</v>
      </c>
      <c r="F1949">
        <v>6.3000000000000007</v>
      </c>
    </row>
    <row r="1950" spans="1:6" x14ac:dyDescent="0.2">
      <c r="A1950" t="s">
        <v>17085</v>
      </c>
      <c r="B1950" t="b">
        <f t="shared" si="30"/>
        <v>1</v>
      </c>
      <c r="C1950" s="2">
        <v>1110.7</v>
      </c>
      <c r="D1950" s="2">
        <v>198.3</v>
      </c>
      <c r="E1950">
        <v>68.575000000000003</v>
      </c>
      <c r="F1950">
        <v>7.2000000000000011</v>
      </c>
    </row>
    <row r="1951" spans="1:6" x14ac:dyDescent="0.2">
      <c r="A1951" t="s">
        <v>17273</v>
      </c>
      <c r="B1951" t="b">
        <f t="shared" si="30"/>
        <v>1</v>
      </c>
      <c r="C1951" s="2">
        <v>1110.7</v>
      </c>
      <c r="D1951" s="2">
        <v>198.3</v>
      </c>
      <c r="E1951">
        <v>68.575000000000003</v>
      </c>
      <c r="F1951">
        <v>7.2000000000000011</v>
      </c>
    </row>
    <row r="1952" spans="1:6" x14ac:dyDescent="0.2">
      <c r="A1952" t="s">
        <v>17090</v>
      </c>
      <c r="B1952" t="b">
        <f t="shared" si="30"/>
        <v>1</v>
      </c>
      <c r="C1952" s="2">
        <v>1158.3</v>
      </c>
      <c r="D1952" s="2">
        <v>186.5</v>
      </c>
      <c r="E1952">
        <v>68.575000000000003</v>
      </c>
      <c r="F1952">
        <v>8.1000000000000014</v>
      </c>
    </row>
    <row r="1953" spans="1:6" x14ac:dyDescent="0.2">
      <c r="A1953" t="s">
        <v>17278</v>
      </c>
      <c r="B1953" t="b">
        <f t="shared" si="30"/>
        <v>1</v>
      </c>
      <c r="C1953" s="2">
        <v>1169.5</v>
      </c>
      <c r="D1953" s="2">
        <v>186.5</v>
      </c>
      <c r="E1953">
        <v>68.575000000000003</v>
      </c>
      <c r="F1953">
        <v>8.1000000000000014</v>
      </c>
    </row>
    <row r="1954" spans="1:6" x14ac:dyDescent="0.2">
      <c r="A1954" t="s">
        <v>17091</v>
      </c>
      <c r="B1954" t="b">
        <f t="shared" si="30"/>
        <v>1</v>
      </c>
      <c r="C1954" s="2">
        <v>1158.3</v>
      </c>
      <c r="D1954" s="2">
        <v>185.6</v>
      </c>
      <c r="E1954">
        <v>68.575000000000003</v>
      </c>
      <c r="F1954">
        <v>9.0000000000000018</v>
      </c>
    </row>
    <row r="1955" spans="1:6" x14ac:dyDescent="0.2">
      <c r="A1955" t="s">
        <v>17279</v>
      </c>
      <c r="B1955" t="b">
        <f t="shared" si="30"/>
        <v>1</v>
      </c>
      <c r="C1955" s="2">
        <v>1169.5</v>
      </c>
      <c r="D1955" s="2">
        <v>185.6</v>
      </c>
      <c r="E1955">
        <v>68.575000000000003</v>
      </c>
      <c r="F1955">
        <v>9.0000000000000018</v>
      </c>
    </row>
    <row r="1956" spans="1:6" x14ac:dyDescent="0.2">
      <c r="A1956" t="s">
        <v>17092</v>
      </c>
      <c r="B1956" t="b">
        <f t="shared" si="30"/>
        <v>1</v>
      </c>
      <c r="C1956" s="2">
        <v>1158.3</v>
      </c>
      <c r="D1956" s="2">
        <v>184.7</v>
      </c>
      <c r="E1956">
        <v>68.575000000000003</v>
      </c>
      <c r="F1956">
        <v>9.9000000000000021</v>
      </c>
    </row>
    <row r="1957" spans="1:6" x14ac:dyDescent="0.2">
      <c r="A1957" t="s">
        <v>17280</v>
      </c>
      <c r="B1957" t="b">
        <f t="shared" si="30"/>
        <v>1</v>
      </c>
      <c r="C1957" s="2">
        <v>1169.5</v>
      </c>
      <c r="D1957" s="2">
        <v>184.7</v>
      </c>
      <c r="E1957">
        <v>68.575000000000003</v>
      </c>
      <c r="F1957">
        <v>9.9000000000000021</v>
      </c>
    </row>
    <row r="1958" spans="1:6" x14ac:dyDescent="0.2">
      <c r="A1958" t="s">
        <v>17093</v>
      </c>
      <c r="B1958" t="b">
        <f t="shared" si="30"/>
        <v>1</v>
      </c>
      <c r="C1958" s="2">
        <v>1158.3</v>
      </c>
      <c r="D1958" s="2">
        <v>183.8</v>
      </c>
      <c r="E1958">
        <v>68.575000000000003</v>
      </c>
      <c r="F1958">
        <v>10.800000000000002</v>
      </c>
    </row>
    <row r="1959" spans="1:6" x14ac:dyDescent="0.2">
      <c r="A1959" t="s">
        <v>17281</v>
      </c>
      <c r="B1959" t="b">
        <f t="shared" si="30"/>
        <v>1</v>
      </c>
      <c r="C1959" s="2">
        <v>1169.5</v>
      </c>
      <c r="D1959" s="2">
        <v>183.8</v>
      </c>
      <c r="E1959">
        <v>68.575000000000003</v>
      </c>
      <c r="F1959">
        <v>10.800000000000002</v>
      </c>
    </row>
    <row r="1960" spans="1:6" x14ac:dyDescent="0.2">
      <c r="A1960" t="s">
        <v>17098</v>
      </c>
      <c r="B1960" t="b">
        <f t="shared" si="30"/>
        <v>1</v>
      </c>
      <c r="C1960" s="2">
        <v>1158.3</v>
      </c>
      <c r="D1960" s="2">
        <v>179.1</v>
      </c>
      <c r="E1960">
        <v>68.575000000000003</v>
      </c>
      <c r="F1960">
        <v>11.700000000000003</v>
      </c>
    </row>
    <row r="1961" spans="1:6" x14ac:dyDescent="0.2">
      <c r="A1961" t="s">
        <v>17286</v>
      </c>
      <c r="B1961" t="b">
        <f t="shared" si="30"/>
        <v>1</v>
      </c>
      <c r="C1961" s="2">
        <v>1169.5</v>
      </c>
      <c r="D1961" s="2">
        <v>179.1</v>
      </c>
      <c r="E1961">
        <v>68.575000000000003</v>
      </c>
      <c r="F1961">
        <v>11.700000000000003</v>
      </c>
    </row>
    <row r="1962" spans="1:6" x14ac:dyDescent="0.2">
      <c r="A1962" t="s">
        <v>17099</v>
      </c>
      <c r="B1962" t="b">
        <f t="shared" si="30"/>
        <v>1</v>
      </c>
      <c r="C1962" s="2">
        <v>1158.3</v>
      </c>
      <c r="D1962" s="2">
        <v>178.2</v>
      </c>
      <c r="E1962">
        <v>68.575000000000003</v>
      </c>
      <c r="F1962">
        <v>12.600000000000003</v>
      </c>
    </row>
    <row r="1963" spans="1:6" x14ac:dyDescent="0.2">
      <c r="A1963" t="s">
        <v>17287</v>
      </c>
      <c r="B1963" t="b">
        <f t="shared" si="30"/>
        <v>1</v>
      </c>
      <c r="C1963" s="2">
        <v>1169.5</v>
      </c>
      <c r="D1963" s="2">
        <v>178.2</v>
      </c>
      <c r="E1963">
        <v>68.575000000000003</v>
      </c>
      <c r="F1963">
        <v>12.600000000000003</v>
      </c>
    </row>
    <row r="1964" spans="1:6" x14ac:dyDescent="0.2">
      <c r="A1964" t="s">
        <v>17100</v>
      </c>
      <c r="B1964" t="b">
        <f t="shared" si="30"/>
        <v>1</v>
      </c>
      <c r="C1964" s="2">
        <v>1158.3</v>
      </c>
      <c r="D1964" s="2">
        <v>177.3</v>
      </c>
      <c r="E1964">
        <v>68.575000000000003</v>
      </c>
      <c r="F1964">
        <v>13.500000000000004</v>
      </c>
    </row>
    <row r="1965" spans="1:6" x14ac:dyDescent="0.2">
      <c r="A1965" t="s">
        <v>17288</v>
      </c>
      <c r="B1965" t="b">
        <f t="shared" si="30"/>
        <v>1</v>
      </c>
      <c r="C1965" s="2">
        <v>1169.5</v>
      </c>
      <c r="D1965" s="2">
        <v>177.3</v>
      </c>
      <c r="E1965">
        <v>68.575000000000003</v>
      </c>
      <c r="F1965">
        <v>13.500000000000004</v>
      </c>
    </row>
    <row r="1966" spans="1:6" x14ac:dyDescent="0.2">
      <c r="A1966" t="s">
        <v>17101</v>
      </c>
      <c r="B1966" t="b">
        <f t="shared" si="30"/>
        <v>1</v>
      </c>
      <c r="C1966" s="2">
        <v>1158.3</v>
      </c>
      <c r="D1966" s="2">
        <v>176.4</v>
      </c>
      <c r="E1966">
        <v>68.575000000000003</v>
      </c>
      <c r="F1966">
        <v>14.400000000000004</v>
      </c>
    </row>
    <row r="1967" spans="1:6" x14ac:dyDescent="0.2">
      <c r="A1967" t="s">
        <v>17289</v>
      </c>
      <c r="B1967" t="b">
        <f t="shared" si="30"/>
        <v>1</v>
      </c>
      <c r="C1967" s="2">
        <v>1169.5</v>
      </c>
      <c r="D1967" s="2">
        <v>176.4</v>
      </c>
      <c r="E1967">
        <v>68.575000000000003</v>
      </c>
      <c r="F1967">
        <v>14.400000000000004</v>
      </c>
    </row>
    <row r="1968" spans="1:6" x14ac:dyDescent="0.2">
      <c r="A1968" t="s">
        <v>17106</v>
      </c>
      <c r="B1968" t="b">
        <f t="shared" si="30"/>
        <v>1</v>
      </c>
      <c r="C1968" s="2">
        <v>1158.3</v>
      </c>
      <c r="D1968" s="2">
        <v>171.7</v>
      </c>
      <c r="E1968">
        <v>68.575000000000003</v>
      </c>
      <c r="F1968">
        <v>15.300000000000004</v>
      </c>
    </row>
    <row r="1969" spans="1:6" x14ac:dyDescent="0.2">
      <c r="A1969" t="s">
        <v>17294</v>
      </c>
      <c r="B1969" t="b">
        <f t="shared" si="30"/>
        <v>1</v>
      </c>
      <c r="C1969" s="2">
        <v>1169.5</v>
      </c>
      <c r="D1969" s="2">
        <v>171.7</v>
      </c>
      <c r="E1969">
        <v>68.575000000000003</v>
      </c>
      <c r="F1969">
        <v>15.300000000000004</v>
      </c>
    </row>
    <row r="1970" spans="1:6" x14ac:dyDescent="0.2">
      <c r="A1970" t="s">
        <v>17107</v>
      </c>
      <c r="B1970" t="b">
        <f t="shared" si="30"/>
        <v>1</v>
      </c>
      <c r="C1970" s="2">
        <v>1158.3</v>
      </c>
      <c r="D1970" s="2">
        <v>170.8</v>
      </c>
      <c r="E1970">
        <v>68.575000000000003</v>
      </c>
      <c r="F1970">
        <v>16.200000000000003</v>
      </c>
    </row>
    <row r="1971" spans="1:6" x14ac:dyDescent="0.2">
      <c r="A1971" t="s">
        <v>17295</v>
      </c>
      <c r="B1971" t="b">
        <f t="shared" si="30"/>
        <v>1</v>
      </c>
      <c r="C1971" s="2">
        <v>1169.5</v>
      </c>
      <c r="D1971" s="2">
        <v>170.8</v>
      </c>
      <c r="E1971">
        <v>68.575000000000003</v>
      </c>
      <c r="F1971">
        <v>16.200000000000003</v>
      </c>
    </row>
    <row r="1972" spans="1:6" x14ac:dyDescent="0.2">
      <c r="A1972" t="s">
        <v>17108</v>
      </c>
      <c r="B1972" t="b">
        <f t="shared" si="30"/>
        <v>1</v>
      </c>
      <c r="C1972" s="2">
        <v>1158.3</v>
      </c>
      <c r="D1972" s="2">
        <v>169.9</v>
      </c>
      <c r="E1972">
        <v>68.575000000000003</v>
      </c>
      <c r="F1972">
        <v>17.100000000000001</v>
      </c>
    </row>
    <row r="1973" spans="1:6" x14ac:dyDescent="0.2">
      <c r="A1973" t="s">
        <v>17296</v>
      </c>
      <c r="B1973" t="b">
        <f t="shared" si="30"/>
        <v>1</v>
      </c>
      <c r="C1973" s="2">
        <v>1169.5</v>
      </c>
      <c r="D1973" s="2">
        <v>169.9</v>
      </c>
      <c r="E1973">
        <v>68.575000000000003</v>
      </c>
      <c r="F1973">
        <v>17.100000000000001</v>
      </c>
    </row>
    <row r="1974" spans="1:6" x14ac:dyDescent="0.2">
      <c r="A1974" t="s">
        <v>17109</v>
      </c>
      <c r="B1974" t="b">
        <f t="shared" si="30"/>
        <v>1</v>
      </c>
      <c r="C1974" s="2">
        <v>1158.3</v>
      </c>
      <c r="D1974" s="2">
        <v>169</v>
      </c>
      <c r="E1974">
        <v>68.575000000000003</v>
      </c>
      <c r="F1974">
        <v>18</v>
      </c>
    </row>
    <row r="1975" spans="1:6" x14ac:dyDescent="0.2">
      <c r="A1975" t="s">
        <v>17297</v>
      </c>
      <c r="B1975" t="b">
        <f t="shared" si="30"/>
        <v>1</v>
      </c>
      <c r="C1975" s="2">
        <v>1169.5</v>
      </c>
      <c r="D1975" s="2">
        <v>169</v>
      </c>
      <c r="E1975">
        <v>68.575000000000003</v>
      </c>
      <c r="F1975">
        <v>18</v>
      </c>
    </row>
    <row r="1976" spans="1:6" x14ac:dyDescent="0.2">
      <c r="A1976" t="s">
        <v>17114</v>
      </c>
      <c r="B1976" t="b">
        <f t="shared" si="30"/>
        <v>1</v>
      </c>
      <c r="C1976" s="2">
        <v>1158.3</v>
      </c>
      <c r="D1976" s="2">
        <v>164.3</v>
      </c>
      <c r="E1976">
        <v>68.575000000000003</v>
      </c>
      <c r="F1976">
        <v>18.899999999999999</v>
      </c>
    </row>
    <row r="1977" spans="1:6" x14ac:dyDescent="0.2">
      <c r="A1977" t="s">
        <v>17302</v>
      </c>
      <c r="B1977" t="b">
        <f t="shared" si="30"/>
        <v>1</v>
      </c>
      <c r="C1977" s="2">
        <v>1169.5</v>
      </c>
      <c r="D1977" s="2">
        <v>164.3</v>
      </c>
      <c r="E1977">
        <v>68.575000000000003</v>
      </c>
      <c r="F1977">
        <v>18.899999999999999</v>
      </c>
    </row>
    <row r="1978" spans="1:6" x14ac:dyDescent="0.2">
      <c r="A1978" t="s">
        <v>17115</v>
      </c>
      <c r="B1978" t="b">
        <f t="shared" si="30"/>
        <v>1</v>
      </c>
      <c r="C1978" s="2">
        <v>1158.3</v>
      </c>
      <c r="D1978" s="2">
        <v>163.4</v>
      </c>
      <c r="E1978">
        <v>68.575000000000003</v>
      </c>
      <c r="F1978">
        <v>19.799999999999997</v>
      </c>
    </row>
    <row r="1979" spans="1:6" x14ac:dyDescent="0.2">
      <c r="A1979" t="s">
        <v>17303</v>
      </c>
      <c r="B1979" t="b">
        <f t="shared" si="30"/>
        <v>1</v>
      </c>
      <c r="C1979" s="2">
        <v>1169.5</v>
      </c>
      <c r="D1979" s="2">
        <v>163.4</v>
      </c>
      <c r="E1979">
        <v>68.575000000000003</v>
      </c>
      <c r="F1979">
        <v>19.799999999999997</v>
      </c>
    </row>
    <row r="1980" spans="1:6" x14ac:dyDescent="0.2">
      <c r="A1980" t="s">
        <v>17116</v>
      </c>
      <c r="B1980" t="b">
        <f t="shared" si="30"/>
        <v>1</v>
      </c>
      <c r="C1980" s="2">
        <v>1158.3</v>
      </c>
      <c r="D1980" s="2">
        <v>162.5</v>
      </c>
      <c r="E1980">
        <v>68.575000000000003</v>
      </c>
      <c r="F1980">
        <v>20.699999999999996</v>
      </c>
    </row>
    <row r="1981" spans="1:6" x14ac:dyDescent="0.2">
      <c r="A1981" t="s">
        <v>17304</v>
      </c>
      <c r="B1981" t="b">
        <f t="shared" si="30"/>
        <v>1</v>
      </c>
      <c r="C1981" s="2">
        <v>1169.5</v>
      </c>
      <c r="D1981" s="2">
        <v>162.5</v>
      </c>
      <c r="E1981">
        <v>68.575000000000003</v>
      </c>
      <c r="F1981">
        <v>20.699999999999996</v>
      </c>
    </row>
    <row r="1982" spans="1:6" x14ac:dyDescent="0.2">
      <c r="A1982" t="s">
        <v>17117</v>
      </c>
      <c r="B1982" t="b">
        <f t="shared" si="30"/>
        <v>1</v>
      </c>
      <c r="C1982" s="2">
        <v>1158.3</v>
      </c>
      <c r="D1982" s="2">
        <v>161.6</v>
      </c>
      <c r="E1982">
        <v>68.575000000000003</v>
      </c>
      <c r="F1982">
        <v>21.599999999999994</v>
      </c>
    </row>
    <row r="1983" spans="1:6" x14ac:dyDescent="0.2">
      <c r="A1983" t="s">
        <v>17305</v>
      </c>
      <c r="B1983" t="b">
        <f t="shared" si="30"/>
        <v>1</v>
      </c>
      <c r="C1983" s="2">
        <v>1169.5</v>
      </c>
      <c r="D1983" s="2">
        <v>161.6</v>
      </c>
      <c r="E1983">
        <v>68.575000000000003</v>
      </c>
      <c r="F1983">
        <v>21.599999999999994</v>
      </c>
    </row>
    <row r="1984" spans="1:6" x14ac:dyDescent="0.2">
      <c r="A1984" t="s">
        <v>17122</v>
      </c>
      <c r="B1984" t="b">
        <f t="shared" si="30"/>
        <v>1</v>
      </c>
      <c r="C1984" s="2">
        <v>1158.3</v>
      </c>
      <c r="D1984" s="2">
        <v>156.9</v>
      </c>
      <c r="E1984">
        <v>68.575000000000003</v>
      </c>
      <c r="F1984">
        <v>22.499999999999993</v>
      </c>
    </row>
    <row r="1985" spans="1:6" x14ac:dyDescent="0.2">
      <c r="A1985" t="s">
        <v>17310</v>
      </c>
      <c r="B1985" t="b">
        <f t="shared" si="30"/>
        <v>1</v>
      </c>
      <c r="C1985" s="2">
        <v>1169.5</v>
      </c>
      <c r="D1985" s="2">
        <v>156.9</v>
      </c>
      <c r="E1985">
        <v>68.575000000000003</v>
      </c>
      <c r="F1985">
        <v>22.499999999999993</v>
      </c>
    </row>
    <row r="1986" spans="1:6" x14ac:dyDescent="0.2">
      <c r="A1986" t="s">
        <v>17123</v>
      </c>
      <c r="B1986" t="b">
        <f t="shared" ref="B1986:B2049" si="31">ISODD(VALUE(MID(A1986,3,3)))</f>
        <v>1</v>
      </c>
      <c r="C1986" s="2">
        <v>1158.3</v>
      </c>
      <c r="D1986" s="2">
        <v>156</v>
      </c>
      <c r="E1986">
        <v>68.575000000000003</v>
      </c>
      <c r="F1986">
        <v>23.399999999999991</v>
      </c>
    </row>
    <row r="1987" spans="1:6" x14ac:dyDescent="0.2">
      <c r="A1987" t="s">
        <v>17311</v>
      </c>
      <c r="B1987" t="b">
        <f t="shared" si="31"/>
        <v>1</v>
      </c>
      <c r="C1987" s="2">
        <v>1169.5</v>
      </c>
      <c r="D1987" s="2">
        <v>156</v>
      </c>
      <c r="E1987">
        <v>68.575000000000003</v>
      </c>
      <c r="F1987">
        <v>23.399999999999991</v>
      </c>
    </row>
    <row r="1988" spans="1:6" x14ac:dyDescent="0.2">
      <c r="A1988" t="s">
        <v>17124</v>
      </c>
      <c r="B1988" t="b">
        <f t="shared" si="31"/>
        <v>1</v>
      </c>
      <c r="C1988" s="2">
        <v>1158.3</v>
      </c>
      <c r="D1988" s="2">
        <v>155.1</v>
      </c>
      <c r="E1988">
        <v>68.575000000000003</v>
      </c>
      <c r="F1988">
        <v>24.29999999999999</v>
      </c>
    </row>
    <row r="1989" spans="1:6" x14ac:dyDescent="0.2">
      <c r="A1989" t="s">
        <v>17312</v>
      </c>
      <c r="B1989" t="b">
        <f t="shared" si="31"/>
        <v>1</v>
      </c>
      <c r="C1989" s="2">
        <v>1169.5</v>
      </c>
      <c r="D1989" s="2">
        <v>155.1</v>
      </c>
      <c r="E1989">
        <v>68.575000000000003</v>
      </c>
      <c r="F1989">
        <v>24.29999999999999</v>
      </c>
    </row>
    <row r="1990" spans="1:6" x14ac:dyDescent="0.2">
      <c r="A1990" t="s">
        <v>17125</v>
      </c>
      <c r="B1990" t="b">
        <f t="shared" si="31"/>
        <v>1</v>
      </c>
      <c r="C1990" s="2">
        <v>1158.3</v>
      </c>
      <c r="D1990" s="2">
        <v>154.19999999999999</v>
      </c>
      <c r="E1990">
        <v>68.575000000000003</v>
      </c>
      <c r="F1990">
        <v>25.199999999999989</v>
      </c>
    </row>
    <row r="1991" spans="1:6" x14ac:dyDescent="0.2">
      <c r="A1991" t="s">
        <v>17313</v>
      </c>
      <c r="B1991" t="b">
        <f t="shared" si="31"/>
        <v>1</v>
      </c>
      <c r="C1991" s="2">
        <v>1169.5</v>
      </c>
      <c r="D1991" s="2">
        <v>154.19999999999999</v>
      </c>
      <c r="E1991">
        <v>68.575000000000003</v>
      </c>
      <c r="F1991">
        <v>25.199999999999989</v>
      </c>
    </row>
    <row r="1992" spans="1:6" x14ac:dyDescent="0.2">
      <c r="A1992" t="s">
        <v>17130</v>
      </c>
      <c r="B1992" t="b">
        <f t="shared" si="31"/>
        <v>1</v>
      </c>
      <c r="C1992" s="2">
        <v>1158.3</v>
      </c>
      <c r="D1992" s="2">
        <v>149.5</v>
      </c>
      <c r="E1992">
        <v>68.575000000000003</v>
      </c>
      <c r="F1992">
        <v>26.099999999999987</v>
      </c>
    </row>
    <row r="1993" spans="1:6" x14ac:dyDescent="0.2">
      <c r="A1993" t="s">
        <v>17318</v>
      </c>
      <c r="B1993" t="b">
        <f t="shared" si="31"/>
        <v>1</v>
      </c>
      <c r="C1993" s="2">
        <v>1169.5</v>
      </c>
      <c r="D1993" s="2">
        <v>149.5</v>
      </c>
      <c r="E1993">
        <v>68.575000000000003</v>
      </c>
      <c r="F1993">
        <v>26.099999999999987</v>
      </c>
    </row>
    <row r="1994" spans="1:6" x14ac:dyDescent="0.2">
      <c r="A1994" t="s">
        <v>17131</v>
      </c>
      <c r="B1994" t="b">
        <f t="shared" si="31"/>
        <v>1</v>
      </c>
      <c r="C1994" s="2">
        <v>1158.3</v>
      </c>
      <c r="D1994" s="2">
        <v>148.6</v>
      </c>
      <c r="E1994">
        <v>68.575000000000003</v>
      </c>
      <c r="F1994">
        <v>26.999999999999986</v>
      </c>
    </row>
    <row r="1995" spans="1:6" x14ac:dyDescent="0.2">
      <c r="A1995" t="s">
        <v>17319</v>
      </c>
      <c r="B1995" t="b">
        <f t="shared" si="31"/>
        <v>1</v>
      </c>
      <c r="C1995" s="2">
        <v>1169.5</v>
      </c>
      <c r="D1995" s="2">
        <v>148.6</v>
      </c>
      <c r="E1995">
        <v>68.575000000000003</v>
      </c>
      <c r="F1995">
        <v>26.999999999999986</v>
      </c>
    </row>
    <row r="1996" spans="1:6" x14ac:dyDescent="0.2">
      <c r="A1996" t="s">
        <v>17132</v>
      </c>
      <c r="B1996" t="b">
        <f t="shared" si="31"/>
        <v>1</v>
      </c>
      <c r="C1996" s="2">
        <v>1158.3</v>
      </c>
      <c r="D1996" s="2">
        <v>147.69999999999999</v>
      </c>
      <c r="E1996">
        <v>68.575000000000003</v>
      </c>
      <c r="F1996">
        <v>27.899999999999984</v>
      </c>
    </row>
    <row r="1997" spans="1:6" x14ac:dyDescent="0.2">
      <c r="A1997" t="s">
        <v>17320</v>
      </c>
      <c r="B1997" t="b">
        <f t="shared" si="31"/>
        <v>1</v>
      </c>
      <c r="C1997" s="2">
        <v>1169.5</v>
      </c>
      <c r="D1997" s="2">
        <v>147.69999999999999</v>
      </c>
      <c r="E1997">
        <v>68.575000000000003</v>
      </c>
      <c r="F1997">
        <v>27.899999999999984</v>
      </c>
    </row>
    <row r="1998" spans="1:6" x14ac:dyDescent="0.2">
      <c r="A1998" t="s">
        <v>17133</v>
      </c>
      <c r="B1998" t="b">
        <f t="shared" si="31"/>
        <v>1</v>
      </c>
      <c r="C1998" s="2">
        <v>1158.3</v>
      </c>
      <c r="D1998" s="2">
        <v>146.80000000000001</v>
      </c>
      <c r="E1998">
        <v>68.575000000000003</v>
      </c>
      <c r="F1998">
        <v>28.799999999999983</v>
      </c>
    </row>
    <row r="1999" spans="1:6" x14ac:dyDescent="0.2">
      <c r="A1999" t="s">
        <v>17321</v>
      </c>
      <c r="B1999" t="b">
        <f t="shared" si="31"/>
        <v>1</v>
      </c>
      <c r="C1999" s="2">
        <v>1169.5</v>
      </c>
      <c r="D1999" s="2">
        <v>146.80000000000001</v>
      </c>
      <c r="E1999">
        <v>68.575000000000003</v>
      </c>
      <c r="F1999">
        <v>28.799999999999983</v>
      </c>
    </row>
    <row r="2000" spans="1:6" x14ac:dyDescent="0.2">
      <c r="A2000" t="s">
        <v>17138</v>
      </c>
      <c r="B2000" t="b">
        <f t="shared" si="31"/>
        <v>1</v>
      </c>
      <c r="C2000" s="2">
        <v>1158.3</v>
      </c>
      <c r="D2000" s="2">
        <v>142.1</v>
      </c>
      <c r="E2000">
        <v>68.575000000000003</v>
      </c>
      <c r="F2000">
        <v>29.699999999999982</v>
      </c>
    </row>
    <row r="2001" spans="1:6" x14ac:dyDescent="0.2">
      <c r="A2001" t="s">
        <v>17326</v>
      </c>
      <c r="B2001" t="b">
        <f t="shared" si="31"/>
        <v>1</v>
      </c>
      <c r="C2001" s="2">
        <v>1169.5</v>
      </c>
      <c r="D2001" s="2">
        <v>142.1</v>
      </c>
      <c r="E2001">
        <v>68.575000000000003</v>
      </c>
      <c r="F2001">
        <v>29.699999999999982</v>
      </c>
    </row>
    <row r="2002" spans="1:6" x14ac:dyDescent="0.2">
      <c r="A2002" t="s">
        <v>17139</v>
      </c>
      <c r="B2002" t="b">
        <f t="shared" si="31"/>
        <v>1</v>
      </c>
      <c r="C2002" s="2">
        <v>1158.3</v>
      </c>
      <c r="D2002" s="2">
        <v>141.19999999999999</v>
      </c>
      <c r="E2002">
        <v>68.575000000000003</v>
      </c>
      <c r="F2002">
        <v>30.59999999999998</v>
      </c>
    </row>
    <row r="2003" spans="1:6" x14ac:dyDescent="0.2">
      <c r="A2003" t="s">
        <v>17327</v>
      </c>
      <c r="B2003" t="b">
        <f t="shared" si="31"/>
        <v>1</v>
      </c>
      <c r="C2003" s="2">
        <v>1169.5</v>
      </c>
      <c r="D2003" s="2">
        <v>141.19999999999999</v>
      </c>
      <c r="E2003">
        <v>68.575000000000003</v>
      </c>
      <c r="F2003">
        <v>30.59999999999998</v>
      </c>
    </row>
    <row r="2004" spans="1:6" x14ac:dyDescent="0.2">
      <c r="A2004" t="s">
        <v>17140</v>
      </c>
      <c r="B2004" t="b">
        <f t="shared" si="31"/>
        <v>1</v>
      </c>
      <c r="C2004" s="2">
        <v>1158.3</v>
      </c>
      <c r="D2004" s="2">
        <v>140.30000000000001</v>
      </c>
      <c r="E2004">
        <v>68.575000000000003</v>
      </c>
      <c r="F2004">
        <v>31.499999999999979</v>
      </c>
    </row>
    <row r="2005" spans="1:6" x14ac:dyDescent="0.2">
      <c r="A2005" t="s">
        <v>17328</v>
      </c>
      <c r="B2005" t="b">
        <f t="shared" si="31"/>
        <v>1</v>
      </c>
      <c r="C2005" s="2">
        <v>1169.5</v>
      </c>
      <c r="D2005" s="2">
        <v>140.30000000000001</v>
      </c>
      <c r="E2005">
        <v>68.575000000000003</v>
      </c>
      <c r="F2005">
        <v>31.499999999999979</v>
      </c>
    </row>
    <row r="2006" spans="1:6" x14ac:dyDescent="0.2">
      <c r="A2006" t="s">
        <v>17141</v>
      </c>
      <c r="B2006" t="b">
        <f t="shared" si="31"/>
        <v>1</v>
      </c>
      <c r="C2006" s="2">
        <v>1158.3</v>
      </c>
      <c r="D2006" s="2">
        <v>139.4</v>
      </c>
      <c r="E2006">
        <v>68.575000000000003</v>
      </c>
      <c r="F2006">
        <v>32.399999999999977</v>
      </c>
    </row>
    <row r="2007" spans="1:6" x14ac:dyDescent="0.2">
      <c r="A2007" t="s">
        <v>17329</v>
      </c>
      <c r="B2007" t="b">
        <f t="shared" si="31"/>
        <v>1</v>
      </c>
      <c r="C2007" s="2">
        <v>1169.5</v>
      </c>
      <c r="D2007" s="2">
        <v>139.4</v>
      </c>
      <c r="E2007">
        <v>68.575000000000003</v>
      </c>
      <c r="F2007">
        <v>32.399999999999977</v>
      </c>
    </row>
    <row r="2008" spans="1:6" x14ac:dyDescent="0.2">
      <c r="A2008" t="s">
        <v>17146</v>
      </c>
      <c r="B2008" t="b">
        <f t="shared" si="31"/>
        <v>1</v>
      </c>
      <c r="C2008" s="2">
        <v>1158.3</v>
      </c>
      <c r="D2008" s="2">
        <v>134.69999999999999</v>
      </c>
      <c r="E2008">
        <v>68.575000000000003</v>
      </c>
      <c r="F2008">
        <v>33.299999999999976</v>
      </c>
    </row>
    <row r="2009" spans="1:6" x14ac:dyDescent="0.2">
      <c r="A2009" t="s">
        <v>17334</v>
      </c>
      <c r="B2009" t="b">
        <f t="shared" si="31"/>
        <v>1</v>
      </c>
      <c r="C2009" s="2">
        <v>1169.5</v>
      </c>
      <c r="D2009" s="2">
        <v>134.69999999999999</v>
      </c>
      <c r="E2009">
        <v>68.575000000000003</v>
      </c>
      <c r="F2009">
        <v>33.299999999999976</v>
      </c>
    </row>
    <row r="2010" spans="1:6" x14ac:dyDescent="0.2">
      <c r="A2010" t="s">
        <v>17147</v>
      </c>
      <c r="B2010" t="b">
        <f t="shared" si="31"/>
        <v>1</v>
      </c>
      <c r="C2010" s="2">
        <v>1158.3</v>
      </c>
      <c r="D2010" s="2">
        <v>133.80000000000001</v>
      </c>
      <c r="E2010">
        <v>68.575000000000003</v>
      </c>
      <c r="F2010">
        <v>34.199999999999974</v>
      </c>
    </row>
    <row r="2011" spans="1:6" x14ac:dyDescent="0.2">
      <c r="A2011" t="s">
        <v>17335</v>
      </c>
      <c r="B2011" t="b">
        <f t="shared" si="31"/>
        <v>1</v>
      </c>
      <c r="C2011" s="2">
        <v>1169.5</v>
      </c>
      <c r="D2011" s="2">
        <v>133.80000000000001</v>
      </c>
      <c r="E2011">
        <v>68.575000000000003</v>
      </c>
      <c r="F2011">
        <v>34.199999999999974</v>
      </c>
    </row>
    <row r="2012" spans="1:6" x14ac:dyDescent="0.2">
      <c r="A2012" t="s">
        <v>17148</v>
      </c>
      <c r="B2012" t="b">
        <f t="shared" si="31"/>
        <v>1</v>
      </c>
      <c r="C2012" s="2">
        <v>1158.3</v>
      </c>
      <c r="D2012" s="2">
        <v>132.9</v>
      </c>
      <c r="E2012">
        <v>68.575000000000003</v>
      </c>
      <c r="F2012">
        <v>35.099999999999973</v>
      </c>
    </row>
    <row r="2013" spans="1:6" x14ac:dyDescent="0.2">
      <c r="A2013" t="s">
        <v>17336</v>
      </c>
      <c r="B2013" t="b">
        <f t="shared" si="31"/>
        <v>1</v>
      </c>
      <c r="C2013" s="2">
        <v>1169.5</v>
      </c>
      <c r="D2013" s="2">
        <v>132.9</v>
      </c>
      <c r="E2013">
        <v>68.575000000000003</v>
      </c>
      <c r="F2013">
        <v>35.099999999999973</v>
      </c>
    </row>
    <row r="2014" spans="1:6" x14ac:dyDescent="0.2">
      <c r="A2014" t="s">
        <v>17149</v>
      </c>
      <c r="B2014" t="b">
        <f t="shared" si="31"/>
        <v>1</v>
      </c>
      <c r="C2014" s="2">
        <v>1158.3</v>
      </c>
      <c r="D2014" s="2">
        <v>132</v>
      </c>
      <c r="E2014">
        <v>68.575000000000003</v>
      </c>
      <c r="F2014">
        <v>35.999999999999972</v>
      </c>
    </row>
    <row r="2015" spans="1:6" x14ac:dyDescent="0.2">
      <c r="A2015" t="s">
        <v>17337</v>
      </c>
      <c r="B2015" t="b">
        <f t="shared" si="31"/>
        <v>1</v>
      </c>
      <c r="C2015" s="2">
        <v>1169.5</v>
      </c>
      <c r="D2015" s="2">
        <v>132</v>
      </c>
      <c r="E2015">
        <v>68.575000000000003</v>
      </c>
      <c r="F2015">
        <v>35.999999999999972</v>
      </c>
    </row>
    <row r="2016" spans="1:6" x14ac:dyDescent="0.2">
      <c r="A2016" t="s">
        <v>17154</v>
      </c>
      <c r="B2016" t="b">
        <f t="shared" si="31"/>
        <v>1</v>
      </c>
      <c r="C2016" s="2">
        <v>1158.3</v>
      </c>
      <c r="D2016" s="2">
        <v>127.3</v>
      </c>
      <c r="E2016">
        <v>68.575000000000003</v>
      </c>
      <c r="F2016">
        <v>36.89999999999997</v>
      </c>
    </row>
    <row r="2017" spans="1:6" x14ac:dyDescent="0.2">
      <c r="A2017" t="s">
        <v>17342</v>
      </c>
      <c r="B2017" t="b">
        <f t="shared" si="31"/>
        <v>1</v>
      </c>
      <c r="C2017" s="2">
        <v>1169.5</v>
      </c>
      <c r="D2017" s="2">
        <v>127.3</v>
      </c>
      <c r="E2017">
        <v>68.575000000000003</v>
      </c>
      <c r="F2017">
        <v>36.89999999999997</v>
      </c>
    </row>
    <row r="2018" spans="1:6" x14ac:dyDescent="0.2">
      <c r="A2018" t="s">
        <v>17155</v>
      </c>
      <c r="B2018" t="b">
        <f t="shared" si="31"/>
        <v>1</v>
      </c>
      <c r="C2018" s="2">
        <v>1158.3</v>
      </c>
      <c r="D2018" s="2">
        <v>126.4</v>
      </c>
      <c r="E2018">
        <v>68.575000000000003</v>
      </c>
      <c r="F2018">
        <v>37.799999999999969</v>
      </c>
    </row>
    <row r="2019" spans="1:6" x14ac:dyDescent="0.2">
      <c r="A2019" t="s">
        <v>17343</v>
      </c>
      <c r="B2019" t="b">
        <f t="shared" si="31"/>
        <v>1</v>
      </c>
      <c r="C2019" s="2">
        <v>1169.5</v>
      </c>
      <c r="D2019" s="2">
        <v>126.4</v>
      </c>
      <c r="E2019">
        <v>68.575000000000003</v>
      </c>
      <c r="F2019">
        <v>37.799999999999969</v>
      </c>
    </row>
    <row r="2020" spans="1:6" x14ac:dyDescent="0.2">
      <c r="A2020" t="s">
        <v>17156</v>
      </c>
      <c r="B2020" t="b">
        <f t="shared" si="31"/>
        <v>1</v>
      </c>
      <c r="C2020" s="2">
        <v>1158.3</v>
      </c>
      <c r="D2020" s="2">
        <v>125.5</v>
      </c>
      <c r="E2020">
        <v>68.575000000000003</v>
      </c>
      <c r="F2020">
        <v>38.699999999999967</v>
      </c>
    </row>
    <row r="2021" spans="1:6" x14ac:dyDescent="0.2">
      <c r="A2021" t="s">
        <v>17344</v>
      </c>
      <c r="B2021" t="b">
        <f t="shared" si="31"/>
        <v>1</v>
      </c>
      <c r="C2021" s="2">
        <v>1169.5</v>
      </c>
      <c r="D2021" s="2">
        <v>125.5</v>
      </c>
      <c r="E2021">
        <v>68.575000000000003</v>
      </c>
      <c r="F2021">
        <v>38.699999999999967</v>
      </c>
    </row>
    <row r="2022" spans="1:6" x14ac:dyDescent="0.2">
      <c r="A2022" t="s">
        <v>17160</v>
      </c>
      <c r="B2022" t="b">
        <f t="shared" si="31"/>
        <v>1</v>
      </c>
      <c r="C2022" s="2">
        <v>1158.3</v>
      </c>
      <c r="D2022" s="2">
        <v>119.9</v>
      </c>
      <c r="E2022">
        <v>68.575000000000003</v>
      </c>
      <c r="F2022">
        <v>39.599999999999966</v>
      </c>
    </row>
    <row r="2023" spans="1:6" x14ac:dyDescent="0.2">
      <c r="A2023" t="s">
        <v>17348</v>
      </c>
      <c r="B2023" t="b">
        <f t="shared" si="31"/>
        <v>1</v>
      </c>
      <c r="C2023" s="2">
        <v>1169.5</v>
      </c>
      <c r="D2023" s="2">
        <v>119.9</v>
      </c>
      <c r="E2023">
        <v>68.575000000000003</v>
      </c>
      <c r="F2023">
        <v>39.599999999999966</v>
      </c>
    </row>
    <row r="2024" spans="1:6" x14ac:dyDescent="0.2">
      <c r="A2024" t="s">
        <v>17161</v>
      </c>
      <c r="B2024" t="b">
        <f t="shared" si="31"/>
        <v>1</v>
      </c>
      <c r="C2024" s="2">
        <v>1158.3</v>
      </c>
      <c r="D2024" s="2">
        <v>119</v>
      </c>
      <c r="E2024">
        <v>68.575000000000003</v>
      </c>
      <c r="F2024">
        <v>40.499999999999964</v>
      </c>
    </row>
    <row r="2025" spans="1:6" x14ac:dyDescent="0.2">
      <c r="A2025" t="s">
        <v>17349</v>
      </c>
      <c r="B2025" t="b">
        <f t="shared" si="31"/>
        <v>1</v>
      </c>
      <c r="C2025" s="2">
        <v>1169.5</v>
      </c>
      <c r="D2025" s="2">
        <v>119</v>
      </c>
      <c r="E2025">
        <v>68.575000000000003</v>
      </c>
      <c r="F2025">
        <v>40.499999999999964</v>
      </c>
    </row>
    <row r="2026" spans="1:6" x14ac:dyDescent="0.2">
      <c r="A2026" t="s">
        <v>17162</v>
      </c>
      <c r="B2026" t="b">
        <f t="shared" si="31"/>
        <v>1</v>
      </c>
      <c r="C2026" s="2">
        <v>1158.3</v>
      </c>
      <c r="D2026" s="2">
        <v>118.1</v>
      </c>
      <c r="E2026">
        <v>68.575000000000003</v>
      </c>
      <c r="F2026">
        <v>41.399999999999963</v>
      </c>
    </row>
    <row r="2027" spans="1:6" x14ac:dyDescent="0.2">
      <c r="A2027" t="s">
        <v>17350</v>
      </c>
      <c r="B2027" t="b">
        <f t="shared" si="31"/>
        <v>1</v>
      </c>
      <c r="C2027" s="2">
        <v>1169.5</v>
      </c>
      <c r="D2027" s="2">
        <v>118.1</v>
      </c>
      <c r="E2027">
        <v>68.575000000000003</v>
      </c>
      <c r="F2027">
        <v>41.399999999999963</v>
      </c>
    </row>
    <row r="2028" spans="1:6" x14ac:dyDescent="0.2">
      <c r="A2028" t="s">
        <v>17166</v>
      </c>
      <c r="B2028" t="b">
        <f t="shared" si="31"/>
        <v>1</v>
      </c>
      <c r="C2028" s="2">
        <v>1161.7</v>
      </c>
      <c r="D2028" s="2">
        <v>116.2</v>
      </c>
      <c r="E2028">
        <v>68.575000000000003</v>
      </c>
      <c r="F2028">
        <v>42.299999999999962</v>
      </c>
    </row>
    <row r="2029" spans="1:6" x14ac:dyDescent="0.2">
      <c r="A2029" t="s">
        <v>17354</v>
      </c>
      <c r="B2029" t="b">
        <f t="shared" si="31"/>
        <v>1</v>
      </c>
      <c r="C2029" s="2">
        <v>1173.2</v>
      </c>
      <c r="D2029" s="2">
        <v>116.2</v>
      </c>
      <c r="E2029">
        <v>68.575000000000003</v>
      </c>
      <c r="F2029">
        <v>42.299999999999962</v>
      </c>
    </row>
    <row r="2030" spans="1:6" x14ac:dyDescent="0.2">
      <c r="A2030" t="s">
        <v>17167</v>
      </c>
      <c r="B2030" t="b">
        <f t="shared" si="31"/>
        <v>1</v>
      </c>
      <c r="C2030" s="2">
        <v>1161.7</v>
      </c>
      <c r="D2030" s="2">
        <v>115.3</v>
      </c>
      <c r="E2030">
        <v>68.575000000000003</v>
      </c>
      <c r="F2030">
        <v>43.19999999999996</v>
      </c>
    </row>
    <row r="2031" spans="1:6" x14ac:dyDescent="0.2">
      <c r="A2031" t="s">
        <v>17355</v>
      </c>
      <c r="B2031" t="b">
        <f t="shared" si="31"/>
        <v>1</v>
      </c>
      <c r="C2031" s="2">
        <v>1173.2</v>
      </c>
      <c r="D2031" s="2">
        <v>115.3</v>
      </c>
      <c r="E2031">
        <v>68.575000000000003</v>
      </c>
      <c r="F2031">
        <v>43.19999999999996</v>
      </c>
    </row>
    <row r="2032" spans="1:6" x14ac:dyDescent="0.2">
      <c r="A2032" t="s">
        <v>17168</v>
      </c>
      <c r="B2032" t="b">
        <f t="shared" si="31"/>
        <v>1</v>
      </c>
      <c r="C2032" s="2">
        <v>1161.7</v>
      </c>
      <c r="D2032" s="2">
        <v>114.4</v>
      </c>
      <c r="E2032">
        <v>68.575000000000003</v>
      </c>
      <c r="F2032">
        <v>44.099999999999959</v>
      </c>
    </row>
    <row r="2033" spans="1:6" x14ac:dyDescent="0.2">
      <c r="A2033" t="s">
        <v>17356</v>
      </c>
      <c r="B2033" t="b">
        <f t="shared" si="31"/>
        <v>1</v>
      </c>
      <c r="C2033" s="2">
        <v>1173.2</v>
      </c>
      <c r="D2033" s="2">
        <v>114.4</v>
      </c>
      <c r="E2033">
        <v>68.575000000000003</v>
      </c>
      <c r="F2033">
        <v>44.099999999999959</v>
      </c>
    </row>
    <row r="2034" spans="1:6" x14ac:dyDescent="0.2">
      <c r="A2034" t="s">
        <v>17169</v>
      </c>
      <c r="B2034" t="b">
        <f t="shared" si="31"/>
        <v>1</v>
      </c>
      <c r="C2034" s="2">
        <v>1161.7</v>
      </c>
      <c r="D2034" s="2">
        <v>113.5</v>
      </c>
      <c r="E2034">
        <v>68.575000000000003</v>
      </c>
      <c r="F2034">
        <v>44.999999999999957</v>
      </c>
    </row>
    <row r="2035" spans="1:6" x14ac:dyDescent="0.2">
      <c r="A2035" t="s">
        <v>17357</v>
      </c>
      <c r="B2035" t="b">
        <f t="shared" si="31"/>
        <v>1</v>
      </c>
      <c r="C2035" s="2">
        <v>1173.2</v>
      </c>
      <c r="D2035" s="2">
        <v>113.5</v>
      </c>
      <c r="E2035">
        <v>68.575000000000003</v>
      </c>
      <c r="F2035">
        <v>44.999999999999957</v>
      </c>
    </row>
    <row r="2036" spans="1:6" x14ac:dyDescent="0.2">
      <c r="A2036" t="s">
        <v>17174</v>
      </c>
      <c r="B2036" t="b">
        <f t="shared" si="31"/>
        <v>1</v>
      </c>
      <c r="C2036" s="2">
        <v>1161.7</v>
      </c>
      <c r="D2036" s="2">
        <v>123.6</v>
      </c>
      <c r="E2036">
        <v>68.575000000000003</v>
      </c>
      <c r="F2036">
        <v>45.899999999999956</v>
      </c>
    </row>
    <row r="2037" spans="1:6" x14ac:dyDescent="0.2">
      <c r="A2037" t="s">
        <v>17362</v>
      </c>
      <c r="B2037" t="b">
        <f t="shared" si="31"/>
        <v>1</v>
      </c>
      <c r="C2037" s="2">
        <v>1173.2</v>
      </c>
      <c r="D2037" s="2">
        <v>123.6</v>
      </c>
      <c r="E2037">
        <v>68.575000000000003</v>
      </c>
      <c r="F2037">
        <v>45.899999999999956</v>
      </c>
    </row>
    <row r="2038" spans="1:6" x14ac:dyDescent="0.2">
      <c r="A2038" t="s">
        <v>17175</v>
      </c>
      <c r="B2038" t="b">
        <f t="shared" si="31"/>
        <v>1</v>
      </c>
      <c r="C2038" s="2">
        <v>1161.7</v>
      </c>
      <c r="D2038" s="2">
        <v>122.7</v>
      </c>
      <c r="E2038">
        <v>68.575000000000003</v>
      </c>
      <c r="F2038">
        <v>46.799999999999955</v>
      </c>
    </row>
    <row r="2039" spans="1:6" x14ac:dyDescent="0.2">
      <c r="A2039" t="s">
        <v>17363</v>
      </c>
      <c r="B2039" t="b">
        <f t="shared" si="31"/>
        <v>1</v>
      </c>
      <c r="C2039" s="2">
        <v>1173.2</v>
      </c>
      <c r="D2039" s="2">
        <v>122.7</v>
      </c>
      <c r="E2039">
        <v>68.575000000000003</v>
      </c>
      <c r="F2039">
        <v>46.799999999999955</v>
      </c>
    </row>
    <row r="2040" spans="1:6" x14ac:dyDescent="0.2">
      <c r="A2040" t="s">
        <v>17176</v>
      </c>
      <c r="B2040" t="b">
        <f t="shared" si="31"/>
        <v>1</v>
      </c>
      <c r="C2040" s="2">
        <v>1161.7</v>
      </c>
      <c r="D2040" s="2">
        <v>121.8</v>
      </c>
      <c r="E2040">
        <v>68.575000000000003</v>
      </c>
      <c r="F2040">
        <v>47.699999999999953</v>
      </c>
    </row>
    <row r="2041" spans="1:6" x14ac:dyDescent="0.2">
      <c r="A2041" t="s">
        <v>17364</v>
      </c>
      <c r="B2041" t="b">
        <f t="shared" si="31"/>
        <v>1</v>
      </c>
      <c r="C2041" s="2">
        <v>1173.2</v>
      </c>
      <c r="D2041" s="2">
        <v>121.8</v>
      </c>
      <c r="E2041">
        <v>68.575000000000003</v>
      </c>
      <c r="F2041">
        <v>47.699999999999953</v>
      </c>
    </row>
    <row r="2042" spans="1:6" x14ac:dyDescent="0.2">
      <c r="A2042" t="s">
        <v>17177</v>
      </c>
      <c r="B2042" t="b">
        <f t="shared" si="31"/>
        <v>1</v>
      </c>
      <c r="C2042" s="2">
        <v>1161.7</v>
      </c>
      <c r="D2042" s="2">
        <v>120.9</v>
      </c>
      <c r="E2042">
        <v>68.575000000000003</v>
      </c>
      <c r="F2042">
        <v>48.599999999999952</v>
      </c>
    </row>
    <row r="2043" spans="1:6" x14ac:dyDescent="0.2">
      <c r="A2043" t="s">
        <v>17365</v>
      </c>
      <c r="B2043" t="b">
        <f t="shared" si="31"/>
        <v>1</v>
      </c>
      <c r="C2043" s="2">
        <v>1173.2</v>
      </c>
      <c r="D2043" s="2">
        <v>120.9</v>
      </c>
      <c r="E2043">
        <v>68.575000000000003</v>
      </c>
      <c r="F2043">
        <v>48.599999999999952</v>
      </c>
    </row>
    <row r="2044" spans="1:6" x14ac:dyDescent="0.2">
      <c r="A2044" t="s">
        <v>17182</v>
      </c>
      <c r="B2044" t="b">
        <f t="shared" si="31"/>
        <v>1</v>
      </c>
      <c r="C2044" s="2">
        <v>1161.7</v>
      </c>
      <c r="D2044" s="2">
        <v>131</v>
      </c>
      <c r="E2044">
        <v>68.575000000000003</v>
      </c>
      <c r="F2044">
        <v>49.49999999999995</v>
      </c>
    </row>
    <row r="2045" spans="1:6" x14ac:dyDescent="0.2">
      <c r="A2045" t="s">
        <v>17370</v>
      </c>
      <c r="B2045" t="b">
        <f t="shared" si="31"/>
        <v>1</v>
      </c>
      <c r="C2045" s="2">
        <v>1173.2</v>
      </c>
      <c r="D2045" s="2">
        <v>131</v>
      </c>
      <c r="E2045">
        <v>68.575000000000003</v>
      </c>
      <c r="F2045">
        <v>49.49999999999995</v>
      </c>
    </row>
    <row r="2046" spans="1:6" x14ac:dyDescent="0.2">
      <c r="A2046" t="s">
        <v>17183</v>
      </c>
      <c r="B2046" t="b">
        <f t="shared" si="31"/>
        <v>1</v>
      </c>
      <c r="C2046" s="2">
        <v>1161.7</v>
      </c>
      <c r="D2046" s="2">
        <v>130.1</v>
      </c>
      <c r="E2046">
        <v>68.575000000000003</v>
      </c>
      <c r="F2046">
        <v>50.399999999999949</v>
      </c>
    </row>
    <row r="2047" spans="1:6" x14ac:dyDescent="0.2">
      <c r="A2047" t="s">
        <v>17371</v>
      </c>
      <c r="B2047" t="b">
        <f t="shared" si="31"/>
        <v>1</v>
      </c>
      <c r="C2047" s="2">
        <v>1173.2</v>
      </c>
      <c r="D2047" s="2">
        <v>130.1</v>
      </c>
      <c r="E2047">
        <v>68.575000000000003</v>
      </c>
      <c r="F2047">
        <v>50.399999999999949</v>
      </c>
    </row>
    <row r="2048" spans="1:6" x14ac:dyDescent="0.2">
      <c r="A2048" t="s">
        <v>17184</v>
      </c>
      <c r="B2048" t="b">
        <f t="shared" si="31"/>
        <v>1</v>
      </c>
      <c r="C2048" s="2">
        <v>1161.7</v>
      </c>
      <c r="D2048" s="2">
        <v>129.19999999999999</v>
      </c>
      <c r="E2048">
        <v>68.575000000000003</v>
      </c>
      <c r="F2048">
        <v>51.299999999999947</v>
      </c>
    </row>
    <row r="2049" spans="1:6" x14ac:dyDescent="0.2">
      <c r="A2049" t="s">
        <v>17372</v>
      </c>
      <c r="B2049" t="b">
        <f t="shared" si="31"/>
        <v>1</v>
      </c>
      <c r="C2049" s="2">
        <v>1173.2</v>
      </c>
      <c r="D2049" s="2">
        <v>129.19999999999999</v>
      </c>
      <c r="E2049">
        <v>68.575000000000003</v>
      </c>
      <c r="F2049">
        <v>51.299999999999947</v>
      </c>
    </row>
    <row r="2050" spans="1:6" x14ac:dyDescent="0.2">
      <c r="A2050" t="s">
        <v>17185</v>
      </c>
      <c r="B2050" t="b">
        <f t="shared" ref="B2050:B2113" si="32">ISODD(VALUE(MID(A2050,3,3)))</f>
        <v>1</v>
      </c>
      <c r="C2050" s="2">
        <v>1161.7</v>
      </c>
      <c r="D2050" s="2">
        <v>128.30000000000001</v>
      </c>
      <c r="E2050">
        <v>68.575000000000003</v>
      </c>
      <c r="F2050">
        <v>52.199999999999946</v>
      </c>
    </row>
    <row r="2051" spans="1:6" x14ac:dyDescent="0.2">
      <c r="A2051" t="s">
        <v>17373</v>
      </c>
      <c r="B2051" t="b">
        <f t="shared" si="32"/>
        <v>1</v>
      </c>
      <c r="C2051" s="2">
        <v>1173.2</v>
      </c>
      <c r="D2051" s="2">
        <v>128.30000000000001</v>
      </c>
      <c r="E2051">
        <v>68.575000000000003</v>
      </c>
      <c r="F2051">
        <v>52.199999999999946</v>
      </c>
    </row>
    <row r="2052" spans="1:6" x14ac:dyDescent="0.2">
      <c r="A2052" t="s">
        <v>17190</v>
      </c>
      <c r="B2052" t="b">
        <f t="shared" si="32"/>
        <v>1</v>
      </c>
      <c r="C2052" s="2">
        <v>1161.7</v>
      </c>
      <c r="D2052" s="2">
        <v>138.4</v>
      </c>
      <c r="E2052">
        <v>68.575000000000003</v>
      </c>
      <c r="F2052">
        <v>53.099999999999945</v>
      </c>
    </row>
    <row r="2053" spans="1:6" x14ac:dyDescent="0.2">
      <c r="A2053" t="s">
        <v>17378</v>
      </c>
      <c r="B2053" t="b">
        <f t="shared" si="32"/>
        <v>1</v>
      </c>
      <c r="C2053" s="2">
        <v>1173.2</v>
      </c>
      <c r="D2053" s="2">
        <v>138.4</v>
      </c>
      <c r="E2053">
        <v>68.575000000000003</v>
      </c>
      <c r="F2053">
        <v>53.099999999999945</v>
      </c>
    </row>
    <row r="2054" spans="1:6" x14ac:dyDescent="0.2">
      <c r="A2054" t="s">
        <v>17191</v>
      </c>
      <c r="B2054" t="b">
        <f t="shared" si="32"/>
        <v>1</v>
      </c>
      <c r="C2054" s="2">
        <v>1161.7</v>
      </c>
      <c r="D2054" s="2">
        <v>137.5</v>
      </c>
      <c r="E2054">
        <v>68.575000000000003</v>
      </c>
      <c r="F2054">
        <v>53.999999999999943</v>
      </c>
    </row>
    <row r="2055" spans="1:6" x14ac:dyDescent="0.2">
      <c r="A2055" t="s">
        <v>17379</v>
      </c>
      <c r="B2055" t="b">
        <f t="shared" si="32"/>
        <v>1</v>
      </c>
      <c r="C2055" s="2">
        <v>1173.2</v>
      </c>
      <c r="D2055" s="2">
        <v>137.5</v>
      </c>
      <c r="E2055">
        <v>68.575000000000003</v>
      </c>
      <c r="F2055">
        <v>53.999999999999943</v>
      </c>
    </row>
    <row r="2056" spans="1:6" x14ac:dyDescent="0.2">
      <c r="A2056" t="s">
        <v>17192</v>
      </c>
      <c r="B2056" t="b">
        <f t="shared" si="32"/>
        <v>1</v>
      </c>
      <c r="C2056" s="2">
        <v>1161.7</v>
      </c>
      <c r="D2056" s="2">
        <v>136.6</v>
      </c>
      <c r="E2056">
        <v>68.575000000000003</v>
      </c>
      <c r="F2056">
        <v>54.899999999999942</v>
      </c>
    </row>
    <row r="2057" spans="1:6" x14ac:dyDescent="0.2">
      <c r="A2057" t="s">
        <v>17380</v>
      </c>
      <c r="B2057" t="b">
        <f t="shared" si="32"/>
        <v>1</v>
      </c>
      <c r="C2057" s="2">
        <v>1173.2</v>
      </c>
      <c r="D2057" s="2">
        <v>136.6</v>
      </c>
      <c r="E2057">
        <v>68.575000000000003</v>
      </c>
      <c r="F2057">
        <v>54.899999999999942</v>
      </c>
    </row>
    <row r="2058" spans="1:6" x14ac:dyDescent="0.2">
      <c r="A2058" t="s">
        <v>17193</v>
      </c>
      <c r="B2058" t="b">
        <f t="shared" si="32"/>
        <v>1</v>
      </c>
      <c r="C2058" s="2">
        <v>1161.7</v>
      </c>
      <c r="D2058" s="2">
        <v>135.69999999999999</v>
      </c>
      <c r="E2058">
        <v>68.575000000000003</v>
      </c>
      <c r="F2058">
        <v>55.79999999999994</v>
      </c>
    </row>
    <row r="2059" spans="1:6" x14ac:dyDescent="0.2">
      <c r="A2059" t="s">
        <v>17381</v>
      </c>
      <c r="B2059" t="b">
        <f t="shared" si="32"/>
        <v>1</v>
      </c>
      <c r="C2059" s="2">
        <v>1173.2</v>
      </c>
      <c r="D2059" s="2">
        <v>135.69999999999999</v>
      </c>
      <c r="E2059">
        <v>68.575000000000003</v>
      </c>
      <c r="F2059">
        <v>55.79999999999994</v>
      </c>
    </row>
    <row r="2060" spans="1:6" x14ac:dyDescent="0.2">
      <c r="A2060" t="s">
        <v>17198</v>
      </c>
      <c r="B2060" t="b">
        <f t="shared" si="32"/>
        <v>1</v>
      </c>
      <c r="C2060" s="2">
        <v>1161.7</v>
      </c>
      <c r="D2060" s="2">
        <v>145.80000000000001</v>
      </c>
      <c r="E2060">
        <v>68.575000000000003</v>
      </c>
      <c r="F2060">
        <v>56.699999999999939</v>
      </c>
    </row>
    <row r="2061" spans="1:6" x14ac:dyDescent="0.2">
      <c r="A2061" t="s">
        <v>17386</v>
      </c>
      <c r="B2061" t="b">
        <f t="shared" si="32"/>
        <v>1</v>
      </c>
      <c r="C2061" s="2">
        <v>1173.2</v>
      </c>
      <c r="D2061" s="2">
        <v>145.80000000000001</v>
      </c>
      <c r="E2061">
        <v>68.575000000000003</v>
      </c>
      <c r="F2061">
        <v>56.699999999999939</v>
      </c>
    </row>
    <row r="2062" spans="1:6" x14ac:dyDescent="0.2">
      <c r="A2062" t="s">
        <v>17199</v>
      </c>
      <c r="B2062" t="b">
        <f t="shared" si="32"/>
        <v>1</v>
      </c>
      <c r="C2062" s="2">
        <v>1161.7</v>
      </c>
      <c r="D2062" s="2">
        <v>144.9</v>
      </c>
      <c r="E2062">
        <v>68.575000000000003</v>
      </c>
      <c r="F2062">
        <v>57.599999999999937</v>
      </c>
    </row>
    <row r="2063" spans="1:6" x14ac:dyDescent="0.2">
      <c r="A2063" t="s">
        <v>17387</v>
      </c>
      <c r="B2063" t="b">
        <f t="shared" si="32"/>
        <v>1</v>
      </c>
      <c r="C2063" s="2">
        <v>1173.2</v>
      </c>
      <c r="D2063" s="2">
        <v>144.9</v>
      </c>
      <c r="E2063">
        <v>68.575000000000003</v>
      </c>
      <c r="F2063">
        <v>57.599999999999937</v>
      </c>
    </row>
    <row r="2064" spans="1:6" x14ac:dyDescent="0.2">
      <c r="A2064" t="s">
        <v>17200</v>
      </c>
      <c r="B2064" t="b">
        <f t="shared" si="32"/>
        <v>1</v>
      </c>
      <c r="C2064" s="2">
        <v>1161.7</v>
      </c>
      <c r="D2064" s="2">
        <v>144</v>
      </c>
      <c r="E2064">
        <v>68.575000000000003</v>
      </c>
      <c r="F2064">
        <v>58.499999999999936</v>
      </c>
    </row>
    <row r="2065" spans="1:6" x14ac:dyDescent="0.2">
      <c r="A2065" t="s">
        <v>17388</v>
      </c>
      <c r="B2065" t="b">
        <f t="shared" si="32"/>
        <v>1</v>
      </c>
      <c r="C2065" s="2">
        <v>1173.2</v>
      </c>
      <c r="D2065" s="2">
        <v>144</v>
      </c>
      <c r="E2065">
        <v>68.575000000000003</v>
      </c>
      <c r="F2065">
        <v>58.499999999999936</v>
      </c>
    </row>
    <row r="2066" spans="1:6" x14ac:dyDescent="0.2">
      <c r="A2066" t="s">
        <v>17201</v>
      </c>
      <c r="B2066" t="b">
        <f t="shared" si="32"/>
        <v>1</v>
      </c>
      <c r="C2066" s="2">
        <v>1161.7</v>
      </c>
      <c r="D2066" s="2">
        <v>143.1</v>
      </c>
      <c r="E2066">
        <v>68.575000000000003</v>
      </c>
      <c r="F2066">
        <v>59.399999999999935</v>
      </c>
    </row>
    <row r="2067" spans="1:6" x14ac:dyDescent="0.2">
      <c r="A2067" t="s">
        <v>17389</v>
      </c>
      <c r="B2067" t="b">
        <f t="shared" si="32"/>
        <v>1</v>
      </c>
      <c r="C2067" s="2">
        <v>1173.2</v>
      </c>
      <c r="D2067" s="2">
        <v>143.1</v>
      </c>
      <c r="E2067">
        <v>68.575000000000003</v>
      </c>
      <c r="F2067">
        <v>59.399999999999935</v>
      </c>
    </row>
    <row r="2068" spans="1:6" x14ac:dyDescent="0.2">
      <c r="A2068" t="s">
        <v>17206</v>
      </c>
      <c r="B2068" t="b">
        <f t="shared" si="32"/>
        <v>1</v>
      </c>
      <c r="C2068" s="2">
        <v>1161.7</v>
      </c>
      <c r="D2068" s="2">
        <v>153.19999999999999</v>
      </c>
      <c r="E2068">
        <v>68.575000000000003</v>
      </c>
      <c r="F2068">
        <v>60.299999999999933</v>
      </c>
    </row>
    <row r="2069" spans="1:6" x14ac:dyDescent="0.2">
      <c r="A2069" t="s">
        <v>17394</v>
      </c>
      <c r="B2069" t="b">
        <f t="shared" si="32"/>
        <v>1</v>
      </c>
      <c r="C2069" s="2">
        <v>1173.2</v>
      </c>
      <c r="D2069" s="2">
        <v>153.19999999999999</v>
      </c>
      <c r="E2069">
        <v>68.575000000000003</v>
      </c>
      <c r="F2069">
        <v>60.299999999999933</v>
      </c>
    </row>
    <row r="2070" spans="1:6" x14ac:dyDescent="0.2">
      <c r="A2070" t="s">
        <v>17207</v>
      </c>
      <c r="B2070" t="b">
        <f t="shared" si="32"/>
        <v>1</v>
      </c>
      <c r="C2070" s="2">
        <v>1161.7</v>
      </c>
      <c r="D2070" s="2">
        <v>152.30000000000001</v>
      </c>
      <c r="E2070">
        <v>68.575000000000003</v>
      </c>
      <c r="F2070">
        <v>61.199999999999932</v>
      </c>
    </row>
    <row r="2071" spans="1:6" x14ac:dyDescent="0.2">
      <c r="A2071" t="s">
        <v>17395</v>
      </c>
      <c r="B2071" t="b">
        <f t="shared" si="32"/>
        <v>1</v>
      </c>
      <c r="C2071" s="2">
        <v>1173.2</v>
      </c>
      <c r="D2071" s="2">
        <v>152.30000000000001</v>
      </c>
      <c r="E2071">
        <v>68.575000000000003</v>
      </c>
      <c r="F2071">
        <v>61.199999999999932</v>
      </c>
    </row>
    <row r="2072" spans="1:6" x14ac:dyDescent="0.2">
      <c r="A2072" t="s">
        <v>17208</v>
      </c>
      <c r="B2072" t="b">
        <f t="shared" si="32"/>
        <v>1</v>
      </c>
      <c r="C2072" s="2">
        <v>1161.7</v>
      </c>
      <c r="D2072" s="2">
        <v>151.4</v>
      </c>
      <c r="E2072">
        <v>68.575000000000003</v>
      </c>
      <c r="F2072">
        <v>62.09999999999993</v>
      </c>
    </row>
    <row r="2073" spans="1:6" x14ac:dyDescent="0.2">
      <c r="A2073" t="s">
        <v>17396</v>
      </c>
      <c r="B2073" t="b">
        <f t="shared" si="32"/>
        <v>1</v>
      </c>
      <c r="C2073" s="2">
        <v>1173.2</v>
      </c>
      <c r="D2073" s="2">
        <v>151.4</v>
      </c>
      <c r="E2073">
        <v>68.575000000000003</v>
      </c>
      <c r="F2073">
        <v>62.09999999999993</v>
      </c>
    </row>
    <row r="2074" spans="1:6" x14ac:dyDescent="0.2">
      <c r="A2074" t="s">
        <v>17209</v>
      </c>
      <c r="B2074" t="b">
        <f t="shared" si="32"/>
        <v>1</v>
      </c>
      <c r="C2074" s="2">
        <v>1161.7</v>
      </c>
      <c r="D2074" s="2">
        <v>150.5</v>
      </c>
      <c r="E2074">
        <v>68.575000000000003</v>
      </c>
      <c r="F2074">
        <v>62.999999999999929</v>
      </c>
    </row>
    <row r="2075" spans="1:6" x14ac:dyDescent="0.2">
      <c r="A2075" t="s">
        <v>17397</v>
      </c>
      <c r="B2075" t="b">
        <f t="shared" si="32"/>
        <v>1</v>
      </c>
      <c r="C2075" s="2">
        <v>1173.2</v>
      </c>
      <c r="D2075" s="2">
        <v>150.5</v>
      </c>
      <c r="E2075">
        <v>68.575000000000003</v>
      </c>
      <c r="F2075">
        <v>62.999999999999929</v>
      </c>
    </row>
    <row r="2076" spans="1:6" x14ac:dyDescent="0.2">
      <c r="A2076" t="s">
        <v>17214</v>
      </c>
      <c r="B2076" t="b">
        <f t="shared" si="32"/>
        <v>1</v>
      </c>
      <c r="C2076" s="2">
        <v>1161.7</v>
      </c>
      <c r="D2076" s="2">
        <v>160.6</v>
      </c>
      <c r="E2076">
        <v>68.575000000000003</v>
      </c>
      <c r="F2076">
        <v>63.899999999999928</v>
      </c>
    </row>
    <row r="2077" spans="1:6" x14ac:dyDescent="0.2">
      <c r="A2077" t="s">
        <v>17402</v>
      </c>
      <c r="B2077" t="b">
        <f t="shared" si="32"/>
        <v>1</v>
      </c>
      <c r="C2077" s="2">
        <v>1173.2</v>
      </c>
      <c r="D2077" s="2">
        <v>160.6</v>
      </c>
      <c r="E2077">
        <v>68.575000000000003</v>
      </c>
      <c r="F2077">
        <v>63.899999999999928</v>
      </c>
    </row>
    <row r="2078" spans="1:6" x14ac:dyDescent="0.2">
      <c r="A2078" t="s">
        <v>17215</v>
      </c>
      <c r="B2078" t="b">
        <f t="shared" si="32"/>
        <v>1</v>
      </c>
      <c r="C2078" s="2">
        <v>1161.7</v>
      </c>
      <c r="D2078" s="2">
        <v>159.69999999999999</v>
      </c>
      <c r="E2078">
        <v>68.575000000000003</v>
      </c>
      <c r="F2078">
        <v>64.799999999999926</v>
      </c>
    </row>
    <row r="2079" spans="1:6" x14ac:dyDescent="0.2">
      <c r="A2079" t="s">
        <v>17403</v>
      </c>
      <c r="B2079" t="b">
        <f t="shared" si="32"/>
        <v>1</v>
      </c>
      <c r="C2079" s="2">
        <v>1173.2</v>
      </c>
      <c r="D2079" s="2">
        <v>159.69999999999999</v>
      </c>
      <c r="E2079">
        <v>68.575000000000003</v>
      </c>
      <c r="F2079">
        <v>64.799999999999926</v>
      </c>
    </row>
    <row r="2080" spans="1:6" x14ac:dyDescent="0.2">
      <c r="A2080" t="s">
        <v>17216</v>
      </c>
      <c r="B2080" t="b">
        <f t="shared" si="32"/>
        <v>1</v>
      </c>
      <c r="C2080" s="2">
        <v>1161.7</v>
      </c>
      <c r="D2080" s="2">
        <v>158.80000000000001</v>
      </c>
      <c r="E2080">
        <v>68.575000000000003</v>
      </c>
      <c r="F2080">
        <v>65.699999999999932</v>
      </c>
    </row>
    <row r="2081" spans="1:6" x14ac:dyDescent="0.2">
      <c r="A2081" t="s">
        <v>17404</v>
      </c>
      <c r="B2081" t="b">
        <f t="shared" si="32"/>
        <v>1</v>
      </c>
      <c r="C2081" s="2">
        <v>1173.2</v>
      </c>
      <c r="D2081" s="2">
        <v>158.80000000000001</v>
      </c>
      <c r="E2081">
        <v>68.575000000000003</v>
      </c>
      <c r="F2081">
        <v>65.699999999999932</v>
      </c>
    </row>
    <row r="2082" spans="1:6" x14ac:dyDescent="0.2">
      <c r="A2082" t="s">
        <v>17217</v>
      </c>
      <c r="B2082" t="b">
        <f t="shared" si="32"/>
        <v>1</v>
      </c>
      <c r="C2082" s="2">
        <v>1161.7</v>
      </c>
      <c r="D2082" s="2">
        <v>157.9</v>
      </c>
      <c r="E2082">
        <v>68.575000000000003</v>
      </c>
      <c r="F2082">
        <v>66.599999999999937</v>
      </c>
    </row>
    <row r="2083" spans="1:6" x14ac:dyDescent="0.2">
      <c r="A2083" t="s">
        <v>17405</v>
      </c>
      <c r="B2083" t="b">
        <f t="shared" si="32"/>
        <v>1</v>
      </c>
      <c r="C2083" s="2">
        <v>1173.2</v>
      </c>
      <c r="D2083" s="2">
        <v>157.9</v>
      </c>
      <c r="E2083">
        <v>68.575000000000003</v>
      </c>
      <c r="F2083">
        <v>66.599999999999937</v>
      </c>
    </row>
    <row r="2084" spans="1:6" x14ac:dyDescent="0.2">
      <c r="A2084" t="s">
        <v>17222</v>
      </c>
      <c r="B2084" t="b">
        <f t="shared" si="32"/>
        <v>1</v>
      </c>
      <c r="C2084" s="2">
        <v>1161.7</v>
      </c>
      <c r="D2084" s="2">
        <v>168</v>
      </c>
      <c r="E2084">
        <v>68.575000000000003</v>
      </c>
      <c r="F2084">
        <v>67.499999999999943</v>
      </c>
    </row>
    <row r="2085" spans="1:6" x14ac:dyDescent="0.2">
      <c r="A2085" t="s">
        <v>17410</v>
      </c>
      <c r="B2085" t="b">
        <f t="shared" si="32"/>
        <v>1</v>
      </c>
      <c r="C2085" s="2">
        <v>1173.2</v>
      </c>
      <c r="D2085" s="2">
        <v>168</v>
      </c>
      <c r="E2085">
        <v>68.575000000000003</v>
      </c>
      <c r="F2085">
        <v>67.499999999999943</v>
      </c>
    </row>
    <row r="2086" spans="1:6" x14ac:dyDescent="0.2">
      <c r="A2086" t="s">
        <v>17223</v>
      </c>
      <c r="B2086" t="b">
        <f t="shared" si="32"/>
        <v>1</v>
      </c>
      <c r="C2086" s="2">
        <v>1161.7</v>
      </c>
      <c r="D2086" s="2">
        <v>167.1</v>
      </c>
      <c r="E2086">
        <v>68.575000000000003</v>
      </c>
      <c r="F2086">
        <v>68.399999999999949</v>
      </c>
    </row>
    <row r="2087" spans="1:6" x14ac:dyDescent="0.2">
      <c r="A2087" t="s">
        <v>17411</v>
      </c>
      <c r="B2087" t="b">
        <f t="shared" si="32"/>
        <v>1</v>
      </c>
      <c r="C2087" s="2">
        <v>1173.2</v>
      </c>
      <c r="D2087" s="2">
        <v>167.1</v>
      </c>
      <c r="E2087">
        <v>68.575000000000003</v>
      </c>
      <c r="F2087">
        <v>68.399999999999949</v>
      </c>
    </row>
    <row r="2088" spans="1:6" x14ac:dyDescent="0.2">
      <c r="A2088" t="s">
        <v>17224</v>
      </c>
      <c r="B2088" t="b">
        <f t="shared" si="32"/>
        <v>1</v>
      </c>
      <c r="C2088" s="2">
        <v>1161.7</v>
      </c>
      <c r="D2088" s="2">
        <v>166.2</v>
      </c>
      <c r="E2088">
        <v>68.575000000000003</v>
      </c>
      <c r="F2088">
        <v>69.299999999999955</v>
      </c>
    </row>
    <row r="2089" spans="1:6" x14ac:dyDescent="0.2">
      <c r="A2089" t="s">
        <v>17412</v>
      </c>
      <c r="B2089" t="b">
        <f t="shared" si="32"/>
        <v>1</v>
      </c>
      <c r="C2089" s="2">
        <v>1173.2</v>
      </c>
      <c r="D2089" s="2">
        <v>166.2</v>
      </c>
      <c r="E2089">
        <v>68.575000000000003</v>
      </c>
      <c r="F2089">
        <v>69.299999999999955</v>
      </c>
    </row>
    <row r="2090" spans="1:6" x14ac:dyDescent="0.2">
      <c r="A2090" t="s">
        <v>17225</v>
      </c>
      <c r="B2090" t="b">
        <f t="shared" si="32"/>
        <v>1</v>
      </c>
      <c r="C2090" s="2">
        <v>1161.7</v>
      </c>
      <c r="D2090" s="2">
        <v>165.3</v>
      </c>
      <c r="E2090">
        <v>68.575000000000003</v>
      </c>
      <c r="F2090">
        <v>70.19999999999996</v>
      </c>
    </row>
    <row r="2091" spans="1:6" x14ac:dyDescent="0.2">
      <c r="A2091" t="s">
        <v>17413</v>
      </c>
      <c r="B2091" t="b">
        <f t="shared" si="32"/>
        <v>1</v>
      </c>
      <c r="C2091" s="2">
        <v>1173.2</v>
      </c>
      <c r="D2091" s="2">
        <v>165.3</v>
      </c>
      <c r="E2091">
        <v>68.575000000000003</v>
      </c>
      <c r="F2091">
        <v>70.19999999999996</v>
      </c>
    </row>
    <row r="2092" spans="1:6" x14ac:dyDescent="0.2">
      <c r="A2092" t="s">
        <v>17230</v>
      </c>
      <c r="B2092" t="b">
        <f t="shared" si="32"/>
        <v>1</v>
      </c>
      <c r="C2092" s="2">
        <v>1161.7</v>
      </c>
      <c r="D2092" s="2">
        <v>175.4</v>
      </c>
      <c r="E2092">
        <v>68.575000000000003</v>
      </c>
      <c r="F2092">
        <v>71.099999999999966</v>
      </c>
    </row>
    <row r="2093" spans="1:6" x14ac:dyDescent="0.2">
      <c r="A2093" t="s">
        <v>17418</v>
      </c>
      <c r="B2093" t="b">
        <f t="shared" si="32"/>
        <v>1</v>
      </c>
      <c r="C2093" s="2">
        <v>1173.2</v>
      </c>
      <c r="D2093" s="2">
        <v>175.4</v>
      </c>
      <c r="E2093">
        <v>68.575000000000003</v>
      </c>
      <c r="F2093">
        <v>71.099999999999966</v>
      </c>
    </row>
    <row r="2094" spans="1:6" x14ac:dyDescent="0.2">
      <c r="A2094" t="s">
        <v>17231</v>
      </c>
      <c r="B2094" t="b">
        <f t="shared" si="32"/>
        <v>1</v>
      </c>
      <c r="C2094" s="2">
        <v>1161.7</v>
      </c>
      <c r="D2094" s="2">
        <v>174.5</v>
      </c>
      <c r="E2094">
        <v>68.575000000000003</v>
      </c>
      <c r="F2094">
        <v>71.999999999999972</v>
      </c>
    </row>
    <row r="2095" spans="1:6" x14ac:dyDescent="0.2">
      <c r="A2095" t="s">
        <v>17419</v>
      </c>
      <c r="B2095" t="b">
        <f t="shared" si="32"/>
        <v>1</v>
      </c>
      <c r="C2095" s="2">
        <v>1173.2</v>
      </c>
      <c r="D2095" s="2">
        <v>174.5</v>
      </c>
      <c r="E2095">
        <v>68.575000000000003</v>
      </c>
      <c r="F2095">
        <v>71.999999999999972</v>
      </c>
    </row>
    <row r="2096" spans="1:6" x14ac:dyDescent="0.2">
      <c r="A2096" t="s">
        <v>17232</v>
      </c>
      <c r="B2096" t="b">
        <f t="shared" si="32"/>
        <v>1</v>
      </c>
      <c r="C2096" s="2">
        <v>1161.7</v>
      </c>
      <c r="D2096" s="2">
        <v>173.6</v>
      </c>
      <c r="E2096">
        <v>68.575000000000003</v>
      </c>
      <c r="F2096">
        <v>72.899999999999977</v>
      </c>
    </row>
    <row r="2097" spans="1:6" x14ac:dyDescent="0.2">
      <c r="A2097" t="s">
        <v>17420</v>
      </c>
      <c r="B2097" t="b">
        <f t="shared" si="32"/>
        <v>1</v>
      </c>
      <c r="C2097" s="2">
        <v>1173.2</v>
      </c>
      <c r="D2097" s="2">
        <v>173.6</v>
      </c>
      <c r="E2097">
        <v>68.575000000000003</v>
      </c>
      <c r="F2097">
        <v>72.899999999999977</v>
      </c>
    </row>
    <row r="2098" spans="1:6" x14ac:dyDescent="0.2">
      <c r="A2098" t="s">
        <v>17236</v>
      </c>
      <c r="B2098" t="b">
        <f t="shared" si="32"/>
        <v>1</v>
      </c>
      <c r="C2098" s="2">
        <v>1161.7</v>
      </c>
      <c r="D2098" s="2">
        <v>182.8</v>
      </c>
      <c r="E2098">
        <v>68.575000000000003</v>
      </c>
      <c r="F2098">
        <v>73.799999999999983</v>
      </c>
    </row>
    <row r="2099" spans="1:6" x14ac:dyDescent="0.2">
      <c r="A2099" t="s">
        <v>17424</v>
      </c>
      <c r="B2099" t="b">
        <f t="shared" si="32"/>
        <v>1</v>
      </c>
      <c r="C2099" s="2">
        <v>1173.2</v>
      </c>
      <c r="D2099" s="2">
        <v>182.8</v>
      </c>
      <c r="E2099">
        <v>68.575000000000003</v>
      </c>
      <c r="F2099">
        <v>73.799999999999983</v>
      </c>
    </row>
    <row r="2100" spans="1:6" x14ac:dyDescent="0.2">
      <c r="A2100" t="s">
        <v>17237</v>
      </c>
      <c r="B2100" t="b">
        <f t="shared" si="32"/>
        <v>1</v>
      </c>
      <c r="C2100" s="2">
        <v>1161.7</v>
      </c>
      <c r="D2100" s="2">
        <v>181.9</v>
      </c>
      <c r="E2100">
        <v>68.575000000000003</v>
      </c>
      <c r="F2100">
        <v>74.699999999999989</v>
      </c>
    </row>
    <row r="2101" spans="1:6" x14ac:dyDescent="0.2">
      <c r="A2101" t="s">
        <v>17425</v>
      </c>
      <c r="B2101" t="b">
        <f t="shared" si="32"/>
        <v>1</v>
      </c>
      <c r="C2101" s="2">
        <v>1173.2</v>
      </c>
      <c r="D2101" s="2">
        <v>181.9</v>
      </c>
      <c r="E2101">
        <v>68.575000000000003</v>
      </c>
      <c r="F2101">
        <v>74.699999999999989</v>
      </c>
    </row>
    <row r="2102" spans="1:6" x14ac:dyDescent="0.2">
      <c r="A2102" t="s">
        <v>17238</v>
      </c>
      <c r="B2102" t="b">
        <f t="shared" si="32"/>
        <v>1</v>
      </c>
      <c r="C2102" s="2">
        <v>1161.7</v>
      </c>
      <c r="D2102" s="2">
        <v>181</v>
      </c>
      <c r="E2102">
        <v>68.575000000000003</v>
      </c>
      <c r="F2102">
        <v>75.599999999999994</v>
      </c>
    </row>
    <row r="2103" spans="1:6" x14ac:dyDescent="0.2">
      <c r="A2103" t="s">
        <v>17426</v>
      </c>
      <c r="B2103" t="b">
        <f t="shared" si="32"/>
        <v>1</v>
      </c>
      <c r="C2103" s="2">
        <v>1173.2</v>
      </c>
      <c r="D2103" s="2">
        <v>181</v>
      </c>
      <c r="E2103">
        <v>68.575000000000003</v>
      </c>
      <c r="F2103">
        <v>75.599999999999994</v>
      </c>
    </row>
    <row r="2104" spans="1:6" x14ac:dyDescent="0.2">
      <c r="A2104" t="s">
        <v>17239</v>
      </c>
      <c r="B2104" t="b">
        <f t="shared" si="32"/>
        <v>1</v>
      </c>
      <c r="C2104" s="2">
        <v>1161.7</v>
      </c>
      <c r="D2104" s="2">
        <v>180.1</v>
      </c>
      <c r="E2104">
        <v>68.575000000000003</v>
      </c>
      <c r="F2104">
        <v>76.5</v>
      </c>
    </row>
    <row r="2105" spans="1:6" x14ac:dyDescent="0.2">
      <c r="A2105" t="s">
        <v>17427</v>
      </c>
      <c r="B2105" t="b">
        <f t="shared" si="32"/>
        <v>1</v>
      </c>
      <c r="C2105" s="2">
        <v>1173.2</v>
      </c>
      <c r="D2105" s="2">
        <v>180.1</v>
      </c>
      <c r="E2105">
        <v>68.575000000000003</v>
      </c>
      <c r="F2105">
        <v>76.5</v>
      </c>
    </row>
    <row r="2106" spans="1:6" x14ac:dyDescent="0.2">
      <c r="A2106" t="s">
        <v>17244</v>
      </c>
      <c r="B2106" t="b">
        <f t="shared" si="32"/>
        <v>1</v>
      </c>
      <c r="C2106" s="2">
        <v>1161.7</v>
      </c>
      <c r="D2106" s="2">
        <v>190.2</v>
      </c>
      <c r="E2106">
        <v>68.575000000000003</v>
      </c>
      <c r="F2106">
        <v>77.400000000000006</v>
      </c>
    </row>
    <row r="2107" spans="1:6" x14ac:dyDescent="0.2">
      <c r="A2107" t="s">
        <v>17432</v>
      </c>
      <c r="B2107" t="b">
        <f t="shared" si="32"/>
        <v>1</v>
      </c>
      <c r="C2107" s="2">
        <v>1173.2</v>
      </c>
      <c r="D2107" s="2">
        <v>190.2</v>
      </c>
      <c r="E2107">
        <v>68.575000000000003</v>
      </c>
      <c r="F2107">
        <v>77.400000000000006</v>
      </c>
    </row>
    <row r="2108" spans="1:6" x14ac:dyDescent="0.2">
      <c r="A2108" t="s">
        <v>17245</v>
      </c>
      <c r="B2108" t="b">
        <f t="shared" si="32"/>
        <v>1</v>
      </c>
      <c r="C2108" s="2">
        <v>1161.7</v>
      </c>
      <c r="D2108" s="2">
        <v>189.3</v>
      </c>
      <c r="E2108">
        <v>68.575000000000003</v>
      </c>
      <c r="F2108">
        <v>78.300000000000011</v>
      </c>
    </row>
    <row r="2109" spans="1:6" x14ac:dyDescent="0.2">
      <c r="A2109" t="s">
        <v>17433</v>
      </c>
      <c r="B2109" t="b">
        <f t="shared" si="32"/>
        <v>1</v>
      </c>
      <c r="C2109" s="2">
        <v>1173.2</v>
      </c>
      <c r="D2109" s="2">
        <v>189.3</v>
      </c>
      <c r="E2109">
        <v>68.575000000000003</v>
      </c>
      <c r="F2109">
        <v>78.300000000000011</v>
      </c>
    </row>
    <row r="2110" spans="1:6" x14ac:dyDescent="0.2">
      <c r="A2110" t="s">
        <v>17246</v>
      </c>
      <c r="B2110" t="b">
        <f t="shared" si="32"/>
        <v>1</v>
      </c>
      <c r="C2110" s="2">
        <v>1161.7</v>
      </c>
      <c r="D2110" s="2">
        <v>188.4</v>
      </c>
      <c r="E2110">
        <v>68.575000000000003</v>
      </c>
      <c r="F2110">
        <v>79.200000000000017</v>
      </c>
    </row>
    <row r="2111" spans="1:6" x14ac:dyDescent="0.2">
      <c r="A2111" t="s">
        <v>17434</v>
      </c>
      <c r="B2111" t="b">
        <f t="shared" si="32"/>
        <v>1</v>
      </c>
      <c r="C2111" s="2">
        <v>1173.2</v>
      </c>
      <c r="D2111" s="2">
        <v>188.4</v>
      </c>
      <c r="E2111">
        <v>68.575000000000003</v>
      </c>
      <c r="F2111">
        <v>79.200000000000017</v>
      </c>
    </row>
    <row r="2112" spans="1:6" x14ac:dyDescent="0.2">
      <c r="A2112" t="s">
        <v>17247</v>
      </c>
      <c r="B2112" t="b">
        <f t="shared" si="32"/>
        <v>1</v>
      </c>
      <c r="C2112" s="2">
        <v>1161.7</v>
      </c>
      <c r="D2112" s="2">
        <v>187.5</v>
      </c>
      <c r="E2112">
        <v>68.575000000000003</v>
      </c>
      <c r="F2112">
        <v>80.100000000000023</v>
      </c>
    </row>
    <row r="2113" spans="1:6" x14ac:dyDescent="0.2">
      <c r="A2113" t="s">
        <v>17435</v>
      </c>
      <c r="B2113" t="b">
        <f t="shared" si="32"/>
        <v>1</v>
      </c>
      <c r="C2113" s="2">
        <v>1173.2</v>
      </c>
      <c r="D2113" s="2">
        <v>187.5</v>
      </c>
      <c r="E2113">
        <v>68.575000000000003</v>
      </c>
      <c r="F2113">
        <v>80.100000000000023</v>
      </c>
    </row>
    <row r="2114" spans="1:6" x14ac:dyDescent="0.2">
      <c r="A2114" t="s">
        <v>17252</v>
      </c>
      <c r="B2114" t="b">
        <f t="shared" ref="B2114:B2177" si="33">ISODD(VALUE(MID(A2114,3,3)))</f>
        <v>1</v>
      </c>
      <c r="C2114" s="2">
        <v>1161.7</v>
      </c>
      <c r="D2114" s="2">
        <v>191.1</v>
      </c>
      <c r="E2114">
        <v>68.575000000000003</v>
      </c>
      <c r="F2114">
        <v>81.000000000000028</v>
      </c>
    </row>
    <row r="2115" spans="1:6" x14ac:dyDescent="0.2">
      <c r="A2115" t="s">
        <v>17440</v>
      </c>
      <c r="B2115" t="b">
        <f t="shared" si="33"/>
        <v>1</v>
      </c>
      <c r="C2115" s="2">
        <v>1173.2</v>
      </c>
      <c r="D2115" s="2">
        <v>195.6</v>
      </c>
      <c r="E2115">
        <v>68.575000000000003</v>
      </c>
      <c r="F2115">
        <v>81.000000000000028</v>
      </c>
    </row>
    <row r="2116" spans="1:6" x14ac:dyDescent="0.2">
      <c r="A2116" t="s">
        <v>17253</v>
      </c>
      <c r="B2116" t="b">
        <f t="shared" si="33"/>
        <v>1</v>
      </c>
      <c r="C2116" s="2">
        <v>1161.7</v>
      </c>
      <c r="D2116" s="2">
        <v>191.1</v>
      </c>
      <c r="E2116">
        <v>68.575000000000003</v>
      </c>
      <c r="F2116">
        <v>81.900000000000034</v>
      </c>
    </row>
    <row r="2117" spans="1:6" x14ac:dyDescent="0.2">
      <c r="A2117" t="s">
        <v>17441</v>
      </c>
      <c r="B2117" t="b">
        <f t="shared" si="33"/>
        <v>1</v>
      </c>
      <c r="C2117" s="2">
        <v>1173.2</v>
      </c>
      <c r="D2117" s="2">
        <v>194.7</v>
      </c>
      <c r="E2117">
        <v>68.575000000000003</v>
      </c>
      <c r="F2117">
        <v>81.900000000000034</v>
      </c>
    </row>
    <row r="2118" spans="1:6" x14ac:dyDescent="0.2">
      <c r="A2118" t="s">
        <v>17254</v>
      </c>
      <c r="B2118" t="b">
        <f t="shared" si="33"/>
        <v>1</v>
      </c>
      <c r="C2118" s="2">
        <v>1161.7</v>
      </c>
      <c r="D2118" s="2">
        <v>191.1</v>
      </c>
      <c r="E2118">
        <v>68.575000000000003</v>
      </c>
      <c r="F2118">
        <v>82.80000000000004</v>
      </c>
    </row>
    <row r="2119" spans="1:6" x14ac:dyDescent="0.2">
      <c r="A2119" t="s">
        <v>17442</v>
      </c>
      <c r="B2119" t="b">
        <f t="shared" si="33"/>
        <v>1</v>
      </c>
      <c r="C2119" s="2">
        <v>1173.2</v>
      </c>
      <c r="D2119" s="2">
        <v>193.8</v>
      </c>
      <c r="E2119">
        <v>68.575000000000003</v>
      </c>
      <c r="F2119">
        <v>82.80000000000004</v>
      </c>
    </row>
    <row r="2120" spans="1:6" x14ac:dyDescent="0.2">
      <c r="A2120" t="s">
        <v>17255</v>
      </c>
      <c r="B2120" t="b">
        <f t="shared" si="33"/>
        <v>1</v>
      </c>
      <c r="C2120" s="2">
        <v>1161.7</v>
      </c>
      <c r="D2120" s="2">
        <v>191.1</v>
      </c>
      <c r="E2120">
        <v>68.575000000000003</v>
      </c>
      <c r="F2120">
        <v>83.700000000000045</v>
      </c>
    </row>
    <row r="2121" spans="1:6" x14ac:dyDescent="0.2">
      <c r="A2121" t="s">
        <v>17443</v>
      </c>
      <c r="B2121" t="b">
        <f t="shared" si="33"/>
        <v>1</v>
      </c>
      <c r="C2121" s="2">
        <v>1173.2</v>
      </c>
      <c r="D2121" s="2">
        <v>193.8</v>
      </c>
      <c r="E2121">
        <v>68.575000000000003</v>
      </c>
      <c r="F2121">
        <v>83.700000000000045</v>
      </c>
    </row>
    <row r="2122" spans="1:6" x14ac:dyDescent="0.2">
      <c r="A2122" t="s">
        <v>17256</v>
      </c>
      <c r="B2122" t="b">
        <f t="shared" si="33"/>
        <v>1</v>
      </c>
      <c r="C2122" s="2">
        <v>1161.7</v>
      </c>
      <c r="D2122" s="2">
        <v>191.1</v>
      </c>
      <c r="E2122">
        <v>68.575000000000003</v>
      </c>
      <c r="F2122">
        <v>84.600000000000051</v>
      </c>
    </row>
    <row r="2123" spans="1:6" x14ac:dyDescent="0.2">
      <c r="A2123" t="s">
        <v>17444</v>
      </c>
      <c r="B2123" t="b">
        <f t="shared" si="33"/>
        <v>1</v>
      </c>
      <c r="C2123" s="2">
        <v>1173.2</v>
      </c>
      <c r="D2123" s="2">
        <v>193.8</v>
      </c>
      <c r="E2123">
        <v>68.575000000000003</v>
      </c>
      <c r="F2123">
        <v>84.600000000000051</v>
      </c>
    </row>
    <row r="2124" spans="1:6" x14ac:dyDescent="0.2">
      <c r="A2124" t="s">
        <v>19047</v>
      </c>
      <c r="B2124" t="b">
        <f t="shared" si="33"/>
        <v>0</v>
      </c>
      <c r="C2124" s="2">
        <v>1158.3</v>
      </c>
      <c r="D2124" s="2">
        <v>109.2</v>
      </c>
      <c r="E2124">
        <v>68.575000000000003</v>
      </c>
      <c r="F2124">
        <v>85.6</v>
      </c>
    </row>
    <row r="2125" spans="1:6" x14ac:dyDescent="0.2">
      <c r="A2125" t="s">
        <v>19046</v>
      </c>
      <c r="B2125" t="b">
        <f t="shared" si="33"/>
        <v>0</v>
      </c>
      <c r="C2125" s="2">
        <v>1169.5</v>
      </c>
      <c r="D2125" s="2">
        <v>65.900000000000006</v>
      </c>
      <c r="E2125">
        <v>68.575000000000003</v>
      </c>
      <c r="F2125">
        <v>86.5</v>
      </c>
    </row>
    <row r="2126" spans="1:6" x14ac:dyDescent="0.2">
      <c r="A2126" t="s">
        <v>19045</v>
      </c>
      <c r="B2126" t="b">
        <f t="shared" si="33"/>
        <v>0</v>
      </c>
      <c r="C2126" s="2">
        <v>1169.5</v>
      </c>
      <c r="D2126" s="2">
        <v>66.8</v>
      </c>
      <c r="E2126">
        <v>68.575000000000003</v>
      </c>
      <c r="F2126">
        <v>87.4</v>
      </c>
    </row>
    <row r="2127" spans="1:6" x14ac:dyDescent="0.2">
      <c r="A2127" t="s">
        <v>19044</v>
      </c>
      <c r="B2127" t="b">
        <f t="shared" si="33"/>
        <v>0</v>
      </c>
      <c r="C2127" s="2">
        <v>1169.5</v>
      </c>
      <c r="D2127" s="2">
        <v>67.7</v>
      </c>
      <c r="E2127">
        <v>68.575000000000003</v>
      </c>
      <c r="F2127">
        <v>88.300000000000011</v>
      </c>
    </row>
    <row r="2128" spans="1:6" x14ac:dyDescent="0.2">
      <c r="A2128" t="s">
        <v>19043</v>
      </c>
      <c r="B2128" t="b">
        <f t="shared" si="33"/>
        <v>0</v>
      </c>
      <c r="C2128" s="2">
        <v>1169.5</v>
      </c>
      <c r="D2128" s="2">
        <v>68.599999999999994</v>
      </c>
      <c r="E2128">
        <v>68.575000000000003</v>
      </c>
      <c r="F2128">
        <v>89.200000000000017</v>
      </c>
    </row>
    <row r="2129" spans="1:6" x14ac:dyDescent="0.2">
      <c r="A2129" t="s">
        <v>19037</v>
      </c>
      <c r="B2129" t="b">
        <f t="shared" si="33"/>
        <v>0</v>
      </c>
      <c r="C2129" s="2">
        <v>1169.5</v>
      </c>
      <c r="D2129" s="2">
        <v>73.3</v>
      </c>
      <c r="E2129">
        <v>68.575000000000003</v>
      </c>
      <c r="F2129">
        <v>90.100000000000023</v>
      </c>
    </row>
    <row r="2130" spans="1:6" x14ac:dyDescent="0.2">
      <c r="A2130" t="s">
        <v>19036</v>
      </c>
      <c r="B2130" t="b">
        <f t="shared" si="33"/>
        <v>0</v>
      </c>
      <c r="C2130" s="2">
        <v>1169.5</v>
      </c>
      <c r="D2130" s="2">
        <v>74.2</v>
      </c>
      <c r="E2130">
        <v>68.575000000000003</v>
      </c>
      <c r="F2130">
        <v>91.000000000000028</v>
      </c>
    </row>
    <row r="2131" spans="1:6" x14ac:dyDescent="0.2">
      <c r="A2131" t="s">
        <v>19035</v>
      </c>
      <c r="B2131" t="b">
        <f t="shared" si="33"/>
        <v>0</v>
      </c>
      <c r="C2131" s="2">
        <v>1169.5</v>
      </c>
      <c r="D2131" s="2">
        <v>75.099999999999994</v>
      </c>
      <c r="E2131">
        <v>68.575000000000003</v>
      </c>
      <c r="F2131">
        <v>91.900000000000034</v>
      </c>
    </row>
    <row r="2132" spans="1:6" x14ac:dyDescent="0.2">
      <c r="A2132" t="s">
        <v>19034</v>
      </c>
      <c r="B2132" t="b">
        <f t="shared" si="33"/>
        <v>0</v>
      </c>
      <c r="C2132" s="2">
        <v>1169.5</v>
      </c>
      <c r="D2132" s="2">
        <v>76</v>
      </c>
      <c r="E2132">
        <v>68.575000000000003</v>
      </c>
      <c r="F2132">
        <v>92.80000000000004</v>
      </c>
    </row>
    <row r="2133" spans="1:6" x14ac:dyDescent="0.2">
      <c r="A2133" t="s">
        <v>19029</v>
      </c>
      <c r="B2133" t="b">
        <f t="shared" si="33"/>
        <v>0</v>
      </c>
      <c r="C2133" s="2">
        <v>1169.5</v>
      </c>
      <c r="D2133" s="2">
        <v>80.7</v>
      </c>
      <c r="E2133">
        <v>68.575000000000003</v>
      </c>
      <c r="F2133">
        <v>93.700000000000045</v>
      </c>
    </row>
    <row r="2134" spans="1:6" x14ac:dyDescent="0.2">
      <c r="A2134" t="s">
        <v>19028</v>
      </c>
      <c r="B2134" t="b">
        <f t="shared" si="33"/>
        <v>0</v>
      </c>
      <c r="C2134" s="2">
        <v>1169.5</v>
      </c>
      <c r="D2134" s="2">
        <v>81.599999999999994</v>
      </c>
      <c r="E2134">
        <v>68.575000000000003</v>
      </c>
      <c r="F2134">
        <v>94.600000000000051</v>
      </c>
    </row>
    <row r="2135" spans="1:6" x14ac:dyDescent="0.2">
      <c r="A2135" t="s">
        <v>19027</v>
      </c>
      <c r="B2135" t="b">
        <f t="shared" si="33"/>
        <v>0</v>
      </c>
      <c r="C2135" s="2">
        <v>1169.5</v>
      </c>
      <c r="D2135" s="2">
        <v>82.5</v>
      </c>
      <c r="E2135">
        <v>68.575000000000003</v>
      </c>
      <c r="F2135">
        <v>95.500000000000057</v>
      </c>
    </row>
    <row r="2136" spans="1:6" x14ac:dyDescent="0.2">
      <c r="A2136" t="s">
        <v>19026</v>
      </c>
      <c r="B2136" t="b">
        <f t="shared" si="33"/>
        <v>0</v>
      </c>
      <c r="C2136" s="2">
        <v>1169.5</v>
      </c>
      <c r="D2136" s="2">
        <v>83.4</v>
      </c>
      <c r="E2136">
        <v>68.575000000000003</v>
      </c>
      <c r="F2136">
        <v>96.400000000000063</v>
      </c>
    </row>
    <row r="2137" spans="1:6" x14ac:dyDescent="0.2">
      <c r="A2137" t="s">
        <v>19021</v>
      </c>
      <c r="B2137" t="b">
        <f t="shared" si="33"/>
        <v>0</v>
      </c>
      <c r="C2137" s="2">
        <v>1169.5</v>
      </c>
      <c r="D2137" s="2">
        <v>89</v>
      </c>
      <c r="E2137">
        <v>68.575000000000003</v>
      </c>
      <c r="F2137">
        <v>97.300000000000068</v>
      </c>
    </row>
    <row r="2138" spans="1:6" x14ac:dyDescent="0.2">
      <c r="A2138" t="s">
        <v>19020</v>
      </c>
      <c r="B2138" t="b">
        <f t="shared" si="33"/>
        <v>0</v>
      </c>
      <c r="C2138" s="2">
        <v>1169.5</v>
      </c>
      <c r="D2138" s="2">
        <v>89.9</v>
      </c>
      <c r="E2138">
        <v>68.575000000000003</v>
      </c>
      <c r="F2138">
        <v>98.200000000000074</v>
      </c>
    </row>
    <row r="2139" spans="1:6" x14ac:dyDescent="0.2">
      <c r="A2139" t="s">
        <v>19019</v>
      </c>
      <c r="B2139" t="b">
        <f t="shared" si="33"/>
        <v>0</v>
      </c>
      <c r="C2139" s="2">
        <v>1169.5</v>
      </c>
      <c r="D2139" s="2">
        <v>90.8</v>
      </c>
      <c r="E2139">
        <v>68.575000000000003</v>
      </c>
      <c r="F2139">
        <v>99.10000000000008</v>
      </c>
    </row>
    <row r="2140" spans="1:6" x14ac:dyDescent="0.2">
      <c r="A2140" t="s">
        <v>19015</v>
      </c>
      <c r="B2140" t="b">
        <f t="shared" si="33"/>
        <v>0</v>
      </c>
      <c r="C2140" s="2">
        <v>1169.5</v>
      </c>
      <c r="D2140" s="2">
        <v>95.5</v>
      </c>
      <c r="E2140">
        <v>68.575000000000003</v>
      </c>
      <c r="F2140">
        <v>100.00000000000009</v>
      </c>
    </row>
    <row r="2141" spans="1:6" x14ac:dyDescent="0.2">
      <c r="A2141" t="s">
        <v>19014</v>
      </c>
      <c r="B2141" t="b">
        <f t="shared" si="33"/>
        <v>0</v>
      </c>
      <c r="C2141" s="2">
        <v>1169.5</v>
      </c>
      <c r="D2141" s="2">
        <v>96.4</v>
      </c>
      <c r="E2141">
        <v>68.575000000000003</v>
      </c>
      <c r="F2141">
        <v>100.90000000000009</v>
      </c>
    </row>
    <row r="2142" spans="1:6" x14ac:dyDescent="0.2">
      <c r="A2142" t="s">
        <v>19013</v>
      </c>
      <c r="B2142" t="b">
        <f t="shared" si="33"/>
        <v>0</v>
      </c>
      <c r="C2142" s="2">
        <v>1169.5</v>
      </c>
      <c r="D2142" s="2">
        <v>97.3</v>
      </c>
      <c r="E2142">
        <v>68.575000000000003</v>
      </c>
      <c r="F2142">
        <v>101.8000000000001</v>
      </c>
    </row>
    <row r="2143" spans="1:6" x14ac:dyDescent="0.2">
      <c r="A2143" t="s">
        <v>19012</v>
      </c>
      <c r="B2143" t="b">
        <f t="shared" si="33"/>
        <v>0</v>
      </c>
      <c r="C2143" s="2">
        <v>1169.5</v>
      </c>
      <c r="D2143" s="2">
        <v>98.2</v>
      </c>
      <c r="E2143">
        <v>68.575000000000003</v>
      </c>
      <c r="F2143">
        <v>102.7000000000001</v>
      </c>
    </row>
    <row r="2144" spans="1:6" x14ac:dyDescent="0.2">
      <c r="A2144" t="s">
        <v>19007</v>
      </c>
      <c r="B2144" t="b">
        <f t="shared" si="33"/>
        <v>0</v>
      </c>
      <c r="C2144" s="2">
        <v>1169.5</v>
      </c>
      <c r="D2144" s="2">
        <v>102.9</v>
      </c>
      <c r="E2144">
        <v>68.575000000000003</v>
      </c>
      <c r="F2144">
        <v>103.60000000000011</v>
      </c>
    </row>
    <row r="2145" spans="1:6" x14ac:dyDescent="0.2">
      <c r="A2145" t="s">
        <v>19006</v>
      </c>
      <c r="B2145" t="b">
        <f t="shared" si="33"/>
        <v>0</v>
      </c>
      <c r="C2145" s="2">
        <v>1169.5</v>
      </c>
      <c r="D2145" s="2">
        <v>103.8</v>
      </c>
      <c r="E2145">
        <v>68.575000000000003</v>
      </c>
      <c r="F2145">
        <v>104.50000000000011</v>
      </c>
    </row>
    <row r="2146" spans="1:6" x14ac:dyDescent="0.2">
      <c r="A2146" t="s">
        <v>19005</v>
      </c>
      <c r="B2146" t="b">
        <f t="shared" si="33"/>
        <v>0</v>
      </c>
      <c r="C2146" s="2">
        <v>1169.5</v>
      </c>
      <c r="D2146" s="2">
        <v>104.7</v>
      </c>
      <c r="E2146">
        <v>68.575000000000003</v>
      </c>
      <c r="F2146">
        <v>105.40000000000012</v>
      </c>
    </row>
    <row r="2147" spans="1:6" x14ac:dyDescent="0.2">
      <c r="A2147" t="s">
        <v>19004</v>
      </c>
      <c r="B2147" t="b">
        <f t="shared" si="33"/>
        <v>0</v>
      </c>
      <c r="C2147" s="2">
        <v>1169.5</v>
      </c>
      <c r="D2147" s="2">
        <v>105.6</v>
      </c>
      <c r="E2147">
        <v>68.575000000000003</v>
      </c>
      <c r="F2147">
        <v>106.30000000000013</v>
      </c>
    </row>
    <row r="2148" spans="1:6" x14ac:dyDescent="0.2">
      <c r="A2148" t="s">
        <v>18999</v>
      </c>
      <c r="B2148" t="b">
        <f t="shared" si="33"/>
        <v>0</v>
      </c>
      <c r="C2148" s="2">
        <v>1161.7</v>
      </c>
      <c r="D2148" s="2">
        <v>107.4</v>
      </c>
      <c r="E2148">
        <v>68.575000000000003</v>
      </c>
      <c r="F2148">
        <v>107.20000000000013</v>
      </c>
    </row>
    <row r="2149" spans="1:6" x14ac:dyDescent="0.2">
      <c r="A2149" t="s">
        <v>18998</v>
      </c>
      <c r="B2149" t="b">
        <f t="shared" si="33"/>
        <v>0</v>
      </c>
      <c r="C2149" s="2">
        <v>1161.7</v>
      </c>
      <c r="D2149" s="2">
        <v>108.3</v>
      </c>
      <c r="E2149">
        <v>68.575000000000003</v>
      </c>
      <c r="F2149">
        <v>108.10000000000014</v>
      </c>
    </row>
    <row r="2150" spans="1:6" x14ac:dyDescent="0.2">
      <c r="A2150" t="s">
        <v>18997</v>
      </c>
      <c r="B2150" t="b">
        <f t="shared" si="33"/>
        <v>0</v>
      </c>
      <c r="C2150" s="2">
        <v>1161.7</v>
      </c>
      <c r="D2150" s="2">
        <v>109.2</v>
      </c>
      <c r="E2150">
        <v>68.575000000000003</v>
      </c>
      <c r="F2150">
        <v>109.00000000000014</v>
      </c>
    </row>
    <row r="2151" spans="1:6" x14ac:dyDescent="0.2">
      <c r="A2151" t="s">
        <v>18996</v>
      </c>
      <c r="B2151" t="b">
        <f t="shared" si="33"/>
        <v>0</v>
      </c>
      <c r="C2151" s="2">
        <v>1161.7</v>
      </c>
      <c r="D2151" s="2">
        <v>110.1</v>
      </c>
      <c r="E2151">
        <v>68.575000000000003</v>
      </c>
      <c r="F2151">
        <v>109.90000000000015</v>
      </c>
    </row>
    <row r="2152" spans="1:6" x14ac:dyDescent="0.2">
      <c r="A2152" t="s">
        <v>18991</v>
      </c>
      <c r="B2152" t="b">
        <f t="shared" si="33"/>
        <v>0</v>
      </c>
      <c r="C2152" s="2">
        <v>1161.7</v>
      </c>
      <c r="D2152" s="2">
        <v>99.2</v>
      </c>
      <c r="E2152">
        <v>68.575000000000003</v>
      </c>
      <c r="F2152">
        <v>110.80000000000015</v>
      </c>
    </row>
    <row r="2153" spans="1:6" x14ac:dyDescent="0.2">
      <c r="A2153" t="s">
        <v>18990</v>
      </c>
      <c r="B2153" t="b">
        <f t="shared" si="33"/>
        <v>0</v>
      </c>
      <c r="C2153" s="2">
        <v>1161.7</v>
      </c>
      <c r="D2153" s="2">
        <v>100.1</v>
      </c>
      <c r="E2153">
        <v>68.575000000000003</v>
      </c>
      <c r="F2153">
        <v>111.70000000000016</v>
      </c>
    </row>
    <row r="2154" spans="1:6" x14ac:dyDescent="0.2">
      <c r="A2154" t="s">
        <v>18989</v>
      </c>
      <c r="B2154" t="b">
        <f t="shared" si="33"/>
        <v>0</v>
      </c>
      <c r="C2154" s="2">
        <v>1161.7</v>
      </c>
      <c r="D2154" s="2">
        <v>101</v>
      </c>
      <c r="E2154">
        <v>68.575000000000003</v>
      </c>
      <c r="F2154">
        <v>112.60000000000016</v>
      </c>
    </row>
    <row r="2155" spans="1:6" x14ac:dyDescent="0.2">
      <c r="A2155" t="s">
        <v>18988</v>
      </c>
      <c r="B2155" t="b">
        <f t="shared" si="33"/>
        <v>0</v>
      </c>
      <c r="C2155" s="2">
        <v>1161.7</v>
      </c>
      <c r="D2155" s="2">
        <v>101.9</v>
      </c>
      <c r="E2155">
        <v>68.575000000000003</v>
      </c>
      <c r="F2155">
        <v>113.50000000000017</v>
      </c>
    </row>
    <row r="2156" spans="1:6" x14ac:dyDescent="0.2">
      <c r="A2156" t="s">
        <v>18983</v>
      </c>
      <c r="B2156" t="b">
        <f t="shared" si="33"/>
        <v>0</v>
      </c>
      <c r="C2156" s="2">
        <v>1161.7</v>
      </c>
      <c r="D2156" s="2">
        <v>91.8</v>
      </c>
      <c r="E2156">
        <v>68.575000000000003</v>
      </c>
      <c r="F2156">
        <v>114.40000000000018</v>
      </c>
    </row>
    <row r="2157" spans="1:6" x14ac:dyDescent="0.2">
      <c r="A2157" t="s">
        <v>18982</v>
      </c>
      <c r="B2157" t="b">
        <f t="shared" si="33"/>
        <v>0</v>
      </c>
      <c r="C2157" s="2">
        <v>1161.7</v>
      </c>
      <c r="D2157" s="2">
        <v>92.7</v>
      </c>
      <c r="E2157">
        <v>68.575000000000003</v>
      </c>
      <c r="F2157">
        <v>115.30000000000018</v>
      </c>
    </row>
    <row r="2158" spans="1:6" x14ac:dyDescent="0.2">
      <c r="A2158" t="s">
        <v>18981</v>
      </c>
      <c r="B2158" t="b">
        <f t="shared" si="33"/>
        <v>0</v>
      </c>
      <c r="C2158" s="2">
        <v>1161.7</v>
      </c>
      <c r="D2158" s="2">
        <v>93.6</v>
      </c>
      <c r="E2158">
        <v>68.575000000000003</v>
      </c>
      <c r="F2158">
        <v>116.20000000000019</v>
      </c>
    </row>
    <row r="2159" spans="1:6" x14ac:dyDescent="0.2">
      <c r="A2159" t="s">
        <v>18980</v>
      </c>
      <c r="B2159" t="b">
        <f t="shared" si="33"/>
        <v>0</v>
      </c>
      <c r="C2159" s="2">
        <v>1161.7</v>
      </c>
      <c r="D2159" s="2">
        <v>94.5</v>
      </c>
      <c r="E2159">
        <v>68.575000000000003</v>
      </c>
      <c r="F2159">
        <v>117.10000000000019</v>
      </c>
    </row>
    <row r="2160" spans="1:6" x14ac:dyDescent="0.2">
      <c r="A2160" t="s">
        <v>18975</v>
      </c>
      <c r="B2160" t="b">
        <f t="shared" si="33"/>
        <v>0</v>
      </c>
      <c r="C2160" s="2">
        <v>1161.7</v>
      </c>
      <c r="D2160" s="2">
        <v>84.4</v>
      </c>
      <c r="E2160">
        <v>68.575000000000003</v>
      </c>
      <c r="F2160">
        <v>118.0000000000002</v>
      </c>
    </row>
    <row r="2161" spans="1:6" x14ac:dyDescent="0.2">
      <c r="A2161" t="s">
        <v>18974</v>
      </c>
      <c r="B2161" t="b">
        <f t="shared" si="33"/>
        <v>0</v>
      </c>
      <c r="C2161" s="2">
        <v>1161.7</v>
      </c>
      <c r="D2161" s="2">
        <v>85.3</v>
      </c>
      <c r="E2161">
        <v>68.575000000000003</v>
      </c>
      <c r="F2161">
        <v>118.9000000000002</v>
      </c>
    </row>
    <row r="2162" spans="1:6" x14ac:dyDescent="0.2">
      <c r="A2162" t="s">
        <v>18973</v>
      </c>
      <c r="B2162" t="b">
        <f t="shared" si="33"/>
        <v>0</v>
      </c>
      <c r="C2162" s="2">
        <v>1161.7</v>
      </c>
      <c r="D2162" s="2">
        <v>86.2</v>
      </c>
      <c r="E2162">
        <v>68.575000000000003</v>
      </c>
      <c r="F2162">
        <v>119.80000000000021</v>
      </c>
    </row>
    <row r="2163" spans="1:6" x14ac:dyDescent="0.2">
      <c r="A2163" t="s">
        <v>18972</v>
      </c>
      <c r="B2163" t="b">
        <f t="shared" si="33"/>
        <v>0</v>
      </c>
      <c r="C2163" s="2">
        <v>1161.7</v>
      </c>
      <c r="D2163" s="2">
        <v>87.1</v>
      </c>
      <c r="E2163">
        <v>68.575000000000003</v>
      </c>
      <c r="F2163">
        <v>120.70000000000022</v>
      </c>
    </row>
    <row r="2164" spans="1:6" x14ac:dyDescent="0.2">
      <c r="A2164" t="s">
        <v>18967</v>
      </c>
      <c r="B2164" t="b">
        <f t="shared" si="33"/>
        <v>0</v>
      </c>
      <c r="C2164" s="2">
        <v>1161.7</v>
      </c>
      <c r="D2164" s="2">
        <v>77</v>
      </c>
      <c r="E2164">
        <v>68.575000000000003</v>
      </c>
      <c r="F2164">
        <v>121.60000000000022</v>
      </c>
    </row>
    <row r="2165" spans="1:6" x14ac:dyDescent="0.2">
      <c r="A2165" t="s">
        <v>18966</v>
      </c>
      <c r="B2165" t="b">
        <f t="shared" si="33"/>
        <v>0</v>
      </c>
      <c r="C2165" s="2">
        <v>1161.7</v>
      </c>
      <c r="D2165" s="2">
        <v>77.900000000000006</v>
      </c>
      <c r="E2165">
        <v>68.575000000000003</v>
      </c>
      <c r="F2165">
        <v>122.50000000000023</v>
      </c>
    </row>
    <row r="2166" spans="1:6" x14ac:dyDescent="0.2">
      <c r="A2166" t="s">
        <v>18965</v>
      </c>
      <c r="B2166" t="b">
        <f t="shared" si="33"/>
        <v>0</v>
      </c>
      <c r="C2166" s="2">
        <v>1161.7</v>
      </c>
      <c r="D2166" s="2">
        <v>78.8</v>
      </c>
      <c r="E2166">
        <v>68.575000000000003</v>
      </c>
      <c r="F2166">
        <v>123.40000000000023</v>
      </c>
    </row>
    <row r="2167" spans="1:6" x14ac:dyDescent="0.2">
      <c r="A2167" t="s">
        <v>18964</v>
      </c>
      <c r="B2167" t="b">
        <f t="shared" si="33"/>
        <v>0</v>
      </c>
      <c r="C2167" s="2">
        <v>1161.7</v>
      </c>
      <c r="D2167" s="2">
        <v>79.7</v>
      </c>
      <c r="E2167">
        <v>68.575000000000003</v>
      </c>
      <c r="F2167">
        <v>124.30000000000024</v>
      </c>
    </row>
    <row r="2168" spans="1:6" x14ac:dyDescent="0.2">
      <c r="A2168" t="s">
        <v>18959</v>
      </c>
      <c r="B2168" t="b">
        <f t="shared" si="33"/>
        <v>0</v>
      </c>
      <c r="C2168" s="2">
        <v>1161.7</v>
      </c>
      <c r="D2168" s="2">
        <v>69.599999999999994</v>
      </c>
      <c r="E2168">
        <v>68.575000000000003</v>
      </c>
      <c r="F2168">
        <v>125.20000000000024</v>
      </c>
    </row>
    <row r="2169" spans="1:6" x14ac:dyDescent="0.2">
      <c r="A2169" t="s">
        <v>18958</v>
      </c>
      <c r="B2169" t="b">
        <f t="shared" si="33"/>
        <v>0</v>
      </c>
      <c r="C2169" s="2">
        <v>1161.7</v>
      </c>
      <c r="D2169" s="2">
        <v>70.5</v>
      </c>
      <c r="E2169">
        <v>68.575000000000003</v>
      </c>
      <c r="F2169">
        <v>126.10000000000025</v>
      </c>
    </row>
    <row r="2170" spans="1:6" x14ac:dyDescent="0.2">
      <c r="A2170" t="s">
        <v>18957</v>
      </c>
      <c r="B2170" t="b">
        <f t="shared" si="33"/>
        <v>0</v>
      </c>
      <c r="C2170" s="2">
        <v>1161.7</v>
      </c>
      <c r="D2170" s="2">
        <v>71.400000000000006</v>
      </c>
      <c r="E2170">
        <v>68.575000000000003</v>
      </c>
      <c r="F2170">
        <v>127.00000000000026</v>
      </c>
    </row>
    <row r="2171" spans="1:6" x14ac:dyDescent="0.2">
      <c r="A2171" t="s">
        <v>18956</v>
      </c>
      <c r="B2171" t="b">
        <f t="shared" si="33"/>
        <v>0</v>
      </c>
      <c r="C2171" s="2">
        <v>1161.7</v>
      </c>
      <c r="D2171" s="2">
        <v>72.3</v>
      </c>
      <c r="E2171">
        <v>68.575000000000003</v>
      </c>
      <c r="F2171">
        <v>127.90000000000026</v>
      </c>
    </row>
    <row r="2172" spans="1:6" x14ac:dyDescent="0.2">
      <c r="A2172" t="s">
        <v>18951</v>
      </c>
      <c r="B2172" t="b">
        <f t="shared" si="33"/>
        <v>0</v>
      </c>
      <c r="C2172" s="2">
        <v>1161.7</v>
      </c>
      <c r="D2172" s="2">
        <v>63.1</v>
      </c>
      <c r="E2172">
        <v>68.575000000000003</v>
      </c>
      <c r="F2172">
        <v>128.80000000000027</v>
      </c>
    </row>
    <row r="2173" spans="1:6" x14ac:dyDescent="0.2">
      <c r="A2173" t="s">
        <v>18950</v>
      </c>
      <c r="B2173" t="b">
        <f t="shared" si="33"/>
        <v>0</v>
      </c>
      <c r="C2173" s="2">
        <v>1161.7</v>
      </c>
      <c r="D2173" s="2">
        <v>64</v>
      </c>
      <c r="E2173">
        <v>68.575000000000003</v>
      </c>
      <c r="F2173">
        <v>129.70000000000027</v>
      </c>
    </row>
    <row r="2174" spans="1:6" x14ac:dyDescent="0.2">
      <c r="A2174" t="s">
        <v>18949</v>
      </c>
      <c r="B2174" t="b">
        <f t="shared" si="33"/>
        <v>0</v>
      </c>
      <c r="C2174" s="2">
        <v>1161.7</v>
      </c>
      <c r="D2174" s="2">
        <v>64.900000000000006</v>
      </c>
      <c r="E2174">
        <v>68.575000000000003</v>
      </c>
      <c r="F2174">
        <v>130.60000000000028</v>
      </c>
    </row>
    <row r="2175" spans="1:6" x14ac:dyDescent="0.2">
      <c r="A2175" t="s">
        <v>18945</v>
      </c>
      <c r="B2175" t="b">
        <f t="shared" si="33"/>
        <v>0</v>
      </c>
      <c r="C2175" s="2">
        <v>1161.7</v>
      </c>
      <c r="D2175" s="2">
        <v>55.7</v>
      </c>
      <c r="E2175">
        <v>68.575000000000003</v>
      </c>
      <c r="F2175">
        <v>131.50000000000028</v>
      </c>
    </row>
    <row r="2176" spans="1:6" x14ac:dyDescent="0.2">
      <c r="A2176" t="s">
        <v>18944</v>
      </c>
      <c r="B2176" t="b">
        <f t="shared" si="33"/>
        <v>0</v>
      </c>
      <c r="C2176" s="2">
        <v>1161.7</v>
      </c>
      <c r="D2176" s="2">
        <v>56.6</v>
      </c>
      <c r="E2176">
        <v>68.575000000000003</v>
      </c>
      <c r="F2176">
        <v>132.40000000000029</v>
      </c>
    </row>
    <row r="2177" spans="1:6" x14ac:dyDescent="0.2">
      <c r="A2177" t="s">
        <v>18943</v>
      </c>
      <c r="B2177" t="b">
        <f t="shared" si="33"/>
        <v>0</v>
      </c>
      <c r="C2177" s="2">
        <v>1161.7</v>
      </c>
      <c r="D2177" s="2">
        <v>57.5</v>
      </c>
      <c r="E2177">
        <v>68.575000000000003</v>
      </c>
      <c r="F2177">
        <v>133.3000000000003</v>
      </c>
    </row>
    <row r="2178" spans="1:6" x14ac:dyDescent="0.2">
      <c r="A2178" t="s">
        <v>18939</v>
      </c>
      <c r="B2178" t="b">
        <f t="shared" ref="B2178:B2241" si="34">ISODD(VALUE(MID(A2178,3,3)))</f>
        <v>0</v>
      </c>
      <c r="C2178" s="2">
        <v>1161.7</v>
      </c>
      <c r="D2178" s="2">
        <v>47.4</v>
      </c>
      <c r="E2178">
        <v>68.575000000000003</v>
      </c>
      <c r="F2178">
        <v>134.2000000000003</v>
      </c>
    </row>
    <row r="2179" spans="1:6" x14ac:dyDescent="0.2">
      <c r="A2179" t="s">
        <v>18938</v>
      </c>
      <c r="B2179" t="b">
        <f t="shared" si="34"/>
        <v>0</v>
      </c>
      <c r="C2179" s="2">
        <v>1161.7</v>
      </c>
      <c r="D2179" s="2">
        <v>48.3</v>
      </c>
      <c r="E2179">
        <v>68.575000000000003</v>
      </c>
      <c r="F2179">
        <v>135.10000000000031</v>
      </c>
    </row>
    <row r="2180" spans="1:6" x14ac:dyDescent="0.2">
      <c r="A2180" t="s">
        <v>18937</v>
      </c>
      <c r="B2180" t="b">
        <f t="shared" si="34"/>
        <v>0</v>
      </c>
      <c r="C2180" s="2">
        <v>1161.7</v>
      </c>
      <c r="D2180" s="2">
        <v>49.2</v>
      </c>
      <c r="E2180">
        <v>68.575000000000003</v>
      </c>
      <c r="F2180">
        <v>136.00000000000031</v>
      </c>
    </row>
    <row r="2181" spans="1:6" x14ac:dyDescent="0.2">
      <c r="A2181" t="s">
        <v>18936</v>
      </c>
      <c r="B2181" t="b">
        <f t="shared" si="34"/>
        <v>0</v>
      </c>
      <c r="C2181" s="2">
        <v>1161.7</v>
      </c>
      <c r="D2181" s="2">
        <v>50.1</v>
      </c>
      <c r="E2181">
        <v>68.575000000000003</v>
      </c>
      <c r="F2181">
        <v>136.90000000000032</v>
      </c>
    </row>
    <row r="2182" spans="1:6" x14ac:dyDescent="0.2">
      <c r="A2182" t="s">
        <v>18931</v>
      </c>
      <c r="B2182" t="b">
        <f t="shared" si="34"/>
        <v>0</v>
      </c>
      <c r="C2182" s="2">
        <v>1161.7</v>
      </c>
      <c r="D2182" s="2">
        <v>40</v>
      </c>
      <c r="E2182">
        <v>68.575000000000003</v>
      </c>
      <c r="F2182">
        <v>137.80000000000032</v>
      </c>
    </row>
    <row r="2183" spans="1:6" x14ac:dyDescent="0.2">
      <c r="A2183" t="s">
        <v>18930</v>
      </c>
      <c r="B2183" t="b">
        <f t="shared" si="34"/>
        <v>0</v>
      </c>
      <c r="C2183" s="2">
        <v>1161.7</v>
      </c>
      <c r="D2183" s="2">
        <v>40.9</v>
      </c>
      <c r="E2183">
        <v>68.575000000000003</v>
      </c>
      <c r="F2183">
        <v>138.70000000000033</v>
      </c>
    </row>
    <row r="2184" spans="1:6" x14ac:dyDescent="0.2">
      <c r="A2184" t="s">
        <v>18929</v>
      </c>
      <c r="B2184" t="b">
        <f t="shared" si="34"/>
        <v>0</v>
      </c>
      <c r="C2184" s="2">
        <v>1161.7</v>
      </c>
      <c r="D2184" s="2">
        <v>41.8</v>
      </c>
      <c r="E2184">
        <v>68.575000000000003</v>
      </c>
      <c r="F2184">
        <v>139.60000000000034</v>
      </c>
    </row>
    <row r="2185" spans="1:6" x14ac:dyDescent="0.2">
      <c r="A2185" t="s">
        <v>18928</v>
      </c>
      <c r="B2185" t="b">
        <f t="shared" si="34"/>
        <v>0</v>
      </c>
      <c r="C2185" s="2">
        <v>1161.7</v>
      </c>
      <c r="D2185" s="2">
        <v>42.7</v>
      </c>
      <c r="E2185">
        <v>68.575000000000003</v>
      </c>
      <c r="F2185">
        <v>140.50000000000034</v>
      </c>
    </row>
    <row r="2186" spans="1:6" x14ac:dyDescent="0.2">
      <c r="A2186" t="s">
        <v>18923</v>
      </c>
      <c r="B2186" t="b">
        <f t="shared" si="34"/>
        <v>0</v>
      </c>
      <c r="C2186" s="2">
        <v>1161.7</v>
      </c>
      <c r="D2186" s="2">
        <v>32.6</v>
      </c>
      <c r="E2186">
        <v>68.575000000000003</v>
      </c>
      <c r="F2186">
        <v>141.40000000000035</v>
      </c>
    </row>
    <row r="2187" spans="1:6" x14ac:dyDescent="0.2">
      <c r="A2187" t="s">
        <v>18922</v>
      </c>
      <c r="B2187" t="b">
        <f t="shared" si="34"/>
        <v>0</v>
      </c>
      <c r="C2187" s="2">
        <v>1161.7</v>
      </c>
      <c r="D2187" s="2">
        <v>33.5</v>
      </c>
      <c r="E2187">
        <v>68.575000000000003</v>
      </c>
      <c r="F2187">
        <v>142.30000000000035</v>
      </c>
    </row>
    <row r="2188" spans="1:6" x14ac:dyDescent="0.2">
      <c r="A2188" t="s">
        <v>18921</v>
      </c>
      <c r="B2188" t="b">
        <f t="shared" si="34"/>
        <v>0</v>
      </c>
      <c r="C2188" s="2">
        <v>1161.7</v>
      </c>
      <c r="D2188" s="2">
        <v>34.4</v>
      </c>
      <c r="E2188">
        <v>68.575000000000003</v>
      </c>
      <c r="F2188">
        <v>143.20000000000036</v>
      </c>
    </row>
    <row r="2189" spans="1:6" x14ac:dyDescent="0.2">
      <c r="A2189" t="s">
        <v>18920</v>
      </c>
      <c r="B2189" t="b">
        <f t="shared" si="34"/>
        <v>0</v>
      </c>
      <c r="C2189" s="2">
        <v>1161.7</v>
      </c>
      <c r="D2189" s="2">
        <v>35.299999999999997</v>
      </c>
      <c r="E2189">
        <v>68.575000000000003</v>
      </c>
      <c r="F2189">
        <v>144.10000000000036</v>
      </c>
    </row>
    <row r="2190" spans="1:6" x14ac:dyDescent="0.2">
      <c r="A2190" t="s">
        <v>18915</v>
      </c>
      <c r="B2190" t="b">
        <f t="shared" si="34"/>
        <v>0</v>
      </c>
      <c r="C2190" s="2">
        <v>1161.7</v>
      </c>
      <c r="D2190" s="2">
        <v>27.9</v>
      </c>
      <c r="E2190">
        <v>68.575000000000003</v>
      </c>
      <c r="F2190">
        <v>145.00000000000037</v>
      </c>
    </row>
    <row r="2191" spans="1:6" x14ac:dyDescent="0.2">
      <c r="A2191" t="s">
        <v>18914</v>
      </c>
      <c r="B2191" t="b">
        <f t="shared" si="34"/>
        <v>0</v>
      </c>
      <c r="C2191" s="2">
        <v>1161.7</v>
      </c>
      <c r="D2191" s="2">
        <v>28.8</v>
      </c>
      <c r="E2191">
        <v>68.575000000000003</v>
      </c>
      <c r="F2191">
        <v>145.90000000000038</v>
      </c>
    </row>
    <row r="2192" spans="1:6" x14ac:dyDescent="0.2">
      <c r="A2192" t="s">
        <v>18913</v>
      </c>
      <c r="B2192" t="b">
        <f t="shared" si="34"/>
        <v>0</v>
      </c>
      <c r="C2192" s="2">
        <v>1161.7</v>
      </c>
      <c r="D2192" s="2">
        <v>24.2</v>
      </c>
      <c r="E2192">
        <v>68.575000000000003</v>
      </c>
      <c r="F2192">
        <v>146.80000000000038</v>
      </c>
    </row>
    <row r="2193" spans="1:6" x14ac:dyDescent="0.2">
      <c r="A2193" t="s">
        <v>18912</v>
      </c>
      <c r="B2193" t="b">
        <f t="shared" si="34"/>
        <v>0</v>
      </c>
      <c r="C2193" s="2">
        <v>1161.7</v>
      </c>
      <c r="D2193" s="2">
        <v>25.1</v>
      </c>
      <c r="E2193">
        <v>68.575000000000003</v>
      </c>
      <c r="F2193">
        <v>147.70000000000039</v>
      </c>
    </row>
    <row r="2194" spans="1:6" x14ac:dyDescent="0.2">
      <c r="A2194" t="s">
        <v>18907</v>
      </c>
      <c r="B2194" t="b">
        <f t="shared" si="34"/>
        <v>0</v>
      </c>
      <c r="C2194" s="2">
        <v>1158.3</v>
      </c>
      <c r="D2194" s="2">
        <v>27</v>
      </c>
      <c r="E2194">
        <v>68.575000000000003</v>
      </c>
      <c r="F2194">
        <v>148.60000000000039</v>
      </c>
    </row>
    <row r="2195" spans="1:6" x14ac:dyDescent="0.2">
      <c r="A2195" t="s">
        <v>18906</v>
      </c>
      <c r="B2195" t="b">
        <f t="shared" si="34"/>
        <v>0</v>
      </c>
      <c r="C2195" s="2">
        <v>1158.3</v>
      </c>
      <c r="D2195" s="2">
        <v>27.9</v>
      </c>
      <c r="E2195">
        <v>68.575000000000003</v>
      </c>
      <c r="F2195">
        <v>149.5000000000004</v>
      </c>
    </row>
    <row r="2196" spans="1:6" x14ac:dyDescent="0.2">
      <c r="A2196" t="s">
        <v>18905</v>
      </c>
      <c r="B2196" t="b">
        <f t="shared" si="34"/>
        <v>0</v>
      </c>
      <c r="C2196" s="2">
        <v>1158.3</v>
      </c>
      <c r="D2196" s="2">
        <v>28.8</v>
      </c>
      <c r="E2196">
        <v>68.575000000000003</v>
      </c>
      <c r="F2196">
        <v>150.4000000000004</v>
      </c>
    </row>
    <row r="2197" spans="1:6" x14ac:dyDescent="0.2">
      <c r="A2197" t="s">
        <v>18904</v>
      </c>
      <c r="B2197" t="b">
        <f t="shared" si="34"/>
        <v>0</v>
      </c>
      <c r="C2197" s="2">
        <v>1158.3</v>
      </c>
      <c r="D2197" s="2">
        <v>29.8</v>
      </c>
      <c r="E2197">
        <v>68.575000000000003</v>
      </c>
      <c r="F2197">
        <v>151.30000000000041</v>
      </c>
    </row>
    <row r="2198" spans="1:6" x14ac:dyDescent="0.2">
      <c r="A2198" t="s">
        <v>18899</v>
      </c>
      <c r="B2198" t="b">
        <f t="shared" si="34"/>
        <v>0</v>
      </c>
      <c r="C2198" s="2">
        <v>1158.3</v>
      </c>
      <c r="D2198" s="2">
        <v>34.4</v>
      </c>
      <c r="E2198">
        <v>68.575000000000003</v>
      </c>
      <c r="F2198">
        <v>152.20000000000041</v>
      </c>
    </row>
    <row r="2199" spans="1:6" x14ac:dyDescent="0.2">
      <c r="A2199" t="s">
        <v>18898</v>
      </c>
      <c r="B2199" t="b">
        <f t="shared" si="34"/>
        <v>0</v>
      </c>
      <c r="C2199" s="2">
        <v>1158.3</v>
      </c>
      <c r="D2199" s="2">
        <v>35.299999999999997</v>
      </c>
      <c r="E2199">
        <v>68.575000000000003</v>
      </c>
      <c r="F2199">
        <v>153.10000000000042</v>
      </c>
    </row>
    <row r="2200" spans="1:6" x14ac:dyDescent="0.2">
      <c r="A2200" t="s">
        <v>18897</v>
      </c>
      <c r="B2200" t="b">
        <f t="shared" si="34"/>
        <v>0</v>
      </c>
      <c r="C2200" s="2">
        <v>1158.3</v>
      </c>
      <c r="D2200" s="2">
        <v>36.299999999999997</v>
      </c>
      <c r="E2200">
        <v>68.575000000000003</v>
      </c>
      <c r="F2200">
        <v>154.00000000000043</v>
      </c>
    </row>
    <row r="2201" spans="1:6" x14ac:dyDescent="0.2">
      <c r="A2201" t="s">
        <v>18896</v>
      </c>
      <c r="B2201" t="b">
        <f t="shared" si="34"/>
        <v>0</v>
      </c>
      <c r="C2201" s="2">
        <v>1158.3</v>
      </c>
      <c r="D2201" s="2">
        <v>37.200000000000003</v>
      </c>
      <c r="E2201">
        <v>68.575000000000003</v>
      </c>
      <c r="F2201">
        <v>154.90000000000043</v>
      </c>
    </row>
    <row r="2202" spans="1:6" x14ac:dyDescent="0.2">
      <c r="A2202" t="s">
        <v>18891</v>
      </c>
      <c r="B2202" t="b">
        <f t="shared" si="34"/>
        <v>0</v>
      </c>
      <c r="C2202" s="2">
        <v>1158.3</v>
      </c>
      <c r="D2202" s="2">
        <v>41.8</v>
      </c>
      <c r="E2202">
        <v>68.575000000000003</v>
      </c>
      <c r="F2202">
        <v>155.80000000000044</v>
      </c>
    </row>
    <row r="2203" spans="1:6" x14ac:dyDescent="0.2">
      <c r="A2203" t="s">
        <v>18890</v>
      </c>
      <c r="B2203" t="b">
        <f t="shared" si="34"/>
        <v>0</v>
      </c>
      <c r="C2203" s="2">
        <v>1158.3</v>
      </c>
      <c r="D2203" s="2">
        <v>42.7</v>
      </c>
      <c r="E2203">
        <v>68.575000000000003</v>
      </c>
      <c r="F2203">
        <v>156.70000000000044</v>
      </c>
    </row>
    <row r="2204" spans="1:6" x14ac:dyDescent="0.2">
      <c r="A2204" t="s">
        <v>18889</v>
      </c>
      <c r="B2204" t="b">
        <f t="shared" si="34"/>
        <v>0</v>
      </c>
      <c r="C2204" s="2">
        <v>1158.3</v>
      </c>
      <c r="D2204" s="2">
        <v>43.7</v>
      </c>
      <c r="E2204">
        <v>68.575000000000003</v>
      </c>
      <c r="F2204">
        <v>157.60000000000045</v>
      </c>
    </row>
    <row r="2205" spans="1:6" x14ac:dyDescent="0.2">
      <c r="A2205" t="s">
        <v>18888</v>
      </c>
      <c r="B2205" t="b">
        <f t="shared" si="34"/>
        <v>0</v>
      </c>
      <c r="C2205" s="2">
        <v>1158.3</v>
      </c>
      <c r="D2205" s="2">
        <v>44.6</v>
      </c>
      <c r="E2205">
        <v>68.575000000000003</v>
      </c>
      <c r="F2205">
        <v>158.50000000000045</v>
      </c>
    </row>
    <row r="2206" spans="1:6" x14ac:dyDescent="0.2">
      <c r="A2206" t="s">
        <v>18883</v>
      </c>
      <c r="B2206" t="b">
        <f t="shared" si="34"/>
        <v>0</v>
      </c>
      <c r="C2206" s="2">
        <v>1158.3</v>
      </c>
      <c r="D2206" s="2">
        <v>49.2</v>
      </c>
      <c r="E2206">
        <v>68.575000000000003</v>
      </c>
      <c r="F2206">
        <v>159.40000000000046</v>
      </c>
    </row>
    <row r="2207" spans="1:6" x14ac:dyDescent="0.2">
      <c r="A2207" t="s">
        <v>18882</v>
      </c>
      <c r="B2207" t="b">
        <f t="shared" si="34"/>
        <v>0</v>
      </c>
      <c r="C2207" s="2">
        <v>1158.3</v>
      </c>
      <c r="D2207" s="2">
        <v>50.1</v>
      </c>
      <c r="E2207">
        <v>68.575000000000003</v>
      </c>
      <c r="F2207">
        <v>160.30000000000047</v>
      </c>
    </row>
    <row r="2208" spans="1:6" x14ac:dyDescent="0.2">
      <c r="A2208" t="s">
        <v>18881</v>
      </c>
      <c r="B2208" t="b">
        <f t="shared" si="34"/>
        <v>0</v>
      </c>
      <c r="C2208" s="2">
        <v>1158.3</v>
      </c>
      <c r="D2208" s="2">
        <v>51.1</v>
      </c>
      <c r="E2208">
        <v>68.575000000000003</v>
      </c>
      <c r="F2208">
        <v>161.20000000000047</v>
      </c>
    </row>
    <row r="2209" spans="1:6" x14ac:dyDescent="0.2">
      <c r="A2209" t="s">
        <v>18880</v>
      </c>
      <c r="B2209" t="b">
        <f t="shared" si="34"/>
        <v>0</v>
      </c>
      <c r="C2209" s="2">
        <v>1158.3</v>
      </c>
      <c r="D2209" s="2">
        <v>52</v>
      </c>
      <c r="E2209">
        <v>68.575000000000003</v>
      </c>
      <c r="F2209">
        <v>162.10000000000048</v>
      </c>
    </row>
    <row r="2210" spans="1:6" x14ac:dyDescent="0.2">
      <c r="A2210" t="s">
        <v>18875</v>
      </c>
      <c r="B2210" t="b">
        <f t="shared" si="34"/>
        <v>0</v>
      </c>
      <c r="C2210" s="2">
        <v>1158.3</v>
      </c>
      <c r="D2210" s="2">
        <v>56.6</v>
      </c>
      <c r="E2210">
        <v>68.575000000000003</v>
      </c>
      <c r="F2210">
        <v>163.00000000000048</v>
      </c>
    </row>
    <row r="2211" spans="1:6" x14ac:dyDescent="0.2">
      <c r="A2211" t="s">
        <v>18874</v>
      </c>
      <c r="B2211" t="b">
        <f t="shared" si="34"/>
        <v>0</v>
      </c>
      <c r="C2211" s="2">
        <v>1158.3</v>
      </c>
      <c r="D2211" s="2">
        <v>57.5</v>
      </c>
      <c r="E2211">
        <v>68.575000000000003</v>
      </c>
      <c r="F2211">
        <v>163.90000000000049</v>
      </c>
    </row>
    <row r="2212" spans="1:6" x14ac:dyDescent="0.2">
      <c r="A2212" t="s">
        <v>18873</v>
      </c>
      <c r="B2212" t="b">
        <f t="shared" si="34"/>
        <v>0</v>
      </c>
      <c r="C2212" s="2">
        <v>1158.3</v>
      </c>
      <c r="D2212" s="2">
        <v>58.5</v>
      </c>
      <c r="E2212">
        <v>68.575000000000003</v>
      </c>
      <c r="F2212">
        <v>164.80000000000049</v>
      </c>
    </row>
    <row r="2213" spans="1:6" x14ac:dyDescent="0.2">
      <c r="A2213" t="s">
        <v>18872</v>
      </c>
      <c r="B2213" t="b">
        <f t="shared" si="34"/>
        <v>0</v>
      </c>
      <c r="C2213" s="2">
        <v>1158.3</v>
      </c>
      <c r="D2213" s="2">
        <v>59.4</v>
      </c>
      <c r="E2213">
        <v>68.575000000000003</v>
      </c>
      <c r="F2213">
        <v>165.7000000000005</v>
      </c>
    </row>
    <row r="2214" spans="1:6" x14ac:dyDescent="0.2">
      <c r="A2214" t="s">
        <v>18867</v>
      </c>
      <c r="B2214" t="b">
        <f t="shared" si="34"/>
        <v>0</v>
      </c>
      <c r="C2214" s="2">
        <v>1158.3</v>
      </c>
      <c r="D2214" s="2">
        <v>64</v>
      </c>
      <c r="E2214">
        <v>68.575000000000003</v>
      </c>
      <c r="F2214">
        <v>166.60000000000051</v>
      </c>
    </row>
    <row r="2215" spans="1:6" x14ac:dyDescent="0.2">
      <c r="A2215" t="s">
        <v>18866</v>
      </c>
      <c r="B2215" t="b">
        <f t="shared" si="34"/>
        <v>0</v>
      </c>
      <c r="C2215" s="2">
        <v>1158.3</v>
      </c>
      <c r="D2215" s="2">
        <v>64.900000000000006</v>
      </c>
      <c r="E2215">
        <v>68.575000000000003</v>
      </c>
      <c r="F2215">
        <v>167.50000000000051</v>
      </c>
    </row>
    <row r="2216" spans="1:6" x14ac:dyDescent="0.2">
      <c r="A2216" t="s">
        <v>18865</v>
      </c>
      <c r="B2216" t="b">
        <f t="shared" si="34"/>
        <v>0</v>
      </c>
      <c r="C2216" s="2">
        <v>1158.3</v>
      </c>
      <c r="D2216" s="2">
        <v>65.900000000000006</v>
      </c>
      <c r="E2216">
        <v>68.575000000000003</v>
      </c>
      <c r="F2216">
        <v>168.40000000000052</v>
      </c>
    </row>
    <row r="2217" spans="1:6" x14ac:dyDescent="0.2">
      <c r="A2217" t="s">
        <v>18864</v>
      </c>
      <c r="B2217" t="b">
        <f t="shared" si="34"/>
        <v>0</v>
      </c>
      <c r="C2217" s="2">
        <v>1158.3</v>
      </c>
      <c r="D2217" s="2">
        <v>66.8</v>
      </c>
      <c r="E2217">
        <v>68.575000000000003</v>
      </c>
      <c r="F2217">
        <v>169.30000000000052</v>
      </c>
    </row>
    <row r="2218" spans="1:6" x14ac:dyDescent="0.2">
      <c r="A2218" t="s">
        <v>17266</v>
      </c>
      <c r="B2218" t="b">
        <f t="shared" si="34"/>
        <v>0</v>
      </c>
      <c r="C2218" s="2">
        <v>1110.7</v>
      </c>
      <c r="D2218" s="2">
        <v>198.3</v>
      </c>
      <c r="E2218">
        <v>71.275000000000006</v>
      </c>
      <c r="F2218">
        <v>0.9</v>
      </c>
    </row>
    <row r="2219" spans="1:6" x14ac:dyDescent="0.2">
      <c r="A2219" t="s">
        <v>17267</v>
      </c>
      <c r="B2219" t="b">
        <f t="shared" si="34"/>
        <v>0</v>
      </c>
      <c r="C2219" s="2">
        <v>1110.7</v>
      </c>
      <c r="D2219" s="2">
        <v>198.3</v>
      </c>
      <c r="E2219">
        <v>71.275000000000006</v>
      </c>
      <c r="F2219">
        <v>1.8</v>
      </c>
    </row>
    <row r="2220" spans="1:6" x14ac:dyDescent="0.2">
      <c r="A2220" t="s">
        <v>17268</v>
      </c>
      <c r="B2220" t="b">
        <f t="shared" si="34"/>
        <v>0</v>
      </c>
      <c r="C2220" s="2">
        <v>1110.7</v>
      </c>
      <c r="D2220" s="2">
        <v>198.3</v>
      </c>
      <c r="E2220">
        <v>71.275000000000006</v>
      </c>
      <c r="F2220">
        <v>2.7</v>
      </c>
    </row>
    <row r="2221" spans="1:6" x14ac:dyDescent="0.2">
      <c r="A2221" t="s">
        <v>17269</v>
      </c>
      <c r="B2221" t="b">
        <f t="shared" si="34"/>
        <v>0</v>
      </c>
      <c r="C2221" s="2">
        <v>1110.7</v>
      </c>
      <c r="D2221" s="2">
        <v>198.3</v>
      </c>
      <c r="E2221">
        <v>71.275000000000006</v>
      </c>
      <c r="F2221">
        <v>3.6</v>
      </c>
    </row>
    <row r="2222" spans="1:6" x14ac:dyDescent="0.2">
      <c r="A2222" t="s">
        <v>17274</v>
      </c>
      <c r="B2222" t="b">
        <f t="shared" si="34"/>
        <v>0</v>
      </c>
      <c r="C2222" s="2">
        <v>1169.5</v>
      </c>
      <c r="D2222" s="2">
        <v>190.2</v>
      </c>
      <c r="E2222">
        <v>71.275000000000006</v>
      </c>
      <c r="F2222">
        <v>4.5</v>
      </c>
    </row>
    <row r="2223" spans="1:6" x14ac:dyDescent="0.2">
      <c r="A2223" t="s">
        <v>17275</v>
      </c>
      <c r="B2223" t="b">
        <f t="shared" si="34"/>
        <v>0</v>
      </c>
      <c r="C2223" s="2">
        <v>1169.5</v>
      </c>
      <c r="D2223" s="2">
        <v>189.3</v>
      </c>
      <c r="E2223">
        <v>71.275000000000006</v>
      </c>
      <c r="F2223">
        <v>5.4</v>
      </c>
    </row>
    <row r="2224" spans="1:6" x14ac:dyDescent="0.2">
      <c r="A2224" t="s">
        <v>17276</v>
      </c>
      <c r="B2224" t="b">
        <f t="shared" si="34"/>
        <v>0</v>
      </c>
      <c r="C2224" s="2">
        <v>1169.5</v>
      </c>
      <c r="D2224" s="2">
        <v>188.4</v>
      </c>
      <c r="E2224">
        <v>71.275000000000006</v>
      </c>
      <c r="F2224">
        <v>6.3000000000000007</v>
      </c>
    </row>
    <row r="2225" spans="1:6" x14ac:dyDescent="0.2">
      <c r="A2225" t="s">
        <v>17277</v>
      </c>
      <c r="B2225" t="b">
        <f t="shared" si="34"/>
        <v>0</v>
      </c>
      <c r="C2225" s="2">
        <v>1169.5</v>
      </c>
      <c r="D2225" s="2">
        <v>187.5</v>
      </c>
      <c r="E2225">
        <v>71.275000000000006</v>
      </c>
      <c r="F2225">
        <v>7.2000000000000011</v>
      </c>
    </row>
    <row r="2226" spans="1:6" x14ac:dyDescent="0.2">
      <c r="A2226" t="s">
        <v>17282</v>
      </c>
      <c r="B2226" t="b">
        <f t="shared" si="34"/>
        <v>0</v>
      </c>
      <c r="C2226" s="2">
        <v>1169.5</v>
      </c>
      <c r="D2226" s="2">
        <v>182.8</v>
      </c>
      <c r="E2226">
        <v>71.275000000000006</v>
      </c>
      <c r="F2226">
        <v>8.1000000000000014</v>
      </c>
    </row>
    <row r="2227" spans="1:6" x14ac:dyDescent="0.2">
      <c r="A2227" t="s">
        <v>17283</v>
      </c>
      <c r="B2227" t="b">
        <f t="shared" si="34"/>
        <v>0</v>
      </c>
      <c r="C2227" s="2">
        <v>1169.5</v>
      </c>
      <c r="D2227" s="2">
        <v>181.9</v>
      </c>
      <c r="E2227">
        <v>71.275000000000006</v>
      </c>
      <c r="F2227">
        <v>9.0000000000000018</v>
      </c>
    </row>
    <row r="2228" spans="1:6" x14ac:dyDescent="0.2">
      <c r="A2228" t="s">
        <v>17284</v>
      </c>
      <c r="B2228" t="b">
        <f t="shared" si="34"/>
        <v>0</v>
      </c>
      <c r="C2228" s="2">
        <v>1169.5</v>
      </c>
      <c r="D2228" s="2">
        <v>181</v>
      </c>
      <c r="E2228">
        <v>71.275000000000006</v>
      </c>
      <c r="F2228">
        <v>9.9000000000000021</v>
      </c>
    </row>
    <row r="2229" spans="1:6" x14ac:dyDescent="0.2">
      <c r="A2229" t="s">
        <v>17285</v>
      </c>
      <c r="B2229" t="b">
        <f t="shared" si="34"/>
        <v>0</v>
      </c>
      <c r="C2229" s="2">
        <v>1169.5</v>
      </c>
      <c r="D2229" s="2">
        <v>180.1</v>
      </c>
      <c r="E2229">
        <v>71.275000000000006</v>
      </c>
      <c r="F2229">
        <v>10.800000000000002</v>
      </c>
    </row>
    <row r="2230" spans="1:6" x14ac:dyDescent="0.2">
      <c r="A2230" t="s">
        <v>17290</v>
      </c>
      <c r="B2230" t="b">
        <f t="shared" si="34"/>
        <v>0</v>
      </c>
      <c r="C2230" s="2">
        <v>1169.5</v>
      </c>
      <c r="D2230" s="2">
        <v>175.4</v>
      </c>
      <c r="E2230">
        <v>71.275000000000006</v>
      </c>
      <c r="F2230">
        <v>11.700000000000003</v>
      </c>
    </row>
    <row r="2231" spans="1:6" x14ac:dyDescent="0.2">
      <c r="A2231" t="s">
        <v>17291</v>
      </c>
      <c r="B2231" t="b">
        <f t="shared" si="34"/>
        <v>0</v>
      </c>
      <c r="C2231" s="2">
        <v>1169.5</v>
      </c>
      <c r="D2231" s="2">
        <v>174.5</v>
      </c>
      <c r="E2231">
        <v>71.275000000000006</v>
      </c>
      <c r="F2231">
        <v>12.600000000000003</v>
      </c>
    </row>
    <row r="2232" spans="1:6" x14ac:dyDescent="0.2">
      <c r="A2232" t="s">
        <v>17292</v>
      </c>
      <c r="B2232" t="b">
        <f t="shared" si="34"/>
        <v>0</v>
      </c>
      <c r="C2232" s="2">
        <v>1169.5</v>
      </c>
      <c r="D2232" s="2">
        <v>173.6</v>
      </c>
      <c r="E2232">
        <v>71.275000000000006</v>
      </c>
      <c r="F2232">
        <v>13.500000000000004</v>
      </c>
    </row>
    <row r="2233" spans="1:6" x14ac:dyDescent="0.2">
      <c r="A2233" t="s">
        <v>17293</v>
      </c>
      <c r="B2233" t="b">
        <f t="shared" si="34"/>
        <v>0</v>
      </c>
      <c r="C2233" s="2">
        <v>1169.5</v>
      </c>
      <c r="D2233" s="2">
        <v>172.7</v>
      </c>
      <c r="E2233">
        <v>71.275000000000006</v>
      </c>
      <c r="F2233">
        <v>14.400000000000004</v>
      </c>
    </row>
    <row r="2234" spans="1:6" x14ac:dyDescent="0.2">
      <c r="A2234" t="s">
        <v>17298</v>
      </c>
      <c r="B2234" t="b">
        <f t="shared" si="34"/>
        <v>0</v>
      </c>
      <c r="C2234" s="2">
        <v>1169.5</v>
      </c>
      <c r="D2234" s="2">
        <v>168</v>
      </c>
      <c r="E2234">
        <v>71.275000000000006</v>
      </c>
      <c r="F2234">
        <v>15.300000000000004</v>
      </c>
    </row>
    <row r="2235" spans="1:6" x14ac:dyDescent="0.2">
      <c r="A2235" t="s">
        <v>17299</v>
      </c>
      <c r="B2235" t="b">
        <f t="shared" si="34"/>
        <v>0</v>
      </c>
      <c r="C2235" s="2">
        <v>1169.5</v>
      </c>
      <c r="D2235" s="2">
        <v>167.1</v>
      </c>
      <c r="E2235">
        <v>71.275000000000006</v>
      </c>
      <c r="F2235">
        <v>16.200000000000003</v>
      </c>
    </row>
    <row r="2236" spans="1:6" x14ac:dyDescent="0.2">
      <c r="A2236" t="s">
        <v>17300</v>
      </c>
      <c r="B2236" t="b">
        <f t="shared" si="34"/>
        <v>0</v>
      </c>
      <c r="C2236" s="2">
        <v>1169.5</v>
      </c>
      <c r="D2236" s="2">
        <v>166.2</v>
      </c>
      <c r="E2236">
        <v>71.275000000000006</v>
      </c>
      <c r="F2236">
        <v>17.100000000000001</v>
      </c>
    </row>
    <row r="2237" spans="1:6" x14ac:dyDescent="0.2">
      <c r="A2237" t="s">
        <v>17301</v>
      </c>
      <c r="B2237" t="b">
        <f t="shared" si="34"/>
        <v>0</v>
      </c>
      <c r="C2237" s="2">
        <v>1169.5</v>
      </c>
      <c r="D2237" s="2">
        <v>165.3</v>
      </c>
      <c r="E2237">
        <v>71.275000000000006</v>
      </c>
      <c r="F2237">
        <v>18</v>
      </c>
    </row>
    <row r="2238" spans="1:6" x14ac:dyDescent="0.2">
      <c r="A2238" t="s">
        <v>17306</v>
      </c>
      <c r="B2238" t="b">
        <f t="shared" si="34"/>
        <v>0</v>
      </c>
      <c r="C2238" s="2">
        <v>1169.5</v>
      </c>
      <c r="D2238" s="2">
        <v>160.6</v>
      </c>
      <c r="E2238">
        <v>71.275000000000006</v>
      </c>
      <c r="F2238">
        <v>18.899999999999999</v>
      </c>
    </row>
    <row r="2239" spans="1:6" x14ac:dyDescent="0.2">
      <c r="A2239" t="s">
        <v>17307</v>
      </c>
      <c r="B2239" t="b">
        <f t="shared" si="34"/>
        <v>0</v>
      </c>
      <c r="C2239" s="2">
        <v>1169.5</v>
      </c>
      <c r="D2239" s="2">
        <v>159.69999999999999</v>
      </c>
      <c r="E2239">
        <v>71.275000000000006</v>
      </c>
      <c r="F2239">
        <v>19.799999999999997</v>
      </c>
    </row>
    <row r="2240" spans="1:6" x14ac:dyDescent="0.2">
      <c r="A2240" t="s">
        <v>17308</v>
      </c>
      <c r="B2240" t="b">
        <f t="shared" si="34"/>
        <v>0</v>
      </c>
      <c r="C2240" s="2">
        <v>1169.5</v>
      </c>
      <c r="D2240" s="2">
        <v>158.80000000000001</v>
      </c>
      <c r="E2240">
        <v>71.275000000000006</v>
      </c>
      <c r="F2240">
        <v>20.699999999999996</v>
      </c>
    </row>
    <row r="2241" spans="1:6" x14ac:dyDescent="0.2">
      <c r="A2241" t="s">
        <v>17309</v>
      </c>
      <c r="B2241" t="b">
        <f t="shared" si="34"/>
        <v>0</v>
      </c>
      <c r="C2241" s="2">
        <v>1169.5</v>
      </c>
      <c r="D2241" s="2">
        <v>157.9</v>
      </c>
      <c r="E2241">
        <v>71.275000000000006</v>
      </c>
      <c r="F2241">
        <v>21.599999999999994</v>
      </c>
    </row>
    <row r="2242" spans="1:6" x14ac:dyDescent="0.2">
      <c r="A2242" t="s">
        <v>17314</v>
      </c>
      <c r="B2242" t="b">
        <f t="shared" ref="B2242:B2305" si="35">ISODD(VALUE(MID(A2242,3,3)))</f>
        <v>0</v>
      </c>
      <c r="C2242" s="2">
        <v>1169.5</v>
      </c>
      <c r="D2242" s="2">
        <v>153.19999999999999</v>
      </c>
      <c r="E2242">
        <v>71.275000000000006</v>
      </c>
      <c r="F2242">
        <v>22.499999999999993</v>
      </c>
    </row>
    <row r="2243" spans="1:6" x14ac:dyDescent="0.2">
      <c r="A2243" t="s">
        <v>17315</v>
      </c>
      <c r="B2243" t="b">
        <f t="shared" si="35"/>
        <v>0</v>
      </c>
      <c r="C2243" s="2">
        <v>1169.5</v>
      </c>
      <c r="D2243" s="2">
        <v>152.30000000000001</v>
      </c>
      <c r="E2243">
        <v>71.275000000000006</v>
      </c>
      <c r="F2243">
        <v>23.399999999999991</v>
      </c>
    </row>
    <row r="2244" spans="1:6" x14ac:dyDescent="0.2">
      <c r="A2244" t="s">
        <v>17316</v>
      </c>
      <c r="B2244" t="b">
        <f t="shared" si="35"/>
        <v>0</v>
      </c>
      <c r="C2244" s="2">
        <v>1169.5</v>
      </c>
      <c r="D2244" s="2">
        <v>151.4</v>
      </c>
      <c r="E2244">
        <v>71.275000000000006</v>
      </c>
      <c r="F2244">
        <v>24.29999999999999</v>
      </c>
    </row>
    <row r="2245" spans="1:6" x14ac:dyDescent="0.2">
      <c r="A2245" t="s">
        <v>17317</v>
      </c>
      <c r="B2245" t="b">
        <f t="shared" si="35"/>
        <v>0</v>
      </c>
      <c r="C2245" s="2">
        <v>1169.5</v>
      </c>
      <c r="D2245" s="2">
        <v>150.5</v>
      </c>
      <c r="E2245">
        <v>71.275000000000006</v>
      </c>
      <c r="F2245">
        <v>25.199999999999989</v>
      </c>
    </row>
    <row r="2246" spans="1:6" x14ac:dyDescent="0.2">
      <c r="A2246" t="s">
        <v>17322</v>
      </c>
      <c r="B2246" t="b">
        <f t="shared" si="35"/>
        <v>0</v>
      </c>
      <c r="C2246" s="2">
        <v>1169.5</v>
      </c>
      <c r="D2246" s="2">
        <v>145.80000000000001</v>
      </c>
      <c r="E2246">
        <v>71.275000000000006</v>
      </c>
      <c r="F2246">
        <v>26.099999999999987</v>
      </c>
    </row>
    <row r="2247" spans="1:6" x14ac:dyDescent="0.2">
      <c r="A2247" t="s">
        <v>17323</v>
      </c>
      <c r="B2247" t="b">
        <f t="shared" si="35"/>
        <v>0</v>
      </c>
      <c r="C2247" s="2">
        <v>1169.5</v>
      </c>
      <c r="D2247" s="2">
        <v>144.9</v>
      </c>
      <c r="E2247">
        <v>71.275000000000006</v>
      </c>
      <c r="F2247">
        <v>26.999999999999986</v>
      </c>
    </row>
    <row r="2248" spans="1:6" x14ac:dyDescent="0.2">
      <c r="A2248" t="s">
        <v>17324</v>
      </c>
      <c r="B2248" t="b">
        <f t="shared" si="35"/>
        <v>0</v>
      </c>
      <c r="C2248" s="2">
        <v>1169.5</v>
      </c>
      <c r="D2248" s="2">
        <v>144</v>
      </c>
      <c r="E2248">
        <v>71.275000000000006</v>
      </c>
      <c r="F2248">
        <v>27.899999999999984</v>
      </c>
    </row>
    <row r="2249" spans="1:6" x14ac:dyDescent="0.2">
      <c r="A2249" t="s">
        <v>17325</v>
      </c>
      <c r="B2249" t="b">
        <f t="shared" si="35"/>
        <v>0</v>
      </c>
      <c r="C2249" s="2">
        <v>1169.5</v>
      </c>
      <c r="D2249" s="2">
        <v>143.1</v>
      </c>
      <c r="E2249">
        <v>71.275000000000006</v>
      </c>
      <c r="F2249">
        <v>28.799999999999983</v>
      </c>
    </row>
    <row r="2250" spans="1:6" x14ac:dyDescent="0.2">
      <c r="A2250" t="s">
        <v>17330</v>
      </c>
      <c r="B2250" t="b">
        <f t="shared" si="35"/>
        <v>0</v>
      </c>
      <c r="C2250" s="2">
        <v>1169.5</v>
      </c>
      <c r="D2250" s="2">
        <v>138.4</v>
      </c>
      <c r="E2250">
        <v>71.275000000000006</v>
      </c>
      <c r="F2250">
        <v>29.699999999999982</v>
      </c>
    </row>
    <row r="2251" spans="1:6" x14ac:dyDescent="0.2">
      <c r="A2251" t="s">
        <v>17331</v>
      </c>
      <c r="B2251" t="b">
        <f t="shared" si="35"/>
        <v>0</v>
      </c>
      <c r="C2251" s="2">
        <v>1169.5</v>
      </c>
      <c r="D2251" s="2">
        <v>137.5</v>
      </c>
      <c r="E2251">
        <v>71.275000000000006</v>
      </c>
      <c r="F2251">
        <v>30.59999999999998</v>
      </c>
    </row>
    <row r="2252" spans="1:6" x14ac:dyDescent="0.2">
      <c r="A2252" t="s">
        <v>17332</v>
      </c>
      <c r="B2252" t="b">
        <f t="shared" si="35"/>
        <v>0</v>
      </c>
      <c r="C2252" s="2">
        <v>1169.5</v>
      </c>
      <c r="D2252" s="2">
        <v>136.6</v>
      </c>
      <c r="E2252">
        <v>71.275000000000006</v>
      </c>
      <c r="F2252">
        <v>31.499999999999979</v>
      </c>
    </row>
    <row r="2253" spans="1:6" x14ac:dyDescent="0.2">
      <c r="A2253" t="s">
        <v>17333</v>
      </c>
      <c r="B2253" t="b">
        <f t="shared" si="35"/>
        <v>0</v>
      </c>
      <c r="C2253" s="2">
        <v>1169.5</v>
      </c>
      <c r="D2253" s="2">
        <v>135.69999999999999</v>
      </c>
      <c r="E2253">
        <v>71.275000000000006</v>
      </c>
      <c r="F2253">
        <v>32.399999999999977</v>
      </c>
    </row>
    <row r="2254" spans="1:6" x14ac:dyDescent="0.2">
      <c r="A2254" t="s">
        <v>17338</v>
      </c>
      <c r="B2254" t="b">
        <f t="shared" si="35"/>
        <v>0</v>
      </c>
      <c r="C2254" s="2">
        <v>1169.5</v>
      </c>
      <c r="D2254" s="2">
        <v>131</v>
      </c>
      <c r="E2254">
        <v>71.275000000000006</v>
      </c>
      <c r="F2254">
        <v>33.299999999999976</v>
      </c>
    </row>
    <row r="2255" spans="1:6" x14ac:dyDescent="0.2">
      <c r="A2255" t="s">
        <v>17339</v>
      </c>
      <c r="B2255" t="b">
        <f t="shared" si="35"/>
        <v>0</v>
      </c>
      <c r="C2255" s="2">
        <v>1169.5</v>
      </c>
      <c r="D2255" s="2">
        <v>130.1</v>
      </c>
      <c r="E2255">
        <v>71.275000000000006</v>
      </c>
      <c r="F2255">
        <v>34.199999999999974</v>
      </c>
    </row>
    <row r="2256" spans="1:6" x14ac:dyDescent="0.2">
      <c r="A2256" t="s">
        <v>17340</v>
      </c>
      <c r="B2256" t="b">
        <f t="shared" si="35"/>
        <v>0</v>
      </c>
      <c r="C2256" s="2">
        <v>1169.5</v>
      </c>
      <c r="D2256" s="2">
        <v>129.19999999999999</v>
      </c>
      <c r="E2256">
        <v>71.275000000000006</v>
      </c>
      <c r="F2256">
        <v>35.099999999999973</v>
      </c>
    </row>
    <row r="2257" spans="1:6" x14ac:dyDescent="0.2">
      <c r="A2257" t="s">
        <v>17341</v>
      </c>
      <c r="B2257" t="b">
        <f t="shared" si="35"/>
        <v>0</v>
      </c>
      <c r="C2257" s="2">
        <v>1169.5</v>
      </c>
      <c r="D2257" s="2">
        <v>128.30000000000001</v>
      </c>
      <c r="E2257">
        <v>71.275000000000006</v>
      </c>
      <c r="F2257">
        <v>35.999999999999972</v>
      </c>
    </row>
    <row r="2258" spans="1:6" x14ac:dyDescent="0.2">
      <c r="A2258" t="s">
        <v>17345</v>
      </c>
      <c r="B2258" t="b">
        <f t="shared" si="35"/>
        <v>0</v>
      </c>
      <c r="C2258" s="2">
        <v>1169.5</v>
      </c>
      <c r="D2258" s="2">
        <v>123.6</v>
      </c>
      <c r="E2258">
        <v>71.275000000000006</v>
      </c>
      <c r="F2258">
        <v>36.89999999999997</v>
      </c>
    </row>
    <row r="2259" spans="1:6" x14ac:dyDescent="0.2">
      <c r="A2259" t="s">
        <v>17346</v>
      </c>
      <c r="B2259" t="b">
        <f t="shared" si="35"/>
        <v>0</v>
      </c>
      <c r="C2259" s="2">
        <v>1169.5</v>
      </c>
      <c r="D2259" s="2">
        <v>122.7</v>
      </c>
      <c r="E2259">
        <v>71.275000000000006</v>
      </c>
      <c r="F2259">
        <v>37.799999999999969</v>
      </c>
    </row>
    <row r="2260" spans="1:6" x14ac:dyDescent="0.2">
      <c r="A2260" t="s">
        <v>17347</v>
      </c>
      <c r="B2260" t="b">
        <f t="shared" si="35"/>
        <v>0</v>
      </c>
      <c r="C2260" s="2">
        <v>1169.5</v>
      </c>
      <c r="D2260" s="2">
        <v>121.8</v>
      </c>
      <c r="E2260">
        <v>71.275000000000006</v>
      </c>
      <c r="F2260">
        <v>38.699999999999967</v>
      </c>
    </row>
    <row r="2261" spans="1:6" x14ac:dyDescent="0.2">
      <c r="A2261" t="s">
        <v>17351</v>
      </c>
      <c r="B2261" t="b">
        <f t="shared" si="35"/>
        <v>0</v>
      </c>
      <c r="C2261" s="2">
        <v>1169.5</v>
      </c>
      <c r="D2261" s="2">
        <v>116.2</v>
      </c>
      <c r="E2261">
        <v>71.275000000000006</v>
      </c>
      <c r="F2261">
        <v>39.599999999999966</v>
      </c>
    </row>
    <row r="2262" spans="1:6" x14ac:dyDescent="0.2">
      <c r="A2262" t="s">
        <v>17352</v>
      </c>
      <c r="B2262" t="b">
        <f t="shared" si="35"/>
        <v>0</v>
      </c>
      <c r="C2262" s="2">
        <v>1169.5</v>
      </c>
      <c r="D2262" s="2">
        <v>115.3</v>
      </c>
      <c r="E2262">
        <v>71.275000000000006</v>
      </c>
      <c r="F2262">
        <v>40.499999999999964</v>
      </c>
    </row>
    <row r="2263" spans="1:6" x14ac:dyDescent="0.2">
      <c r="A2263" t="s">
        <v>17353</v>
      </c>
      <c r="B2263" t="b">
        <f t="shared" si="35"/>
        <v>0</v>
      </c>
      <c r="C2263" s="2">
        <v>1169.5</v>
      </c>
      <c r="D2263" s="2">
        <v>114.4</v>
      </c>
      <c r="E2263">
        <v>71.275000000000006</v>
      </c>
      <c r="F2263">
        <v>41.399999999999963</v>
      </c>
    </row>
    <row r="2264" spans="1:6" x14ac:dyDescent="0.2">
      <c r="A2264" t="s">
        <v>17358</v>
      </c>
      <c r="B2264" t="b">
        <f t="shared" si="35"/>
        <v>0</v>
      </c>
      <c r="C2264" s="2">
        <v>1173.2</v>
      </c>
      <c r="D2264" s="2">
        <v>119.9</v>
      </c>
      <c r="E2264">
        <v>71.275000000000006</v>
      </c>
      <c r="F2264">
        <v>42.299999999999962</v>
      </c>
    </row>
    <row r="2265" spans="1:6" x14ac:dyDescent="0.2">
      <c r="A2265" t="s">
        <v>17359</v>
      </c>
      <c r="B2265" t="b">
        <f t="shared" si="35"/>
        <v>0</v>
      </c>
      <c r="C2265" s="2">
        <v>1173.2</v>
      </c>
      <c r="D2265" s="2">
        <v>119</v>
      </c>
      <c r="E2265">
        <v>71.275000000000006</v>
      </c>
      <c r="F2265">
        <v>43.19999999999996</v>
      </c>
    </row>
    <row r="2266" spans="1:6" x14ac:dyDescent="0.2">
      <c r="A2266" t="s">
        <v>17360</v>
      </c>
      <c r="B2266" t="b">
        <f t="shared" si="35"/>
        <v>0</v>
      </c>
      <c r="C2266" s="2">
        <v>1173.2</v>
      </c>
      <c r="D2266" s="2">
        <v>118.1</v>
      </c>
      <c r="E2266">
        <v>71.275000000000006</v>
      </c>
      <c r="F2266">
        <v>44.099999999999959</v>
      </c>
    </row>
    <row r="2267" spans="1:6" x14ac:dyDescent="0.2">
      <c r="A2267" t="s">
        <v>17361</v>
      </c>
      <c r="B2267" t="b">
        <f t="shared" si="35"/>
        <v>0</v>
      </c>
      <c r="C2267" s="2">
        <v>1173.2</v>
      </c>
      <c r="D2267" s="2">
        <v>117.2</v>
      </c>
      <c r="E2267">
        <v>71.275000000000006</v>
      </c>
      <c r="F2267">
        <v>44.999999999999957</v>
      </c>
    </row>
    <row r="2268" spans="1:6" x14ac:dyDescent="0.2">
      <c r="A2268" t="s">
        <v>17366</v>
      </c>
      <c r="B2268" t="b">
        <f t="shared" si="35"/>
        <v>0</v>
      </c>
      <c r="C2268" s="2">
        <v>1173.2</v>
      </c>
      <c r="D2268" s="2">
        <v>127.3</v>
      </c>
      <c r="E2268">
        <v>71.275000000000006</v>
      </c>
      <c r="F2268">
        <v>45.899999999999956</v>
      </c>
    </row>
    <row r="2269" spans="1:6" x14ac:dyDescent="0.2">
      <c r="A2269" t="s">
        <v>17367</v>
      </c>
      <c r="B2269" t="b">
        <f t="shared" si="35"/>
        <v>0</v>
      </c>
      <c r="C2269" s="2">
        <v>1173.2</v>
      </c>
      <c r="D2269" s="2">
        <v>126.4</v>
      </c>
      <c r="E2269">
        <v>71.275000000000006</v>
      </c>
      <c r="F2269">
        <v>46.799999999999955</v>
      </c>
    </row>
    <row r="2270" spans="1:6" x14ac:dyDescent="0.2">
      <c r="A2270" t="s">
        <v>17368</v>
      </c>
      <c r="B2270" t="b">
        <f t="shared" si="35"/>
        <v>0</v>
      </c>
      <c r="C2270" s="2">
        <v>1173.2</v>
      </c>
      <c r="D2270" s="2">
        <v>125.5</v>
      </c>
      <c r="E2270">
        <v>71.275000000000006</v>
      </c>
      <c r="F2270">
        <v>47.699999999999953</v>
      </c>
    </row>
    <row r="2271" spans="1:6" x14ac:dyDescent="0.2">
      <c r="A2271" t="s">
        <v>17369</v>
      </c>
      <c r="B2271" t="b">
        <f t="shared" si="35"/>
        <v>0</v>
      </c>
      <c r="C2271" s="2">
        <v>1173.2</v>
      </c>
      <c r="D2271" s="2">
        <v>124.6</v>
      </c>
      <c r="E2271">
        <v>71.275000000000006</v>
      </c>
      <c r="F2271">
        <v>48.599999999999952</v>
      </c>
    </row>
    <row r="2272" spans="1:6" x14ac:dyDescent="0.2">
      <c r="A2272" t="s">
        <v>17374</v>
      </c>
      <c r="B2272" t="b">
        <f t="shared" si="35"/>
        <v>0</v>
      </c>
      <c r="C2272" s="2">
        <v>1173.2</v>
      </c>
      <c r="D2272" s="2">
        <v>134.69999999999999</v>
      </c>
      <c r="E2272">
        <v>71.275000000000006</v>
      </c>
      <c r="F2272">
        <v>49.49999999999995</v>
      </c>
    </row>
    <row r="2273" spans="1:6" x14ac:dyDescent="0.2">
      <c r="A2273" t="s">
        <v>17375</v>
      </c>
      <c r="B2273" t="b">
        <f t="shared" si="35"/>
        <v>0</v>
      </c>
      <c r="C2273" s="2">
        <v>1173.2</v>
      </c>
      <c r="D2273" s="2">
        <v>133.80000000000001</v>
      </c>
      <c r="E2273">
        <v>71.275000000000006</v>
      </c>
      <c r="F2273">
        <v>50.399999999999949</v>
      </c>
    </row>
    <row r="2274" spans="1:6" x14ac:dyDescent="0.2">
      <c r="A2274" t="s">
        <v>17376</v>
      </c>
      <c r="B2274" t="b">
        <f t="shared" si="35"/>
        <v>0</v>
      </c>
      <c r="C2274" s="2">
        <v>1173.2</v>
      </c>
      <c r="D2274" s="2">
        <v>132.9</v>
      </c>
      <c r="E2274">
        <v>71.275000000000006</v>
      </c>
      <c r="F2274">
        <v>51.299999999999947</v>
      </c>
    </row>
    <row r="2275" spans="1:6" x14ac:dyDescent="0.2">
      <c r="A2275" t="s">
        <v>17377</v>
      </c>
      <c r="B2275" t="b">
        <f t="shared" si="35"/>
        <v>0</v>
      </c>
      <c r="C2275" s="2">
        <v>1173.2</v>
      </c>
      <c r="D2275" s="2">
        <v>132</v>
      </c>
      <c r="E2275">
        <v>71.275000000000006</v>
      </c>
      <c r="F2275">
        <v>52.199999999999946</v>
      </c>
    </row>
    <row r="2276" spans="1:6" x14ac:dyDescent="0.2">
      <c r="A2276" t="s">
        <v>17382</v>
      </c>
      <c r="B2276" t="b">
        <f t="shared" si="35"/>
        <v>0</v>
      </c>
      <c r="C2276" s="2">
        <v>1173.2</v>
      </c>
      <c r="D2276" s="2">
        <v>142.1</v>
      </c>
      <c r="E2276">
        <v>71.275000000000006</v>
      </c>
      <c r="F2276">
        <v>53.099999999999945</v>
      </c>
    </row>
    <row r="2277" spans="1:6" x14ac:dyDescent="0.2">
      <c r="A2277" t="s">
        <v>17383</v>
      </c>
      <c r="B2277" t="b">
        <f t="shared" si="35"/>
        <v>0</v>
      </c>
      <c r="C2277" s="2">
        <v>1173.2</v>
      </c>
      <c r="D2277" s="2">
        <v>141.19999999999999</v>
      </c>
      <c r="E2277">
        <v>71.275000000000006</v>
      </c>
      <c r="F2277">
        <v>53.999999999999943</v>
      </c>
    </row>
    <row r="2278" spans="1:6" x14ac:dyDescent="0.2">
      <c r="A2278" t="s">
        <v>17384</v>
      </c>
      <c r="B2278" t="b">
        <f t="shared" si="35"/>
        <v>0</v>
      </c>
      <c r="C2278" s="2">
        <v>1173.2</v>
      </c>
      <c r="D2278" s="2">
        <v>140.30000000000001</v>
      </c>
      <c r="E2278">
        <v>71.275000000000006</v>
      </c>
      <c r="F2278">
        <v>54.899999999999942</v>
      </c>
    </row>
    <row r="2279" spans="1:6" x14ac:dyDescent="0.2">
      <c r="A2279" t="s">
        <v>17385</v>
      </c>
      <c r="B2279" t="b">
        <f t="shared" si="35"/>
        <v>0</v>
      </c>
      <c r="C2279" s="2">
        <v>1173.2</v>
      </c>
      <c r="D2279" s="2">
        <v>139.4</v>
      </c>
      <c r="E2279">
        <v>71.275000000000006</v>
      </c>
      <c r="F2279">
        <v>55.79999999999994</v>
      </c>
    </row>
    <row r="2280" spans="1:6" x14ac:dyDescent="0.2">
      <c r="A2280" t="s">
        <v>17390</v>
      </c>
      <c r="B2280" t="b">
        <f t="shared" si="35"/>
        <v>0</v>
      </c>
      <c r="C2280" s="2">
        <v>1173.2</v>
      </c>
      <c r="D2280" s="2">
        <v>149.5</v>
      </c>
      <c r="E2280">
        <v>71.275000000000006</v>
      </c>
      <c r="F2280">
        <v>56.699999999999939</v>
      </c>
    </row>
    <row r="2281" spans="1:6" x14ac:dyDescent="0.2">
      <c r="A2281" t="s">
        <v>17391</v>
      </c>
      <c r="B2281" t="b">
        <f t="shared" si="35"/>
        <v>0</v>
      </c>
      <c r="C2281" s="2">
        <v>1173.2</v>
      </c>
      <c r="D2281" s="2">
        <v>148.6</v>
      </c>
      <c r="E2281">
        <v>71.275000000000006</v>
      </c>
      <c r="F2281">
        <v>57.599999999999937</v>
      </c>
    </row>
    <row r="2282" spans="1:6" x14ac:dyDescent="0.2">
      <c r="A2282" t="s">
        <v>17392</v>
      </c>
      <c r="B2282" t="b">
        <f t="shared" si="35"/>
        <v>0</v>
      </c>
      <c r="C2282" s="2">
        <v>1173.2</v>
      </c>
      <c r="D2282" s="2">
        <v>147.69999999999999</v>
      </c>
      <c r="E2282">
        <v>71.275000000000006</v>
      </c>
      <c r="F2282">
        <v>58.499999999999936</v>
      </c>
    </row>
    <row r="2283" spans="1:6" x14ac:dyDescent="0.2">
      <c r="A2283" t="s">
        <v>17393</v>
      </c>
      <c r="B2283" t="b">
        <f t="shared" si="35"/>
        <v>0</v>
      </c>
      <c r="C2283" s="2">
        <v>1173.2</v>
      </c>
      <c r="D2283" s="2">
        <v>146.80000000000001</v>
      </c>
      <c r="E2283">
        <v>71.275000000000006</v>
      </c>
      <c r="F2283">
        <v>59.399999999999935</v>
      </c>
    </row>
    <row r="2284" spans="1:6" x14ac:dyDescent="0.2">
      <c r="A2284" t="s">
        <v>17398</v>
      </c>
      <c r="B2284" t="b">
        <f t="shared" si="35"/>
        <v>0</v>
      </c>
      <c r="C2284" s="2">
        <v>1173.2</v>
      </c>
      <c r="D2284" s="2">
        <v>156.9</v>
      </c>
      <c r="E2284">
        <v>71.275000000000006</v>
      </c>
      <c r="F2284">
        <v>60.299999999999933</v>
      </c>
    </row>
    <row r="2285" spans="1:6" x14ac:dyDescent="0.2">
      <c r="A2285" t="s">
        <v>17399</v>
      </c>
      <c r="B2285" t="b">
        <f t="shared" si="35"/>
        <v>0</v>
      </c>
      <c r="C2285" s="2">
        <v>1173.2</v>
      </c>
      <c r="D2285" s="2">
        <v>156</v>
      </c>
      <c r="E2285">
        <v>71.275000000000006</v>
      </c>
      <c r="F2285">
        <v>61.199999999999932</v>
      </c>
    </row>
    <row r="2286" spans="1:6" x14ac:dyDescent="0.2">
      <c r="A2286" t="s">
        <v>17400</v>
      </c>
      <c r="B2286" t="b">
        <f t="shared" si="35"/>
        <v>0</v>
      </c>
      <c r="C2286" s="2">
        <v>1173.2</v>
      </c>
      <c r="D2286" s="2">
        <v>155.1</v>
      </c>
      <c r="E2286">
        <v>71.275000000000006</v>
      </c>
      <c r="F2286">
        <v>62.09999999999993</v>
      </c>
    </row>
    <row r="2287" spans="1:6" x14ac:dyDescent="0.2">
      <c r="A2287" t="s">
        <v>17401</v>
      </c>
      <c r="B2287" t="b">
        <f t="shared" si="35"/>
        <v>0</v>
      </c>
      <c r="C2287" s="2">
        <v>1173.2</v>
      </c>
      <c r="D2287" s="2">
        <v>154.19999999999999</v>
      </c>
      <c r="E2287">
        <v>71.275000000000006</v>
      </c>
      <c r="F2287">
        <v>62.999999999999929</v>
      </c>
    </row>
    <row r="2288" spans="1:6" x14ac:dyDescent="0.2">
      <c r="A2288" t="s">
        <v>17406</v>
      </c>
      <c r="B2288" t="b">
        <f t="shared" si="35"/>
        <v>0</v>
      </c>
      <c r="C2288" s="2">
        <v>1173.2</v>
      </c>
      <c r="D2288" s="2">
        <v>164.3</v>
      </c>
      <c r="E2288">
        <v>71.275000000000006</v>
      </c>
      <c r="F2288">
        <v>63.899999999999928</v>
      </c>
    </row>
    <row r="2289" spans="1:6" x14ac:dyDescent="0.2">
      <c r="A2289" t="s">
        <v>17407</v>
      </c>
      <c r="B2289" t="b">
        <f t="shared" si="35"/>
        <v>0</v>
      </c>
      <c r="C2289" s="2">
        <v>1173.2</v>
      </c>
      <c r="D2289" s="2">
        <v>163.4</v>
      </c>
      <c r="E2289">
        <v>71.275000000000006</v>
      </c>
      <c r="F2289">
        <v>64.799999999999926</v>
      </c>
    </row>
    <row r="2290" spans="1:6" x14ac:dyDescent="0.2">
      <c r="A2290" t="s">
        <v>17408</v>
      </c>
      <c r="B2290" t="b">
        <f t="shared" si="35"/>
        <v>0</v>
      </c>
      <c r="C2290" s="2">
        <v>1173.2</v>
      </c>
      <c r="D2290" s="2">
        <v>162.5</v>
      </c>
      <c r="E2290">
        <v>71.275000000000006</v>
      </c>
      <c r="F2290">
        <v>65.699999999999932</v>
      </c>
    </row>
    <row r="2291" spans="1:6" x14ac:dyDescent="0.2">
      <c r="A2291" t="s">
        <v>17409</v>
      </c>
      <c r="B2291" t="b">
        <f t="shared" si="35"/>
        <v>0</v>
      </c>
      <c r="C2291" s="2">
        <v>1173.2</v>
      </c>
      <c r="D2291" s="2">
        <v>161.6</v>
      </c>
      <c r="E2291">
        <v>71.275000000000006</v>
      </c>
      <c r="F2291">
        <v>66.599999999999937</v>
      </c>
    </row>
    <row r="2292" spans="1:6" x14ac:dyDescent="0.2">
      <c r="A2292" t="s">
        <v>17414</v>
      </c>
      <c r="B2292" t="b">
        <f t="shared" si="35"/>
        <v>0</v>
      </c>
      <c r="C2292" s="2">
        <v>1173.2</v>
      </c>
      <c r="D2292" s="2">
        <v>171.7</v>
      </c>
      <c r="E2292">
        <v>71.275000000000006</v>
      </c>
      <c r="F2292">
        <v>67.499999999999943</v>
      </c>
    </row>
    <row r="2293" spans="1:6" x14ac:dyDescent="0.2">
      <c r="A2293" t="s">
        <v>17415</v>
      </c>
      <c r="B2293" t="b">
        <f t="shared" si="35"/>
        <v>0</v>
      </c>
      <c r="C2293" s="2">
        <v>1173.2</v>
      </c>
      <c r="D2293" s="2">
        <v>170.8</v>
      </c>
      <c r="E2293">
        <v>71.275000000000006</v>
      </c>
      <c r="F2293">
        <v>68.399999999999949</v>
      </c>
    </row>
    <row r="2294" spans="1:6" x14ac:dyDescent="0.2">
      <c r="A2294" t="s">
        <v>17416</v>
      </c>
      <c r="B2294" t="b">
        <f t="shared" si="35"/>
        <v>0</v>
      </c>
      <c r="C2294" s="2">
        <v>1173.2</v>
      </c>
      <c r="D2294" s="2">
        <v>169.9</v>
      </c>
      <c r="E2294">
        <v>71.275000000000006</v>
      </c>
      <c r="F2294">
        <v>69.299999999999955</v>
      </c>
    </row>
    <row r="2295" spans="1:6" x14ac:dyDescent="0.2">
      <c r="A2295" t="s">
        <v>17417</v>
      </c>
      <c r="B2295" t="b">
        <f t="shared" si="35"/>
        <v>0</v>
      </c>
      <c r="C2295" s="2">
        <v>1173.2</v>
      </c>
      <c r="D2295" s="2">
        <v>169</v>
      </c>
      <c r="E2295">
        <v>71.275000000000006</v>
      </c>
      <c r="F2295">
        <v>70.19999999999996</v>
      </c>
    </row>
    <row r="2296" spans="1:6" x14ac:dyDescent="0.2">
      <c r="A2296" t="s">
        <v>17421</v>
      </c>
      <c r="B2296" t="b">
        <f t="shared" si="35"/>
        <v>0</v>
      </c>
      <c r="C2296" s="2">
        <v>1173.2</v>
      </c>
      <c r="D2296" s="2">
        <v>179.1</v>
      </c>
      <c r="E2296">
        <v>71.275000000000006</v>
      </c>
      <c r="F2296">
        <v>71.099999999999966</v>
      </c>
    </row>
    <row r="2297" spans="1:6" x14ac:dyDescent="0.2">
      <c r="A2297" t="s">
        <v>17422</v>
      </c>
      <c r="B2297" t="b">
        <f t="shared" si="35"/>
        <v>0</v>
      </c>
      <c r="C2297" s="2">
        <v>1173.2</v>
      </c>
      <c r="D2297" s="2">
        <v>178.2</v>
      </c>
      <c r="E2297">
        <v>71.275000000000006</v>
      </c>
      <c r="F2297">
        <v>71.999999999999972</v>
      </c>
    </row>
    <row r="2298" spans="1:6" x14ac:dyDescent="0.2">
      <c r="A2298" t="s">
        <v>17423</v>
      </c>
      <c r="B2298" t="b">
        <f t="shared" si="35"/>
        <v>0</v>
      </c>
      <c r="C2298" s="2">
        <v>1173.2</v>
      </c>
      <c r="D2298" s="2">
        <v>177.3</v>
      </c>
      <c r="E2298">
        <v>71.275000000000006</v>
      </c>
      <c r="F2298">
        <v>72.899999999999977</v>
      </c>
    </row>
    <row r="2299" spans="1:6" x14ac:dyDescent="0.2">
      <c r="A2299" t="s">
        <v>17428</v>
      </c>
      <c r="B2299" t="b">
        <f t="shared" si="35"/>
        <v>0</v>
      </c>
      <c r="C2299" s="2">
        <v>1173.2</v>
      </c>
      <c r="D2299" s="2">
        <v>186.5</v>
      </c>
      <c r="E2299">
        <v>71.275000000000006</v>
      </c>
      <c r="F2299">
        <v>73.799999999999983</v>
      </c>
    </row>
    <row r="2300" spans="1:6" x14ac:dyDescent="0.2">
      <c r="A2300" t="s">
        <v>17429</v>
      </c>
      <c r="B2300" t="b">
        <f t="shared" si="35"/>
        <v>0</v>
      </c>
      <c r="C2300" s="2">
        <v>1173.2</v>
      </c>
      <c r="D2300" s="2">
        <v>185.6</v>
      </c>
      <c r="E2300">
        <v>71.275000000000006</v>
      </c>
      <c r="F2300">
        <v>74.699999999999989</v>
      </c>
    </row>
    <row r="2301" spans="1:6" x14ac:dyDescent="0.2">
      <c r="A2301" t="s">
        <v>17430</v>
      </c>
      <c r="B2301" t="b">
        <f t="shared" si="35"/>
        <v>0</v>
      </c>
      <c r="C2301" s="2">
        <v>1173.2</v>
      </c>
      <c r="D2301" s="2">
        <v>184.7</v>
      </c>
      <c r="E2301">
        <v>71.275000000000006</v>
      </c>
      <c r="F2301">
        <v>75.599999999999994</v>
      </c>
    </row>
    <row r="2302" spans="1:6" x14ac:dyDescent="0.2">
      <c r="A2302" t="s">
        <v>17431</v>
      </c>
      <c r="B2302" t="b">
        <f t="shared" si="35"/>
        <v>0</v>
      </c>
      <c r="C2302" s="2">
        <v>1173.2</v>
      </c>
      <c r="D2302" s="2">
        <v>183.8</v>
      </c>
      <c r="E2302">
        <v>71.275000000000006</v>
      </c>
      <c r="F2302">
        <v>76.5</v>
      </c>
    </row>
    <row r="2303" spans="1:6" x14ac:dyDescent="0.2">
      <c r="A2303" t="s">
        <v>17436</v>
      </c>
      <c r="B2303" t="b">
        <f t="shared" si="35"/>
        <v>0</v>
      </c>
      <c r="C2303" s="2">
        <v>1173.2</v>
      </c>
      <c r="D2303" s="2">
        <v>192.9</v>
      </c>
      <c r="E2303">
        <v>71.275000000000006</v>
      </c>
      <c r="F2303">
        <v>77.400000000000006</v>
      </c>
    </row>
    <row r="2304" spans="1:6" x14ac:dyDescent="0.2">
      <c r="A2304" t="s">
        <v>17437</v>
      </c>
      <c r="B2304" t="b">
        <f t="shared" si="35"/>
        <v>0</v>
      </c>
      <c r="C2304" s="2">
        <v>1173.2</v>
      </c>
      <c r="D2304" s="2">
        <v>192</v>
      </c>
      <c r="E2304">
        <v>71.275000000000006</v>
      </c>
      <c r="F2304">
        <v>78.300000000000011</v>
      </c>
    </row>
    <row r="2305" spans="1:6" x14ac:dyDescent="0.2">
      <c r="A2305" t="s">
        <v>17438</v>
      </c>
      <c r="B2305" t="b">
        <f t="shared" si="35"/>
        <v>0</v>
      </c>
      <c r="C2305" s="2">
        <v>1173.2</v>
      </c>
      <c r="D2305" s="2">
        <v>191.1</v>
      </c>
      <c r="E2305">
        <v>71.275000000000006</v>
      </c>
      <c r="F2305">
        <v>79.200000000000017</v>
      </c>
    </row>
    <row r="2306" spans="1:6" x14ac:dyDescent="0.2">
      <c r="A2306" t="s">
        <v>17439</v>
      </c>
      <c r="B2306" t="b">
        <f t="shared" ref="B2306:B2369" si="36">ISODD(VALUE(MID(A2306,3,3)))</f>
        <v>0</v>
      </c>
      <c r="C2306" s="2">
        <v>1173.2</v>
      </c>
      <c r="D2306" s="2">
        <v>190.8</v>
      </c>
      <c r="E2306">
        <v>71.275000000000006</v>
      </c>
      <c r="F2306">
        <v>80.100000000000023</v>
      </c>
    </row>
    <row r="2307" spans="1:6" x14ac:dyDescent="0.2">
      <c r="A2307" t="s">
        <v>17445</v>
      </c>
      <c r="B2307" t="b">
        <f t="shared" si="36"/>
        <v>0</v>
      </c>
      <c r="C2307" s="2">
        <v>1173.2</v>
      </c>
      <c r="D2307" s="2">
        <v>198.3</v>
      </c>
      <c r="E2307">
        <v>71.275000000000006</v>
      </c>
      <c r="F2307">
        <v>81.000000000000028</v>
      </c>
    </row>
    <row r="2308" spans="1:6" x14ac:dyDescent="0.2">
      <c r="A2308" t="s">
        <v>17446</v>
      </c>
      <c r="B2308" t="b">
        <f t="shared" si="36"/>
        <v>0</v>
      </c>
      <c r="C2308" s="2">
        <v>1173.2</v>
      </c>
      <c r="D2308" s="2">
        <v>197.4</v>
      </c>
      <c r="E2308">
        <v>71.275000000000006</v>
      </c>
      <c r="F2308">
        <v>81.900000000000034</v>
      </c>
    </row>
    <row r="2309" spans="1:6" x14ac:dyDescent="0.2">
      <c r="A2309" t="s">
        <v>17447</v>
      </c>
      <c r="B2309" t="b">
        <f t="shared" si="36"/>
        <v>0</v>
      </c>
      <c r="C2309" s="2">
        <v>1173.2</v>
      </c>
      <c r="D2309" s="2">
        <v>196.5</v>
      </c>
      <c r="E2309">
        <v>71.275000000000006</v>
      </c>
      <c r="F2309">
        <v>82.80000000000004</v>
      </c>
    </row>
    <row r="2310" spans="1:6" x14ac:dyDescent="0.2">
      <c r="A2310" t="s">
        <v>17448</v>
      </c>
      <c r="B2310" t="b">
        <f t="shared" si="36"/>
        <v>0</v>
      </c>
      <c r="C2310" s="2">
        <v>1173.2</v>
      </c>
      <c r="D2310" s="2">
        <v>196.5</v>
      </c>
      <c r="E2310">
        <v>71.275000000000006</v>
      </c>
      <c r="F2310">
        <v>83.700000000000045</v>
      </c>
    </row>
    <row r="2311" spans="1:6" x14ac:dyDescent="0.2">
      <c r="A2311" t="s">
        <v>17449</v>
      </c>
      <c r="B2311" t="b">
        <f t="shared" si="36"/>
        <v>0</v>
      </c>
      <c r="C2311" s="2">
        <v>1173.2</v>
      </c>
      <c r="D2311" s="2">
        <v>196.5</v>
      </c>
      <c r="E2311">
        <v>71.275000000000006</v>
      </c>
      <c r="F2311">
        <v>84.600000000000051</v>
      </c>
    </row>
    <row r="2312" spans="1:6" x14ac:dyDescent="0.2">
      <c r="A2312" t="s">
        <v>19230</v>
      </c>
      <c r="B2312" t="b">
        <f t="shared" si="36"/>
        <v>1</v>
      </c>
      <c r="C2312" s="2">
        <v>1169.5</v>
      </c>
      <c r="D2312" s="2">
        <v>109.2</v>
      </c>
      <c r="E2312">
        <v>71.275000000000006</v>
      </c>
      <c r="F2312">
        <v>85.6</v>
      </c>
    </row>
    <row r="2313" spans="1:6" x14ac:dyDescent="0.2">
      <c r="A2313" t="s">
        <v>19229</v>
      </c>
      <c r="B2313" t="b">
        <f t="shared" si="36"/>
        <v>1</v>
      </c>
      <c r="C2313" s="2">
        <v>1179</v>
      </c>
      <c r="D2313" s="2">
        <v>64</v>
      </c>
      <c r="E2313">
        <v>71.275000000000006</v>
      </c>
      <c r="F2313">
        <v>86.5</v>
      </c>
    </row>
    <row r="2314" spans="1:6" x14ac:dyDescent="0.2">
      <c r="A2314" t="s">
        <v>19228</v>
      </c>
      <c r="B2314" t="b">
        <f t="shared" si="36"/>
        <v>1</v>
      </c>
      <c r="C2314" s="2">
        <v>1179</v>
      </c>
      <c r="D2314" s="2">
        <v>64.900000000000006</v>
      </c>
      <c r="E2314">
        <v>71.275000000000006</v>
      </c>
      <c r="F2314">
        <v>87.4</v>
      </c>
    </row>
    <row r="2315" spans="1:6" x14ac:dyDescent="0.2">
      <c r="A2315" t="s">
        <v>19227</v>
      </c>
      <c r="B2315" t="b">
        <f t="shared" si="36"/>
        <v>1</v>
      </c>
      <c r="C2315" s="2">
        <v>1179</v>
      </c>
      <c r="D2315" s="2">
        <v>65.900000000000006</v>
      </c>
      <c r="E2315">
        <v>71.275000000000006</v>
      </c>
      <c r="F2315">
        <v>88.300000000000011</v>
      </c>
    </row>
    <row r="2316" spans="1:6" x14ac:dyDescent="0.2">
      <c r="A2316" t="s">
        <v>19226</v>
      </c>
      <c r="B2316" t="b">
        <f t="shared" si="36"/>
        <v>1</v>
      </c>
      <c r="C2316" s="2">
        <v>1179</v>
      </c>
      <c r="D2316" s="2">
        <v>66.8</v>
      </c>
      <c r="E2316">
        <v>71.275000000000006</v>
      </c>
      <c r="F2316">
        <v>89.200000000000017</v>
      </c>
    </row>
    <row r="2317" spans="1:6" x14ac:dyDescent="0.2">
      <c r="A2317" t="s">
        <v>19221</v>
      </c>
      <c r="B2317" t="b">
        <f t="shared" si="36"/>
        <v>1</v>
      </c>
      <c r="C2317" s="2">
        <v>1179</v>
      </c>
      <c r="D2317" s="2">
        <v>71.400000000000006</v>
      </c>
      <c r="E2317">
        <v>71.275000000000006</v>
      </c>
      <c r="F2317">
        <v>90.100000000000023</v>
      </c>
    </row>
    <row r="2318" spans="1:6" x14ac:dyDescent="0.2">
      <c r="A2318" t="s">
        <v>19220</v>
      </c>
      <c r="B2318" t="b">
        <f t="shared" si="36"/>
        <v>1</v>
      </c>
      <c r="C2318" s="2">
        <v>1179</v>
      </c>
      <c r="D2318" s="2">
        <v>72.3</v>
      </c>
      <c r="E2318">
        <v>71.275000000000006</v>
      </c>
      <c r="F2318">
        <v>91.000000000000028</v>
      </c>
    </row>
    <row r="2319" spans="1:6" x14ac:dyDescent="0.2">
      <c r="A2319" t="s">
        <v>19219</v>
      </c>
      <c r="B2319" t="b">
        <f t="shared" si="36"/>
        <v>1</v>
      </c>
      <c r="C2319" s="2">
        <v>1179</v>
      </c>
      <c r="D2319" s="2">
        <v>73.3</v>
      </c>
      <c r="E2319">
        <v>71.275000000000006</v>
      </c>
      <c r="F2319">
        <v>91.900000000000034</v>
      </c>
    </row>
    <row r="2320" spans="1:6" x14ac:dyDescent="0.2">
      <c r="A2320" t="s">
        <v>19218</v>
      </c>
      <c r="B2320" t="b">
        <f t="shared" si="36"/>
        <v>1</v>
      </c>
      <c r="C2320" s="2">
        <v>1179</v>
      </c>
      <c r="D2320" s="2">
        <v>74.2</v>
      </c>
      <c r="E2320">
        <v>71.275000000000006</v>
      </c>
      <c r="F2320">
        <v>92.80000000000004</v>
      </c>
    </row>
    <row r="2321" spans="1:6" x14ac:dyDescent="0.2">
      <c r="A2321" t="s">
        <v>19213</v>
      </c>
      <c r="B2321" t="b">
        <f t="shared" si="36"/>
        <v>1</v>
      </c>
      <c r="C2321" s="2">
        <v>1179</v>
      </c>
      <c r="D2321" s="2">
        <v>78.8</v>
      </c>
      <c r="E2321">
        <v>71.275000000000006</v>
      </c>
      <c r="F2321">
        <v>93.700000000000045</v>
      </c>
    </row>
    <row r="2322" spans="1:6" x14ac:dyDescent="0.2">
      <c r="A2322" t="s">
        <v>19212</v>
      </c>
      <c r="B2322" t="b">
        <f t="shared" si="36"/>
        <v>1</v>
      </c>
      <c r="C2322" s="2">
        <v>1179</v>
      </c>
      <c r="D2322" s="2">
        <v>79.7</v>
      </c>
      <c r="E2322">
        <v>71.275000000000006</v>
      </c>
      <c r="F2322">
        <v>94.600000000000051</v>
      </c>
    </row>
    <row r="2323" spans="1:6" x14ac:dyDescent="0.2">
      <c r="A2323" t="s">
        <v>19211</v>
      </c>
      <c r="B2323" t="b">
        <f t="shared" si="36"/>
        <v>1</v>
      </c>
      <c r="C2323" s="2">
        <v>1179</v>
      </c>
      <c r="D2323" s="2">
        <v>80.7</v>
      </c>
      <c r="E2323">
        <v>71.275000000000006</v>
      </c>
      <c r="F2323">
        <v>95.500000000000057</v>
      </c>
    </row>
    <row r="2324" spans="1:6" x14ac:dyDescent="0.2">
      <c r="A2324" t="s">
        <v>19210</v>
      </c>
      <c r="B2324" t="b">
        <f t="shared" si="36"/>
        <v>1</v>
      </c>
      <c r="C2324" s="2">
        <v>1179</v>
      </c>
      <c r="D2324" s="2">
        <v>81.599999999999994</v>
      </c>
      <c r="E2324">
        <v>71.275000000000006</v>
      </c>
      <c r="F2324">
        <v>96.400000000000063</v>
      </c>
    </row>
    <row r="2325" spans="1:6" x14ac:dyDescent="0.2">
      <c r="A2325" t="s">
        <v>19206</v>
      </c>
      <c r="B2325" t="b">
        <f t="shared" si="36"/>
        <v>1</v>
      </c>
      <c r="C2325" s="2">
        <v>1179</v>
      </c>
      <c r="D2325" s="2">
        <v>87.1</v>
      </c>
      <c r="E2325">
        <v>71.275000000000006</v>
      </c>
      <c r="F2325">
        <v>97.300000000000068</v>
      </c>
    </row>
    <row r="2326" spans="1:6" x14ac:dyDescent="0.2">
      <c r="A2326" t="s">
        <v>19205</v>
      </c>
      <c r="B2326" t="b">
        <f t="shared" si="36"/>
        <v>1</v>
      </c>
      <c r="C2326" s="2">
        <v>1179</v>
      </c>
      <c r="D2326" s="2">
        <v>88.1</v>
      </c>
      <c r="E2326">
        <v>71.275000000000006</v>
      </c>
      <c r="F2326">
        <v>98.200000000000074</v>
      </c>
    </row>
    <row r="2327" spans="1:6" x14ac:dyDescent="0.2">
      <c r="A2327" t="s">
        <v>19204</v>
      </c>
      <c r="B2327" t="b">
        <f t="shared" si="36"/>
        <v>1</v>
      </c>
      <c r="C2327" s="2">
        <v>1179</v>
      </c>
      <c r="D2327" s="2">
        <v>89</v>
      </c>
      <c r="E2327">
        <v>71.275000000000006</v>
      </c>
      <c r="F2327">
        <v>99.10000000000008</v>
      </c>
    </row>
    <row r="2328" spans="1:6" x14ac:dyDescent="0.2">
      <c r="A2328" t="s">
        <v>19199</v>
      </c>
      <c r="B2328" t="b">
        <f t="shared" si="36"/>
        <v>1</v>
      </c>
      <c r="C2328" s="2">
        <v>1179</v>
      </c>
      <c r="D2328" s="2">
        <v>93.6</v>
      </c>
      <c r="E2328">
        <v>71.275000000000006</v>
      </c>
      <c r="F2328">
        <v>100.00000000000009</v>
      </c>
    </row>
    <row r="2329" spans="1:6" x14ac:dyDescent="0.2">
      <c r="A2329" t="s">
        <v>19198</v>
      </c>
      <c r="B2329" t="b">
        <f t="shared" si="36"/>
        <v>1</v>
      </c>
      <c r="C2329" s="2">
        <v>1179</v>
      </c>
      <c r="D2329" s="2">
        <v>94.5</v>
      </c>
      <c r="E2329">
        <v>71.275000000000006</v>
      </c>
      <c r="F2329">
        <v>100.90000000000009</v>
      </c>
    </row>
    <row r="2330" spans="1:6" x14ac:dyDescent="0.2">
      <c r="A2330" t="s">
        <v>19197</v>
      </c>
      <c r="B2330" t="b">
        <f t="shared" si="36"/>
        <v>1</v>
      </c>
      <c r="C2330" s="2">
        <v>1179</v>
      </c>
      <c r="D2330" s="2">
        <v>95.5</v>
      </c>
      <c r="E2330">
        <v>71.275000000000006</v>
      </c>
      <c r="F2330">
        <v>101.8000000000001</v>
      </c>
    </row>
    <row r="2331" spans="1:6" x14ac:dyDescent="0.2">
      <c r="A2331" t="s">
        <v>19196</v>
      </c>
      <c r="B2331" t="b">
        <f t="shared" si="36"/>
        <v>1</v>
      </c>
      <c r="C2331" s="2">
        <v>1179</v>
      </c>
      <c r="D2331" s="2">
        <v>96.4</v>
      </c>
      <c r="E2331">
        <v>71.275000000000006</v>
      </c>
      <c r="F2331">
        <v>102.7000000000001</v>
      </c>
    </row>
    <row r="2332" spans="1:6" x14ac:dyDescent="0.2">
      <c r="A2332" t="s">
        <v>19191</v>
      </c>
      <c r="B2332" t="b">
        <f t="shared" si="36"/>
        <v>1</v>
      </c>
      <c r="C2332" s="2">
        <v>1179</v>
      </c>
      <c r="D2332" s="2">
        <v>101</v>
      </c>
      <c r="E2332">
        <v>71.275000000000006</v>
      </c>
      <c r="F2332">
        <v>103.60000000000011</v>
      </c>
    </row>
    <row r="2333" spans="1:6" x14ac:dyDescent="0.2">
      <c r="A2333" t="s">
        <v>19190</v>
      </c>
      <c r="B2333" t="b">
        <f t="shared" si="36"/>
        <v>1</v>
      </c>
      <c r="C2333" s="2">
        <v>1179</v>
      </c>
      <c r="D2333" s="2">
        <v>101.9</v>
      </c>
      <c r="E2333">
        <v>71.275000000000006</v>
      </c>
      <c r="F2333">
        <v>104.50000000000011</v>
      </c>
    </row>
    <row r="2334" spans="1:6" x14ac:dyDescent="0.2">
      <c r="A2334" t="s">
        <v>19189</v>
      </c>
      <c r="B2334" t="b">
        <f t="shared" si="36"/>
        <v>1</v>
      </c>
      <c r="C2334" s="2">
        <v>1179</v>
      </c>
      <c r="D2334" s="2">
        <v>102.9</v>
      </c>
      <c r="E2334">
        <v>71.275000000000006</v>
      </c>
      <c r="F2334">
        <v>105.40000000000012</v>
      </c>
    </row>
    <row r="2335" spans="1:6" x14ac:dyDescent="0.2">
      <c r="A2335" t="s">
        <v>19188</v>
      </c>
      <c r="B2335" t="b">
        <f t="shared" si="36"/>
        <v>1</v>
      </c>
      <c r="C2335" s="2">
        <v>1179</v>
      </c>
      <c r="D2335" s="2">
        <v>103.8</v>
      </c>
      <c r="E2335">
        <v>71.275000000000006</v>
      </c>
      <c r="F2335">
        <v>106.30000000000013</v>
      </c>
    </row>
    <row r="2336" spans="1:6" x14ac:dyDescent="0.2">
      <c r="A2336" t="s">
        <v>19183</v>
      </c>
      <c r="B2336" t="b">
        <f t="shared" si="36"/>
        <v>1</v>
      </c>
      <c r="C2336" s="2">
        <v>1179</v>
      </c>
      <c r="D2336" s="2">
        <v>109.2</v>
      </c>
      <c r="E2336">
        <v>71.275000000000006</v>
      </c>
      <c r="F2336">
        <v>107.20000000000013</v>
      </c>
    </row>
    <row r="2337" spans="1:6" x14ac:dyDescent="0.2">
      <c r="A2337" t="s">
        <v>19182</v>
      </c>
      <c r="B2337" t="b">
        <f t="shared" si="36"/>
        <v>1</v>
      </c>
      <c r="C2337" s="2">
        <v>1179</v>
      </c>
      <c r="D2337" s="2">
        <v>110.1</v>
      </c>
      <c r="E2337">
        <v>71.275000000000006</v>
      </c>
      <c r="F2337">
        <v>108.10000000000014</v>
      </c>
    </row>
    <row r="2338" spans="1:6" x14ac:dyDescent="0.2">
      <c r="A2338" t="s">
        <v>19181</v>
      </c>
      <c r="B2338" t="b">
        <f t="shared" si="36"/>
        <v>1</v>
      </c>
      <c r="C2338" s="2">
        <v>1173.2</v>
      </c>
      <c r="D2338" s="2">
        <v>107.4</v>
      </c>
      <c r="E2338">
        <v>71.275000000000006</v>
      </c>
      <c r="F2338">
        <v>109.00000000000014</v>
      </c>
    </row>
    <row r="2339" spans="1:6" x14ac:dyDescent="0.2">
      <c r="A2339" t="s">
        <v>19180</v>
      </c>
      <c r="B2339" t="b">
        <f t="shared" si="36"/>
        <v>1</v>
      </c>
      <c r="C2339" s="2">
        <v>1173.2</v>
      </c>
      <c r="D2339" s="2">
        <v>108.3</v>
      </c>
      <c r="E2339">
        <v>71.275000000000006</v>
      </c>
      <c r="F2339">
        <v>109.90000000000015</v>
      </c>
    </row>
    <row r="2340" spans="1:6" x14ac:dyDescent="0.2">
      <c r="A2340" t="s">
        <v>19175</v>
      </c>
      <c r="B2340" t="b">
        <f t="shared" si="36"/>
        <v>1</v>
      </c>
      <c r="C2340" s="2">
        <v>1173.2</v>
      </c>
      <c r="D2340" s="2">
        <v>104.7</v>
      </c>
      <c r="E2340">
        <v>71.275000000000006</v>
      </c>
      <c r="F2340">
        <v>110.80000000000015</v>
      </c>
    </row>
    <row r="2341" spans="1:6" x14ac:dyDescent="0.2">
      <c r="A2341" t="s">
        <v>19174</v>
      </c>
      <c r="B2341" t="b">
        <f t="shared" si="36"/>
        <v>1</v>
      </c>
      <c r="C2341" s="2">
        <v>1173.2</v>
      </c>
      <c r="D2341" s="2">
        <v>105.6</v>
      </c>
      <c r="E2341">
        <v>71.275000000000006</v>
      </c>
      <c r="F2341">
        <v>111.70000000000016</v>
      </c>
    </row>
    <row r="2342" spans="1:6" x14ac:dyDescent="0.2">
      <c r="A2342" t="s">
        <v>19173</v>
      </c>
      <c r="B2342" t="b">
        <f t="shared" si="36"/>
        <v>1</v>
      </c>
      <c r="C2342" s="2">
        <v>1173.2</v>
      </c>
      <c r="D2342" s="2">
        <v>99.2</v>
      </c>
      <c r="E2342">
        <v>71.275000000000006</v>
      </c>
      <c r="F2342">
        <v>112.60000000000016</v>
      </c>
    </row>
    <row r="2343" spans="1:6" x14ac:dyDescent="0.2">
      <c r="A2343" t="s">
        <v>19172</v>
      </c>
      <c r="B2343" t="b">
        <f t="shared" si="36"/>
        <v>1</v>
      </c>
      <c r="C2343" s="2">
        <v>1173.2</v>
      </c>
      <c r="D2343" s="2">
        <v>100.1</v>
      </c>
      <c r="E2343">
        <v>71.275000000000006</v>
      </c>
      <c r="F2343">
        <v>113.50000000000017</v>
      </c>
    </row>
    <row r="2344" spans="1:6" x14ac:dyDescent="0.2">
      <c r="A2344" t="s">
        <v>19167</v>
      </c>
      <c r="B2344" t="b">
        <f t="shared" si="36"/>
        <v>1</v>
      </c>
      <c r="C2344" s="2">
        <v>1173.2</v>
      </c>
      <c r="D2344" s="2">
        <v>97.3</v>
      </c>
      <c r="E2344">
        <v>71.275000000000006</v>
      </c>
      <c r="F2344">
        <v>114.40000000000018</v>
      </c>
    </row>
    <row r="2345" spans="1:6" x14ac:dyDescent="0.2">
      <c r="A2345" t="s">
        <v>19166</v>
      </c>
      <c r="B2345" t="b">
        <f t="shared" si="36"/>
        <v>1</v>
      </c>
      <c r="C2345" s="2">
        <v>1173.2</v>
      </c>
      <c r="D2345" s="2">
        <v>98.2</v>
      </c>
      <c r="E2345">
        <v>71.275000000000006</v>
      </c>
      <c r="F2345">
        <v>115.30000000000018</v>
      </c>
    </row>
    <row r="2346" spans="1:6" x14ac:dyDescent="0.2">
      <c r="A2346" t="s">
        <v>19165</v>
      </c>
      <c r="B2346" t="b">
        <f t="shared" si="36"/>
        <v>1</v>
      </c>
      <c r="C2346" s="2">
        <v>1173.2</v>
      </c>
      <c r="D2346" s="2">
        <v>91.8</v>
      </c>
      <c r="E2346">
        <v>71.275000000000006</v>
      </c>
      <c r="F2346">
        <v>116.20000000000019</v>
      </c>
    </row>
    <row r="2347" spans="1:6" x14ac:dyDescent="0.2">
      <c r="A2347" t="s">
        <v>19164</v>
      </c>
      <c r="B2347" t="b">
        <f t="shared" si="36"/>
        <v>1</v>
      </c>
      <c r="C2347" s="2">
        <v>1173.2</v>
      </c>
      <c r="D2347" s="2">
        <v>92.7</v>
      </c>
      <c r="E2347">
        <v>71.275000000000006</v>
      </c>
      <c r="F2347">
        <v>117.10000000000019</v>
      </c>
    </row>
    <row r="2348" spans="1:6" x14ac:dyDescent="0.2">
      <c r="A2348" t="s">
        <v>19159</v>
      </c>
      <c r="B2348" t="b">
        <f t="shared" si="36"/>
        <v>1</v>
      </c>
      <c r="C2348" s="2">
        <v>1173.2</v>
      </c>
      <c r="D2348" s="2">
        <v>89.9</v>
      </c>
      <c r="E2348">
        <v>71.275000000000006</v>
      </c>
      <c r="F2348">
        <v>118.0000000000002</v>
      </c>
    </row>
    <row r="2349" spans="1:6" x14ac:dyDescent="0.2">
      <c r="A2349" t="s">
        <v>19158</v>
      </c>
      <c r="B2349" t="b">
        <f t="shared" si="36"/>
        <v>1</v>
      </c>
      <c r="C2349" s="2">
        <v>1173.2</v>
      </c>
      <c r="D2349" s="2">
        <v>90.8</v>
      </c>
      <c r="E2349">
        <v>71.275000000000006</v>
      </c>
      <c r="F2349">
        <v>118.9000000000002</v>
      </c>
    </row>
    <row r="2350" spans="1:6" x14ac:dyDescent="0.2">
      <c r="A2350" t="s">
        <v>19157</v>
      </c>
      <c r="B2350" t="b">
        <f t="shared" si="36"/>
        <v>1</v>
      </c>
      <c r="C2350" s="2">
        <v>1173.2</v>
      </c>
      <c r="D2350" s="2">
        <v>84.4</v>
      </c>
      <c r="E2350">
        <v>71.275000000000006</v>
      </c>
      <c r="F2350">
        <v>119.80000000000021</v>
      </c>
    </row>
    <row r="2351" spans="1:6" x14ac:dyDescent="0.2">
      <c r="A2351" t="s">
        <v>19156</v>
      </c>
      <c r="B2351" t="b">
        <f t="shared" si="36"/>
        <v>1</v>
      </c>
      <c r="C2351" s="2">
        <v>1173.2</v>
      </c>
      <c r="D2351" s="2">
        <v>85.3</v>
      </c>
      <c r="E2351">
        <v>71.275000000000006</v>
      </c>
      <c r="F2351">
        <v>120.70000000000022</v>
      </c>
    </row>
    <row r="2352" spans="1:6" x14ac:dyDescent="0.2">
      <c r="A2352" t="s">
        <v>19151</v>
      </c>
      <c r="B2352" t="b">
        <f t="shared" si="36"/>
        <v>1</v>
      </c>
      <c r="C2352" s="2">
        <v>1173.2</v>
      </c>
      <c r="D2352" s="2">
        <v>82.5</v>
      </c>
      <c r="E2352">
        <v>71.275000000000006</v>
      </c>
      <c r="F2352">
        <v>121.60000000000022</v>
      </c>
    </row>
    <row r="2353" spans="1:6" x14ac:dyDescent="0.2">
      <c r="A2353" t="s">
        <v>19150</v>
      </c>
      <c r="B2353" t="b">
        <f t="shared" si="36"/>
        <v>1</v>
      </c>
      <c r="C2353" s="2">
        <v>1173.2</v>
      </c>
      <c r="D2353" s="2">
        <v>83.4</v>
      </c>
      <c r="E2353">
        <v>71.275000000000006</v>
      </c>
      <c r="F2353">
        <v>122.50000000000023</v>
      </c>
    </row>
    <row r="2354" spans="1:6" x14ac:dyDescent="0.2">
      <c r="A2354" t="s">
        <v>19149</v>
      </c>
      <c r="B2354" t="b">
        <f t="shared" si="36"/>
        <v>1</v>
      </c>
      <c r="C2354" s="2">
        <v>1173.2</v>
      </c>
      <c r="D2354" s="2">
        <v>77</v>
      </c>
      <c r="E2354">
        <v>71.275000000000006</v>
      </c>
      <c r="F2354">
        <v>123.40000000000023</v>
      </c>
    </row>
    <row r="2355" spans="1:6" x14ac:dyDescent="0.2">
      <c r="A2355" t="s">
        <v>19148</v>
      </c>
      <c r="B2355" t="b">
        <f t="shared" si="36"/>
        <v>1</v>
      </c>
      <c r="C2355" s="2">
        <v>1173.2</v>
      </c>
      <c r="D2355" s="2">
        <v>77.900000000000006</v>
      </c>
      <c r="E2355">
        <v>71.275000000000006</v>
      </c>
      <c r="F2355">
        <v>124.30000000000024</v>
      </c>
    </row>
    <row r="2356" spans="1:6" x14ac:dyDescent="0.2">
      <c r="A2356" t="s">
        <v>19143</v>
      </c>
      <c r="B2356" t="b">
        <f t="shared" si="36"/>
        <v>1</v>
      </c>
      <c r="C2356" s="2">
        <v>1173.2</v>
      </c>
      <c r="D2356" s="2">
        <v>75.099999999999994</v>
      </c>
      <c r="E2356">
        <v>71.275000000000006</v>
      </c>
      <c r="F2356">
        <v>125.20000000000024</v>
      </c>
    </row>
    <row r="2357" spans="1:6" x14ac:dyDescent="0.2">
      <c r="A2357" t="s">
        <v>19142</v>
      </c>
      <c r="B2357" t="b">
        <f t="shared" si="36"/>
        <v>1</v>
      </c>
      <c r="C2357" s="2">
        <v>1173.2</v>
      </c>
      <c r="D2357" s="2">
        <v>76</v>
      </c>
      <c r="E2357">
        <v>71.275000000000006</v>
      </c>
      <c r="F2357">
        <v>126.10000000000025</v>
      </c>
    </row>
    <row r="2358" spans="1:6" x14ac:dyDescent="0.2">
      <c r="A2358" t="s">
        <v>19141</v>
      </c>
      <c r="B2358" t="b">
        <f t="shared" si="36"/>
        <v>1</v>
      </c>
      <c r="C2358" s="2">
        <v>1173.2</v>
      </c>
      <c r="D2358" s="2">
        <v>69.599999999999994</v>
      </c>
      <c r="E2358">
        <v>71.275000000000006</v>
      </c>
      <c r="F2358">
        <v>127.00000000000026</v>
      </c>
    </row>
    <row r="2359" spans="1:6" x14ac:dyDescent="0.2">
      <c r="A2359" t="s">
        <v>19140</v>
      </c>
      <c r="B2359" t="b">
        <f t="shared" si="36"/>
        <v>1</v>
      </c>
      <c r="C2359" s="2">
        <v>1173.2</v>
      </c>
      <c r="D2359" s="2">
        <v>70.5</v>
      </c>
      <c r="E2359">
        <v>71.275000000000006</v>
      </c>
      <c r="F2359">
        <v>127.90000000000026</v>
      </c>
    </row>
    <row r="2360" spans="1:6" x14ac:dyDescent="0.2">
      <c r="A2360" t="s">
        <v>19136</v>
      </c>
      <c r="B2360" t="b">
        <f t="shared" si="36"/>
        <v>1</v>
      </c>
      <c r="C2360" s="2">
        <v>1173.2</v>
      </c>
      <c r="D2360" s="2">
        <v>68.599999999999994</v>
      </c>
      <c r="E2360">
        <v>71.275000000000006</v>
      </c>
      <c r="F2360">
        <v>128.80000000000027</v>
      </c>
    </row>
    <row r="2361" spans="1:6" x14ac:dyDescent="0.2">
      <c r="A2361" t="s">
        <v>19135</v>
      </c>
      <c r="B2361" t="b">
        <f t="shared" si="36"/>
        <v>1</v>
      </c>
      <c r="C2361" s="2">
        <v>1173.2</v>
      </c>
      <c r="D2361" s="2">
        <v>62.2</v>
      </c>
      <c r="E2361">
        <v>71.275000000000006</v>
      </c>
      <c r="F2361">
        <v>129.70000000000027</v>
      </c>
    </row>
    <row r="2362" spans="1:6" x14ac:dyDescent="0.2">
      <c r="A2362" t="s">
        <v>19134</v>
      </c>
      <c r="B2362" t="b">
        <f t="shared" si="36"/>
        <v>1</v>
      </c>
      <c r="C2362" s="2">
        <v>1173.2</v>
      </c>
      <c r="D2362" s="2">
        <v>63.1</v>
      </c>
      <c r="E2362">
        <v>71.275000000000006</v>
      </c>
      <c r="F2362">
        <v>130.60000000000028</v>
      </c>
    </row>
    <row r="2363" spans="1:6" x14ac:dyDescent="0.2">
      <c r="A2363" t="s">
        <v>19130</v>
      </c>
      <c r="B2363" t="b">
        <f t="shared" si="36"/>
        <v>1</v>
      </c>
      <c r="C2363" s="2">
        <v>1173.2</v>
      </c>
      <c r="D2363" s="2">
        <v>61.2</v>
      </c>
      <c r="E2363">
        <v>71.275000000000006</v>
      </c>
      <c r="F2363">
        <v>131.50000000000028</v>
      </c>
    </row>
    <row r="2364" spans="1:6" x14ac:dyDescent="0.2">
      <c r="A2364" t="s">
        <v>19129</v>
      </c>
      <c r="B2364" t="b">
        <f t="shared" si="36"/>
        <v>1</v>
      </c>
      <c r="C2364" s="2">
        <v>1173.2</v>
      </c>
      <c r="D2364" s="2">
        <v>54.8</v>
      </c>
      <c r="E2364">
        <v>71.275000000000006</v>
      </c>
      <c r="F2364">
        <v>132.40000000000029</v>
      </c>
    </row>
    <row r="2365" spans="1:6" x14ac:dyDescent="0.2">
      <c r="A2365" t="s">
        <v>19128</v>
      </c>
      <c r="B2365" t="b">
        <f t="shared" si="36"/>
        <v>1</v>
      </c>
      <c r="C2365" s="2">
        <v>1173.2</v>
      </c>
      <c r="D2365" s="2">
        <v>55.7</v>
      </c>
      <c r="E2365">
        <v>71.275000000000006</v>
      </c>
      <c r="F2365">
        <v>133.3000000000003</v>
      </c>
    </row>
    <row r="2366" spans="1:6" x14ac:dyDescent="0.2">
      <c r="A2366" t="s">
        <v>19123</v>
      </c>
      <c r="B2366" t="b">
        <f t="shared" si="36"/>
        <v>1</v>
      </c>
      <c r="C2366" s="2">
        <v>1173.2</v>
      </c>
      <c r="D2366" s="2">
        <v>52.9</v>
      </c>
      <c r="E2366">
        <v>71.275000000000006</v>
      </c>
      <c r="F2366">
        <v>134.2000000000003</v>
      </c>
    </row>
    <row r="2367" spans="1:6" x14ac:dyDescent="0.2">
      <c r="A2367" t="s">
        <v>19122</v>
      </c>
      <c r="B2367" t="b">
        <f t="shared" si="36"/>
        <v>1</v>
      </c>
      <c r="C2367" s="2">
        <v>1173.2</v>
      </c>
      <c r="D2367" s="2">
        <v>53.8</v>
      </c>
      <c r="E2367">
        <v>71.275000000000006</v>
      </c>
      <c r="F2367">
        <v>135.10000000000031</v>
      </c>
    </row>
    <row r="2368" spans="1:6" x14ac:dyDescent="0.2">
      <c r="A2368" t="s">
        <v>19121</v>
      </c>
      <c r="B2368" t="b">
        <f t="shared" si="36"/>
        <v>1</v>
      </c>
      <c r="C2368" s="2">
        <v>1173.2</v>
      </c>
      <c r="D2368" s="2">
        <v>47.4</v>
      </c>
      <c r="E2368">
        <v>71.275000000000006</v>
      </c>
      <c r="F2368">
        <v>136.00000000000031</v>
      </c>
    </row>
    <row r="2369" spans="1:6" x14ac:dyDescent="0.2">
      <c r="A2369" t="s">
        <v>19120</v>
      </c>
      <c r="B2369" t="b">
        <f t="shared" si="36"/>
        <v>1</v>
      </c>
      <c r="C2369" s="2">
        <v>1173.2</v>
      </c>
      <c r="D2369" s="2">
        <v>48.3</v>
      </c>
      <c r="E2369">
        <v>71.275000000000006</v>
      </c>
      <c r="F2369">
        <v>136.90000000000032</v>
      </c>
    </row>
    <row r="2370" spans="1:6" x14ac:dyDescent="0.2">
      <c r="A2370" t="s">
        <v>19115</v>
      </c>
      <c r="B2370" t="b">
        <f t="shared" ref="B2370:B2433" si="37">ISODD(VALUE(MID(A2370,3,3)))</f>
        <v>1</v>
      </c>
      <c r="C2370" s="2">
        <v>1173.2</v>
      </c>
      <c r="D2370" s="2">
        <v>45.5</v>
      </c>
      <c r="E2370">
        <v>71.275000000000006</v>
      </c>
      <c r="F2370">
        <v>137.80000000000032</v>
      </c>
    </row>
    <row r="2371" spans="1:6" x14ac:dyDescent="0.2">
      <c r="A2371" t="s">
        <v>19114</v>
      </c>
      <c r="B2371" t="b">
        <f t="shared" si="37"/>
        <v>1</v>
      </c>
      <c r="C2371" s="2">
        <v>1173.2</v>
      </c>
      <c r="D2371" s="2">
        <v>46.4</v>
      </c>
      <c r="E2371">
        <v>71.275000000000006</v>
      </c>
      <c r="F2371">
        <v>138.70000000000033</v>
      </c>
    </row>
    <row r="2372" spans="1:6" x14ac:dyDescent="0.2">
      <c r="A2372" t="s">
        <v>19113</v>
      </c>
      <c r="B2372" t="b">
        <f t="shared" si="37"/>
        <v>1</v>
      </c>
      <c r="C2372" s="2">
        <v>1173.2</v>
      </c>
      <c r="D2372" s="2">
        <v>40</v>
      </c>
      <c r="E2372">
        <v>71.275000000000006</v>
      </c>
      <c r="F2372">
        <v>139.60000000000034</v>
      </c>
    </row>
    <row r="2373" spans="1:6" x14ac:dyDescent="0.2">
      <c r="A2373" t="s">
        <v>19112</v>
      </c>
      <c r="B2373" t="b">
        <f t="shared" si="37"/>
        <v>1</v>
      </c>
      <c r="C2373" s="2">
        <v>1173.2</v>
      </c>
      <c r="D2373" s="2">
        <v>40.9</v>
      </c>
      <c r="E2373">
        <v>71.275000000000006</v>
      </c>
      <c r="F2373">
        <v>140.50000000000034</v>
      </c>
    </row>
    <row r="2374" spans="1:6" x14ac:dyDescent="0.2">
      <c r="A2374" t="s">
        <v>19107</v>
      </c>
      <c r="B2374" t="b">
        <f t="shared" si="37"/>
        <v>1</v>
      </c>
      <c r="C2374" s="2">
        <v>1173.2</v>
      </c>
      <c r="D2374" s="2">
        <v>38.1</v>
      </c>
      <c r="E2374">
        <v>71.275000000000006</v>
      </c>
      <c r="F2374">
        <v>141.40000000000035</v>
      </c>
    </row>
    <row r="2375" spans="1:6" x14ac:dyDescent="0.2">
      <c r="A2375" t="s">
        <v>19106</v>
      </c>
      <c r="B2375" t="b">
        <f t="shared" si="37"/>
        <v>1</v>
      </c>
      <c r="C2375" s="2">
        <v>1173.2</v>
      </c>
      <c r="D2375" s="2">
        <v>39</v>
      </c>
      <c r="E2375">
        <v>71.275000000000006</v>
      </c>
      <c r="F2375">
        <v>142.30000000000035</v>
      </c>
    </row>
    <row r="2376" spans="1:6" x14ac:dyDescent="0.2">
      <c r="A2376" t="s">
        <v>19105</v>
      </c>
      <c r="B2376" t="b">
        <f t="shared" si="37"/>
        <v>1</v>
      </c>
      <c r="C2376" s="2">
        <v>1173.2</v>
      </c>
      <c r="D2376" s="2">
        <v>32.6</v>
      </c>
      <c r="E2376">
        <v>71.275000000000006</v>
      </c>
      <c r="F2376">
        <v>143.20000000000036</v>
      </c>
    </row>
    <row r="2377" spans="1:6" x14ac:dyDescent="0.2">
      <c r="A2377" t="s">
        <v>19104</v>
      </c>
      <c r="B2377" t="b">
        <f t="shared" si="37"/>
        <v>1</v>
      </c>
      <c r="C2377" s="2">
        <v>1173.2</v>
      </c>
      <c r="D2377" s="2">
        <v>33.5</v>
      </c>
      <c r="E2377">
        <v>71.275000000000006</v>
      </c>
      <c r="F2377">
        <v>144.10000000000036</v>
      </c>
    </row>
    <row r="2378" spans="1:6" x14ac:dyDescent="0.2">
      <c r="A2378" t="s">
        <v>19099</v>
      </c>
      <c r="B2378" t="b">
        <f t="shared" si="37"/>
        <v>1</v>
      </c>
      <c r="C2378" s="2">
        <v>1173.2</v>
      </c>
      <c r="D2378" s="2">
        <v>31.6</v>
      </c>
      <c r="E2378">
        <v>71.275000000000006</v>
      </c>
      <c r="F2378">
        <v>145.00000000000037</v>
      </c>
    </row>
    <row r="2379" spans="1:6" x14ac:dyDescent="0.2">
      <c r="A2379" t="s">
        <v>19098</v>
      </c>
      <c r="B2379" t="b">
        <f t="shared" si="37"/>
        <v>1</v>
      </c>
      <c r="C2379" s="2">
        <v>1173.2</v>
      </c>
      <c r="D2379" s="2">
        <v>27</v>
      </c>
      <c r="E2379">
        <v>71.275000000000006</v>
      </c>
      <c r="F2379">
        <v>145.90000000000038</v>
      </c>
    </row>
    <row r="2380" spans="1:6" x14ac:dyDescent="0.2">
      <c r="A2380" t="s">
        <v>19097</v>
      </c>
      <c r="B2380" t="b">
        <f t="shared" si="37"/>
        <v>1</v>
      </c>
      <c r="C2380" s="2">
        <v>1173.2</v>
      </c>
      <c r="D2380" s="2">
        <v>27.9</v>
      </c>
      <c r="E2380">
        <v>71.275000000000006</v>
      </c>
      <c r="F2380">
        <v>146.80000000000038</v>
      </c>
    </row>
    <row r="2381" spans="1:6" x14ac:dyDescent="0.2">
      <c r="A2381" t="s">
        <v>19096</v>
      </c>
      <c r="B2381" t="b">
        <f t="shared" si="37"/>
        <v>1</v>
      </c>
      <c r="C2381" s="2">
        <v>1173.2</v>
      </c>
      <c r="D2381" s="2">
        <v>28.8</v>
      </c>
      <c r="E2381">
        <v>71.275000000000006</v>
      </c>
      <c r="F2381">
        <v>147.70000000000039</v>
      </c>
    </row>
    <row r="2382" spans="1:6" x14ac:dyDescent="0.2">
      <c r="A2382" t="s">
        <v>19091</v>
      </c>
      <c r="B2382" t="b">
        <f t="shared" si="37"/>
        <v>1</v>
      </c>
      <c r="C2382" s="2">
        <v>1169.5</v>
      </c>
      <c r="D2382" s="2">
        <v>25.1</v>
      </c>
      <c r="E2382">
        <v>71.275000000000006</v>
      </c>
      <c r="F2382">
        <v>148.60000000000039</v>
      </c>
    </row>
    <row r="2383" spans="1:6" x14ac:dyDescent="0.2">
      <c r="A2383" t="s">
        <v>19090</v>
      </c>
      <c r="B2383" t="b">
        <f t="shared" si="37"/>
        <v>1</v>
      </c>
      <c r="C2383" s="2">
        <v>1169.5</v>
      </c>
      <c r="D2383" s="2">
        <v>26</v>
      </c>
      <c r="E2383">
        <v>71.275000000000006</v>
      </c>
      <c r="F2383">
        <v>149.5000000000004</v>
      </c>
    </row>
    <row r="2384" spans="1:6" x14ac:dyDescent="0.2">
      <c r="A2384" t="s">
        <v>19089</v>
      </c>
      <c r="B2384" t="b">
        <f t="shared" si="37"/>
        <v>1</v>
      </c>
      <c r="C2384" s="2">
        <v>1169.5</v>
      </c>
      <c r="D2384" s="2">
        <v>27</v>
      </c>
      <c r="E2384">
        <v>71.275000000000006</v>
      </c>
      <c r="F2384">
        <v>150.4000000000004</v>
      </c>
    </row>
    <row r="2385" spans="1:6" x14ac:dyDescent="0.2">
      <c r="A2385" t="s">
        <v>19088</v>
      </c>
      <c r="B2385" t="b">
        <f t="shared" si="37"/>
        <v>1</v>
      </c>
      <c r="C2385" s="2">
        <v>1169.5</v>
      </c>
      <c r="D2385" s="2">
        <v>27.9</v>
      </c>
      <c r="E2385">
        <v>71.275000000000006</v>
      </c>
      <c r="F2385">
        <v>151.30000000000041</v>
      </c>
    </row>
    <row r="2386" spans="1:6" x14ac:dyDescent="0.2">
      <c r="A2386" t="s">
        <v>19083</v>
      </c>
      <c r="B2386" t="b">
        <f t="shared" si="37"/>
        <v>1</v>
      </c>
      <c r="C2386" s="2">
        <v>1169.5</v>
      </c>
      <c r="D2386" s="2">
        <v>32.6</v>
      </c>
      <c r="E2386">
        <v>71.275000000000006</v>
      </c>
      <c r="F2386">
        <v>152.20000000000041</v>
      </c>
    </row>
    <row r="2387" spans="1:6" x14ac:dyDescent="0.2">
      <c r="A2387" t="s">
        <v>19082</v>
      </c>
      <c r="B2387" t="b">
        <f t="shared" si="37"/>
        <v>1</v>
      </c>
      <c r="C2387" s="2">
        <v>1169.5</v>
      </c>
      <c r="D2387" s="2">
        <v>33.5</v>
      </c>
      <c r="E2387">
        <v>71.275000000000006</v>
      </c>
      <c r="F2387">
        <v>153.10000000000042</v>
      </c>
    </row>
    <row r="2388" spans="1:6" x14ac:dyDescent="0.2">
      <c r="A2388" t="s">
        <v>19081</v>
      </c>
      <c r="B2388" t="b">
        <f t="shared" si="37"/>
        <v>1</v>
      </c>
      <c r="C2388" s="2">
        <v>1169.5</v>
      </c>
      <c r="D2388" s="2">
        <v>34.4</v>
      </c>
      <c r="E2388">
        <v>71.275000000000006</v>
      </c>
      <c r="F2388">
        <v>154.00000000000043</v>
      </c>
    </row>
    <row r="2389" spans="1:6" x14ac:dyDescent="0.2">
      <c r="A2389" t="s">
        <v>19080</v>
      </c>
      <c r="B2389" t="b">
        <f t="shared" si="37"/>
        <v>1</v>
      </c>
      <c r="C2389" s="2">
        <v>1169.5</v>
      </c>
      <c r="D2389" s="2">
        <v>35.299999999999997</v>
      </c>
      <c r="E2389">
        <v>71.275000000000006</v>
      </c>
      <c r="F2389">
        <v>154.90000000000043</v>
      </c>
    </row>
    <row r="2390" spans="1:6" x14ac:dyDescent="0.2">
      <c r="A2390" t="s">
        <v>19075</v>
      </c>
      <c r="B2390" t="b">
        <f t="shared" si="37"/>
        <v>1</v>
      </c>
      <c r="C2390" s="2">
        <v>1169.5</v>
      </c>
      <c r="D2390" s="2">
        <v>40</v>
      </c>
      <c r="E2390">
        <v>71.275000000000006</v>
      </c>
      <c r="F2390">
        <v>155.80000000000044</v>
      </c>
    </row>
    <row r="2391" spans="1:6" x14ac:dyDescent="0.2">
      <c r="A2391" t="s">
        <v>19074</v>
      </c>
      <c r="B2391" t="b">
        <f t="shared" si="37"/>
        <v>1</v>
      </c>
      <c r="C2391" s="2">
        <v>1169.5</v>
      </c>
      <c r="D2391" s="2">
        <v>40.9</v>
      </c>
      <c r="E2391">
        <v>71.275000000000006</v>
      </c>
      <c r="F2391">
        <v>156.70000000000044</v>
      </c>
    </row>
    <row r="2392" spans="1:6" x14ac:dyDescent="0.2">
      <c r="A2392" t="s">
        <v>19073</v>
      </c>
      <c r="B2392" t="b">
        <f t="shared" si="37"/>
        <v>1</v>
      </c>
      <c r="C2392" s="2">
        <v>1169.5</v>
      </c>
      <c r="D2392" s="2">
        <v>41.8</v>
      </c>
      <c r="E2392">
        <v>71.275000000000006</v>
      </c>
      <c r="F2392">
        <v>157.60000000000045</v>
      </c>
    </row>
    <row r="2393" spans="1:6" x14ac:dyDescent="0.2">
      <c r="A2393" t="s">
        <v>19072</v>
      </c>
      <c r="B2393" t="b">
        <f t="shared" si="37"/>
        <v>1</v>
      </c>
      <c r="C2393" s="2">
        <v>1169.5</v>
      </c>
      <c r="D2393" s="2">
        <v>42.7</v>
      </c>
      <c r="E2393">
        <v>71.275000000000006</v>
      </c>
      <c r="F2393">
        <v>158.50000000000045</v>
      </c>
    </row>
    <row r="2394" spans="1:6" x14ac:dyDescent="0.2">
      <c r="A2394" t="s">
        <v>19067</v>
      </c>
      <c r="B2394" t="b">
        <f t="shared" si="37"/>
        <v>1</v>
      </c>
      <c r="C2394" s="2">
        <v>1169.5</v>
      </c>
      <c r="D2394" s="2">
        <v>47.4</v>
      </c>
      <c r="E2394">
        <v>71.275000000000006</v>
      </c>
      <c r="F2394">
        <v>159.40000000000046</v>
      </c>
    </row>
    <row r="2395" spans="1:6" x14ac:dyDescent="0.2">
      <c r="A2395" t="s">
        <v>19066</v>
      </c>
      <c r="B2395" t="b">
        <f t="shared" si="37"/>
        <v>1</v>
      </c>
      <c r="C2395" s="2">
        <v>1169.5</v>
      </c>
      <c r="D2395" s="2">
        <v>48.3</v>
      </c>
      <c r="E2395">
        <v>71.275000000000006</v>
      </c>
      <c r="F2395">
        <v>160.30000000000047</v>
      </c>
    </row>
    <row r="2396" spans="1:6" x14ac:dyDescent="0.2">
      <c r="A2396" t="s">
        <v>19065</v>
      </c>
      <c r="B2396" t="b">
        <f t="shared" si="37"/>
        <v>1</v>
      </c>
      <c r="C2396" s="2">
        <v>1169.5</v>
      </c>
      <c r="D2396" s="2">
        <v>49.2</v>
      </c>
      <c r="E2396">
        <v>71.275000000000006</v>
      </c>
      <c r="F2396">
        <v>161.20000000000047</v>
      </c>
    </row>
    <row r="2397" spans="1:6" x14ac:dyDescent="0.2">
      <c r="A2397" t="s">
        <v>19064</v>
      </c>
      <c r="B2397" t="b">
        <f t="shared" si="37"/>
        <v>1</v>
      </c>
      <c r="C2397" s="2">
        <v>1169.5</v>
      </c>
      <c r="D2397" s="2">
        <v>50.1</v>
      </c>
      <c r="E2397">
        <v>71.275000000000006</v>
      </c>
      <c r="F2397">
        <v>162.10000000000048</v>
      </c>
    </row>
    <row r="2398" spans="1:6" x14ac:dyDescent="0.2">
      <c r="A2398" t="s">
        <v>19059</v>
      </c>
      <c r="B2398" t="b">
        <f t="shared" si="37"/>
        <v>1</v>
      </c>
      <c r="C2398" s="2">
        <v>1169.5</v>
      </c>
      <c r="D2398" s="2">
        <v>54.8</v>
      </c>
      <c r="E2398">
        <v>71.275000000000006</v>
      </c>
      <c r="F2398">
        <v>163.00000000000048</v>
      </c>
    </row>
    <row r="2399" spans="1:6" x14ac:dyDescent="0.2">
      <c r="A2399" t="s">
        <v>19058</v>
      </c>
      <c r="B2399" t="b">
        <f t="shared" si="37"/>
        <v>1</v>
      </c>
      <c r="C2399" s="2">
        <v>1169.5</v>
      </c>
      <c r="D2399" s="2">
        <v>55.7</v>
      </c>
      <c r="E2399">
        <v>71.275000000000006</v>
      </c>
      <c r="F2399">
        <v>163.90000000000049</v>
      </c>
    </row>
    <row r="2400" spans="1:6" x14ac:dyDescent="0.2">
      <c r="A2400" t="s">
        <v>19057</v>
      </c>
      <c r="B2400" t="b">
        <f t="shared" si="37"/>
        <v>1</v>
      </c>
      <c r="C2400" s="2">
        <v>1169.5</v>
      </c>
      <c r="D2400" s="2">
        <v>56.6</v>
      </c>
      <c r="E2400">
        <v>71.275000000000006</v>
      </c>
      <c r="F2400">
        <v>164.80000000000049</v>
      </c>
    </row>
    <row r="2401" spans="1:6" x14ac:dyDescent="0.2">
      <c r="A2401" t="s">
        <v>19056</v>
      </c>
      <c r="B2401" t="b">
        <f t="shared" si="37"/>
        <v>1</v>
      </c>
      <c r="C2401" s="2">
        <v>1169.5</v>
      </c>
      <c r="D2401" s="2">
        <v>57.5</v>
      </c>
      <c r="E2401">
        <v>71.275000000000006</v>
      </c>
      <c r="F2401">
        <v>165.7000000000005</v>
      </c>
    </row>
    <row r="2402" spans="1:6" x14ac:dyDescent="0.2">
      <c r="A2402" t="s">
        <v>19051</v>
      </c>
      <c r="B2402" t="b">
        <f t="shared" si="37"/>
        <v>1</v>
      </c>
      <c r="C2402" s="2">
        <v>1169.5</v>
      </c>
      <c r="D2402" s="2">
        <v>62.2</v>
      </c>
      <c r="E2402">
        <v>71.275000000000006</v>
      </c>
      <c r="F2402">
        <v>166.60000000000051</v>
      </c>
    </row>
    <row r="2403" spans="1:6" x14ac:dyDescent="0.2">
      <c r="A2403" t="s">
        <v>19050</v>
      </c>
      <c r="B2403" t="b">
        <f t="shared" si="37"/>
        <v>1</v>
      </c>
      <c r="C2403" s="2">
        <v>1169.5</v>
      </c>
      <c r="D2403" s="2">
        <v>63.1</v>
      </c>
      <c r="E2403">
        <v>71.275000000000006</v>
      </c>
      <c r="F2403">
        <v>167.50000000000051</v>
      </c>
    </row>
    <row r="2404" spans="1:6" x14ac:dyDescent="0.2">
      <c r="A2404" t="s">
        <v>19049</v>
      </c>
      <c r="B2404" t="b">
        <f t="shared" si="37"/>
        <v>1</v>
      </c>
      <c r="C2404" s="2">
        <v>1169.5</v>
      </c>
      <c r="D2404" s="2">
        <v>64</v>
      </c>
      <c r="E2404">
        <v>71.275000000000006</v>
      </c>
      <c r="F2404">
        <v>168.40000000000052</v>
      </c>
    </row>
    <row r="2405" spans="1:6" x14ac:dyDescent="0.2">
      <c r="A2405" t="s">
        <v>19048</v>
      </c>
      <c r="B2405" t="b">
        <f t="shared" si="37"/>
        <v>1</v>
      </c>
      <c r="C2405" s="2">
        <v>1169.5</v>
      </c>
      <c r="D2405" s="2">
        <v>64.900000000000006</v>
      </c>
      <c r="E2405">
        <v>71.275000000000006</v>
      </c>
      <c r="F2405">
        <v>169.30000000000052</v>
      </c>
    </row>
    <row r="2406" spans="1:6" x14ac:dyDescent="0.2">
      <c r="A2406" t="s">
        <v>19235</v>
      </c>
      <c r="B2406" t="b">
        <f t="shared" si="37"/>
        <v>0</v>
      </c>
      <c r="C2406" s="2">
        <v>1169.5</v>
      </c>
      <c r="D2406" s="2">
        <v>109.2</v>
      </c>
      <c r="E2406">
        <v>78.650000000000006</v>
      </c>
      <c r="F2406">
        <v>85.6</v>
      </c>
    </row>
    <row r="2407" spans="1:6" x14ac:dyDescent="0.2">
      <c r="A2407" t="s">
        <v>19234</v>
      </c>
      <c r="B2407" t="b">
        <f t="shared" si="37"/>
        <v>0</v>
      </c>
      <c r="C2407" s="2">
        <v>1179</v>
      </c>
      <c r="D2407" s="2">
        <v>60.3</v>
      </c>
      <c r="E2407">
        <v>78.650000000000006</v>
      </c>
      <c r="F2407">
        <v>86.5</v>
      </c>
    </row>
    <row r="2408" spans="1:6" x14ac:dyDescent="0.2">
      <c r="A2408" t="s">
        <v>19233</v>
      </c>
      <c r="B2408" t="b">
        <f t="shared" si="37"/>
        <v>0</v>
      </c>
      <c r="C2408" s="2">
        <v>1179</v>
      </c>
      <c r="D2408" s="2">
        <v>61.2</v>
      </c>
      <c r="E2408">
        <v>78.650000000000006</v>
      </c>
      <c r="F2408">
        <v>87.4</v>
      </c>
    </row>
    <row r="2409" spans="1:6" x14ac:dyDescent="0.2">
      <c r="A2409" t="s">
        <v>19232</v>
      </c>
      <c r="B2409" t="b">
        <f t="shared" si="37"/>
        <v>0</v>
      </c>
      <c r="C2409" s="2">
        <v>1179</v>
      </c>
      <c r="D2409" s="2">
        <v>62.2</v>
      </c>
      <c r="E2409">
        <v>78.650000000000006</v>
      </c>
      <c r="F2409">
        <v>88.300000000000011</v>
      </c>
    </row>
    <row r="2410" spans="1:6" x14ac:dyDescent="0.2">
      <c r="A2410" t="s">
        <v>19231</v>
      </c>
      <c r="B2410" t="b">
        <f t="shared" si="37"/>
        <v>0</v>
      </c>
      <c r="C2410" s="2">
        <v>1179</v>
      </c>
      <c r="D2410" s="2">
        <v>63.1</v>
      </c>
      <c r="E2410">
        <v>78.650000000000006</v>
      </c>
      <c r="F2410">
        <v>89.200000000000017</v>
      </c>
    </row>
    <row r="2411" spans="1:6" x14ac:dyDescent="0.2">
      <c r="A2411" t="s">
        <v>19225</v>
      </c>
      <c r="B2411" t="b">
        <f t="shared" si="37"/>
        <v>0</v>
      </c>
      <c r="C2411" s="2">
        <v>1179</v>
      </c>
      <c r="D2411" s="2">
        <v>67.7</v>
      </c>
      <c r="E2411">
        <v>78.650000000000006</v>
      </c>
      <c r="F2411">
        <v>90.100000000000023</v>
      </c>
    </row>
    <row r="2412" spans="1:6" x14ac:dyDescent="0.2">
      <c r="A2412" t="s">
        <v>19224</v>
      </c>
      <c r="B2412" t="b">
        <f t="shared" si="37"/>
        <v>0</v>
      </c>
      <c r="C2412" s="2">
        <v>1179</v>
      </c>
      <c r="D2412" s="2">
        <v>68.599999999999994</v>
      </c>
      <c r="E2412">
        <v>78.650000000000006</v>
      </c>
      <c r="F2412">
        <v>91.000000000000028</v>
      </c>
    </row>
    <row r="2413" spans="1:6" x14ac:dyDescent="0.2">
      <c r="A2413" t="s">
        <v>19223</v>
      </c>
      <c r="B2413" t="b">
        <f t="shared" si="37"/>
        <v>0</v>
      </c>
      <c r="C2413" s="2">
        <v>1179</v>
      </c>
      <c r="D2413" s="2">
        <v>69.599999999999994</v>
      </c>
      <c r="E2413">
        <v>78.650000000000006</v>
      </c>
      <c r="F2413">
        <v>91.900000000000034</v>
      </c>
    </row>
    <row r="2414" spans="1:6" x14ac:dyDescent="0.2">
      <c r="A2414" t="s">
        <v>19222</v>
      </c>
      <c r="B2414" t="b">
        <f t="shared" si="37"/>
        <v>0</v>
      </c>
      <c r="C2414" s="2">
        <v>1179</v>
      </c>
      <c r="D2414" s="2">
        <v>70.5</v>
      </c>
      <c r="E2414">
        <v>78.650000000000006</v>
      </c>
      <c r="F2414">
        <v>92.80000000000004</v>
      </c>
    </row>
    <row r="2415" spans="1:6" x14ac:dyDescent="0.2">
      <c r="A2415" t="s">
        <v>19217</v>
      </c>
      <c r="B2415" t="b">
        <f t="shared" si="37"/>
        <v>0</v>
      </c>
      <c r="C2415" s="2">
        <v>1179</v>
      </c>
      <c r="D2415" s="2">
        <v>75.099999999999994</v>
      </c>
      <c r="E2415">
        <v>78.650000000000006</v>
      </c>
      <c r="F2415">
        <v>93.700000000000045</v>
      </c>
    </row>
    <row r="2416" spans="1:6" x14ac:dyDescent="0.2">
      <c r="A2416" t="s">
        <v>19216</v>
      </c>
      <c r="B2416" t="b">
        <f t="shared" si="37"/>
        <v>0</v>
      </c>
      <c r="C2416" s="2">
        <v>1179</v>
      </c>
      <c r="D2416" s="2">
        <v>76</v>
      </c>
      <c r="E2416">
        <v>78.650000000000006</v>
      </c>
      <c r="F2416">
        <v>94.600000000000051</v>
      </c>
    </row>
    <row r="2417" spans="1:6" x14ac:dyDescent="0.2">
      <c r="A2417" t="s">
        <v>19215</v>
      </c>
      <c r="B2417" t="b">
        <f t="shared" si="37"/>
        <v>0</v>
      </c>
      <c r="C2417" s="2">
        <v>1179</v>
      </c>
      <c r="D2417" s="2">
        <v>77</v>
      </c>
      <c r="E2417">
        <v>78.650000000000006</v>
      </c>
      <c r="F2417">
        <v>95.500000000000057</v>
      </c>
    </row>
    <row r="2418" spans="1:6" x14ac:dyDescent="0.2">
      <c r="A2418" t="s">
        <v>19214</v>
      </c>
      <c r="B2418" t="b">
        <f t="shared" si="37"/>
        <v>0</v>
      </c>
      <c r="C2418" s="2">
        <v>1179</v>
      </c>
      <c r="D2418" s="2">
        <v>77.900000000000006</v>
      </c>
      <c r="E2418">
        <v>78.650000000000006</v>
      </c>
      <c r="F2418">
        <v>96.400000000000063</v>
      </c>
    </row>
    <row r="2419" spans="1:6" x14ac:dyDescent="0.2">
      <c r="A2419" t="s">
        <v>19209</v>
      </c>
      <c r="B2419" t="b">
        <f t="shared" si="37"/>
        <v>0</v>
      </c>
      <c r="C2419" s="2">
        <v>1179</v>
      </c>
      <c r="D2419" s="2">
        <v>83.4</v>
      </c>
      <c r="E2419">
        <v>78.650000000000006</v>
      </c>
      <c r="F2419">
        <v>97.300000000000068</v>
      </c>
    </row>
    <row r="2420" spans="1:6" x14ac:dyDescent="0.2">
      <c r="A2420" t="s">
        <v>19208</v>
      </c>
      <c r="B2420" t="b">
        <f t="shared" si="37"/>
        <v>0</v>
      </c>
      <c r="C2420" s="2">
        <v>1179</v>
      </c>
      <c r="D2420" s="2">
        <v>84.4</v>
      </c>
      <c r="E2420">
        <v>78.650000000000006</v>
      </c>
      <c r="F2420">
        <v>98.200000000000074</v>
      </c>
    </row>
    <row r="2421" spans="1:6" x14ac:dyDescent="0.2">
      <c r="A2421" t="s">
        <v>19207</v>
      </c>
      <c r="B2421" t="b">
        <f t="shared" si="37"/>
        <v>0</v>
      </c>
      <c r="C2421" s="2">
        <v>1179</v>
      </c>
      <c r="D2421" s="2">
        <v>85.3</v>
      </c>
      <c r="E2421">
        <v>78.650000000000006</v>
      </c>
      <c r="F2421">
        <v>99.10000000000008</v>
      </c>
    </row>
    <row r="2422" spans="1:6" x14ac:dyDescent="0.2">
      <c r="A2422" t="s">
        <v>19203</v>
      </c>
      <c r="B2422" t="b">
        <f t="shared" si="37"/>
        <v>0</v>
      </c>
      <c r="C2422" s="2">
        <v>1179</v>
      </c>
      <c r="D2422" s="2">
        <v>89.9</v>
      </c>
      <c r="E2422">
        <v>78.650000000000006</v>
      </c>
      <c r="F2422">
        <v>100.00000000000009</v>
      </c>
    </row>
    <row r="2423" spans="1:6" x14ac:dyDescent="0.2">
      <c r="A2423" t="s">
        <v>19202</v>
      </c>
      <c r="B2423" t="b">
        <f t="shared" si="37"/>
        <v>0</v>
      </c>
      <c r="C2423" s="2">
        <v>1179</v>
      </c>
      <c r="D2423" s="2">
        <v>90.8</v>
      </c>
      <c r="E2423">
        <v>78.650000000000006</v>
      </c>
      <c r="F2423">
        <v>100.90000000000009</v>
      </c>
    </row>
    <row r="2424" spans="1:6" x14ac:dyDescent="0.2">
      <c r="A2424" t="s">
        <v>19201</v>
      </c>
      <c r="B2424" t="b">
        <f t="shared" si="37"/>
        <v>0</v>
      </c>
      <c r="C2424" s="2">
        <v>1179</v>
      </c>
      <c r="D2424" s="2">
        <v>91.8</v>
      </c>
      <c r="E2424">
        <v>78.650000000000006</v>
      </c>
      <c r="F2424">
        <v>101.8000000000001</v>
      </c>
    </row>
    <row r="2425" spans="1:6" x14ac:dyDescent="0.2">
      <c r="A2425" t="s">
        <v>19200</v>
      </c>
      <c r="B2425" t="b">
        <f t="shared" si="37"/>
        <v>0</v>
      </c>
      <c r="C2425" s="2">
        <v>1179</v>
      </c>
      <c r="D2425" s="2">
        <v>92.7</v>
      </c>
      <c r="E2425">
        <v>78.650000000000006</v>
      </c>
      <c r="F2425">
        <v>102.7000000000001</v>
      </c>
    </row>
    <row r="2426" spans="1:6" x14ac:dyDescent="0.2">
      <c r="A2426" t="s">
        <v>19195</v>
      </c>
      <c r="B2426" t="b">
        <f t="shared" si="37"/>
        <v>0</v>
      </c>
      <c r="C2426" s="2">
        <v>1179</v>
      </c>
      <c r="D2426" s="2">
        <v>97.3</v>
      </c>
      <c r="E2426">
        <v>78.650000000000006</v>
      </c>
      <c r="F2426">
        <v>103.60000000000011</v>
      </c>
    </row>
    <row r="2427" spans="1:6" x14ac:dyDescent="0.2">
      <c r="A2427" t="s">
        <v>19194</v>
      </c>
      <c r="B2427" t="b">
        <f t="shared" si="37"/>
        <v>0</v>
      </c>
      <c r="C2427" s="2">
        <v>1179</v>
      </c>
      <c r="D2427" s="2">
        <v>98.2</v>
      </c>
      <c r="E2427">
        <v>78.650000000000006</v>
      </c>
      <c r="F2427">
        <v>104.50000000000011</v>
      </c>
    </row>
    <row r="2428" spans="1:6" x14ac:dyDescent="0.2">
      <c r="A2428" t="s">
        <v>19193</v>
      </c>
      <c r="B2428" t="b">
        <f t="shared" si="37"/>
        <v>0</v>
      </c>
      <c r="C2428" s="2">
        <v>1179</v>
      </c>
      <c r="D2428" s="2">
        <v>99.2</v>
      </c>
      <c r="E2428">
        <v>78.650000000000006</v>
      </c>
      <c r="F2428">
        <v>105.40000000000012</v>
      </c>
    </row>
    <row r="2429" spans="1:6" x14ac:dyDescent="0.2">
      <c r="A2429" t="s">
        <v>19192</v>
      </c>
      <c r="B2429" t="b">
        <f t="shared" si="37"/>
        <v>0</v>
      </c>
      <c r="C2429" s="2">
        <v>1179</v>
      </c>
      <c r="D2429" s="2">
        <v>100.1</v>
      </c>
      <c r="E2429">
        <v>78.650000000000006</v>
      </c>
      <c r="F2429">
        <v>106.30000000000013</v>
      </c>
    </row>
    <row r="2430" spans="1:6" x14ac:dyDescent="0.2">
      <c r="A2430" t="s">
        <v>19187</v>
      </c>
      <c r="B2430" t="b">
        <f t="shared" si="37"/>
        <v>0</v>
      </c>
      <c r="C2430" s="2">
        <v>1179</v>
      </c>
      <c r="D2430" s="2">
        <v>104.7</v>
      </c>
      <c r="E2430">
        <v>78.650000000000006</v>
      </c>
      <c r="F2430">
        <v>107.20000000000013</v>
      </c>
    </row>
    <row r="2431" spans="1:6" x14ac:dyDescent="0.2">
      <c r="A2431" t="s">
        <v>19186</v>
      </c>
      <c r="B2431" t="b">
        <f t="shared" si="37"/>
        <v>0</v>
      </c>
      <c r="C2431" s="2">
        <v>1179</v>
      </c>
      <c r="D2431" s="2">
        <v>105.6</v>
      </c>
      <c r="E2431">
        <v>78.650000000000006</v>
      </c>
      <c r="F2431">
        <v>108.10000000000014</v>
      </c>
    </row>
    <row r="2432" spans="1:6" x14ac:dyDescent="0.2">
      <c r="A2432" t="s">
        <v>19185</v>
      </c>
      <c r="B2432" t="b">
        <f t="shared" si="37"/>
        <v>0</v>
      </c>
      <c r="C2432" s="2">
        <v>1179</v>
      </c>
      <c r="D2432" s="2">
        <v>107.4</v>
      </c>
      <c r="E2432">
        <v>78.650000000000006</v>
      </c>
      <c r="F2432">
        <v>109.00000000000014</v>
      </c>
    </row>
    <row r="2433" spans="1:6" x14ac:dyDescent="0.2">
      <c r="A2433" t="s">
        <v>19184</v>
      </c>
      <c r="B2433" t="b">
        <f t="shared" si="37"/>
        <v>0</v>
      </c>
      <c r="C2433" s="2">
        <v>1179</v>
      </c>
      <c r="D2433" s="2">
        <v>108.3</v>
      </c>
      <c r="E2433">
        <v>78.650000000000006</v>
      </c>
      <c r="F2433">
        <v>109.90000000000015</v>
      </c>
    </row>
    <row r="2434" spans="1:6" x14ac:dyDescent="0.2">
      <c r="A2434" t="s">
        <v>19179</v>
      </c>
      <c r="B2434" t="b">
        <f t="shared" ref="B2434:B2497" si="38">ISODD(VALUE(MID(A2434,3,3)))</f>
        <v>0</v>
      </c>
      <c r="C2434" s="2">
        <v>1173.2</v>
      </c>
      <c r="D2434" s="2">
        <v>109.2</v>
      </c>
      <c r="E2434">
        <v>78.650000000000006</v>
      </c>
      <c r="F2434">
        <v>110.80000000000015</v>
      </c>
    </row>
    <row r="2435" spans="1:6" x14ac:dyDescent="0.2">
      <c r="A2435" t="s">
        <v>19178</v>
      </c>
      <c r="B2435" t="b">
        <f t="shared" si="38"/>
        <v>0</v>
      </c>
      <c r="C2435" s="2">
        <v>1173.2</v>
      </c>
      <c r="D2435" s="2">
        <v>110.1</v>
      </c>
      <c r="E2435">
        <v>78.650000000000006</v>
      </c>
      <c r="F2435">
        <v>111.70000000000016</v>
      </c>
    </row>
    <row r="2436" spans="1:6" x14ac:dyDescent="0.2">
      <c r="A2436" t="s">
        <v>19177</v>
      </c>
      <c r="B2436" t="b">
        <f t="shared" si="38"/>
        <v>0</v>
      </c>
      <c r="C2436" s="2">
        <v>1173.2</v>
      </c>
      <c r="D2436" s="2">
        <v>102.9</v>
      </c>
      <c r="E2436">
        <v>78.650000000000006</v>
      </c>
      <c r="F2436">
        <v>112.60000000000016</v>
      </c>
    </row>
    <row r="2437" spans="1:6" x14ac:dyDescent="0.2">
      <c r="A2437" t="s">
        <v>19176</v>
      </c>
      <c r="B2437" t="b">
        <f t="shared" si="38"/>
        <v>0</v>
      </c>
      <c r="C2437" s="2">
        <v>1173.2</v>
      </c>
      <c r="D2437" s="2">
        <v>103.8</v>
      </c>
      <c r="E2437">
        <v>78.650000000000006</v>
      </c>
      <c r="F2437">
        <v>113.50000000000017</v>
      </c>
    </row>
    <row r="2438" spans="1:6" x14ac:dyDescent="0.2">
      <c r="A2438" t="s">
        <v>19171</v>
      </c>
      <c r="B2438" t="b">
        <f t="shared" si="38"/>
        <v>0</v>
      </c>
      <c r="C2438" s="2">
        <v>1173.2</v>
      </c>
      <c r="D2438" s="2">
        <v>101</v>
      </c>
      <c r="E2438">
        <v>78.650000000000006</v>
      </c>
      <c r="F2438">
        <v>114.40000000000018</v>
      </c>
    </row>
    <row r="2439" spans="1:6" x14ac:dyDescent="0.2">
      <c r="A2439" t="s">
        <v>19170</v>
      </c>
      <c r="B2439" t="b">
        <f t="shared" si="38"/>
        <v>0</v>
      </c>
      <c r="C2439" s="2">
        <v>1173.2</v>
      </c>
      <c r="D2439" s="2">
        <v>101.9</v>
      </c>
      <c r="E2439">
        <v>78.650000000000006</v>
      </c>
      <c r="F2439">
        <v>115.30000000000018</v>
      </c>
    </row>
    <row r="2440" spans="1:6" x14ac:dyDescent="0.2">
      <c r="A2440" t="s">
        <v>19169</v>
      </c>
      <c r="B2440" t="b">
        <f t="shared" si="38"/>
        <v>0</v>
      </c>
      <c r="C2440" s="2">
        <v>1173.2</v>
      </c>
      <c r="D2440" s="2">
        <v>95.5</v>
      </c>
      <c r="E2440">
        <v>78.650000000000006</v>
      </c>
      <c r="F2440">
        <v>116.20000000000019</v>
      </c>
    </row>
    <row r="2441" spans="1:6" x14ac:dyDescent="0.2">
      <c r="A2441" t="s">
        <v>19168</v>
      </c>
      <c r="B2441" t="b">
        <f t="shared" si="38"/>
        <v>0</v>
      </c>
      <c r="C2441" s="2">
        <v>1173.2</v>
      </c>
      <c r="D2441" s="2">
        <v>96.4</v>
      </c>
      <c r="E2441">
        <v>78.650000000000006</v>
      </c>
      <c r="F2441">
        <v>117.10000000000019</v>
      </c>
    </row>
    <row r="2442" spans="1:6" x14ac:dyDescent="0.2">
      <c r="A2442" t="s">
        <v>19163</v>
      </c>
      <c r="B2442" t="b">
        <f t="shared" si="38"/>
        <v>0</v>
      </c>
      <c r="C2442" s="2">
        <v>1173.2</v>
      </c>
      <c r="D2442" s="2">
        <v>93.6</v>
      </c>
      <c r="E2442">
        <v>78.650000000000006</v>
      </c>
      <c r="F2442">
        <v>118.0000000000002</v>
      </c>
    </row>
    <row r="2443" spans="1:6" x14ac:dyDescent="0.2">
      <c r="A2443" t="s">
        <v>19162</v>
      </c>
      <c r="B2443" t="b">
        <f t="shared" si="38"/>
        <v>0</v>
      </c>
      <c r="C2443" s="2">
        <v>1173.2</v>
      </c>
      <c r="D2443" s="2">
        <v>94.5</v>
      </c>
      <c r="E2443">
        <v>78.650000000000006</v>
      </c>
      <c r="F2443">
        <v>118.9000000000002</v>
      </c>
    </row>
    <row r="2444" spans="1:6" x14ac:dyDescent="0.2">
      <c r="A2444" t="s">
        <v>19161</v>
      </c>
      <c r="B2444" t="b">
        <f t="shared" si="38"/>
        <v>0</v>
      </c>
      <c r="C2444" s="2">
        <v>1173.2</v>
      </c>
      <c r="D2444" s="2">
        <v>88.1</v>
      </c>
      <c r="E2444">
        <v>78.650000000000006</v>
      </c>
      <c r="F2444">
        <v>119.80000000000021</v>
      </c>
    </row>
    <row r="2445" spans="1:6" x14ac:dyDescent="0.2">
      <c r="A2445" t="s">
        <v>19160</v>
      </c>
      <c r="B2445" t="b">
        <f t="shared" si="38"/>
        <v>0</v>
      </c>
      <c r="C2445" s="2">
        <v>1173.2</v>
      </c>
      <c r="D2445" s="2">
        <v>89</v>
      </c>
      <c r="E2445">
        <v>78.650000000000006</v>
      </c>
      <c r="F2445">
        <v>120.70000000000022</v>
      </c>
    </row>
    <row r="2446" spans="1:6" x14ac:dyDescent="0.2">
      <c r="A2446" t="s">
        <v>19155</v>
      </c>
      <c r="B2446" t="b">
        <f t="shared" si="38"/>
        <v>0</v>
      </c>
      <c r="C2446" s="2">
        <v>1173.2</v>
      </c>
      <c r="D2446" s="2">
        <v>86.2</v>
      </c>
      <c r="E2446">
        <v>78.650000000000006</v>
      </c>
      <c r="F2446">
        <v>121.60000000000022</v>
      </c>
    </row>
    <row r="2447" spans="1:6" x14ac:dyDescent="0.2">
      <c r="A2447" t="s">
        <v>19154</v>
      </c>
      <c r="B2447" t="b">
        <f t="shared" si="38"/>
        <v>0</v>
      </c>
      <c r="C2447" s="2">
        <v>1173.2</v>
      </c>
      <c r="D2447" s="2">
        <v>87.1</v>
      </c>
      <c r="E2447">
        <v>78.650000000000006</v>
      </c>
      <c r="F2447">
        <v>122.50000000000023</v>
      </c>
    </row>
    <row r="2448" spans="1:6" x14ac:dyDescent="0.2">
      <c r="A2448" t="s">
        <v>19153</v>
      </c>
      <c r="B2448" t="b">
        <f t="shared" si="38"/>
        <v>0</v>
      </c>
      <c r="C2448" s="2">
        <v>1173.2</v>
      </c>
      <c r="D2448" s="2">
        <v>80.7</v>
      </c>
      <c r="E2448">
        <v>78.650000000000006</v>
      </c>
      <c r="F2448">
        <v>123.40000000000023</v>
      </c>
    </row>
    <row r="2449" spans="1:6" x14ac:dyDescent="0.2">
      <c r="A2449" t="s">
        <v>19152</v>
      </c>
      <c r="B2449" t="b">
        <f t="shared" si="38"/>
        <v>0</v>
      </c>
      <c r="C2449" s="2">
        <v>1173.2</v>
      </c>
      <c r="D2449" s="2">
        <v>81.599999999999994</v>
      </c>
      <c r="E2449">
        <v>78.650000000000006</v>
      </c>
      <c r="F2449">
        <v>124.30000000000024</v>
      </c>
    </row>
    <row r="2450" spans="1:6" x14ac:dyDescent="0.2">
      <c r="A2450" t="s">
        <v>19147</v>
      </c>
      <c r="B2450" t="b">
        <f t="shared" si="38"/>
        <v>0</v>
      </c>
      <c r="C2450" s="2">
        <v>1173.2</v>
      </c>
      <c r="D2450" s="2">
        <v>78.8</v>
      </c>
      <c r="E2450">
        <v>78.650000000000006</v>
      </c>
      <c r="F2450">
        <v>125.20000000000024</v>
      </c>
    </row>
    <row r="2451" spans="1:6" x14ac:dyDescent="0.2">
      <c r="A2451" t="s">
        <v>19146</v>
      </c>
      <c r="B2451" t="b">
        <f t="shared" si="38"/>
        <v>0</v>
      </c>
      <c r="C2451" s="2">
        <v>1173.2</v>
      </c>
      <c r="D2451" s="2">
        <v>79.7</v>
      </c>
      <c r="E2451">
        <v>78.650000000000006</v>
      </c>
      <c r="F2451">
        <v>126.10000000000025</v>
      </c>
    </row>
    <row r="2452" spans="1:6" x14ac:dyDescent="0.2">
      <c r="A2452" t="s">
        <v>19145</v>
      </c>
      <c r="B2452" t="b">
        <f t="shared" si="38"/>
        <v>0</v>
      </c>
      <c r="C2452" s="2">
        <v>1173.2</v>
      </c>
      <c r="D2452" s="2">
        <v>73.3</v>
      </c>
      <c r="E2452">
        <v>78.650000000000006</v>
      </c>
      <c r="F2452">
        <v>127.00000000000026</v>
      </c>
    </row>
    <row r="2453" spans="1:6" x14ac:dyDescent="0.2">
      <c r="A2453" t="s">
        <v>19144</v>
      </c>
      <c r="B2453" t="b">
        <f t="shared" si="38"/>
        <v>0</v>
      </c>
      <c r="C2453" s="2">
        <v>1173.2</v>
      </c>
      <c r="D2453" s="2">
        <v>74.2</v>
      </c>
      <c r="E2453">
        <v>78.650000000000006</v>
      </c>
      <c r="F2453">
        <v>127.90000000000026</v>
      </c>
    </row>
    <row r="2454" spans="1:6" x14ac:dyDescent="0.2">
      <c r="A2454" t="s">
        <v>19139</v>
      </c>
      <c r="B2454" t="b">
        <f t="shared" si="38"/>
        <v>0</v>
      </c>
      <c r="C2454" s="2">
        <v>1173.2</v>
      </c>
      <c r="D2454" s="2">
        <v>72.3</v>
      </c>
      <c r="E2454">
        <v>78.650000000000006</v>
      </c>
      <c r="F2454">
        <v>128.80000000000027</v>
      </c>
    </row>
    <row r="2455" spans="1:6" x14ac:dyDescent="0.2">
      <c r="A2455" t="s">
        <v>19138</v>
      </c>
      <c r="B2455" t="b">
        <f t="shared" si="38"/>
        <v>0</v>
      </c>
      <c r="C2455" s="2">
        <v>1173.2</v>
      </c>
      <c r="D2455" s="2">
        <v>65.900000000000006</v>
      </c>
      <c r="E2455">
        <v>78.650000000000006</v>
      </c>
      <c r="F2455">
        <v>129.70000000000027</v>
      </c>
    </row>
    <row r="2456" spans="1:6" x14ac:dyDescent="0.2">
      <c r="A2456" t="s">
        <v>19137</v>
      </c>
      <c r="B2456" t="b">
        <f t="shared" si="38"/>
        <v>0</v>
      </c>
      <c r="C2456" s="2">
        <v>1173.2</v>
      </c>
      <c r="D2456" s="2">
        <v>66.8</v>
      </c>
      <c r="E2456">
        <v>78.650000000000006</v>
      </c>
      <c r="F2456">
        <v>130.60000000000028</v>
      </c>
    </row>
    <row r="2457" spans="1:6" x14ac:dyDescent="0.2">
      <c r="A2457" t="s">
        <v>19133</v>
      </c>
      <c r="B2457" t="b">
        <f t="shared" si="38"/>
        <v>0</v>
      </c>
      <c r="C2457" s="2">
        <v>1173.2</v>
      </c>
      <c r="D2457" s="2">
        <v>64.900000000000006</v>
      </c>
      <c r="E2457">
        <v>78.650000000000006</v>
      </c>
      <c r="F2457">
        <v>131.50000000000028</v>
      </c>
    </row>
    <row r="2458" spans="1:6" x14ac:dyDescent="0.2">
      <c r="A2458" t="s">
        <v>19132</v>
      </c>
      <c r="B2458" t="b">
        <f t="shared" si="38"/>
        <v>0</v>
      </c>
      <c r="C2458" s="2">
        <v>1173.2</v>
      </c>
      <c r="D2458" s="2">
        <v>58.5</v>
      </c>
      <c r="E2458">
        <v>78.650000000000006</v>
      </c>
      <c r="F2458">
        <v>132.40000000000029</v>
      </c>
    </row>
    <row r="2459" spans="1:6" x14ac:dyDescent="0.2">
      <c r="A2459" t="s">
        <v>19131</v>
      </c>
      <c r="B2459" t="b">
        <f t="shared" si="38"/>
        <v>0</v>
      </c>
      <c r="C2459" s="2">
        <v>1173.2</v>
      </c>
      <c r="D2459" s="2">
        <v>59.4</v>
      </c>
      <c r="E2459">
        <v>78.650000000000006</v>
      </c>
      <c r="F2459">
        <v>133.3000000000003</v>
      </c>
    </row>
    <row r="2460" spans="1:6" x14ac:dyDescent="0.2">
      <c r="A2460" t="s">
        <v>19127</v>
      </c>
      <c r="B2460" t="b">
        <f t="shared" si="38"/>
        <v>0</v>
      </c>
      <c r="C2460" s="2">
        <v>1173.2</v>
      </c>
      <c r="D2460" s="2">
        <v>56.6</v>
      </c>
      <c r="E2460">
        <v>78.650000000000006</v>
      </c>
      <c r="F2460">
        <v>134.2000000000003</v>
      </c>
    </row>
    <row r="2461" spans="1:6" x14ac:dyDescent="0.2">
      <c r="A2461" t="s">
        <v>19126</v>
      </c>
      <c r="B2461" t="b">
        <f t="shared" si="38"/>
        <v>0</v>
      </c>
      <c r="C2461" s="2">
        <v>1173.2</v>
      </c>
      <c r="D2461" s="2">
        <v>57.5</v>
      </c>
      <c r="E2461">
        <v>78.650000000000006</v>
      </c>
      <c r="F2461">
        <v>135.10000000000031</v>
      </c>
    </row>
    <row r="2462" spans="1:6" x14ac:dyDescent="0.2">
      <c r="A2462" t="s">
        <v>19125</v>
      </c>
      <c r="B2462" t="b">
        <f t="shared" si="38"/>
        <v>0</v>
      </c>
      <c r="C2462" s="2">
        <v>1173.2</v>
      </c>
      <c r="D2462" s="2">
        <v>51.1</v>
      </c>
      <c r="E2462">
        <v>78.650000000000006</v>
      </c>
      <c r="F2462">
        <v>136.00000000000031</v>
      </c>
    </row>
    <row r="2463" spans="1:6" x14ac:dyDescent="0.2">
      <c r="A2463" t="s">
        <v>19124</v>
      </c>
      <c r="B2463" t="b">
        <f t="shared" si="38"/>
        <v>0</v>
      </c>
      <c r="C2463" s="2">
        <v>1173.2</v>
      </c>
      <c r="D2463" s="2">
        <v>52</v>
      </c>
      <c r="E2463">
        <v>78.650000000000006</v>
      </c>
      <c r="F2463">
        <v>136.90000000000032</v>
      </c>
    </row>
    <row r="2464" spans="1:6" x14ac:dyDescent="0.2">
      <c r="A2464" t="s">
        <v>19119</v>
      </c>
      <c r="B2464" t="b">
        <f t="shared" si="38"/>
        <v>0</v>
      </c>
      <c r="C2464" s="2">
        <v>1173.2</v>
      </c>
      <c r="D2464" s="2">
        <v>49.2</v>
      </c>
      <c r="E2464">
        <v>78.650000000000006</v>
      </c>
      <c r="F2464">
        <v>137.80000000000032</v>
      </c>
    </row>
    <row r="2465" spans="1:6" x14ac:dyDescent="0.2">
      <c r="A2465" t="s">
        <v>19118</v>
      </c>
      <c r="B2465" t="b">
        <f t="shared" si="38"/>
        <v>0</v>
      </c>
      <c r="C2465" s="2">
        <v>1173.2</v>
      </c>
      <c r="D2465" s="2">
        <v>50.1</v>
      </c>
      <c r="E2465">
        <v>78.650000000000006</v>
      </c>
      <c r="F2465">
        <v>138.70000000000033</v>
      </c>
    </row>
    <row r="2466" spans="1:6" x14ac:dyDescent="0.2">
      <c r="A2466" t="s">
        <v>19117</v>
      </c>
      <c r="B2466" t="b">
        <f t="shared" si="38"/>
        <v>0</v>
      </c>
      <c r="C2466" s="2">
        <v>1173.2</v>
      </c>
      <c r="D2466" s="2">
        <v>43.7</v>
      </c>
      <c r="E2466">
        <v>78.650000000000006</v>
      </c>
      <c r="F2466">
        <v>139.60000000000034</v>
      </c>
    </row>
    <row r="2467" spans="1:6" x14ac:dyDescent="0.2">
      <c r="A2467" t="s">
        <v>19116</v>
      </c>
      <c r="B2467" t="b">
        <f t="shared" si="38"/>
        <v>0</v>
      </c>
      <c r="C2467" s="2">
        <v>1173.2</v>
      </c>
      <c r="D2467" s="2">
        <v>44.6</v>
      </c>
      <c r="E2467">
        <v>78.650000000000006</v>
      </c>
      <c r="F2467">
        <v>140.50000000000034</v>
      </c>
    </row>
    <row r="2468" spans="1:6" x14ac:dyDescent="0.2">
      <c r="A2468" t="s">
        <v>19111</v>
      </c>
      <c r="B2468" t="b">
        <f t="shared" si="38"/>
        <v>0</v>
      </c>
      <c r="C2468" s="2">
        <v>1173.2</v>
      </c>
      <c r="D2468" s="2">
        <v>41.8</v>
      </c>
      <c r="E2468">
        <v>78.650000000000006</v>
      </c>
      <c r="F2468">
        <v>141.40000000000035</v>
      </c>
    </row>
    <row r="2469" spans="1:6" x14ac:dyDescent="0.2">
      <c r="A2469" t="s">
        <v>19110</v>
      </c>
      <c r="B2469" t="b">
        <f t="shared" si="38"/>
        <v>0</v>
      </c>
      <c r="C2469" s="2">
        <v>1173.2</v>
      </c>
      <c r="D2469" s="2">
        <v>42.7</v>
      </c>
      <c r="E2469">
        <v>78.650000000000006</v>
      </c>
      <c r="F2469">
        <v>142.30000000000035</v>
      </c>
    </row>
    <row r="2470" spans="1:6" x14ac:dyDescent="0.2">
      <c r="A2470" t="s">
        <v>19109</v>
      </c>
      <c r="B2470" t="b">
        <f t="shared" si="38"/>
        <v>0</v>
      </c>
      <c r="C2470" s="2">
        <v>1173.2</v>
      </c>
      <c r="D2470" s="2">
        <v>36.299999999999997</v>
      </c>
      <c r="E2470">
        <v>78.650000000000006</v>
      </c>
      <c r="F2470">
        <v>143.20000000000036</v>
      </c>
    </row>
    <row r="2471" spans="1:6" x14ac:dyDescent="0.2">
      <c r="A2471" t="s">
        <v>19108</v>
      </c>
      <c r="B2471" t="b">
        <f t="shared" si="38"/>
        <v>0</v>
      </c>
      <c r="C2471" s="2">
        <v>1173.2</v>
      </c>
      <c r="D2471" s="2">
        <v>37.200000000000003</v>
      </c>
      <c r="E2471">
        <v>78.650000000000006</v>
      </c>
      <c r="F2471">
        <v>144.10000000000036</v>
      </c>
    </row>
    <row r="2472" spans="1:6" x14ac:dyDescent="0.2">
      <c r="A2472" t="s">
        <v>19103</v>
      </c>
      <c r="B2472" t="b">
        <f t="shared" si="38"/>
        <v>0</v>
      </c>
      <c r="C2472" s="2">
        <v>1173.2</v>
      </c>
      <c r="D2472" s="2">
        <v>34.4</v>
      </c>
      <c r="E2472">
        <v>78.650000000000006</v>
      </c>
      <c r="F2472">
        <v>145.00000000000037</v>
      </c>
    </row>
    <row r="2473" spans="1:6" x14ac:dyDescent="0.2">
      <c r="A2473" t="s">
        <v>19102</v>
      </c>
      <c r="B2473" t="b">
        <f t="shared" si="38"/>
        <v>0</v>
      </c>
      <c r="C2473" s="2">
        <v>1173.2</v>
      </c>
      <c r="D2473" s="2">
        <v>35.299999999999997</v>
      </c>
      <c r="E2473">
        <v>78.650000000000006</v>
      </c>
      <c r="F2473">
        <v>145.90000000000038</v>
      </c>
    </row>
    <row r="2474" spans="1:6" x14ac:dyDescent="0.2">
      <c r="A2474" t="s">
        <v>19101</v>
      </c>
      <c r="B2474" t="b">
        <f t="shared" si="38"/>
        <v>0</v>
      </c>
      <c r="C2474" s="2">
        <v>1173.2</v>
      </c>
      <c r="D2474" s="2">
        <v>29.8</v>
      </c>
      <c r="E2474">
        <v>78.650000000000006</v>
      </c>
      <c r="F2474">
        <v>146.80000000000038</v>
      </c>
    </row>
    <row r="2475" spans="1:6" x14ac:dyDescent="0.2">
      <c r="A2475" t="s">
        <v>19100</v>
      </c>
      <c r="B2475" t="b">
        <f t="shared" si="38"/>
        <v>0</v>
      </c>
      <c r="C2475" s="2">
        <v>1173.2</v>
      </c>
      <c r="D2475" s="2">
        <v>30.7</v>
      </c>
      <c r="E2475">
        <v>78.650000000000006</v>
      </c>
      <c r="F2475">
        <v>147.70000000000039</v>
      </c>
    </row>
    <row r="2476" spans="1:6" x14ac:dyDescent="0.2">
      <c r="A2476" t="s">
        <v>19095</v>
      </c>
      <c r="B2476" t="b">
        <f t="shared" si="38"/>
        <v>0</v>
      </c>
      <c r="C2476" s="2">
        <v>1173.2</v>
      </c>
      <c r="D2476" s="2">
        <v>24.2</v>
      </c>
      <c r="E2476">
        <v>78.650000000000006</v>
      </c>
      <c r="F2476">
        <v>148.60000000000039</v>
      </c>
    </row>
    <row r="2477" spans="1:6" x14ac:dyDescent="0.2">
      <c r="A2477" t="s">
        <v>19094</v>
      </c>
      <c r="B2477" t="b">
        <f t="shared" si="38"/>
        <v>0</v>
      </c>
      <c r="C2477" s="2">
        <v>1173.2</v>
      </c>
      <c r="D2477" s="2">
        <v>25.1</v>
      </c>
      <c r="E2477">
        <v>78.650000000000006</v>
      </c>
      <c r="F2477">
        <v>149.5000000000004</v>
      </c>
    </row>
    <row r="2478" spans="1:6" x14ac:dyDescent="0.2">
      <c r="A2478" t="s">
        <v>19093</v>
      </c>
      <c r="B2478" t="b">
        <f t="shared" si="38"/>
        <v>0</v>
      </c>
      <c r="C2478" s="2">
        <v>1173.2</v>
      </c>
      <c r="D2478" s="2">
        <v>26</v>
      </c>
      <c r="E2478">
        <v>78.650000000000006</v>
      </c>
      <c r="F2478">
        <v>150.4000000000004</v>
      </c>
    </row>
    <row r="2479" spans="1:6" x14ac:dyDescent="0.2">
      <c r="A2479" t="s">
        <v>19092</v>
      </c>
      <c r="B2479" t="b">
        <f t="shared" si="38"/>
        <v>0</v>
      </c>
      <c r="C2479" s="2">
        <v>1169.5</v>
      </c>
      <c r="D2479" s="2">
        <v>24.2</v>
      </c>
      <c r="E2479">
        <v>78.650000000000006</v>
      </c>
      <c r="F2479">
        <v>151.30000000000041</v>
      </c>
    </row>
    <row r="2480" spans="1:6" x14ac:dyDescent="0.2">
      <c r="A2480" t="s">
        <v>19087</v>
      </c>
      <c r="B2480" t="b">
        <f t="shared" si="38"/>
        <v>0</v>
      </c>
      <c r="C2480" s="2">
        <v>1169.5</v>
      </c>
      <c r="D2480" s="2">
        <v>28.8</v>
      </c>
      <c r="E2480">
        <v>78.650000000000006</v>
      </c>
      <c r="F2480">
        <v>152.20000000000041</v>
      </c>
    </row>
    <row r="2481" spans="1:6" x14ac:dyDescent="0.2">
      <c r="A2481" t="s">
        <v>19086</v>
      </c>
      <c r="B2481" t="b">
        <f t="shared" si="38"/>
        <v>0</v>
      </c>
      <c r="C2481" s="2">
        <v>1169.5</v>
      </c>
      <c r="D2481" s="2">
        <v>29.8</v>
      </c>
      <c r="E2481">
        <v>78.650000000000006</v>
      </c>
      <c r="F2481">
        <v>153.10000000000042</v>
      </c>
    </row>
    <row r="2482" spans="1:6" x14ac:dyDescent="0.2">
      <c r="A2482" t="s">
        <v>19085</v>
      </c>
      <c r="B2482" t="b">
        <f t="shared" si="38"/>
        <v>0</v>
      </c>
      <c r="C2482" s="2">
        <v>1169.5</v>
      </c>
      <c r="D2482" s="2">
        <v>30.7</v>
      </c>
      <c r="E2482">
        <v>78.650000000000006</v>
      </c>
      <c r="F2482">
        <v>154.00000000000043</v>
      </c>
    </row>
    <row r="2483" spans="1:6" x14ac:dyDescent="0.2">
      <c r="A2483" t="s">
        <v>19084</v>
      </c>
      <c r="B2483" t="b">
        <f t="shared" si="38"/>
        <v>0</v>
      </c>
      <c r="C2483" s="2">
        <v>1169.5</v>
      </c>
      <c r="D2483" s="2">
        <v>31.6</v>
      </c>
      <c r="E2483">
        <v>78.650000000000006</v>
      </c>
      <c r="F2483">
        <v>154.90000000000043</v>
      </c>
    </row>
    <row r="2484" spans="1:6" x14ac:dyDescent="0.2">
      <c r="A2484" t="s">
        <v>19079</v>
      </c>
      <c r="B2484" t="b">
        <f t="shared" si="38"/>
        <v>0</v>
      </c>
      <c r="C2484" s="2">
        <v>1169.5</v>
      </c>
      <c r="D2484" s="2">
        <v>36.299999999999997</v>
      </c>
      <c r="E2484">
        <v>78.650000000000006</v>
      </c>
      <c r="F2484">
        <v>155.80000000000044</v>
      </c>
    </row>
    <row r="2485" spans="1:6" x14ac:dyDescent="0.2">
      <c r="A2485" t="s">
        <v>19078</v>
      </c>
      <c r="B2485" t="b">
        <f t="shared" si="38"/>
        <v>0</v>
      </c>
      <c r="C2485" s="2">
        <v>1169.5</v>
      </c>
      <c r="D2485" s="2">
        <v>37.200000000000003</v>
      </c>
      <c r="E2485">
        <v>78.650000000000006</v>
      </c>
      <c r="F2485">
        <v>156.70000000000044</v>
      </c>
    </row>
    <row r="2486" spans="1:6" x14ac:dyDescent="0.2">
      <c r="A2486" t="s">
        <v>19077</v>
      </c>
      <c r="B2486" t="b">
        <f t="shared" si="38"/>
        <v>0</v>
      </c>
      <c r="C2486" s="2">
        <v>1169.5</v>
      </c>
      <c r="D2486" s="2">
        <v>38.1</v>
      </c>
      <c r="E2486">
        <v>78.650000000000006</v>
      </c>
      <c r="F2486">
        <v>157.60000000000045</v>
      </c>
    </row>
    <row r="2487" spans="1:6" x14ac:dyDescent="0.2">
      <c r="A2487" t="s">
        <v>19076</v>
      </c>
      <c r="B2487" t="b">
        <f t="shared" si="38"/>
        <v>0</v>
      </c>
      <c r="C2487" s="2">
        <v>1169.5</v>
      </c>
      <c r="D2487" s="2">
        <v>39</v>
      </c>
      <c r="E2487">
        <v>78.650000000000006</v>
      </c>
      <c r="F2487">
        <v>158.50000000000045</v>
      </c>
    </row>
    <row r="2488" spans="1:6" x14ac:dyDescent="0.2">
      <c r="A2488" t="s">
        <v>19071</v>
      </c>
      <c r="B2488" t="b">
        <f t="shared" si="38"/>
        <v>0</v>
      </c>
      <c r="C2488" s="2">
        <v>1169.5</v>
      </c>
      <c r="D2488" s="2">
        <v>43.7</v>
      </c>
      <c r="E2488">
        <v>78.650000000000006</v>
      </c>
      <c r="F2488">
        <v>159.40000000000046</v>
      </c>
    </row>
    <row r="2489" spans="1:6" x14ac:dyDescent="0.2">
      <c r="A2489" t="s">
        <v>19070</v>
      </c>
      <c r="B2489" t="b">
        <f t="shared" si="38"/>
        <v>0</v>
      </c>
      <c r="C2489" s="2">
        <v>1169.5</v>
      </c>
      <c r="D2489" s="2">
        <v>44.6</v>
      </c>
      <c r="E2489">
        <v>78.650000000000006</v>
      </c>
      <c r="F2489">
        <v>160.30000000000047</v>
      </c>
    </row>
    <row r="2490" spans="1:6" x14ac:dyDescent="0.2">
      <c r="A2490" t="s">
        <v>19069</v>
      </c>
      <c r="B2490" t="b">
        <f t="shared" si="38"/>
        <v>0</v>
      </c>
      <c r="C2490" s="2">
        <v>1169.5</v>
      </c>
      <c r="D2490" s="2">
        <v>45.5</v>
      </c>
      <c r="E2490">
        <v>78.650000000000006</v>
      </c>
      <c r="F2490">
        <v>161.20000000000047</v>
      </c>
    </row>
    <row r="2491" spans="1:6" x14ac:dyDescent="0.2">
      <c r="A2491" t="s">
        <v>19068</v>
      </c>
      <c r="B2491" t="b">
        <f t="shared" si="38"/>
        <v>0</v>
      </c>
      <c r="C2491" s="2">
        <v>1169.5</v>
      </c>
      <c r="D2491" s="2">
        <v>46.4</v>
      </c>
      <c r="E2491">
        <v>78.650000000000006</v>
      </c>
      <c r="F2491">
        <v>162.10000000000048</v>
      </c>
    </row>
    <row r="2492" spans="1:6" x14ac:dyDescent="0.2">
      <c r="A2492" t="s">
        <v>19063</v>
      </c>
      <c r="B2492" t="b">
        <f t="shared" si="38"/>
        <v>0</v>
      </c>
      <c r="C2492" s="2">
        <v>1169.5</v>
      </c>
      <c r="D2492" s="2">
        <v>51.1</v>
      </c>
      <c r="E2492">
        <v>78.650000000000006</v>
      </c>
      <c r="F2492">
        <v>163.00000000000048</v>
      </c>
    </row>
    <row r="2493" spans="1:6" x14ac:dyDescent="0.2">
      <c r="A2493" t="s">
        <v>19062</v>
      </c>
      <c r="B2493" t="b">
        <f t="shared" si="38"/>
        <v>0</v>
      </c>
      <c r="C2493" s="2">
        <v>1169.5</v>
      </c>
      <c r="D2493" s="2">
        <v>52</v>
      </c>
      <c r="E2493">
        <v>78.650000000000006</v>
      </c>
      <c r="F2493">
        <v>163.90000000000049</v>
      </c>
    </row>
    <row r="2494" spans="1:6" x14ac:dyDescent="0.2">
      <c r="A2494" t="s">
        <v>19061</v>
      </c>
      <c r="B2494" t="b">
        <f t="shared" si="38"/>
        <v>0</v>
      </c>
      <c r="C2494" s="2">
        <v>1169.5</v>
      </c>
      <c r="D2494" s="2">
        <v>52.9</v>
      </c>
      <c r="E2494">
        <v>78.650000000000006</v>
      </c>
      <c r="F2494">
        <v>164.80000000000049</v>
      </c>
    </row>
    <row r="2495" spans="1:6" x14ac:dyDescent="0.2">
      <c r="A2495" t="s">
        <v>19060</v>
      </c>
      <c r="B2495" t="b">
        <f t="shared" si="38"/>
        <v>0</v>
      </c>
      <c r="C2495" s="2">
        <v>1169.5</v>
      </c>
      <c r="D2495" s="2">
        <v>53.8</v>
      </c>
      <c r="E2495">
        <v>78.650000000000006</v>
      </c>
      <c r="F2495">
        <v>165.7000000000005</v>
      </c>
    </row>
    <row r="2496" spans="1:6" x14ac:dyDescent="0.2">
      <c r="A2496" t="s">
        <v>19055</v>
      </c>
      <c r="B2496" t="b">
        <f t="shared" si="38"/>
        <v>0</v>
      </c>
      <c r="C2496" s="2">
        <v>1169.5</v>
      </c>
      <c r="D2496" s="2">
        <v>58.5</v>
      </c>
      <c r="E2496">
        <v>78.650000000000006</v>
      </c>
      <c r="F2496">
        <v>166.60000000000051</v>
      </c>
    </row>
    <row r="2497" spans="1:6" x14ac:dyDescent="0.2">
      <c r="A2497" t="s">
        <v>19054</v>
      </c>
      <c r="B2497" t="b">
        <f t="shared" si="38"/>
        <v>0</v>
      </c>
      <c r="C2497" s="2">
        <v>1169.5</v>
      </c>
      <c r="D2497" s="2">
        <v>59.4</v>
      </c>
      <c r="E2497">
        <v>78.650000000000006</v>
      </c>
      <c r="F2497">
        <v>167.50000000000051</v>
      </c>
    </row>
    <row r="2498" spans="1:6" x14ac:dyDescent="0.2">
      <c r="A2498" t="s">
        <v>19053</v>
      </c>
      <c r="B2498" t="b">
        <f t="shared" ref="B2498:B2561" si="39">ISODD(VALUE(MID(A2498,3,3)))</f>
        <v>0</v>
      </c>
      <c r="C2498" s="2">
        <v>1169.5</v>
      </c>
      <c r="D2498" s="2">
        <v>60.3</v>
      </c>
      <c r="E2498">
        <v>78.650000000000006</v>
      </c>
      <c r="F2498">
        <v>168.40000000000052</v>
      </c>
    </row>
    <row r="2499" spans="1:6" x14ac:dyDescent="0.2">
      <c r="A2499" t="s">
        <v>19052</v>
      </c>
      <c r="B2499" t="b">
        <f t="shared" si="39"/>
        <v>0</v>
      </c>
      <c r="C2499" s="2">
        <v>1169.5</v>
      </c>
      <c r="D2499" s="2">
        <v>61.2</v>
      </c>
      <c r="E2499">
        <v>78.650000000000006</v>
      </c>
      <c r="F2499">
        <v>169.30000000000052</v>
      </c>
    </row>
    <row r="2500" spans="1:6" x14ac:dyDescent="0.2">
      <c r="A2500" t="s">
        <v>17454</v>
      </c>
      <c r="B2500" t="b">
        <f t="shared" si="39"/>
        <v>0</v>
      </c>
      <c r="C2500" s="2">
        <v>1179</v>
      </c>
      <c r="D2500" s="2">
        <v>195.6</v>
      </c>
      <c r="E2500">
        <v>81.349999999999994</v>
      </c>
      <c r="F2500">
        <v>0.9</v>
      </c>
    </row>
    <row r="2501" spans="1:6" x14ac:dyDescent="0.2">
      <c r="A2501" t="s">
        <v>17455</v>
      </c>
      <c r="B2501" t="b">
        <f t="shared" si="39"/>
        <v>0</v>
      </c>
      <c r="C2501" s="2">
        <v>1179</v>
      </c>
      <c r="D2501" s="2">
        <v>194.7</v>
      </c>
      <c r="E2501">
        <v>81.349999999999994</v>
      </c>
      <c r="F2501">
        <v>1.8</v>
      </c>
    </row>
    <row r="2502" spans="1:6" x14ac:dyDescent="0.2">
      <c r="A2502" t="s">
        <v>17456</v>
      </c>
      <c r="B2502" t="b">
        <f t="shared" si="39"/>
        <v>0</v>
      </c>
      <c r="C2502" s="2">
        <v>1179</v>
      </c>
      <c r="D2502" s="2">
        <v>193.8</v>
      </c>
      <c r="E2502">
        <v>81.349999999999994</v>
      </c>
      <c r="F2502">
        <v>2.7</v>
      </c>
    </row>
    <row r="2503" spans="1:6" x14ac:dyDescent="0.2">
      <c r="A2503" t="s">
        <v>17457</v>
      </c>
      <c r="B2503" t="b">
        <f t="shared" si="39"/>
        <v>0</v>
      </c>
      <c r="C2503" s="2">
        <v>1110.7</v>
      </c>
      <c r="D2503" s="2">
        <v>198.3</v>
      </c>
      <c r="E2503">
        <v>81.349999999999994</v>
      </c>
      <c r="F2503">
        <v>3.6</v>
      </c>
    </row>
    <row r="2504" spans="1:6" x14ac:dyDescent="0.2">
      <c r="A2504" t="s">
        <v>17462</v>
      </c>
      <c r="B2504" t="b">
        <f t="shared" si="39"/>
        <v>0</v>
      </c>
      <c r="C2504" s="2">
        <v>1179</v>
      </c>
      <c r="D2504" s="2">
        <v>190.2</v>
      </c>
      <c r="E2504">
        <v>81.349999999999994</v>
      </c>
      <c r="F2504">
        <v>4.5</v>
      </c>
    </row>
    <row r="2505" spans="1:6" x14ac:dyDescent="0.2">
      <c r="A2505" t="s">
        <v>17463</v>
      </c>
      <c r="B2505" t="b">
        <f t="shared" si="39"/>
        <v>0</v>
      </c>
      <c r="C2505" s="2">
        <v>1179</v>
      </c>
      <c r="D2505" s="2">
        <v>189.3</v>
      </c>
      <c r="E2505">
        <v>81.349999999999994</v>
      </c>
      <c r="F2505">
        <v>5.4</v>
      </c>
    </row>
    <row r="2506" spans="1:6" x14ac:dyDescent="0.2">
      <c r="A2506" t="s">
        <v>17464</v>
      </c>
      <c r="B2506" t="b">
        <f t="shared" si="39"/>
        <v>0</v>
      </c>
      <c r="C2506" s="2">
        <v>1179</v>
      </c>
      <c r="D2506" s="2">
        <v>188.4</v>
      </c>
      <c r="E2506">
        <v>81.349999999999994</v>
      </c>
      <c r="F2506">
        <v>6.3000000000000007</v>
      </c>
    </row>
    <row r="2507" spans="1:6" x14ac:dyDescent="0.2">
      <c r="A2507" t="s">
        <v>17465</v>
      </c>
      <c r="B2507" t="b">
        <f t="shared" si="39"/>
        <v>0</v>
      </c>
      <c r="C2507" s="2">
        <v>1179</v>
      </c>
      <c r="D2507" s="2">
        <v>187.5</v>
      </c>
      <c r="E2507">
        <v>81.349999999999994</v>
      </c>
      <c r="F2507">
        <v>7.2000000000000011</v>
      </c>
    </row>
    <row r="2508" spans="1:6" x14ac:dyDescent="0.2">
      <c r="A2508" t="s">
        <v>17470</v>
      </c>
      <c r="B2508" t="b">
        <f t="shared" si="39"/>
        <v>0</v>
      </c>
      <c r="C2508" s="2">
        <v>1179</v>
      </c>
      <c r="D2508" s="2">
        <v>182.8</v>
      </c>
      <c r="E2508">
        <v>81.349999999999994</v>
      </c>
      <c r="F2508">
        <v>8.1000000000000014</v>
      </c>
    </row>
    <row r="2509" spans="1:6" x14ac:dyDescent="0.2">
      <c r="A2509" t="s">
        <v>17471</v>
      </c>
      <c r="B2509" t="b">
        <f t="shared" si="39"/>
        <v>0</v>
      </c>
      <c r="C2509" s="2">
        <v>1179</v>
      </c>
      <c r="D2509" s="2">
        <v>181.9</v>
      </c>
      <c r="E2509">
        <v>81.349999999999994</v>
      </c>
      <c r="F2509">
        <v>9.0000000000000018</v>
      </c>
    </row>
    <row r="2510" spans="1:6" x14ac:dyDescent="0.2">
      <c r="A2510" t="s">
        <v>17472</v>
      </c>
      <c r="B2510" t="b">
        <f t="shared" si="39"/>
        <v>0</v>
      </c>
      <c r="C2510" s="2">
        <v>1179</v>
      </c>
      <c r="D2510" s="2">
        <v>181</v>
      </c>
      <c r="E2510">
        <v>81.349999999999994</v>
      </c>
      <c r="F2510">
        <v>9.9000000000000021</v>
      </c>
    </row>
    <row r="2511" spans="1:6" x14ac:dyDescent="0.2">
      <c r="A2511" t="s">
        <v>17473</v>
      </c>
      <c r="B2511" t="b">
        <f t="shared" si="39"/>
        <v>0</v>
      </c>
      <c r="C2511" s="2">
        <v>1179</v>
      </c>
      <c r="D2511" s="2">
        <v>180.1</v>
      </c>
      <c r="E2511">
        <v>81.349999999999994</v>
      </c>
      <c r="F2511">
        <v>10.800000000000002</v>
      </c>
    </row>
    <row r="2512" spans="1:6" x14ac:dyDescent="0.2">
      <c r="A2512" t="s">
        <v>17478</v>
      </c>
      <c r="B2512" t="b">
        <f t="shared" si="39"/>
        <v>0</v>
      </c>
      <c r="C2512" s="2">
        <v>1179</v>
      </c>
      <c r="D2512" s="2">
        <v>175.4</v>
      </c>
      <c r="E2512">
        <v>81.349999999999994</v>
      </c>
      <c r="F2512">
        <v>11.700000000000003</v>
      </c>
    </row>
    <row r="2513" spans="1:6" x14ac:dyDescent="0.2">
      <c r="A2513" t="s">
        <v>17479</v>
      </c>
      <c r="B2513" t="b">
        <f t="shared" si="39"/>
        <v>0</v>
      </c>
      <c r="C2513" s="2">
        <v>1179</v>
      </c>
      <c r="D2513" s="2">
        <v>174.5</v>
      </c>
      <c r="E2513">
        <v>81.349999999999994</v>
      </c>
      <c r="F2513">
        <v>12.600000000000003</v>
      </c>
    </row>
    <row r="2514" spans="1:6" x14ac:dyDescent="0.2">
      <c r="A2514" t="s">
        <v>17480</v>
      </c>
      <c r="B2514" t="b">
        <f t="shared" si="39"/>
        <v>0</v>
      </c>
      <c r="C2514" s="2">
        <v>1179</v>
      </c>
      <c r="D2514" s="2">
        <v>173.6</v>
      </c>
      <c r="E2514">
        <v>81.349999999999994</v>
      </c>
      <c r="F2514">
        <v>13.500000000000004</v>
      </c>
    </row>
    <row r="2515" spans="1:6" x14ac:dyDescent="0.2">
      <c r="A2515" t="s">
        <v>17481</v>
      </c>
      <c r="B2515" t="b">
        <f t="shared" si="39"/>
        <v>0</v>
      </c>
      <c r="C2515" s="2">
        <v>1179</v>
      </c>
      <c r="D2515" s="2">
        <v>172.7</v>
      </c>
      <c r="E2515">
        <v>81.349999999999994</v>
      </c>
      <c r="F2515">
        <v>14.400000000000004</v>
      </c>
    </row>
    <row r="2516" spans="1:6" x14ac:dyDescent="0.2">
      <c r="A2516" t="s">
        <v>17486</v>
      </c>
      <c r="B2516" t="b">
        <f t="shared" si="39"/>
        <v>0</v>
      </c>
      <c r="C2516" s="2">
        <v>1179</v>
      </c>
      <c r="D2516" s="2">
        <v>168</v>
      </c>
      <c r="E2516">
        <v>81.349999999999994</v>
      </c>
      <c r="F2516">
        <v>15.300000000000004</v>
      </c>
    </row>
    <row r="2517" spans="1:6" x14ac:dyDescent="0.2">
      <c r="A2517" t="s">
        <v>17487</v>
      </c>
      <c r="B2517" t="b">
        <f t="shared" si="39"/>
        <v>0</v>
      </c>
      <c r="C2517" s="2">
        <v>1179</v>
      </c>
      <c r="D2517" s="2">
        <v>167.1</v>
      </c>
      <c r="E2517">
        <v>81.349999999999994</v>
      </c>
      <c r="F2517">
        <v>16.200000000000003</v>
      </c>
    </row>
    <row r="2518" spans="1:6" x14ac:dyDescent="0.2">
      <c r="A2518" t="s">
        <v>17488</v>
      </c>
      <c r="B2518" t="b">
        <f t="shared" si="39"/>
        <v>0</v>
      </c>
      <c r="C2518" s="2">
        <v>1179</v>
      </c>
      <c r="D2518" s="2">
        <v>166.2</v>
      </c>
      <c r="E2518">
        <v>81.349999999999994</v>
      </c>
      <c r="F2518">
        <v>17.100000000000001</v>
      </c>
    </row>
    <row r="2519" spans="1:6" x14ac:dyDescent="0.2">
      <c r="A2519" t="s">
        <v>17489</v>
      </c>
      <c r="B2519" t="b">
        <f t="shared" si="39"/>
        <v>0</v>
      </c>
      <c r="C2519" s="2">
        <v>1179</v>
      </c>
      <c r="D2519" s="2">
        <v>165.3</v>
      </c>
      <c r="E2519">
        <v>81.349999999999994</v>
      </c>
      <c r="F2519">
        <v>18</v>
      </c>
    </row>
    <row r="2520" spans="1:6" x14ac:dyDescent="0.2">
      <c r="A2520" t="s">
        <v>17494</v>
      </c>
      <c r="B2520" t="b">
        <f t="shared" si="39"/>
        <v>0</v>
      </c>
      <c r="C2520" s="2">
        <v>1179</v>
      </c>
      <c r="D2520" s="2">
        <v>160.6</v>
      </c>
      <c r="E2520">
        <v>81.349999999999994</v>
      </c>
      <c r="F2520">
        <v>18.899999999999999</v>
      </c>
    </row>
    <row r="2521" spans="1:6" x14ac:dyDescent="0.2">
      <c r="A2521" t="s">
        <v>17495</v>
      </c>
      <c r="B2521" t="b">
        <f t="shared" si="39"/>
        <v>0</v>
      </c>
      <c r="C2521" s="2">
        <v>1179</v>
      </c>
      <c r="D2521" s="2">
        <v>159.69999999999999</v>
      </c>
      <c r="E2521">
        <v>81.349999999999994</v>
      </c>
      <c r="F2521">
        <v>19.799999999999997</v>
      </c>
    </row>
    <row r="2522" spans="1:6" x14ac:dyDescent="0.2">
      <c r="A2522" t="s">
        <v>17496</v>
      </c>
      <c r="B2522" t="b">
        <f t="shared" si="39"/>
        <v>0</v>
      </c>
      <c r="C2522" s="2">
        <v>1179</v>
      </c>
      <c r="D2522" s="2">
        <v>158.80000000000001</v>
      </c>
      <c r="E2522">
        <v>81.349999999999994</v>
      </c>
      <c r="F2522">
        <v>20.699999999999996</v>
      </c>
    </row>
    <row r="2523" spans="1:6" x14ac:dyDescent="0.2">
      <c r="A2523" t="s">
        <v>17497</v>
      </c>
      <c r="B2523" t="b">
        <f t="shared" si="39"/>
        <v>0</v>
      </c>
      <c r="C2523" s="2">
        <v>1179</v>
      </c>
      <c r="D2523" s="2">
        <v>157.9</v>
      </c>
      <c r="E2523">
        <v>81.349999999999994</v>
      </c>
      <c r="F2523">
        <v>21.599999999999994</v>
      </c>
    </row>
    <row r="2524" spans="1:6" x14ac:dyDescent="0.2">
      <c r="A2524" t="s">
        <v>17502</v>
      </c>
      <c r="B2524" t="b">
        <f t="shared" si="39"/>
        <v>0</v>
      </c>
      <c r="C2524" s="2">
        <v>1179</v>
      </c>
      <c r="D2524" s="2">
        <v>153.19999999999999</v>
      </c>
      <c r="E2524">
        <v>81.349999999999994</v>
      </c>
      <c r="F2524">
        <v>22.499999999999993</v>
      </c>
    </row>
    <row r="2525" spans="1:6" x14ac:dyDescent="0.2">
      <c r="A2525" t="s">
        <v>17503</v>
      </c>
      <c r="B2525" t="b">
        <f t="shared" si="39"/>
        <v>0</v>
      </c>
      <c r="C2525" s="2">
        <v>1179</v>
      </c>
      <c r="D2525" s="2">
        <v>152.30000000000001</v>
      </c>
      <c r="E2525">
        <v>81.349999999999994</v>
      </c>
      <c r="F2525">
        <v>23.399999999999991</v>
      </c>
    </row>
    <row r="2526" spans="1:6" x14ac:dyDescent="0.2">
      <c r="A2526" t="s">
        <v>17504</v>
      </c>
      <c r="B2526" t="b">
        <f t="shared" si="39"/>
        <v>0</v>
      </c>
      <c r="C2526" s="2">
        <v>1179</v>
      </c>
      <c r="D2526" s="2">
        <v>151.4</v>
      </c>
      <c r="E2526">
        <v>81.349999999999994</v>
      </c>
      <c r="F2526">
        <v>24.29999999999999</v>
      </c>
    </row>
    <row r="2527" spans="1:6" x14ac:dyDescent="0.2">
      <c r="A2527" t="s">
        <v>17505</v>
      </c>
      <c r="B2527" t="b">
        <f t="shared" si="39"/>
        <v>0</v>
      </c>
      <c r="C2527" s="2">
        <v>1179</v>
      </c>
      <c r="D2527" s="2">
        <v>150.5</v>
      </c>
      <c r="E2527">
        <v>81.349999999999994</v>
      </c>
      <c r="F2527">
        <v>25.199999999999989</v>
      </c>
    </row>
    <row r="2528" spans="1:6" x14ac:dyDescent="0.2">
      <c r="A2528" t="s">
        <v>17510</v>
      </c>
      <c r="B2528" t="b">
        <f t="shared" si="39"/>
        <v>0</v>
      </c>
      <c r="C2528" s="2">
        <v>1179</v>
      </c>
      <c r="D2528" s="2">
        <v>145.80000000000001</v>
      </c>
      <c r="E2528">
        <v>81.349999999999994</v>
      </c>
      <c r="F2528">
        <v>26.099999999999987</v>
      </c>
    </row>
    <row r="2529" spans="1:6" x14ac:dyDescent="0.2">
      <c r="A2529" t="s">
        <v>17511</v>
      </c>
      <c r="B2529" t="b">
        <f t="shared" si="39"/>
        <v>0</v>
      </c>
      <c r="C2529" s="2">
        <v>1179</v>
      </c>
      <c r="D2529" s="2">
        <v>144.9</v>
      </c>
      <c r="E2529">
        <v>81.349999999999994</v>
      </c>
      <c r="F2529">
        <v>26.999999999999986</v>
      </c>
    </row>
    <row r="2530" spans="1:6" x14ac:dyDescent="0.2">
      <c r="A2530" t="s">
        <v>17512</v>
      </c>
      <c r="B2530" t="b">
        <f t="shared" si="39"/>
        <v>0</v>
      </c>
      <c r="C2530" s="2">
        <v>1179</v>
      </c>
      <c r="D2530" s="2">
        <v>144</v>
      </c>
      <c r="E2530">
        <v>81.349999999999994</v>
      </c>
      <c r="F2530">
        <v>27.899999999999984</v>
      </c>
    </row>
    <row r="2531" spans="1:6" x14ac:dyDescent="0.2">
      <c r="A2531" t="s">
        <v>17513</v>
      </c>
      <c r="B2531" t="b">
        <f t="shared" si="39"/>
        <v>0</v>
      </c>
      <c r="C2531" s="2">
        <v>1179</v>
      </c>
      <c r="D2531" s="2">
        <v>143.1</v>
      </c>
      <c r="E2531">
        <v>81.349999999999994</v>
      </c>
      <c r="F2531">
        <v>28.799999999999983</v>
      </c>
    </row>
    <row r="2532" spans="1:6" x14ac:dyDescent="0.2">
      <c r="A2532" t="s">
        <v>17518</v>
      </c>
      <c r="B2532" t="b">
        <f t="shared" si="39"/>
        <v>0</v>
      </c>
      <c r="C2532" s="2">
        <v>1179</v>
      </c>
      <c r="D2532" s="2">
        <v>138.4</v>
      </c>
      <c r="E2532">
        <v>81.349999999999994</v>
      </c>
      <c r="F2532">
        <v>29.699999999999982</v>
      </c>
    </row>
    <row r="2533" spans="1:6" x14ac:dyDescent="0.2">
      <c r="A2533" t="s">
        <v>17519</v>
      </c>
      <c r="B2533" t="b">
        <f t="shared" si="39"/>
        <v>0</v>
      </c>
      <c r="C2533" s="2">
        <v>1179</v>
      </c>
      <c r="D2533" s="2">
        <v>137.5</v>
      </c>
      <c r="E2533">
        <v>81.349999999999994</v>
      </c>
      <c r="F2533">
        <v>30.59999999999998</v>
      </c>
    </row>
    <row r="2534" spans="1:6" x14ac:dyDescent="0.2">
      <c r="A2534" t="s">
        <v>17520</v>
      </c>
      <c r="B2534" t="b">
        <f t="shared" si="39"/>
        <v>0</v>
      </c>
      <c r="C2534" s="2">
        <v>1179</v>
      </c>
      <c r="D2534" s="2">
        <v>136.6</v>
      </c>
      <c r="E2534">
        <v>81.349999999999994</v>
      </c>
      <c r="F2534">
        <v>31.499999999999979</v>
      </c>
    </row>
    <row r="2535" spans="1:6" x14ac:dyDescent="0.2">
      <c r="A2535" t="s">
        <v>17521</v>
      </c>
      <c r="B2535" t="b">
        <f t="shared" si="39"/>
        <v>0</v>
      </c>
      <c r="C2535" s="2">
        <v>1179</v>
      </c>
      <c r="D2535" s="2">
        <v>135.69999999999999</v>
      </c>
      <c r="E2535">
        <v>81.349999999999994</v>
      </c>
      <c r="F2535">
        <v>32.399999999999977</v>
      </c>
    </row>
    <row r="2536" spans="1:6" x14ac:dyDescent="0.2">
      <c r="A2536" t="s">
        <v>17526</v>
      </c>
      <c r="B2536" t="b">
        <f t="shared" si="39"/>
        <v>0</v>
      </c>
      <c r="C2536" s="2">
        <v>1179</v>
      </c>
      <c r="D2536" s="2">
        <v>131</v>
      </c>
      <c r="E2536">
        <v>81.349999999999994</v>
      </c>
      <c r="F2536">
        <v>33.299999999999976</v>
      </c>
    </row>
    <row r="2537" spans="1:6" x14ac:dyDescent="0.2">
      <c r="A2537" t="s">
        <v>17527</v>
      </c>
      <c r="B2537" t="b">
        <f t="shared" si="39"/>
        <v>0</v>
      </c>
      <c r="C2537" s="2">
        <v>1179</v>
      </c>
      <c r="D2537" s="2">
        <v>130.1</v>
      </c>
      <c r="E2537">
        <v>81.349999999999994</v>
      </c>
      <c r="F2537">
        <v>34.199999999999974</v>
      </c>
    </row>
    <row r="2538" spans="1:6" x14ac:dyDescent="0.2">
      <c r="A2538" t="s">
        <v>17528</v>
      </c>
      <c r="B2538" t="b">
        <f t="shared" si="39"/>
        <v>0</v>
      </c>
      <c r="C2538" s="2">
        <v>1179</v>
      </c>
      <c r="D2538" s="2">
        <v>129.19999999999999</v>
      </c>
      <c r="E2538">
        <v>81.349999999999994</v>
      </c>
      <c r="F2538">
        <v>35.099999999999973</v>
      </c>
    </row>
    <row r="2539" spans="1:6" x14ac:dyDescent="0.2">
      <c r="A2539" t="s">
        <v>17529</v>
      </c>
      <c r="B2539" t="b">
        <f t="shared" si="39"/>
        <v>0</v>
      </c>
      <c r="C2539" s="2">
        <v>1179</v>
      </c>
      <c r="D2539" s="2">
        <v>128.30000000000001</v>
      </c>
      <c r="E2539">
        <v>81.349999999999994</v>
      </c>
      <c r="F2539">
        <v>35.999999999999972</v>
      </c>
    </row>
    <row r="2540" spans="1:6" x14ac:dyDescent="0.2">
      <c r="A2540" t="s">
        <v>17533</v>
      </c>
      <c r="B2540" t="b">
        <f t="shared" si="39"/>
        <v>0</v>
      </c>
      <c r="C2540" s="2">
        <v>1179</v>
      </c>
      <c r="D2540" s="2">
        <v>123.6</v>
      </c>
      <c r="E2540">
        <v>81.349999999999994</v>
      </c>
      <c r="F2540">
        <v>36.89999999999997</v>
      </c>
    </row>
    <row r="2541" spans="1:6" x14ac:dyDescent="0.2">
      <c r="A2541" t="s">
        <v>17534</v>
      </c>
      <c r="B2541" t="b">
        <f t="shared" si="39"/>
        <v>0</v>
      </c>
      <c r="C2541" s="2">
        <v>1179</v>
      </c>
      <c r="D2541" s="2">
        <v>122.7</v>
      </c>
      <c r="E2541">
        <v>81.349999999999994</v>
      </c>
      <c r="F2541">
        <v>37.799999999999969</v>
      </c>
    </row>
    <row r="2542" spans="1:6" x14ac:dyDescent="0.2">
      <c r="A2542" t="s">
        <v>17535</v>
      </c>
      <c r="B2542" t="b">
        <f t="shared" si="39"/>
        <v>0</v>
      </c>
      <c r="C2542" s="2">
        <v>1179</v>
      </c>
      <c r="D2542" s="2">
        <v>121.8</v>
      </c>
      <c r="E2542">
        <v>81.349999999999994</v>
      </c>
      <c r="F2542">
        <v>38.699999999999967</v>
      </c>
    </row>
    <row r="2543" spans="1:6" x14ac:dyDescent="0.2">
      <c r="A2543" t="s">
        <v>17539</v>
      </c>
      <c r="B2543" t="b">
        <f t="shared" si="39"/>
        <v>0</v>
      </c>
      <c r="C2543" s="2">
        <v>1179</v>
      </c>
      <c r="D2543" s="2">
        <v>116.2</v>
      </c>
      <c r="E2543">
        <v>81.349999999999994</v>
      </c>
      <c r="F2543">
        <v>39.599999999999966</v>
      </c>
    </row>
    <row r="2544" spans="1:6" x14ac:dyDescent="0.2">
      <c r="A2544" t="s">
        <v>17540</v>
      </c>
      <c r="B2544" t="b">
        <f t="shared" si="39"/>
        <v>0</v>
      </c>
      <c r="C2544" s="2">
        <v>1179</v>
      </c>
      <c r="D2544" s="2">
        <v>115.3</v>
      </c>
      <c r="E2544">
        <v>81.349999999999994</v>
      </c>
      <c r="F2544">
        <v>40.499999999999964</v>
      </c>
    </row>
    <row r="2545" spans="1:6" x14ac:dyDescent="0.2">
      <c r="A2545" t="s">
        <v>17541</v>
      </c>
      <c r="B2545" t="b">
        <f t="shared" si="39"/>
        <v>0</v>
      </c>
      <c r="C2545" s="2">
        <v>1179</v>
      </c>
      <c r="D2545" s="2">
        <v>114.4</v>
      </c>
      <c r="E2545">
        <v>81.349999999999994</v>
      </c>
      <c r="F2545">
        <v>41.399999999999963</v>
      </c>
    </row>
    <row r="2546" spans="1:6" x14ac:dyDescent="0.2">
      <c r="A2546" t="s">
        <v>17546</v>
      </c>
      <c r="B2546" t="b">
        <f t="shared" si="39"/>
        <v>0</v>
      </c>
      <c r="C2546" s="2">
        <v>1182.5</v>
      </c>
      <c r="D2546" s="2">
        <v>119.9</v>
      </c>
      <c r="E2546">
        <v>81.349999999999994</v>
      </c>
      <c r="F2546">
        <v>42.299999999999962</v>
      </c>
    </row>
    <row r="2547" spans="1:6" x14ac:dyDescent="0.2">
      <c r="A2547" t="s">
        <v>17547</v>
      </c>
      <c r="B2547" t="b">
        <f t="shared" si="39"/>
        <v>0</v>
      </c>
      <c r="C2547" s="2">
        <v>1182.5</v>
      </c>
      <c r="D2547" s="2">
        <v>119</v>
      </c>
      <c r="E2547">
        <v>81.349999999999994</v>
      </c>
      <c r="F2547">
        <v>43.19999999999996</v>
      </c>
    </row>
    <row r="2548" spans="1:6" x14ac:dyDescent="0.2">
      <c r="A2548" t="s">
        <v>17548</v>
      </c>
      <c r="B2548" t="b">
        <f t="shared" si="39"/>
        <v>0</v>
      </c>
      <c r="C2548" s="2">
        <v>1182.5</v>
      </c>
      <c r="D2548" s="2">
        <v>118.1</v>
      </c>
      <c r="E2548">
        <v>81.349999999999994</v>
      </c>
      <c r="F2548">
        <v>44.099999999999959</v>
      </c>
    </row>
    <row r="2549" spans="1:6" x14ac:dyDescent="0.2">
      <c r="A2549" t="s">
        <v>17549</v>
      </c>
      <c r="B2549" t="b">
        <f t="shared" si="39"/>
        <v>0</v>
      </c>
      <c r="C2549" s="2">
        <v>1182.5</v>
      </c>
      <c r="D2549" s="2">
        <v>117.2</v>
      </c>
      <c r="E2549">
        <v>81.349999999999994</v>
      </c>
      <c r="F2549">
        <v>44.999999999999957</v>
      </c>
    </row>
    <row r="2550" spans="1:6" x14ac:dyDescent="0.2">
      <c r="A2550" t="s">
        <v>17554</v>
      </c>
      <c r="B2550" t="b">
        <f t="shared" si="39"/>
        <v>0</v>
      </c>
      <c r="C2550" s="2">
        <v>1182.5</v>
      </c>
      <c r="D2550" s="2">
        <v>127.3</v>
      </c>
      <c r="E2550">
        <v>81.349999999999994</v>
      </c>
      <c r="F2550">
        <v>45.899999999999956</v>
      </c>
    </row>
    <row r="2551" spans="1:6" x14ac:dyDescent="0.2">
      <c r="A2551" t="s">
        <v>17555</v>
      </c>
      <c r="B2551" t="b">
        <f t="shared" si="39"/>
        <v>0</v>
      </c>
      <c r="C2551" s="2">
        <v>1182.5</v>
      </c>
      <c r="D2551" s="2">
        <v>126.4</v>
      </c>
      <c r="E2551">
        <v>81.349999999999994</v>
      </c>
      <c r="F2551">
        <v>46.799999999999955</v>
      </c>
    </row>
    <row r="2552" spans="1:6" x14ac:dyDescent="0.2">
      <c r="A2552" t="s">
        <v>17556</v>
      </c>
      <c r="B2552" t="b">
        <f t="shared" si="39"/>
        <v>0</v>
      </c>
      <c r="C2552" s="2">
        <v>1182.5</v>
      </c>
      <c r="D2552" s="2">
        <v>125.5</v>
      </c>
      <c r="E2552">
        <v>81.349999999999994</v>
      </c>
      <c r="F2552">
        <v>47.699999999999953</v>
      </c>
    </row>
    <row r="2553" spans="1:6" x14ac:dyDescent="0.2">
      <c r="A2553" t="s">
        <v>17557</v>
      </c>
      <c r="B2553" t="b">
        <f t="shared" si="39"/>
        <v>0</v>
      </c>
      <c r="C2553" s="2">
        <v>1182.5</v>
      </c>
      <c r="D2553" s="2">
        <v>124.6</v>
      </c>
      <c r="E2553">
        <v>81.349999999999994</v>
      </c>
      <c r="F2553">
        <v>48.599999999999952</v>
      </c>
    </row>
    <row r="2554" spans="1:6" x14ac:dyDescent="0.2">
      <c r="A2554" t="s">
        <v>17562</v>
      </c>
      <c r="B2554" t="b">
        <f t="shared" si="39"/>
        <v>0</v>
      </c>
      <c r="C2554" s="2">
        <v>1182.5</v>
      </c>
      <c r="D2554" s="2">
        <v>134.69999999999999</v>
      </c>
      <c r="E2554">
        <v>81.349999999999994</v>
      </c>
      <c r="F2554">
        <v>49.49999999999995</v>
      </c>
    </row>
    <row r="2555" spans="1:6" x14ac:dyDescent="0.2">
      <c r="A2555" t="s">
        <v>17563</v>
      </c>
      <c r="B2555" t="b">
        <f t="shared" si="39"/>
        <v>0</v>
      </c>
      <c r="C2555" s="2">
        <v>1182.5</v>
      </c>
      <c r="D2555" s="2">
        <v>133.80000000000001</v>
      </c>
      <c r="E2555">
        <v>81.349999999999994</v>
      </c>
      <c r="F2555">
        <v>50.399999999999949</v>
      </c>
    </row>
    <row r="2556" spans="1:6" x14ac:dyDescent="0.2">
      <c r="A2556" t="s">
        <v>17564</v>
      </c>
      <c r="B2556" t="b">
        <f t="shared" si="39"/>
        <v>0</v>
      </c>
      <c r="C2556" s="2">
        <v>1182.5</v>
      </c>
      <c r="D2556" s="2">
        <v>132.9</v>
      </c>
      <c r="E2556">
        <v>81.349999999999994</v>
      </c>
      <c r="F2556">
        <v>51.299999999999947</v>
      </c>
    </row>
    <row r="2557" spans="1:6" x14ac:dyDescent="0.2">
      <c r="A2557" t="s">
        <v>17565</v>
      </c>
      <c r="B2557" t="b">
        <f t="shared" si="39"/>
        <v>0</v>
      </c>
      <c r="C2557" s="2">
        <v>1182.5</v>
      </c>
      <c r="D2557" s="2">
        <v>132</v>
      </c>
      <c r="E2557">
        <v>81.349999999999994</v>
      </c>
      <c r="F2557">
        <v>52.199999999999946</v>
      </c>
    </row>
    <row r="2558" spans="1:6" x14ac:dyDescent="0.2">
      <c r="A2558" t="s">
        <v>17570</v>
      </c>
      <c r="B2558" t="b">
        <f t="shared" si="39"/>
        <v>0</v>
      </c>
      <c r="C2558" s="2">
        <v>1182.5</v>
      </c>
      <c r="D2558" s="2">
        <v>142.1</v>
      </c>
      <c r="E2558">
        <v>81.349999999999994</v>
      </c>
      <c r="F2558">
        <v>53.099999999999945</v>
      </c>
    </row>
    <row r="2559" spans="1:6" x14ac:dyDescent="0.2">
      <c r="A2559" t="s">
        <v>17571</v>
      </c>
      <c r="B2559" t="b">
        <f t="shared" si="39"/>
        <v>0</v>
      </c>
      <c r="C2559" s="2">
        <v>1182.5</v>
      </c>
      <c r="D2559" s="2">
        <v>141.19999999999999</v>
      </c>
      <c r="E2559">
        <v>81.349999999999994</v>
      </c>
      <c r="F2559">
        <v>53.999999999999943</v>
      </c>
    </row>
    <row r="2560" spans="1:6" x14ac:dyDescent="0.2">
      <c r="A2560" t="s">
        <v>17572</v>
      </c>
      <c r="B2560" t="b">
        <f t="shared" si="39"/>
        <v>0</v>
      </c>
      <c r="C2560" s="2">
        <v>1182.5</v>
      </c>
      <c r="D2560" s="2">
        <v>140.30000000000001</v>
      </c>
      <c r="E2560">
        <v>81.349999999999994</v>
      </c>
      <c r="F2560">
        <v>54.899999999999942</v>
      </c>
    </row>
    <row r="2561" spans="1:6" x14ac:dyDescent="0.2">
      <c r="A2561" t="s">
        <v>17573</v>
      </c>
      <c r="B2561" t="b">
        <f t="shared" si="39"/>
        <v>0</v>
      </c>
      <c r="C2561" s="2">
        <v>1182.5</v>
      </c>
      <c r="D2561" s="2">
        <v>139.4</v>
      </c>
      <c r="E2561">
        <v>81.349999999999994</v>
      </c>
      <c r="F2561">
        <v>55.79999999999994</v>
      </c>
    </row>
    <row r="2562" spans="1:6" x14ac:dyDescent="0.2">
      <c r="A2562" t="s">
        <v>17578</v>
      </c>
      <c r="B2562" t="b">
        <f t="shared" ref="B2562:B2625" si="40">ISODD(VALUE(MID(A2562,3,3)))</f>
        <v>0</v>
      </c>
      <c r="C2562" s="2">
        <v>1182.5</v>
      </c>
      <c r="D2562" s="2">
        <v>149.5</v>
      </c>
      <c r="E2562">
        <v>81.349999999999994</v>
      </c>
      <c r="F2562">
        <v>56.699999999999939</v>
      </c>
    </row>
    <row r="2563" spans="1:6" x14ac:dyDescent="0.2">
      <c r="A2563" t="s">
        <v>17579</v>
      </c>
      <c r="B2563" t="b">
        <f t="shared" si="40"/>
        <v>0</v>
      </c>
      <c r="C2563" s="2">
        <v>1182.5</v>
      </c>
      <c r="D2563" s="2">
        <v>148.6</v>
      </c>
      <c r="E2563">
        <v>81.349999999999994</v>
      </c>
      <c r="F2563">
        <v>57.599999999999937</v>
      </c>
    </row>
    <row r="2564" spans="1:6" x14ac:dyDescent="0.2">
      <c r="A2564" t="s">
        <v>17580</v>
      </c>
      <c r="B2564" t="b">
        <f t="shared" si="40"/>
        <v>0</v>
      </c>
      <c r="C2564" s="2">
        <v>1182.5</v>
      </c>
      <c r="D2564" s="2">
        <v>147.69999999999999</v>
      </c>
      <c r="E2564">
        <v>81.349999999999994</v>
      </c>
      <c r="F2564">
        <v>58.499999999999936</v>
      </c>
    </row>
    <row r="2565" spans="1:6" x14ac:dyDescent="0.2">
      <c r="A2565" t="s">
        <v>17581</v>
      </c>
      <c r="B2565" t="b">
        <f t="shared" si="40"/>
        <v>0</v>
      </c>
      <c r="C2565" s="2">
        <v>1182.5</v>
      </c>
      <c r="D2565" s="2">
        <v>146.80000000000001</v>
      </c>
      <c r="E2565">
        <v>81.349999999999994</v>
      </c>
      <c r="F2565">
        <v>59.399999999999935</v>
      </c>
    </row>
    <row r="2566" spans="1:6" x14ac:dyDescent="0.2">
      <c r="A2566" t="s">
        <v>17586</v>
      </c>
      <c r="B2566" t="b">
        <f t="shared" si="40"/>
        <v>0</v>
      </c>
      <c r="C2566" s="2">
        <v>1182.5</v>
      </c>
      <c r="D2566" s="2">
        <v>156.9</v>
      </c>
      <c r="E2566">
        <v>81.349999999999994</v>
      </c>
      <c r="F2566">
        <v>60.299999999999933</v>
      </c>
    </row>
    <row r="2567" spans="1:6" x14ac:dyDescent="0.2">
      <c r="A2567" t="s">
        <v>17587</v>
      </c>
      <c r="B2567" t="b">
        <f t="shared" si="40"/>
        <v>0</v>
      </c>
      <c r="C2567" s="2">
        <v>1182.5</v>
      </c>
      <c r="D2567" s="2">
        <v>156</v>
      </c>
      <c r="E2567">
        <v>81.349999999999994</v>
      </c>
      <c r="F2567">
        <v>61.199999999999932</v>
      </c>
    </row>
    <row r="2568" spans="1:6" x14ac:dyDescent="0.2">
      <c r="A2568" t="s">
        <v>17588</v>
      </c>
      <c r="B2568" t="b">
        <f t="shared" si="40"/>
        <v>0</v>
      </c>
      <c r="C2568" s="2">
        <v>1182.5</v>
      </c>
      <c r="D2568" s="2">
        <v>155.1</v>
      </c>
      <c r="E2568">
        <v>81.349999999999994</v>
      </c>
      <c r="F2568">
        <v>62.09999999999993</v>
      </c>
    </row>
    <row r="2569" spans="1:6" x14ac:dyDescent="0.2">
      <c r="A2569" t="s">
        <v>17589</v>
      </c>
      <c r="B2569" t="b">
        <f t="shared" si="40"/>
        <v>0</v>
      </c>
      <c r="C2569" s="2">
        <v>1182.5</v>
      </c>
      <c r="D2569" s="2">
        <v>154.19999999999999</v>
      </c>
      <c r="E2569">
        <v>81.349999999999994</v>
      </c>
      <c r="F2569">
        <v>62.999999999999929</v>
      </c>
    </row>
    <row r="2570" spans="1:6" x14ac:dyDescent="0.2">
      <c r="A2570" t="s">
        <v>17594</v>
      </c>
      <c r="B2570" t="b">
        <f t="shared" si="40"/>
        <v>0</v>
      </c>
      <c r="C2570" s="2">
        <v>1182.5</v>
      </c>
      <c r="D2570" s="2">
        <v>164.3</v>
      </c>
      <c r="E2570">
        <v>81.349999999999994</v>
      </c>
      <c r="F2570">
        <v>63.899999999999928</v>
      </c>
    </row>
    <row r="2571" spans="1:6" x14ac:dyDescent="0.2">
      <c r="A2571" t="s">
        <v>17595</v>
      </c>
      <c r="B2571" t="b">
        <f t="shared" si="40"/>
        <v>0</v>
      </c>
      <c r="C2571" s="2">
        <v>1182.5</v>
      </c>
      <c r="D2571" s="2">
        <v>163.4</v>
      </c>
      <c r="E2571">
        <v>81.349999999999994</v>
      </c>
      <c r="F2571">
        <v>64.799999999999926</v>
      </c>
    </row>
    <row r="2572" spans="1:6" x14ac:dyDescent="0.2">
      <c r="A2572" t="s">
        <v>17596</v>
      </c>
      <c r="B2572" t="b">
        <f t="shared" si="40"/>
        <v>0</v>
      </c>
      <c r="C2572" s="2">
        <v>1182.5</v>
      </c>
      <c r="D2572" s="2">
        <v>162.5</v>
      </c>
      <c r="E2572">
        <v>81.349999999999994</v>
      </c>
      <c r="F2572">
        <v>65.699999999999932</v>
      </c>
    </row>
    <row r="2573" spans="1:6" x14ac:dyDescent="0.2">
      <c r="A2573" t="s">
        <v>17597</v>
      </c>
      <c r="B2573" t="b">
        <f t="shared" si="40"/>
        <v>0</v>
      </c>
      <c r="C2573" s="2">
        <v>1182.5</v>
      </c>
      <c r="D2573" s="2">
        <v>161.6</v>
      </c>
      <c r="E2573">
        <v>81.349999999999994</v>
      </c>
      <c r="F2573">
        <v>66.599999999999937</v>
      </c>
    </row>
    <row r="2574" spans="1:6" x14ac:dyDescent="0.2">
      <c r="A2574" t="s">
        <v>17602</v>
      </c>
      <c r="B2574" t="b">
        <f t="shared" si="40"/>
        <v>0</v>
      </c>
      <c r="C2574" s="2">
        <v>1182.5</v>
      </c>
      <c r="D2574" s="2">
        <v>171.7</v>
      </c>
      <c r="E2574">
        <v>81.349999999999994</v>
      </c>
      <c r="F2574">
        <v>67.499999999999943</v>
      </c>
    </row>
    <row r="2575" spans="1:6" x14ac:dyDescent="0.2">
      <c r="A2575" t="s">
        <v>17603</v>
      </c>
      <c r="B2575" t="b">
        <f t="shared" si="40"/>
        <v>0</v>
      </c>
      <c r="C2575" s="2">
        <v>1182.5</v>
      </c>
      <c r="D2575" s="2">
        <v>170.8</v>
      </c>
      <c r="E2575">
        <v>81.349999999999994</v>
      </c>
      <c r="F2575">
        <v>68.399999999999949</v>
      </c>
    </row>
    <row r="2576" spans="1:6" x14ac:dyDescent="0.2">
      <c r="A2576" t="s">
        <v>17604</v>
      </c>
      <c r="B2576" t="b">
        <f t="shared" si="40"/>
        <v>0</v>
      </c>
      <c r="C2576" s="2">
        <v>1182.5</v>
      </c>
      <c r="D2576" s="2">
        <v>169.9</v>
      </c>
      <c r="E2576">
        <v>81.349999999999994</v>
      </c>
      <c r="F2576">
        <v>69.299999999999955</v>
      </c>
    </row>
    <row r="2577" spans="1:6" x14ac:dyDescent="0.2">
      <c r="A2577" t="s">
        <v>17605</v>
      </c>
      <c r="B2577" t="b">
        <f t="shared" si="40"/>
        <v>0</v>
      </c>
      <c r="C2577" s="2">
        <v>1182.5</v>
      </c>
      <c r="D2577" s="2">
        <v>169</v>
      </c>
      <c r="E2577">
        <v>81.349999999999994</v>
      </c>
      <c r="F2577">
        <v>70.19999999999996</v>
      </c>
    </row>
    <row r="2578" spans="1:6" x14ac:dyDescent="0.2">
      <c r="A2578" t="s">
        <v>17609</v>
      </c>
      <c r="B2578" t="b">
        <f t="shared" si="40"/>
        <v>0</v>
      </c>
      <c r="C2578" s="2">
        <v>1182.5</v>
      </c>
      <c r="D2578" s="2">
        <v>179.1</v>
      </c>
      <c r="E2578">
        <v>81.349999999999994</v>
      </c>
      <c r="F2578">
        <v>71.099999999999966</v>
      </c>
    </row>
    <row r="2579" spans="1:6" x14ac:dyDescent="0.2">
      <c r="A2579" t="s">
        <v>17610</v>
      </c>
      <c r="B2579" t="b">
        <f t="shared" si="40"/>
        <v>0</v>
      </c>
      <c r="C2579" s="2">
        <v>1182.5</v>
      </c>
      <c r="D2579" s="2">
        <v>178.2</v>
      </c>
      <c r="E2579">
        <v>81.349999999999994</v>
      </c>
      <c r="F2579">
        <v>71.999999999999972</v>
      </c>
    </row>
    <row r="2580" spans="1:6" x14ac:dyDescent="0.2">
      <c r="A2580" t="s">
        <v>17611</v>
      </c>
      <c r="B2580" t="b">
        <f t="shared" si="40"/>
        <v>0</v>
      </c>
      <c r="C2580" s="2">
        <v>1182.5</v>
      </c>
      <c r="D2580" s="2">
        <v>177.3</v>
      </c>
      <c r="E2580">
        <v>81.349999999999994</v>
      </c>
      <c r="F2580">
        <v>72.899999999999977</v>
      </c>
    </row>
    <row r="2581" spans="1:6" x14ac:dyDescent="0.2">
      <c r="A2581" t="s">
        <v>17616</v>
      </c>
      <c r="B2581" t="b">
        <f t="shared" si="40"/>
        <v>0</v>
      </c>
      <c r="C2581" s="2">
        <v>1182.5</v>
      </c>
      <c r="D2581" s="2">
        <v>186.5</v>
      </c>
      <c r="E2581">
        <v>81.349999999999994</v>
      </c>
      <c r="F2581">
        <v>73.799999999999983</v>
      </c>
    </row>
    <row r="2582" spans="1:6" x14ac:dyDescent="0.2">
      <c r="A2582" t="s">
        <v>17617</v>
      </c>
      <c r="B2582" t="b">
        <f t="shared" si="40"/>
        <v>0</v>
      </c>
      <c r="C2582" s="2">
        <v>1182.5</v>
      </c>
      <c r="D2582" s="2">
        <v>185.6</v>
      </c>
      <c r="E2582">
        <v>81.349999999999994</v>
      </c>
      <c r="F2582">
        <v>74.699999999999989</v>
      </c>
    </row>
    <row r="2583" spans="1:6" x14ac:dyDescent="0.2">
      <c r="A2583" t="s">
        <v>17618</v>
      </c>
      <c r="B2583" t="b">
        <f t="shared" si="40"/>
        <v>0</v>
      </c>
      <c r="C2583" s="2">
        <v>1182.5</v>
      </c>
      <c r="D2583" s="2">
        <v>184.7</v>
      </c>
      <c r="E2583">
        <v>81.349999999999994</v>
      </c>
      <c r="F2583">
        <v>75.599999999999994</v>
      </c>
    </row>
    <row r="2584" spans="1:6" x14ac:dyDescent="0.2">
      <c r="A2584" t="s">
        <v>17619</v>
      </c>
      <c r="B2584" t="b">
        <f t="shared" si="40"/>
        <v>0</v>
      </c>
      <c r="C2584" s="2">
        <v>1182.5</v>
      </c>
      <c r="D2584" s="2">
        <v>183.8</v>
      </c>
      <c r="E2584">
        <v>81.349999999999994</v>
      </c>
      <c r="F2584">
        <v>76.5</v>
      </c>
    </row>
    <row r="2585" spans="1:6" x14ac:dyDescent="0.2">
      <c r="A2585" t="s">
        <v>17624</v>
      </c>
      <c r="B2585" t="b">
        <f t="shared" si="40"/>
        <v>0</v>
      </c>
      <c r="C2585" s="2">
        <v>1182.5</v>
      </c>
      <c r="D2585" s="2">
        <v>192.9</v>
      </c>
      <c r="E2585">
        <v>81.349999999999994</v>
      </c>
      <c r="F2585">
        <v>77.400000000000006</v>
      </c>
    </row>
    <row r="2586" spans="1:6" x14ac:dyDescent="0.2">
      <c r="A2586" t="s">
        <v>17625</v>
      </c>
      <c r="B2586" t="b">
        <f t="shared" si="40"/>
        <v>0</v>
      </c>
      <c r="C2586" s="2">
        <v>1182.5</v>
      </c>
      <c r="D2586" s="2">
        <v>192</v>
      </c>
      <c r="E2586">
        <v>81.349999999999994</v>
      </c>
      <c r="F2586">
        <v>78.300000000000011</v>
      </c>
    </row>
    <row r="2587" spans="1:6" x14ac:dyDescent="0.2">
      <c r="A2587" t="s">
        <v>17626</v>
      </c>
      <c r="B2587" t="b">
        <f t="shared" si="40"/>
        <v>0</v>
      </c>
      <c r="C2587" s="2">
        <v>1182.5</v>
      </c>
      <c r="D2587" s="2">
        <v>191.1</v>
      </c>
      <c r="E2587">
        <v>81.349999999999994</v>
      </c>
      <c r="F2587">
        <v>79.200000000000017</v>
      </c>
    </row>
    <row r="2588" spans="1:6" x14ac:dyDescent="0.2">
      <c r="A2588" t="s">
        <v>17627</v>
      </c>
      <c r="B2588" t="b">
        <f t="shared" si="40"/>
        <v>0</v>
      </c>
      <c r="C2588" s="2">
        <v>1182.5</v>
      </c>
      <c r="D2588" s="2">
        <v>190.8</v>
      </c>
      <c r="E2588">
        <v>81.349999999999994</v>
      </c>
      <c r="F2588">
        <v>80.100000000000023</v>
      </c>
    </row>
    <row r="2589" spans="1:6" x14ac:dyDescent="0.2">
      <c r="A2589" t="s">
        <v>17633</v>
      </c>
      <c r="B2589" t="b">
        <f t="shared" si="40"/>
        <v>0</v>
      </c>
      <c r="C2589" s="2">
        <v>1182.5</v>
      </c>
      <c r="D2589" s="2">
        <v>198.3</v>
      </c>
      <c r="E2589">
        <v>81.349999999999994</v>
      </c>
      <c r="F2589">
        <v>81.000000000000028</v>
      </c>
    </row>
    <row r="2590" spans="1:6" x14ac:dyDescent="0.2">
      <c r="A2590" t="s">
        <v>17634</v>
      </c>
      <c r="B2590" t="b">
        <f t="shared" si="40"/>
        <v>0</v>
      </c>
      <c r="C2590" s="2">
        <v>1182.5</v>
      </c>
      <c r="D2590" s="2">
        <v>197.4</v>
      </c>
      <c r="E2590">
        <v>81.349999999999994</v>
      </c>
      <c r="F2590">
        <v>81.900000000000034</v>
      </c>
    </row>
    <row r="2591" spans="1:6" x14ac:dyDescent="0.2">
      <c r="A2591" t="s">
        <v>17635</v>
      </c>
      <c r="B2591" t="b">
        <f t="shared" si="40"/>
        <v>0</v>
      </c>
      <c r="C2591" s="2">
        <v>1182.5</v>
      </c>
      <c r="D2591" s="2">
        <v>196.5</v>
      </c>
      <c r="E2591">
        <v>81.349999999999994</v>
      </c>
      <c r="F2591">
        <v>82.80000000000004</v>
      </c>
    </row>
    <row r="2592" spans="1:6" x14ac:dyDescent="0.2">
      <c r="A2592" t="s">
        <v>17636</v>
      </c>
      <c r="B2592" t="b">
        <f t="shared" si="40"/>
        <v>0</v>
      </c>
      <c r="C2592" s="2">
        <v>1182.5</v>
      </c>
      <c r="D2592" s="2">
        <v>196.5</v>
      </c>
      <c r="E2592">
        <v>81.349999999999994</v>
      </c>
      <c r="F2592">
        <v>83.700000000000045</v>
      </c>
    </row>
    <row r="2593" spans="1:6" x14ac:dyDescent="0.2">
      <c r="A2593" t="s">
        <v>17637</v>
      </c>
      <c r="B2593" t="b">
        <f t="shared" si="40"/>
        <v>0</v>
      </c>
      <c r="C2593" s="2">
        <v>1182.5</v>
      </c>
      <c r="D2593" s="2">
        <v>196.5</v>
      </c>
      <c r="E2593">
        <v>81.349999999999994</v>
      </c>
      <c r="F2593">
        <v>84.600000000000051</v>
      </c>
    </row>
    <row r="2594" spans="1:6" x14ac:dyDescent="0.2">
      <c r="A2594" t="s">
        <v>19417</v>
      </c>
      <c r="B2594" t="b">
        <f t="shared" si="40"/>
        <v>1</v>
      </c>
      <c r="C2594" s="2">
        <v>1179</v>
      </c>
      <c r="D2594" s="2">
        <v>109.2</v>
      </c>
      <c r="E2594">
        <v>81.349999999999994</v>
      </c>
      <c r="F2594">
        <v>86.5</v>
      </c>
    </row>
    <row r="2595" spans="1:6" x14ac:dyDescent="0.2">
      <c r="A2595" t="s">
        <v>19416</v>
      </c>
      <c r="B2595" t="b">
        <f t="shared" si="40"/>
        <v>1</v>
      </c>
      <c r="C2595" s="2">
        <v>1187.8</v>
      </c>
      <c r="D2595" s="2">
        <v>58.5</v>
      </c>
      <c r="E2595">
        <v>81.349999999999994</v>
      </c>
      <c r="F2595">
        <v>87.4</v>
      </c>
    </row>
    <row r="2596" spans="1:6" x14ac:dyDescent="0.2">
      <c r="A2596" t="s">
        <v>19415</v>
      </c>
      <c r="B2596" t="b">
        <f t="shared" si="40"/>
        <v>1</v>
      </c>
      <c r="C2596" s="2">
        <v>1187.8</v>
      </c>
      <c r="D2596" s="2">
        <v>59.4</v>
      </c>
      <c r="E2596">
        <v>81.349999999999994</v>
      </c>
      <c r="F2596">
        <v>88.300000000000011</v>
      </c>
    </row>
    <row r="2597" spans="1:6" x14ac:dyDescent="0.2">
      <c r="A2597" t="s">
        <v>19414</v>
      </c>
      <c r="B2597" t="b">
        <f t="shared" si="40"/>
        <v>1</v>
      </c>
      <c r="C2597" s="2">
        <v>1187.8</v>
      </c>
      <c r="D2597" s="2">
        <v>60.3</v>
      </c>
      <c r="E2597">
        <v>81.349999999999994</v>
      </c>
      <c r="F2597">
        <v>89.200000000000017</v>
      </c>
    </row>
    <row r="2598" spans="1:6" x14ac:dyDescent="0.2">
      <c r="A2598" t="s">
        <v>19413</v>
      </c>
      <c r="B2598" t="b">
        <f t="shared" si="40"/>
        <v>1</v>
      </c>
      <c r="C2598" s="2">
        <v>1187.8</v>
      </c>
      <c r="D2598" s="2">
        <v>61.2</v>
      </c>
      <c r="E2598">
        <v>81.349999999999994</v>
      </c>
      <c r="F2598">
        <v>90.100000000000023</v>
      </c>
    </row>
    <row r="2599" spans="1:6" x14ac:dyDescent="0.2">
      <c r="A2599" t="s">
        <v>19408</v>
      </c>
      <c r="B2599" t="b">
        <f t="shared" si="40"/>
        <v>1</v>
      </c>
      <c r="C2599" s="2">
        <v>1187.8</v>
      </c>
      <c r="D2599" s="2">
        <v>65.900000000000006</v>
      </c>
      <c r="E2599">
        <v>81.349999999999994</v>
      </c>
      <c r="F2599">
        <v>91.000000000000028</v>
      </c>
    </row>
    <row r="2600" spans="1:6" x14ac:dyDescent="0.2">
      <c r="A2600" t="s">
        <v>19407</v>
      </c>
      <c r="B2600" t="b">
        <f t="shared" si="40"/>
        <v>1</v>
      </c>
      <c r="C2600" s="2">
        <v>1187.8</v>
      </c>
      <c r="D2600" s="2">
        <v>66.8</v>
      </c>
      <c r="E2600">
        <v>81.349999999999994</v>
      </c>
      <c r="F2600">
        <v>91.900000000000034</v>
      </c>
    </row>
    <row r="2601" spans="1:6" x14ac:dyDescent="0.2">
      <c r="A2601" t="s">
        <v>19406</v>
      </c>
      <c r="B2601" t="b">
        <f t="shared" si="40"/>
        <v>1</v>
      </c>
      <c r="C2601" s="2">
        <v>1187.8</v>
      </c>
      <c r="D2601" s="2">
        <v>67.7</v>
      </c>
      <c r="E2601">
        <v>81.349999999999994</v>
      </c>
      <c r="F2601">
        <v>92.80000000000004</v>
      </c>
    </row>
    <row r="2602" spans="1:6" x14ac:dyDescent="0.2">
      <c r="A2602" t="s">
        <v>19405</v>
      </c>
      <c r="B2602" t="b">
        <f t="shared" si="40"/>
        <v>1</v>
      </c>
      <c r="C2602" s="2">
        <v>1187.8</v>
      </c>
      <c r="D2602" s="2">
        <v>68.599999999999994</v>
      </c>
      <c r="E2602">
        <v>81.349999999999994</v>
      </c>
      <c r="F2602">
        <v>93.700000000000045</v>
      </c>
    </row>
    <row r="2603" spans="1:6" x14ac:dyDescent="0.2">
      <c r="A2603" t="s">
        <v>19400</v>
      </c>
      <c r="B2603" t="b">
        <f t="shared" si="40"/>
        <v>1</v>
      </c>
      <c r="C2603" s="2">
        <v>1187.8</v>
      </c>
      <c r="D2603" s="2">
        <v>73.3</v>
      </c>
      <c r="E2603">
        <v>81.349999999999994</v>
      </c>
      <c r="F2603">
        <v>94.600000000000051</v>
      </c>
    </row>
    <row r="2604" spans="1:6" x14ac:dyDescent="0.2">
      <c r="A2604" t="s">
        <v>19399</v>
      </c>
      <c r="B2604" t="b">
        <f t="shared" si="40"/>
        <v>1</v>
      </c>
      <c r="C2604" s="2">
        <v>1187.8</v>
      </c>
      <c r="D2604" s="2">
        <v>74.2</v>
      </c>
      <c r="E2604">
        <v>81.349999999999994</v>
      </c>
      <c r="F2604">
        <v>95.500000000000057</v>
      </c>
    </row>
    <row r="2605" spans="1:6" x14ac:dyDescent="0.2">
      <c r="A2605" t="s">
        <v>19398</v>
      </c>
      <c r="B2605" t="b">
        <f t="shared" si="40"/>
        <v>1</v>
      </c>
      <c r="C2605" s="2">
        <v>1187.8</v>
      </c>
      <c r="D2605" s="2">
        <v>75.099999999999994</v>
      </c>
      <c r="E2605">
        <v>81.349999999999994</v>
      </c>
      <c r="F2605">
        <v>96.400000000000063</v>
      </c>
    </row>
    <row r="2606" spans="1:6" x14ac:dyDescent="0.2">
      <c r="A2606" t="s">
        <v>19397</v>
      </c>
      <c r="B2606" t="b">
        <f t="shared" si="40"/>
        <v>1</v>
      </c>
      <c r="C2606" s="2">
        <v>1187.8</v>
      </c>
      <c r="D2606" s="2">
        <v>76</v>
      </c>
      <c r="E2606">
        <v>81.349999999999994</v>
      </c>
      <c r="F2606">
        <v>97.300000000000068</v>
      </c>
    </row>
    <row r="2607" spans="1:6" x14ac:dyDescent="0.2">
      <c r="A2607" t="s">
        <v>19393</v>
      </c>
      <c r="B2607" t="b">
        <f t="shared" si="40"/>
        <v>1</v>
      </c>
      <c r="C2607" s="2">
        <v>1187.8</v>
      </c>
      <c r="D2607" s="2">
        <v>81.599999999999994</v>
      </c>
      <c r="E2607">
        <v>81.349999999999994</v>
      </c>
      <c r="F2607">
        <v>98.200000000000074</v>
      </c>
    </row>
    <row r="2608" spans="1:6" x14ac:dyDescent="0.2">
      <c r="A2608" t="s">
        <v>19392</v>
      </c>
      <c r="B2608" t="b">
        <f t="shared" si="40"/>
        <v>1</v>
      </c>
      <c r="C2608" s="2">
        <v>1187.8</v>
      </c>
      <c r="D2608" s="2">
        <v>82.5</v>
      </c>
      <c r="E2608">
        <v>81.349999999999994</v>
      </c>
      <c r="F2608">
        <v>99.10000000000008</v>
      </c>
    </row>
    <row r="2609" spans="1:6" x14ac:dyDescent="0.2">
      <c r="A2609" t="s">
        <v>19391</v>
      </c>
      <c r="B2609" t="b">
        <f t="shared" si="40"/>
        <v>1</v>
      </c>
      <c r="C2609" s="2">
        <v>1187.8</v>
      </c>
      <c r="D2609" s="2">
        <v>83.4</v>
      </c>
      <c r="E2609">
        <v>81.349999999999994</v>
      </c>
      <c r="F2609">
        <v>100.00000000000009</v>
      </c>
    </row>
    <row r="2610" spans="1:6" x14ac:dyDescent="0.2">
      <c r="A2610" t="s">
        <v>19386</v>
      </c>
      <c r="B2610" t="b">
        <f t="shared" si="40"/>
        <v>1</v>
      </c>
      <c r="C2610" s="2">
        <v>1187.8</v>
      </c>
      <c r="D2610" s="2">
        <v>88.1</v>
      </c>
      <c r="E2610">
        <v>81.349999999999994</v>
      </c>
      <c r="F2610">
        <v>100.90000000000009</v>
      </c>
    </row>
    <row r="2611" spans="1:6" x14ac:dyDescent="0.2">
      <c r="A2611" t="s">
        <v>19385</v>
      </c>
      <c r="B2611" t="b">
        <f t="shared" si="40"/>
        <v>1</v>
      </c>
      <c r="C2611" s="2">
        <v>1187.8</v>
      </c>
      <c r="D2611" s="2">
        <v>89</v>
      </c>
      <c r="E2611">
        <v>81.349999999999994</v>
      </c>
      <c r="F2611">
        <v>101.8000000000001</v>
      </c>
    </row>
    <row r="2612" spans="1:6" x14ac:dyDescent="0.2">
      <c r="A2612" t="s">
        <v>19384</v>
      </c>
      <c r="B2612" t="b">
        <f t="shared" si="40"/>
        <v>1</v>
      </c>
      <c r="C2612" s="2">
        <v>1187.8</v>
      </c>
      <c r="D2612" s="2">
        <v>89.9</v>
      </c>
      <c r="E2612">
        <v>81.349999999999994</v>
      </c>
      <c r="F2612">
        <v>102.7000000000001</v>
      </c>
    </row>
    <row r="2613" spans="1:6" x14ac:dyDescent="0.2">
      <c r="A2613" t="s">
        <v>19383</v>
      </c>
      <c r="B2613" t="b">
        <f t="shared" si="40"/>
        <v>1</v>
      </c>
      <c r="C2613" s="2">
        <v>1187.8</v>
      </c>
      <c r="D2613" s="2">
        <v>90.8</v>
      </c>
      <c r="E2613">
        <v>81.349999999999994</v>
      </c>
      <c r="F2613">
        <v>103.60000000000011</v>
      </c>
    </row>
    <row r="2614" spans="1:6" x14ac:dyDescent="0.2">
      <c r="A2614" t="s">
        <v>19378</v>
      </c>
      <c r="B2614" t="b">
        <f t="shared" si="40"/>
        <v>1</v>
      </c>
      <c r="C2614" s="2">
        <v>1187.8</v>
      </c>
      <c r="D2614" s="2">
        <v>95.5</v>
      </c>
      <c r="E2614">
        <v>81.349999999999994</v>
      </c>
      <c r="F2614">
        <v>104.50000000000011</v>
      </c>
    </row>
    <row r="2615" spans="1:6" x14ac:dyDescent="0.2">
      <c r="A2615" t="s">
        <v>19377</v>
      </c>
      <c r="B2615" t="b">
        <f t="shared" si="40"/>
        <v>1</v>
      </c>
      <c r="C2615" s="2">
        <v>1187.8</v>
      </c>
      <c r="D2615" s="2">
        <v>96.4</v>
      </c>
      <c r="E2615">
        <v>81.349999999999994</v>
      </c>
      <c r="F2615">
        <v>105.40000000000012</v>
      </c>
    </row>
    <row r="2616" spans="1:6" x14ac:dyDescent="0.2">
      <c r="A2616" t="s">
        <v>19376</v>
      </c>
      <c r="B2616" t="b">
        <f t="shared" si="40"/>
        <v>1</v>
      </c>
      <c r="C2616" s="2">
        <v>1187.8</v>
      </c>
      <c r="D2616" s="2">
        <v>97.3</v>
      </c>
      <c r="E2616">
        <v>81.349999999999994</v>
      </c>
      <c r="F2616">
        <v>106.30000000000013</v>
      </c>
    </row>
    <row r="2617" spans="1:6" x14ac:dyDescent="0.2">
      <c r="A2617" t="s">
        <v>19375</v>
      </c>
      <c r="B2617" t="b">
        <f t="shared" si="40"/>
        <v>1</v>
      </c>
      <c r="C2617" s="2">
        <v>1187.8</v>
      </c>
      <c r="D2617" s="2">
        <v>98.2</v>
      </c>
      <c r="E2617">
        <v>81.349999999999994</v>
      </c>
      <c r="F2617">
        <v>107.20000000000013</v>
      </c>
    </row>
    <row r="2618" spans="1:6" x14ac:dyDescent="0.2">
      <c r="A2618" t="s">
        <v>19370</v>
      </c>
      <c r="B2618" t="b">
        <f t="shared" si="40"/>
        <v>1</v>
      </c>
      <c r="C2618" s="2">
        <v>1187.8</v>
      </c>
      <c r="D2618" s="2">
        <v>102.9</v>
      </c>
      <c r="E2618">
        <v>81.349999999999994</v>
      </c>
      <c r="F2618">
        <v>108.10000000000014</v>
      </c>
    </row>
    <row r="2619" spans="1:6" x14ac:dyDescent="0.2">
      <c r="A2619" t="s">
        <v>19369</v>
      </c>
      <c r="B2619" t="b">
        <f t="shared" si="40"/>
        <v>1</v>
      </c>
      <c r="C2619" s="2">
        <v>1187.8</v>
      </c>
      <c r="D2619" s="2">
        <v>103.8</v>
      </c>
      <c r="E2619">
        <v>81.349999999999994</v>
      </c>
      <c r="F2619">
        <v>109.00000000000014</v>
      </c>
    </row>
    <row r="2620" spans="1:6" x14ac:dyDescent="0.2">
      <c r="A2620" t="s">
        <v>19368</v>
      </c>
      <c r="B2620" t="b">
        <f t="shared" si="40"/>
        <v>1</v>
      </c>
      <c r="C2620" s="2">
        <v>1187.8</v>
      </c>
      <c r="D2620" s="2">
        <v>104.7</v>
      </c>
      <c r="E2620">
        <v>81.349999999999994</v>
      </c>
      <c r="F2620">
        <v>109.90000000000015</v>
      </c>
    </row>
    <row r="2621" spans="1:6" x14ac:dyDescent="0.2">
      <c r="A2621" t="s">
        <v>19367</v>
      </c>
      <c r="B2621" t="b">
        <f t="shared" si="40"/>
        <v>1</v>
      </c>
      <c r="C2621" s="2">
        <v>1187.8</v>
      </c>
      <c r="D2621" s="2">
        <v>105.6</v>
      </c>
      <c r="E2621">
        <v>81.349999999999994</v>
      </c>
      <c r="F2621">
        <v>110.80000000000015</v>
      </c>
    </row>
    <row r="2622" spans="1:6" x14ac:dyDescent="0.2">
      <c r="A2622" t="s">
        <v>19362</v>
      </c>
      <c r="B2622" t="b">
        <f t="shared" si="40"/>
        <v>1</v>
      </c>
      <c r="C2622" s="2">
        <v>1182.5</v>
      </c>
      <c r="D2622" s="2">
        <v>107.4</v>
      </c>
      <c r="E2622">
        <v>81.349999999999994</v>
      </c>
      <c r="F2622">
        <v>111.70000000000016</v>
      </c>
    </row>
    <row r="2623" spans="1:6" x14ac:dyDescent="0.2">
      <c r="A2623" t="s">
        <v>19361</v>
      </c>
      <c r="B2623" t="b">
        <f t="shared" si="40"/>
        <v>1</v>
      </c>
      <c r="C2623" s="2">
        <v>1182.5</v>
      </c>
      <c r="D2623" s="2">
        <v>108.3</v>
      </c>
      <c r="E2623">
        <v>81.349999999999994</v>
      </c>
      <c r="F2623">
        <v>112.60000000000016</v>
      </c>
    </row>
    <row r="2624" spans="1:6" x14ac:dyDescent="0.2">
      <c r="A2624" t="s">
        <v>19360</v>
      </c>
      <c r="B2624" t="b">
        <f t="shared" si="40"/>
        <v>1</v>
      </c>
      <c r="C2624" s="2">
        <v>1182.5</v>
      </c>
      <c r="D2624" s="2">
        <v>109.2</v>
      </c>
      <c r="E2624">
        <v>81.349999999999994</v>
      </c>
      <c r="F2624">
        <v>113.50000000000017</v>
      </c>
    </row>
    <row r="2625" spans="1:6" x14ac:dyDescent="0.2">
      <c r="A2625" t="s">
        <v>19359</v>
      </c>
      <c r="B2625" t="b">
        <f t="shared" si="40"/>
        <v>1</v>
      </c>
      <c r="C2625" s="2">
        <v>1182.5</v>
      </c>
      <c r="D2625" s="2">
        <v>110.1</v>
      </c>
      <c r="E2625">
        <v>81.349999999999994</v>
      </c>
      <c r="F2625">
        <v>114.40000000000018</v>
      </c>
    </row>
    <row r="2626" spans="1:6" x14ac:dyDescent="0.2">
      <c r="A2626" t="s">
        <v>19354</v>
      </c>
      <c r="B2626" t="b">
        <f t="shared" ref="B2626:B2689" si="41">ISODD(VALUE(MID(A2626,3,3)))</f>
        <v>1</v>
      </c>
      <c r="C2626" s="2">
        <v>1182.5</v>
      </c>
      <c r="D2626" s="2">
        <v>99.2</v>
      </c>
      <c r="E2626">
        <v>81.349999999999994</v>
      </c>
      <c r="F2626">
        <v>115.30000000000018</v>
      </c>
    </row>
    <row r="2627" spans="1:6" x14ac:dyDescent="0.2">
      <c r="A2627" t="s">
        <v>19353</v>
      </c>
      <c r="B2627" t="b">
        <f t="shared" si="41"/>
        <v>1</v>
      </c>
      <c r="C2627" s="2">
        <v>1182.5</v>
      </c>
      <c r="D2627" s="2">
        <v>100.1</v>
      </c>
      <c r="E2627">
        <v>81.349999999999994</v>
      </c>
      <c r="F2627">
        <v>116.20000000000019</v>
      </c>
    </row>
    <row r="2628" spans="1:6" x14ac:dyDescent="0.2">
      <c r="A2628" t="s">
        <v>19352</v>
      </c>
      <c r="B2628" t="b">
        <f t="shared" si="41"/>
        <v>1</v>
      </c>
      <c r="C2628" s="2">
        <v>1182.5</v>
      </c>
      <c r="D2628" s="2">
        <v>101</v>
      </c>
      <c r="E2628">
        <v>81.349999999999994</v>
      </c>
      <c r="F2628">
        <v>117.10000000000019</v>
      </c>
    </row>
    <row r="2629" spans="1:6" x14ac:dyDescent="0.2">
      <c r="A2629" t="s">
        <v>19351</v>
      </c>
      <c r="B2629" t="b">
        <f t="shared" si="41"/>
        <v>1</v>
      </c>
      <c r="C2629" s="2">
        <v>1182.5</v>
      </c>
      <c r="D2629" s="2">
        <v>101.9</v>
      </c>
      <c r="E2629">
        <v>81.349999999999994</v>
      </c>
      <c r="F2629">
        <v>118.0000000000002</v>
      </c>
    </row>
    <row r="2630" spans="1:6" x14ac:dyDescent="0.2">
      <c r="A2630" t="s">
        <v>19346</v>
      </c>
      <c r="B2630" t="b">
        <f t="shared" si="41"/>
        <v>1</v>
      </c>
      <c r="C2630" s="2">
        <v>1182.5</v>
      </c>
      <c r="D2630" s="2">
        <v>91.8</v>
      </c>
      <c r="E2630">
        <v>81.349999999999994</v>
      </c>
      <c r="F2630">
        <v>118.9000000000002</v>
      </c>
    </row>
    <row r="2631" spans="1:6" x14ac:dyDescent="0.2">
      <c r="A2631" t="s">
        <v>19345</v>
      </c>
      <c r="B2631" t="b">
        <f t="shared" si="41"/>
        <v>1</v>
      </c>
      <c r="C2631" s="2">
        <v>1182.5</v>
      </c>
      <c r="D2631" s="2">
        <v>92.7</v>
      </c>
      <c r="E2631">
        <v>81.349999999999994</v>
      </c>
      <c r="F2631">
        <v>119.80000000000021</v>
      </c>
    </row>
    <row r="2632" spans="1:6" x14ac:dyDescent="0.2">
      <c r="A2632" t="s">
        <v>19344</v>
      </c>
      <c r="B2632" t="b">
        <f t="shared" si="41"/>
        <v>1</v>
      </c>
      <c r="C2632" s="2">
        <v>1182.5</v>
      </c>
      <c r="D2632" s="2">
        <v>93.6</v>
      </c>
      <c r="E2632">
        <v>81.349999999999994</v>
      </c>
      <c r="F2632">
        <v>120.70000000000022</v>
      </c>
    </row>
    <row r="2633" spans="1:6" x14ac:dyDescent="0.2">
      <c r="A2633" t="s">
        <v>19343</v>
      </c>
      <c r="B2633" t="b">
        <f t="shared" si="41"/>
        <v>1</v>
      </c>
      <c r="C2633" s="2">
        <v>1182.5</v>
      </c>
      <c r="D2633" s="2">
        <v>94.5</v>
      </c>
      <c r="E2633">
        <v>81.349999999999994</v>
      </c>
      <c r="F2633">
        <v>121.60000000000022</v>
      </c>
    </row>
    <row r="2634" spans="1:6" x14ac:dyDescent="0.2">
      <c r="A2634" t="s">
        <v>19338</v>
      </c>
      <c r="B2634" t="b">
        <f t="shared" si="41"/>
        <v>1</v>
      </c>
      <c r="C2634" s="2">
        <v>1182.5</v>
      </c>
      <c r="D2634" s="2">
        <v>84.4</v>
      </c>
      <c r="E2634">
        <v>81.349999999999994</v>
      </c>
      <c r="F2634">
        <v>122.50000000000023</v>
      </c>
    </row>
    <row r="2635" spans="1:6" x14ac:dyDescent="0.2">
      <c r="A2635" t="s">
        <v>19337</v>
      </c>
      <c r="B2635" t="b">
        <f t="shared" si="41"/>
        <v>1</v>
      </c>
      <c r="C2635" s="2">
        <v>1182.5</v>
      </c>
      <c r="D2635" s="2">
        <v>85.3</v>
      </c>
      <c r="E2635">
        <v>81.349999999999994</v>
      </c>
      <c r="F2635">
        <v>123.40000000000023</v>
      </c>
    </row>
    <row r="2636" spans="1:6" x14ac:dyDescent="0.2">
      <c r="A2636" t="s">
        <v>19336</v>
      </c>
      <c r="B2636" t="b">
        <f t="shared" si="41"/>
        <v>1</v>
      </c>
      <c r="C2636" s="2">
        <v>1182.5</v>
      </c>
      <c r="D2636" s="2">
        <v>86.2</v>
      </c>
      <c r="E2636">
        <v>81.349999999999994</v>
      </c>
      <c r="F2636">
        <v>124.30000000000024</v>
      </c>
    </row>
    <row r="2637" spans="1:6" x14ac:dyDescent="0.2">
      <c r="A2637" t="s">
        <v>19335</v>
      </c>
      <c r="B2637" t="b">
        <f t="shared" si="41"/>
        <v>1</v>
      </c>
      <c r="C2637" s="2">
        <v>1182.5</v>
      </c>
      <c r="D2637" s="2">
        <v>87.1</v>
      </c>
      <c r="E2637">
        <v>81.349999999999994</v>
      </c>
      <c r="F2637">
        <v>125.20000000000024</v>
      </c>
    </row>
    <row r="2638" spans="1:6" x14ac:dyDescent="0.2">
      <c r="A2638" t="s">
        <v>19330</v>
      </c>
      <c r="B2638" t="b">
        <f t="shared" si="41"/>
        <v>1</v>
      </c>
      <c r="C2638" s="2">
        <v>1182.5</v>
      </c>
      <c r="D2638" s="2">
        <v>77</v>
      </c>
      <c r="E2638">
        <v>81.349999999999994</v>
      </c>
      <c r="F2638">
        <v>126.10000000000025</v>
      </c>
    </row>
    <row r="2639" spans="1:6" x14ac:dyDescent="0.2">
      <c r="A2639" t="s">
        <v>19329</v>
      </c>
      <c r="B2639" t="b">
        <f t="shared" si="41"/>
        <v>1</v>
      </c>
      <c r="C2639" s="2">
        <v>1182.5</v>
      </c>
      <c r="D2639" s="2">
        <v>77.900000000000006</v>
      </c>
      <c r="E2639">
        <v>81.349999999999994</v>
      </c>
      <c r="F2639">
        <v>127.00000000000026</v>
      </c>
    </row>
    <row r="2640" spans="1:6" x14ac:dyDescent="0.2">
      <c r="A2640" t="s">
        <v>19328</v>
      </c>
      <c r="B2640" t="b">
        <f t="shared" si="41"/>
        <v>1</v>
      </c>
      <c r="C2640" s="2">
        <v>1182.5</v>
      </c>
      <c r="D2640" s="2">
        <v>78.8</v>
      </c>
      <c r="E2640">
        <v>81.349999999999994</v>
      </c>
      <c r="F2640">
        <v>127.90000000000026</v>
      </c>
    </row>
    <row r="2641" spans="1:6" x14ac:dyDescent="0.2">
      <c r="A2641" t="s">
        <v>19327</v>
      </c>
      <c r="B2641" t="b">
        <f t="shared" si="41"/>
        <v>1</v>
      </c>
      <c r="C2641" s="2">
        <v>1182.5</v>
      </c>
      <c r="D2641" s="2">
        <v>79.7</v>
      </c>
      <c r="E2641">
        <v>81.349999999999994</v>
      </c>
      <c r="F2641">
        <v>128.80000000000027</v>
      </c>
    </row>
    <row r="2642" spans="1:6" x14ac:dyDescent="0.2">
      <c r="A2642" t="s">
        <v>19323</v>
      </c>
      <c r="B2642" t="b">
        <f t="shared" si="41"/>
        <v>1</v>
      </c>
      <c r="C2642" s="2">
        <v>1182.5</v>
      </c>
      <c r="D2642" s="2">
        <v>70.5</v>
      </c>
      <c r="E2642">
        <v>81.349999999999994</v>
      </c>
      <c r="F2642">
        <v>129.70000000000027</v>
      </c>
    </row>
    <row r="2643" spans="1:6" x14ac:dyDescent="0.2">
      <c r="A2643" t="s">
        <v>19322</v>
      </c>
      <c r="B2643" t="b">
        <f t="shared" si="41"/>
        <v>1</v>
      </c>
      <c r="C2643" s="2">
        <v>1182.5</v>
      </c>
      <c r="D2643" s="2">
        <v>71.400000000000006</v>
      </c>
      <c r="E2643">
        <v>81.349999999999994</v>
      </c>
      <c r="F2643">
        <v>130.60000000000028</v>
      </c>
    </row>
    <row r="2644" spans="1:6" x14ac:dyDescent="0.2">
      <c r="A2644" t="s">
        <v>19321</v>
      </c>
      <c r="B2644" t="b">
        <f t="shared" si="41"/>
        <v>1</v>
      </c>
      <c r="C2644" s="2">
        <v>1182.5</v>
      </c>
      <c r="D2644" s="2">
        <v>72.3</v>
      </c>
      <c r="E2644">
        <v>81.349999999999994</v>
      </c>
      <c r="F2644">
        <v>131.50000000000028</v>
      </c>
    </row>
    <row r="2645" spans="1:6" x14ac:dyDescent="0.2">
      <c r="A2645" t="s">
        <v>19317</v>
      </c>
      <c r="B2645" t="b">
        <f t="shared" si="41"/>
        <v>1</v>
      </c>
      <c r="C2645" s="2">
        <v>1182.5</v>
      </c>
      <c r="D2645" s="2">
        <v>63.1</v>
      </c>
      <c r="E2645">
        <v>81.349999999999994</v>
      </c>
      <c r="F2645">
        <v>132.40000000000029</v>
      </c>
    </row>
    <row r="2646" spans="1:6" x14ac:dyDescent="0.2">
      <c r="A2646" t="s">
        <v>19316</v>
      </c>
      <c r="B2646" t="b">
        <f t="shared" si="41"/>
        <v>1</v>
      </c>
      <c r="C2646" s="2">
        <v>1182.5</v>
      </c>
      <c r="D2646" s="2">
        <v>64</v>
      </c>
      <c r="E2646">
        <v>81.349999999999994</v>
      </c>
      <c r="F2646">
        <v>133.3000000000003</v>
      </c>
    </row>
    <row r="2647" spans="1:6" x14ac:dyDescent="0.2">
      <c r="A2647" t="s">
        <v>19315</v>
      </c>
      <c r="B2647" t="b">
        <f t="shared" si="41"/>
        <v>1</v>
      </c>
      <c r="C2647" s="2">
        <v>1182.5</v>
      </c>
      <c r="D2647" s="2">
        <v>64.900000000000006</v>
      </c>
      <c r="E2647">
        <v>81.349999999999994</v>
      </c>
      <c r="F2647">
        <v>134.2000000000003</v>
      </c>
    </row>
    <row r="2648" spans="1:6" x14ac:dyDescent="0.2">
      <c r="A2648" t="s">
        <v>19310</v>
      </c>
      <c r="B2648" t="b">
        <f t="shared" si="41"/>
        <v>1</v>
      </c>
      <c r="C2648" s="2">
        <v>1182.5</v>
      </c>
      <c r="D2648" s="2">
        <v>54.8</v>
      </c>
      <c r="E2648">
        <v>81.349999999999994</v>
      </c>
      <c r="F2648">
        <v>135.10000000000031</v>
      </c>
    </row>
    <row r="2649" spans="1:6" x14ac:dyDescent="0.2">
      <c r="A2649" t="s">
        <v>19309</v>
      </c>
      <c r="B2649" t="b">
        <f t="shared" si="41"/>
        <v>1</v>
      </c>
      <c r="C2649" s="2">
        <v>1182.5</v>
      </c>
      <c r="D2649" s="2">
        <v>55.7</v>
      </c>
      <c r="E2649">
        <v>81.349999999999994</v>
      </c>
      <c r="F2649">
        <v>136.00000000000031</v>
      </c>
    </row>
    <row r="2650" spans="1:6" x14ac:dyDescent="0.2">
      <c r="A2650" t="s">
        <v>19308</v>
      </c>
      <c r="B2650" t="b">
        <f t="shared" si="41"/>
        <v>1</v>
      </c>
      <c r="C2650" s="2">
        <v>1182.5</v>
      </c>
      <c r="D2650" s="2">
        <v>56.6</v>
      </c>
      <c r="E2650">
        <v>81.349999999999994</v>
      </c>
      <c r="F2650">
        <v>136.90000000000032</v>
      </c>
    </row>
    <row r="2651" spans="1:6" x14ac:dyDescent="0.2">
      <c r="A2651" t="s">
        <v>19307</v>
      </c>
      <c r="B2651" t="b">
        <f t="shared" si="41"/>
        <v>1</v>
      </c>
      <c r="C2651" s="2">
        <v>1182.5</v>
      </c>
      <c r="D2651" s="2">
        <v>57.5</v>
      </c>
      <c r="E2651">
        <v>81.349999999999994</v>
      </c>
      <c r="F2651">
        <v>137.80000000000032</v>
      </c>
    </row>
    <row r="2652" spans="1:6" x14ac:dyDescent="0.2">
      <c r="A2652" t="s">
        <v>19302</v>
      </c>
      <c r="B2652" t="b">
        <f t="shared" si="41"/>
        <v>1</v>
      </c>
      <c r="C2652" s="2">
        <v>1182.5</v>
      </c>
      <c r="D2652" s="2">
        <v>47.4</v>
      </c>
      <c r="E2652">
        <v>81.349999999999994</v>
      </c>
      <c r="F2652">
        <v>138.70000000000033</v>
      </c>
    </row>
    <row r="2653" spans="1:6" x14ac:dyDescent="0.2">
      <c r="A2653" t="s">
        <v>19301</v>
      </c>
      <c r="B2653" t="b">
        <f t="shared" si="41"/>
        <v>1</v>
      </c>
      <c r="C2653" s="2">
        <v>1182.5</v>
      </c>
      <c r="D2653" s="2">
        <v>48.3</v>
      </c>
      <c r="E2653">
        <v>81.349999999999994</v>
      </c>
      <c r="F2653">
        <v>139.60000000000034</v>
      </c>
    </row>
    <row r="2654" spans="1:6" x14ac:dyDescent="0.2">
      <c r="A2654" t="s">
        <v>19300</v>
      </c>
      <c r="B2654" t="b">
        <f t="shared" si="41"/>
        <v>1</v>
      </c>
      <c r="C2654" s="2">
        <v>1182.5</v>
      </c>
      <c r="D2654" s="2">
        <v>49.2</v>
      </c>
      <c r="E2654">
        <v>81.349999999999994</v>
      </c>
      <c r="F2654">
        <v>140.50000000000034</v>
      </c>
    </row>
    <row r="2655" spans="1:6" x14ac:dyDescent="0.2">
      <c r="A2655" t="s">
        <v>19299</v>
      </c>
      <c r="B2655" t="b">
        <f t="shared" si="41"/>
        <v>1</v>
      </c>
      <c r="C2655" s="2">
        <v>1182.5</v>
      </c>
      <c r="D2655" s="2">
        <v>50.1</v>
      </c>
      <c r="E2655">
        <v>81.349999999999994</v>
      </c>
      <c r="F2655">
        <v>141.40000000000035</v>
      </c>
    </row>
    <row r="2656" spans="1:6" x14ac:dyDescent="0.2">
      <c r="A2656" t="s">
        <v>19294</v>
      </c>
      <c r="B2656" t="b">
        <f t="shared" si="41"/>
        <v>1</v>
      </c>
      <c r="C2656" s="2">
        <v>1182.5</v>
      </c>
      <c r="D2656" s="2">
        <v>40</v>
      </c>
      <c r="E2656">
        <v>81.349999999999994</v>
      </c>
      <c r="F2656">
        <v>142.30000000000035</v>
      </c>
    </row>
    <row r="2657" spans="1:6" x14ac:dyDescent="0.2">
      <c r="A2657" t="s">
        <v>19293</v>
      </c>
      <c r="B2657" t="b">
        <f t="shared" si="41"/>
        <v>1</v>
      </c>
      <c r="C2657" s="2">
        <v>1182.5</v>
      </c>
      <c r="D2657" s="2">
        <v>40.9</v>
      </c>
      <c r="E2657">
        <v>81.349999999999994</v>
      </c>
      <c r="F2657">
        <v>143.20000000000036</v>
      </c>
    </row>
    <row r="2658" spans="1:6" x14ac:dyDescent="0.2">
      <c r="A2658" t="s">
        <v>19292</v>
      </c>
      <c r="B2658" t="b">
        <f t="shared" si="41"/>
        <v>1</v>
      </c>
      <c r="C2658" s="2">
        <v>1182.5</v>
      </c>
      <c r="D2658" s="2">
        <v>41.8</v>
      </c>
      <c r="E2658">
        <v>81.349999999999994</v>
      </c>
      <c r="F2658">
        <v>144.10000000000036</v>
      </c>
    </row>
    <row r="2659" spans="1:6" x14ac:dyDescent="0.2">
      <c r="A2659" t="s">
        <v>19291</v>
      </c>
      <c r="B2659" t="b">
        <f t="shared" si="41"/>
        <v>1</v>
      </c>
      <c r="C2659" s="2">
        <v>1182.5</v>
      </c>
      <c r="D2659" s="2">
        <v>42.7</v>
      </c>
      <c r="E2659">
        <v>81.349999999999994</v>
      </c>
      <c r="F2659">
        <v>145.00000000000037</v>
      </c>
    </row>
    <row r="2660" spans="1:6" x14ac:dyDescent="0.2">
      <c r="A2660" t="s">
        <v>19286</v>
      </c>
      <c r="B2660" t="b">
        <f t="shared" si="41"/>
        <v>1</v>
      </c>
      <c r="C2660" s="2">
        <v>1182.5</v>
      </c>
      <c r="D2660" s="2">
        <v>32.6</v>
      </c>
      <c r="E2660">
        <v>81.349999999999994</v>
      </c>
      <c r="F2660">
        <v>145.90000000000038</v>
      </c>
    </row>
    <row r="2661" spans="1:6" x14ac:dyDescent="0.2">
      <c r="A2661" t="s">
        <v>19285</v>
      </c>
      <c r="B2661" t="b">
        <f t="shared" si="41"/>
        <v>1</v>
      </c>
      <c r="C2661" s="2">
        <v>1182.5</v>
      </c>
      <c r="D2661" s="2">
        <v>33.5</v>
      </c>
      <c r="E2661">
        <v>81.349999999999994</v>
      </c>
      <c r="F2661">
        <v>146.80000000000038</v>
      </c>
    </row>
    <row r="2662" spans="1:6" x14ac:dyDescent="0.2">
      <c r="A2662" t="s">
        <v>19284</v>
      </c>
      <c r="B2662" t="b">
        <f t="shared" si="41"/>
        <v>1</v>
      </c>
      <c r="C2662" s="2">
        <v>1182.5</v>
      </c>
      <c r="D2662" s="2">
        <v>34.4</v>
      </c>
      <c r="E2662">
        <v>81.349999999999994</v>
      </c>
      <c r="F2662">
        <v>147.70000000000039</v>
      </c>
    </row>
    <row r="2663" spans="1:6" x14ac:dyDescent="0.2">
      <c r="A2663" t="s">
        <v>19283</v>
      </c>
      <c r="B2663" t="b">
        <f t="shared" si="41"/>
        <v>1</v>
      </c>
      <c r="C2663" s="2">
        <v>1182.5</v>
      </c>
      <c r="D2663" s="2">
        <v>35.299999999999997</v>
      </c>
      <c r="E2663">
        <v>81.349999999999994</v>
      </c>
      <c r="F2663">
        <v>148.60000000000039</v>
      </c>
    </row>
    <row r="2664" spans="1:6" x14ac:dyDescent="0.2">
      <c r="A2664" t="s">
        <v>19278</v>
      </c>
      <c r="B2664" t="b">
        <f t="shared" si="41"/>
        <v>1</v>
      </c>
      <c r="C2664" s="2">
        <v>1182.5</v>
      </c>
      <c r="D2664" s="2">
        <v>27.9</v>
      </c>
      <c r="E2664">
        <v>81.349999999999994</v>
      </c>
      <c r="F2664">
        <v>149.5000000000004</v>
      </c>
    </row>
    <row r="2665" spans="1:6" x14ac:dyDescent="0.2">
      <c r="A2665" t="s">
        <v>19277</v>
      </c>
      <c r="B2665" t="b">
        <f t="shared" si="41"/>
        <v>1</v>
      </c>
      <c r="C2665" s="2">
        <v>1182.5</v>
      </c>
      <c r="D2665" s="2">
        <v>28.8</v>
      </c>
      <c r="E2665">
        <v>81.349999999999994</v>
      </c>
      <c r="F2665">
        <v>150.4000000000004</v>
      </c>
    </row>
    <row r="2666" spans="1:6" x14ac:dyDescent="0.2">
      <c r="A2666" t="s">
        <v>19276</v>
      </c>
      <c r="B2666" t="b">
        <f t="shared" si="41"/>
        <v>1</v>
      </c>
      <c r="C2666" s="2">
        <v>1182.5</v>
      </c>
      <c r="D2666" s="2">
        <v>24.2</v>
      </c>
      <c r="E2666">
        <v>81.349999999999994</v>
      </c>
      <c r="F2666">
        <v>151.30000000000041</v>
      </c>
    </row>
    <row r="2667" spans="1:6" x14ac:dyDescent="0.2">
      <c r="A2667" t="s">
        <v>19275</v>
      </c>
      <c r="B2667" t="b">
        <f t="shared" si="41"/>
        <v>1</v>
      </c>
      <c r="C2667" s="2">
        <v>1182.5</v>
      </c>
      <c r="D2667" s="2">
        <v>25.1</v>
      </c>
      <c r="E2667">
        <v>81.349999999999994</v>
      </c>
      <c r="F2667">
        <v>152.20000000000041</v>
      </c>
    </row>
    <row r="2668" spans="1:6" x14ac:dyDescent="0.2">
      <c r="A2668" t="s">
        <v>19270</v>
      </c>
      <c r="B2668" t="b">
        <f t="shared" si="41"/>
        <v>1</v>
      </c>
      <c r="C2668" s="2">
        <v>1179</v>
      </c>
      <c r="D2668" s="2">
        <v>27</v>
      </c>
      <c r="E2668">
        <v>81.349999999999994</v>
      </c>
      <c r="F2668">
        <v>153.10000000000042</v>
      </c>
    </row>
    <row r="2669" spans="1:6" x14ac:dyDescent="0.2">
      <c r="A2669" t="s">
        <v>19269</v>
      </c>
      <c r="B2669" t="b">
        <f t="shared" si="41"/>
        <v>1</v>
      </c>
      <c r="C2669" s="2">
        <v>1179</v>
      </c>
      <c r="D2669" s="2">
        <v>27.9</v>
      </c>
      <c r="E2669">
        <v>81.349999999999994</v>
      </c>
      <c r="F2669">
        <v>154.00000000000043</v>
      </c>
    </row>
    <row r="2670" spans="1:6" x14ac:dyDescent="0.2">
      <c r="A2670" t="s">
        <v>19268</v>
      </c>
      <c r="B2670" t="b">
        <f t="shared" si="41"/>
        <v>1</v>
      </c>
      <c r="C2670" s="2">
        <v>1179</v>
      </c>
      <c r="D2670" s="2">
        <v>28.8</v>
      </c>
      <c r="E2670">
        <v>81.349999999999994</v>
      </c>
      <c r="F2670">
        <v>154.90000000000043</v>
      </c>
    </row>
    <row r="2671" spans="1:6" x14ac:dyDescent="0.2">
      <c r="A2671" t="s">
        <v>19267</v>
      </c>
      <c r="B2671" t="b">
        <f t="shared" si="41"/>
        <v>1</v>
      </c>
      <c r="C2671" s="2">
        <v>1179</v>
      </c>
      <c r="D2671" s="2">
        <v>29.8</v>
      </c>
      <c r="E2671">
        <v>81.349999999999994</v>
      </c>
      <c r="F2671">
        <v>155.80000000000044</v>
      </c>
    </row>
    <row r="2672" spans="1:6" x14ac:dyDescent="0.2">
      <c r="A2672" t="s">
        <v>19262</v>
      </c>
      <c r="B2672" t="b">
        <f t="shared" si="41"/>
        <v>1</v>
      </c>
      <c r="C2672" s="2">
        <v>1179</v>
      </c>
      <c r="D2672" s="2">
        <v>34.4</v>
      </c>
      <c r="E2672">
        <v>81.349999999999994</v>
      </c>
      <c r="F2672">
        <v>156.70000000000044</v>
      </c>
    </row>
    <row r="2673" spans="1:6" x14ac:dyDescent="0.2">
      <c r="A2673" t="s">
        <v>19261</v>
      </c>
      <c r="B2673" t="b">
        <f t="shared" si="41"/>
        <v>1</v>
      </c>
      <c r="C2673" s="2">
        <v>1179</v>
      </c>
      <c r="D2673" s="2">
        <v>35.299999999999997</v>
      </c>
      <c r="E2673">
        <v>81.349999999999994</v>
      </c>
      <c r="F2673">
        <v>157.60000000000045</v>
      </c>
    </row>
    <row r="2674" spans="1:6" x14ac:dyDescent="0.2">
      <c r="A2674" t="s">
        <v>19260</v>
      </c>
      <c r="B2674" t="b">
        <f t="shared" si="41"/>
        <v>1</v>
      </c>
      <c r="C2674" s="2">
        <v>1179</v>
      </c>
      <c r="D2674" s="2">
        <v>36.299999999999997</v>
      </c>
      <c r="E2674">
        <v>81.349999999999994</v>
      </c>
      <c r="F2674">
        <v>158.50000000000045</v>
      </c>
    </row>
    <row r="2675" spans="1:6" x14ac:dyDescent="0.2">
      <c r="A2675" t="s">
        <v>19259</v>
      </c>
      <c r="B2675" t="b">
        <f t="shared" si="41"/>
        <v>1</v>
      </c>
      <c r="C2675" s="2">
        <v>1179</v>
      </c>
      <c r="D2675" s="2">
        <v>37.200000000000003</v>
      </c>
      <c r="E2675">
        <v>81.349999999999994</v>
      </c>
      <c r="F2675">
        <v>159.40000000000046</v>
      </c>
    </row>
    <row r="2676" spans="1:6" x14ac:dyDescent="0.2">
      <c r="A2676" t="s">
        <v>19254</v>
      </c>
      <c r="B2676" t="b">
        <f t="shared" si="41"/>
        <v>1</v>
      </c>
      <c r="C2676" s="2">
        <v>1179</v>
      </c>
      <c r="D2676" s="2">
        <v>41.8</v>
      </c>
      <c r="E2676">
        <v>81.349999999999994</v>
      </c>
      <c r="F2676">
        <v>160.30000000000047</v>
      </c>
    </row>
    <row r="2677" spans="1:6" x14ac:dyDescent="0.2">
      <c r="A2677" t="s">
        <v>19253</v>
      </c>
      <c r="B2677" t="b">
        <f t="shared" si="41"/>
        <v>1</v>
      </c>
      <c r="C2677" s="2">
        <v>1179</v>
      </c>
      <c r="D2677" s="2">
        <v>42.7</v>
      </c>
      <c r="E2677">
        <v>81.349999999999994</v>
      </c>
      <c r="F2677">
        <v>161.20000000000047</v>
      </c>
    </row>
    <row r="2678" spans="1:6" x14ac:dyDescent="0.2">
      <c r="A2678" t="s">
        <v>19252</v>
      </c>
      <c r="B2678" t="b">
        <f t="shared" si="41"/>
        <v>1</v>
      </c>
      <c r="C2678" s="2">
        <v>1179</v>
      </c>
      <c r="D2678" s="2">
        <v>43.7</v>
      </c>
      <c r="E2678">
        <v>81.349999999999994</v>
      </c>
      <c r="F2678">
        <v>162.10000000000048</v>
      </c>
    </row>
    <row r="2679" spans="1:6" x14ac:dyDescent="0.2">
      <c r="A2679" t="s">
        <v>19251</v>
      </c>
      <c r="B2679" t="b">
        <f t="shared" si="41"/>
        <v>1</v>
      </c>
      <c r="C2679" s="2">
        <v>1179</v>
      </c>
      <c r="D2679" s="2">
        <v>44.6</v>
      </c>
      <c r="E2679">
        <v>81.349999999999994</v>
      </c>
      <c r="F2679">
        <v>163.00000000000048</v>
      </c>
    </row>
    <row r="2680" spans="1:6" x14ac:dyDescent="0.2">
      <c r="A2680" t="s">
        <v>19246</v>
      </c>
      <c r="B2680" t="b">
        <f t="shared" si="41"/>
        <v>1</v>
      </c>
      <c r="C2680" s="2">
        <v>1179</v>
      </c>
      <c r="D2680" s="2">
        <v>49.2</v>
      </c>
      <c r="E2680">
        <v>81.349999999999994</v>
      </c>
      <c r="F2680">
        <v>163.90000000000049</v>
      </c>
    </row>
    <row r="2681" spans="1:6" x14ac:dyDescent="0.2">
      <c r="A2681" t="s">
        <v>19245</v>
      </c>
      <c r="B2681" t="b">
        <f t="shared" si="41"/>
        <v>1</v>
      </c>
      <c r="C2681" s="2">
        <v>1179</v>
      </c>
      <c r="D2681" s="2">
        <v>50.1</v>
      </c>
      <c r="E2681">
        <v>81.349999999999994</v>
      </c>
      <c r="F2681">
        <v>164.80000000000049</v>
      </c>
    </row>
    <row r="2682" spans="1:6" x14ac:dyDescent="0.2">
      <c r="A2682" t="s">
        <v>19244</v>
      </c>
      <c r="B2682" t="b">
        <f t="shared" si="41"/>
        <v>1</v>
      </c>
      <c r="C2682" s="2">
        <v>1179</v>
      </c>
      <c r="D2682" s="2">
        <v>52</v>
      </c>
      <c r="E2682">
        <v>81.349999999999994</v>
      </c>
      <c r="F2682">
        <v>165.7000000000005</v>
      </c>
    </row>
    <row r="2683" spans="1:6" x14ac:dyDescent="0.2">
      <c r="A2683" t="s">
        <v>19239</v>
      </c>
      <c r="B2683" t="b">
        <f t="shared" si="41"/>
        <v>1</v>
      </c>
      <c r="C2683" s="2">
        <v>1179</v>
      </c>
      <c r="D2683" s="2">
        <v>56.6</v>
      </c>
      <c r="E2683">
        <v>81.349999999999994</v>
      </c>
      <c r="F2683">
        <v>166.60000000000051</v>
      </c>
    </row>
    <row r="2684" spans="1:6" x14ac:dyDescent="0.2">
      <c r="A2684" t="s">
        <v>19238</v>
      </c>
      <c r="B2684" t="b">
        <f t="shared" si="41"/>
        <v>1</v>
      </c>
      <c r="C2684" s="2">
        <v>1179</v>
      </c>
      <c r="D2684" s="2">
        <v>57.5</v>
      </c>
      <c r="E2684">
        <v>81.349999999999994</v>
      </c>
      <c r="F2684">
        <v>167.50000000000051</v>
      </c>
    </row>
    <row r="2685" spans="1:6" x14ac:dyDescent="0.2">
      <c r="A2685" t="s">
        <v>19237</v>
      </c>
      <c r="B2685" t="b">
        <f t="shared" si="41"/>
        <v>1</v>
      </c>
      <c r="C2685" s="2">
        <v>1179</v>
      </c>
      <c r="D2685" s="2">
        <v>58.5</v>
      </c>
      <c r="E2685">
        <v>81.349999999999994</v>
      </c>
      <c r="F2685">
        <v>168.40000000000052</v>
      </c>
    </row>
    <row r="2686" spans="1:6" x14ac:dyDescent="0.2">
      <c r="A2686" t="s">
        <v>19236</v>
      </c>
      <c r="B2686" t="b">
        <f t="shared" si="41"/>
        <v>1</v>
      </c>
      <c r="C2686" s="2">
        <v>1179</v>
      </c>
      <c r="D2686" s="2">
        <v>59.4</v>
      </c>
      <c r="E2686">
        <v>81.349999999999994</v>
      </c>
      <c r="F2686">
        <v>169.30000000000052</v>
      </c>
    </row>
    <row r="2687" spans="1:6" x14ac:dyDescent="0.2">
      <c r="A2687" t="s">
        <v>17450</v>
      </c>
      <c r="B2687" t="b">
        <f t="shared" si="41"/>
        <v>1</v>
      </c>
      <c r="C2687" s="2">
        <v>1179</v>
      </c>
      <c r="D2687" s="2">
        <v>198.3</v>
      </c>
      <c r="E2687">
        <v>87.424999999999997</v>
      </c>
      <c r="F2687">
        <v>0.9</v>
      </c>
    </row>
    <row r="2688" spans="1:6" x14ac:dyDescent="0.2">
      <c r="A2688" t="s">
        <v>17451</v>
      </c>
      <c r="B2688" t="b">
        <f t="shared" si="41"/>
        <v>1</v>
      </c>
      <c r="C2688" s="2">
        <v>1179</v>
      </c>
      <c r="D2688" s="2">
        <v>197.4</v>
      </c>
      <c r="E2688">
        <v>87.424999999999997</v>
      </c>
      <c r="F2688">
        <v>1.8</v>
      </c>
    </row>
    <row r="2689" spans="1:6" x14ac:dyDescent="0.2">
      <c r="A2689" t="s">
        <v>17452</v>
      </c>
      <c r="B2689" t="b">
        <f t="shared" si="41"/>
        <v>1</v>
      </c>
      <c r="C2689" s="2">
        <v>1179</v>
      </c>
      <c r="D2689" s="2">
        <v>196.5</v>
      </c>
      <c r="E2689">
        <v>87.424999999999997</v>
      </c>
      <c r="F2689">
        <v>2.7</v>
      </c>
    </row>
    <row r="2690" spans="1:6" x14ac:dyDescent="0.2">
      <c r="A2690" t="s">
        <v>17453</v>
      </c>
      <c r="B2690" t="b">
        <f t="shared" ref="B2690:B2753" si="42">ISODD(VALUE(MID(A2690,3,3)))</f>
        <v>1</v>
      </c>
      <c r="C2690" s="2">
        <v>1110.7</v>
      </c>
      <c r="D2690" s="2">
        <v>198.3</v>
      </c>
      <c r="E2690">
        <v>87.424999999999997</v>
      </c>
      <c r="F2690">
        <v>3.6</v>
      </c>
    </row>
    <row r="2691" spans="1:6" x14ac:dyDescent="0.2">
      <c r="A2691" t="s">
        <v>17458</v>
      </c>
      <c r="B2691" t="b">
        <f t="shared" si="42"/>
        <v>1</v>
      </c>
      <c r="C2691" s="2">
        <v>1179</v>
      </c>
      <c r="D2691" s="2">
        <v>192.9</v>
      </c>
      <c r="E2691">
        <v>87.424999999999997</v>
      </c>
      <c r="F2691">
        <v>4.5</v>
      </c>
    </row>
    <row r="2692" spans="1:6" x14ac:dyDescent="0.2">
      <c r="A2692" t="s">
        <v>17459</v>
      </c>
      <c r="B2692" t="b">
        <f t="shared" si="42"/>
        <v>1</v>
      </c>
      <c r="C2692" s="2">
        <v>1179</v>
      </c>
      <c r="D2692" s="2">
        <v>192</v>
      </c>
      <c r="E2692">
        <v>87.424999999999997</v>
      </c>
      <c r="F2692">
        <v>5.4</v>
      </c>
    </row>
    <row r="2693" spans="1:6" x14ac:dyDescent="0.2">
      <c r="A2693" t="s">
        <v>17460</v>
      </c>
      <c r="B2693" t="b">
        <f t="shared" si="42"/>
        <v>1</v>
      </c>
      <c r="C2693" s="2">
        <v>1179</v>
      </c>
      <c r="D2693" s="2">
        <v>191.1</v>
      </c>
      <c r="E2693">
        <v>87.424999999999997</v>
      </c>
      <c r="F2693">
        <v>6.3000000000000007</v>
      </c>
    </row>
    <row r="2694" spans="1:6" x14ac:dyDescent="0.2">
      <c r="A2694" t="s">
        <v>17461</v>
      </c>
      <c r="B2694" t="b">
        <f t="shared" si="42"/>
        <v>1</v>
      </c>
      <c r="C2694" s="2">
        <v>1110.7</v>
      </c>
      <c r="D2694" s="2">
        <v>198.3</v>
      </c>
      <c r="E2694">
        <v>87.424999999999997</v>
      </c>
      <c r="F2694">
        <v>7.2000000000000011</v>
      </c>
    </row>
    <row r="2695" spans="1:6" x14ac:dyDescent="0.2">
      <c r="A2695" t="s">
        <v>17466</v>
      </c>
      <c r="B2695" t="b">
        <f t="shared" si="42"/>
        <v>1</v>
      </c>
      <c r="C2695" s="2">
        <v>1179</v>
      </c>
      <c r="D2695" s="2">
        <v>186.5</v>
      </c>
      <c r="E2695">
        <v>87.424999999999997</v>
      </c>
      <c r="F2695">
        <v>8.1000000000000014</v>
      </c>
    </row>
    <row r="2696" spans="1:6" x14ac:dyDescent="0.2">
      <c r="A2696" t="s">
        <v>17467</v>
      </c>
      <c r="B2696" t="b">
        <f t="shared" si="42"/>
        <v>1</v>
      </c>
      <c r="C2696" s="2">
        <v>1179</v>
      </c>
      <c r="D2696" s="2">
        <v>185.6</v>
      </c>
      <c r="E2696">
        <v>87.424999999999997</v>
      </c>
      <c r="F2696">
        <v>9.0000000000000018</v>
      </c>
    </row>
    <row r="2697" spans="1:6" x14ac:dyDescent="0.2">
      <c r="A2697" t="s">
        <v>17468</v>
      </c>
      <c r="B2697" t="b">
        <f t="shared" si="42"/>
        <v>1</v>
      </c>
      <c r="C2697" s="2">
        <v>1179</v>
      </c>
      <c r="D2697" s="2">
        <v>184.7</v>
      </c>
      <c r="E2697">
        <v>87.424999999999997</v>
      </c>
      <c r="F2697">
        <v>9.9000000000000021</v>
      </c>
    </row>
    <row r="2698" spans="1:6" x14ac:dyDescent="0.2">
      <c r="A2698" t="s">
        <v>17469</v>
      </c>
      <c r="B2698" t="b">
        <f t="shared" si="42"/>
        <v>1</v>
      </c>
      <c r="C2698" s="2">
        <v>1179</v>
      </c>
      <c r="D2698" s="2">
        <v>183.8</v>
      </c>
      <c r="E2698">
        <v>87.424999999999997</v>
      </c>
      <c r="F2698">
        <v>10.800000000000002</v>
      </c>
    </row>
    <row r="2699" spans="1:6" x14ac:dyDescent="0.2">
      <c r="A2699" t="s">
        <v>17474</v>
      </c>
      <c r="B2699" t="b">
        <f t="shared" si="42"/>
        <v>1</v>
      </c>
      <c r="C2699" s="2">
        <v>1179</v>
      </c>
      <c r="D2699" s="2">
        <v>179.1</v>
      </c>
      <c r="E2699">
        <v>87.424999999999997</v>
      </c>
      <c r="F2699">
        <v>11.700000000000003</v>
      </c>
    </row>
    <row r="2700" spans="1:6" x14ac:dyDescent="0.2">
      <c r="A2700" t="s">
        <v>17475</v>
      </c>
      <c r="B2700" t="b">
        <f t="shared" si="42"/>
        <v>1</v>
      </c>
      <c r="C2700" s="2">
        <v>1179</v>
      </c>
      <c r="D2700" s="2">
        <v>178.2</v>
      </c>
      <c r="E2700">
        <v>87.424999999999997</v>
      </c>
      <c r="F2700">
        <v>12.600000000000003</v>
      </c>
    </row>
    <row r="2701" spans="1:6" x14ac:dyDescent="0.2">
      <c r="A2701" t="s">
        <v>17476</v>
      </c>
      <c r="B2701" t="b">
        <f t="shared" si="42"/>
        <v>1</v>
      </c>
      <c r="C2701" s="2">
        <v>1179</v>
      </c>
      <c r="D2701" s="2">
        <v>177.3</v>
      </c>
      <c r="E2701">
        <v>87.424999999999997</v>
      </c>
      <c r="F2701">
        <v>13.500000000000004</v>
      </c>
    </row>
    <row r="2702" spans="1:6" x14ac:dyDescent="0.2">
      <c r="A2702" t="s">
        <v>17477</v>
      </c>
      <c r="B2702" t="b">
        <f t="shared" si="42"/>
        <v>1</v>
      </c>
      <c r="C2702" s="2">
        <v>1179</v>
      </c>
      <c r="D2702" s="2">
        <v>176.4</v>
      </c>
      <c r="E2702">
        <v>87.424999999999997</v>
      </c>
      <c r="F2702">
        <v>14.400000000000004</v>
      </c>
    </row>
    <row r="2703" spans="1:6" x14ac:dyDescent="0.2">
      <c r="A2703" t="s">
        <v>17482</v>
      </c>
      <c r="B2703" t="b">
        <f t="shared" si="42"/>
        <v>1</v>
      </c>
      <c r="C2703" s="2">
        <v>1179</v>
      </c>
      <c r="D2703" s="2">
        <v>171.7</v>
      </c>
      <c r="E2703">
        <v>87.424999999999997</v>
      </c>
      <c r="F2703">
        <v>15.300000000000004</v>
      </c>
    </row>
    <row r="2704" spans="1:6" x14ac:dyDescent="0.2">
      <c r="A2704" t="s">
        <v>17483</v>
      </c>
      <c r="B2704" t="b">
        <f t="shared" si="42"/>
        <v>1</v>
      </c>
      <c r="C2704" s="2">
        <v>1179</v>
      </c>
      <c r="D2704" s="2">
        <v>170.8</v>
      </c>
      <c r="E2704">
        <v>87.424999999999997</v>
      </c>
      <c r="F2704">
        <v>16.200000000000003</v>
      </c>
    </row>
    <row r="2705" spans="1:6" x14ac:dyDescent="0.2">
      <c r="A2705" t="s">
        <v>17484</v>
      </c>
      <c r="B2705" t="b">
        <f t="shared" si="42"/>
        <v>1</v>
      </c>
      <c r="C2705" s="2">
        <v>1179</v>
      </c>
      <c r="D2705" s="2">
        <v>169.9</v>
      </c>
      <c r="E2705">
        <v>87.424999999999997</v>
      </c>
      <c r="F2705">
        <v>17.100000000000001</v>
      </c>
    </row>
    <row r="2706" spans="1:6" x14ac:dyDescent="0.2">
      <c r="A2706" t="s">
        <v>17485</v>
      </c>
      <c r="B2706" t="b">
        <f t="shared" si="42"/>
        <v>1</v>
      </c>
      <c r="C2706" s="2">
        <v>1179</v>
      </c>
      <c r="D2706" s="2">
        <v>169</v>
      </c>
      <c r="E2706">
        <v>87.424999999999997</v>
      </c>
      <c r="F2706">
        <v>18</v>
      </c>
    </row>
    <row r="2707" spans="1:6" x14ac:dyDescent="0.2">
      <c r="A2707" t="s">
        <v>17490</v>
      </c>
      <c r="B2707" t="b">
        <f t="shared" si="42"/>
        <v>1</v>
      </c>
      <c r="C2707" s="2">
        <v>1179</v>
      </c>
      <c r="D2707" s="2">
        <v>164.3</v>
      </c>
      <c r="E2707">
        <v>87.424999999999997</v>
      </c>
      <c r="F2707">
        <v>18.899999999999999</v>
      </c>
    </row>
    <row r="2708" spans="1:6" x14ac:dyDescent="0.2">
      <c r="A2708" t="s">
        <v>17491</v>
      </c>
      <c r="B2708" t="b">
        <f t="shared" si="42"/>
        <v>1</v>
      </c>
      <c r="C2708" s="2">
        <v>1179</v>
      </c>
      <c r="D2708" s="2">
        <v>163.4</v>
      </c>
      <c r="E2708">
        <v>87.424999999999997</v>
      </c>
      <c r="F2708">
        <v>19.799999999999997</v>
      </c>
    </row>
    <row r="2709" spans="1:6" x14ac:dyDescent="0.2">
      <c r="A2709" t="s">
        <v>17492</v>
      </c>
      <c r="B2709" t="b">
        <f t="shared" si="42"/>
        <v>1</v>
      </c>
      <c r="C2709" s="2">
        <v>1179</v>
      </c>
      <c r="D2709" s="2">
        <v>162.5</v>
      </c>
      <c r="E2709">
        <v>87.424999999999997</v>
      </c>
      <c r="F2709">
        <v>20.699999999999996</v>
      </c>
    </row>
    <row r="2710" spans="1:6" x14ac:dyDescent="0.2">
      <c r="A2710" t="s">
        <v>17493</v>
      </c>
      <c r="B2710" t="b">
        <f t="shared" si="42"/>
        <v>1</v>
      </c>
      <c r="C2710" s="2">
        <v>1179</v>
      </c>
      <c r="D2710" s="2">
        <v>161.6</v>
      </c>
      <c r="E2710">
        <v>87.424999999999997</v>
      </c>
      <c r="F2710">
        <v>21.599999999999994</v>
      </c>
    </row>
    <row r="2711" spans="1:6" x14ac:dyDescent="0.2">
      <c r="A2711" t="s">
        <v>17498</v>
      </c>
      <c r="B2711" t="b">
        <f t="shared" si="42"/>
        <v>1</v>
      </c>
      <c r="C2711" s="2">
        <v>1179</v>
      </c>
      <c r="D2711" s="2">
        <v>156.9</v>
      </c>
      <c r="E2711">
        <v>87.424999999999997</v>
      </c>
      <c r="F2711">
        <v>22.499999999999993</v>
      </c>
    </row>
    <row r="2712" spans="1:6" x14ac:dyDescent="0.2">
      <c r="A2712" t="s">
        <v>17499</v>
      </c>
      <c r="B2712" t="b">
        <f t="shared" si="42"/>
        <v>1</v>
      </c>
      <c r="C2712" s="2">
        <v>1179</v>
      </c>
      <c r="D2712" s="2">
        <v>156</v>
      </c>
      <c r="E2712">
        <v>87.424999999999997</v>
      </c>
      <c r="F2712">
        <v>23.399999999999991</v>
      </c>
    </row>
    <row r="2713" spans="1:6" x14ac:dyDescent="0.2">
      <c r="A2713" t="s">
        <v>17500</v>
      </c>
      <c r="B2713" t="b">
        <f t="shared" si="42"/>
        <v>1</v>
      </c>
      <c r="C2713" s="2">
        <v>1179</v>
      </c>
      <c r="D2713" s="2">
        <v>155.1</v>
      </c>
      <c r="E2713">
        <v>87.424999999999997</v>
      </c>
      <c r="F2713">
        <v>24.29999999999999</v>
      </c>
    </row>
    <row r="2714" spans="1:6" x14ac:dyDescent="0.2">
      <c r="A2714" t="s">
        <v>17501</v>
      </c>
      <c r="B2714" t="b">
        <f t="shared" si="42"/>
        <v>1</v>
      </c>
      <c r="C2714" s="2">
        <v>1179</v>
      </c>
      <c r="D2714" s="2">
        <v>154.19999999999999</v>
      </c>
      <c r="E2714">
        <v>87.424999999999997</v>
      </c>
      <c r="F2714">
        <v>25.199999999999989</v>
      </c>
    </row>
    <row r="2715" spans="1:6" x14ac:dyDescent="0.2">
      <c r="A2715" t="s">
        <v>17506</v>
      </c>
      <c r="B2715" t="b">
        <f t="shared" si="42"/>
        <v>1</v>
      </c>
      <c r="C2715" s="2">
        <v>1179</v>
      </c>
      <c r="D2715" s="2">
        <v>149.5</v>
      </c>
      <c r="E2715">
        <v>87.424999999999997</v>
      </c>
      <c r="F2715">
        <v>26.099999999999987</v>
      </c>
    </row>
    <row r="2716" spans="1:6" x14ac:dyDescent="0.2">
      <c r="A2716" t="s">
        <v>17507</v>
      </c>
      <c r="B2716" t="b">
        <f t="shared" si="42"/>
        <v>1</v>
      </c>
      <c r="C2716" s="2">
        <v>1179</v>
      </c>
      <c r="D2716" s="2">
        <v>148.6</v>
      </c>
      <c r="E2716">
        <v>87.424999999999997</v>
      </c>
      <c r="F2716">
        <v>26.999999999999986</v>
      </c>
    </row>
    <row r="2717" spans="1:6" x14ac:dyDescent="0.2">
      <c r="A2717" t="s">
        <v>17508</v>
      </c>
      <c r="B2717" t="b">
        <f t="shared" si="42"/>
        <v>1</v>
      </c>
      <c r="C2717" s="2">
        <v>1179</v>
      </c>
      <c r="D2717" s="2">
        <v>147.69999999999999</v>
      </c>
      <c r="E2717">
        <v>87.424999999999997</v>
      </c>
      <c r="F2717">
        <v>27.899999999999984</v>
      </c>
    </row>
    <row r="2718" spans="1:6" x14ac:dyDescent="0.2">
      <c r="A2718" t="s">
        <v>17509</v>
      </c>
      <c r="B2718" t="b">
        <f t="shared" si="42"/>
        <v>1</v>
      </c>
      <c r="C2718" s="2">
        <v>1179</v>
      </c>
      <c r="D2718" s="2">
        <v>146.80000000000001</v>
      </c>
      <c r="E2718">
        <v>87.424999999999997</v>
      </c>
      <c r="F2718">
        <v>28.799999999999983</v>
      </c>
    </row>
    <row r="2719" spans="1:6" x14ac:dyDescent="0.2">
      <c r="A2719" t="s">
        <v>17514</v>
      </c>
      <c r="B2719" t="b">
        <f t="shared" si="42"/>
        <v>1</v>
      </c>
      <c r="C2719" s="2">
        <v>1179</v>
      </c>
      <c r="D2719" s="2">
        <v>142.1</v>
      </c>
      <c r="E2719">
        <v>87.424999999999997</v>
      </c>
      <c r="F2719">
        <v>29.699999999999982</v>
      </c>
    </row>
    <row r="2720" spans="1:6" x14ac:dyDescent="0.2">
      <c r="A2720" t="s">
        <v>17515</v>
      </c>
      <c r="B2720" t="b">
        <f t="shared" si="42"/>
        <v>1</v>
      </c>
      <c r="C2720" s="2">
        <v>1179</v>
      </c>
      <c r="D2720" s="2">
        <v>141.19999999999999</v>
      </c>
      <c r="E2720">
        <v>87.424999999999997</v>
      </c>
      <c r="F2720">
        <v>30.59999999999998</v>
      </c>
    </row>
    <row r="2721" spans="1:6" x14ac:dyDescent="0.2">
      <c r="A2721" t="s">
        <v>17516</v>
      </c>
      <c r="B2721" t="b">
        <f t="shared" si="42"/>
        <v>1</v>
      </c>
      <c r="C2721" s="2">
        <v>1179</v>
      </c>
      <c r="D2721" s="2">
        <v>140.30000000000001</v>
      </c>
      <c r="E2721">
        <v>87.424999999999997</v>
      </c>
      <c r="F2721">
        <v>31.499999999999979</v>
      </c>
    </row>
    <row r="2722" spans="1:6" x14ac:dyDescent="0.2">
      <c r="A2722" t="s">
        <v>17517</v>
      </c>
      <c r="B2722" t="b">
        <f t="shared" si="42"/>
        <v>1</v>
      </c>
      <c r="C2722" s="2">
        <v>1179</v>
      </c>
      <c r="D2722" s="2">
        <v>139.4</v>
      </c>
      <c r="E2722">
        <v>87.424999999999997</v>
      </c>
      <c r="F2722">
        <v>32.399999999999977</v>
      </c>
    </row>
    <row r="2723" spans="1:6" x14ac:dyDescent="0.2">
      <c r="A2723" t="s">
        <v>17522</v>
      </c>
      <c r="B2723" t="b">
        <f t="shared" si="42"/>
        <v>1</v>
      </c>
      <c r="C2723" s="2">
        <v>1179</v>
      </c>
      <c r="D2723" s="2">
        <v>134.69999999999999</v>
      </c>
      <c r="E2723">
        <v>87.424999999999997</v>
      </c>
      <c r="F2723">
        <v>33.299999999999976</v>
      </c>
    </row>
    <row r="2724" spans="1:6" x14ac:dyDescent="0.2">
      <c r="A2724" t="s">
        <v>17523</v>
      </c>
      <c r="B2724" t="b">
        <f t="shared" si="42"/>
        <v>1</v>
      </c>
      <c r="C2724" s="2">
        <v>1179</v>
      </c>
      <c r="D2724" s="2">
        <v>133.80000000000001</v>
      </c>
      <c r="E2724">
        <v>87.424999999999997</v>
      </c>
      <c r="F2724">
        <v>34.199999999999974</v>
      </c>
    </row>
    <row r="2725" spans="1:6" x14ac:dyDescent="0.2">
      <c r="A2725" t="s">
        <v>17524</v>
      </c>
      <c r="B2725" t="b">
        <f t="shared" si="42"/>
        <v>1</v>
      </c>
      <c r="C2725" s="2">
        <v>1179</v>
      </c>
      <c r="D2725" s="2">
        <v>132.9</v>
      </c>
      <c r="E2725">
        <v>87.424999999999997</v>
      </c>
      <c r="F2725">
        <v>35.099999999999973</v>
      </c>
    </row>
    <row r="2726" spans="1:6" x14ac:dyDescent="0.2">
      <c r="A2726" t="s">
        <v>17525</v>
      </c>
      <c r="B2726" t="b">
        <f t="shared" si="42"/>
        <v>1</v>
      </c>
      <c r="C2726" s="2">
        <v>1179</v>
      </c>
      <c r="D2726" s="2">
        <v>132</v>
      </c>
      <c r="E2726">
        <v>87.424999999999997</v>
      </c>
      <c r="F2726">
        <v>35.999999999999972</v>
      </c>
    </row>
    <row r="2727" spans="1:6" x14ac:dyDescent="0.2">
      <c r="A2727" t="s">
        <v>17530</v>
      </c>
      <c r="B2727" t="b">
        <f t="shared" si="42"/>
        <v>1</v>
      </c>
      <c r="C2727" s="2">
        <v>1179</v>
      </c>
      <c r="D2727" s="2">
        <v>127.3</v>
      </c>
      <c r="E2727">
        <v>87.424999999999997</v>
      </c>
      <c r="F2727">
        <v>36.89999999999997</v>
      </c>
    </row>
    <row r="2728" spans="1:6" x14ac:dyDescent="0.2">
      <c r="A2728" t="s">
        <v>17531</v>
      </c>
      <c r="B2728" t="b">
        <f t="shared" si="42"/>
        <v>1</v>
      </c>
      <c r="C2728" s="2">
        <v>1179</v>
      </c>
      <c r="D2728" s="2">
        <v>126.4</v>
      </c>
      <c r="E2728">
        <v>87.424999999999997</v>
      </c>
      <c r="F2728">
        <v>37.799999999999969</v>
      </c>
    </row>
    <row r="2729" spans="1:6" x14ac:dyDescent="0.2">
      <c r="A2729" t="s">
        <v>17532</v>
      </c>
      <c r="B2729" t="b">
        <f t="shared" si="42"/>
        <v>1</v>
      </c>
      <c r="C2729" s="2">
        <v>1179</v>
      </c>
      <c r="D2729" s="2">
        <v>125.5</v>
      </c>
      <c r="E2729">
        <v>87.424999999999997</v>
      </c>
      <c r="F2729">
        <v>38.699999999999967</v>
      </c>
    </row>
    <row r="2730" spans="1:6" x14ac:dyDescent="0.2">
      <c r="A2730" t="s">
        <v>17536</v>
      </c>
      <c r="B2730" t="b">
        <f t="shared" si="42"/>
        <v>1</v>
      </c>
      <c r="C2730" s="2">
        <v>1179</v>
      </c>
      <c r="D2730" s="2">
        <v>119.9</v>
      </c>
      <c r="E2730">
        <v>87.424999999999997</v>
      </c>
      <c r="F2730">
        <v>39.599999999999966</v>
      </c>
    </row>
    <row r="2731" spans="1:6" x14ac:dyDescent="0.2">
      <c r="A2731" t="s">
        <v>17537</v>
      </c>
      <c r="B2731" t="b">
        <f t="shared" si="42"/>
        <v>1</v>
      </c>
      <c r="C2731" s="2">
        <v>1179</v>
      </c>
      <c r="D2731" s="2">
        <v>119</v>
      </c>
      <c r="E2731">
        <v>87.424999999999997</v>
      </c>
      <c r="F2731">
        <v>40.499999999999964</v>
      </c>
    </row>
    <row r="2732" spans="1:6" x14ac:dyDescent="0.2">
      <c r="A2732" t="s">
        <v>17538</v>
      </c>
      <c r="B2732" t="b">
        <f t="shared" si="42"/>
        <v>1</v>
      </c>
      <c r="C2732" s="2">
        <v>1179</v>
      </c>
      <c r="D2732" s="2">
        <v>118.1</v>
      </c>
      <c r="E2732">
        <v>87.424999999999997</v>
      </c>
      <c r="F2732">
        <v>41.399999999999963</v>
      </c>
    </row>
    <row r="2733" spans="1:6" x14ac:dyDescent="0.2">
      <c r="A2733" t="s">
        <v>17542</v>
      </c>
      <c r="B2733" t="b">
        <f t="shared" si="42"/>
        <v>1</v>
      </c>
      <c r="C2733" s="2">
        <v>1182.5</v>
      </c>
      <c r="D2733" s="2">
        <v>116.2</v>
      </c>
      <c r="E2733">
        <v>87.424999999999997</v>
      </c>
      <c r="F2733">
        <v>42.299999999999962</v>
      </c>
    </row>
    <row r="2734" spans="1:6" x14ac:dyDescent="0.2">
      <c r="A2734" t="s">
        <v>17543</v>
      </c>
      <c r="B2734" t="b">
        <f t="shared" si="42"/>
        <v>1</v>
      </c>
      <c r="C2734" s="2">
        <v>1182.5</v>
      </c>
      <c r="D2734" s="2">
        <v>115.3</v>
      </c>
      <c r="E2734">
        <v>87.424999999999997</v>
      </c>
      <c r="F2734">
        <v>43.19999999999996</v>
      </c>
    </row>
    <row r="2735" spans="1:6" x14ac:dyDescent="0.2">
      <c r="A2735" t="s">
        <v>17544</v>
      </c>
      <c r="B2735" t="b">
        <f t="shared" si="42"/>
        <v>1</v>
      </c>
      <c r="C2735" s="2">
        <v>1182.5</v>
      </c>
      <c r="D2735" s="2">
        <v>114.4</v>
      </c>
      <c r="E2735">
        <v>87.424999999999997</v>
      </c>
      <c r="F2735">
        <v>44.099999999999959</v>
      </c>
    </row>
    <row r="2736" spans="1:6" x14ac:dyDescent="0.2">
      <c r="A2736" t="s">
        <v>17545</v>
      </c>
      <c r="B2736" t="b">
        <f t="shared" si="42"/>
        <v>1</v>
      </c>
      <c r="C2736" s="2">
        <v>1182.5</v>
      </c>
      <c r="D2736" s="2">
        <v>113.5</v>
      </c>
      <c r="E2736">
        <v>87.424999999999997</v>
      </c>
      <c r="F2736">
        <v>44.999999999999957</v>
      </c>
    </row>
    <row r="2737" spans="1:6" x14ac:dyDescent="0.2">
      <c r="A2737" t="s">
        <v>17550</v>
      </c>
      <c r="B2737" t="b">
        <f t="shared" si="42"/>
        <v>1</v>
      </c>
      <c r="C2737" s="2">
        <v>1182.5</v>
      </c>
      <c r="D2737" s="2">
        <v>123.6</v>
      </c>
      <c r="E2737">
        <v>87.424999999999997</v>
      </c>
      <c r="F2737">
        <v>45.899999999999956</v>
      </c>
    </row>
    <row r="2738" spans="1:6" x14ac:dyDescent="0.2">
      <c r="A2738" t="s">
        <v>17551</v>
      </c>
      <c r="B2738" t="b">
        <f t="shared" si="42"/>
        <v>1</v>
      </c>
      <c r="C2738" s="2">
        <v>1182.5</v>
      </c>
      <c r="D2738" s="2">
        <v>122.7</v>
      </c>
      <c r="E2738">
        <v>87.424999999999997</v>
      </c>
      <c r="F2738">
        <v>46.799999999999955</v>
      </c>
    </row>
    <row r="2739" spans="1:6" x14ac:dyDescent="0.2">
      <c r="A2739" t="s">
        <v>17552</v>
      </c>
      <c r="B2739" t="b">
        <f t="shared" si="42"/>
        <v>1</v>
      </c>
      <c r="C2739" s="2">
        <v>1182.5</v>
      </c>
      <c r="D2739" s="2">
        <v>121.8</v>
      </c>
      <c r="E2739">
        <v>87.424999999999997</v>
      </c>
      <c r="F2739">
        <v>47.699999999999953</v>
      </c>
    </row>
    <row r="2740" spans="1:6" x14ac:dyDescent="0.2">
      <c r="A2740" t="s">
        <v>17553</v>
      </c>
      <c r="B2740" t="b">
        <f t="shared" si="42"/>
        <v>1</v>
      </c>
      <c r="C2740" s="2">
        <v>1182.5</v>
      </c>
      <c r="D2740" s="2">
        <v>120.9</v>
      </c>
      <c r="E2740">
        <v>87.424999999999997</v>
      </c>
      <c r="F2740">
        <v>48.599999999999952</v>
      </c>
    </row>
    <row r="2741" spans="1:6" x14ac:dyDescent="0.2">
      <c r="A2741" t="s">
        <v>17558</v>
      </c>
      <c r="B2741" t="b">
        <f t="shared" si="42"/>
        <v>1</v>
      </c>
      <c r="C2741" s="2">
        <v>1182.5</v>
      </c>
      <c r="D2741" s="2">
        <v>131</v>
      </c>
      <c r="E2741">
        <v>87.424999999999997</v>
      </c>
      <c r="F2741">
        <v>49.49999999999995</v>
      </c>
    </row>
    <row r="2742" spans="1:6" x14ac:dyDescent="0.2">
      <c r="A2742" t="s">
        <v>17559</v>
      </c>
      <c r="B2742" t="b">
        <f t="shared" si="42"/>
        <v>1</v>
      </c>
      <c r="C2742" s="2">
        <v>1182.5</v>
      </c>
      <c r="D2742" s="2">
        <v>130.1</v>
      </c>
      <c r="E2742">
        <v>87.424999999999997</v>
      </c>
      <c r="F2742">
        <v>50.399999999999949</v>
      </c>
    </row>
    <row r="2743" spans="1:6" x14ac:dyDescent="0.2">
      <c r="A2743" t="s">
        <v>17560</v>
      </c>
      <c r="B2743" t="b">
        <f t="shared" si="42"/>
        <v>1</v>
      </c>
      <c r="C2743" s="2">
        <v>1182.5</v>
      </c>
      <c r="D2743" s="2">
        <v>129.19999999999999</v>
      </c>
      <c r="E2743">
        <v>87.424999999999997</v>
      </c>
      <c r="F2743">
        <v>51.299999999999947</v>
      </c>
    </row>
    <row r="2744" spans="1:6" x14ac:dyDescent="0.2">
      <c r="A2744" t="s">
        <v>17561</v>
      </c>
      <c r="B2744" t="b">
        <f t="shared" si="42"/>
        <v>1</v>
      </c>
      <c r="C2744" s="2">
        <v>1182.5</v>
      </c>
      <c r="D2744" s="2">
        <v>128.30000000000001</v>
      </c>
      <c r="E2744">
        <v>87.424999999999997</v>
      </c>
      <c r="F2744">
        <v>52.199999999999946</v>
      </c>
    </row>
    <row r="2745" spans="1:6" x14ac:dyDescent="0.2">
      <c r="A2745" t="s">
        <v>17566</v>
      </c>
      <c r="B2745" t="b">
        <f t="shared" si="42"/>
        <v>1</v>
      </c>
      <c r="C2745" s="2">
        <v>1182.5</v>
      </c>
      <c r="D2745" s="2">
        <v>138.4</v>
      </c>
      <c r="E2745">
        <v>87.424999999999997</v>
      </c>
      <c r="F2745">
        <v>53.099999999999945</v>
      </c>
    </row>
    <row r="2746" spans="1:6" x14ac:dyDescent="0.2">
      <c r="A2746" t="s">
        <v>17567</v>
      </c>
      <c r="B2746" t="b">
        <f t="shared" si="42"/>
        <v>1</v>
      </c>
      <c r="C2746" s="2">
        <v>1182.5</v>
      </c>
      <c r="D2746" s="2">
        <v>137.5</v>
      </c>
      <c r="E2746">
        <v>87.424999999999997</v>
      </c>
      <c r="F2746">
        <v>53.999999999999943</v>
      </c>
    </row>
    <row r="2747" spans="1:6" x14ac:dyDescent="0.2">
      <c r="A2747" t="s">
        <v>17568</v>
      </c>
      <c r="B2747" t="b">
        <f t="shared" si="42"/>
        <v>1</v>
      </c>
      <c r="C2747" s="2">
        <v>1182.5</v>
      </c>
      <c r="D2747" s="2">
        <v>136.6</v>
      </c>
      <c r="E2747">
        <v>87.424999999999997</v>
      </c>
      <c r="F2747">
        <v>54.899999999999942</v>
      </c>
    </row>
    <row r="2748" spans="1:6" x14ac:dyDescent="0.2">
      <c r="A2748" t="s">
        <v>17569</v>
      </c>
      <c r="B2748" t="b">
        <f t="shared" si="42"/>
        <v>1</v>
      </c>
      <c r="C2748" s="2">
        <v>1182.5</v>
      </c>
      <c r="D2748" s="2">
        <v>135.69999999999999</v>
      </c>
      <c r="E2748">
        <v>87.424999999999997</v>
      </c>
      <c r="F2748">
        <v>55.79999999999994</v>
      </c>
    </row>
    <row r="2749" spans="1:6" x14ac:dyDescent="0.2">
      <c r="A2749" t="s">
        <v>17574</v>
      </c>
      <c r="B2749" t="b">
        <f t="shared" si="42"/>
        <v>1</v>
      </c>
      <c r="C2749" s="2">
        <v>1182.5</v>
      </c>
      <c r="D2749" s="2">
        <v>145.80000000000001</v>
      </c>
      <c r="E2749">
        <v>87.424999999999997</v>
      </c>
      <c r="F2749">
        <v>56.699999999999939</v>
      </c>
    </row>
    <row r="2750" spans="1:6" x14ac:dyDescent="0.2">
      <c r="A2750" t="s">
        <v>17575</v>
      </c>
      <c r="B2750" t="b">
        <f t="shared" si="42"/>
        <v>1</v>
      </c>
      <c r="C2750" s="2">
        <v>1182.5</v>
      </c>
      <c r="D2750" s="2">
        <v>144.9</v>
      </c>
      <c r="E2750">
        <v>87.424999999999997</v>
      </c>
      <c r="F2750">
        <v>57.599999999999937</v>
      </c>
    </row>
    <row r="2751" spans="1:6" x14ac:dyDescent="0.2">
      <c r="A2751" t="s">
        <v>17576</v>
      </c>
      <c r="B2751" t="b">
        <f t="shared" si="42"/>
        <v>1</v>
      </c>
      <c r="C2751" s="2">
        <v>1182.5</v>
      </c>
      <c r="D2751" s="2">
        <v>144</v>
      </c>
      <c r="E2751">
        <v>87.424999999999997</v>
      </c>
      <c r="F2751">
        <v>58.499999999999936</v>
      </c>
    </row>
    <row r="2752" spans="1:6" x14ac:dyDescent="0.2">
      <c r="A2752" t="s">
        <v>17577</v>
      </c>
      <c r="B2752" t="b">
        <f t="shared" si="42"/>
        <v>1</v>
      </c>
      <c r="C2752" s="2">
        <v>1182.5</v>
      </c>
      <c r="D2752" s="2">
        <v>143.1</v>
      </c>
      <c r="E2752">
        <v>87.424999999999997</v>
      </c>
      <c r="F2752">
        <v>59.399999999999935</v>
      </c>
    </row>
    <row r="2753" spans="1:6" x14ac:dyDescent="0.2">
      <c r="A2753" t="s">
        <v>17582</v>
      </c>
      <c r="B2753" t="b">
        <f t="shared" si="42"/>
        <v>1</v>
      </c>
      <c r="C2753" s="2">
        <v>1182.5</v>
      </c>
      <c r="D2753" s="2">
        <v>153.19999999999999</v>
      </c>
      <c r="E2753">
        <v>87.424999999999997</v>
      </c>
      <c r="F2753">
        <v>60.299999999999933</v>
      </c>
    </row>
    <row r="2754" spans="1:6" x14ac:dyDescent="0.2">
      <c r="A2754" t="s">
        <v>17583</v>
      </c>
      <c r="B2754" t="b">
        <f t="shared" ref="B2754:B2817" si="43">ISODD(VALUE(MID(A2754,3,3)))</f>
        <v>1</v>
      </c>
      <c r="C2754" s="2">
        <v>1182.5</v>
      </c>
      <c r="D2754" s="2">
        <v>152.30000000000001</v>
      </c>
      <c r="E2754">
        <v>87.424999999999997</v>
      </c>
      <c r="F2754">
        <v>61.199999999999932</v>
      </c>
    </row>
    <row r="2755" spans="1:6" x14ac:dyDescent="0.2">
      <c r="A2755" t="s">
        <v>17584</v>
      </c>
      <c r="B2755" t="b">
        <f t="shared" si="43"/>
        <v>1</v>
      </c>
      <c r="C2755" s="2">
        <v>1182.5</v>
      </c>
      <c r="D2755" s="2">
        <v>151.4</v>
      </c>
      <c r="E2755">
        <v>87.424999999999997</v>
      </c>
      <c r="F2755">
        <v>62.09999999999993</v>
      </c>
    </row>
    <row r="2756" spans="1:6" x14ac:dyDescent="0.2">
      <c r="A2756" t="s">
        <v>17585</v>
      </c>
      <c r="B2756" t="b">
        <f t="shared" si="43"/>
        <v>1</v>
      </c>
      <c r="C2756" s="2">
        <v>1182.5</v>
      </c>
      <c r="D2756" s="2">
        <v>150.5</v>
      </c>
      <c r="E2756">
        <v>87.424999999999997</v>
      </c>
      <c r="F2756">
        <v>62.999999999999929</v>
      </c>
    </row>
    <row r="2757" spans="1:6" x14ac:dyDescent="0.2">
      <c r="A2757" t="s">
        <v>17590</v>
      </c>
      <c r="B2757" t="b">
        <f t="shared" si="43"/>
        <v>1</v>
      </c>
      <c r="C2757" s="2">
        <v>1182.5</v>
      </c>
      <c r="D2757" s="2">
        <v>160.6</v>
      </c>
      <c r="E2757">
        <v>87.424999999999997</v>
      </c>
      <c r="F2757">
        <v>63.899999999999928</v>
      </c>
    </row>
    <row r="2758" spans="1:6" x14ac:dyDescent="0.2">
      <c r="A2758" t="s">
        <v>17591</v>
      </c>
      <c r="B2758" t="b">
        <f t="shared" si="43"/>
        <v>1</v>
      </c>
      <c r="C2758" s="2">
        <v>1182.5</v>
      </c>
      <c r="D2758" s="2">
        <v>159.69999999999999</v>
      </c>
      <c r="E2758">
        <v>87.424999999999997</v>
      </c>
      <c r="F2758">
        <v>64.799999999999926</v>
      </c>
    </row>
    <row r="2759" spans="1:6" x14ac:dyDescent="0.2">
      <c r="A2759" t="s">
        <v>17592</v>
      </c>
      <c r="B2759" t="b">
        <f t="shared" si="43"/>
        <v>1</v>
      </c>
      <c r="C2759" s="2">
        <v>1182.5</v>
      </c>
      <c r="D2759" s="2">
        <v>158.80000000000001</v>
      </c>
      <c r="E2759">
        <v>87.424999999999997</v>
      </c>
      <c r="F2759">
        <v>65.699999999999932</v>
      </c>
    </row>
    <row r="2760" spans="1:6" x14ac:dyDescent="0.2">
      <c r="A2760" t="s">
        <v>17593</v>
      </c>
      <c r="B2760" t="b">
        <f t="shared" si="43"/>
        <v>1</v>
      </c>
      <c r="C2760" s="2">
        <v>1182.5</v>
      </c>
      <c r="D2760" s="2">
        <v>157.9</v>
      </c>
      <c r="E2760">
        <v>87.424999999999997</v>
      </c>
      <c r="F2760">
        <v>66.599999999999937</v>
      </c>
    </row>
    <row r="2761" spans="1:6" x14ac:dyDescent="0.2">
      <c r="A2761" t="s">
        <v>17598</v>
      </c>
      <c r="B2761" t="b">
        <f t="shared" si="43"/>
        <v>1</v>
      </c>
      <c r="C2761" s="2">
        <v>1182.5</v>
      </c>
      <c r="D2761" s="2">
        <v>168</v>
      </c>
      <c r="E2761">
        <v>87.424999999999997</v>
      </c>
      <c r="F2761">
        <v>67.499999999999943</v>
      </c>
    </row>
    <row r="2762" spans="1:6" x14ac:dyDescent="0.2">
      <c r="A2762" t="s">
        <v>17599</v>
      </c>
      <c r="B2762" t="b">
        <f t="shared" si="43"/>
        <v>1</v>
      </c>
      <c r="C2762" s="2">
        <v>1182.5</v>
      </c>
      <c r="D2762" s="2">
        <v>167.1</v>
      </c>
      <c r="E2762">
        <v>87.424999999999997</v>
      </c>
      <c r="F2762">
        <v>68.399999999999949</v>
      </c>
    </row>
    <row r="2763" spans="1:6" x14ac:dyDescent="0.2">
      <c r="A2763" t="s">
        <v>17600</v>
      </c>
      <c r="B2763" t="b">
        <f t="shared" si="43"/>
        <v>1</v>
      </c>
      <c r="C2763" s="2">
        <v>1182.5</v>
      </c>
      <c r="D2763" s="2">
        <v>166.2</v>
      </c>
      <c r="E2763">
        <v>87.424999999999997</v>
      </c>
      <c r="F2763">
        <v>69.299999999999955</v>
      </c>
    </row>
    <row r="2764" spans="1:6" x14ac:dyDescent="0.2">
      <c r="A2764" t="s">
        <v>17601</v>
      </c>
      <c r="B2764" t="b">
        <f t="shared" si="43"/>
        <v>1</v>
      </c>
      <c r="C2764" s="2">
        <v>1182.5</v>
      </c>
      <c r="D2764" s="2">
        <v>165.3</v>
      </c>
      <c r="E2764">
        <v>87.424999999999997</v>
      </c>
      <c r="F2764">
        <v>70.19999999999996</v>
      </c>
    </row>
    <row r="2765" spans="1:6" x14ac:dyDescent="0.2">
      <c r="A2765" t="s">
        <v>17606</v>
      </c>
      <c r="B2765" t="b">
        <f t="shared" si="43"/>
        <v>1</v>
      </c>
      <c r="C2765" s="2">
        <v>1182.5</v>
      </c>
      <c r="D2765" s="2">
        <v>175.4</v>
      </c>
      <c r="E2765">
        <v>87.424999999999997</v>
      </c>
      <c r="F2765">
        <v>71.099999999999966</v>
      </c>
    </row>
    <row r="2766" spans="1:6" x14ac:dyDescent="0.2">
      <c r="A2766" t="s">
        <v>17607</v>
      </c>
      <c r="B2766" t="b">
        <f t="shared" si="43"/>
        <v>1</v>
      </c>
      <c r="C2766" s="2">
        <v>1182.5</v>
      </c>
      <c r="D2766" s="2">
        <v>174.5</v>
      </c>
      <c r="E2766">
        <v>87.424999999999997</v>
      </c>
      <c r="F2766">
        <v>71.999999999999972</v>
      </c>
    </row>
    <row r="2767" spans="1:6" x14ac:dyDescent="0.2">
      <c r="A2767" t="s">
        <v>17608</v>
      </c>
      <c r="B2767" t="b">
        <f t="shared" si="43"/>
        <v>1</v>
      </c>
      <c r="C2767" s="2">
        <v>1182.5</v>
      </c>
      <c r="D2767" s="2">
        <v>173.6</v>
      </c>
      <c r="E2767">
        <v>87.424999999999997</v>
      </c>
      <c r="F2767">
        <v>72.899999999999977</v>
      </c>
    </row>
    <row r="2768" spans="1:6" x14ac:dyDescent="0.2">
      <c r="A2768" t="s">
        <v>17612</v>
      </c>
      <c r="B2768" t="b">
        <f t="shared" si="43"/>
        <v>1</v>
      </c>
      <c r="C2768" s="2">
        <v>1182.5</v>
      </c>
      <c r="D2768" s="2">
        <v>182.8</v>
      </c>
      <c r="E2768">
        <v>87.424999999999997</v>
      </c>
      <c r="F2768">
        <v>73.799999999999983</v>
      </c>
    </row>
    <row r="2769" spans="1:6" x14ac:dyDescent="0.2">
      <c r="A2769" t="s">
        <v>17613</v>
      </c>
      <c r="B2769" t="b">
        <f t="shared" si="43"/>
        <v>1</v>
      </c>
      <c r="C2769" s="2">
        <v>1182.5</v>
      </c>
      <c r="D2769" s="2">
        <v>181.9</v>
      </c>
      <c r="E2769">
        <v>87.424999999999997</v>
      </c>
      <c r="F2769">
        <v>74.699999999999989</v>
      </c>
    </row>
    <row r="2770" spans="1:6" x14ac:dyDescent="0.2">
      <c r="A2770" t="s">
        <v>17614</v>
      </c>
      <c r="B2770" t="b">
        <f t="shared" si="43"/>
        <v>1</v>
      </c>
      <c r="C2770" s="2">
        <v>1182.5</v>
      </c>
      <c r="D2770" s="2">
        <v>181</v>
      </c>
      <c r="E2770">
        <v>87.424999999999997</v>
      </c>
      <c r="F2770">
        <v>75.599999999999994</v>
      </c>
    </row>
    <row r="2771" spans="1:6" x14ac:dyDescent="0.2">
      <c r="A2771" t="s">
        <v>17615</v>
      </c>
      <c r="B2771" t="b">
        <f t="shared" si="43"/>
        <v>1</v>
      </c>
      <c r="C2771" s="2">
        <v>1182.5</v>
      </c>
      <c r="D2771" s="2">
        <v>180.1</v>
      </c>
      <c r="E2771">
        <v>87.424999999999997</v>
      </c>
      <c r="F2771">
        <v>76.5</v>
      </c>
    </row>
    <row r="2772" spans="1:6" x14ac:dyDescent="0.2">
      <c r="A2772" t="s">
        <v>17620</v>
      </c>
      <c r="B2772" t="b">
        <f t="shared" si="43"/>
        <v>1</v>
      </c>
      <c r="C2772" s="2">
        <v>1182.5</v>
      </c>
      <c r="D2772" s="2">
        <v>190.2</v>
      </c>
      <c r="E2772">
        <v>87.424999999999997</v>
      </c>
      <c r="F2772">
        <v>77.400000000000006</v>
      </c>
    </row>
    <row r="2773" spans="1:6" x14ac:dyDescent="0.2">
      <c r="A2773" t="s">
        <v>17621</v>
      </c>
      <c r="B2773" t="b">
        <f t="shared" si="43"/>
        <v>1</v>
      </c>
      <c r="C2773" s="2">
        <v>1182.5</v>
      </c>
      <c r="D2773" s="2">
        <v>189.3</v>
      </c>
      <c r="E2773">
        <v>87.424999999999997</v>
      </c>
      <c r="F2773">
        <v>78.300000000000011</v>
      </c>
    </row>
    <row r="2774" spans="1:6" x14ac:dyDescent="0.2">
      <c r="A2774" t="s">
        <v>17622</v>
      </c>
      <c r="B2774" t="b">
        <f t="shared" si="43"/>
        <v>1</v>
      </c>
      <c r="C2774" s="2">
        <v>1182.5</v>
      </c>
      <c r="D2774" s="2">
        <v>188.4</v>
      </c>
      <c r="E2774">
        <v>87.424999999999997</v>
      </c>
      <c r="F2774">
        <v>79.200000000000017</v>
      </c>
    </row>
    <row r="2775" spans="1:6" x14ac:dyDescent="0.2">
      <c r="A2775" t="s">
        <v>17623</v>
      </c>
      <c r="B2775" t="b">
        <f t="shared" si="43"/>
        <v>1</v>
      </c>
      <c r="C2775" s="2">
        <v>1182.5</v>
      </c>
      <c r="D2775" s="2">
        <v>187.5</v>
      </c>
      <c r="E2775">
        <v>87.424999999999997</v>
      </c>
      <c r="F2775">
        <v>80.100000000000023</v>
      </c>
    </row>
    <row r="2776" spans="1:6" x14ac:dyDescent="0.2">
      <c r="A2776" t="s">
        <v>17628</v>
      </c>
      <c r="B2776" t="b">
        <f t="shared" si="43"/>
        <v>1</v>
      </c>
      <c r="C2776" s="2">
        <v>1182.5</v>
      </c>
      <c r="D2776" s="2">
        <v>195.6</v>
      </c>
      <c r="E2776">
        <v>87.424999999999997</v>
      </c>
      <c r="F2776">
        <v>81.000000000000028</v>
      </c>
    </row>
    <row r="2777" spans="1:6" x14ac:dyDescent="0.2">
      <c r="A2777" t="s">
        <v>17629</v>
      </c>
      <c r="B2777" t="b">
        <f t="shared" si="43"/>
        <v>1</v>
      </c>
      <c r="C2777" s="2">
        <v>1182.5</v>
      </c>
      <c r="D2777" s="2">
        <v>194.7</v>
      </c>
      <c r="E2777">
        <v>87.424999999999997</v>
      </c>
      <c r="F2777">
        <v>81.900000000000034</v>
      </c>
    </row>
    <row r="2778" spans="1:6" x14ac:dyDescent="0.2">
      <c r="A2778" t="s">
        <v>17630</v>
      </c>
      <c r="B2778" t="b">
        <f t="shared" si="43"/>
        <v>1</v>
      </c>
      <c r="C2778" s="2">
        <v>1182.5</v>
      </c>
      <c r="D2778" s="2">
        <v>193.8</v>
      </c>
      <c r="E2778">
        <v>87.424999999999997</v>
      </c>
      <c r="F2778">
        <v>82.80000000000004</v>
      </c>
    </row>
    <row r="2779" spans="1:6" x14ac:dyDescent="0.2">
      <c r="A2779" t="s">
        <v>17631</v>
      </c>
      <c r="B2779" t="b">
        <f t="shared" si="43"/>
        <v>1</v>
      </c>
      <c r="C2779" s="2">
        <v>1182.5</v>
      </c>
      <c r="D2779" s="2">
        <v>193.8</v>
      </c>
      <c r="E2779">
        <v>87.424999999999997</v>
      </c>
      <c r="F2779">
        <v>83.700000000000045</v>
      </c>
    </row>
    <row r="2780" spans="1:6" x14ac:dyDescent="0.2">
      <c r="A2780" t="s">
        <v>17632</v>
      </c>
      <c r="B2780" t="b">
        <f t="shared" si="43"/>
        <v>1</v>
      </c>
      <c r="C2780" s="2">
        <v>1182.5</v>
      </c>
      <c r="D2780" s="2">
        <v>193.8</v>
      </c>
      <c r="E2780">
        <v>87.424999999999997</v>
      </c>
      <c r="F2780">
        <v>84.600000000000051</v>
      </c>
    </row>
    <row r="2781" spans="1:6" x14ac:dyDescent="0.2">
      <c r="A2781" t="s">
        <v>19422</v>
      </c>
      <c r="B2781" t="b">
        <f t="shared" si="43"/>
        <v>0</v>
      </c>
      <c r="C2781" s="2">
        <v>1179</v>
      </c>
      <c r="D2781" s="2">
        <v>109.2</v>
      </c>
      <c r="E2781">
        <v>87.424999999999997</v>
      </c>
      <c r="F2781">
        <v>85.6</v>
      </c>
    </row>
    <row r="2782" spans="1:6" x14ac:dyDescent="0.2">
      <c r="A2782" t="s">
        <v>19421</v>
      </c>
      <c r="B2782" t="b">
        <f t="shared" si="43"/>
        <v>0</v>
      </c>
      <c r="C2782" s="2">
        <v>1187.8</v>
      </c>
      <c r="D2782" s="2">
        <v>54.8</v>
      </c>
      <c r="E2782">
        <v>87.424999999999997</v>
      </c>
      <c r="F2782">
        <v>86.5</v>
      </c>
    </row>
    <row r="2783" spans="1:6" x14ac:dyDescent="0.2">
      <c r="A2783" t="s">
        <v>19420</v>
      </c>
      <c r="B2783" t="b">
        <f t="shared" si="43"/>
        <v>0</v>
      </c>
      <c r="C2783" s="2">
        <v>1187.8</v>
      </c>
      <c r="D2783" s="2">
        <v>55.7</v>
      </c>
      <c r="E2783">
        <v>87.424999999999997</v>
      </c>
      <c r="F2783">
        <v>87.4</v>
      </c>
    </row>
    <row r="2784" spans="1:6" x14ac:dyDescent="0.2">
      <c r="A2784" t="s">
        <v>19419</v>
      </c>
      <c r="B2784" t="b">
        <f t="shared" si="43"/>
        <v>0</v>
      </c>
      <c r="C2784" s="2">
        <v>1187.8</v>
      </c>
      <c r="D2784" s="2">
        <v>56.6</v>
      </c>
      <c r="E2784">
        <v>87.424999999999997</v>
      </c>
      <c r="F2784">
        <v>88.300000000000011</v>
      </c>
    </row>
    <row r="2785" spans="1:6" x14ac:dyDescent="0.2">
      <c r="A2785" t="s">
        <v>19418</v>
      </c>
      <c r="B2785" t="b">
        <f t="shared" si="43"/>
        <v>0</v>
      </c>
      <c r="C2785" s="2">
        <v>1187.8</v>
      </c>
      <c r="D2785" s="2">
        <v>57.5</v>
      </c>
      <c r="E2785">
        <v>87.424999999999997</v>
      </c>
      <c r="F2785">
        <v>89.200000000000017</v>
      </c>
    </row>
    <row r="2786" spans="1:6" x14ac:dyDescent="0.2">
      <c r="A2786" t="s">
        <v>19412</v>
      </c>
      <c r="B2786" t="b">
        <f t="shared" si="43"/>
        <v>0</v>
      </c>
      <c r="C2786" s="2">
        <v>1187.8</v>
      </c>
      <c r="D2786" s="2">
        <v>62.2</v>
      </c>
      <c r="E2786">
        <v>87.424999999999997</v>
      </c>
      <c r="F2786">
        <v>90.100000000000023</v>
      </c>
    </row>
    <row r="2787" spans="1:6" x14ac:dyDescent="0.2">
      <c r="A2787" t="s">
        <v>19411</v>
      </c>
      <c r="B2787" t="b">
        <f t="shared" si="43"/>
        <v>0</v>
      </c>
      <c r="C2787" s="2">
        <v>1187.8</v>
      </c>
      <c r="D2787" s="2">
        <v>63.1</v>
      </c>
      <c r="E2787">
        <v>87.424999999999997</v>
      </c>
      <c r="F2787">
        <v>91.000000000000028</v>
      </c>
    </row>
    <row r="2788" spans="1:6" x14ac:dyDescent="0.2">
      <c r="A2788" t="s">
        <v>19410</v>
      </c>
      <c r="B2788" t="b">
        <f t="shared" si="43"/>
        <v>0</v>
      </c>
      <c r="C2788" s="2">
        <v>1187.8</v>
      </c>
      <c r="D2788" s="2">
        <v>64</v>
      </c>
      <c r="E2788">
        <v>87.424999999999997</v>
      </c>
      <c r="F2788">
        <v>91.900000000000034</v>
      </c>
    </row>
    <row r="2789" spans="1:6" x14ac:dyDescent="0.2">
      <c r="A2789" t="s">
        <v>19409</v>
      </c>
      <c r="B2789" t="b">
        <f t="shared" si="43"/>
        <v>0</v>
      </c>
      <c r="C2789" s="2">
        <v>1187.8</v>
      </c>
      <c r="D2789" s="2">
        <v>64.900000000000006</v>
      </c>
      <c r="E2789">
        <v>87.424999999999997</v>
      </c>
      <c r="F2789">
        <v>92.80000000000004</v>
      </c>
    </row>
    <row r="2790" spans="1:6" x14ac:dyDescent="0.2">
      <c r="A2790" t="s">
        <v>19404</v>
      </c>
      <c r="B2790" t="b">
        <f t="shared" si="43"/>
        <v>0</v>
      </c>
      <c r="C2790" s="2">
        <v>1187.8</v>
      </c>
      <c r="D2790" s="2">
        <v>69.599999999999994</v>
      </c>
      <c r="E2790">
        <v>87.424999999999997</v>
      </c>
      <c r="F2790">
        <v>93.700000000000045</v>
      </c>
    </row>
    <row r="2791" spans="1:6" x14ac:dyDescent="0.2">
      <c r="A2791" t="s">
        <v>19403</v>
      </c>
      <c r="B2791" t="b">
        <f t="shared" si="43"/>
        <v>0</v>
      </c>
      <c r="C2791" s="2">
        <v>1187.8</v>
      </c>
      <c r="D2791" s="2">
        <v>70.5</v>
      </c>
      <c r="E2791">
        <v>87.424999999999997</v>
      </c>
      <c r="F2791">
        <v>94.600000000000051</v>
      </c>
    </row>
    <row r="2792" spans="1:6" x14ac:dyDescent="0.2">
      <c r="A2792" t="s">
        <v>19402</v>
      </c>
      <c r="B2792" t="b">
        <f t="shared" si="43"/>
        <v>0</v>
      </c>
      <c r="C2792" s="2">
        <v>1187.8</v>
      </c>
      <c r="D2792" s="2">
        <v>71.400000000000006</v>
      </c>
      <c r="E2792">
        <v>87.424999999999997</v>
      </c>
      <c r="F2792">
        <v>95.500000000000057</v>
      </c>
    </row>
    <row r="2793" spans="1:6" x14ac:dyDescent="0.2">
      <c r="A2793" t="s">
        <v>19401</v>
      </c>
      <c r="B2793" t="b">
        <f t="shared" si="43"/>
        <v>0</v>
      </c>
      <c r="C2793" s="2">
        <v>1187.8</v>
      </c>
      <c r="D2793" s="2">
        <v>72.3</v>
      </c>
      <c r="E2793">
        <v>87.424999999999997</v>
      </c>
      <c r="F2793">
        <v>96.400000000000063</v>
      </c>
    </row>
    <row r="2794" spans="1:6" x14ac:dyDescent="0.2">
      <c r="A2794" t="s">
        <v>19396</v>
      </c>
      <c r="B2794" t="b">
        <f t="shared" si="43"/>
        <v>0</v>
      </c>
      <c r="C2794" s="2">
        <v>1187.8</v>
      </c>
      <c r="D2794" s="2">
        <v>77.900000000000006</v>
      </c>
      <c r="E2794">
        <v>87.424999999999997</v>
      </c>
      <c r="F2794">
        <v>97.300000000000068</v>
      </c>
    </row>
    <row r="2795" spans="1:6" x14ac:dyDescent="0.2">
      <c r="A2795" t="s">
        <v>19395</v>
      </c>
      <c r="B2795" t="b">
        <f t="shared" si="43"/>
        <v>0</v>
      </c>
      <c r="C2795" s="2">
        <v>1187.8</v>
      </c>
      <c r="D2795" s="2">
        <v>78.8</v>
      </c>
      <c r="E2795">
        <v>87.424999999999997</v>
      </c>
      <c r="F2795">
        <v>98.200000000000074</v>
      </c>
    </row>
    <row r="2796" spans="1:6" x14ac:dyDescent="0.2">
      <c r="A2796" t="s">
        <v>19394</v>
      </c>
      <c r="B2796" t="b">
        <f t="shared" si="43"/>
        <v>0</v>
      </c>
      <c r="C2796" s="2">
        <v>1187.8</v>
      </c>
      <c r="D2796" s="2">
        <v>79.7</v>
      </c>
      <c r="E2796">
        <v>87.424999999999997</v>
      </c>
      <c r="F2796">
        <v>99.10000000000008</v>
      </c>
    </row>
    <row r="2797" spans="1:6" x14ac:dyDescent="0.2">
      <c r="A2797" t="s">
        <v>19390</v>
      </c>
      <c r="B2797" t="b">
        <f t="shared" si="43"/>
        <v>0</v>
      </c>
      <c r="C2797" s="2">
        <v>1187.8</v>
      </c>
      <c r="D2797" s="2">
        <v>84.4</v>
      </c>
      <c r="E2797">
        <v>87.424999999999997</v>
      </c>
      <c r="F2797">
        <v>100.00000000000009</v>
      </c>
    </row>
    <row r="2798" spans="1:6" x14ac:dyDescent="0.2">
      <c r="A2798" t="s">
        <v>19389</v>
      </c>
      <c r="B2798" t="b">
        <f t="shared" si="43"/>
        <v>0</v>
      </c>
      <c r="C2798" s="2">
        <v>1187.8</v>
      </c>
      <c r="D2798" s="2">
        <v>85.3</v>
      </c>
      <c r="E2798">
        <v>87.424999999999997</v>
      </c>
      <c r="F2798">
        <v>100.90000000000009</v>
      </c>
    </row>
    <row r="2799" spans="1:6" x14ac:dyDescent="0.2">
      <c r="A2799" t="s">
        <v>19388</v>
      </c>
      <c r="B2799" t="b">
        <f t="shared" si="43"/>
        <v>0</v>
      </c>
      <c r="C2799" s="2">
        <v>1187.8</v>
      </c>
      <c r="D2799" s="2">
        <v>86.2</v>
      </c>
      <c r="E2799">
        <v>87.424999999999997</v>
      </c>
      <c r="F2799">
        <v>101.8000000000001</v>
      </c>
    </row>
    <row r="2800" spans="1:6" x14ac:dyDescent="0.2">
      <c r="A2800" t="s">
        <v>19387</v>
      </c>
      <c r="B2800" t="b">
        <f t="shared" si="43"/>
        <v>0</v>
      </c>
      <c r="C2800" s="2">
        <v>1187.8</v>
      </c>
      <c r="D2800" s="2">
        <v>87.1</v>
      </c>
      <c r="E2800">
        <v>87.424999999999997</v>
      </c>
      <c r="F2800">
        <v>102.7000000000001</v>
      </c>
    </row>
    <row r="2801" spans="1:6" x14ac:dyDescent="0.2">
      <c r="A2801" t="s">
        <v>19382</v>
      </c>
      <c r="B2801" t="b">
        <f t="shared" si="43"/>
        <v>0</v>
      </c>
      <c r="C2801" s="2">
        <v>1187.8</v>
      </c>
      <c r="D2801" s="2">
        <v>91.8</v>
      </c>
      <c r="E2801">
        <v>87.424999999999997</v>
      </c>
      <c r="F2801">
        <v>103.60000000000011</v>
      </c>
    </row>
    <row r="2802" spans="1:6" x14ac:dyDescent="0.2">
      <c r="A2802" t="s">
        <v>19381</v>
      </c>
      <c r="B2802" t="b">
        <f t="shared" si="43"/>
        <v>0</v>
      </c>
      <c r="C2802" s="2">
        <v>1187.8</v>
      </c>
      <c r="D2802" s="2">
        <v>92.7</v>
      </c>
      <c r="E2802">
        <v>87.424999999999997</v>
      </c>
      <c r="F2802">
        <v>104.50000000000011</v>
      </c>
    </row>
    <row r="2803" spans="1:6" x14ac:dyDescent="0.2">
      <c r="A2803" t="s">
        <v>19380</v>
      </c>
      <c r="B2803" t="b">
        <f t="shared" si="43"/>
        <v>0</v>
      </c>
      <c r="C2803" s="2">
        <v>1187.8</v>
      </c>
      <c r="D2803" s="2">
        <v>93.6</v>
      </c>
      <c r="E2803">
        <v>87.424999999999997</v>
      </c>
      <c r="F2803">
        <v>105.40000000000012</v>
      </c>
    </row>
    <row r="2804" spans="1:6" x14ac:dyDescent="0.2">
      <c r="A2804" t="s">
        <v>19379</v>
      </c>
      <c r="B2804" t="b">
        <f t="shared" si="43"/>
        <v>0</v>
      </c>
      <c r="C2804" s="2">
        <v>1187.8</v>
      </c>
      <c r="D2804" s="2">
        <v>94.5</v>
      </c>
      <c r="E2804">
        <v>87.424999999999997</v>
      </c>
      <c r="F2804">
        <v>106.30000000000013</v>
      </c>
    </row>
    <row r="2805" spans="1:6" x14ac:dyDescent="0.2">
      <c r="A2805" t="s">
        <v>19374</v>
      </c>
      <c r="B2805" t="b">
        <f t="shared" si="43"/>
        <v>0</v>
      </c>
      <c r="C2805" s="2">
        <v>1187.8</v>
      </c>
      <c r="D2805" s="2">
        <v>99.2</v>
      </c>
      <c r="E2805">
        <v>87.424999999999997</v>
      </c>
      <c r="F2805">
        <v>107.20000000000013</v>
      </c>
    </row>
    <row r="2806" spans="1:6" x14ac:dyDescent="0.2">
      <c r="A2806" t="s">
        <v>19373</v>
      </c>
      <c r="B2806" t="b">
        <f t="shared" si="43"/>
        <v>0</v>
      </c>
      <c r="C2806" s="2">
        <v>1187.8</v>
      </c>
      <c r="D2806" s="2">
        <v>100.1</v>
      </c>
      <c r="E2806">
        <v>87.424999999999997</v>
      </c>
      <c r="F2806">
        <v>108.10000000000014</v>
      </c>
    </row>
    <row r="2807" spans="1:6" x14ac:dyDescent="0.2">
      <c r="A2807" t="s">
        <v>19372</v>
      </c>
      <c r="B2807" t="b">
        <f t="shared" si="43"/>
        <v>0</v>
      </c>
      <c r="C2807" s="2">
        <v>1187.8</v>
      </c>
      <c r="D2807" s="2">
        <v>101</v>
      </c>
      <c r="E2807">
        <v>87.424999999999997</v>
      </c>
      <c r="F2807">
        <v>109.00000000000014</v>
      </c>
    </row>
    <row r="2808" spans="1:6" x14ac:dyDescent="0.2">
      <c r="A2808" t="s">
        <v>19371</v>
      </c>
      <c r="B2808" t="b">
        <f t="shared" si="43"/>
        <v>0</v>
      </c>
      <c r="C2808" s="2">
        <v>1187.8</v>
      </c>
      <c r="D2808" s="2">
        <v>101.9</v>
      </c>
      <c r="E2808">
        <v>87.424999999999997</v>
      </c>
      <c r="F2808">
        <v>109.90000000000015</v>
      </c>
    </row>
    <row r="2809" spans="1:6" x14ac:dyDescent="0.2">
      <c r="A2809" t="s">
        <v>19366</v>
      </c>
      <c r="B2809" t="b">
        <f t="shared" si="43"/>
        <v>0</v>
      </c>
      <c r="C2809" s="2">
        <v>1187.8</v>
      </c>
      <c r="D2809" s="2">
        <v>107.4</v>
      </c>
      <c r="E2809">
        <v>87.424999999999997</v>
      </c>
      <c r="F2809">
        <v>110.80000000000015</v>
      </c>
    </row>
    <row r="2810" spans="1:6" x14ac:dyDescent="0.2">
      <c r="A2810" t="s">
        <v>19365</v>
      </c>
      <c r="B2810" t="b">
        <f t="shared" si="43"/>
        <v>0</v>
      </c>
      <c r="C2810" s="2">
        <v>1187.8</v>
      </c>
      <c r="D2810" s="2">
        <v>108.3</v>
      </c>
      <c r="E2810">
        <v>87.424999999999997</v>
      </c>
      <c r="F2810">
        <v>111.70000000000016</v>
      </c>
    </row>
    <row r="2811" spans="1:6" x14ac:dyDescent="0.2">
      <c r="A2811" t="s">
        <v>19364</v>
      </c>
      <c r="B2811" t="b">
        <f t="shared" si="43"/>
        <v>0</v>
      </c>
      <c r="C2811" s="2">
        <v>1187.8</v>
      </c>
      <c r="D2811" s="2">
        <v>109.2</v>
      </c>
      <c r="E2811">
        <v>87.424999999999997</v>
      </c>
      <c r="F2811">
        <v>112.60000000000016</v>
      </c>
    </row>
    <row r="2812" spans="1:6" x14ac:dyDescent="0.2">
      <c r="A2812" t="s">
        <v>19363</v>
      </c>
      <c r="B2812" t="b">
        <f t="shared" si="43"/>
        <v>0</v>
      </c>
      <c r="C2812" s="2">
        <v>1187.8</v>
      </c>
      <c r="D2812" s="2">
        <v>110.1</v>
      </c>
      <c r="E2812">
        <v>87.424999999999997</v>
      </c>
      <c r="F2812">
        <v>113.50000000000017</v>
      </c>
    </row>
    <row r="2813" spans="1:6" x14ac:dyDescent="0.2">
      <c r="A2813" t="s">
        <v>19358</v>
      </c>
      <c r="B2813" t="b">
        <f t="shared" si="43"/>
        <v>0</v>
      </c>
      <c r="C2813" s="2">
        <v>1182.5</v>
      </c>
      <c r="D2813" s="2">
        <v>102.9</v>
      </c>
      <c r="E2813">
        <v>87.424999999999997</v>
      </c>
      <c r="F2813">
        <v>114.40000000000018</v>
      </c>
    </row>
    <row r="2814" spans="1:6" x14ac:dyDescent="0.2">
      <c r="A2814" t="s">
        <v>19357</v>
      </c>
      <c r="B2814" t="b">
        <f t="shared" si="43"/>
        <v>0</v>
      </c>
      <c r="C2814" s="2">
        <v>1182.5</v>
      </c>
      <c r="D2814" s="2">
        <v>103.8</v>
      </c>
      <c r="E2814">
        <v>87.424999999999997</v>
      </c>
      <c r="F2814">
        <v>115.30000000000018</v>
      </c>
    </row>
    <row r="2815" spans="1:6" x14ac:dyDescent="0.2">
      <c r="A2815" t="s">
        <v>19356</v>
      </c>
      <c r="B2815" t="b">
        <f t="shared" si="43"/>
        <v>0</v>
      </c>
      <c r="C2815" s="2">
        <v>1182.5</v>
      </c>
      <c r="D2815" s="2">
        <v>104.7</v>
      </c>
      <c r="E2815">
        <v>87.424999999999997</v>
      </c>
      <c r="F2815">
        <v>116.20000000000019</v>
      </c>
    </row>
    <row r="2816" spans="1:6" x14ac:dyDescent="0.2">
      <c r="A2816" t="s">
        <v>19355</v>
      </c>
      <c r="B2816" t="b">
        <f t="shared" si="43"/>
        <v>0</v>
      </c>
      <c r="C2816" s="2">
        <v>1182.5</v>
      </c>
      <c r="D2816" s="2">
        <v>105.6</v>
      </c>
      <c r="E2816">
        <v>87.424999999999997</v>
      </c>
      <c r="F2816">
        <v>117.10000000000019</v>
      </c>
    </row>
    <row r="2817" spans="1:6" x14ac:dyDescent="0.2">
      <c r="A2817" t="s">
        <v>19350</v>
      </c>
      <c r="B2817" t="b">
        <f t="shared" si="43"/>
        <v>0</v>
      </c>
      <c r="C2817" s="2">
        <v>1182.5</v>
      </c>
      <c r="D2817" s="2">
        <v>95.5</v>
      </c>
      <c r="E2817">
        <v>87.424999999999997</v>
      </c>
      <c r="F2817">
        <v>118.0000000000002</v>
      </c>
    </row>
    <row r="2818" spans="1:6" x14ac:dyDescent="0.2">
      <c r="A2818" t="s">
        <v>19349</v>
      </c>
      <c r="B2818" t="b">
        <f t="shared" ref="B2818:B2881" si="44">ISODD(VALUE(MID(A2818,3,3)))</f>
        <v>0</v>
      </c>
      <c r="C2818" s="2">
        <v>1182.5</v>
      </c>
      <c r="D2818" s="2">
        <v>96.4</v>
      </c>
      <c r="E2818">
        <v>87.424999999999997</v>
      </c>
      <c r="F2818">
        <v>118.9000000000002</v>
      </c>
    </row>
    <row r="2819" spans="1:6" x14ac:dyDescent="0.2">
      <c r="A2819" t="s">
        <v>19348</v>
      </c>
      <c r="B2819" t="b">
        <f t="shared" si="44"/>
        <v>0</v>
      </c>
      <c r="C2819" s="2">
        <v>1182.5</v>
      </c>
      <c r="D2819" s="2">
        <v>97.3</v>
      </c>
      <c r="E2819">
        <v>87.424999999999997</v>
      </c>
      <c r="F2819">
        <v>119.80000000000021</v>
      </c>
    </row>
    <row r="2820" spans="1:6" x14ac:dyDescent="0.2">
      <c r="A2820" t="s">
        <v>19347</v>
      </c>
      <c r="B2820" t="b">
        <f t="shared" si="44"/>
        <v>0</v>
      </c>
      <c r="C2820" s="2">
        <v>1182.5</v>
      </c>
      <c r="D2820" s="2">
        <v>98.2</v>
      </c>
      <c r="E2820">
        <v>87.424999999999997</v>
      </c>
      <c r="F2820">
        <v>120.70000000000022</v>
      </c>
    </row>
    <row r="2821" spans="1:6" x14ac:dyDescent="0.2">
      <c r="A2821" t="s">
        <v>19342</v>
      </c>
      <c r="B2821" t="b">
        <f t="shared" si="44"/>
        <v>0</v>
      </c>
      <c r="C2821" s="2">
        <v>1182.5</v>
      </c>
      <c r="D2821" s="2">
        <v>88.1</v>
      </c>
      <c r="E2821">
        <v>87.424999999999997</v>
      </c>
      <c r="F2821">
        <v>121.60000000000022</v>
      </c>
    </row>
    <row r="2822" spans="1:6" x14ac:dyDescent="0.2">
      <c r="A2822" t="s">
        <v>19341</v>
      </c>
      <c r="B2822" t="b">
        <f t="shared" si="44"/>
        <v>0</v>
      </c>
      <c r="C2822" s="2">
        <v>1182.5</v>
      </c>
      <c r="D2822" s="2">
        <v>89</v>
      </c>
      <c r="E2822">
        <v>87.424999999999997</v>
      </c>
      <c r="F2822">
        <v>122.50000000000023</v>
      </c>
    </row>
    <row r="2823" spans="1:6" x14ac:dyDescent="0.2">
      <c r="A2823" t="s">
        <v>19340</v>
      </c>
      <c r="B2823" t="b">
        <f t="shared" si="44"/>
        <v>0</v>
      </c>
      <c r="C2823" s="2">
        <v>1182.5</v>
      </c>
      <c r="D2823" s="2">
        <v>89.9</v>
      </c>
      <c r="E2823">
        <v>87.424999999999997</v>
      </c>
      <c r="F2823">
        <v>123.40000000000023</v>
      </c>
    </row>
    <row r="2824" spans="1:6" x14ac:dyDescent="0.2">
      <c r="A2824" t="s">
        <v>19339</v>
      </c>
      <c r="B2824" t="b">
        <f t="shared" si="44"/>
        <v>0</v>
      </c>
      <c r="C2824" s="2">
        <v>1182.5</v>
      </c>
      <c r="D2824" s="2">
        <v>90.8</v>
      </c>
      <c r="E2824">
        <v>87.424999999999997</v>
      </c>
      <c r="F2824">
        <v>124.30000000000024</v>
      </c>
    </row>
    <row r="2825" spans="1:6" x14ac:dyDescent="0.2">
      <c r="A2825" t="s">
        <v>19334</v>
      </c>
      <c r="B2825" t="b">
        <f t="shared" si="44"/>
        <v>0</v>
      </c>
      <c r="C2825" s="2">
        <v>1182.5</v>
      </c>
      <c r="D2825" s="2">
        <v>80.7</v>
      </c>
      <c r="E2825">
        <v>87.424999999999997</v>
      </c>
      <c r="F2825">
        <v>125.20000000000024</v>
      </c>
    </row>
    <row r="2826" spans="1:6" x14ac:dyDescent="0.2">
      <c r="A2826" t="s">
        <v>19333</v>
      </c>
      <c r="B2826" t="b">
        <f t="shared" si="44"/>
        <v>0</v>
      </c>
      <c r="C2826" s="2">
        <v>1182.5</v>
      </c>
      <c r="D2826" s="2">
        <v>81.599999999999994</v>
      </c>
      <c r="E2826">
        <v>87.424999999999997</v>
      </c>
      <c r="F2826">
        <v>126.10000000000025</v>
      </c>
    </row>
    <row r="2827" spans="1:6" x14ac:dyDescent="0.2">
      <c r="A2827" t="s">
        <v>19332</v>
      </c>
      <c r="B2827" t="b">
        <f t="shared" si="44"/>
        <v>0</v>
      </c>
      <c r="C2827" s="2">
        <v>1182.5</v>
      </c>
      <c r="D2827" s="2">
        <v>82.5</v>
      </c>
      <c r="E2827">
        <v>87.424999999999997</v>
      </c>
      <c r="F2827">
        <v>127.00000000000026</v>
      </c>
    </row>
    <row r="2828" spans="1:6" x14ac:dyDescent="0.2">
      <c r="A2828" t="s">
        <v>19331</v>
      </c>
      <c r="B2828" t="b">
        <f t="shared" si="44"/>
        <v>0</v>
      </c>
      <c r="C2828" s="2">
        <v>1182.5</v>
      </c>
      <c r="D2828" s="2">
        <v>83.4</v>
      </c>
      <c r="E2828">
        <v>87.424999999999997</v>
      </c>
      <c r="F2828">
        <v>127.90000000000026</v>
      </c>
    </row>
    <row r="2829" spans="1:6" x14ac:dyDescent="0.2">
      <c r="A2829" t="s">
        <v>19326</v>
      </c>
      <c r="B2829" t="b">
        <f t="shared" si="44"/>
        <v>0</v>
      </c>
      <c r="C2829" s="2">
        <v>1182.5</v>
      </c>
      <c r="D2829" s="2">
        <v>74.2</v>
      </c>
      <c r="E2829">
        <v>87.424999999999997</v>
      </c>
      <c r="F2829">
        <v>128.80000000000027</v>
      </c>
    </row>
    <row r="2830" spans="1:6" x14ac:dyDescent="0.2">
      <c r="A2830" t="s">
        <v>19325</v>
      </c>
      <c r="B2830" t="b">
        <f t="shared" si="44"/>
        <v>0</v>
      </c>
      <c r="C2830" s="2">
        <v>1182.5</v>
      </c>
      <c r="D2830" s="2">
        <v>75.099999999999994</v>
      </c>
      <c r="E2830">
        <v>87.424999999999997</v>
      </c>
      <c r="F2830">
        <v>129.70000000000027</v>
      </c>
    </row>
    <row r="2831" spans="1:6" x14ac:dyDescent="0.2">
      <c r="A2831" t="s">
        <v>19324</v>
      </c>
      <c r="B2831" t="b">
        <f t="shared" si="44"/>
        <v>0</v>
      </c>
      <c r="C2831" s="2">
        <v>1182.5</v>
      </c>
      <c r="D2831" s="2">
        <v>76</v>
      </c>
      <c r="E2831">
        <v>87.424999999999997</v>
      </c>
      <c r="F2831">
        <v>130.60000000000028</v>
      </c>
    </row>
    <row r="2832" spans="1:6" x14ac:dyDescent="0.2">
      <c r="A2832" t="s">
        <v>19320</v>
      </c>
      <c r="B2832" t="b">
        <f t="shared" si="44"/>
        <v>0</v>
      </c>
      <c r="C2832" s="2">
        <v>1182.5</v>
      </c>
      <c r="D2832" s="2">
        <v>66.8</v>
      </c>
      <c r="E2832">
        <v>87.424999999999997</v>
      </c>
      <c r="F2832">
        <v>131.50000000000028</v>
      </c>
    </row>
    <row r="2833" spans="1:6" x14ac:dyDescent="0.2">
      <c r="A2833" t="s">
        <v>19319</v>
      </c>
      <c r="B2833" t="b">
        <f t="shared" si="44"/>
        <v>0</v>
      </c>
      <c r="C2833" s="2">
        <v>1182.5</v>
      </c>
      <c r="D2833" s="2">
        <v>67.7</v>
      </c>
      <c r="E2833">
        <v>87.424999999999997</v>
      </c>
      <c r="F2833">
        <v>132.40000000000029</v>
      </c>
    </row>
    <row r="2834" spans="1:6" x14ac:dyDescent="0.2">
      <c r="A2834" t="s">
        <v>19318</v>
      </c>
      <c r="B2834" t="b">
        <f t="shared" si="44"/>
        <v>0</v>
      </c>
      <c r="C2834" s="2">
        <v>1182.5</v>
      </c>
      <c r="D2834" s="2">
        <v>68.599999999999994</v>
      </c>
      <c r="E2834">
        <v>87.424999999999997</v>
      </c>
      <c r="F2834">
        <v>133.3000000000003</v>
      </c>
    </row>
    <row r="2835" spans="1:6" x14ac:dyDescent="0.2">
      <c r="A2835" t="s">
        <v>19314</v>
      </c>
      <c r="B2835" t="b">
        <f t="shared" si="44"/>
        <v>0</v>
      </c>
      <c r="C2835" s="2">
        <v>1182.5</v>
      </c>
      <c r="D2835" s="2">
        <v>58.5</v>
      </c>
      <c r="E2835">
        <v>87.424999999999997</v>
      </c>
      <c r="F2835">
        <v>134.2000000000003</v>
      </c>
    </row>
    <row r="2836" spans="1:6" x14ac:dyDescent="0.2">
      <c r="A2836" t="s">
        <v>19313</v>
      </c>
      <c r="B2836" t="b">
        <f t="shared" si="44"/>
        <v>0</v>
      </c>
      <c r="C2836" s="2">
        <v>1182.5</v>
      </c>
      <c r="D2836" s="2">
        <v>59.4</v>
      </c>
      <c r="E2836">
        <v>87.424999999999997</v>
      </c>
      <c r="F2836">
        <v>135.10000000000031</v>
      </c>
    </row>
    <row r="2837" spans="1:6" x14ac:dyDescent="0.2">
      <c r="A2837" t="s">
        <v>19312</v>
      </c>
      <c r="B2837" t="b">
        <f t="shared" si="44"/>
        <v>0</v>
      </c>
      <c r="C2837" s="2">
        <v>1182.5</v>
      </c>
      <c r="D2837" s="2">
        <v>60.3</v>
      </c>
      <c r="E2837">
        <v>87.424999999999997</v>
      </c>
      <c r="F2837">
        <v>136.00000000000031</v>
      </c>
    </row>
    <row r="2838" spans="1:6" x14ac:dyDescent="0.2">
      <c r="A2838" t="s">
        <v>19311</v>
      </c>
      <c r="B2838" t="b">
        <f t="shared" si="44"/>
        <v>0</v>
      </c>
      <c r="C2838" s="2">
        <v>1182.5</v>
      </c>
      <c r="D2838" s="2">
        <v>61.2</v>
      </c>
      <c r="E2838">
        <v>87.424999999999997</v>
      </c>
      <c r="F2838">
        <v>136.90000000000032</v>
      </c>
    </row>
    <row r="2839" spans="1:6" x14ac:dyDescent="0.2">
      <c r="A2839" t="s">
        <v>19306</v>
      </c>
      <c r="B2839" t="b">
        <f t="shared" si="44"/>
        <v>0</v>
      </c>
      <c r="C2839" s="2">
        <v>1182.5</v>
      </c>
      <c r="D2839" s="2">
        <v>51.1</v>
      </c>
      <c r="E2839">
        <v>87.424999999999997</v>
      </c>
      <c r="F2839">
        <v>137.80000000000032</v>
      </c>
    </row>
    <row r="2840" spans="1:6" x14ac:dyDescent="0.2">
      <c r="A2840" t="s">
        <v>19305</v>
      </c>
      <c r="B2840" t="b">
        <f t="shared" si="44"/>
        <v>0</v>
      </c>
      <c r="C2840" s="2">
        <v>1182.5</v>
      </c>
      <c r="D2840" s="2">
        <v>52</v>
      </c>
      <c r="E2840">
        <v>87.424999999999997</v>
      </c>
      <c r="F2840">
        <v>138.70000000000033</v>
      </c>
    </row>
    <row r="2841" spans="1:6" x14ac:dyDescent="0.2">
      <c r="A2841" t="s">
        <v>19304</v>
      </c>
      <c r="B2841" t="b">
        <f t="shared" si="44"/>
        <v>0</v>
      </c>
      <c r="C2841" s="2">
        <v>1182.5</v>
      </c>
      <c r="D2841" s="2">
        <v>52.9</v>
      </c>
      <c r="E2841">
        <v>87.424999999999997</v>
      </c>
      <c r="F2841">
        <v>139.60000000000034</v>
      </c>
    </row>
    <row r="2842" spans="1:6" x14ac:dyDescent="0.2">
      <c r="A2842" t="s">
        <v>19303</v>
      </c>
      <c r="B2842" t="b">
        <f t="shared" si="44"/>
        <v>0</v>
      </c>
      <c r="C2842" s="2">
        <v>1182.5</v>
      </c>
      <c r="D2842" s="2">
        <v>53.8</v>
      </c>
      <c r="E2842">
        <v>87.424999999999997</v>
      </c>
      <c r="F2842">
        <v>140.50000000000034</v>
      </c>
    </row>
    <row r="2843" spans="1:6" x14ac:dyDescent="0.2">
      <c r="A2843" t="s">
        <v>19298</v>
      </c>
      <c r="B2843" t="b">
        <f t="shared" si="44"/>
        <v>0</v>
      </c>
      <c r="C2843" s="2">
        <v>1182.5</v>
      </c>
      <c r="D2843" s="2">
        <v>43.7</v>
      </c>
      <c r="E2843">
        <v>87.424999999999997</v>
      </c>
      <c r="F2843">
        <v>141.40000000000035</v>
      </c>
    </row>
    <row r="2844" spans="1:6" x14ac:dyDescent="0.2">
      <c r="A2844" t="s">
        <v>19297</v>
      </c>
      <c r="B2844" t="b">
        <f t="shared" si="44"/>
        <v>0</v>
      </c>
      <c r="C2844" s="2">
        <v>1182.5</v>
      </c>
      <c r="D2844" s="2">
        <v>44.6</v>
      </c>
      <c r="E2844">
        <v>87.424999999999997</v>
      </c>
      <c r="F2844">
        <v>142.30000000000035</v>
      </c>
    </row>
    <row r="2845" spans="1:6" x14ac:dyDescent="0.2">
      <c r="A2845" t="s">
        <v>19296</v>
      </c>
      <c r="B2845" t="b">
        <f t="shared" si="44"/>
        <v>0</v>
      </c>
      <c r="C2845" s="2">
        <v>1182.5</v>
      </c>
      <c r="D2845" s="2">
        <v>45.5</v>
      </c>
      <c r="E2845">
        <v>87.424999999999997</v>
      </c>
      <c r="F2845">
        <v>143.20000000000036</v>
      </c>
    </row>
    <row r="2846" spans="1:6" x14ac:dyDescent="0.2">
      <c r="A2846" t="s">
        <v>19295</v>
      </c>
      <c r="B2846" t="b">
        <f t="shared" si="44"/>
        <v>0</v>
      </c>
      <c r="C2846" s="2">
        <v>1182.5</v>
      </c>
      <c r="D2846" s="2">
        <v>46.4</v>
      </c>
      <c r="E2846">
        <v>87.424999999999997</v>
      </c>
      <c r="F2846">
        <v>144.10000000000036</v>
      </c>
    </row>
    <row r="2847" spans="1:6" x14ac:dyDescent="0.2">
      <c r="A2847" t="s">
        <v>19290</v>
      </c>
      <c r="B2847" t="b">
        <f t="shared" si="44"/>
        <v>0</v>
      </c>
      <c r="C2847" s="2">
        <v>1182.5</v>
      </c>
      <c r="D2847" s="2">
        <v>36.299999999999997</v>
      </c>
      <c r="E2847">
        <v>87.424999999999997</v>
      </c>
      <c r="F2847">
        <v>145.00000000000037</v>
      </c>
    </row>
    <row r="2848" spans="1:6" x14ac:dyDescent="0.2">
      <c r="A2848" t="s">
        <v>19289</v>
      </c>
      <c r="B2848" t="b">
        <f t="shared" si="44"/>
        <v>0</v>
      </c>
      <c r="C2848" s="2">
        <v>1182.5</v>
      </c>
      <c r="D2848" s="2">
        <v>37.200000000000003</v>
      </c>
      <c r="E2848">
        <v>87.424999999999997</v>
      </c>
      <c r="F2848">
        <v>145.90000000000038</v>
      </c>
    </row>
    <row r="2849" spans="1:6" x14ac:dyDescent="0.2">
      <c r="A2849" t="s">
        <v>19288</v>
      </c>
      <c r="B2849" t="b">
        <f t="shared" si="44"/>
        <v>0</v>
      </c>
      <c r="C2849" s="2">
        <v>1182.5</v>
      </c>
      <c r="D2849" s="2">
        <v>38.1</v>
      </c>
      <c r="E2849">
        <v>87.424999999999997</v>
      </c>
      <c r="F2849">
        <v>146.80000000000038</v>
      </c>
    </row>
    <row r="2850" spans="1:6" x14ac:dyDescent="0.2">
      <c r="A2850" t="s">
        <v>19287</v>
      </c>
      <c r="B2850" t="b">
        <f t="shared" si="44"/>
        <v>0</v>
      </c>
      <c r="C2850" s="2">
        <v>1182.5</v>
      </c>
      <c r="D2850" s="2">
        <v>39</v>
      </c>
      <c r="E2850">
        <v>87.424999999999997</v>
      </c>
      <c r="F2850">
        <v>147.70000000000039</v>
      </c>
    </row>
    <row r="2851" spans="1:6" x14ac:dyDescent="0.2">
      <c r="A2851" t="s">
        <v>19282</v>
      </c>
      <c r="B2851" t="b">
        <f t="shared" si="44"/>
        <v>0</v>
      </c>
      <c r="C2851" s="2">
        <v>1182.5</v>
      </c>
      <c r="D2851" s="2">
        <v>29.8</v>
      </c>
      <c r="E2851">
        <v>87.424999999999997</v>
      </c>
      <c r="F2851">
        <v>148.60000000000039</v>
      </c>
    </row>
    <row r="2852" spans="1:6" x14ac:dyDescent="0.2">
      <c r="A2852" t="s">
        <v>19281</v>
      </c>
      <c r="B2852" t="b">
        <f t="shared" si="44"/>
        <v>0</v>
      </c>
      <c r="C2852" s="2">
        <v>1182.5</v>
      </c>
      <c r="D2852" s="2">
        <v>30.7</v>
      </c>
      <c r="E2852">
        <v>87.424999999999997</v>
      </c>
      <c r="F2852">
        <v>149.5000000000004</v>
      </c>
    </row>
    <row r="2853" spans="1:6" x14ac:dyDescent="0.2">
      <c r="A2853" t="s">
        <v>19280</v>
      </c>
      <c r="B2853" t="b">
        <f t="shared" si="44"/>
        <v>0</v>
      </c>
      <c r="C2853" s="2">
        <v>1182.5</v>
      </c>
      <c r="D2853" s="2">
        <v>31.6</v>
      </c>
      <c r="E2853">
        <v>87.424999999999997</v>
      </c>
      <c r="F2853">
        <v>150.4000000000004</v>
      </c>
    </row>
    <row r="2854" spans="1:6" x14ac:dyDescent="0.2">
      <c r="A2854" t="s">
        <v>19279</v>
      </c>
      <c r="B2854" t="b">
        <f t="shared" si="44"/>
        <v>0</v>
      </c>
      <c r="C2854" s="2">
        <v>1182.5</v>
      </c>
      <c r="D2854" s="2">
        <v>27</v>
      </c>
      <c r="E2854">
        <v>87.424999999999997</v>
      </c>
      <c r="F2854">
        <v>151.30000000000041</v>
      </c>
    </row>
    <row r="2855" spans="1:6" x14ac:dyDescent="0.2">
      <c r="A2855" t="s">
        <v>19274</v>
      </c>
      <c r="B2855" t="b">
        <f t="shared" si="44"/>
        <v>0</v>
      </c>
      <c r="C2855" s="2">
        <v>1182.5</v>
      </c>
      <c r="D2855" s="2">
        <v>26</v>
      </c>
      <c r="E2855">
        <v>87.424999999999997</v>
      </c>
      <c r="F2855">
        <v>152.20000000000041</v>
      </c>
    </row>
    <row r="2856" spans="1:6" x14ac:dyDescent="0.2">
      <c r="A2856" t="s">
        <v>19273</v>
      </c>
      <c r="B2856" t="b">
        <f t="shared" si="44"/>
        <v>0</v>
      </c>
      <c r="C2856" s="2">
        <v>1179</v>
      </c>
      <c r="D2856" s="2">
        <v>24.2</v>
      </c>
      <c r="E2856">
        <v>87.424999999999997</v>
      </c>
      <c r="F2856">
        <v>153.10000000000042</v>
      </c>
    </row>
    <row r="2857" spans="1:6" x14ac:dyDescent="0.2">
      <c r="A2857" t="s">
        <v>19272</v>
      </c>
      <c r="B2857" t="b">
        <f t="shared" si="44"/>
        <v>0</v>
      </c>
      <c r="C2857" s="2">
        <v>1179</v>
      </c>
      <c r="D2857" s="2">
        <v>25.1</v>
      </c>
      <c r="E2857">
        <v>87.424999999999997</v>
      </c>
      <c r="F2857">
        <v>154.00000000000043</v>
      </c>
    </row>
    <row r="2858" spans="1:6" x14ac:dyDescent="0.2">
      <c r="A2858" t="s">
        <v>19271</v>
      </c>
      <c r="B2858" t="b">
        <f t="shared" si="44"/>
        <v>0</v>
      </c>
      <c r="C2858" s="2">
        <v>1179</v>
      </c>
      <c r="D2858" s="2">
        <v>26</v>
      </c>
      <c r="E2858">
        <v>87.424999999999997</v>
      </c>
      <c r="F2858">
        <v>154.90000000000043</v>
      </c>
    </row>
    <row r="2859" spans="1:6" x14ac:dyDescent="0.2">
      <c r="A2859" t="s">
        <v>19266</v>
      </c>
      <c r="B2859" t="b">
        <f t="shared" si="44"/>
        <v>0</v>
      </c>
      <c r="C2859" s="2">
        <v>1179</v>
      </c>
      <c r="D2859" s="2">
        <v>30.7</v>
      </c>
      <c r="E2859">
        <v>87.424999999999997</v>
      </c>
      <c r="F2859">
        <v>155.80000000000044</v>
      </c>
    </row>
    <row r="2860" spans="1:6" x14ac:dyDescent="0.2">
      <c r="A2860" t="s">
        <v>19265</v>
      </c>
      <c r="B2860" t="b">
        <f t="shared" si="44"/>
        <v>0</v>
      </c>
      <c r="C2860" s="2">
        <v>1179</v>
      </c>
      <c r="D2860" s="2">
        <v>31.6</v>
      </c>
      <c r="E2860">
        <v>87.424999999999997</v>
      </c>
      <c r="F2860">
        <v>156.70000000000044</v>
      </c>
    </row>
    <row r="2861" spans="1:6" x14ac:dyDescent="0.2">
      <c r="A2861" t="s">
        <v>19264</v>
      </c>
      <c r="B2861" t="b">
        <f t="shared" si="44"/>
        <v>0</v>
      </c>
      <c r="C2861" s="2">
        <v>1179</v>
      </c>
      <c r="D2861" s="2">
        <v>32.6</v>
      </c>
      <c r="E2861">
        <v>87.424999999999997</v>
      </c>
      <c r="F2861">
        <v>157.60000000000045</v>
      </c>
    </row>
    <row r="2862" spans="1:6" x14ac:dyDescent="0.2">
      <c r="A2862" t="s">
        <v>19263</v>
      </c>
      <c r="B2862" t="b">
        <f t="shared" si="44"/>
        <v>0</v>
      </c>
      <c r="C2862" s="2">
        <v>1179</v>
      </c>
      <c r="D2862" s="2">
        <v>33.5</v>
      </c>
      <c r="E2862">
        <v>87.424999999999997</v>
      </c>
      <c r="F2862">
        <v>158.50000000000045</v>
      </c>
    </row>
    <row r="2863" spans="1:6" x14ac:dyDescent="0.2">
      <c r="A2863" t="s">
        <v>19258</v>
      </c>
      <c r="B2863" t="b">
        <f t="shared" si="44"/>
        <v>0</v>
      </c>
      <c r="C2863" s="2">
        <v>1179</v>
      </c>
      <c r="D2863" s="2">
        <v>38.1</v>
      </c>
      <c r="E2863">
        <v>87.424999999999997</v>
      </c>
      <c r="F2863">
        <v>159.40000000000046</v>
      </c>
    </row>
    <row r="2864" spans="1:6" x14ac:dyDescent="0.2">
      <c r="A2864" t="s">
        <v>19257</v>
      </c>
      <c r="B2864" t="b">
        <f t="shared" si="44"/>
        <v>0</v>
      </c>
      <c r="C2864" s="2">
        <v>1179</v>
      </c>
      <c r="D2864" s="2">
        <v>39</v>
      </c>
      <c r="E2864">
        <v>87.424999999999997</v>
      </c>
      <c r="F2864">
        <v>160.30000000000047</v>
      </c>
    </row>
    <row r="2865" spans="1:6" x14ac:dyDescent="0.2">
      <c r="A2865" t="s">
        <v>19256</v>
      </c>
      <c r="B2865" t="b">
        <f t="shared" si="44"/>
        <v>0</v>
      </c>
      <c r="C2865" s="2">
        <v>1179</v>
      </c>
      <c r="D2865" s="2">
        <v>40</v>
      </c>
      <c r="E2865">
        <v>87.424999999999997</v>
      </c>
      <c r="F2865">
        <v>161.20000000000047</v>
      </c>
    </row>
    <row r="2866" spans="1:6" x14ac:dyDescent="0.2">
      <c r="A2866" t="s">
        <v>19255</v>
      </c>
      <c r="B2866" t="b">
        <f t="shared" si="44"/>
        <v>0</v>
      </c>
      <c r="C2866" s="2">
        <v>1179</v>
      </c>
      <c r="D2866" s="2">
        <v>40.9</v>
      </c>
      <c r="E2866">
        <v>87.424999999999997</v>
      </c>
      <c r="F2866">
        <v>162.10000000000048</v>
      </c>
    </row>
    <row r="2867" spans="1:6" x14ac:dyDescent="0.2">
      <c r="A2867" t="s">
        <v>19250</v>
      </c>
      <c r="B2867" t="b">
        <f t="shared" si="44"/>
        <v>0</v>
      </c>
      <c r="C2867" s="2">
        <v>1179</v>
      </c>
      <c r="D2867" s="2">
        <v>45.5</v>
      </c>
      <c r="E2867">
        <v>87.424999999999997</v>
      </c>
      <c r="F2867">
        <v>163.00000000000048</v>
      </c>
    </row>
    <row r="2868" spans="1:6" x14ac:dyDescent="0.2">
      <c r="A2868" t="s">
        <v>19249</v>
      </c>
      <c r="B2868" t="b">
        <f t="shared" si="44"/>
        <v>0</v>
      </c>
      <c r="C2868" s="2">
        <v>1179</v>
      </c>
      <c r="D2868" s="2">
        <v>46.4</v>
      </c>
      <c r="E2868">
        <v>87.424999999999997</v>
      </c>
      <c r="F2868">
        <v>163.90000000000049</v>
      </c>
    </row>
    <row r="2869" spans="1:6" x14ac:dyDescent="0.2">
      <c r="A2869" t="s">
        <v>19248</v>
      </c>
      <c r="B2869" t="b">
        <f t="shared" si="44"/>
        <v>0</v>
      </c>
      <c r="C2869" s="2">
        <v>1179</v>
      </c>
      <c r="D2869" s="2">
        <v>47.4</v>
      </c>
      <c r="E2869">
        <v>87.424999999999997</v>
      </c>
      <c r="F2869">
        <v>164.80000000000049</v>
      </c>
    </row>
    <row r="2870" spans="1:6" x14ac:dyDescent="0.2">
      <c r="A2870" t="s">
        <v>19247</v>
      </c>
      <c r="B2870" t="b">
        <f t="shared" si="44"/>
        <v>0</v>
      </c>
      <c r="C2870" s="2">
        <v>1179</v>
      </c>
      <c r="D2870" s="2">
        <v>48.3</v>
      </c>
      <c r="E2870">
        <v>87.424999999999997</v>
      </c>
      <c r="F2870">
        <v>165.7000000000005</v>
      </c>
    </row>
    <row r="2871" spans="1:6" x14ac:dyDescent="0.2">
      <c r="A2871" t="s">
        <v>19243</v>
      </c>
      <c r="B2871" t="b">
        <f t="shared" si="44"/>
        <v>0</v>
      </c>
      <c r="C2871" s="2">
        <v>1179</v>
      </c>
      <c r="D2871" s="2">
        <v>52.9</v>
      </c>
      <c r="E2871">
        <v>87.424999999999997</v>
      </c>
      <c r="F2871">
        <v>166.60000000000051</v>
      </c>
    </row>
    <row r="2872" spans="1:6" x14ac:dyDescent="0.2">
      <c r="A2872" t="s">
        <v>19242</v>
      </c>
      <c r="B2872" t="b">
        <f t="shared" si="44"/>
        <v>0</v>
      </c>
      <c r="C2872" s="2">
        <v>1179</v>
      </c>
      <c r="D2872" s="2">
        <v>53.8</v>
      </c>
      <c r="E2872">
        <v>87.424999999999997</v>
      </c>
      <c r="F2872">
        <v>167.50000000000051</v>
      </c>
    </row>
    <row r="2873" spans="1:6" x14ac:dyDescent="0.2">
      <c r="A2873" t="s">
        <v>19241</v>
      </c>
      <c r="B2873" t="b">
        <f t="shared" si="44"/>
        <v>0</v>
      </c>
      <c r="C2873" s="2">
        <v>1179</v>
      </c>
      <c r="D2873" s="2">
        <v>54.8</v>
      </c>
      <c r="E2873">
        <v>87.424999999999997</v>
      </c>
      <c r="F2873">
        <v>168.40000000000052</v>
      </c>
    </row>
    <row r="2874" spans="1:6" x14ac:dyDescent="0.2">
      <c r="A2874" t="s">
        <v>19240</v>
      </c>
      <c r="B2874" t="b">
        <f t="shared" si="44"/>
        <v>0</v>
      </c>
      <c r="C2874" s="2">
        <v>1179</v>
      </c>
      <c r="D2874" s="2">
        <v>55.7</v>
      </c>
      <c r="E2874">
        <v>87.424999999999997</v>
      </c>
      <c r="F2874">
        <v>169.30000000000052</v>
      </c>
    </row>
    <row r="2875" spans="1:6" x14ac:dyDescent="0.2">
      <c r="A2875" t="s">
        <v>17642</v>
      </c>
      <c r="B2875" t="b">
        <f t="shared" si="44"/>
        <v>0</v>
      </c>
      <c r="C2875" s="2">
        <v>1187.8</v>
      </c>
      <c r="D2875" s="2">
        <v>195.6</v>
      </c>
      <c r="E2875">
        <v>90.125</v>
      </c>
      <c r="F2875">
        <v>0.9</v>
      </c>
    </row>
    <row r="2876" spans="1:6" x14ac:dyDescent="0.2">
      <c r="A2876" t="s">
        <v>17643</v>
      </c>
      <c r="B2876" t="b">
        <f t="shared" si="44"/>
        <v>0</v>
      </c>
      <c r="C2876" s="2">
        <v>1187.8</v>
      </c>
      <c r="D2876" s="2">
        <v>194.7</v>
      </c>
      <c r="E2876">
        <v>90.125</v>
      </c>
      <c r="F2876">
        <v>1.8</v>
      </c>
    </row>
    <row r="2877" spans="1:6" x14ac:dyDescent="0.2">
      <c r="A2877" t="s">
        <v>17644</v>
      </c>
      <c r="B2877" t="b">
        <f t="shared" si="44"/>
        <v>0</v>
      </c>
      <c r="C2877" s="2">
        <v>1187.8</v>
      </c>
      <c r="D2877" s="2">
        <v>193.8</v>
      </c>
      <c r="E2877">
        <v>90.125</v>
      </c>
      <c r="F2877">
        <v>2.7</v>
      </c>
    </row>
    <row r="2878" spans="1:6" x14ac:dyDescent="0.2">
      <c r="A2878" t="s">
        <v>17645</v>
      </c>
      <c r="B2878" t="b">
        <f t="shared" si="44"/>
        <v>0</v>
      </c>
      <c r="C2878" s="2">
        <v>1110.7</v>
      </c>
      <c r="D2878" s="2">
        <v>198.3</v>
      </c>
      <c r="E2878">
        <v>90.125</v>
      </c>
      <c r="F2878">
        <v>3.6</v>
      </c>
    </row>
    <row r="2879" spans="1:6" x14ac:dyDescent="0.2">
      <c r="A2879" t="s">
        <v>17650</v>
      </c>
      <c r="B2879" t="b">
        <f t="shared" si="44"/>
        <v>0</v>
      </c>
      <c r="C2879" s="2">
        <v>1187.8</v>
      </c>
      <c r="D2879" s="2">
        <v>190.2</v>
      </c>
      <c r="E2879">
        <v>90.125</v>
      </c>
      <c r="F2879">
        <v>4.5</v>
      </c>
    </row>
    <row r="2880" spans="1:6" x14ac:dyDescent="0.2">
      <c r="A2880" t="s">
        <v>17651</v>
      </c>
      <c r="B2880" t="b">
        <f t="shared" si="44"/>
        <v>0</v>
      </c>
      <c r="C2880" s="2">
        <v>1187.8</v>
      </c>
      <c r="D2880" s="2">
        <v>189.3</v>
      </c>
      <c r="E2880">
        <v>90.125</v>
      </c>
      <c r="F2880">
        <v>5.4</v>
      </c>
    </row>
    <row r="2881" spans="1:6" x14ac:dyDescent="0.2">
      <c r="A2881" t="s">
        <v>17652</v>
      </c>
      <c r="B2881" t="b">
        <f t="shared" si="44"/>
        <v>0</v>
      </c>
      <c r="C2881" s="2">
        <v>1187.8</v>
      </c>
      <c r="D2881" s="2">
        <v>188.4</v>
      </c>
      <c r="E2881">
        <v>90.125</v>
      </c>
      <c r="F2881">
        <v>6.3000000000000007</v>
      </c>
    </row>
    <row r="2882" spans="1:6" x14ac:dyDescent="0.2">
      <c r="A2882" t="s">
        <v>17653</v>
      </c>
      <c r="B2882" t="b">
        <f t="shared" ref="B2882:B2945" si="45">ISODD(VALUE(MID(A2882,3,3)))</f>
        <v>0</v>
      </c>
      <c r="C2882" s="2">
        <v>1187.8</v>
      </c>
      <c r="D2882" s="2">
        <v>187.5</v>
      </c>
      <c r="E2882">
        <v>90.125</v>
      </c>
      <c r="F2882">
        <v>7.2000000000000011</v>
      </c>
    </row>
    <row r="2883" spans="1:6" x14ac:dyDescent="0.2">
      <c r="A2883" t="s">
        <v>17658</v>
      </c>
      <c r="B2883" t="b">
        <f t="shared" si="45"/>
        <v>0</v>
      </c>
      <c r="C2883" s="2">
        <v>1187.8</v>
      </c>
      <c r="D2883" s="2">
        <v>182.8</v>
      </c>
      <c r="E2883">
        <v>90.125</v>
      </c>
      <c r="F2883">
        <v>8.1000000000000014</v>
      </c>
    </row>
    <row r="2884" spans="1:6" x14ac:dyDescent="0.2">
      <c r="A2884" t="s">
        <v>17659</v>
      </c>
      <c r="B2884" t="b">
        <f t="shared" si="45"/>
        <v>0</v>
      </c>
      <c r="C2884" s="2">
        <v>1187.8</v>
      </c>
      <c r="D2884" s="2">
        <v>181.9</v>
      </c>
      <c r="E2884">
        <v>90.125</v>
      </c>
      <c r="F2884">
        <v>9.0000000000000018</v>
      </c>
    </row>
    <row r="2885" spans="1:6" x14ac:dyDescent="0.2">
      <c r="A2885" t="s">
        <v>17660</v>
      </c>
      <c r="B2885" t="b">
        <f t="shared" si="45"/>
        <v>0</v>
      </c>
      <c r="C2885" s="2">
        <v>1187.8</v>
      </c>
      <c r="D2885" s="2">
        <v>181</v>
      </c>
      <c r="E2885">
        <v>90.125</v>
      </c>
      <c r="F2885">
        <v>9.9000000000000021</v>
      </c>
    </row>
    <row r="2886" spans="1:6" x14ac:dyDescent="0.2">
      <c r="A2886" t="s">
        <v>17661</v>
      </c>
      <c r="B2886" t="b">
        <f t="shared" si="45"/>
        <v>0</v>
      </c>
      <c r="C2886" s="2">
        <v>1187.8</v>
      </c>
      <c r="D2886" s="2">
        <v>180.1</v>
      </c>
      <c r="E2886">
        <v>90.125</v>
      </c>
      <c r="F2886">
        <v>10.800000000000002</v>
      </c>
    </row>
    <row r="2887" spans="1:6" x14ac:dyDescent="0.2">
      <c r="A2887" t="s">
        <v>17666</v>
      </c>
      <c r="B2887" t="b">
        <f t="shared" si="45"/>
        <v>0</v>
      </c>
      <c r="C2887" s="2">
        <v>1187.8</v>
      </c>
      <c r="D2887" s="2">
        <v>175.4</v>
      </c>
      <c r="E2887">
        <v>90.125</v>
      </c>
      <c r="F2887">
        <v>11.700000000000003</v>
      </c>
    </row>
    <row r="2888" spans="1:6" x14ac:dyDescent="0.2">
      <c r="A2888" t="s">
        <v>17667</v>
      </c>
      <c r="B2888" t="b">
        <f t="shared" si="45"/>
        <v>0</v>
      </c>
      <c r="C2888" s="2">
        <v>1187.8</v>
      </c>
      <c r="D2888" s="2">
        <v>174.5</v>
      </c>
      <c r="E2888">
        <v>90.125</v>
      </c>
      <c r="F2888">
        <v>12.600000000000003</v>
      </c>
    </row>
    <row r="2889" spans="1:6" x14ac:dyDescent="0.2">
      <c r="A2889" t="s">
        <v>17668</v>
      </c>
      <c r="B2889" t="b">
        <f t="shared" si="45"/>
        <v>0</v>
      </c>
      <c r="C2889" s="2">
        <v>1187.8</v>
      </c>
      <c r="D2889" s="2">
        <v>173.6</v>
      </c>
      <c r="E2889">
        <v>90.125</v>
      </c>
      <c r="F2889">
        <v>13.500000000000004</v>
      </c>
    </row>
    <row r="2890" spans="1:6" x14ac:dyDescent="0.2">
      <c r="A2890" t="s">
        <v>17669</v>
      </c>
      <c r="B2890" t="b">
        <f t="shared" si="45"/>
        <v>0</v>
      </c>
      <c r="C2890" s="2">
        <v>1187.8</v>
      </c>
      <c r="D2890" s="2">
        <v>172.7</v>
      </c>
      <c r="E2890">
        <v>90.125</v>
      </c>
      <c r="F2890">
        <v>14.400000000000004</v>
      </c>
    </row>
    <row r="2891" spans="1:6" x14ac:dyDescent="0.2">
      <c r="A2891" t="s">
        <v>17674</v>
      </c>
      <c r="B2891" t="b">
        <f t="shared" si="45"/>
        <v>0</v>
      </c>
      <c r="C2891" s="2">
        <v>1187.8</v>
      </c>
      <c r="D2891" s="2">
        <v>168</v>
      </c>
      <c r="E2891">
        <v>90.125</v>
      </c>
      <c r="F2891">
        <v>15.300000000000004</v>
      </c>
    </row>
    <row r="2892" spans="1:6" x14ac:dyDescent="0.2">
      <c r="A2892" t="s">
        <v>17675</v>
      </c>
      <c r="B2892" t="b">
        <f t="shared" si="45"/>
        <v>0</v>
      </c>
      <c r="C2892" s="2">
        <v>1187.8</v>
      </c>
      <c r="D2892" s="2">
        <v>167.1</v>
      </c>
      <c r="E2892">
        <v>90.125</v>
      </c>
      <c r="F2892">
        <v>16.200000000000003</v>
      </c>
    </row>
    <row r="2893" spans="1:6" x14ac:dyDescent="0.2">
      <c r="A2893" t="s">
        <v>17676</v>
      </c>
      <c r="B2893" t="b">
        <f t="shared" si="45"/>
        <v>0</v>
      </c>
      <c r="C2893" s="2">
        <v>1187.8</v>
      </c>
      <c r="D2893" s="2">
        <v>166.2</v>
      </c>
      <c r="E2893">
        <v>90.125</v>
      </c>
      <c r="F2893">
        <v>17.100000000000001</v>
      </c>
    </row>
    <row r="2894" spans="1:6" x14ac:dyDescent="0.2">
      <c r="A2894" t="s">
        <v>17677</v>
      </c>
      <c r="B2894" t="b">
        <f t="shared" si="45"/>
        <v>0</v>
      </c>
      <c r="C2894" s="2">
        <v>1187.8</v>
      </c>
      <c r="D2894" s="2">
        <v>165.3</v>
      </c>
      <c r="E2894">
        <v>90.125</v>
      </c>
      <c r="F2894">
        <v>18</v>
      </c>
    </row>
    <row r="2895" spans="1:6" x14ac:dyDescent="0.2">
      <c r="A2895" t="s">
        <v>17682</v>
      </c>
      <c r="B2895" t="b">
        <f t="shared" si="45"/>
        <v>0</v>
      </c>
      <c r="C2895" s="2">
        <v>1187.8</v>
      </c>
      <c r="D2895" s="2">
        <v>160.6</v>
      </c>
      <c r="E2895">
        <v>90.125</v>
      </c>
      <c r="F2895">
        <v>18.899999999999999</v>
      </c>
    </row>
    <row r="2896" spans="1:6" x14ac:dyDescent="0.2">
      <c r="A2896" t="s">
        <v>17683</v>
      </c>
      <c r="B2896" t="b">
        <f t="shared" si="45"/>
        <v>0</v>
      </c>
      <c r="C2896" s="2">
        <v>1187.8</v>
      </c>
      <c r="D2896" s="2">
        <v>159.69999999999999</v>
      </c>
      <c r="E2896">
        <v>90.125</v>
      </c>
      <c r="F2896">
        <v>19.799999999999997</v>
      </c>
    </row>
    <row r="2897" spans="1:6" x14ac:dyDescent="0.2">
      <c r="A2897" t="s">
        <v>17684</v>
      </c>
      <c r="B2897" t="b">
        <f t="shared" si="45"/>
        <v>0</v>
      </c>
      <c r="C2897" s="2">
        <v>1187.8</v>
      </c>
      <c r="D2897" s="2">
        <v>158.80000000000001</v>
      </c>
      <c r="E2897">
        <v>90.125</v>
      </c>
      <c r="F2897">
        <v>20.699999999999996</v>
      </c>
    </row>
    <row r="2898" spans="1:6" x14ac:dyDescent="0.2">
      <c r="A2898" t="s">
        <v>17685</v>
      </c>
      <c r="B2898" t="b">
        <f t="shared" si="45"/>
        <v>0</v>
      </c>
      <c r="C2898" s="2">
        <v>1187.8</v>
      </c>
      <c r="D2898" s="2">
        <v>157.9</v>
      </c>
      <c r="E2898">
        <v>90.125</v>
      </c>
      <c r="F2898">
        <v>21.599999999999994</v>
      </c>
    </row>
    <row r="2899" spans="1:6" x14ac:dyDescent="0.2">
      <c r="A2899" t="s">
        <v>17690</v>
      </c>
      <c r="B2899" t="b">
        <f t="shared" si="45"/>
        <v>0</v>
      </c>
      <c r="C2899" s="2">
        <v>1187.8</v>
      </c>
      <c r="D2899" s="2">
        <v>153.19999999999999</v>
      </c>
      <c r="E2899">
        <v>90.125</v>
      </c>
      <c r="F2899">
        <v>22.499999999999993</v>
      </c>
    </row>
    <row r="2900" spans="1:6" x14ac:dyDescent="0.2">
      <c r="A2900" t="s">
        <v>17691</v>
      </c>
      <c r="B2900" t="b">
        <f t="shared" si="45"/>
        <v>0</v>
      </c>
      <c r="C2900" s="2">
        <v>1187.8</v>
      </c>
      <c r="D2900" s="2">
        <v>152.30000000000001</v>
      </c>
      <c r="E2900">
        <v>90.125</v>
      </c>
      <c r="F2900">
        <v>23.399999999999991</v>
      </c>
    </row>
    <row r="2901" spans="1:6" x14ac:dyDescent="0.2">
      <c r="A2901" t="s">
        <v>17692</v>
      </c>
      <c r="B2901" t="b">
        <f t="shared" si="45"/>
        <v>0</v>
      </c>
      <c r="C2901" s="2">
        <v>1187.8</v>
      </c>
      <c r="D2901" s="2">
        <v>151.4</v>
      </c>
      <c r="E2901">
        <v>90.125</v>
      </c>
      <c r="F2901">
        <v>24.29999999999999</v>
      </c>
    </row>
    <row r="2902" spans="1:6" x14ac:dyDescent="0.2">
      <c r="A2902" t="s">
        <v>17693</v>
      </c>
      <c r="B2902" t="b">
        <f t="shared" si="45"/>
        <v>0</v>
      </c>
      <c r="C2902" s="2">
        <v>1187.8</v>
      </c>
      <c r="D2902" s="2">
        <v>150.5</v>
      </c>
      <c r="E2902">
        <v>90.125</v>
      </c>
      <c r="F2902">
        <v>25.199999999999989</v>
      </c>
    </row>
    <row r="2903" spans="1:6" x14ac:dyDescent="0.2">
      <c r="A2903" t="s">
        <v>17698</v>
      </c>
      <c r="B2903" t="b">
        <f t="shared" si="45"/>
        <v>0</v>
      </c>
      <c r="C2903" s="2">
        <v>1187.8</v>
      </c>
      <c r="D2903" s="2">
        <v>145.80000000000001</v>
      </c>
      <c r="E2903">
        <v>90.125</v>
      </c>
      <c r="F2903">
        <v>26.099999999999987</v>
      </c>
    </row>
    <row r="2904" spans="1:6" x14ac:dyDescent="0.2">
      <c r="A2904" t="s">
        <v>17699</v>
      </c>
      <c r="B2904" t="b">
        <f t="shared" si="45"/>
        <v>0</v>
      </c>
      <c r="C2904" s="2">
        <v>1187.8</v>
      </c>
      <c r="D2904" s="2">
        <v>144.9</v>
      </c>
      <c r="E2904">
        <v>90.125</v>
      </c>
      <c r="F2904">
        <v>26.999999999999986</v>
      </c>
    </row>
    <row r="2905" spans="1:6" x14ac:dyDescent="0.2">
      <c r="A2905" t="s">
        <v>17700</v>
      </c>
      <c r="B2905" t="b">
        <f t="shared" si="45"/>
        <v>0</v>
      </c>
      <c r="C2905" s="2">
        <v>1187.8</v>
      </c>
      <c r="D2905" s="2">
        <v>144</v>
      </c>
      <c r="E2905">
        <v>90.125</v>
      </c>
      <c r="F2905">
        <v>27.899999999999984</v>
      </c>
    </row>
    <row r="2906" spans="1:6" x14ac:dyDescent="0.2">
      <c r="A2906" t="s">
        <v>17701</v>
      </c>
      <c r="B2906" t="b">
        <f t="shared" si="45"/>
        <v>0</v>
      </c>
      <c r="C2906" s="2">
        <v>1187.8</v>
      </c>
      <c r="D2906" s="2">
        <v>143.1</v>
      </c>
      <c r="E2906">
        <v>90.125</v>
      </c>
      <c r="F2906">
        <v>28.799999999999983</v>
      </c>
    </row>
    <row r="2907" spans="1:6" x14ac:dyDescent="0.2">
      <c r="A2907" t="s">
        <v>17706</v>
      </c>
      <c r="B2907" t="b">
        <f t="shared" si="45"/>
        <v>0</v>
      </c>
      <c r="C2907" s="2">
        <v>1187.8</v>
      </c>
      <c r="D2907" s="2">
        <v>138.4</v>
      </c>
      <c r="E2907">
        <v>90.125</v>
      </c>
      <c r="F2907">
        <v>29.699999999999982</v>
      </c>
    </row>
    <row r="2908" spans="1:6" x14ac:dyDescent="0.2">
      <c r="A2908" t="s">
        <v>17707</v>
      </c>
      <c r="B2908" t="b">
        <f t="shared" si="45"/>
        <v>0</v>
      </c>
      <c r="C2908" s="2">
        <v>1187.8</v>
      </c>
      <c r="D2908" s="2">
        <v>137.5</v>
      </c>
      <c r="E2908">
        <v>90.125</v>
      </c>
      <c r="F2908">
        <v>30.59999999999998</v>
      </c>
    </row>
    <row r="2909" spans="1:6" x14ac:dyDescent="0.2">
      <c r="A2909" t="s">
        <v>17708</v>
      </c>
      <c r="B2909" t="b">
        <f t="shared" si="45"/>
        <v>0</v>
      </c>
      <c r="C2909" s="2">
        <v>1187.8</v>
      </c>
      <c r="D2909" s="2">
        <v>136.6</v>
      </c>
      <c r="E2909">
        <v>90.125</v>
      </c>
      <c r="F2909">
        <v>31.499999999999979</v>
      </c>
    </row>
    <row r="2910" spans="1:6" x14ac:dyDescent="0.2">
      <c r="A2910" t="s">
        <v>17709</v>
      </c>
      <c r="B2910" t="b">
        <f t="shared" si="45"/>
        <v>0</v>
      </c>
      <c r="C2910" s="2">
        <v>1187.8</v>
      </c>
      <c r="D2910" s="2">
        <v>135.69999999999999</v>
      </c>
      <c r="E2910">
        <v>90.125</v>
      </c>
      <c r="F2910">
        <v>32.399999999999977</v>
      </c>
    </row>
    <row r="2911" spans="1:6" x14ac:dyDescent="0.2">
      <c r="A2911" t="s">
        <v>17714</v>
      </c>
      <c r="B2911" t="b">
        <f t="shared" si="45"/>
        <v>0</v>
      </c>
      <c r="C2911" s="2">
        <v>1187.8</v>
      </c>
      <c r="D2911" s="2">
        <v>131</v>
      </c>
      <c r="E2911">
        <v>90.125</v>
      </c>
      <c r="F2911">
        <v>33.299999999999976</v>
      </c>
    </row>
    <row r="2912" spans="1:6" x14ac:dyDescent="0.2">
      <c r="A2912" t="s">
        <v>17715</v>
      </c>
      <c r="B2912" t="b">
        <f t="shared" si="45"/>
        <v>0</v>
      </c>
      <c r="C2912" s="2">
        <v>1187.8</v>
      </c>
      <c r="D2912" s="2">
        <v>130.1</v>
      </c>
      <c r="E2912">
        <v>90.125</v>
      </c>
      <c r="F2912">
        <v>34.199999999999974</v>
      </c>
    </row>
    <row r="2913" spans="1:6" x14ac:dyDescent="0.2">
      <c r="A2913" t="s">
        <v>17716</v>
      </c>
      <c r="B2913" t="b">
        <f t="shared" si="45"/>
        <v>0</v>
      </c>
      <c r="C2913" s="2">
        <v>1187.8</v>
      </c>
      <c r="D2913" s="2">
        <v>129.19999999999999</v>
      </c>
      <c r="E2913">
        <v>90.125</v>
      </c>
      <c r="F2913">
        <v>35.099999999999973</v>
      </c>
    </row>
    <row r="2914" spans="1:6" x14ac:dyDescent="0.2">
      <c r="A2914" t="s">
        <v>17717</v>
      </c>
      <c r="B2914" t="b">
        <f t="shared" si="45"/>
        <v>0</v>
      </c>
      <c r="C2914" s="2">
        <v>1187.8</v>
      </c>
      <c r="D2914" s="2">
        <v>128.30000000000001</v>
      </c>
      <c r="E2914">
        <v>90.125</v>
      </c>
      <c r="F2914">
        <v>35.999999999999972</v>
      </c>
    </row>
    <row r="2915" spans="1:6" x14ac:dyDescent="0.2">
      <c r="A2915" t="s">
        <v>17721</v>
      </c>
      <c r="B2915" t="b">
        <f t="shared" si="45"/>
        <v>0</v>
      </c>
      <c r="C2915" s="2">
        <v>1187.8</v>
      </c>
      <c r="D2915" s="2">
        <v>123.6</v>
      </c>
      <c r="E2915">
        <v>90.125</v>
      </c>
      <c r="F2915">
        <v>36.89999999999997</v>
      </c>
    </row>
    <row r="2916" spans="1:6" x14ac:dyDescent="0.2">
      <c r="A2916" t="s">
        <v>17722</v>
      </c>
      <c r="B2916" t="b">
        <f t="shared" si="45"/>
        <v>0</v>
      </c>
      <c r="C2916" s="2">
        <v>1187.8</v>
      </c>
      <c r="D2916" s="2">
        <v>122.7</v>
      </c>
      <c r="E2916">
        <v>90.125</v>
      </c>
      <c r="F2916">
        <v>37.799999999999969</v>
      </c>
    </row>
    <row r="2917" spans="1:6" x14ac:dyDescent="0.2">
      <c r="A2917" t="s">
        <v>17723</v>
      </c>
      <c r="B2917" t="b">
        <f t="shared" si="45"/>
        <v>0</v>
      </c>
      <c r="C2917" s="2">
        <v>1187.8</v>
      </c>
      <c r="D2917" s="2">
        <v>121.8</v>
      </c>
      <c r="E2917">
        <v>90.125</v>
      </c>
      <c r="F2917">
        <v>38.699999999999967</v>
      </c>
    </row>
    <row r="2918" spans="1:6" x14ac:dyDescent="0.2">
      <c r="A2918" t="s">
        <v>17727</v>
      </c>
      <c r="B2918" t="b">
        <f t="shared" si="45"/>
        <v>0</v>
      </c>
      <c r="C2918" s="2">
        <v>1187.8</v>
      </c>
      <c r="D2918" s="2">
        <v>116.2</v>
      </c>
      <c r="E2918">
        <v>90.125</v>
      </c>
      <c r="F2918">
        <v>39.599999999999966</v>
      </c>
    </row>
    <row r="2919" spans="1:6" x14ac:dyDescent="0.2">
      <c r="A2919" t="s">
        <v>17728</v>
      </c>
      <c r="B2919" t="b">
        <f t="shared" si="45"/>
        <v>0</v>
      </c>
      <c r="C2919" s="2">
        <v>1187.8</v>
      </c>
      <c r="D2919" s="2">
        <v>115.3</v>
      </c>
      <c r="E2919">
        <v>90.125</v>
      </c>
      <c r="F2919">
        <v>40.499999999999964</v>
      </c>
    </row>
    <row r="2920" spans="1:6" x14ac:dyDescent="0.2">
      <c r="A2920" t="s">
        <v>17729</v>
      </c>
      <c r="B2920" t="b">
        <f t="shared" si="45"/>
        <v>0</v>
      </c>
      <c r="C2920" s="2">
        <v>1187.8</v>
      </c>
      <c r="D2920" s="2">
        <v>114.4</v>
      </c>
      <c r="E2920">
        <v>90.125</v>
      </c>
      <c r="F2920">
        <v>41.399999999999963</v>
      </c>
    </row>
    <row r="2921" spans="1:6" x14ac:dyDescent="0.2">
      <c r="A2921" t="s">
        <v>17734</v>
      </c>
      <c r="B2921" t="b">
        <f t="shared" si="45"/>
        <v>0</v>
      </c>
      <c r="C2921" s="2">
        <v>1191.3</v>
      </c>
      <c r="D2921" s="2">
        <v>119.9</v>
      </c>
      <c r="E2921">
        <v>90.125</v>
      </c>
      <c r="F2921">
        <v>42.299999999999962</v>
      </c>
    </row>
    <row r="2922" spans="1:6" x14ac:dyDescent="0.2">
      <c r="A2922" t="s">
        <v>17735</v>
      </c>
      <c r="B2922" t="b">
        <f t="shared" si="45"/>
        <v>0</v>
      </c>
      <c r="C2922" s="2">
        <v>1191.3</v>
      </c>
      <c r="D2922" s="2">
        <v>119</v>
      </c>
      <c r="E2922">
        <v>90.125</v>
      </c>
      <c r="F2922">
        <v>43.19999999999996</v>
      </c>
    </row>
    <row r="2923" spans="1:6" x14ac:dyDescent="0.2">
      <c r="A2923" t="s">
        <v>17736</v>
      </c>
      <c r="B2923" t="b">
        <f t="shared" si="45"/>
        <v>0</v>
      </c>
      <c r="C2923" s="2">
        <v>1191.3</v>
      </c>
      <c r="D2923" s="2">
        <v>118.1</v>
      </c>
      <c r="E2923">
        <v>90.125</v>
      </c>
      <c r="F2923">
        <v>44.099999999999959</v>
      </c>
    </row>
    <row r="2924" spans="1:6" x14ac:dyDescent="0.2">
      <c r="A2924" t="s">
        <v>17737</v>
      </c>
      <c r="B2924" t="b">
        <f t="shared" si="45"/>
        <v>0</v>
      </c>
      <c r="C2924" s="2">
        <v>1191.3</v>
      </c>
      <c r="D2924" s="2">
        <v>117.2</v>
      </c>
      <c r="E2924">
        <v>90.125</v>
      </c>
      <c r="F2924">
        <v>44.999999999999957</v>
      </c>
    </row>
    <row r="2925" spans="1:6" x14ac:dyDescent="0.2">
      <c r="A2925" t="s">
        <v>17742</v>
      </c>
      <c r="B2925" t="b">
        <f t="shared" si="45"/>
        <v>0</v>
      </c>
      <c r="C2925" s="2">
        <v>1191.3</v>
      </c>
      <c r="D2925" s="2">
        <v>127.3</v>
      </c>
      <c r="E2925">
        <v>90.125</v>
      </c>
      <c r="F2925">
        <v>45.899999999999956</v>
      </c>
    </row>
    <row r="2926" spans="1:6" x14ac:dyDescent="0.2">
      <c r="A2926" t="s">
        <v>17743</v>
      </c>
      <c r="B2926" t="b">
        <f t="shared" si="45"/>
        <v>0</v>
      </c>
      <c r="C2926" s="2">
        <v>1191.3</v>
      </c>
      <c r="D2926" s="2">
        <v>126.4</v>
      </c>
      <c r="E2926">
        <v>90.125</v>
      </c>
      <c r="F2926">
        <v>46.799999999999955</v>
      </c>
    </row>
    <row r="2927" spans="1:6" x14ac:dyDescent="0.2">
      <c r="A2927" t="s">
        <v>17744</v>
      </c>
      <c r="B2927" t="b">
        <f t="shared" si="45"/>
        <v>0</v>
      </c>
      <c r="C2927" s="2">
        <v>1191.3</v>
      </c>
      <c r="D2927" s="2">
        <v>125.5</v>
      </c>
      <c r="E2927">
        <v>90.125</v>
      </c>
      <c r="F2927">
        <v>47.699999999999953</v>
      </c>
    </row>
    <row r="2928" spans="1:6" x14ac:dyDescent="0.2">
      <c r="A2928" t="s">
        <v>17745</v>
      </c>
      <c r="B2928" t="b">
        <f t="shared" si="45"/>
        <v>0</v>
      </c>
      <c r="C2928" s="2">
        <v>1191.3</v>
      </c>
      <c r="D2928" s="2">
        <v>124.6</v>
      </c>
      <c r="E2928">
        <v>90.125</v>
      </c>
      <c r="F2928">
        <v>48.599999999999952</v>
      </c>
    </row>
    <row r="2929" spans="1:6" x14ac:dyDescent="0.2">
      <c r="A2929" t="s">
        <v>17750</v>
      </c>
      <c r="B2929" t="b">
        <f t="shared" si="45"/>
        <v>0</v>
      </c>
      <c r="C2929" s="2">
        <v>1191.3</v>
      </c>
      <c r="D2929" s="2">
        <v>134.69999999999999</v>
      </c>
      <c r="E2929">
        <v>90.125</v>
      </c>
      <c r="F2929">
        <v>49.49999999999995</v>
      </c>
    </row>
    <row r="2930" spans="1:6" x14ac:dyDescent="0.2">
      <c r="A2930" t="s">
        <v>17751</v>
      </c>
      <c r="B2930" t="b">
        <f t="shared" si="45"/>
        <v>0</v>
      </c>
      <c r="C2930" s="2">
        <v>1191.3</v>
      </c>
      <c r="D2930" s="2">
        <v>133.80000000000001</v>
      </c>
      <c r="E2930">
        <v>90.125</v>
      </c>
      <c r="F2930">
        <v>50.399999999999949</v>
      </c>
    </row>
    <row r="2931" spans="1:6" x14ac:dyDescent="0.2">
      <c r="A2931" t="s">
        <v>17752</v>
      </c>
      <c r="B2931" t="b">
        <f t="shared" si="45"/>
        <v>0</v>
      </c>
      <c r="C2931" s="2">
        <v>1191.3</v>
      </c>
      <c r="D2931" s="2">
        <v>132.9</v>
      </c>
      <c r="E2931">
        <v>90.125</v>
      </c>
      <c r="F2931">
        <v>51.299999999999947</v>
      </c>
    </row>
    <row r="2932" spans="1:6" x14ac:dyDescent="0.2">
      <c r="A2932" t="s">
        <v>17753</v>
      </c>
      <c r="B2932" t="b">
        <f t="shared" si="45"/>
        <v>0</v>
      </c>
      <c r="C2932" s="2">
        <v>1191.3</v>
      </c>
      <c r="D2932" s="2">
        <v>132</v>
      </c>
      <c r="E2932">
        <v>90.125</v>
      </c>
      <c r="F2932">
        <v>52.199999999999946</v>
      </c>
    </row>
    <row r="2933" spans="1:6" x14ac:dyDescent="0.2">
      <c r="A2933" t="s">
        <v>17758</v>
      </c>
      <c r="B2933" t="b">
        <f t="shared" si="45"/>
        <v>0</v>
      </c>
      <c r="C2933" s="2">
        <v>1191.3</v>
      </c>
      <c r="D2933" s="2">
        <v>142.1</v>
      </c>
      <c r="E2933">
        <v>90.125</v>
      </c>
      <c r="F2933">
        <v>53.099999999999945</v>
      </c>
    </row>
    <row r="2934" spans="1:6" x14ac:dyDescent="0.2">
      <c r="A2934" t="s">
        <v>17759</v>
      </c>
      <c r="B2934" t="b">
        <f t="shared" si="45"/>
        <v>0</v>
      </c>
      <c r="C2934" s="2">
        <v>1191.3</v>
      </c>
      <c r="D2934" s="2">
        <v>141.19999999999999</v>
      </c>
      <c r="E2934">
        <v>90.125</v>
      </c>
      <c r="F2934">
        <v>53.999999999999943</v>
      </c>
    </row>
    <row r="2935" spans="1:6" x14ac:dyDescent="0.2">
      <c r="A2935" t="s">
        <v>17760</v>
      </c>
      <c r="B2935" t="b">
        <f t="shared" si="45"/>
        <v>0</v>
      </c>
      <c r="C2935" s="2">
        <v>1191.3</v>
      </c>
      <c r="D2935" s="2">
        <v>140.30000000000001</v>
      </c>
      <c r="E2935">
        <v>90.125</v>
      </c>
      <c r="F2935">
        <v>54.899999999999942</v>
      </c>
    </row>
    <row r="2936" spans="1:6" x14ac:dyDescent="0.2">
      <c r="A2936" t="s">
        <v>17761</v>
      </c>
      <c r="B2936" t="b">
        <f t="shared" si="45"/>
        <v>0</v>
      </c>
      <c r="C2936" s="2">
        <v>1191.3</v>
      </c>
      <c r="D2936" s="2">
        <v>139.4</v>
      </c>
      <c r="E2936">
        <v>90.125</v>
      </c>
      <c r="F2936">
        <v>55.79999999999994</v>
      </c>
    </row>
    <row r="2937" spans="1:6" x14ac:dyDescent="0.2">
      <c r="A2937" t="s">
        <v>17766</v>
      </c>
      <c r="B2937" t="b">
        <f t="shared" si="45"/>
        <v>0</v>
      </c>
      <c r="C2937" s="2">
        <v>1191.3</v>
      </c>
      <c r="D2937" s="2">
        <v>149.5</v>
      </c>
      <c r="E2937">
        <v>90.125</v>
      </c>
      <c r="F2937">
        <v>56.699999999999939</v>
      </c>
    </row>
    <row r="2938" spans="1:6" x14ac:dyDescent="0.2">
      <c r="A2938" t="s">
        <v>17767</v>
      </c>
      <c r="B2938" t="b">
        <f t="shared" si="45"/>
        <v>0</v>
      </c>
      <c r="C2938" s="2">
        <v>1191.3</v>
      </c>
      <c r="D2938" s="2">
        <v>148.6</v>
      </c>
      <c r="E2938">
        <v>90.125</v>
      </c>
      <c r="F2938">
        <v>57.599999999999937</v>
      </c>
    </row>
    <row r="2939" spans="1:6" x14ac:dyDescent="0.2">
      <c r="A2939" t="s">
        <v>17768</v>
      </c>
      <c r="B2939" t="b">
        <f t="shared" si="45"/>
        <v>0</v>
      </c>
      <c r="C2939" s="2">
        <v>1191.3</v>
      </c>
      <c r="D2939" s="2">
        <v>147.69999999999999</v>
      </c>
      <c r="E2939">
        <v>90.125</v>
      </c>
      <c r="F2939">
        <v>58.499999999999936</v>
      </c>
    </row>
    <row r="2940" spans="1:6" x14ac:dyDescent="0.2">
      <c r="A2940" t="s">
        <v>17769</v>
      </c>
      <c r="B2940" t="b">
        <f t="shared" si="45"/>
        <v>0</v>
      </c>
      <c r="C2940" s="2">
        <v>1191.3</v>
      </c>
      <c r="D2940" s="2">
        <v>146.80000000000001</v>
      </c>
      <c r="E2940">
        <v>90.125</v>
      </c>
      <c r="F2940">
        <v>59.399999999999935</v>
      </c>
    </row>
    <row r="2941" spans="1:6" x14ac:dyDescent="0.2">
      <c r="A2941" t="s">
        <v>17774</v>
      </c>
      <c r="B2941" t="b">
        <f t="shared" si="45"/>
        <v>0</v>
      </c>
      <c r="C2941" s="2">
        <v>1191.3</v>
      </c>
      <c r="D2941" s="2">
        <v>156.9</v>
      </c>
      <c r="E2941">
        <v>90.125</v>
      </c>
      <c r="F2941">
        <v>60.299999999999933</v>
      </c>
    </row>
    <row r="2942" spans="1:6" x14ac:dyDescent="0.2">
      <c r="A2942" t="s">
        <v>17775</v>
      </c>
      <c r="B2942" t="b">
        <f t="shared" si="45"/>
        <v>0</v>
      </c>
      <c r="C2942" s="2">
        <v>1191.3</v>
      </c>
      <c r="D2942" s="2">
        <v>156</v>
      </c>
      <c r="E2942">
        <v>90.125</v>
      </c>
      <c r="F2942">
        <v>61.199999999999932</v>
      </c>
    </row>
    <row r="2943" spans="1:6" x14ac:dyDescent="0.2">
      <c r="A2943" t="s">
        <v>17776</v>
      </c>
      <c r="B2943" t="b">
        <f t="shared" si="45"/>
        <v>0</v>
      </c>
      <c r="C2943" s="2">
        <v>1191.3</v>
      </c>
      <c r="D2943" s="2">
        <v>155.1</v>
      </c>
      <c r="E2943">
        <v>90.125</v>
      </c>
      <c r="F2943">
        <v>62.09999999999993</v>
      </c>
    </row>
    <row r="2944" spans="1:6" x14ac:dyDescent="0.2">
      <c r="A2944" t="s">
        <v>17777</v>
      </c>
      <c r="B2944" t="b">
        <f t="shared" si="45"/>
        <v>0</v>
      </c>
      <c r="C2944" s="2">
        <v>1191.3</v>
      </c>
      <c r="D2944" s="2">
        <v>154.19999999999999</v>
      </c>
      <c r="E2944">
        <v>90.125</v>
      </c>
      <c r="F2944">
        <v>62.999999999999929</v>
      </c>
    </row>
    <row r="2945" spans="1:6" x14ac:dyDescent="0.2">
      <c r="A2945" t="s">
        <v>17782</v>
      </c>
      <c r="B2945" t="b">
        <f t="shared" si="45"/>
        <v>0</v>
      </c>
      <c r="C2945" s="2">
        <v>1191.3</v>
      </c>
      <c r="D2945" s="2">
        <v>164.3</v>
      </c>
      <c r="E2945">
        <v>90.125</v>
      </c>
      <c r="F2945">
        <v>63.899999999999928</v>
      </c>
    </row>
    <row r="2946" spans="1:6" x14ac:dyDescent="0.2">
      <c r="A2946" t="s">
        <v>17783</v>
      </c>
      <c r="B2946" t="b">
        <f t="shared" ref="B2946:B3009" si="46">ISODD(VALUE(MID(A2946,3,3)))</f>
        <v>0</v>
      </c>
      <c r="C2946" s="2">
        <v>1191.3</v>
      </c>
      <c r="D2946" s="2">
        <v>163.4</v>
      </c>
      <c r="E2946">
        <v>90.125</v>
      </c>
      <c r="F2946">
        <v>64.799999999999926</v>
      </c>
    </row>
    <row r="2947" spans="1:6" x14ac:dyDescent="0.2">
      <c r="A2947" t="s">
        <v>17784</v>
      </c>
      <c r="B2947" t="b">
        <f t="shared" si="46"/>
        <v>0</v>
      </c>
      <c r="C2947" s="2">
        <v>1191.3</v>
      </c>
      <c r="D2947" s="2">
        <v>162.5</v>
      </c>
      <c r="E2947">
        <v>90.125</v>
      </c>
      <c r="F2947">
        <v>65.699999999999932</v>
      </c>
    </row>
    <row r="2948" spans="1:6" x14ac:dyDescent="0.2">
      <c r="A2948" t="s">
        <v>17785</v>
      </c>
      <c r="B2948" t="b">
        <f t="shared" si="46"/>
        <v>0</v>
      </c>
      <c r="C2948" s="2">
        <v>1191.3</v>
      </c>
      <c r="D2948" s="2">
        <v>161.6</v>
      </c>
      <c r="E2948">
        <v>90.125</v>
      </c>
      <c r="F2948">
        <v>66.599999999999937</v>
      </c>
    </row>
    <row r="2949" spans="1:6" x14ac:dyDescent="0.2">
      <c r="A2949" t="s">
        <v>17790</v>
      </c>
      <c r="B2949" t="b">
        <f t="shared" si="46"/>
        <v>0</v>
      </c>
      <c r="C2949" s="2">
        <v>1191.3</v>
      </c>
      <c r="D2949" s="2">
        <v>171.7</v>
      </c>
      <c r="E2949">
        <v>90.125</v>
      </c>
      <c r="F2949">
        <v>67.499999999999943</v>
      </c>
    </row>
    <row r="2950" spans="1:6" x14ac:dyDescent="0.2">
      <c r="A2950" t="s">
        <v>17791</v>
      </c>
      <c r="B2950" t="b">
        <f t="shared" si="46"/>
        <v>0</v>
      </c>
      <c r="C2950" s="2">
        <v>1191.3</v>
      </c>
      <c r="D2950" s="2">
        <v>170.8</v>
      </c>
      <c r="E2950">
        <v>90.125</v>
      </c>
      <c r="F2950">
        <v>68.399999999999949</v>
      </c>
    </row>
    <row r="2951" spans="1:6" x14ac:dyDescent="0.2">
      <c r="A2951" t="s">
        <v>17792</v>
      </c>
      <c r="B2951" t="b">
        <f t="shared" si="46"/>
        <v>0</v>
      </c>
      <c r="C2951" s="2">
        <v>1191.3</v>
      </c>
      <c r="D2951" s="2">
        <v>169.9</v>
      </c>
      <c r="E2951">
        <v>90.125</v>
      </c>
      <c r="F2951">
        <v>69.299999999999955</v>
      </c>
    </row>
    <row r="2952" spans="1:6" x14ac:dyDescent="0.2">
      <c r="A2952" t="s">
        <v>17793</v>
      </c>
      <c r="B2952" t="b">
        <f t="shared" si="46"/>
        <v>0</v>
      </c>
      <c r="C2952" s="2">
        <v>1191.3</v>
      </c>
      <c r="D2952" s="2">
        <v>169</v>
      </c>
      <c r="E2952">
        <v>90.125</v>
      </c>
      <c r="F2952">
        <v>70.19999999999996</v>
      </c>
    </row>
    <row r="2953" spans="1:6" x14ac:dyDescent="0.2">
      <c r="A2953" t="s">
        <v>17797</v>
      </c>
      <c r="B2953" t="b">
        <f t="shared" si="46"/>
        <v>0</v>
      </c>
      <c r="C2953" s="2">
        <v>1191.3</v>
      </c>
      <c r="D2953" s="2">
        <v>179.1</v>
      </c>
      <c r="E2953">
        <v>90.125</v>
      </c>
      <c r="F2953">
        <v>71.099999999999966</v>
      </c>
    </row>
    <row r="2954" spans="1:6" x14ac:dyDescent="0.2">
      <c r="A2954" t="s">
        <v>17798</v>
      </c>
      <c r="B2954" t="b">
        <f t="shared" si="46"/>
        <v>0</v>
      </c>
      <c r="C2954" s="2">
        <v>1191.3</v>
      </c>
      <c r="D2954" s="2">
        <v>178.2</v>
      </c>
      <c r="E2954">
        <v>90.125</v>
      </c>
      <c r="F2954">
        <v>71.999999999999972</v>
      </c>
    </row>
    <row r="2955" spans="1:6" x14ac:dyDescent="0.2">
      <c r="A2955" t="s">
        <v>17799</v>
      </c>
      <c r="B2955" t="b">
        <f t="shared" si="46"/>
        <v>0</v>
      </c>
      <c r="C2955" s="2">
        <v>1191.3</v>
      </c>
      <c r="D2955" s="2">
        <v>177.3</v>
      </c>
      <c r="E2955">
        <v>90.125</v>
      </c>
      <c r="F2955">
        <v>72.899999999999977</v>
      </c>
    </row>
    <row r="2956" spans="1:6" x14ac:dyDescent="0.2">
      <c r="A2956" t="s">
        <v>17804</v>
      </c>
      <c r="B2956" t="b">
        <f t="shared" si="46"/>
        <v>0</v>
      </c>
      <c r="C2956" s="2">
        <v>1191.3</v>
      </c>
      <c r="D2956" s="2">
        <v>186.5</v>
      </c>
      <c r="E2956">
        <v>90.125</v>
      </c>
      <c r="F2956">
        <v>73.799999999999983</v>
      </c>
    </row>
    <row r="2957" spans="1:6" x14ac:dyDescent="0.2">
      <c r="A2957" t="s">
        <v>17805</v>
      </c>
      <c r="B2957" t="b">
        <f t="shared" si="46"/>
        <v>0</v>
      </c>
      <c r="C2957" s="2">
        <v>1191.3</v>
      </c>
      <c r="D2957" s="2">
        <v>185.6</v>
      </c>
      <c r="E2957">
        <v>90.125</v>
      </c>
      <c r="F2957">
        <v>74.699999999999989</v>
      </c>
    </row>
    <row r="2958" spans="1:6" x14ac:dyDescent="0.2">
      <c r="A2958" t="s">
        <v>17806</v>
      </c>
      <c r="B2958" t="b">
        <f t="shared" si="46"/>
        <v>0</v>
      </c>
      <c r="C2958" s="2">
        <v>1191.3</v>
      </c>
      <c r="D2958" s="2">
        <v>184.7</v>
      </c>
      <c r="E2958">
        <v>90.125</v>
      </c>
      <c r="F2958">
        <v>75.599999999999994</v>
      </c>
    </row>
    <row r="2959" spans="1:6" x14ac:dyDescent="0.2">
      <c r="A2959" t="s">
        <v>17807</v>
      </c>
      <c r="B2959" t="b">
        <f t="shared" si="46"/>
        <v>0</v>
      </c>
      <c r="C2959" s="2">
        <v>1191.3</v>
      </c>
      <c r="D2959" s="2">
        <v>183.8</v>
      </c>
      <c r="E2959">
        <v>90.125</v>
      </c>
      <c r="F2959">
        <v>76.5</v>
      </c>
    </row>
    <row r="2960" spans="1:6" x14ac:dyDescent="0.2">
      <c r="A2960" t="s">
        <v>17812</v>
      </c>
      <c r="B2960" t="b">
        <f t="shared" si="46"/>
        <v>0</v>
      </c>
      <c r="C2960" s="2">
        <v>1191.3</v>
      </c>
      <c r="D2960" s="2">
        <v>192.9</v>
      </c>
      <c r="E2960">
        <v>90.125</v>
      </c>
      <c r="F2960">
        <v>77.400000000000006</v>
      </c>
    </row>
    <row r="2961" spans="1:6" x14ac:dyDescent="0.2">
      <c r="A2961" t="s">
        <v>17813</v>
      </c>
      <c r="B2961" t="b">
        <f t="shared" si="46"/>
        <v>0</v>
      </c>
      <c r="C2961" s="2">
        <v>1191.3</v>
      </c>
      <c r="D2961" s="2">
        <v>192</v>
      </c>
      <c r="E2961">
        <v>90.125</v>
      </c>
      <c r="F2961">
        <v>78.300000000000011</v>
      </c>
    </row>
    <row r="2962" spans="1:6" x14ac:dyDescent="0.2">
      <c r="A2962" t="s">
        <v>17814</v>
      </c>
      <c r="B2962" t="b">
        <f t="shared" si="46"/>
        <v>0</v>
      </c>
      <c r="C2962" s="2">
        <v>1191.3</v>
      </c>
      <c r="D2962" s="2">
        <v>191.1</v>
      </c>
      <c r="E2962">
        <v>90.125</v>
      </c>
      <c r="F2962">
        <v>79.200000000000017</v>
      </c>
    </row>
    <row r="2963" spans="1:6" x14ac:dyDescent="0.2">
      <c r="A2963" t="s">
        <v>17815</v>
      </c>
      <c r="B2963" t="b">
        <f t="shared" si="46"/>
        <v>0</v>
      </c>
      <c r="C2963" s="2">
        <v>1191.3</v>
      </c>
      <c r="D2963" s="2">
        <v>190.8</v>
      </c>
      <c r="E2963">
        <v>90.125</v>
      </c>
      <c r="F2963">
        <v>80.100000000000023</v>
      </c>
    </row>
    <row r="2964" spans="1:6" x14ac:dyDescent="0.2">
      <c r="A2964" t="s">
        <v>17821</v>
      </c>
      <c r="B2964" t="b">
        <f t="shared" si="46"/>
        <v>0</v>
      </c>
      <c r="C2964" s="2">
        <v>1191.3</v>
      </c>
      <c r="D2964" s="2">
        <v>198.3</v>
      </c>
      <c r="E2964">
        <v>90.125</v>
      </c>
      <c r="F2964">
        <v>81.000000000000028</v>
      </c>
    </row>
    <row r="2965" spans="1:6" x14ac:dyDescent="0.2">
      <c r="A2965" t="s">
        <v>17822</v>
      </c>
      <c r="B2965" t="b">
        <f t="shared" si="46"/>
        <v>0</v>
      </c>
      <c r="C2965" s="2">
        <v>1191.3</v>
      </c>
      <c r="D2965" s="2">
        <v>197.4</v>
      </c>
      <c r="E2965">
        <v>90.125</v>
      </c>
      <c r="F2965">
        <v>81.900000000000034</v>
      </c>
    </row>
    <row r="2966" spans="1:6" x14ac:dyDescent="0.2">
      <c r="A2966" t="s">
        <v>17823</v>
      </c>
      <c r="B2966" t="b">
        <f t="shared" si="46"/>
        <v>0</v>
      </c>
      <c r="C2966" s="2">
        <v>1191.3</v>
      </c>
      <c r="D2966" s="2">
        <v>196.5</v>
      </c>
      <c r="E2966">
        <v>90.125</v>
      </c>
      <c r="F2966">
        <v>82.80000000000004</v>
      </c>
    </row>
    <row r="2967" spans="1:6" x14ac:dyDescent="0.2">
      <c r="A2967" t="s">
        <v>17824</v>
      </c>
      <c r="B2967" t="b">
        <f t="shared" si="46"/>
        <v>0</v>
      </c>
      <c r="C2967" s="2">
        <v>1191.3</v>
      </c>
      <c r="D2967" s="2">
        <v>196.5</v>
      </c>
      <c r="E2967">
        <v>90.125</v>
      </c>
      <c r="F2967">
        <v>83.700000000000045</v>
      </c>
    </row>
    <row r="2968" spans="1:6" x14ac:dyDescent="0.2">
      <c r="A2968" t="s">
        <v>17825</v>
      </c>
      <c r="B2968" t="b">
        <f t="shared" si="46"/>
        <v>0</v>
      </c>
      <c r="C2968" s="2">
        <v>1191.3</v>
      </c>
      <c r="D2968" s="2">
        <v>196.5</v>
      </c>
      <c r="E2968">
        <v>90.125</v>
      </c>
      <c r="F2968">
        <v>84.600000000000051</v>
      </c>
    </row>
    <row r="2969" spans="1:6" x14ac:dyDescent="0.2">
      <c r="A2969" t="s">
        <v>19605</v>
      </c>
      <c r="B2969" t="b">
        <f t="shared" si="46"/>
        <v>1</v>
      </c>
      <c r="C2969" s="2">
        <v>1187.8</v>
      </c>
      <c r="D2969" s="2">
        <v>109.2</v>
      </c>
      <c r="E2969">
        <v>90.125</v>
      </c>
      <c r="F2969">
        <v>85.6</v>
      </c>
    </row>
    <row r="2970" spans="1:6" x14ac:dyDescent="0.2">
      <c r="A2970" t="s">
        <v>19604</v>
      </c>
      <c r="B2970" t="b">
        <f t="shared" si="46"/>
        <v>1</v>
      </c>
      <c r="C2970" s="2">
        <v>1196.5999999999999</v>
      </c>
      <c r="D2970" s="2">
        <v>52.9</v>
      </c>
      <c r="E2970">
        <v>90.125</v>
      </c>
      <c r="F2970">
        <v>86.5</v>
      </c>
    </row>
    <row r="2971" spans="1:6" x14ac:dyDescent="0.2">
      <c r="A2971" t="s">
        <v>19603</v>
      </c>
      <c r="B2971" t="b">
        <f t="shared" si="46"/>
        <v>1</v>
      </c>
      <c r="C2971" s="2">
        <v>1196.5999999999999</v>
      </c>
      <c r="D2971" s="2">
        <v>53.8</v>
      </c>
      <c r="E2971">
        <v>90.125</v>
      </c>
      <c r="F2971">
        <v>87.4</v>
      </c>
    </row>
    <row r="2972" spans="1:6" x14ac:dyDescent="0.2">
      <c r="A2972" t="s">
        <v>19602</v>
      </c>
      <c r="B2972" t="b">
        <f t="shared" si="46"/>
        <v>1</v>
      </c>
      <c r="C2972" s="2">
        <v>1196.5999999999999</v>
      </c>
      <c r="D2972" s="2">
        <v>54.8</v>
      </c>
      <c r="E2972">
        <v>90.125</v>
      </c>
      <c r="F2972">
        <v>88.300000000000011</v>
      </c>
    </row>
    <row r="2973" spans="1:6" x14ac:dyDescent="0.2">
      <c r="A2973" t="s">
        <v>19601</v>
      </c>
      <c r="B2973" t="b">
        <f t="shared" si="46"/>
        <v>1</v>
      </c>
      <c r="C2973" s="2">
        <v>1196.5999999999999</v>
      </c>
      <c r="D2973" s="2">
        <v>55.7</v>
      </c>
      <c r="E2973">
        <v>90.125</v>
      </c>
      <c r="F2973">
        <v>89.200000000000017</v>
      </c>
    </row>
    <row r="2974" spans="1:6" x14ac:dyDescent="0.2">
      <c r="A2974" t="s">
        <v>19596</v>
      </c>
      <c r="B2974" t="b">
        <f t="shared" si="46"/>
        <v>1</v>
      </c>
      <c r="C2974" s="2">
        <v>1196.5999999999999</v>
      </c>
      <c r="D2974" s="2">
        <v>60.3</v>
      </c>
      <c r="E2974">
        <v>90.125</v>
      </c>
      <c r="F2974">
        <v>90.100000000000023</v>
      </c>
    </row>
    <row r="2975" spans="1:6" x14ac:dyDescent="0.2">
      <c r="A2975" t="s">
        <v>19595</v>
      </c>
      <c r="B2975" t="b">
        <f t="shared" si="46"/>
        <v>1</v>
      </c>
      <c r="C2975" s="2">
        <v>1196.5999999999999</v>
      </c>
      <c r="D2975" s="2">
        <v>61.2</v>
      </c>
      <c r="E2975">
        <v>90.125</v>
      </c>
      <c r="F2975">
        <v>91.000000000000028</v>
      </c>
    </row>
    <row r="2976" spans="1:6" x14ac:dyDescent="0.2">
      <c r="A2976" t="s">
        <v>19594</v>
      </c>
      <c r="B2976" t="b">
        <f t="shared" si="46"/>
        <v>1</v>
      </c>
      <c r="C2976" s="2">
        <v>1196.5999999999999</v>
      </c>
      <c r="D2976" s="2">
        <v>62.2</v>
      </c>
      <c r="E2976">
        <v>90.125</v>
      </c>
      <c r="F2976">
        <v>91.900000000000034</v>
      </c>
    </row>
    <row r="2977" spans="1:6" x14ac:dyDescent="0.2">
      <c r="A2977" t="s">
        <v>19593</v>
      </c>
      <c r="B2977" t="b">
        <f t="shared" si="46"/>
        <v>1</v>
      </c>
      <c r="C2977" s="2">
        <v>1196.5999999999999</v>
      </c>
      <c r="D2977" s="2">
        <v>63.1</v>
      </c>
      <c r="E2977">
        <v>90.125</v>
      </c>
      <c r="F2977">
        <v>92.80000000000004</v>
      </c>
    </row>
    <row r="2978" spans="1:6" x14ac:dyDescent="0.2">
      <c r="A2978" t="s">
        <v>19588</v>
      </c>
      <c r="B2978" t="b">
        <f t="shared" si="46"/>
        <v>1</v>
      </c>
      <c r="C2978" s="2">
        <v>1196.5999999999999</v>
      </c>
      <c r="D2978" s="2">
        <v>67.7</v>
      </c>
      <c r="E2978">
        <v>90.125</v>
      </c>
      <c r="F2978">
        <v>93.700000000000045</v>
      </c>
    </row>
    <row r="2979" spans="1:6" x14ac:dyDescent="0.2">
      <c r="A2979" t="s">
        <v>19587</v>
      </c>
      <c r="B2979" t="b">
        <f t="shared" si="46"/>
        <v>1</v>
      </c>
      <c r="C2979" s="2">
        <v>1196.5999999999999</v>
      </c>
      <c r="D2979" s="2">
        <v>68.599999999999994</v>
      </c>
      <c r="E2979">
        <v>90.125</v>
      </c>
      <c r="F2979">
        <v>94.600000000000051</v>
      </c>
    </row>
    <row r="2980" spans="1:6" x14ac:dyDescent="0.2">
      <c r="A2980" t="s">
        <v>19586</v>
      </c>
      <c r="B2980" t="b">
        <f t="shared" si="46"/>
        <v>1</v>
      </c>
      <c r="C2980" s="2">
        <v>1196.5999999999999</v>
      </c>
      <c r="D2980" s="2">
        <v>69.599999999999994</v>
      </c>
      <c r="E2980">
        <v>90.125</v>
      </c>
      <c r="F2980">
        <v>95.500000000000057</v>
      </c>
    </row>
    <row r="2981" spans="1:6" x14ac:dyDescent="0.2">
      <c r="A2981" t="s">
        <v>19585</v>
      </c>
      <c r="B2981" t="b">
        <f t="shared" si="46"/>
        <v>1</v>
      </c>
      <c r="C2981" s="2">
        <v>1196.5999999999999</v>
      </c>
      <c r="D2981" s="2">
        <v>70.5</v>
      </c>
      <c r="E2981">
        <v>90.125</v>
      </c>
      <c r="F2981">
        <v>96.400000000000063</v>
      </c>
    </row>
    <row r="2982" spans="1:6" x14ac:dyDescent="0.2">
      <c r="A2982" t="s">
        <v>19581</v>
      </c>
      <c r="B2982" t="b">
        <f t="shared" si="46"/>
        <v>1</v>
      </c>
      <c r="C2982" s="2">
        <v>1196.5999999999999</v>
      </c>
      <c r="D2982" s="2">
        <v>76</v>
      </c>
      <c r="E2982">
        <v>90.125</v>
      </c>
      <c r="F2982">
        <v>97.300000000000068</v>
      </c>
    </row>
    <row r="2983" spans="1:6" x14ac:dyDescent="0.2">
      <c r="A2983" t="s">
        <v>19580</v>
      </c>
      <c r="B2983" t="b">
        <f t="shared" si="46"/>
        <v>1</v>
      </c>
      <c r="C2983" s="2">
        <v>1196.5999999999999</v>
      </c>
      <c r="D2983" s="2">
        <v>77</v>
      </c>
      <c r="E2983">
        <v>90.125</v>
      </c>
      <c r="F2983">
        <v>98.200000000000074</v>
      </c>
    </row>
    <row r="2984" spans="1:6" x14ac:dyDescent="0.2">
      <c r="A2984" t="s">
        <v>19579</v>
      </c>
      <c r="B2984" t="b">
        <f t="shared" si="46"/>
        <v>1</v>
      </c>
      <c r="C2984" s="2">
        <v>1196.5999999999999</v>
      </c>
      <c r="D2984" s="2">
        <v>77.900000000000006</v>
      </c>
      <c r="E2984">
        <v>90.125</v>
      </c>
      <c r="F2984">
        <v>99.10000000000008</v>
      </c>
    </row>
    <row r="2985" spans="1:6" x14ac:dyDescent="0.2">
      <c r="A2985" t="s">
        <v>19574</v>
      </c>
      <c r="B2985" t="b">
        <f t="shared" si="46"/>
        <v>1</v>
      </c>
      <c r="C2985" s="2">
        <v>1196.5999999999999</v>
      </c>
      <c r="D2985" s="2">
        <v>82.5</v>
      </c>
      <c r="E2985">
        <v>90.125</v>
      </c>
      <c r="F2985">
        <v>100.00000000000009</v>
      </c>
    </row>
    <row r="2986" spans="1:6" x14ac:dyDescent="0.2">
      <c r="A2986" t="s">
        <v>19573</v>
      </c>
      <c r="B2986" t="b">
        <f t="shared" si="46"/>
        <v>1</v>
      </c>
      <c r="C2986" s="2">
        <v>1196.5999999999999</v>
      </c>
      <c r="D2986" s="2">
        <v>83.4</v>
      </c>
      <c r="E2986">
        <v>90.125</v>
      </c>
      <c r="F2986">
        <v>100.90000000000009</v>
      </c>
    </row>
    <row r="2987" spans="1:6" x14ac:dyDescent="0.2">
      <c r="A2987" t="s">
        <v>19572</v>
      </c>
      <c r="B2987" t="b">
        <f t="shared" si="46"/>
        <v>1</v>
      </c>
      <c r="C2987" s="2">
        <v>1196.5999999999999</v>
      </c>
      <c r="D2987" s="2">
        <v>84.4</v>
      </c>
      <c r="E2987">
        <v>90.125</v>
      </c>
      <c r="F2987">
        <v>101.8000000000001</v>
      </c>
    </row>
    <row r="2988" spans="1:6" x14ac:dyDescent="0.2">
      <c r="A2988" t="s">
        <v>19571</v>
      </c>
      <c r="B2988" t="b">
        <f t="shared" si="46"/>
        <v>1</v>
      </c>
      <c r="C2988" s="2">
        <v>1196.5999999999999</v>
      </c>
      <c r="D2988" s="2">
        <v>85.3</v>
      </c>
      <c r="E2988">
        <v>90.125</v>
      </c>
      <c r="F2988">
        <v>102.7000000000001</v>
      </c>
    </row>
    <row r="2989" spans="1:6" x14ac:dyDescent="0.2">
      <c r="A2989" t="s">
        <v>19566</v>
      </c>
      <c r="B2989" t="b">
        <f t="shared" si="46"/>
        <v>1</v>
      </c>
      <c r="C2989" s="2">
        <v>1196.5999999999999</v>
      </c>
      <c r="D2989" s="2">
        <v>89.9</v>
      </c>
      <c r="E2989">
        <v>90.125</v>
      </c>
      <c r="F2989">
        <v>103.60000000000011</v>
      </c>
    </row>
    <row r="2990" spans="1:6" x14ac:dyDescent="0.2">
      <c r="A2990" t="s">
        <v>19565</v>
      </c>
      <c r="B2990" t="b">
        <f t="shared" si="46"/>
        <v>1</v>
      </c>
      <c r="C2990" s="2">
        <v>1196.5999999999999</v>
      </c>
      <c r="D2990" s="2">
        <v>90.8</v>
      </c>
      <c r="E2990">
        <v>90.125</v>
      </c>
      <c r="F2990">
        <v>104.50000000000011</v>
      </c>
    </row>
    <row r="2991" spans="1:6" x14ac:dyDescent="0.2">
      <c r="A2991" t="s">
        <v>19564</v>
      </c>
      <c r="B2991" t="b">
        <f t="shared" si="46"/>
        <v>1</v>
      </c>
      <c r="C2991" s="2">
        <v>1196.5999999999999</v>
      </c>
      <c r="D2991" s="2">
        <v>91.8</v>
      </c>
      <c r="E2991">
        <v>90.125</v>
      </c>
      <c r="F2991">
        <v>105.40000000000012</v>
      </c>
    </row>
    <row r="2992" spans="1:6" x14ac:dyDescent="0.2">
      <c r="A2992" t="s">
        <v>19563</v>
      </c>
      <c r="B2992" t="b">
        <f t="shared" si="46"/>
        <v>1</v>
      </c>
      <c r="C2992" s="2">
        <v>1196.5999999999999</v>
      </c>
      <c r="D2992" s="2">
        <v>92.7</v>
      </c>
      <c r="E2992">
        <v>90.125</v>
      </c>
      <c r="F2992">
        <v>106.30000000000013</v>
      </c>
    </row>
    <row r="2993" spans="1:6" x14ac:dyDescent="0.2">
      <c r="A2993" t="s">
        <v>19558</v>
      </c>
      <c r="B2993" t="b">
        <f t="shared" si="46"/>
        <v>1</v>
      </c>
      <c r="C2993" s="2">
        <v>1196.5999999999999</v>
      </c>
      <c r="D2993" s="2">
        <v>97.3</v>
      </c>
      <c r="E2993">
        <v>90.125</v>
      </c>
      <c r="F2993">
        <v>107.20000000000013</v>
      </c>
    </row>
    <row r="2994" spans="1:6" x14ac:dyDescent="0.2">
      <c r="A2994" t="s">
        <v>19557</v>
      </c>
      <c r="B2994" t="b">
        <f t="shared" si="46"/>
        <v>1</v>
      </c>
      <c r="C2994" s="2">
        <v>1196.5999999999999</v>
      </c>
      <c r="D2994" s="2">
        <v>98.2</v>
      </c>
      <c r="E2994">
        <v>90.125</v>
      </c>
      <c r="F2994">
        <v>108.10000000000014</v>
      </c>
    </row>
    <row r="2995" spans="1:6" x14ac:dyDescent="0.2">
      <c r="A2995" t="s">
        <v>19556</v>
      </c>
      <c r="B2995" t="b">
        <f t="shared" si="46"/>
        <v>1</v>
      </c>
      <c r="C2995" s="2">
        <v>1196.5999999999999</v>
      </c>
      <c r="D2995" s="2">
        <v>99.2</v>
      </c>
      <c r="E2995">
        <v>90.125</v>
      </c>
      <c r="F2995">
        <v>109.00000000000014</v>
      </c>
    </row>
    <row r="2996" spans="1:6" x14ac:dyDescent="0.2">
      <c r="A2996" t="s">
        <v>19555</v>
      </c>
      <c r="B2996" t="b">
        <f t="shared" si="46"/>
        <v>1</v>
      </c>
      <c r="C2996" s="2">
        <v>1196.5999999999999</v>
      </c>
      <c r="D2996" s="2">
        <v>100.1</v>
      </c>
      <c r="E2996">
        <v>90.125</v>
      </c>
      <c r="F2996">
        <v>109.90000000000015</v>
      </c>
    </row>
    <row r="2997" spans="1:6" x14ac:dyDescent="0.2">
      <c r="A2997" t="s">
        <v>19550</v>
      </c>
      <c r="B2997" t="b">
        <f t="shared" si="46"/>
        <v>1</v>
      </c>
      <c r="C2997" s="2">
        <v>1196.5999999999999</v>
      </c>
      <c r="D2997" s="2">
        <v>104.7</v>
      </c>
      <c r="E2997">
        <v>90.125</v>
      </c>
      <c r="F2997">
        <v>110.80000000000015</v>
      </c>
    </row>
    <row r="2998" spans="1:6" x14ac:dyDescent="0.2">
      <c r="A2998" t="s">
        <v>19549</v>
      </c>
      <c r="B2998" t="b">
        <f t="shared" si="46"/>
        <v>1</v>
      </c>
      <c r="C2998" s="2">
        <v>1196.5999999999999</v>
      </c>
      <c r="D2998" s="2">
        <v>105.6</v>
      </c>
      <c r="E2998">
        <v>90.125</v>
      </c>
      <c r="F2998">
        <v>111.70000000000016</v>
      </c>
    </row>
    <row r="2999" spans="1:6" x14ac:dyDescent="0.2">
      <c r="A2999" t="s">
        <v>19548</v>
      </c>
      <c r="B2999" t="b">
        <f t="shared" si="46"/>
        <v>1</v>
      </c>
      <c r="C2999" s="2">
        <v>1196.5999999999999</v>
      </c>
      <c r="D2999" s="2">
        <v>107.4</v>
      </c>
      <c r="E2999">
        <v>90.125</v>
      </c>
      <c r="F2999">
        <v>112.60000000000016</v>
      </c>
    </row>
    <row r="3000" spans="1:6" x14ac:dyDescent="0.2">
      <c r="A3000" t="s">
        <v>19547</v>
      </c>
      <c r="B3000" t="b">
        <f t="shared" si="46"/>
        <v>1</v>
      </c>
      <c r="C3000" s="2">
        <v>1196.5999999999999</v>
      </c>
      <c r="D3000" s="2">
        <v>108.3</v>
      </c>
      <c r="E3000">
        <v>90.125</v>
      </c>
      <c r="F3000">
        <v>113.50000000000017</v>
      </c>
    </row>
    <row r="3001" spans="1:6" x14ac:dyDescent="0.2">
      <c r="A3001" t="s">
        <v>19542</v>
      </c>
      <c r="B3001" t="b">
        <f t="shared" si="46"/>
        <v>1</v>
      </c>
      <c r="C3001" s="2">
        <v>1191.3</v>
      </c>
      <c r="D3001" s="2">
        <v>109.2</v>
      </c>
      <c r="E3001">
        <v>90.125</v>
      </c>
      <c r="F3001">
        <v>114.40000000000018</v>
      </c>
    </row>
    <row r="3002" spans="1:6" x14ac:dyDescent="0.2">
      <c r="A3002" t="s">
        <v>19541</v>
      </c>
      <c r="B3002" t="b">
        <f t="shared" si="46"/>
        <v>1</v>
      </c>
      <c r="C3002" s="2">
        <v>1191.3</v>
      </c>
      <c r="D3002" s="2">
        <v>110.1</v>
      </c>
      <c r="E3002">
        <v>90.125</v>
      </c>
      <c r="F3002">
        <v>115.30000000000018</v>
      </c>
    </row>
    <row r="3003" spans="1:6" x14ac:dyDescent="0.2">
      <c r="A3003" t="s">
        <v>19540</v>
      </c>
      <c r="B3003" t="b">
        <f t="shared" si="46"/>
        <v>1</v>
      </c>
      <c r="C3003" s="2">
        <v>1191.3</v>
      </c>
      <c r="D3003" s="2">
        <v>102.9</v>
      </c>
      <c r="E3003">
        <v>90.125</v>
      </c>
      <c r="F3003">
        <v>116.20000000000019</v>
      </c>
    </row>
    <row r="3004" spans="1:6" x14ac:dyDescent="0.2">
      <c r="A3004" t="s">
        <v>19539</v>
      </c>
      <c r="B3004" t="b">
        <f t="shared" si="46"/>
        <v>1</v>
      </c>
      <c r="C3004" s="2">
        <v>1191.3</v>
      </c>
      <c r="D3004" s="2">
        <v>103.8</v>
      </c>
      <c r="E3004">
        <v>90.125</v>
      </c>
      <c r="F3004">
        <v>117.10000000000019</v>
      </c>
    </row>
    <row r="3005" spans="1:6" x14ac:dyDescent="0.2">
      <c r="A3005" t="s">
        <v>19534</v>
      </c>
      <c r="B3005" t="b">
        <f t="shared" si="46"/>
        <v>1</v>
      </c>
      <c r="C3005" s="2">
        <v>1191.3</v>
      </c>
      <c r="D3005" s="2">
        <v>101</v>
      </c>
      <c r="E3005">
        <v>90.125</v>
      </c>
      <c r="F3005">
        <v>118.0000000000002</v>
      </c>
    </row>
    <row r="3006" spans="1:6" x14ac:dyDescent="0.2">
      <c r="A3006" t="s">
        <v>19533</v>
      </c>
      <c r="B3006" t="b">
        <f t="shared" si="46"/>
        <v>1</v>
      </c>
      <c r="C3006" s="2">
        <v>1191.3</v>
      </c>
      <c r="D3006" s="2">
        <v>101.9</v>
      </c>
      <c r="E3006">
        <v>90.125</v>
      </c>
      <c r="F3006">
        <v>118.9000000000002</v>
      </c>
    </row>
    <row r="3007" spans="1:6" x14ac:dyDescent="0.2">
      <c r="A3007" t="s">
        <v>19532</v>
      </c>
      <c r="B3007" t="b">
        <f t="shared" si="46"/>
        <v>1</v>
      </c>
      <c r="C3007" s="2">
        <v>1191.3</v>
      </c>
      <c r="D3007" s="2">
        <v>95.5</v>
      </c>
      <c r="E3007">
        <v>90.125</v>
      </c>
      <c r="F3007">
        <v>119.80000000000021</v>
      </c>
    </row>
    <row r="3008" spans="1:6" x14ac:dyDescent="0.2">
      <c r="A3008" t="s">
        <v>19531</v>
      </c>
      <c r="B3008" t="b">
        <f t="shared" si="46"/>
        <v>1</v>
      </c>
      <c r="C3008" s="2">
        <v>1191.3</v>
      </c>
      <c r="D3008" s="2">
        <v>96.4</v>
      </c>
      <c r="E3008">
        <v>90.125</v>
      </c>
      <c r="F3008">
        <v>120.70000000000022</v>
      </c>
    </row>
    <row r="3009" spans="1:6" x14ac:dyDescent="0.2">
      <c r="A3009" t="s">
        <v>19526</v>
      </c>
      <c r="B3009" t="b">
        <f t="shared" si="46"/>
        <v>1</v>
      </c>
      <c r="C3009" s="2">
        <v>1191.3</v>
      </c>
      <c r="D3009" s="2">
        <v>93.6</v>
      </c>
      <c r="E3009">
        <v>90.125</v>
      </c>
      <c r="F3009">
        <v>121.60000000000022</v>
      </c>
    </row>
    <row r="3010" spans="1:6" x14ac:dyDescent="0.2">
      <c r="A3010" t="s">
        <v>19525</v>
      </c>
      <c r="B3010" t="b">
        <f t="shared" ref="B3010:B3073" si="47">ISODD(VALUE(MID(A3010,3,3)))</f>
        <v>1</v>
      </c>
      <c r="C3010" s="2">
        <v>1191.3</v>
      </c>
      <c r="D3010" s="2">
        <v>94.5</v>
      </c>
      <c r="E3010">
        <v>90.125</v>
      </c>
      <c r="F3010">
        <v>122.50000000000023</v>
      </c>
    </row>
    <row r="3011" spans="1:6" x14ac:dyDescent="0.2">
      <c r="A3011" t="s">
        <v>19524</v>
      </c>
      <c r="B3011" t="b">
        <f t="shared" si="47"/>
        <v>1</v>
      </c>
      <c r="C3011" s="2">
        <v>1191.3</v>
      </c>
      <c r="D3011" s="2">
        <v>88.1</v>
      </c>
      <c r="E3011">
        <v>90.125</v>
      </c>
      <c r="F3011">
        <v>123.40000000000023</v>
      </c>
    </row>
    <row r="3012" spans="1:6" x14ac:dyDescent="0.2">
      <c r="A3012" t="s">
        <v>19523</v>
      </c>
      <c r="B3012" t="b">
        <f t="shared" si="47"/>
        <v>1</v>
      </c>
      <c r="C3012" s="2">
        <v>1191.3</v>
      </c>
      <c r="D3012" s="2">
        <v>89</v>
      </c>
      <c r="E3012">
        <v>90.125</v>
      </c>
      <c r="F3012">
        <v>124.30000000000024</v>
      </c>
    </row>
    <row r="3013" spans="1:6" x14ac:dyDescent="0.2">
      <c r="A3013" t="s">
        <v>19518</v>
      </c>
      <c r="B3013" t="b">
        <f t="shared" si="47"/>
        <v>1</v>
      </c>
      <c r="C3013" s="2">
        <v>1191.3</v>
      </c>
      <c r="D3013" s="2">
        <v>86.2</v>
      </c>
      <c r="E3013">
        <v>90.125</v>
      </c>
      <c r="F3013">
        <v>125.20000000000024</v>
      </c>
    </row>
    <row r="3014" spans="1:6" x14ac:dyDescent="0.2">
      <c r="A3014" t="s">
        <v>19517</v>
      </c>
      <c r="B3014" t="b">
        <f t="shared" si="47"/>
        <v>1</v>
      </c>
      <c r="C3014" s="2">
        <v>1191.3</v>
      </c>
      <c r="D3014" s="2">
        <v>87.1</v>
      </c>
      <c r="E3014">
        <v>90.125</v>
      </c>
      <c r="F3014">
        <v>126.10000000000025</v>
      </c>
    </row>
    <row r="3015" spans="1:6" x14ac:dyDescent="0.2">
      <c r="A3015" t="s">
        <v>19516</v>
      </c>
      <c r="B3015" t="b">
        <f t="shared" si="47"/>
        <v>1</v>
      </c>
      <c r="C3015" s="2">
        <v>1191.3</v>
      </c>
      <c r="D3015" s="2">
        <v>80.7</v>
      </c>
      <c r="E3015">
        <v>90.125</v>
      </c>
      <c r="F3015">
        <v>127.00000000000026</v>
      </c>
    </row>
    <row r="3016" spans="1:6" x14ac:dyDescent="0.2">
      <c r="A3016" t="s">
        <v>19515</v>
      </c>
      <c r="B3016" t="b">
        <f t="shared" si="47"/>
        <v>1</v>
      </c>
      <c r="C3016" s="2">
        <v>1191.3</v>
      </c>
      <c r="D3016" s="2">
        <v>81.599999999999994</v>
      </c>
      <c r="E3016">
        <v>90.125</v>
      </c>
      <c r="F3016">
        <v>127.90000000000026</v>
      </c>
    </row>
    <row r="3017" spans="1:6" x14ac:dyDescent="0.2">
      <c r="A3017" t="s">
        <v>19511</v>
      </c>
      <c r="B3017" t="b">
        <f t="shared" si="47"/>
        <v>1</v>
      </c>
      <c r="C3017" s="2">
        <v>1191.3</v>
      </c>
      <c r="D3017" s="2">
        <v>79.7</v>
      </c>
      <c r="E3017">
        <v>90.125</v>
      </c>
      <c r="F3017">
        <v>128.80000000000027</v>
      </c>
    </row>
    <row r="3018" spans="1:6" x14ac:dyDescent="0.2">
      <c r="A3018" t="s">
        <v>19510</v>
      </c>
      <c r="B3018" t="b">
        <f t="shared" si="47"/>
        <v>1</v>
      </c>
      <c r="C3018" s="2">
        <v>1191.3</v>
      </c>
      <c r="D3018" s="2">
        <v>73.3</v>
      </c>
      <c r="E3018">
        <v>90.125</v>
      </c>
      <c r="F3018">
        <v>129.70000000000027</v>
      </c>
    </row>
    <row r="3019" spans="1:6" x14ac:dyDescent="0.2">
      <c r="A3019" t="s">
        <v>19509</v>
      </c>
      <c r="B3019" t="b">
        <f t="shared" si="47"/>
        <v>1</v>
      </c>
      <c r="C3019" s="2">
        <v>1191.3</v>
      </c>
      <c r="D3019" s="2">
        <v>74.2</v>
      </c>
      <c r="E3019">
        <v>90.125</v>
      </c>
      <c r="F3019">
        <v>130.60000000000028</v>
      </c>
    </row>
    <row r="3020" spans="1:6" x14ac:dyDescent="0.2">
      <c r="A3020" t="s">
        <v>19505</v>
      </c>
      <c r="B3020" t="b">
        <f t="shared" si="47"/>
        <v>1</v>
      </c>
      <c r="C3020" s="2">
        <v>1191.3</v>
      </c>
      <c r="D3020" s="2">
        <v>72.3</v>
      </c>
      <c r="E3020">
        <v>90.125</v>
      </c>
      <c r="F3020">
        <v>131.50000000000028</v>
      </c>
    </row>
    <row r="3021" spans="1:6" x14ac:dyDescent="0.2">
      <c r="A3021" t="s">
        <v>19504</v>
      </c>
      <c r="B3021" t="b">
        <f t="shared" si="47"/>
        <v>1</v>
      </c>
      <c r="C3021" s="2">
        <v>1191.3</v>
      </c>
      <c r="D3021" s="2">
        <v>65.900000000000006</v>
      </c>
      <c r="E3021">
        <v>90.125</v>
      </c>
      <c r="F3021">
        <v>132.40000000000029</v>
      </c>
    </row>
    <row r="3022" spans="1:6" x14ac:dyDescent="0.2">
      <c r="A3022" t="s">
        <v>19503</v>
      </c>
      <c r="B3022" t="b">
        <f t="shared" si="47"/>
        <v>1</v>
      </c>
      <c r="C3022" s="2">
        <v>1191.3</v>
      </c>
      <c r="D3022" s="2">
        <v>66.8</v>
      </c>
      <c r="E3022">
        <v>90.125</v>
      </c>
      <c r="F3022">
        <v>133.3000000000003</v>
      </c>
    </row>
    <row r="3023" spans="1:6" x14ac:dyDescent="0.2">
      <c r="A3023" t="s">
        <v>19498</v>
      </c>
      <c r="B3023" t="b">
        <f t="shared" si="47"/>
        <v>1</v>
      </c>
      <c r="C3023" s="2">
        <v>1191.3</v>
      </c>
      <c r="D3023" s="2">
        <v>64</v>
      </c>
      <c r="E3023">
        <v>90.125</v>
      </c>
      <c r="F3023">
        <v>134.2000000000003</v>
      </c>
    </row>
    <row r="3024" spans="1:6" x14ac:dyDescent="0.2">
      <c r="A3024" t="s">
        <v>19497</v>
      </c>
      <c r="B3024" t="b">
        <f t="shared" si="47"/>
        <v>1</v>
      </c>
      <c r="C3024" s="2">
        <v>1191.3</v>
      </c>
      <c r="D3024" s="2">
        <v>64.900000000000006</v>
      </c>
      <c r="E3024">
        <v>90.125</v>
      </c>
      <c r="F3024">
        <v>135.10000000000031</v>
      </c>
    </row>
    <row r="3025" spans="1:6" x14ac:dyDescent="0.2">
      <c r="A3025" t="s">
        <v>19496</v>
      </c>
      <c r="B3025" t="b">
        <f t="shared" si="47"/>
        <v>1</v>
      </c>
      <c r="C3025" s="2">
        <v>1191.3</v>
      </c>
      <c r="D3025" s="2">
        <v>58.5</v>
      </c>
      <c r="E3025">
        <v>90.125</v>
      </c>
      <c r="F3025">
        <v>136.00000000000031</v>
      </c>
    </row>
    <row r="3026" spans="1:6" x14ac:dyDescent="0.2">
      <c r="A3026" t="s">
        <v>19495</v>
      </c>
      <c r="B3026" t="b">
        <f t="shared" si="47"/>
        <v>1</v>
      </c>
      <c r="C3026" s="2">
        <v>1191.3</v>
      </c>
      <c r="D3026" s="2">
        <v>59.4</v>
      </c>
      <c r="E3026">
        <v>90.125</v>
      </c>
      <c r="F3026">
        <v>136.90000000000032</v>
      </c>
    </row>
    <row r="3027" spans="1:6" x14ac:dyDescent="0.2">
      <c r="A3027" t="s">
        <v>19490</v>
      </c>
      <c r="B3027" t="b">
        <f t="shared" si="47"/>
        <v>1</v>
      </c>
      <c r="C3027" s="2">
        <v>1191.3</v>
      </c>
      <c r="D3027" s="2">
        <v>56.6</v>
      </c>
      <c r="E3027">
        <v>90.125</v>
      </c>
      <c r="F3027">
        <v>137.80000000000032</v>
      </c>
    </row>
    <row r="3028" spans="1:6" x14ac:dyDescent="0.2">
      <c r="A3028" t="s">
        <v>19489</v>
      </c>
      <c r="B3028" t="b">
        <f t="shared" si="47"/>
        <v>1</v>
      </c>
      <c r="C3028" s="2">
        <v>1191.3</v>
      </c>
      <c r="D3028" s="2">
        <v>57.5</v>
      </c>
      <c r="E3028">
        <v>90.125</v>
      </c>
      <c r="F3028">
        <v>138.70000000000033</v>
      </c>
    </row>
    <row r="3029" spans="1:6" x14ac:dyDescent="0.2">
      <c r="A3029" t="s">
        <v>19488</v>
      </c>
      <c r="B3029" t="b">
        <f t="shared" si="47"/>
        <v>1</v>
      </c>
      <c r="C3029" s="2">
        <v>1191.3</v>
      </c>
      <c r="D3029" s="2">
        <v>51.1</v>
      </c>
      <c r="E3029">
        <v>90.125</v>
      </c>
      <c r="F3029">
        <v>139.60000000000034</v>
      </c>
    </row>
    <row r="3030" spans="1:6" x14ac:dyDescent="0.2">
      <c r="A3030" t="s">
        <v>19487</v>
      </c>
      <c r="B3030" t="b">
        <f t="shared" si="47"/>
        <v>1</v>
      </c>
      <c r="C3030" s="2">
        <v>1191.3</v>
      </c>
      <c r="D3030" s="2">
        <v>52</v>
      </c>
      <c r="E3030">
        <v>90.125</v>
      </c>
      <c r="F3030">
        <v>140.50000000000034</v>
      </c>
    </row>
    <row r="3031" spans="1:6" x14ac:dyDescent="0.2">
      <c r="A3031" t="s">
        <v>19482</v>
      </c>
      <c r="B3031" t="b">
        <f t="shared" si="47"/>
        <v>1</v>
      </c>
      <c r="C3031" s="2">
        <v>1191.3</v>
      </c>
      <c r="D3031" s="2">
        <v>49.2</v>
      </c>
      <c r="E3031">
        <v>90.125</v>
      </c>
      <c r="F3031">
        <v>141.40000000000035</v>
      </c>
    </row>
    <row r="3032" spans="1:6" x14ac:dyDescent="0.2">
      <c r="A3032" t="s">
        <v>19481</v>
      </c>
      <c r="B3032" t="b">
        <f t="shared" si="47"/>
        <v>1</v>
      </c>
      <c r="C3032" s="2">
        <v>1191.3</v>
      </c>
      <c r="D3032" s="2">
        <v>50.1</v>
      </c>
      <c r="E3032">
        <v>90.125</v>
      </c>
      <c r="F3032">
        <v>142.30000000000035</v>
      </c>
    </row>
    <row r="3033" spans="1:6" x14ac:dyDescent="0.2">
      <c r="A3033" t="s">
        <v>19480</v>
      </c>
      <c r="B3033" t="b">
        <f t="shared" si="47"/>
        <v>1</v>
      </c>
      <c r="C3033" s="2">
        <v>1191.3</v>
      </c>
      <c r="D3033" s="2">
        <v>43.7</v>
      </c>
      <c r="E3033">
        <v>90.125</v>
      </c>
      <c r="F3033">
        <v>143.20000000000036</v>
      </c>
    </row>
    <row r="3034" spans="1:6" x14ac:dyDescent="0.2">
      <c r="A3034" t="s">
        <v>19479</v>
      </c>
      <c r="B3034" t="b">
        <f t="shared" si="47"/>
        <v>1</v>
      </c>
      <c r="C3034" s="2">
        <v>1191.3</v>
      </c>
      <c r="D3034" s="2">
        <v>44.6</v>
      </c>
      <c r="E3034">
        <v>90.125</v>
      </c>
      <c r="F3034">
        <v>144.10000000000036</v>
      </c>
    </row>
    <row r="3035" spans="1:6" x14ac:dyDescent="0.2">
      <c r="A3035" t="s">
        <v>19474</v>
      </c>
      <c r="B3035" t="b">
        <f t="shared" si="47"/>
        <v>1</v>
      </c>
      <c r="C3035" s="2">
        <v>1191.3</v>
      </c>
      <c r="D3035" s="2">
        <v>41.8</v>
      </c>
      <c r="E3035">
        <v>90.125</v>
      </c>
      <c r="F3035">
        <v>145.00000000000037</v>
      </c>
    </row>
    <row r="3036" spans="1:6" x14ac:dyDescent="0.2">
      <c r="A3036" t="s">
        <v>19473</v>
      </c>
      <c r="B3036" t="b">
        <f t="shared" si="47"/>
        <v>1</v>
      </c>
      <c r="C3036" s="2">
        <v>1191.3</v>
      </c>
      <c r="D3036" s="2">
        <v>42.7</v>
      </c>
      <c r="E3036">
        <v>90.125</v>
      </c>
      <c r="F3036">
        <v>145.90000000000038</v>
      </c>
    </row>
    <row r="3037" spans="1:6" x14ac:dyDescent="0.2">
      <c r="A3037" t="s">
        <v>19472</v>
      </c>
      <c r="B3037" t="b">
        <f t="shared" si="47"/>
        <v>1</v>
      </c>
      <c r="C3037" s="2">
        <v>1191.3</v>
      </c>
      <c r="D3037" s="2">
        <v>36.299999999999997</v>
      </c>
      <c r="E3037">
        <v>90.125</v>
      </c>
      <c r="F3037">
        <v>146.80000000000038</v>
      </c>
    </row>
    <row r="3038" spans="1:6" x14ac:dyDescent="0.2">
      <c r="A3038" t="s">
        <v>19471</v>
      </c>
      <c r="B3038" t="b">
        <f t="shared" si="47"/>
        <v>1</v>
      </c>
      <c r="C3038" s="2">
        <v>1191.3</v>
      </c>
      <c r="D3038" s="2">
        <v>37.200000000000003</v>
      </c>
      <c r="E3038">
        <v>90.125</v>
      </c>
      <c r="F3038">
        <v>147.70000000000039</v>
      </c>
    </row>
    <row r="3039" spans="1:6" x14ac:dyDescent="0.2">
      <c r="A3039" t="s">
        <v>19466</v>
      </c>
      <c r="B3039" t="b">
        <f t="shared" si="47"/>
        <v>1</v>
      </c>
      <c r="C3039" s="2">
        <v>1191.3</v>
      </c>
      <c r="D3039" s="2">
        <v>34.4</v>
      </c>
      <c r="E3039">
        <v>90.125</v>
      </c>
      <c r="F3039">
        <v>148.60000000000039</v>
      </c>
    </row>
    <row r="3040" spans="1:6" x14ac:dyDescent="0.2">
      <c r="A3040" t="s">
        <v>19465</v>
      </c>
      <c r="B3040" t="b">
        <f t="shared" si="47"/>
        <v>1</v>
      </c>
      <c r="C3040" s="2">
        <v>1191.3</v>
      </c>
      <c r="D3040" s="2">
        <v>35.299999999999997</v>
      </c>
      <c r="E3040">
        <v>90.125</v>
      </c>
      <c r="F3040">
        <v>149.5000000000004</v>
      </c>
    </row>
    <row r="3041" spans="1:6" x14ac:dyDescent="0.2">
      <c r="A3041" t="s">
        <v>19464</v>
      </c>
      <c r="B3041" t="b">
        <f t="shared" si="47"/>
        <v>1</v>
      </c>
      <c r="C3041" s="2">
        <v>1191.3</v>
      </c>
      <c r="D3041" s="2">
        <v>29.8</v>
      </c>
      <c r="E3041">
        <v>90.125</v>
      </c>
      <c r="F3041">
        <v>150.4000000000004</v>
      </c>
    </row>
    <row r="3042" spans="1:6" x14ac:dyDescent="0.2">
      <c r="A3042" t="s">
        <v>19463</v>
      </c>
      <c r="B3042" t="b">
        <f t="shared" si="47"/>
        <v>1</v>
      </c>
      <c r="C3042" s="2">
        <v>1191.3</v>
      </c>
      <c r="D3042" s="2">
        <v>30.7</v>
      </c>
      <c r="E3042">
        <v>90.125</v>
      </c>
      <c r="F3042">
        <v>151.30000000000041</v>
      </c>
    </row>
    <row r="3043" spans="1:6" x14ac:dyDescent="0.2">
      <c r="A3043" t="s">
        <v>19458</v>
      </c>
      <c r="B3043" t="b">
        <f t="shared" si="47"/>
        <v>1</v>
      </c>
      <c r="C3043" s="2">
        <v>1191.3</v>
      </c>
      <c r="D3043" s="2">
        <v>24.2</v>
      </c>
      <c r="E3043">
        <v>90.125</v>
      </c>
      <c r="F3043">
        <v>152.20000000000041</v>
      </c>
    </row>
    <row r="3044" spans="1:6" x14ac:dyDescent="0.2">
      <c r="A3044" t="s">
        <v>19457</v>
      </c>
      <c r="B3044" t="b">
        <f t="shared" si="47"/>
        <v>1</v>
      </c>
      <c r="C3044" s="2">
        <v>1191.3</v>
      </c>
      <c r="D3044" s="2">
        <v>25.1</v>
      </c>
      <c r="E3044">
        <v>90.125</v>
      </c>
      <c r="F3044">
        <v>153.10000000000042</v>
      </c>
    </row>
    <row r="3045" spans="1:6" x14ac:dyDescent="0.2">
      <c r="A3045" t="s">
        <v>19456</v>
      </c>
      <c r="B3045" t="b">
        <f t="shared" si="47"/>
        <v>1</v>
      </c>
      <c r="C3045" s="2">
        <v>1191.3</v>
      </c>
      <c r="D3045" s="2">
        <v>26</v>
      </c>
      <c r="E3045">
        <v>90.125</v>
      </c>
      <c r="F3045">
        <v>154.00000000000043</v>
      </c>
    </row>
    <row r="3046" spans="1:6" x14ac:dyDescent="0.2">
      <c r="A3046" t="s">
        <v>19455</v>
      </c>
      <c r="B3046" t="b">
        <f t="shared" si="47"/>
        <v>1</v>
      </c>
      <c r="C3046" s="2">
        <v>1187.8</v>
      </c>
      <c r="D3046" s="2">
        <v>24.2</v>
      </c>
      <c r="E3046">
        <v>90.125</v>
      </c>
      <c r="F3046">
        <v>154.90000000000043</v>
      </c>
    </row>
    <row r="3047" spans="1:6" x14ac:dyDescent="0.2">
      <c r="A3047" t="s">
        <v>19450</v>
      </c>
      <c r="B3047" t="b">
        <f t="shared" si="47"/>
        <v>1</v>
      </c>
      <c r="C3047" s="2">
        <v>1187.8</v>
      </c>
      <c r="D3047" s="2">
        <v>28.8</v>
      </c>
      <c r="E3047">
        <v>90.125</v>
      </c>
      <c r="F3047">
        <v>155.80000000000044</v>
      </c>
    </row>
    <row r="3048" spans="1:6" x14ac:dyDescent="0.2">
      <c r="A3048" t="s">
        <v>19449</v>
      </c>
      <c r="B3048" t="b">
        <f t="shared" si="47"/>
        <v>1</v>
      </c>
      <c r="C3048" s="2">
        <v>1187.8</v>
      </c>
      <c r="D3048" s="2">
        <v>29.8</v>
      </c>
      <c r="E3048">
        <v>90.125</v>
      </c>
      <c r="F3048">
        <v>156.70000000000044</v>
      </c>
    </row>
    <row r="3049" spans="1:6" x14ac:dyDescent="0.2">
      <c r="A3049" t="s">
        <v>19448</v>
      </c>
      <c r="B3049" t="b">
        <f t="shared" si="47"/>
        <v>1</v>
      </c>
      <c r="C3049" s="2">
        <v>1187.8</v>
      </c>
      <c r="D3049" s="2">
        <v>30.7</v>
      </c>
      <c r="E3049">
        <v>90.125</v>
      </c>
      <c r="F3049">
        <v>157.60000000000045</v>
      </c>
    </row>
    <row r="3050" spans="1:6" x14ac:dyDescent="0.2">
      <c r="A3050" t="s">
        <v>19447</v>
      </c>
      <c r="B3050" t="b">
        <f t="shared" si="47"/>
        <v>1</v>
      </c>
      <c r="C3050" s="2">
        <v>1187.8</v>
      </c>
      <c r="D3050" s="2">
        <v>31.6</v>
      </c>
      <c r="E3050">
        <v>90.125</v>
      </c>
      <c r="F3050">
        <v>158.50000000000045</v>
      </c>
    </row>
    <row r="3051" spans="1:6" x14ac:dyDescent="0.2">
      <c r="A3051" t="s">
        <v>19442</v>
      </c>
      <c r="B3051" t="b">
        <f t="shared" si="47"/>
        <v>1</v>
      </c>
      <c r="C3051" s="2">
        <v>1187.8</v>
      </c>
      <c r="D3051" s="2">
        <v>36.299999999999997</v>
      </c>
      <c r="E3051">
        <v>90.125</v>
      </c>
      <c r="F3051">
        <v>159.40000000000046</v>
      </c>
    </row>
    <row r="3052" spans="1:6" x14ac:dyDescent="0.2">
      <c r="A3052" t="s">
        <v>19441</v>
      </c>
      <c r="B3052" t="b">
        <f t="shared" si="47"/>
        <v>1</v>
      </c>
      <c r="C3052" s="2">
        <v>1187.8</v>
      </c>
      <c r="D3052" s="2">
        <v>37.200000000000003</v>
      </c>
      <c r="E3052">
        <v>90.125</v>
      </c>
      <c r="F3052">
        <v>160.30000000000047</v>
      </c>
    </row>
    <row r="3053" spans="1:6" x14ac:dyDescent="0.2">
      <c r="A3053" t="s">
        <v>19440</v>
      </c>
      <c r="B3053" t="b">
        <f t="shared" si="47"/>
        <v>1</v>
      </c>
      <c r="C3053" s="2">
        <v>1187.8</v>
      </c>
      <c r="D3053" s="2">
        <v>38.1</v>
      </c>
      <c r="E3053">
        <v>90.125</v>
      </c>
      <c r="F3053">
        <v>161.20000000000047</v>
      </c>
    </row>
    <row r="3054" spans="1:6" x14ac:dyDescent="0.2">
      <c r="A3054" t="s">
        <v>19439</v>
      </c>
      <c r="B3054" t="b">
        <f t="shared" si="47"/>
        <v>1</v>
      </c>
      <c r="C3054" s="2">
        <v>1187.8</v>
      </c>
      <c r="D3054" s="2">
        <v>39</v>
      </c>
      <c r="E3054">
        <v>90.125</v>
      </c>
      <c r="F3054">
        <v>162.10000000000048</v>
      </c>
    </row>
    <row r="3055" spans="1:6" x14ac:dyDescent="0.2">
      <c r="A3055" t="s">
        <v>19434</v>
      </c>
      <c r="B3055" t="b">
        <f t="shared" si="47"/>
        <v>1</v>
      </c>
      <c r="C3055" s="2">
        <v>1187.8</v>
      </c>
      <c r="D3055" s="2">
        <v>43.7</v>
      </c>
      <c r="E3055">
        <v>90.125</v>
      </c>
      <c r="F3055">
        <v>163.00000000000048</v>
      </c>
    </row>
    <row r="3056" spans="1:6" x14ac:dyDescent="0.2">
      <c r="A3056" t="s">
        <v>19433</v>
      </c>
      <c r="B3056" t="b">
        <f t="shared" si="47"/>
        <v>1</v>
      </c>
      <c r="C3056" s="2">
        <v>1187.8</v>
      </c>
      <c r="D3056" s="2">
        <v>44.6</v>
      </c>
      <c r="E3056">
        <v>90.125</v>
      </c>
      <c r="F3056">
        <v>163.90000000000049</v>
      </c>
    </row>
    <row r="3057" spans="1:6" x14ac:dyDescent="0.2">
      <c r="A3057" t="s">
        <v>19432</v>
      </c>
      <c r="B3057" t="b">
        <f t="shared" si="47"/>
        <v>1</v>
      </c>
      <c r="C3057" s="2">
        <v>1187.8</v>
      </c>
      <c r="D3057" s="2">
        <v>45.5</v>
      </c>
      <c r="E3057">
        <v>90.125</v>
      </c>
      <c r="F3057">
        <v>164.80000000000049</v>
      </c>
    </row>
    <row r="3058" spans="1:6" x14ac:dyDescent="0.2">
      <c r="A3058" t="s">
        <v>19431</v>
      </c>
      <c r="B3058" t="b">
        <f t="shared" si="47"/>
        <v>1</v>
      </c>
      <c r="C3058" s="2">
        <v>1187.8</v>
      </c>
      <c r="D3058" s="2">
        <v>46.4</v>
      </c>
      <c r="E3058">
        <v>90.125</v>
      </c>
      <c r="F3058">
        <v>165.7000000000005</v>
      </c>
    </row>
    <row r="3059" spans="1:6" x14ac:dyDescent="0.2">
      <c r="A3059" t="s">
        <v>19426</v>
      </c>
      <c r="B3059" t="b">
        <f t="shared" si="47"/>
        <v>1</v>
      </c>
      <c r="C3059" s="2">
        <v>1187.8</v>
      </c>
      <c r="D3059" s="2">
        <v>51.1</v>
      </c>
      <c r="E3059">
        <v>90.125</v>
      </c>
      <c r="F3059">
        <v>166.60000000000051</v>
      </c>
    </row>
    <row r="3060" spans="1:6" x14ac:dyDescent="0.2">
      <c r="A3060" t="s">
        <v>19425</v>
      </c>
      <c r="B3060" t="b">
        <f t="shared" si="47"/>
        <v>1</v>
      </c>
      <c r="C3060" s="2">
        <v>1187.8</v>
      </c>
      <c r="D3060" s="2">
        <v>52</v>
      </c>
      <c r="E3060">
        <v>90.125</v>
      </c>
      <c r="F3060">
        <v>167.50000000000051</v>
      </c>
    </row>
    <row r="3061" spans="1:6" x14ac:dyDescent="0.2">
      <c r="A3061" t="s">
        <v>19424</v>
      </c>
      <c r="B3061" t="b">
        <f t="shared" si="47"/>
        <v>1</v>
      </c>
      <c r="C3061" s="2">
        <v>1187.8</v>
      </c>
      <c r="D3061" s="2">
        <v>52.9</v>
      </c>
      <c r="E3061">
        <v>90.125</v>
      </c>
      <c r="F3061">
        <v>168.40000000000052</v>
      </c>
    </row>
    <row r="3062" spans="1:6" x14ac:dyDescent="0.2">
      <c r="A3062" t="s">
        <v>19423</v>
      </c>
      <c r="B3062" t="b">
        <f t="shared" si="47"/>
        <v>1</v>
      </c>
      <c r="C3062" s="2">
        <v>1187.8</v>
      </c>
      <c r="D3062" s="2">
        <v>53.8</v>
      </c>
      <c r="E3062">
        <v>90.125</v>
      </c>
      <c r="F3062">
        <v>169.30000000000052</v>
      </c>
    </row>
    <row r="3063" spans="1:6" x14ac:dyDescent="0.2">
      <c r="A3063" t="s">
        <v>17638</v>
      </c>
      <c r="B3063" t="b">
        <f t="shared" si="47"/>
        <v>1</v>
      </c>
      <c r="C3063" s="2">
        <v>1187.8</v>
      </c>
      <c r="D3063" s="2">
        <v>198.3</v>
      </c>
      <c r="E3063">
        <v>96.2</v>
      </c>
      <c r="F3063">
        <v>0.9</v>
      </c>
    </row>
    <row r="3064" spans="1:6" x14ac:dyDescent="0.2">
      <c r="A3064" t="s">
        <v>17639</v>
      </c>
      <c r="B3064" t="b">
        <f t="shared" si="47"/>
        <v>1</v>
      </c>
      <c r="C3064" s="2">
        <v>1187.8</v>
      </c>
      <c r="D3064" s="2">
        <v>197.4</v>
      </c>
      <c r="E3064">
        <v>96.2</v>
      </c>
      <c r="F3064">
        <v>1.8</v>
      </c>
    </row>
    <row r="3065" spans="1:6" x14ac:dyDescent="0.2">
      <c r="A3065" t="s">
        <v>17640</v>
      </c>
      <c r="B3065" t="b">
        <f t="shared" si="47"/>
        <v>1</v>
      </c>
      <c r="C3065" s="2">
        <v>1187.8</v>
      </c>
      <c r="D3065" s="2">
        <v>196.5</v>
      </c>
      <c r="E3065">
        <v>96.2</v>
      </c>
      <c r="F3065">
        <v>2.7</v>
      </c>
    </row>
    <row r="3066" spans="1:6" x14ac:dyDescent="0.2">
      <c r="A3066" t="s">
        <v>17641</v>
      </c>
      <c r="B3066" t="b">
        <f t="shared" si="47"/>
        <v>1</v>
      </c>
      <c r="C3066" s="2">
        <v>1110.7</v>
      </c>
      <c r="D3066" s="2">
        <v>198.3</v>
      </c>
      <c r="E3066">
        <v>96.2</v>
      </c>
      <c r="F3066">
        <v>3.6</v>
      </c>
    </row>
    <row r="3067" spans="1:6" x14ac:dyDescent="0.2">
      <c r="A3067" t="s">
        <v>17646</v>
      </c>
      <c r="B3067" t="b">
        <f t="shared" si="47"/>
        <v>1</v>
      </c>
      <c r="C3067" s="2">
        <v>1187.8</v>
      </c>
      <c r="D3067" s="2">
        <v>192.9</v>
      </c>
      <c r="E3067">
        <v>96.2</v>
      </c>
      <c r="F3067">
        <v>4.5</v>
      </c>
    </row>
    <row r="3068" spans="1:6" x14ac:dyDescent="0.2">
      <c r="A3068" t="s">
        <v>17647</v>
      </c>
      <c r="B3068" t="b">
        <f t="shared" si="47"/>
        <v>1</v>
      </c>
      <c r="C3068" s="2">
        <v>1187.8</v>
      </c>
      <c r="D3068" s="2">
        <v>192</v>
      </c>
      <c r="E3068">
        <v>96.2</v>
      </c>
      <c r="F3068">
        <v>5.4</v>
      </c>
    </row>
    <row r="3069" spans="1:6" x14ac:dyDescent="0.2">
      <c r="A3069" t="s">
        <v>17648</v>
      </c>
      <c r="B3069" t="b">
        <f t="shared" si="47"/>
        <v>1</v>
      </c>
      <c r="C3069" s="2">
        <v>1187.8</v>
      </c>
      <c r="D3069" s="2">
        <v>191.1</v>
      </c>
      <c r="E3069">
        <v>96.2</v>
      </c>
      <c r="F3069">
        <v>6.3000000000000007</v>
      </c>
    </row>
    <row r="3070" spans="1:6" x14ac:dyDescent="0.2">
      <c r="A3070" t="s">
        <v>17649</v>
      </c>
      <c r="B3070" t="b">
        <f t="shared" si="47"/>
        <v>1</v>
      </c>
      <c r="C3070" s="2">
        <v>1110.7</v>
      </c>
      <c r="D3070" s="2">
        <v>198.3</v>
      </c>
      <c r="E3070">
        <v>96.2</v>
      </c>
      <c r="F3070">
        <v>7.2000000000000011</v>
      </c>
    </row>
    <row r="3071" spans="1:6" x14ac:dyDescent="0.2">
      <c r="A3071" t="s">
        <v>17654</v>
      </c>
      <c r="B3071" t="b">
        <f t="shared" si="47"/>
        <v>1</v>
      </c>
      <c r="C3071" s="2">
        <v>1187.8</v>
      </c>
      <c r="D3071" s="2">
        <v>186.5</v>
      </c>
      <c r="E3071">
        <v>96.2</v>
      </c>
      <c r="F3071">
        <v>8.1000000000000014</v>
      </c>
    </row>
    <row r="3072" spans="1:6" x14ac:dyDescent="0.2">
      <c r="A3072" t="s">
        <v>17655</v>
      </c>
      <c r="B3072" t="b">
        <f t="shared" si="47"/>
        <v>1</v>
      </c>
      <c r="C3072" s="2">
        <v>1187.8</v>
      </c>
      <c r="D3072" s="2">
        <v>185.6</v>
      </c>
      <c r="E3072">
        <v>96.2</v>
      </c>
      <c r="F3072">
        <v>9.0000000000000018</v>
      </c>
    </row>
    <row r="3073" spans="1:6" x14ac:dyDescent="0.2">
      <c r="A3073" t="s">
        <v>17656</v>
      </c>
      <c r="B3073" t="b">
        <f t="shared" si="47"/>
        <v>1</v>
      </c>
      <c r="C3073" s="2">
        <v>1187.8</v>
      </c>
      <c r="D3073" s="2">
        <v>184.7</v>
      </c>
      <c r="E3073">
        <v>96.2</v>
      </c>
      <c r="F3073">
        <v>9.9000000000000021</v>
      </c>
    </row>
    <row r="3074" spans="1:6" x14ac:dyDescent="0.2">
      <c r="A3074" t="s">
        <v>17657</v>
      </c>
      <c r="B3074" t="b">
        <f t="shared" ref="B3074:B3137" si="48">ISODD(VALUE(MID(A3074,3,3)))</f>
        <v>1</v>
      </c>
      <c r="C3074" s="2">
        <v>1187.8</v>
      </c>
      <c r="D3074" s="2">
        <v>183.8</v>
      </c>
      <c r="E3074">
        <v>96.2</v>
      </c>
      <c r="F3074">
        <v>10.800000000000002</v>
      </c>
    </row>
    <row r="3075" spans="1:6" x14ac:dyDescent="0.2">
      <c r="A3075" t="s">
        <v>17662</v>
      </c>
      <c r="B3075" t="b">
        <f t="shared" si="48"/>
        <v>1</v>
      </c>
      <c r="C3075" s="2">
        <v>1187.8</v>
      </c>
      <c r="D3075" s="2">
        <v>179.1</v>
      </c>
      <c r="E3075">
        <v>96.2</v>
      </c>
      <c r="F3075">
        <v>11.700000000000003</v>
      </c>
    </row>
    <row r="3076" spans="1:6" x14ac:dyDescent="0.2">
      <c r="A3076" t="s">
        <v>17663</v>
      </c>
      <c r="B3076" t="b">
        <f t="shared" si="48"/>
        <v>1</v>
      </c>
      <c r="C3076" s="2">
        <v>1187.8</v>
      </c>
      <c r="D3076" s="2">
        <v>178.2</v>
      </c>
      <c r="E3076">
        <v>96.2</v>
      </c>
      <c r="F3076">
        <v>12.600000000000003</v>
      </c>
    </row>
    <row r="3077" spans="1:6" x14ac:dyDescent="0.2">
      <c r="A3077" t="s">
        <v>17664</v>
      </c>
      <c r="B3077" t="b">
        <f t="shared" si="48"/>
        <v>1</v>
      </c>
      <c r="C3077" s="2">
        <v>1187.8</v>
      </c>
      <c r="D3077" s="2">
        <v>177.3</v>
      </c>
      <c r="E3077">
        <v>96.2</v>
      </c>
      <c r="F3077">
        <v>13.500000000000004</v>
      </c>
    </row>
    <row r="3078" spans="1:6" x14ac:dyDescent="0.2">
      <c r="A3078" t="s">
        <v>17665</v>
      </c>
      <c r="B3078" t="b">
        <f t="shared" si="48"/>
        <v>1</v>
      </c>
      <c r="C3078" s="2">
        <v>1187.8</v>
      </c>
      <c r="D3078" s="2">
        <v>176.4</v>
      </c>
      <c r="E3078">
        <v>96.2</v>
      </c>
      <c r="F3078">
        <v>14.400000000000004</v>
      </c>
    </row>
    <row r="3079" spans="1:6" x14ac:dyDescent="0.2">
      <c r="A3079" t="s">
        <v>17670</v>
      </c>
      <c r="B3079" t="b">
        <f t="shared" si="48"/>
        <v>1</v>
      </c>
      <c r="C3079" s="2">
        <v>1187.8</v>
      </c>
      <c r="D3079" s="2">
        <v>171.7</v>
      </c>
      <c r="E3079">
        <v>96.2</v>
      </c>
      <c r="F3079">
        <v>15.300000000000004</v>
      </c>
    </row>
    <row r="3080" spans="1:6" x14ac:dyDescent="0.2">
      <c r="A3080" t="s">
        <v>17671</v>
      </c>
      <c r="B3080" t="b">
        <f t="shared" si="48"/>
        <v>1</v>
      </c>
      <c r="C3080" s="2">
        <v>1187.8</v>
      </c>
      <c r="D3080" s="2">
        <v>170.8</v>
      </c>
      <c r="E3080">
        <v>96.2</v>
      </c>
      <c r="F3080">
        <v>16.200000000000003</v>
      </c>
    </row>
    <row r="3081" spans="1:6" x14ac:dyDescent="0.2">
      <c r="A3081" t="s">
        <v>17672</v>
      </c>
      <c r="B3081" t="b">
        <f t="shared" si="48"/>
        <v>1</v>
      </c>
      <c r="C3081" s="2">
        <v>1187.8</v>
      </c>
      <c r="D3081" s="2">
        <v>169.9</v>
      </c>
      <c r="E3081">
        <v>96.2</v>
      </c>
      <c r="F3081">
        <v>17.100000000000001</v>
      </c>
    </row>
    <row r="3082" spans="1:6" x14ac:dyDescent="0.2">
      <c r="A3082" t="s">
        <v>17673</v>
      </c>
      <c r="B3082" t="b">
        <f t="shared" si="48"/>
        <v>1</v>
      </c>
      <c r="C3082" s="2">
        <v>1187.8</v>
      </c>
      <c r="D3082" s="2">
        <v>169</v>
      </c>
      <c r="E3082">
        <v>96.2</v>
      </c>
      <c r="F3082">
        <v>18</v>
      </c>
    </row>
    <row r="3083" spans="1:6" x14ac:dyDescent="0.2">
      <c r="A3083" t="s">
        <v>17678</v>
      </c>
      <c r="B3083" t="b">
        <f t="shared" si="48"/>
        <v>1</v>
      </c>
      <c r="C3083" s="2">
        <v>1187.8</v>
      </c>
      <c r="D3083" s="2">
        <v>164.3</v>
      </c>
      <c r="E3083">
        <v>96.2</v>
      </c>
      <c r="F3083">
        <v>18.899999999999999</v>
      </c>
    </row>
    <row r="3084" spans="1:6" x14ac:dyDescent="0.2">
      <c r="A3084" t="s">
        <v>17679</v>
      </c>
      <c r="B3084" t="b">
        <f t="shared" si="48"/>
        <v>1</v>
      </c>
      <c r="C3084" s="2">
        <v>1187.8</v>
      </c>
      <c r="D3084" s="2">
        <v>163.4</v>
      </c>
      <c r="E3084">
        <v>96.2</v>
      </c>
      <c r="F3084">
        <v>19.799999999999997</v>
      </c>
    </row>
    <row r="3085" spans="1:6" x14ac:dyDescent="0.2">
      <c r="A3085" t="s">
        <v>17680</v>
      </c>
      <c r="B3085" t="b">
        <f t="shared" si="48"/>
        <v>1</v>
      </c>
      <c r="C3085" s="2">
        <v>1187.8</v>
      </c>
      <c r="D3085" s="2">
        <v>162.5</v>
      </c>
      <c r="E3085">
        <v>96.2</v>
      </c>
      <c r="F3085">
        <v>20.699999999999996</v>
      </c>
    </row>
    <row r="3086" spans="1:6" x14ac:dyDescent="0.2">
      <c r="A3086" t="s">
        <v>17681</v>
      </c>
      <c r="B3086" t="b">
        <f t="shared" si="48"/>
        <v>1</v>
      </c>
      <c r="C3086" s="2">
        <v>1187.8</v>
      </c>
      <c r="D3086" s="2">
        <v>161.6</v>
      </c>
      <c r="E3086">
        <v>96.2</v>
      </c>
      <c r="F3086">
        <v>21.599999999999994</v>
      </c>
    </row>
    <row r="3087" spans="1:6" x14ac:dyDescent="0.2">
      <c r="A3087" t="s">
        <v>17686</v>
      </c>
      <c r="B3087" t="b">
        <f t="shared" si="48"/>
        <v>1</v>
      </c>
      <c r="C3087" s="2">
        <v>1187.8</v>
      </c>
      <c r="D3087" s="2">
        <v>156.9</v>
      </c>
      <c r="E3087">
        <v>96.2</v>
      </c>
      <c r="F3087">
        <v>22.499999999999993</v>
      </c>
    </row>
    <row r="3088" spans="1:6" x14ac:dyDescent="0.2">
      <c r="A3088" t="s">
        <v>17687</v>
      </c>
      <c r="B3088" t="b">
        <f t="shared" si="48"/>
        <v>1</v>
      </c>
      <c r="C3088" s="2">
        <v>1187.8</v>
      </c>
      <c r="D3088" s="2">
        <v>156</v>
      </c>
      <c r="E3088">
        <v>96.2</v>
      </c>
      <c r="F3088">
        <v>23.399999999999991</v>
      </c>
    </row>
    <row r="3089" spans="1:6" x14ac:dyDescent="0.2">
      <c r="A3089" t="s">
        <v>17688</v>
      </c>
      <c r="B3089" t="b">
        <f t="shared" si="48"/>
        <v>1</v>
      </c>
      <c r="C3089" s="2">
        <v>1187.8</v>
      </c>
      <c r="D3089" s="2">
        <v>155.1</v>
      </c>
      <c r="E3089">
        <v>96.2</v>
      </c>
      <c r="F3089">
        <v>24.29999999999999</v>
      </c>
    </row>
    <row r="3090" spans="1:6" x14ac:dyDescent="0.2">
      <c r="A3090" t="s">
        <v>17689</v>
      </c>
      <c r="B3090" t="b">
        <f t="shared" si="48"/>
        <v>1</v>
      </c>
      <c r="C3090" s="2">
        <v>1187.8</v>
      </c>
      <c r="D3090" s="2">
        <v>154.19999999999999</v>
      </c>
      <c r="E3090">
        <v>96.2</v>
      </c>
      <c r="F3090">
        <v>25.199999999999989</v>
      </c>
    </row>
    <row r="3091" spans="1:6" x14ac:dyDescent="0.2">
      <c r="A3091" t="s">
        <v>17694</v>
      </c>
      <c r="B3091" t="b">
        <f t="shared" si="48"/>
        <v>1</v>
      </c>
      <c r="C3091" s="2">
        <v>1187.8</v>
      </c>
      <c r="D3091" s="2">
        <v>149.5</v>
      </c>
      <c r="E3091">
        <v>96.2</v>
      </c>
      <c r="F3091">
        <v>26.099999999999987</v>
      </c>
    </row>
    <row r="3092" spans="1:6" x14ac:dyDescent="0.2">
      <c r="A3092" t="s">
        <v>17695</v>
      </c>
      <c r="B3092" t="b">
        <f t="shared" si="48"/>
        <v>1</v>
      </c>
      <c r="C3092" s="2">
        <v>1187.8</v>
      </c>
      <c r="D3092" s="2">
        <v>148.6</v>
      </c>
      <c r="E3092">
        <v>96.2</v>
      </c>
      <c r="F3092">
        <v>26.999999999999986</v>
      </c>
    </row>
    <row r="3093" spans="1:6" x14ac:dyDescent="0.2">
      <c r="A3093" t="s">
        <v>17696</v>
      </c>
      <c r="B3093" t="b">
        <f t="shared" si="48"/>
        <v>1</v>
      </c>
      <c r="C3093" s="2">
        <v>1187.8</v>
      </c>
      <c r="D3093" s="2">
        <v>147.69999999999999</v>
      </c>
      <c r="E3093">
        <v>96.2</v>
      </c>
      <c r="F3093">
        <v>27.899999999999984</v>
      </c>
    </row>
    <row r="3094" spans="1:6" x14ac:dyDescent="0.2">
      <c r="A3094" t="s">
        <v>17697</v>
      </c>
      <c r="B3094" t="b">
        <f t="shared" si="48"/>
        <v>1</v>
      </c>
      <c r="C3094" s="2">
        <v>1187.8</v>
      </c>
      <c r="D3094" s="2">
        <v>146.80000000000001</v>
      </c>
      <c r="E3094">
        <v>96.2</v>
      </c>
      <c r="F3094">
        <v>28.799999999999983</v>
      </c>
    </row>
    <row r="3095" spans="1:6" x14ac:dyDescent="0.2">
      <c r="A3095" t="s">
        <v>17702</v>
      </c>
      <c r="B3095" t="b">
        <f t="shared" si="48"/>
        <v>1</v>
      </c>
      <c r="C3095" s="2">
        <v>1187.8</v>
      </c>
      <c r="D3095" s="2">
        <v>142.1</v>
      </c>
      <c r="E3095">
        <v>96.2</v>
      </c>
      <c r="F3095">
        <v>29.699999999999982</v>
      </c>
    </row>
    <row r="3096" spans="1:6" x14ac:dyDescent="0.2">
      <c r="A3096" t="s">
        <v>17703</v>
      </c>
      <c r="B3096" t="b">
        <f t="shared" si="48"/>
        <v>1</v>
      </c>
      <c r="C3096" s="2">
        <v>1187.8</v>
      </c>
      <c r="D3096" s="2">
        <v>141.19999999999999</v>
      </c>
      <c r="E3096">
        <v>96.2</v>
      </c>
      <c r="F3096">
        <v>30.59999999999998</v>
      </c>
    </row>
    <row r="3097" spans="1:6" x14ac:dyDescent="0.2">
      <c r="A3097" t="s">
        <v>17704</v>
      </c>
      <c r="B3097" t="b">
        <f t="shared" si="48"/>
        <v>1</v>
      </c>
      <c r="C3097" s="2">
        <v>1187.8</v>
      </c>
      <c r="D3097" s="2">
        <v>140.30000000000001</v>
      </c>
      <c r="E3097">
        <v>96.2</v>
      </c>
      <c r="F3097">
        <v>31.499999999999979</v>
      </c>
    </row>
    <row r="3098" spans="1:6" x14ac:dyDescent="0.2">
      <c r="A3098" t="s">
        <v>17705</v>
      </c>
      <c r="B3098" t="b">
        <f t="shared" si="48"/>
        <v>1</v>
      </c>
      <c r="C3098" s="2">
        <v>1187.8</v>
      </c>
      <c r="D3098" s="2">
        <v>139.4</v>
      </c>
      <c r="E3098">
        <v>96.2</v>
      </c>
      <c r="F3098">
        <v>32.399999999999977</v>
      </c>
    </row>
    <row r="3099" spans="1:6" x14ac:dyDescent="0.2">
      <c r="A3099" t="s">
        <v>17710</v>
      </c>
      <c r="B3099" t="b">
        <f t="shared" si="48"/>
        <v>1</v>
      </c>
      <c r="C3099" s="2">
        <v>1187.8</v>
      </c>
      <c r="D3099" s="2">
        <v>134.69999999999999</v>
      </c>
      <c r="E3099">
        <v>96.2</v>
      </c>
      <c r="F3099">
        <v>33.299999999999976</v>
      </c>
    </row>
    <row r="3100" spans="1:6" x14ac:dyDescent="0.2">
      <c r="A3100" t="s">
        <v>17711</v>
      </c>
      <c r="B3100" t="b">
        <f t="shared" si="48"/>
        <v>1</v>
      </c>
      <c r="C3100" s="2">
        <v>1187.8</v>
      </c>
      <c r="D3100" s="2">
        <v>133.80000000000001</v>
      </c>
      <c r="E3100">
        <v>96.2</v>
      </c>
      <c r="F3100">
        <v>34.199999999999974</v>
      </c>
    </row>
    <row r="3101" spans="1:6" x14ac:dyDescent="0.2">
      <c r="A3101" t="s">
        <v>17712</v>
      </c>
      <c r="B3101" t="b">
        <f t="shared" si="48"/>
        <v>1</v>
      </c>
      <c r="C3101" s="2">
        <v>1187.8</v>
      </c>
      <c r="D3101" s="2">
        <v>132.9</v>
      </c>
      <c r="E3101">
        <v>96.2</v>
      </c>
      <c r="F3101">
        <v>35.099999999999973</v>
      </c>
    </row>
    <row r="3102" spans="1:6" x14ac:dyDescent="0.2">
      <c r="A3102" t="s">
        <v>17713</v>
      </c>
      <c r="B3102" t="b">
        <f t="shared" si="48"/>
        <v>1</v>
      </c>
      <c r="C3102" s="2">
        <v>1187.8</v>
      </c>
      <c r="D3102" s="2">
        <v>132</v>
      </c>
      <c r="E3102">
        <v>96.2</v>
      </c>
      <c r="F3102">
        <v>35.999999999999972</v>
      </c>
    </row>
    <row r="3103" spans="1:6" x14ac:dyDescent="0.2">
      <c r="A3103" t="s">
        <v>17718</v>
      </c>
      <c r="B3103" t="b">
        <f t="shared" si="48"/>
        <v>1</v>
      </c>
      <c r="C3103" s="2">
        <v>1187.8</v>
      </c>
      <c r="D3103" s="2">
        <v>127.3</v>
      </c>
      <c r="E3103">
        <v>96.2</v>
      </c>
      <c r="F3103">
        <v>36.89999999999997</v>
      </c>
    </row>
    <row r="3104" spans="1:6" x14ac:dyDescent="0.2">
      <c r="A3104" t="s">
        <v>17719</v>
      </c>
      <c r="B3104" t="b">
        <f t="shared" si="48"/>
        <v>1</v>
      </c>
      <c r="C3104" s="2">
        <v>1187.8</v>
      </c>
      <c r="D3104" s="2">
        <v>126.4</v>
      </c>
      <c r="E3104">
        <v>96.2</v>
      </c>
      <c r="F3104">
        <v>37.799999999999969</v>
      </c>
    </row>
    <row r="3105" spans="1:6" x14ac:dyDescent="0.2">
      <c r="A3105" t="s">
        <v>17720</v>
      </c>
      <c r="B3105" t="b">
        <f t="shared" si="48"/>
        <v>1</v>
      </c>
      <c r="C3105" s="2">
        <v>1187.8</v>
      </c>
      <c r="D3105" s="2">
        <v>125.5</v>
      </c>
      <c r="E3105">
        <v>96.2</v>
      </c>
      <c r="F3105">
        <v>38.699999999999967</v>
      </c>
    </row>
    <row r="3106" spans="1:6" x14ac:dyDescent="0.2">
      <c r="A3106" t="s">
        <v>17724</v>
      </c>
      <c r="B3106" t="b">
        <f t="shared" si="48"/>
        <v>1</v>
      </c>
      <c r="C3106" s="2">
        <v>1187.8</v>
      </c>
      <c r="D3106" s="2">
        <v>119.9</v>
      </c>
      <c r="E3106">
        <v>96.2</v>
      </c>
      <c r="F3106">
        <v>39.599999999999966</v>
      </c>
    </row>
    <row r="3107" spans="1:6" x14ac:dyDescent="0.2">
      <c r="A3107" t="s">
        <v>17725</v>
      </c>
      <c r="B3107" t="b">
        <f t="shared" si="48"/>
        <v>1</v>
      </c>
      <c r="C3107" s="2">
        <v>1187.8</v>
      </c>
      <c r="D3107" s="2">
        <v>119</v>
      </c>
      <c r="E3107">
        <v>96.2</v>
      </c>
      <c r="F3107">
        <v>40.499999999999964</v>
      </c>
    </row>
    <row r="3108" spans="1:6" x14ac:dyDescent="0.2">
      <c r="A3108" t="s">
        <v>17726</v>
      </c>
      <c r="B3108" t="b">
        <f t="shared" si="48"/>
        <v>1</v>
      </c>
      <c r="C3108" s="2">
        <v>1187.8</v>
      </c>
      <c r="D3108" s="2">
        <v>118.1</v>
      </c>
      <c r="E3108">
        <v>96.2</v>
      </c>
      <c r="F3108">
        <v>41.399999999999963</v>
      </c>
    </row>
    <row r="3109" spans="1:6" x14ac:dyDescent="0.2">
      <c r="A3109" t="s">
        <v>17730</v>
      </c>
      <c r="B3109" t="b">
        <f t="shared" si="48"/>
        <v>1</v>
      </c>
      <c r="C3109" s="2">
        <v>1191.3</v>
      </c>
      <c r="D3109" s="2">
        <v>116.2</v>
      </c>
      <c r="E3109">
        <v>96.2</v>
      </c>
      <c r="F3109">
        <v>42.299999999999962</v>
      </c>
    </row>
    <row r="3110" spans="1:6" x14ac:dyDescent="0.2">
      <c r="A3110" t="s">
        <v>17731</v>
      </c>
      <c r="B3110" t="b">
        <f t="shared" si="48"/>
        <v>1</v>
      </c>
      <c r="C3110" s="2">
        <v>1191.3</v>
      </c>
      <c r="D3110" s="2">
        <v>115.3</v>
      </c>
      <c r="E3110">
        <v>96.2</v>
      </c>
      <c r="F3110">
        <v>43.19999999999996</v>
      </c>
    </row>
    <row r="3111" spans="1:6" x14ac:dyDescent="0.2">
      <c r="A3111" t="s">
        <v>17732</v>
      </c>
      <c r="B3111" t="b">
        <f t="shared" si="48"/>
        <v>1</v>
      </c>
      <c r="C3111" s="2">
        <v>1191.3</v>
      </c>
      <c r="D3111" s="2">
        <v>114.4</v>
      </c>
      <c r="E3111">
        <v>96.2</v>
      </c>
      <c r="F3111">
        <v>44.099999999999959</v>
      </c>
    </row>
    <row r="3112" spans="1:6" x14ac:dyDescent="0.2">
      <c r="A3112" t="s">
        <v>17733</v>
      </c>
      <c r="B3112" t="b">
        <f t="shared" si="48"/>
        <v>1</v>
      </c>
      <c r="C3112" s="2">
        <v>1191.3</v>
      </c>
      <c r="D3112" s="2">
        <v>113.5</v>
      </c>
      <c r="E3112">
        <v>96.2</v>
      </c>
      <c r="F3112">
        <v>44.999999999999957</v>
      </c>
    </row>
    <row r="3113" spans="1:6" x14ac:dyDescent="0.2">
      <c r="A3113" t="s">
        <v>17738</v>
      </c>
      <c r="B3113" t="b">
        <f t="shared" si="48"/>
        <v>1</v>
      </c>
      <c r="C3113" s="2">
        <v>1191.3</v>
      </c>
      <c r="D3113" s="2">
        <v>123.6</v>
      </c>
      <c r="E3113">
        <v>96.2</v>
      </c>
      <c r="F3113">
        <v>45.899999999999956</v>
      </c>
    </row>
    <row r="3114" spans="1:6" x14ac:dyDescent="0.2">
      <c r="A3114" t="s">
        <v>17739</v>
      </c>
      <c r="B3114" t="b">
        <f t="shared" si="48"/>
        <v>1</v>
      </c>
      <c r="C3114" s="2">
        <v>1191.3</v>
      </c>
      <c r="D3114" s="2">
        <v>122.7</v>
      </c>
      <c r="E3114">
        <v>96.2</v>
      </c>
      <c r="F3114">
        <v>46.799999999999955</v>
      </c>
    </row>
    <row r="3115" spans="1:6" x14ac:dyDescent="0.2">
      <c r="A3115" t="s">
        <v>17740</v>
      </c>
      <c r="B3115" t="b">
        <f t="shared" si="48"/>
        <v>1</v>
      </c>
      <c r="C3115" s="2">
        <v>1191.3</v>
      </c>
      <c r="D3115" s="2">
        <v>121.8</v>
      </c>
      <c r="E3115">
        <v>96.2</v>
      </c>
      <c r="F3115">
        <v>47.699999999999953</v>
      </c>
    </row>
    <row r="3116" spans="1:6" x14ac:dyDescent="0.2">
      <c r="A3116" t="s">
        <v>17741</v>
      </c>
      <c r="B3116" t="b">
        <f t="shared" si="48"/>
        <v>1</v>
      </c>
      <c r="C3116" s="2">
        <v>1191.3</v>
      </c>
      <c r="D3116" s="2">
        <v>120.9</v>
      </c>
      <c r="E3116">
        <v>96.2</v>
      </c>
      <c r="F3116">
        <v>48.599999999999952</v>
      </c>
    </row>
    <row r="3117" spans="1:6" x14ac:dyDescent="0.2">
      <c r="A3117" t="s">
        <v>17746</v>
      </c>
      <c r="B3117" t="b">
        <f t="shared" si="48"/>
        <v>1</v>
      </c>
      <c r="C3117" s="2">
        <v>1191.3</v>
      </c>
      <c r="D3117" s="2">
        <v>131</v>
      </c>
      <c r="E3117">
        <v>96.2</v>
      </c>
      <c r="F3117">
        <v>49.49999999999995</v>
      </c>
    </row>
    <row r="3118" spans="1:6" x14ac:dyDescent="0.2">
      <c r="A3118" t="s">
        <v>17747</v>
      </c>
      <c r="B3118" t="b">
        <f t="shared" si="48"/>
        <v>1</v>
      </c>
      <c r="C3118" s="2">
        <v>1191.3</v>
      </c>
      <c r="D3118" s="2">
        <v>130.1</v>
      </c>
      <c r="E3118">
        <v>96.2</v>
      </c>
      <c r="F3118">
        <v>50.399999999999949</v>
      </c>
    </row>
    <row r="3119" spans="1:6" x14ac:dyDescent="0.2">
      <c r="A3119" t="s">
        <v>17748</v>
      </c>
      <c r="B3119" t="b">
        <f t="shared" si="48"/>
        <v>1</v>
      </c>
      <c r="C3119" s="2">
        <v>1191.3</v>
      </c>
      <c r="D3119" s="2">
        <v>129.19999999999999</v>
      </c>
      <c r="E3119">
        <v>96.2</v>
      </c>
      <c r="F3119">
        <v>51.299999999999947</v>
      </c>
    </row>
    <row r="3120" spans="1:6" x14ac:dyDescent="0.2">
      <c r="A3120" t="s">
        <v>17749</v>
      </c>
      <c r="B3120" t="b">
        <f t="shared" si="48"/>
        <v>1</v>
      </c>
      <c r="C3120" s="2">
        <v>1191.3</v>
      </c>
      <c r="D3120" s="2">
        <v>128.30000000000001</v>
      </c>
      <c r="E3120">
        <v>96.2</v>
      </c>
      <c r="F3120">
        <v>52.199999999999946</v>
      </c>
    </row>
    <row r="3121" spans="1:6" x14ac:dyDescent="0.2">
      <c r="A3121" t="s">
        <v>17754</v>
      </c>
      <c r="B3121" t="b">
        <f t="shared" si="48"/>
        <v>1</v>
      </c>
      <c r="C3121" s="2">
        <v>1191.3</v>
      </c>
      <c r="D3121" s="2">
        <v>138.4</v>
      </c>
      <c r="E3121">
        <v>96.2</v>
      </c>
      <c r="F3121">
        <v>53.099999999999945</v>
      </c>
    </row>
    <row r="3122" spans="1:6" x14ac:dyDescent="0.2">
      <c r="A3122" t="s">
        <v>17755</v>
      </c>
      <c r="B3122" t="b">
        <f t="shared" si="48"/>
        <v>1</v>
      </c>
      <c r="C3122" s="2">
        <v>1191.3</v>
      </c>
      <c r="D3122" s="2">
        <v>137.5</v>
      </c>
      <c r="E3122">
        <v>96.2</v>
      </c>
      <c r="F3122">
        <v>53.999999999999943</v>
      </c>
    </row>
    <row r="3123" spans="1:6" x14ac:dyDescent="0.2">
      <c r="A3123" t="s">
        <v>17756</v>
      </c>
      <c r="B3123" t="b">
        <f t="shared" si="48"/>
        <v>1</v>
      </c>
      <c r="C3123" s="2">
        <v>1191.3</v>
      </c>
      <c r="D3123" s="2">
        <v>136.6</v>
      </c>
      <c r="E3123">
        <v>96.2</v>
      </c>
      <c r="F3123">
        <v>54.899999999999942</v>
      </c>
    </row>
    <row r="3124" spans="1:6" x14ac:dyDescent="0.2">
      <c r="A3124" t="s">
        <v>17757</v>
      </c>
      <c r="B3124" t="b">
        <f t="shared" si="48"/>
        <v>1</v>
      </c>
      <c r="C3124" s="2">
        <v>1191.3</v>
      </c>
      <c r="D3124" s="2">
        <v>135.69999999999999</v>
      </c>
      <c r="E3124">
        <v>96.2</v>
      </c>
      <c r="F3124">
        <v>55.79999999999994</v>
      </c>
    </row>
    <row r="3125" spans="1:6" x14ac:dyDescent="0.2">
      <c r="A3125" t="s">
        <v>17762</v>
      </c>
      <c r="B3125" t="b">
        <f t="shared" si="48"/>
        <v>1</v>
      </c>
      <c r="C3125" s="2">
        <v>1191.3</v>
      </c>
      <c r="D3125" s="2">
        <v>145.80000000000001</v>
      </c>
      <c r="E3125">
        <v>96.2</v>
      </c>
      <c r="F3125">
        <v>56.699999999999939</v>
      </c>
    </row>
    <row r="3126" spans="1:6" x14ac:dyDescent="0.2">
      <c r="A3126" t="s">
        <v>17763</v>
      </c>
      <c r="B3126" t="b">
        <f t="shared" si="48"/>
        <v>1</v>
      </c>
      <c r="C3126" s="2">
        <v>1191.3</v>
      </c>
      <c r="D3126" s="2">
        <v>144.9</v>
      </c>
      <c r="E3126">
        <v>96.2</v>
      </c>
      <c r="F3126">
        <v>57.599999999999937</v>
      </c>
    </row>
    <row r="3127" spans="1:6" x14ac:dyDescent="0.2">
      <c r="A3127" t="s">
        <v>17764</v>
      </c>
      <c r="B3127" t="b">
        <f t="shared" si="48"/>
        <v>1</v>
      </c>
      <c r="C3127" s="2">
        <v>1191.3</v>
      </c>
      <c r="D3127" s="2">
        <v>144</v>
      </c>
      <c r="E3127">
        <v>96.2</v>
      </c>
      <c r="F3127">
        <v>58.499999999999936</v>
      </c>
    </row>
    <row r="3128" spans="1:6" x14ac:dyDescent="0.2">
      <c r="A3128" t="s">
        <v>17765</v>
      </c>
      <c r="B3128" t="b">
        <f t="shared" si="48"/>
        <v>1</v>
      </c>
      <c r="C3128" s="2">
        <v>1191.3</v>
      </c>
      <c r="D3128" s="2">
        <v>143.1</v>
      </c>
      <c r="E3128">
        <v>96.2</v>
      </c>
      <c r="F3128">
        <v>59.399999999999935</v>
      </c>
    </row>
    <row r="3129" spans="1:6" x14ac:dyDescent="0.2">
      <c r="A3129" t="s">
        <v>17770</v>
      </c>
      <c r="B3129" t="b">
        <f t="shared" si="48"/>
        <v>1</v>
      </c>
      <c r="C3129" s="2">
        <v>1191.3</v>
      </c>
      <c r="D3129" s="2">
        <v>153.19999999999999</v>
      </c>
      <c r="E3129">
        <v>96.2</v>
      </c>
      <c r="F3129">
        <v>60.299999999999933</v>
      </c>
    </row>
    <row r="3130" spans="1:6" x14ac:dyDescent="0.2">
      <c r="A3130" t="s">
        <v>17771</v>
      </c>
      <c r="B3130" t="b">
        <f t="shared" si="48"/>
        <v>1</v>
      </c>
      <c r="C3130" s="2">
        <v>1191.3</v>
      </c>
      <c r="D3130" s="2">
        <v>152.30000000000001</v>
      </c>
      <c r="E3130">
        <v>96.2</v>
      </c>
      <c r="F3130">
        <v>61.199999999999932</v>
      </c>
    </row>
    <row r="3131" spans="1:6" x14ac:dyDescent="0.2">
      <c r="A3131" t="s">
        <v>17772</v>
      </c>
      <c r="B3131" t="b">
        <f t="shared" si="48"/>
        <v>1</v>
      </c>
      <c r="C3131" s="2">
        <v>1191.3</v>
      </c>
      <c r="D3131" s="2">
        <v>151.4</v>
      </c>
      <c r="E3131">
        <v>96.2</v>
      </c>
      <c r="F3131">
        <v>62.09999999999993</v>
      </c>
    </row>
    <row r="3132" spans="1:6" x14ac:dyDescent="0.2">
      <c r="A3132" t="s">
        <v>17773</v>
      </c>
      <c r="B3132" t="b">
        <f t="shared" si="48"/>
        <v>1</v>
      </c>
      <c r="C3132" s="2">
        <v>1191.3</v>
      </c>
      <c r="D3132" s="2">
        <v>150.5</v>
      </c>
      <c r="E3132">
        <v>96.2</v>
      </c>
      <c r="F3132">
        <v>62.999999999999929</v>
      </c>
    </row>
    <row r="3133" spans="1:6" x14ac:dyDescent="0.2">
      <c r="A3133" t="s">
        <v>17778</v>
      </c>
      <c r="B3133" t="b">
        <f t="shared" si="48"/>
        <v>1</v>
      </c>
      <c r="C3133" s="2">
        <v>1191.3</v>
      </c>
      <c r="D3133" s="2">
        <v>160.6</v>
      </c>
      <c r="E3133">
        <v>96.2</v>
      </c>
      <c r="F3133">
        <v>63.899999999999928</v>
      </c>
    </row>
    <row r="3134" spans="1:6" x14ac:dyDescent="0.2">
      <c r="A3134" t="s">
        <v>17779</v>
      </c>
      <c r="B3134" t="b">
        <f t="shared" si="48"/>
        <v>1</v>
      </c>
      <c r="C3134" s="2">
        <v>1191.3</v>
      </c>
      <c r="D3134" s="2">
        <v>159.69999999999999</v>
      </c>
      <c r="E3134">
        <v>96.2</v>
      </c>
      <c r="F3134">
        <v>64.799999999999926</v>
      </c>
    </row>
    <row r="3135" spans="1:6" x14ac:dyDescent="0.2">
      <c r="A3135" t="s">
        <v>17780</v>
      </c>
      <c r="B3135" t="b">
        <f t="shared" si="48"/>
        <v>1</v>
      </c>
      <c r="C3135" s="2">
        <v>1191.3</v>
      </c>
      <c r="D3135" s="2">
        <v>158.80000000000001</v>
      </c>
      <c r="E3135">
        <v>96.2</v>
      </c>
      <c r="F3135">
        <v>65.699999999999932</v>
      </c>
    </row>
    <row r="3136" spans="1:6" x14ac:dyDescent="0.2">
      <c r="A3136" t="s">
        <v>17781</v>
      </c>
      <c r="B3136" t="b">
        <f t="shared" si="48"/>
        <v>1</v>
      </c>
      <c r="C3136" s="2">
        <v>1191.3</v>
      </c>
      <c r="D3136" s="2">
        <v>157.9</v>
      </c>
      <c r="E3136">
        <v>96.2</v>
      </c>
      <c r="F3136">
        <v>66.599999999999937</v>
      </c>
    </row>
    <row r="3137" spans="1:6" x14ac:dyDescent="0.2">
      <c r="A3137" t="s">
        <v>17786</v>
      </c>
      <c r="B3137" t="b">
        <f t="shared" si="48"/>
        <v>1</v>
      </c>
      <c r="C3137" s="2">
        <v>1191.3</v>
      </c>
      <c r="D3137" s="2">
        <v>168</v>
      </c>
      <c r="E3137">
        <v>96.2</v>
      </c>
      <c r="F3137">
        <v>67.499999999999943</v>
      </c>
    </row>
    <row r="3138" spans="1:6" x14ac:dyDescent="0.2">
      <c r="A3138" t="s">
        <v>17787</v>
      </c>
      <c r="B3138" t="b">
        <f t="shared" ref="B3138:B3201" si="49">ISODD(VALUE(MID(A3138,3,3)))</f>
        <v>1</v>
      </c>
      <c r="C3138" s="2">
        <v>1191.3</v>
      </c>
      <c r="D3138" s="2">
        <v>167.1</v>
      </c>
      <c r="E3138">
        <v>96.2</v>
      </c>
      <c r="F3138">
        <v>68.399999999999949</v>
      </c>
    </row>
    <row r="3139" spans="1:6" x14ac:dyDescent="0.2">
      <c r="A3139" t="s">
        <v>17788</v>
      </c>
      <c r="B3139" t="b">
        <f t="shared" si="49"/>
        <v>1</v>
      </c>
      <c r="C3139" s="2">
        <v>1191.3</v>
      </c>
      <c r="D3139" s="2">
        <v>166.2</v>
      </c>
      <c r="E3139">
        <v>96.2</v>
      </c>
      <c r="F3139">
        <v>69.299999999999955</v>
      </c>
    </row>
    <row r="3140" spans="1:6" x14ac:dyDescent="0.2">
      <c r="A3140" t="s">
        <v>17789</v>
      </c>
      <c r="B3140" t="b">
        <f t="shared" si="49"/>
        <v>1</v>
      </c>
      <c r="C3140" s="2">
        <v>1191.3</v>
      </c>
      <c r="D3140" s="2">
        <v>165.3</v>
      </c>
      <c r="E3140">
        <v>96.2</v>
      </c>
      <c r="F3140">
        <v>70.19999999999996</v>
      </c>
    </row>
    <row r="3141" spans="1:6" x14ac:dyDescent="0.2">
      <c r="A3141" t="s">
        <v>17794</v>
      </c>
      <c r="B3141" t="b">
        <f t="shared" si="49"/>
        <v>1</v>
      </c>
      <c r="C3141" s="2">
        <v>1191.3</v>
      </c>
      <c r="D3141" s="2">
        <v>175.4</v>
      </c>
      <c r="E3141">
        <v>96.2</v>
      </c>
      <c r="F3141">
        <v>71.099999999999966</v>
      </c>
    </row>
    <row r="3142" spans="1:6" x14ac:dyDescent="0.2">
      <c r="A3142" t="s">
        <v>17795</v>
      </c>
      <c r="B3142" t="b">
        <f t="shared" si="49"/>
        <v>1</v>
      </c>
      <c r="C3142" s="2">
        <v>1191.3</v>
      </c>
      <c r="D3142" s="2">
        <v>174.5</v>
      </c>
      <c r="E3142">
        <v>96.2</v>
      </c>
      <c r="F3142">
        <v>71.999999999999972</v>
      </c>
    </row>
    <row r="3143" spans="1:6" x14ac:dyDescent="0.2">
      <c r="A3143" t="s">
        <v>17796</v>
      </c>
      <c r="B3143" t="b">
        <f t="shared" si="49"/>
        <v>1</v>
      </c>
      <c r="C3143" s="2">
        <v>1191.3</v>
      </c>
      <c r="D3143" s="2">
        <v>173.6</v>
      </c>
      <c r="E3143">
        <v>96.2</v>
      </c>
      <c r="F3143">
        <v>72.899999999999977</v>
      </c>
    </row>
    <row r="3144" spans="1:6" x14ac:dyDescent="0.2">
      <c r="A3144" t="s">
        <v>17800</v>
      </c>
      <c r="B3144" t="b">
        <f t="shared" si="49"/>
        <v>1</v>
      </c>
      <c r="C3144" s="2">
        <v>1191.3</v>
      </c>
      <c r="D3144" s="2">
        <v>182.8</v>
      </c>
      <c r="E3144">
        <v>96.2</v>
      </c>
      <c r="F3144">
        <v>73.799999999999983</v>
      </c>
    </row>
    <row r="3145" spans="1:6" x14ac:dyDescent="0.2">
      <c r="A3145" t="s">
        <v>17801</v>
      </c>
      <c r="B3145" t="b">
        <f t="shared" si="49"/>
        <v>1</v>
      </c>
      <c r="C3145" s="2">
        <v>1191.3</v>
      </c>
      <c r="D3145" s="2">
        <v>181.9</v>
      </c>
      <c r="E3145">
        <v>96.2</v>
      </c>
      <c r="F3145">
        <v>74.699999999999989</v>
      </c>
    </row>
    <row r="3146" spans="1:6" x14ac:dyDescent="0.2">
      <c r="A3146" t="s">
        <v>17802</v>
      </c>
      <c r="B3146" t="b">
        <f t="shared" si="49"/>
        <v>1</v>
      </c>
      <c r="C3146" s="2">
        <v>1191.3</v>
      </c>
      <c r="D3146" s="2">
        <v>181</v>
      </c>
      <c r="E3146">
        <v>96.2</v>
      </c>
      <c r="F3146">
        <v>75.599999999999994</v>
      </c>
    </row>
    <row r="3147" spans="1:6" x14ac:dyDescent="0.2">
      <c r="A3147" t="s">
        <v>17803</v>
      </c>
      <c r="B3147" t="b">
        <f t="shared" si="49"/>
        <v>1</v>
      </c>
      <c r="C3147" s="2">
        <v>1191.3</v>
      </c>
      <c r="D3147" s="2">
        <v>180.1</v>
      </c>
      <c r="E3147">
        <v>96.2</v>
      </c>
      <c r="F3147">
        <v>76.5</v>
      </c>
    </row>
    <row r="3148" spans="1:6" x14ac:dyDescent="0.2">
      <c r="A3148" t="s">
        <v>17808</v>
      </c>
      <c r="B3148" t="b">
        <f t="shared" si="49"/>
        <v>1</v>
      </c>
      <c r="C3148" s="2">
        <v>1191.3</v>
      </c>
      <c r="D3148" s="2">
        <v>190.2</v>
      </c>
      <c r="E3148">
        <v>96.2</v>
      </c>
      <c r="F3148">
        <v>77.400000000000006</v>
      </c>
    </row>
    <row r="3149" spans="1:6" x14ac:dyDescent="0.2">
      <c r="A3149" t="s">
        <v>17809</v>
      </c>
      <c r="B3149" t="b">
        <f t="shared" si="49"/>
        <v>1</v>
      </c>
      <c r="C3149" s="2">
        <v>1191.3</v>
      </c>
      <c r="D3149" s="2">
        <v>189.3</v>
      </c>
      <c r="E3149">
        <v>96.2</v>
      </c>
      <c r="F3149">
        <v>78.300000000000011</v>
      </c>
    </row>
    <row r="3150" spans="1:6" x14ac:dyDescent="0.2">
      <c r="A3150" t="s">
        <v>17810</v>
      </c>
      <c r="B3150" t="b">
        <f t="shared" si="49"/>
        <v>1</v>
      </c>
      <c r="C3150" s="2">
        <v>1191.3</v>
      </c>
      <c r="D3150" s="2">
        <v>188.4</v>
      </c>
      <c r="E3150">
        <v>96.2</v>
      </c>
      <c r="F3150">
        <v>79.200000000000017</v>
      </c>
    </row>
    <row r="3151" spans="1:6" x14ac:dyDescent="0.2">
      <c r="A3151" t="s">
        <v>17811</v>
      </c>
      <c r="B3151" t="b">
        <f t="shared" si="49"/>
        <v>1</v>
      </c>
      <c r="C3151" s="2">
        <v>1191.3</v>
      </c>
      <c r="D3151" s="2">
        <v>187.5</v>
      </c>
      <c r="E3151">
        <v>96.2</v>
      </c>
      <c r="F3151">
        <v>80.100000000000023</v>
      </c>
    </row>
    <row r="3152" spans="1:6" x14ac:dyDescent="0.2">
      <c r="A3152" t="s">
        <v>17816</v>
      </c>
      <c r="B3152" t="b">
        <f t="shared" si="49"/>
        <v>1</v>
      </c>
      <c r="C3152" s="2">
        <v>1191.3</v>
      </c>
      <c r="D3152" s="2">
        <v>195.6</v>
      </c>
      <c r="E3152">
        <v>96.2</v>
      </c>
      <c r="F3152">
        <v>81.000000000000028</v>
      </c>
    </row>
    <row r="3153" spans="1:6" x14ac:dyDescent="0.2">
      <c r="A3153" t="s">
        <v>17817</v>
      </c>
      <c r="B3153" t="b">
        <f t="shared" si="49"/>
        <v>1</v>
      </c>
      <c r="C3153" s="2">
        <v>1191.3</v>
      </c>
      <c r="D3153" s="2">
        <v>194.7</v>
      </c>
      <c r="E3153">
        <v>96.2</v>
      </c>
      <c r="F3153">
        <v>81.900000000000034</v>
      </c>
    </row>
    <row r="3154" spans="1:6" x14ac:dyDescent="0.2">
      <c r="A3154" t="s">
        <v>17818</v>
      </c>
      <c r="B3154" t="b">
        <f t="shared" si="49"/>
        <v>1</v>
      </c>
      <c r="C3154" s="2">
        <v>1191.3</v>
      </c>
      <c r="D3154" s="2">
        <v>193.8</v>
      </c>
      <c r="E3154">
        <v>96.2</v>
      </c>
      <c r="F3154">
        <v>82.80000000000004</v>
      </c>
    </row>
    <row r="3155" spans="1:6" x14ac:dyDescent="0.2">
      <c r="A3155" t="s">
        <v>17819</v>
      </c>
      <c r="B3155" t="b">
        <f t="shared" si="49"/>
        <v>1</v>
      </c>
      <c r="C3155" s="2">
        <v>1191.3</v>
      </c>
      <c r="D3155" s="2">
        <v>193.8</v>
      </c>
      <c r="E3155">
        <v>96.2</v>
      </c>
      <c r="F3155">
        <v>83.700000000000045</v>
      </c>
    </row>
    <row r="3156" spans="1:6" x14ac:dyDescent="0.2">
      <c r="A3156" t="s">
        <v>17820</v>
      </c>
      <c r="B3156" t="b">
        <f t="shared" si="49"/>
        <v>1</v>
      </c>
      <c r="C3156" s="2">
        <v>1191.3</v>
      </c>
      <c r="D3156" s="2">
        <v>193.8</v>
      </c>
      <c r="E3156">
        <v>96.2</v>
      </c>
      <c r="F3156">
        <v>84.600000000000051</v>
      </c>
    </row>
    <row r="3157" spans="1:6" x14ac:dyDescent="0.2">
      <c r="A3157" t="s">
        <v>19610</v>
      </c>
      <c r="B3157" t="b">
        <f t="shared" si="49"/>
        <v>0</v>
      </c>
      <c r="C3157" s="2">
        <v>1187.8</v>
      </c>
      <c r="D3157" s="2">
        <v>109.2</v>
      </c>
      <c r="E3157">
        <v>96.2</v>
      </c>
      <c r="F3157">
        <v>85.6</v>
      </c>
    </row>
    <row r="3158" spans="1:6" x14ac:dyDescent="0.2">
      <c r="A3158" t="s">
        <v>19609</v>
      </c>
      <c r="B3158" t="b">
        <f t="shared" si="49"/>
        <v>0</v>
      </c>
      <c r="C3158" s="2">
        <v>1196.5999999999999</v>
      </c>
      <c r="D3158" s="2">
        <v>49.2</v>
      </c>
      <c r="E3158">
        <v>96.2</v>
      </c>
      <c r="F3158">
        <v>86.5</v>
      </c>
    </row>
    <row r="3159" spans="1:6" x14ac:dyDescent="0.2">
      <c r="A3159" t="s">
        <v>19608</v>
      </c>
      <c r="B3159" t="b">
        <f t="shared" si="49"/>
        <v>0</v>
      </c>
      <c r="C3159" s="2">
        <v>1196.5999999999999</v>
      </c>
      <c r="D3159" s="2">
        <v>50.1</v>
      </c>
      <c r="E3159">
        <v>96.2</v>
      </c>
      <c r="F3159">
        <v>87.4</v>
      </c>
    </row>
    <row r="3160" spans="1:6" x14ac:dyDescent="0.2">
      <c r="A3160" t="s">
        <v>19607</v>
      </c>
      <c r="B3160" t="b">
        <f t="shared" si="49"/>
        <v>0</v>
      </c>
      <c r="C3160" s="2">
        <v>1196.5999999999999</v>
      </c>
      <c r="D3160" s="2">
        <v>51.1</v>
      </c>
      <c r="E3160">
        <v>96.2</v>
      </c>
      <c r="F3160">
        <v>88.300000000000011</v>
      </c>
    </row>
    <row r="3161" spans="1:6" x14ac:dyDescent="0.2">
      <c r="A3161" t="s">
        <v>19606</v>
      </c>
      <c r="B3161" t="b">
        <f t="shared" si="49"/>
        <v>0</v>
      </c>
      <c r="C3161" s="2">
        <v>1196.5999999999999</v>
      </c>
      <c r="D3161" s="2">
        <v>52</v>
      </c>
      <c r="E3161">
        <v>96.2</v>
      </c>
      <c r="F3161">
        <v>89.200000000000017</v>
      </c>
    </row>
    <row r="3162" spans="1:6" x14ac:dyDescent="0.2">
      <c r="A3162" t="s">
        <v>19600</v>
      </c>
      <c r="B3162" t="b">
        <f t="shared" si="49"/>
        <v>0</v>
      </c>
      <c r="C3162" s="2">
        <v>1196.5999999999999</v>
      </c>
      <c r="D3162" s="2">
        <v>56.6</v>
      </c>
      <c r="E3162">
        <v>96.2</v>
      </c>
      <c r="F3162">
        <v>90.100000000000023</v>
      </c>
    </row>
    <row r="3163" spans="1:6" x14ac:dyDescent="0.2">
      <c r="A3163" t="s">
        <v>19599</v>
      </c>
      <c r="B3163" t="b">
        <f t="shared" si="49"/>
        <v>0</v>
      </c>
      <c r="C3163" s="2">
        <v>1196.5999999999999</v>
      </c>
      <c r="D3163" s="2">
        <v>57.5</v>
      </c>
      <c r="E3163">
        <v>96.2</v>
      </c>
      <c r="F3163">
        <v>91.000000000000028</v>
      </c>
    </row>
    <row r="3164" spans="1:6" x14ac:dyDescent="0.2">
      <c r="A3164" t="s">
        <v>19598</v>
      </c>
      <c r="B3164" t="b">
        <f t="shared" si="49"/>
        <v>0</v>
      </c>
      <c r="C3164" s="2">
        <v>1196.5999999999999</v>
      </c>
      <c r="D3164" s="2">
        <v>58.5</v>
      </c>
      <c r="E3164">
        <v>96.2</v>
      </c>
      <c r="F3164">
        <v>91.900000000000034</v>
      </c>
    </row>
    <row r="3165" spans="1:6" x14ac:dyDescent="0.2">
      <c r="A3165" t="s">
        <v>19597</v>
      </c>
      <c r="B3165" t="b">
        <f t="shared" si="49"/>
        <v>0</v>
      </c>
      <c r="C3165" s="2">
        <v>1196.5999999999999</v>
      </c>
      <c r="D3165" s="2">
        <v>59.4</v>
      </c>
      <c r="E3165">
        <v>96.2</v>
      </c>
      <c r="F3165">
        <v>92.80000000000004</v>
      </c>
    </row>
    <row r="3166" spans="1:6" x14ac:dyDescent="0.2">
      <c r="A3166" t="s">
        <v>19592</v>
      </c>
      <c r="B3166" t="b">
        <f t="shared" si="49"/>
        <v>0</v>
      </c>
      <c r="C3166" s="2">
        <v>1196.5999999999999</v>
      </c>
      <c r="D3166" s="2">
        <v>64</v>
      </c>
      <c r="E3166">
        <v>96.2</v>
      </c>
      <c r="F3166">
        <v>93.700000000000045</v>
      </c>
    </row>
    <row r="3167" spans="1:6" x14ac:dyDescent="0.2">
      <c r="A3167" t="s">
        <v>19591</v>
      </c>
      <c r="B3167" t="b">
        <f t="shared" si="49"/>
        <v>0</v>
      </c>
      <c r="C3167" s="2">
        <v>1196.5999999999999</v>
      </c>
      <c r="D3167" s="2">
        <v>64.900000000000006</v>
      </c>
      <c r="E3167">
        <v>96.2</v>
      </c>
      <c r="F3167">
        <v>94.600000000000051</v>
      </c>
    </row>
    <row r="3168" spans="1:6" x14ac:dyDescent="0.2">
      <c r="A3168" t="s">
        <v>19590</v>
      </c>
      <c r="B3168" t="b">
        <f t="shared" si="49"/>
        <v>0</v>
      </c>
      <c r="C3168" s="2">
        <v>1196.5999999999999</v>
      </c>
      <c r="D3168" s="2">
        <v>65.900000000000006</v>
      </c>
      <c r="E3168">
        <v>96.2</v>
      </c>
      <c r="F3168">
        <v>95.500000000000057</v>
      </c>
    </row>
    <row r="3169" spans="1:6" x14ac:dyDescent="0.2">
      <c r="A3169" t="s">
        <v>19589</v>
      </c>
      <c r="B3169" t="b">
        <f t="shared" si="49"/>
        <v>0</v>
      </c>
      <c r="C3169" s="2">
        <v>1196.5999999999999</v>
      </c>
      <c r="D3169" s="2">
        <v>66.8</v>
      </c>
      <c r="E3169">
        <v>96.2</v>
      </c>
      <c r="F3169">
        <v>96.400000000000063</v>
      </c>
    </row>
    <row r="3170" spans="1:6" x14ac:dyDescent="0.2">
      <c r="A3170" t="s">
        <v>19584</v>
      </c>
      <c r="B3170" t="b">
        <f t="shared" si="49"/>
        <v>0</v>
      </c>
      <c r="C3170" s="2">
        <v>1196.5999999999999</v>
      </c>
      <c r="D3170" s="2">
        <v>72.3</v>
      </c>
      <c r="E3170">
        <v>96.2</v>
      </c>
      <c r="F3170">
        <v>97.300000000000068</v>
      </c>
    </row>
    <row r="3171" spans="1:6" x14ac:dyDescent="0.2">
      <c r="A3171" t="s">
        <v>19583</v>
      </c>
      <c r="B3171" t="b">
        <f t="shared" si="49"/>
        <v>0</v>
      </c>
      <c r="C3171" s="2">
        <v>1196.5999999999999</v>
      </c>
      <c r="D3171" s="2">
        <v>73.3</v>
      </c>
      <c r="E3171">
        <v>96.2</v>
      </c>
      <c r="F3171">
        <v>98.200000000000074</v>
      </c>
    </row>
    <row r="3172" spans="1:6" x14ac:dyDescent="0.2">
      <c r="A3172" t="s">
        <v>19582</v>
      </c>
      <c r="B3172" t="b">
        <f t="shared" si="49"/>
        <v>0</v>
      </c>
      <c r="C3172" s="2">
        <v>1196.5999999999999</v>
      </c>
      <c r="D3172" s="2">
        <v>74.2</v>
      </c>
      <c r="E3172">
        <v>96.2</v>
      </c>
      <c r="F3172">
        <v>99.10000000000008</v>
      </c>
    </row>
    <row r="3173" spans="1:6" x14ac:dyDescent="0.2">
      <c r="A3173" t="s">
        <v>19578</v>
      </c>
      <c r="B3173" t="b">
        <f t="shared" si="49"/>
        <v>0</v>
      </c>
      <c r="C3173" s="2">
        <v>1196.5999999999999</v>
      </c>
      <c r="D3173" s="2">
        <v>78.8</v>
      </c>
      <c r="E3173">
        <v>96.2</v>
      </c>
      <c r="F3173">
        <v>100.00000000000009</v>
      </c>
    </row>
    <row r="3174" spans="1:6" x14ac:dyDescent="0.2">
      <c r="A3174" t="s">
        <v>19577</v>
      </c>
      <c r="B3174" t="b">
        <f t="shared" si="49"/>
        <v>0</v>
      </c>
      <c r="C3174" s="2">
        <v>1196.5999999999999</v>
      </c>
      <c r="D3174" s="2">
        <v>79.7</v>
      </c>
      <c r="E3174">
        <v>96.2</v>
      </c>
      <c r="F3174">
        <v>100.90000000000009</v>
      </c>
    </row>
    <row r="3175" spans="1:6" x14ac:dyDescent="0.2">
      <c r="A3175" t="s">
        <v>19576</v>
      </c>
      <c r="B3175" t="b">
        <f t="shared" si="49"/>
        <v>0</v>
      </c>
      <c r="C3175" s="2">
        <v>1196.5999999999999</v>
      </c>
      <c r="D3175" s="2">
        <v>80.7</v>
      </c>
      <c r="E3175">
        <v>96.2</v>
      </c>
      <c r="F3175">
        <v>101.8000000000001</v>
      </c>
    </row>
    <row r="3176" spans="1:6" x14ac:dyDescent="0.2">
      <c r="A3176" t="s">
        <v>19575</v>
      </c>
      <c r="B3176" t="b">
        <f t="shared" si="49"/>
        <v>0</v>
      </c>
      <c r="C3176" s="2">
        <v>1196.5999999999999</v>
      </c>
      <c r="D3176" s="2">
        <v>81.599999999999994</v>
      </c>
      <c r="E3176">
        <v>96.2</v>
      </c>
      <c r="F3176">
        <v>102.7000000000001</v>
      </c>
    </row>
    <row r="3177" spans="1:6" x14ac:dyDescent="0.2">
      <c r="A3177" t="s">
        <v>19570</v>
      </c>
      <c r="B3177" t="b">
        <f t="shared" si="49"/>
        <v>0</v>
      </c>
      <c r="C3177" s="2">
        <v>1196.5999999999999</v>
      </c>
      <c r="D3177" s="2">
        <v>86.2</v>
      </c>
      <c r="E3177">
        <v>96.2</v>
      </c>
      <c r="F3177">
        <v>103.60000000000011</v>
      </c>
    </row>
    <row r="3178" spans="1:6" x14ac:dyDescent="0.2">
      <c r="A3178" t="s">
        <v>19569</v>
      </c>
      <c r="B3178" t="b">
        <f t="shared" si="49"/>
        <v>0</v>
      </c>
      <c r="C3178" s="2">
        <v>1196.5999999999999</v>
      </c>
      <c r="D3178" s="2">
        <v>87.1</v>
      </c>
      <c r="E3178">
        <v>96.2</v>
      </c>
      <c r="F3178">
        <v>104.50000000000011</v>
      </c>
    </row>
    <row r="3179" spans="1:6" x14ac:dyDescent="0.2">
      <c r="A3179" t="s">
        <v>19568</v>
      </c>
      <c r="B3179" t="b">
        <f t="shared" si="49"/>
        <v>0</v>
      </c>
      <c r="C3179" s="2">
        <v>1196.5999999999999</v>
      </c>
      <c r="D3179" s="2">
        <v>88.1</v>
      </c>
      <c r="E3179">
        <v>96.2</v>
      </c>
      <c r="F3179">
        <v>105.40000000000012</v>
      </c>
    </row>
    <row r="3180" spans="1:6" x14ac:dyDescent="0.2">
      <c r="A3180" t="s">
        <v>19567</v>
      </c>
      <c r="B3180" t="b">
        <f t="shared" si="49"/>
        <v>0</v>
      </c>
      <c r="C3180" s="2">
        <v>1196.5999999999999</v>
      </c>
      <c r="D3180" s="2">
        <v>89</v>
      </c>
      <c r="E3180">
        <v>96.2</v>
      </c>
      <c r="F3180">
        <v>106.30000000000013</v>
      </c>
    </row>
    <row r="3181" spans="1:6" x14ac:dyDescent="0.2">
      <c r="A3181" t="s">
        <v>19562</v>
      </c>
      <c r="B3181" t="b">
        <f t="shared" si="49"/>
        <v>0</v>
      </c>
      <c r="C3181" s="2">
        <v>1196.5999999999999</v>
      </c>
      <c r="D3181" s="2">
        <v>93.6</v>
      </c>
      <c r="E3181">
        <v>96.2</v>
      </c>
      <c r="F3181">
        <v>107.20000000000013</v>
      </c>
    </row>
    <row r="3182" spans="1:6" x14ac:dyDescent="0.2">
      <c r="A3182" t="s">
        <v>19561</v>
      </c>
      <c r="B3182" t="b">
        <f t="shared" si="49"/>
        <v>0</v>
      </c>
      <c r="C3182" s="2">
        <v>1196.5999999999999</v>
      </c>
      <c r="D3182" s="2">
        <v>94.5</v>
      </c>
      <c r="E3182">
        <v>96.2</v>
      </c>
      <c r="F3182">
        <v>108.10000000000014</v>
      </c>
    </row>
    <row r="3183" spans="1:6" x14ac:dyDescent="0.2">
      <c r="A3183" t="s">
        <v>19560</v>
      </c>
      <c r="B3183" t="b">
        <f t="shared" si="49"/>
        <v>0</v>
      </c>
      <c r="C3183" s="2">
        <v>1196.5999999999999</v>
      </c>
      <c r="D3183" s="2">
        <v>95.5</v>
      </c>
      <c r="E3183">
        <v>96.2</v>
      </c>
      <c r="F3183">
        <v>109.00000000000014</v>
      </c>
    </row>
    <row r="3184" spans="1:6" x14ac:dyDescent="0.2">
      <c r="A3184" t="s">
        <v>19559</v>
      </c>
      <c r="B3184" t="b">
        <f t="shared" si="49"/>
        <v>0</v>
      </c>
      <c r="C3184" s="2">
        <v>1196.5999999999999</v>
      </c>
      <c r="D3184" s="2">
        <v>96.4</v>
      </c>
      <c r="E3184">
        <v>96.2</v>
      </c>
      <c r="F3184">
        <v>109.90000000000015</v>
      </c>
    </row>
    <row r="3185" spans="1:6" x14ac:dyDescent="0.2">
      <c r="A3185" t="s">
        <v>19554</v>
      </c>
      <c r="B3185" t="b">
        <f t="shared" si="49"/>
        <v>0</v>
      </c>
      <c r="C3185" s="2">
        <v>1196.5999999999999</v>
      </c>
      <c r="D3185" s="2">
        <v>101</v>
      </c>
      <c r="E3185">
        <v>96.2</v>
      </c>
      <c r="F3185">
        <v>110.80000000000015</v>
      </c>
    </row>
    <row r="3186" spans="1:6" x14ac:dyDescent="0.2">
      <c r="A3186" t="s">
        <v>19553</v>
      </c>
      <c r="B3186" t="b">
        <f t="shared" si="49"/>
        <v>0</v>
      </c>
      <c r="C3186" s="2">
        <v>1196.5999999999999</v>
      </c>
      <c r="D3186" s="2">
        <v>101.9</v>
      </c>
      <c r="E3186">
        <v>96.2</v>
      </c>
      <c r="F3186">
        <v>111.70000000000016</v>
      </c>
    </row>
    <row r="3187" spans="1:6" x14ac:dyDescent="0.2">
      <c r="A3187" t="s">
        <v>19552</v>
      </c>
      <c r="B3187" t="b">
        <f t="shared" si="49"/>
        <v>0</v>
      </c>
      <c r="C3187" s="2">
        <v>1196.5999999999999</v>
      </c>
      <c r="D3187" s="2">
        <v>102.9</v>
      </c>
      <c r="E3187">
        <v>96.2</v>
      </c>
      <c r="F3187">
        <v>112.60000000000016</v>
      </c>
    </row>
    <row r="3188" spans="1:6" x14ac:dyDescent="0.2">
      <c r="A3188" t="s">
        <v>19551</v>
      </c>
      <c r="B3188" t="b">
        <f t="shared" si="49"/>
        <v>0</v>
      </c>
      <c r="C3188" s="2">
        <v>1196.5999999999999</v>
      </c>
      <c r="D3188" s="2">
        <v>103.8</v>
      </c>
      <c r="E3188">
        <v>96.2</v>
      </c>
      <c r="F3188">
        <v>113.50000000000017</v>
      </c>
    </row>
    <row r="3189" spans="1:6" x14ac:dyDescent="0.2">
      <c r="A3189" t="s">
        <v>19546</v>
      </c>
      <c r="B3189" t="b">
        <f t="shared" si="49"/>
        <v>0</v>
      </c>
      <c r="C3189" s="2">
        <v>1196.5999999999999</v>
      </c>
      <c r="D3189" s="2">
        <v>109.2</v>
      </c>
      <c r="E3189">
        <v>96.2</v>
      </c>
      <c r="F3189">
        <v>114.40000000000018</v>
      </c>
    </row>
    <row r="3190" spans="1:6" x14ac:dyDescent="0.2">
      <c r="A3190" t="s">
        <v>19545</v>
      </c>
      <c r="B3190" t="b">
        <f t="shared" si="49"/>
        <v>0</v>
      </c>
      <c r="C3190" s="2">
        <v>1196.5999999999999</v>
      </c>
      <c r="D3190" s="2">
        <v>110.1</v>
      </c>
      <c r="E3190">
        <v>96.2</v>
      </c>
      <c r="F3190">
        <v>115.30000000000018</v>
      </c>
    </row>
    <row r="3191" spans="1:6" x14ac:dyDescent="0.2">
      <c r="A3191" t="s">
        <v>19544</v>
      </c>
      <c r="B3191" t="b">
        <f t="shared" si="49"/>
        <v>0</v>
      </c>
      <c r="C3191" s="2">
        <v>1191.3</v>
      </c>
      <c r="D3191" s="2">
        <v>107.4</v>
      </c>
      <c r="E3191">
        <v>96.2</v>
      </c>
      <c r="F3191">
        <v>116.20000000000019</v>
      </c>
    </row>
    <row r="3192" spans="1:6" x14ac:dyDescent="0.2">
      <c r="A3192" t="s">
        <v>19543</v>
      </c>
      <c r="B3192" t="b">
        <f t="shared" si="49"/>
        <v>0</v>
      </c>
      <c r="C3192" s="2">
        <v>1191.3</v>
      </c>
      <c r="D3192" s="2">
        <v>108.3</v>
      </c>
      <c r="E3192">
        <v>96.2</v>
      </c>
      <c r="F3192">
        <v>117.10000000000019</v>
      </c>
    </row>
    <row r="3193" spans="1:6" x14ac:dyDescent="0.2">
      <c r="A3193" t="s">
        <v>19538</v>
      </c>
      <c r="B3193" t="b">
        <f t="shared" si="49"/>
        <v>0</v>
      </c>
      <c r="C3193" s="2">
        <v>1191.3</v>
      </c>
      <c r="D3193" s="2">
        <v>104.7</v>
      </c>
      <c r="E3193">
        <v>96.2</v>
      </c>
      <c r="F3193">
        <v>118.0000000000002</v>
      </c>
    </row>
    <row r="3194" spans="1:6" x14ac:dyDescent="0.2">
      <c r="A3194" t="s">
        <v>19537</v>
      </c>
      <c r="B3194" t="b">
        <f t="shared" si="49"/>
        <v>0</v>
      </c>
      <c r="C3194" s="2">
        <v>1191.3</v>
      </c>
      <c r="D3194" s="2">
        <v>105.6</v>
      </c>
      <c r="E3194">
        <v>96.2</v>
      </c>
      <c r="F3194">
        <v>118.9000000000002</v>
      </c>
    </row>
    <row r="3195" spans="1:6" x14ac:dyDescent="0.2">
      <c r="A3195" t="s">
        <v>19536</v>
      </c>
      <c r="B3195" t="b">
        <f t="shared" si="49"/>
        <v>0</v>
      </c>
      <c r="C3195" s="2">
        <v>1191.3</v>
      </c>
      <c r="D3195" s="2">
        <v>99.2</v>
      </c>
      <c r="E3195">
        <v>96.2</v>
      </c>
      <c r="F3195">
        <v>119.80000000000021</v>
      </c>
    </row>
    <row r="3196" spans="1:6" x14ac:dyDescent="0.2">
      <c r="A3196" t="s">
        <v>19535</v>
      </c>
      <c r="B3196" t="b">
        <f t="shared" si="49"/>
        <v>0</v>
      </c>
      <c r="C3196" s="2">
        <v>1191.3</v>
      </c>
      <c r="D3196" s="2">
        <v>100.1</v>
      </c>
      <c r="E3196">
        <v>96.2</v>
      </c>
      <c r="F3196">
        <v>120.70000000000022</v>
      </c>
    </row>
    <row r="3197" spans="1:6" x14ac:dyDescent="0.2">
      <c r="A3197" t="s">
        <v>19530</v>
      </c>
      <c r="B3197" t="b">
        <f t="shared" si="49"/>
        <v>0</v>
      </c>
      <c r="C3197" s="2">
        <v>1191.3</v>
      </c>
      <c r="D3197" s="2">
        <v>97.3</v>
      </c>
      <c r="E3197">
        <v>96.2</v>
      </c>
      <c r="F3197">
        <v>121.60000000000022</v>
      </c>
    </row>
    <row r="3198" spans="1:6" x14ac:dyDescent="0.2">
      <c r="A3198" t="s">
        <v>19529</v>
      </c>
      <c r="B3198" t="b">
        <f t="shared" si="49"/>
        <v>0</v>
      </c>
      <c r="C3198" s="2">
        <v>1191.3</v>
      </c>
      <c r="D3198" s="2">
        <v>98.2</v>
      </c>
      <c r="E3198">
        <v>96.2</v>
      </c>
      <c r="F3198">
        <v>122.50000000000023</v>
      </c>
    </row>
    <row r="3199" spans="1:6" x14ac:dyDescent="0.2">
      <c r="A3199" t="s">
        <v>19528</v>
      </c>
      <c r="B3199" t="b">
        <f t="shared" si="49"/>
        <v>0</v>
      </c>
      <c r="C3199" s="2">
        <v>1191.3</v>
      </c>
      <c r="D3199" s="2">
        <v>91.8</v>
      </c>
      <c r="E3199">
        <v>96.2</v>
      </c>
      <c r="F3199">
        <v>123.40000000000023</v>
      </c>
    </row>
    <row r="3200" spans="1:6" x14ac:dyDescent="0.2">
      <c r="A3200" t="s">
        <v>19527</v>
      </c>
      <c r="B3200" t="b">
        <f t="shared" si="49"/>
        <v>0</v>
      </c>
      <c r="C3200" s="2">
        <v>1191.3</v>
      </c>
      <c r="D3200" s="2">
        <v>92.7</v>
      </c>
      <c r="E3200">
        <v>96.2</v>
      </c>
      <c r="F3200">
        <v>124.30000000000024</v>
      </c>
    </row>
    <row r="3201" spans="1:6" x14ac:dyDescent="0.2">
      <c r="A3201" t="s">
        <v>19522</v>
      </c>
      <c r="B3201" t="b">
        <f t="shared" si="49"/>
        <v>0</v>
      </c>
      <c r="C3201" s="2">
        <v>1191.3</v>
      </c>
      <c r="D3201" s="2">
        <v>89.9</v>
      </c>
      <c r="E3201">
        <v>96.2</v>
      </c>
      <c r="F3201">
        <v>125.20000000000024</v>
      </c>
    </row>
    <row r="3202" spans="1:6" x14ac:dyDescent="0.2">
      <c r="A3202" t="s">
        <v>19521</v>
      </c>
      <c r="B3202" t="b">
        <f t="shared" ref="B3202:B3265" si="50">ISODD(VALUE(MID(A3202,3,3)))</f>
        <v>0</v>
      </c>
      <c r="C3202" s="2">
        <v>1191.3</v>
      </c>
      <c r="D3202" s="2">
        <v>90.8</v>
      </c>
      <c r="E3202">
        <v>96.2</v>
      </c>
      <c r="F3202">
        <v>126.10000000000025</v>
      </c>
    </row>
    <row r="3203" spans="1:6" x14ac:dyDescent="0.2">
      <c r="A3203" t="s">
        <v>19520</v>
      </c>
      <c r="B3203" t="b">
        <f t="shared" si="50"/>
        <v>0</v>
      </c>
      <c r="C3203" s="2">
        <v>1191.3</v>
      </c>
      <c r="D3203" s="2">
        <v>84.4</v>
      </c>
      <c r="E3203">
        <v>96.2</v>
      </c>
      <c r="F3203">
        <v>127.00000000000026</v>
      </c>
    </row>
    <row r="3204" spans="1:6" x14ac:dyDescent="0.2">
      <c r="A3204" t="s">
        <v>19519</v>
      </c>
      <c r="B3204" t="b">
        <f t="shared" si="50"/>
        <v>0</v>
      </c>
      <c r="C3204" s="2">
        <v>1191.3</v>
      </c>
      <c r="D3204" s="2">
        <v>85.3</v>
      </c>
      <c r="E3204">
        <v>96.2</v>
      </c>
      <c r="F3204">
        <v>127.90000000000026</v>
      </c>
    </row>
    <row r="3205" spans="1:6" x14ac:dyDescent="0.2">
      <c r="A3205" t="s">
        <v>19514</v>
      </c>
      <c r="B3205" t="b">
        <f t="shared" si="50"/>
        <v>0</v>
      </c>
      <c r="C3205" s="2">
        <v>1191.3</v>
      </c>
      <c r="D3205" s="2">
        <v>83.4</v>
      </c>
      <c r="E3205">
        <v>96.2</v>
      </c>
      <c r="F3205">
        <v>128.80000000000027</v>
      </c>
    </row>
    <row r="3206" spans="1:6" x14ac:dyDescent="0.2">
      <c r="A3206" t="s">
        <v>19513</v>
      </c>
      <c r="B3206" t="b">
        <f t="shared" si="50"/>
        <v>0</v>
      </c>
      <c r="C3206" s="2">
        <v>1191.3</v>
      </c>
      <c r="D3206" s="2">
        <v>77</v>
      </c>
      <c r="E3206">
        <v>96.2</v>
      </c>
      <c r="F3206">
        <v>129.70000000000027</v>
      </c>
    </row>
    <row r="3207" spans="1:6" x14ac:dyDescent="0.2">
      <c r="A3207" t="s">
        <v>19512</v>
      </c>
      <c r="B3207" t="b">
        <f t="shared" si="50"/>
        <v>0</v>
      </c>
      <c r="C3207" s="2">
        <v>1191.3</v>
      </c>
      <c r="D3207" s="2">
        <v>77.900000000000006</v>
      </c>
      <c r="E3207">
        <v>96.2</v>
      </c>
      <c r="F3207">
        <v>130.60000000000028</v>
      </c>
    </row>
    <row r="3208" spans="1:6" x14ac:dyDescent="0.2">
      <c r="A3208" t="s">
        <v>19508</v>
      </c>
      <c r="B3208" t="b">
        <f t="shared" si="50"/>
        <v>0</v>
      </c>
      <c r="C3208" s="2">
        <v>1191.3</v>
      </c>
      <c r="D3208" s="2">
        <v>76</v>
      </c>
      <c r="E3208">
        <v>96.2</v>
      </c>
      <c r="F3208">
        <v>131.50000000000028</v>
      </c>
    </row>
    <row r="3209" spans="1:6" x14ac:dyDescent="0.2">
      <c r="A3209" t="s">
        <v>19507</v>
      </c>
      <c r="B3209" t="b">
        <f t="shared" si="50"/>
        <v>0</v>
      </c>
      <c r="C3209" s="2">
        <v>1191.3</v>
      </c>
      <c r="D3209" s="2">
        <v>69.599999999999994</v>
      </c>
      <c r="E3209">
        <v>96.2</v>
      </c>
      <c r="F3209">
        <v>132.40000000000029</v>
      </c>
    </row>
    <row r="3210" spans="1:6" x14ac:dyDescent="0.2">
      <c r="A3210" t="s">
        <v>19506</v>
      </c>
      <c r="B3210" t="b">
        <f t="shared" si="50"/>
        <v>0</v>
      </c>
      <c r="C3210" s="2">
        <v>1191.3</v>
      </c>
      <c r="D3210" s="2">
        <v>70.5</v>
      </c>
      <c r="E3210">
        <v>96.2</v>
      </c>
      <c r="F3210">
        <v>133.3000000000003</v>
      </c>
    </row>
    <row r="3211" spans="1:6" x14ac:dyDescent="0.2">
      <c r="A3211" t="s">
        <v>19502</v>
      </c>
      <c r="B3211" t="b">
        <f t="shared" si="50"/>
        <v>0</v>
      </c>
      <c r="C3211" s="2">
        <v>1191.3</v>
      </c>
      <c r="D3211" s="2">
        <v>67.7</v>
      </c>
      <c r="E3211">
        <v>96.2</v>
      </c>
      <c r="F3211">
        <v>134.2000000000003</v>
      </c>
    </row>
    <row r="3212" spans="1:6" x14ac:dyDescent="0.2">
      <c r="A3212" t="s">
        <v>19501</v>
      </c>
      <c r="B3212" t="b">
        <f t="shared" si="50"/>
        <v>0</v>
      </c>
      <c r="C3212" s="2">
        <v>1191.3</v>
      </c>
      <c r="D3212" s="2">
        <v>68.599999999999994</v>
      </c>
      <c r="E3212">
        <v>96.2</v>
      </c>
      <c r="F3212">
        <v>135.10000000000031</v>
      </c>
    </row>
    <row r="3213" spans="1:6" x14ac:dyDescent="0.2">
      <c r="A3213" t="s">
        <v>19500</v>
      </c>
      <c r="B3213" t="b">
        <f t="shared" si="50"/>
        <v>0</v>
      </c>
      <c r="C3213" s="2">
        <v>1191.3</v>
      </c>
      <c r="D3213" s="2">
        <v>62.2</v>
      </c>
      <c r="E3213">
        <v>96.2</v>
      </c>
      <c r="F3213">
        <v>136.00000000000031</v>
      </c>
    </row>
    <row r="3214" spans="1:6" x14ac:dyDescent="0.2">
      <c r="A3214" t="s">
        <v>19499</v>
      </c>
      <c r="B3214" t="b">
        <f t="shared" si="50"/>
        <v>0</v>
      </c>
      <c r="C3214" s="2">
        <v>1191.3</v>
      </c>
      <c r="D3214" s="2">
        <v>63.1</v>
      </c>
      <c r="E3214">
        <v>96.2</v>
      </c>
      <c r="F3214">
        <v>136.90000000000032</v>
      </c>
    </row>
    <row r="3215" spans="1:6" x14ac:dyDescent="0.2">
      <c r="A3215" t="s">
        <v>19494</v>
      </c>
      <c r="B3215" t="b">
        <f t="shared" si="50"/>
        <v>0</v>
      </c>
      <c r="C3215" s="2">
        <v>1191.3</v>
      </c>
      <c r="D3215" s="2">
        <v>60.3</v>
      </c>
      <c r="E3215">
        <v>96.2</v>
      </c>
      <c r="F3215">
        <v>137.80000000000032</v>
      </c>
    </row>
    <row r="3216" spans="1:6" x14ac:dyDescent="0.2">
      <c r="A3216" t="s">
        <v>19493</v>
      </c>
      <c r="B3216" t="b">
        <f t="shared" si="50"/>
        <v>0</v>
      </c>
      <c r="C3216" s="2">
        <v>1191.3</v>
      </c>
      <c r="D3216" s="2">
        <v>61.2</v>
      </c>
      <c r="E3216">
        <v>96.2</v>
      </c>
      <c r="F3216">
        <v>138.70000000000033</v>
      </c>
    </row>
    <row r="3217" spans="1:6" x14ac:dyDescent="0.2">
      <c r="A3217" t="s">
        <v>19492</v>
      </c>
      <c r="B3217" t="b">
        <f t="shared" si="50"/>
        <v>0</v>
      </c>
      <c r="C3217" s="2">
        <v>1191.3</v>
      </c>
      <c r="D3217" s="2">
        <v>54.8</v>
      </c>
      <c r="E3217">
        <v>96.2</v>
      </c>
      <c r="F3217">
        <v>139.60000000000034</v>
      </c>
    </row>
    <row r="3218" spans="1:6" x14ac:dyDescent="0.2">
      <c r="A3218" t="s">
        <v>19491</v>
      </c>
      <c r="B3218" t="b">
        <f t="shared" si="50"/>
        <v>0</v>
      </c>
      <c r="C3218" s="2">
        <v>1191.3</v>
      </c>
      <c r="D3218" s="2">
        <v>55.7</v>
      </c>
      <c r="E3218">
        <v>96.2</v>
      </c>
      <c r="F3218">
        <v>140.50000000000034</v>
      </c>
    </row>
    <row r="3219" spans="1:6" x14ac:dyDescent="0.2">
      <c r="A3219" t="s">
        <v>19486</v>
      </c>
      <c r="B3219" t="b">
        <f t="shared" si="50"/>
        <v>0</v>
      </c>
      <c r="C3219" s="2">
        <v>1191.3</v>
      </c>
      <c r="D3219" s="2">
        <v>52.9</v>
      </c>
      <c r="E3219">
        <v>96.2</v>
      </c>
      <c r="F3219">
        <v>141.40000000000035</v>
      </c>
    </row>
    <row r="3220" spans="1:6" x14ac:dyDescent="0.2">
      <c r="A3220" t="s">
        <v>19485</v>
      </c>
      <c r="B3220" t="b">
        <f t="shared" si="50"/>
        <v>0</v>
      </c>
      <c r="C3220" s="2">
        <v>1191.3</v>
      </c>
      <c r="D3220" s="2">
        <v>53.8</v>
      </c>
      <c r="E3220">
        <v>96.2</v>
      </c>
      <c r="F3220">
        <v>142.30000000000035</v>
      </c>
    </row>
    <row r="3221" spans="1:6" x14ac:dyDescent="0.2">
      <c r="A3221" t="s">
        <v>19484</v>
      </c>
      <c r="B3221" t="b">
        <f t="shared" si="50"/>
        <v>0</v>
      </c>
      <c r="C3221" s="2">
        <v>1191.3</v>
      </c>
      <c r="D3221" s="2">
        <v>47.4</v>
      </c>
      <c r="E3221">
        <v>96.2</v>
      </c>
      <c r="F3221">
        <v>143.20000000000036</v>
      </c>
    </row>
    <row r="3222" spans="1:6" x14ac:dyDescent="0.2">
      <c r="A3222" t="s">
        <v>19483</v>
      </c>
      <c r="B3222" t="b">
        <f t="shared" si="50"/>
        <v>0</v>
      </c>
      <c r="C3222" s="2">
        <v>1191.3</v>
      </c>
      <c r="D3222" s="2">
        <v>48.3</v>
      </c>
      <c r="E3222">
        <v>96.2</v>
      </c>
      <c r="F3222">
        <v>144.10000000000036</v>
      </c>
    </row>
    <row r="3223" spans="1:6" x14ac:dyDescent="0.2">
      <c r="A3223" t="s">
        <v>19478</v>
      </c>
      <c r="B3223" t="b">
        <f t="shared" si="50"/>
        <v>0</v>
      </c>
      <c r="C3223" s="2">
        <v>1191.3</v>
      </c>
      <c r="D3223" s="2">
        <v>45.5</v>
      </c>
      <c r="E3223">
        <v>96.2</v>
      </c>
      <c r="F3223">
        <v>145.00000000000037</v>
      </c>
    </row>
    <row r="3224" spans="1:6" x14ac:dyDescent="0.2">
      <c r="A3224" t="s">
        <v>19477</v>
      </c>
      <c r="B3224" t="b">
        <f t="shared" si="50"/>
        <v>0</v>
      </c>
      <c r="C3224" s="2">
        <v>1191.3</v>
      </c>
      <c r="D3224" s="2">
        <v>46.4</v>
      </c>
      <c r="E3224">
        <v>96.2</v>
      </c>
      <c r="F3224">
        <v>145.90000000000038</v>
      </c>
    </row>
    <row r="3225" spans="1:6" x14ac:dyDescent="0.2">
      <c r="A3225" t="s">
        <v>19476</v>
      </c>
      <c r="B3225" t="b">
        <f t="shared" si="50"/>
        <v>0</v>
      </c>
      <c r="C3225" s="2">
        <v>1191.3</v>
      </c>
      <c r="D3225" s="2">
        <v>40</v>
      </c>
      <c r="E3225">
        <v>96.2</v>
      </c>
      <c r="F3225">
        <v>146.80000000000038</v>
      </c>
    </row>
    <row r="3226" spans="1:6" x14ac:dyDescent="0.2">
      <c r="A3226" t="s">
        <v>19475</v>
      </c>
      <c r="B3226" t="b">
        <f t="shared" si="50"/>
        <v>0</v>
      </c>
      <c r="C3226" s="2">
        <v>1191.3</v>
      </c>
      <c r="D3226" s="2">
        <v>40.9</v>
      </c>
      <c r="E3226">
        <v>96.2</v>
      </c>
      <c r="F3226">
        <v>147.70000000000039</v>
      </c>
    </row>
    <row r="3227" spans="1:6" x14ac:dyDescent="0.2">
      <c r="A3227" t="s">
        <v>19470</v>
      </c>
      <c r="B3227" t="b">
        <f t="shared" si="50"/>
        <v>0</v>
      </c>
      <c r="C3227" s="2">
        <v>1191.3</v>
      </c>
      <c r="D3227" s="2">
        <v>38.1</v>
      </c>
      <c r="E3227">
        <v>96.2</v>
      </c>
      <c r="F3227">
        <v>148.60000000000039</v>
      </c>
    </row>
    <row r="3228" spans="1:6" x14ac:dyDescent="0.2">
      <c r="A3228" t="s">
        <v>19469</v>
      </c>
      <c r="B3228" t="b">
        <f t="shared" si="50"/>
        <v>0</v>
      </c>
      <c r="C3228" s="2">
        <v>1191.3</v>
      </c>
      <c r="D3228" s="2">
        <v>39</v>
      </c>
      <c r="E3228">
        <v>96.2</v>
      </c>
      <c r="F3228">
        <v>149.5000000000004</v>
      </c>
    </row>
    <row r="3229" spans="1:6" x14ac:dyDescent="0.2">
      <c r="A3229" t="s">
        <v>19468</v>
      </c>
      <c r="B3229" t="b">
        <f t="shared" si="50"/>
        <v>0</v>
      </c>
      <c r="C3229" s="2">
        <v>1191.3</v>
      </c>
      <c r="D3229" s="2">
        <v>32.6</v>
      </c>
      <c r="E3229">
        <v>96.2</v>
      </c>
      <c r="F3229">
        <v>150.4000000000004</v>
      </c>
    </row>
    <row r="3230" spans="1:6" x14ac:dyDescent="0.2">
      <c r="A3230" t="s">
        <v>19467</v>
      </c>
      <c r="B3230" t="b">
        <f t="shared" si="50"/>
        <v>0</v>
      </c>
      <c r="C3230" s="2">
        <v>1191.3</v>
      </c>
      <c r="D3230" s="2">
        <v>33.5</v>
      </c>
      <c r="E3230">
        <v>96.2</v>
      </c>
      <c r="F3230">
        <v>151.30000000000041</v>
      </c>
    </row>
    <row r="3231" spans="1:6" x14ac:dyDescent="0.2">
      <c r="A3231" t="s">
        <v>19462</v>
      </c>
      <c r="B3231" t="b">
        <f t="shared" si="50"/>
        <v>0</v>
      </c>
      <c r="C3231" s="2">
        <v>1191.3</v>
      </c>
      <c r="D3231" s="2">
        <v>31.6</v>
      </c>
      <c r="E3231">
        <v>96.2</v>
      </c>
      <c r="F3231">
        <v>152.20000000000041</v>
      </c>
    </row>
    <row r="3232" spans="1:6" x14ac:dyDescent="0.2">
      <c r="A3232" t="s">
        <v>19461</v>
      </c>
      <c r="B3232" t="b">
        <f t="shared" si="50"/>
        <v>0</v>
      </c>
      <c r="C3232" s="2">
        <v>1191.3</v>
      </c>
      <c r="D3232" s="2">
        <v>27</v>
      </c>
      <c r="E3232">
        <v>96.2</v>
      </c>
      <c r="F3232">
        <v>153.10000000000042</v>
      </c>
    </row>
    <row r="3233" spans="1:6" x14ac:dyDescent="0.2">
      <c r="A3233" t="s">
        <v>19460</v>
      </c>
      <c r="B3233" t="b">
        <f t="shared" si="50"/>
        <v>0</v>
      </c>
      <c r="C3233" s="2">
        <v>1191.3</v>
      </c>
      <c r="D3233" s="2">
        <v>27.9</v>
      </c>
      <c r="E3233">
        <v>96.2</v>
      </c>
      <c r="F3233">
        <v>154.00000000000043</v>
      </c>
    </row>
    <row r="3234" spans="1:6" x14ac:dyDescent="0.2">
      <c r="A3234" t="s">
        <v>19459</v>
      </c>
      <c r="B3234" t="b">
        <f t="shared" si="50"/>
        <v>0</v>
      </c>
      <c r="C3234" s="2">
        <v>1191.3</v>
      </c>
      <c r="D3234" s="2">
        <v>28.8</v>
      </c>
      <c r="E3234">
        <v>96.2</v>
      </c>
      <c r="F3234">
        <v>154.90000000000043</v>
      </c>
    </row>
    <row r="3235" spans="1:6" x14ac:dyDescent="0.2">
      <c r="A3235" t="s">
        <v>19454</v>
      </c>
      <c r="B3235" t="b">
        <f t="shared" si="50"/>
        <v>0</v>
      </c>
      <c r="C3235" s="2">
        <v>1187.8</v>
      </c>
      <c r="D3235" s="2">
        <v>25.1</v>
      </c>
      <c r="E3235">
        <v>96.2</v>
      </c>
      <c r="F3235">
        <v>155.80000000000044</v>
      </c>
    </row>
    <row r="3236" spans="1:6" x14ac:dyDescent="0.2">
      <c r="A3236" t="s">
        <v>19453</v>
      </c>
      <c r="B3236" t="b">
        <f t="shared" si="50"/>
        <v>0</v>
      </c>
      <c r="C3236" s="2">
        <v>1187.8</v>
      </c>
      <c r="D3236" s="2">
        <v>26</v>
      </c>
      <c r="E3236">
        <v>96.2</v>
      </c>
      <c r="F3236">
        <v>156.70000000000044</v>
      </c>
    </row>
    <row r="3237" spans="1:6" x14ac:dyDescent="0.2">
      <c r="A3237" t="s">
        <v>19452</v>
      </c>
      <c r="B3237" t="b">
        <f t="shared" si="50"/>
        <v>0</v>
      </c>
      <c r="C3237" s="2">
        <v>1187.8</v>
      </c>
      <c r="D3237" s="2">
        <v>27</v>
      </c>
      <c r="E3237">
        <v>96.2</v>
      </c>
      <c r="F3237">
        <v>157.60000000000045</v>
      </c>
    </row>
    <row r="3238" spans="1:6" x14ac:dyDescent="0.2">
      <c r="A3238" t="s">
        <v>19451</v>
      </c>
      <c r="B3238" t="b">
        <f t="shared" si="50"/>
        <v>0</v>
      </c>
      <c r="C3238" s="2">
        <v>1187.8</v>
      </c>
      <c r="D3238" s="2">
        <v>27.9</v>
      </c>
      <c r="E3238">
        <v>96.2</v>
      </c>
      <c r="F3238">
        <v>158.50000000000045</v>
      </c>
    </row>
    <row r="3239" spans="1:6" x14ac:dyDescent="0.2">
      <c r="A3239" t="s">
        <v>19446</v>
      </c>
      <c r="B3239" t="b">
        <f t="shared" si="50"/>
        <v>0</v>
      </c>
      <c r="C3239" s="2">
        <v>1187.8</v>
      </c>
      <c r="D3239" s="2">
        <v>32.6</v>
      </c>
      <c r="E3239">
        <v>96.2</v>
      </c>
      <c r="F3239">
        <v>159.40000000000046</v>
      </c>
    </row>
    <row r="3240" spans="1:6" x14ac:dyDescent="0.2">
      <c r="A3240" t="s">
        <v>19445</v>
      </c>
      <c r="B3240" t="b">
        <f t="shared" si="50"/>
        <v>0</v>
      </c>
      <c r="C3240" s="2">
        <v>1187.8</v>
      </c>
      <c r="D3240" s="2">
        <v>33.5</v>
      </c>
      <c r="E3240">
        <v>96.2</v>
      </c>
      <c r="F3240">
        <v>160.30000000000047</v>
      </c>
    </row>
    <row r="3241" spans="1:6" x14ac:dyDescent="0.2">
      <c r="A3241" t="s">
        <v>19444</v>
      </c>
      <c r="B3241" t="b">
        <f t="shared" si="50"/>
        <v>0</v>
      </c>
      <c r="C3241" s="2">
        <v>1187.8</v>
      </c>
      <c r="D3241" s="2">
        <v>34.4</v>
      </c>
      <c r="E3241">
        <v>96.2</v>
      </c>
      <c r="F3241">
        <v>161.20000000000047</v>
      </c>
    </row>
    <row r="3242" spans="1:6" x14ac:dyDescent="0.2">
      <c r="A3242" t="s">
        <v>19443</v>
      </c>
      <c r="B3242" t="b">
        <f t="shared" si="50"/>
        <v>0</v>
      </c>
      <c r="C3242" s="2">
        <v>1187.8</v>
      </c>
      <c r="D3242" s="2">
        <v>35.299999999999997</v>
      </c>
      <c r="E3242">
        <v>96.2</v>
      </c>
      <c r="F3242">
        <v>162.10000000000048</v>
      </c>
    </row>
    <row r="3243" spans="1:6" x14ac:dyDescent="0.2">
      <c r="A3243" t="s">
        <v>19438</v>
      </c>
      <c r="B3243" t="b">
        <f t="shared" si="50"/>
        <v>0</v>
      </c>
      <c r="C3243" s="2">
        <v>1187.8</v>
      </c>
      <c r="D3243" s="2">
        <v>40</v>
      </c>
      <c r="E3243">
        <v>96.2</v>
      </c>
      <c r="F3243">
        <v>163.00000000000048</v>
      </c>
    </row>
    <row r="3244" spans="1:6" x14ac:dyDescent="0.2">
      <c r="A3244" t="s">
        <v>19437</v>
      </c>
      <c r="B3244" t="b">
        <f t="shared" si="50"/>
        <v>0</v>
      </c>
      <c r="C3244" s="2">
        <v>1187.8</v>
      </c>
      <c r="D3244" s="2">
        <v>40.9</v>
      </c>
      <c r="E3244">
        <v>96.2</v>
      </c>
      <c r="F3244">
        <v>163.90000000000049</v>
      </c>
    </row>
    <row r="3245" spans="1:6" x14ac:dyDescent="0.2">
      <c r="A3245" t="s">
        <v>19436</v>
      </c>
      <c r="B3245" t="b">
        <f t="shared" si="50"/>
        <v>0</v>
      </c>
      <c r="C3245" s="2">
        <v>1187.8</v>
      </c>
      <c r="D3245" s="2">
        <v>41.8</v>
      </c>
      <c r="E3245">
        <v>96.2</v>
      </c>
      <c r="F3245">
        <v>164.80000000000049</v>
      </c>
    </row>
    <row r="3246" spans="1:6" x14ac:dyDescent="0.2">
      <c r="A3246" t="s">
        <v>19435</v>
      </c>
      <c r="B3246" t="b">
        <f t="shared" si="50"/>
        <v>0</v>
      </c>
      <c r="C3246" s="2">
        <v>1187.8</v>
      </c>
      <c r="D3246" s="2">
        <v>42.7</v>
      </c>
      <c r="E3246">
        <v>96.2</v>
      </c>
      <c r="F3246">
        <v>165.7000000000005</v>
      </c>
    </row>
    <row r="3247" spans="1:6" x14ac:dyDescent="0.2">
      <c r="A3247" t="s">
        <v>19430</v>
      </c>
      <c r="B3247" t="b">
        <f t="shared" si="50"/>
        <v>0</v>
      </c>
      <c r="C3247" s="2">
        <v>1187.8</v>
      </c>
      <c r="D3247" s="2">
        <v>47.4</v>
      </c>
      <c r="E3247">
        <v>96.2</v>
      </c>
      <c r="F3247">
        <v>166.60000000000051</v>
      </c>
    </row>
    <row r="3248" spans="1:6" x14ac:dyDescent="0.2">
      <c r="A3248" t="s">
        <v>19429</v>
      </c>
      <c r="B3248" t="b">
        <f t="shared" si="50"/>
        <v>0</v>
      </c>
      <c r="C3248" s="2">
        <v>1187.8</v>
      </c>
      <c r="D3248" s="2">
        <v>48.3</v>
      </c>
      <c r="E3248">
        <v>96.2</v>
      </c>
      <c r="F3248">
        <v>167.50000000000051</v>
      </c>
    </row>
    <row r="3249" spans="1:6" x14ac:dyDescent="0.2">
      <c r="A3249" t="s">
        <v>19428</v>
      </c>
      <c r="B3249" t="b">
        <f t="shared" si="50"/>
        <v>0</v>
      </c>
      <c r="C3249" s="2">
        <v>1187.8</v>
      </c>
      <c r="D3249" s="2">
        <v>49.2</v>
      </c>
      <c r="E3249">
        <v>96.2</v>
      </c>
      <c r="F3249">
        <v>168.40000000000052</v>
      </c>
    </row>
    <row r="3250" spans="1:6" x14ac:dyDescent="0.2">
      <c r="A3250" t="s">
        <v>19427</v>
      </c>
      <c r="B3250" t="b">
        <f t="shared" si="50"/>
        <v>0</v>
      </c>
      <c r="C3250" s="2">
        <v>1187.8</v>
      </c>
      <c r="D3250" s="2">
        <v>50.1</v>
      </c>
      <c r="E3250">
        <v>96.2</v>
      </c>
      <c r="F3250">
        <v>169.30000000000052</v>
      </c>
    </row>
    <row r="3251" spans="1:6" x14ac:dyDescent="0.2">
      <c r="A3251" t="s">
        <v>17826</v>
      </c>
      <c r="B3251" t="b">
        <f t="shared" si="50"/>
        <v>0</v>
      </c>
      <c r="C3251" s="2">
        <v>1196.5999999999999</v>
      </c>
      <c r="D3251" s="2">
        <v>195.6</v>
      </c>
      <c r="E3251">
        <v>98.9</v>
      </c>
      <c r="F3251">
        <v>0.9</v>
      </c>
    </row>
    <row r="3252" spans="1:6" x14ac:dyDescent="0.2">
      <c r="A3252" t="s">
        <v>17827</v>
      </c>
      <c r="B3252" t="b">
        <f t="shared" si="50"/>
        <v>0</v>
      </c>
      <c r="C3252" s="2">
        <v>1196.5999999999999</v>
      </c>
      <c r="D3252" s="2">
        <v>194.7</v>
      </c>
      <c r="E3252">
        <v>98.9</v>
      </c>
      <c r="F3252">
        <v>1.8</v>
      </c>
    </row>
    <row r="3253" spans="1:6" x14ac:dyDescent="0.2">
      <c r="A3253" t="s">
        <v>17828</v>
      </c>
      <c r="B3253" t="b">
        <f t="shared" si="50"/>
        <v>0</v>
      </c>
      <c r="C3253" s="2">
        <v>1196.5999999999999</v>
      </c>
      <c r="D3253" s="2">
        <v>193.8</v>
      </c>
      <c r="E3253">
        <v>98.9</v>
      </c>
      <c r="F3253">
        <v>2.7</v>
      </c>
    </row>
    <row r="3254" spans="1:6" x14ac:dyDescent="0.2">
      <c r="A3254" t="s">
        <v>17829</v>
      </c>
      <c r="B3254" t="b">
        <f t="shared" si="50"/>
        <v>0</v>
      </c>
      <c r="C3254" s="2">
        <v>1110.7</v>
      </c>
      <c r="D3254" s="2">
        <v>198.3</v>
      </c>
      <c r="E3254">
        <v>98.9</v>
      </c>
      <c r="F3254">
        <v>3.6</v>
      </c>
    </row>
    <row r="3255" spans="1:6" x14ac:dyDescent="0.2">
      <c r="A3255" t="s">
        <v>17830</v>
      </c>
      <c r="B3255" t="b">
        <f t="shared" si="50"/>
        <v>0</v>
      </c>
      <c r="C3255" s="2">
        <v>1196.5999999999999</v>
      </c>
      <c r="D3255" s="2">
        <v>190.2</v>
      </c>
      <c r="E3255">
        <v>98.9</v>
      </c>
      <c r="F3255">
        <v>4.5</v>
      </c>
    </row>
    <row r="3256" spans="1:6" x14ac:dyDescent="0.2">
      <c r="A3256" t="s">
        <v>17831</v>
      </c>
      <c r="B3256" t="b">
        <f t="shared" si="50"/>
        <v>0</v>
      </c>
      <c r="C3256" s="2">
        <v>1196.5999999999999</v>
      </c>
      <c r="D3256" s="2">
        <v>189.3</v>
      </c>
      <c r="E3256">
        <v>98.9</v>
      </c>
      <c r="F3256">
        <v>5.4</v>
      </c>
    </row>
    <row r="3257" spans="1:6" x14ac:dyDescent="0.2">
      <c r="A3257" t="s">
        <v>17832</v>
      </c>
      <c r="B3257" t="b">
        <f t="shared" si="50"/>
        <v>0</v>
      </c>
      <c r="C3257" s="2">
        <v>1196.5999999999999</v>
      </c>
      <c r="D3257" s="2">
        <v>188.4</v>
      </c>
      <c r="E3257">
        <v>98.9</v>
      </c>
      <c r="F3257">
        <v>6.3000000000000007</v>
      </c>
    </row>
    <row r="3258" spans="1:6" x14ac:dyDescent="0.2">
      <c r="A3258" t="s">
        <v>17833</v>
      </c>
      <c r="B3258" t="b">
        <f t="shared" si="50"/>
        <v>0</v>
      </c>
      <c r="C3258" s="2">
        <v>1196.5999999999999</v>
      </c>
      <c r="D3258" s="2">
        <v>187.5</v>
      </c>
      <c r="E3258">
        <v>98.9</v>
      </c>
      <c r="F3258">
        <v>7.2000000000000011</v>
      </c>
    </row>
    <row r="3259" spans="1:6" x14ac:dyDescent="0.2">
      <c r="A3259" t="s">
        <v>17834</v>
      </c>
      <c r="B3259" t="b">
        <f t="shared" si="50"/>
        <v>0</v>
      </c>
      <c r="C3259" s="2">
        <v>1196.5999999999999</v>
      </c>
      <c r="D3259" s="2">
        <v>182.8</v>
      </c>
      <c r="E3259">
        <v>98.9</v>
      </c>
      <c r="F3259">
        <v>8.1000000000000014</v>
      </c>
    </row>
    <row r="3260" spans="1:6" x14ac:dyDescent="0.2">
      <c r="A3260" t="s">
        <v>17835</v>
      </c>
      <c r="B3260" t="b">
        <f t="shared" si="50"/>
        <v>0</v>
      </c>
      <c r="C3260" s="2">
        <v>1196.5999999999999</v>
      </c>
      <c r="D3260" s="2">
        <v>181.9</v>
      </c>
      <c r="E3260">
        <v>98.9</v>
      </c>
      <c r="F3260">
        <v>9.0000000000000018</v>
      </c>
    </row>
    <row r="3261" spans="1:6" x14ac:dyDescent="0.2">
      <c r="A3261" t="s">
        <v>17836</v>
      </c>
      <c r="B3261" t="b">
        <f t="shared" si="50"/>
        <v>0</v>
      </c>
      <c r="C3261" s="2">
        <v>1196.5999999999999</v>
      </c>
      <c r="D3261" s="2">
        <v>181</v>
      </c>
      <c r="E3261">
        <v>98.9</v>
      </c>
      <c r="F3261">
        <v>9.9000000000000021</v>
      </c>
    </row>
    <row r="3262" spans="1:6" x14ac:dyDescent="0.2">
      <c r="A3262" t="s">
        <v>17837</v>
      </c>
      <c r="B3262" t="b">
        <f t="shared" si="50"/>
        <v>0</v>
      </c>
      <c r="C3262" s="2">
        <v>1196.5999999999999</v>
      </c>
      <c r="D3262" s="2">
        <v>180.1</v>
      </c>
      <c r="E3262">
        <v>98.9</v>
      </c>
      <c r="F3262">
        <v>10.800000000000002</v>
      </c>
    </row>
    <row r="3263" spans="1:6" x14ac:dyDescent="0.2">
      <c r="A3263" t="s">
        <v>17838</v>
      </c>
      <c r="B3263" t="b">
        <f t="shared" si="50"/>
        <v>0</v>
      </c>
      <c r="C3263" s="2">
        <v>1196.5999999999999</v>
      </c>
      <c r="D3263" s="2">
        <v>175.4</v>
      </c>
      <c r="E3263">
        <v>98.9</v>
      </c>
      <c r="F3263">
        <v>11.700000000000003</v>
      </c>
    </row>
    <row r="3264" spans="1:6" x14ac:dyDescent="0.2">
      <c r="A3264" t="s">
        <v>17839</v>
      </c>
      <c r="B3264" t="b">
        <f t="shared" si="50"/>
        <v>0</v>
      </c>
      <c r="C3264" s="2">
        <v>1196.5999999999999</v>
      </c>
      <c r="D3264" s="2">
        <v>174.5</v>
      </c>
      <c r="E3264">
        <v>98.9</v>
      </c>
      <c r="F3264">
        <v>12.600000000000003</v>
      </c>
    </row>
    <row r="3265" spans="1:6" x14ac:dyDescent="0.2">
      <c r="A3265" t="s">
        <v>17840</v>
      </c>
      <c r="B3265" t="b">
        <f t="shared" si="50"/>
        <v>0</v>
      </c>
      <c r="C3265" s="2">
        <v>1196.5999999999999</v>
      </c>
      <c r="D3265" s="2">
        <v>173.6</v>
      </c>
      <c r="E3265">
        <v>98.9</v>
      </c>
      <c r="F3265">
        <v>13.500000000000004</v>
      </c>
    </row>
    <row r="3266" spans="1:6" x14ac:dyDescent="0.2">
      <c r="A3266" t="s">
        <v>17841</v>
      </c>
      <c r="B3266" t="b">
        <f t="shared" ref="B3266:B3329" si="51">ISODD(VALUE(MID(A3266,3,3)))</f>
        <v>0</v>
      </c>
      <c r="C3266" s="2">
        <v>1196.5999999999999</v>
      </c>
      <c r="D3266" s="2">
        <v>172.7</v>
      </c>
      <c r="E3266">
        <v>98.9</v>
      </c>
      <c r="F3266">
        <v>14.400000000000004</v>
      </c>
    </row>
    <row r="3267" spans="1:6" x14ac:dyDescent="0.2">
      <c r="A3267" t="s">
        <v>17842</v>
      </c>
      <c r="B3267" t="b">
        <f t="shared" si="51"/>
        <v>0</v>
      </c>
      <c r="C3267" s="2">
        <v>1196.5999999999999</v>
      </c>
      <c r="D3267" s="2">
        <v>168</v>
      </c>
      <c r="E3267">
        <v>98.9</v>
      </c>
      <c r="F3267">
        <v>15.300000000000004</v>
      </c>
    </row>
    <row r="3268" spans="1:6" x14ac:dyDescent="0.2">
      <c r="A3268" t="s">
        <v>17843</v>
      </c>
      <c r="B3268" t="b">
        <f t="shared" si="51"/>
        <v>0</v>
      </c>
      <c r="C3268" s="2">
        <v>1196.5999999999999</v>
      </c>
      <c r="D3268" s="2">
        <v>167.1</v>
      </c>
      <c r="E3268">
        <v>98.9</v>
      </c>
      <c r="F3268">
        <v>16.200000000000003</v>
      </c>
    </row>
    <row r="3269" spans="1:6" x14ac:dyDescent="0.2">
      <c r="A3269" t="s">
        <v>17844</v>
      </c>
      <c r="B3269" t="b">
        <f t="shared" si="51"/>
        <v>0</v>
      </c>
      <c r="C3269" s="2">
        <v>1196.5999999999999</v>
      </c>
      <c r="D3269" s="2">
        <v>166.2</v>
      </c>
      <c r="E3269">
        <v>98.9</v>
      </c>
      <c r="F3269">
        <v>17.100000000000001</v>
      </c>
    </row>
    <row r="3270" spans="1:6" x14ac:dyDescent="0.2">
      <c r="A3270" t="s">
        <v>17845</v>
      </c>
      <c r="B3270" t="b">
        <f t="shared" si="51"/>
        <v>0</v>
      </c>
      <c r="C3270" s="2">
        <v>1196.5999999999999</v>
      </c>
      <c r="D3270" s="2">
        <v>165.3</v>
      </c>
      <c r="E3270">
        <v>98.9</v>
      </c>
      <c r="F3270">
        <v>18</v>
      </c>
    </row>
    <row r="3271" spans="1:6" x14ac:dyDescent="0.2">
      <c r="A3271" t="s">
        <v>17846</v>
      </c>
      <c r="B3271" t="b">
        <f t="shared" si="51"/>
        <v>0</v>
      </c>
      <c r="C3271" s="2">
        <v>1196.5999999999999</v>
      </c>
      <c r="D3271" s="2">
        <v>160.6</v>
      </c>
      <c r="E3271">
        <v>98.9</v>
      </c>
      <c r="F3271">
        <v>18.899999999999999</v>
      </c>
    </row>
    <row r="3272" spans="1:6" x14ac:dyDescent="0.2">
      <c r="A3272" t="s">
        <v>17847</v>
      </c>
      <c r="B3272" t="b">
        <f t="shared" si="51"/>
        <v>0</v>
      </c>
      <c r="C3272" s="2">
        <v>1196.5999999999999</v>
      </c>
      <c r="D3272" s="2">
        <v>159.69999999999999</v>
      </c>
      <c r="E3272">
        <v>98.9</v>
      </c>
      <c r="F3272">
        <v>19.799999999999997</v>
      </c>
    </row>
    <row r="3273" spans="1:6" x14ac:dyDescent="0.2">
      <c r="A3273" t="s">
        <v>17848</v>
      </c>
      <c r="B3273" t="b">
        <f t="shared" si="51"/>
        <v>0</v>
      </c>
      <c r="C3273" s="2">
        <v>1196.5999999999999</v>
      </c>
      <c r="D3273" s="2">
        <v>158.80000000000001</v>
      </c>
      <c r="E3273">
        <v>98.9</v>
      </c>
      <c r="F3273">
        <v>20.699999999999996</v>
      </c>
    </row>
    <row r="3274" spans="1:6" x14ac:dyDescent="0.2">
      <c r="A3274" t="s">
        <v>17849</v>
      </c>
      <c r="B3274" t="b">
        <f t="shared" si="51"/>
        <v>0</v>
      </c>
      <c r="C3274" s="2">
        <v>1196.5999999999999</v>
      </c>
      <c r="D3274" s="2">
        <v>157.9</v>
      </c>
      <c r="E3274">
        <v>98.9</v>
      </c>
      <c r="F3274">
        <v>21.599999999999994</v>
      </c>
    </row>
    <row r="3275" spans="1:6" x14ac:dyDescent="0.2">
      <c r="A3275" t="s">
        <v>17850</v>
      </c>
      <c r="B3275" t="b">
        <f t="shared" si="51"/>
        <v>0</v>
      </c>
      <c r="C3275" s="2">
        <v>1196.5999999999999</v>
      </c>
      <c r="D3275" s="2">
        <v>153.19999999999999</v>
      </c>
      <c r="E3275">
        <v>98.9</v>
      </c>
      <c r="F3275">
        <v>22.499999999999993</v>
      </c>
    </row>
    <row r="3276" spans="1:6" x14ac:dyDescent="0.2">
      <c r="A3276" t="s">
        <v>17851</v>
      </c>
      <c r="B3276" t="b">
        <f t="shared" si="51"/>
        <v>0</v>
      </c>
      <c r="C3276" s="2">
        <v>1196.5999999999999</v>
      </c>
      <c r="D3276" s="2">
        <v>152.30000000000001</v>
      </c>
      <c r="E3276">
        <v>98.9</v>
      </c>
      <c r="F3276">
        <v>23.399999999999991</v>
      </c>
    </row>
    <row r="3277" spans="1:6" x14ac:dyDescent="0.2">
      <c r="A3277" t="s">
        <v>17852</v>
      </c>
      <c r="B3277" t="b">
        <f t="shared" si="51"/>
        <v>0</v>
      </c>
      <c r="C3277" s="2">
        <v>1196.5999999999999</v>
      </c>
      <c r="D3277" s="2">
        <v>151.4</v>
      </c>
      <c r="E3277">
        <v>98.9</v>
      </c>
      <c r="F3277">
        <v>24.29999999999999</v>
      </c>
    </row>
    <row r="3278" spans="1:6" x14ac:dyDescent="0.2">
      <c r="A3278" t="s">
        <v>17853</v>
      </c>
      <c r="B3278" t="b">
        <f t="shared" si="51"/>
        <v>0</v>
      </c>
      <c r="C3278" s="2">
        <v>1196.5999999999999</v>
      </c>
      <c r="D3278" s="2">
        <v>150.5</v>
      </c>
      <c r="E3278">
        <v>98.9</v>
      </c>
      <c r="F3278">
        <v>25.199999999999989</v>
      </c>
    </row>
    <row r="3279" spans="1:6" x14ac:dyDescent="0.2">
      <c r="A3279" t="s">
        <v>17854</v>
      </c>
      <c r="B3279" t="b">
        <f t="shared" si="51"/>
        <v>0</v>
      </c>
      <c r="C3279" s="2">
        <v>1196.5999999999999</v>
      </c>
      <c r="D3279" s="2">
        <v>145.80000000000001</v>
      </c>
      <c r="E3279">
        <v>98.9</v>
      </c>
      <c r="F3279">
        <v>26.099999999999987</v>
      </c>
    </row>
    <row r="3280" spans="1:6" x14ac:dyDescent="0.2">
      <c r="A3280" t="s">
        <v>17855</v>
      </c>
      <c r="B3280" t="b">
        <f t="shared" si="51"/>
        <v>0</v>
      </c>
      <c r="C3280" s="2">
        <v>1196.5999999999999</v>
      </c>
      <c r="D3280" s="2">
        <v>144.9</v>
      </c>
      <c r="E3280">
        <v>98.9</v>
      </c>
      <c r="F3280">
        <v>26.999999999999986</v>
      </c>
    </row>
    <row r="3281" spans="1:6" x14ac:dyDescent="0.2">
      <c r="A3281" t="s">
        <v>17856</v>
      </c>
      <c r="B3281" t="b">
        <f t="shared" si="51"/>
        <v>0</v>
      </c>
      <c r="C3281" s="2">
        <v>1196.5999999999999</v>
      </c>
      <c r="D3281" s="2">
        <v>144</v>
      </c>
      <c r="E3281">
        <v>98.9</v>
      </c>
      <c r="F3281">
        <v>27.899999999999984</v>
      </c>
    </row>
    <row r="3282" spans="1:6" x14ac:dyDescent="0.2">
      <c r="A3282" t="s">
        <v>17857</v>
      </c>
      <c r="B3282" t="b">
        <f t="shared" si="51"/>
        <v>0</v>
      </c>
      <c r="C3282" s="2">
        <v>1196.5999999999999</v>
      </c>
      <c r="D3282" s="2">
        <v>143.1</v>
      </c>
      <c r="E3282">
        <v>98.9</v>
      </c>
      <c r="F3282">
        <v>28.799999999999983</v>
      </c>
    </row>
    <row r="3283" spans="1:6" x14ac:dyDescent="0.2">
      <c r="A3283" t="s">
        <v>17858</v>
      </c>
      <c r="B3283" t="b">
        <f t="shared" si="51"/>
        <v>0</v>
      </c>
      <c r="C3283" s="2">
        <v>1196.5999999999999</v>
      </c>
      <c r="D3283" s="2">
        <v>138.4</v>
      </c>
      <c r="E3283">
        <v>98.9</v>
      </c>
      <c r="F3283">
        <v>29.699999999999982</v>
      </c>
    </row>
    <row r="3284" spans="1:6" x14ac:dyDescent="0.2">
      <c r="A3284" t="s">
        <v>17859</v>
      </c>
      <c r="B3284" t="b">
        <f t="shared" si="51"/>
        <v>0</v>
      </c>
      <c r="C3284" s="2">
        <v>1196.5999999999999</v>
      </c>
      <c r="D3284" s="2">
        <v>137.5</v>
      </c>
      <c r="E3284">
        <v>98.9</v>
      </c>
      <c r="F3284">
        <v>30.59999999999998</v>
      </c>
    </row>
    <row r="3285" spans="1:6" x14ac:dyDescent="0.2">
      <c r="A3285" t="s">
        <v>17860</v>
      </c>
      <c r="B3285" t="b">
        <f t="shared" si="51"/>
        <v>0</v>
      </c>
      <c r="C3285" s="2">
        <v>1196.5999999999999</v>
      </c>
      <c r="D3285" s="2">
        <v>136.6</v>
      </c>
      <c r="E3285">
        <v>98.9</v>
      </c>
      <c r="F3285">
        <v>31.499999999999979</v>
      </c>
    </row>
    <row r="3286" spans="1:6" x14ac:dyDescent="0.2">
      <c r="A3286" t="s">
        <v>17861</v>
      </c>
      <c r="B3286" t="b">
        <f t="shared" si="51"/>
        <v>0</v>
      </c>
      <c r="C3286" s="2">
        <v>1196.5999999999999</v>
      </c>
      <c r="D3286" s="2">
        <v>135.69999999999999</v>
      </c>
      <c r="E3286">
        <v>98.9</v>
      </c>
      <c r="F3286">
        <v>32.399999999999977</v>
      </c>
    </row>
    <row r="3287" spans="1:6" x14ac:dyDescent="0.2">
      <c r="A3287" t="s">
        <v>17862</v>
      </c>
      <c r="B3287" t="b">
        <f t="shared" si="51"/>
        <v>0</v>
      </c>
      <c r="C3287" s="2">
        <v>1196.5999999999999</v>
      </c>
      <c r="D3287" s="2">
        <v>131</v>
      </c>
      <c r="E3287">
        <v>98.9</v>
      </c>
      <c r="F3287">
        <v>33.299999999999976</v>
      </c>
    </row>
    <row r="3288" spans="1:6" x14ac:dyDescent="0.2">
      <c r="A3288" t="s">
        <v>17863</v>
      </c>
      <c r="B3288" t="b">
        <f t="shared" si="51"/>
        <v>0</v>
      </c>
      <c r="C3288" s="2">
        <v>1196.5999999999999</v>
      </c>
      <c r="D3288" s="2">
        <v>130.1</v>
      </c>
      <c r="E3288">
        <v>98.9</v>
      </c>
      <c r="F3288">
        <v>34.199999999999974</v>
      </c>
    </row>
    <row r="3289" spans="1:6" x14ac:dyDescent="0.2">
      <c r="A3289" t="s">
        <v>17864</v>
      </c>
      <c r="B3289" t="b">
        <f t="shared" si="51"/>
        <v>0</v>
      </c>
      <c r="C3289" s="2">
        <v>1196.5999999999999</v>
      </c>
      <c r="D3289" s="2">
        <v>129.19999999999999</v>
      </c>
      <c r="E3289">
        <v>98.9</v>
      </c>
      <c r="F3289">
        <v>35.099999999999973</v>
      </c>
    </row>
    <row r="3290" spans="1:6" x14ac:dyDescent="0.2">
      <c r="A3290" t="s">
        <v>17865</v>
      </c>
      <c r="B3290" t="b">
        <f t="shared" si="51"/>
        <v>0</v>
      </c>
      <c r="C3290" s="2">
        <v>1196.5999999999999</v>
      </c>
      <c r="D3290" s="2">
        <v>128.30000000000001</v>
      </c>
      <c r="E3290">
        <v>98.9</v>
      </c>
      <c r="F3290">
        <v>35.999999999999972</v>
      </c>
    </row>
    <row r="3291" spans="1:6" x14ac:dyDescent="0.2">
      <c r="A3291" t="s">
        <v>17866</v>
      </c>
      <c r="B3291" t="b">
        <f t="shared" si="51"/>
        <v>0</v>
      </c>
      <c r="C3291" s="2">
        <v>1196.5999999999999</v>
      </c>
      <c r="D3291" s="2">
        <v>123.6</v>
      </c>
      <c r="E3291">
        <v>98.9</v>
      </c>
      <c r="F3291">
        <v>36.89999999999997</v>
      </c>
    </row>
    <row r="3292" spans="1:6" x14ac:dyDescent="0.2">
      <c r="A3292" t="s">
        <v>17867</v>
      </c>
      <c r="B3292" t="b">
        <f t="shared" si="51"/>
        <v>0</v>
      </c>
      <c r="C3292" s="2">
        <v>1196.5999999999999</v>
      </c>
      <c r="D3292" s="2">
        <v>122.7</v>
      </c>
      <c r="E3292">
        <v>98.9</v>
      </c>
      <c r="F3292">
        <v>37.799999999999969</v>
      </c>
    </row>
    <row r="3293" spans="1:6" x14ac:dyDescent="0.2">
      <c r="A3293" t="s">
        <v>17868</v>
      </c>
      <c r="B3293" t="b">
        <f t="shared" si="51"/>
        <v>0</v>
      </c>
      <c r="C3293" s="2">
        <v>1196.5999999999999</v>
      </c>
      <c r="D3293" s="2">
        <v>121.8</v>
      </c>
      <c r="E3293">
        <v>98.9</v>
      </c>
      <c r="F3293">
        <v>38.699999999999967</v>
      </c>
    </row>
    <row r="3294" spans="1:6" x14ac:dyDescent="0.2">
      <c r="A3294" t="s">
        <v>17869</v>
      </c>
      <c r="B3294" t="b">
        <f t="shared" si="51"/>
        <v>0</v>
      </c>
      <c r="C3294" s="2">
        <v>1196.5999999999999</v>
      </c>
      <c r="D3294" s="2">
        <v>116.2</v>
      </c>
      <c r="E3294">
        <v>98.9</v>
      </c>
      <c r="F3294">
        <v>39.599999999999966</v>
      </c>
    </row>
    <row r="3295" spans="1:6" x14ac:dyDescent="0.2">
      <c r="A3295" t="s">
        <v>17870</v>
      </c>
      <c r="B3295" t="b">
        <f t="shared" si="51"/>
        <v>0</v>
      </c>
      <c r="C3295" s="2">
        <v>1196.5999999999999</v>
      </c>
      <c r="D3295" s="2">
        <v>115.3</v>
      </c>
      <c r="E3295">
        <v>98.9</v>
      </c>
      <c r="F3295">
        <v>40.499999999999964</v>
      </c>
    </row>
    <row r="3296" spans="1:6" x14ac:dyDescent="0.2">
      <c r="A3296" t="s">
        <v>17871</v>
      </c>
      <c r="B3296" t="b">
        <f t="shared" si="51"/>
        <v>0</v>
      </c>
      <c r="C3296" s="2">
        <v>1196.5999999999999</v>
      </c>
      <c r="D3296" s="2">
        <v>114.4</v>
      </c>
      <c r="E3296">
        <v>98.9</v>
      </c>
      <c r="F3296">
        <v>41.399999999999963</v>
      </c>
    </row>
    <row r="3297" spans="1:6" x14ac:dyDescent="0.2">
      <c r="A3297" t="s">
        <v>17872</v>
      </c>
      <c r="B3297" t="b">
        <f t="shared" si="51"/>
        <v>0</v>
      </c>
      <c r="C3297" s="2">
        <v>1200.0999999999999</v>
      </c>
      <c r="D3297" s="2">
        <v>119.9</v>
      </c>
      <c r="E3297">
        <v>98.9</v>
      </c>
      <c r="F3297">
        <v>42.299999999999962</v>
      </c>
    </row>
    <row r="3298" spans="1:6" x14ac:dyDescent="0.2">
      <c r="A3298" t="s">
        <v>17873</v>
      </c>
      <c r="B3298" t="b">
        <f t="shared" si="51"/>
        <v>0</v>
      </c>
      <c r="C3298" s="2">
        <v>1200.0999999999999</v>
      </c>
      <c r="D3298" s="2">
        <v>119</v>
      </c>
      <c r="E3298">
        <v>98.9</v>
      </c>
      <c r="F3298">
        <v>43.19999999999996</v>
      </c>
    </row>
    <row r="3299" spans="1:6" x14ac:dyDescent="0.2">
      <c r="A3299" t="s">
        <v>17874</v>
      </c>
      <c r="B3299" t="b">
        <f t="shared" si="51"/>
        <v>0</v>
      </c>
      <c r="C3299" s="2">
        <v>1200.0999999999999</v>
      </c>
      <c r="D3299" s="2">
        <v>118.1</v>
      </c>
      <c r="E3299">
        <v>98.9</v>
      </c>
      <c r="F3299">
        <v>44.099999999999959</v>
      </c>
    </row>
    <row r="3300" spans="1:6" x14ac:dyDescent="0.2">
      <c r="A3300" t="s">
        <v>17875</v>
      </c>
      <c r="B3300" t="b">
        <f t="shared" si="51"/>
        <v>0</v>
      </c>
      <c r="C3300" s="2">
        <v>1200.0999999999999</v>
      </c>
      <c r="D3300" s="2">
        <v>117.2</v>
      </c>
      <c r="E3300">
        <v>98.9</v>
      </c>
      <c r="F3300">
        <v>44.999999999999957</v>
      </c>
    </row>
    <row r="3301" spans="1:6" x14ac:dyDescent="0.2">
      <c r="A3301" t="s">
        <v>17876</v>
      </c>
      <c r="B3301" t="b">
        <f t="shared" si="51"/>
        <v>0</v>
      </c>
      <c r="C3301" s="2">
        <v>1200.0999999999999</v>
      </c>
      <c r="D3301" s="2">
        <v>127.3</v>
      </c>
      <c r="E3301">
        <v>98.9</v>
      </c>
      <c r="F3301">
        <v>45.899999999999956</v>
      </c>
    </row>
    <row r="3302" spans="1:6" x14ac:dyDescent="0.2">
      <c r="A3302" t="s">
        <v>17877</v>
      </c>
      <c r="B3302" t="b">
        <f t="shared" si="51"/>
        <v>0</v>
      </c>
      <c r="C3302" s="2">
        <v>1200.0999999999999</v>
      </c>
      <c r="D3302" s="2">
        <v>126.4</v>
      </c>
      <c r="E3302">
        <v>98.9</v>
      </c>
      <c r="F3302">
        <v>46.799999999999955</v>
      </c>
    </row>
    <row r="3303" spans="1:6" x14ac:dyDescent="0.2">
      <c r="A3303" t="s">
        <v>17878</v>
      </c>
      <c r="B3303" t="b">
        <f t="shared" si="51"/>
        <v>0</v>
      </c>
      <c r="C3303" s="2">
        <v>1200.0999999999999</v>
      </c>
      <c r="D3303" s="2">
        <v>125.5</v>
      </c>
      <c r="E3303">
        <v>98.9</v>
      </c>
      <c r="F3303">
        <v>47.699999999999953</v>
      </c>
    </row>
    <row r="3304" spans="1:6" x14ac:dyDescent="0.2">
      <c r="A3304" t="s">
        <v>17879</v>
      </c>
      <c r="B3304" t="b">
        <f t="shared" si="51"/>
        <v>0</v>
      </c>
      <c r="C3304" s="2">
        <v>1200.0999999999999</v>
      </c>
      <c r="D3304" s="2">
        <v>124.6</v>
      </c>
      <c r="E3304">
        <v>98.9</v>
      </c>
      <c r="F3304">
        <v>48.599999999999952</v>
      </c>
    </row>
    <row r="3305" spans="1:6" x14ac:dyDescent="0.2">
      <c r="A3305" t="s">
        <v>17880</v>
      </c>
      <c r="B3305" t="b">
        <f t="shared" si="51"/>
        <v>0</v>
      </c>
      <c r="C3305" s="2">
        <v>1200.0999999999999</v>
      </c>
      <c r="D3305" s="2">
        <v>134.69999999999999</v>
      </c>
      <c r="E3305">
        <v>98.9</v>
      </c>
      <c r="F3305">
        <v>49.49999999999995</v>
      </c>
    </row>
    <row r="3306" spans="1:6" x14ac:dyDescent="0.2">
      <c r="A3306" t="s">
        <v>17881</v>
      </c>
      <c r="B3306" t="b">
        <f t="shared" si="51"/>
        <v>0</v>
      </c>
      <c r="C3306" s="2">
        <v>1200.0999999999999</v>
      </c>
      <c r="D3306" s="2">
        <v>133.80000000000001</v>
      </c>
      <c r="E3306">
        <v>98.9</v>
      </c>
      <c r="F3306">
        <v>50.399999999999949</v>
      </c>
    </row>
    <row r="3307" spans="1:6" x14ac:dyDescent="0.2">
      <c r="A3307" t="s">
        <v>17882</v>
      </c>
      <c r="B3307" t="b">
        <f t="shared" si="51"/>
        <v>0</v>
      </c>
      <c r="C3307" s="2">
        <v>1200.0999999999999</v>
      </c>
      <c r="D3307" s="2">
        <v>132.9</v>
      </c>
      <c r="E3307">
        <v>98.9</v>
      </c>
      <c r="F3307">
        <v>51.299999999999947</v>
      </c>
    </row>
    <row r="3308" spans="1:6" x14ac:dyDescent="0.2">
      <c r="A3308" t="s">
        <v>17883</v>
      </c>
      <c r="B3308" t="b">
        <f t="shared" si="51"/>
        <v>0</v>
      </c>
      <c r="C3308" s="2">
        <v>1200.0999999999999</v>
      </c>
      <c r="D3308" s="2">
        <v>132</v>
      </c>
      <c r="E3308">
        <v>98.9</v>
      </c>
      <c r="F3308">
        <v>52.199999999999946</v>
      </c>
    </row>
    <row r="3309" spans="1:6" x14ac:dyDescent="0.2">
      <c r="A3309" t="s">
        <v>17884</v>
      </c>
      <c r="B3309" t="b">
        <f t="shared" si="51"/>
        <v>0</v>
      </c>
      <c r="C3309" s="2">
        <v>1200.0999999999999</v>
      </c>
      <c r="D3309" s="2">
        <v>142.1</v>
      </c>
      <c r="E3309">
        <v>98.9</v>
      </c>
      <c r="F3309">
        <v>53.099999999999945</v>
      </c>
    </row>
    <row r="3310" spans="1:6" x14ac:dyDescent="0.2">
      <c r="A3310" t="s">
        <v>17885</v>
      </c>
      <c r="B3310" t="b">
        <f t="shared" si="51"/>
        <v>0</v>
      </c>
      <c r="C3310" s="2">
        <v>1200.0999999999999</v>
      </c>
      <c r="D3310" s="2">
        <v>141.19999999999999</v>
      </c>
      <c r="E3310">
        <v>98.9</v>
      </c>
      <c r="F3310">
        <v>53.999999999999943</v>
      </c>
    </row>
    <row r="3311" spans="1:6" x14ac:dyDescent="0.2">
      <c r="A3311" t="s">
        <v>17886</v>
      </c>
      <c r="B3311" t="b">
        <f t="shared" si="51"/>
        <v>0</v>
      </c>
      <c r="C3311" s="2">
        <v>1200.0999999999999</v>
      </c>
      <c r="D3311" s="2">
        <v>140.30000000000001</v>
      </c>
      <c r="E3311">
        <v>98.9</v>
      </c>
      <c r="F3311">
        <v>54.899999999999942</v>
      </c>
    </row>
    <row r="3312" spans="1:6" x14ac:dyDescent="0.2">
      <c r="A3312" t="s">
        <v>17887</v>
      </c>
      <c r="B3312" t="b">
        <f t="shared" si="51"/>
        <v>0</v>
      </c>
      <c r="C3312" s="2">
        <v>1200.0999999999999</v>
      </c>
      <c r="D3312" s="2">
        <v>139.4</v>
      </c>
      <c r="E3312">
        <v>98.9</v>
      </c>
      <c r="F3312">
        <v>55.79999999999994</v>
      </c>
    </row>
    <row r="3313" spans="1:6" x14ac:dyDescent="0.2">
      <c r="A3313" t="s">
        <v>17888</v>
      </c>
      <c r="B3313" t="b">
        <f t="shared" si="51"/>
        <v>0</v>
      </c>
      <c r="C3313" s="2">
        <v>1200.0999999999999</v>
      </c>
      <c r="D3313" s="2">
        <v>149.5</v>
      </c>
      <c r="E3313">
        <v>98.9</v>
      </c>
      <c r="F3313">
        <v>56.699999999999939</v>
      </c>
    </row>
    <row r="3314" spans="1:6" x14ac:dyDescent="0.2">
      <c r="A3314" t="s">
        <v>17889</v>
      </c>
      <c r="B3314" t="b">
        <f t="shared" si="51"/>
        <v>0</v>
      </c>
      <c r="C3314" s="2">
        <v>1200.0999999999999</v>
      </c>
      <c r="D3314" s="2">
        <v>148.6</v>
      </c>
      <c r="E3314">
        <v>98.9</v>
      </c>
      <c r="F3314">
        <v>57.599999999999937</v>
      </c>
    </row>
    <row r="3315" spans="1:6" x14ac:dyDescent="0.2">
      <c r="A3315" t="s">
        <v>17890</v>
      </c>
      <c r="B3315" t="b">
        <f t="shared" si="51"/>
        <v>0</v>
      </c>
      <c r="C3315" s="2">
        <v>1200.0999999999999</v>
      </c>
      <c r="D3315" s="2">
        <v>147.69999999999999</v>
      </c>
      <c r="E3315">
        <v>98.9</v>
      </c>
      <c r="F3315">
        <v>58.499999999999936</v>
      </c>
    </row>
    <row r="3316" spans="1:6" x14ac:dyDescent="0.2">
      <c r="A3316" t="s">
        <v>17891</v>
      </c>
      <c r="B3316" t="b">
        <f t="shared" si="51"/>
        <v>0</v>
      </c>
      <c r="C3316" s="2">
        <v>1200.0999999999999</v>
      </c>
      <c r="D3316" s="2">
        <v>146.80000000000001</v>
      </c>
      <c r="E3316">
        <v>98.9</v>
      </c>
      <c r="F3316">
        <v>59.399999999999935</v>
      </c>
    </row>
    <row r="3317" spans="1:6" x14ac:dyDescent="0.2">
      <c r="A3317" t="s">
        <v>17892</v>
      </c>
      <c r="B3317" t="b">
        <f t="shared" si="51"/>
        <v>0</v>
      </c>
      <c r="C3317" s="2">
        <v>1200.0999999999999</v>
      </c>
      <c r="D3317" s="2">
        <v>156.9</v>
      </c>
      <c r="E3317">
        <v>98.9</v>
      </c>
      <c r="F3317">
        <v>60.299999999999933</v>
      </c>
    </row>
    <row r="3318" spans="1:6" x14ac:dyDescent="0.2">
      <c r="A3318" t="s">
        <v>17893</v>
      </c>
      <c r="B3318" t="b">
        <f t="shared" si="51"/>
        <v>0</v>
      </c>
      <c r="C3318" s="2">
        <v>1200.0999999999999</v>
      </c>
      <c r="D3318" s="2">
        <v>156</v>
      </c>
      <c r="E3318">
        <v>98.9</v>
      </c>
      <c r="F3318">
        <v>61.199999999999932</v>
      </c>
    </row>
    <row r="3319" spans="1:6" x14ac:dyDescent="0.2">
      <c r="A3319" t="s">
        <v>17894</v>
      </c>
      <c r="B3319" t="b">
        <f t="shared" si="51"/>
        <v>0</v>
      </c>
      <c r="C3319" s="2">
        <v>1200.0999999999999</v>
      </c>
      <c r="D3319" s="2">
        <v>155.1</v>
      </c>
      <c r="E3319">
        <v>98.9</v>
      </c>
      <c r="F3319">
        <v>62.09999999999993</v>
      </c>
    </row>
    <row r="3320" spans="1:6" x14ac:dyDescent="0.2">
      <c r="A3320" t="s">
        <v>17895</v>
      </c>
      <c r="B3320" t="b">
        <f t="shared" si="51"/>
        <v>0</v>
      </c>
      <c r="C3320" s="2">
        <v>1200.0999999999999</v>
      </c>
      <c r="D3320" s="2">
        <v>154.19999999999999</v>
      </c>
      <c r="E3320">
        <v>98.9</v>
      </c>
      <c r="F3320">
        <v>62.999999999999929</v>
      </c>
    </row>
    <row r="3321" spans="1:6" x14ac:dyDescent="0.2">
      <c r="A3321" t="s">
        <v>17896</v>
      </c>
      <c r="B3321" t="b">
        <f t="shared" si="51"/>
        <v>0</v>
      </c>
      <c r="C3321" s="2">
        <v>1200.0999999999999</v>
      </c>
      <c r="D3321" s="2">
        <v>164.3</v>
      </c>
      <c r="E3321">
        <v>98.9</v>
      </c>
      <c r="F3321">
        <v>63.899999999999928</v>
      </c>
    </row>
    <row r="3322" spans="1:6" x14ac:dyDescent="0.2">
      <c r="A3322" t="s">
        <v>17897</v>
      </c>
      <c r="B3322" t="b">
        <f t="shared" si="51"/>
        <v>0</v>
      </c>
      <c r="C3322" s="2">
        <v>1200.0999999999999</v>
      </c>
      <c r="D3322" s="2">
        <v>163.4</v>
      </c>
      <c r="E3322">
        <v>98.9</v>
      </c>
      <c r="F3322">
        <v>64.799999999999926</v>
      </c>
    </row>
    <row r="3323" spans="1:6" x14ac:dyDescent="0.2">
      <c r="A3323" t="s">
        <v>17898</v>
      </c>
      <c r="B3323" t="b">
        <f t="shared" si="51"/>
        <v>0</v>
      </c>
      <c r="C3323" s="2">
        <v>1200.0999999999999</v>
      </c>
      <c r="D3323" s="2">
        <v>162.5</v>
      </c>
      <c r="E3323">
        <v>98.9</v>
      </c>
      <c r="F3323">
        <v>65.699999999999932</v>
      </c>
    </row>
    <row r="3324" spans="1:6" x14ac:dyDescent="0.2">
      <c r="A3324" t="s">
        <v>17899</v>
      </c>
      <c r="B3324" t="b">
        <f t="shared" si="51"/>
        <v>0</v>
      </c>
      <c r="C3324" s="2">
        <v>1200.0999999999999</v>
      </c>
      <c r="D3324" s="2">
        <v>161.6</v>
      </c>
      <c r="E3324">
        <v>98.9</v>
      </c>
      <c r="F3324">
        <v>66.599999999999937</v>
      </c>
    </row>
    <row r="3325" spans="1:6" x14ac:dyDescent="0.2">
      <c r="A3325" t="s">
        <v>17900</v>
      </c>
      <c r="B3325" t="b">
        <f t="shared" si="51"/>
        <v>0</v>
      </c>
      <c r="C3325" s="2">
        <v>1200.0999999999999</v>
      </c>
      <c r="D3325" s="2">
        <v>171.7</v>
      </c>
      <c r="E3325">
        <v>98.9</v>
      </c>
      <c r="F3325">
        <v>67.499999999999943</v>
      </c>
    </row>
    <row r="3326" spans="1:6" x14ac:dyDescent="0.2">
      <c r="A3326" t="s">
        <v>17901</v>
      </c>
      <c r="B3326" t="b">
        <f t="shared" si="51"/>
        <v>0</v>
      </c>
      <c r="C3326" s="2">
        <v>1200.0999999999999</v>
      </c>
      <c r="D3326" s="2">
        <v>170.8</v>
      </c>
      <c r="E3326">
        <v>98.9</v>
      </c>
      <c r="F3326">
        <v>68.399999999999949</v>
      </c>
    </row>
    <row r="3327" spans="1:6" x14ac:dyDescent="0.2">
      <c r="A3327" t="s">
        <v>17902</v>
      </c>
      <c r="B3327" t="b">
        <f t="shared" si="51"/>
        <v>0</v>
      </c>
      <c r="C3327" s="2">
        <v>1200.0999999999999</v>
      </c>
      <c r="D3327" s="2">
        <v>169.9</v>
      </c>
      <c r="E3327">
        <v>98.9</v>
      </c>
      <c r="F3327">
        <v>69.299999999999955</v>
      </c>
    </row>
    <row r="3328" spans="1:6" x14ac:dyDescent="0.2">
      <c r="A3328" t="s">
        <v>17903</v>
      </c>
      <c r="B3328" t="b">
        <f t="shared" si="51"/>
        <v>0</v>
      </c>
      <c r="C3328" s="2">
        <v>1200.0999999999999</v>
      </c>
      <c r="D3328" s="2">
        <v>169</v>
      </c>
      <c r="E3328">
        <v>98.9</v>
      </c>
      <c r="F3328">
        <v>70.19999999999996</v>
      </c>
    </row>
    <row r="3329" spans="1:6" x14ac:dyDescent="0.2">
      <c r="A3329" t="s">
        <v>17904</v>
      </c>
      <c r="B3329" t="b">
        <f t="shared" si="51"/>
        <v>0</v>
      </c>
      <c r="C3329" s="2">
        <v>1200.0999999999999</v>
      </c>
      <c r="D3329" s="2">
        <v>179.1</v>
      </c>
      <c r="E3329">
        <v>98.9</v>
      </c>
      <c r="F3329">
        <v>71.099999999999966</v>
      </c>
    </row>
    <row r="3330" spans="1:6" x14ac:dyDescent="0.2">
      <c r="A3330" t="s">
        <v>17905</v>
      </c>
      <c r="B3330" t="b">
        <f t="shared" ref="B3330:B3393" si="52">ISODD(VALUE(MID(A3330,3,3)))</f>
        <v>0</v>
      </c>
      <c r="C3330" s="2">
        <v>1200.0999999999999</v>
      </c>
      <c r="D3330" s="2">
        <v>178.2</v>
      </c>
      <c r="E3330">
        <v>98.9</v>
      </c>
      <c r="F3330">
        <v>71.999999999999972</v>
      </c>
    </row>
    <row r="3331" spans="1:6" x14ac:dyDescent="0.2">
      <c r="A3331" t="s">
        <v>17906</v>
      </c>
      <c r="B3331" t="b">
        <f t="shared" si="52"/>
        <v>0</v>
      </c>
      <c r="C3331" s="2">
        <v>1200.0999999999999</v>
      </c>
      <c r="D3331" s="2">
        <v>177.3</v>
      </c>
      <c r="E3331">
        <v>98.9</v>
      </c>
      <c r="F3331">
        <v>72.899999999999977</v>
      </c>
    </row>
    <row r="3332" spans="1:6" x14ac:dyDescent="0.2">
      <c r="A3332" t="s">
        <v>17907</v>
      </c>
      <c r="B3332" t="b">
        <f t="shared" si="52"/>
        <v>0</v>
      </c>
      <c r="C3332" s="2">
        <v>1200.0999999999999</v>
      </c>
      <c r="D3332" s="2">
        <v>186.5</v>
      </c>
      <c r="E3332">
        <v>98.9</v>
      </c>
      <c r="F3332">
        <v>73.799999999999983</v>
      </c>
    </row>
    <row r="3333" spans="1:6" x14ac:dyDescent="0.2">
      <c r="A3333" t="s">
        <v>17908</v>
      </c>
      <c r="B3333" t="b">
        <f t="shared" si="52"/>
        <v>0</v>
      </c>
      <c r="C3333" s="2">
        <v>1200.0999999999999</v>
      </c>
      <c r="D3333" s="2">
        <v>185.6</v>
      </c>
      <c r="E3333">
        <v>98.9</v>
      </c>
      <c r="F3333">
        <v>74.699999999999989</v>
      </c>
    </row>
    <row r="3334" spans="1:6" x14ac:dyDescent="0.2">
      <c r="A3334" t="s">
        <v>17909</v>
      </c>
      <c r="B3334" t="b">
        <f t="shared" si="52"/>
        <v>0</v>
      </c>
      <c r="C3334" s="2">
        <v>1200.0999999999999</v>
      </c>
      <c r="D3334" s="2">
        <v>184.7</v>
      </c>
      <c r="E3334">
        <v>98.9</v>
      </c>
      <c r="F3334">
        <v>75.599999999999994</v>
      </c>
    </row>
    <row r="3335" spans="1:6" x14ac:dyDescent="0.2">
      <c r="A3335" t="s">
        <v>17910</v>
      </c>
      <c r="B3335" t="b">
        <f t="shared" si="52"/>
        <v>0</v>
      </c>
      <c r="C3335" s="2">
        <v>1200.0999999999999</v>
      </c>
      <c r="D3335" s="2">
        <v>183.8</v>
      </c>
      <c r="E3335">
        <v>98.9</v>
      </c>
      <c r="F3335">
        <v>76.5</v>
      </c>
    </row>
    <row r="3336" spans="1:6" x14ac:dyDescent="0.2">
      <c r="A3336" t="s">
        <v>17911</v>
      </c>
      <c r="B3336" t="b">
        <f t="shared" si="52"/>
        <v>0</v>
      </c>
      <c r="C3336" s="2">
        <v>1200.0999999999999</v>
      </c>
      <c r="D3336" s="2">
        <v>192.9</v>
      </c>
      <c r="E3336">
        <v>98.9</v>
      </c>
      <c r="F3336">
        <v>77.400000000000006</v>
      </c>
    </row>
    <row r="3337" spans="1:6" x14ac:dyDescent="0.2">
      <c r="A3337" t="s">
        <v>17912</v>
      </c>
      <c r="B3337" t="b">
        <f t="shared" si="52"/>
        <v>0</v>
      </c>
      <c r="C3337" s="2">
        <v>1200.0999999999999</v>
      </c>
      <c r="D3337" s="2">
        <v>192</v>
      </c>
      <c r="E3337">
        <v>98.9</v>
      </c>
      <c r="F3337">
        <v>78.300000000000011</v>
      </c>
    </row>
    <row r="3338" spans="1:6" x14ac:dyDescent="0.2">
      <c r="A3338" t="s">
        <v>17913</v>
      </c>
      <c r="B3338" t="b">
        <f t="shared" si="52"/>
        <v>0</v>
      </c>
      <c r="C3338" s="2">
        <v>1200.0999999999999</v>
      </c>
      <c r="D3338" s="2">
        <v>191.1</v>
      </c>
      <c r="E3338">
        <v>98.9</v>
      </c>
      <c r="F3338">
        <v>79.200000000000017</v>
      </c>
    </row>
    <row r="3339" spans="1:6" x14ac:dyDescent="0.2">
      <c r="A3339" t="s">
        <v>17914</v>
      </c>
      <c r="B3339" t="b">
        <f t="shared" si="52"/>
        <v>0</v>
      </c>
      <c r="C3339" s="2">
        <v>1200.0999999999999</v>
      </c>
      <c r="D3339" s="2">
        <v>190.8</v>
      </c>
      <c r="E3339">
        <v>98.9</v>
      </c>
      <c r="F3339">
        <v>80.100000000000023</v>
      </c>
    </row>
    <row r="3340" spans="1:6" x14ac:dyDescent="0.2">
      <c r="A3340" t="s">
        <v>17915</v>
      </c>
      <c r="B3340" t="b">
        <f t="shared" si="52"/>
        <v>0</v>
      </c>
      <c r="C3340" s="2">
        <v>1200.0999999999999</v>
      </c>
      <c r="D3340" s="2">
        <v>198.3</v>
      </c>
      <c r="E3340">
        <v>98.9</v>
      </c>
      <c r="F3340">
        <v>81.000000000000028</v>
      </c>
    </row>
    <row r="3341" spans="1:6" x14ac:dyDescent="0.2">
      <c r="A3341" t="s">
        <v>17916</v>
      </c>
      <c r="B3341" t="b">
        <f t="shared" si="52"/>
        <v>0</v>
      </c>
      <c r="C3341" s="2">
        <v>1200.0999999999999</v>
      </c>
      <c r="D3341" s="2">
        <v>197.4</v>
      </c>
      <c r="E3341">
        <v>98.9</v>
      </c>
      <c r="F3341">
        <v>81.900000000000034</v>
      </c>
    </row>
    <row r="3342" spans="1:6" x14ac:dyDescent="0.2">
      <c r="A3342" t="s">
        <v>17917</v>
      </c>
      <c r="B3342" t="b">
        <f t="shared" si="52"/>
        <v>0</v>
      </c>
      <c r="C3342" s="2">
        <v>1200.0999999999999</v>
      </c>
      <c r="D3342" s="2">
        <v>196.5</v>
      </c>
      <c r="E3342">
        <v>98.9</v>
      </c>
      <c r="F3342">
        <v>82.80000000000004</v>
      </c>
    </row>
    <row r="3343" spans="1:6" x14ac:dyDescent="0.2">
      <c r="A3343" t="s">
        <v>17918</v>
      </c>
      <c r="B3343" t="b">
        <f t="shared" si="52"/>
        <v>0</v>
      </c>
      <c r="C3343" s="2">
        <v>1200.0999999999999</v>
      </c>
      <c r="D3343" s="2">
        <v>196.5</v>
      </c>
      <c r="E3343">
        <v>98.9</v>
      </c>
      <c r="F3343">
        <v>83.700000000000045</v>
      </c>
    </row>
    <row r="3344" spans="1:6" x14ac:dyDescent="0.2">
      <c r="A3344" t="s">
        <v>17919</v>
      </c>
      <c r="B3344" t="b">
        <f t="shared" si="52"/>
        <v>0</v>
      </c>
      <c r="C3344" s="2">
        <v>1200.0999999999999</v>
      </c>
      <c r="D3344" s="2">
        <v>196.5</v>
      </c>
      <c r="E3344">
        <v>98.9</v>
      </c>
      <c r="F3344">
        <v>84.600000000000051</v>
      </c>
    </row>
    <row r="3345" spans="1:6" x14ac:dyDescent="0.2">
      <c r="A3345" t="s">
        <v>19704</v>
      </c>
      <c r="B3345" t="b">
        <f t="shared" si="52"/>
        <v>1</v>
      </c>
      <c r="C3345" s="2">
        <v>1196.5999999999999</v>
      </c>
      <c r="D3345" s="2">
        <v>109.2</v>
      </c>
      <c r="E3345">
        <v>98.9</v>
      </c>
      <c r="F3345">
        <v>85.6</v>
      </c>
    </row>
    <row r="3346" spans="1:6" x14ac:dyDescent="0.2">
      <c r="A3346" t="s">
        <v>19703</v>
      </c>
      <c r="B3346" t="b">
        <f t="shared" si="52"/>
        <v>1</v>
      </c>
      <c r="C3346" s="2">
        <v>1205.4000000000001</v>
      </c>
      <c r="D3346" s="2">
        <v>47.4</v>
      </c>
      <c r="E3346">
        <v>98.9</v>
      </c>
      <c r="F3346">
        <v>86.5</v>
      </c>
    </row>
    <row r="3347" spans="1:6" x14ac:dyDescent="0.2">
      <c r="A3347" t="s">
        <v>19702</v>
      </c>
      <c r="B3347" t="b">
        <f t="shared" si="52"/>
        <v>1</v>
      </c>
      <c r="C3347" s="2">
        <v>1205.4000000000001</v>
      </c>
      <c r="D3347" s="2">
        <v>48.3</v>
      </c>
      <c r="E3347">
        <v>98.9</v>
      </c>
      <c r="F3347">
        <v>87.4</v>
      </c>
    </row>
    <row r="3348" spans="1:6" x14ac:dyDescent="0.2">
      <c r="A3348" t="s">
        <v>19701</v>
      </c>
      <c r="B3348" t="b">
        <f t="shared" si="52"/>
        <v>1</v>
      </c>
      <c r="C3348" s="2">
        <v>1205.4000000000001</v>
      </c>
      <c r="D3348" s="2">
        <v>49.2</v>
      </c>
      <c r="E3348">
        <v>98.9</v>
      </c>
      <c r="F3348">
        <v>88.300000000000011</v>
      </c>
    </row>
    <row r="3349" spans="1:6" x14ac:dyDescent="0.2">
      <c r="A3349" t="s">
        <v>19700</v>
      </c>
      <c r="B3349" t="b">
        <f t="shared" si="52"/>
        <v>1</v>
      </c>
      <c r="C3349" s="2">
        <v>1205.4000000000001</v>
      </c>
      <c r="D3349" s="2">
        <v>50.1</v>
      </c>
      <c r="E3349">
        <v>98.9</v>
      </c>
      <c r="F3349">
        <v>89.200000000000017</v>
      </c>
    </row>
    <row r="3350" spans="1:6" x14ac:dyDescent="0.2">
      <c r="A3350" t="s">
        <v>19699</v>
      </c>
      <c r="B3350" t="b">
        <f t="shared" si="52"/>
        <v>1</v>
      </c>
      <c r="C3350" s="2">
        <v>1205.4000000000001</v>
      </c>
      <c r="D3350" s="2">
        <v>54.8</v>
      </c>
      <c r="E3350">
        <v>98.9</v>
      </c>
      <c r="F3350">
        <v>90.100000000000023</v>
      </c>
    </row>
    <row r="3351" spans="1:6" x14ac:dyDescent="0.2">
      <c r="A3351" t="s">
        <v>19698</v>
      </c>
      <c r="B3351" t="b">
        <f t="shared" si="52"/>
        <v>1</v>
      </c>
      <c r="C3351" s="2">
        <v>1205.4000000000001</v>
      </c>
      <c r="D3351" s="2">
        <v>55.7</v>
      </c>
      <c r="E3351">
        <v>98.9</v>
      </c>
      <c r="F3351">
        <v>91.000000000000028</v>
      </c>
    </row>
    <row r="3352" spans="1:6" x14ac:dyDescent="0.2">
      <c r="A3352" t="s">
        <v>19697</v>
      </c>
      <c r="B3352" t="b">
        <f t="shared" si="52"/>
        <v>1</v>
      </c>
      <c r="C3352" s="2">
        <v>1205.4000000000001</v>
      </c>
      <c r="D3352" s="2">
        <v>56.6</v>
      </c>
      <c r="E3352">
        <v>98.9</v>
      </c>
      <c r="F3352">
        <v>91.900000000000034</v>
      </c>
    </row>
    <row r="3353" spans="1:6" x14ac:dyDescent="0.2">
      <c r="A3353" t="s">
        <v>19696</v>
      </c>
      <c r="B3353" t="b">
        <f t="shared" si="52"/>
        <v>1</v>
      </c>
      <c r="C3353" s="2">
        <v>1205.4000000000001</v>
      </c>
      <c r="D3353" s="2">
        <v>57.5</v>
      </c>
      <c r="E3353">
        <v>98.9</v>
      </c>
      <c r="F3353">
        <v>92.80000000000004</v>
      </c>
    </row>
    <row r="3354" spans="1:6" x14ac:dyDescent="0.2">
      <c r="A3354" t="s">
        <v>19695</v>
      </c>
      <c r="B3354" t="b">
        <f t="shared" si="52"/>
        <v>1</v>
      </c>
      <c r="C3354" s="2">
        <v>1205.4000000000001</v>
      </c>
      <c r="D3354" s="2">
        <v>62.2</v>
      </c>
      <c r="E3354">
        <v>98.9</v>
      </c>
      <c r="F3354">
        <v>93.700000000000045</v>
      </c>
    </row>
    <row r="3355" spans="1:6" x14ac:dyDescent="0.2">
      <c r="A3355" t="s">
        <v>19694</v>
      </c>
      <c r="B3355" t="b">
        <f t="shared" si="52"/>
        <v>1</v>
      </c>
      <c r="C3355" s="2">
        <v>1205.4000000000001</v>
      </c>
      <c r="D3355" s="2">
        <v>63.1</v>
      </c>
      <c r="E3355">
        <v>98.9</v>
      </c>
      <c r="F3355">
        <v>94.600000000000051</v>
      </c>
    </row>
    <row r="3356" spans="1:6" x14ac:dyDescent="0.2">
      <c r="A3356" t="s">
        <v>19693</v>
      </c>
      <c r="B3356" t="b">
        <f t="shared" si="52"/>
        <v>1</v>
      </c>
      <c r="C3356" s="2">
        <v>1205.4000000000001</v>
      </c>
      <c r="D3356" s="2">
        <v>64</v>
      </c>
      <c r="E3356">
        <v>98.9</v>
      </c>
      <c r="F3356">
        <v>95.500000000000057</v>
      </c>
    </row>
    <row r="3357" spans="1:6" x14ac:dyDescent="0.2">
      <c r="A3357" t="s">
        <v>19692</v>
      </c>
      <c r="B3357" t="b">
        <f t="shared" si="52"/>
        <v>1</v>
      </c>
      <c r="C3357" s="2">
        <v>1205.4000000000001</v>
      </c>
      <c r="D3357" s="2">
        <v>64.900000000000006</v>
      </c>
      <c r="E3357">
        <v>98.9</v>
      </c>
      <c r="F3357">
        <v>96.400000000000063</v>
      </c>
    </row>
    <row r="3358" spans="1:6" x14ac:dyDescent="0.2">
      <c r="A3358" t="s">
        <v>19691</v>
      </c>
      <c r="B3358" t="b">
        <f t="shared" si="52"/>
        <v>1</v>
      </c>
      <c r="C3358" s="2">
        <v>1205.4000000000001</v>
      </c>
      <c r="D3358" s="2">
        <v>70.5</v>
      </c>
      <c r="E3358">
        <v>98.9</v>
      </c>
      <c r="F3358">
        <v>97.300000000000068</v>
      </c>
    </row>
    <row r="3359" spans="1:6" x14ac:dyDescent="0.2">
      <c r="A3359" t="s">
        <v>19690</v>
      </c>
      <c r="B3359" t="b">
        <f t="shared" si="52"/>
        <v>1</v>
      </c>
      <c r="C3359" s="2">
        <v>1205.4000000000001</v>
      </c>
      <c r="D3359" s="2">
        <v>71.400000000000006</v>
      </c>
      <c r="E3359">
        <v>98.9</v>
      </c>
      <c r="F3359">
        <v>98.200000000000074</v>
      </c>
    </row>
    <row r="3360" spans="1:6" x14ac:dyDescent="0.2">
      <c r="A3360" t="s">
        <v>19689</v>
      </c>
      <c r="B3360" t="b">
        <f t="shared" si="52"/>
        <v>1</v>
      </c>
      <c r="C3360" s="2">
        <v>1205.4000000000001</v>
      </c>
      <c r="D3360" s="2">
        <v>72.3</v>
      </c>
      <c r="E3360">
        <v>98.9</v>
      </c>
      <c r="F3360">
        <v>99.10000000000008</v>
      </c>
    </row>
    <row r="3361" spans="1:6" x14ac:dyDescent="0.2">
      <c r="A3361" t="s">
        <v>19688</v>
      </c>
      <c r="B3361" t="b">
        <f t="shared" si="52"/>
        <v>1</v>
      </c>
      <c r="C3361" s="2">
        <v>1205.4000000000001</v>
      </c>
      <c r="D3361" s="2">
        <v>77</v>
      </c>
      <c r="E3361">
        <v>98.9</v>
      </c>
      <c r="F3361">
        <v>100.00000000000009</v>
      </c>
    </row>
    <row r="3362" spans="1:6" x14ac:dyDescent="0.2">
      <c r="A3362" t="s">
        <v>19687</v>
      </c>
      <c r="B3362" t="b">
        <f t="shared" si="52"/>
        <v>1</v>
      </c>
      <c r="C3362" s="2">
        <v>1205.4000000000001</v>
      </c>
      <c r="D3362" s="2">
        <v>77.900000000000006</v>
      </c>
      <c r="E3362">
        <v>98.9</v>
      </c>
      <c r="F3362">
        <v>100.90000000000009</v>
      </c>
    </row>
    <row r="3363" spans="1:6" x14ac:dyDescent="0.2">
      <c r="A3363" t="s">
        <v>19686</v>
      </c>
      <c r="B3363" t="b">
        <f t="shared" si="52"/>
        <v>1</v>
      </c>
      <c r="C3363" s="2">
        <v>1205.4000000000001</v>
      </c>
      <c r="D3363" s="2">
        <v>78.8</v>
      </c>
      <c r="E3363">
        <v>98.9</v>
      </c>
      <c r="F3363">
        <v>101.8000000000001</v>
      </c>
    </row>
    <row r="3364" spans="1:6" x14ac:dyDescent="0.2">
      <c r="A3364" t="s">
        <v>19685</v>
      </c>
      <c r="B3364" t="b">
        <f t="shared" si="52"/>
        <v>1</v>
      </c>
      <c r="C3364" s="2">
        <v>1205.4000000000001</v>
      </c>
      <c r="D3364" s="2">
        <v>79.7</v>
      </c>
      <c r="E3364">
        <v>98.9</v>
      </c>
      <c r="F3364">
        <v>102.7000000000001</v>
      </c>
    </row>
    <row r="3365" spans="1:6" x14ac:dyDescent="0.2">
      <c r="A3365" t="s">
        <v>19684</v>
      </c>
      <c r="B3365" t="b">
        <f t="shared" si="52"/>
        <v>1</v>
      </c>
      <c r="C3365" s="2">
        <v>1205.4000000000001</v>
      </c>
      <c r="D3365" s="2">
        <v>84.4</v>
      </c>
      <c r="E3365">
        <v>98.9</v>
      </c>
      <c r="F3365">
        <v>103.60000000000011</v>
      </c>
    </row>
    <row r="3366" spans="1:6" x14ac:dyDescent="0.2">
      <c r="A3366" t="s">
        <v>19683</v>
      </c>
      <c r="B3366" t="b">
        <f t="shared" si="52"/>
        <v>1</v>
      </c>
      <c r="C3366" s="2">
        <v>1205.4000000000001</v>
      </c>
      <c r="D3366" s="2">
        <v>85.3</v>
      </c>
      <c r="E3366">
        <v>98.9</v>
      </c>
      <c r="F3366">
        <v>104.50000000000011</v>
      </c>
    </row>
    <row r="3367" spans="1:6" x14ac:dyDescent="0.2">
      <c r="A3367" t="s">
        <v>19682</v>
      </c>
      <c r="B3367" t="b">
        <f t="shared" si="52"/>
        <v>1</v>
      </c>
      <c r="C3367" s="2">
        <v>1205.4000000000001</v>
      </c>
      <c r="D3367" s="2">
        <v>86.2</v>
      </c>
      <c r="E3367">
        <v>98.9</v>
      </c>
      <c r="F3367">
        <v>105.40000000000012</v>
      </c>
    </row>
    <row r="3368" spans="1:6" x14ac:dyDescent="0.2">
      <c r="A3368" t="s">
        <v>19681</v>
      </c>
      <c r="B3368" t="b">
        <f t="shared" si="52"/>
        <v>1</v>
      </c>
      <c r="C3368" s="2">
        <v>1205.4000000000001</v>
      </c>
      <c r="D3368" s="2">
        <v>87.1</v>
      </c>
      <c r="E3368">
        <v>98.9</v>
      </c>
      <c r="F3368">
        <v>106.30000000000013</v>
      </c>
    </row>
    <row r="3369" spans="1:6" x14ac:dyDescent="0.2">
      <c r="A3369" t="s">
        <v>19680</v>
      </c>
      <c r="B3369" t="b">
        <f t="shared" si="52"/>
        <v>1</v>
      </c>
      <c r="C3369" s="2">
        <v>1205.4000000000001</v>
      </c>
      <c r="D3369" s="2">
        <v>91.8</v>
      </c>
      <c r="E3369">
        <v>98.9</v>
      </c>
      <c r="F3369">
        <v>107.20000000000013</v>
      </c>
    </row>
    <row r="3370" spans="1:6" x14ac:dyDescent="0.2">
      <c r="A3370" t="s">
        <v>19679</v>
      </c>
      <c r="B3370" t="b">
        <f t="shared" si="52"/>
        <v>1</v>
      </c>
      <c r="C3370" s="2">
        <v>1205.4000000000001</v>
      </c>
      <c r="D3370" s="2">
        <v>92.7</v>
      </c>
      <c r="E3370">
        <v>98.9</v>
      </c>
      <c r="F3370">
        <v>108.10000000000014</v>
      </c>
    </row>
    <row r="3371" spans="1:6" x14ac:dyDescent="0.2">
      <c r="A3371" t="s">
        <v>19678</v>
      </c>
      <c r="B3371" t="b">
        <f t="shared" si="52"/>
        <v>1</v>
      </c>
      <c r="C3371" s="2">
        <v>1205.4000000000001</v>
      </c>
      <c r="D3371" s="2">
        <v>93.6</v>
      </c>
      <c r="E3371">
        <v>98.9</v>
      </c>
      <c r="F3371">
        <v>109.00000000000014</v>
      </c>
    </row>
    <row r="3372" spans="1:6" x14ac:dyDescent="0.2">
      <c r="A3372" t="s">
        <v>19677</v>
      </c>
      <c r="B3372" t="b">
        <f t="shared" si="52"/>
        <v>1</v>
      </c>
      <c r="C3372" s="2">
        <v>1205.4000000000001</v>
      </c>
      <c r="D3372" s="2">
        <v>94.5</v>
      </c>
      <c r="E3372">
        <v>98.9</v>
      </c>
      <c r="F3372">
        <v>109.90000000000015</v>
      </c>
    </row>
    <row r="3373" spans="1:6" x14ac:dyDescent="0.2">
      <c r="A3373" t="s">
        <v>19676</v>
      </c>
      <c r="B3373" t="b">
        <f t="shared" si="52"/>
        <v>1</v>
      </c>
      <c r="C3373" s="2">
        <v>1205.4000000000001</v>
      </c>
      <c r="D3373" s="2">
        <v>99.2</v>
      </c>
      <c r="E3373">
        <v>98.9</v>
      </c>
      <c r="F3373">
        <v>110.80000000000015</v>
      </c>
    </row>
    <row r="3374" spans="1:6" x14ac:dyDescent="0.2">
      <c r="A3374" t="s">
        <v>19675</v>
      </c>
      <c r="B3374" t="b">
        <f t="shared" si="52"/>
        <v>1</v>
      </c>
      <c r="C3374" s="2">
        <v>1205.4000000000001</v>
      </c>
      <c r="D3374" s="2">
        <v>100.1</v>
      </c>
      <c r="E3374">
        <v>98.9</v>
      </c>
      <c r="F3374">
        <v>111.70000000000016</v>
      </c>
    </row>
    <row r="3375" spans="1:6" x14ac:dyDescent="0.2">
      <c r="A3375" t="s">
        <v>19674</v>
      </c>
      <c r="B3375" t="b">
        <f t="shared" si="52"/>
        <v>1</v>
      </c>
      <c r="C3375" s="2">
        <v>1205.4000000000001</v>
      </c>
      <c r="D3375" s="2">
        <v>101</v>
      </c>
      <c r="E3375">
        <v>98.9</v>
      </c>
      <c r="F3375">
        <v>112.60000000000016</v>
      </c>
    </row>
    <row r="3376" spans="1:6" x14ac:dyDescent="0.2">
      <c r="A3376" t="s">
        <v>19673</v>
      </c>
      <c r="B3376" t="b">
        <f t="shared" si="52"/>
        <v>1</v>
      </c>
      <c r="C3376" s="2">
        <v>1205.4000000000001</v>
      </c>
      <c r="D3376" s="2">
        <v>101.9</v>
      </c>
      <c r="E3376">
        <v>98.9</v>
      </c>
      <c r="F3376">
        <v>113.50000000000017</v>
      </c>
    </row>
    <row r="3377" spans="1:6" x14ac:dyDescent="0.2">
      <c r="A3377" t="s">
        <v>19672</v>
      </c>
      <c r="B3377" t="b">
        <f t="shared" si="52"/>
        <v>1</v>
      </c>
      <c r="C3377" s="2">
        <v>1205.4000000000001</v>
      </c>
      <c r="D3377" s="2">
        <v>107.4</v>
      </c>
      <c r="E3377">
        <v>98.9</v>
      </c>
      <c r="F3377">
        <v>114.40000000000018</v>
      </c>
    </row>
    <row r="3378" spans="1:6" x14ac:dyDescent="0.2">
      <c r="A3378" t="s">
        <v>19671</v>
      </c>
      <c r="B3378" t="b">
        <f t="shared" si="52"/>
        <v>1</v>
      </c>
      <c r="C3378" s="2">
        <v>1205.4000000000001</v>
      </c>
      <c r="D3378" s="2">
        <v>108.3</v>
      </c>
      <c r="E3378">
        <v>98.9</v>
      </c>
      <c r="F3378">
        <v>115.30000000000018</v>
      </c>
    </row>
    <row r="3379" spans="1:6" x14ac:dyDescent="0.2">
      <c r="A3379" t="s">
        <v>19670</v>
      </c>
      <c r="B3379" t="b">
        <f t="shared" si="52"/>
        <v>1</v>
      </c>
      <c r="C3379" s="2">
        <v>1205.4000000000001</v>
      </c>
      <c r="D3379" s="2">
        <v>109.2</v>
      </c>
      <c r="E3379">
        <v>98.9</v>
      </c>
      <c r="F3379">
        <v>116.20000000000019</v>
      </c>
    </row>
    <row r="3380" spans="1:6" x14ac:dyDescent="0.2">
      <c r="A3380" t="s">
        <v>19669</v>
      </c>
      <c r="B3380" t="b">
        <f t="shared" si="52"/>
        <v>1</v>
      </c>
      <c r="C3380" s="2">
        <v>1205.4000000000001</v>
      </c>
      <c r="D3380" s="2">
        <v>110.1</v>
      </c>
      <c r="E3380">
        <v>98.9</v>
      </c>
      <c r="F3380">
        <v>117.10000000000019</v>
      </c>
    </row>
    <row r="3381" spans="1:6" x14ac:dyDescent="0.2">
      <c r="A3381" t="s">
        <v>19668</v>
      </c>
      <c r="B3381" t="b">
        <f t="shared" si="52"/>
        <v>1</v>
      </c>
      <c r="C3381" s="2">
        <v>1200.0999999999999</v>
      </c>
      <c r="D3381" s="2">
        <v>102.9</v>
      </c>
      <c r="E3381">
        <v>98.9</v>
      </c>
      <c r="F3381">
        <v>118.0000000000002</v>
      </c>
    </row>
    <row r="3382" spans="1:6" x14ac:dyDescent="0.2">
      <c r="A3382" t="s">
        <v>19667</v>
      </c>
      <c r="B3382" t="b">
        <f t="shared" si="52"/>
        <v>1</v>
      </c>
      <c r="C3382" s="2">
        <v>1200.0999999999999</v>
      </c>
      <c r="D3382" s="2">
        <v>103.8</v>
      </c>
      <c r="E3382">
        <v>98.9</v>
      </c>
      <c r="F3382">
        <v>118.9000000000002</v>
      </c>
    </row>
    <row r="3383" spans="1:6" x14ac:dyDescent="0.2">
      <c r="A3383" t="s">
        <v>19666</v>
      </c>
      <c r="B3383" t="b">
        <f t="shared" si="52"/>
        <v>1</v>
      </c>
      <c r="C3383" s="2">
        <v>1200.0999999999999</v>
      </c>
      <c r="D3383" s="2">
        <v>104.7</v>
      </c>
      <c r="E3383">
        <v>98.9</v>
      </c>
      <c r="F3383">
        <v>119.80000000000021</v>
      </c>
    </row>
    <row r="3384" spans="1:6" x14ac:dyDescent="0.2">
      <c r="A3384" t="s">
        <v>19665</v>
      </c>
      <c r="B3384" t="b">
        <f t="shared" si="52"/>
        <v>1</v>
      </c>
      <c r="C3384" s="2">
        <v>1200.0999999999999</v>
      </c>
      <c r="D3384" s="2">
        <v>105.6</v>
      </c>
      <c r="E3384">
        <v>98.9</v>
      </c>
      <c r="F3384">
        <v>120.70000000000022</v>
      </c>
    </row>
    <row r="3385" spans="1:6" x14ac:dyDescent="0.2">
      <c r="A3385" t="s">
        <v>19664</v>
      </c>
      <c r="B3385" t="b">
        <f t="shared" si="52"/>
        <v>1</v>
      </c>
      <c r="C3385" s="2">
        <v>1200.0999999999999</v>
      </c>
      <c r="D3385" s="2">
        <v>95.5</v>
      </c>
      <c r="E3385">
        <v>98.9</v>
      </c>
      <c r="F3385">
        <v>121.60000000000022</v>
      </c>
    </row>
    <row r="3386" spans="1:6" x14ac:dyDescent="0.2">
      <c r="A3386" t="s">
        <v>19663</v>
      </c>
      <c r="B3386" t="b">
        <f t="shared" si="52"/>
        <v>1</v>
      </c>
      <c r="C3386" s="2">
        <v>1200.0999999999999</v>
      </c>
      <c r="D3386" s="2">
        <v>96.4</v>
      </c>
      <c r="E3386">
        <v>98.9</v>
      </c>
      <c r="F3386">
        <v>122.50000000000023</v>
      </c>
    </row>
    <row r="3387" spans="1:6" x14ac:dyDescent="0.2">
      <c r="A3387" t="s">
        <v>19662</v>
      </c>
      <c r="B3387" t="b">
        <f t="shared" si="52"/>
        <v>1</v>
      </c>
      <c r="C3387" s="2">
        <v>1200.0999999999999</v>
      </c>
      <c r="D3387" s="2">
        <v>97.3</v>
      </c>
      <c r="E3387">
        <v>98.9</v>
      </c>
      <c r="F3387">
        <v>123.40000000000023</v>
      </c>
    </row>
    <row r="3388" spans="1:6" x14ac:dyDescent="0.2">
      <c r="A3388" t="s">
        <v>19661</v>
      </c>
      <c r="B3388" t="b">
        <f t="shared" si="52"/>
        <v>1</v>
      </c>
      <c r="C3388" s="2">
        <v>1200.0999999999999</v>
      </c>
      <c r="D3388" s="2">
        <v>98.2</v>
      </c>
      <c r="E3388">
        <v>98.9</v>
      </c>
      <c r="F3388">
        <v>124.30000000000024</v>
      </c>
    </row>
    <row r="3389" spans="1:6" x14ac:dyDescent="0.2">
      <c r="A3389" t="s">
        <v>19660</v>
      </c>
      <c r="B3389" t="b">
        <f t="shared" si="52"/>
        <v>1</v>
      </c>
      <c r="C3389" s="2">
        <v>1200.0999999999999</v>
      </c>
      <c r="D3389" s="2">
        <v>88.1</v>
      </c>
      <c r="E3389">
        <v>98.9</v>
      </c>
      <c r="F3389">
        <v>125.20000000000024</v>
      </c>
    </row>
    <row r="3390" spans="1:6" x14ac:dyDescent="0.2">
      <c r="A3390" t="s">
        <v>19659</v>
      </c>
      <c r="B3390" t="b">
        <f t="shared" si="52"/>
        <v>1</v>
      </c>
      <c r="C3390" s="2">
        <v>1200.0999999999999</v>
      </c>
      <c r="D3390" s="2">
        <v>89</v>
      </c>
      <c r="E3390">
        <v>98.9</v>
      </c>
      <c r="F3390">
        <v>126.10000000000025</v>
      </c>
    </row>
    <row r="3391" spans="1:6" x14ac:dyDescent="0.2">
      <c r="A3391" t="s">
        <v>19658</v>
      </c>
      <c r="B3391" t="b">
        <f t="shared" si="52"/>
        <v>1</v>
      </c>
      <c r="C3391" s="2">
        <v>1200.0999999999999</v>
      </c>
      <c r="D3391" s="2">
        <v>89.9</v>
      </c>
      <c r="E3391">
        <v>98.9</v>
      </c>
      <c r="F3391">
        <v>127.00000000000026</v>
      </c>
    </row>
    <row r="3392" spans="1:6" x14ac:dyDescent="0.2">
      <c r="A3392" t="s">
        <v>19657</v>
      </c>
      <c r="B3392" t="b">
        <f t="shared" si="52"/>
        <v>1</v>
      </c>
      <c r="C3392" s="2">
        <v>1200.0999999999999</v>
      </c>
      <c r="D3392" s="2">
        <v>90.8</v>
      </c>
      <c r="E3392">
        <v>98.9</v>
      </c>
      <c r="F3392">
        <v>127.90000000000026</v>
      </c>
    </row>
    <row r="3393" spans="1:6" x14ac:dyDescent="0.2">
      <c r="A3393" t="s">
        <v>19656</v>
      </c>
      <c r="B3393" t="b">
        <f t="shared" si="52"/>
        <v>1</v>
      </c>
      <c r="C3393" s="2">
        <v>1200.0999999999999</v>
      </c>
      <c r="D3393" s="2">
        <v>81.599999999999994</v>
      </c>
      <c r="E3393">
        <v>98.9</v>
      </c>
      <c r="F3393">
        <v>128.80000000000027</v>
      </c>
    </row>
    <row r="3394" spans="1:6" x14ac:dyDescent="0.2">
      <c r="A3394" t="s">
        <v>19655</v>
      </c>
      <c r="B3394" t="b">
        <f t="shared" ref="B3394:B3438" si="53">ISODD(VALUE(MID(A3394,3,3)))</f>
        <v>1</v>
      </c>
      <c r="C3394" s="2">
        <v>1200.0999999999999</v>
      </c>
      <c r="D3394" s="2">
        <v>82.5</v>
      </c>
      <c r="E3394">
        <v>98.9</v>
      </c>
      <c r="F3394">
        <v>129.70000000000027</v>
      </c>
    </row>
    <row r="3395" spans="1:6" x14ac:dyDescent="0.2">
      <c r="A3395" t="s">
        <v>19654</v>
      </c>
      <c r="B3395" t="b">
        <f t="shared" si="53"/>
        <v>1</v>
      </c>
      <c r="C3395" s="2">
        <v>1200.0999999999999</v>
      </c>
      <c r="D3395" s="2">
        <v>83.4</v>
      </c>
      <c r="E3395">
        <v>98.9</v>
      </c>
      <c r="F3395">
        <v>130.60000000000028</v>
      </c>
    </row>
    <row r="3396" spans="1:6" x14ac:dyDescent="0.2">
      <c r="A3396" t="s">
        <v>19653</v>
      </c>
      <c r="B3396" t="b">
        <f t="shared" si="53"/>
        <v>1</v>
      </c>
      <c r="C3396" s="2">
        <v>1200.0999999999999</v>
      </c>
      <c r="D3396" s="2">
        <v>74.2</v>
      </c>
      <c r="E3396">
        <v>98.9</v>
      </c>
      <c r="F3396">
        <v>131.50000000000028</v>
      </c>
    </row>
    <row r="3397" spans="1:6" x14ac:dyDescent="0.2">
      <c r="A3397" t="s">
        <v>19652</v>
      </c>
      <c r="B3397" t="b">
        <f t="shared" si="53"/>
        <v>1</v>
      </c>
      <c r="C3397" s="2">
        <v>1200.0999999999999</v>
      </c>
      <c r="D3397" s="2">
        <v>75.099999999999994</v>
      </c>
      <c r="E3397">
        <v>98.9</v>
      </c>
      <c r="F3397">
        <v>132.40000000000029</v>
      </c>
    </row>
    <row r="3398" spans="1:6" x14ac:dyDescent="0.2">
      <c r="A3398" t="s">
        <v>19651</v>
      </c>
      <c r="B3398" t="b">
        <f t="shared" si="53"/>
        <v>1</v>
      </c>
      <c r="C3398" s="2">
        <v>1200.0999999999999</v>
      </c>
      <c r="D3398" s="2">
        <v>76</v>
      </c>
      <c r="E3398">
        <v>98.9</v>
      </c>
      <c r="F3398">
        <v>133.3000000000003</v>
      </c>
    </row>
    <row r="3399" spans="1:6" x14ac:dyDescent="0.2">
      <c r="A3399" t="s">
        <v>19650</v>
      </c>
      <c r="B3399" t="b">
        <f t="shared" si="53"/>
        <v>1</v>
      </c>
      <c r="C3399" s="2">
        <v>1200.0999999999999</v>
      </c>
      <c r="D3399" s="2">
        <v>65.900000000000006</v>
      </c>
      <c r="E3399">
        <v>98.9</v>
      </c>
      <c r="F3399">
        <v>134.2000000000003</v>
      </c>
    </row>
    <row r="3400" spans="1:6" x14ac:dyDescent="0.2">
      <c r="A3400" t="s">
        <v>19649</v>
      </c>
      <c r="B3400" t="b">
        <f t="shared" si="53"/>
        <v>1</v>
      </c>
      <c r="C3400" s="2">
        <v>1200.0999999999999</v>
      </c>
      <c r="D3400" s="2">
        <v>66.8</v>
      </c>
      <c r="E3400">
        <v>98.9</v>
      </c>
      <c r="F3400">
        <v>135.10000000000031</v>
      </c>
    </row>
    <row r="3401" spans="1:6" x14ac:dyDescent="0.2">
      <c r="A3401" t="s">
        <v>19648</v>
      </c>
      <c r="B3401" t="b">
        <f t="shared" si="53"/>
        <v>1</v>
      </c>
      <c r="C3401" s="2">
        <v>1200.0999999999999</v>
      </c>
      <c r="D3401" s="2">
        <v>67.7</v>
      </c>
      <c r="E3401">
        <v>98.9</v>
      </c>
      <c r="F3401">
        <v>136.00000000000031</v>
      </c>
    </row>
    <row r="3402" spans="1:6" x14ac:dyDescent="0.2">
      <c r="A3402" t="s">
        <v>19647</v>
      </c>
      <c r="B3402" t="b">
        <f t="shared" si="53"/>
        <v>1</v>
      </c>
      <c r="C3402" s="2">
        <v>1200.0999999999999</v>
      </c>
      <c r="D3402" s="2">
        <v>68.599999999999994</v>
      </c>
      <c r="E3402">
        <v>98.9</v>
      </c>
      <c r="F3402">
        <v>136.90000000000032</v>
      </c>
    </row>
    <row r="3403" spans="1:6" x14ac:dyDescent="0.2">
      <c r="A3403" t="s">
        <v>19646</v>
      </c>
      <c r="B3403" t="b">
        <f t="shared" si="53"/>
        <v>1</v>
      </c>
      <c r="C3403" s="2">
        <v>1200.0999999999999</v>
      </c>
      <c r="D3403" s="2">
        <v>58.5</v>
      </c>
      <c r="E3403">
        <v>98.9</v>
      </c>
      <c r="F3403">
        <v>137.80000000000032</v>
      </c>
    </row>
    <row r="3404" spans="1:6" x14ac:dyDescent="0.2">
      <c r="A3404" t="s">
        <v>19645</v>
      </c>
      <c r="B3404" t="b">
        <f t="shared" si="53"/>
        <v>1</v>
      </c>
      <c r="C3404" s="2">
        <v>1200.0999999999999</v>
      </c>
      <c r="D3404" s="2">
        <v>59.4</v>
      </c>
      <c r="E3404">
        <v>98.9</v>
      </c>
      <c r="F3404">
        <v>138.70000000000033</v>
      </c>
    </row>
    <row r="3405" spans="1:6" x14ac:dyDescent="0.2">
      <c r="A3405" t="s">
        <v>19644</v>
      </c>
      <c r="B3405" t="b">
        <f t="shared" si="53"/>
        <v>1</v>
      </c>
      <c r="C3405" s="2">
        <v>1200.0999999999999</v>
      </c>
      <c r="D3405" s="2">
        <v>60.3</v>
      </c>
      <c r="E3405">
        <v>98.9</v>
      </c>
      <c r="F3405">
        <v>139.60000000000034</v>
      </c>
    </row>
    <row r="3406" spans="1:6" x14ac:dyDescent="0.2">
      <c r="A3406" t="s">
        <v>19643</v>
      </c>
      <c r="B3406" t="b">
        <f t="shared" si="53"/>
        <v>1</v>
      </c>
      <c r="C3406" s="2">
        <v>1200.0999999999999</v>
      </c>
      <c r="D3406" s="2">
        <v>61.2</v>
      </c>
      <c r="E3406">
        <v>98.9</v>
      </c>
      <c r="F3406">
        <v>140.50000000000034</v>
      </c>
    </row>
    <row r="3407" spans="1:6" x14ac:dyDescent="0.2">
      <c r="A3407" t="s">
        <v>19642</v>
      </c>
      <c r="B3407" t="b">
        <f t="shared" si="53"/>
        <v>1</v>
      </c>
      <c r="C3407" s="2">
        <v>1200.0999999999999</v>
      </c>
      <c r="D3407" s="2">
        <v>51.1</v>
      </c>
      <c r="E3407">
        <v>98.9</v>
      </c>
      <c r="F3407">
        <v>141.40000000000035</v>
      </c>
    </row>
    <row r="3408" spans="1:6" x14ac:dyDescent="0.2">
      <c r="A3408" t="s">
        <v>19641</v>
      </c>
      <c r="B3408" t="b">
        <f t="shared" si="53"/>
        <v>1</v>
      </c>
      <c r="C3408" s="2">
        <v>1200.0999999999999</v>
      </c>
      <c r="D3408" s="2">
        <v>52</v>
      </c>
      <c r="E3408">
        <v>98.9</v>
      </c>
      <c r="F3408">
        <v>142.30000000000035</v>
      </c>
    </row>
    <row r="3409" spans="1:6" x14ac:dyDescent="0.2">
      <c r="A3409" t="s">
        <v>19640</v>
      </c>
      <c r="B3409" t="b">
        <f t="shared" si="53"/>
        <v>1</v>
      </c>
      <c r="C3409" s="2">
        <v>1200.0999999999999</v>
      </c>
      <c r="D3409" s="2">
        <v>52.9</v>
      </c>
      <c r="E3409">
        <v>98.9</v>
      </c>
      <c r="F3409">
        <v>143.20000000000036</v>
      </c>
    </row>
    <row r="3410" spans="1:6" x14ac:dyDescent="0.2">
      <c r="A3410" t="s">
        <v>19639</v>
      </c>
      <c r="B3410" t="b">
        <f t="shared" si="53"/>
        <v>1</v>
      </c>
      <c r="C3410" s="2">
        <v>1200.0999999999999</v>
      </c>
      <c r="D3410" s="2">
        <v>53.8</v>
      </c>
      <c r="E3410">
        <v>98.9</v>
      </c>
      <c r="F3410">
        <v>144.10000000000036</v>
      </c>
    </row>
    <row r="3411" spans="1:6" x14ac:dyDescent="0.2">
      <c r="A3411" t="s">
        <v>19638</v>
      </c>
      <c r="B3411" t="b">
        <f t="shared" si="53"/>
        <v>1</v>
      </c>
      <c r="C3411" s="2">
        <v>1200.0999999999999</v>
      </c>
      <c r="D3411" s="2">
        <v>43.7</v>
      </c>
      <c r="E3411">
        <v>98.9</v>
      </c>
      <c r="F3411">
        <v>145.00000000000037</v>
      </c>
    </row>
    <row r="3412" spans="1:6" x14ac:dyDescent="0.2">
      <c r="A3412" t="s">
        <v>19637</v>
      </c>
      <c r="B3412" t="b">
        <f t="shared" si="53"/>
        <v>1</v>
      </c>
      <c r="C3412" s="2">
        <v>1200.0999999999999</v>
      </c>
      <c r="D3412" s="2">
        <v>44.6</v>
      </c>
      <c r="E3412">
        <v>98.9</v>
      </c>
      <c r="F3412">
        <v>145.90000000000038</v>
      </c>
    </row>
    <row r="3413" spans="1:6" x14ac:dyDescent="0.2">
      <c r="A3413" t="s">
        <v>19636</v>
      </c>
      <c r="B3413" t="b">
        <f t="shared" si="53"/>
        <v>1</v>
      </c>
      <c r="C3413" s="2">
        <v>1200.0999999999999</v>
      </c>
      <c r="D3413" s="2">
        <v>45.5</v>
      </c>
      <c r="E3413">
        <v>98.9</v>
      </c>
      <c r="F3413">
        <v>146.80000000000038</v>
      </c>
    </row>
    <row r="3414" spans="1:6" x14ac:dyDescent="0.2">
      <c r="A3414" t="s">
        <v>19635</v>
      </c>
      <c r="B3414" t="b">
        <f t="shared" si="53"/>
        <v>1</v>
      </c>
      <c r="C3414" s="2">
        <v>1200.0999999999999</v>
      </c>
      <c r="D3414" s="2">
        <v>46.4</v>
      </c>
      <c r="E3414">
        <v>98.9</v>
      </c>
      <c r="F3414">
        <v>147.70000000000039</v>
      </c>
    </row>
    <row r="3415" spans="1:6" x14ac:dyDescent="0.2">
      <c r="A3415" t="s">
        <v>19634</v>
      </c>
      <c r="B3415" t="b">
        <f t="shared" si="53"/>
        <v>1</v>
      </c>
      <c r="C3415" s="2">
        <v>1200.0999999999999</v>
      </c>
      <c r="D3415" s="2">
        <v>36.299999999999997</v>
      </c>
      <c r="E3415">
        <v>98.9</v>
      </c>
      <c r="F3415">
        <v>148.60000000000039</v>
      </c>
    </row>
    <row r="3416" spans="1:6" x14ac:dyDescent="0.2">
      <c r="A3416" t="s">
        <v>19633</v>
      </c>
      <c r="B3416" t="b">
        <f t="shared" si="53"/>
        <v>1</v>
      </c>
      <c r="C3416" s="2">
        <v>1200.0999999999999</v>
      </c>
      <c r="D3416" s="2">
        <v>37.200000000000003</v>
      </c>
      <c r="E3416">
        <v>98.9</v>
      </c>
      <c r="F3416">
        <v>149.5000000000004</v>
      </c>
    </row>
    <row r="3417" spans="1:6" x14ac:dyDescent="0.2">
      <c r="A3417" t="s">
        <v>19632</v>
      </c>
      <c r="B3417" t="b">
        <f t="shared" si="53"/>
        <v>1</v>
      </c>
      <c r="C3417" s="2">
        <v>1200.0999999999999</v>
      </c>
      <c r="D3417" s="2">
        <v>38.1</v>
      </c>
      <c r="E3417">
        <v>98.9</v>
      </c>
      <c r="F3417">
        <v>150.4000000000004</v>
      </c>
    </row>
    <row r="3418" spans="1:6" x14ac:dyDescent="0.2">
      <c r="A3418" t="s">
        <v>19631</v>
      </c>
      <c r="B3418" t="b">
        <f t="shared" si="53"/>
        <v>1</v>
      </c>
      <c r="C3418" s="2">
        <v>1200.0999999999999</v>
      </c>
      <c r="D3418" s="2">
        <v>39</v>
      </c>
      <c r="E3418">
        <v>98.9</v>
      </c>
      <c r="F3418">
        <v>151.30000000000041</v>
      </c>
    </row>
    <row r="3419" spans="1:6" x14ac:dyDescent="0.2">
      <c r="A3419" t="s">
        <v>19630</v>
      </c>
      <c r="B3419" t="b">
        <f t="shared" si="53"/>
        <v>1</v>
      </c>
      <c r="C3419" s="2">
        <v>1200.0999999999999</v>
      </c>
      <c r="D3419" s="2">
        <v>29.8</v>
      </c>
      <c r="E3419">
        <v>98.9</v>
      </c>
      <c r="F3419">
        <v>152.20000000000041</v>
      </c>
    </row>
    <row r="3420" spans="1:6" x14ac:dyDescent="0.2">
      <c r="A3420" t="s">
        <v>19629</v>
      </c>
      <c r="B3420" t="b">
        <f t="shared" si="53"/>
        <v>1</v>
      </c>
      <c r="C3420" s="2">
        <v>1200.0999999999999</v>
      </c>
      <c r="D3420" s="2">
        <v>30.7</v>
      </c>
      <c r="E3420">
        <v>98.9</v>
      </c>
      <c r="F3420">
        <v>153.10000000000042</v>
      </c>
    </row>
    <row r="3421" spans="1:6" x14ac:dyDescent="0.2">
      <c r="A3421" t="s">
        <v>19628</v>
      </c>
      <c r="B3421" t="b">
        <f t="shared" si="53"/>
        <v>1</v>
      </c>
      <c r="C3421" s="2">
        <v>1200.0999999999999</v>
      </c>
      <c r="D3421" s="2">
        <v>31.6</v>
      </c>
      <c r="E3421">
        <v>98.9</v>
      </c>
      <c r="F3421">
        <v>154.00000000000043</v>
      </c>
    </row>
    <row r="3422" spans="1:6" x14ac:dyDescent="0.2">
      <c r="A3422" t="s">
        <v>19627</v>
      </c>
      <c r="B3422" t="b">
        <f t="shared" si="53"/>
        <v>1</v>
      </c>
      <c r="C3422" s="2">
        <v>1200.0999999999999</v>
      </c>
      <c r="D3422" s="2">
        <v>27</v>
      </c>
      <c r="E3422">
        <v>98.9</v>
      </c>
      <c r="F3422">
        <v>154.90000000000043</v>
      </c>
    </row>
    <row r="3423" spans="1:6" x14ac:dyDescent="0.2">
      <c r="A3423" t="s">
        <v>19626</v>
      </c>
      <c r="B3423" t="b">
        <f t="shared" si="53"/>
        <v>1</v>
      </c>
      <c r="C3423" s="2">
        <v>1200.0999999999999</v>
      </c>
      <c r="D3423" s="2">
        <v>26</v>
      </c>
      <c r="E3423">
        <v>98.9</v>
      </c>
      <c r="F3423">
        <v>155.80000000000044</v>
      </c>
    </row>
    <row r="3424" spans="1:6" x14ac:dyDescent="0.2">
      <c r="A3424" t="s">
        <v>19625</v>
      </c>
      <c r="B3424" t="b">
        <f t="shared" si="53"/>
        <v>1</v>
      </c>
      <c r="C3424" s="2">
        <v>1196.5999999999999</v>
      </c>
      <c r="D3424" s="2">
        <v>24.2</v>
      </c>
      <c r="E3424">
        <v>98.9</v>
      </c>
      <c r="F3424">
        <v>156.70000000000044</v>
      </c>
    </row>
    <row r="3425" spans="1:6" x14ac:dyDescent="0.2">
      <c r="A3425" t="s">
        <v>19624</v>
      </c>
      <c r="B3425" t="b">
        <f t="shared" si="53"/>
        <v>1</v>
      </c>
      <c r="C3425" s="2">
        <v>1196.5999999999999</v>
      </c>
      <c r="D3425" s="2">
        <v>25.1</v>
      </c>
      <c r="E3425">
        <v>98.9</v>
      </c>
      <c r="F3425">
        <v>157.60000000000045</v>
      </c>
    </row>
    <row r="3426" spans="1:6" x14ac:dyDescent="0.2">
      <c r="A3426" t="s">
        <v>19623</v>
      </c>
      <c r="B3426" t="b">
        <f t="shared" si="53"/>
        <v>1</v>
      </c>
      <c r="C3426" s="2">
        <v>1196.5999999999999</v>
      </c>
      <c r="D3426" s="2">
        <v>26</v>
      </c>
      <c r="E3426">
        <v>98.9</v>
      </c>
      <c r="F3426">
        <v>158.50000000000045</v>
      </c>
    </row>
    <row r="3427" spans="1:6" x14ac:dyDescent="0.2">
      <c r="A3427" t="s">
        <v>19622</v>
      </c>
      <c r="B3427" t="b">
        <f t="shared" si="53"/>
        <v>1</v>
      </c>
      <c r="C3427" s="2">
        <v>1196.5999999999999</v>
      </c>
      <c r="D3427" s="2">
        <v>30.7</v>
      </c>
      <c r="E3427">
        <v>98.9</v>
      </c>
      <c r="F3427">
        <v>159.40000000000046</v>
      </c>
    </row>
    <row r="3428" spans="1:6" x14ac:dyDescent="0.2">
      <c r="A3428" t="s">
        <v>19621</v>
      </c>
      <c r="B3428" t="b">
        <f t="shared" si="53"/>
        <v>1</v>
      </c>
      <c r="C3428" s="2">
        <v>1196.5999999999999</v>
      </c>
      <c r="D3428" s="2">
        <v>31.6</v>
      </c>
      <c r="E3428">
        <v>98.9</v>
      </c>
      <c r="F3428">
        <v>160.30000000000047</v>
      </c>
    </row>
    <row r="3429" spans="1:6" x14ac:dyDescent="0.2">
      <c r="A3429" t="s">
        <v>19620</v>
      </c>
      <c r="B3429" t="b">
        <f t="shared" si="53"/>
        <v>1</v>
      </c>
      <c r="C3429" s="2">
        <v>1196.5999999999999</v>
      </c>
      <c r="D3429" s="2">
        <v>32.6</v>
      </c>
      <c r="E3429">
        <v>98.9</v>
      </c>
      <c r="F3429">
        <v>161.20000000000047</v>
      </c>
    </row>
    <row r="3430" spans="1:6" x14ac:dyDescent="0.2">
      <c r="A3430" t="s">
        <v>19619</v>
      </c>
      <c r="B3430" t="b">
        <f t="shared" si="53"/>
        <v>1</v>
      </c>
      <c r="C3430" s="2">
        <v>1196.5999999999999</v>
      </c>
      <c r="D3430" s="2">
        <v>33.5</v>
      </c>
      <c r="E3430">
        <v>98.9</v>
      </c>
      <c r="F3430">
        <v>162.10000000000048</v>
      </c>
    </row>
    <row r="3431" spans="1:6" x14ac:dyDescent="0.2">
      <c r="A3431" t="s">
        <v>19618</v>
      </c>
      <c r="B3431" t="b">
        <f t="shared" si="53"/>
        <v>1</v>
      </c>
      <c r="C3431" s="2">
        <v>1196.5999999999999</v>
      </c>
      <c r="D3431" s="2">
        <v>38.1</v>
      </c>
      <c r="E3431">
        <v>98.9</v>
      </c>
      <c r="F3431">
        <v>163.00000000000048</v>
      </c>
    </row>
    <row r="3432" spans="1:6" x14ac:dyDescent="0.2">
      <c r="A3432" t="s">
        <v>19617</v>
      </c>
      <c r="B3432" t="b">
        <f t="shared" si="53"/>
        <v>1</v>
      </c>
      <c r="C3432" s="2">
        <v>1196.5999999999999</v>
      </c>
      <c r="D3432" s="2">
        <v>39</v>
      </c>
      <c r="E3432">
        <v>98.9</v>
      </c>
      <c r="F3432">
        <v>163.90000000000049</v>
      </c>
    </row>
    <row r="3433" spans="1:6" x14ac:dyDescent="0.2">
      <c r="A3433" t="s">
        <v>19616</v>
      </c>
      <c r="B3433" t="b">
        <f t="shared" si="53"/>
        <v>1</v>
      </c>
      <c r="C3433" s="2">
        <v>1196.5999999999999</v>
      </c>
      <c r="D3433" s="2">
        <v>40</v>
      </c>
      <c r="E3433">
        <v>98.9</v>
      </c>
      <c r="F3433">
        <v>164.80000000000049</v>
      </c>
    </row>
    <row r="3434" spans="1:6" x14ac:dyDescent="0.2">
      <c r="A3434" t="s">
        <v>19615</v>
      </c>
      <c r="B3434" t="b">
        <f t="shared" si="53"/>
        <v>1</v>
      </c>
      <c r="C3434" s="2">
        <v>1196.5999999999999</v>
      </c>
      <c r="D3434" s="2">
        <v>40.9</v>
      </c>
      <c r="E3434">
        <v>98.9</v>
      </c>
      <c r="F3434">
        <v>165.7000000000005</v>
      </c>
    </row>
    <row r="3435" spans="1:6" x14ac:dyDescent="0.2">
      <c r="A3435" t="s">
        <v>19614</v>
      </c>
      <c r="B3435" t="b">
        <f t="shared" si="53"/>
        <v>1</v>
      </c>
      <c r="C3435" s="2">
        <v>1196.5999999999999</v>
      </c>
      <c r="D3435" s="2">
        <v>45.5</v>
      </c>
      <c r="E3435">
        <v>98.9</v>
      </c>
      <c r="F3435">
        <v>166.60000000000051</v>
      </c>
    </row>
    <row r="3436" spans="1:6" x14ac:dyDescent="0.2">
      <c r="A3436" t="s">
        <v>19613</v>
      </c>
      <c r="B3436" t="b">
        <f t="shared" si="53"/>
        <v>1</v>
      </c>
      <c r="C3436" s="2">
        <v>1196.5999999999999</v>
      </c>
      <c r="D3436" s="2">
        <v>46.4</v>
      </c>
      <c r="E3436">
        <v>98.9</v>
      </c>
      <c r="F3436">
        <v>167.50000000000051</v>
      </c>
    </row>
    <row r="3437" spans="1:6" x14ac:dyDescent="0.2">
      <c r="A3437" t="s">
        <v>19612</v>
      </c>
      <c r="B3437" t="b">
        <f t="shared" si="53"/>
        <v>1</v>
      </c>
      <c r="C3437" s="2">
        <v>1196.5999999999999</v>
      </c>
      <c r="D3437" s="2">
        <v>47.4</v>
      </c>
      <c r="E3437">
        <v>98.9</v>
      </c>
      <c r="F3437">
        <v>168.40000000000052</v>
      </c>
    </row>
    <row r="3438" spans="1:6" x14ac:dyDescent="0.2">
      <c r="A3438" t="s">
        <v>19611</v>
      </c>
      <c r="B3438" t="b">
        <f t="shared" si="53"/>
        <v>1</v>
      </c>
      <c r="C3438" s="2">
        <v>1196.5999999999999</v>
      </c>
      <c r="D3438" s="2">
        <v>48.3</v>
      </c>
      <c r="E3438">
        <v>98.9</v>
      </c>
      <c r="F3438">
        <v>169.30000000000052</v>
      </c>
    </row>
    <row r="3439" spans="1:6" x14ac:dyDescent="0.2">
      <c r="C3439" s="2"/>
      <c r="D3439" s="2"/>
    </row>
  </sheetData>
  <sortState ref="A2:F3438">
    <sortCondition ref="E2:E3438"/>
    <sortCondition ref="F2:F3438"/>
  </sortState>
  <conditionalFormatting sqref="A1:A1048576">
    <cfRule type="duplicateValues" dxfId="533" priority="1"/>
    <cfRule type="duplicateValues" dxfId="532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36CD-8989-4452-B9D3-5D5E8129CBEF}">
  <dimension ref="D3:V173"/>
  <sheetViews>
    <sheetView topLeftCell="A94" workbookViewId="0">
      <selection activeCell="L76" sqref="L76"/>
    </sheetView>
  </sheetViews>
  <sheetFormatPr defaultRowHeight="12.75" x14ac:dyDescent="0.2"/>
  <sheetData>
    <row r="3" spans="4:12" x14ac:dyDescent="0.2">
      <c r="D3">
        <v>2</v>
      </c>
      <c r="E3" s="3" t="s">
        <v>19748</v>
      </c>
      <c r="G3" s="3" t="s">
        <v>19768</v>
      </c>
      <c r="H3">
        <v>2</v>
      </c>
      <c r="J3">
        <v>1.1000000000000001</v>
      </c>
      <c r="L3">
        <f>L5+J4</f>
        <v>353.07499999999993</v>
      </c>
    </row>
    <row r="4" spans="4:12" x14ac:dyDescent="0.2">
      <c r="E4" s="3"/>
      <c r="G4" s="3"/>
      <c r="J4">
        <v>3.125</v>
      </c>
    </row>
    <row r="5" spans="4:12" x14ac:dyDescent="0.2">
      <c r="D5">
        <v>1</v>
      </c>
      <c r="E5" s="3" t="s">
        <v>19748</v>
      </c>
      <c r="G5" s="3" t="s">
        <v>19768</v>
      </c>
      <c r="H5">
        <v>1</v>
      </c>
      <c r="J5" s="12">
        <v>2.5</v>
      </c>
      <c r="L5">
        <f t="shared" ref="L5:L10" si="0">L6+1.4</f>
        <v>349.94999999999993</v>
      </c>
    </row>
    <row r="6" spans="4:12" x14ac:dyDescent="0.2">
      <c r="D6">
        <v>2</v>
      </c>
      <c r="E6" s="3" t="s">
        <v>19749</v>
      </c>
      <c r="G6" s="3" t="s">
        <v>19769</v>
      </c>
      <c r="H6">
        <v>2</v>
      </c>
      <c r="J6" s="12"/>
      <c r="L6">
        <f t="shared" ref="L6" si="1">L8+1.1+J7</f>
        <v>348.54999999999995</v>
      </c>
    </row>
    <row r="7" spans="4:12" x14ac:dyDescent="0.2">
      <c r="E7" s="3"/>
      <c r="G7" s="3"/>
      <c r="J7">
        <v>3.125</v>
      </c>
    </row>
    <row r="8" spans="4:12" x14ac:dyDescent="0.2">
      <c r="D8">
        <v>1</v>
      </c>
      <c r="E8" s="3" t="s">
        <v>19749</v>
      </c>
      <c r="G8" s="3" t="s">
        <v>19769</v>
      </c>
      <c r="H8">
        <v>1</v>
      </c>
      <c r="J8" s="12">
        <v>2.5</v>
      </c>
      <c r="L8">
        <f t="shared" ref="L8:L10" si="2">L9+1.4</f>
        <v>344.32499999999993</v>
      </c>
    </row>
    <row r="9" spans="4:12" x14ac:dyDescent="0.2">
      <c r="D9">
        <v>2</v>
      </c>
      <c r="E9" s="3" t="s">
        <v>19750</v>
      </c>
      <c r="G9" s="3" t="s">
        <v>19770</v>
      </c>
      <c r="H9">
        <v>2</v>
      </c>
      <c r="J9" s="12"/>
      <c r="L9">
        <f t="shared" ref="L9" si="3">L11+1.1+J10</f>
        <v>342.92499999999995</v>
      </c>
    </row>
    <row r="10" spans="4:12" x14ac:dyDescent="0.2">
      <c r="E10" s="3"/>
      <c r="G10" s="3"/>
      <c r="J10">
        <v>3.125</v>
      </c>
    </row>
    <row r="11" spans="4:12" x14ac:dyDescent="0.2">
      <c r="D11">
        <v>1</v>
      </c>
      <c r="E11" s="3" t="s">
        <v>19750</v>
      </c>
      <c r="G11" s="3" t="s">
        <v>19770</v>
      </c>
      <c r="H11">
        <v>1</v>
      </c>
      <c r="J11" s="12">
        <v>2.5</v>
      </c>
      <c r="L11">
        <f>L12+1.4</f>
        <v>338.69999999999993</v>
      </c>
    </row>
    <row r="12" spans="4:12" x14ac:dyDescent="0.2">
      <c r="D12">
        <v>2</v>
      </c>
      <c r="E12" s="3" t="s">
        <v>19751</v>
      </c>
      <c r="G12" s="3" t="s">
        <v>19771</v>
      </c>
      <c r="H12">
        <v>2</v>
      </c>
      <c r="J12" s="12"/>
      <c r="L12">
        <f>L14+1.1+J13</f>
        <v>337.29999999999995</v>
      </c>
    </row>
    <row r="13" spans="4:12" ht="15" x14ac:dyDescent="0.25">
      <c r="E13" s="3"/>
      <c r="G13" s="13" t="s">
        <v>19772</v>
      </c>
      <c r="J13">
        <v>3.125</v>
      </c>
    </row>
    <row r="14" spans="4:12" x14ac:dyDescent="0.2">
      <c r="D14">
        <v>1</v>
      </c>
      <c r="E14" s="3" t="s">
        <v>19751</v>
      </c>
      <c r="G14" s="3" t="s">
        <v>19771</v>
      </c>
      <c r="H14">
        <v>1</v>
      </c>
      <c r="J14" s="12">
        <v>2.8</v>
      </c>
      <c r="L14">
        <f>L15+1.7</f>
        <v>333.07499999999993</v>
      </c>
    </row>
    <row r="15" spans="4:12" x14ac:dyDescent="0.2">
      <c r="D15">
        <v>2</v>
      </c>
      <c r="E15" s="3" t="s">
        <v>19752</v>
      </c>
      <c r="G15" s="3" t="s">
        <v>19773</v>
      </c>
      <c r="H15">
        <v>2</v>
      </c>
      <c r="J15" s="12"/>
      <c r="L15">
        <f t="shared" ref="L15" si="4">L17+1.1+J16</f>
        <v>331.37499999999994</v>
      </c>
    </row>
    <row r="16" spans="4:12" x14ac:dyDescent="0.2">
      <c r="E16" s="3"/>
      <c r="G16" s="3"/>
      <c r="J16">
        <v>3.125</v>
      </c>
    </row>
    <row r="17" spans="4:12" x14ac:dyDescent="0.2">
      <c r="D17">
        <v>1</v>
      </c>
      <c r="E17" s="3" t="s">
        <v>19752</v>
      </c>
      <c r="G17" s="3" t="s">
        <v>19773</v>
      </c>
      <c r="H17">
        <v>1</v>
      </c>
      <c r="J17" s="12">
        <v>2.5</v>
      </c>
      <c r="L17">
        <f t="shared" ref="L17:L22" si="5">L18+1.4</f>
        <v>327.14999999999992</v>
      </c>
    </row>
    <row r="18" spans="4:12" x14ac:dyDescent="0.2">
      <c r="D18">
        <v>2</v>
      </c>
      <c r="E18" s="3" t="s">
        <v>19753</v>
      </c>
      <c r="G18" s="3" t="s">
        <v>19774</v>
      </c>
      <c r="H18">
        <v>2</v>
      </c>
      <c r="J18" s="12"/>
      <c r="L18">
        <f t="shared" ref="L18" si="6">L20+1.1+J19</f>
        <v>325.74999999999994</v>
      </c>
    </row>
    <row r="19" spans="4:12" x14ac:dyDescent="0.2">
      <c r="E19" s="3"/>
      <c r="G19" s="3"/>
      <c r="J19">
        <v>3.125</v>
      </c>
    </row>
    <row r="20" spans="4:12" x14ac:dyDescent="0.2">
      <c r="D20">
        <v>1</v>
      </c>
      <c r="E20" s="3" t="s">
        <v>19753</v>
      </c>
      <c r="G20" s="3" t="s">
        <v>19774</v>
      </c>
      <c r="H20">
        <v>1</v>
      </c>
      <c r="J20" s="12">
        <v>2.5</v>
      </c>
      <c r="L20">
        <f t="shared" ref="L20:L22" si="7">L21+1.4</f>
        <v>321.52499999999992</v>
      </c>
    </row>
    <row r="21" spans="4:12" x14ac:dyDescent="0.2">
      <c r="D21">
        <v>2</v>
      </c>
      <c r="E21" s="3" t="s">
        <v>19754</v>
      </c>
      <c r="G21" s="3" t="s">
        <v>19775</v>
      </c>
      <c r="H21">
        <v>2</v>
      </c>
      <c r="J21" s="12"/>
      <c r="L21">
        <f t="shared" ref="L21" si="8">L23+1.1+J22</f>
        <v>320.12499999999994</v>
      </c>
    </row>
    <row r="22" spans="4:12" x14ac:dyDescent="0.2">
      <c r="E22" s="3"/>
      <c r="G22" s="3"/>
      <c r="J22">
        <v>3.125</v>
      </c>
    </row>
    <row r="23" spans="4:12" x14ac:dyDescent="0.2">
      <c r="D23">
        <v>1</v>
      </c>
      <c r="E23" s="3" t="s">
        <v>19754</v>
      </c>
      <c r="G23" s="3" t="s">
        <v>19775</v>
      </c>
      <c r="H23">
        <v>1</v>
      </c>
      <c r="J23" s="12">
        <v>2.5</v>
      </c>
      <c r="L23">
        <f>L24+1.4</f>
        <v>315.89999999999992</v>
      </c>
    </row>
    <row r="24" spans="4:12" x14ac:dyDescent="0.2">
      <c r="D24">
        <v>2</v>
      </c>
      <c r="E24" s="3" t="s">
        <v>19755</v>
      </c>
      <c r="G24" s="3" t="s">
        <v>19776</v>
      </c>
      <c r="H24">
        <v>2</v>
      </c>
      <c r="J24" s="12"/>
      <c r="L24">
        <f>L26+1.1+J25</f>
        <v>314.49999999999994</v>
      </c>
    </row>
    <row r="25" spans="4:12" x14ac:dyDescent="0.2">
      <c r="E25" s="3"/>
      <c r="G25" s="3"/>
      <c r="J25">
        <v>3.125</v>
      </c>
    </row>
    <row r="26" spans="4:12" x14ac:dyDescent="0.2">
      <c r="D26">
        <v>1</v>
      </c>
      <c r="E26" s="3" t="s">
        <v>19755</v>
      </c>
      <c r="G26" s="3" t="s">
        <v>19776</v>
      </c>
      <c r="H26">
        <v>1</v>
      </c>
      <c r="J26" s="12">
        <v>2.8</v>
      </c>
      <c r="L26">
        <f>L27+1.7</f>
        <v>310.27499999999992</v>
      </c>
    </row>
    <row r="27" spans="4:12" x14ac:dyDescent="0.2">
      <c r="D27">
        <v>2</v>
      </c>
      <c r="E27" s="3" t="s">
        <v>19756</v>
      </c>
      <c r="G27" s="3" t="s">
        <v>19777</v>
      </c>
      <c r="H27">
        <v>2</v>
      </c>
      <c r="J27" s="12"/>
      <c r="L27">
        <f t="shared" ref="L27" si="9">L29+1.1+J28</f>
        <v>308.57499999999993</v>
      </c>
    </row>
    <row r="28" spans="4:12" x14ac:dyDescent="0.2">
      <c r="E28" s="3"/>
      <c r="G28" s="3"/>
      <c r="J28">
        <v>3.125</v>
      </c>
    </row>
    <row r="29" spans="4:12" x14ac:dyDescent="0.2">
      <c r="D29">
        <v>1</v>
      </c>
      <c r="E29" s="3" t="s">
        <v>19756</v>
      </c>
      <c r="G29" s="3" t="s">
        <v>19777</v>
      </c>
      <c r="H29">
        <v>1</v>
      </c>
      <c r="J29" s="12">
        <v>2.5</v>
      </c>
      <c r="L29">
        <f t="shared" ref="L29:L34" si="10">L30+1.4</f>
        <v>304.34999999999991</v>
      </c>
    </row>
    <row r="30" spans="4:12" x14ac:dyDescent="0.2">
      <c r="D30">
        <v>2</v>
      </c>
      <c r="E30" s="3" t="s">
        <v>19757</v>
      </c>
      <c r="G30" s="3" t="s">
        <v>19778</v>
      </c>
      <c r="H30">
        <v>2</v>
      </c>
      <c r="J30" s="12"/>
      <c r="L30">
        <f t="shared" ref="L30" si="11">L32+1.1+J31</f>
        <v>302.94999999999993</v>
      </c>
    </row>
    <row r="31" spans="4:12" ht="15" x14ac:dyDescent="0.25">
      <c r="E31" s="3"/>
      <c r="G31" s="13" t="s">
        <v>19772</v>
      </c>
      <c r="J31">
        <v>3.125</v>
      </c>
    </row>
    <row r="32" spans="4:12" x14ac:dyDescent="0.2">
      <c r="D32">
        <v>1</v>
      </c>
      <c r="E32" s="3" t="s">
        <v>19757</v>
      </c>
      <c r="G32" s="3" t="s">
        <v>19778</v>
      </c>
      <c r="H32">
        <v>1</v>
      </c>
      <c r="J32" s="12">
        <v>2.5</v>
      </c>
      <c r="L32">
        <f t="shared" ref="L32:L34" si="12">L33+1.4</f>
        <v>298.72499999999991</v>
      </c>
    </row>
    <row r="33" spans="4:12" x14ac:dyDescent="0.2">
      <c r="D33">
        <v>2</v>
      </c>
      <c r="E33" s="3" t="s">
        <v>19758</v>
      </c>
      <c r="G33" s="3" t="s">
        <v>19779</v>
      </c>
      <c r="H33">
        <v>2</v>
      </c>
      <c r="J33" s="12"/>
      <c r="L33">
        <f t="shared" ref="L33" si="13">L35+1.1+J34</f>
        <v>297.32499999999993</v>
      </c>
    </row>
    <row r="34" spans="4:12" x14ac:dyDescent="0.2">
      <c r="E34" s="3"/>
      <c r="G34" s="3"/>
      <c r="J34">
        <v>3.125</v>
      </c>
    </row>
    <row r="35" spans="4:12" x14ac:dyDescent="0.2">
      <c r="D35">
        <v>1</v>
      </c>
      <c r="E35" s="3" t="s">
        <v>19758</v>
      </c>
      <c r="G35" s="3" t="s">
        <v>19779</v>
      </c>
      <c r="H35">
        <v>1</v>
      </c>
      <c r="J35" s="12">
        <v>2.5</v>
      </c>
      <c r="L35">
        <f>L36+1.4</f>
        <v>293.09999999999991</v>
      </c>
    </row>
    <row r="36" spans="4:12" x14ac:dyDescent="0.2">
      <c r="D36">
        <v>2</v>
      </c>
      <c r="E36" s="3" t="s">
        <v>19759</v>
      </c>
      <c r="G36" s="3" t="s">
        <v>19780</v>
      </c>
      <c r="H36">
        <v>2</v>
      </c>
      <c r="J36" s="12"/>
      <c r="L36">
        <f>L38+1.1+J37</f>
        <v>291.69999999999993</v>
      </c>
    </row>
    <row r="37" spans="4:12" x14ac:dyDescent="0.2">
      <c r="E37" s="3"/>
      <c r="G37" s="3"/>
      <c r="J37">
        <v>3.125</v>
      </c>
    </row>
    <row r="38" spans="4:12" x14ac:dyDescent="0.2">
      <c r="D38">
        <v>1</v>
      </c>
      <c r="E38" s="3" t="s">
        <v>19759</v>
      </c>
      <c r="G38" s="3" t="s">
        <v>19780</v>
      </c>
      <c r="H38">
        <v>1</v>
      </c>
      <c r="J38" s="12">
        <v>2.8</v>
      </c>
      <c r="L38">
        <f>L39+1.7</f>
        <v>287.47499999999991</v>
      </c>
    </row>
    <row r="39" spans="4:12" x14ac:dyDescent="0.2">
      <c r="D39">
        <v>2</v>
      </c>
      <c r="E39" s="3" t="s">
        <v>19760</v>
      </c>
      <c r="G39" s="3" t="s">
        <v>19781</v>
      </c>
      <c r="H39">
        <v>2</v>
      </c>
      <c r="J39" s="12"/>
      <c r="L39">
        <f t="shared" ref="L39" si="14">L41+1.1+J40</f>
        <v>285.77499999999992</v>
      </c>
    </row>
    <row r="40" spans="4:12" x14ac:dyDescent="0.2">
      <c r="E40" s="3"/>
      <c r="G40" s="3"/>
      <c r="J40">
        <v>3.125</v>
      </c>
    </row>
    <row r="41" spans="4:12" x14ac:dyDescent="0.2">
      <c r="D41">
        <v>1</v>
      </c>
      <c r="E41" s="3" t="s">
        <v>19760</v>
      </c>
      <c r="G41" s="3" t="s">
        <v>19781</v>
      </c>
      <c r="H41">
        <v>1</v>
      </c>
      <c r="J41" s="12">
        <v>2.5</v>
      </c>
      <c r="L41">
        <f t="shared" ref="L41:L46" si="15">L42+1.4</f>
        <v>281.5499999999999</v>
      </c>
    </row>
    <row r="42" spans="4:12" x14ac:dyDescent="0.2">
      <c r="D42">
        <v>2</v>
      </c>
      <c r="E42" s="3" t="s">
        <v>19761</v>
      </c>
      <c r="G42" s="3" t="s">
        <v>19782</v>
      </c>
      <c r="H42">
        <v>2</v>
      </c>
      <c r="J42" s="12"/>
      <c r="L42">
        <f t="shared" ref="L42" si="16">L44+1.1+J43</f>
        <v>280.14999999999992</v>
      </c>
    </row>
    <row r="43" spans="4:12" x14ac:dyDescent="0.2">
      <c r="E43" s="3"/>
      <c r="G43" s="3"/>
      <c r="J43">
        <v>3.125</v>
      </c>
    </row>
    <row r="44" spans="4:12" x14ac:dyDescent="0.2">
      <c r="D44">
        <v>1</v>
      </c>
      <c r="E44" s="3" t="s">
        <v>19761</v>
      </c>
      <c r="G44" s="3" t="s">
        <v>19782</v>
      </c>
      <c r="H44">
        <v>1</v>
      </c>
      <c r="J44" s="12">
        <v>2.5</v>
      </c>
      <c r="L44">
        <f t="shared" ref="L44:L46" si="17">L45+1.4</f>
        <v>275.9249999999999</v>
      </c>
    </row>
    <row r="45" spans="4:12" x14ac:dyDescent="0.2">
      <c r="D45">
        <v>2</v>
      </c>
      <c r="E45" s="3" t="s">
        <v>19762</v>
      </c>
      <c r="G45" s="3" t="s">
        <v>19783</v>
      </c>
      <c r="H45">
        <v>2</v>
      </c>
      <c r="J45" s="12"/>
      <c r="L45">
        <f t="shared" ref="L45" si="18">L47+1.1+J46</f>
        <v>274.52499999999992</v>
      </c>
    </row>
    <row r="46" spans="4:12" x14ac:dyDescent="0.2">
      <c r="E46" s="3"/>
      <c r="G46" s="3"/>
      <c r="J46">
        <v>3.125</v>
      </c>
    </row>
    <row r="47" spans="4:12" x14ac:dyDescent="0.2">
      <c r="D47">
        <v>1</v>
      </c>
      <c r="E47" s="3" t="s">
        <v>19762</v>
      </c>
      <c r="G47" s="3" t="s">
        <v>19783</v>
      </c>
      <c r="H47">
        <v>1</v>
      </c>
      <c r="J47" s="12">
        <v>2.5</v>
      </c>
      <c r="L47">
        <f>L48+1.4</f>
        <v>270.2999999999999</v>
      </c>
    </row>
    <row r="48" spans="4:12" x14ac:dyDescent="0.2">
      <c r="D48">
        <v>2</v>
      </c>
      <c r="E48" s="3" t="s">
        <v>19763</v>
      </c>
      <c r="G48" s="3" t="s">
        <v>19784</v>
      </c>
      <c r="H48">
        <v>2</v>
      </c>
      <c r="J48" s="12"/>
      <c r="L48">
        <f>L50+1.1+J49</f>
        <v>268.89999999999992</v>
      </c>
    </row>
    <row r="49" spans="4:12" x14ac:dyDescent="0.2">
      <c r="E49" s="3"/>
      <c r="G49" s="3"/>
      <c r="J49">
        <v>3.125</v>
      </c>
    </row>
    <row r="50" spans="4:12" x14ac:dyDescent="0.2">
      <c r="D50">
        <v>1</v>
      </c>
      <c r="E50" s="3" t="s">
        <v>19763</v>
      </c>
      <c r="G50" s="3" t="s">
        <v>19784</v>
      </c>
      <c r="H50">
        <v>1</v>
      </c>
      <c r="J50" s="12">
        <v>2.8</v>
      </c>
      <c r="L50">
        <f>L51+1.7</f>
        <v>264.6749999999999</v>
      </c>
    </row>
    <row r="51" spans="4:12" x14ac:dyDescent="0.2">
      <c r="D51">
        <v>2</v>
      </c>
      <c r="E51" s="3" t="s">
        <v>19764</v>
      </c>
      <c r="G51" s="3" t="s">
        <v>19785</v>
      </c>
      <c r="H51">
        <v>2</v>
      </c>
      <c r="J51" s="12"/>
      <c r="L51">
        <f t="shared" ref="L51" si="19">L53+1.1+J52</f>
        <v>262.97499999999991</v>
      </c>
    </row>
    <row r="52" spans="4:12" ht="15" x14ac:dyDescent="0.25">
      <c r="E52" s="3"/>
      <c r="G52" s="13" t="s">
        <v>19772</v>
      </c>
      <c r="J52">
        <v>3.125</v>
      </c>
    </row>
    <row r="53" spans="4:12" x14ac:dyDescent="0.2">
      <c r="D53">
        <v>1</v>
      </c>
      <c r="E53" s="3" t="s">
        <v>19764</v>
      </c>
      <c r="G53" s="3" t="s">
        <v>19785</v>
      </c>
      <c r="H53">
        <v>1</v>
      </c>
      <c r="J53" s="12">
        <v>2.5</v>
      </c>
      <c r="L53">
        <f t="shared" ref="L53:L58" si="20">L54+1.4</f>
        <v>258.74999999999989</v>
      </c>
    </row>
    <row r="54" spans="4:12" x14ac:dyDescent="0.2">
      <c r="D54">
        <v>2</v>
      </c>
      <c r="E54" s="3" t="s">
        <v>19765</v>
      </c>
      <c r="G54" s="3" t="s">
        <v>19786</v>
      </c>
      <c r="H54">
        <v>2</v>
      </c>
      <c r="J54" s="12"/>
      <c r="L54">
        <f t="shared" ref="L54" si="21">L56+1.1+J55</f>
        <v>257.34999999999991</v>
      </c>
    </row>
    <row r="55" spans="4:12" x14ac:dyDescent="0.2">
      <c r="E55" s="3"/>
      <c r="G55" s="3"/>
      <c r="J55">
        <v>3.125</v>
      </c>
    </row>
    <row r="56" spans="4:12" x14ac:dyDescent="0.2">
      <c r="D56">
        <v>1</v>
      </c>
      <c r="E56" s="3" t="s">
        <v>19765</v>
      </c>
      <c r="G56" s="3" t="s">
        <v>19786</v>
      </c>
      <c r="H56">
        <v>1</v>
      </c>
      <c r="J56" s="12">
        <v>2.5</v>
      </c>
      <c r="L56">
        <f t="shared" ref="L56:L58" si="22">L57+1.4</f>
        <v>253.12499999999994</v>
      </c>
    </row>
    <row r="57" spans="4:12" x14ac:dyDescent="0.2">
      <c r="D57">
        <v>2</v>
      </c>
      <c r="E57" s="3" t="s">
        <v>19766</v>
      </c>
      <c r="G57" s="3" t="s">
        <v>19787</v>
      </c>
      <c r="H57">
        <v>2</v>
      </c>
      <c r="J57" s="12"/>
      <c r="L57">
        <f t="shared" ref="L57" si="23">L59+1.1+J58</f>
        <v>251.72499999999994</v>
      </c>
    </row>
    <row r="58" spans="4:12" x14ac:dyDescent="0.2">
      <c r="E58" s="3"/>
      <c r="G58" s="3"/>
      <c r="J58">
        <v>3.125</v>
      </c>
    </row>
    <row r="59" spans="4:12" x14ac:dyDescent="0.2">
      <c r="D59">
        <v>1</v>
      </c>
      <c r="E59" s="3" t="s">
        <v>19766</v>
      </c>
      <c r="G59" s="3" t="s">
        <v>19787</v>
      </c>
      <c r="H59">
        <v>1</v>
      </c>
      <c r="J59" s="12">
        <v>2.5</v>
      </c>
      <c r="L59">
        <f>L60+1.4</f>
        <v>247.49999999999994</v>
      </c>
    </row>
    <row r="60" spans="4:12" x14ac:dyDescent="0.2">
      <c r="D60">
        <v>2</v>
      </c>
      <c r="E60" s="3" t="s">
        <v>19767</v>
      </c>
      <c r="G60" s="3" t="s">
        <v>19788</v>
      </c>
      <c r="H60">
        <v>2</v>
      </c>
      <c r="J60" s="12"/>
      <c r="L60">
        <f>L62+1.1+J61</f>
        <v>246.09999999999994</v>
      </c>
    </row>
    <row r="61" spans="4:12" x14ac:dyDescent="0.2">
      <c r="E61" s="3"/>
      <c r="G61" s="3"/>
      <c r="J61">
        <v>3.125</v>
      </c>
    </row>
    <row r="62" spans="4:12" x14ac:dyDescent="0.2">
      <c r="D62">
        <v>1</v>
      </c>
      <c r="E62" s="3" t="s">
        <v>19767</v>
      </c>
      <c r="G62" s="3" t="s">
        <v>19788</v>
      </c>
      <c r="H62">
        <v>1</v>
      </c>
      <c r="J62">
        <v>1.1000000000000001</v>
      </c>
      <c r="L62">
        <f>L64+J63</f>
        <v>241.87499999999994</v>
      </c>
    </row>
    <row r="63" spans="4:12" x14ac:dyDescent="0.2">
      <c r="I63" t="s">
        <v>19813</v>
      </c>
      <c r="J63">
        <v>1.1000000000000001</v>
      </c>
    </row>
    <row r="64" spans="4:12" x14ac:dyDescent="0.2">
      <c r="D64">
        <v>2</v>
      </c>
      <c r="E64" s="3" t="s">
        <v>19736</v>
      </c>
      <c r="G64" s="3" t="s">
        <v>19789</v>
      </c>
      <c r="H64">
        <v>2</v>
      </c>
      <c r="J64">
        <v>1.1000000000000001</v>
      </c>
      <c r="L64">
        <f>L66+1.1+J65</f>
        <v>240.77499999999995</v>
      </c>
    </row>
    <row r="65" spans="4:12" x14ac:dyDescent="0.2">
      <c r="E65" s="3"/>
      <c r="G65" s="3"/>
      <c r="J65">
        <v>3.125</v>
      </c>
    </row>
    <row r="66" spans="4:12" x14ac:dyDescent="0.2">
      <c r="D66">
        <v>1</v>
      </c>
      <c r="E66" s="3" t="s">
        <v>19736</v>
      </c>
      <c r="G66" s="3" t="s">
        <v>19789</v>
      </c>
      <c r="H66">
        <v>1</v>
      </c>
      <c r="J66" s="12">
        <v>2.5</v>
      </c>
      <c r="L66">
        <f t="shared" ref="L66:L71" si="24">L67+1.4</f>
        <v>236.54999999999995</v>
      </c>
    </row>
    <row r="67" spans="4:12" x14ac:dyDescent="0.2">
      <c r="D67">
        <v>2</v>
      </c>
      <c r="E67" s="3" t="s">
        <v>19737</v>
      </c>
      <c r="G67" s="3" t="s">
        <v>19790</v>
      </c>
      <c r="H67">
        <v>2</v>
      </c>
      <c r="J67" s="12"/>
      <c r="L67">
        <f t="shared" ref="L67" si="25">L69+1.1+J68</f>
        <v>235.14999999999995</v>
      </c>
    </row>
    <row r="68" spans="4:12" x14ac:dyDescent="0.2">
      <c r="E68" s="3"/>
      <c r="G68" s="3"/>
      <c r="J68">
        <v>3.125</v>
      </c>
    </row>
    <row r="69" spans="4:12" x14ac:dyDescent="0.2">
      <c r="D69">
        <v>1</v>
      </c>
      <c r="E69" s="3" t="s">
        <v>19737</v>
      </c>
      <c r="G69" s="3" t="s">
        <v>19790</v>
      </c>
      <c r="H69">
        <v>1</v>
      </c>
      <c r="J69" s="12">
        <v>2.5</v>
      </c>
      <c r="L69">
        <f t="shared" ref="L69:L71" si="26">L70+1.4</f>
        <v>230.92499999999995</v>
      </c>
    </row>
    <row r="70" spans="4:12" x14ac:dyDescent="0.2">
      <c r="D70">
        <v>2</v>
      </c>
      <c r="E70" s="3" t="s">
        <v>19738</v>
      </c>
      <c r="G70" s="3" t="s">
        <v>19791</v>
      </c>
      <c r="H70">
        <v>2</v>
      </c>
      <c r="J70" s="12"/>
      <c r="L70">
        <f t="shared" ref="L70" si="27">L72+1.1+J71</f>
        <v>229.52499999999995</v>
      </c>
    </row>
    <row r="71" spans="4:12" ht="15" x14ac:dyDescent="0.25">
      <c r="E71" s="3"/>
      <c r="G71" s="13" t="s">
        <v>19772</v>
      </c>
      <c r="J71">
        <v>3.125</v>
      </c>
    </row>
    <row r="72" spans="4:12" x14ac:dyDescent="0.2">
      <c r="D72">
        <v>1</v>
      </c>
      <c r="E72" s="3" t="s">
        <v>19738</v>
      </c>
      <c r="G72" s="3" t="s">
        <v>19791</v>
      </c>
      <c r="H72">
        <v>1</v>
      </c>
      <c r="J72" s="12">
        <v>2.5</v>
      </c>
      <c r="L72">
        <f>L73+1.4</f>
        <v>225.29999999999995</v>
      </c>
    </row>
    <row r="73" spans="4:12" x14ac:dyDescent="0.2">
      <c r="D73">
        <v>2</v>
      </c>
      <c r="E73" s="3" t="s">
        <v>19739</v>
      </c>
      <c r="G73" s="3" t="s">
        <v>19792</v>
      </c>
      <c r="H73">
        <v>2</v>
      </c>
      <c r="J73" s="12"/>
      <c r="L73">
        <f>L75+1.1+J74</f>
        <v>223.89999999999995</v>
      </c>
    </row>
    <row r="74" spans="4:12" x14ac:dyDescent="0.2">
      <c r="E74" s="3"/>
      <c r="G74" s="3"/>
      <c r="J74">
        <v>3.125</v>
      </c>
    </row>
    <row r="75" spans="4:12" x14ac:dyDescent="0.2">
      <c r="D75">
        <v>1</v>
      </c>
      <c r="E75" s="3" t="s">
        <v>19739</v>
      </c>
      <c r="G75" s="3" t="s">
        <v>19792</v>
      </c>
      <c r="H75">
        <v>1</v>
      </c>
      <c r="J75" s="12">
        <v>2.8</v>
      </c>
      <c r="L75">
        <f>L76+1.7</f>
        <v>219.67499999999995</v>
      </c>
    </row>
    <row r="76" spans="4:12" x14ac:dyDescent="0.2">
      <c r="D76">
        <v>2</v>
      </c>
      <c r="E76" s="3" t="s">
        <v>19740</v>
      </c>
      <c r="G76" s="3" t="s">
        <v>19793</v>
      </c>
      <c r="H76">
        <v>2</v>
      </c>
      <c r="J76" s="12"/>
      <c r="L76">
        <f t="shared" ref="L76" si="28">L78+1.1+J77</f>
        <v>217.97499999999997</v>
      </c>
    </row>
    <row r="77" spans="4:12" x14ac:dyDescent="0.2">
      <c r="E77" s="3"/>
      <c r="G77" s="3"/>
      <c r="J77">
        <v>3.125</v>
      </c>
    </row>
    <row r="78" spans="4:12" x14ac:dyDescent="0.2">
      <c r="D78">
        <v>1</v>
      </c>
      <c r="E78" s="3" t="s">
        <v>19740</v>
      </c>
      <c r="G78" s="3" t="s">
        <v>19793</v>
      </c>
      <c r="H78">
        <v>1</v>
      </c>
      <c r="J78" s="12">
        <v>2.5</v>
      </c>
      <c r="L78">
        <f t="shared" ref="L78:L83" si="29">L79+1.4</f>
        <v>213.74999999999997</v>
      </c>
    </row>
    <row r="79" spans="4:12" x14ac:dyDescent="0.2">
      <c r="D79">
        <v>2</v>
      </c>
      <c r="E79" s="3" t="s">
        <v>19741</v>
      </c>
      <c r="G79" s="3" t="s">
        <v>19794</v>
      </c>
      <c r="H79">
        <v>2</v>
      </c>
      <c r="J79" s="12"/>
      <c r="L79">
        <f t="shared" ref="L79" si="30">L81+1.1+J80</f>
        <v>212.34999999999997</v>
      </c>
    </row>
    <row r="80" spans="4:12" x14ac:dyDescent="0.2">
      <c r="E80" s="3"/>
      <c r="G80" s="3"/>
      <c r="J80">
        <v>3.125</v>
      </c>
    </row>
    <row r="81" spans="4:12" x14ac:dyDescent="0.2">
      <c r="D81">
        <v>1</v>
      </c>
      <c r="E81" s="3" t="s">
        <v>19741</v>
      </c>
      <c r="G81" s="3" t="s">
        <v>19794</v>
      </c>
      <c r="H81">
        <v>1</v>
      </c>
      <c r="J81" s="12">
        <v>2.5</v>
      </c>
      <c r="L81">
        <f t="shared" ref="L81:L83" si="31">L82+1.4</f>
        <v>208.12499999999997</v>
      </c>
    </row>
    <row r="82" spans="4:12" x14ac:dyDescent="0.2">
      <c r="D82">
        <v>2</v>
      </c>
      <c r="E82" s="3" t="s">
        <v>19742</v>
      </c>
      <c r="G82" s="3" t="s">
        <v>19795</v>
      </c>
      <c r="H82">
        <v>2</v>
      </c>
      <c r="J82" s="12"/>
      <c r="L82">
        <f t="shared" ref="L82" si="32">L84+1.1+J83</f>
        <v>206.72499999999997</v>
      </c>
    </row>
    <row r="83" spans="4:12" x14ac:dyDescent="0.2">
      <c r="E83" s="3"/>
      <c r="G83" s="3"/>
      <c r="J83">
        <v>3.125</v>
      </c>
    </row>
    <row r="84" spans="4:12" x14ac:dyDescent="0.2">
      <c r="D84">
        <v>1</v>
      </c>
      <c r="E84" s="3" t="s">
        <v>19742</v>
      </c>
      <c r="G84" s="3" t="s">
        <v>19795</v>
      </c>
      <c r="H84">
        <v>1</v>
      </c>
      <c r="J84" s="12">
        <v>2.5</v>
      </c>
      <c r="L84">
        <f>L85+1.4</f>
        <v>202.49999999999997</v>
      </c>
    </row>
    <row r="85" spans="4:12" x14ac:dyDescent="0.2">
      <c r="D85">
        <v>2</v>
      </c>
      <c r="E85" s="3" t="s">
        <v>19743</v>
      </c>
      <c r="G85" s="3" t="s">
        <v>19796</v>
      </c>
      <c r="H85">
        <v>2</v>
      </c>
      <c r="J85" s="12"/>
      <c r="L85">
        <f>L87+1.1+J86</f>
        <v>201.09999999999997</v>
      </c>
    </row>
    <row r="86" spans="4:12" x14ac:dyDescent="0.2">
      <c r="E86" s="3"/>
      <c r="G86" s="3"/>
      <c r="J86">
        <v>3.125</v>
      </c>
    </row>
    <row r="87" spans="4:12" x14ac:dyDescent="0.2">
      <c r="D87">
        <v>1</v>
      </c>
      <c r="E87" s="3" t="s">
        <v>19743</v>
      </c>
      <c r="G87" s="3" t="s">
        <v>19796</v>
      </c>
      <c r="H87">
        <v>1</v>
      </c>
      <c r="J87" s="12">
        <v>2.8</v>
      </c>
      <c r="L87">
        <f>L88+1.7</f>
        <v>196.87499999999997</v>
      </c>
    </row>
    <row r="88" spans="4:12" x14ac:dyDescent="0.2">
      <c r="D88">
        <v>2</v>
      </c>
      <c r="E88" s="3" t="s">
        <v>19744</v>
      </c>
      <c r="G88" s="3" t="s">
        <v>19797</v>
      </c>
      <c r="H88">
        <v>2</v>
      </c>
      <c r="J88" s="12"/>
      <c r="L88">
        <f t="shared" ref="L88" si="33">L90+1.1+J89</f>
        <v>195.17499999999998</v>
      </c>
    </row>
    <row r="89" spans="4:12" x14ac:dyDescent="0.2">
      <c r="E89" s="3"/>
      <c r="G89" s="3"/>
      <c r="J89">
        <v>3.125</v>
      </c>
    </row>
    <row r="90" spans="4:12" x14ac:dyDescent="0.2">
      <c r="D90">
        <v>1</v>
      </c>
      <c r="E90" s="3" t="s">
        <v>19744</v>
      </c>
      <c r="G90" s="3" t="s">
        <v>19797</v>
      </c>
      <c r="H90">
        <v>1</v>
      </c>
      <c r="J90" s="12">
        <v>2.5</v>
      </c>
      <c r="L90">
        <f t="shared" ref="L90:L95" si="34">L91+1.4</f>
        <v>190.95</v>
      </c>
    </row>
    <row r="91" spans="4:12" x14ac:dyDescent="0.2">
      <c r="D91">
        <v>2</v>
      </c>
      <c r="E91" s="3" t="s">
        <v>19745</v>
      </c>
      <c r="G91" s="3" t="s">
        <v>19798</v>
      </c>
      <c r="H91">
        <v>2</v>
      </c>
      <c r="J91" s="12"/>
      <c r="L91">
        <f t="shared" ref="L91" si="35">L93+1.1+J92</f>
        <v>189.54999999999998</v>
      </c>
    </row>
    <row r="92" spans="4:12" x14ac:dyDescent="0.2">
      <c r="E92" s="3"/>
      <c r="G92" s="3"/>
      <c r="J92">
        <v>3.125</v>
      </c>
    </row>
    <row r="93" spans="4:12" x14ac:dyDescent="0.2">
      <c r="D93">
        <v>1</v>
      </c>
      <c r="E93" s="3" t="s">
        <v>19745</v>
      </c>
      <c r="G93" s="3" t="s">
        <v>19798</v>
      </c>
      <c r="H93">
        <v>1</v>
      </c>
      <c r="J93" s="12">
        <v>2.5</v>
      </c>
      <c r="L93">
        <f t="shared" ref="L93:L95" si="36">L94+1.4</f>
        <v>185.32499999999999</v>
      </c>
    </row>
    <row r="94" spans="4:12" x14ac:dyDescent="0.2">
      <c r="D94">
        <v>2</v>
      </c>
      <c r="E94" s="3" t="s">
        <v>19746</v>
      </c>
      <c r="G94" s="3" t="s">
        <v>19799</v>
      </c>
      <c r="H94">
        <v>2</v>
      </c>
      <c r="J94" s="12"/>
      <c r="L94">
        <f t="shared" ref="L94" si="37">L96+1.1+J95</f>
        <v>183.92499999999998</v>
      </c>
    </row>
    <row r="95" spans="4:12" ht="15" x14ac:dyDescent="0.25">
      <c r="E95" s="3"/>
      <c r="G95" s="13" t="s">
        <v>19772</v>
      </c>
      <c r="J95">
        <v>3.125</v>
      </c>
    </row>
    <row r="96" spans="4:12" x14ac:dyDescent="0.2">
      <c r="D96">
        <v>1</v>
      </c>
      <c r="E96" s="3" t="s">
        <v>19746</v>
      </c>
      <c r="G96" s="3" t="s">
        <v>19799</v>
      </c>
      <c r="H96">
        <v>1</v>
      </c>
      <c r="J96" s="12">
        <v>2.5</v>
      </c>
      <c r="L96">
        <f>L97+1.4</f>
        <v>179.7</v>
      </c>
    </row>
    <row r="97" spans="4:12" x14ac:dyDescent="0.2">
      <c r="D97">
        <v>2</v>
      </c>
      <c r="E97" s="3" t="s">
        <v>19747</v>
      </c>
      <c r="G97" s="3" t="s">
        <v>19800</v>
      </c>
      <c r="H97">
        <v>2</v>
      </c>
      <c r="J97" s="12"/>
      <c r="L97">
        <f>L99+1.1+J98</f>
        <v>178.29999999999998</v>
      </c>
    </row>
    <row r="98" spans="4:12" x14ac:dyDescent="0.2">
      <c r="E98" s="3"/>
      <c r="G98" s="3"/>
      <c r="J98">
        <v>3.125</v>
      </c>
    </row>
    <row r="99" spans="4:12" x14ac:dyDescent="0.2">
      <c r="D99">
        <v>1</v>
      </c>
      <c r="E99" s="3" t="s">
        <v>19747</v>
      </c>
      <c r="G99" s="3" t="s">
        <v>19800</v>
      </c>
      <c r="H99">
        <v>1</v>
      </c>
      <c r="J99" s="12">
        <v>2.8</v>
      </c>
      <c r="L99">
        <f>L100+1.7</f>
        <v>174.07499999999999</v>
      </c>
    </row>
    <row r="100" spans="4:12" x14ac:dyDescent="0.2">
      <c r="D100">
        <v>2</v>
      </c>
      <c r="E100" s="3" t="s">
        <v>19735</v>
      </c>
      <c r="G100" s="3" t="s">
        <v>19801</v>
      </c>
      <c r="H100">
        <v>2</v>
      </c>
      <c r="J100" s="12"/>
      <c r="L100">
        <f t="shared" ref="L100" si="38">L102+1.1+J101</f>
        <v>172.375</v>
      </c>
    </row>
    <row r="101" spans="4:12" x14ac:dyDescent="0.2">
      <c r="G101" s="3"/>
      <c r="J101">
        <v>3.125</v>
      </c>
    </row>
    <row r="102" spans="4:12" x14ac:dyDescent="0.2">
      <c r="D102">
        <v>1</v>
      </c>
      <c r="E102" t="s">
        <v>19735</v>
      </c>
      <c r="G102" s="3" t="s">
        <v>19801</v>
      </c>
      <c r="H102">
        <v>1</v>
      </c>
      <c r="J102" s="12">
        <v>2.5</v>
      </c>
      <c r="L102">
        <f t="shared" ref="L102:L107" si="39">L103+1.4</f>
        <v>168.15</v>
      </c>
    </row>
    <row r="103" spans="4:12" x14ac:dyDescent="0.2">
      <c r="D103">
        <v>2</v>
      </c>
      <c r="E103" t="s">
        <v>19734</v>
      </c>
      <c r="G103" s="3" t="s">
        <v>19802</v>
      </c>
      <c r="H103">
        <v>2</v>
      </c>
      <c r="J103" s="12"/>
      <c r="L103">
        <f t="shared" ref="L103" si="40">L105+1.1+J104</f>
        <v>166.75</v>
      </c>
    </row>
    <row r="104" spans="4:12" x14ac:dyDescent="0.2">
      <c r="G104" s="3"/>
      <c r="J104">
        <v>3.125</v>
      </c>
    </row>
    <row r="105" spans="4:12" x14ac:dyDescent="0.2">
      <c r="D105">
        <v>1</v>
      </c>
      <c r="E105" t="s">
        <v>19734</v>
      </c>
      <c r="G105" s="3" t="s">
        <v>19802</v>
      </c>
      <c r="H105">
        <v>1</v>
      </c>
      <c r="J105" s="12">
        <v>2.5</v>
      </c>
      <c r="L105">
        <f t="shared" ref="L105:L107" si="41">L106+1.4</f>
        <v>162.52500000000001</v>
      </c>
    </row>
    <row r="106" spans="4:12" x14ac:dyDescent="0.2">
      <c r="D106">
        <v>2</v>
      </c>
      <c r="E106" t="s">
        <v>19733</v>
      </c>
      <c r="G106" s="3" t="s">
        <v>19803</v>
      </c>
      <c r="H106">
        <v>2</v>
      </c>
      <c r="J106" s="12"/>
      <c r="L106">
        <f t="shared" ref="L106" si="42">L108+1.1+J107</f>
        <v>161.125</v>
      </c>
    </row>
    <row r="107" spans="4:12" x14ac:dyDescent="0.2">
      <c r="G107" s="3"/>
      <c r="J107">
        <v>3.125</v>
      </c>
    </row>
    <row r="108" spans="4:12" x14ac:dyDescent="0.2">
      <c r="D108">
        <v>1</v>
      </c>
      <c r="E108" t="s">
        <v>19733</v>
      </c>
      <c r="G108" s="3" t="s">
        <v>19803</v>
      </c>
      <c r="H108">
        <v>1</v>
      </c>
      <c r="J108" s="12">
        <v>2.5</v>
      </c>
      <c r="L108">
        <f>L109+1.4</f>
        <v>156.9</v>
      </c>
    </row>
    <row r="109" spans="4:12" x14ac:dyDescent="0.2">
      <c r="D109">
        <v>2</v>
      </c>
      <c r="E109" t="s">
        <v>19732</v>
      </c>
      <c r="G109" s="3" t="s">
        <v>19804</v>
      </c>
      <c r="H109">
        <v>2</v>
      </c>
      <c r="J109" s="12"/>
      <c r="L109">
        <f>L111+1.1+J110</f>
        <v>155.5</v>
      </c>
    </row>
    <row r="110" spans="4:12" x14ac:dyDescent="0.2">
      <c r="G110" s="3"/>
      <c r="J110">
        <v>3.125</v>
      </c>
    </row>
    <row r="111" spans="4:12" x14ac:dyDescent="0.2">
      <c r="D111">
        <v>1</v>
      </c>
      <c r="E111" t="s">
        <v>19732</v>
      </c>
      <c r="G111" s="3" t="s">
        <v>19804</v>
      </c>
      <c r="H111">
        <v>1</v>
      </c>
      <c r="J111" s="12">
        <v>2.8</v>
      </c>
      <c r="L111">
        <f>L112+1.7</f>
        <v>151.27500000000001</v>
      </c>
    </row>
    <row r="112" spans="4:12" x14ac:dyDescent="0.2">
      <c r="D112">
        <v>2</v>
      </c>
      <c r="E112" t="s">
        <v>19731</v>
      </c>
      <c r="G112" s="3" t="s">
        <v>19805</v>
      </c>
      <c r="H112">
        <v>2</v>
      </c>
      <c r="J112" s="12"/>
      <c r="L112">
        <f t="shared" ref="L112" si="43">L114+1.1+J113</f>
        <v>149.57500000000002</v>
      </c>
    </row>
    <row r="113" spans="4:12" x14ac:dyDescent="0.2">
      <c r="G113" s="3"/>
      <c r="J113">
        <v>3.125</v>
      </c>
    </row>
    <row r="114" spans="4:12" x14ac:dyDescent="0.2">
      <c r="D114">
        <v>1</v>
      </c>
      <c r="E114" t="s">
        <v>19731</v>
      </c>
      <c r="G114" s="3" t="s">
        <v>19805</v>
      </c>
      <c r="H114">
        <v>1</v>
      </c>
      <c r="J114" s="12">
        <v>2.5</v>
      </c>
      <c r="L114">
        <f t="shared" ref="L114:L119" si="44">L115+1.4</f>
        <v>145.35000000000002</v>
      </c>
    </row>
    <row r="115" spans="4:12" x14ac:dyDescent="0.2">
      <c r="D115">
        <v>2</v>
      </c>
      <c r="E115" t="s">
        <v>19730</v>
      </c>
      <c r="G115" s="3" t="s">
        <v>19806</v>
      </c>
      <c r="H115">
        <v>2</v>
      </c>
      <c r="J115" s="12"/>
      <c r="L115">
        <f t="shared" ref="L115" si="45">L117+1.1+J116</f>
        <v>143.95000000000002</v>
      </c>
    </row>
    <row r="116" spans="4:12" x14ac:dyDescent="0.2">
      <c r="G116" s="3"/>
      <c r="J116">
        <v>3.125</v>
      </c>
    </row>
    <row r="117" spans="4:12" x14ac:dyDescent="0.2">
      <c r="G117" s="3" t="s">
        <v>19806</v>
      </c>
      <c r="H117">
        <v>1</v>
      </c>
      <c r="J117" s="12">
        <v>2.5</v>
      </c>
      <c r="L117">
        <f t="shared" ref="L117:L119" si="46">L118+1.4</f>
        <v>139.72500000000002</v>
      </c>
    </row>
    <row r="118" spans="4:12" x14ac:dyDescent="0.2">
      <c r="G118" s="3" t="s">
        <v>19807</v>
      </c>
      <c r="H118">
        <v>2</v>
      </c>
      <c r="J118" s="12"/>
      <c r="L118">
        <f t="shared" ref="L118" si="47">L120+1.1+J119</f>
        <v>138.32500000000002</v>
      </c>
    </row>
    <row r="119" spans="4:12" x14ac:dyDescent="0.2">
      <c r="G119" s="3"/>
      <c r="J119">
        <v>3.125</v>
      </c>
    </row>
    <row r="120" spans="4:12" x14ac:dyDescent="0.2">
      <c r="D120">
        <v>1</v>
      </c>
      <c r="E120" t="s">
        <v>19729</v>
      </c>
      <c r="G120" s="3" t="s">
        <v>19807</v>
      </c>
      <c r="H120">
        <v>1</v>
      </c>
      <c r="J120" s="12">
        <v>2.5</v>
      </c>
      <c r="L120">
        <f>L121+1.4</f>
        <v>134.10000000000002</v>
      </c>
    </row>
    <row r="121" spans="4:12" x14ac:dyDescent="0.2">
      <c r="D121">
        <v>2</v>
      </c>
      <c r="E121" t="s">
        <v>19728</v>
      </c>
      <c r="G121" s="3" t="s">
        <v>19808</v>
      </c>
      <c r="H121">
        <v>2</v>
      </c>
      <c r="J121" s="12"/>
      <c r="L121">
        <f>L123+1.1+J122</f>
        <v>132.70000000000002</v>
      </c>
    </row>
    <row r="122" spans="4:12" x14ac:dyDescent="0.2">
      <c r="G122" s="3"/>
      <c r="J122">
        <v>3.125</v>
      </c>
    </row>
    <row r="123" spans="4:12" x14ac:dyDescent="0.2">
      <c r="D123">
        <v>1</v>
      </c>
      <c r="E123" t="s">
        <v>19728</v>
      </c>
      <c r="G123" s="3" t="s">
        <v>19808</v>
      </c>
      <c r="H123">
        <v>1</v>
      </c>
      <c r="J123">
        <v>1.1000000000000001</v>
      </c>
      <c r="L123">
        <f>L125+J124</f>
        <v>128.47500000000002</v>
      </c>
    </row>
    <row r="124" spans="4:12" x14ac:dyDescent="0.2">
      <c r="I124" t="s">
        <v>19813</v>
      </c>
      <c r="J124">
        <v>1.1000000000000001</v>
      </c>
    </row>
    <row r="125" spans="4:12" x14ac:dyDescent="0.2">
      <c r="D125">
        <v>1</v>
      </c>
      <c r="E125" t="s">
        <v>19727</v>
      </c>
      <c r="G125" t="s">
        <v>19809</v>
      </c>
      <c r="H125">
        <v>1</v>
      </c>
      <c r="J125">
        <v>1.1000000000000001</v>
      </c>
      <c r="L125">
        <f>L127+1.1+J126</f>
        <v>127.37500000000003</v>
      </c>
    </row>
    <row r="126" spans="4:12" x14ac:dyDescent="0.2">
      <c r="J126">
        <v>3.125</v>
      </c>
    </row>
    <row r="127" spans="4:12" x14ac:dyDescent="0.2">
      <c r="D127">
        <v>2</v>
      </c>
      <c r="E127" t="s">
        <v>19727</v>
      </c>
      <c r="G127" t="s">
        <v>19809</v>
      </c>
      <c r="H127">
        <v>2</v>
      </c>
      <c r="J127" s="12">
        <v>2.5</v>
      </c>
      <c r="L127">
        <f>L128+1.4</f>
        <v>123.15000000000003</v>
      </c>
    </row>
    <row r="128" spans="4:12" x14ac:dyDescent="0.2">
      <c r="D128">
        <v>1</v>
      </c>
      <c r="E128" t="s">
        <v>19726</v>
      </c>
      <c r="G128" t="s">
        <v>19810</v>
      </c>
      <c r="H128">
        <v>1</v>
      </c>
      <c r="J128" s="12"/>
      <c r="L128">
        <f>L130+J129+1.1</f>
        <v>121.75000000000003</v>
      </c>
    </row>
    <row r="129" spans="4:22" x14ac:dyDescent="0.2">
      <c r="J129">
        <v>3.125</v>
      </c>
    </row>
    <row r="130" spans="4:22" x14ac:dyDescent="0.2">
      <c r="D130">
        <v>2</v>
      </c>
      <c r="E130" t="s">
        <v>19726</v>
      </c>
      <c r="G130" t="s">
        <v>19810</v>
      </c>
      <c r="H130">
        <v>2</v>
      </c>
      <c r="J130" s="12">
        <v>2.5</v>
      </c>
      <c r="L130">
        <f>L131+1.4</f>
        <v>117.52500000000003</v>
      </c>
    </row>
    <row r="131" spans="4:22" x14ac:dyDescent="0.2">
      <c r="D131">
        <v>1</v>
      </c>
      <c r="E131" t="s">
        <v>19725</v>
      </c>
      <c r="G131" t="s">
        <v>19811</v>
      </c>
      <c r="H131">
        <v>1</v>
      </c>
      <c r="J131" s="12"/>
      <c r="L131">
        <f>L133+J132+1.1</f>
        <v>116.12500000000003</v>
      </c>
    </row>
    <row r="132" spans="4:22" x14ac:dyDescent="0.2">
      <c r="J132">
        <v>3.125</v>
      </c>
    </row>
    <row r="133" spans="4:22" x14ac:dyDescent="0.2">
      <c r="D133">
        <v>2</v>
      </c>
      <c r="E133" t="s">
        <v>19725</v>
      </c>
      <c r="G133" t="s">
        <v>19811</v>
      </c>
      <c r="H133">
        <v>2</v>
      </c>
      <c r="J133" s="12">
        <v>2.5</v>
      </c>
      <c r="L133">
        <f>L134+1.4</f>
        <v>111.90000000000003</v>
      </c>
    </row>
    <row r="134" spans="4:22" x14ac:dyDescent="0.2">
      <c r="D134">
        <v>1</v>
      </c>
      <c r="E134" t="s">
        <v>19723</v>
      </c>
      <c r="G134" t="s">
        <v>19724</v>
      </c>
      <c r="H134">
        <v>1</v>
      </c>
      <c r="J134" s="12"/>
      <c r="L134">
        <f>L136+J135+J136</f>
        <v>110.50000000000003</v>
      </c>
    </row>
    <row r="135" spans="4:22" x14ac:dyDescent="0.2">
      <c r="J135">
        <v>3.125</v>
      </c>
    </row>
    <row r="136" spans="4:22" x14ac:dyDescent="0.2">
      <c r="D136">
        <v>2</v>
      </c>
      <c r="E136" t="s">
        <v>19723</v>
      </c>
      <c r="G136" t="s">
        <v>19724</v>
      </c>
      <c r="H136">
        <v>2</v>
      </c>
      <c r="J136">
        <v>1.1000000000000001</v>
      </c>
      <c r="L136">
        <f>L137+1.4</f>
        <v>106.27500000000003</v>
      </c>
    </row>
    <row r="137" spans="4:22" x14ac:dyDescent="0.2">
      <c r="D137">
        <v>1</v>
      </c>
      <c r="E137" s="6" t="s">
        <v>7375</v>
      </c>
      <c r="F137" s="7"/>
      <c r="G137" s="6" t="s">
        <v>15821</v>
      </c>
      <c r="H137">
        <v>2</v>
      </c>
      <c r="J137">
        <v>1.1000000000000001</v>
      </c>
      <c r="L137">
        <f>L139+J138+2.4</f>
        <v>104.87500000000003</v>
      </c>
    </row>
    <row r="138" spans="4:22" x14ac:dyDescent="0.2">
      <c r="E138" s="3"/>
      <c r="G138" s="3"/>
      <c r="J138">
        <v>3.5750000000000002</v>
      </c>
    </row>
    <row r="139" spans="4:22" x14ac:dyDescent="0.2">
      <c r="D139">
        <v>2</v>
      </c>
      <c r="E139" s="6" t="s">
        <v>7375</v>
      </c>
      <c r="F139" s="7"/>
      <c r="G139" s="6" t="s">
        <v>15821</v>
      </c>
      <c r="H139">
        <v>1</v>
      </c>
      <c r="J139" s="12">
        <v>5.0999999999999996</v>
      </c>
      <c r="L139">
        <f>L140+2.7</f>
        <v>98.90000000000002</v>
      </c>
    </row>
    <row r="140" spans="4:22" x14ac:dyDescent="0.2">
      <c r="D140">
        <v>1</v>
      </c>
      <c r="E140" s="6" t="s">
        <v>6486</v>
      </c>
      <c r="F140" s="7"/>
      <c r="G140" s="6" t="s">
        <v>14932</v>
      </c>
      <c r="H140">
        <v>2</v>
      </c>
      <c r="J140" s="12"/>
      <c r="L140">
        <f>L142+J141+2.4</f>
        <v>96.200000000000017</v>
      </c>
    </row>
    <row r="141" spans="4:22" x14ac:dyDescent="0.2">
      <c r="E141" s="3"/>
      <c r="G141" s="3"/>
      <c r="J141">
        <v>3.6749999999999998</v>
      </c>
    </row>
    <row r="142" spans="4:22" x14ac:dyDescent="0.2">
      <c r="D142">
        <v>2</v>
      </c>
      <c r="E142" s="6" t="s">
        <v>6486</v>
      </c>
      <c r="F142" s="7"/>
      <c r="G142" s="6" t="s">
        <v>14932</v>
      </c>
      <c r="H142">
        <v>1</v>
      </c>
      <c r="J142" s="12">
        <v>5.0999999999999996</v>
      </c>
      <c r="L142">
        <f>L143+2.7</f>
        <v>90.125000000000014</v>
      </c>
    </row>
    <row r="143" spans="4:22" x14ac:dyDescent="0.2">
      <c r="D143">
        <v>1</v>
      </c>
      <c r="E143" s="6" t="s">
        <v>5597</v>
      </c>
      <c r="F143" s="7"/>
      <c r="G143" s="6" t="s">
        <v>14048</v>
      </c>
      <c r="H143">
        <v>2</v>
      </c>
      <c r="J143" s="12"/>
      <c r="L143">
        <f>L145+J144+2.4</f>
        <v>87.425000000000011</v>
      </c>
    </row>
    <row r="144" spans="4:22" x14ac:dyDescent="0.2">
      <c r="E144" s="3"/>
      <c r="G144" s="3"/>
      <c r="J144">
        <v>3.6749999999999998</v>
      </c>
      <c r="T144" t="s">
        <v>19721</v>
      </c>
      <c r="U144" t="s">
        <v>19719</v>
      </c>
      <c r="V144" t="s">
        <v>19720</v>
      </c>
    </row>
    <row r="145" spans="4:22" x14ac:dyDescent="0.2">
      <c r="D145">
        <v>2</v>
      </c>
      <c r="E145" s="6" t="s">
        <v>5597</v>
      </c>
      <c r="F145" s="7"/>
      <c r="G145" s="6" t="s">
        <v>14048</v>
      </c>
      <c r="H145">
        <v>1</v>
      </c>
      <c r="J145" s="12">
        <v>5.0999999999999996</v>
      </c>
      <c r="L145">
        <f>L146+2.7</f>
        <v>81.350000000000009</v>
      </c>
      <c r="T145">
        <v>30</v>
      </c>
      <c r="U145">
        <v>2.25</v>
      </c>
      <c r="V145">
        <v>1.97</v>
      </c>
    </row>
    <row r="146" spans="4:22" x14ac:dyDescent="0.2">
      <c r="D146">
        <v>1</v>
      </c>
      <c r="E146" s="6" t="s">
        <v>4708</v>
      </c>
      <c r="F146" s="7"/>
      <c r="G146" s="6" t="s">
        <v>13159</v>
      </c>
      <c r="H146">
        <v>2</v>
      </c>
      <c r="J146" s="12"/>
      <c r="L146">
        <f>L148+J147+2.4</f>
        <v>78.650000000000006</v>
      </c>
      <c r="T146">
        <v>40</v>
      </c>
      <c r="U146">
        <f>SUM(U145:V145)</f>
        <v>4.22</v>
      </c>
      <c r="V146">
        <v>2.25</v>
      </c>
    </row>
    <row r="147" spans="4:22" x14ac:dyDescent="0.2">
      <c r="E147" s="3"/>
      <c r="G147" s="3"/>
      <c r="J147">
        <v>4.9749999999999996</v>
      </c>
      <c r="T147">
        <v>50</v>
      </c>
      <c r="U147">
        <f t="shared" ref="U147:U149" si="48">SUM(U146:V146)</f>
        <v>6.47</v>
      </c>
      <c r="V147">
        <v>1.95</v>
      </c>
    </row>
    <row r="148" spans="4:22" x14ac:dyDescent="0.2">
      <c r="D148">
        <v>2</v>
      </c>
      <c r="E148" s="6" t="s">
        <v>4708</v>
      </c>
      <c r="F148" s="7"/>
      <c r="G148" s="6" t="s">
        <v>13159</v>
      </c>
      <c r="H148">
        <v>1</v>
      </c>
      <c r="J148" s="12">
        <v>5.0999999999999996</v>
      </c>
      <c r="L148">
        <f>L149+2.7</f>
        <v>71.275000000000006</v>
      </c>
      <c r="T148">
        <v>70</v>
      </c>
      <c r="U148">
        <f t="shared" si="48"/>
        <v>8.42</v>
      </c>
      <c r="V148">
        <v>1.95</v>
      </c>
    </row>
    <row r="149" spans="4:22" x14ac:dyDescent="0.2">
      <c r="D149">
        <v>1</v>
      </c>
      <c r="E149" s="6" t="s">
        <v>3819</v>
      </c>
      <c r="F149" s="7"/>
      <c r="G149" s="6" t="s">
        <v>12270</v>
      </c>
      <c r="H149">
        <v>2</v>
      </c>
      <c r="J149" s="12"/>
      <c r="L149">
        <f>L151+J150+2.4</f>
        <v>68.575000000000003</v>
      </c>
      <c r="T149">
        <v>90</v>
      </c>
      <c r="U149">
        <f t="shared" si="48"/>
        <v>10.37</v>
      </c>
      <c r="V149">
        <v>2.1</v>
      </c>
    </row>
    <row r="150" spans="4:22" x14ac:dyDescent="0.2">
      <c r="E150" s="3"/>
      <c r="G150" s="3"/>
      <c r="J150">
        <v>4.9749999999999996</v>
      </c>
    </row>
    <row r="151" spans="4:22" x14ac:dyDescent="0.2">
      <c r="D151">
        <v>2</v>
      </c>
      <c r="E151" s="6" t="s">
        <v>3819</v>
      </c>
      <c r="F151" s="7"/>
      <c r="G151" s="6" t="s">
        <v>12270</v>
      </c>
      <c r="H151">
        <v>1</v>
      </c>
      <c r="J151" s="12">
        <v>5.0999999999999996</v>
      </c>
      <c r="L151">
        <f>L152+2.7</f>
        <v>61.2</v>
      </c>
    </row>
    <row r="152" spans="4:22" x14ac:dyDescent="0.2">
      <c r="D152">
        <v>1</v>
      </c>
      <c r="E152" s="6" t="s">
        <v>3373</v>
      </c>
      <c r="F152" s="7"/>
      <c r="G152" s="6" t="s">
        <v>11824</v>
      </c>
      <c r="H152">
        <v>2</v>
      </c>
      <c r="J152" s="12"/>
      <c r="L152">
        <f>L154+J153+2.4</f>
        <v>58.5</v>
      </c>
    </row>
    <row r="153" spans="4:22" x14ac:dyDescent="0.2">
      <c r="E153" s="3"/>
      <c r="G153" s="3"/>
      <c r="J153">
        <v>4.5</v>
      </c>
    </row>
    <row r="154" spans="4:22" x14ac:dyDescent="0.2">
      <c r="D154">
        <v>2</v>
      </c>
      <c r="E154" s="6" t="s">
        <v>3373</v>
      </c>
      <c r="F154" s="7"/>
      <c r="G154" s="6" t="s">
        <v>11824</v>
      </c>
      <c r="H154">
        <v>1</v>
      </c>
      <c r="J154">
        <v>2.4</v>
      </c>
      <c r="L154">
        <f>L155+J155</f>
        <v>51.6</v>
      </c>
      <c r="O154">
        <v>51.05</v>
      </c>
      <c r="P154" t="s">
        <v>19709</v>
      </c>
    </row>
    <row r="155" spans="4:22" x14ac:dyDescent="0.2">
      <c r="E155" s="4"/>
      <c r="F155" s="5"/>
      <c r="G155" s="4"/>
      <c r="J155">
        <v>3.1</v>
      </c>
      <c r="L155">
        <f>L156+J156</f>
        <v>48.5</v>
      </c>
      <c r="N155" t="s">
        <v>19708</v>
      </c>
      <c r="O155">
        <f>SUM(L154:L155)/2</f>
        <v>50.05</v>
      </c>
    </row>
    <row r="156" spans="4:22" x14ac:dyDescent="0.2">
      <c r="D156">
        <v>1</v>
      </c>
      <c r="E156" s="6" t="s">
        <v>2927</v>
      </c>
      <c r="F156" s="7"/>
      <c r="G156" s="6" t="s">
        <v>11378</v>
      </c>
      <c r="H156">
        <v>2</v>
      </c>
      <c r="J156">
        <v>2.4</v>
      </c>
      <c r="L156">
        <f>L158+J157+2.4</f>
        <v>46.1</v>
      </c>
      <c r="O156">
        <v>49.05</v>
      </c>
      <c r="P156" t="s">
        <v>19709</v>
      </c>
    </row>
    <row r="157" spans="4:22" x14ac:dyDescent="0.2">
      <c r="E157" s="3"/>
      <c r="G157" s="3"/>
      <c r="J157">
        <v>4.6120000000000001</v>
      </c>
    </row>
    <row r="158" spans="4:22" x14ac:dyDescent="0.2">
      <c r="D158">
        <v>2</v>
      </c>
      <c r="E158" s="6" t="s">
        <v>2927</v>
      </c>
      <c r="F158" s="7"/>
      <c r="G158" s="6" t="s">
        <v>11378</v>
      </c>
      <c r="H158">
        <v>1</v>
      </c>
      <c r="J158" s="12">
        <v>5.0999999999999996</v>
      </c>
      <c r="L158">
        <f>L159+2.7</f>
        <v>39.088000000000001</v>
      </c>
    </row>
    <row r="159" spans="4:22" x14ac:dyDescent="0.2">
      <c r="D159">
        <v>1</v>
      </c>
      <c r="E159" s="6" t="s">
        <v>2230</v>
      </c>
      <c r="F159" s="7"/>
      <c r="G159" s="6" t="s">
        <v>10489</v>
      </c>
      <c r="H159">
        <v>2</v>
      </c>
      <c r="J159" s="12"/>
      <c r="L159">
        <f>L161+J160+2.4</f>
        <v>36.387999999999998</v>
      </c>
    </row>
    <row r="160" spans="4:22" x14ac:dyDescent="0.2">
      <c r="E160" s="3"/>
      <c r="G160" s="3"/>
      <c r="J160">
        <v>3.625</v>
      </c>
    </row>
    <row r="161" spans="4:12" x14ac:dyDescent="0.2">
      <c r="D161">
        <v>2</v>
      </c>
      <c r="E161" s="6" t="s">
        <v>2230</v>
      </c>
      <c r="F161" s="7"/>
      <c r="G161" s="6" t="s">
        <v>10489</v>
      </c>
      <c r="H161">
        <v>1</v>
      </c>
      <c r="J161" s="12">
        <v>5.0999999999999996</v>
      </c>
      <c r="L161">
        <f>L162+2.7</f>
        <v>30.362999999999996</v>
      </c>
    </row>
    <row r="162" spans="4:12" x14ac:dyDescent="0.2">
      <c r="D162">
        <v>1</v>
      </c>
      <c r="E162" s="6" t="s">
        <v>1340</v>
      </c>
      <c r="F162" s="7"/>
      <c r="G162" s="6" t="s">
        <v>9600</v>
      </c>
      <c r="H162">
        <v>2</v>
      </c>
      <c r="J162" s="12"/>
      <c r="L162">
        <f>L164+J163+2.4</f>
        <v>27.662999999999997</v>
      </c>
    </row>
    <row r="163" spans="4:12" x14ac:dyDescent="0.2">
      <c r="E163" s="3"/>
      <c r="G163" s="3"/>
      <c r="J163">
        <v>3.625</v>
      </c>
    </row>
    <row r="164" spans="4:12" x14ac:dyDescent="0.2">
      <c r="D164">
        <v>2</v>
      </c>
      <c r="E164" s="6" t="s">
        <v>1340</v>
      </c>
      <c r="F164" s="7"/>
      <c r="G164" s="6" t="s">
        <v>9600</v>
      </c>
      <c r="H164">
        <v>1</v>
      </c>
      <c r="J164" s="12">
        <v>5.0999999999999996</v>
      </c>
      <c r="L164">
        <f>L165+2.7</f>
        <v>21.637999999999998</v>
      </c>
    </row>
    <row r="165" spans="4:12" x14ac:dyDescent="0.2">
      <c r="D165">
        <v>1</v>
      </c>
      <c r="E165" s="6" t="s">
        <v>450</v>
      </c>
      <c r="F165" s="7"/>
      <c r="G165" s="6" t="s">
        <v>8711</v>
      </c>
      <c r="H165">
        <v>2</v>
      </c>
      <c r="J165" s="12"/>
      <c r="L165">
        <f>L167+J166+2.4</f>
        <v>18.937999999999999</v>
      </c>
    </row>
    <row r="166" spans="4:12" x14ac:dyDescent="0.2">
      <c r="E166" s="3"/>
      <c r="G166" s="3"/>
      <c r="J166">
        <v>3.6749999999999998</v>
      </c>
    </row>
    <row r="167" spans="4:12" x14ac:dyDescent="0.2">
      <c r="D167">
        <v>2</v>
      </c>
      <c r="E167" s="6" t="s">
        <v>450</v>
      </c>
      <c r="F167" s="7"/>
      <c r="G167" s="6" t="s">
        <v>8711</v>
      </c>
      <c r="H167">
        <v>1</v>
      </c>
      <c r="J167" s="12">
        <v>5.0999999999999996</v>
      </c>
      <c r="L167">
        <f>L168+2.7</f>
        <v>12.863</v>
      </c>
    </row>
    <row r="168" spans="4:12" x14ac:dyDescent="0.2">
      <c r="D168">
        <v>1</v>
      </c>
      <c r="E168" s="6" t="s">
        <v>3</v>
      </c>
      <c r="F168" s="7"/>
      <c r="G168" s="6" t="s">
        <v>7821</v>
      </c>
      <c r="H168">
        <v>2</v>
      </c>
      <c r="J168" s="12"/>
      <c r="L168">
        <f>L170+J169+2.4</f>
        <v>10.163</v>
      </c>
    </row>
    <row r="169" spans="4:12" x14ac:dyDescent="0.2">
      <c r="G169" s="3"/>
      <c r="J169">
        <v>5.0629999999999997</v>
      </c>
    </row>
    <row r="170" spans="4:12" x14ac:dyDescent="0.2">
      <c r="G170" s="6" t="s">
        <v>7821</v>
      </c>
      <c r="H170">
        <v>1</v>
      </c>
      <c r="J170" s="12">
        <v>5.0999999999999996</v>
      </c>
      <c r="L170">
        <f>2.7+L171</f>
        <v>2.7</v>
      </c>
    </row>
    <row r="171" spans="4:12" x14ac:dyDescent="0.2">
      <c r="G171" t="s">
        <v>19812</v>
      </c>
      <c r="J171" s="12"/>
      <c r="L171">
        <v>0</v>
      </c>
    </row>
    <row r="172" spans="4:12" x14ac:dyDescent="0.2">
      <c r="J172">
        <v>3.6749999999999998</v>
      </c>
    </row>
    <row r="173" spans="4:12" x14ac:dyDescent="0.2">
      <c r="G173" t="s">
        <v>19812</v>
      </c>
      <c r="J173">
        <v>2.4</v>
      </c>
      <c r="L173">
        <f>L171-J172-J173</f>
        <v>-6.0749999999999993</v>
      </c>
    </row>
  </sheetData>
  <mergeCells count="51">
    <mergeCell ref="J50:J51"/>
    <mergeCell ref="J53:J54"/>
    <mergeCell ref="J56:J57"/>
    <mergeCell ref="J59:J60"/>
    <mergeCell ref="J35:J36"/>
    <mergeCell ref="J38:J39"/>
    <mergeCell ref="J41:J42"/>
    <mergeCell ref="J44:J45"/>
    <mergeCell ref="J47:J48"/>
    <mergeCell ref="J20:J21"/>
    <mergeCell ref="J23:J24"/>
    <mergeCell ref="J26:J27"/>
    <mergeCell ref="J29:J30"/>
    <mergeCell ref="J32:J33"/>
    <mergeCell ref="J5:J6"/>
    <mergeCell ref="J8:J9"/>
    <mergeCell ref="J11:J12"/>
    <mergeCell ref="J14:J15"/>
    <mergeCell ref="J17:J18"/>
    <mergeCell ref="J84:J85"/>
    <mergeCell ref="J75:J76"/>
    <mergeCell ref="J66:J67"/>
    <mergeCell ref="J69:J70"/>
    <mergeCell ref="J72:J73"/>
    <mergeCell ref="J78:J79"/>
    <mergeCell ref="J81:J82"/>
    <mergeCell ref="J99:J100"/>
    <mergeCell ref="J96:J97"/>
    <mergeCell ref="J93:J94"/>
    <mergeCell ref="J90:J91"/>
    <mergeCell ref="J87:J88"/>
    <mergeCell ref="J114:J115"/>
    <mergeCell ref="J111:J112"/>
    <mergeCell ref="J108:J109"/>
    <mergeCell ref="J105:J106"/>
    <mergeCell ref="J102:J103"/>
    <mergeCell ref="J133:J134"/>
    <mergeCell ref="J130:J131"/>
    <mergeCell ref="J127:J128"/>
    <mergeCell ref="J120:J121"/>
    <mergeCell ref="J117:J118"/>
    <mergeCell ref="J148:J149"/>
    <mergeCell ref="J145:J146"/>
    <mergeCell ref="J142:J143"/>
    <mergeCell ref="J139:J140"/>
    <mergeCell ref="J170:J171"/>
    <mergeCell ref="J167:J168"/>
    <mergeCell ref="J164:J165"/>
    <mergeCell ref="J161:J162"/>
    <mergeCell ref="J158:J159"/>
    <mergeCell ref="J151:J152"/>
  </mergeCells>
  <conditionalFormatting sqref="G156:G170 G137:G141 E137:E141 E144:E168 G144:G154 G64:G123">
    <cfRule type="containsText" dxfId="531" priority="374" operator="containsText" text="B5">
      <formula>NOT(ISERROR(SEARCH("B5",E64)))</formula>
    </cfRule>
    <cfRule type="containsText" dxfId="530" priority="375" operator="containsText" text="A4">
      <formula>NOT(ISERROR(SEARCH("A4",E64)))</formula>
    </cfRule>
  </conditionalFormatting>
  <conditionalFormatting sqref="G167">
    <cfRule type="containsText" dxfId="529" priority="376" operator="containsText" text="B3">
      <formula>NOT(ISERROR(SEARCH("B3",G167)))</formula>
    </cfRule>
    <cfRule type="containsText" dxfId="528" priority="377" operator="containsText" text="B8">
      <formula>NOT(ISERROR(SEARCH("B8",G167)))</formula>
    </cfRule>
    <cfRule type="containsText" dxfId="527" priority="378" operator="containsText" text="B8">
      <formula>NOT(ISERROR(SEARCH("B8",G167)))</formula>
    </cfRule>
    <cfRule type="containsText" dxfId="526" priority="379" operator="containsText" text="A'6">
      <formula>NOT(ISERROR(SEARCH("A'6",G167)))</formula>
    </cfRule>
    <cfRule type="containsText" dxfId="525" priority="380" operator="containsText" text="A3">
      <formula>NOT(ISERROR(SEARCH("A3",G167)))</formula>
    </cfRule>
    <cfRule type="containsText" dxfId="524" priority="381" operator="containsText" text="A6">
      <formula>NOT(ISERROR(SEARCH("A6",G167)))</formula>
    </cfRule>
    <cfRule type="expression" dxfId="523" priority="382">
      <formula>H1048275</formula>
    </cfRule>
  </conditionalFormatting>
  <conditionalFormatting sqref="G168:G170">
    <cfRule type="containsText" dxfId="522" priority="383" operator="containsText" text="B3">
      <formula>NOT(ISERROR(SEARCH("B3",G168)))</formula>
    </cfRule>
    <cfRule type="containsText" dxfId="521" priority="384" operator="containsText" text="B8">
      <formula>NOT(ISERROR(SEARCH("B8",G168)))</formula>
    </cfRule>
    <cfRule type="containsText" dxfId="520" priority="385" operator="containsText" text="B8">
      <formula>NOT(ISERROR(SEARCH("B8",G168)))</formula>
    </cfRule>
    <cfRule type="containsText" dxfId="519" priority="386" operator="containsText" text="A'6">
      <formula>NOT(ISERROR(SEARCH("A'6",G168)))</formula>
    </cfRule>
    <cfRule type="containsText" dxfId="518" priority="387" operator="containsText" text="A3">
      <formula>NOT(ISERROR(SEARCH("A3",G168)))</formula>
    </cfRule>
    <cfRule type="containsText" dxfId="517" priority="388" operator="containsText" text="A6">
      <formula>NOT(ISERROR(SEARCH("A6",G168)))</formula>
    </cfRule>
    <cfRule type="expression" dxfId="516" priority="389">
      <formula>H1048277</formula>
    </cfRule>
  </conditionalFormatting>
  <conditionalFormatting sqref="G168:G169">
    <cfRule type="containsText" dxfId="515" priority="367" operator="containsText" text="B3">
      <formula>NOT(ISERROR(SEARCH("B3",G168)))</formula>
    </cfRule>
    <cfRule type="containsText" dxfId="514" priority="368" operator="containsText" text="B8">
      <formula>NOT(ISERROR(SEARCH("B8",G168)))</formula>
    </cfRule>
    <cfRule type="containsText" dxfId="513" priority="369" operator="containsText" text="B8">
      <formula>NOT(ISERROR(SEARCH("B8",G168)))</formula>
    </cfRule>
    <cfRule type="containsText" dxfId="512" priority="370" operator="containsText" text="A'6">
      <formula>NOT(ISERROR(SEARCH("A'6",G168)))</formula>
    </cfRule>
    <cfRule type="containsText" dxfId="511" priority="371" operator="containsText" text="A3">
      <formula>NOT(ISERROR(SEARCH("A3",G168)))</formula>
    </cfRule>
    <cfRule type="containsText" dxfId="510" priority="372" operator="containsText" text="A6">
      <formula>NOT(ISERROR(SEARCH("A6",G168)))</formula>
    </cfRule>
    <cfRule type="expression" dxfId="509" priority="373">
      <formula>G1048281</formula>
    </cfRule>
  </conditionalFormatting>
  <conditionalFormatting sqref="G170">
    <cfRule type="containsText" dxfId="508" priority="360" operator="containsText" text="B3">
      <formula>NOT(ISERROR(SEARCH("B3",G170)))</formula>
    </cfRule>
    <cfRule type="containsText" dxfId="507" priority="361" operator="containsText" text="B8">
      <formula>NOT(ISERROR(SEARCH("B8",G170)))</formula>
    </cfRule>
    <cfRule type="containsText" dxfId="506" priority="362" operator="containsText" text="B8">
      <formula>NOT(ISERROR(SEARCH("B8",G170)))</formula>
    </cfRule>
    <cfRule type="containsText" dxfId="505" priority="363" operator="containsText" text="A'6">
      <formula>NOT(ISERROR(SEARCH("A'6",G170)))</formula>
    </cfRule>
    <cfRule type="containsText" dxfId="504" priority="364" operator="containsText" text="A3">
      <formula>NOT(ISERROR(SEARCH("A3",G170)))</formula>
    </cfRule>
    <cfRule type="containsText" dxfId="503" priority="365" operator="containsText" text="A6">
      <formula>NOT(ISERROR(SEARCH("A6",G170)))</formula>
    </cfRule>
    <cfRule type="expression" dxfId="502" priority="366">
      <formula>G1048284</formula>
    </cfRule>
  </conditionalFormatting>
  <conditionalFormatting sqref="E168">
    <cfRule type="containsText" dxfId="501" priority="332" operator="containsText" text="B3">
      <formula>NOT(ISERROR(SEARCH("B3",E168)))</formula>
    </cfRule>
    <cfRule type="containsText" dxfId="500" priority="333" operator="containsText" text="B8">
      <formula>NOT(ISERROR(SEARCH("B8",E168)))</formula>
    </cfRule>
    <cfRule type="containsText" dxfId="499" priority="334" operator="containsText" text="B8">
      <formula>NOT(ISERROR(SEARCH("B8",E168)))</formula>
    </cfRule>
    <cfRule type="containsText" dxfId="498" priority="335" operator="containsText" text="A'6">
      <formula>NOT(ISERROR(SEARCH("A'6",E168)))</formula>
    </cfRule>
    <cfRule type="containsText" dxfId="497" priority="336" operator="containsText" text="A3">
      <formula>NOT(ISERROR(SEARCH("A3",E168)))</formula>
    </cfRule>
    <cfRule type="containsText" dxfId="496" priority="337" operator="containsText" text="A6">
      <formula>NOT(ISERROR(SEARCH("A6",E168)))</formula>
    </cfRule>
    <cfRule type="expression" dxfId="495" priority="338">
      <formula>XEY1048282</formula>
    </cfRule>
  </conditionalFormatting>
  <conditionalFormatting sqref="G156:G158 G153">
    <cfRule type="containsText" dxfId="494" priority="339" operator="containsText" text="B3">
      <formula>NOT(ISERROR(SEARCH("B3",G153)))</formula>
    </cfRule>
    <cfRule type="containsText" dxfId="493" priority="340" operator="containsText" text="B8">
      <formula>NOT(ISERROR(SEARCH("B8",G153)))</formula>
    </cfRule>
    <cfRule type="containsText" dxfId="492" priority="341" operator="containsText" text="B8">
      <formula>NOT(ISERROR(SEARCH("B8",G153)))</formula>
    </cfRule>
    <cfRule type="containsText" dxfId="491" priority="342" operator="containsText" text="A'6">
      <formula>NOT(ISERROR(SEARCH("A'6",G153)))</formula>
    </cfRule>
    <cfRule type="containsText" dxfId="490" priority="343" operator="containsText" text="A3">
      <formula>NOT(ISERROR(SEARCH("A3",G153)))</formula>
    </cfRule>
    <cfRule type="containsText" dxfId="489" priority="344" operator="containsText" text="A6">
      <formula>NOT(ISERROR(SEARCH("A6",G153)))</formula>
    </cfRule>
    <cfRule type="expression" dxfId="488" priority="345">
      <formula>H1048255</formula>
    </cfRule>
  </conditionalFormatting>
  <conditionalFormatting sqref="G165:G166">
    <cfRule type="containsText" dxfId="487" priority="346" operator="containsText" text="B3">
      <formula>NOT(ISERROR(SEARCH("B3",G165)))</formula>
    </cfRule>
    <cfRule type="containsText" dxfId="486" priority="347" operator="containsText" text="B8">
      <formula>NOT(ISERROR(SEARCH("B8",G165)))</formula>
    </cfRule>
    <cfRule type="containsText" dxfId="485" priority="348" operator="containsText" text="B8">
      <formula>NOT(ISERROR(SEARCH("B8",G165)))</formula>
    </cfRule>
    <cfRule type="containsText" dxfId="484" priority="349" operator="containsText" text="A'6">
      <formula>NOT(ISERROR(SEARCH("A'6",G165)))</formula>
    </cfRule>
    <cfRule type="containsText" dxfId="483" priority="350" operator="containsText" text="A3">
      <formula>NOT(ISERROR(SEARCH("A3",G165)))</formula>
    </cfRule>
    <cfRule type="containsText" dxfId="482" priority="351" operator="containsText" text="A6">
      <formula>NOT(ISERROR(SEARCH("A6",G165)))</formula>
    </cfRule>
    <cfRule type="expression" dxfId="481" priority="352">
      <formula>H1048272</formula>
    </cfRule>
  </conditionalFormatting>
  <conditionalFormatting sqref="G162:G164">
    <cfRule type="containsText" dxfId="480" priority="353" operator="containsText" text="B3">
      <formula>NOT(ISERROR(SEARCH("B3",G162)))</formula>
    </cfRule>
    <cfRule type="containsText" dxfId="479" priority="354" operator="containsText" text="B8">
      <formula>NOT(ISERROR(SEARCH("B8",G162)))</formula>
    </cfRule>
    <cfRule type="containsText" dxfId="478" priority="355" operator="containsText" text="B8">
      <formula>NOT(ISERROR(SEARCH("B8",G162)))</formula>
    </cfRule>
    <cfRule type="containsText" dxfId="477" priority="356" operator="containsText" text="A'6">
      <formula>NOT(ISERROR(SEARCH("A'6",G162)))</formula>
    </cfRule>
    <cfRule type="containsText" dxfId="476" priority="357" operator="containsText" text="A3">
      <formula>NOT(ISERROR(SEARCH("A3",G162)))</formula>
    </cfRule>
    <cfRule type="containsText" dxfId="475" priority="358" operator="containsText" text="A6">
      <formula>NOT(ISERROR(SEARCH("A6",G162)))</formula>
    </cfRule>
    <cfRule type="expression" dxfId="474" priority="359">
      <formula>G1048272</formula>
    </cfRule>
  </conditionalFormatting>
  <conditionalFormatting sqref="G156:G170 G137:G141 E137:E141 E144:E168 G144:G154 G64:G123">
    <cfRule type="containsText" dxfId="473" priority="291" operator="containsText" text="c8">
      <formula>NOT(ISERROR(SEARCH("c8",E64)))</formula>
    </cfRule>
    <cfRule type="containsText" dxfId="472" priority="292" operator="containsText" text="c4">
      <formula>NOT(ISERROR(SEARCH("c4",E64)))</formula>
    </cfRule>
    <cfRule type="containsText" dxfId="471" priority="293" operator="containsText" text="C3">
      <formula>NOT(ISERROR(SEARCH("C3",E64)))</formula>
    </cfRule>
    <cfRule type="containsText" dxfId="470" priority="294" operator="containsText" text="c8">
      <formula>NOT(ISERROR(SEARCH("c8",E64)))</formula>
    </cfRule>
    <cfRule type="containsText" dxfId="469" priority="295" operator="containsText" text="C8">
      <formula>NOT(ISERROR(SEARCH("C8",E64)))</formula>
    </cfRule>
    <cfRule type="containsText" dxfId="468" priority="296" operator="containsText" text="C6">
      <formula>NOT(ISERROR(SEARCH("C6",E64)))</formula>
    </cfRule>
    <cfRule type="containsText" dxfId="467" priority="329" operator="containsText" text="F4">
      <formula>NOT(ISERROR(SEARCH("F4",E64)))</formula>
    </cfRule>
    <cfRule type="containsText" dxfId="466" priority="330" operator="containsText" text="F3">
      <formula>NOT(ISERROR(SEARCH("F3",E64)))</formula>
    </cfRule>
    <cfRule type="containsText" dxfId="465" priority="331" operator="containsText" text="F6">
      <formula>NOT(ISERROR(SEARCH("F6",E64)))</formula>
    </cfRule>
  </conditionalFormatting>
  <conditionalFormatting sqref="G153 G157:G158">
    <cfRule type="containsText" dxfId="464" priority="322" operator="containsText" text="B3">
      <formula>NOT(ISERROR(SEARCH("B3",G153)))</formula>
    </cfRule>
    <cfRule type="containsText" dxfId="463" priority="323" operator="containsText" text="B8">
      <formula>NOT(ISERROR(SEARCH("B8",G153)))</formula>
    </cfRule>
    <cfRule type="containsText" dxfId="462" priority="324" operator="containsText" text="B8">
      <formula>NOT(ISERROR(SEARCH("B8",G153)))</formula>
    </cfRule>
    <cfRule type="containsText" dxfId="461" priority="325" operator="containsText" text="A'6">
      <formula>NOT(ISERROR(SEARCH("A'6",G153)))</formula>
    </cfRule>
    <cfRule type="containsText" dxfId="460" priority="326" operator="containsText" text="A3">
      <formula>NOT(ISERROR(SEARCH("A3",G153)))</formula>
    </cfRule>
    <cfRule type="containsText" dxfId="459" priority="327" operator="containsText" text="A6">
      <formula>NOT(ISERROR(SEARCH("A6",G153)))</formula>
    </cfRule>
    <cfRule type="expression" dxfId="458" priority="328">
      <formula>G1048259</formula>
    </cfRule>
  </conditionalFormatting>
  <conditionalFormatting sqref="G147">
    <cfRule type="containsText" dxfId="457" priority="320" operator="containsText" text="B5">
      <formula>NOT(ISERROR(SEARCH("B5",G147)))</formula>
    </cfRule>
    <cfRule type="containsText" dxfId="456" priority="321" operator="containsText" text="A4">
      <formula>NOT(ISERROR(SEARCH("A4",G147)))</formula>
    </cfRule>
  </conditionalFormatting>
  <conditionalFormatting sqref="G157 G159:G161">
    <cfRule type="containsText" dxfId="455" priority="306" operator="containsText" text="B3">
      <formula>NOT(ISERROR(SEARCH("B3",G157)))</formula>
    </cfRule>
    <cfRule type="containsText" dxfId="454" priority="307" operator="containsText" text="B8">
      <formula>NOT(ISERROR(SEARCH("B8",G157)))</formula>
    </cfRule>
    <cfRule type="containsText" dxfId="453" priority="308" operator="containsText" text="B8">
      <formula>NOT(ISERROR(SEARCH("B8",G157)))</formula>
    </cfRule>
    <cfRule type="containsText" dxfId="452" priority="309" operator="containsText" text="A'6">
      <formula>NOT(ISERROR(SEARCH("A'6",G157)))</formula>
    </cfRule>
    <cfRule type="containsText" dxfId="451" priority="310" operator="containsText" text="A3">
      <formula>NOT(ISERROR(SEARCH("A3",G157)))</formula>
    </cfRule>
    <cfRule type="containsText" dxfId="450" priority="311" operator="containsText" text="A6">
      <formula>NOT(ISERROR(SEARCH("A6",G157)))</formula>
    </cfRule>
    <cfRule type="expression" dxfId="449" priority="312">
      <formula>G1048265</formula>
    </cfRule>
  </conditionalFormatting>
  <conditionalFormatting sqref="G162:G164">
    <cfRule type="containsText" dxfId="448" priority="313" operator="containsText" text="B3">
      <formula>NOT(ISERROR(SEARCH("B3",G162)))</formula>
    </cfRule>
    <cfRule type="containsText" dxfId="447" priority="314" operator="containsText" text="B8">
      <formula>NOT(ISERROR(SEARCH("B8",G162)))</formula>
    </cfRule>
    <cfRule type="containsText" dxfId="446" priority="315" operator="containsText" text="B8">
      <formula>NOT(ISERROR(SEARCH("B8",G162)))</formula>
    </cfRule>
    <cfRule type="containsText" dxfId="445" priority="316" operator="containsText" text="A'6">
      <formula>NOT(ISERROR(SEARCH("A'6",G162)))</formula>
    </cfRule>
    <cfRule type="containsText" dxfId="444" priority="317" operator="containsText" text="A3">
      <formula>NOT(ISERROR(SEARCH("A3",G162)))</formula>
    </cfRule>
    <cfRule type="containsText" dxfId="443" priority="318" operator="containsText" text="A6">
      <formula>NOT(ISERROR(SEARCH("A6",G162)))</formula>
    </cfRule>
    <cfRule type="expression" dxfId="442" priority="319">
      <formula>H1048267</formula>
    </cfRule>
  </conditionalFormatting>
  <conditionalFormatting sqref="G157">
    <cfRule type="containsText" dxfId="441" priority="299" operator="containsText" text="B3">
      <formula>NOT(ISERROR(SEARCH("B3",G157)))</formula>
    </cfRule>
    <cfRule type="containsText" dxfId="440" priority="300" operator="containsText" text="B8">
      <formula>NOT(ISERROR(SEARCH("B8",G157)))</formula>
    </cfRule>
    <cfRule type="containsText" dxfId="439" priority="301" operator="containsText" text="B8">
      <formula>NOT(ISERROR(SEARCH("B8",G157)))</formula>
    </cfRule>
    <cfRule type="containsText" dxfId="438" priority="302" operator="containsText" text="A'6">
      <formula>NOT(ISERROR(SEARCH("A'6",G157)))</formula>
    </cfRule>
    <cfRule type="containsText" dxfId="437" priority="303" operator="containsText" text="A3">
      <formula>NOT(ISERROR(SEARCH("A3",G157)))</formula>
    </cfRule>
    <cfRule type="containsText" dxfId="436" priority="304" operator="containsText" text="A6">
      <formula>NOT(ISERROR(SEARCH("A6",G157)))</formula>
    </cfRule>
    <cfRule type="expression" dxfId="435" priority="305">
      <formula>G1048265</formula>
    </cfRule>
  </conditionalFormatting>
  <conditionalFormatting sqref="G157">
    <cfRule type="containsText" dxfId="434" priority="297" operator="containsText" text="B5">
      <formula>NOT(ISERROR(SEARCH("B5",G157)))</formula>
    </cfRule>
    <cfRule type="containsText" dxfId="433" priority="298" operator="containsText" text="A4">
      <formula>NOT(ISERROR(SEARCH("A4",G157)))</formula>
    </cfRule>
  </conditionalFormatting>
  <conditionalFormatting sqref="G154 G159:G161">
    <cfRule type="containsText" dxfId="432" priority="390" operator="containsText" text="B3">
      <formula>NOT(ISERROR(SEARCH("B3",G154)))</formula>
    </cfRule>
    <cfRule type="containsText" dxfId="431" priority="391" operator="containsText" text="B8">
      <formula>NOT(ISERROR(SEARCH("B8",G154)))</formula>
    </cfRule>
    <cfRule type="containsText" dxfId="430" priority="392" operator="containsText" text="B8">
      <formula>NOT(ISERROR(SEARCH("B8",G154)))</formula>
    </cfRule>
    <cfRule type="containsText" dxfId="429" priority="393" operator="containsText" text="A'6">
      <formula>NOT(ISERROR(SEARCH("A'6",G154)))</formula>
    </cfRule>
    <cfRule type="containsText" dxfId="428" priority="394" operator="containsText" text="A3">
      <formula>NOT(ISERROR(SEARCH("A3",G154)))</formula>
    </cfRule>
    <cfRule type="containsText" dxfId="427" priority="395" operator="containsText" text="A6">
      <formula>NOT(ISERROR(SEARCH("A6",G154)))</formula>
    </cfRule>
    <cfRule type="expression" dxfId="426" priority="396">
      <formula>H1048257</formula>
    </cfRule>
  </conditionalFormatting>
  <conditionalFormatting sqref="G137:G141 E137:E141 E144:E168 G144:G170 G64:G123">
    <cfRule type="containsText" dxfId="425" priority="283" operator="containsText" text="H3">
      <formula>NOT(ISERROR(SEARCH("H3",E64)))</formula>
    </cfRule>
    <cfRule type="containsText" dxfId="424" priority="284" operator="containsText" text="H9">
      <formula>NOT(ISERROR(SEARCH("H9",E64)))</formula>
    </cfRule>
    <cfRule type="containsText" dxfId="423" priority="285" operator="containsText" text="H6">
      <formula>NOT(ISERROR(SEARCH("H6",E64)))</formula>
    </cfRule>
    <cfRule type="containsText" dxfId="422" priority="286" operator="containsText" text="H6">
      <formula>NOT(ISERROR(SEARCH("H6",E64)))</formula>
    </cfRule>
    <cfRule type="containsText" dxfId="421" priority="287" operator="containsText" text="G'8">
      <formula>NOT(ISERROR(SEARCH("G'8",E64)))</formula>
    </cfRule>
    <cfRule type="containsText" dxfId="420" priority="288" operator="containsText" text="G'8">
      <formula>NOT(ISERROR(SEARCH("G'8",E64)))</formula>
    </cfRule>
    <cfRule type="containsText" dxfId="419" priority="289" operator="containsText" text="G3">
      <formula>NOT(ISERROR(SEARCH("G3",E64)))</formula>
    </cfRule>
    <cfRule type="containsText" dxfId="418" priority="290" operator="containsText" text="G8">
      <formula>NOT(ISERROR(SEARCH("G8",E64)))</formula>
    </cfRule>
  </conditionalFormatting>
  <conditionalFormatting sqref="G165">
    <cfRule type="containsText" dxfId="417" priority="411" operator="containsText" text="B3">
      <formula>NOT(ISERROR(SEARCH("B3",G165)))</formula>
    </cfRule>
    <cfRule type="containsText" dxfId="416" priority="412" operator="containsText" text="B8">
      <formula>NOT(ISERROR(SEARCH("B8",G165)))</formula>
    </cfRule>
    <cfRule type="containsText" dxfId="415" priority="413" operator="containsText" text="B8">
      <formula>NOT(ISERROR(SEARCH("B8",G165)))</formula>
    </cfRule>
    <cfRule type="containsText" dxfId="414" priority="414" operator="containsText" text="A'6">
      <formula>NOT(ISERROR(SEARCH("A'6",G165)))</formula>
    </cfRule>
    <cfRule type="containsText" dxfId="413" priority="415" operator="containsText" text="A3">
      <formula>NOT(ISERROR(SEARCH("A3",G165)))</formula>
    </cfRule>
    <cfRule type="containsText" dxfId="412" priority="416" operator="containsText" text="A6">
      <formula>NOT(ISERROR(SEARCH("A6",G165)))</formula>
    </cfRule>
    <cfRule type="expression" dxfId="411" priority="417">
      <formula>#REF!</formula>
    </cfRule>
  </conditionalFormatting>
  <conditionalFormatting sqref="G137:G141 E137:E141 E144:E168 G144:G170 G64:G123">
    <cfRule type="containsText" dxfId="410" priority="282" operator="containsText" text="F'6">
      <formula>NOT(ISERROR(SEARCH("F'6",E64)))</formula>
    </cfRule>
  </conditionalFormatting>
  <conditionalFormatting sqref="E165:E167">
    <cfRule type="containsText" dxfId="409" priority="268" operator="containsText" text="B3">
      <formula>NOT(ISERROR(SEARCH("B3",E165)))</formula>
    </cfRule>
    <cfRule type="containsText" dxfId="408" priority="269" operator="containsText" text="B8">
      <formula>NOT(ISERROR(SEARCH("B8",E165)))</formula>
    </cfRule>
    <cfRule type="containsText" dxfId="407" priority="270" operator="containsText" text="B8">
      <formula>NOT(ISERROR(SEARCH("B8",E165)))</formula>
    </cfRule>
    <cfRule type="containsText" dxfId="406" priority="271" operator="containsText" text="A'6">
      <formula>NOT(ISERROR(SEARCH("A'6",E165)))</formula>
    </cfRule>
    <cfRule type="containsText" dxfId="405" priority="272" operator="containsText" text="A3">
      <formula>NOT(ISERROR(SEARCH("A3",E165)))</formula>
    </cfRule>
    <cfRule type="containsText" dxfId="404" priority="273" operator="containsText" text="A6">
      <formula>NOT(ISERROR(SEARCH("A6",E165)))</formula>
    </cfRule>
    <cfRule type="expression" dxfId="403" priority="274">
      <formula>XEY1048277</formula>
    </cfRule>
  </conditionalFormatting>
  <conditionalFormatting sqref="E157:E158 E153:E155">
    <cfRule type="containsText" dxfId="402" priority="275" operator="containsText" text="B3">
      <formula>NOT(ISERROR(SEARCH("B3",E153)))</formula>
    </cfRule>
    <cfRule type="containsText" dxfId="401" priority="276" operator="containsText" text="B8">
      <formula>NOT(ISERROR(SEARCH("B8",E153)))</formula>
    </cfRule>
    <cfRule type="containsText" dxfId="400" priority="277" operator="containsText" text="B8">
      <formula>NOT(ISERROR(SEARCH("B8",E153)))</formula>
    </cfRule>
    <cfRule type="containsText" dxfId="399" priority="278" operator="containsText" text="A'6">
      <formula>NOT(ISERROR(SEARCH("A'6",E153)))</formula>
    </cfRule>
    <cfRule type="containsText" dxfId="398" priority="279" operator="containsText" text="A3">
      <formula>NOT(ISERROR(SEARCH("A3",E153)))</formula>
    </cfRule>
    <cfRule type="containsText" dxfId="397" priority="280" operator="containsText" text="A6">
      <formula>NOT(ISERROR(SEARCH("A6",E153)))</formula>
    </cfRule>
    <cfRule type="expression" dxfId="396" priority="281">
      <formula>XEY1048259</formula>
    </cfRule>
  </conditionalFormatting>
  <conditionalFormatting sqref="G166:G167">
    <cfRule type="containsText" dxfId="395" priority="477" operator="containsText" text="B3">
      <formula>NOT(ISERROR(SEARCH("B3",G166)))</formula>
    </cfRule>
    <cfRule type="containsText" dxfId="394" priority="478" operator="containsText" text="B8">
      <formula>NOT(ISERROR(SEARCH("B8",G166)))</formula>
    </cfRule>
    <cfRule type="containsText" dxfId="393" priority="479" operator="containsText" text="B8">
      <formula>NOT(ISERROR(SEARCH("B8",G166)))</formula>
    </cfRule>
    <cfRule type="containsText" dxfId="392" priority="480" operator="containsText" text="A'6">
      <formula>NOT(ISERROR(SEARCH("A'6",G166)))</formula>
    </cfRule>
    <cfRule type="containsText" dxfId="391" priority="481" operator="containsText" text="A3">
      <formula>NOT(ISERROR(SEARCH("A3",G166)))</formula>
    </cfRule>
    <cfRule type="containsText" dxfId="390" priority="482" operator="containsText" text="A6">
      <formula>NOT(ISERROR(SEARCH("A6",G166)))</formula>
    </cfRule>
    <cfRule type="expression" dxfId="389" priority="483">
      <formula>G1048277</formula>
    </cfRule>
  </conditionalFormatting>
  <conditionalFormatting sqref="E162:E164">
    <cfRule type="containsText" dxfId="388" priority="619" operator="containsText" text="B3">
      <formula>NOT(ISERROR(SEARCH("B3",E162)))</formula>
    </cfRule>
    <cfRule type="containsText" dxfId="387" priority="620" operator="containsText" text="B8">
      <formula>NOT(ISERROR(SEARCH("B8",E162)))</formula>
    </cfRule>
    <cfRule type="containsText" dxfId="386" priority="621" operator="containsText" text="B8">
      <formula>NOT(ISERROR(SEARCH("B8",E162)))</formula>
    </cfRule>
    <cfRule type="containsText" dxfId="385" priority="622" operator="containsText" text="A'6">
      <formula>NOT(ISERROR(SEARCH("A'6",E162)))</formula>
    </cfRule>
    <cfRule type="containsText" dxfId="384" priority="623" operator="containsText" text="A3">
      <formula>NOT(ISERROR(SEARCH("A3",E162)))</formula>
    </cfRule>
    <cfRule type="containsText" dxfId="383" priority="624" operator="containsText" text="A6">
      <formula>NOT(ISERROR(SEARCH("A6",E162)))</formula>
    </cfRule>
    <cfRule type="expression" dxfId="382" priority="625">
      <formula>XEY1048272</formula>
    </cfRule>
  </conditionalFormatting>
  <conditionalFormatting sqref="G154">
    <cfRule type="containsText" dxfId="381" priority="741" operator="containsText" text="B3">
      <formula>NOT(ISERROR(SEARCH("B3",G154)))</formula>
    </cfRule>
    <cfRule type="containsText" dxfId="380" priority="742" operator="containsText" text="B8">
      <formula>NOT(ISERROR(SEARCH("B8",G154)))</formula>
    </cfRule>
    <cfRule type="containsText" dxfId="379" priority="743" operator="containsText" text="B8">
      <formula>NOT(ISERROR(SEARCH("B8",G154)))</formula>
    </cfRule>
    <cfRule type="containsText" dxfId="378" priority="744" operator="containsText" text="A'6">
      <formula>NOT(ISERROR(SEARCH("A'6",G154)))</formula>
    </cfRule>
    <cfRule type="containsText" dxfId="377" priority="745" operator="containsText" text="A3">
      <formula>NOT(ISERROR(SEARCH("A3",G154)))</formula>
    </cfRule>
    <cfRule type="containsText" dxfId="376" priority="746" operator="containsText" text="A6">
      <formula>NOT(ISERROR(SEARCH("A6",G154)))</formula>
    </cfRule>
    <cfRule type="expression" dxfId="375" priority="747">
      <formula>G1048260</formula>
    </cfRule>
  </conditionalFormatting>
  <conditionalFormatting sqref="G157">
    <cfRule type="containsText" dxfId="374" priority="748" operator="containsText" text="B3">
      <formula>NOT(ISERROR(SEARCH("B3",G157)))</formula>
    </cfRule>
    <cfRule type="containsText" dxfId="373" priority="749" operator="containsText" text="B8">
      <formula>NOT(ISERROR(SEARCH("B8",G157)))</formula>
    </cfRule>
    <cfRule type="containsText" dxfId="372" priority="750" operator="containsText" text="B8">
      <formula>NOT(ISERROR(SEARCH("B8",G157)))</formula>
    </cfRule>
    <cfRule type="containsText" dxfId="371" priority="751" operator="containsText" text="A'6">
      <formula>NOT(ISERROR(SEARCH("A'6",G157)))</formula>
    </cfRule>
    <cfRule type="containsText" dxfId="370" priority="752" operator="containsText" text="A3">
      <formula>NOT(ISERROR(SEARCH("A3",G157)))</formula>
    </cfRule>
    <cfRule type="containsText" dxfId="369" priority="753" operator="containsText" text="A6">
      <formula>NOT(ISERROR(SEARCH("A6",G157)))</formula>
    </cfRule>
    <cfRule type="expression" dxfId="368" priority="754">
      <formula>H1048260</formula>
    </cfRule>
  </conditionalFormatting>
  <conditionalFormatting sqref="E159:E161">
    <cfRule type="containsText" dxfId="367" priority="762" operator="containsText" text="B3">
      <formula>NOT(ISERROR(SEARCH("B3",E159)))</formula>
    </cfRule>
    <cfRule type="containsText" dxfId="366" priority="763" operator="containsText" text="B8">
      <formula>NOT(ISERROR(SEARCH("B8",E159)))</formula>
    </cfRule>
    <cfRule type="containsText" dxfId="365" priority="764" operator="containsText" text="B8">
      <formula>NOT(ISERROR(SEARCH("B8",E159)))</formula>
    </cfRule>
    <cfRule type="containsText" dxfId="364" priority="765" operator="containsText" text="A'6">
      <formula>NOT(ISERROR(SEARCH("A'6",E159)))</formula>
    </cfRule>
    <cfRule type="containsText" dxfId="363" priority="766" operator="containsText" text="A3">
      <formula>NOT(ISERROR(SEARCH("A3",E159)))</formula>
    </cfRule>
    <cfRule type="containsText" dxfId="362" priority="767" operator="containsText" text="A6">
      <formula>NOT(ISERROR(SEARCH("A6",E159)))</formula>
    </cfRule>
    <cfRule type="expression" dxfId="361" priority="768">
      <formula>XEY1048267</formula>
    </cfRule>
  </conditionalFormatting>
  <conditionalFormatting sqref="G152 E152">
    <cfRule type="containsText" dxfId="360" priority="1013" operator="containsText" text="B3">
      <formula>NOT(ISERROR(SEARCH("B3",E152)))</formula>
    </cfRule>
    <cfRule type="containsText" dxfId="359" priority="1014" operator="containsText" text="B8">
      <formula>NOT(ISERROR(SEARCH("B8",E152)))</formula>
    </cfRule>
    <cfRule type="containsText" dxfId="358" priority="1015" operator="containsText" text="B8">
      <formula>NOT(ISERROR(SEARCH("B8",E152)))</formula>
    </cfRule>
    <cfRule type="containsText" dxfId="357" priority="1016" operator="containsText" text="A'6">
      <formula>NOT(ISERROR(SEARCH("A'6",E152)))</formula>
    </cfRule>
    <cfRule type="containsText" dxfId="356" priority="1017" operator="containsText" text="A3">
      <formula>NOT(ISERROR(SEARCH("A3",E152)))</formula>
    </cfRule>
    <cfRule type="containsText" dxfId="355" priority="1018" operator="containsText" text="A6">
      <formula>NOT(ISERROR(SEARCH("A6",E152)))</formula>
    </cfRule>
    <cfRule type="expression" dxfId="354" priority="1019">
      <formula>XEY1048257</formula>
    </cfRule>
  </conditionalFormatting>
  <conditionalFormatting sqref="G156">
    <cfRule type="containsText" dxfId="353" priority="1027" operator="containsText" text="B3">
      <formula>NOT(ISERROR(SEARCH("B3",G156)))</formula>
    </cfRule>
    <cfRule type="containsText" dxfId="352" priority="1028" operator="containsText" text="B8">
      <formula>NOT(ISERROR(SEARCH("B8",G156)))</formula>
    </cfRule>
    <cfRule type="containsText" dxfId="351" priority="1029" operator="containsText" text="B8">
      <formula>NOT(ISERROR(SEARCH("B8",G156)))</formula>
    </cfRule>
    <cfRule type="containsText" dxfId="350" priority="1030" operator="containsText" text="A'6">
      <formula>NOT(ISERROR(SEARCH("A'6",G156)))</formula>
    </cfRule>
    <cfRule type="containsText" dxfId="349" priority="1031" operator="containsText" text="A3">
      <formula>NOT(ISERROR(SEARCH("A3",G156)))</formula>
    </cfRule>
    <cfRule type="containsText" dxfId="348" priority="1032" operator="containsText" text="A6">
      <formula>NOT(ISERROR(SEARCH("A6",G156)))</formula>
    </cfRule>
    <cfRule type="expression" dxfId="347" priority="1033">
      <formula>G1048261</formula>
    </cfRule>
  </conditionalFormatting>
  <conditionalFormatting sqref="E156">
    <cfRule type="containsText" dxfId="346" priority="1041" operator="containsText" text="B3">
      <formula>NOT(ISERROR(SEARCH("B3",E156)))</formula>
    </cfRule>
    <cfRule type="containsText" dxfId="345" priority="1042" operator="containsText" text="B8">
      <formula>NOT(ISERROR(SEARCH("B8",E156)))</formula>
    </cfRule>
    <cfRule type="containsText" dxfId="344" priority="1043" operator="containsText" text="B8">
      <formula>NOT(ISERROR(SEARCH("B8",E156)))</formula>
    </cfRule>
    <cfRule type="containsText" dxfId="343" priority="1044" operator="containsText" text="A'6">
      <formula>NOT(ISERROR(SEARCH("A'6",E156)))</formula>
    </cfRule>
    <cfRule type="containsText" dxfId="342" priority="1045" operator="containsText" text="A3">
      <formula>NOT(ISERROR(SEARCH("A3",E156)))</formula>
    </cfRule>
    <cfRule type="containsText" dxfId="341" priority="1046" operator="containsText" text="A6">
      <formula>NOT(ISERROR(SEARCH("A6",E156)))</formula>
    </cfRule>
    <cfRule type="expression" dxfId="340" priority="1047">
      <formula>XEY1048261</formula>
    </cfRule>
  </conditionalFormatting>
  <conditionalFormatting sqref="G152">
    <cfRule type="containsText" dxfId="339" priority="1056" operator="containsText" text="B3">
      <formula>NOT(ISERROR(SEARCH("B3",G152)))</formula>
    </cfRule>
    <cfRule type="containsText" dxfId="338" priority="1057" operator="containsText" text="B8">
      <formula>NOT(ISERROR(SEARCH("B8",G152)))</formula>
    </cfRule>
    <cfRule type="containsText" dxfId="337" priority="1058" operator="containsText" text="B8">
      <formula>NOT(ISERROR(SEARCH("B8",G152)))</formula>
    </cfRule>
    <cfRule type="containsText" dxfId="336" priority="1059" operator="containsText" text="A'6">
      <formula>NOT(ISERROR(SEARCH("A'6",G152)))</formula>
    </cfRule>
    <cfRule type="containsText" dxfId="335" priority="1060" operator="containsText" text="A3">
      <formula>NOT(ISERROR(SEARCH("A3",G152)))</formula>
    </cfRule>
    <cfRule type="containsText" dxfId="334" priority="1061" operator="containsText" text="A6">
      <formula>NOT(ISERROR(SEARCH("A6",G152)))</formula>
    </cfRule>
    <cfRule type="expression" dxfId="333" priority="1062">
      <formula>H1048253</formula>
    </cfRule>
  </conditionalFormatting>
  <conditionalFormatting sqref="G150:G151 E150:E151">
    <cfRule type="containsText" dxfId="332" priority="1150" operator="containsText" text="B3">
      <formula>NOT(ISERROR(SEARCH("B3",E150)))</formula>
    </cfRule>
    <cfRule type="containsText" dxfId="331" priority="1151" operator="containsText" text="B8">
      <formula>NOT(ISERROR(SEARCH("B8",E150)))</formula>
    </cfRule>
    <cfRule type="containsText" dxfId="330" priority="1152" operator="containsText" text="B8">
      <formula>NOT(ISERROR(SEARCH("B8",E150)))</formula>
    </cfRule>
    <cfRule type="containsText" dxfId="329" priority="1153" operator="containsText" text="A'6">
      <formula>NOT(ISERROR(SEARCH("A'6",E150)))</formula>
    </cfRule>
    <cfRule type="containsText" dxfId="328" priority="1154" operator="containsText" text="A3">
      <formula>NOT(ISERROR(SEARCH("A3",E150)))</formula>
    </cfRule>
    <cfRule type="containsText" dxfId="327" priority="1155" operator="containsText" text="A6">
      <formula>NOT(ISERROR(SEARCH("A6",E150)))</formula>
    </cfRule>
    <cfRule type="expression" dxfId="326" priority="1156">
      <formula>XEY1048254</formula>
    </cfRule>
  </conditionalFormatting>
  <conditionalFormatting sqref="G150:G151">
    <cfRule type="containsText" dxfId="325" priority="1178" operator="containsText" text="B3">
      <formula>NOT(ISERROR(SEARCH("B3",G150)))</formula>
    </cfRule>
    <cfRule type="containsText" dxfId="324" priority="1179" operator="containsText" text="B8">
      <formula>NOT(ISERROR(SEARCH("B8",G150)))</formula>
    </cfRule>
    <cfRule type="containsText" dxfId="323" priority="1180" operator="containsText" text="B8">
      <formula>NOT(ISERROR(SEARCH("B8",G150)))</formula>
    </cfRule>
    <cfRule type="containsText" dxfId="322" priority="1181" operator="containsText" text="A'6">
      <formula>NOT(ISERROR(SEARCH("A'6",G150)))</formula>
    </cfRule>
    <cfRule type="containsText" dxfId="321" priority="1182" operator="containsText" text="A3">
      <formula>NOT(ISERROR(SEARCH("A3",G150)))</formula>
    </cfRule>
    <cfRule type="containsText" dxfId="320" priority="1183" operator="containsText" text="A6">
      <formula>NOT(ISERROR(SEARCH("A6",G150)))</formula>
    </cfRule>
    <cfRule type="expression" dxfId="319" priority="1184">
      <formula>H1048250</formula>
    </cfRule>
  </conditionalFormatting>
  <conditionalFormatting sqref="G147">
    <cfRule type="containsText" dxfId="318" priority="1265" operator="containsText" text="B3">
      <formula>NOT(ISERROR(SEARCH("B3",G147)))</formula>
    </cfRule>
    <cfRule type="containsText" dxfId="317" priority="1266" operator="containsText" text="B8">
      <formula>NOT(ISERROR(SEARCH("B8",G147)))</formula>
    </cfRule>
    <cfRule type="containsText" dxfId="316" priority="1267" operator="containsText" text="B8">
      <formula>NOT(ISERROR(SEARCH("B8",G147)))</formula>
    </cfRule>
    <cfRule type="containsText" dxfId="315" priority="1268" operator="containsText" text="A'6">
      <formula>NOT(ISERROR(SEARCH("A'6",G147)))</formula>
    </cfRule>
    <cfRule type="containsText" dxfId="314" priority="1269" operator="containsText" text="A3">
      <formula>NOT(ISERROR(SEARCH("A3",G147)))</formula>
    </cfRule>
    <cfRule type="containsText" dxfId="313" priority="1270" operator="containsText" text="A6">
      <formula>NOT(ISERROR(SEARCH("A6",G147)))</formula>
    </cfRule>
    <cfRule type="expression" dxfId="312" priority="1271">
      <formula>G1048250</formula>
    </cfRule>
  </conditionalFormatting>
  <conditionalFormatting sqref="G149 E149">
    <cfRule type="containsText" dxfId="311" priority="1272" operator="containsText" text="B3">
      <formula>NOT(ISERROR(SEARCH("B3",E149)))</formula>
    </cfRule>
    <cfRule type="containsText" dxfId="310" priority="1273" operator="containsText" text="B8">
      <formula>NOT(ISERROR(SEARCH("B8",E149)))</formula>
    </cfRule>
    <cfRule type="containsText" dxfId="309" priority="1274" operator="containsText" text="B8">
      <formula>NOT(ISERROR(SEARCH("B8",E149)))</formula>
    </cfRule>
    <cfRule type="containsText" dxfId="308" priority="1275" operator="containsText" text="A'6">
      <formula>NOT(ISERROR(SEARCH("A'6",E149)))</formula>
    </cfRule>
    <cfRule type="containsText" dxfId="307" priority="1276" operator="containsText" text="A3">
      <formula>NOT(ISERROR(SEARCH("A3",E149)))</formula>
    </cfRule>
    <cfRule type="containsText" dxfId="306" priority="1277" operator="containsText" text="A6">
      <formula>NOT(ISERROR(SEARCH("A6",E149)))</formula>
    </cfRule>
    <cfRule type="expression" dxfId="305" priority="1278">
      <formula>XEY1048252</formula>
    </cfRule>
  </conditionalFormatting>
  <conditionalFormatting sqref="G149">
    <cfRule type="containsText" dxfId="304" priority="1300" operator="containsText" text="B3">
      <formula>NOT(ISERROR(SEARCH("B3",G149)))</formula>
    </cfRule>
    <cfRule type="containsText" dxfId="303" priority="1301" operator="containsText" text="B8">
      <formula>NOT(ISERROR(SEARCH("B8",G149)))</formula>
    </cfRule>
    <cfRule type="containsText" dxfId="302" priority="1302" operator="containsText" text="B8">
      <formula>NOT(ISERROR(SEARCH("B8",G149)))</formula>
    </cfRule>
    <cfRule type="containsText" dxfId="301" priority="1303" operator="containsText" text="A'6">
      <formula>NOT(ISERROR(SEARCH("A'6",G149)))</formula>
    </cfRule>
    <cfRule type="containsText" dxfId="300" priority="1304" operator="containsText" text="A3">
      <formula>NOT(ISERROR(SEARCH("A3",G149)))</formula>
    </cfRule>
    <cfRule type="containsText" dxfId="299" priority="1305" operator="containsText" text="A6">
      <formula>NOT(ISERROR(SEARCH("A6",G149)))</formula>
    </cfRule>
    <cfRule type="expression" dxfId="298" priority="1306">
      <formula>H1048248</formula>
    </cfRule>
  </conditionalFormatting>
  <conditionalFormatting sqref="G147:G148 E147:E148">
    <cfRule type="containsText" dxfId="297" priority="1387" operator="containsText" text="B3">
      <formula>NOT(ISERROR(SEARCH("B3",E147)))</formula>
    </cfRule>
    <cfRule type="containsText" dxfId="296" priority="1388" operator="containsText" text="B8">
      <formula>NOT(ISERROR(SEARCH("B8",E147)))</formula>
    </cfRule>
    <cfRule type="containsText" dxfId="295" priority="1389" operator="containsText" text="B8">
      <formula>NOT(ISERROR(SEARCH("B8",E147)))</formula>
    </cfRule>
    <cfRule type="containsText" dxfId="294" priority="1390" operator="containsText" text="A'6">
      <formula>NOT(ISERROR(SEARCH("A'6",E147)))</formula>
    </cfRule>
    <cfRule type="containsText" dxfId="293" priority="1391" operator="containsText" text="A3">
      <formula>NOT(ISERROR(SEARCH("A3",E147)))</formula>
    </cfRule>
    <cfRule type="containsText" dxfId="292" priority="1392" operator="containsText" text="A6">
      <formula>NOT(ISERROR(SEARCH("A6",E147)))</formula>
    </cfRule>
    <cfRule type="expression" dxfId="291" priority="1393">
      <formula>XEY1048249</formula>
    </cfRule>
  </conditionalFormatting>
  <conditionalFormatting sqref="G147:G148">
    <cfRule type="containsText" dxfId="290" priority="1415" operator="containsText" text="B3">
      <formula>NOT(ISERROR(SEARCH("B3",G147)))</formula>
    </cfRule>
    <cfRule type="containsText" dxfId="289" priority="1416" operator="containsText" text="B8">
      <formula>NOT(ISERROR(SEARCH("B8",G147)))</formula>
    </cfRule>
    <cfRule type="containsText" dxfId="288" priority="1417" operator="containsText" text="B8">
      <formula>NOT(ISERROR(SEARCH("B8",G147)))</formula>
    </cfRule>
    <cfRule type="containsText" dxfId="287" priority="1418" operator="containsText" text="A'6">
      <formula>NOT(ISERROR(SEARCH("A'6",G147)))</formula>
    </cfRule>
    <cfRule type="containsText" dxfId="286" priority="1419" operator="containsText" text="A3">
      <formula>NOT(ISERROR(SEARCH("A3",G147)))</formula>
    </cfRule>
    <cfRule type="containsText" dxfId="285" priority="1420" operator="containsText" text="A6">
      <formula>NOT(ISERROR(SEARCH("A6",G147)))</formula>
    </cfRule>
    <cfRule type="expression" dxfId="284" priority="1421">
      <formula>H1048245</formula>
    </cfRule>
  </conditionalFormatting>
  <conditionalFormatting sqref="G146 E146">
    <cfRule type="containsText" dxfId="283" priority="1502" operator="containsText" text="B3">
      <formula>NOT(ISERROR(SEARCH("B3",E146)))</formula>
    </cfRule>
    <cfRule type="containsText" dxfId="282" priority="1503" operator="containsText" text="B8">
      <formula>NOT(ISERROR(SEARCH("B8",E146)))</formula>
    </cfRule>
    <cfRule type="containsText" dxfId="281" priority="1504" operator="containsText" text="B8">
      <formula>NOT(ISERROR(SEARCH("B8",E146)))</formula>
    </cfRule>
    <cfRule type="containsText" dxfId="280" priority="1505" operator="containsText" text="A'6">
      <formula>NOT(ISERROR(SEARCH("A'6",E146)))</formula>
    </cfRule>
    <cfRule type="containsText" dxfId="279" priority="1506" operator="containsText" text="A3">
      <formula>NOT(ISERROR(SEARCH("A3",E146)))</formula>
    </cfRule>
    <cfRule type="containsText" dxfId="278" priority="1507" operator="containsText" text="A6">
      <formula>NOT(ISERROR(SEARCH("A6",E146)))</formula>
    </cfRule>
    <cfRule type="expression" dxfId="277" priority="1508">
      <formula>XEY1048247</formula>
    </cfRule>
  </conditionalFormatting>
  <conditionalFormatting sqref="G146">
    <cfRule type="containsText" dxfId="276" priority="1530" operator="containsText" text="B3">
      <formula>NOT(ISERROR(SEARCH("B3",G146)))</formula>
    </cfRule>
    <cfRule type="containsText" dxfId="275" priority="1531" operator="containsText" text="B8">
      <formula>NOT(ISERROR(SEARCH("B8",G146)))</formula>
    </cfRule>
    <cfRule type="containsText" dxfId="274" priority="1532" operator="containsText" text="B8">
      <formula>NOT(ISERROR(SEARCH("B8",G146)))</formula>
    </cfRule>
    <cfRule type="containsText" dxfId="273" priority="1533" operator="containsText" text="A'6">
      <formula>NOT(ISERROR(SEARCH("A'6",G146)))</formula>
    </cfRule>
    <cfRule type="containsText" dxfId="272" priority="1534" operator="containsText" text="A3">
      <formula>NOT(ISERROR(SEARCH("A3",G146)))</formula>
    </cfRule>
    <cfRule type="containsText" dxfId="271" priority="1535" operator="containsText" text="A6">
      <formula>NOT(ISERROR(SEARCH("A6",G146)))</formula>
    </cfRule>
    <cfRule type="expression" dxfId="270" priority="1536">
      <formula>H1048243</formula>
    </cfRule>
  </conditionalFormatting>
  <conditionalFormatting sqref="G144:G145 E144:E145">
    <cfRule type="containsText" dxfId="269" priority="1617" operator="containsText" text="B3">
      <formula>NOT(ISERROR(SEARCH("B3",E144)))</formula>
    </cfRule>
    <cfRule type="containsText" dxfId="268" priority="1618" operator="containsText" text="B8">
      <formula>NOT(ISERROR(SEARCH("B8",E144)))</formula>
    </cfRule>
    <cfRule type="containsText" dxfId="267" priority="1619" operator="containsText" text="B8">
      <formula>NOT(ISERROR(SEARCH("B8",E144)))</formula>
    </cfRule>
    <cfRule type="containsText" dxfId="266" priority="1620" operator="containsText" text="A'6">
      <formula>NOT(ISERROR(SEARCH("A'6",E144)))</formula>
    </cfRule>
    <cfRule type="containsText" dxfId="265" priority="1621" operator="containsText" text="A3">
      <formula>NOT(ISERROR(SEARCH("A3",E144)))</formula>
    </cfRule>
    <cfRule type="containsText" dxfId="264" priority="1622" operator="containsText" text="A6">
      <formula>NOT(ISERROR(SEARCH("A6",E144)))</formula>
    </cfRule>
    <cfRule type="expression" dxfId="263" priority="1623">
      <formula>XEY1048244</formula>
    </cfRule>
  </conditionalFormatting>
  <conditionalFormatting sqref="G144:G145">
    <cfRule type="containsText" dxfId="262" priority="1645" operator="containsText" text="B3">
      <formula>NOT(ISERROR(SEARCH("B3",G144)))</formula>
    </cfRule>
    <cfRule type="containsText" dxfId="261" priority="1646" operator="containsText" text="B8">
      <formula>NOT(ISERROR(SEARCH("B8",G144)))</formula>
    </cfRule>
    <cfRule type="containsText" dxfId="260" priority="1647" operator="containsText" text="B8">
      <formula>NOT(ISERROR(SEARCH("B8",G144)))</formula>
    </cfRule>
    <cfRule type="containsText" dxfId="259" priority="1648" operator="containsText" text="A'6">
      <formula>NOT(ISERROR(SEARCH("A'6",G144)))</formula>
    </cfRule>
    <cfRule type="containsText" dxfId="258" priority="1649" operator="containsText" text="A3">
      <formula>NOT(ISERROR(SEARCH("A3",G144)))</formula>
    </cfRule>
    <cfRule type="containsText" dxfId="257" priority="1650" operator="containsText" text="A6">
      <formula>NOT(ISERROR(SEARCH("A6",G144)))</formula>
    </cfRule>
    <cfRule type="expression" dxfId="256" priority="1651">
      <formula>H1048240</formula>
    </cfRule>
  </conditionalFormatting>
  <conditionalFormatting sqref="G140:G141 E140:E141 E143">
    <cfRule type="containsText" dxfId="255" priority="1847" operator="containsText" text="B3">
      <formula>NOT(ISERROR(SEARCH("B3",E140)))</formula>
    </cfRule>
    <cfRule type="containsText" dxfId="254" priority="1848" operator="containsText" text="B8">
      <formula>NOT(ISERROR(SEARCH("B8",E140)))</formula>
    </cfRule>
    <cfRule type="containsText" dxfId="253" priority="1849" operator="containsText" text="B8">
      <formula>NOT(ISERROR(SEARCH("B8",E140)))</formula>
    </cfRule>
    <cfRule type="containsText" dxfId="252" priority="1850" operator="containsText" text="A'6">
      <formula>NOT(ISERROR(SEARCH("A'6",E140)))</formula>
    </cfRule>
    <cfRule type="containsText" dxfId="251" priority="1851" operator="containsText" text="A3">
      <formula>NOT(ISERROR(SEARCH("A3",E140)))</formula>
    </cfRule>
    <cfRule type="containsText" dxfId="250" priority="1852" operator="containsText" text="A6">
      <formula>NOT(ISERROR(SEARCH("A6",E140)))</formula>
    </cfRule>
    <cfRule type="expression" dxfId="249" priority="1853">
      <formula>XEY1048238</formula>
    </cfRule>
  </conditionalFormatting>
  <conditionalFormatting sqref="G140:G141">
    <cfRule type="containsText" dxfId="248" priority="1875" operator="containsText" text="B3">
      <formula>NOT(ISERROR(SEARCH("B3",G140)))</formula>
    </cfRule>
    <cfRule type="containsText" dxfId="247" priority="1876" operator="containsText" text="B8">
      <formula>NOT(ISERROR(SEARCH("B8",G140)))</formula>
    </cfRule>
    <cfRule type="containsText" dxfId="246" priority="1877" operator="containsText" text="B8">
      <formula>NOT(ISERROR(SEARCH("B8",G140)))</formula>
    </cfRule>
    <cfRule type="containsText" dxfId="245" priority="1878" operator="containsText" text="A'6">
      <formula>NOT(ISERROR(SEARCH("A'6",G140)))</formula>
    </cfRule>
    <cfRule type="containsText" dxfId="244" priority="1879" operator="containsText" text="A3">
      <formula>NOT(ISERROR(SEARCH("A3",G140)))</formula>
    </cfRule>
    <cfRule type="containsText" dxfId="243" priority="1880" operator="containsText" text="A6">
      <formula>NOT(ISERROR(SEARCH("A6",G140)))</formula>
    </cfRule>
    <cfRule type="expression" dxfId="242" priority="1881">
      <formula>H1048234</formula>
    </cfRule>
  </conditionalFormatting>
  <conditionalFormatting sqref="G139 E139 E142">
    <cfRule type="containsText" dxfId="241" priority="1962" operator="containsText" text="B3">
      <formula>NOT(ISERROR(SEARCH("B3",E139)))</formula>
    </cfRule>
    <cfRule type="containsText" dxfId="240" priority="1963" operator="containsText" text="B8">
      <formula>NOT(ISERROR(SEARCH("B8",E139)))</formula>
    </cfRule>
    <cfRule type="containsText" dxfId="239" priority="1964" operator="containsText" text="B8">
      <formula>NOT(ISERROR(SEARCH("B8",E139)))</formula>
    </cfRule>
    <cfRule type="containsText" dxfId="238" priority="1965" operator="containsText" text="A'6">
      <formula>NOT(ISERROR(SEARCH("A'6",E139)))</formula>
    </cfRule>
    <cfRule type="containsText" dxfId="237" priority="1966" operator="containsText" text="A3">
      <formula>NOT(ISERROR(SEARCH("A3",E139)))</formula>
    </cfRule>
    <cfRule type="containsText" dxfId="236" priority="1967" operator="containsText" text="A6">
      <formula>NOT(ISERROR(SEARCH("A6",E139)))</formula>
    </cfRule>
    <cfRule type="expression" dxfId="235" priority="1968">
      <formula>XEY1048236</formula>
    </cfRule>
  </conditionalFormatting>
  <conditionalFormatting sqref="G139">
    <cfRule type="containsText" dxfId="234" priority="1990" operator="containsText" text="B3">
      <formula>NOT(ISERROR(SEARCH("B3",G139)))</formula>
    </cfRule>
    <cfRule type="containsText" dxfId="233" priority="1991" operator="containsText" text="B8">
      <formula>NOT(ISERROR(SEARCH("B8",G139)))</formula>
    </cfRule>
    <cfRule type="containsText" dxfId="232" priority="1992" operator="containsText" text="B8">
      <formula>NOT(ISERROR(SEARCH("B8",G139)))</formula>
    </cfRule>
    <cfRule type="containsText" dxfId="231" priority="1993" operator="containsText" text="A'6">
      <formula>NOT(ISERROR(SEARCH("A'6",G139)))</formula>
    </cfRule>
    <cfRule type="containsText" dxfId="230" priority="1994" operator="containsText" text="A3">
      <formula>NOT(ISERROR(SEARCH("A3",G139)))</formula>
    </cfRule>
    <cfRule type="containsText" dxfId="229" priority="1995" operator="containsText" text="A6">
      <formula>NOT(ISERROR(SEARCH("A6",G139)))</formula>
    </cfRule>
    <cfRule type="expression" dxfId="228" priority="1996">
      <formula>H1048232</formula>
    </cfRule>
  </conditionalFormatting>
  <conditionalFormatting sqref="G137:G138 E137:E138">
    <cfRule type="containsText" dxfId="227" priority="2077" operator="containsText" text="B3">
      <formula>NOT(ISERROR(SEARCH("B3",E137)))</formula>
    </cfRule>
    <cfRule type="containsText" dxfId="226" priority="2078" operator="containsText" text="B8">
      <formula>NOT(ISERROR(SEARCH("B8",E137)))</formula>
    </cfRule>
    <cfRule type="containsText" dxfId="225" priority="2079" operator="containsText" text="B8">
      <formula>NOT(ISERROR(SEARCH("B8",E137)))</formula>
    </cfRule>
    <cfRule type="containsText" dxfId="224" priority="2080" operator="containsText" text="A'6">
      <formula>NOT(ISERROR(SEARCH("A'6",E137)))</formula>
    </cfRule>
    <cfRule type="containsText" dxfId="223" priority="2081" operator="containsText" text="A3">
      <formula>NOT(ISERROR(SEARCH("A3",E137)))</formula>
    </cfRule>
    <cfRule type="containsText" dxfId="222" priority="2082" operator="containsText" text="A6">
      <formula>NOT(ISERROR(SEARCH("A6",E137)))</formula>
    </cfRule>
    <cfRule type="expression" dxfId="221" priority="2083">
      <formula>XEY1048233</formula>
    </cfRule>
  </conditionalFormatting>
  <conditionalFormatting sqref="G137:G138">
    <cfRule type="containsText" dxfId="220" priority="2105" operator="containsText" text="B3">
      <formula>NOT(ISERROR(SEARCH("B3",G137)))</formula>
    </cfRule>
    <cfRule type="containsText" dxfId="219" priority="2106" operator="containsText" text="B8">
      <formula>NOT(ISERROR(SEARCH("B8",G137)))</formula>
    </cfRule>
    <cfRule type="containsText" dxfId="218" priority="2107" operator="containsText" text="B8">
      <formula>NOT(ISERROR(SEARCH("B8",G137)))</formula>
    </cfRule>
    <cfRule type="containsText" dxfId="217" priority="2108" operator="containsText" text="A'6">
      <formula>NOT(ISERROR(SEARCH("A'6",G137)))</formula>
    </cfRule>
    <cfRule type="containsText" dxfId="216" priority="2109" operator="containsText" text="A3">
      <formula>NOT(ISERROR(SEARCH("A3",G137)))</formula>
    </cfRule>
    <cfRule type="containsText" dxfId="215" priority="2110" operator="containsText" text="A6">
      <formula>NOT(ISERROR(SEARCH("A6",G137)))</formula>
    </cfRule>
    <cfRule type="expression" dxfId="214" priority="2111">
      <formula>H1048229</formula>
    </cfRule>
  </conditionalFormatting>
  <conditionalFormatting sqref="G142:G143 E142:E143">
    <cfRule type="containsText" dxfId="213" priority="211" operator="containsText" text="B5">
      <formula>NOT(ISERROR(SEARCH("B5",E142)))</formula>
    </cfRule>
    <cfRule type="containsText" dxfId="212" priority="212" operator="containsText" text="A4">
      <formula>NOT(ISERROR(SEARCH("A4",E142)))</formula>
    </cfRule>
  </conditionalFormatting>
  <conditionalFormatting sqref="G142:G143 E142:E143">
    <cfRule type="containsText" dxfId="211" priority="202" operator="containsText" text="c8">
      <formula>NOT(ISERROR(SEARCH("c8",E142)))</formula>
    </cfRule>
    <cfRule type="containsText" dxfId="210" priority="203" operator="containsText" text="c4">
      <formula>NOT(ISERROR(SEARCH("c4",E142)))</formula>
    </cfRule>
    <cfRule type="containsText" dxfId="209" priority="204" operator="containsText" text="C3">
      <formula>NOT(ISERROR(SEARCH("C3",E142)))</formula>
    </cfRule>
    <cfRule type="containsText" dxfId="208" priority="205" operator="containsText" text="c8">
      <formula>NOT(ISERROR(SEARCH("c8",E142)))</formula>
    </cfRule>
    <cfRule type="containsText" dxfId="207" priority="206" operator="containsText" text="C8">
      <formula>NOT(ISERROR(SEARCH("C8",E142)))</formula>
    </cfRule>
    <cfRule type="containsText" dxfId="206" priority="207" operator="containsText" text="C6">
      <formula>NOT(ISERROR(SEARCH("C6",E142)))</formula>
    </cfRule>
    <cfRule type="containsText" dxfId="205" priority="208" operator="containsText" text="F4">
      <formula>NOT(ISERROR(SEARCH("F4",E142)))</formula>
    </cfRule>
    <cfRule type="containsText" dxfId="204" priority="209" operator="containsText" text="F3">
      <formula>NOT(ISERROR(SEARCH("F3",E142)))</formula>
    </cfRule>
    <cfRule type="containsText" dxfId="203" priority="210" operator="containsText" text="F6">
      <formula>NOT(ISERROR(SEARCH("F6",E142)))</formula>
    </cfRule>
  </conditionalFormatting>
  <conditionalFormatting sqref="G142:G143 E142:E143">
    <cfRule type="containsText" dxfId="202" priority="194" operator="containsText" text="H3">
      <formula>NOT(ISERROR(SEARCH("H3",E142)))</formula>
    </cfRule>
    <cfRule type="containsText" dxfId="201" priority="195" operator="containsText" text="H9">
      <formula>NOT(ISERROR(SEARCH("H9",E142)))</formula>
    </cfRule>
    <cfRule type="containsText" dxfId="200" priority="196" operator="containsText" text="H6">
      <formula>NOT(ISERROR(SEARCH("H6",E142)))</formula>
    </cfRule>
    <cfRule type="containsText" dxfId="199" priority="197" operator="containsText" text="H6">
      <formula>NOT(ISERROR(SEARCH("H6",E142)))</formula>
    </cfRule>
    <cfRule type="containsText" dxfId="198" priority="198" operator="containsText" text="G'8">
      <formula>NOT(ISERROR(SEARCH("G'8",E142)))</formula>
    </cfRule>
    <cfRule type="containsText" dxfId="197" priority="199" operator="containsText" text="G'8">
      <formula>NOT(ISERROR(SEARCH("G'8",E142)))</formula>
    </cfRule>
    <cfRule type="containsText" dxfId="196" priority="200" operator="containsText" text="G3">
      <formula>NOT(ISERROR(SEARCH("G3",E142)))</formula>
    </cfRule>
    <cfRule type="containsText" dxfId="195" priority="201" operator="containsText" text="G8">
      <formula>NOT(ISERROR(SEARCH("G8",E142)))</formula>
    </cfRule>
  </conditionalFormatting>
  <conditionalFormatting sqref="G142:G143 E142:E143">
    <cfRule type="containsText" dxfId="194" priority="193" operator="containsText" text="F'6">
      <formula>NOT(ISERROR(SEARCH("F'6",E142)))</formula>
    </cfRule>
  </conditionalFormatting>
  <conditionalFormatting sqref="G143">
    <cfRule type="containsText" dxfId="193" priority="213" operator="containsText" text="B3">
      <formula>NOT(ISERROR(SEARCH("B3",G143)))</formula>
    </cfRule>
    <cfRule type="containsText" dxfId="192" priority="214" operator="containsText" text="B8">
      <formula>NOT(ISERROR(SEARCH("B8",G143)))</formula>
    </cfRule>
    <cfRule type="containsText" dxfId="191" priority="215" operator="containsText" text="B8">
      <formula>NOT(ISERROR(SEARCH("B8",G143)))</formula>
    </cfRule>
    <cfRule type="containsText" dxfId="190" priority="216" operator="containsText" text="A'6">
      <formula>NOT(ISERROR(SEARCH("A'6",G143)))</formula>
    </cfRule>
    <cfRule type="containsText" dxfId="189" priority="217" operator="containsText" text="A3">
      <formula>NOT(ISERROR(SEARCH("A3",G143)))</formula>
    </cfRule>
    <cfRule type="containsText" dxfId="188" priority="218" operator="containsText" text="A6">
      <formula>NOT(ISERROR(SEARCH("A6",G143)))</formula>
    </cfRule>
    <cfRule type="expression" dxfId="187" priority="219">
      <formula>XFA1048241</formula>
    </cfRule>
  </conditionalFormatting>
  <conditionalFormatting sqref="G143">
    <cfRule type="containsText" dxfId="186" priority="220" operator="containsText" text="B3">
      <formula>NOT(ISERROR(SEARCH("B3",G143)))</formula>
    </cfRule>
    <cfRule type="containsText" dxfId="185" priority="221" operator="containsText" text="B8">
      <formula>NOT(ISERROR(SEARCH("B8",G143)))</formula>
    </cfRule>
    <cfRule type="containsText" dxfId="184" priority="222" operator="containsText" text="B8">
      <formula>NOT(ISERROR(SEARCH("B8",G143)))</formula>
    </cfRule>
    <cfRule type="containsText" dxfId="183" priority="223" operator="containsText" text="A'6">
      <formula>NOT(ISERROR(SEARCH("A'6",G143)))</formula>
    </cfRule>
    <cfRule type="containsText" dxfId="182" priority="224" operator="containsText" text="A3">
      <formula>NOT(ISERROR(SEARCH("A3",G143)))</formula>
    </cfRule>
    <cfRule type="containsText" dxfId="181" priority="225" operator="containsText" text="A6">
      <formula>NOT(ISERROR(SEARCH("A6",G143)))</formula>
    </cfRule>
    <cfRule type="expression" dxfId="180" priority="226">
      <formula>H1048237</formula>
    </cfRule>
  </conditionalFormatting>
  <conditionalFormatting sqref="G142">
    <cfRule type="containsText" dxfId="179" priority="227" operator="containsText" text="B3">
      <formula>NOT(ISERROR(SEARCH("B3",G142)))</formula>
    </cfRule>
    <cfRule type="containsText" dxfId="178" priority="228" operator="containsText" text="B8">
      <formula>NOT(ISERROR(SEARCH("B8",G142)))</formula>
    </cfRule>
    <cfRule type="containsText" dxfId="177" priority="229" operator="containsText" text="B8">
      <formula>NOT(ISERROR(SEARCH("B8",G142)))</formula>
    </cfRule>
    <cfRule type="containsText" dxfId="176" priority="230" operator="containsText" text="A'6">
      <formula>NOT(ISERROR(SEARCH("A'6",G142)))</formula>
    </cfRule>
    <cfRule type="containsText" dxfId="175" priority="231" operator="containsText" text="A3">
      <formula>NOT(ISERROR(SEARCH("A3",G142)))</formula>
    </cfRule>
    <cfRule type="containsText" dxfId="174" priority="232" operator="containsText" text="A6">
      <formula>NOT(ISERROR(SEARCH("A6",G142)))</formula>
    </cfRule>
    <cfRule type="expression" dxfId="173" priority="233">
      <formula>XFA1048239</formula>
    </cfRule>
  </conditionalFormatting>
  <conditionalFormatting sqref="G142">
    <cfRule type="containsText" dxfId="172" priority="234" operator="containsText" text="B3">
      <formula>NOT(ISERROR(SEARCH("B3",G142)))</formula>
    </cfRule>
    <cfRule type="containsText" dxfId="171" priority="235" operator="containsText" text="B8">
      <formula>NOT(ISERROR(SEARCH("B8",G142)))</formula>
    </cfRule>
    <cfRule type="containsText" dxfId="170" priority="236" operator="containsText" text="B8">
      <formula>NOT(ISERROR(SEARCH("B8",G142)))</formula>
    </cfRule>
    <cfRule type="containsText" dxfId="169" priority="237" operator="containsText" text="A'6">
      <formula>NOT(ISERROR(SEARCH("A'6",G142)))</formula>
    </cfRule>
    <cfRule type="containsText" dxfId="168" priority="238" operator="containsText" text="A3">
      <formula>NOT(ISERROR(SEARCH("A3",G142)))</formula>
    </cfRule>
    <cfRule type="containsText" dxfId="167" priority="239" operator="containsText" text="A6">
      <formula>NOT(ISERROR(SEARCH("A6",G142)))</formula>
    </cfRule>
    <cfRule type="expression" dxfId="166" priority="240">
      <formula>H1048235</formula>
    </cfRule>
  </conditionalFormatting>
  <conditionalFormatting sqref="E64:E100">
    <cfRule type="containsText" dxfId="165" priority="186" operator="containsText" text="B3">
      <formula>NOT(ISERROR(SEARCH("B3",E64)))</formula>
    </cfRule>
    <cfRule type="containsText" dxfId="164" priority="187" operator="containsText" text="B8">
      <formula>NOT(ISERROR(SEARCH("B8",E64)))</formula>
    </cfRule>
    <cfRule type="containsText" dxfId="163" priority="188" operator="containsText" text="B8">
      <formula>NOT(ISERROR(SEARCH("B8",E64)))</formula>
    </cfRule>
    <cfRule type="containsText" dxfId="162" priority="189" operator="containsText" text="A'6">
      <formula>NOT(ISERROR(SEARCH("A'6",E64)))</formula>
    </cfRule>
    <cfRule type="containsText" dxfId="161" priority="190" operator="containsText" text="A3">
      <formula>NOT(ISERROR(SEARCH("A3",E64)))</formula>
    </cfRule>
    <cfRule type="containsText" dxfId="160" priority="191" operator="containsText" text="A6">
      <formula>NOT(ISERROR(SEARCH("A6",E64)))</formula>
    </cfRule>
    <cfRule type="expression" dxfId="159" priority="192">
      <formula>XEY1048342</formula>
    </cfRule>
  </conditionalFormatting>
  <conditionalFormatting sqref="E64:E100">
    <cfRule type="containsText" dxfId="158" priority="184" operator="containsText" text="B5">
      <formula>NOT(ISERROR(SEARCH("B5",E64)))</formula>
    </cfRule>
    <cfRule type="containsText" dxfId="157" priority="185" operator="containsText" text="A4">
      <formula>NOT(ISERROR(SEARCH("A4",E64)))</formula>
    </cfRule>
  </conditionalFormatting>
  <conditionalFormatting sqref="E64:E100">
    <cfRule type="containsText" dxfId="156" priority="175" operator="containsText" text="c8">
      <formula>NOT(ISERROR(SEARCH("c8",E64)))</formula>
    </cfRule>
    <cfRule type="containsText" dxfId="155" priority="176" operator="containsText" text="c4">
      <formula>NOT(ISERROR(SEARCH("c4",E64)))</formula>
    </cfRule>
    <cfRule type="containsText" dxfId="154" priority="177" operator="containsText" text="C3">
      <formula>NOT(ISERROR(SEARCH("C3",E64)))</formula>
    </cfRule>
    <cfRule type="containsText" dxfId="153" priority="178" operator="containsText" text="c8">
      <formula>NOT(ISERROR(SEARCH("c8",E64)))</formula>
    </cfRule>
    <cfRule type="containsText" dxfId="152" priority="179" operator="containsText" text="C8">
      <formula>NOT(ISERROR(SEARCH("C8",E64)))</formula>
    </cfRule>
    <cfRule type="containsText" dxfId="151" priority="180" operator="containsText" text="C6">
      <formula>NOT(ISERROR(SEARCH("C6",E64)))</formula>
    </cfRule>
    <cfRule type="containsText" dxfId="150" priority="181" operator="containsText" text="F4">
      <formula>NOT(ISERROR(SEARCH("F4",E64)))</formula>
    </cfRule>
    <cfRule type="containsText" dxfId="149" priority="182" operator="containsText" text="F3">
      <formula>NOT(ISERROR(SEARCH("F3",E64)))</formula>
    </cfRule>
    <cfRule type="containsText" dxfId="148" priority="183" operator="containsText" text="F6">
      <formula>NOT(ISERROR(SEARCH("F6",E64)))</formula>
    </cfRule>
  </conditionalFormatting>
  <conditionalFormatting sqref="E64:E100">
    <cfRule type="containsText" dxfId="147" priority="167" operator="containsText" text="H3">
      <formula>NOT(ISERROR(SEARCH("H3",E64)))</formula>
    </cfRule>
    <cfRule type="containsText" dxfId="146" priority="168" operator="containsText" text="H9">
      <formula>NOT(ISERROR(SEARCH("H9",E64)))</formula>
    </cfRule>
    <cfRule type="containsText" dxfId="145" priority="169" operator="containsText" text="H6">
      <formula>NOT(ISERROR(SEARCH("H6",E64)))</formula>
    </cfRule>
    <cfRule type="containsText" dxfId="144" priority="170" operator="containsText" text="H6">
      <formula>NOT(ISERROR(SEARCH("H6",E64)))</formula>
    </cfRule>
    <cfRule type="containsText" dxfId="143" priority="171" operator="containsText" text="G'8">
      <formula>NOT(ISERROR(SEARCH("G'8",E64)))</formula>
    </cfRule>
    <cfRule type="containsText" dxfId="142" priority="172" operator="containsText" text="G'8">
      <formula>NOT(ISERROR(SEARCH("G'8",E64)))</formula>
    </cfRule>
    <cfRule type="containsText" dxfId="141" priority="173" operator="containsText" text="G3">
      <formula>NOT(ISERROR(SEARCH("G3",E64)))</formula>
    </cfRule>
    <cfRule type="containsText" dxfId="140" priority="174" operator="containsText" text="G8">
      <formula>NOT(ISERROR(SEARCH("G8",E64)))</formula>
    </cfRule>
  </conditionalFormatting>
  <conditionalFormatting sqref="E64:E100">
    <cfRule type="containsText" dxfId="139" priority="166" operator="containsText" text="F'6">
      <formula>NOT(ISERROR(SEARCH("F'6",E64)))</formula>
    </cfRule>
  </conditionalFormatting>
  <conditionalFormatting sqref="E3:E62">
    <cfRule type="containsText" dxfId="138" priority="159" operator="containsText" text="B3">
      <formula>NOT(ISERROR(SEARCH("B3",E3)))</formula>
    </cfRule>
    <cfRule type="containsText" dxfId="137" priority="160" operator="containsText" text="B8">
      <formula>NOT(ISERROR(SEARCH("B8",E3)))</formula>
    </cfRule>
    <cfRule type="containsText" dxfId="136" priority="161" operator="containsText" text="B8">
      <formula>NOT(ISERROR(SEARCH("B8",E3)))</formula>
    </cfRule>
    <cfRule type="containsText" dxfId="135" priority="162" operator="containsText" text="A'6">
      <formula>NOT(ISERROR(SEARCH("A'6",E3)))</formula>
    </cfRule>
    <cfRule type="containsText" dxfId="134" priority="163" operator="containsText" text="A3">
      <formula>NOT(ISERROR(SEARCH("A3",E3)))</formula>
    </cfRule>
    <cfRule type="containsText" dxfId="133" priority="164" operator="containsText" text="A6">
      <formula>NOT(ISERROR(SEARCH("A6",E3)))</formula>
    </cfRule>
    <cfRule type="expression" dxfId="132" priority="165">
      <formula>XEY1048242</formula>
    </cfRule>
  </conditionalFormatting>
  <conditionalFormatting sqref="E3:E62">
    <cfRule type="containsText" dxfId="131" priority="157" operator="containsText" text="B5">
      <formula>NOT(ISERROR(SEARCH("B5",E3)))</formula>
    </cfRule>
    <cfRule type="containsText" dxfId="130" priority="158" operator="containsText" text="A4">
      <formula>NOT(ISERROR(SEARCH("A4",E3)))</formula>
    </cfRule>
  </conditionalFormatting>
  <conditionalFormatting sqref="E3:E62">
    <cfRule type="containsText" dxfId="129" priority="148" operator="containsText" text="c8">
      <formula>NOT(ISERROR(SEARCH("c8",E3)))</formula>
    </cfRule>
    <cfRule type="containsText" dxfId="128" priority="149" operator="containsText" text="c4">
      <formula>NOT(ISERROR(SEARCH("c4",E3)))</formula>
    </cfRule>
    <cfRule type="containsText" dxfId="127" priority="150" operator="containsText" text="C3">
      <formula>NOT(ISERROR(SEARCH("C3",E3)))</formula>
    </cfRule>
    <cfRule type="containsText" dxfId="126" priority="151" operator="containsText" text="c8">
      <formula>NOT(ISERROR(SEARCH("c8",E3)))</formula>
    </cfRule>
    <cfRule type="containsText" dxfId="125" priority="152" operator="containsText" text="C8">
      <formula>NOT(ISERROR(SEARCH("C8",E3)))</formula>
    </cfRule>
    <cfRule type="containsText" dxfId="124" priority="153" operator="containsText" text="C6">
      <formula>NOT(ISERROR(SEARCH("C6",E3)))</formula>
    </cfRule>
    <cfRule type="containsText" dxfId="123" priority="154" operator="containsText" text="F4">
      <formula>NOT(ISERROR(SEARCH("F4",E3)))</formula>
    </cfRule>
    <cfRule type="containsText" dxfId="122" priority="155" operator="containsText" text="F3">
      <formula>NOT(ISERROR(SEARCH("F3",E3)))</formula>
    </cfRule>
    <cfRule type="containsText" dxfId="121" priority="156" operator="containsText" text="F6">
      <formula>NOT(ISERROR(SEARCH("F6",E3)))</formula>
    </cfRule>
  </conditionalFormatting>
  <conditionalFormatting sqref="E3:E62">
    <cfRule type="containsText" dxfId="120" priority="140" operator="containsText" text="H3">
      <formula>NOT(ISERROR(SEARCH("H3",E3)))</formula>
    </cfRule>
    <cfRule type="containsText" dxfId="119" priority="141" operator="containsText" text="H9">
      <formula>NOT(ISERROR(SEARCH("H9",E3)))</formula>
    </cfRule>
    <cfRule type="containsText" dxfId="118" priority="142" operator="containsText" text="H6">
      <formula>NOT(ISERROR(SEARCH("H6",E3)))</formula>
    </cfRule>
    <cfRule type="containsText" dxfId="117" priority="143" operator="containsText" text="H6">
      <formula>NOT(ISERROR(SEARCH("H6",E3)))</formula>
    </cfRule>
    <cfRule type="containsText" dxfId="116" priority="144" operator="containsText" text="G'8">
      <formula>NOT(ISERROR(SEARCH("G'8",E3)))</formula>
    </cfRule>
    <cfRule type="containsText" dxfId="115" priority="145" operator="containsText" text="G'8">
      <formula>NOT(ISERROR(SEARCH("G'8",E3)))</formula>
    </cfRule>
    <cfRule type="containsText" dxfId="114" priority="146" operator="containsText" text="G3">
      <formula>NOT(ISERROR(SEARCH("G3",E3)))</formula>
    </cfRule>
    <cfRule type="containsText" dxfId="113" priority="147" operator="containsText" text="G8">
      <formula>NOT(ISERROR(SEARCH("G8",E3)))</formula>
    </cfRule>
  </conditionalFormatting>
  <conditionalFormatting sqref="E3:E62">
    <cfRule type="containsText" dxfId="112" priority="139" operator="containsText" text="F'6">
      <formula>NOT(ISERROR(SEARCH("F'6",E3)))</formula>
    </cfRule>
  </conditionalFormatting>
  <conditionalFormatting sqref="G3:G62 G64:G123">
    <cfRule type="containsText" dxfId="111" priority="132" operator="containsText" text="B3">
      <formula>NOT(ISERROR(SEARCH("B3",G3)))</formula>
    </cfRule>
    <cfRule type="containsText" dxfId="110" priority="133" operator="containsText" text="B8">
      <formula>NOT(ISERROR(SEARCH("B8",G3)))</formula>
    </cfRule>
    <cfRule type="containsText" dxfId="109" priority="134" operator="containsText" text="B8">
      <formula>NOT(ISERROR(SEARCH("B8",G3)))</formula>
    </cfRule>
    <cfRule type="containsText" dxfId="108" priority="135" operator="containsText" text="A'6">
      <formula>NOT(ISERROR(SEARCH("A'6",G3)))</formula>
    </cfRule>
    <cfRule type="containsText" dxfId="107" priority="136" operator="containsText" text="A3">
      <formula>NOT(ISERROR(SEARCH("A3",G3)))</formula>
    </cfRule>
    <cfRule type="containsText" dxfId="106" priority="137" operator="containsText" text="A6">
      <formula>NOT(ISERROR(SEARCH("A6",G3)))</formula>
    </cfRule>
    <cfRule type="expression" dxfId="105" priority="138">
      <formula>XFA1048283</formula>
    </cfRule>
  </conditionalFormatting>
  <conditionalFormatting sqref="G3:G62">
    <cfRule type="containsText" dxfId="104" priority="130" operator="containsText" text="B5">
      <formula>NOT(ISERROR(SEARCH("B5",G3)))</formula>
    </cfRule>
    <cfRule type="containsText" dxfId="103" priority="131" operator="containsText" text="A4">
      <formula>NOT(ISERROR(SEARCH("A4",G3)))</formula>
    </cfRule>
  </conditionalFormatting>
  <conditionalFormatting sqref="G3:G62">
    <cfRule type="containsText" dxfId="102" priority="121" operator="containsText" text="c8">
      <formula>NOT(ISERROR(SEARCH("c8",G3)))</formula>
    </cfRule>
    <cfRule type="containsText" dxfId="101" priority="122" operator="containsText" text="c4">
      <formula>NOT(ISERROR(SEARCH("c4",G3)))</formula>
    </cfRule>
    <cfRule type="containsText" dxfId="100" priority="123" operator="containsText" text="C3">
      <formula>NOT(ISERROR(SEARCH("C3",G3)))</formula>
    </cfRule>
    <cfRule type="containsText" dxfId="99" priority="124" operator="containsText" text="c8">
      <formula>NOT(ISERROR(SEARCH("c8",G3)))</formula>
    </cfRule>
    <cfRule type="containsText" dxfId="98" priority="125" operator="containsText" text="C8">
      <formula>NOT(ISERROR(SEARCH("C8",G3)))</formula>
    </cfRule>
    <cfRule type="containsText" dxfId="97" priority="126" operator="containsText" text="C6">
      <formula>NOT(ISERROR(SEARCH("C6",G3)))</formula>
    </cfRule>
    <cfRule type="containsText" dxfId="96" priority="127" operator="containsText" text="F4">
      <formula>NOT(ISERROR(SEARCH("F4",G3)))</formula>
    </cfRule>
    <cfRule type="containsText" dxfId="95" priority="128" operator="containsText" text="F3">
      <formula>NOT(ISERROR(SEARCH("F3",G3)))</formula>
    </cfRule>
    <cfRule type="containsText" dxfId="94" priority="129" operator="containsText" text="F6">
      <formula>NOT(ISERROR(SEARCH("F6",G3)))</formula>
    </cfRule>
  </conditionalFormatting>
  <conditionalFormatting sqref="G3:G62">
    <cfRule type="containsText" dxfId="93" priority="92" operator="containsText" text="H3">
      <formula>NOT(ISERROR(SEARCH("H3",G3)))</formula>
    </cfRule>
    <cfRule type="containsText" dxfId="92" priority="93" operator="containsText" text="H9">
      <formula>NOT(ISERROR(SEARCH("H9",G3)))</formula>
    </cfRule>
    <cfRule type="containsText" dxfId="91" priority="94" operator="containsText" text="H6">
      <formula>NOT(ISERROR(SEARCH("H6",G3)))</formula>
    </cfRule>
    <cfRule type="containsText" dxfId="90" priority="95" operator="containsText" text="H6">
      <formula>NOT(ISERROR(SEARCH("H6",G3)))</formula>
    </cfRule>
    <cfRule type="containsText" dxfId="89" priority="117" operator="containsText" text="G'8">
      <formula>NOT(ISERROR(SEARCH("G'8",G3)))</formula>
    </cfRule>
    <cfRule type="containsText" dxfId="88" priority="118" operator="containsText" text="G'8">
      <formula>NOT(ISERROR(SEARCH("G'8",G3)))</formula>
    </cfRule>
    <cfRule type="containsText" dxfId="87" priority="119" operator="containsText" text="G3">
      <formula>NOT(ISERROR(SEARCH("G3",G3)))</formula>
    </cfRule>
    <cfRule type="containsText" dxfId="86" priority="120" operator="containsText" text="G8">
      <formula>NOT(ISERROR(SEARCH("G8",G3)))</formula>
    </cfRule>
  </conditionalFormatting>
  <conditionalFormatting sqref="G13">
    <cfRule type="containsText" dxfId="85" priority="110" operator="containsText" text="B3">
      <formula>NOT(ISERROR(SEARCH("B3",G13)))</formula>
    </cfRule>
    <cfRule type="containsText" dxfId="84" priority="111" operator="containsText" text="B8">
      <formula>NOT(ISERROR(SEARCH("B8",G13)))</formula>
    </cfRule>
    <cfRule type="containsText" dxfId="83" priority="112" operator="containsText" text="B8">
      <formula>NOT(ISERROR(SEARCH("B8",G13)))</formula>
    </cfRule>
    <cfRule type="containsText" dxfId="82" priority="113" operator="containsText" text="A'6">
      <formula>NOT(ISERROR(SEARCH("A'6",G13)))</formula>
    </cfRule>
    <cfRule type="containsText" dxfId="81" priority="114" operator="containsText" text="A3">
      <formula>NOT(ISERROR(SEARCH("A3",G13)))</formula>
    </cfRule>
    <cfRule type="containsText" dxfId="80" priority="115" operator="containsText" text="A6">
      <formula>NOT(ISERROR(SEARCH("A6",G13)))</formula>
    </cfRule>
    <cfRule type="expression" dxfId="79" priority="116">
      <formula>XFA1048290</formula>
    </cfRule>
  </conditionalFormatting>
  <conditionalFormatting sqref="G31">
    <cfRule type="containsText" dxfId="78" priority="103" operator="containsText" text="B3">
      <formula>NOT(ISERROR(SEARCH("B3",G31)))</formula>
    </cfRule>
    <cfRule type="containsText" dxfId="77" priority="104" operator="containsText" text="B8">
      <formula>NOT(ISERROR(SEARCH("B8",G31)))</formula>
    </cfRule>
    <cfRule type="containsText" dxfId="76" priority="105" operator="containsText" text="B8">
      <formula>NOT(ISERROR(SEARCH("B8",G31)))</formula>
    </cfRule>
    <cfRule type="containsText" dxfId="75" priority="106" operator="containsText" text="A'6">
      <formula>NOT(ISERROR(SEARCH("A'6",G31)))</formula>
    </cfRule>
    <cfRule type="containsText" dxfId="74" priority="107" operator="containsText" text="A3">
      <formula>NOT(ISERROR(SEARCH("A3",G31)))</formula>
    </cfRule>
    <cfRule type="containsText" dxfId="73" priority="108" operator="containsText" text="A6">
      <formula>NOT(ISERROR(SEARCH("A6",G31)))</formula>
    </cfRule>
    <cfRule type="expression" dxfId="72" priority="109">
      <formula>XFA1048308</formula>
    </cfRule>
  </conditionalFormatting>
  <conditionalFormatting sqref="G52">
    <cfRule type="containsText" dxfId="71" priority="96" operator="containsText" text="B3">
      <formula>NOT(ISERROR(SEARCH("B3",G52)))</formula>
    </cfRule>
    <cfRule type="containsText" dxfId="70" priority="97" operator="containsText" text="B8">
      <formula>NOT(ISERROR(SEARCH("B8",G52)))</formula>
    </cfRule>
    <cfRule type="containsText" dxfId="69" priority="98" operator="containsText" text="B8">
      <formula>NOT(ISERROR(SEARCH("B8",G52)))</formula>
    </cfRule>
    <cfRule type="containsText" dxfId="68" priority="99" operator="containsText" text="A'6">
      <formula>NOT(ISERROR(SEARCH("A'6",G52)))</formula>
    </cfRule>
    <cfRule type="containsText" dxfId="67" priority="100" operator="containsText" text="A3">
      <formula>NOT(ISERROR(SEARCH("A3",G52)))</formula>
    </cfRule>
    <cfRule type="containsText" dxfId="66" priority="101" operator="containsText" text="A6">
      <formula>NOT(ISERROR(SEARCH("A6",G52)))</formula>
    </cfRule>
    <cfRule type="expression" dxfId="65" priority="102">
      <formula>XFA1048329</formula>
    </cfRule>
  </conditionalFormatting>
  <conditionalFormatting sqref="G3:G62">
    <cfRule type="containsText" dxfId="64" priority="91" operator="containsText" text="F'6">
      <formula>NOT(ISERROR(SEARCH("F'6",G3)))</formula>
    </cfRule>
  </conditionalFormatting>
  <conditionalFormatting sqref="G117">
    <cfRule type="containsText" dxfId="63" priority="70" operator="containsText" text="B3">
      <formula>NOT(ISERROR(SEARCH("B3",G117)))</formula>
    </cfRule>
    <cfRule type="containsText" dxfId="62" priority="71" operator="containsText" text="B8">
      <formula>NOT(ISERROR(SEARCH("B8",G117)))</formula>
    </cfRule>
    <cfRule type="containsText" dxfId="61" priority="72" operator="containsText" text="B8">
      <formula>NOT(ISERROR(SEARCH("B8",G117)))</formula>
    </cfRule>
    <cfRule type="containsText" dxfId="60" priority="73" operator="containsText" text="A'6">
      <formula>NOT(ISERROR(SEARCH("A'6",G117)))</formula>
    </cfRule>
    <cfRule type="containsText" dxfId="59" priority="74" operator="containsText" text="A3">
      <formula>NOT(ISERROR(SEARCH("A3",G117)))</formula>
    </cfRule>
    <cfRule type="containsText" dxfId="58" priority="75" operator="containsText" text="A6">
      <formula>NOT(ISERROR(SEARCH("A6",G117)))</formula>
    </cfRule>
    <cfRule type="expression" dxfId="57" priority="76">
      <formula>XFA1048396</formula>
    </cfRule>
  </conditionalFormatting>
  <conditionalFormatting sqref="G119:G123">
    <cfRule type="containsText" dxfId="56" priority="61" operator="containsText" text="B3">
      <formula>NOT(ISERROR(SEARCH("B3",G119)))</formula>
    </cfRule>
    <cfRule type="containsText" dxfId="55" priority="62" operator="containsText" text="B8">
      <formula>NOT(ISERROR(SEARCH("B8",G119)))</formula>
    </cfRule>
    <cfRule type="containsText" dxfId="54" priority="63" operator="containsText" text="B8">
      <formula>NOT(ISERROR(SEARCH("B8",G119)))</formula>
    </cfRule>
    <cfRule type="containsText" dxfId="53" priority="64" operator="containsText" text="A'6">
      <formula>NOT(ISERROR(SEARCH("A'6",G119)))</formula>
    </cfRule>
    <cfRule type="containsText" dxfId="52" priority="65" operator="containsText" text="A3">
      <formula>NOT(ISERROR(SEARCH("A3",G119)))</formula>
    </cfRule>
    <cfRule type="containsText" dxfId="51" priority="66" operator="containsText" text="A6">
      <formula>NOT(ISERROR(SEARCH("A6",G119)))</formula>
    </cfRule>
    <cfRule type="expression" dxfId="50" priority="67">
      <formula>XFA1048396</formula>
    </cfRule>
  </conditionalFormatting>
  <conditionalFormatting sqref="G95">
    <cfRule type="containsText" dxfId="49" priority="45" operator="containsText" text="B3">
      <formula>NOT(ISERROR(SEARCH("B3",G95)))</formula>
    </cfRule>
    <cfRule type="containsText" dxfId="48" priority="46" operator="containsText" text="B8">
      <formula>NOT(ISERROR(SEARCH("B8",G95)))</formula>
    </cfRule>
    <cfRule type="containsText" dxfId="47" priority="47" operator="containsText" text="B8">
      <formula>NOT(ISERROR(SEARCH("B8",G95)))</formula>
    </cfRule>
    <cfRule type="containsText" dxfId="46" priority="48" operator="containsText" text="A'6">
      <formula>NOT(ISERROR(SEARCH("A'6",G95)))</formula>
    </cfRule>
    <cfRule type="containsText" dxfId="45" priority="49" operator="containsText" text="A3">
      <formula>NOT(ISERROR(SEARCH("A3",G95)))</formula>
    </cfRule>
    <cfRule type="containsText" dxfId="44" priority="50" operator="containsText" text="A6">
      <formula>NOT(ISERROR(SEARCH("A6",G95)))</formula>
    </cfRule>
    <cfRule type="expression" dxfId="43" priority="51">
      <formula>D1048375</formula>
    </cfRule>
  </conditionalFormatting>
  <conditionalFormatting sqref="G95">
    <cfRule type="containsText" dxfId="42" priority="38" operator="containsText" text="B3">
      <formula>NOT(ISERROR(SEARCH("B3",G95)))</formula>
    </cfRule>
    <cfRule type="containsText" dxfId="41" priority="39" operator="containsText" text="B8">
      <formula>NOT(ISERROR(SEARCH("B8",G95)))</formula>
    </cfRule>
    <cfRule type="containsText" dxfId="40" priority="40" operator="containsText" text="B8">
      <formula>NOT(ISERROR(SEARCH("B8",G95)))</formula>
    </cfRule>
    <cfRule type="containsText" dxfId="39" priority="41" operator="containsText" text="A'6">
      <formula>NOT(ISERROR(SEARCH("A'6",G95)))</formula>
    </cfRule>
    <cfRule type="containsText" dxfId="38" priority="42" operator="containsText" text="A3">
      <formula>NOT(ISERROR(SEARCH("A3",G95)))</formula>
    </cfRule>
    <cfRule type="containsText" dxfId="37" priority="43" operator="containsText" text="A6">
      <formula>NOT(ISERROR(SEARCH("A6",G95)))</formula>
    </cfRule>
    <cfRule type="expression" dxfId="36" priority="44">
      <formula>D1048372</formula>
    </cfRule>
  </conditionalFormatting>
  <conditionalFormatting sqref="G71">
    <cfRule type="containsText" dxfId="35" priority="31" operator="containsText" text="B3">
      <formula>NOT(ISERROR(SEARCH("B3",G71)))</formula>
    </cfRule>
    <cfRule type="containsText" dxfId="34" priority="32" operator="containsText" text="B8">
      <formula>NOT(ISERROR(SEARCH("B8",G71)))</formula>
    </cfRule>
    <cfRule type="containsText" dxfId="33" priority="33" operator="containsText" text="B8">
      <formula>NOT(ISERROR(SEARCH("B8",G71)))</formula>
    </cfRule>
    <cfRule type="containsText" dxfId="32" priority="34" operator="containsText" text="A'6">
      <formula>NOT(ISERROR(SEARCH("A'6",G71)))</formula>
    </cfRule>
    <cfRule type="containsText" dxfId="31" priority="35" operator="containsText" text="A3">
      <formula>NOT(ISERROR(SEARCH("A3",G71)))</formula>
    </cfRule>
    <cfRule type="containsText" dxfId="30" priority="36" operator="containsText" text="A6">
      <formula>NOT(ISERROR(SEARCH("A6",G71)))</formula>
    </cfRule>
    <cfRule type="expression" dxfId="29" priority="37">
      <formula>D1048351</formula>
    </cfRule>
  </conditionalFormatting>
  <conditionalFormatting sqref="G71">
    <cfRule type="containsText" dxfId="28" priority="24" operator="containsText" text="B3">
      <formula>NOT(ISERROR(SEARCH("B3",G71)))</formula>
    </cfRule>
    <cfRule type="containsText" dxfId="27" priority="25" operator="containsText" text="B8">
      <formula>NOT(ISERROR(SEARCH("B8",G71)))</formula>
    </cfRule>
    <cfRule type="containsText" dxfId="26" priority="26" operator="containsText" text="B8">
      <formula>NOT(ISERROR(SEARCH("B8",G71)))</formula>
    </cfRule>
    <cfRule type="containsText" dxfId="25" priority="27" operator="containsText" text="A'6">
      <formula>NOT(ISERROR(SEARCH("A'6",G71)))</formula>
    </cfRule>
    <cfRule type="containsText" dxfId="24" priority="28" operator="containsText" text="A3">
      <formula>NOT(ISERROR(SEARCH("A3",G71)))</formula>
    </cfRule>
    <cfRule type="containsText" dxfId="23" priority="29" operator="containsText" text="A6">
      <formula>NOT(ISERROR(SEARCH("A6",G71)))</formula>
    </cfRule>
    <cfRule type="expression" dxfId="22" priority="30">
      <formula>D1048351</formula>
    </cfRule>
  </conditionalFormatting>
  <conditionalFormatting sqref="G71">
    <cfRule type="containsText" dxfId="21" priority="17" operator="containsText" text="B3">
      <formula>NOT(ISERROR(SEARCH("B3",G71)))</formula>
    </cfRule>
    <cfRule type="containsText" dxfId="20" priority="18" operator="containsText" text="B8">
      <formula>NOT(ISERROR(SEARCH("B8",G71)))</formula>
    </cfRule>
    <cfRule type="containsText" dxfId="19" priority="19" operator="containsText" text="B8">
      <formula>NOT(ISERROR(SEARCH("B8",G71)))</formula>
    </cfRule>
    <cfRule type="containsText" dxfId="18" priority="20" operator="containsText" text="A'6">
      <formula>NOT(ISERROR(SEARCH("A'6",G71)))</formula>
    </cfRule>
    <cfRule type="containsText" dxfId="17" priority="21" operator="containsText" text="A3">
      <formula>NOT(ISERROR(SEARCH("A3",G71)))</formula>
    </cfRule>
    <cfRule type="containsText" dxfId="16" priority="22" operator="containsText" text="A6">
      <formula>NOT(ISERROR(SEARCH("A6",G71)))</formula>
    </cfRule>
    <cfRule type="expression" dxfId="15" priority="23">
      <formula>D1048348</formula>
    </cfRule>
  </conditionalFormatting>
  <conditionalFormatting sqref="G118">
    <cfRule type="containsText" dxfId="14" priority="84" operator="containsText" text="B3">
      <formula>NOT(ISERROR(SEARCH("B3",G118)))</formula>
    </cfRule>
    <cfRule type="containsText" dxfId="13" priority="85" operator="containsText" text="B8">
      <formula>NOT(ISERROR(SEARCH("B8",G118)))</formula>
    </cfRule>
    <cfRule type="containsText" dxfId="12" priority="86" operator="containsText" text="B8">
      <formula>NOT(ISERROR(SEARCH("B8",G118)))</formula>
    </cfRule>
    <cfRule type="containsText" dxfId="11" priority="87" operator="containsText" text="A'6">
      <formula>NOT(ISERROR(SEARCH("A'6",G118)))</formula>
    </cfRule>
    <cfRule type="containsText" dxfId="10" priority="88" operator="containsText" text="A3">
      <formula>NOT(ISERROR(SEARCH("A3",G118)))</formula>
    </cfRule>
    <cfRule type="containsText" dxfId="9" priority="89" operator="containsText" text="A6">
      <formula>NOT(ISERROR(SEARCH("A6",G118)))</formula>
    </cfRule>
    <cfRule type="expression" dxfId="8" priority="90">
      <formula>XFA1048396</formula>
    </cfRule>
  </conditionalFormatting>
  <conditionalFormatting sqref="G118">
    <cfRule type="containsText" dxfId="7" priority="1" operator="containsText" text="B3">
      <formula>NOT(ISERROR(SEARCH("B3",G118)))</formula>
    </cfRule>
    <cfRule type="containsText" dxfId="6" priority="2" operator="containsText" text="B8">
      <formula>NOT(ISERROR(SEARCH("B8",G118)))</formula>
    </cfRule>
    <cfRule type="containsText" dxfId="5" priority="3" operator="containsText" text="B8">
      <formula>NOT(ISERROR(SEARCH("B8",G118)))</formula>
    </cfRule>
    <cfRule type="containsText" dxfId="4" priority="4" operator="containsText" text="A'6">
      <formula>NOT(ISERROR(SEARCH("A'6",G118)))</formula>
    </cfRule>
    <cfRule type="containsText" dxfId="3" priority="5" operator="containsText" text="A3">
      <formula>NOT(ISERROR(SEARCH("A3",G118)))</formula>
    </cfRule>
    <cfRule type="containsText" dxfId="2" priority="6" operator="containsText" text="A6">
      <formula>NOT(ISERROR(SEARCH("A6",G118)))</formula>
    </cfRule>
    <cfRule type="expression" dxfId="1" priority="7">
      <formula>XFA1048395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0A8D-F6AC-4ECA-87C8-5F8F9CC7EA0A}">
  <dimension ref="A1:J16232"/>
  <sheetViews>
    <sheetView topLeftCell="A16192" workbookViewId="0">
      <selection activeCell="A2" sqref="A2:J16232"/>
    </sheetView>
  </sheetViews>
  <sheetFormatPr defaultRowHeight="12.75" x14ac:dyDescent="0.2"/>
  <cols>
    <col min="1" max="1" width="8.28515625" bestFit="1" customWidth="1"/>
    <col min="2" max="2" width="13.5703125" bestFit="1" customWidth="1"/>
    <col min="3" max="3" width="14.5703125" bestFit="1" customWidth="1"/>
    <col min="4" max="4" width="16.85546875" bestFit="1" customWidth="1"/>
  </cols>
  <sheetData>
    <row r="1" spans="1:10" x14ac:dyDescent="0.2">
      <c r="A1" t="s">
        <v>19710</v>
      </c>
      <c r="B1" t="s">
        <v>19711</v>
      </c>
      <c r="C1" t="s">
        <v>19712</v>
      </c>
      <c r="D1" t="s">
        <v>19713</v>
      </c>
      <c r="E1" t="s">
        <v>19714</v>
      </c>
      <c r="F1" t="s">
        <v>19715</v>
      </c>
      <c r="G1" t="s">
        <v>19716</v>
      </c>
      <c r="H1" t="s">
        <v>19722</v>
      </c>
      <c r="I1" t="s">
        <v>19717</v>
      </c>
      <c r="J1" t="s">
        <v>19718</v>
      </c>
    </row>
    <row r="2" spans="1:10" x14ac:dyDescent="0.2">
      <c r="A2">
        <v>1001</v>
      </c>
      <c r="B2" t="s">
        <v>0</v>
      </c>
      <c r="C2" t="s">
        <v>2</v>
      </c>
      <c r="D2" t="s">
        <v>1</v>
      </c>
      <c r="E2">
        <f>VLOOKUP(LEFT(B2,LEN(B2)-2),'Correction using CAD'!A:F,5,0)</f>
        <v>10.163</v>
      </c>
      <c r="F2">
        <f>VLOOKUP(LEFT(B2,LEN(B2)-2),'Correction using CAD'!A:F,6,0)</f>
        <v>0.9</v>
      </c>
      <c r="G2">
        <f>VLOOKUP(VALUE(RIGHT(B2,2)),'XZ coord'!$T$144:$U$149,2,0)</f>
        <v>2.25</v>
      </c>
      <c r="H2">
        <v>2.4</v>
      </c>
      <c r="I2">
        <v>0.9</v>
      </c>
      <c r="J2">
        <f>VLOOKUP(VALUE(RIGHT(B2,2)),'XZ coord'!$T$144:$V$149,3,0)</f>
        <v>1.97</v>
      </c>
    </row>
    <row r="3" spans="1:10" x14ac:dyDescent="0.2">
      <c r="A3">
        <v>1002</v>
      </c>
      <c r="B3" t="s">
        <v>4</v>
      </c>
      <c r="C3" t="s">
        <v>5</v>
      </c>
      <c r="D3" t="s">
        <v>1</v>
      </c>
      <c r="E3">
        <f>VLOOKUP(LEFT(B3,LEN(B3)-2),'Correction using CAD'!A:F,5,0)</f>
        <v>10.163</v>
      </c>
      <c r="F3">
        <f>VLOOKUP(LEFT(B3,LEN(B3)-2),'Correction using CAD'!A:F,6,0)</f>
        <v>0.9</v>
      </c>
      <c r="G3">
        <f>VLOOKUP(VALUE(RIGHT(B3,2)),'XZ coord'!$T$144:$U$149,2,0)</f>
        <v>4.22</v>
      </c>
      <c r="H3">
        <v>2.4</v>
      </c>
      <c r="I3">
        <v>0.9</v>
      </c>
      <c r="J3">
        <f>VLOOKUP(VALUE(RIGHT(B3,2)),'XZ coord'!$T$144:$V$149,3,0)</f>
        <v>2.25</v>
      </c>
    </row>
    <row r="4" spans="1:10" x14ac:dyDescent="0.2">
      <c r="A4">
        <v>1003</v>
      </c>
      <c r="B4" t="s">
        <v>6</v>
      </c>
      <c r="C4" t="s">
        <v>2</v>
      </c>
      <c r="D4" t="s">
        <v>1</v>
      </c>
      <c r="E4">
        <f>VLOOKUP(LEFT(B4,LEN(B4)-2),'Correction using CAD'!A:F,5,0)</f>
        <v>10.163</v>
      </c>
      <c r="F4">
        <f>VLOOKUP(LEFT(B4,LEN(B4)-2),'Correction using CAD'!A:F,6,0)</f>
        <v>0.9</v>
      </c>
      <c r="G4">
        <f>VLOOKUP(VALUE(RIGHT(B4,2)),'XZ coord'!$T$144:$U$149,2,0)</f>
        <v>6.47</v>
      </c>
      <c r="H4">
        <v>2.4</v>
      </c>
      <c r="I4">
        <v>0.9</v>
      </c>
      <c r="J4">
        <f>VLOOKUP(VALUE(RIGHT(B4,2)),'XZ coord'!$T$144:$V$149,3,0)</f>
        <v>1.95</v>
      </c>
    </row>
    <row r="5" spans="1:10" x14ac:dyDescent="0.2">
      <c r="A5">
        <v>1004</v>
      </c>
      <c r="B5" t="s">
        <v>7</v>
      </c>
      <c r="C5" t="s">
        <v>2</v>
      </c>
      <c r="D5" t="s">
        <v>1</v>
      </c>
      <c r="E5">
        <f>VLOOKUP(LEFT(B5,LEN(B5)-2),'Correction using CAD'!A:F,5,0)</f>
        <v>10.163</v>
      </c>
      <c r="F5">
        <f>VLOOKUP(LEFT(B5,LEN(B5)-2),'Correction using CAD'!A:F,6,0)</f>
        <v>0.9</v>
      </c>
      <c r="G5">
        <f>VLOOKUP(VALUE(RIGHT(B5,2)),'XZ coord'!$T$144:$U$149,2,0)</f>
        <v>8.42</v>
      </c>
      <c r="H5">
        <v>2.4</v>
      </c>
      <c r="I5">
        <v>0.9</v>
      </c>
      <c r="J5">
        <f>VLOOKUP(VALUE(RIGHT(B5,2)),'XZ coord'!$T$144:$V$149,3,0)</f>
        <v>1.95</v>
      </c>
    </row>
    <row r="6" spans="1:10" x14ac:dyDescent="0.2">
      <c r="A6">
        <v>1005</v>
      </c>
      <c r="B6" t="s">
        <v>8</v>
      </c>
      <c r="C6" t="s">
        <v>2</v>
      </c>
      <c r="D6" t="s">
        <v>1</v>
      </c>
      <c r="E6">
        <f>VLOOKUP(LEFT(B6,LEN(B6)-2),'Correction using CAD'!A:F,5,0)</f>
        <v>10.163</v>
      </c>
      <c r="F6">
        <f>VLOOKUP(LEFT(B6,LEN(B6)-2),'Correction using CAD'!A:F,6,0)</f>
        <v>0.9</v>
      </c>
      <c r="G6">
        <f>VLOOKUP(VALUE(RIGHT(B6,2)),'XZ coord'!$T$144:$U$149,2,0)</f>
        <v>10.37</v>
      </c>
      <c r="H6">
        <v>2.4</v>
      </c>
      <c r="I6">
        <v>0.9</v>
      </c>
      <c r="J6">
        <f>VLOOKUP(VALUE(RIGHT(B6,2)),'XZ coord'!$T$144:$V$149,3,0)</f>
        <v>2.1</v>
      </c>
    </row>
    <row r="7" spans="1:10" x14ac:dyDescent="0.2">
      <c r="A7">
        <v>1006</v>
      </c>
      <c r="B7" t="s">
        <v>9</v>
      </c>
      <c r="C7" t="s">
        <v>2</v>
      </c>
      <c r="D7" t="s">
        <v>1</v>
      </c>
      <c r="E7">
        <f>VLOOKUP(LEFT(B7,LEN(B7)-2),'Correction using CAD'!A:F,5,0)</f>
        <v>10.163</v>
      </c>
      <c r="F7">
        <f>VLOOKUP(LEFT(B7,LEN(B7)-2),'Correction using CAD'!A:F,6,0)</f>
        <v>1.8</v>
      </c>
      <c r="G7">
        <f>VLOOKUP(VALUE(RIGHT(B7,2)),'XZ coord'!$T$144:$U$149,2,0)</f>
        <v>2.25</v>
      </c>
      <c r="H7">
        <v>2.4</v>
      </c>
      <c r="I7">
        <v>0.9</v>
      </c>
      <c r="J7">
        <f>VLOOKUP(VALUE(RIGHT(B7,2)),'XZ coord'!$T$144:$V$149,3,0)</f>
        <v>1.97</v>
      </c>
    </row>
    <row r="8" spans="1:10" x14ac:dyDescent="0.2">
      <c r="A8">
        <v>1007</v>
      </c>
      <c r="B8" t="s">
        <v>10</v>
      </c>
      <c r="C8" t="s">
        <v>5</v>
      </c>
      <c r="D8" t="s">
        <v>1</v>
      </c>
      <c r="E8">
        <f>VLOOKUP(LEFT(B8,LEN(B8)-2),'Correction using CAD'!A:F,5,0)</f>
        <v>10.163</v>
      </c>
      <c r="F8">
        <f>VLOOKUP(LEFT(B8,LEN(B8)-2),'Correction using CAD'!A:F,6,0)</f>
        <v>1.8</v>
      </c>
      <c r="G8">
        <f>VLOOKUP(VALUE(RIGHT(B8,2)),'XZ coord'!$T$144:$U$149,2,0)</f>
        <v>4.22</v>
      </c>
      <c r="H8">
        <v>2.4</v>
      </c>
      <c r="I8">
        <v>0.9</v>
      </c>
      <c r="J8">
        <f>VLOOKUP(VALUE(RIGHT(B8,2)),'XZ coord'!$T$144:$V$149,3,0)</f>
        <v>2.25</v>
      </c>
    </row>
    <row r="9" spans="1:10" x14ac:dyDescent="0.2">
      <c r="A9">
        <v>1008</v>
      </c>
      <c r="B9" t="s">
        <v>11</v>
      </c>
      <c r="C9" t="s">
        <v>2</v>
      </c>
      <c r="D9" t="s">
        <v>1</v>
      </c>
      <c r="E9">
        <f>VLOOKUP(LEFT(B9,LEN(B9)-2),'Correction using CAD'!A:F,5,0)</f>
        <v>10.163</v>
      </c>
      <c r="F9">
        <f>VLOOKUP(LEFT(B9,LEN(B9)-2),'Correction using CAD'!A:F,6,0)</f>
        <v>1.8</v>
      </c>
      <c r="G9">
        <f>VLOOKUP(VALUE(RIGHT(B9,2)),'XZ coord'!$T$144:$U$149,2,0)</f>
        <v>6.47</v>
      </c>
      <c r="H9">
        <v>2.4</v>
      </c>
      <c r="I9">
        <v>0.9</v>
      </c>
      <c r="J9">
        <f>VLOOKUP(VALUE(RIGHT(B9,2)),'XZ coord'!$T$144:$V$149,3,0)</f>
        <v>1.95</v>
      </c>
    </row>
    <row r="10" spans="1:10" x14ac:dyDescent="0.2">
      <c r="A10">
        <v>1009</v>
      </c>
      <c r="B10" t="s">
        <v>12</v>
      </c>
      <c r="C10" t="s">
        <v>2</v>
      </c>
      <c r="D10" t="s">
        <v>1</v>
      </c>
      <c r="E10">
        <f>VLOOKUP(LEFT(B10,LEN(B10)-2),'Correction using CAD'!A:F,5,0)</f>
        <v>10.163</v>
      </c>
      <c r="F10">
        <f>VLOOKUP(LEFT(B10,LEN(B10)-2),'Correction using CAD'!A:F,6,0)</f>
        <v>1.8</v>
      </c>
      <c r="G10">
        <f>VLOOKUP(VALUE(RIGHT(B10,2)),'XZ coord'!$T$144:$U$149,2,0)</f>
        <v>8.42</v>
      </c>
      <c r="H10">
        <v>2.4</v>
      </c>
      <c r="I10">
        <v>0.9</v>
      </c>
      <c r="J10">
        <f>VLOOKUP(VALUE(RIGHT(B10,2)),'XZ coord'!$T$144:$V$149,3,0)</f>
        <v>1.95</v>
      </c>
    </row>
    <row r="11" spans="1:10" x14ac:dyDescent="0.2">
      <c r="A11">
        <v>1010</v>
      </c>
      <c r="B11" t="s">
        <v>13</v>
      </c>
      <c r="C11" t="s">
        <v>2</v>
      </c>
      <c r="D11" t="s">
        <v>1</v>
      </c>
      <c r="E11">
        <f>VLOOKUP(LEFT(B11,LEN(B11)-2),'Correction using CAD'!A:F,5,0)</f>
        <v>10.163</v>
      </c>
      <c r="F11">
        <f>VLOOKUP(LEFT(B11,LEN(B11)-2),'Correction using CAD'!A:F,6,0)</f>
        <v>1.8</v>
      </c>
      <c r="G11">
        <f>VLOOKUP(VALUE(RIGHT(B11,2)),'XZ coord'!$T$144:$U$149,2,0)</f>
        <v>10.37</v>
      </c>
      <c r="H11">
        <v>2.4</v>
      </c>
      <c r="I11">
        <v>0.9</v>
      </c>
      <c r="J11">
        <f>VLOOKUP(VALUE(RIGHT(B11,2)),'XZ coord'!$T$144:$V$149,3,0)</f>
        <v>2.1</v>
      </c>
    </row>
    <row r="12" spans="1:10" x14ac:dyDescent="0.2">
      <c r="A12">
        <v>1011</v>
      </c>
      <c r="B12" t="s">
        <v>14</v>
      </c>
      <c r="C12" t="s">
        <v>2</v>
      </c>
      <c r="D12" t="s">
        <v>1</v>
      </c>
      <c r="E12">
        <f>VLOOKUP(LEFT(B12,LEN(B12)-2),'Correction using CAD'!A:F,5,0)</f>
        <v>10.163</v>
      </c>
      <c r="F12">
        <f>VLOOKUP(LEFT(B12,LEN(B12)-2),'Correction using CAD'!A:F,6,0)</f>
        <v>2.7</v>
      </c>
      <c r="G12">
        <f>VLOOKUP(VALUE(RIGHT(B12,2)),'XZ coord'!$T$144:$U$149,2,0)</f>
        <v>2.25</v>
      </c>
      <c r="H12">
        <v>2.4</v>
      </c>
      <c r="I12">
        <v>0.9</v>
      </c>
      <c r="J12">
        <f>VLOOKUP(VALUE(RIGHT(B12,2)),'XZ coord'!$T$144:$V$149,3,0)</f>
        <v>1.97</v>
      </c>
    </row>
    <row r="13" spans="1:10" x14ac:dyDescent="0.2">
      <c r="A13">
        <v>1012</v>
      </c>
      <c r="B13" t="s">
        <v>15</v>
      </c>
      <c r="C13" t="s">
        <v>5</v>
      </c>
      <c r="D13" t="s">
        <v>1</v>
      </c>
      <c r="E13">
        <f>VLOOKUP(LEFT(B13,LEN(B13)-2),'Correction using CAD'!A:F,5,0)</f>
        <v>10.163</v>
      </c>
      <c r="F13">
        <f>VLOOKUP(LEFT(B13,LEN(B13)-2),'Correction using CAD'!A:F,6,0)</f>
        <v>2.7</v>
      </c>
      <c r="G13">
        <f>VLOOKUP(VALUE(RIGHT(B13,2)),'XZ coord'!$T$144:$U$149,2,0)</f>
        <v>4.22</v>
      </c>
      <c r="H13">
        <v>2.4</v>
      </c>
      <c r="I13">
        <v>0.9</v>
      </c>
      <c r="J13">
        <f>VLOOKUP(VALUE(RIGHT(B13,2)),'XZ coord'!$T$144:$V$149,3,0)</f>
        <v>2.25</v>
      </c>
    </row>
    <row r="14" spans="1:10" x14ac:dyDescent="0.2">
      <c r="A14">
        <v>1013</v>
      </c>
      <c r="B14" t="s">
        <v>16</v>
      </c>
      <c r="C14" t="s">
        <v>2</v>
      </c>
      <c r="D14" t="s">
        <v>1</v>
      </c>
      <c r="E14">
        <f>VLOOKUP(LEFT(B14,LEN(B14)-2),'Correction using CAD'!A:F,5,0)</f>
        <v>10.163</v>
      </c>
      <c r="F14">
        <f>VLOOKUP(LEFT(B14,LEN(B14)-2),'Correction using CAD'!A:F,6,0)</f>
        <v>2.7</v>
      </c>
      <c r="G14">
        <f>VLOOKUP(VALUE(RIGHT(B14,2)),'XZ coord'!$T$144:$U$149,2,0)</f>
        <v>6.47</v>
      </c>
      <c r="H14">
        <v>2.4</v>
      </c>
      <c r="I14">
        <v>0.9</v>
      </c>
      <c r="J14">
        <f>VLOOKUP(VALUE(RIGHT(B14,2)),'XZ coord'!$T$144:$V$149,3,0)</f>
        <v>1.95</v>
      </c>
    </row>
    <row r="15" spans="1:10" x14ac:dyDescent="0.2">
      <c r="A15">
        <v>1014</v>
      </c>
      <c r="B15" t="s">
        <v>17</v>
      </c>
      <c r="C15" t="s">
        <v>2</v>
      </c>
      <c r="D15" t="s">
        <v>1</v>
      </c>
      <c r="E15">
        <f>VLOOKUP(LEFT(B15,LEN(B15)-2),'Correction using CAD'!A:F,5,0)</f>
        <v>10.163</v>
      </c>
      <c r="F15">
        <f>VLOOKUP(LEFT(B15,LEN(B15)-2),'Correction using CAD'!A:F,6,0)</f>
        <v>2.7</v>
      </c>
      <c r="G15">
        <f>VLOOKUP(VALUE(RIGHT(B15,2)),'XZ coord'!$T$144:$U$149,2,0)</f>
        <v>8.42</v>
      </c>
      <c r="H15">
        <v>2.4</v>
      </c>
      <c r="I15">
        <v>0.9</v>
      </c>
      <c r="J15">
        <f>VLOOKUP(VALUE(RIGHT(B15,2)),'XZ coord'!$T$144:$V$149,3,0)</f>
        <v>1.95</v>
      </c>
    </row>
    <row r="16" spans="1:10" x14ac:dyDescent="0.2">
      <c r="A16">
        <v>1015</v>
      </c>
      <c r="B16" t="s">
        <v>18</v>
      </c>
      <c r="C16" t="s">
        <v>2</v>
      </c>
      <c r="D16" t="s">
        <v>1</v>
      </c>
      <c r="E16">
        <f>VLOOKUP(LEFT(B16,LEN(B16)-2),'Correction using CAD'!A:F,5,0)</f>
        <v>10.163</v>
      </c>
      <c r="F16">
        <f>VLOOKUP(LEFT(B16,LEN(B16)-2),'Correction using CAD'!A:F,6,0)</f>
        <v>2.7</v>
      </c>
      <c r="G16">
        <f>VLOOKUP(VALUE(RIGHT(B16,2)),'XZ coord'!$T$144:$U$149,2,0)</f>
        <v>10.37</v>
      </c>
      <c r="H16">
        <v>2.4</v>
      </c>
      <c r="I16">
        <v>0.9</v>
      </c>
      <c r="J16">
        <f>VLOOKUP(VALUE(RIGHT(B16,2)),'XZ coord'!$T$144:$V$149,3,0)</f>
        <v>2.1</v>
      </c>
    </row>
    <row r="17" spans="1:10" x14ac:dyDescent="0.2">
      <c r="A17">
        <v>1016</v>
      </c>
      <c r="B17" t="s">
        <v>19</v>
      </c>
      <c r="C17" t="s">
        <v>2</v>
      </c>
      <c r="D17" t="s">
        <v>1</v>
      </c>
      <c r="E17">
        <f>VLOOKUP(LEFT(B17,LEN(B17)-2),'Correction using CAD'!A:F,5,0)</f>
        <v>10.163</v>
      </c>
      <c r="F17">
        <f>VLOOKUP(LEFT(B17,LEN(B17)-2),'Correction using CAD'!A:F,6,0)</f>
        <v>3.6</v>
      </c>
      <c r="G17">
        <f>VLOOKUP(VALUE(RIGHT(B17,2)),'XZ coord'!$T$144:$U$149,2,0)</f>
        <v>2.25</v>
      </c>
      <c r="H17">
        <v>2.4</v>
      </c>
      <c r="I17">
        <v>0.9</v>
      </c>
      <c r="J17">
        <f>VLOOKUP(VALUE(RIGHT(B17,2)),'XZ coord'!$T$144:$V$149,3,0)</f>
        <v>1.97</v>
      </c>
    </row>
    <row r="18" spans="1:10" x14ac:dyDescent="0.2">
      <c r="A18">
        <v>1017</v>
      </c>
      <c r="B18" t="s">
        <v>20</v>
      </c>
      <c r="C18" t="s">
        <v>5</v>
      </c>
      <c r="D18" t="s">
        <v>1</v>
      </c>
      <c r="E18">
        <f>VLOOKUP(LEFT(B18,LEN(B18)-2),'Correction using CAD'!A:F,5,0)</f>
        <v>10.163</v>
      </c>
      <c r="F18">
        <f>VLOOKUP(LEFT(B18,LEN(B18)-2),'Correction using CAD'!A:F,6,0)</f>
        <v>3.6</v>
      </c>
      <c r="G18">
        <f>VLOOKUP(VALUE(RIGHT(B18,2)),'XZ coord'!$T$144:$U$149,2,0)</f>
        <v>4.22</v>
      </c>
      <c r="H18">
        <v>2.4</v>
      </c>
      <c r="I18">
        <v>0.9</v>
      </c>
      <c r="J18">
        <f>VLOOKUP(VALUE(RIGHT(B18,2)),'XZ coord'!$T$144:$V$149,3,0)</f>
        <v>2.25</v>
      </c>
    </row>
    <row r="19" spans="1:10" x14ac:dyDescent="0.2">
      <c r="A19">
        <v>1018</v>
      </c>
      <c r="B19" t="s">
        <v>21</v>
      </c>
      <c r="C19" t="s">
        <v>2</v>
      </c>
      <c r="D19" t="s">
        <v>1</v>
      </c>
      <c r="E19">
        <f>VLOOKUP(LEFT(B19,LEN(B19)-2),'Correction using CAD'!A:F,5,0)</f>
        <v>10.163</v>
      </c>
      <c r="F19">
        <f>VLOOKUP(LEFT(B19,LEN(B19)-2),'Correction using CAD'!A:F,6,0)</f>
        <v>3.6</v>
      </c>
      <c r="G19">
        <f>VLOOKUP(VALUE(RIGHT(B19,2)),'XZ coord'!$T$144:$U$149,2,0)</f>
        <v>6.47</v>
      </c>
      <c r="H19">
        <v>2.4</v>
      </c>
      <c r="I19">
        <v>0.9</v>
      </c>
      <c r="J19">
        <f>VLOOKUP(VALUE(RIGHT(B19,2)),'XZ coord'!$T$144:$V$149,3,0)</f>
        <v>1.95</v>
      </c>
    </row>
    <row r="20" spans="1:10" x14ac:dyDescent="0.2">
      <c r="A20">
        <v>1019</v>
      </c>
      <c r="B20" t="s">
        <v>22</v>
      </c>
      <c r="C20" t="s">
        <v>2</v>
      </c>
      <c r="D20" t="s">
        <v>1</v>
      </c>
      <c r="E20">
        <f>VLOOKUP(LEFT(B20,LEN(B20)-2),'Correction using CAD'!A:F,5,0)</f>
        <v>10.163</v>
      </c>
      <c r="F20">
        <f>VLOOKUP(LEFT(B20,LEN(B20)-2),'Correction using CAD'!A:F,6,0)</f>
        <v>3.6</v>
      </c>
      <c r="G20">
        <f>VLOOKUP(VALUE(RIGHT(B20,2)),'XZ coord'!$T$144:$U$149,2,0)</f>
        <v>8.42</v>
      </c>
      <c r="H20">
        <v>2.4</v>
      </c>
      <c r="I20">
        <v>0.9</v>
      </c>
      <c r="J20">
        <f>VLOOKUP(VALUE(RIGHT(B20,2)),'XZ coord'!$T$144:$V$149,3,0)</f>
        <v>1.95</v>
      </c>
    </row>
    <row r="21" spans="1:10" x14ac:dyDescent="0.2">
      <c r="A21">
        <v>1020</v>
      </c>
      <c r="B21" t="s">
        <v>23</v>
      </c>
      <c r="C21" t="s">
        <v>2</v>
      </c>
      <c r="D21" t="s">
        <v>1</v>
      </c>
      <c r="E21">
        <f>VLOOKUP(LEFT(B21,LEN(B21)-2),'Correction using CAD'!A:F,5,0)</f>
        <v>10.163</v>
      </c>
      <c r="F21">
        <f>VLOOKUP(LEFT(B21,LEN(B21)-2),'Correction using CAD'!A:F,6,0)</f>
        <v>3.6</v>
      </c>
      <c r="G21">
        <f>VLOOKUP(VALUE(RIGHT(B21,2)),'XZ coord'!$T$144:$U$149,2,0)</f>
        <v>10.37</v>
      </c>
      <c r="H21">
        <v>2.4</v>
      </c>
      <c r="I21">
        <v>0.9</v>
      </c>
      <c r="J21">
        <f>VLOOKUP(VALUE(RIGHT(B21,2)),'XZ coord'!$T$144:$V$149,3,0)</f>
        <v>2.1</v>
      </c>
    </row>
    <row r="22" spans="1:10" x14ac:dyDescent="0.2">
      <c r="A22">
        <v>1021</v>
      </c>
      <c r="B22" t="s">
        <v>24</v>
      </c>
      <c r="C22" t="s">
        <v>2</v>
      </c>
      <c r="D22" t="s">
        <v>1</v>
      </c>
      <c r="E22">
        <f>VLOOKUP(LEFT(B22,LEN(B22)-2),'Correction using CAD'!A:F,5,0)</f>
        <v>10.163</v>
      </c>
      <c r="F22">
        <f>VLOOKUP(LEFT(B22,LEN(B22)-2),'Correction using CAD'!A:F,6,0)</f>
        <v>4.5</v>
      </c>
      <c r="G22">
        <f>VLOOKUP(VALUE(RIGHT(B22,2)),'XZ coord'!$T$144:$U$149,2,0)</f>
        <v>2.25</v>
      </c>
      <c r="H22">
        <v>2.4</v>
      </c>
      <c r="I22">
        <v>0.9</v>
      </c>
      <c r="J22">
        <f>VLOOKUP(VALUE(RIGHT(B22,2)),'XZ coord'!$T$144:$V$149,3,0)</f>
        <v>1.97</v>
      </c>
    </row>
    <row r="23" spans="1:10" x14ac:dyDescent="0.2">
      <c r="A23">
        <v>1022</v>
      </c>
      <c r="B23" t="s">
        <v>25</v>
      </c>
      <c r="C23" t="s">
        <v>5</v>
      </c>
      <c r="D23" t="s">
        <v>1</v>
      </c>
      <c r="E23">
        <f>VLOOKUP(LEFT(B23,LEN(B23)-2),'Correction using CAD'!A:F,5,0)</f>
        <v>10.163</v>
      </c>
      <c r="F23">
        <f>VLOOKUP(LEFT(B23,LEN(B23)-2),'Correction using CAD'!A:F,6,0)</f>
        <v>4.5</v>
      </c>
      <c r="G23">
        <f>VLOOKUP(VALUE(RIGHT(B23,2)),'XZ coord'!$T$144:$U$149,2,0)</f>
        <v>4.22</v>
      </c>
      <c r="H23">
        <v>2.4</v>
      </c>
      <c r="I23">
        <v>0.9</v>
      </c>
      <c r="J23">
        <f>VLOOKUP(VALUE(RIGHT(B23,2)),'XZ coord'!$T$144:$V$149,3,0)</f>
        <v>2.25</v>
      </c>
    </row>
    <row r="24" spans="1:10" x14ac:dyDescent="0.2">
      <c r="A24">
        <v>1023</v>
      </c>
      <c r="B24" t="s">
        <v>26</v>
      </c>
      <c r="C24" t="s">
        <v>2</v>
      </c>
      <c r="D24" t="s">
        <v>1</v>
      </c>
      <c r="E24">
        <f>VLOOKUP(LEFT(B24,LEN(B24)-2),'Correction using CAD'!A:F,5,0)</f>
        <v>10.163</v>
      </c>
      <c r="F24">
        <f>VLOOKUP(LEFT(B24,LEN(B24)-2),'Correction using CAD'!A:F,6,0)</f>
        <v>4.5</v>
      </c>
      <c r="G24">
        <f>VLOOKUP(VALUE(RIGHT(B24,2)),'XZ coord'!$T$144:$U$149,2,0)</f>
        <v>6.47</v>
      </c>
      <c r="H24">
        <v>2.4</v>
      </c>
      <c r="I24">
        <v>0.9</v>
      </c>
      <c r="J24">
        <f>VLOOKUP(VALUE(RIGHT(B24,2)),'XZ coord'!$T$144:$V$149,3,0)</f>
        <v>1.95</v>
      </c>
    </row>
    <row r="25" spans="1:10" x14ac:dyDescent="0.2">
      <c r="A25">
        <v>1024</v>
      </c>
      <c r="B25" t="s">
        <v>27</v>
      </c>
      <c r="C25" t="s">
        <v>2</v>
      </c>
      <c r="D25" t="s">
        <v>1</v>
      </c>
      <c r="E25">
        <f>VLOOKUP(LEFT(B25,LEN(B25)-2),'Correction using CAD'!A:F,5,0)</f>
        <v>10.163</v>
      </c>
      <c r="F25">
        <f>VLOOKUP(LEFT(B25,LEN(B25)-2),'Correction using CAD'!A:F,6,0)</f>
        <v>4.5</v>
      </c>
      <c r="G25">
        <f>VLOOKUP(VALUE(RIGHT(B25,2)),'XZ coord'!$T$144:$U$149,2,0)</f>
        <v>8.42</v>
      </c>
      <c r="H25">
        <v>2.4</v>
      </c>
      <c r="I25">
        <v>0.9</v>
      </c>
      <c r="J25">
        <f>VLOOKUP(VALUE(RIGHT(B25,2)),'XZ coord'!$T$144:$V$149,3,0)</f>
        <v>1.95</v>
      </c>
    </row>
    <row r="26" spans="1:10" x14ac:dyDescent="0.2">
      <c r="A26">
        <v>1025</v>
      </c>
      <c r="B26" t="s">
        <v>28</v>
      </c>
      <c r="C26" t="s">
        <v>2</v>
      </c>
      <c r="D26" t="s">
        <v>1</v>
      </c>
      <c r="E26">
        <f>VLOOKUP(LEFT(B26,LEN(B26)-2),'Correction using CAD'!A:F,5,0)</f>
        <v>10.163</v>
      </c>
      <c r="F26">
        <f>VLOOKUP(LEFT(B26,LEN(B26)-2),'Correction using CAD'!A:F,6,0)</f>
        <v>4.5</v>
      </c>
      <c r="G26">
        <f>VLOOKUP(VALUE(RIGHT(B26,2)),'XZ coord'!$T$144:$U$149,2,0)</f>
        <v>10.37</v>
      </c>
      <c r="H26">
        <v>2.4</v>
      </c>
      <c r="I26">
        <v>0.9</v>
      </c>
      <c r="J26">
        <f>VLOOKUP(VALUE(RIGHT(B26,2)),'XZ coord'!$T$144:$V$149,3,0)</f>
        <v>2.1</v>
      </c>
    </row>
    <row r="27" spans="1:10" x14ac:dyDescent="0.2">
      <c r="A27">
        <v>1026</v>
      </c>
      <c r="B27" t="s">
        <v>29</v>
      </c>
      <c r="C27" t="s">
        <v>2</v>
      </c>
      <c r="D27" t="s">
        <v>1</v>
      </c>
      <c r="E27">
        <f>VLOOKUP(LEFT(B27,LEN(B27)-2),'Correction using CAD'!A:F,5,0)</f>
        <v>10.163</v>
      </c>
      <c r="F27">
        <f>VLOOKUP(LEFT(B27,LEN(B27)-2),'Correction using CAD'!A:F,6,0)</f>
        <v>5.4</v>
      </c>
      <c r="G27">
        <f>VLOOKUP(VALUE(RIGHT(B27,2)),'XZ coord'!$T$144:$U$149,2,0)</f>
        <v>2.25</v>
      </c>
      <c r="H27">
        <v>2.4</v>
      </c>
      <c r="I27">
        <v>0.9</v>
      </c>
      <c r="J27">
        <f>VLOOKUP(VALUE(RIGHT(B27,2)),'XZ coord'!$T$144:$V$149,3,0)</f>
        <v>1.97</v>
      </c>
    </row>
    <row r="28" spans="1:10" x14ac:dyDescent="0.2">
      <c r="A28">
        <v>1027</v>
      </c>
      <c r="B28" t="s">
        <v>30</v>
      </c>
      <c r="C28" t="s">
        <v>5</v>
      </c>
      <c r="D28" t="s">
        <v>1</v>
      </c>
      <c r="E28">
        <f>VLOOKUP(LEFT(B28,LEN(B28)-2),'Correction using CAD'!A:F,5,0)</f>
        <v>10.163</v>
      </c>
      <c r="F28">
        <f>VLOOKUP(LEFT(B28,LEN(B28)-2),'Correction using CAD'!A:F,6,0)</f>
        <v>5.4</v>
      </c>
      <c r="G28">
        <f>VLOOKUP(VALUE(RIGHT(B28,2)),'XZ coord'!$T$144:$U$149,2,0)</f>
        <v>4.22</v>
      </c>
      <c r="H28">
        <v>2.4</v>
      </c>
      <c r="I28">
        <v>0.9</v>
      </c>
      <c r="J28">
        <f>VLOOKUP(VALUE(RIGHT(B28,2)),'XZ coord'!$T$144:$V$149,3,0)</f>
        <v>2.25</v>
      </c>
    </row>
    <row r="29" spans="1:10" x14ac:dyDescent="0.2">
      <c r="A29">
        <v>1028</v>
      </c>
      <c r="B29" t="s">
        <v>31</v>
      </c>
      <c r="C29" t="s">
        <v>2</v>
      </c>
      <c r="D29" t="s">
        <v>1</v>
      </c>
      <c r="E29">
        <f>VLOOKUP(LEFT(B29,LEN(B29)-2),'Correction using CAD'!A:F,5,0)</f>
        <v>10.163</v>
      </c>
      <c r="F29">
        <f>VLOOKUP(LEFT(B29,LEN(B29)-2),'Correction using CAD'!A:F,6,0)</f>
        <v>5.4</v>
      </c>
      <c r="G29">
        <f>VLOOKUP(VALUE(RIGHT(B29,2)),'XZ coord'!$T$144:$U$149,2,0)</f>
        <v>6.47</v>
      </c>
      <c r="H29">
        <v>2.4</v>
      </c>
      <c r="I29">
        <v>0.9</v>
      </c>
      <c r="J29">
        <f>VLOOKUP(VALUE(RIGHT(B29,2)),'XZ coord'!$T$144:$V$149,3,0)</f>
        <v>1.95</v>
      </c>
    </row>
    <row r="30" spans="1:10" x14ac:dyDescent="0.2">
      <c r="A30">
        <v>1029</v>
      </c>
      <c r="B30" t="s">
        <v>32</v>
      </c>
      <c r="C30" t="s">
        <v>2</v>
      </c>
      <c r="D30" t="s">
        <v>1</v>
      </c>
      <c r="E30">
        <f>VLOOKUP(LEFT(B30,LEN(B30)-2),'Correction using CAD'!A:F,5,0)</f>
        <v>10.163</v>
      </c>
      <c r="F30">
        <f>VLOOKUP(LEFT(B30,LEN(B30)-2),'Correction using CAD'!A:F,6,0)</f>
        <v>5.4</v>
      </c>
      <c r="G30">
        <f>VLOOKUP(VALUE(RIGHT(B30,2)),'XZ coord'!$T$144:$U$149,2,0)</f>
        <v>8.42</v>
      </c>
      <c r="H30">
        <v>2.4</v>
      </c>
      <c r="I30">
        <v>0.9</v>
      </c>
      <c r="J30">
        <f>VLOOKUP(VALUE(RIGHT(B30,2)),'XZ coord'!$T$144:$V$149,3,0)</f>
        <v>1.95</v>
      </c>
    </row>
    <row r="31" spans="1:10" x14ac:dyDescent="0.2">
      <c r="A31">
        <v>1030</v>
      </c>
      <c r="B31" t="s">
        <v>33</v>
      </c>
      <c r="C31" t="s">
        <v>2</v>
      </c>
      <c r="D31" t="s">
        <v>1</v>
      </c>
      <c r="E31">
        <f>VLOOKUP(LEFT(B31,LEN(B31)-2),'Correction using CAD'!A:F,5,0)</f>
        <v>10.163</v>
      </c>
      <c r="F31">
        <f>VLOOKUP(LEFT(B31,LEN(B31)-2),'Correction using CAD'!A:F,6,0)</f>
        <v>5.4</v>
      </c>
      <c r="G31">
        <f>VLOOKUP(VALUE(RIGHT(B31,2)),'XZ coord'!$T$144:$U$149,2,0)</f>
        <v>10.37</v>
      </c>
      <c r="H31">
        <v>2.4</v>
      </c>
      <c r="I31">
        <v>0.9</v>
      </c>
      <c r="J31">
        <f>VLOOKUP(VALUE(RIGHT(B31,2)),'XZ coord'!$T$144:$V$149,3,0)</f>
        <v>2.1</v>
      </c>
    </row>
    <row r="32" spans="1:10" x14ac:dyDescent="0.2">
      <c r="A32">
        <v>1031</v>
      </c>
      <c r="B32" t="s">
        <v>34</v>
      </c>
      <c r="C32" t="s">
        <v>2</v>
      </c>
      <c r="D32" t="s">
        <v>1</v>
      </c>
      <c r="E32">
        <f>VLOOKUP(LEFT(B32,LEN(B32)-2),'Correction using CAD'!A:F,5,0)</f>
        <v>10.163</v>
      </c>
      <c r="F32">
        <f>VLOOKUP(LEFT(B32,LEN(B32)-2),'Correction using CAD'!A:F,6,0)</f>
        <v>6.3000000000000007</v>
      </c>
      <c r="G32">
        <f>VLOOKUP(VALUE(RIGHT(B32,2)),'XZ coord'!$T$144:$U$149,2,0)</f>
        <v>2.25</v>
      </c>
      <c r="H32">
        <v>2.4</v>
      </c>
      <c r="I32">
        <v>0.9</v>
      </c>
      <c r="J32">
        <f>VLOOKUP(VALUE(RIGHT(B32,2)),'XZ coord'!$T$144:$V$149,3,0)</f>
        <v>1.97</v>
      </c>
    </row>
    <row r="33" spans="1:10" x14ac:dyDescent="0.2">
      <c r="A33">
        <v>1032</v>
      </c>
      <c r="B33" t="s">
        <v>35</v>
      </c>
      <c r="C33" t="s">
        <v>5</v>
      </c>
      <c r="D33" t="s">
        <v>1</v>
      </c>
      <c r="E33">
        <f>VLOOKUP(LEFT(B33,LEN(B33)-2),'Correction using CAD'!A:F,5,0)</f>
        <v>10.163</v>
      </c>
      <c r="F33">
        <f>VLOOKUP(LEFT(B33,LEN(B33)-2),'Correction using CAD'!A:F,6,0)</f>
        <v>6.3000000000000007</v>
      </c>
      <c r="G33">
        <f>VLOOKUP(VALUE(RIGHT(B33,2)),'XZ coord'!$T$144:$U$149,2,0)</f>
        <v>4.22</v>
      </c>
      <c r="H33">
        <v>2.4</v>
      </c>
      <c r="I33">
        <v>0.9</v>
      </c>
      <c r="J33">
        <f>VLOOKUP(VALUE(RIGHT(B33,2)),'XZ coord'!$T$144:$V$149,3,0)</f>
        <v>2.25</v>
      </c>
    </row>
    <row r="34" spans="1:10" x14ac:dyDescent="0.2">
      <c r="A34">
        <v>1033</v>
      </c>
      <c r="B34" t="s">
        <v>36</v>
      </c>
      <c r="C34" t="s">
        <v>2</v>
      </c>
      <c r="D34" t="s">
        <v>1</v>
      </c>
      <c r="E34">
        <f>VLOOKUP(LEFT(B34,LEN(B34)-2),'Correction using CAD'!A:F,5,0)</f>
        <v>10.163</v>
      </c>
      <c r="F34">
        <f>VLOOKUP(LEFT(B34,LEN(B34)-2),'Correction using CAD'!A:F,6,0)</f>
        <v>6.3000000000000007</v>
      </c>
      <c r="G34">
        <f>VLOOKUP(VALUE(RIGHT(B34,2)),'XZ coord'!$T$144:$U$149,2,0)</f>
        <v>6.47</v>
      </c>
      <c r="H34">
        <v>2.4</v>
      </c>
      <c r="I34">
        <v>0.9</v>
      </c>
      <c r="J34">
        <f>VLOOKUP(VALUE(RIGHT(B34,2)),'XZ coord'!$T$144:$V$149,3,0)</f>
        <v>1.95</v>
      </c>
    </row>
    <row r="35" spans="1:10" x14ac:dyDescent="0.2">
      <c r="A35">
        <v>1034</v>
      </c>
      <c r="B35" t="s">
        <v>37</v>
      </c>
      <c r="C35" t="s">
        <v>2</v>
      </c>
      <c r="D35" t="s">
        <v>1</v>
      </c>
      <c r="E35">
        <f>VLOOKUP(LEFT(B35,LEN(B35)-2),'Correction using CAD'!A:F,5,0)</f>
        <v>10.163</v>
      </c>
      <c r="F35">
        <f>VLOOKUP(LEFT(B35,LEN(B35)-2),'Correction using CAD'!A:F,6,0)</f>
        <v>6.3000000000000007</v>
      </c>
      <c r="G35">
        <f>VLOOKUP(VALUE(RIGHT(B35,2)),'XZ coord'!$T$144:$U$149,2,0)</f>
        <v>8.42</v>
      </c>
      <c r="H35">
        <v>2.4</v>
      </c>
      <c r="I35">
        <v>0.9</v>
      </c>
      <c r="J35">
        <f>VLOOKUP(VALUE(RIGHT(B35,2)),'XZ coord'!$T$144:$V$149,3,0)</f>
        <v>1.95</v>
      </c>
    </row>
    <row r="36" spans="1:10" x14ac:dyDescent="0.2">
      <c r="A36">
        <v>1035</v>
      </c>
      <c r="B36" t="s">
        <v>38</v>
      </c>
      <c r="C36" t="s">
        <v>2</v>
      </c>
      <c r="D36" t="s">
        <v>1</v>
      </c>
      <c r="E36">
        <f>VLOOKUP(LEFT(B36,LEN(B36)-2),'Correction using CAD'!A:F,5,0)</f>
        <v>10.163</v>
      </c>
      <c r="F36">
        <f>VLOOKUP(LEFT(B36,LEN(B36)-2),'Correction using CAD'!A:F,6,0)</f>
        <v>6.3000000000000007</v>
      </c>
      <c r="G36">
        <f>VLOOKUP(VALUE(RIGHT(B36,2)),'XZ coord'!$T$144:$U$149,2,0)</f>
        <v>10.37</v>
      </c>
      <c r="H36">
        <v>2.4</v>
      </c>
      <c r="I36">
        <v>0.9</v>
      </c>
      <c r="J36">
        <f>VLOOKUP(VALUE(RIGHT(B36,2)),'XZ coord'!$T$144:$V$149,3,0)</f>
        <v>2.1</v>
      </c>
    </row>
    <row r="37" spans="1:10" x14ac:dyDescent="0.2">
      <c r="A37">
        <v>1036</v>
      </c>
      <c r="B37" t="s">
        <v>39</v>
      </c>
      <c r="C37" t="s">
        <v>2</v>
      </c>
      <c r="D37" t="s">
        <v>1</v>
      </c>
      <c r="E37">
        <f>VLOOKUP(LEFT(B37,LEN(B37)-2),'Correction using CAD'!A:F,5,0)</f>
        <v>10.163</v>
      </c>
      <c r="F37">
        <f>VLOOKUP(LEFT(B37,LEN(B37)-2),'Correction using CAD'!A:F,6,0)</f>
        <v>7.2000000000000011</v>
      </c>
      <c r="G37">
        <f>VLOOKUP(VALUE(RIGHT(B37,2)),'XZ coord'!$T$144:$U$149,2,0)</f>
        <v>2.25</v>
      </c>
      <c r="H37">
        <v>2.4</v>
      </c>
      <c r="I37">
        <v>0.9</v>
      </c>
      <c r="J37">
        <f>VLOOKUP(VALUE(RIGHT(B37,2)),'XZ coord'!$T$144:$V$149,3,0)</f>
        <v>1.97</v>
      </c>
    </row>
    <row r="38" spans="1:10" x14ac:dyDescent="0.2">
      <c r="A38">
        <v>1037</v>
      </c>
      <c r="B38" t="s">
        <v>40</v>
      </c>
      <c r="C38" t="s">
        <v>5</v>
      </c>
      <c r="D38" t="s">
        <v>1</v>
      </c>
      <c r="E38">
        <f>VLOOKUP(LEFT(B38,LEN(B38)-2),'Correction using CAD'!A:F,5,0)</f>
        <v>10.163</v>
      </c>
      <c r="F38">
        <f>VLOOKUP(LEFT(B38,LEN(B38)-2),'Correction using CAD'!A:F,6,0)</f>
        <v>7.2000000000000011</v>
      </c>
      <c r="G38">
        <f>VLOOKUP(VALUE(RIGHT(B38,2)),'XZ coord'!$T$144:$U$149,2,0)</f>
        <v>4.22</v>
      </c>
      <c r="H38">
        <v>2.4</v>
      </c>
      <c r="I38">
        <v>0.9</v>
      </c>
      <c r="J38">
        <f>VLOOKUP(VALUE(RIGHT(B38,2)),'XZ coord'!$T$144:$V$149,3,0)</f>
        <v>2.25</v>
      </c>
    </row>
    <row r="39" spans="1:10" x14ac:dyDescent="0.2">
      <c r="A39">
        <v>1038</v>
      </c>
      <c r="B39" t="s">
        <v>41</v>
      </c>
      <c r="C39" t="s">
        <v>2</v>
      </c>
      <c r="D39" t="s">
        <v>1</v>
      </c>
      <c r="E39">
        <f>VLOOKUP(LEFT(B39,LEN(B39)-2),'Correction using CAD'!A:F,5,0)</f>
        <v>10.163</v>
      </c>
      <c r="F39">
        <f>VLOOKUP(LEFT(B39,LEN(B39)-2),'Correction using CAD'!A:F,6,0)</f>
        <v>7.2000000000000011</v>
      </c>
      <c r="G39">
        <f>VLOOKUP(VALUE(RIGHT(B39,2)),'XZ coord'!$T$144:$U$149,2,0)</f>
        <v>6.47</v>
      </c>
      <c r="H39">
        <v>2.4</v>
      </c>
      <c r="I39">
        <v>0.9</v>
      </c>
      <c r="J39">
        <f>VLOOKUP(VALUE(RIGHT(B39,2)),'XZ coord'!$T$144:$V$149,3,0)</f>
        <v>1.95</v>
      </c>
    </row>
    <row r="40" spans="1:10" x14ac:dyDescent="0.2">
      <c r="A40">
        <v>1039</v>
      </c>
      <c r="B40" t="s">
        <v>42</v>
      </c>
      <c r="C40" t="s">
        <v>2</v>
      </c>
      <c r="D40" t="s">
        <v>1</v>
      </c>
      <c r="E40">
        <f>VLOOKUP(LEFT(B40,LEN(B40)-2),'Correction using CAD'!A:F,5,0)</f>
        <v>10.163</v>
      </c>
      <c r="F40">
        <f>VLOOKUP(LEFT(B40,LEN(B40)-2),'Correction using CAD'!A:F,6,0)</f>
        <v>7.2000000000000011</v>
      </c>
      <c r="G40">
        <f>VLOOKUP(VALUE(RIGHT(B40,2)),'XZ coord'!$T$144:$U$149,2,0)</f>
        <v>8.42</v>
      </c>
      <c r="H40">
        <v>2.4</v>
      </c>
      <c r="I40">
        <v>0.9</v>
      </c>
      <c r="J40">
        <f>VLOOKUP(VALUE(RIGHT(B40,2)),'XZ coord'!$T$144:$V$149,3,0)</f>
        <v>1.95</v>
      </c>
    </row>
    <row r="41" spans="1:10" x14ac:dyDescent="0.2">
      <c r="A41">
        <v>1040</v>
      </c>
      <c r="B41" t="s">
        <v>43</v>
      </c>
      <c r="C41" t="s">
        <v>2</v>
      </c>
      <c r="D41" t="s">
        <v>1</v>
      </c>
      <c r="E41">
        <f>VLOOKUP(LEFT(B41,LEN(B41)-2),'Correction using CAD'!A:F,5,0)</f>
        <v>10.163</v>
      </c>
      <c r="F41">
        <f>VLOOKUP(LEFT(B41,LEN(B41)-2),'Correction using CAD'!A:F,6,0)</f>
        <v>7.2000000000000011</v>
      </c>
      <c r="G41">
        <f>VLOOKUP(VALUE(RIGHT(B41,2)),'XZ coord'!$T$144:$U$149,2,0)</f>
        <v>10.37</v>
      </c>
      <c r="H41">
        <v>2.4</v>
      </c>
      <c r="I41">
        <v>0.9</v>
      </c>
      <c r="J41">
        <f>VLOOKUP(VALUE(RIGHT(B41,2)),'XZ coord'!$T$144:$V$149,3,0)</f>
        <v>2.1</v>
      </c>
    </row>
    <row r="42" spans="1:10" x14ac:dyDescent="0.2">
      <c r="A42">
        <v>1041</v>
      </c>
      <c r="B42" t="s">
        <v>44</v>
      </c>
      <c r="C42" t="s">
        <v>2</v>
      </c>
      <c r="D42" t="s">
        <v>1</v>
      </c>
      <c r="E42">
        <f>VLOOKUP(LEFT(B42,LEN(B42)-2),'Correction using CAD'!A:F,5,0)</f>
        <v>10.163</v>
      </c>
      <c r="F42">
        <f>VLOOKUP(LEFT(B42,LEN(B42)-2),'Correction using CAD'!A:F,6,0)</f>
        <v>8.1000000000000014</v>
      </c>
      <c r="G42">
        <f>VLOOKUP(VALUE(RIGHT(B42,2)),'XZ coord'!$T$144:$U$149,2,0)</f>
        <v>2.25</v>
      </c>
      <c r="H42">
        <v>2.4</v>
      </c>
      <c r="I42">
        <v>0.9</v>
      </c>
      <c r="J42">
        <f>VLOOKUP(VALUE(RIGHT(B42,2)),'XZ coord'!$T$144:$V$149,3,0)</f>
        <v>1.97</v>
      </c>
    </row>
    <row r="43" spans="1:10" x14ac:dyDescent="0.2">
      <c r="A43">
        <v>1042</v>
      </c>
      <c r="B43" t="s">
        <v>45</v>
      </c>
      <c r="C43" t="s">
        <v>5</v>
      </c>
      <c r="D43" t="s">
        <v>1</v>
      </c>
      <c r="E43">
        <f>VLOOKUP(LEFT(B43,LEN(B43)-2),'Correction using CAD'!A:F,5,0)</f>
        <v>10.163</v>
      </c>
      <c r="F43">
        <f>VLOOKUP(LEFT(B43,LEN(B43)-2),'Correction using CAD'!A:F,6,0)</f>
        <v>8.1000000000000014</v>
      </c>
      <c r="G43">
        <f>VLOOKUP(VALUE(RIGHT(B43,2)),'XZ coord'!$T$144:$U$149,2,0)</f>
        <v>4.22</v>
      </c>
      <c r="H43">
        <v>2.4</v>
      </c>
      <c r="I43">
        <v>0.9</v>
      </c>
      <c r="J43">
        <f>VLOOKUP(VALUE(RIGHT(B43,2)),'XZ coord'!$T$144:$V$149,3,0)</f>
        <v>2.25</v>
      </c>
    </row>
    <row r="44" spans="1:10" x14ac:dyDescent="0.2">
      <c r="A44">
        <v>1043</v>
      </c>
      <c r="B44" t="s">
        <v>46</v>
      </c>
      <c r="C44" t="s">
        <v>2</v>
      </c>
      <c r="D44" t="s">
        <v>1</v>
      </c>
      <c r="E44">
        <f>VLOOKUP(LEFT(B44,LEN(B44)-2),'Correction using CAD'!A:F,5,0)</f>
        <v>10.163</v>
      </c>
      <c r="F44">
        <f>VLOOKUP(LEFT(B44,LEN(B44)-2),'Correction using CAD'!A:F,6,0)</f>
        <v>8.1000000000000014</v>
      </c>
      <c r="G44">
        <f>VLOOKUP(VALUE(RIGHT(B44,2)),'XZ coord'!$T$144:$U$149,2,0)</f>
        <v>6.47</v>
      </c>
      <c r="H44">
        <v>2.4</v>
      </c>
      <c r="I44">
        <v>0.9</v>
      </c>
      <c r="J44">
        <f>VLOOKUP(VALUE(RIGHT(B44,2)),'XZ coord'!$T$144:$V$149,3,0)</f>
        <v>1.95</v>
      </c>
    </row>
    <row r="45" spans="1:10" x14ac:dyDescent="0.2">
      <c r="A45">
        <v>1044</v>
      </c>
      <c r="B45" t="s">
        <v>47</v>
      </c>
      <c r="C45" t="s">
        <v>2</v>
      </c>
      <c r="D45" t="s">
        <v>1</v>
      </c>
      <c r="E45">
        <f>VLOOKUP(LEFT(B45,LEN(B45)-2),'Correction using CAD'!A:F,5,0)</f>
        <v>10.163</v>
      </c>
      <c r="F45">
        <f>VLOOKUP(LEFT(B45,LEN(B45)-2),'Correction using CAD'!A:F,6,0)</f>
        <v>8.1000000000000014</v>
      </c>
      <c r="G45">
        <f>VLOOKUP(VALUE(RIGHT(B45,2)),'XZ coord'!$T$144:$U$149,2,0)</f>
        <v>8.42</v>
      </c>
      <c r="H45">
        <v>2.4</v>
      </c>
      <c r="I45">
        <v>0.9</v>
      </c>
      <c r="J45">
        <f>VLOOKUP(VALUE(RIGHT(B45,2)),'XZ coord'!$T$144:$V$149,3,0)</f>
        <v>1.95</v>
      </c>
    </row>
    <row r="46" spans="1:10" x14ac:dyDescent="0.2">
      <c r="A46">
        <v>1045</v>
      </c>
      <c r="B46" t="s">
        <v>48</v>
      </c>
      <c r="C46" t="s">
        <v>2</v>
      </c>
      <c r="D46" t="s">
        <v>1</v>
      </c>
      <c r="E46">
        <f>VLOOKUP(LEFT(B46,LEN(B46)-2),'Correction using CAD'!A:F,5,0)</f>
        <v>10.163</v>
      </c>
      <c r="F46">
        <f>VLOOKUP(LEFT(B46,LEN(B46)-2),'Correction using CAD'!A:F,6,0)</f>
        <v>8.1000000000000014</v>
      </c>
      <c r="G46">
        <f>VLOOKUP(VALUE(RIGHT(B46,2)),'XZ coord'!$T$144:$U$149,2,0)</f>
        <v>10.37</v>
      </c>
      <c r="H46">
        <v>2.4</v>
      </c>
      <c r="I46">
        <v>0.9</v>
      </c>
      <c r="J46">
        <f>VLOOKUP(VALUE(RIGHT(B46,2)),'XZ coord'!$T$144:$V$149,3,0)</f>
        <v>2.1</v>
      </c>
    </row>
    <row r="47" spans="1:10" x14ac:dyDescent="0.2">
      <c r="A47">
        <v>1046</v>
      </c>
      <c r="B47" t="s">
        <v>49</v>
      </c>
      <c r="C47" t="s">
        <v>2</v>
      </c>
      <c r="D47" t="s">
        <v>1</v>
      </c>
      <c r="E47">
        <f>VLOOKUP(LEFT(B47,LEN(B47)-2),'Correction using CAD'!A:F,5,0)</f>
        <v>10.163</v>
      </c>
      <c r="F47">
        <f>VLOOKUP(LEFT(B47,LEN(B47)-2),'Correction using CAD'!A:F,6,0)</f>
        <v>9.0000000000000018</v>
      </c>
      <c r="G47">
        <f>VLOOKUP(VALUE(RIGHT(B47,2)),'XZ coord'!$T$144:$U$149,2,0)</f>
        <v>2.25</v>
      </c>
      <c r="H47">
        <v>2.4</v>
      </c>
      <c r="I47">
        <v>0.9</v>
      </c>
      <c r="J47">
        <f>VLOOKUP(VALUE(RIGHT(B47,2)),'XZ coord'!$T$144:$V$149,3,0)</f>
        <v>1.97</v>
      </c>
    </row>
    <row r="48" spans="1:10" x14ac:dyDescent="0.2">
      <c r="A48">
        <v>1047</v>
      </c>
      <c r="B48" t="s">
        <v>50</v>
      </c>
      <c r="C48" t="s">
        <v>5</v>
      </c>
      <c r="D48" t="s">
        <v>1</v>
      </c>
      <c r="E48">
        <f>VLOOKUP(LEFT(B48,LEN(B48)-2),'Correction using CAD'!A:F,5,0)</f>
        <v>10.163</v>
      </c>
      <c r="F48">
        <f>VLOOKUP(LEFT(B48,LEN(B48)-2),'Correction using CAD'!A:F,6,0)</f>
        <v>9.0000000000000018</v>
      </c>
      <c r="G48">
        <f>VLOOKUP(VALUE(RIGHT(B48,2)),'XZ coord'!$T$144:$U$149,2,0)</f>
        <v>4.22</v>
      </c>
      <c r="H48">
        <v>2.4</v>
      </c>
      <c r="I48">
        <v>0.9</v>
      </c>
      <c r="J48">
        <f>VLOOKUP(VALUE(RIGHT(B48,2)),'XZ coord'!$T$144:$V$149,3,0)</f>
        <v>2.25</v>
      </c>
    </row>
    <row r="49" spans="1:10" x14ac:dyDescent="0.2">
      <c r="A49">
        <v>1048</v>
      </c>
      <c r="B49" t="s">
        <v>51</v>
      </c>
      <c r="C49" t="s">
        <v>2</v>
      </c>
      <c r="D49" t="s">
        <v>1</v>
      </c>
      <c r="E49">
        <f>VLOOKUP(LEFT(B49,LEN(B49)-2),'Correction using CAD'!A:F,5,0)</f>
        <v>10.163</v>
      </c>
      <c r="F49">
        <f>VLOOKUP(LEFT(B49,LEN(B49)-2),'Correction using CAD'!A:F,6,0)</f>
        <v>9.0000000000000018</v>
      </c>
      <c r="G49">
        <f>VLOOKUP(VALUE(RIGHT(B49,2)),'XZ coord'!$T$144:$U$149,2,0)</f>
        <v>6.47</v>
      </c>
      <c r="H49">
        <v>2.4</v>
      </c>
      <c r="I49">
        <v>0.9</v>
      </c>
      <c r="J49">
        <f>VLOOKUP(VALUE(RIGHT(B49,2)),'XZ coord'!$T$144:$V$149,3,0)</f>
        <v>1.95</v>
      </c>
    </row>
    <row r="50" spans="1:10" x14ac:dyDescent="0.2">
      <c r="A50">
        <v>1049</v>
      </c>
      <c r="B50" t="s">
        <v>52</v>
      </c>
      <c r="C50" t="s">
        <v>2</v>
      </c>
      <c r="D50" t="s">
        <v>1</v>
      </c>
      <c r="E50">
        <f>VLOOKUP(LEFT(B50,LEN(B50)-2),'Correction using CAD'!A:F,5,0)</f>
        <v>10.163</v>
      </c>
      <c r="F50">
        <f>VLOOKUP(LEFT(B50,LEN(B50)-2),'Correction using CAD'!A:F,6,0)</f>
        <v>9.0000000000000018</v>
      </c>
      <c r="G50">
        <f>VLOOKUP(VALUE(RIGHT(B50,2)),'XZ coord'!$T$144:$U$149,2,0)</f>
        <v>8.42</v>
      </c>
      <c r="H50">
        <v>2.4</v>
      </c>
      <c r="I50">
        <v>0.9</v>
      </c>
      <c r="J50">
        <f>VLOOKUP(VALUE(RIGHT(B50,2)),'XZ coord'!$T$144:$V$149,3,0)</f>
        <v>1.95</v>
      </c>
    </row>
    <row r="51" spans="1:10" x14ac:dyDescent="0.2">
      <c r="A51">
        <v>1050</v>
      </c>
      <c r="B51" t="s">
        <v>53</v>
      </c>
      <c r="C51" t="s">
        <v>2</v>
      </c>
      <c r="D51" t="s">
        <v>1</v>
      </c>
      <c r="E51">
        <f>VLOOKUP(LEFT(B51,LEN(B51)-2),'Correction using CAD'!A:F,5,0)</f>
        <v>10.163</v>
      </c>
      <c r="F51">
        <f>VLOOKUP(LEFT(B51,LEN(B51)-2),'Correction using CAD'!A:F,6,0)</f>
        <v>9.0000000000000018</v>
      </c>
      <c r="G51">
        <f>VLOOKUP(VALUE(RIGHT(B51,2)),'XZ coord'!$T$144:$U$149,2,0)</f>
        <v>10.37</v>
      </c>
      <c r="H51">
        <v>2.4</v>
      </c>
      <c r="I51">
        <v>0.9</v>
      </c>
      <c r="J51">
        <f>VLOOKUP(VALUE(RIGHT(B51,2)),'XZ coord'!$T$144:$V$149,3,0)</f>
        <v>2.1</v>
      </c>
    </row>
    <row r="52" spans="1:10" x14ac:dyDescent="0.2">
      <c r="A52">
        <v>1051</v>
      </c>
      <c r="B52" t="s">
        <v>54</v>
      </c>
      <c r="C52" t="s">
        <v>2</v>
      </c>
      <c r="D52" t="s">
        <v>1</v>
      </c>
      <c r="E52">
        <f>VLOOKUP(LEFT(B52,LEN(B52)-2),'Correction using CAD'!A:F,5,0)</f>
        <v>10.163</v>
      </c>
      <c r="F52">
        <f>VLOOKUP(LEFT(B52,LEN(B52)-2),'Correction using CAD'!A:F,6,0)</f>
        <v>9.9000000000000021</v>
      </c>
      <c r="G52">
        <f>VLOOKUP(VALUE(RIGHT(B52,2)),'XZ coord'!$T$144:$U$149,2,0)</f>
        <v>2.25</v>
      </c>
      <c r="H52">
        <v>2.4</v>
      </c>
      <c r="I52">
        <v>0.9</v>
      </c>
      <c r="J52">
        <f>VLOOKUP(VALUE(RIGHT(B52,2)),'XZ coord'!$T$144:$V$149,3,0)</f>
        <v>1.97</v>
      </c>
    </row>
    <row r="53" spans="1:10" x14ac:dyDescent="0.2">
      <c r="A53">
        <v>1052</v>
      </c>
      <c r="B53" t="s">
        <v>55</v>
      </c>
      <c r="C53" t="s">
        <v>5</v>
      </c>
      <c r="D53" t="s">
        <v>1</v>
      </c>
      <c r="E53">
        <f>VLOOKUP(LEFT(B53,LEN(B53)-2),'Correction using CAD'!A:F,5,0)</f>
        <v>10.163</v>
      </c>
      <c r="F53">
        <f>VLOOKUP(LEFT(B53,LEN(B53)-2),'Correction using CAD'!A:F,6,0)</f>
        <v>9.9000000000000021</v>
      </c>
      <c r="G53">
        <f>VLOOKUP(VALUE(RIGHT(B53,2)),'XZ coord'!$T$144:$U$149,2,0)</f>
        <v>4.22</v>
      </c>
      <c r="H53">
        <v>2.4</v>
      </c>
      <c r="I53">
        <v>0.9</v>
      </c>
      <c r="J53">
        <f>VLOOKUP(VALUE(RIGHT(B53,2)),'XZ coord'!$T$144:$V$149,3,0)</f>
        <v>2.25</v>
      </c>
    </row>
    <row r="54" spans="1:10" x14ac:dyDescent="0.2">
      <c r="A54">
        <v>1053</v>
      </c>
      <c r="B54" t="s">
        <v>56</v>
      </c>
      <c r="C54" t="s">
        <v>2</v>
      </c>
      <c r="D54" t="s">
        <v>1</v>
      </c>
      <c r="E54">
        <f>VLOOKUP(LEFT(B54,LEN(B54)-2),'Correction using CAD'!A:F,5,0)</f>
        <v>10.163</v>
      </c>
      <c r="F54">
        <f>VLOOKUP(LEFT(B54,LEN(B54)-2),'Correction using CAD'!A:F,6,0)</f>
        <v>9.9000000000000021</v>
      </c>
      <c r="G54">
        <f>VLOOKUP(VALUE(RIGHT(B54,2)),'XZ coord'!$T$144:$U$149,2,0)</f>
        <v>6.47</v>
      </c>
      <c r="H54">
        <v>2.4</v>
      </c>
      <c r="I54">
        <v>0.9</v>
      </c>
      <c r="J54">
        <f>VLOOKUP(VALUE(RIGHT(B54,2)),'XZ coord'!$T$144:$V$149,3,0)</f>
        <v>1.95</v>
      </c>
    </row>
    <row r="55" spans="1:10" x14ac:dyDescent="0.2">
      <c r="A55">
        <v>1054</v>
      </c>
      <c r="B55" t="s">
        <v>57</v>
      </c>
      <c r="C55" t="s">
        <v>2</v>
      </c>
      <c r="D55" t="s">
        <v>1</v>
      </c>
      <c r="E55">
        <f>VLOOKUP(LEFT(B55,LEN(B55)-2),'Correction using CAD'!A:F,5,0)</f>
        <v>10.163</v>
      </c>
      <c r="F55">
        <f>VLOOKUP(LEFT(B55,LEN(B55)-2),'Correction using CAD'!A:F,6,0)</f>
        <v>9.9000000000000021</v>
      </c>
      <c r="G55">
        <f>VLOOKUP(VALUE(RIGHT(B55,2)),'XZ coord'!$T$144:$U$149,2,0)</f>
        <v>8.42</v>
      </c>
      <c r="H55">
        <v>2.4</v>
      </c>
      <c r="I55">
        <v>0.9</v>
      </c>
      <c r="J55">
        <f>VLOOKUP(VALUE(RIGHT(B55,2)),'XZ coord'!$T$144:$V$149,3,0)</f>
        <v>1.95</v>
      </c>
    </row>
    <row r="56" spans="1:10" x14ac:dyDescent="0.2">
      <c r="A56">
        <v>1055</v>
      </c>
      <c r="B56" t="s">
        <v>58</v>
      </c>
      <c r="C56" t="s">
        <v>2</v>
      </c>
      <c r="D56" t="s">
        <v>1</v>
      </c>
      <c r="E56">
        <f>VLOOKUP(LEFT(B56,LEN(B56)-2),'Correction using CAD'!A:F,5,0)</f>
        <v>10.163</v>
      </c>
      <c r="F56">
        <f>VLOOKUP(LEFT(B56,LEN(B56)-2),'Correction using CAD'!A:F,6,0)</f>
        <v>9.9000000000000021</v>
      </c>
      <c r="G56">
        <f>VLOOKUP(VALUE(RIGHT(B56,2)),'XZ coord'!$T$144:$U$149,2,0)</f>
        <v>10.37</v>
      </c>
      <c r="H56">
        <v>2.4</v>
      </c>
      <c r="I56">
        <v>0.9</v>
      </c>
      <c r="J56">
        <f>VLOOKUP(VALUE(RIGHT(B56,2)),'XZ coord'!$T$144:$V$149,3,0)</f>
        <v>2.1</v>
      </c>
    </row>
    <row r="57" spans="1:10" x14ac:dyDescent="0.2">
      <c r="A57">
        <v>1056</v>
      </c>
      <c r="B57" t="s">
        <v>59</v>
      </c>
      <c r="C57" t="s">
        <v>2</v>
      </c>
      <c r="D57" t="s">
        <v>1</v>
      </c>
      <c r="E57">
        <f>VLOOKUP(LEFT(B57,LEN(B57)-2),'Correction using CAD'!A:F,5,0)</f>
        <v>10.163</v>
      </c>
      <c r="F57">
        <f>VLOOKUP(LEFT(B57,LEN(B57)-2),'Correction using CAD'!A:F,6,0)</f>
        <v>10.800000000000002</v>
      </c>
      <c r="G57">
        <f>VLOOKUP(VALUE(RIGHT(B57,2)),'XZ coord'!$T$144:$U$149,2,0)</f>
        <v>2.25</v>
      </c>
      <c r="H57">
        <v>2.4</v>
      </c>
      <c r="I57">
        <v>0.9</v>
      </c>
      <c r="J57">
        <f>VLOOKUP(VALUE(RIGHT(B57,2)),'XZ coord'!$T$144:$V$149,3,0)</f>
        <v>1.97</v>
      </c>
    </row>
    <row r="58" spans="1:10" x14ac:dyDescent="0.2">
      <c r="A58">
        <v>1057</v>
      </c>
      <c r="B58" t="s">
        <v>60</v>
      </c>
      <c r="C58" t="s">
        <v>5</v>
      </c>
      <c r="D58" t="s">
        <v>1</v>
      </c>
      <c r="E58">
        <f>VLOOKUP(LEFT(B58,LEN(B58)-2),'Correction using CAD'!A:F,5,0)</f>
        <v>10.163</v>
      </c>
      <c r="F58">
        <f>VLOOKUP(LEFT(B58,LEN(B58)-2),'Correction using CAD'!A:F,6,0)</f>
        <v>10.800000000000002</v>
      </c>
      <c r="G58">
        <f>VLOOKUP(VALUE(RIGHT(B58,2)),'XZ coord'!$T$144:$U$149,2,0)</f>
        <v>4.22</v>
      </c>
      <c r="H58">
        <v>2.4</v>
      </c>
      <c r="I58">
        <v>0.9</v>
      </c>
      <c r="J58">
        <f>VLOOKUP(VALUE(RIGHT(B58,2)),'XZ coord'!$T$144:$V$149,3,0)</f>
        <v>2.25</v>
      </c>
    </row>
    <row r="59" spans="1:10" x14ac:dyDescent="0.2">
      <c r="A59">
        <v>1058</v>
      </c>
      <c r="B59" t="s">
        <v>61</v>
      </c>
      <c r="C59" t="s">
        <v>2</v>
      </c>
      <c r="D59" t="s">
        <v>1</v>
      </c>
      <c r="E59">
        <f>VLOOKUP(LEFT(B59,LEN(B59)-2),'Correction using CAD'!A:F,5,0)</f>
        <v>10.163</v>
      </c>
      <c r="F59">
        <f>VLOOKUP(LEFT(B59,LEN(B59)-2),'Correction using CAD'!A:F,6,0)</f>
        <v>10.800000000000002</v>
      </c>
      <c r="G59">
        <f>VLOOKUP(VALUE(RIGHT(B59,2)),'XZ coord'!$T$144:$U$149,2,0)</f>
        <v>6.47</v>
      </c>
      <c r="H59">
        <v>2.4</v>
      </c>
      <c r="I59">
        <v>0.9</v>
      </c>
      <c r="J59">
        <f>VLOOKUP(VALUE(RIGHT(B59,2)),'XZ coord'!$T$144:$V$149,3,0)</f>
        <v>1.95</v>
      </c>
    </row>
    <row r="60" spans="1:10" x14ac:dyDescent="0.2">
      <c r="A60">
        <v>1059</v>
      </c>
      <c r="B60" t="s">
        <v>62</v>
      </c>
      <c r="C60" t="s">
        <v>2</v>
      </c>
      <c r="D60" t="s">
        <v>1</v>
      </c>
      <c r="E60">
        <f>VLOOKUP(LEFT(B60,LEN(B60)-2),'Correction using CAD'!A:F,5,0)</f>
        <v>10.163</v>
      </c>
      <c r="F60">
        <f>VLOOKUP(LEFT(B60,LEN(B60)-2),'Correction using CAD'!A:F,6,0)</f>
        <v>10.800000000000002</v>
      </c>
      <c r="G60">
        <f>VLOOKUP(VALUE(RIGHT(B60,2)),'XZ coord'!$T$144:$U$149,2,0)</f>
        <v>8.42</v>
      </c>
      <c r="H60">
        <v>2.4</v>
      </c>
      <c r="I60">
        <v>0.9</v>
      </c>
      <c r="J60">
        <f>VLOOKUP(VALUE(RIGHT(B60,2)),'XZ coord'!$T$144:$V$149,3,0)</f>
        <v>1.95</v>
      </c>
    </row>
    <row r="61" spans="1:10" x14ac:dyDescent="0.2">
      <c r="A61">
        <v>1060</v>
      </c>
      <c r="B61" t="s">
        <v>63</v>
      </c>
      <c r="C61" t="s">
        <v>2</v>
      </c>
      <c r="D61" t="s">
        <v>1</v>
      </c>
      <c r="E61">
        <f>VLOOKUP(LEFT(B61,LEN(B61)-2),'Correction using CAD'!A:F,5,0)</f>
        <v>10.163</v>
      </c>
      <c r="F61">
        <f>VLOOKUP(LEFT(B61,LEN(B61)-2),'Correction using CAD'!A:F,6,0)</f>
        <v>10.800000000000002</v>
      </c>
      <c r="G61">
        <f>VLOOKUP(VALUE(RIGHT(B61,2)),'XZ coord'!$T$144:$U$149,2,0)</f>
        <v>10.37</v>
      </c>
      <c r="H61">
        <v>2.4</v>
      </c>
      <c r="I61">
        <v>0.9</v>
      </c>
      <c r="J61">
        <f>VLOOKUP(VALUE(RIGHT(B61,2)),'XZ coord'!$T$144:$V$149,3,0)</f>
        <v>2.1</v>
      </c>
    </row>
    <row r="62" spans="1:10" x14ac:dyDescent="0.2">
      <c r="A62">
        <v>1061</v>
      </c>
      <c r="B62" t="s">
        <v>64</v>
      </c>
      <c r="C62" t="s">
        <v>2</v>
      </c>
      <c r="D62" t="s">
        <v>1</v>
      </c>
      <c r="E62">
        <f>VLOOKUP(LEFT(B62,LEN(B62)-2),'Correction using CAD'!A:F,5,0)</f>
        <v>10.163</v>
      </c>
      <c r="F62">
        <f>VLOOKUP(LEFT(B62,LEN(B62)-2),'Correction using CAD'!A:F,6,0)</f>
        <v>11.700000000000003</v>
      </c>
      <c r="G62">
        <f>VLOOKUP(VALUE(RIGHT(B62,2)),'XZ coord'!$T$144:$U$149,2,0)</f>
        <v>2.25</v>
      </c>
      <c r="H62">
        <v>2.4</v>
      </c>
      <c r="I62">
        <v>0.9</v>
      </c>
      <c r="J62">
        <f>VLOOKUP(VALUE(RIGHT(B62,2)),'XZ coord'!$T$144:$V$149,3,0)</f>
        <v>1.97</v>
      </c>
    </row>
    <row r="63" spans="1:10" x14ac:dyDescent="0.2">
      <c r="A63">
        <v>1062</v>
      </c>
      <c r="B63" t="s">
        <v>65</v>
      </c>
      <c r="C63" t="s">
        <v>5</v>
      </c>
      <c r="D63" t="s">
        <v>1</v>
      </c>
      <c r="E63">
        <f>VLOOKUP(LEFT(B63,LEN(B63)-2),'Correction using CAD'!A:F,5,0)</f>
        <v>10.163</v>
      </c>
      <c r="F63">
        <f>VLOOKUP(LEFT(B63,LEN(B63)-2),'Correction using CAD'!A:F,6,0)</f>
        <v>11.700000000000003</v>
      </c>
      <c r="G63">
        <f>VLOOKUP(VALUE(RIGHT(B63,2)),'XZ coord'!$T$144:$U$149,2,0)</f>
        <v>4.22</v>
      </c>
      <c r="H63">
        <v>2.4</v>
      </c>
      <c r="I63">
        <v>0.9</v>
      </c>
      <c r="J63">
        <f>VLOOKUP(VALUE(RIGHT(B63,2)),'XZ coord'!$T$144:$V$149,3,0)</f>
        <v>2.25</v>
      </c>
    </row>
    <row r="64" spans="1:10" x14ac:dyDescent="0.2">
      <c r="A64">
        <v>1063</v>
      </c>
      <c r="B64" t="s">
        <v>66</v>
      </c>
      <c r="C64" t="s">
        <v>2</v>
      </c>
      <c r="D64" t="s">
        <v>1</v>
      </c>
      <c r="E64">
        <f>VLOOKUP(LEFT(B64,LEN(B64)-2),'Correction using CAD'!A:F,5,0)</f>
        <v>10.163</v>
      </c>
      <c r="F64">
        <f>VLOOKUP(LEFT(B64,LEN(B64)-2),'Correction using CAD'!A:F,6,0)</f>
        <v>11.700000000000003</v>
      </c>
      <c r="G64">
        <f>VLOOKUP(VALUE(RIGHT(B64,2)),'XZ coord'!$T$144:$U$149,2,0)</f>
        <v>6.47</v>
      </c>
      <c r="H64">
        <v>2.4</v>
      </c>
      <c r="I64">
        <v>0.9</v>
      </c>
      <c r="J64">
        <f>VLOOKUP(VALUE(RIGHT(B64,2)),'XZ coord'!$T$144:$V$149,3,0)</f>
        <v>1.95</v>
      </c>
    </row>
    <row r="65" spans="1:10" x14ac:dyDescent="0.2">
      <c r="A65">
        <v>1064</v>
      </c>
      <c r="B65" t="s">
        <v>67</v>
      </c>
      <c r="C65" t="s">
        <v>2</v>
      </c>
      <c r="D65" t="s">
        <v>1</v>
      </c>
      <c r="E65">
        <f>VLOOKUP(LEFT(B65,LEN(B65)-2),'Correction using CAD'!A:F,5,0)</f>
        <v>10.163</v>
      </c>
      <c r="F65">
        <f>VLOOKUP(LEFT(B65,LEN(B65)-2),'Correction using CAD'!A:F,6,0)</f>
        <v>11.700000000000003</v>
      </c>
      <c r="G65">
        <f>VLOOKUP(VALUE(RIGHT(B65,2)),'XZ coord'!$T$144:$U$149,2,0)</f>
        <v>8.42</v>
      </c>
      <c r="H65">
        <v>2.4</v>
      </c>
      <c r="I65">
        <v>0.9</v>
      </c>
      <c r="J65">
        <f>VLOOKUP(VALUE(RIGHT(B65,2)),'XZ coord'!$T$144:$V$149,3,0)</f>
        <v>1.95</v>
      </c>
    </row>
    <row r="66" spans="1:10" x14ac:dyDescent="0.2">
      <c r="A66">
        <v>1065</v>
      </c>
      <c r="B66" t="s">
        <v>68</v>
      </c>
      <c r="C66" t="s">
        <v>2</v>
      </c>
      <c r="D66" t="s">
        <v>1</v>
      </c>
      <c r="E66">
        <f>VLOOKUP(LEFT(B66,LEN(B66)-2),'Correction using CAD'!A:F,5,0)</f>
        <v>10.163</v>
      </c>
      <c r="F66">
        <f>VLOOKUP(LEFT(B66,LEN(B66)-2),'Correction using CAD'!A:F,6,0)</f>
        <v>11.700000000000003</v>
      </c>
      <c r="G66">
        <f>VLOOKUP(VALUE(RIGHT(B66,2)),'XZ coord'!$T$144:$U$149,2,0)</f>
        <v>10.37</v>
      </c>
      <c r="H66">
        <v>2.4</v>
      </c>
      <c r="I66">
        <v>0.9</v>
      </c>
      <c r="J66">
        <f>VLOOKUP(VALUE(RIGHT(B66,2)),'XZ coord'!$T$144:$V$149,3,0)</f>
        <v>2.1</v>
      </c>
    </row>
    <row r="67" spans="1:10" x14ac:dyDescent="0.2">
      <c r="A67">
        <v>1066</v>
      </c>
      <c r="B67" t="s">
        <v>69</v>
      </c>
      <c r="C67" t="s">
        <v>2</v>
      </c>
      <c r="D67" t="s">
        <v>1</v>
      </c>
      <c r="E67">
        <f>VLOOKUP(LEFT(B67,LEN(B67)-2),'Correction using CAD'!A:F,5,0)</f>
        <v>10.163</v>
      </c>
      <c r="F67">
        <f>VLOOKUP(LEFT(B67,LEN(B67)-2),'Correction using CAD'!A:F,6,0)</f>
        <v>12.600000000000003</v>
      </c>
      <c r="G67">
        <f>VLOOKUP(VALUE(RIGHT(B67,2)),'XZ coord'!$T$144:$U$149,2,0)</f>
        <v>2.25</v>
      </c>
      <c r="H67">
        <v>2.4</v>
      </c>
      <c r="I67">
        <v>0.9</v>
      </c>
      <c r="J67">
        <f>VLOOKUP(VALUE(RIGHT(B67,2)),'XZ coord'!$T$144:$V$149,3,0)</f>
        <v>1.97</v>
      </c>
    </row>
    <row r="68" spans="1:10" x14ac:dyDescent="0.2">
      <c r="A68">
        <v>1067</v>
      </c>
      <c r="B68" t="s">
        <v>70</v>
      </c>
      <c r="C68" t="s">
        <v>5</v>
      </c>
      <c r="D68" t="s">
        <v>1</v>
      </c>
      <c r="E68">
        <f>VLOOKUP(LEFT(B68,LEN(B68)-2),'Correction using CAD'!A:F,5,0)</f>
        <v>10.163</v>
      </c>
      <c r="F68">
        <f>VLOOKUP(LEFT(B68,LEN(B68)-2),'Correction using CAD'!A:F,6,0)</f>
        <v>12.600000000000003</v>
      </c>
      <c r="G68">
        <f>VLOOKUP(VALUE(RIGHT(B68,2)),'XZ coord'!$T$144:$U$149,2,0)</f>
        <v>4.22</v>
      </c>
      <c r="H68">
        <v>2.4</v>
      </c>
      <c r="I68">
        <v>0.9</v>
      </c>
      <c r="J68">
        <f>VLOOKUP(VALUE(RIGHT(B68,2)),'XZ coord'!$T$144:$V$149,3,0)</f>
        <v>2.25</v>
      </c>
    </row>
    <row r="69" spans="1:10" x14ac:dyDescent="0.2">
      <c r="A69">
        <v>1068</v>
      </c>
      <c r="B69" t="s">
        <v>71</v>
      </c>
      <c r="C69" t="s">
        <v>2</v>
      </c>
      <c r="D69" t="s">
        <v>1</v>
      </c>
      <c r="E69">
        <f>VLOOKUP(LEFT(B69,LEN(B69)-2),'Correction using CAD'!A:F,5,0)</f>
        <v>10.163</v>
      </c>
      <c r="F69">
        <f>VLOOKUP(LEFT(B69,LEN(B69)-2),'Correction using CAD'!A:F,6,0)</f>
        <v>12.600000000000003</v>
      </c>
      <c r="G69">
        <f>VLOOKUP(VALUE(RIGHT(B69,2)),'XZ coord'!$T$144:$U$149,2,0)</f>
        <v>6.47</v>
      </c>
      <c r="H69">
        <v>2.4</v>
      </c>
      <c r="I69">
        <v>0.9</v>
      </c>
      <c r="J69">
        <f>VLOOKUP(VALUE(RIGHT(B69,2)),'XZ coord'!$T$144:$V$149,3,0)</f>
        <v>1.95</v>
      </c>
    </row>
    <row r="70" spans="1:10" x14ac:dyDescent="0.2">
      <c r="A70">
        <v>1069</v>
      </c>
      <c r="B70" t="s">
        <v>72</v>
      </c>
      <c r="C70" t="s">
        <v>2</v>
      </c>
      <c r="D70" t="s">
        <v>1</v>
      </c>
      <c r="E70">
        <f>VLOOKUP(LEFT(B70,LEN(B70)-2),'Correction using CAD'!A:F,5,0)</f>
        <v>10.163</v>
      </c>
      <c r="F70">
        <f>VLOOKUP(LEFT(B70,LEN(B70)-2),'Correction using CAD'!A:F,6,0)</f>
        <v>12.600000000000003</v>
      </c>
      <c r="G70">
        <f>VLOOKUP(VALUE(RIGHT(B70,2)),'XZ coord'!$T$144:$U$149,2,0)</f>
        <v>8.42</v>
      </c>
      <c r="H70">
        <v>2.4</v>
      </c>
      <c r="I70">
        <v>0.9</v>
      </c>
      <c r="J70">
        <f>VLOOKUP(VALUE(RIGHT(B70,2)),'XZ coord'!$T$144:$V$149,3,0)</f>
        <v>1.95</v>
      </c>
    </row>
    <row r="71" spans="1:10" x14ac:dyDescent="0.2">
      <c r="A71">
        <v>1070</v>
      </c>
      <c r="B71" t="s">
        <v>73</v>
      </c>
      <c r="C71" t="s">
        <v>2</v>
      </c>
      <c r="D71" t="s">
        <v>1</v>
      </c>
      <c r="E71">
        <f>VLOOKUP(LEFT(B71,LEN(B71)-2),'Correction using CAD'!A:F,5,0)</f>
        <v>10.163</v>
      </c>
      <c r="F71">
        <f>VLOOKUP(LEFT(B71,LEN(B71)-2),'Correction using CAD'!A:F,6,0)</f>
        <v>12.600000000000003</v>
      </c>
      <c r="G71">
        <f>VLOOKUP(VALUE(RIGHT(B71,2)),'XZ coord'!$T$144:$U$149,2,0)</f>
        <v>10.37</v>
      </c>
      <c r="H71">
        <v>2.4</v>
      </c>
      <c r="I71">
        <v>0.9</v>
      </c>
      <c r="J71">
        <f>VLOOKUP(VALUE(RIGHT(B71,2)),'XZ coord'!$T$144:$V$149,3,0)</f>
        <v>2.1</v>
      </c>
    </row>
    <row r="72" spans="1:10" x14ac:dyDescent="0.2">
      <c r="A72">
        <v>1071</v>
      </c>
      <c r="B72" t="s">
        <v>74</v>
      </c>
      <c r="C72" t="s">
        <v>2</v>
      </c>
      <c r="D72" t="s">
        <v>1</v>
      </c>
      <c r="E72">
        <f>VLOOKUP(LEFT(B72,LEN(B72)-2),'Correction using CAD'!A:F,5,0)</f>
        <v>10.163</v>
      </c>
      <c r="F72">
        <f>VLOOKUP(LEFT(B72,LEN(B72)-2),'Correction using CAD'!A:F,6,0)</f>
        <v>13.500000000000004</v>
      </c>
      <c r="G72">
        <f>VLOOKUP(VALUE(RIGHT(B72,2)),'XZ coord'!$T$144:$U$149,2,0)</f>
        <v>2.25</v>
      </c>
      <c r="H72">
        <v>2.4</v>
      </c>
      <c r="I72">
        <v>0.9</v>
      </c>
      <c r="J72">
        <f>VLOOKUP(VALUE(RIGHT(B72,2)),'XZ coord'!$T$144:$V$149,3,0)</f>
        <v>1.97</v>
      </c>
    </row>
    <row r="73" spans="1:10" x14ac:dyDescent="0.2">
      <c r="A73">
        <v>1072</v>
      </c>
      <c r="B73" t="s">
        <v>75</v>
      </c>
      <c r="C73" t="s">
        <v>5</v>
      </c>
      <c r="D73" t="s">
        <v>1</v>
      </c>
      <c r="E73">
        <f>VLOOKUP(LEFT(B73,LEN(B73)-2),'Correction using CAD'!A:F,5,0)</f>
        <v>10.163</v>
      </c>
      <c r="F73">
        <f>VLOOKUP(LEFT(B73,LEN(B73)-2),'Correction using CAD'!A:F,6,0)</f>
        <v>13.500000000000004</v>
      </c>
      <c r="G73">
        <f>VLOOKUP(VALUE(RIGHT(B73,2)),'XZ coord'!$T$144:$U$149,2,0)</f>
        <v>4.22</v>
      </c>
      <c r="H73">
        <v>2.4</v>
      </c>
      <c r="I73">
        <v>0.9</v>
      </c>
      <c r="J73">
        <f>VLOOKUP(VALUE(RIGHT(B73,2)),'XZ coord'!$T$144:$V$149,3,0)</f>
        <v>2.25</v>
      </c>
    </row>
    <row r="74" spans="1:10" x14ac:dyDescent="0.2">
      <c r="A74">
        <v>1073</v>
      </c>
      <c r="B74" t="s">
        <v>76</v>
      </c>
      <c r="C74" t="s">
        <v>2</v>
      </c>
      <c r="D74" t="s">
        <v>1</v>
      </c>
      <c r="E74">
        <f>VLOOKUP(LEFT(B74,LEN(B74)-2),'Correction using CAD'!A:F,5,0)</f>
        <v>10.163</v>
      </c>
      <c r="F74">
        <f>VLOOKUP(LEFT(B74,LEN(B74)-2),'Correction using CAD'!A:F,6,0)</f>
        <v>13.500000000000004</v>
      </c>
      <c r="G74">
        <f>VLOOKUP(VALUE(RIGHT(B74,2)),'XZ coord'!$T$144:$U$149,2,0)</f>
        <v>6.47</v>
      </c>
      <c r="H74">
        <v>2.4</v>
      </c>
      <c r="I74">
        <v>0.9</v>
      </c>
      <c r="J74">
        <f>VLOOKUP(VALUE(RIGHT(B74,2)),'XZ coord'!$T$144:$V$149,3,0)</f>
        <v>1.95</v>
      </c>
    </row>
    <row r="75" spans="1:10" x14ac:dyDescent="0.2">
      <c r="A75">
        <v>1074</v>
      </c>
      <c r="B75" t="s">
        <v>77</v>
      </c>
      <c r="C75" t="s">
        <v>2</v>
      </c>
      <c r="D75" t="s">
        <v>1</v>
      </c>
      <c r="E75">
        <f>VLOOKUP(LEFT(B75,LEN(B75)-2),'Correction using CAD'!A:F,5,0)</f>
        <v>10.163</v>
      </c>
      <c r="F75">
        <f>VLOOKUP(LEFT(B75,LEN(B75)-2),'Correction using CAD'!A:F,6,0)</f>
        <v>13.500000000000004</v>
      </c>
      <c r="G75">
        <f>VLOOKUP(VALUE(RIGHT(B75,2)),'XZ coord'!$T$144:$U$149,2,0)</f>
        <v>8.42</v>
      </c>
      <c r="H75">
        <v>2.4</v>
      </c>
      <c r="I75">
        <v>0.9</v>
      </c>
      <c r="J75">
        <f>VLOOKUP(VALUE(RIGHT(B75,2)),'XZ coord'!$T$144:$V$149,3,0)</f>
        <v>1.95</v>
      </c>
    </row>
    <row r="76" spans="1:10" x14ac:dyDescent="0.2">
      <c r="A76">
        <v>1075</v>
      </c>
      <c r="B76" t="s">
        <v>78</v>
      </c>
      <c r="C76" t="s">
        <v>2</v>
      </c>
      <c r="D76" t="s">
        <v>1</v>
      </c>
      <c r="E76">
        <f>VLOOKUP(LEFT(B76,LEN(B76)-2),'Correction using CAD'!A:F,5,0)</f>
        <v>10.163</v>
      </c>
      <c r="F76">
        <f>VLOOKUP(LEFT(B76,LEN(B76)-2),'Correction using CAD'!A:F,6,0)</f>
        <v>13.500000000000004</v>
      </c>
      <c r="G76">
        <f>VLOOKUP(VALUE(RIGHT(B76,2)),'XZ coord'!$T$144:$U$149,2,0)</f>
        <v>10.37</v>
      </c>
      <c r="H76">
        <v>2.4</v>
      </c>
      <c r="I76">
        <v>0.9</v>
      </c>
      <c r="J76">
        <f>VLOOKUP(VALUE(RIGHT(B76,2)),'XZ coord'!$T$144:$V$149,3,0)</f>
        <v>2.1</v>
      </c>
    </row>
    <row r="77" spans="1:10" x14ac:dyDescent="0.2">
      <c r="A77">
        <v>1076</v>
      </c>
      <c r="B77" t="s">
        <v>79</v>
      </c>
      <c r="C77" t="s">
        <v>2</v>
      </c>
      <c r="D77" t="s">
        <v>1</v>
      </c>
      <c r="E77">
        <f>VLOOKUP(LEFT(B77,LEN(B77)-2),'Correction using CAD'!A:F,5,0)</f>
        <v>10.163</v>
      </c>
      <c r="F77">
        <f>VLOOKUP(LEFT(B77,LEN(B77)-2),'Correction using CAD'!A:F,6,0)</f>
        <v>14.400000000000004</v>
      </c>
      <c r="G77">
        <f>VLOOKUP(VALUE(RIGHT(B77,2)),'XZ coord'!$T$144:$U$149,2,0)</f>
        <v>2.25</v>
      </c>
      <c r="H77">
        <v>2.4</v>
      </c>
      <c r="I77">
        <v>0.9</v>
      </c>
      <c r="J77">
        <f>VLOOKUP(VALUE(RIGHT(B77,2)),'XZ coord'!$T$144:$V$149,3,0)</f>
        <v>1.97</v>
      </c>
    </row>
    <row r="78" spans="1:10" x14ac:dyDescent="0.2">
      <c r="A78">
        <v>1077</v>
      </c>
      <c r="B78" t="s">
        <v>80</v>
      </c>
      <c r="C78" t="s">
        <v>5</v>
      </c>
      <c r="D78" t="s">
        <v>1</v>
      </c>
      <c r="E78">
        <f>VLOOKUP(LEFT(B78,LEN(B78)-2),'Correction using CAD'!A:F,5,0)</f>
        <v>10.163</v>
      </c>
      <c r="F78">
        <f>VLOOKUP(LEFT(B78,LEN(B78)-2),'Correction using CAD'!A:F,6,0)</f>
        <v>14.400000000000004</v>
      </c>
      <c r="G78">
        <f>VLOOKUP(VALUE(RIGHT(B78,2)),'XZ coord'!$T$144:$U$149,2,0)</f>
        <v>4.22</v>
      </c>
      <c r="H78">
        <v>2.4</v>
      </c>
      <c r="I78">
        <v>0.9</v>
      </c>
      <c r="J78">
        <f>VLOOKUP(VALUE(RIGHT(B78,2)),'XZ coord'!$T$144:$V$149,3,0)</f>
        <v>2.25</v>
      </c>
    </row>
    <row r="79" spans="1:10" x14ac:dyDescent="0.2">
      <c r="A79">
        <v>1078</v>
      </c>
      <c r="B79" t="s">
        <v>81</v>
      </c>
      <c r="C79" t="s">
        <v>2</v>
      </c>
      <c r="D79" t="s">
        <v>1</v>
      </c>
      <c r="E79">
        <f>VLOOKUP(LEFT(B79,LEN(B79)-2),'Correction using CAD'!A:F,5,0)</f>
        <v>10.163</v>
      </c>
      <c r="F79">
        <f>VLOOKUP(LEFT(B79,LEN(B79)-2),'Correction using CAD'!A:F,6,0)</f>
        <v>14.400000000000004</v>
      </c>
      <c r="G79">
        <f>VLOOKUP(VALUE(RIGHT(B79,2)),'XZ coord'!$T$144:$U$149,2,0)</f>
        <v>6.47</v>
      </c>
      <c r="H79">
        <v>2.4</v>
      </c>
      <c r="I79">
        <v>0.9</v>
      </c>
      <c r="J79">
        <f>VLOOKUP(VALUE(RIGHT(B79,2)),'XZ coord'!$T$144:$V$149,3,0)</f>
        <v>1.95</v>
      </c>
    </row>
    <row r="80" spans="1:10" x14ac:dyDescent="0.2">
      <c r="A80">
        <v>1079</v>
      </c>
      <c r="B80" t="s">
        <v>82</v>
      </c>
      <c r="C80" t="s">
        <v>2</v>
      </c>
      <c r="D80" t="s">
        <v>1</v>
      </c>
      <c r="E80">
        <f>VLOOKUP(LEFT(B80,LEN(B80)-2),'Correction using CAD'!A:F,5,0)</f>
        <v>10.163</v>
      </c>
      <c r="F80">
        <f>VLOOKUP(LEFT(B80,LEN(B80)-2),'Correction using CAD'!A:F,6,0)</f>
        <v>14.400000000000004</v>
      </c>
      <c r="G80">
        <f>VLOOKUP(VALUE(RIGHT(B80,2)),'XZ coord'!$T$144:$U$149,2,0)</f>
        <v>8.42</v>
      </c>
      <c r="H80">
        <v>2.4</v>
      </c>
      <c r="I80">
        <v>0.9</v>
      </c>
      <c r="J80">
        <f>VLOOKUP(VALUE(RIGHT(B80,2)),'XZ coord'!$T$144:$V$149,3,0)</f>
        <v>1.95</v>
      </c>
    </row>
    <row r="81" spans="1:10" x14ac:dyDescent="0.2">
      <c r="A81">
        <v>1080</v>
      </c>
      <c r="B81" t="s">
        <v>83</v>
      </c>
      <c r="C81" t="s">
        <v>2</v>
      </c>
      <c r="D81" t="s">
        <v>1</v>
      </c>
      <c r="E81">
        <f>VLOOKUP(LEFT(B81,LEN(B81)-2),'Correction using CAD'!A:F,5,0)</f>
        <v>10.163</v>
      </c>
      <c r="F81">
        <f>VLOOKUP(LEFT(B81,LEN(B81)-2),'Correction using CAD'!A:F,6,0)</f>
        <v>14.400000000000004</v>
      </c>
      <c r="G81">
        <f>VLOOKUP(VALUE(RIGHT(B81,2)),'XZ coord'!$T$144:$U$149,2,0)</f>
        <v>10.37</v>
      </c>
      <c r="H81">
        <v>2.4</v>
      </c>
      <c r="I81">
        <v>0.9</v>
      </c>
      <c r="J81">
        <f>VLOOKUP(VALUE(RIGHT(B81,2)),'XZ coord'!$T$144:$V$149,3,0)</f>
        <v>2.1</v>
      </c>
    </row>
    <row r="82" spans="1:10" x14ac:dyDescent="0.2">
      <c r="A82">
        <v>1081</v>
      </c>
      <c r="B82" t="s">
        <v>84</v>
      </c>
      <c r="C82" t="s">
        <v>2</v>
      </c>
      <c r="D82" t="s">
        <v>1</v>
      </c>
      <c r="E82">
        <f>VLOOKUP(LEFT(B82,LEN(B82)-2),'Correction using CAD'!A:F,5,0)</f>
        <v>10.163</v>
      </c>
      <c r="F82">
        <f>VLOOKUP(LEFT(B82,LEN(B82)-2),'Correction using CAD'!A:F,6,0)</f>
        <v>15.300000000000004</v>
      </c>
      <c r="G82">
        <f>VLOOKUP(VALUE(RIGHT(B82,2)),'XZ coord'!$T$144:$U$149,2,0)</f>
        <v>2.25</v>
      </c>
      <c r="H82">
        <v>2.4</v>
      </c>
      <c r="I82">
        <v>0.9</v>
      </c>
      <c r="J82">
        <f>VLOOKUP(VALUE(RIGHT(B82,2)),'XZ coord'!$T$144:$V$149,3,0)</f>
        <v>1.97</v>
      </c>
    </row>
    <row r="83" spans="1:10" x14ac:dyDescent="0.2">
      <c r="A83">
        <v>1082</v>
      </c>
      <c r="B83" t="s">
        <v>85</v>
      </c>
      <c r="C83" t="s">
        <v>5</v>
      </c>
      <c r="D83" t="s">
        <v>1</v>
      </c>
      <c r="E83">
        <f>VLOOKUP(LEFT(B83,LEN(B83)-2),'Correction using CAD'!A:F,5,0)</f>
        <v>10.163</v>
      </c>
      <c r="F83">
        <f>VLOOKUP(LEFT(B83,LEN(B83)-2),'Correction using CAD'!A:F,6,0)</f>
        <v>15.300000000000004</v>
      </c>
      <c r="G83">
        <f>VLOOKUP(VALUE(RIGHT(B83,2)),'XZ coord'!$T$144:$U$149,2,0)</f>
        <v>4.22</v>
      </c>
      <c r="H83">
        <v>2.4</v>
      </c>
      <c r="I83">
        <v>0.9</v>
      </c>
      <c r="J83">
        <f>VLOOKUP(VALUE(RIGHT(B83,2)),'XZ coord'!$T$144:$V$149,3,0)</f>
        <v>2.25</v>
      </c>
    </row>
    <row r="84" spans="1:10" x14ac:dyDescent="0.2">
      <c r="A84">
        <v>1083</v>
      </c>
      <c r="B84" t="s">
        <v>86</v>
      </c>
      <c r="C84" t="s">
        <v>2</v>
      </c>
      <c r="D84" t="s">
        <v>1</v>
      </c>
      <c r="E84">
        <f>VLOOKUP(LEFT(B84,LEN(B84)-2),'Correction using CAD'!A:F,5,0)</f>
        <v>10.163</v>
      </c>
      <c r="F84">
        <f>VLOOKUP(LEFT(B84,LEN(B84)-2),'Correction using CAD'!A:F,6,0)</f>
        <v>15.300000000000004</v>
      </c>
      <c r="G84">
        <f>VLOOKUP(VALUE(RIGHT(B84,2)),'XZ coord'!$T$144:$U$149,2,0)</f>
        <v>6.47</v>
      </c>
      <c r="H84">
        <v>2.4</v>
      </c>
      <c r="I84">
        <v>0.9</v>
      </c>
      <c r="J84">
        <f>VLOOKUP(VALUE(RIGHT(B84,2)),'XZ coord'!$T$144:$V$149,3,0)</f>
        <v>1.95</v>
      </c>
    </row>
    <row r="85" spans="1:10" x14ac:dyDescent="0.2">
      <c r="A85">
        <v>1084</v>
      </c>
      <c r="B85" t="s">
        <v>87</v>
      </c>
      <c r="C85" t="s">
        <v>2</v>
      </c>
      <c r="D85" t="s">
        <v>1</v>
      </c>
      <c r="E85">
        <f>VLOOKUP(LEFT(B85,LEN(B85)-2),'Correction using CAD'!A:F,5,0)</f>
        <v>10.163</v>
      </c>
      <c r="F85">
        <f>VLOOKUP(LEFT(B85,LEN(B85)-2),'Correction using CAD'!A:F,6,0)</f>
        <v>15.300000000000004</v>
      </c>
      <c r="G85">
        <f>VLOOKUP(VALUE(RIGHT(B85,2)),'XZ coord'!$T$144:$U$149,2,0)</f>
        <v>8.42</v>
      </c>
      <c r="H85">
        <v>2.4</v>
      </c>
      <c r="I85">
        <v>0.9</v>
      </c>
      <c r="J85">
        <f>VLOOKUP(VALUE(RIGHT(B85,2)),'XZ coord'!$T$144:$V$149,3,0)</f>
        <v>1.95</v>
      </c>
    </row>
    <row r="86" spans="1:10" x14ac:dyDescent="0.2">
      <c r="A86">
        <v>1085</v>
      </c>
      <c r="B86" t="s">
        <v>88</v>
      </c>
      <c r="C86" t="s">
        <v>2</v>
      </c>
      <c r="D86" t="s">
        <v>1</v>
      </c>
      <c r="E86">
        <f>VLOOKUP(LEFT(B86,LEN(B86)-2),'Correction using CAD'!A:F,5,0)</f>
        <v>10.163</v>
      </c>
      <c r="F86">
        <f>VLOOKUP(LEFT(B86,LEN(B86)-2),'Correction using CAD'!A:F,6,0)</f>
        <v>15.300000000000004</v>
      </c>
      <c r="G86">
        <f>VLOOKUP(VALUE(RIGHT(B86,2)),'XZ coord'!$T$144:$U$149,2,0)</f>
        <v>10.37</v>
      </c>
      <c r="H86">
        <v>2.4</v>
      </c>
      <c r="I86">
        <v>0.9</v>
      </c>
      <c r="J86">
        <f>VLOOKUP(VALUE(RIGHT(B86,2)),'XZ coord'!$T$144:$V$149,3,0)</f>
        <v>2.1</v>
      </c>
    </row>
    <row r="87" spans="1:10" x14ac:dyDescent="0.2">
      <c r="A87">
        <v>1086</v>
      </c>
      <c r="B87" t="s">
        <v>89</v>
      </c>
      <c r="C87" t="s">
        <v>2</v>
      </c>
      <c r="D87" t="s">
        <v>1</v>
      </c>
      <c r="E87">
        <f>VLOOKUP(LEFT(B87,LEN(B87)-2),'Correction using CAD'!A:F,5,0)</f>
        <v>10.163</v>
      </c>
      <c r="F87">
        <f>VLOOKUP(LEFT(B87,LEN(B87)-2),'Correction using CAD'!A:F,6,0)</f>
        <v>16.200000000000003</v>
      </c>
      <c r="G87">
        <f>VLOOKUP(VALUE(RIGHT(B87,2)),'XZ coord'!$T$144:$U$149,2,0)</f>
        <v>2.25</v>
      </c>
      <c r="H87">
        <v>2.4</v>
      </c>
      <c r="I87">
        <v>0.9</v>
      </c>
      <c r="J87">
        <f>VLOOKUP(VALUE(RIGHT(B87,2)),'XZ coord'!$T$144:$V$149,3,0)</f>
        <v>1.97</v>
      </c>
    </row>
    <row r="88" spans="1:10" x14ac:dyDescent="0.2">
      <c r="A88">
        <v>1087</v>
      </c>
      <c r="B88" t="s">
        <v>90</v>
      </c>
      <c r="C88" t="s">
        <v>5</v>
      </c>
      <c r="D88" t="s">
        <v>1</v>
      </c>
      <c r="E88">
        <f>VLOOKUP(LEFT(B88,LEN(B88)-2),'Correction using CAD'!A:F,5,0)</f>
        <v>10.163</v>
      </c>
      <c r="F88">
        <f>VLOOKUP(LEFT(B88,LEN(B88)-2),'Correction using CAD'!A:F,6,0)</f>
        <v>16.200000000000003</v>
      </c>
      <c r="G88">
        <f>VLOOKUP(VALUE(RIGHT(B88,2)),'XZ coord'!$T$144:$U$149,2,0)</f>
        <v>4.22</v>
      </c>
      <c r="H88">
        <v>2.4</v>
      </c>
      <c r="I88">
        <v>0.9</v>
      </c>
      <c r="J88">
        <f>VLOOKUP(VALUE(RIGHT(B88,2)),'XZ coord'!$T$144:$V$149,3,0)</f>
        <v>2.25</v>
      </c>
    </row>
    <row r="89" spans="1:10" x14ac:dyDescent="0.2">
      <c r="A89">
        <v>1088</v>
      </c>
      <c r="B89" t="s">
        <v>91</v>
      </c>
      <c r="C89" t="s">
        <v>2</v>
      </c>
      <c r="D89" t="s">
        <v>1</v>
      </c>
      <c r="E89">
        <f>VLOOKUP(LEFT(B89,LEN(B89)-2),'Correction using CAD'!A:F,5,0)</f>
        <v>10.163</v>
      </c>
      <c r="F89">
        <f>VLOOKUP(LEFT(B89,LEN(B89)-2),'Correction using CAD'!A:F,6,0)</f>
        <v>16.200000000000003</v>
      </c>
      <c r="G89">
        <f>VLOOKUP(VALUE(RIGHT(B89,2)),'XZ coord'!$T$144:$U$149,2,0)</f>
        <v>6.47</v>
      </c>
      <c r="H89">
        <v>2.4</v>
      </c>
      <c r="I89">
        <v>0.9</v>
      </c>
      <c r="J89">
        <f>VLOOKUP(VALUE(RIGHT(B89,2)),'XZ coord'!$T$144:$V$149,3,0)</f>
        <v>1.95</v>
      </c>
    </row>
    <row r="90" spans="1:10" x14ac:dyDescent="0.2">
      <c r="A90">
        <v>1089</v>
      </c>
      <c r="B90" t="s">
        <v>92</v>
      </c>
      <c r="C90" t="s">
        <v>2</v>
      </c>
      <c r="D90" t="s">
        <v>1</v>
      </c>
      <c r="E90">
        <f>VLOOKUP(LEFT(B90,LEN(B90)-2),'Correction using CAD'!A:F,5,0)</f>
        <v>10.163</v>
      </c>
      <c r="F90">
        <f>VLOOKUP(LEFT(B90,LEN(B90)-2),'Correction using CAD'!A:F,6,0)</f>
        <v>16.200000000000003</v>
      </c>
      <c r="G90">
        <f>VLOOKUP(VALUE(RIGHT(B90,2)),'XZ coord'!$T$144:$U$149,2,0)</f>
        <v>8.42</v>
      </c>
      <c r="H90">
        <v>2.4</v>
      </c>
      <c r="I90">
        <v>0.9</v>
      </c>
      <c r="J90">
        <f>VLOOKUP(VALUE(RIGHT(B90,2)),'XZ coord'!$T$144:$V$149,3,0)</f>
        <v>1.95</v>
      </c>
    </row>
    <row r="91" spans="1:10" x14ac:dyDescent="0.2">
      <c r="A91">
        <v>1090</v>
      </c>
      <c r="B91" t="s">
        <v>93</v>
      </c>
      <c r="C91" t="s">
        <v>2</v>
      </c>
      <c r="D91" t="s">
        <v>1</v>
      </c>
      <c r="E91">
        <f>VLOOKUP(LEFT(B91,LEN(B91)-2),'Correction using CAD'!A:F,5,0)</f>
        <v>10.163</v>
      </c>
      <c r="F91">
        <f>VLOOKUP(LEFT(B91,LEN(B91)-2),'Correction using CAD'!A:F,6,0)</f>
        <v>16.200000000000003</v>
      </c>
      <c r="G91">
        <f>VLOOKUP(VALUE(RIGHT(B91,2)),'XZ coord'!$T$144:$U$149,2,0)</f>
        <v>10.37</v>
      </c>
      <c r="H91">
        <v>2.4</v>
      </c>
      <c r="I91">
        <v>0.9</v>
      </c>
      <c r="J91">
        <f>VLOOKUP(VALUE(RIGHT(B91,2)),'XZ coord'!$T$144:$V$149,3,0)</f>
        <v>2.1</v>
      </c>
    </row>
    <row r="92" spans="1:10" x14ac:dyDescent="0.2">
      <c r="A92">
        <v>1091</v>
      </c>
      <c r="B92" t="s">
        <v>94</v>
      </c>
      <c r="C92" t="s">
        <v>2</v>
      </c>
      <c r="D92" t="s">
        <v>1</v>
      </c>
      <c r="E92">
        <f>VLOOKUP(LEFT(B92,LEN(B92)-2),'Correction using CAD'!A:F,5,0)</f>
        <v>10.163</v>
      </c>
      <c r="F92">
        <f>VLOOKUP(LEFT(B92,LEN(B92)-2),'Correction using CAD'!A:F,6,0)</f>
        <v>17.100000000000001</v>
      </c>
      <c r="G92">
        <f>VLOOKUP(VALUE(RIGHT(B92,2)),'XZ coord'!$T$144:$U$149,2,0)</f>
        <v>2.25</v>
      </c>
      <c r="H92">
        <v>2.4</v>
      </c>
      <c r="I92">
        <v>0.9</v>
      </c>
      <c r="J92">
        <f>VLOOKUP(VALUE(RIGHT(B92,2)),'XZ coord'!$T$144:$V$149,3,0)</f>
        <v>1.97</v>
      </c>
    </row>
    <row r="93" spans="1:10" x14ac:dyDescent="0.2">
      <c r="A93">
        <v>1092</v>
      </c>
      <c r="B93" t="s">
        <v>95</v>
      </c>
      <c r="C93" t="s">
        <v>5</v>
      </c>
      <c r="D93" t="s">
        <v>1</v>
      </c>
      <c r="E93">
        <f>VLOOKUP(LEFT(B93,LEN(B93)-2),'Correction using CAD'!A:F,5,0)</f>
        <v>10.163</v>
      </c>
      <c r="F93">
        <f>VLOOKUP(LEFT(B93,LEN(B93)-2),'Correction using CAD'!A:F,6,0)</f>
        <v>17.100000000000001</v>
      </c>
      <c r="G93">
        <f>VLOOKUP(VALUE(RIGHT(B93,2)),'XZ coord'!$T$144:$U$149,2,0)</f>
        <v>4.22</v>
      </c>
      <c r="H93">
        <v>2.4</v>
      </c>
      <c r="I93">
        <v>0.9</v>
      </c>
      <c r="J93">
        <f>VLOOKUP(VALUE(RIGHT(B93,2)),'XZ coord'!$T$144:$V$149,3,0)</f>
        <v>2.25</v>
      </c>
    </row>
    <row r="94" spans="1:10" x14ac:dyDescent="0.2">
      <c r="A94">
        <v>1093</v>
      </c>
      <c r="B94" t="s">
        <v>96</v>
      </c>
      <c r="C94" t="s">
        <v>2</v>
      </c>
      <c r="D94" t="s">
        <v>1</v>
      </c>
      <c r="E94">
        <f>VLOOKUP(LEFT(B94,LEN(B94)-2),'Correction using CAD'!A:F,5,0)</f>
        <v>10.163</v>
      </c>
      <c r="F94">
        <f>VLOOKUP(LEFT(B94,LEN(B94)-2),'Correction using CAD'!A:F,6,0)</f>
        <v>17.100000000000001</v>
      </c>
      <c r="G94">
        <f>VLOOKUP(VALUE(RIGHT(B94,2)),'XZ coord'!$T$144:$U$149,2,0)</f>
        <v>6.47</v>
      </c>
      <c r="H94">
        <v>2.4</v>
      </c>
      <c r="I94">
        <v>0.9</v>
      </c>
      <c r="J94">
        <f>VLOOKUP(VALUE(RIGHT(B94,2)),'XZ coord'!$T$144:$V$149,3,0)</f>
        <v>1.95</v>
      </c>
    </row>
    <row r="95" spans="1:10" x14ac:dyDescent="0.2">
      <c r="A95">
        <v>1094</v>
      </c>
      <c r="B95" t="s">
        <v>97</v>
      </c>
      <c r="C95" t="s">
        <v>2</v>
      </c>
      <c r="D95" t="s">
        <v>1</v>
      </c>
      <c r="E95">
        <f>VLOOKUP(LEFT(B95,LEN(B95)-2),'Correction using CAD'!A:F,5,0)</f>
        <v>10.163</v>
      </c>
      <c r="F95">
        <f>VLOOKUP(LEFT(B95,LEN(B95)-2),'Correction using CAD'!A:F,6,0)</f>
        <v>17.100000000000001</v>
      </c>
      <c r="G95">
        <f>VLOOKUP(VALUE(RIGHT(B95,2)),'XZ coord'!$T$144:$U$149,2,0)</f>
        <v>8.42</v>
      </c>
      <c r="H95">
        <v>2.4</v>
      </c>
      <c r="I95">
        <v>0.9</v>
      </c>
      <c r="J95">
        <f>VLOOKUP(VALUE(RIGHT(B95,2)),'XZ coord'!$T$144:$V$149,3,0)</f>
        <v>1.95</v>
      </c>
    </row>
    <row r="96" spans="1:10" x14ac:dyDescent="0.2">
      <c r="A96">
        <v>1095</v>
      </c>
      <c r="B96" t="s">
        <v>98</v>
      </c>
      <c r="C96" t="s">
        <v>2</v>
      </c>
      <c r="D96" t="s">
        <v>1</v>
      </c>
      <c r="E96">
        <f>VLOOKUP(LEFT(B96,LEN(B96)-2),'Correction using CAD'!A:F,5,0)</f>
        <v>10.163</v>
      </c>
      <c r="F96">
        <f>VLOOKUP(LEFT(B96,LEN(B96)-2),'Correction using CAD'!A:F,6,0)</f>
        <v>17.100000000000001</v>
      </c>
      <c r="G96">
        <f>VLOOKUP(VALUE(RIGHT(B96,2)),'XZ coord'!$T$144:$U$149,2,0)</f>
        <v>10.37</v>
      </c>
      <c r="H96">
        <v>2.4</v>
      </c>
      <c r="I96">
        <v>0.9</v>
      </c>
      <c r="J96">
        <f>VLOOKUP(VALUE(RIGHT(B96,2)),'XZ coord'!$T$144:$V$149,3,0)</f>
        <v>2.1</v>
      </c>
    </row>
    <row r="97" spans="1:10" x14ac:dyDescent="0.2">
      <c r="A97">
        <v>1096</v>
      </c>
      <c r="B97" t="s">
        <v>99</v>
      </c>
      <c r="C97" t="s">
        <v>2</v>
      </c>
      <c r="D97" t="s">
        <v>1</v>
      </c>
      <c r="E97">
        <f>VLOOKUP(LEFT(B97,LEN(B97)-2),'Correction using CAD'!A:F,5,0)</f>
        <v>10.163</v>
      </c>
      <c r="F97">
        <f>VLOOKUP(LEFT(B97,LEN(B97)-2),'Correction using CAD'!A:F,6,0)</f>
        <v>18</v>
      </c>
      <c r="G97">
        <f>VLOOKUP(VALUE(RIGHT(B97,2)),'XZ coord'!$T$144:$U$149,2,0)</f>
        <v>2.25</v>
      </c>
      <c r="H97">
        <v>2.4</v>
      </c>
      <c r="I97">
        <v>0.9</v>
      </c>
      <c r="J97">
        <f>VLOOKUP(VALUE(RIGHT(B97,2)),'XZ coord'!$T$144:$V$149,3,0)</f>
        <v>1.97</v>
      </c>
    </row>
    <row r="98" spans="1:10" x14ac:dyDescent="0.2">
      <c r="A98">
        <v>1097</v>
      </c>
      <c r="B98" t="s">
        <v>100</v>
      </c>
      <c r="C98" t="s">
        <v>5</v>
      </c>
      <c r="D98" t="s">
        <v>1</v>
      </c>
      <c r="E98">
        <f>VLOOKUP(LEFT(B98,LEN(B98)-2),'Correction using CAD'!A:F,5,0)</f>
        <v>10.163</v>
      </c>
      <c r="F98">
        <f>VLOOKUP(LEFT(B98,LEN(B98)-2),'Correction using CAD'!A:F,6,0)</f>
        <v>18</v>
      </c>
      <c r="G98">
        <f>VLOOKUP(VALUE(RIGHT(B98,2)),'XZ coord'!$T$144:$U$149,2,0)</f>
        <v>4.22</v>
      </c>
      <c r="H98">
        <v>2.4</v>
      </c>
      <c r="I98">
        <v>0.9</v>
      </c>
      <c r="J98">
        <f>VLOOKUP(VALUE(RIGHT(B98,2)),'XZ coord'!$T$144:$V$149,3,0)</f>
        <v>2.25</v>
      </c>
    </row>
    <row r="99" spans="1:10" x14ac:dyDescent="0.2">
      <c r="A99">
        <v>1098</v>
      </c>
      <c r="B99" t="s">
        <v>101</v>
      </c>
      <c r="C99" t="s">
        <v>2</v>
      </c>
      <c r="D99" t="s">
        <v>1</v>
      </c>
      <c r="E99">
        <f>VLOOKUP(LEFT(B99,LEN(B99)-2),'Correction using CAD'!A:F,5,0)</f>
        <v>10.163</v>
      </c>
      <c r="F99">
        <f>VLOOKUP(LEFT(B99,LEN(B99)-2),'Correction using CAD'!A:F,6,0)</f>
        <v>18</v>
      </c>
      <c r="G99">
        <f>VLOOKUP(VALUE(RIGHT(B99,2)),'XZ coord'!$T$144:$U$149,2,0)</f>
        <v>6.47</v>
      </c>
      <c r="H99">
        <v>2.4</v>
      </c>
      <c r="I99">
        <v>0.9</v>
      </c>
      <c r="J99">
        <f>VLOOKUP(VALUE(RIGHT(B99,2)),'XZ coord'!$T$144:$V$149,3,0)</f>
        <v>1.95</v>
      </c>
    </row>
    <row r="100" spans="1:10" x14ac:dyDescent="0.2">
      <c r="A100">
        <v>1099</v>
      </c>
      <c r="B100" t="s">
        <v>102</v>
      </c>
      <c r="C100" t="s">
        <v>2</v>
      </c>
      <c r="D100" t="s">
        <v>1</v>
      </c>
      <c r="E100">
        <f>VLOOKUP(LEFT(B100,LEN(B100)-2),'Correction using CAD'!A:F,5,0)</f>
        <v>10.163</v>
      </c>
      <c r="F100">
        <f>VLOOKUP(LEFT(B100,LEN(B100)-2),'Correction using CAD'!A:F,6,0)</f>
        <v>18</v>
      </c>
      <c r="G100">
        <f>VLOOKUP(VALUE(RIGHT(B100,2)),'XZ coord'!$T$144:$U$149,2,0)</f>
        <v>8.42</v>
      </c>
      <c r="H100">
        <v>2.4</v>
      </c>
      <c r="I100">
        <v>0.9</v>
      </c>
      <c r="J100">
        <f>VLOOKUP(VALUE(RIGHT(B100,2)),'XZ coord'!$T$144:$V$149,3,0)</f>
        <v>1.95</v>
      </c>
    </row>
    <row r="101" spans="1:10" x14ac:dyDescent="0.2">
      <c r="A101">
        <v>1100</v>
      </c>
      <c r="B101" t="s">
        <v>103</v>
      </c>
      <c r="C101" t="s">
        <v>2</v>
      </c>
      <c r="D101" t="s">
        <v>1</v>
      </c>
      <c r="E101">
        <f>VLOOKUP(LEFT(B101,LEN(B101)-2),'Correction using CAD'!A:F,5,0)</f>
        <v>10.163</v>
      </c>
      <c r="F101">
        <f>VLOOKUP(LEFT(B101,LEN(B101)-2),'Correction using CAD'!A:F,6,0)</f>
        <v>18</v>
      </c>
      <c r="G101">
        <f>VLOOKUP(VALUE(RIGHT(B101,2)),'XZ coord'!$T$144:$U$149,2,0)</f>
        <v>10.37</v>
      </c>
      <c r="H101">
        <v>2.4</v>
      </c>
      <c r="I101">
        <v>0.9</v>
      </c>
      <c r="J101">
        <f>VLOOKUP(VALUE(RIGHT(B101,2)),'XZ coord'!$T$144:$V$149,3,0)</f>
        <v>2.1</v>
      </c>
    </row>
    <row r="102" spans="1:10" x14ac:dyDescent="0.2">
      <c r="A102">
        <v>1101</v>
      </c>
      <c r="B102" t="s">
        <v>104</v>
      </c>
      <c r="C102" t="s">
        <v>2</v>
      </c>
      <c r="D102" t="s">
        <v>1</v>
      </c>
      <c r="E102">
        <f>VLOOKUP(LEFT(B102,LEN(B102)-2),'Correction using CAD'!A:F,5,0)</f>
        <v>10.163</v>
      </c>
      <c r="F102">
        <f>VLOOKUP(LEFT(B102,LEN(B102)-2),'Correction using CAD'!A:F,6,0)</f>
        <v>18.899999999999999</v>
      </c>
      <c r="G102">
        <f>VLOOKUP(VALUE(RIGHT(B102,2)),'XZ coord'!$T$144:$U$149,2,0)</f>
        <v>2.25</v>
      </c>
      <c r="H102">
        <v>2.4</v>
      </c>
      <c r="I102">
        <v>0.9</v>
      </c>
      <c r="J102">
        <f>VLOOKUP(VALUE(RIGHT(B102,2)),'XZ coord'!$T$144:$V$149,3,0)</f>
        <v>1.97</v>
      </c>
    </row>
    <row r="103" spans="1:10" x14ac:dyDescent="0.2">
      <c r="A103">
        <v>1102</v>
      </c>
      <c r="B103" t="s">
        <v>105</v>
      </c>
      <c r="C103" t="s">
        <v>5</v>
      </c>
      <c r="D103" t="s">
        <v>1</v>
      </c>
      <c r="E103">
        <f>VLOOKUP(LEFT(B103,LEN(B103)-2),'Correction using CAD'!A:F,5,0)</f>
        <v>10.163</v>
      </c>
      <c r="F103">
        <f>VLOOKUP(LEFT(B103,LEN(B103)-2),'Correction using CAD'!A:F,6,0)</f>
        <v>18.899999999999999</v>
      </c>
      <c r="G103">
        <f>VLOOKUP(VALUE(RIGHT(B103,2)),'XZ coord'!$T$144:$U$149,2,0)</f>
        <v>4.22</v>
      </c>
      <c r="H103">
        <v>2.4</v>
      </c>
      <c r="I103">
        <v>0.9</v>
      </c>
      <c r="J103">
        <f>VLOOKUP(VALUE(RIGHT(B103,2)),'XZ coord'!$T$144:$V$149,3,0)</f>
        <v>2.25</v>
      </c>
    </row>
    <row r="104" spans="1:10" x14ac:dyDescent="0.2">
      <c r="A104">
        <v>1103</v>
      </c>
      <c r="B104" t="s">
        <v>106</v>
      </c>
      <c r="C104" t="s">
        <v>2</v>
      </c>
      <c r="D104" t="s">
        <v>1</v>
      </c>
      <c r="E104">
        <f>VLOOKUP(LEFT(B104,LEN(B104)-2),'Correction using CAD'!A:F,5,0)</f>
        <v>10.163</v>
      </c>
      <c r="F104">
        <f>VLOOKUP(LEFT(B104,LEN(B104)-2),'Correction using CAD'!A:F,6,0)</f>
        <v>18.899999999999999</v>
      </c>
      <c r="G104">
        <f>VLOOKUP(VALUE(RIGHT(B104,2)),'XZ coord'!$T$144:$U$149,2,0)</f>
        <v>6.47</v>
      </c>
      <c r="H104">
        <v>2.4</v>
      </c>
      <c r="I104">
        <v>0.9</v>
      </c>
      <c r="J104">
        <f>VLOOKUP(VALUE(RIGHT(B104,2)),'XZ coord'!$T$144:$V$149,3,0)</f>
        <v>1.95</v>
      </c>
    </row>
    <row r="105" spans="1:10" x14ac:dyDescent="0.2">
      <c r="A105">
        <v>1104</v>
      </c>
      <c r="B105" t="s">
        <v>107</v>
      </c>
      <c r="C105" t="s">
        <v>2</v>
      </c>
      <c r="D105" t="s">
        <v>1</v>
      </c>
      <c r="E105">
        <f>VLOOKUP(LEFT(B105,LEN(B105)-2),'Correction using CAD'!A:F,5,0)</f>
        <v>10.163</v>
      </c>
      <c r="F105">
        <f>VLOOKUP(LEFT(B105,LEN(B105)-2),'Correction using CAD'!A:F,6,0)</f>
        <v>18.899999999999999</v>
      </c>
      <c r="G105">
        <f>VLOOKUP(VALUE(RIGHT(B105,2)),'XZ coord'!$T$144:$U$149,2,0)</f>
        <v>8.42</v>
      </c>
      <c r="H105">
        <v>2.4</v>
      </c>
      <c r="I105">
        <v>0.9</v>
      </c>
      <c r="J105">
        <f>VLOOKUP(VALUE(RIGHT(B105,2)),'XZ coord'!$T$144:$V$149,3,0)</f>
        <v>1.95</v>
      </c>
    </row>
    <row r="106" spans="1:10" x14ac:dyDescent="0.2">
      <c r="A106">
        <v>1105</v>
      </c>
      <c r="B106" t="s">
        <v>108</v>
      </c>
      <c r="C106" t="s">
        <v>2</v>
      </c>
      <c r="D106" t="s">
        <v>1</v>
      </c>
      <c r="E106">
        <f>VLOOKUP(LEFT(B106,LEN(B106)-2),'Correction using CAD'!A:F,5,0)</f>
        <v>10.163</v>
      </c>
      <c r="F106">
        <f>VLOOKUP(LEFT(B106,LEN(B106)-2),'Correction using CAD'!A:F,6,0)</f>
        <v>18.899999999999999</v>
      </c>
      <c r="G106">
        <f>VLOOKUP(VALUE(RIGHT(B106,2)),'XZ coord'!$T$144:$U$149,2,0)</f>
        <v>10.37</v>
      </c>
      <c r="H106">
        <v>2.4</v>
      </c>
      <c r="I106">
        <v>0.9</v>
      </c>
      <c r="J106">
        <f>VLOOKUP(VALUE(RIGHT(B106,2)),'XZ coord'!$T$144:$V$149,3,0)</f>
        <v>2.1</v>
      </c>
    </row>
    <row r="107" spans="1:10" x14ac:dyDescent="0.2">
      <c r="A107">
        <v>1106</v>
      </c>
      <c r="B107" t="s">
        <v>109</v>
      </c>
      <c r="C107" t="s">
        <v>2</v>
      </c>
      <c r="D107" t="s">
        <v>1</v>
      </c>
      <c r="E107">
        <f>VLOOKUP(LEFT(B107,LEN(B107)-2),'Correction using CAD'!A:F,5,0)</f>
        <v>10.163</v>
      </c>
      <c r="F107">
        <f>VLOOKUP(LEFT(B107,LEN(B107)-2),'Correction using CAD'!A:F,6,0)</f>
        <v>19.799999999999997</v>
      </c>
      <c r="G107">
        <f>VLOOKUP(VALUE(RIGHT(B107,2)),'XZ coord'!$T$144:$U$149,2,0)</f>
        <v>2.25</v>
      </c>
      <c r="H107">
        <v>2.4</v>
      </c>
      <c r="I107">
        <v>0.9</v>
      </c>
      <c r="J107">
        <f>VLOOKUP(VALUE(RIGHT(B107,2)),'XZ coord'!$T$144:$V$149,3,0)</f>
        <v>1.97</v>
      </c>
    </row>
    <row r="108" spans="1:10" x14ac:dyDescent="0.2">
      <c r="A108">
        <v>1107</v>
      </c>
      <c r="B108" t="s">
        <v>110</v>
      </c>
      <c r="C108" t="s">
        <v>5</v>
      </c>
      <c r="D108" t="s">
        <v>1</v>
      </c>
      <c r="E108">
        <f>VLOOKUP(LEFT(B108,LEN(B108)-2),'Correction using CAD'!A:F,5,0)</f>
        <v>10.163</v>
      </c>
      <c r="F108">
        <f>VLOOKUP(LEFT(B108,LEN(B108)-2),'Correction using CAD'!A:F,6,0)</f>
        <v>19.799999999999997</v>
      </c>
      <c r="G108">
        <f>VLOOKUP(VALUE(RIGHT(B108,2)),'XZ coord'!$T$144:$U$149,2,0)</f>
        <v>4.22</v>
      </c>
      <c r="H108">
        <v>2.4</v>
      </c>
      <c r="I108">
        <v>0.9</v>
      </c>
      <c r="J108">
        <f>VLOOKUP(VALUE(RIGHT(B108,2)),'XZ coord'!$T$144:$V$149,3,0)</f>
        <v>2.25</v>
      </c>
    </row>
    <row r="109" spans="1:10" x14ac:dyDescent="0.2">
      <c r="A109">
        <v>1108</v>
      </c>
      <c r="B109" t="s">
        <v>111</v>
      </c>
      <c r="C109" t="s">
        <v>2</v>
      </c>
      <c r="D109" t="s">
        <v>1</v>
      </c>
      <c r="E109">
        <f>VLOOKUP(LEFT(B109,LEN(B109)-2),'Correction using CAD'!A:F,5,0)</f>
        <v>10.163</v>
      </c>
      <c r="F109">
        <f>VLOOKUP(LEFT(B109,LEN(B109)-2),'Correction using CAD'!A:F,6,0)</f>
        <v>19.799999999999997</v>
      </c>
      <c r="G109">
        <f>VLOOKUP(VALUE(RIGHT(B109,2)),'XZ coord'!$T$144:$U$149,2,0)</f>
        <v>6.47</v>
      </c>
      <c r="H109">
        <v>2.4</v>
      </c>
      <c r="I109">
        <v>0.9</v>
      </c>
      <c r="J109">
        <f>VLOOKUP(VALUE(RIGHT(B109,2)),'XZ coord'!$T$144:$V$149,3,0)</f>
        <v>1.95</v>
      </c>
    </row>
    <row r="110" spans="1:10" x14ac:dyDescent="0.2">
      <c r="A110">
        <v>1109</v>
      </c>
      <c r="B110" t="s">
        <v>112</v>
      </c>
      <c r="C110" t="s">
        <v>2</v>
      </c>
      <c r="D110" t="s">
        <v>1</v>
      </c>
      <c r="E110">
        <f>VLOOKUP(LEFT(B110,LEN(B110)-2),'Correction using CAD'!A:F,5,0)</f>
        <v>10.163</v>
      </c>
      <c r="F110">
        <f>VLOOKUP(LEFT(B110,LEN(B110)-2),'Correction using CAD'!A:F,6,0)</f>
        <v>19.799999999999997</v>
      </c>
      <c r="G110">
        <f>VLOOKUP(VALUE(RIGHT(B110,2)),'XZ coord'!$T$144:$U$149,2,0)</f>
        <v>8.42</v>
      </c>
      <c r="H110">
        <v>2.4</v>
      </c>
      <c r="I110">
        <v>0.9</v>
      </c>
      <c r="J110">
        <f>VLOOKUP(VALUE(RIGHT(B110,2)),'XZ coord'!$T$144:$V$149,3,0)</f>
        <v>1.95</v>
      </c>
    </row>
    <row r="111" spans="1:10" x14ac:dyDescent="0.2">
      <c r="A111">
        <v>1110</v>
      </c>
      <c r="B111" t="s">
        <v>113</v>
      </c>
      <c r="C111" t="s">
        <v>2</v>
      </c>
      <c r="D111" t="s">
        <v>1</v>
      </c>
      <c r="E111">
        <f>VLOOKUP(LEFT(B111,LEN(B111)-2),'Correction using CAD'!A:F,5,0)</f>
        <v>10.163</v>
      </c>
      <c r="F111">
        <f>VLOOKUP(LEFT(B111,LEN(B111)-2),'Correction using CAD'!A:F,6,0)</f>
        <v>19.799999999999997</v>
      </c>
      <c r="G111">
        <f>VLOOKUP(VALUE(RIGHT(B111,2)),'XZ coord'!$T$144:$U$149,2,0)</f>
        <v>10.37</v>
      </c>
      <c r="H111">
        <v>2.4</v>
      </c>
      <c r="I111">
        <v>0.9</v>
      </c>
      <c r="J111">
        <f>VLOOKUP(VALUE(RIGHT(B111,2)),'XZ coord'!$T$144:$V$149,3,0)</f>
        <v>2.1</v>
      </c>
    </row>
    <row r="112" spans="1:10" x14ac:dyDescent="0.2">
      <c r="A112">
        <v>1111</v>
      </c>
      <c r="B112" t="s">
        <v>114</v>
      </c>
      <c r="C112" t="s">
        <v>2</v>
      </c>
      <c r="D112" t="s">
        <v>1</v>
      </c>
      <c r="E112">
        <f>VLOOKUP(LEFT(B112,LEN(B112)-2),'Correction using CAD'!A:F,5,0)</f>
        <v>10.163</v>
      </c>
      <c r="F112">
        <f>VLOOKUP(LEFT(B112,LEN(B112)-2),'Correction using CAD'!A:F,6,0)</f>
        <v>20.699999999999996</v>
      </c>
      <c r="G112">
        <f>VLOOKUP(VALUE(RIGHT(B112,2)),'XZ coord'!$T$144:$U$149,2,0)</f>
        <v>2.25</v>
      </c>
      <c r="H112">
        <v>2.4</v>
      </c>
      <c r="I112">
        <v>0.9</v>
      </c>
      <c r="J112">
        <f>VLOOKUP(VALUE(RIGHT(B112,2)),'XZ coord'!$T$144:$V$149,3,0)</f>
        <v>1.97</v>
      </c>
    </row>
    <row r="113" spans="1:10" x14ac:dyDescent="0.2">
      <c r="A113">
        <v>1112</v>
      </c>
      <c r="B113" t="s">
        <v>115</v>
      </c>
      <c r="C113" t="s">
        <v>5</v>
      </c>
      <c r="D113" t="s">
        <v>1</v>
      </c>
      <c r="E113">
        <f>VLOOKUP(LEFT(B113,LEN(B113)-2),'Correction using CAD'!A:F,5,0)</f>
        <v>10.163</v>
      </c>
      <c r="F113">
        <f>VLOOKUP(LEFT(B113,LEN(B113)-2),'Correction using CAD'!A:F,6,0)</f>
        <v>20.699999999999996</v>
      </c>
      <c r="G113">
        <f>VLOOKUP(VALUE(RIGHT(B113,2)),'XZ coord'!$T$144:$U$149,2,0)</f>
        <v>4.22</v>
      </c>
      <c r="H113">
        <v>2.4</v>
      </c>
      <c r="I113">
        <v>0.9</v>
      </c>
      <c r="J113">
        <f>VLOOKUP(VALUE(RIGHT(B113,2)),'XZ coord'!$T$144:$V$149,3,0)</f>
        <v>2.25</v>
      </c>
    </row>
    <row r="114" spans="1:10" x14ac:dyDescent="0.2">
      <c r="A114">
        <v>1113</v>
      </c>
      <c r="B114" t="s">
        <v>116</v>
      </c>
      <c r="C114" t="s">
        <v>2</v>
      </c>
      <c r="D114" t="s">
        <v>1</v>
      </c>
      <c r="E114">
        <f>VLOOKUP(LEFT(B114,LEN(B114)-2),'Correction using CAD'!A:F,5,0)</f>
        <v>10.163</v>
      </c>
      <c r="F114">
        <f>VLOOKUP(LEFT(B114,LEN(B114)-2),'Correction using CAD'!A:F,6,0)</f>
        <v>20.699999999999996</v>
      </c>
      <c r="G114">
        <f>VLOOKUP(VALUE(RIGHT(B114,2)),'XZ coord'!$T$144:$U$149,2,0)</f>
        <v>6.47</v>
      </c>
      <c r="H114">
        <v>2.4</v>
      </c>
      <c r="I114">
        <v>0.9</v>
      </c>
      <c r="J114">
        <f>VLOOKUP(VALUE(RIGHT(B114,2)),'XZ coord'!$T$144:$V$149,3,0)</f>
        <v>1.95</v>
      </c>
    </row>
    <row r="115" spans="1:10" x14ac:dyDescent="0.2">
      <c r="A115">
        <v>1114</v>
      </c>
      <c r="B115" t="s">
        <v>117</v>
      </c>
      <c r="C115" t="s">
        <v>2</v>
      </c>
      <c r="D115" t="s">
        <v>1</v>
      </c>
      <c r="E115">
        <f>VLOOKUP(LEFT(B115,LEN(B115)-2),'Correction using CAD'!A:F,5,0)</f>
        <v>10.163</v>
      </c>
      <c r="F115">
        <f>VLOOKUP(LEFT(B115,LEN(B115)-2),'Correction using CAD'!A:F,6,0)</f>
        <v>20.699999999999996</v>
      </c>
      <c r="G115">
        <f>VLOOKUP(VALUE(RIGHT(B115,2)),'XZ coord'!$T$144:$U$149,2,0)</f>
        <v>8.42</v>
      </c>
      <c r="H115">
        <v>2.4</v>
      </c>
      <c r="I115">
        <v>0.9</v>
      </c>
      <c r="J115">
        <f>VLOOKUP(VALUE(RIGHT(B115,2)),'XZ coord'!$T$144:$V$149,3,0)</f>
        <v>1.95</v>
      </c>
    </row>
    <row r="116" spans="1:10" x14ac:dyDescent="0.2">
      <c r="A116">
        <v>1115</v>
      </c>
      <c r="B116" t="s">
        <v>118</v>
      </c>
      <c r="C116" t="s">
        <v>2</v>
      </c>
      <c r="D116" t="s">
        <v>1</v>
      </c>
      <c r="E116">
        <f>VLOOKUP(LEFT(B116,LEN(B116)-2),'Correction using CAD'!A:F,5,0)</f>
        <v>10.163</v>
      </c>
      <c r="F116">
        <f>VLOOKUP(LEFT(B116,LEN(B116)-2),'Correction using CAD'!A:F,6,0)</f>
        <v>20.699999999999996</v>
      </c>
      <c r="G116">
        <f>VLOOKUP(VALUE(RIGHT(B116,2)),'XZ coord'!$T$144:$U$149,2,0)</f>
        <v>10.37</v>
      </c>
      <c r="H116">
        <v>2.4</v>
      </c>
      <c r="I116">
        <v>0.9</v>
      </c>
      <c r="J116">
        <f>VLOOKUP(VALUE(RIGHT(B116,2)),'XZ coord'!$T$144:$V$149,3,0)</f>
        <v>2.1</v>
      </c>
    </row>
    <row r="117" spans="1:10" x14ac:dyDescent="0.2">
      <c r="A117">
        <v>1116</v>
      </c>
      <c r="B117" t="s">
        <v>119</v>
      </c>
      <c r="C117" t="s">
        <v>2</v>
      </c>
      <c r="D117" t="s">
        <v>1</v>
      </c>
      <c r="E117">
        <f>VLOOKUP(LEFT(B117,LEN(B117)-2),'Correction using CAD'!A:F,5,0)</f>
        <v>10.163</v>
      </c>
      <c r="F117">
        <f>VLOOKUP(LEFT(B117,LEN(B117)-2),'Correction using CAD'!A:F,6,0)</f>
        <v>21.599999999999994</v>
      </c>
      <c r="G117">
        <f>VLOOKUP(VALUE(RIGHT(B117,2)),'XZ coord'!$T$144:$U$149,2,0)</f>
        <v>2.25</v>
      </c>
      <c r="H117">
        <v>2.4</v>
      </c>
      <c r="I117">
        <v>0.9</v>
      </c>
      <c r="J117">
        <f>VLOOKUP(VALUE(RIGHT(B117,2)),'XZ coord'!$T$144:$V$149,3,0)</f>
        <v>1.97</v>
      </c>
    </row>
    <row r="118" spans="1:10" x14ac:dyDescent="0.2">
      <c r="A118">
        <v>1117</v>
      </c>
      <c r="B118" t="s">
        <v>120</v>
      </c>
      <c r="C118" t="s">
        <v>5</v>
      </c>
      <c r="D118" t="s">
        <v>1</v>
      </c>
      <c r="E118">
        <f>VLOOKUP(LEFT(B118,LEN(B118)-2),'Correction using CAD'!A:F,5,0)</f>
        <v>10.163</v>
      </c>
      <c r="F118">
        <f>VLOOKUP(LEFT(B118,LEN(B118)-2),'Correction using CAD'!A:F,6,0)</f>
        <v>21.599999999999994</v>
      </c>
      <c r="G118">
        <f>VLOOKUP(VALUE(RIGHT(B118,2)),'XZ coord'!$T$144:$U$149,2,0)</f>
        <v>4.22</v>
      </c>
      <c r="H118">
        <v>2.4</v>
      </c>
      <c r="I118">
        <v>0.9</v>
      </c>
      <c r="J118">
        <f>VLOOKUP(VALUE(RIGHT(B118,2)),'XZ coord'!$T$144:$V$149,3,0)</f>
        <v>2.25</v>
      </c>
    </row>
    <row r="119" spans="1:10" x14ac:dyDescent="0.2">
      <c r="A119">
        <v>1118</v>
      </c>
      <c r="B119" t="s">
        <v>121</v>
      </c>
      <c r="C119" t="s">
        <v>2</v>
      </c>
      <c r="D119" t="s">
        <v>1</v>
      </c>
      <c r="E119">
        <f>VLOOKUP(LEFT(B119,LEN(B119)-2),'Correction using CAD'!A:F,5,0)</f>
        <v>10.163</v>
      </c>
      <c r="F119">
        <f>VLOOKUP(LEFT(B119,LEN(B119)-2),'Correction using CAD'!A:F,6,0)</f>
        <v>21.599999999999994</v>
      </c>
      <c r="G119">
        <f>VLOOKUP(VALUE(RIGHT(B119,2)),'XZ coord'!$T$144:$U$149,2,0)</f>
        <v>6.47</v>
      </c>
      <c r="H119">
        <v>2.4</v>
      </c>
      <c r="I119">
        <v>0.9</v>
      </c>
      <c r="J119">
        <f>VLOOKUP(VALUE(RIGHT(B119,2)),'XZ coord'!$T$144:$V$149,3,0)</f>
        <v>1.95</v>
      </c>
    </row>
    <row r="120" spans="1:10" x14ac:dyDescent="0.2">
      <c r="A120">
        <v>1119</v>
      </c>
      <c r="B120" t="s">
        <v>122</v>
      </c>
      <c r="C120" t="s">
        <v>2</v>
      </c>
      <c r="D120" t="s">
        <v>1</v>
      </c>
      <c r="E120">
        <f>VLOOKUP(LEFT(B120,LEN(B120)-2),'Correction using CAD'!A:F,5,0)</f>
        <v>10.163</v>
      </c>
      <c r="F120">
        <f>VLOOKUP(LEFT(B120,LEN(B120)-2),'Correction using CAD'!A:F,6,0)</f>
        <v>21.599999999999994</v>
      </c>
      <c r="G120">
        <f>VLOOKUP(VALUE(RIGHT(B120,2)),'XZ coord'!$T$144:$U$149,2,0)</f>
        <v>8.42</v>
      </c>
      <c r="H120">
        <v>2.4</v>
      </c>
      <c r="I120">
        <v>0.9</v>
      </c>
      <c r="J120">
        <f>VLOOKUP(VALUE(RIGHT(B120,2)),'XZ coord'!$T$144:$V$149,3,0)</f>
        <v>1.95</v>
      </c>
    </row>
    <row r="121" spans="1:10" x14ac:dyDescent="0.2">
      <c r="A121">
        <v>1120</v>
      </c>
      <c r="B121" t="s">
        <v>123</v>
      </c>
      <c r="C121" t="s">
        <v>2</v>
      </c>
      <c r="D121" t="s">
        <v>1</v>
      </c>
      <c r="E121">
        <f>VLOOKUP(LEFT(B121,LEN(B121)-2),'Correction using CAD'!A:F,5,0)</f>
        <v>10.163</v>
      </c>
      <c r="F121">
        <f>VLOOKUP(LEFT(B121,LEN(B121)-2),'Correction using CAD'!A:F,6,0)</f>
        <v>21.599999999999994</v>
      </c>
      <c r="G121">
        <f>VLOOKUP(VALUE(RIGHT(B121,2)),'XZ coord'!$T$144:$U$149,2,0)</f>
        <v>10.37</v>
      </c>
      <c r="H121">
        <v>2.4</v>
      </c>
      <c r="I121">
        <v>0.9</v>
      </c>
      <c r="J121">
        <f>VLOOKUP(VALUE(RIGHT(B121,2)),'XZ coord'!$T$144:$V$149,3,0)</f>
        <v>2.1</v>
      </c>
    </row>
    <row r="122" spans="1:10" x14ac:dyDescent="0.2">
      <c r="A122">
        <v>1121</v>
      </c>
      <c r="B122" t="s">
        <v>124</v>
      </c>
      <c r="C122" t="s">
        <v>2</v>
      </c>
      <c r="D122" t="s">
        <v>1</v>
      </c>
      <c r="E122">
        <f>VLOOKUP(LEFT(B122,LEN(B122)-2),'Correction using CAD'!A:F,5,0)</f>
        <v>10.163</v>
      </c>
      <c r="F122">
        <f>VLOOKUP(LEFT(B122,LEN(B122)-2),'Correction using CAD'!A:F,6,0)</f>
        <v>22.499999999999993</v>
      </c>
      <c r="G122">
        <f>VLOOKUP(VALUE(RIGHT(B122,2)),'XZ coord'!$T$144:$U$149,2,0)</f>
        <v>2.25</v>
      </c>
      <c r="H122">
        <v>2.4</v>
      </c>
      <c r="I122">
        <v>0.9</v>
      </c>
      <c r="J122">
        <f>VLOOKUP(VALUE(RIGHT(B122,2)),'XZ coord'!$T$144:$V$149,3,0)</f>
        <v>1.97</v>
      </c>
    </row>
    <row r="123" spans="1:10" x14ac:dyDescent="0.2">
      <c r="A123">
        <v>1122</v>
      </c>
      <c r="B123" t="s">
        <v>125</v>
      </c>
      <c r="C123" t="s">
        <v>5</v>
      </c>
      <c r="D123" t="s">
        <v>1</v>
      </c>
      <c r="E123">
        <f>VLOOKUP(LEFT(B123,LEN(B123)-2),'Correction using CAD'!A:F,5,0)</f>
        <v>10.163</v>
      </c>
      <c r="F123">
        <f>VLOOKUP(LEFT(B123,LEN(B123)-2),'Correction using CAD'!A:F,6,0)</f>
        <v>22.499999999999993</v>
      </c>
      <c r="G123">
        <f>VLOOKUP(VALUE(RIGHT(B123,2)),'XZ coord'!$T$144:$U$149,2,0)</f>
        <v>4.22</v>
      </c>
      <c r="H123">
        <v>2.4</v>
      </c>
      <c r="I123">
        <v>0.9</v>
      </c>
      <c r="J123">
        <f>VLOOKUP(VALUE(RIGHT(B123,2)),'XZ coord'!$T$144:$V$149,3,0)</f>
        <v>2.25</v>
      </c>
    </row>
    <row r="124" spans="1:10" x14ac:dyDescent="0.2">
      <c r="A124">
        <v>1123</v>
      </c>
      <c r="B124" t="s">
        <v>126</v>
      </c>
      <c r="C124" t="s">
        <v>2</v>
      </c>
      <c r="D124" t="s">
        <v>1</v>
      </c>
      <c r="E124">
        <f>VLOOKUP(LEFT(B124,LEN(B124)-2),'Correction using CAD'!A:F,5,0)</f>
        <v>10.163</v>
      </c>
      <c r="F124">
        <f>VLOOKUP(LEFT(B124,LEN(B124)-2),'Correction using CAD'!A:F,6,0)</f>
        <v>22.499999999999993</v>
      </c>
      <c r="G124">
        <f>VLOOKUP(VALUE(RIGHT(B124,2)),'XZ coord'!$T$144:$U$149,2,0)</f>
        <v>6.47</v>
      </c>
      <c r="H124">
        <v>2.4</v>
      </c>
      <c r="I124">
        <v>0.9</v>
      </c>
      <c r="J124">
        <f>VLOOKUP(VALUE(RIGHT(B124,2)),'XZ coord'!$T$144:$V$149,3,0)</f>
        <v>1.95</v>
      </c>
    </row>
    <row r="125" spans="1:10" x14ac:dyDescent="0.2">
      <c r="A125">
        <v>1124</v>
      </c>
      <c r="B125" t="s">
        <v>127</v>
      </c>
      <c r="C125" t="s">
        <v>2</v>
      </c>
      <c r="D125" t="s">
        <v>1</v>
      </c>
      <c r="E125">
        <f>VLOOKUP(LEFT(B125,LEN(B125)-2),'Correction using CAD'!A:F,5,0)</f>
        <v>10.163</v>
      </c>
      <c r="F125">
        <f>VLOOKUP(LEFT(B125,LEN(B125)-2),'Correction using CAD'!A:F,6,0)</f>
        <v>22.499999999999993</v>
      </c>
      <c r="G125">
        <f>VLOOKUP(VALUE(RIGHT(B125,2)),'XZ coord'!$T$144:$U$149,2,0)</f>
        <v>8.42</v>
      </c>
      <c r="H125">
        <v>2.4</v>
      </c>
      <c r="I125">
        <v>0.9</v>
      </c>
      <c r="J125">
        <f>VLOOKUP(VALUE(RIGHT(B125,2)),'XZ coord'!$T$144:$V$149,3,0)</f>
        <v>1.95</v>
      </c>
    </row>
    <row r="126" spans="1:10" x14ac:dyDescent="0.2">
      <c r="A126">
        <v>1125</v>
      </c>
      <c r="B126" t="s">
        <v>128</v>
      </c>
      <c r="C126" t="s">
        <v>2</v>
      </c>
      <c r="D126" t="s">
        <v>1</v>
      </c>
      <c r="E126">
        <f>VLOOKUP(LEFT(B126,LEN(B126)-2),'Correction using CAD'!A:F,5,0)</f>
        <v>10.163</v>
      </c>
      <c r="F126">
        <f>VLOOKUP(LEFT(B126,LEN(B126)-2),'Correction using CAD'!A:F,6,0)</f>
        <v>22.499999999999993</v>
      </c>
      <c r="G126">
        <f>VLOOKUP(VALUE(RIGHT(B126,2)),'XZ coord'!$T$144:$U$149,2,0)</f>
        <v>10.37</v>
      </c>
      <c r="H126">
        <v>2.4</v>
      </c>
      <c r="I126">
        <v>0.9</v>
      </c>
      <c r="J126">
        <f>VLOOKUP(VALUE(RIGHT(B126,2)),'XZ coord'!$T$144:$V$149,3,0)</f>
        <v>2.1</v>
      </c>
    </row>
    <row r="127" spans="1:10" x14ac:dyDescent="0.2">
      <c r="A127">
        <v>1126</v>
      </c>
      <c r="B127" t="s">
        <v>129</v>
      </c>
      <c r="C127" t="s">
        <v>2</v>
      </c>
      <c r="D127" t="s">
        <v>1</v>
      </c>
      <c r="E127">
        <f>VLOOKUP(LEFT(B127,LEN(B127)-2),'Correction using CAD'!A:F,5,0)</f>
        <v>10.163</v>
      </c>
      <c r="F127">
        <f>VLOOKUP(LEFT(B127,LEN(B127)-2),'Correction using CAD'!A:F,6,0)</f>
        <v>23.399999999999991</v>
      </c>
      <c r="G127">
        <f>VLOOKUP(VALUE(RIGHT(B127,2)),'XZ coord'!$T$144:$U$149,2,0)</f>
        <v>2.25</v>
      </c>
      <c r="H127">
        <v>2.4</v>
      </c>
      <c r="I127">
        <v>0.9</v>
      </c>
      <c r="J127">
        <f>VLOOKUP(VALUE(RIGHT(B127,2)),'XZ coord'!$T$144:$V$149,3,0)</f>
        <v>1.97</v>
      </c>
    </row>
    <row r="128" spans="1:10" x14ac:dyDescent="0.2">
      <c r="A128">
        <v>1127</v>
      </c>
      <c r="B128" t="s">
        <v>130</v>
      </c>
      <c r="C128" t="s">
        <v>5</v>
      </c>
      <c r="D128" t="s">
        <v>1</v>
      </c>
      <c r="E128">
        <f>VLOOKUP(LEFT(B128,LEN(B128)-2),'Correction using CAD'!A:F,5,0)</f>
        <v>10.163</v>
      </c>
      <c r="F128">
        <f>VLOOKUP(LEFT(B128,LEN(B128)-2),'Correction using CAD'!A:F,6,0)</f>
        <v>23.399999999999991</v>
      </c>
      <c r="G128">
        <f>VLOOKUP(VALUE(RIGHT(B128,2)),'XZ coord'!$T$144:$U$149,2,0)</f>
        <v>4.22</v>
      </c>
      <c r="H128">
        <v>2.4</v>
      </c>
      <c r="I128">
        <v>0.9</v>
      </c>
      <c r="J128">
        <f>VLOOKUP(VALUE(RIGHT(B128,2)),'XZ coord'!$T$144:$V$149,3,0)</f>
        <v>2.25</v>
      </c>
    </row>
    <row r="129" spans="1:10" x14ac:dyDescent="0.2">
      <c r="A129">
        <v>1128</v>
      </c>
      <c r="B129" t="s">
        <v>131</v>
      </c>
      <c r="C129" t="s">
        <v>2</v>
      </c>
      <c r="D129" t="s">
        <v>1</v>
      </c>
      <c r="E129">
        <f>VLOOKUP(LEFT(B129,LEN(B129)-2),'Correction using CAD'!A:F,5,0)</f>
        <v>10.163</v>
      </c>
      <c r="F129">
        <f>VLOOKUP(LEFT(B129,LEN(B129)-2),'Correction using CAD'!A:F,6,0)</f>
        <v>23.399999999999991</v>
      </c>
      <c r="G129">
        <f>VLOOKUP(VALUE(RIGHT(B129,2)),'XZ coord'!$T$144:$U$149,2,0)</f>
        <v>6.47</v>
      </c>
      <c r="H129">
        <v>2.4</v>
      </c>
      <c r="I129">
        <v>0.9</v>
      </c>
      <c r="J129">
        <f>VLOOKUP(VALUE(RIGHT(B129,2)),'XZ coord'!$T$144:$V$149,3,0)</f>
        <v>1.95</v>
      </c>
    </row>
    <row r="130" spans="1:10" x14ac:dyDescent="0.2">
      <c r="A130">
        <v>1129</v>
      </c>
      <c r="B130" t="s">
        <v>132</v>
      </c>
      <c r="C130" t="s">
        <v>2</v>
      </c>
      <c r="D130" t="s">
        <v>1</v>
      </c>
      <c r="E130">
        <f>VLOOKUP(LEFT(B130,LEN(B130)-2),'Correction using CAD'!A:F,5,0)</f>
        <v>10.163</v>
      </c>
      <c r="F130">
        <f>VLOOKUP(LEFT(B130,LEN(B130)-2),'Correction using CAD'!A:F,6,0)</f>
        <v>23.399999999999991</v>
      </c>
      <c r="G130">
        <f>VLOOKUP(VALUE(RIGHT(B130,2)),'XZ coord'!$T$144:$U$149,2,0)</f>
        <v>8.42</v>
      </c>
      <c r="H130">
        <v>2.4</v>
      </c>
      <c r="I130">
        <v>0.9</v>
      </c>
      <c r="J130">
        <f>VLOOKUP(VALUE(RIGHT(B130,2)),'XZ coord'!$T$144:$V$149,3,0)</f>
        <v>1.95</v>
      </c>
    </row>
    <row r="131" spans="1:10" x14ac:dyDescent="0.2">
      <c r="A131">
        <v>1130</v>
      </c>
      <c r="B131" t="s">
        <v>133</v>
      </c>
      <c r="C131" t="s">
        <v>2</v>
      </c>
      <c r="D131" t="s">
        <v>1</v>
      </c>
      <c r="E131">
        <f>VLOOKUP(LEFT(B131,LEN(B131)-2),'Correction using CAD'!A:F,5,0)</f>
        <v>10.163</v>
      </c>
      <c r="F131">
        <f>VLOOKUP(LEFT(B131,LEN(B131)-2),'Correction using CAD'!A:F,6,0)</f>
        <v>23.399999999999991</v>
      </c>
      <c r="G131">
        <f>VLOOKUP(VALUE(RIGHT(B131,2)),'XZ coord'!$T$144:$U$149,2,0)</f>
        <v>10.37</v>
      </c>
      <c r="H131">
        <v>2.4</v>
      </c>
      <c r="I131">
        <v>0.9</v>
      </c>
      <c r="J131">
        <f>VLOOKUP(VALUE(RIGHT(B131,2)),'XZ coord'!$T$144:$V$149,3,0)</f>
        <v>2.1</v>
      </c>
    </row>
    <row r="132" spans="1:10" x14ac:dyDescent="0.2">
      <c r="A132">
        <v>1131</v>
      </c>
      <c r="B132" t="s">
        <v>134</v>
      </c>
      <c r="C132" t="s">
        <v>2</v>
      </c>
      <c r="D132" t="s">
        <v>1</v>
      </c>
      <c r="E132">
        <f>VLOOKUP(LEFT(B132,LEN(B132)-2),'Correction using CAD'!A:F,5,0)</f>
        <v>10.163</v>
      </c>
      <c r="F132">
        <f>VLOOKUP(LEFT(B132,LEN(B132)-2),'Correction using CAD'!A:F,6,0)</f>
        <v>24.29999999999999</v>
      </c>
      <c r="G132">
        <f>VLOOKUP(VALUE(RIGHT(B132,2)),'XZ coord'!$T$144:$U$149,2,0)</f>
        <v>2.25</v>
      </c>
      <c r="H132">
        <v>2.4</v>
      </c>
      <c r="I132">
        <v>0.9</v>
      </c>
      <c r="J132">
        <f>VLOOKUP(VALUE(RIGHT(B132,2)),'XZ coord'!$T$144:$V$149,3,0)</f>
        <v>1.97</v>
      </c>
    </row>
    <row r="133" spans="1:10" x14ac:dyDescent="0.2">
      <c r="A133">
        <v>1132</v>
      </c>
      <c r="B133" t="s">
        <v>135</v>
      </c>
      <c r="C133" t="s">
        <v>5</v>
      </c>
      <c r="D133" t="s">
        <v>1</v>
      </c>
      <c r="E133">
        <f>VLOOKUP(LEFT(B133,LEN(B133)-2),'Correction using CAD'!A:F,5,0)</f>
        <v>10.163</v>
      </c>
      <c r="F133">
        <f>VLOOKUP(LEFT(B133,LEN(B133)-2),'Correction using CAD'!A:F,6,0)</f>
        <v>24.29999999999999</v>
      </c>
      <c r="G133">
        <f>VLOOKUP(VALUE(RIGHT(B133,2)),'XZ coord'!$T$144:$U$149,2,0)</f>
        <v>4.22</v>
      </c>
      <c r="H133">
        <v>2.4</v>
      </c>
      <c r="I133">
        <v>0.9</v>
      </c>
      <c r="J133">
        <f>VLOOKUP(VALUE(RIGHT(B133,2)),'XZ coord'!$T$144:$V$149,3,0)</f>
        <v>2.25</v>
      </c>
    </row>
    <row r="134" spans="1:10" x14ac:dyDescent="0.2">
      <c r="A134">
        <v>1133</v>
      </c>
      <c r="B134" t="s">
        <v>136</v>
      </c>
      <c r="C134" t="s">
        <v>2</v>
      </c>
      <c r="D134" t="s">
        <v>1</v>
      </c>
      <c r="E134">
        <f>VLOOKUP(LEFT(B134,LEN(B134)-2),'Correction using CAD'!A:F,5,0)</f>
        <v>10.163</v>
      </c>
      <c r="F134">
        <f>VLOOKUP(LEFT(B134,LEN(B134)-2),'Correction using CAD'!A:F,6,0)</f>
        <v>24.29999999999999</v>
      </c>
      <c r="G134">
        <f>VLOOKUP(VALUE(RIGHT(B134,2)),'XZ coord'!$T$144:$U$149,2,0)</f>
        <v>6.47</v>
      </c>
      <c r="H134">
        <v>2.4</v>
      </c>
      <c r="I134">
        <v>0.9</v>
      </c>
      <c r="J134">
        <f>VLOOKUP(VALUE(RIGHT(B134,2)),'XZ coord'!$T$144:$V$149,3,0)</f>
        <v>1.95</v>
      </c>
    </row>
    <row r="135" spans="1:10" x14ac:dyDescent="0.2">
      <c r="A135">
        <v>1134</v>
      </c>
      <c r="B135" t="s">
        <v>137</v>
      </c>
      <c r="C135" t="s">
        <v>2</v>
      </c>
      <c r="D135" t="s">
        <v>1</v>
      </c>
      <c r="E135">
        <f>VLOOKUP(LEFT(B135,LEN(B135)-2),'Correction using CAD'!A:F,5,0)</f>
        <v>10.163</v>
      </c>
      <c r="F135">
        <f>VLOOKUP(LEFT(B135,LEN(B135)-2),'Correction using CAD'!A:F,6,0)</f>
        <v>24.29999999999999</v>
      </c>
      <c r="G135">
        <f>VLOOKUP(VALUE(RIGHT(B135,2)),'XZ coord'!$T$144:$U$149,2,0)</f>
        <v>8.42</v>
      </c>
      <c r="H135">
        <v>2.4</v>
      </c>
      <c r="I135">
        <v>0.9</v>
      </c>
      <c r="J135">
        <f>VLOOKUP(VALUE(RIGHT(B135,2)),'XZ coord'!$T$144:$V$149,3,0)</f>
        <v>1.95</v>
      </c>
    </row>
    <row r="136" spans="1:10" x14ac:dyDescent="0.2">
      <c r="A136">
        <v>1135</v>
      </c>
      <c r="B136" t="s">
        <v>138</v>
      </c>
      <c r="C136" t="s">
        <v>2</v>
      </c>
      <c r="D136" t="s">
        <v>1</v>
      </c>
      <c r="E136">
        <f>VLOOKUP(LEFT(B136,LEN(B136)-2),'Correction using CAD'!A:F,5,0)</f>
        <v>10.163</v>
      </c>
      <c r="F136">
        <f>VLOOKUP(LEFT(B136,LEN(B136)-2),'Correction using CAD'!A:F,6,0)</f>
        <v>24.29999999999999</v>
      </c>
      <c r="G136">
        <f>VLOOKUP(VALUE(RIGHT(B136,2)),'XZ coord'!$T$144:$U$149,2,0)</f>
        <v>10.37</v>
      </c>
      <c r="H136">
        <v>2.4</v>
      </c>
      <c r="I136">
        <v>0.9</v>
      </c>
      <c r="J136">
        <f>VLOOKUP(VALUE(RIGHT(B136,2)),'XZ coord'!$T$144:$V$149,3,0)</f>
        <v>2.1</v>
      </c>
    </row>
    <row r="137" spans="1:10" x14ac:dyDescent="0.2">
      <c r="A137">
        <v>1136</v>
      </c>
      <c r="B137" t="s">
        <v>139</v>
      </c>
      <c r="C137" t="s">
        <v>2</v>
      </c>
      <c r="D137" t="s">
        <v>1</v>
      </c>
      <c r="E137">
        <f>VLOOKUP(LEFT(B137,LEN(B137)-2),'Correction using CAD'!A:F,5,0)</f>
        <v>10.163</v>
      </c>
      <c r="F137">
        <f>VLOOKUP(LEFT(B137,LEN(B137)-2),'Correction using CAD'!A:F,6,0)</f>
        <v>25.199999999999989</v>
      </c>
      <c r="G137">
        <f>VLOOKUP(VALUE(RIGHT(B137,2)),'XZ coord'!$T$144:$U$149,2,0)</f>
        <v>2.25</v>
      </c>
      <c r="H137">
        <v>2.4</v>
      </c>
      <c r="I137">
        <v>0.9</v>
      </c>
      <c r="J137">
        <f>VLOOKUP(VALUE(RIGHT(B137,2)),'XZ coord'!$T$144:$V$149,3,0)</f>
        <v>1.97</v>
      </c>
    </row>
    <row r="138" spans="1:10" x14ac:dyDescent="0.2">
      <c r="A138">
        <v>1137</v>
      </c>
      <c r="B138" t="s">
        <v>140</v>
      </c>
      <c r="C138" t="s">
        <v>5</v>
      </c>
      <c r="D138" t="s">
        <v>1</v>
      </c>
      <c r="E138">
        <f>VLOOKUP(LEFT(B138,LEN(B138)-2),'Correction using CAD'!A:F,5,0)</f>
        <v>10.163</v>
      </c>
      <c r="F138">
        <f>VLOOKUP(LEFT(B138,LEN(B138)-2),'Correction using CAD'!A:F,6,0)</f>
        <v>25.199999999999989</v>
      </c>
      <c r="G138">
        <f>VLOOKUP(VALUE(RIGHT(B138,2)),'XZ coord'!$T$144:$U$149,2,0)</f>
        <v>4.22</v>
      </c>
      <c r="H138">
        <v>2.4</v>
      </c>
      <c r="I138">
        <v>0.9</v>
      </c>
      <c r="J138">
        <f>VLOOKUP(VALUE(RIGHT(B138,2)),'XZ coord'!$T$144:$V$149,3,0)</f>
        <v>2.25</v>
      </c>
    </row>
    <row r="139" spans="1:10" x14ac:dyDescent="0.2">
      <c r="A139">
        <v>1138</v>
      </c>
      <c r="B139" t="s">
        <v>141</v>
      </c>
      <c r="C139" t="s">
        <v>2</v>
      </c>
      <c r="D139" t="s">
        <v>1</v>
      </c>
      <c r="E139">
        <f>VLOOKUP(LEFT(B139,LEN(B139)-2),'Correction using CAD'!A:F,5,0)</f>
        <v>10.163</v>
      </c>
      <c r="F139">
        <f>VLOOKUP(LEFT(B139,LEN(B139)-2),'Correction using CAD'!A:F,6,0)</f>
        <v>25.199999999999989</v>
      </c>
      <c r="G139">
        <f>VLOOKUP(VALUE(RIGHT(B139,2)),'XZ coord'!$T$144:$U$149,2,0)</f>
        <v>6.47</v>
      </c>
      <c r="H139">
        <v>2.4</v>
      </c>
      <c r="I139">
        <v>0.9</v>
      </c>
      <c r="J139">
        <f>VLOOKUP(VALUE(RIGHT(B139,2)),'XZ coord'!$T$144:$V$149,3,0)</f>
        <v>1.95</v>
      </c>
    </row>
    <row r="140" spans="1:10" x14ac:dyDescent="0.2">
      <c r="A140">
        <v>1139</v>
      </c>
      <c r="B140" t="s">
        <v>142</v>
      </c>
      <c r="C140" t="s">
        <v>2</v>
      </c>
      <c r="D140" t="s">
        <v>1</v>
      </c>
      <c r="E140">
        <f>VLOOKUP(LEFT(B140,LEN(B140)-2),'Correction using CAD'!A:F,5,0)</f>
        <v>10.163</v>
      </c>
      <c r="F140">
        <f>VLOOKUP(LEFT(B140,LEN(B140)-2),'Correction using CAD'!A:F,6,0)</f>
        <v>25.199999999999989</v>
      </c>
      <c r="G140">
        <f>VLOOKUP(VALUE(RIGHT(B140,2)),'XZ coord'!$T$144:$U$149,2,0)</f>
        <v>8.42</v>
      </c>
      <c r="H140">
        <v>2.4</v>
      </c>
      <c r="I140">
        <v>0.9</v>
      </c>
      <c r="J140">
        <f>VLOOKUP(VALUE(RIGHT(B140,2)),'XZ coord'!$T$144:$V$149,3,0)</f>
        <v>1.95</v>
      </c>
    </row>
    <row r="141" spans="1:10" x14ac:dyDescent="0.2">
      <c r="A141">
        <v>1140</v>
      </c>
      <c r="B141" t="s">
        <v>143</v>
      </c>
      <c r="C141" t="s">
        <v>2</v>
      </c>
      <c r="D141" t="s">
        <v>1</v>
      </c>
      <c r="E141">
        <f>VLOOKUP(LEFT(B141,LEN(B141)-2),'Correction using CAD'!A:F,5,0)</f>
        <v>10.163</v>
      </c>
      <c r="F141">
        <f>VLOOKUP(LEFT(B141,LEN(B141)-2),'Correction using CAD'!A:F,6,0)</f>
        <v>25.199999999999989</v>
      </c>
      <c r="G141">
        <f>VLOOKUP(VALUE(RIGHT(B141,2)),'XZ coord'!$T$144:$U$149,2,0)</f>
        <v>10.37</v>
      </c>
      <c r="H141">
        <v>2.4</v>
      </c>
      <c r="I141">
        <v>0.9</v>
      </c>
      <c r="J141">
        <f>VLOOKUP(VALUE(RIGHT(B141,2)),'XZ coord'!$T$144:$V$149,3,0)</f>
        <v>2.1</v>
      </c>
    </row>
    <row r="142" spans="1:10" x14ac:dyDescent="0.2">
      <c r="A142">
        <v>1141</v>
      </c>
      <c r="B142" t="s">
        <v>144</v>
      </c>
      <c r="C142" t="s">
        <v>2</v>
      </c>
      <c r="D142" t="s">
        <v>1</v>
      </c>
      <c r="E142">
        <f>VLOOKUP(LEFT(B142,LEN(B142)-2),'Correction using CAD'!A:F,5,0)</f>
        <v>10.163</v>
      </c>
      <c r="F142">
        <f>VLOOKUP(LEFT(B142,LEN(B142)-2),'Correction using CAD'!A:F,6,0)</f>
        <v>26.099999999999987</v>
      </c>
      <c r="G142">
        <f>VLOOKUP(VALUE(RIGHT(B142,2)),'XZ coord'!$T$144:$U$149,2,0)</f>
        <v>2.25</v>
      </c>
      <c r="H142">
        <v>2.4</v>
      </c>
      <c r="I142">
        <v>0.9</v>
      </c>
      <c r="J142">
        <f>VLOOKUP(VALUE(RIGHT(B142,2)),'XZ coord'!$T$144:$V$149,3,0)</f>
        <v>1.97</v>
      </c>
    </row>
    <row r="143" spans="1:10" x14ac:dyDescent="0.2">
      <c r="A143">
        <v>1142</v>
      </c>
      <c r="B143" t="s">
        <v>145</v>
      </c>
      <c r="C143" t="s">
        <v>5</v>
      </c>
      <c r="D143" t="s">
        <v>1</v>
      </c>
      <c r="E143">
        <f>VLOOKUP(LEFT(B143,LEN(B143)-2),'Correction using CAD'!A:F,5,0)</f>
        <v>10.163</v>
      </c>
      <c r="F143">
        <f>VLOOKUP(LEFT(B143,LEN(B143)-2),'Correction using CAD'!A:F,6,0)</f>
        <v>26.099999999999987</v>
      </c>
      <c r="G143">
        <f>VLOOKUP(VALUE(RIGHT(B143,2)),'XZ coord'!$T$144:$U$149,2,0)</f>
        <v>4.22</v>
      </c>
      <c r="H143">
        <v>2.4</v>
      </c>
      <c r="I143">
        <v>0.9</v>
      </c>
      <c r="J143">
        <f>VLOOKUP(VALUE(RIGHT(B143,2)),'XZ coord'!$T$144:$V$149,3,0)</f>
        <v>2.25</v>
      </c>
    </row>
    <row r="144" spans="1:10" x14ac:dyDescent="0.2">
      <c r="A144">
        <v>1143</v>
      </c>
      <c r="B144" t="s">
        <v>146</v>
      </c>
      <c r="C144" t="s">
        <v>2</v>
      </c>
      <c r="D144" t="s">
        <v>1</v>
      </c>
      <c r="E144">
        <f>VLOOKUP(LEFT(B144,LEN(B144)-2),'Correction using CAD'!A:F,5,0)</f>
        <v>10.163</v>
      </c>
      <c r="F144">
        <f>VLOOKUP(LEFT(B144,LEN(B144)-2),'Correction using CAD'!A:F,6,0)</f>
        <v>26.099999999999987</v>
      </c>
      <c r="G144">
        <f>VLOOKUP(VALUE(RIGHT(B144,2)),'XZ coord'!$T$144:$U$149,2,0)</f>
        <v>6.47</v>
      </c>
      <c r="H144">
        <v>2.4</v>
      </c>
      <c r="I144">
        <v>0.9</v>
      </c>
      <c r="J144">
        <f>VLOOKUP(VALUE(RIGHT(B144,2)),'XZ coord'!$T$144:$V$149,3,0)</f>
        <v>1.95</v>
      </c>
    </row>
    <row r="145" spans="1:10" x14ac:dyDescent="0.2">
      <c r="A145">
        <v>1144</v>
      </c>
      <c r="B145" t="s">
        <v>147</v>
      </c>
      <c r="C145" t="s">
        <v>2</v>
      </c>
      <c r="D145" t="s">
        <v>1</v>
      </c>
      <c r="E145">
        <f>VLOOKUP(LEFT(B145,LEN(B145)-2),'Correction using CAD'!A:F,5,0)</f>
        <v>10.163</v>
      </c>
      <c r="F145">
        <f>VLOOKUP(LEFT(B145,LEN(B145)-2),'Correction using CAD'!A:F,6,0)</f>
        <v>26.099999999999987</v>
      </c>
      <c r="G145">
        <f>VLOOKUP(VALUE(RIGHT(B145,2)),'XZ coord'!$T$144:$U$149,2,0)</f>
        <v>8.42</v>
      </c>
      <c r="H145">
        <v>2.4</v>
      </c>
      <c r="I145">
        <v>0.9</v>
      </c>
      <c r="J145">
        <f>VLOOKUP(VALUE(RIGHT(B145,2)),'XZ coord'!$T$144:$V$149,3,0)</f>
        <v>1.95</v>
      </c>
    </row>
    <row r="146" spans="1:10" x14ac:dyDescent="0.2">
      <c r="A146">
        <v>1145</v>
      </c>
      <c r="B146" t="s">
        <v>148</v>
      </c>
      <c r="C146" t="s">
        <v>2</v>
      </c>
      <c r="D146" t="s">
        <v>1</v>
      </c>
      <c r="E146">
        <f>VLOOKUP(LEFT(B146,LEN(B146)-2),'Correction using CAD'!A:F,5,0)</f>
        <v>10.163</v>
      </c>
      <c r="F146">
        <f>VLOOKUP(LEFT(B146,LEN(B146)-2),'Correction using CAD'!A:F,6,0)</f>
        <v>26.099999999999987</v>
      </c>
      <c r="G146">
        <f>VLOOKUP(VALUE(RIGHT(B146,2)),'XZ coord'!$T$144:$U$149,2,0)</f>
        <v>10.37</v>
      </c>
      <c r="H146">
        <v>2.4</v>
      </c>
      <c r="I146">
        <v>0.9</v>
      </c>
      <c r="J146">
        <f>VLOOKUP(VALUE(RIGHT(B146,2)),'XZ coord'!$T$144:$V$149,3,0)</f>
        <v>2.1</v>
      </c>
    </row>
    <row r="147" spans="1:10" x14ac:dyDescent="0.2">
      <c r="A147">
        <v>1146</v>
      </c>
      <c r="B147" t="s">
        <v>149</v>
      </c>
      <c r="C147" t="s">
        <v>2</v>
      </c>
      <c r="D147" t="s">
        <v>1</v>
      </c>
      <c r="E147">
        <f>VLOOKUP(LEFT(B147,LEN(B147)-2),'Correction using CAD'!A:F,5,0)</f>
        <v>10.163</v>
      </c>
      <c r="F147">
        <f>VLOOKUP(LEFT(B147,LEN(B147)-2),'Correction using CAD'!A:F,6,0)</f>
        <v>26.999999999999986</v>
      </c>
      <c r="G147">
        <f>VLOOKUP(VALUE(RIGHT(B147,2)),'XZ coord'!$T$144:$U$149,2,0)</f>
        <v>2.25</v>
      </c>
      <c r="H147">
        <v>2.4</v>
      </c>
      <c r="I147">
        <v>0.9</v>
      </c>
      <c r="J147">
        <f>VLOOKUP(VALUE(RIGHT(B147,2)),'XZ coord'!$T$144:$V$149,3,0)</f>
        <v>1.97</v>
      </c>
    </row>
    <row r="148" spans="1:10" x14ac:dyDescent="0.2">
      <c r="A148">
        <v>1147</v>
      </c>
      <c r="B148" t="s">
        <v>150</v>
      </c>
      <c r="C148" t="s">
        <v>5</v>
      </c>
      <c r="D148" t="s">
        <v>1</v>
      </c>
      <c r="E148">
        <f>VLOOKUP(LEFT(B148,LEN(B148)-2),'Correction using CAD'!A:F,5,0)</f>
        <v>10.163</v>
      </c>
      <c r="F148">
        <f>VLOOKUP(LEFT(B148,LEN(B148)-2),'Correction using CAD'!A:F,6,0)</f>
        <v>26.999999999999986</v>
      </c>
      <c r="G148">
        <f>VLOOKUP(VALUE(RIGHT(B148,2)),'XZ coord'!$T$144:$U$149,2,0)</f>
        <v>4.22</v>
      </c>
      <c r="H148">
        <v>2.4</v>
      </c>
      <c r="I148">
        <v>0.9</v>
      </c>
      <c r="J148">
        <f>VLOOKUP(VALUE(RIGHT(B148,2)),'XZ coord'!$T$144:$V$149,3,0)</f>
        <v>2.25</v>
      </c>
    </row>
    <row r="149" spans="1:10" x14ac:dyDescent="0.2">
      <c r="A149">
        <v>1148</v>
      </c>
      <c r="B149" t="s">
        <v>151</v>
      </c>
      <c r="C149" t="s">
        <v>2</v>
      </c>
      <c r="D149" t="s">
        <v>1</v>
      </c>
      <c r="E149">
        <f>VLOOKUP(LEFT(B149,LEN(B149)-2),'Correction using CAD'!A:F,5,0)</f>
        <v>10.163</v>
      </c>
      <c r="F149">
        <f>VLOOKUP(LEFT(B149,LEN(B149)-2),'Correction using CAD'!A:F,6,0)</f>
        <v>26.999999999999986</v>
      </c>
      <c r="G149">
        <f>VLOOKUP(VALUE(RIGHT(B149,2)),'XZ coord'!$T$144:$U$149,2,0)</f>
        <v>6.47</v>
      </c>
      <c r="H149">
        <v>2.4</v>
      </c>
      <c r="I149">
        <v>0.9</v>
      </c>
      <c r="J149">
        <f>VLOOKUP(VALUE(RIGHT(B149,2)),'XZ coord'!$T$144:$V$149,3,0)</f>
        <v>1.95</v>
      </c>
    </row>
    <row r="150" spans="1:10" x14ac:dyDescent="0.2">
      <c r="A150">
        <v>1149</v>
      </c>
      <c r="B150" t="s">
        <v>152</v>
      </c>
      <c r="C150" t="s">
        <v>2</v>
      </c>
      <c r="D150" t="s">
        <v>1</v>
      </c>
      <c r="E150">
        <f>VLOOKUP(LEFT(B150,LEN(B150)-2),'Correction using CAD'!A:F,5,0)</f>
        <v>10.163</v>
      </c>
      <c r="F150">
        <f>VLOOKUP(LEFT(B150,LEN(B150)-2),'Correction using CAD'!A:F,6,0)</f>
        <v>26.999999999999986</v>
      </c>
      <c r="G150">
        <f>VLOOKUP(VALUE(RIGHT(B150,2)),'XZ coord'!$T$144:$U$149,2,0)</f>
        <v>8.42</v>
      </c>
      <c r="H150">
        <v>2.4</v>
      </c>
      <c r="I150">
        <v>0.9</v>
      </c>
      <c r="J150">
        <f>VLOOKUP(VALUE(RIGHT(B150,2)),'XZ coord'!$T$144:$V$149,3,0)</f>
        <v>1.95</v>
      </c>
    </row>
    <row r="151" spans="1:10" x14ac:dyDescent="0.2">
      <c r="A151">
        <v>1150</v>
      </c>
      <c r="B151" t="s">
        <v>153</v>
      </c>
      <c r="C151" t="s">
        <v>2</v>
      </c>
      <c r="D151" t="s">
        <v>1</v>
      </c>
      <c r="E151">
        <f>VLOOKUP(LEFT(B151,LEN(B151)-2),'Correction using CAD'!A:F,5,0)</f>
        <v>10.163</v>
      </c>
      <c r="F151">
        <f>VLOOKUP(LEFT(B151,LEN(B151)-2),'Correction using CAD'!A:F,6,0)</f>
        <v>26.999999999999986</v>
      </c>
      <c r="G151">
        <f>VLOOKUP(VALUE(RIGHT(B151,2)),'XZ coord'!$T$144:$U$149,2,0)</f>
        <v>10.37</v>
      </c>
      <c r="H151">
        <v>2.4</v>
      </c>
      <c r="I151">
        <v>0.9</v>
      </c>
      <c r="J151">
        <f>VLOOKUP(VALUE(RIGHT(B151,2)),'XZ coord'!$T$144:$V$149,3,0)</f>
        <v>2.1</v>
      </c>
    </row>
    <row r="152" spans="1:10" x14ac:dyDescent="0.2">
      <c r="A152">
        <v>1151</v>
      </c>
      <c r="B152" t="s">
        <v>154</v>
      </c>
      <c r="C152" t="s">
        <v>2</v>
      </c>
      <c r="D152" t="s">
        <v>1</v>
      </c>
      <c r="E152">
        <f>VLOOKUP(LEFT(B152,LEN(B152)-2),'Correction using CAD'!A:F,5,0)</f>
        <v>10.163</v>
      </c>
      <c r="F152">
        <f>VLOOKUP(LEFT(B152,LEN(B152)-2),'Correction using CAD'!A:F,6,0)</f>
        <v>27.899999999999984</v>
      </c>
      <c r="G152">
        <f>VLOOKUP(VALUE(RIGHT(B152,2)),'XZ coord'!$T$144:$U$149,2,0)</f>
        <v>2.25</v>
      </c>
      <c r="H152">
        <v>2.4</v>
      </c>
      <c r="I152">
        <v>0.9</v>
      </c>
      <c r="J152">
        <f>VLOOKUP(VALUE(RIGHT(B152,2)),'XZ coord'!$T$144:$V$149,3,0)</f>
        <v>1.97</v>
      </c>
    </row>
    <row r="153" spans="1:10" x14ac:dyDescent="0.2">
      <c r="A153">
        <v>1152</v>
      </c>
      <c r="B153" t="s">
        <v>155</v>
      </c>
      <c r="C153" t="s">
        <v>5</v>
      </c>
      <c r="D153" t="s">
        <v>1</v>
      </c>
      <c r="E153">
        <f>VLOOKUP(LEFT(B153,LEN(B153)-2),'Correction using CAD'!A:F,5,0)</f>
        <v>10.163</v>
      </c>
      <c r="F153">
        <f>VLOOKUP(LEFT(B153,LEN(B153)-2),'Correction using CAD'!A:F,6,0)</f>
        <v>27.899999999999984</v>
      </c>
      <c r="G153">
        <f>VLOOKUP(VALUE(RIGHT(B153,2)),'XZ coord'!$T$144:$U$149,2,0)</f>
        <v>4.22</v>
      </c>
      <c r="H153">
        <v>2.4</v>
      </c>
      <c r="I153">
        <v>0.9</v>
      </c>
      <c r="J153">
        <f>VLOOKUP(VALUE(RIGHT(B153,2)),'XZ coord'!$T$144:$V$149,3,0)</f>
        <v>2.25</v>
      </c>
    </row>
    <row r="154" spans="1:10" x14ac:dyDescent="0.2">
      <c r="A154">
        <v>1153</v>
      </c>
      <c r="B154" t="s">
        <v>156</v>
      </c>
      <c r="C154" t="s">
        <v>2</v>
      </c>
      <c r="D154" t="s">
        <v>1</v>
      </c>
      <c r="E154">
        <f>VLOOKUP(LEFT(B154,LEN(B154)-2),'Correction using CAD'!A:F,5,0)</f>
        <v>10.163</v>
      </c>
      <c r="F154">
        <f>VLOOKUP(LEFT(B154,LEN(B154)-2),'Correction using CAD'!A:F,6,0)</f>
        <v>27.899999999999984</v>
      </c>
      <c r="G154">
        <f>VLOOKUP(VALUE(RIGHT(B154,2)),'XZ coord'!$T$144:$U$149,2,0)</f>
        <v>6.47</v>
      </c>
      <c r="H154">
        <v>2.4</v>
      </c>
      <c r="I154">
        <v>0.9</v>
      </c>
      <c r="J154">
        <f>VLOOKUP(VALUE(RIGHT(B154,2)),'XZ coord'!$T$144:$V$149,3,0)</f>
        <v>1.95</v>
      </c>
    </row>
    <row r="155" spans="1:10" x14ac:dyDescent="0.2">
      <c r="A155">
        <v>1154</v>
      </c>
      <c r="B155" t="s">
        <v>157</v>
      </c>
      <c r="C155" t="s">
        <v>2</v>
      </c>
      <c r="D155" t="s">
        <v>1</v>
      </c>
      <c r="E155">
        <f>VLOOKUP(LEFT(B155,LEN(B155)-2),'Correction using CAD'!A:F,5,0)</f>
        <v>10.163</v>
      </c>
      <c r="F155">
        <f>VLOOKUP(LEFT(B155,LEN(B155)-2),'Correction using CAD'!A:F,6,0)</f>
        <v>27.899999999999984</v>
      </c>
      <c r="G155">
        <f>VLOOKUP(VALUE(RIGHT(B155,2)),'XZ coord'!$T$144:$U$149,2,0)</f>
        <v>8.42</v>
      </c>
      <c r="H155">
        <v>2.4</v>
      </c>
      <c r="I155">
        <v>0.9</v>
      </c>
      <c r="J155">
        <f>VLOOKUP(VALUE(RIGHT(B155,2)),'XZ coord'!$T$144:$V$149,3,0)</f>
        <v>1.95</v>
      </c>
    </row>
    <row r="156" spans="1:10" x14ac:dyDescent="0.2">
      <c r="A156">
        <v>1155</v>
      </c>
      <c r="B156" t="s">
        <v>158</v>
      </c>
      <c r="C156" t="s">
        <v>2</v>
      </c>
      <c r="D156" t="s">
        <v>1</v>
      </c>
      <c r="E156">
        <f>VLOOKUP(LEFT(B156,LEN(B156)-2),'Correction using CAD'!A:F,5,0)</f>
        <v>10.163</v>
      </c>
      <c r="F156">
        <f>VLOOKUP(LEFT(B156,LEN(B156)-2),'Correction using CAD'!A:F,6,0)</f>
        <v>27.899999999999984</v>
      </c>
      <c r="G156">
        <f>VLOOKUP(VALUE(RIGHT(B156,2)),'XZ coord'!$T$144:$U$149,2,0)</f>
        <v>10.37</v>
      </c>
      <c r="H156">
        <v>2.4</v>
      </c>
      <c r="I156">
        <v>0.9</v>
      </c>
      <c r="J156">
        <f>VLOOKUP(VALUE(RIGHT(B156,2)),'XZ coord'!$T$144:$V$149,3,0)</f>
        <v>2.1</v>
      </c>
    </row>
    <row r="157" spans="1:10" x14ac:dyDescent="0.2">
      <c r="A157">
        <v>1156</v>
      </c>
      <c r="B157" t="s">
        <v>159</v>
      </c>
      <c r="C157" t="s">
        <v>2</v>
      </c>
      <c r="D157" t="s">
        <v>1</v>
      </c>
      <c r="E157">
        <f>VLOOKUP(LEFT(B157,LEN(B157)-2),'Correction using CAD'!A:F,5,0)</f>
        <v>10.163</v>
      </c>
      <c r="F157">
        <f>VLOOKUP(LEFT(B157,LEN(B157)-2),'Correction using CAD'!A:F,6,0)</f>
        <v>28.799999999999983</v>
      </c>
      <c r="G157">
        <f>VLOOKUP(VALUE(RIGHT(B157,2)),'XZ coord'!$T$144:$U$149,2,0)</f>
        <v>2.25</v>
      </c>
      <c r="H157">
        <v>2.4</v>
      </c>
      <c r="I157">
        <v>0.9</v>
      </c>
      <c r="J157">
        <f>VLOOKUP(VALUE(RIGHT(B157,2)),'XZ coord'!$T$144:$V$149,3,0)</f>
        <v>1.97</v>
      </c>
    </row>
    <row r="158" spans="1:10" x14ac:dyDescent="0.2">
      <c r="A158">
        <v>1157</v>
      </c>
      <c r="B158" t="s">
        <v>160</v>
      </c>
      <c r="C158" t="s">
        <v>5</v>
      </c>
      <c r="D158" t="s">
        <v>1</v>
      </c>
      <c r="E158">
        <f>VLOOKUP(LEFT(B158,LEN(B158)-2),'Correction using CAD'!A:F,5,0)</f>
        <v>10.163</v>
      </c>
      <c r="F158">
        <f>VLOOKUP(LEFT(B158,LEN(B158)-2),'Correction using CAD'!A:F,6,0)</f>
        <v>28.799999999999983</v>
      </c>
      <c r="G158">
        <f>VLOOKUP(VALUE(RIGHT(B158,2)),'XZ coord'!$T$144:$U$149,2,0)</f>
        <v>4.22</v>
      </c>
      <c r="H158">
        <v>2.4</v>
      </c>
      <c r="I158">
        <v>0.9</v>
      </c>
      <c r="J158">
        <f>VLOOKUP(VALUE(RIGHT(B158,2)),'XZ coord'!$T$144:$V$149,3,0)</f>
        <v>2.25</v>
      </c>
    </row>
    <row r="159" spans="1:10" x14ac:dyDescent="0.2">
      <c r="A159">
        <v>1158</v>
      </c>
      <c r="B159" t="s">
        <v>161</v>
      </c>
      <c r="C159" t="s">
        <v>2</v>
      </c>
      <c r="D159" t="s">
        <v>1</v>
      </c>
      <c r="E159">
        <f>VLOOKUP(LEFT(B159,LEN(B159)-2),'Correction using CAD'!A:F,5,0)</f>
        <v>10.163</v>
      </c>
      <c r="F159">
        <f>VLOOKUP(LEFT(B159,LEN(B159)-2),'Correction using CAD'!A:F,6,0)</f>
        <v>28.799999999999983</v>
      </c>
      <c r="G159">
        <f>VLOOKUP(VALUE(RIGHT(B159,2)),'XZ coord'!$T$144:$U$149,2,0)</f>
        <v>6.47</v>
      </c>
      <c r="H159">
        <v>2.4</v>
      </c>
      <c r="I159">
        <v>0.9</v>
      </c>
      <c r="J159">
        <f>VLOOKUP(VALUE(RIGHT(B159,2)),'XZ coord'!$T$144:$V$149,3,0)</f>
        <v>1.95</v>
      </c>
    </row>
    <row r="160" spans="1:10" x14ac:dyDescent="0.2">
      <c r="A160">
        <v>1159</v>
      </c>
      <c r="B160" t="s">
        <v>162</v>
      </c>
      <c r="C160" t="s">
        <v>2</v>
      </c>
      <c r="D160" t="s">
        <v>1</v>
      </c>
      <c r="E160">
        <f>VLOOKUP(LEFT(B160,LEN(B160)-2),'Correction using CAD'!A:F,5,0)</f>
        <v>10.163</v>
      </c>
      <c r="F160">
        <f>VLOOKUP(LEFT(B160,LEN(B160)-2),'Correction using CAD'!A:F,6,0)</f>
        <v>28.799999999999983</v>
      </c>
      <c r="G160">
        <f>VLOOKUP(VALUE(RIGHT(B160,2)),'XZ coord'!$T$144:$U$149,2,0)</f>
        <v>8.42</v>
      </c>
      <c r="H160">
        <v>2.4</v>
      </c>
      <c r="I160">
        <v>0.9</v>
      </c>
      <c r="J160">
        <f>VLOOKUP(VALUE(RIGHT(B160,2)),'XZ coord'!$T$144:$V$149,3,0)</f>
        <v>1.95</v>
      </c>
    </row>
    <row r="161" spans="1:10" x14ac:dyDescent="0.2">
      <c r="A161">
        <v>1160</v>
      </c>
      <c r="B161" t="s">
        <v>163</v>
      </c>
      <c r="C161" t="s">
        <v>2</v>
      </c>
      <c r="D161" t="s">
        <v>1</v>
      </c>
      <c r="E161">
        <f>VLOOKUP(LEFT(B161,LEN(B161)-2),'Correction using CAD'!A:F,5,0)</f>
        <v>10.163</v>
      </c>
      <c r="F161">
        <f>VLOOKUP(LEFT(B161,LEN(B161)-2),'Correction using CAD'!A:F,6,0)</f>
        <v>28.799999999999983</v>
      </c>
      <c r="G161">
        <f>VLOOKUP(VALUE(RIGHT(B161,2)),'XZ coord'!$T$144:$U$149,2,0)</f>
        <v>10.37</v>
      </c>
      <c r="H161">
        <v>2.4</v>
      </c>
      <c r="I161">
        <v>0.9</v>
      </c>
      <c r="J161">
        <f>VLOOKUP(VALUE(RIGHT(B161,2)),'XZ coord'!$T$144:$V$149,3,0)</f>
        <v>2.1</v>
      </c>
    </row>
    <row r="162" spans="1:10" x14ac:dyDescent="0.2">
      <c r="A162">
        <v>1161</v>
      </c>
      <c r="B162" t="s">
        <v>164</v>
      </c>
      <c r="C162" t="s">
        <v>2</v>
      </c>
      <c r="D162" t="s">
        <v>1</v>
      </c>
      <c r="E162">
        <f>VLOOKUP(LEFT(B162,LEN(B162)-2),'Correction using CAD'!A:F,5,0)</f>
        <v>10.163</v>
      </c>
      <c r="F162">
        <f>VLOOKUP(LEFT(B162,LEN(B162)-2),'Correction using CAD'!A:F,6,0)</f>
        <v>29.699999999999982</v>
      </c>
      <c r="G162">
        <f>VLOOKUP(VALUE(RIGHT(B162,2)),'XZ coord'!$T$144:$U$149,2,0)</f>
        <v>2.25</v>
      </c>
      <c r="H162">
        <v>2.4</v>
      </c>
      <c r="I162">
        <v>0.9</v>
      </c>
      <c r="J162">
        <f>VLOOKUP(VALUE(RIGHT(B162,2)),'XZ coord'!$T$144:$V$149,3,0)</f>
        <v>1.97</v>
      </c>
    </row>
    <row r="163" spans="1:10" x14ac:dyDescent="0.2">
      <c r="A163">
        <v>1162</v>
      </c>
      <c r="B163" t="s">
        <v>165</v>
      </c>
      <c r="C163" t="s">
        <v>5</v>
      </c>
      <c r="D163" t="s">
        <v>1</v>
      </c>
      <c r="E163">
        <f>VLOOKUP(LEFT(B163,LEN(B163)-2),'Correction using CAD'!A:F,5,0)</f>
        <v>10.163</v>
      </c>
      <c r="F163">
        <f>VLOOKUP(LEFT(B163,LEN(B163)-2),'Correction using CAD'!A:F,6,0)</f>
        <v>29.699999999999982</v>
      </c>
      <c r="G163">
        <f>VLOOKUP(VALUE(RIGHT(B163,2)),'XZ coord'!$T$144:$U$149,2,0)</f>
        <v>4.22</v>
      </c>
      <c r="H163">
        <v>2.4</v>
      </c>
      <c r="I163">
        <v>0.9</v>
      </c>
      <c r="J163">
        <f>VLOOKUP(VALUE(RIGHT(B163,2)),'XZ coord'!$T$144:$V$149,3,0)</f>
        <v>2.25</v>
      </c>
    </row>
    <row r="164" spans="1:10" x14ac:dyDescent="0.2">
      <c r="A164">
        <v>1163</v>
      </c>
      <c r="B164" t="s">
        <v>166</v>
      </c>
      <c r="C164" t="s">
        <v>2</v>
      </c>
      <c r="D164" t="s">
        <v>1</v>
      </c>
      <c r="E164">
        <f>VLOOKUP(LEFT(B164,LEN(B164)-2),'Correction using CAD'!A:F,5,0)</f>
        <v>10.163</v>
      </c>
      <c r="F164">
        <f>VLOOKUP(LEFT(B164,LEN(B164)-2),'Correction using CAD'!A:F,6,0)</f>
        <v>29.699999999999982</v>
      </c>
      <c r="G164">
        <f>VLOOKUP(VALUE(RIGHT(B164,2)),'XZ coord'!$T$144:$U$149,2,0)</f>
        <v>6.47</v>
      </c>
      <c r="H164">
        <v>2.4</v>
      </c>
      <c r="I164">
        <v>0.9</v>
      </c>
      <c r="J164">
        <f>VLOOKUP(VALUE(RIGHT(B164,2)),'XZ coord'!$T$144:$V$149,3,0)</f>
        <v>1.95</v>
      </c>
    </row>
    <row r="165" spans="1:10" x14ac:dyDescent="0.2">
      <c r="A165">
        <v>1164</v>
      </c>
      <c r="B165" t="s">
        <v>167</v>
      </c>
      <c r="C165" t="s">
        <v>2</v>
      </c>
      <c r="D165" t="s">
        <v>1</v>
      </c>
      <c r="E165">
        <f>VLOOKUP(LEFT(B165,LEN(B165)-2),'Correction using CAD'!A:F,5,0)</f>
        <v>10.163</v>
      </c>
      <c r="F165">
        <f>VLOOKUP(LEFT(B165,LEN(B165)-2),'Correction using CAD'!A:F,6,0)</f>
        <v>29.699999999999982</v>
      </c>
      <c r="G165">
        <f>VLOOKUP(VALUE(RIGHT(B165,2)),'XZ coord'!$T$144:$U$149,2,0)</f>
        <v>8.42</v>
      </c>
      <c r="H165">
        <v>2.4</v>
      </c>
      <c r="I165">
        <v>0.9</v>
      </c>
      <c r="J165">
        <f>VLOOKUP(VALUE(RIGHT(B165,2)),'XZ coord'!$T$144:$V$149,3,0)</f>
        <v>1.95</v>
      </c>
    </row>
    <row r="166" spans="1:10" x14ac:dyDescent="0.2">
      <c r="A166">
        <v>1165</v>
      </c>
      <c r="B166" t="s">
        <v>168</v>
      </c>
      <c r="C166" t="s">
        <v>2</v>
      </c>
      <c r="D166" t="s">
        <v>1</v>
      </c>
      <c r="E166">
        <f>VLOOKUP(LEFT(B166,LEN(B166)-2),'Correction using CAD'!A:F,5,0)</f>
        <v>10.163</v>
      </c>
      <c r="F166">
        <f>VLOOKUP(LEFT(B166,LEN(B166)-2),'Correction using CAD'!A:F,6,0)</f>
        <v>29.699999999999982</v>
      </c>
      <c r="G166">
        <f>VLOOKUP(VALUE(RIGHT(B166,2)),'XZ coord'!$T$144:$U$149,2,0)</f>
        <v>10.37</v>
      </c>
      <c r="H166">
        <v>2.4</v>
      </c>
      <c r="I166">
        <v>0.9</v>
      </c>
      <c r="J166">
        <f>VLOOKUP(VALUE(RIGHT(B166,2)),'XZ coord'!$T$144:$V$149,3,0)</f>
        <v>2.1</v>
      </c>
    </row>
    <row r="167" spans="1:10" x14ac:dyDescent="0.2">
      <c r="A167">
        <v>1166</v>
      </c>
      <c r="B167" t="s">
        <v>169</v>
      </c>
      <c r="C167" t="s">
        <v>2</v>
      </c>
      <c r="D167" t="s">
        <v>1</v>
      </c>
      <c r="E167">
        <f>VLOOKUP(LEFT(B167,LEN(B167)-2),'Correction using CAD'!A:F,5,0)</f>
        <v>10.163</v>
      </c>
      <c r="F167">
        <f>VLOOKUP(LEFT(B167,LEN(B167)-2),'Correction using CAD'!A:F,6,0)</f>
        <v>30.59999999999998</v>
      </c>
      <c r="G167">
        <f>VLOOKUP(VALUE(RIGHT(B167,2)),'XZ coord'!$T$144:$U$149,2,0)</f>
        <v>2.25</v>
      </c>
      <c r="H167">
        <v>2.4</v>
      </c>
      <c r="I167">
        <v>0.9</v>
      </c>
      <c r="J167">
        <f>VLOOKUP(VALUE(RIGHT(B167,2)),'XZ coord'!$T$144:$V$149,3,0)</f>
        <v>1.97</v>
      </c>
    </row>
    <row r="168" spans="1:10" x14ac:dyDescent="0.2">
      <c r="A168">
        <v>1167</v>
      </c>
      <c r="B168" t="s">
        <v>170</v>
      </c>
      <c r="C168" t="s">
        <v>5</v>
      </c>
      <c r="D168" t="s">
        <v>1</v>
      </c>
      <c r="E168">
        <f>VLOOKUP(LEFT(B168,LEN(B168)-2),'Correction using CAD'!A:F,5,0)</f>
        <v>10.163</v>
      </c>
      <c r="F168">
        <f>VLOOKUP(LEFT(B168,LEN(B168)-2),'Correction using CAD'!A:F,6,0)</f>
        <v>30.59999999999998</v>
      </c>
      <c r="G168">
        <f>VLOOKUP(VALUE(RIGHT(B168,2)),'XZ coord'!$T$144:$U$149,2,0)</f>
        <v>4.22</v>
      </c>
      <c r="H168">
        <v>2.4</v>
      </c>
      <c r="I168">
        <v>0.9</v>
      </c>
      <c r="J168">
        <f>VLOOKUP(VALUE(RIGHT(B168,2)),'XZ coord'!$T$144:$V$149,3,0)</f>
        <v>2.25</v>
      </c>
    </row>
    <row r="169" spans="1:10" x14ac:dyDescent="0.2">
      <c r="A169">
        <v>1168</v>
      </c>
      <c r="B169" t="s">
        <v>171</v>
      </c>
      <c r="C169" t="s">
        <v>2</v>
      </c>
      <c r="D169" t="s">
        <v>1</v>
      </c>
      <c r="E169">
        <f>VLOOKUP(LEFT(B169,LEN(B169)-2),'Correction using CAD'!A:F,5,0)</f>
        <v>10.163</v>
      </c>
      <c r="F169">
        <f>VLOOKUP(LEFT(B169,LEN(B169)-2),'Correction using CAD'!A:F,6,0)</f>
        <v>30.59999999999998</v>
      </c>
      <c r="G169">
        <f>VLOOKUP(VALUE(RIGHT(B169,2)),'XZ coord'!$T$144:$U$149,2,0)</f>
        <v>6.47</v>
      </c>
      <c r="H169">
        <v>2.4</v>
      </c>
      <c r="I169">
        <v>0.9</v>
      </c>
      <c r="J169">
        <f>VLOOKUP(VALUE(RIGHT(B169,2)),'XZ coord'!$T$144:$V$149,3,0)</f>
        <v>1.95</v>
      </c>
    </row>
    <row r="170" spans="1:10" x14ac:dyDescent="0.2">
      <c r="A170">
        <v>1169</v>
      </c>
      <c r="B170" t="s">
        <v>172</v>
      </c>
      <c r="C170" t="s">
        <v>2</v>
      </c>
      <c r="D170" t="s">
        <v>1</v>
      </c>
      <c r="E170">
        <f>VLOOKUP(LEFT(B170,LEN(B170)-2),'Correction using CAD'!A:F,5,0)</f>
        <v>10.163</v>
      </c>
      <c r="F170">
        <f>VLOOKUP(LEFT(B170,LEN(B170)-2),'Correction using CAD'!A:F,6,0)</f>
        <v>30.59999999999998</v>
      </c>
      <c r="G170">
        <f>VLOOKUP(VALUE(RIGHT(B170,2)),'XZ coord'!$T$144:$U$149,2,0)</f>
        <v>8.42</v>
      </c>
      <c r="H170">
        <v>2.4</v>
      </c>
      <c r="I170">
        <v>0.9</v>
      </c>
      <c r="J170">
        <f>VLOOKUP(VALUE(RIGHT(B170,2)),'XZ coord'!$T$144:$V$149,3,0)</f>
        <v>1.95</v>
      </c>
    </row>
    <row r="171" spans="1:10" x14ac:dyDescent="0.2">
      <c r="A171">
        <v>1170</v>
      </c>
      <c r="B171" t="s">
        <v>173</v>
      </c>
      <c r="C171" t="s">
        <v>2</v>
      </c>
      <c r="D171" t="s">
        <v>1</v>
      </c>
      <c r="E171">
        <f>VLOOKUP(LEFT(B171,LEN(B171)-2),'Correction using CAD'!A:F,5,0)</f>
        <v>10.163</v>
      </c>
      <c r="F171">
        <f>VLOOKUP(LEFT(B171,LEN(B171)-2),'Correction using CAD'!A:F,6,0)</f>
        <v>30.59999999999998</v>
      </c>
      <c r="G171">
        <f>VLOOKUP(VALUE(RIGHT(B171,2)),'XZ coord'!$T$144:$U$149,2,0)</f>
        <v>10.37</v>
      </c>
      <c r="H171">
        <v>2.4</v>
      </c>
      <c r="I171">
        <v>0.9</v>
      </c>
      <c r="J171">
        <f>VLOOKUP(VALUE(RIGHT(B171,2)),'XZ coord'!$T$144:$V$149,3,0)</f>
        <v>2.1</v>
      </c>
    </row>
    <row r="172" spans="1:10" x14ac:dyDescent="0.2">
      <c r="A172">
        <v>1171</v>
      </c>
      <c r="B172" t="s">
        <v>174</v>
      </c>
      <c r="C172" t="s">
        <v>2</v>
      </c>
      <c r="D172" t="s">
        <v>1</v>
      </c>
      <c r="E172">
        <f>VLOOKUP(LEFT(B172,LEN(B172)-2),'Correction using CAD'!A:F,5,0)</f>
        <v>10.163</v>
      </c>
      <c r="F172">
        <f>VLOOKUP(LEFT(B172,LEN(B172)-2),'Correction using CAD'!A:F,6,0)</f>
        <v>31.499999999999979</v>
      </c>
      <c r="G172">
        <f>VLOOKUP(VALUE(RIGHT(B172,2)),'XZ coord'!$T$144:$U$149,2,0)</f>
        <v>2.25</v>
      </c>
      <c r="H172">
        <v>2.4</v>
      </c>
      <c r="I172">
        <v>0.9</v>
      </c>
      <c r="J172">
        <f>VLOOKUP(VALUE(RIGHT(B172,2)),'XZ coord'!$T$144:$V$149,3,0)</f>
        <v>1.97</v>
      </c>
    </row>
    <row r="173" spans="1:10" x14ac:dyDescent="0.2">
      <c r="A173">
        <v>1172</v>
      </c>
      <c r="B173" t="s">
        <v>175</v>
      </c>
      <c r="C173" t="s">
        <v>5</v>
      </c>
      <c r="D173" t="s">
        <v>1</v>
      </c>
      <c r="E173">
        <f>VLOOKUP(LEFT(B173,LEN(B173)-2),'Correction using CAD'!A:F,5,0)</f>
        <v>10.163</v>
      </c>
      <c r="F173">
        <f>VLOOKUP(LEFT(B173,LEN(B173)-2),'Correction using CAD'!A:F,6,0)</f>
        <v>31.499999999999979</v>
      </c>
      <c r="G173">
        <f>VLOOKUP(VALUE(RIGHT(B173,2)),'XZ coord'!$T$144:$U$149,2,0)</f>
        <v>4.22</v>
      </c>
      <c r="H173">
        <v>2.4</v>
      </c>
      <c r="I173">
        <v>0.9</v>
      </c>
      <c r="J173">
        <f>VLOOKUP(VALUE(RIGHT(B173,2)),'XZ coord'!$T$144:$V$149,3,0)</f>
        <v>2.25</v>
      </c>
    </row>
    <row r="174" spans="1:10" x14ac:dyDescent="0.2">
      <c r="A174">
        <v>1173</v>
      </c>
      <c r="B174" t="s">
        <v>176</v>
      </c>
      <c r="C174" t="s">
        <v>2</v>
      </c>
      <c r="D174" t="s">
        <v>1</v>
      </c>
      <c r="E174">
        <f>VLOOKUP(LEFT(B174,LEN(B174)-2),'Correction using CAD'!A:F,5,0)</f>
        <v>10.163</v>
      </c>
      <c r="F174">
        <f>VLOOKUP(LEFT(B174,LEN(B174)-2),'Correction using CAD'!A:F,6,0)</f>
        <v>31.499999999999979</v>
      </c>
      <c r="G174">
        <f>VLOOKUP(VALUE(RIGHT(B174,2)),'XZ coord'!$T$144:$U$149,2,0)</f>
        <v>6.47</v>
      </c>
      <c r="H174">
        <v>2.4</v>
      </c>
      <c r="I174">
        <v>0.9</v>
      </c>
      <c r="J174">
        <f>VLOOKUP(VALUE(RIGHT(B174,2)),'XZ coord'!$T$144:$V$149,3,0)</f>
        <v>1.95</v>
      </c>
    </row>
    <row r="175" spans="1:10" x14ac:dyDescent="0.2">
      <c r="A175">
        <v>1174</v>
      </c>
      <c r="B175" t="s">
        <v>177</v>
      </c>
      <c r="C175" t="s">
        <v>2</v>
      </c>
      <c r="D175" t="s">
        <v>1</v>
      </c>
      <c r="E175">
        <f>VLOOKUP(LEFT(B175,LEN(B175)-2),'Correction using CAD'!A:F,5,0)</f>
        <v>10.163</v>
      </c>
      <c r="F175">
        <f>VLOOKUP(LEFT(B175,LEN(B175)-2),'Correction using CAD'!A:F,6,0)</f>
        <v>31.499999999999979</v>
      </c>
      <c r="G175">
        <f>VLOOKUP(VALUE(RIGHT(B175,2)),'XZ coord'!$T$144:$U$149,2,0)</f>
        <v>8.42</v>
      </c>
      <c r="H175">
        <v>2.4</v>
      </c>
      <c r="I175">
        <v>0.9</v>
      </c>
      <c r="J175">
        <f>VLOOKUP(VALUE(RIGHT(B175,2)),'XZ coord'!$T$144:$V$149,3,0)</f>
        <v>1.95</v>
      </c>
    </row>
    <row r="176" spans="1:10" x14ac:dyDescent="0.2">
      <c r="A176">
        <v>1175</v>
      </c>
      <c r="B176" t="s">
        <v>178</v>
      </c>
      <c r="C176" t="s">
        <v>2</v>
      </c>
      <c r="D176" t="s">
        <v>1</v>
      </c>
      <c r="E176">
        <f>VLOOKUP(LEFT(B176,LEN(B176)-2),'Correction using CAD'!A:F,5,0)</f>
        <v>10.163</v>
      </c>
      <c r="F176">
        <f>VLOOKUP(LEFT(B176,LEN(B176)-2),'Correction using CAD'!A:F,6,0)</f>
        <v>31.499999999999979</v>
      </c>
      <c r="G176">
        <f>VLOOKUP(VALUE(RIGHT(B176,2)),'XZ coord'!$T$144:$U$149,2,0)</f>
        <v>10.37</v>
      </c>
      <c r="H176">
        <v>2.4</v>
      </c>
      <c r="I176">
        <v>0.9</v>
      </c>
      <c r="J176">
        <f>VLOOKUP(VALUE(RIGHT(B176,2)),'XZ coord'!$T$144:$V$149,3,0)</f>
        <v>2.1</v>
      </c>
    </row>
    <row r="177" spans="1:10" x14ac:dyDescent="0.2">
      <c r="A177">
        <v>1176</v>
      </c>
      <c r="B177" t="s">
        <v>179</v>
      </c>
      <c r="C177" t="s">
        <v>2</v>
      </c>
      <c r="D177" t="s">
        <v>1</v>
      </c>
      <c r="E177">
        <f>VLOOKUP(LEFT(B177,LEN(B177)-2),'Correction using CAD'!A:F,5,0)</f>
        <v>10.163</v>
      </c>
      <c r="F177">
        <f>VLOOKUP(LEFT(B177,LEN(B177)-2),'Correction using CAD'!A:F,6,0)</f>
        <v>32.399999999999977</v>
      </c>
      <c r="G177">
        <f>VLOOKUP(VALUE(RIGHT(B177,2)),'XZ coord'!$T$144:$U$149,2,0)</f>
        <v>2.25</v>
      </c>
      <c r="H177">
        <v>2.4</v>
      </c>
      <c r="I177">
        <v>0.9</v>
      </c>
      <c r="J177">
        <f>VLOOKUP(VALUE(RIGHT(B177,2)),'XZ coord'!$T$144:$V$149,3,0)</f>
        <v>1.97</v>
      </c>
    </row>
    <row r="178" spans="1:10" x14ac:dyDescent="0.2">
      <c r="A178">
        <v>1177</v>
      </c>
      <c r="B178" t="s">
        <v>180</v>
      </c>
      <c r="C178" t="s">
        <v>5</v>
      </c>
      <c r="D178" t="s">
        <v>1</v>
      </c>
      <c r="E178">
        <f>VLOOKUP(LEFT(B178,LEN(B178)-2),'Correction using CAD'!A:F,5,0)</f>
        <v>10.163</v>
      </c>
      <c r="F178">
        <f>VLOOKUP(LEFT(B178,LEN(B178)-2),'Correction using CAD'!A:F,6,0)</f>
        <v>32.399999999999977</v>
      </c>
      <c r="G178">
        <f>VLOOKUP(VALUE(RIGHT(B178,2)),'XZ coord'!$T$144:$U$149,2,0)</f>
        <v>4.22</v>
      </c>
      <c r="H178">
        <v>2.4</v>
      </c>
      <c r="I178">
        <v>0.9</v>
      </c>
      <c r="J178">
        <f>VLOOKUP(VALUE(RIGHT(B178,2)),'XZ coord'!$T$144:$V$149,3,0)</f>
        <v>2.25</v>
      </c>
    </row>
    <row r="179" spans="1:10" x14ac:dyDescent="0.2">
      <c r="A179">
        <v>1178</v>
      </c>
      <c r="B179" t="s">
        <v>181</v>
      </c>
      <c r="C179" t="s">
        <v>2</v>
      </c>
      <c r="D179" t="s">
        <v>1</v>
      </c>
      <c r="E179">
        <f>VLOOKUP(LEFT(B179,LEN(B179)-2),'Correction using CAD'!A:F,5,0)</f>
        <v>10.163</v>
      </c>
      <c r="F179">
        <f>VLOOKUP(LEFT(B179,LEN(B179)-2),'Correction using CAD'!A:F,6,0)</f>
        <v>32.399999999999977</v>
      </c>
      <c r="G179">
        <f>VLOOKUP(VALUE(RIGHT(B179,2)),'XZ coord'!$T$144:$U$149,2,0)</f>
        <v>6.47</v>
      </c>
      <c r="H179">
        <v>2.4</v>
      </c>
      <c r="I179">
        <v>0.9</v>
      </c>
      <c r="J179">
        <f>VLOOKUP(VALUE(RIGHT(B179,2)),'XZ coord'!$T$144:$V$149,3,0)</f>
        <v>1.95</v>
      </c>
    </row>
    <row r="180" spans="1:10" x14ac:dyDescent="0.2">
      <c r="A180">
        <v>1179</v>
      </c>
      <c r="B180" t="s">
        <v>182</v>
      </c>
      <c r="C180" t="s">
        <v>2</v>
      </c>
      <c r="D180" t="s">
        <v>1</v>
      </c>
      <c r="E180">
        <f>VLOOKUP(LEFT(B180,LEN(B180)-2),'Correction using CAD'!A:F,5,0)</f>
        <v>10.163</v>
      </c>
      <c r="F180">
        <f>VLOOKUP(LEFT(B180,LEN(B180)-2),'Correction using CAD'!A:F,6,0)</f>
        <v>32.399999999999977</v>
      </c>
      <c r="G180">
        <f>VLOOKUP(VALUE(RIGHT(B180,2)),'XZ coord'!$T$144:$U$149,2,0)</f>
        <v>8.42</v>
      </c>
      <c r="H180">
        <v>2.4</v>
      </c>
      <c r="I180">
        <v>0.9</v>
      </c>
      <c r="J180">
        <f>VLOOKUP(VALUE(RIGHT(B180,2)),'XZ coord'!$T$144:$V$149,3,0)</f>
        <v>1.95</v>
      </c>
    </row>
    <row r="181" spans="1:10" x14ac:dyDescent="0.2">
      <c r="A181">
        <v>1180</v>
      </c>
      <c r="B181" t="s">
        <v>183</v>
      </c>
      <c r="C181" t="s">
        <v>2</v>
      </c>
      <c r="D181" t="s">
        <v>1</v>
      </c>
      <c r="E181">
        <f>VLOOKUP(LEFT(B181,LEN(B181)-2),'Correction using CAD'!A:F,5,0)</f>
        <v>10.163</v>
      </c>
      <c r="F181">
        <f>VLOOKUP(LEFT(B181,LEN(B181)-2),'Correction using CAD'!A:F,6,0)</f>
        <v>32.399999999999977</v>
      </c>
      <c r="G181">
        <f>VLOOKUP(VALUE(RIGHT(B181,2)),'XZ coord'!$T$144:$U$149,2,0)</f>
        <v>10.37</v>
      </c>
      <c r="H181">
        <v>2.4</v>
      </c>
      <c r="I181">
        <v>0.9</v>
      </c>
      <c r="J181">
        <f>VLOOKUP(VALUE(RIGHT(B181,2)),'XZ coord'!$T$144:$V$149,3,0)</f>
        <v>2.1</v>
      </c>
    </row>
    <row r="182" spans="1:10" x14ac:dyDescent="0.2">
      <c r="A182">
        <v>1181</v>
      </c>
      <c r="B182" t="s">
        <v>184</v>
      </c>
      <c r="C182" t="s">
        <v>2</v>
      </c>
      <c r="D182" t="s">
        <v>1</v>
      </c>
      <c r="E182">
        <f>VLOOKUP(LEFT(B182,LEN(B182)-2),'Correction using CAD'!A:F,5,0)</f>
        <v>10.163</v>
      </c>
      <c r="F182">
        <f>VLOOKUP(LEFT(B182,LEN(B182)-2),'Correction using CAD'!A:F,6,0)</f>
        <v>33.299999999999976</v>
      </c>
      <c r="G182">
        <f>VLOOKUP(VALUE(RIGHT(B182,2)),'XZ coord'!$T$144:$U$149,2,0)</f>
        <v>6.47</v>
      </c>
      <c r="H182">
        <v>2.4</v>
      </c>
      <c r="I182">
        <v>0.9</v>
      </c>
      <c r="J182">
        <f>VLOOKUP(VALUE(RIGHT(B182,2)),'XZ coord'!$T$144:$V$149,3,0)</f>
        <v>1.95</v>
      </c>
    </row>
    <row r="183" spans="1:10" x14ac:dyDescent="0.2">
      <c r="A183">
        <v>1182</v>
      </c>
      <c r="B183" t="s">
        <v>185</v>
      </c>
      <c r="C183" t="s">
        <v>2</v>
      </c>
      <c r="D183" t="s">
        <v>1</v>
      </c>
      <c r="E183">
        <f>VLOOKUP(LEFT(B183,LEN(B183)-2),'Correction using CAD'!A:F,5,0)</f>
        <v>10.163</v>
      </c>
      <c r="F183">
        <f>VLOOKUP(LEFT(B183,LEN(B183)-2),'Correction using CAD'!A:F,6,0)</f>
        <v>33.299999999999976</v>
      </c>
      <c r="G183">
        <f>VLOOKUP(VALUE(RIGHT(B183,2)),'XZ coord'!$T$144:$U$149,2,0)</f>
        <v>8.42</v>
      </c>
      <c r="H183">
        <v>2.4</v>
      </c>
      <c r="I183">
        <v>0.9</v>
      </c>
      <c r="J183">
        <f>VLOOKUP(VALUE(RIGHT(B183,2)),'XZ coord'!$T$144:$V$149,3,0)</f>
        <v>1.95</v>
      </c>
    </row>
    <row r="184" spans="1:10" x14ac:dyDescent="0.2">
      <c r="A184">
        <v>1183</v>
      </c>
      <c r="B184" t="s">
        <v>186</v>
      </c>
      <c r="C184" t="s">
        <v>2</v>
      </c>
      <c r="D184" t="s">
        <v>1</v>
      </c>
      <c r="E184">
        <f>VLOOKUP(LEFT(B184,LEN(B184)-2),'Correction using CAD'!A:F,5,0)</f>
        <v>10.163</v>
      </c>
      <c r="F184">
        <f>VLOOKUP(LEFT(B184,LEN(B184)-2),'Correction using CAD'!A:F,6,0)</f>
        <v>33.299999999999976</v>
      </c>
      <c r="G184">
        <f>VLOOKUP(VALUE(RIGHT(B184,2)),'XZ coord'!$T$144:$U$149,2,0)</f>
        <v>10.37</v>
      </c>
      <c r="H184">
        <v>2.4</v>
      </c>
      <c r="I184">
        <v>0.9</v>
      </c>
      <c r="J184">
        <f>VLOOKUP(VALUE(RIGHT(B184,2)),'XZ coord'!$T$144:$V$149,3,0)</f>
        <v>2.1</v>
      </c>
    </row>
    <row r="185" spans="1:10" x14ac:dyDescent="0.2">
      <c r="A185">
        <v>1184</v>
      </c>
      <c r="B185" t="s">
        <v>187</v>
      </c>
      <c r="C185" t="s">
        <v>2</v>
      </c>
      <c r="D185" t="s">
        <v>1</v>
      </c>
      <c r="E185">
        <f>VLOOKUP(LEFT(B185,LEN(B185)-2),'Correction using CAD'!A:F,5,0)</f>
        <v>10.163</v>
      </c>
      <c r="F185">
        <f>VLOOKUP(LEFT(B185,LEN(B185)-2),'Correction using CAD'!A:F,6,0)</f>
        <v>34.199999999999974</v>
      </c>
      <c r="G185">
        <f>VLOOKUP(VALUE(RIGHT(B185,2)),'XZ coord'!$T$144:$U$149,2,0)</f>
        <v>6.47</v>
      </c>
      <c r="H185">
        <v>2.4</v>
      </c>
      <c r="I185">
        <v>0.9</v>
      </c>
      <c r="J185">
        <f>VLOOKUP(VALUE(RIGHT(B185,2)),'XZ coord'!$T$144:$V$149,3,0)</f>
        <v>1.95</v>
      </c>
    </row>
    <row r="186" spans="1:10" x14ac:dyDescent="0.2">
      <c r="A186">
        <v>1185</v>
      </c>
      <c r="B186" t="s">
        <v>188</v>
      </c>
      <c r="C186" t="s">
        <v>2</v>
      </c>
      <c r="D186" t="s">
        <v>1</v>
      </c>
      <c r="E186">
        <f>VLOOKUP(LEFT(B186,LEN(B186)-2),'Correction using CAD'!A:F,5,0)</f>
        <v>10.163</v>
      </c>
      <c r="F186">
        <f>VLOOKUP(LEFT(B186,LEN(B186)-2),'Correction using CAD'!A:F,6,0)</f>
        <v>34.199999999999974</v>
      </c>
      <c r="G186">
        <f>VLOOKUP(VALUE(RIGHT(B186,2)),'XZ coord'!$T$144:$U$149,2,0)</f>
        <v>8.42</v>
      </c>
      <c r="H186">
        <v>2.4</v>
      </c>
      <c r="I186">
        <v>0.9</v>
      </c>
      <c r="J186">
        <f>VLOOKUP(VALUE(RIGHT(B186,2)),'XZ coord'!$T$144:$V$149,3,0)</f>
        <v>1.95</v>
      </c>
    </row>
    <row r="187" spans="1:10" x14ac:dyDescent="0.2">
      <c r="A187">
        <v>1186</v>
      </c>
      <c r="B187" t="s">
        <v>189</v>
      </c>
      <c r="C187" t="s">
        <v>2</v>
      </c>
      <c r="D187" t="s">
        <v>1</v>
      </c>
      <c r="E187">
        <f>VLOOKUP(LEFT(B187,LEN(B187)-2),'Correction using CAD'!A:F,5,0)</f>
        <v>10.163</v>
      </c>
      <c r="F187">
        <f>VLOOKUP(LEFT(B187,LEN(B187)-2),'Correction using CAD'!A:F,6,0)</f>
        <v>34.199999999999974</v>
      </c>
      <c r="G187">
        <f>VLOOKUP(VALUE(RIGHT(B187,2)),'XZ coord'!$T$144:$U$149,2,0)</f>
        <v>10.37</v>
      </c>
      <c r="H187">
        <v>2.4</v>
      </c>
      <c r="I187">
        <v>0.9</v>
      </c>
      <c r="J187">
        <f>VLOOKUP(VALUE(RIGHT(B187,2)),'XZ coord'!$T$144:$V$149,3,0)</f>
        <v>2.1</v>
      </c>
    </row>
    <row r="188" spans="1:10" x14ac:dyDescent="0.2">
      <c r="A188">
        <v>1187</v>
      </c>
      <c r="B188" t="s">
        <v>190</v>
      </c>
      <c r="C188" t="s">
        <v>2</v>
      </c>
      <c r="D188" t="s">
        <v>1</v>
      </c>
      <c r="E188">
        <f>VLOOKUP(LEFT(B188,LEN(B188)-2),'Correction using CAD'!A:F,5,0)</f>
        <v>10.163</v>
      </c>
      <c r="F188">
        <f>VLOOKUP(LEFT(B188,LEN(B188)-2),'Correction using CAD'!A:F,6,0)</f>
        <v>35.099999999999973</v>
      </c>
      <c r="G188">
        <f>VLOOKUP(VALUE(RIGHT(B188,2)),'XZ coord'!$T$144:$U$149,2,0)</f>
        <v>6.47</v>
      </c>
      <c r="H188">
        <v>2.4</v>
      </c>
      <c r="I188">
        <v>0.9</v>
      </c>
      <c r="J188">
        <f>VLOOKUP(VALUE(RIGHT(B188,2)),'XZ coord'!$T$144:$V$149,3,0)</f>
        <v>1.95</v>
      </c>
    </row>
    <row r="189" spans="1:10" x14ac:dyDescent="0.2">
      <c r="A189">
        <v>1188</v>
      </c>
      <c r="B189" t="s">
        <v>191</v>
      </c>
      <c r="C189" t="s">
        <v>2</v>
      </c>
      <c r="D189" t="s">
        <v>1</v>
      </c>
      <c r="E189">
        <f>VLOOKUP(LEFT(B189,LEN(B189)-2),'Correction using CAD'!A:F,5,0)</f>
        <v>10.163</v>
      </c>
      <c r="F189">
        <f>VLOOKUP(LEFT(B189,LEN(B189)-2),'Correction using CAD'!A:F,6,0)</f>
        <v>35.099999999999973</v>
      </c>
      <c r="G189">
        <f>VLOOKUP(VALUE(RIGHT(B189,2)),'XZ coord'!$T$144:$U$149,2,0)</f>
        <v>8.42</v>
      </c>
      <c r="H189">
        <v>2.4</v>
      </c>
      <c r="I189">
        <v>0.9</v>
      </c>
      <c r="J189">
        <f>VLOOKUP(VALUE(RIGHT(B189,2)),'XZ coord'!$T$144:$V$149,3,0)</f>
        <v>1.95</v>
      </c>
    </row>
    <row r="190" spans="1:10" x14ac:dyDescent="0.2">
      <c r="A190">
        <v>1189</v>
      </c>
      <c r="B190" t="s">
        <v>192</v>
      </c>
      <c r="C190" t="s">
        <v>2</v>
      </c>
      <c r="D190" t="s">
        <v>1</v>
      </c>
      <c r="E190">
        <f>VLOOKUP(LEFT(B190,LEN(B190)-2),'Correction using CAD'!A:F,5,0)</f>
        <v>10.163</v>
      </c>
      <c r="F190">
        <f>VLOOKUP(LEFT(B190,LEN(B190)-2),'Correction using CAD'!A:F,6,0)</f>
        <v>35.099999999999973</v>
      </c>
      <c r="G190">
        <f>VLOOKUP(VALUE(RIGHT(B190,2)),'XZ coord'!$T$144:$U$149,2,0)</f>
        <v>10.37</v>
      </c>
      <c r="H190">
        <v>2.4</v>
      </c>
      <c r="I190">
        <v>0.9</v>
      </c>
      <c r="J190">
        <f>VLOOKUP(VALUE(RIGHT(B190,2)),'XZ coord'!$T$144:$V$149,3,0)</f>
        <v>2.1</v>
      </c>
    </row>
    <row r="191" spans="1:10" x14ac:dyDescent="0.2">
      <c r="A191">
        <v>1190</v>
      </c>
      <c r="B191" t="s">
        <v>193</v>
      </c>
      <c r="C191" t="s">
        <v>2</v>
      </c>
      <c r="D191" t="s">
        <v>1</v>
      </c>
      <c r="E191">
        <f>VLOOKUP(LEFT(B191,LEN(B191)-2),'Correction using CAD'!A:F,5,0)</f>
        <v>10.163</v>
      </c>
      <c r="F191">
        <f>VLOOKUP(LEFT(B191,LEN(B191)-2),'Correction using CAD'!A:F,6,0)</f>
        <v>35.999999999999972</v>
      </c>
      <c r="G191">
        <f>VLOOKUP(VALUE(RIGHT(B191,2)),'XZ coord'!$T$144:$U$149,2,0)</f>
        <v>6.47</v>
      </c>
      <c r="H191">
        <v>2.4</v>
      </c>
      <c r="I191">
        <v>0.9</v>
      </c>
      <c r="J191">
        <f>VLOOKUP(VALUE(RIGHT(B191,2)),'XZ coord'!$T$144:$V$149,3,0)</f>
        <v>1.95</v>
      </c>
    </row>
    <row r="192" spans="1:10" x14ac:dyDescent="0.2">
      <c r="A192">
        <v>1191</v>
      </c>
      <c r="B192" t="s">
        <v>194</v>
      </c>
      <c r="C192" t="s">
        <v>2</v>
      </c>
      <c r="D192" t="s">
        <v>1</v>
      </c>
      <c r="E192">
        <f>VLOOKUP(LEFT(B192,LEN(B192)-2),'Correction using CAD'!A:F,5,0)</f>
        <v>10.163</v>
      </c>
      <c r="F192">
        <f>VLOOKUP(LEFT(B192,LEN(B192)-2),'Correction using CAD'!A:F,6,0)</f>
        <v>35.999999999999972</v>
      </c>
      <c r="G192">
        <f>VLOOKUP(VALUE(RIGHT(B192,2)),'XZ coord'!$T$144:$U$149,2,0)</f>
        <v>8.42</v>
      </c>
      <c r="H192">
        <v>2.4</v>
      </c>
      <c r="I192">
        <v>0.9</v>
      </c>
      <c r="J192">
        <f>VLOOKUP(VALUE(RIGHT(B192,2)),'XZ coord'!$T$144:$V$149,3,0)</f>
        <v>1.95</v>
      </c>
    </row>
    <row r="193" spans="1:10" x14ac:dyDescent="0.2">
      <c r="A193">
        <v>1192</v>
      </c>
      <c r="B193" t="s">
        <v>195</v>
      </c>
      <c r="C193" t="s">
        <v>2</v>
      </c>
      <c r="D193" t="s">
        <v>1</v>
      </c>
      <c r="E193">
        <f>VLOOKUP(LEFT(B193,LEN(B193)-2),'Correction using CAD'!A:F,5,0)</f>
        <v>10.163</v>
      </c>
      <c r="F193">
        <f>VLOOKUP(LEFT(B193,LEN(B193)-2),'Correction using CAD'!A:F,6,0)</f>
        <v>35.999999999999972</v>
      </c>
      <c r="G193">
        <f>VLOOKUP(VALUE(RIGHT(B193,2)),'XZ coord'!$T$144:$U$149,2,0)</f>
        <v>10.37</v>
      </c>
      <c r="H193">
        <v>2.4</v>
      </c>
      <c r="I193">
        <v>0.9</v>
      </c>
      <c r="J193">
        <f>VLOOKUP(VALUE(RIGHT(B193,2)),'XZ coord'!$T$144:$V$149,3,0)</f>
        <v>2.1</v>
      </c>
    </row>
    <row r="194" spans="1:10" x14ac:dyDescent="0.2">
      <c r="A194">
        <v>1193</v>
      </c>
      <c r="B194" t="s">
        <v>196</v>
      </c>
      <c r="C194" t="s">
        <v>2</v>
      </c>
      <c r="D194" t="s">
        <v>1</v>
      </c>
      <c r="E194">
        <f>VLOOKUP(LEFT(B194,LEN(B194)-2),'Correction using CAD'!A:F,5,0)</f>
        <v>10.163</v>
      </c>
      <c r="F194">
        <f>VLOOKUP(LEFT(B194,LEN(B194)-2),'Correction using CAD'!A:F,6,0)</f>
        <v>36.89999999999997</v>
      </c>
      <c r="G194">
        <f>VLOOKUP(VALUE(RIGHT(B194,2)),'XZ coord'!$T$144:$U$149,2,0)</f>
        <v>2.25</v>
      </c>
      <c r="H194">
        <v>2.4</v>
      </c>
      <c r="I194">
        <v>0.9</v>
      </c>
      <c r="J194">
        <f>VLOOKUP(VALUE(RIGHT(B194,2)),'XZ coord'!$T$144:$V$149,3,0)</f>
        <v>1.97</v>
      </c>
    </row>
    <row r="195" spans="1:10" x14ac:dyDescent="0.2">
      <c r="A195">
        <v>1194</v>
      </c>
      <c r="B195" t="s">
        <v>197</v>
      </c>
      <c r="C195" t="s">
        <v>5</v>
      </c>
      <c r="D195" t="s">
        <v>1</v>
      </c>
      <c r="E195">
        <f>VLOOKUP(LEFT(B195,LEN(B195)-2),'Correction using CAD'!A:F,5,0)</f>
        <v>10.163</v>
      </c>
      <c r="F195">
        <f>VLOOKUP(LEFT(B195,LEN(B195)-2),'Correction using CAD'!A:F,6,0)</f>
        <v>36.89999999999997</v>
      </c>
      <c r="G195">
        <f>VLOOKUP(VALUE(RIGHT(B195,2)),'XZ coord'!$T$144:$U$149,2,0)</f>
        <v>4.22</v>
      </c>
      <c r="H195">
        <v>2.4</v>
      </c>
      <c r="I195">
        <v>0.9</v>
      </c>
      <c r="J195">
        <f>VLOOKUP(VALUE(RIGHT(B195,2)),'XZ coord'!$T$144:$V$149,3,0)</f>
        <v>2.25</v>
      </c>
    </row>
    <row r="196" spans="1:10" x14ac:dyDescent="0.2">
      <c r="A196">
        <v>1195</v>
      </c>
      <c r="B196" t="s">
        <v>198</v>
      </c>
      <c r="C196" t="s">
        <v>2</v>
      </c>
      <c r="D196" t="s">
        <v>1</v>
      </c>
      <c r="E196">
        <f>VLOOKUP(LEFT(B196,LEN(B196)-2),'Correction using CAD'!A:F,5,0)</f>
        <v>10.163</v>
      </c>
      <c r="F196">
        <f>VLOOKUP(LEFT(B196,LEN(B196)-2),'Correction using CAD'!A:F,6,0)</f>
        <v>36.89999999999997</v>
      </c>
      <c r="G196">
        <f>VLOOKUP(VALUE(RIGHT(B196,2)),'XZ coord'!$T$144:$U$149,2,0)</f>
        <v>6.47</v>
      </c>
      <c r="H196">
        <v>2.4</v>
      </c>
      <c r="I196">
        <v>0.9</v>
      </c>
      <c r="J196">
        <f>VLOOKUP(VALUE(RIGHT(B196,2)),'XZ coord'!$T$144:$V$149,3,0)</f>
        <v>1.95</v>
      </c>
    </row>
    <row r="197" spans="1:10" x14ac:dyDescent="0.2">
      <c r="A197">
        <v>1196</v>
      </c>
      <c r="B197" t="s">
        <v>199</v>
      </c>
      <c r="C197" t="s">
        <v>2</v>
      </c>
      <c r="D197" t="s">
        <v>1</v>
      </c>
      <c r="E197">
        <f>VLOOKUP(LEFT(B197,LEN(B197)-2),'Correction using CAD'!A:F,5,0)</f>
        <v>10.163</v>
      </c>
      <c r="F197">
        <f>VLOOKUP(LEFT(B197,LEN(B197)-2),'Correction using CAD'!A:F,6,0)</f>
        <v>36.89999999999997</v>
      </c>
      <c r="G197">
        <f>VLOOKUP(VALUE(RIGHT(B197,2)),'XZ coord'!$T$144:$U$149,2,0)</f>
        <v>8.42</v>
      </c>
      <c r="H197">
        <v>2.4</v>
      </c>
      <c r="I197">
        <v>0.9</v>
      </c>
      <c r="J197">
        <f>VLOOKUP(VALUE(RIGHT(B197,2)),'XZ coord'!$T$144:$V$149,3,0)</f>
        <v>1.95</v>
      </c>
    </row>
    <row r="198" spans="1:10" x14ac:dyDescent="0.2">
      <c r="A198">
        <v>1197</v>
      </c>
      <c r="B198" t="s">
        <v>200</v>
      </c>
      <c r="C198" t="s">
        <v>2</v>
      </c>
      <c r="D198" t="s">
        <v>1</v>
      </c>
      <c r="E198">
        <f>VLOOKUP(LEFT(B198,LEN(B198)-2),'Correction using CAD'!A:F,5,0)</f>
        <v>10.163</v>
      </c>
      <c r="F198">
        <f>VLOOKUP(LEFT(B198,LEN(B198)-2),'Correction using CAD'!A:F,6,0)</f>
        <v>36.89999999999997</v>
      </c>
      <c r="G198">
        <f>VLOOKUP(VALUE(RIGHT(B198,2)),'XZ coord'!$T$144:$U$149,2,0)</f>
        <v>10.37</v>
      </c>
      <c r="H198">
        <v>2.4</v>
      </c>
      <c r="I198">
        <v>0.9</v>
      </c>
      <c r="J198">
        <f>VLOOKUP(VALUE(RIGHT(B198,2)),'XZ coord'!$T$144:$V$149,3,0)</f>
        <v>2.1</v>
      </c>
    </row>
    <row r="199" spans="1:10" x14ac:dyDescent="0.2">
      <c r="A199">
        <v>1198</v>
      </c>
      <c r="B199" t="s">
        <v>201</v>
      </c>
      <c r="C199" t="s">
        <v>2</v>
      </c>
      <c r="D199" t="s">
        <v>1</v>
      </c>
      <c r="E199">
        <f>VLOOKUP(LEFT(B199,LEN(B199)-2),'Correction using CAD'!A:F,5,0)</f>
        <v>10.163</v>
      </c>
      <c r="F199">
        <f>VLOOKUP(LEFT(B199,LEN(B199)-2),'Correction using CAD'!A:F,6,0)</f>
        <v>37.799999999999969</v>
      </c>
      <c r="G199">
        <f>VLOOKUP(VALUE(RIGHT(B199,2)),'XZ coord'!$T$144:$U$149,2,0)</f>
        <v>2.25</v>
      </c>
      <c r="H199">
        <v>2.4</v>
      </c>
      <c r="I199">
        <v>0.9</v>
      </c>
      <c r="J199">
        <f>VLOOKUP(VALUE(RIGHT(B199,2)),'XZ coord'!$T$144:$V$149,3,0)</f>
        <v>1.97</v>
      </c>
    </row>
    <row r="200" spans="1:10" x14ac:dyDescent="0.2">
      <c r="A200">
        <v>1199</v>
      </c>
      <c r="B200" t="s">
        <v>202</v>
      </c>
      <c r="C200" t="s">
        <v>5</v>
      </c>
      <c r="D200" t="s">
        <v>1</v>
      </c>
      <c r="E200">
        <f>VLOOKUP(LEFT(B200,LEN(B200)-2),'Correction using CAD'!A:F,5,0)</f>
        <v>10.163</v>
      </c>
      <c r="F200">
        <f>VLOOKUP(LEFT(B200,LEN(B200)-2),'Correction using CAD'!A:F,6,0)</f>
        <v>37.799999999999969</v>
      </c>
      <c r="G200">
        <f>VLOOKUP(VALUE(RIGHT(B200,2)),'XZ coord'!$T$144:$U$149,2,0)</f>
        <v>4.22</v>
      </c>
      <c r="H200">
        <v>2.4</v>
      </c>
      <c r="I200">
        <v>0.9</v>
      </c>
      <c r="J200">
        <f>VLOOKUP(VALUE(RIGHT(B200,2)),'XZ coord'!$T$144:$V$149,3,0)</f>
        <v>2.25</v>
      </c>
    </row>
    <row r="201" spans="1:10" x14ac:dyDescent="0.2">
      <c r="A201">
        <v>1200</v>
      </c>
      <c r="B201" t="s">
        <v>203</v>
      </c>
      <c r="C201" t="s">
        <v>2</v>
      </c>
      <c r="D201" t="s">
        <v>1</v>
      </c>
      <c r="E201">
        <f>VLOOKUP(LEFT(B201,LEN(B201)-2),'Correction using CAD'!A:F,5,0)</f>
        <v>10.163</v>
      </c>
      <c r="F201">
        <f>VLOOKUP(LEFT(B201,LEN(B201)-2),'Correction using CAD'!A:F,6,0)</f>
        <v>37.799999999999969</v>
      </c>
      <c r="G201">
        <f>VLOOKUP(VALUE(RIGHT(B201,2)),'XZ coord'!$T$144:$U$149,2,0)</f>
        <v>6.47</v>
      </c>
      <c r="H201">
        <v>2.4</v>
      </c>
      <c r="I201">
        <v>0.9</v>
      </c>
      <c r="J201">
        <f>VLOOKUP(VALUE(RIGHT(B201,2)),'XZ coord'!$T$144:$V$149,3,0)</f>
        <v>1.95</v>
      </c>
    </row>
    <row r="202" spans="1:10" x14ac:dyDescent="0.2">
      <c r="A202">
        <v>1201</v>
      </c>
      <c r="B202" t="s">
        <v>204</v>
      </c>
      <c r="C202" t="s">
        <v>2</v>
      </c>
      <c r="D202" t="s">
        <v>1</v>
      </c>
      <c r="E202">
        <f>VLOOKUP(LEFT(B202,LEN(B202)-2),'Correction using CAD'!A:F,5,0)</f>
        <v>10.163</v>
      </c>
      <c r="F202">
        <f>VLOOKUP(LEFT(B202,LEN(B202)-2),'Correction using CAD'!A:F,6,0)</f>
        <v>37.799999999999969</v>
      </c>
      <c r="G202">
        <f>VLOOKUP(VALUE(RIGHT(B202,2)),'XZ coord'!$T$144:$U$149,2,0)</f>
        <v>8.42</v>
      </c>
      <c r="H202">
        <v>2.4</v>
      </c>
      <c r="I202">
        <v>0.9</v>
      </c>
      <c r="J202">
        <f>VLOOKUP(VALUE(RIGHT(B202,2)),'XZ coord'!$T$144:$V$149,3,0)</f>
        <v>1.95</v>
      </c>
    </row>
    <row r="203" spans="1:10" x14ac:dyDescent="0.2">
      <c r="A203">
        <v>1202</v>
      </c>
      <c r="B203" t="s">
        <v>205</v>
      </c>
      <c r="C203" t="s">
        <v>2</v>
      </c>
      <c r="D203" t="s">
        <v>1</v>
      </c>
      <c r="E203">
        <f>VLOOKUP(LEFT(B203,LEN(B203)-2),'Correction using CAD'!A:F,5,0)</f>
        <v>10.163</v>
      </c>
      <c r="F203">
        <f>VLOOKUP(LEFT(B203,LEN(B203)-2),'Correction using CAD'!A:F,6,0)</f>
        <v>37.799999999999969</v>
      </c>
      <c r="G203">
        <f>VLOOKUP(VALUE(RIGHT(B203,2)),'XZ coord'!$T$144:$U$149,2,0)</f>
        <v>10.37</v>
      </c>
      <c r="H203">
        <v>2.4</v>
      </c>
      <c r="I203">
        <v>0.9</v>
      </c>
      <c r="J203">
        <f>VLOOKUP(VALUE(RIGHT(B203,2)),'XZ coord'!$T$144:$V$149,3,0)</f>
        <v>2.1</v>
      </c>
    </row>
    <row r="204" spans="1:10" x14ac:dyDescent="0.2">
      <c r="A204">
        <v>1203</v>
      </c>
      <c r="B204" t="s">
        <v>206</v>
      </c>
      <c r="C204" t="s">
        <v>2</v>
      </c>
      <c r="D204" t="s">
        <v>1</v>
      </c>
      <c r="E204">
        <f>VLOOKUP(LEFT(B204,LEN(B204)-2),'Correction using CAD'!A:F,5,0)</f>
        <v>10.163</v>
      </c>
      <c r="F204">
        <f>VLOOKUP(LEFT(B204,LEN(B204)-2),'Correction using CAD'!A:F,6,0)</f>
        <v>38.699999999999967</v>
      </c>
      <c r="G204">
        <f>VLOOKUP(VALUE(RIGHT(B204,2)),'XZ coord'!$T$144:$U$149,2,0)</f>
        <v>2.25</v>
      </c>
      <c r="H204">
        <v>2.4</v>
      </c>
      <c r="I204">
        <v>0.9</v>
      </c>
      <c r="J204">
        <f>VLOOKUP(VALUE(RIGHT(B204,2)),'XZ coord'!$T$144:$V$149,3,0)</f>
        <v>1.97</v>
      </c>
    </row>
    <row r="205" spans="1:10" x14ac:dyDescent="0.2">
      <c r="A205">
        <v>1204</v>
      </c>
      <c r="B205" t="s">
        <v>207</v>
      </c>
      <c r="C205" t="s">
        <v>5</v>
      </c>
      <c r="D205" t="s">
        <v>1</v>
      </c>
      <c r="E205">
        <f>VLOOKUP(LEFT(B205,LEN(B205)-2),'Correction using CAD'!A:F,5,0)</f>
        <v>10.163</v>
      </c>
      <c r="F205">
        <f>VLOOKUP(LEFT(B205,LEN(B205)-2),'Correction using CAD'!A:F,6,0)</f>
        <v>38.699999999999967</v>
      </c>
      <c r="G205">
        <f>VLOOKUP(VALUE(RIGHT(B205,2)),'XZ coord'!$T$144:$U$149,2,0)</f>
        <v>4.22</v>
      </c>
      <c r="H205">
        <v>2.4</v>
      </c>
      <c r="I205">
        <v>0.9</v>
      </c>
      <c r="J205">
        <f>VLOOKUP(VALUE(RIGHT(B205,2)),'XZ coord'!$T$144:$V$149,3,0)</f>
        <v>2.25</v>
      </c>
    </row>
    <row r="206" spans="1:10" x14ac:dyDescent="0.2">
      <c r="A206">
        <v>1205</v>
      </c>
      <c r="B206" t="s">
        <v>208</v>
      </c>
      <c r="C206" t="s">
        <v>2</v>
      </c>
      <c r="D206" t="s">
        <v>1</v>
      </c>
      <c r="E206">
        <f>VLOOKUP(LEFT(B206,LEN(B206)-2),'Correction using CAD'!A:F,5,0)</f>
        <v>10.163</v>
      </c>
      <c r="F206">
        <f>VLOOKUP(LEFT(B206,LEN(B206)-2),'Correction using CAD'!A:F,6,0)</f>
        <v>38.699999999999967</v>
      </c>
      <c r="G206">
        <f>VLOOKUP(VALUE(RIGHT(B206,2)),'XZ coord'!$T$144:$U$149,2,0)</f>
        <v>6.47</v>
      </c>
      <c r="H206">
        <v>2.4</v>
      </c>
      <c r="I206">
        <v>0.9</v>
      </c>
      <c r="J206">
        <f>VLOOKUP(VALUE(RIGHT(B206,2)),'XZ coord'!$T$144:$V$149,3,0)</f>
        <v>1.95</v>
      </c>
    </row>
    <row r="207" spans="1:10" x14ac:dyDescent="0.2">
      <c r="A207">
        <v>1206</v>
      </c>
      <c r="B207" t="s">
        <v>209</v>
      </c>
      <c r="C207" t="s">
        <v>2</v>
      </c>
      <c r="D207" t="s">
        <v>1</v>
      </c>
      <c r="E207">
        <f>VLOOKUP(LEFT(B207,LEN(B207)-2),'Correction using CAD'!A:F,5,0)</f>
        <v>10.163</v>
      </c>
      <c r="F207">
        <f>VLOOKUP(LEFT(B207,LEN(B207)-2),'Correction using CAD'!A:F,6,0)</f>
        <v>38.699999999999967</v>
      </c>
      <c r="G207">
        <f>VLOOKUP(VALUE(RIGHT(B207,2)),'XZ coord'!$T$144:$U$149,2,0)</f>
        <v>8.42</v>
      </c>
      <c r="H207">
        <v>2.4</v>
      </c>
      <c r="I207">
        <v>0.9</v>
      </c>
      <c r="J207">
        <f>VLOOKUP(VALUE(RIGHT(B207,2)),'XZ coord'!$T$144:$V$149,3,0)</f>
        <v>1.95</v>
      </c>
    </row>
    <row r="208" spans="1:10" x14ac:dyDescent="0.2">
      <c r="A208">
        <v>1207</v>
      </c>
      <c r="B208" t="s">
        <v>210</v>
      </c>
      <c r="C208" t="s">
        <v>2</v>
      </c>
      <c r="D208" t="s">
        <v>1</v>
      </c>
      <c r="E208">
        <f>VLOOKUP(LEFT(B208,LEN(B208)-2),'Correction using CAD'!A:F,5,0)</f>
        <v>10.163</v>
      </c>
      <c r="F208">
        <f>VLOOKUP(LEFT(B208,LEN(B208)-2),'Correction using CAD'!A:F,6,0)</f>
        <v>38.699999999999967</v>
      </c>
      <c r="G208">
        <f>VLOOKUP(VALUE(RIGHT(B208,2)),'XZ coord'!$T$144:$U$149,2,0)</f>
        <v>10.37</v>
      </c>
      <c r="H208">
        <v>2.4</v>
      </c>
      <c r="I208">
        <v>0.9</v>
      </c>
      <c r="J208">
        <f>VLOOKUP(VALUE(RIGHT(B208,2)),'XZ coord'!$T$144:$V$149,3,0)</f>
        <v>2.1</v>
      </c>
    </row>
    <row r="209" spans="1:10" x14ac:dyDescent="0.2">
      <c r="A209">
        <v>1208</v>
      </c>
      <c r="B209" t="s">
        <v>211</v>
      </c>
      <c r="C209" t="s">
        <v>2</v>
      </c>
      <c r="D209" t="s">
        <v>1</v>
      </c>
      <c r="E209">
        <f>VLOOKUP(LEFT(B209,LEN(B209)-2),'Correction using CAD'!A:F,5,0)</f>
        <v>10.163</v>
      </c>
      <c r="F209">
        <f>VLOOKUP(LEFT(B209,LEN(B209)-2),'Correction using CAD'!A:F,6,0)</f>
        <v>39.599999999999966</v>
      </c>
      <c r="G209">
        <f>VLOOKUP(VALUE(RIGHT(B209,2)),'XZ coord'!$T$144:$U$149,2,0)</f>
        <v>2.25</v>
      </c>
      <c r="H209">
        <v>2.4</v>
      </c>
      <c r="I209">
        <v>0.9</v>
      </c>
      <c r="J209">
        <f>VLOOKUP(VALUE(RIGHT(B209,2)),'XZ coord'!$T$144:$V$149,3,0)</f>
        <v>1.97</v>
      </c>
    </row>
    <row r="210" spans="1:10" x14ac:dyDescent="0.2">
      <c r="A210">
        <v>1209</v>
      </c>
      <c r="B210" t="s">
        <v>212</v>
      </c>
      <c r="C210" t="s">
        <v>5</v>
      </c>
      <c r="D210" t="s">
        <v>1</v>
      </c>
      <c r="E210">
        <f>VLOOKUP(LEFT(B210,LEN(B210)-2),'Correction using CAD'!A:F,5,0)</f>
        <v>10.163</v>
      </c>
      <c r="F210">
        <f>VLOOKUP(LEFT(B210,LEN(B210)-2),'Correction using CAD'!A:F,6,0)</f>
        <v>39.599999999999966</v>
      </c>
      <c r="G210">
        <f>VLOOKUP(VALUE(RIGHT(B210,2)),'XZ coord'!$T$144:$U$149,2,0)</f>
        <v>4.22</v>
      </c>
      <c r="H210">
        <v>2.4</v>
      </c>
      <c r="I210">
        <v>0.9</v>
      </c>
      <c r="J210">
        <f>VLOOKUP(VALUE(RIGHT(B210,2)),'XZ coord'!$T$144:$V$149,3,0)</f>
        <v>2.25</v>
      </c>
    </row>
    <row r="211" spans="1:10" x14ac:dyDescent="0.2">
      <c r="A211">
        <v>1210</v>
      </c>
      <c r="B211" t="s">
        <v>213</v>
      </c>
      <c r="C211" t="s">
        <v>2</v>
      </c>
      <c r="D211" t="s">
        <v>1</v>
      </c>
      <c r="E211">
        <f>VLOOKUP(LEFT(B211,LEN(B211)-2),'Correction using CAD'!A:F,5,0)</f>
        <v>10.163</v>
      </c>
      <c r="F211">
        <f>VLOOKUP(LEFT(B211,LEN(B211)-2),'Correction using CAD'!A:F,6,0)</f>
        <v>39.599999999999966</v>
      </c>
      <c r="G211">
        <f>VLOOKUP(VALUE(RIGHT(B211,2)),'XZ coord'!$T$144:$U$149,2,0)</f>
        <v>6.47</v>
      </c>
      <c r="H211">
        <v>2.4</v>
      </c>
      <c r="I211">
        <v>0.9</v>
      </c>
      <c r="J211">
        <f>VLOOKUP(VALUE(RIGHT(B211,2)),'XZ coord'!$T$144:$V$149,3,0)</f>
        <v>1.95</v>
      </c>
    </row>
    <row r="212" spans="1:10" x14ac:dyDescent="0.2">
      <c r="A212">
        <v>1211</v>
      </c>
      <c r="B212" t="s">
        <v>214</v>
      </c>
      <c r="C212" t="s">
        <v>2</v>
      </c>
      <c r="D212" t="s">
        <v>1</v>
      </c>
      <c r="E212">
        <f>VLOOKUP(LEFT(B212,LEN(B212)-2),'Correction using CAD'!A:F,5,0)</f>
        <v>10.163</v>
      </c>
      <c r="F212">
        <f>VLOOKUP(LEFT(B212,LEN(B212)-2),'Correction using CAD'!A:F,6,0)</f>
        <v>39.599999999999966</v>
      </c>
      <c r="G212">
        <f>VLOOKUP(VALUE(RIGHT(B212,2)),'XZ coord'!$T$144:$U$149,2,0)</f>
        <v>8.42</v>
      </c>
      <c r="H212">
        <v>2.4</v>
      </c>
      <c r="I212">
        <v>0.9</v>
      </c>
      <c r="J212">
        <f>VLOOKUP(VALUE(RIGHT(B212,2)),'XZ coord'!$T$144:$V$149,3,0)</f>
        <v>1.95</v>
      </c>
    </row>
    <row r="213" spans="1:10" x14ac:dyDescent="0.2">
      <c r="A213">
        <v>1212</v>
      </c>
      <c r="B213" t="s">
        <v>215</v>
      </c>
      <c r="C213" t="s">
        <v>2</v>
      </c>
      <c r="D213" t="s">
        <v>1</v>
      </c>
      <c r="E213">
        <f>VLOOKUP(LEFT(B213,LEN(B213)-2),'Correction using CAD'!A:F,5,0)</f>
        <v>10.163</v>
      </c>
      <c r="F213">
        <f>VLOOKUP(LEFT(B213,LEN(B213)-2),'Correction using CAD'!A:F,6,0)</f>
        <v>39.599999999999966</v>
      </c>
      <c r="G213">
        <f>VLOOKUP(VALUE(RIGHT(B213,2)),'XZ coord'!$T$144:$U$149,2,0)</f>
        <v>10.37</v>
      </c>
      <c r="H213">
        <v>2.4</v>
      </c>
      <c r="I213">
        <v>0.9</v>
      </c>
      <c r="J213">
        <f>VLOOKUP(VALUE(RIGHT(B213,2)),'XZ coord'!$T$144:$V$149,3,0)</f>
        <v>2.1</v>
      </c>
    </row>
    <row r="214" spans="1:10" x14ac:dyDescent="0.2">
      <c r="A214">
        <v>1213</v>
      </c>
      <c r="B214" t="s">
        <v>216</v>
      </c>
      <c r="C214" t="s">
        <v>2</v>
      </c>
      <c r="D214" t="s">
        <v>1</v>
      </c>
      <c r="E214">
        <f>VLOOKUP(LEFT(B214,LEN(B214)-2),'Correction using CAD'!A:F,5,0)</f>
        <v>10.163</v>
      </c>
      <c r="F214">
        <f>VLOOKUP(LEFT(B214,LEN(B214)-2),'Correction using CAD'!A:F,6,0)</f>
        <v>40.499999999999964</v>
      </c>
      <c r="G214">
        <f>VLOOKUP(VALUE(RIGHT(B214,2)),'XZ coord'!$T$144:$U$149,2,0)</f>
        <v>2.25</v>
      </c>
      <c r="H214">
        <v>2.4</v>
      </c>
      <c r="I214">
        <v>0.9</v>
      </c>
      <c r="J214">
        <f>VLOOKUP(VALUE(RIGHT(B214,2)),'XZ coord'!$T$144:$V$149,3,0)</f>
        <v>1.97</v>
      </c>
    </row>
    <row r="215" spans="1:10" x14ac:dyDescent="0.2">
      <c r="A215">
        <v>1214</v>
      </c>
      <c r="B215" t="s">
        <v>217</v>
      </c>
      <c r="C215" t="s">
        <v>5</v>
      </c>
      <c r="D215" t="s">
        <v>1</v>
      </c>
      <c r="E215">
        <f>VLOOKUP(LEFT(B215,LEN(B215)-2),'Correction using CAD'!A:F,5,0)</f>
        <v>10.163</v>
      </c>
      <c r="F215">
        <f>VLOOKUP(LEFT(B215,LEN(B215)-2),'Correction using CAD'!A:F,6,0)</f>
        <v>40.499999999999964</v>
      </c>
      <c r="G215">
        <f>VLOOKUP(VALUE(RIGHT(B215,2)),'XZ coord'!$T$144:$U$149,2,0)</f>
        <v>4.22</v>
      </c>
      <c r="H215">
        <v>2.4</v>
      </c>
      <c r="I215">
        <v>0.9</v>
      </c>
      <c r="J215">
        <f>VLOOKUP(VALUE(RIGHT(B215,2)),'XZ coord'!$T$144:$V$149,3,0)</f>
        <v>2.25</v>
      </c>
    </row>
    <row r="216" spans="1:10" x14ac:dyDescent="0.2">
      <c r="A216">
        <v>1215</v>
      </c>
      <c r="B216" t="s">
        <v>218</v>
      </c>
      <c r="C216" t="s">
        <v>2</v>
      </c>
      <c r="D216" t="s">
        <v>1</v>
      </c>
      <c r="E216">
        <f>VLOOKUP(LEFT(B216,LEN(B216)-2),'Correction using CAD'!A:F,5,0)</f>
        <v>10.163</v>
      </c>
      <c r="F216">
        <f>VLOOKUP(LEFT(B216,LEN(B216)-2),'Correction using CAD'!A:F,6,0)</f>
        <v>40.499999999999964</v>
      </c>
      <c r="G216">
        <f>VLOOKUP(VALUE(RIGHT(B216,2)),'XZ coord'!$T$144:$U$149,2,0)</f>
        <v>6.47</v>
      </c>
      <c r="H216">
        <v>2.4</v>
      </c>
      <c r="I216">
        <v>0.9</v>
      </c>
      <c r="J216">
        <f>VLOOKUP(VALUE(RIGHT(B216,2)),'XZ coord'!$T$144:$V$149,3,0)</f>
        <v>1.95</v>
      </c>
    </row>
    <row r="217" spans="1:10" x14ac:dyDescent="0.2">
      <c r="A217">
        <v>1216</v>
      </c>
      <c r="B217" t="s">
        <v>219</v>
      </c>
      <c r="C217" t="s">
        <v>2</v>
      </c>
      <c r="D217" t="s">
        <v>1</v>
      </c>
      <c r="E217">
        <f>VLOOKUP(LEFT(B217,LEN(B217)-2),'Correction using CAD'!A:F,5,0)</f>
        <v>10.163</v>
      </c>
      <c r="F217">
        <f>VLOOKUP(LEFT(B217,LEN(B217)-2),'Correction using CAD'!A:F,6,0)</f>
        <v>40.499999999999964</v>
      </c>
      <c r="G217">
        <f>VLOOKUP(VALUE(RIGHT(B217,2)),'XZ coord'!$T$144:$U$149,2,0)</f>
        <v>8.42</v>
      </c>
      <c r="H217">
        <v>2.4</v>
      </c>
      <c r="I217">
        <v>0.9</v>
      </c>
      <c r="J217">
        <f>VLOOKUP(VALUE(RIGHT(B217,2)),'XZ coord'!$T$144:$V$149,3,0)</f>
        <v>1.95</v>
      </c>
    </row>
    <row r="218" spans="1:10" x14ac:dyDescent="0.2">
      <c r="A218">
        <v>1217</v>
      </c>
      <c r="B218" t="s">
        <v>220</v>
      </c>
      <c r="C218" t="s">
        <v>2</v>
      </c>
      <c r="D218" t="s">
        <v>1</v>
      </c>
      <c r="E218">
        <f>VLOOKUP(LEFT(B218,LEN(B218)-2),'Correction using CAD'!A:F,5,0)</f>
        <v>10.163</v>
      </c>
      <c r="F218">
        <f>VLOOKUP(LEFT(B218,LEN(B218)-2),'Correction using CAD'!A:F,6,0)</f>
        <v>40.499999999999964</v>
      </c>
      <c r="G218">
        <f>VLOOKUP(VALUE(RIGHT(B218,2)),'XZ coord'!$T$144:$U$149,2,0)</f>
        <v>10.37</v>
      </c>
      <c r="H218">
        <v>2.4</v>
      </c>
      <c r="I218">
        <v>0.9</v>
      </c>
      <c r="J218">
        <f>VLOOKUP(VALUE(RIGHT(B218,2)),'XZ coord'!$T$144:$V$149,3,0)</f>
        <v>2.1</v>
      </c>
    </row>
    <row r="219" spans="1:10" x14ac:dyDescent="0.2">
      <c r="A219">
        <v>1218</v>
      </c>
      <c r="B219" t="s">
        <v>221</v>
      </c>
      <c r="C219" t="s">
        <v>2</v>
      </c>
      <c r="D219" t="s">
        <v>1</v>
      </c>
      <c r="E219">
        <f>VLOOKUP(LEFT(B219,LEN(B219)-2),'Correction using CAD'!A:F,5,0)</f>
        <v>10.163</v>
      </c>
      <c r="F219">
        <f>VLOOKUP(LEFT(B219,LEN(B219)-2),'Correction using CAD'!A:F,6,0)</f>
        <v>41.399999999999963</v>
      </c>
      <c r="G219">
        <f>VLOOKUP(VALUE(RIGHT(B219,2)),'XZ coord'!$T$144:$U$149,2,0)</f>
        <v>2.25</v>
      </c>
      <c r="H219">
        <v>2.4</v>
      </c>
      <c r="I219">
        <v>0.9</v>
      </c>
      <c r="J219">
        <f>VLOOKUP(VALUE(RIGHT(B219,2)),'XZ coord'!$T$144:$V$149,3,0)</f>
        <v>1.97</v>
      </c>
    </row>
    <row r="220" spans="1:10" x14ac:dyDescent="0.2">
      <c r="A220">
        <v>1219</v>
      </c>
      <c r="B220" t="s">
        <v>222</v>
      </c>
      <c r="C220" t="s">
        <v>5</v>
      </c>
      <c r="D220" t="s">
        <v>1</v>
      </c>
      <c r="E220">
        <f>VLOOKUP(LEFT(B220,LEN(B220)-2),'Correction using CAD'!A:F,5,0)</f>
        <v>10.163</v>
      </c>
      <c r="F220">
        <f>VLOOKUP(LEFT(B220,LEN(B220)-2),'Correction using CAD'!A:F,6,0)</f>
        <v>41.399999999999963</v>
      </c>
      <c r="G220">
        <f>VLOOKUP(VALUE(RIGHT(B220,2)),'XZ coord'!$T$144:$U$149,2,0)</f>
        <v>4.22</v>
      </c>
      <c r="H220">
        <v>2.4</v>
      </c>
      <c r="I220">
        <v>0.9</v>
      </c>
      <c r="J220">
        <f>VLOOKUP(VALUE(RIGHT(B220,2)),'XZ coord'!$T$144:$V$149,3,0)</f>
        <v>2.25</v>
      </c>
    </row>
    <row r="221" spans="1:10" x14ac:dyDescent="0.2">
      <c r="A221">
        <v>1220</v>
      </c>
      <c r="B221" t="s">
        <v>223</v>
      </c>
      <c r="C221" t="s">
        <v>2</v>
      </c>
      <c r="D221" t="s">
        <v>1</v>
      </c>
      <c r="E221">
        <f>VLOOKUP(LEFT(B221,LEN(B221)-2),'Correction using CAD'!A:F,5,0)</f>
        <v>10.163</v>
      </c>
      <c r="F221">
        <f>VLOOKUP(LEFT(B221,LEN(B221)-2),'Correction using CAD'!A:F,6,0)</f>
        <v>41.399999999999963</v>
      </c>
      <c r="G221">
        <f>VLOOKUP(VALUE(RIGHT(B221,2)),'XZ coord'!$T$144:$U$149,2,0)</f>
        <v>6.47</v>
      </c>
      <c r="H221">
        <v>2.4</v>
      </c>
      <c r="I221">
        <v>0.9</v>
      </c>
      <c r="J221">
        <f>VLOOKUP(VALUE(RIGHT(B221,2)),'XZ coord'!$T$144:$V$149,3,0)</f>
        <v>1.95</v>
      </c>
    </row>
    <row r="222" spans="1:10" x14ac:dyDescent="0.2">
      <c r="A222">
        <v>1221</v>
      </c>
      <c r="B222" t="s">
        <v>224</v>
      </c>
      <c r="C222" t="s">
        <v>2</v>
      </c>
      <c r="D222" t="s">
        <v>1</v>
      </c>
      <c r="E222">
        <f>VLOOKUP(LEFT(B222,LEN(B222)-2),'Correction using CAD'!A:F,5,0)</f>
        <v>10.163</v>
      </c>
      <c r="F222">
        <f>VLOOKUP(LEFT(B222,LEN(B222)-2),'Correction using CAD'!A:F,6,0)</f>
        <v>41.399999999999963</v>
      </c>
      <c r="G222">
        <f>VLOOKUP(VALUE(RIGHT(B222,2)),'XZ coord'!$T$144:$U$149,2,0)</f>
        <v>8.42</v>
      </c>
      <c r="H222">
        <v>2.4</v>
      </c>
      <c r="I222">
        <v>0.9</v>
      </c>
      <c r="J222">
        <f>VLOOKUP(VALUE(RIGHT(B222,2)),'XZ coord'!$T$144:$V$149,3,0)</f>
        <v>1.95</v>
      </c>
    </row>
    <row r="223" spans="1:10" x14ac:dyDescent="0.2">
      <c r="A223">
        <v>1222</v>
      </c>
      <c r="B223" t="s">
        <v>225</v>
      </c>
      <c r="C223" t="s">
        <v>2</v>
      </c>
      <c r="D223" t="s">
        <v>1</v>
      </c>
      <c r="E223">
        <f>VLOOKUP(LEFT(B223,LEN(B223)-2),'Correction using CAD'!A:F,5,0)</f>
        <v>10.163</v>
      </c>
      <c r="F223">
        <f>VLOOKUP(LEFT(B223,LEN(B223)-2),'Correction using CAD'!A:F,6,0)</f>
        <v>41.399999999999963</v>
      </c>
      <c r="G223">
        <f>VLOOKUP(VALUE(RIGHT(B223,2)),'XZ coord'!$T$144:$U$149,2,0)</f>
        <v>10.37</v>
      </c>
      <c r="H223">
        <v>2.4</v>
      </c>
      <c r="I223">
        <v>0.9</v>
      </c>
      <c r="J223">
        <f>VLOOKUP(VALUE(RIGHT(B223,2)),'XZ coord'!$T$144:$V$149,3,0)</f>
        <v>2.1</v>
      </c>
    </row>
    <row r="224" spans="1:10" x14ac:dyDescent="0.2">
      <c r="A224">
        <v>1223</v>
      </c>
      <c r="B224" t="s">
        <v>226</v>
      </c>
      <c r="C224" t="s">
        <v>2</v>
      </c>
      <c r="D224" t="s">
        <v>227</v>
      </c>
      <c r="E224">
        <f>VLOOKUP(LEFT(B224,LEN(B224)-2),'Correction using CAD'!A:F,5,0)</f>
        <v>10.163</v>
      </c>
      <c r="F224">
        <f>VLOOKUP(LEFT(B224,LEN(B224)-2),'Correction using CAD'!A:F,6,0)</f>
        <v>42.299999999999962</v>
      </c>
      <c r="G224">
        <f>VLOOKUP(VALUE(RIGHT(B224,2)),'XZ coord'!$T$144:$U$149,2,0)</f>
        <v>2.25</v>
      </c>
      <c r="H224">
        <v>2.4</v>
      </c>
      <c r="I224">
        <v>0.9</v>
      </c>
      <c r="J224">
        <f>VLOOKUP(VALUE(RIGHT(B224,2)),'XZ coord'!$T$144:$V$149,3,0)</f>
        <v>1.97</v>
      </c>
    </row>
    <row r="225" spans="1:10" x14ac:dyDescent="0.2">
      <c r="A225">
        <v>1224</v>
      </c>
      <c r="B225" t="s">
        <v>228</v>
      </c>
      <c r="C225" t="s">
        <v>5</v>
      </c>
      <c r="D225" t="s">
        <v>227</v>
      </c>
      <c r="E225">
        <f>VLOOKUP(LEFT(B225,LEN(B225)-2),'Correction using CAD'!A:F,5,0)</f>
        <v>10.163</v>
      </c>
      <c r="F225">
        <f>VLOOKUP(LEFT(B225,LEN(B225)-2),'Correction using CAD'!A:F,6,0)</f>
        <v>42.299999999999962</v>
      </c>
      <c r="G225">
        <f>VLOOKUP(VALUE(RIGHT(B225,2)),'XZ coord'!$T$144:$U$149,2,0)</f>
        <v>4.22</v>
      </c>
      <c r="H225">
        <v>2.4</v>
      </c>
      <c r="I225">
        <v>0.9</v>
      </c>
      <c r="J225">
        <f>VLOOKUP(VALUE(RIGHT(B225,2)),'XZ coord'!$T$144:$V$149,3,0)</f>
        <v>2.25</v>
      </c>
    </row>
    <row r="226" spans="1:10" x14ac:dyDescent="0.2">
      <c r="A226">
        <v>1225</v>
      </c>
      <c r="B226" t="s">
        <v>229</v>
      </c>
      <c r="C226" t="s">
        <v>2</v>
      </c>
      <c r="D226" t="s">
        <v>227</v>
      </c>
      <c r="E226">
        <f>VLOOKUP(LEFT(B226,LEN(B226)-2),'Correction using CAD'!A:F,5,0)</f>
        <v>10.163</v>
      </c>
      <c r="F226">
        <f>VLOOKUP(LEFT(B226,LEN(B226)-2),'Correction using CAD'!A:F,6,0)</f>
        <v>42.299999999999962</v>
      </c>
      <c r="G226">
        <f>VLOOKUP(VALUE(RIGHT(B226,2)),'XZ coord'!$T$144:$U$149,2,0)</f>
        <v>6.47</v>
      </c>
      <c r="H226">
        <v>2.4</v>
      </c>
      <c r="I226">
        <v>0.9</v>
      </c>
      <c r="J226">
        <f>VLOOKUP(VALUE(RIGHT(B226,2)),'XZ coord'!$T$144:$V$149,3,0)</f>
        <v>1.95</v>
      </c>
    </row>
    <row r="227" spans="1:10" x14ac:dyDescent="0.2">
      <c r="A227">
        <v>1226</v>
      </c>
      <c r="B227" t="s">
        <v>230</v>
      </c>
      <c r="C227" t="s">
        <v>2</v>
      </c>
      <c r="D227" t="s">
        <v>227</v>
      </c>
      <c r="E227">
        <f>VLOOKUP(LEFT(B227,LEN(B227)-2),'Correction using CAD'!A:F,5,0)</f>
        <v>10.163</v>
      </c>
      <c r="F227">
        <f>VLOOKUP(LEFT(B227,LEN(B227)-2),'Correction using CAD'!A:F,6,0)</f>
        <v>42.299999999999962</v>
      </c>
      <c r="G227">
        <f>VLOOKUP(VALUE(RIGHT(B227,2)),'XZ coord'!$T$144:$U$149,2,0)</f>
        <v>8.42</v>
      </c>
      <c r="H227">
        <v>2.4</v>
      </c>
      <c r="I227">
        <v>0.9</v>
      </c>
      <c r="J227">
        <f>VLOOKUP(VALUE(RIGHT(B227,2)),'XZ coord'!$T$144:$V$149,3,0)</f>
        <v>1.95</v>
      </c>
    </row>
    <row r="228" spans="1:10" x14ac:dyDescent="0.2">
      <c r="A228">
        <v>1227</v>
      </c>
      <c r="B228" t="s">
        <v>231</v>
      </c>
      <c r="C228" t="s">
        <v>2</v>
      </c>
      <c r="D228" t="s">
        <v>227</v>
      </c>
      <c r="E228">
        <f>VLOOKUP(LEFT(B228,LEN(B228)-2),'Correction using CAD'!A:F,5,0)</f>
        <v>10.163</v>
      </c>
      <c r="F228">
        <f>VLOOKUP(LEFT(B228,LEN(B228)-2),'Correction using CAD'!A:F,6,0)</f>
        <v>42.299999999999962</v>
      </c>
      <c r="G228">
        <f>VLOOKUP(VALUE(RIGHT(B228,2)),'XZ coord'!$T$144:$U$149,2,0)</f>
        <v>10.37</v>
      </c>
      <c r="H228">
        <v>2.4</v>
      </c>
      <c r="I228">
        <v>0.9</v>
      </c>
      <c r="J228">
        <f>VLOOKUP(VALUE(RIGHT(B228,2)),'XZ coord'!$T$144:$V$149,3,0)</f>
        <v>2.1</v>
      </c>
    </row>
    <row r="229" spans="1:10" x14ac:dyDescent="0.2">
      <c r="A229">
        <v>1228</v>
      </c>
      <c r="B229" t="s">
        <v>232</v>
      </c>
      <c r="C229" t="s">
        <v>2</v>
      </c>
      <c r="D229" t="s">
        <v>227</v>
      </c>
      <c r="E229">
        <f>VLOOKUP(LEFT(B229,LEN(B229)-2),'Correction using CAD'!A:F,5,0)</f>
        <v>10.163</v>
      </c>
      <c r="F229">
        <f>VLOOKUP(LEFT(B229,LEN(B229)-2),'Correction using CAD'!A:F,6,0)</f>
        <v>43.19999999999996</v>
      </c>
      <c r="G229">
        <f>VLOOKUP(VALUE(RIGHT(B229,2)),'XZ coord'!$T$144:$U$149,2,0)</f>
        <v>2.25</v>
      </c>
      <c r="H229">
        <v>2.4</v>
      </c>
      <c r="I229">
        <v>0.9</v>
      </c>
      <c r="J229">
        <f>VLOOKUP(VALUE(RIGHT(B229,2)),'XZ coord'!$T$144:$V$149,3,0)</f>
        <v>1.97</v>
      </c>
    </row>
    <row r="230" spans="1:10" x14ac:dyDescent="0.2">
      <c r="A230">
        <v>1229</v>
      </c>
      <c r="B230" t="s">
        <v>233</v>
      </c>
      <c r="C230" t="s">
        <v>5</v>
      </c>
      <c r="D230" t="s">
        <v>227</v>
      </c>
      <c r="E230">
        <f>VLOOKUP(LEFT(B230,LEN(B230)-2),'Correction using CAD'!A:F,5,0)</f>
        <v>10.163</v>
      </c>
      <c r="F230">
        <f>VLOOKUP(LEFT(B230,LEN(B230)-2),'Correction using CAD'!A:F,6,0)</f>
        <v>43.19999999999996</v>
      </c>
      <c r="G230">
        <f>VLOOKUP(VALUE(RIGHT(B230,2)),'XZ coord'!$T$144:$U$149,2,0)</f>
        <v>4.22</v>
      </c>
      <c r="H230">
        <v>2.4</v>
      </c>
      <c r="I230">
        <v>0.9</v>
      </c>
      <c r="J230">
        <f>VLOOKUP(VALUE(RIGHT(B230,2)),'XZ coord'!$T$144:$V$149,3,0)</f>
        <v>2.25</v>
      </c>
    </row>
    <row r="231" spans="1:10" x14ac:dyDescent="0.2">
      <c r="A231">
        <v>1230</v>
      </c>
      <c r="B231" t="s">
        <v>234</v>
      </c>
      <c r="C231" t="s">
        <v>2</v>
      </c>
      <c r="D231" t="s">
        <v>227</v>
      </c>
      <c r="E231">
        <f>VLOOKUP(LEFT(B231,LEN(B231)-2),'Correction using CAD'!A:F,5,0)</f>
        <v>10.163</v>
      </c>
      <c r="F231">
        <f>VLOOKUP(LEFT(B231,LEN(B231)-2),'Correction using CAD'!A:F,6,0)</f>
        <v>43.19999999999996</v>
      </c>
      <c r="G231">
        <f>VLOOKUP(VALUE(RIGHT(B231,2)),'XZ coord'!$T$144:$U$149,2,0)</f>
        <v>6.47</v>
      </c>
      <c r="H231">
        <v>2.4</v>
      </c>
      <c r="I231">
        <v>0.9</v>
      </c>
      <c r="J231">
        <f>VLOOKUP(VALUE(RIGHT(B231,2)),'XZ coord'!$T$144:$V$149,3,0)</f>
        <v>1.95</v>
      </c>
    </row>
    <row r="232" spans="1:10" x14ac:dyDescent="0.2">
      <c r="A232">
        <v>1231</v>
      </c>
      <c r="B232" t="s">
        <v>235</v>
      </c>
      <c r="C232" t="s">
        <v>2</v>
      </c>
      <c r="D232" t="s">
        <v>227</v>
      </c>
      <c r="E232">
        <f>VLOOKUP(LEFT(B232,LEN(B232)-2),'Correction using CAD'!A:F,5,0)</f>
        <v>10.163</v>
      </c>
      <c r="F232">
        <f>VLOOKUP(LEFT(B232,LEN(B232)-2),'Correction using CAD'!A:F,6,0)</f>
        <v>43.19999999999996</v>
      </c>
      <c r="G232">
        <f>VLOOKUP(VALUE(RIGHT(B232,2)),'XZ coord'!$T$144:$U$149,2,0)</f>
        <v>8.42</v>
      </c>
      <c r="H232">
        <v>2.4</v>
      </c>
      <c r="I232">
        <v>0.9</v>
      </c>
      <c r="J232">
        <f>VLOOKUP(VALUE(RIGHT(B232,2)),'XZ coord'!$T$144:$V$149,3,0)</f>
        <v>1.95</v>
      </c>
    </row>
    <row r="233" spans="1:10" x14ac:dyDescent="0.2">
      <c r="A233">
        <v>1232</v>
      </c>
      <c r="B233" t="s">
        <v>236</v>
      </c>
      <c r="C233" t="s">
        <v>2</v>
      </c>
      <c r="D233" t="s">
        <v>227</v>
      </c>
      <c r="E233">
        <f>VLOOKUP(LEFT(B233,LEN(B233)-2),'Correction using CAD'!A:F,5,0)</f>
        <v>10.163</v>
      </c>
      <c r="F233">
        <f>VLOOKUP(LEFT(B233,LEN(B233)-2),'Correction using CAD'!A:F,6,0)</f>
        <v>43.19999999999996</v>
      </c>
      <c r="G233">
        <f>VLOOKUP(VALUE(RIGHT(B233,2)),'XZ coord'!$T$144:$U$149,2,0)</f>
        <v>10.37</v>
      </c>
      <c r="H233">
        <v>2.4</v>
      </c>
      <c r="I233">
        <v>0.9</v>
      </c>
      <c r="J233">
        <f>VLOOKUP(VALUE(RIGHT(B233,2)),'XZ coord'!$T$144:$V$149,3,0)</f>
        <v>2.1</v>
      </c>
    </row>
    <row r="234" spans="1:10" x14ac:dyDescent="0.2">
      <c r="A234">
        <v>1233</v>
      </c>
      <c r="B234" t="s">
        <v>237</v>
      </c>
      <c r="C234" t="s">
        <v>2</v>
      </c>
      <c r="D234" t="s">
        <v>227</v>
      </c>
      <c r="E234">
        <f>VLOOKUP(LEFT(B234,LEN(B234)-2),'Correction using CAD'!A:F,5,0)</f>
        <v>10.163</v>
      </c>
      <c r="F234">
        <f>VLOOKUP(LEFT(B234,LEN(B234)-2),'Correction using CAD'!A:F,6,0)</f>
        <v>44.099999999999959</v>
      </c>
      <c r="G234">
        <f>VLOOKUP(VALUE(RIGHT(B234,2)),'XZ coord'!$T$144:$U$149,2,0)</f>
        <v>2.25</v>
      </c>
      <c r="H234">
        <v>2.4</v>
      </c>
      <c r="I234">
        <v>0.9</v>
      </c>
      <c r="J234">
        <f>VLOOKUP(VALUE(RIGHT(B234,2)),'XZ coord'!$T$144:$V$149,3,0)</f>
        <v>1.97</v>
      </c>
    </row>
    <row r="235" spans="1:10" x14ac:dyDescent="0.2">
      <c r="A235">
        <v>1234</v>
      </c>
      <c r="B235" t="s">
        <v>238</v>
      </c>
      <c r="C235" t="s">
        <v>5</v>
      </c>
      <c r="D235" t="s">
        <v>227</v>
      </c>
      <c r="E235">
        <f>VLOOKUP(LEFT(B235,LEN(B235)-2),'Correction using CAD'!A:F,5,0)</f>
        <v>10.163</v>
      </c>
      <c r="F235">
        <f>VLOOKUP(LEFT(B235,LEN(B235)-2),'Correction using CAD'!A:F,6,0)</f>
        <v>44.099999999999959</v>
      </c>
      <c r="G235">
        <f>VLOOKUP(VALUE(RIGHT(B235,2)),'XZ coord'!$T$144:$U$149,2,0)</f>
        <v>4.22</v>
      </c>
      <c r="H235">
        <v>2.4</v>
      </c>
      <c r="I235">
        <v>0.9</v>
      </c>
      <c r="J235">
        <f>VLOOKUP(VALUE(RIGHT(B235,2)),'XZ coord'!$T$144:$V$149,3,0)</f>
        <v>2.25</v>
      </c>
    </row>
    <row r="236" spans="1:10" x14ac:dyDescent="0.2">
      <c r="A236">
        <v>1235</v>
      </c>
      <c r="B236" t="s">
        <v>239</v>
      </c>
      <c r="C236" t="s">
        <v>2</v>
      </c>
      <c r="D236" t="s">
        <v>227</v>
      </c>
      <c r="E236">
        <f>VLOOKUP(LEFT(B236,LEN(B236)-2),'Correction using CAD'!A:F,5,0)</f>
        <v>10.163</v>
      </c>
      <c r="F236">
        <f>VLOOKUP(LEFT(B236,LEN(B236)-2),'Correction using CAD'!A:F,6,0)</f>
        <v>44.099999999999959</v>
      </c>
      <c r="G236">
        <f>VLOOKUP(VALUE(RIGHT(B236,2)),'XZ coord'!$T$144:$U$149,2,0)</f>
        <v>6.47</v>
      </c>
      <c r="H236">
        <v>2.4</v>
      </c>
      <c r="I236">
        <v>0.9</v>
      </c>
      <c r="J236">
        <f>VLOOKUP(VALUE(RIGHT(B236,2)),'XZ coord'!$T$144:$V$149,3,0)</f>
        <v>1.95</v>
      </c>
    </row>
    <row r="237" spans="1:10" x14ac:dyDescent="0.2">
      <c r="A237">
        <v>1236</v>
      </c>
      <c r="B237" t="s">
        <v>240</v>
      </c>
      <c r="C237" t="s">
        <v>2</v>
      </c>
      <c r="D237" t="s">
        <v>227</v>
      </c>
      <c r="E237">
        <f>VLOOKUP(LEFT(B237,LEN(B237)-2),'Correction using CAD'!A:F,5,0)</f>
        <v>10.163</v>
      </c>
      <c r="F237">
        <f>VLOOKUP(LEFT(B237,LEN(B237)-2),'Correction using CAD'!A:F,6,0)</f>
        <v>44.099999999999959</v>
      </c>
      <c r="G237">
        <f>VLOOKUP(VALUE(RIGHT(B237,2)),'XZ coord'!$T$144:$U$149,2,0)</f>
        <v>8.42</v>
      </c>
      <c r="H237">
        <v>2.4</v>
      </c>
      <c r="I237">
        <v>0.9</v>
      </c>
      <c r="J237">
        <f>VLOOKUP(VALUE(RIGHT(B237,2)),'XZ coord'!$T$144:$V$149,3,0)</f>
        <v>1.95</v>
      </c>
    </row>
    <row r="238" spans="1:10" x14ac:dyDescent="0.2">
      <c r="A238">
        <v>1237</v>
      </c>
      <c r="B238" t="s">
        <v>241</v>
      </c>
      <c r="C238" t="s">
        <v>2</v>
      </c>
      <c r="D238" t="s">
        <v>227</v>
      </c>
      <c r="E238">
        <f>VLOOKUP(LEFT(B238,LEN(B238)-2),'Correction using CAD'!A:F,5,0)</f>
        <v>10.163</v>
      </c>
      <c r="F238">
        <f>VLOOKUP(LEFT(B238,LEN(B238)-2),'Correction using CAD'!A:F,6,0)</f>
        <v>44.099999999999959</v>
      </c>
      <c r="G238">
        <f>VLOOKUP(VALUE(RIGHT(B238,2)),'XZ coord'!$T$144:$U$149,2,0)</f>
        <v>10.37</v>
      </c>
      <c r="H238">
        <v>2.4</v>
      </c>
      <c r="I238">
        <v>0.9</v>
      </c>
      <c r="J238">
        <f>VLOOKUP(VALUE(RIGHT(B238,2)),'XZ coord'!$T$144:$V$149,3,0)</f>
        <v>2.1</v>
      </c>
    </row>
    <row r="239" spans="1:10" x14ac:dyDescent="0.2">
      <c r="A239">
        <v>1238</v>
      </c>
      <c r="B239" t="s">
        <v>242</v>
      </c>
      <c r="C239" t="s">
        <v>2</v>
      </c>
      <c r="D239" t="s">
        <v>227</v>
      </c>
      <c r="E239">
        <f>VLOOKUP(LEFT(B239,LEN(B239)-2),'Correction using CAD'!A:F,5,0)</f>
        <v>10.163</v>
      </c>
      <c r="F239">
        <f>VLOOKUP(LEFT(B239,LEN(B239)-2),'Correction using CAD'!A:F,6,0)</f>
        <v>44.999999999999957</v>
      </c>
      <c r="G239">
        <f>VLOOKUP(VALUE(RIGHT(B239,2)),'XZ coord'!$T$144:$U$149,2,0)</f>
        <v>2.25</v>
      </c>
      <c r="H239">
        <v>2.4</v>
      </c>
      <c r="I239">
        <v>0.9</v>
      </c>
      <c r="J239">
        <f>VLOOKUP(VALUE(RIGHT(B239,2)),'XZ coord'!$T$144:$V$149,3,0)</f>
        <v>1.97</v>
      </c>
    </row>
    <row r="240" spans="1:10" x14ac:dyDescent="0.2">
      <c r="A240">
        <v>1239</v>
      </c>
      <c r="B240" t="s">
        <v>243</v>
      </c>
      <c r="C240" t="s">
        <v>5</v>
      </c>
      <c r="D240" t="s">
        <v>227</v>
      </c>
      <c r="E240">
        <f>VLOOKUP(LEFT(B240,LEN(B240)-2),'Correction using CAD'!A:F,5,0)</f>
        <v>10.163</v>
      </c>
      <c r="F240">
        <f>VLOOKUP(LEFT(B240,LEN(B240)-2),'Correction using CAD'!A:F,6,0)</f>
        <v>44.999999999999957</v>
      </c>
      <c r="G240">
        <f>VLOOKUP(VALUE(RIGHT(B240,2)),'XZ coord'!$T$144:$U$149,2,0)</f>
        <v>4.22</v>
      </c>
      <c r="H240">
        <v>2.4</v>
      </c>
      <c r="I240">
        <v>0.9</v>
      </c>
      <c r="J240">
        <f>VLOOKUP(VALUE(RIGHT(B240,2)),'XZ coord'!$T$144:$V$149,3,0)</f>
        <v>2.25</v>
      </c>
    </row>
    <row r="241" spans="1:10" x14ac:dyDescent="0.2">
      <c r="A241">
        <v>1240</v>
      </c>
      <c r="B241" t="s">
        <v>244</v>
      </c>
      <c r="C241" t="s">
        <v>2</v>
      </c>
      <c r="D241" t="s">
        <v>227</v>
      </c>
      <c r="E241">
        <f>VLOOKUP(LEFT(B241,LEN(B241)-2),'Correction using CAD'!A:F,5,0)</f>
        <v>10.163</v>
      </c>
      <c r="F241">
        <f>VLOOKUP(LEFT(B241,LEN(B241)-2),'Correction using CAD'!A:F,6,0)</f>
        <v>44.999999999999957</v>
      </c>
      <c r="G241">
        <f>VLOOKUP(VALUE(RIGHT(B241,2)),'XZ coord'!$T$144:$U$149,2,0)</f>
        <v>6.47</v>
      </c>
      <c r="H241">
        <v>2.4</v>
      </c>
      <c r="I241">
        <v>0.9</v>
      </c>
      <c r="J241">
        <f>VLOOKUP(VALUE(RIGHT(B241,2)),'XZ coord'!$T$144:$V$149,3,0)</f>
        <v>1.95</v>
      </c>
    </row>
    <row r="242" spans="1:10" x14ac:dyDescent="0.2">
      <c r="A242">
        <v>1241</v>
      </c>
      <c r="B242" t="s">
        <v>245</v>
      </c>
      <c r="C242" t="s">
        <v>2</v>
      </c>
      <c r="D242" t="s">
        <v>227</v>
      </c>
      <c r="E242">
        <f>VLOOKUP(LEFT(B242,LEN(B242)-2),'Correction using CAD'!A:F,5,0)</f>
        <v>10.163</v>
      </c>
      <c r="F242">
        <f>VLOOKUP(LEFT(B242,LEN(B242)-2),'Correction using CAD'!A:F,6,0)</f>
        <v>44.999999999999957</v>
      </c>
      <c r="G242">
        <f>VLOOKUP(VALUE(RIGHT(B242,2)),'XZ coord'!$T$144:$U$149,2,0)</f>
        <v>8.42</v>
      </c>
      <c r="H242">
        <v>2.4</v>
      </c>
      <c r="I242">
        <v>0.9</v>
      </c>
      <c r="J242">
        <f>VLOOKUP(VALUE(RIGHT(B242,2)),'XZ coord'!$T$144:$V$149,3,0)</f>
        <v>1.95</v>
      </c>
    </row>
    <row r="243" spans="1:10" x14ac:dyDescent="0.2">
      <c r="A243">
        <v>1242</v>
      </c>
      <c r="B243" t="s">
        <v>246</v>
      </c>
      <c r="C243" t="s">
        <v>2</v>
      </c>
      <c r="D243" t="s">
        <v>227</v>
      </c>
      <c r="E243">
        <f>VLOOKUP(LEFT(B243,LEN(B243)-2),'Correction using CAD'!A:F,5,0)</f>
        <v>10.163</v>
      </c>
      <c r="F243">
        <f>VLOOKUP(LEFT(B243,LEN(B243)-2),'Correction using CAD'!A:F,6,0)</f>
        <v>44.999999999999957</v>
      </c>
      <c r="G243">
        <f>VLOOKUP(VALUE(RIGHT(B243,2)),'XZ coord'!$T$144:$U$149,2,0)</f>
        <v>10.37</v>
      </c>
      <c r="H243">
        <v>2.4</v>
      </c>
      <c r="I243">
        <v>0.9</v>
      </c>
      <c r="J243">
        <f>VLOOKUP(VALUE(RIGHT(B243,2)),'XZ coord'!$T$144:$V$149,3,0)</f>
        <v>2.1</v>
      </c>
    </row>
    <row r="244" spans="1:10" x14ac:dyDescent="0.2">
      <c r="A244">
        <v>1243</v>
      </c>
      <c r="B244" t="s">
        <v>247</v>
      </c>
      <c r="C244" t="s">
        <v>2</v>
      </c>
      <c r="D244" t="s">
        <v>227</v>
      </c>
      <c r="E244">
        <f>VLOOKUP(LEFT(B244,LEN(B244)-2),'Correction using CAD'!A:F,5,0)</f>
        <v>10.163</v>
      </c>
      <c r="F244">
        <f>VLOOKUP(LEFT(B244,LEN(B244)-2),'Correction using CAD'!A:F,6,0)</f>
        <v>45.899999999999956</v>
      </c>
      <c r="G244">
        <f>VLOOKUP(VALUE(RIGHT(B244,2)),'XZ coord'!$T$144:$U$149,2,0)</f>
        <v>2.25</v>
      </c>
      <c r="H244">
        <v>2.4</v>
      </c>
      <c r="I244">
        <v>0.9</v>
      </c>
      <c r="J244">
        <f>VLOOKUP(VALUE(RIGHT(B244,2)),'XZ coord'!$T$144:$V$149,3,0)</f>
        <v>1.97</v>
      </c>
    </row>
    <row r="245" spans="1:10" x14ac:dyDescent="0.2">
      <c r="A245">
        <v>1244</v>
      </c>
      <c r="B245" t="s">
        <v>248</v>
      </c>
      <c r="C245" t="s">
        <v>5</v>
      </c>
      <c r="D245" t="s">
        <v>227</v>
      </c>
      <c r="E245">
        <f>VLOOKUP(LEFT(B245,LEN(B245)-2),'Correction using CAD'!A:F,5,0)</f>
        <v>10.163</v>
      </c>
      <c r="F245">
        <f>VLOOKUP(LEFT(B245,LEN(B245)-2),'Correction using CAD'!A:F,6,0)</f>
        <v>45.899999999999956</v>
      </c>
      <c r="G245">
        <f>VLOOKUP(VALUE(RIGHT(B245,2)),'XZ coord'!$T$144:$U$149,2,0)</f>
        <v>4.22</v>
      </c>
      <c r="H245">
        <v>2.4</v>
      </c>
      <c r="I245">
        <v>0.9</v>
      </c>
      <c r="J245">
        <f>VLOOKUP(VALUE(RIGHT(B245,2)),'XZ coord'!$T$144:$V$149,3,0)</f>
        <v>2.25</v>
      </c>
    </row>
    <row r="246" spans="1:10" x14ac:dyDescent="0.2">
      <c r="A246">
        <v>1245</v>
      </c>
      <c r="B246" t="s">
        <v>249</v>
      </c>
      <c r="C246" t="s">
        <v>2</v>
      </c>
      <c r="D246" t="s">
        <v>227</v>
      </c>
      <c r="E246">
        <f>VLOOKUP(LEFT(B246,LEN(B246)-2),'Correction using CAD'!A:F,5,0)</f>
        <v>10.163</v>
      </c>
      <c r="F246">
        <f>VLOOKUP(LEFT(B246,LEN(B246)-2),'Correction using CAD'!A:F,6,0)</f>
        <v>45.899999999999956</v>
      </c>
      <c r="G246">
        <f>VLOOKUP(VALUE(RIGHT(B246,2)),'XZ coord'!$T$144:$U$149,2,0)</f>
        <v>6.47</v>
      </c>
      <c r="H246">
        <v>2.4</v>
      </c>
      <c r="I246">
        <v>0.9</v>
      </c>
      <c r="J246">
        <f>VLOOKUP(VALUE(RIGHT(B246,2)),'XZ coord'!$T$144:$V$149,3,0)</f>
        <v>1.95</v>
      </c>
    </row>
    <row r="247" spans="1:10" x14ac:dyDescent="0.2">
      <c r="A247">
        <v>1246</v>
      </c>
      <c r="B247" t="s">
        <v>250</v>
      </c>
      <c r="C247" t="s">
        <v>2</v>
      </c>
      <c r="D247" t="s">
        <v>227</v>
      </c>
      <c r="E247">
        <f>VLOOKUP(LEFT(B247,LEN(B247)-2),'Correction using CAD'!A:F,5,0)</f>
        <v>10.163</v>
      </c>
      <c r="F247">
        <f>VLOOKUP(LEFT(B247,LEN(B247)-2),'Correction using CAD'!A:F,6,0)</f>
        <v>45.899999999999956</v>
      </c>
      <c r="G247">
        <f>VLOOKUP(VALUE(RIGHT(B247,2)),'XZ coord'!$T$144:$U$149,2,0)</f>
        <v>8.42</v>
      </c>
      <c r="H247">
        <v>2.4</v>
      </c>
      <c r="I247">
        <v>0.9</v>
      </c>
      <c r="J247">
        <f>VLOOKUP(VALUE(RIGHT(B247,2)),'XZ coord'!$T$144:$V$149,3,0)</f>
        <v>1.95</v>
      </c>
    </row>
    <row r="248" spans="1:10" x14ac:dyDescent="0.2">
      <c r="A248">
        <v>1247</v>
      </c>
      <c r="B248" t="s">
        <v>251</v>
      </c>
      <c r="C248" t="s">
        <v>2</v>
      </c>
      <c r="D248" t="s">
        <v>227</v>
      </c>
      <c r="E248">
        <f>VLOOKUP(LEFT(B248,LEN(B248)-2),'Correction using CAD'!A:F,5,0)</f>
        <v>10.163</v>
      </c>
      <c r="F248">
        <f>VLOOKUP(LEFT(B248,LEN(B248)-2),'Correction using CAD'!A:F,6,0)</f>
        <v>45.899999999999956</v>
      </c>
      <c r="G248">
        <f>VLOOKUP(VALUE(RIGHT(B248,2)),'XZ coord'!$T$144:$U$149,2,0)</f>
        <v>10.37</v>
      </c>
      <c r="H248">
        <v>2.4</v>
      </c>
      <c r="I248">
        <v>0.9</v>
      </c>
      <c r="J248">
        <f>VLOOKUP(VALUE(RIGHT(B248,2)),'XZ coord'!$T$144:$V$149,3,0)</f>
        <v>2.1</v>
      </c>
    </row>
    <row r="249" spans="1:10" x14ac:dyDescent="0.2">
      <c r="A249">
        <v>1248</v>
      </c>
      <c r="B249" t="s">
        <v>252</v>
      </c>
      <c r="C249" t="s">
        <v>2</v>
      </c>
      <c r="D249" t="s">
        <v>227</v>
      </c>
      <c r="E249">
        <f>VLOOKUP(LEFT(B249,LEN(B249)-2),'Correction using CAD'!A:F,5,0)</f>
        <v>10.163</v>
      </c>
      <c r="F249">
        <f>VLOOKUP(LEFT(B249,LEN(B249)-2),'Correction using CAD'!A:F,6,0)</f>
        <v>46.799999999999955</v>
      </c>
      <c r="G249">
        <f>VLOOKUP(VALUE(RIGHT(B249,2)),'XZ coord'!$T$144:$U$149,2,0)</f>
        <v>2.25</v>
      </c>
      <c r="H249">
        <v>2.4</v>
      </c>
      <c r="I249">
        <v>0.9</v>
      </c>
      <c r="J249">
        <f>VLOOKUP(VALUE(RIGHT(B249,2)),'XZ coord'!$T$144:$V$149,3,0)</f>
        <v>1.97</v>
      </c>
    </row>
    <row r="250" spans="1:10" x14ac:dyDescent="0.2">
      <c r="A250">
        <v>1249</v>
      </c>
      <c r="B250" t="s">
        <v>253</v>
      </c>
      <c r="C250" t="s">
        <v>5</v>
      </c>
      <c r="D250" t="s">
        <v>227</v>
      </c>
      <c r="E250">
        <f>VLOOKUP(LEFT(B250,LEN(B250)-2),'Correction using CAD'!A:F,5,0)</f>
        <v>10.163</v>
      </c>
      <c r="F250">
        <f>VLOOKUP(LEFT(B250,LEN(B250)-2),'Correction using CAD'!A:F,6,0)</f>
        <v>46.799999999999955</v>
      </c>
      <c r="G250">
        <f>VLOOKUP(VALUE(RIGHT(B250,2)),'XZ coord'!$T$144:$U$149,2,0)</f>
        <v>4.22</v>
      </c>
      <c r="H250">
        <v>2.4</v>
      </c>
      <c r="I250">
        <v>0.9</v>
      </c>
      <c r="J250">
        <f>VLOOKUP(VALUE(RIGHT(B250,2)),'XZ coord'!$T$144:$V$149,3,0)</f>
        <v>2.25</v>
      </c>
    </row>
    <row r="251" spans="1:10" x14ac:dyDescent="0.2">
      <c r="A251">
        <v>1250</v>
      </c>
      <c r="B251" t="s">
        <v>254</v>
      </c>
      <c r="C251" t="s">
        <v>2</v>
      </c>
      <c r="D251" t="s">
        <v>227</v>
      </c>
      <c r="E251">
        <f>VLOOKUP(LEFT(B251,LEN(B251)-2),'Correction using CAD'!A:F,5,0)</f>
        <v>10.163</v>
      </c>
      <c r="F251">
        <f>VLOOKUP(LEFT(B251,LEN(B251)-2),'Correction using CAD'!A:F,6,0)</f>
        <v>46.799999999999955</v>
      </c>
      <c r="G251">
        <f>VLOOKUP(VALUE(RIGHT(B251,2)),'XZ coord'!$T$144:$U$149,2,0)</f>
        <v>6.47</v>
      </c>
      <c r="H251">
        <v>2.4</v>
      </c>
      <c r="I251">
        <v>0.9</v>
      </c>
      <c r="J251">
        <f>VLOOKUP(VALUE(RIGHT(B251,2)),'XZ coord'!$T$144:$V$149,3,0)</f>
        <v>1.95</v>
      </c>
    </row>
    <row r="252" spans="1:10" x14ac:dyDescent="0.2">
      <c r="A252">
        <v>1251</v>
      </c>
      <c r="B252" t="s">
        <v>255</v>
      </c>
      <c r="C252" t="s">
        <v>2</v>
      </c>
      <c r="D252" t="s">
        <v>227</v>
      </c>
      <c r="E252">
        <f>VLOOKUP(LEFT(B252,LEN(B252)-2),'Correction using CAD'!A:F,5,0)</f>
        <v>10.163</v>
      </c>
      <c r="F252">
        <f>VLOOKUP(LEFT(B252,LEN(B252)-2),'Correction using CAD'!A:F,6,0)</f>
        <v>46.799999999999955</v>
      </c>
      <c r="G252">
        <f>VLOOKUP(VALUE(RIGHT(B252,2)),'XZ coord'!$T$144:$U$149,2,0)</f>
        <v>8.42</v>
      </c>
      <c r="H252">
        <v>2.4</v>
      </c>
      <c r="I252">
        <v>0.9</v>
      </c>
      <c r="J252">
        <f>VLOOKUP(VALUE(RIGHT(B252,2)),'XZ coord'!$T$144:$V$149,3,0)</f>
        <v>1.95</v>
      </c>
    </row>
    <row r="253" spans="1:10" x14ac:dyDescent="0.2">
      <c r="A253">
        <v>1252</v>
      </c>
      <c r="B253" t="s">
        <v>256</v>
      </c>
      <c r="C253" t="s">
        <v>2</v>
      </c>
      <c r="D253" t="s">
        <v>227</v>
      </c>
      <c r="E253">
        <f>VLOOKUP(LEFT(B253,LEN(B253)-2),'Correction using CAD'!A:F,5,0)</f>
        <v>10.163</v>
      </c>
      <c r="F253">
        <f>VLOOKUP(LEFT(B253,LEN(B253)-2),'Correction using CAD'!A:F,6,0)</f>
        <v>46.799999999999955</v>
      </c>
      <c r="G253">
        <f>VLOOKUP(VALUE(RIGHT(B253,2)),'XZ coord'!$T$144:$U$149,2,0)</f>
        <v>10.37</v>
      </c>
      <c r="H253">
        <v>2.4</v>
      </c>
      <c r="I253">
        <v>0.9</v>
      </c>
      <c r="J253">
        <f>VLOOKUP(VALUE(RIGHT(B253,2)),'XZ coord'!$T$144:$V$149,3,0)</f>
        <v>2.1</v>
      </c>
    </row>
    <row r="254" spans="1:10" x14ac:dyDescent="0.2">
      <c r="A254">
        <v>1253</v>
      </c>
      <c r="B254" t="s">
        <v>257</v>
      </c>
      <c r="C254" t="s">
        <v>2</v>
      </c>
      <c r="D254" t="s">
        <v>227</v>
      </c>
      <c r="E254">
        <f>VLOOKUP(LEFT(B254,LEN(B254)-2),'Correction using CAD'!A:F,5,0)</f>
        <v>10.163</v>
      </c>
      <c r="F254">
        <f>VLOOKUP(LEFT(B254,LEN(B254)-2),'Correction using CAD'!A:F,6,0)</f>
        <v>47.699999999999953</v>
      </c>
      <c r="G254">
        <f>VLOOKUP(VALUE(RIGHT(B254,2)),'XZ coord'!$T$144:$U$149,2,0)</f>
        <v>2.25</v>
      </c>
      <c r="H254">
        <v>2.4</v>
      </c>
      <c r="I254">
        <v>0.9</v>
      </c>
      <c r="J254">
        <f>VLOOKUP(VALUE(RIGHT(B254,2)),'XZ coord'!$T$144:$V$149,3,0)</f>
        <v>1.97</v>
      </c>
    </row>
    <row r="255" spans="1:10" x14ac:dyDescent="0.2">
      <c r="A255">
        <v>1254</v>
      </c>
      <c r="B255" t="s">
        <v>258</v>
      </c>
      <c r="C255" t="s">
        <v>5</v>
      </c>
      <c r="D255" t="s">
        <v>227</v>
      </c>
      <c r="E255">
        <f>VLOOKUP(LEFT(B255,LEN(B255)-2),'Correction using CAD'!A:F,5,0)</f>
        <v>10.163</v>
      </c>
      <c r="F255">
        <f>VLOOKUP(LEFT(B255,LEN(B255)-2),'Correction using CAD'!A:F,6,0)</f>
        <v>47.699999999999953</v>
      </c>
      <c r="G255">
        <f>VLOOKUP(VALUE(RIGHT(B255,2)),'XZ coord'!$T$144:$U$149,2,0)</f>
        <v>4.22</v>
      </c>
      <c r="H255">
        <v>2.4</v>
      </c>
      <c r="I255">
        <v>0.9</v>
      </c>
      <c r="J255">
        <f>VLOOKUP(VALUE(RIGHT(B255,2)),'XZ coord'!$T$144:$V$149,3,0)</f>
        <v>2.25</v>
      </c>
    </row>
    <row r="256" spans="1:10" x14ac:dyDescent="0.2">
      <c r="A256">
        <v>1255</v>
      </c>
      <c r="B256" t="s">
        <v>259</v>
      </c>
      <c r="C256" t="s">
        <v>2</v>
      </c>
      <c r="D256" t="s">
        <v>227</v>
      </c>
      <c r="E256">
        <f>VLOOKUP(LEFT(B256,LEN(B256)-2),'Correction using CAD'!A:F,5,0)</f>
        <v>10.163</v>
      </c>
      <c r="F256">
        <f>VLOOKUP(LEFT(B256,LEN(B256)-2),'Correction using CAD'!A:F,6,0)</f>
        <v>47.699999999999953</v>
      </c>
      <c r="G256">
        <f>VLOOKUP(VALUE(RIGHT(B256,2)),'XZ coord'!$T$144:$U$149,2,0)</f>
        <v>6.47</v>
      </c>
      <c r="H256">
        <v>2.4</v>
      </c>
      <c r="I256">
        <v>0.9</v>
      </c>
      <c r="J256">
        <f>VLOOKUP(VALUE(RIGHT(B256,2)),'XZ coord'!$T$144:$V$149,3,0)</f>
        <v>1.95</v>
      </c>
    </row>
    <row r="257" spans="1:10" x14ac:dyDescent="0.2">
      <c r="A257">
        <v>1256</v>
      </c>
      <c r="B257" t="s">
        <v>260</v>
      </c>
      <c r="C257" t="s">
        <v>2</v>
      </c>
      <c r="D257" t="s">
        <v>227</v>
      </c>
      <c r="E257">
        <f>VLOOKUP(LEFT(B257,LEN(B257)-2),'Correction using CAD'!A:F,5,0)</f>
        <v>10.163</v>
      </c>
      <c r="F257">
        <f>VLOOKUP(LEFT(B257,LEN(B257)-2),'Correction using CAD'!A:F,6,0)</f>
        <v>47.699999999999953</v>
      </c>
      <c r="G257">
        <f>VLOOKUP(VALUE(RIGHT(B257,2)),'XZ coord'!$T$144:$U$149,2,0)</f>
        <v>8.42</v>
      </c>
      <c r="H257">
        <v>2.4</v>
      </c>
      <c r="I257">
        <v>0.9</v>
      </c>
      <c r="J257">
        <f>VLOOKUP(VALUE(RIGHT(B257,2)),'XZ coord'!$T$144:$V$149,3,0)</f>
        <v>1.95</v>
      </c>
    </row>
    <row r="258" spans="1:10" x14ac:dyDescent="0.2">
      <c r="A258">
        <v>1257</v>
      </c>
      <c r="B258" t="s">
        <v>261</v>
      </c>
      <c r="C258" t="s">
        <v>2</v>
      </c>
      <c r="D258" t="s">
        <v>227</v>
      </c>
      <c r="E258">
        <f>VLOOKUP(LEFT(B258,LEN(B258)-2),'Correction using CAD'!A:F,5,0)</f>
        <v>10.163</v>
      </c>
      <c r="F258">
        <f>VLOOKUP(LEFT(B258,LEN(B258)-2),'Correction using CAD'!A:F,6,0)</f>
        <v>47.699999999999953</v>
      </c>
      <c r="G258">
        <f>VLOOKUP(VALUE(RIGHT(B258,2)),'XZ coord'!$T$144:$U$149,2,0)</f>
        <v>10.37</v>
      </c>
      <c r="H258">
        <v>2.4</v>
      </c>
      <c r="I258">
        <v>0.9</v>
      </c>
      <c r="J258">
        <f>VLOOKUP(VALUE(RIGHT(B258,2)),'XZ coord'!$T$144:$V$149,3,0)</f>
        <v>2.1</v>
      </c>
    </row>
    <row r="259" spans="1:10" x14ac:dyDescent="0.2">
      <c r="A259">
        <v>1258</v>
      </c>
      <c r="B259" t="s">
        <v>262</v>
      </c>
      <c r="C259" t="s">
        <v>2</v>
      </c>
      <c r="D259" t="s">
        <v>227</v>
      </c>
      <c r="E259">
        <f>VLOOKUP(LEFT(B259,LEN(B259)-2),'Correction using CAD'!A:F,5,0)</f>
        <v>10.163</v>
      </c>
      <c r="F259">
        <f>VLOOKUP(LEFT(B259,LEN(B259)-2),'Correction using CAD'!A:F,6,0)</f>
        <v>48.599999999999952</v>
      </c>
      <c r="G259">
        <f>VLOOKUP(VALUE(RIGHT(B259,2)),'XZ coord'!$T$144:$U$149,2,0)</f>
        <v>2.25</v>
      </c>
      <c r="H259">
        <v>2.4</v>
      </c>
      <c r="I259">
        <v>0.9</v>
      </c>
      <c r="J259">
        <f>VLOOKUP(VALUE(RIGHT(B259,2)),'XZ coord'!$T$144:$V$149,3,0)</f>
        <v>1.97</v>
      </c>
    </row>
    <row r="260" spans="1:10" x14ac:dyDescent="0.2">
      <c r="A260">
        <v>1259</v>
      </c>
      <c r="B260" t="s">
        <v>263</v>
      </c>
      <c r="C260" t="s">
        <v>5</v>
      </c>
      <c r="D260" t="s">
        <v>227</v>
      </c>
      <c r="E260">
        <f>VLOOKUP(LEFT(B260,LEN(B260)-2),'Correction using CAD'!A:F,5,0)</f>
        <v>10.163</v>
      </c>
      <c r="F260">
        <f>VLOOKUP(LEFT(B260,LEN(B260)-2),'Correction using CAD'!A:F,6,0)</f>
        <v>48.599999999999952</v>
      </c>
      <c r="G260">
        <f>VLOOKUP(VALUE(RIGHT(B260,2)),'XZ coord'!$T$144:$U$149,2,0)</f>
        <v>4.22</v>
      </c>
      <c r="H260">
        <v>2.4</v>
      </c>
      <c r="I260">
        <v>0.9</v>
      </c>
      <c r="J260">
        <f>VLOOKUP(VALUE(RIGHT(B260,2)),'XZ coord'!$T$144:$V$149,3,0)</f>
        <v>2.25</v>
      </c>
    </row>
    <row r="261" spans="1:10" x14ac:dyDescent="0.2">
      <c r="A261">
        <v>1260</v>
      </c>
      <c r="B261" t="s">
        <v>264</v>
      </c>
      <c r="C261" t="s">
        <v>2</v>
      </c>
      <c r="D261" t="s">
        <v>227</v>
      </c>
      <c r="E261">
        <f>VLOOKUP(LEFT(B261,LEN(B261)-2),'Correction using CAD'!A:F,5,0)</f>
        <v>10.163</v>
      </c>
      <c r="F261">
        <f>VLOOKUP(LEFT(B261,LEN(B261)-2),'Correction using CAD'!A:F,6,0)</f>
        <v>48.599999999999952</v>
      </c>
      <c r="G261">
        <f>VLOOKUP(VALUE(RIGHT(B261,2)),'XZ coord'!$T$144:$U$149,2,0)</f>
        <v>6.47</v>
      </c>
      <c r="H261">
        <v>2.4</v>
      </c>
      <c r="I261">
        <v>0.9</v>
      </c>
      <c r="J261">
        <f>VLOOKUP(VALUE(RIGHT(B261,2)),'XZ coord'!$T$144:$V$149,3,0)</f>
        <v>1.95</v>
      </c>
    </row>
    <row r="262" spans="1:10" x14ac:dyDescent="0.2">
      <c r="A262">
        <v>1261</v>
      </c>
      <c r="B262" t="s">
        <v>265</v>
      </c>
      <c r="C262" t="s">
        <v>2</v>
      </c>
      <c r="D262" t="s">
        <v>227</v>
      </c>
      <c r="E262">
        <f>VLOOKUP(LEFT(B262,LEN(B262)-2),'Correction using CAD'!A:F,5,0)</f>
        <v>10.163</v>
      </c>
      <c r="F262">
        <f>VLOOKUP(LEFT(B262,LEN(B262)-2),'Correction using CAD'!A:F,6,0)</f>
        <v>48.599999999999952</v>
      </c>
      <c r="G262">
        <f>VLOOKUP(VALUE(RIGHT(B262,2)),'XZ coord'!$T$144:$U$149,2,0)</f>
        <v>8.42</v>
      </c>
      <c r="H262">
        <v>2.4</v>
      </c>
      <c r="I262">
        <v>0.9</v>
      </c>
      <c r="J262">
        <f>VLOOKUP(VALUE(RIGHT(B262,2)),'XZ coord'!$T$144:$V$149,3,0)</f>
        <v>1.95</v>
      </c>
    </row>
    <row r="263" spans="1:10" x14ac:dyDescent="0.2">
      <c r="A263">
        <v>1262</v>
      </c>
      <c r="B263" t="s">
        <v>266</v>
      </c>
      <c r="C263" t="s">
        <v>2</v>
      </c>
      <c r="D263" t="s">
        <v>227</v>
      </c>
      <c r="E263">
        <f>VLOOKUP(LEFT(B263,LEN(B263)-2),'Correction using CAD'!A:F,5,0)</f>
        <v>10.163</v>
      </c>
      <c r="F263">
        <f>VLOOKUP(LEFT(B263,LEN(B263)-2),'Correction using CAD'!A:F,6,0)</f>
        <v>48.599999999999952</v>
      </c>
      <c r="G263">
        <f>VLOOKUP(VALUE(RIGHT(B263,2)),'XZ coord'!$T$144:$U$149,2,0)</f>
        <v>10.37</v>
      </c>
      <c r="H263">
        <v>2.4</v>
      </c>
      <c r="I263">
        <v>0.9</v>
      </c>
      <c r="J263">
        <f>VLOOKUP(VALUE(RIGHT(B263,2)),'XZ coord'!$T$144:$V$149,3,0)</f>
        <v>2.1</v>
      </c>
    </row>
    <row r="264" spans="1:10" x14ac:dyDescent="0.2">
      <c r="A264">
        <v>1263</v>
      </c>
      <c r="B264" t="s">
        <v>267</v>
      </c>
      <c r="C264" t="s">
        <v>2</v>
      </c>
      <c r="D264" t="s">
        <v>227</v>
      </c>
      <c r="E264">
        <f>VLOOKUP(LEFT(B264,LEN(B264)-2),'Correction using CAD'!A:F,5,0)</f>
        <v>10.163</v>
      </c>
      <c r="F264">
        <f>VLOOKUP(LEFT(B264,LEN(B264)-2),'Correction using CAD'!A:F,6,0)</f>
        <v>49.49999999999995</v>
      </c>
      <c r="G264">
        <f>VLOOKUP(VALUE(RIGHT(B264,2)),'XZ coord'!$T$144:$U$149,2,0)</f>
        <v>2.25</v>
      </c>
      <c r="H264">
        <v>2.4</v>
      </c>
      <c r="I264">
        <v>0.9</v>
      </c>
      <c r="J264">
        <f>VLOOKUP(VALUE(RIGHT(B264,2)),'XZ coord'!$T$144:$V$149,3,0)</f>
        <v>1.97</v>
      </c>
    </row>
    <row r="265" spans="1:10" x14ac:dyDescent="0.2">
      <c r="A265">
        <v>1264</v>
      </c>
      <c r="B265" t="s">
        <v>268</v>
      </c>
      <c r="C265" t="s">
        <v>5</v>
      </c>
      <c r="D265" t="s">
        <v>227</v>
      </c>
      <c r="E265">
        <f>VLOOKUP(LEFT(B265,LEN(B265)-2),'Correction using CAD'!A:F,5,0)</f>
        <v>10.163</v>
      </c>
      <c r="F265">
        <f>VLOOKUP(LEFT(B265,LEN(B265)-2),'Correction using CAD'!A:F,6,0)</f>
        <v>49.49999999999995</v>
      </c>
      <c r="G265">
        <f>VLOOKUP(VALUE(RIGHT(B265,2)),'XZ coord'!$T$144:$U$149,2,0)</f>
        <v>4.22</v>
      </c>
      <c r="H265">
        <v>2.4</v>
      </c>
      <c r="I265">
        <v>0.9</v>
      </c>
      <c r="J265">
        <f>VLOOKUP(VALUE(RIGHT(B265,2)),'XZ coord'!$T$144:$V$149,3,0)</f>
        <v>2.25</v>
      </c>
    </row>
    <row r="266" spans="1:10" x14ac:dyDescent="0.2">
      <c r="A266">
        <v>1265</v>
      </c>
      <c r="B266" t="s">
        <v>269</v>
      </c>
      <c r="C266" t="s">
        <v>2</v>
      </c>
      <c r="D266" t="s">
        <v>227</v>
      </c>
      <c r="E266">
        <f>VLOOKUP(LEFT(B266,LEN(B266)-2),'Correction using CAD'!A:F,5,0)</f>
        <v>10.163</v>
      </c>
      <c r="F266">
        <f>VLOOKUP(LEFT(B266,LEN(B266)-2),'Correction using CAD'!A:F,6,0)</f>
        <v>49.49999999999995</v>
      </c>
      <c r="G266">
        <f>VLOOKUP(VALUE(RIGHT(B266,2)),'XZ coord'!$T$144:$U$149,2,0)</f>
        <v>6.47</v>
      </c>
      <c r="H266">
        <v>2.4</v>
      </c>
      <c r="I266">
        <v>0.9</v>
      </c>
      <c r="J266">
        <f>VLOOKUP(VALUE(RIGHT(B266,2)),'XZ coord'!$T$144:$V$149,3,0)</f>
        <v>1.95</v>
      </c>
    </row>
    <row r="267" spans="1:10" x14ac:dyDescent="0.2">
      <c r="A267">
        <v>1266</v>
      </c>
      <c r="B267" t="s">
        <v>270</v>
      </c>
      <c r="C267" t="s">
        <v>2</v>
      </c>
      <c r="D267" t="s">
        <v>227</v>
      </c>
      <c r="E267">
        <f>VLOOKUP(LEFT(B267,LEN(B267)-2),'Correction using CAD'!A:F,5,0)</f>
        <v>10.163</v>
      </c>
      <c r="F267">
        <f>VLOOKUP(LEFT(B267,LEN(B267)-2),'Correction using CAD'!A:F,6,0)</f>
        <v>49.49999999999995</v>
      </c>
      <c r="G267">
        <f>VLOOKUP(VALUE(RIGHT(B267,2)),'XZ coord'!$T$144:$U$149,2,0)</f>
        <v>8.42</v>
      </c>
      <c r="H267">
        <v>2.4</v>
      </c>
      <c r="I267">
        <v>0.9</v>
      </c>
      <c r="J267">
        <f>VLOOKUP(VALUE(RIGHT(B267,2)),'XZ coord'!$T$144:$V$149,3,0)</f>
        <v>1.95</v>
      </c>
    </row>
    <row r="268" spans="1:10" x14ac:dyDescent="0.2">
      <c r="A268">
        <v>1267</v>
      </c>
      <c r="B268" t="s">
        <v>271</v>
      </c>
      <c r="C268" t="s">
        <v>2</v>
      </c>
      <c r="D268" t="s">
        <v>227</v>
      </c>
      <c r="E268">
        <f>VLOOKUP(LEFT(B268,LEN(B268)-2),'Correction using CAD'!A:F,5,0)</f>
        <v>10.163</v>
      </c>
      <c r="F268">
        <f>VLOOKUP(LEFT(B268,LEN(B268)-2),'Correction using CAD'!A:F,6,0)</f>
        <v>49.49999999999995</v>
      </c>
      <c r="G268">
        <f>VLOOKUP(VALUE(RIGHT(B268,2)),'XZ coord'!$T$144:$U$149,2,0)</f>
        <v>10.37</v>
      </c>
      <c r="H268">
        <v>2.4</v>
      </c>
      <c r="I268">
        <v>0.9</v>
      </c>
      <c r="J268">
        <f>VLOOKUP(VALUE(RIGHT(B268,2)),'XZ coord'!$T$144:$V$149,3,0)</f>
        <v>2.1</v>
      </c>
    </row>
    <row r="269" spans="1:10" x14ac:dyDescent="0.2">
      <c r="A269">
        <v>1268</v>
      </c>
      <c r="B269" t="s">
        <v>272</v>
      </c>
      <c r="C269" t="s">
        <v>2</v>
      </c>
      <c r="D269" t="s">
        <v>227</v>
      </c>
      <c r="E269">
        <f>VLOOKUP(LEFT(B269,LEN(B269)-2),'Correction using CAD'!A:F,5,0)</f>
        <v>10.163</v>
      </c>
      <c r="F269">
        <f>VLOOKUP(LEFT(B269,LEN(B269)-2),'Correction using CAD'!A:F,6,0)</f>
        <v>50.399999999999949</v>
      </c>
      <c r="G269">
        <f>VLOOKUP(VALUE(RIGHT(B269,2)),'XZ coord'!$T$144:$U$149,2,0)</f>
        <v>2.25</v>
      </c>
      <c r="H269">
        <v>2.4</v>
      </c>
      <c r="I269">
        <v>0.9</v>
      </c>
      <c r="J269">
        <f>VLOOKUP(VALUE(RIGHT(B269,2)),'XZ coord'!$T$144:$V$149,3,0)</f>
        <v>1.97</v>
      </c>
    </row>
    <row r="270" spans="1:10" x14ac:dyDescent="0.2">
      <c r="A270">
        <v>1269</v>
      </c>
      <c r="B270" t="s">
        <v>273</v>
      </c>
      <c r="C270" t="s">
        <v>5</v>
      </c>
      <c r="D270" t="s">
        <v>227</v>
      </c>
      <c r="E270">
        <f>VLOOKUP(LEFT(B270,LEN(B270)-2),'Correction using CAD'!A:F,5,0)</f>
        <v>10.163</v>
      </c>
      <c r="F270">
        <f>VLOOKUP(LEFT(B270,LEN(B270)-2),'Correction using CAD'!A:F,6,0)</f>
        <v>50.399999999999949</v>
      </c>
      <c r="G270">
        <f>VLOOKUP(VALUE(RIGHT(B270,2)),'XZ coord'!$T$144:$U$149,2,0)</f>
        <v>4.22</v>
      </c>
      <c r="H270">
        <v>2.4</v>
      </c>
      <c r="I270">
        <v>0.9</v>
      </c>
      <c r="J270">
        <f>VLOOKUP(VALUE(RIGHT(B270,2)),'XZ coord'!$T$144:$V$149,3,0)</f>
        <v>2.25</v>
      </c>
    </row>
    <row r="271" spans="1:10" x14ac:dyDescent="0.2">
      <c r="A271">
        <v>1270</v>
      </c>
      <c r="B271" t="s">
        <v>274</v>
      </c>
      <c r="C271" t="s">
        <v>2</v>
      </c>
      <c r="D271" t="s">
        <v>227</v>
      </c>
      <c r="E271">
        <f>VLOOKUP(LEFT(B271,LEN(B271)-2),'Correction using CAD'!A:F,5,0)</f>
        <v>10.163</v>
      </c>
      <c r="F271">
        <f>VLOOKUP(LEFT(B271,LEN(B271)-2),'Correction using CAD'!A:F,6,0)</f>
        <v>50.399999999999949</v>
      </c>
      <c r="G271">
        <f>VLOOKUP(VALUE(RIGHT(B271,2)),'XZ coord'!$T$144:$U$149,2,0)</f>
        <v>6.47</v>
      </c>
      <c r="H271">
        <v>2.4</v>
      </c>
      <c r="I271">
        <v>0.9</v>
      </c>
      <c r="J271">
        <f>VLOOKUP(VALUE(RIGHT(B271,2)),'XZ coord'!$T$144:$V$149,3,0)</f>
        <v>1.95</v>
      </c>
    </row>
    <row r="272" spans="1:10" x14ac:dyDescent="0.2">
      <c r="A272">
        <v>1271</v>
      </c>
      <c r="B272" t="s">
        <v>275</v>
      </c>
      <c r="C272" t="s">
        <v>2</v>
      </c>
      <c r="D272" t="s">
        <v>227</v>
      </c>
      <c r="E272">
        <f>VLOOKUP(LEFT(B272,LEN(B272)-2),'Correction using CAD'!A:F,5,0)</f>
        <v>10.163</v>
      </c>
      <c r="F272">
        <f>VLOOKUP(LEFT(B272,LEN(B272)-2),'Correction using CAD'!A:F,6,0)</f>
        <v>50.399999999999949</v>
      </c>
      <c r="G272">
        <f>VLOOKUP(VALUE(RIGHT(B272,2)),'XZ coord'!$T$144:$U$149,2,0)</f>
        <v>8.42</v>
      </c>
      <c r="H272">
        <v>2.4</v>
      </c>
      <c r="I272">
        <v>0.9</v>
      </c>
      <c r="J272">
        <f>VLOOKUP(VALUE(RIGHT(B272,2)),'XZ coord'!$T$144:$V$149,3,0)</f>
        <v>1.95</v>
      </c>
    </row>
    <row r="273" spans="1:10" x14ac:dyDescent="0.2">
      <c r="A273">
        <v>1272</v>
      </c>
      <c r="B273" t="s">
        <v>276</v>
      </c>
      <c r="C273" t="s">
        <v>2</v>
      </c>
      <c r="D273" t="s">
        <v>227</v>
      </c>
      <c r="E273">
        <f>VLOOKUP(LEFT(B273,LEN(B273)-2),'Correction using CAD'!A:F,5,0)</f>
        <v>10.163</v>
      </c>
      <c r="F273">
        <f>VLOOKUP(LEFT(B273,LEN(B273)-2),'Correction using CAD'!A:F,6,0)</f>
        <v>50.399999999999949</v>
      </c>
      <c r="G273">
        <f>VLOOKUP(VALUE(RIGHT(B273,2)),'XZ coord'!$T$144:$U$149,2,0)</f>
        <v>10.37</v>
      </c>
      <c r="H273">
        <v>2.4</v>
      </c>
      <c r="I273">
        <v>0.9</v>
      </c>
      <c r="J273">
        <f>VLOOKUP(VALUE(RIGHT(B273,2)),'XZ coord'!$T$144:$V$149,3,0)</f>
        <v>2.1</v>
      </c>
    </row>
    <row r="274" spans="1:10" x14ac:dyDescent="0.2">
      <c r="A274">
        <v>1273</v>
      </c>
      <c r="B274" t="s">
        <v>277</v>
      </c>
      <c r="C274" t="s">
        <v>2</v>
      </c>
      <c r="D274" t="s">
        <v>227</v>
      </c>
      <c r="E274">
        <f>VLOOKUP(LEFT(B274,LEN(B274)-2),'Correction using CAD'!A:F,5,0)</f>
        <v>10.163</v>
      </c>
      <c r="F274">
        <f>VLOOKUP(LEFT(B274,LEN(B274)-2),'Correction using CAD'!A:F,6,0)</f>
        <v>51.299999999999947</v>
      </c>
      <c r="G274">
        <f>VLOOKUP(VALUE(RIGHT(B274,2)),'XZ coord'!$T$144:$U$149,2,0)</f>
        <v>2.25</v>
      </c>
      <c r="H274">
        <v>2.4</v>
      </c>
      <c r="I274">
        <v>0.9</v>
      </c>
      <c r="J274">
        <f>VLOOKUP(VALUE(RIGHT(B274,2)),'XZ coord'!$T$144:$V$149,3,0)</f>
        <v>1.97</v>
      </c>
    </row>
    <row r="275" spans="1:10" x14ac:dyDescent="0.2">
      <c r="A275">
        <v>1274</v>
      </c>
      <c r="B275" t="s">
        <v>278</v>
      </c>
      <c r="C275" t="s">
        <v>5</v>
      </c>
      <c r="D275" t="s">
        <v>227</v>
      </c>
      <c r="E275">
        <f>VLOOKUP(LEFT(B275,LEN(B275)-2),'Correction using CAD'!A:F,5,0)</f>
        <v>10.163</v>
      </c>
      <c r="F275">
        <f>VLOOKUP(LEFT(B275,LEN(B275)-2),'Correction using CAD'!A:F,6,0)</f>
        <v>51.299999999999947</v>
      </c>
      <c r="G275">
        <f>VLOOKUP(VALUE(RIGHT(B275,2)),'XZ coord'!$T$144:$U$149,2,0)</f>
        <v>4.22</v>
      </c>
      <c r="H275">
        <v>2.4</v>
      </c>
      <c r="I275">
        <v>0.9</v>
      </c>
      <c r="J275">
        <f>VLOOKUP(VALUE(RIGHT(B275,2)),'XZ coord'!$T$144:$V$149,3,0)</f>
        <v>2.25</v>
      </c>
    </row>
    <row r="276" spans="1:10" x14ac:dyDescent="0.2">
      <c r="A276">
        <v>1275</v>
      </c>
      <c r="B276" t="s">
        <v>279</v>
      </c>
      <c r="C276" t="s">
        <v>2</v>
      </c>
      <c r="D276" t="s">
        <v>227</v>
      </c>
      <c r="E276">
        <f>VLOOKUP(LEFT(B276,LEN(B276)-2),'Correction using CAD'!A:F,5,0)</f>
        <v>10.163</v>
      </c>
      <c r="F276">
        <f>VLOOKUP(LEFT(B276,LEN(B276)-2),'Correction using CAD'!A:F,6,0)</f>
        <v>51.299999999999947</v>
      </c>
      <c r="G276">
        <f>VLOOKUP(VALUE(RIGHT(B276,2)),'XZ coord'!$T$144:$U$149,2,0)</f>
        <v>6.47</v>
      </c>
      <c r="H276">
        <v>2.4</v>
      </c>
      <c r="I276">
        <v>0.9</v>
      </c>
      <c r="J276">
        <f>VLOOKUP(VALUE(RIGHT(B276,2)),'XZ coord'!$T$144:$V$149,3,0)</f>
        <v>1.95</v>
      </c>
    </row>
    <row r="277" spans="1:10" x14ac:dyDescent="0.2">
      <c r="A277">
        <v>1276</v>
      </c>
      <c r="B277" t="s">
        <v>280</v>
      </c>
      <c r="C277" t="s">
        <v>2</v>
      </c>
      <c r="D277" t="s">
        <v>227</v>
      </c>
      <c r="E277">
        <f>VLOOKUP(LEFT(B277,LEN(B277)-2),'Correction using CAD'!A:F,5,0)</f>
        <v>10.163</v>
      </c>
      <c r="F277">
        <f>VLOOKUP(LEFT(B277,LEN(B277)-2),'Correction using CAD'!A:F,6,0)</f>
        <v>51.299999999999947</v>
      </c>
      <c r="G277">
        <f>VLOOKUP(VALUE(RIGHT(B277,2)),'XZ coord'!$T$144:$U$149,2,0)</f>
        <v>8.42</v>
      </c>
      <c r="H277">
        <v>2.4</v>
      </c>
      <c r="I277">
        <v>0.9</v>
      </c>
      <c r="J277">
        <f>VLOOKUP(VALUE(RIGHT(B277,2)),'XZ coord'!$T$144:$V$149,3,0)</f>
        <v>1.95</v>
      </c>
    </row>
    <row r="278" spans="1:10" x14ac:dyDescent="0.2">
      <c r="A278">
        <v>1277</v>
      </c>
      <c r="B278" t="s">
        <v>281</v>
      </c>
      <c r="C278" t="s">
        <v>2</v>
      </c>
      <c r="D278" t="s">
        <v>227</v>
      </c>
      <c r="E278">
        <f>VLOOKUP(LEFT(B278,LEN(B278)-2),'Correction using CAD'!A:F,5,0)</f>
        <v>10.163</v>
      </c>
      <c r="F278">
        <f>VLOOKUP(LEFT(B278,LEN(B278)-2),'Correction using CAD'!A:F,6,0)</f>
        <v>51.299999999999947</v>
      </c>
      <c r="G278">
        <f>VLOOKUP(VALUE(RIGHT(B278,2)),'XZ coord'!$T$144:$U$149,2,0)</f>
        <v>10.37</v>
      </c>
      <c r="H278">
        <v>2.4</v>
      </c>
      <c r="I278">
        <v>0.9</v>
      </c>
      <c r="J278">
        <f>VLOOKUP(VALUE(RIGHT(B278,2)),'XZ coord'!$T$144:$V$149,3,0)</f>
        <v>2.1</v>
      </c>
    </row>
    <row r="279" spans="1:10" x14ac:dyDescent="0.2">
      <c r="A279">
        <v>1278</v>
      </c>
      <c r="B279" t="s">
        <v>282</v>
      </c>
      <c r="C279" t="s">
        <v>2</v>
      </c>
      <c r="D279" t="s">
        <v>227</v>
      </c>
      <c r="E279">
        <f>VLOOKUP(LEFT(B279,LEN(B279)-2),'Correction using CAD'!A:F,5,0)</f>
        <v>10.163</v>
      </c>
      <c r="F279">
        <f>VLOOKUP(LEFT(B279,LEN(B279)-2),'Correction using CAD'!A:F,6,0)</f>
        <v>52.199999999999946</v>
      </c>
      <c r="G279">
        <f>VLOOKUP(VALUE(RIGHT(B279,2)),'XZ coord'!$T$144:$U$149,2,0)</f>
        <v>2.25</v>
      </c>
      <c r="H279">
        <v>2.4</v>
      </c>
      <c r="I279">
        <v>0.9</v>
      </c>
      <c r="J279">
        <f>VLOOKUP(VALUE(RIGHT(B279,2)),'XZ coord'!$T$144:$V$149,3,0)</f>
        <v>1.97</v>
      </c>
    </row>
    <row r="280" spans="1:10" x14ac:dyDescent="0.2">
      <c r="A280">
        <v>1279</v>
      </c>
      <c r="B280" t="s">
        <v>283</v>
      </c>
      <c r="C280" t="s">
        <v>5</v>
      </c>
      <c r="D280" t="s">
        <v>227</v>
      </c>
      <c r="E280">
        <f>VLOOKUP(LEFT(B280,LEN(B280)-2),'Correction using CAD'!A:F,5,0)</f>
        <v>10.163</v>
      </c>
      <c r="F280">
        <f>VLOOKUP(LEFT(B280,LEN(B280)-2),'Correction using CAD'!A:F,6,0)</f>
        <v>52.199999999999946</v>
      </c>
      <c r="G280">
        <f>VLOOKUP(VALUE(RIGHT(B280,2)),'XZ coord'!$T$144:$U$149,2,0)</f>
        <v>4.22</v>
      </c>
      <c r="H280">
        <v>2.4</v>
      </c>
      <c r="I280">
        <v>0.9</v>
      </c>
      <c r="J280">
        <f>VLOOKUP(VALUE(RIGHT(B280,2)),'XZ coord'!$T$144:$V$149,3,0)</f>
        <v>2.25</v>
      </c>
    </row>
    <row r="281" spans="1:10" x14ac:dyDescent="0.2">
      <c r="A281">
        <v>1280</v>
      </c>
      <c r="B281" t="s">
        <v>284</v>
      </c>
      <c r="C281" t="s">
        <v>2</v>
      </c>
      <c r="D281" t="s">
        <v>227</v>
      </c>
      <c r="E281">
        <f>VLOOKUP(LEFT(B281,LEN(B281)-2),'Correction using CAD'!A:F,5,0)</f>
        <v>10.163</v>
      </c>
      <c r="F281">
        <f>VLOOKUP(LEFT(B281,LEN(B281)-2),'Correction using CAD'!A:F,6,0)</f>
        <v>52.199999999999946</v>
      </c>
      <c r="G281">
        <f>VLOOKUP(VALUE(RIGHT(B281,2)),'XZ coord'!$T$144:$U$149,2,0)</f>
        <v>6.47</v>
      </c>
      <c r="H281">
        <v>2.4</v>
      </c>
      <c r="I281">
        <v>0.9</v>
      </c>
      <c r="J281">
        <f>VLOOKUP(VALUE(RIGHT(B281,2)),'XZ coord'!$T$144:$V$149,3,0)</f>
        <v>1.95</v>
      </c>
    </row>
    <row r="282" spans="1:10" x14ac:dyDescent="0.2">
      <c r="A282">
        <v>1281</v>
      </c>
      <c r="B282" t="s">
        <v>285</v>
      </c>
      <c r="C282" t="s">
        <v>2</v>
      </c>
      <c r="D282" t="s">
        <v>227</v>
      </c>
      <c r="E282">
        <f>VLOOKUP(LEFT(B282,LEN(B282)-2),'Correction using CAD'!A:F,5,0)</f>
        <v>10.163</v>
      </c>
      <c r="F282">
        <f>VLOOKUP(LEFT(B282,LEN(B282)-2),'Correction using CAD'!A:F,6,0)</f>
        <v>52.199999999999946</v>
      </c>
      <c r="G282">
        <f>VLOOKUP(VALUE(RIGHT(B282,2)),'XZ coord'!$T$144:$U$149,2,0)</f>
        <v>8.42</v>
      </c>
      <c r="H282">
        <v>2.4</v>
      </c>
      <c r="I282">
        <v>0.9</v>
      </c>
      <c r="J282">
        <f>VLOOKUP(VALUE(RIGHT(B282,2)),'XZ coord'!$T$144:$V$149,3,0)</f>
        <v>1.95</v>
      </c>
    </row>
    <row r="283" spans="1:10" x14ac:dyDescent="0.2">
      <c r="A283">
        <v>1282</v>
      </c>
      <c r="B283" t="s">
        <v>286</v>
      </c>
      <c r="C283" t="s">
        <v>2</v>
      </c>
      <c r="D283" t="s">
        <v>227</v>
      </c>
      <c r="E283">
        <f>VLOOKUP(LEFT(B283,LEN(B283)-2),'Correction using CAD'!A:F,5,0)</f>
        <v>10.163</v>
      </c>
      <c r="F283">
        <f>VLOOKUP(LEFT(B283,LEN(B283)-2),'Correction using CAD'!A:F,6,0)</f>
        <v>52.199999999999946</v>
      </c>
      <c r="G283">
        <f>VLOOKUP(VALUE(RIGHT(B283,2)),'XZ coord'!$T$144:$U$149,2,0)</f>
        <v>10.37</v>
      </c>
      <c r="H283">
        <v>2.4</v>
      </c>
      <c r="I283">
        <v>0.9</v>
      </c>
      <c r="J283">
        <f>VLOOKUP(VALUE(RIGHT(B283,2)),'XZ coord'!$T$144:$V$149,3,0)</f>
        <v>2.1</v>
      </c>
    </row>
    <row r="284" spans="1:10" x14ac:dyDescent="0.2">
      <c r="A284">
        <v>1283</v>
      </c>
      <c r="B284" t="s">
        <v>287</v>
      </c>
      <c r="C284" t="s">
        <v>2</v>
      </c>
      <c r="D284" t="s">
        <v>227</v>
      </c>
      <c r="E284">
        <f>VLOOKUP(LEFT(B284,LEN(B284)-2),'Correction using CAD'!A:F,5,0)</f>
        <v>10.163</v>
      </c>
      <c r="F284">
        <f>VLOOKUP(LEFT(B284,LEN(B284)-2),'Correction using CAD'!A:F,6,0)</f>
        <v>53.099999999999945</v>
      </c>
      <c r="G284">
        <f>VLOOKUP(VALUE(RIGHT(B284,2)),'XZ coord'!$T$144:$U$149,2,0)</f>
        <v>2.25</v>
      </c>
      <c r="H284">
        <v>2.4</v>
      </c>
      <c r="I284">
        <v>0.9</v>
      </c>
      <c r="J284">
        <f>VLOOKUP(VALUE(RIGHT(B284,2)),'XZ coord'!$T$144:$V$149,3,0)</f>
        <v>1.97</v>
      </c>
    </row>
    <row r="285" spans="1:10" x14ac:dyDescent="0.2">
      <c r="A285">
        <v>1284</v>
      </c>
      <c r="B285" t="s">
        <v>288</v>
      </c>
      <c r="C285" t="s">
        <v>5</v>
      </c>
      <c r="D285" t="s">
        <v>227</v>
      </c>
      <c r="E285">
        <f>VLOOKUP(LEFT(B285,LEN(B285)-2),'Correction using CAD'!A:F,5,0)</f>
        <v>10.163</v>
      </c>
      <c r="F285">
        <f>VLOOKUP(LEFT(B285,LEN(B285)-2),'Correction using CAD'!A:F,6,0)</f>
        <v>53.099999999999945</v>
      </c>
      <c r="G285">
        <f>VLOOKUP(VALUE(RIGHT(B285,2)),'XZ coord'!$T$144:$U$149,2,0)</f>
        <v>4.22</v>
      </c>
      <c r="H285">
        <v>2.4</v>
      </c>
      <c r="I285">
        <v>0.9</v>
      </c>
      <c r="J285">
        <f>VLOOKUP(VALUE(RIGHT(B285,2)),'XZ coord'!$T$144:$V$149,3,0)</f>
        <v>2.25</v>
      </c>
    </row>
    <row r="286" spans="1:10" x14ac:dyDescent="0.2">
      <c r="A286">
        <v>1285</v>
      </c>
      <c r="B286" t="s">
        <v>289</v>
      </c>
      <c r="C286" t="s">
        <v>2</v>
      </c>
      <c r="D286" t="s">
        <v>227</v>
      </c>
      <c r="E286">
        <f>VLOOKUP(LEFT(B286,LEN(B286)-2),'Correction using CAD'!A:F,5,0)</f>
        <v>10.163</v>
      </c>
      <c r="F286">
        <f>VLOOKUP(LEFT(B286,LEN(B286)-2),'Correction using CAD'!A:F,6,0)</f>
        <v>53.099999999999945</v>
      </c>
      <c r="G286">
        <f>VLOOKUP(VALUE(RIGHT(B286,2)),'XZ coord'!$T$144:$U$149,2,0)</f>
        <v>6.47</v>
      </c>
      <c r="H286">
        <v>2.4</v>
      </c>
      <c r="I286">
        <v>0.9</v>
      </c>
      <c r="J286">
        <f>VLOOKUP(VALUE(RIGHT(B286,2)),'XZ coord'!$T$144:$V$149,3,0)</f>
        <v>1.95</v>
      </c>
    </row>
    <row r="287" spans="1:10" x14ac:dyDescent="0.2">
      <c r="A287">
        <v>1286</v>
      </c>
      <c r="B287" t="s">
        <v>290</v>
      </c>
      <c r="C287" t="s">
        <v>2</v>
      </c>
      <c r="D287" t="s">
        <v>227</v>
      </c>
      <c r="E287">
        <f>VLOOKUP(LEFT(B287,LEN(B287)-2),'Correction using CAD'!A:F,5,0)</f>
        <v>10.163</v>
      </c>
      <c r="F287">
        <f>VLOOKUP(LEFT(B287,LEN(B287)-2),'Correction using CAD'!A:F,6,0)</f>
        <v>53.099999999999945</v>
      </c>
      <c r="G287">
        <f>VLOOKUP(VALUE(RIGHT(B287,2)),'XZ coord'!$T$144:$U$149,2,0)</f>
        <v>8.42</v>
      </c>
      <c r="H287">
        <v>2.4</v>
      </c>
      <c r="I287">
        <v>0.9</v>
      </c>
      <c r="J287">
        <f>VLOOKUP(VALUE(RIGHT(B287,2)),'XZ coord'!$T$144:$V$149,3,0)</f>
        <v>1.95</v>
      </c>
    </row>
    <row r="288" spans="1:10" x14ac:dyDescent="0.2">
      <c r="A288">
        <v>1287</v>
      </c>
      <c r="B288" t="s">
        <v>291</v>
      </c>
      <c r="C288" t="s">
        <v>2</v>
      </c>
      <c r="D288" t="s">
        <v>227</v>
      </c>
      <c r="E288">
        <f>VLOOKUP(LEFT(B288,LEN(B288)-2),'Correction using CAD'!A:F,5,0)</f>
        <v>10.163</v>
      </c>
      <c r="F288">
        <f>VLOOKUP(LEFT(B288,LEN(B288)-2),'Correction using CAD'!A:F,6,0)</f>
        <v>53.099999999999945</v>
      </c>
      <c r="G288">
        <f>VLOOKUP(VALUE(RIGHT(B288,2)),'XZ coord'!$T$144:$U$149,2,0)</f>
        <v>10.37</v>
      </c>
      <c r="H288">
        <v>2.4</v>
      </c>
      <c r="I288">
        <v>0.9</v>
      </c>
      <c r="J288">
        <f>VLOOKUP(VALUE(RIGHT(B288,2)),'XZ coord'!$T$144:$V$149,3,0)</f>
        <v>2.1</v>
      </c>
    </row>
    <row r="289" spans="1:10" x14ac:dyDescent="0.2">
      <c r="A289">
        <v>1288</v>
      </c>
      <c r="B289" t="s">
        <v>292</v>
      </c>
      <c r="C289" t="s">
        <v>2</v>
      </c>
      <c r="D289" t="s">
        <v>227</v>
      </c>
      <c r="E289">
        <f>VLOOKUP(LEFT(B289,LEN(B289)-2),'Correction using CAD'!A:F,5,0)</f>
        <v>10.163</v>
      </c>
      <c r="F289">
        <f>VLOOKUP(LEFT(B289,LEN(B289)-2),'Correction using CAD'!A:F,6,0)</f>
        <v>53.999999999999943</v>
      </c>
      <c r="G289">
        <f>VLOOKUP(VALUE(RIGHT(B289,2)),'XZ coord'!$T$144:$U$149,2,0)</f>
        <v>2.25</v>
      </c>
      <c r="H289">
        <v>2.4</v>
      </c>
      <c r="I289">
        <v>0.9</v>
      </c>
      <c r="J289">
        <f>VLOOKUP(VALUE(RIGHT(B289,2)),'XZ coord'!$T$144:$V$149,3,0)</f>
        <v>1.97</v>
      </c>
    </row>
    <row r="290" spans="1:10" x14ac:dyDescent="0.2">
      <c r="A290">
        <v>1289</v>
      </c>
      <c r="B290" t="s">
        <v>293</v>
      </c>
      <c r="C290" t="s">
        <v>5</v>
      </c>
      <c r="D290" t="s">
        <v>227</v>
      </c>
      <c r="E290">
        <f>VLOOKUP(LEFT(B290,LEN(B290)-2),'Correction using CAD'!A:F,5,0)</f>
        <v>10.163</v>
      </c>
      <c r="F290">
        <f>VLOOKUP(LEFT(B290,LEN(B290)-2),'Correction using CAD'!A:F,6,0)</f>
        <v>53.999999999999943</v>
      </c>
      <c r="G290">
        <f>VLOOKUP(VALUE(RIGHT(B290,2)),'XZ coord'!$T$144:$U$149,2,0)</f>
        <v>4.22</v>
      </c>
      <c r="H290">
        <v>2.4</v>
      </c>
      <c r="I290">
        <v>0.9</v>
      </c>
      <c r="J290">
        <f>VLOOKUP(VALUE(RIGHT(B290,2)),'XZ coord'!$T$144:$V$149,3,0)</f>
        <v>2.25</v>
      </c>
    </row>
    <row r="291" spans="1:10" x14ac:dyDescent="0.2">
      <c r="A291">
        <v>1290</v>
      </c>
      <c r="B291" t="s">
        <v>294</v>
      </c>
      <c r="C291" t="s">
        <v>2</v>
      </c>
      <c r="D291" t="s">
        <v>227</v>
      </c>
      <c r="E291">
        <f>VLOOKUP(LEFT(B291,LEN(B291)-2),'Correction using CAD'!A:F,5,0)</f>
        <v>10.163</v>
      </c>
      <c r="F291">
        <f>VLOOKUP(LEFT(B291,LEN(B291)-2),'Correction using CAD'!A:F,6,0)</f>
        <v>53.999999999999943</v>
      </c>
      <c r="G291">
        <f>VLOOKUP(VALUE(RIGHT(B291,2)),'XZ coord'!$T$144:$U$149,2,0)</f>
        <v>6.47</v>
      </c>
      <c r="H291">
        <v>2.4</v>
      </c>
      <c r="I291">
        <v>0.9</v>
      </c>
      <c r="J291">
        <f>VLOOKUP(VALUE(RIGHT(B291,2)),'XZ coord'!$T$144:$V$149,3,0)</f>
        <v>1.95</v>
      </c>
    </row>
    <row r="292" spans="1:10" x14ac:dyDescent="0.2">
      <c r="A292">
        <v>1291</v>
      </c>
      <c r="B292" t="s">
        <v>295</v>
      </c>
      <c r="C292" t="s">
        <v>2</v>
      </c>
      <c r="D292" t="s">
        <v>227</v>
      </c>
      <c r="E292">
        <f>VLOOKUP(LEFT(B292,LEN(B292)-2),'Correction using CAD'!A:F,5,0)</f>
        <v>10.163</v>
      </c>
      <c r="F292">
        <f>VLOOKUP(LEFT(B292,LEN(B292)-2),'Correction using CAD'!A:F,6,0)</f>
        <v>53.999999999999943</v>
      </c>
      <c r="G292">
        <f>VLOOKUP(VALUE(RIGHT(B292,2)),'XZ coord'!$T$144:$U$149,2,0)</f>
        <v>8.42</v>
      </c>
      <c r="H292">
        <v>2.4</v>
      </c>
      <c r="I292">
        <v>0.9</v>
      </c>
      <c r="J292">
        <f>VLOOKUP(VALUE(RIGHT(B292,2)),'XZ coord'!$T$144:$V$149,3,0)</f>
        <v>1.95</v>
      </c>
    </row>
    <row r="293" spans="1:10" x14ac:dyDescent="0.2">
      <c r="A293">
        <v>1292</v>
      </c>
      <c r="B293" t="s">
        <v>296</v>
      </c>
      <c r="C293" t="s">
        <v>2</v>
      </c>
      <c r="D293" t="s">
        <v>227</v>
      </c>
      <c r="E293">
        <f>VLOOKUP(LEFT(B293,LEN(B293)-2),'Correction using CAD'!A:F,5,0)</f>
        <v>10.163</v>
      </c>
      <c r="F293">
        <f>VLOOKUP(LEFT(B293,LEN(B293)-2),'Correction using CAD'!A:F,6,0)</f>
        <v>53.999999999999943</v>
      </c>
      <c r="G293">
        <f>VLOOKUP(VALUE(RIGHT(B293,2)),'XZ coord'!$T$144:$U$149,2,0)</f>
        <v>10.37</v>
      </c>
      <c r="H293">
        <v>2.4</v>
      </c>
      <c r="I293">
        <v>0.9</v>
      </c>
      <c r="J293">
        <f>VLOOKUP(VALUE(RIGHT(B293,2)),'XZ coord'!$T$144:$V$149,3,0)</f>
        <v>2.1</v>
      </c>
    </row>
    <row r="294" spans="1:10" x14ac:dyDescent="0.2">
      <c r="A294">
        <v>1293</v>
      </c>
      <c r="B294" t="s">
        <v>297</v>
      </c>
      <c r="C294" t="s">
        <v>2</v>
      </c>
      <c r="D294" t="s">
        <v>227</v>
      </c>
      <c r="E294">
        <f>VLOOKUP(LEFT(B294,LEN(B294)-2),'Correction using CAD'!A:F,5,0)</f>
        <v>10.163</v>
      </c>
      <c r="F294">
        <f>VLOOKUP(LEFT(B294,LEN(B294)-2),'Correction using CAD'!A:F,6,0)</f>
        <v>54.899999999999942</v>
      </c>
      <c r="G294">
        <f>VLOOKUP(VALUE(RIGHT(B294,2)),'XZ coord'!$T$144:$U$149,2,0)</f>
        <v>2.25</v>
      </c>
      <c r="H294">
        <v>2.4</v>
      </c>
      <c r="I294">
        <v>0.9</v>
      </c>
      <c r="J294">
        <f>VLOOKUP(VALUE(RIGHT(B294,2)),'XZ coord'!$T$144:$V$149,3,0)</f>
        <v>1.97</v>
      </c>
    </row>
    <row r="295" spans="1:10" x14ac:dyDescent="0.2">
      <c r="A295">
        <v>1294</v>
      </c>
      <c r="B295" t="s">
        <v>298</v>
      </c>
      <c r="C295" t="s">
        <v>5</v>
      </c>
      <c r="D295" t="s">
        <v>227</v>
      </c>
      <c r="E295">
        <f>VLOOKUP(LEFT(B295,LEN(B295)-2),'Correction using CAD'!A:F,5,0)</f>
        <v>10.163</v>
      </c>
      <c r="F295">
        <f>VLOOKUP(LEFT(B295,LEN(B295)-2),'Correction using CAD'!A:F,6,0)</f>
        <v>54.899999999999942</v>
      </c>
      <c r="G295">
        <f>VLOOKUP(VALUE(RIGHT(B295,2)),'XZ coord'!$T$144:$U$149,2,0)</f>
        <v>4.22</v>
      </c>
      <c r="H295">
        <v>2.4</v>
      </c>
      <c r="I295">
        <v>0.9</v>
      </c>
      <c r="J295">
        <f>VLOOKUP(VALUE(RIGHT(B295,2)),'XZ coord'!$T$144:$V$149,3,0)</f>
        <v>2.25</v>
      </c>
    </row>
    <row r="296" spans="1:10" x14ac:dyDescent="0.2">
      <c r="A296">
        <v>1295</v>
      </c>
      <c r="B296" t="s">
        <v>299</v>
      </c>
      <c r="C296" t="s">
        <v>2</v>
      </c>
      <c r="D296" t="s">
        <v>227</v>
      </c>
      <c r="E296">
        <f>VLOOKUP(LEFT(B296,LEN(B296)-2),'Correction using CAD'!A:F,5,0)</f>
        <v>10.163</v>
      </c>
      <c r="F296">
        <f>VLOOKUP(LEFT(B296,LEN(B296)-2),'Correction using CAD'!A:F,6,0)</f>
        <v>54.899999999999942</v>
      </c>
      <c r="G296">
        <f>VLOOKUP(VALUE(RIGHT(B296,2)),'XZ coord'!$T$144:$U$149,2,0)</f>
        <v>6.47</v>
      </c>
      <c r="H296">
        <v>2.4</v>
      </c>
      <c r="I296">
        <v>0.9</v>
      </c>
      <c r="J296">
        <f>VLOOKUP(VALUE(RIGHT(B296,2)),'XZ coord'!$T$144:$V$149,3,0)</f>
        <v>1.95</v>
      </c>
    </row>
    <row r="297" spans="1:10" x14ac:dyDescent="0.2">
      <c r="A297">
        <v>1296</v>
      </c>
      <c r="B297" t="s">
        <v>300</v>
      </c>
      <c r="C297" t="s">
        <v>2</v>
      </c>
      <c r="D297" t="s">
        <v>227</v>
      </c>
      <c r="E297">
        <f>VLOOKUP(LEFT(B297,LEN(B297)-2),'Correction using CAD'!A:F,5,0)</f>
        <v>10.163</v>
      </c>
      <c r="F297">
        <f>VLOOKUP(LEFT(B297,LEN(B297)-2),'Correction using CAD'!A:F,6,0)</f>
        <v>54.899999999999942</v>
      </c>
      <c r="G297">
        <f>VLOOKUP(VALUE(RIGHT(B297,2)),'XZ coord'!$T$144:$U$149,2,0)</f>
        <v>8.42</v>
      </c>
      <c r="H297">
        <v>2.4</v>
      </c>
      <c r="I297">
        <v>0.9</v>
      </c>
      <c r="J297">
        <f>VLOOKUP(VALUE(RIGHT(B297,2)),'XZ coord'!$T$144:$V$149,3,0)</f>
        <v>1.95</v>
      </c>
    </row>
    <row r="298" spans="1:10" x14ac:dyDescent="0.2">
      <c r="A298">
        <v>1297</v>
      </c>
      <c r="B298" t="s">
        <v>301</v>
      </c>
      <c r="C298" t="s">
        <v>2</v>
      </c>
      <c r="D298" t="s">
        <v>227</v>
      </c>
      <c r="E298">
        <f>VLOOKUP(LEFT(B298,LEN(B298)-2),'Correction using CAD'!A:F,5,0)</f>
        <v>10.163</v>
      </c>
      <c r="F298">
        <f>VLOOKUP(LEFT(B298,LEN(B298)-2),'Correction using CAD'!A:F,6,0)</f>
        <v>54.899999999999942</v>
      </c>
      <c r="G298">
        <f>VLOOKUP(VALUE(RIGHT(B298,2)),'XZ coord'!$T$144:$U$149,2,0)</f>
        <v>10.37</v>
      </c>
      <c r="H298">
        <v>2.4</v>
      </c>
      <c r="I298">
        <v>0.9</v>
      </c>
      <c r="J298">
        <f>VLOOKUP(VALUE(RIGHT(B298,2)),'XZ coord'!$T$144:$V$149,3,0)</f>
        <v>2.1</v>
      </c>
    </row>
    <row r="299" spans="1:10" x14ac:dyDescent="0.2">
      <c r="A299">
        <v>1298</v>
      </c>
      <c r="B299" t="s">
        <v>302</v>
      </c>
      <c r="C299" t="s">
        <v>2</v>
      </c>
      <c r="D299" t="s">
        <v>227</v>
      </c>
      <c r="E299">
        <f>VLOOKUP(LEFT(B299,LEN(B299)-2),'Correction using CAD'!A:F,5,0)</f>
        <v>10.163</v>
      </c>
      <c r="F299">
        <f>VLOOKUP(LEFT(B299,LEN(B299)-2),'Correction using CAD'!A:F,6,0)</f>
        <v>55.79999999999994</v>
      </c>
      <c r="G299">
        <f>VLOOKUP(VALUE(RIGHT(B299,2)),'XZ coord'!$T$144:$U$149,2,0)</f>
        <v>2.25</v>
      </c>
      <c r="H299">
        <v>2.4</v>
      </c>
      <c r="I299">
        <v>0.9</v>
      </c>
      <c r="J299">
        <f>VLOOKUP(VALUE(RIGHT(B299,2)),'XZ coord'!$T$144:$V$149,3,0)</f>
        <v>1.97</v>
      </c>
    </row>
    <row r="300" spans="1:10" x14ac:dyDescent="0.2">
      <c r="A300">
        <v>1299</v>
      </c>
      <c r="B300" t="s">
        <v>303</v>
      </c>
      <c r="C300" t="s">
        <v>5</v>
      </c>
      <c r="D300" t="s">
        <v>227</v>
      </c>
      <c r="E300">
        <f>VLOOKUP(LEFT(B300,LEN(B300)-2),'Correction using CAD'!A:F,5,0)</f>
        <v>10.163</v>
      </c>
      <c r="F300">
        <f>VLOOKUP(LEFT(B300,LEN(B300)-2),'Correction using CAD'!A:F,6,0)</f>
        <v>55.79999999999994</v>
      </c>
      <c r="G300">
        <f>VLOOKUP(VALUE(RIGHT(B300,2)),'XZ coord'!$T$144:$U$149,2,0)</f>
        <v>4.22</v>
      </c>
      <c r="H300">
        <v>2.4</v>
      </c>
      <c r="I300">
        <v>0.9</v>
      </c>
      <c r="J300">
        <f>VLOOKUP(VALUE(RIGHT(B300,2)),'XZ coord'!$T$144:$V$149,3,0)</f>
        <v>2.25</v>
      </c>
    </row>
    <row r="301" spans="1:10" x14ac:dyDescent="0.2">
      <c r="A301">
        <v>1300</v>
      </c>
      <c r="B301" t="s">
        <v>304</v>
      </c>
      <c r="C301" t="s">
        <v>2</v>
      </c>
      <c r="D301" t="s">
        <v>227</v>
      </c>
      <c r="E301">
        <f>VLOOKUP(LEFT(B301,LEN(B301)-2),'Correction using CAD'!A:F,5,0)</f>
        <v>10.163</v>
      </c>
      <c r="F301">
        <f>VLOOKUP(LEFT(B301,LEN(B301)-2),'Correction using CAD'!A:F,6,0)</f>
        <v>55.79999999999994</v>
      </c>
      <c r="G301">
        <f>VLOOKUP(VALUE(RIGHT(B301,2)),'XZ coord'!$T$144:$U$149,2,0)</f>
        <v>6.47</v>
      </c>
      <c r="H301">
        <v>2.4</v>
      </c>
      <c r="I301">
        <v>0.9</v>
      </c>
      <c r="J301">
        <f>VLOOKUP(VALUE(RIGHT(B301,2)),'XZ coord'!$T$144:$V$149,3,0)</f>
        <v>1.95</v>
      </c>
    </row>
    <row r="302" spans="1:10" x14ac:dyDescent="0.2">
      <c r="A302">
        <v>1301</v>
      </c>
      <c r="B302" t="s">
        <v>305</v>
      </c>
      <c r="C302" t="s">
        <v>2</v>
      </c>
      <c r="D302" t="s">
        <v>227</v>
      </c>
      <c r="E302">
        <f>VLOOKUP(LEFT(B302,LEN(B302)-2),'Correction using CAD'!A:F,5,0)</f>
        <v>10.163</v>
      </c>
      <c r="F302">
        <f>VLOOKUP(LEFT(B302,LEN(B302)-2),'Correction using CAD'!A:F,6,0)</f>
        <v>55.79999999999994</v>
      </c>
      <c r="G302">
        <f>VLOOKUP(VALUE(RIGHT(B302,2)),'XZ coord'!$T$144:$U$149,2,0)</f>
        <v>8.42</v>
      </c>
      <c r="H302">
        <v>2.4</v>
      </c>
      <c r="I302">
        <v>0.9</v>
      </c>
      <c r="J302">
        <f>VLOOKUP(VALUE(RIGHT(B302,2)),'XZ coord'!$T$144:$V$149,3,0)</f>
        <v>1.95</v>
      </c>
    </row>
    <row r="303" spans="1:10" x14ac:dyDescent="0.2">
      <c r="A303">
        <v>1302</v>
      </c>
      <c r="B303" t="s">
        <v>306</v>
      </c>
      <c r="C303" t="s">
        <v>2</v>
      </c>
      <c r="D303" t="s">
        <v>227</v>
      </c>
      <c r="E303">
        <f>VLOOKUP(LEFT(B303,LEN(B303)-2),'Correction using CAD'!A:F,5,0)</f>
        <v>10.163</v>
      </c>
      <c r="F303">
        <f>VLOOKUP(LEFT(B303,LEN(B303)-2),'Correction using CAD'!A:F,6,0)</f>
        <v>55.79999999999994</v>
      </c>
      <c r="G303">
        <f>VLOOKUP(VALUE(RIGHT(B303,2)),'XZ coord'!$T$144:$U$149,2,0)</f>
        <v>10.37</v>
      </c>
      <c r="H303">
        <v>2.4</v>
      </c>
      <c r="I303">
        <v>0.9</v>
      </c>
      <c r="J303">
        <f>VLOOKUP(VALUE(RIGHT(B303,2)),'XZ coord'!$T$144:$V$149,3,0)</f>
        <v>2.1</v>
      </c>
    </row>
    <row r="304" spans="1:10" x14ac:dyDescent="0.2">
      <c r="A304">
        <v>1303</v>
      </c>
      <c r="B304" t="s">
        <v>307</v>
      </c>
      <c r="C304" t="s">
        <v>2</v>
      </c>
      <c r="D304" t="s">
        <v>227</v>
      </c>
      <c r="E304">
        <f>VLOOKUP(LEFT(B304,LEN(B304)-2),'Correction using CAD'!A:F,5,0)</f>
        <v>10.163</v>
      </c>
      <c r="F304">
        <f>VLOOKUP(LEFT(B304,LEN(B304)-2),'Correction using CAD'!A:F,6,0)</f>
        <v>56.699999999999939</v>
      </c>
      <c r="G304">
        <f>VLOOKUP(VALUE(RIGHT(B304,2)),'XZ coord'!$T$144:$U$149,2,0)</f>
        <v>2.25</v>
      </c>
      <c r="H304">
        <v>2.4</v>
      </c>
      <c r="I304">
        <v>0.9</v>
      </c>
      <c r="J304">
        <f>VLOOKUP(VALUE(RIGHT(B304,2)),'XZ coord'!$T$144:$V$149,3,0)</f>
        <v>1.97</v>
      </c>
    </row>
    <row r="305" spans="1:10" x14ac:dyDescent="0.2">
      <c r="A305">
        <v>1304</v>
      </c>
      <c r="B305" t="s">
        <v>308</v>
      </c>
      <c r="C305" t="s">
        <v>5</v>
      </c>
      <c r="D305" t="s">
        <v>227</v>
      </c>
      <c r="E305">
        <f>VLOOKUP(LEFT(B305,LEN(B305)-2),'Correction using CAD'!A:F,5,0)</f>
        <v>10.163</v>
      </c>
      <c r="F305">
        <f>VLOOKUP(LEFT(B305,LEN(B305)-2),'Correction using CAD'!A:F,6,0)</f>
        <v>56.699999999999939</v>
      </c>
      <c r="G305">
        <f>VLOOKUP(VALUE(RIGHT(B305,2)),'XZ coord'!$T$144:$U$149,2,0)</f>
        <v>4.22</v>
      </c>
      <c r="H305">
        <v>2.4</v>
      </c>
      <c r="I305">
        <v>0.9</v>
      </c>
      <c r="J305">
        <f>VLOOKUP(VALUE(RIGHT(B305,2)),'XZ coord'!$T$144:$V$149,3,0)</f>
        <v>2.25</v>
      </c>
    </row>
    <row r="306" spans="1:10" x14ac:dyDescent="0.2">
      <c r="A306">
        <v>1305</v>
      </c>
      <c r="B306" t="s">
        <v>309</v>
      </c>
      <c r="C306" t="s">
        <v>2</v>
      </c>
      <c r="D306" t="s">
        <v>227</v>
      </c>
      <c r="E306">
        <f>VLOOKUP(LEFT(B306,LEN(B306)-2),'Correction using CAD'!A:F,5,0)</f>
        <v>10.163</v>
      </c>
      <c r="F306">
        <f>VLOOKUP(LEFT(B306,LEN(B306)-2),'Correction using CAD'!A:F,6,0)</f>
        <v>56.699999999999939</v>
      </c>
      <c r="G306">
        <f>VLOOKUP(VALUE(RIGHT(B306,2)),'XZ coord'!$T$144:$U$149,2,0)</f>
        <v>6.47</v>
      </c>
      <c r="H306">
        <v>2.4</v>
      </c>
      <c r="I306">
        <v>0.9</v>
      </c>
      <c r="J306">
        <f>VLOOKUP(VALUE(RIGHT(B306,2)),'XZ coord'!$T$144:$V$149,3,0)</f>
        <v>1.95</v>
      </c>
    </row>
    <row r="307" spans="1:10" x14ac:dyDescent="0.2">
      <c r="A307">
        <v>1306</v>
      </c>
      <c r="B307" t="s">
        <v>310</v>
      </c>
      <c r="C307" t="s">
        <v>2</v>
      </c>
      <c r="D307" t="s">
        <v>227</v>
      </c>
      <c r="E307">
        <f>VLOOKUP(LEFT(B307,LEN(B307)-2),'Correction using CAD'!A:F,5,0)</f>
        <v>10.163</v>
      </c>
      <c r="F307">
        <f>VLOOKUP(LEFT(B307,LEN(B307)-2),'Correction using CAD'!A:F,6,0)</f>
        <v>56.699999999999939</v>
      </c>
      <c r="G307">
        <f>VLOOKUP(VALUE(RIGHT(B307,2)),'XZ coord'!$T$144:$U$149,2,0)</f>
        <v>8.42</v>
      </c>
      <c r="H307">
        <v>2.4</v>
      </c>
      <c r="I307">
        <v>0.9</v>
      </c>
      <c r="J307">
        <f>VLOOKUP(VALUE(RIGHT(B307,2)),'XZ coord'!$T$144:$V$149,3,0)</f>
        <v>1.95</v>
      </c>
    </row>
    <row r="308" spans="1:10" x14ac:dyDescent="0.2">
      <c r="A308">
        <v>1307</v>
      </c>
      <c r="B308" t="s">
        <v>311</v>
      </c>
      <c r="C308" t="s">
        <v>2</v>
      </c>
      <c r="D308" t="s">
        <v>227</v>
      </c>
      <c r="E308">
        <f>VLOOKUP(LEFT(B308,LEN(B308)-2),'Correction using CAD'!A:F,5,0)</f>
        <v>10.163</v>
      </c>
      <c r="F308">
        <f>VLOOKUP(LEFT(B308,LEN(B308)-2),'Correction using CAD'!A:F,6,0)</f>
        <v>56.699999999999939</v>
      </c>
      <c r="G308">
        <f>VLOOKUP(VALUE(RIGHT(B308,2)),'XZ coord'!$T$144:$U$149,2,0)</f>
        <v>10.37</v>
      </c>
      <c r="H308">
        <v>2.4</v>
      </c>
      <c r="I308">
        <v>0.9</v>
      </c>
      <c r="J308">
        <f>VLOOKUP(VALUE(RIGHT(B308,2)),'XZ coord'!$T$144:$V$149,3,0)</f>
        <v>2.1</v>
      </c>
    </row>
    <row r="309" spans="1:10" x14ac:dyDescent="0.2">
      <c r="A309">
        <v>1308</v>
      </c>
      <c r="B309" t="s">
        <v>312</v>
      </c>
      <c r="C309" t="s">
        <v>2</v>
      </c>
      <c r="D309" t="s">
        <v>227</v>
      </c>
      <c r="E309">
        <f>VLOOKUP(LEFT(B309,LEN(B309)-2),'Correction using CAD'!A:F,5,0)</f>
        <v>10.163</v>
      </c>
      <c r="F309">
        <f>VLOOKUP(LEFT(B309,LEN(B309)-2),'Correction using CAD'!A:F,6,0)</f>
        <v>57.599999999999937</v>
      </c>
      <c r="G309">
        <f>VLOOKUP(VALUE(RIGHT(B309,2)),'XZ coord'!$T$144:$U$149,2,0)</f>
        <v>2.25</v>
      </c>
      <c r="H309">
        <v>2.4</v>
      </c>
      <c r="I309">
        <v>0.9</v>
      </c>
      <c r="J309">
        <f>VLOOKUP(VALUE(RIGHT(B309,2)),'XZ coord'!$T$144:$V$149,3,0)</f>
        <v>1.97</v>
      </c>
    </row>
    <row r="310" spans="1:10" x14ac:dyDescent="0.2">
      <c r="A310">
        <v>1309</v>
      </c>
      <c r="B310" t="s">
        <v>313</v>
      </c>
      <c r="C310" t="s">
        <v>5</v>
      </c>
      <c r="D310" t="s">
        <v>227</v>
      </c>
      <c r="E310">
        <f>VLOOKUP(LEFT(B310,LEN(B310)-2),'Correction using CAD'!A:F,5,0)</f>
        <v>10.163</v>
      </c>
      <c r="F310">
        <f>VLOOKUP(LEFT(B310,LEN(B310)-2),'Correction using CAD'!A:F,6,0)</f>
        <v>57.599999999999937</v>
      </c>
      <c r="G310">
        <f>VLOOKUP(VALUE(RIGHT(B310,2)),'XZ coord'!$T$144:$U$149,2,0)</f>
        <v>4.22</v>
      </c>
      <c r="H310">
        <v>2.4</v>
      </c>
      <c r="I310">
        <v>0.9</v>
      </c>
      <c r="J310">
        <f>VLOOKUP(VALUE(RIGHT(B310,2)),'XZ coord'!$T$144:$V$149,3,0)</f>
        <v>2.25</v>
      </c>
    </row>
    <row r="311" spans="1:10" x14ac:dyDescent="0.2">
      <c r="A311">
        <v>1310</v>
      </c>
      <c r="B311" t="s">
        <v>314</v>
      </c>
      <c r="C311" t="s">
        <v>2</v>
      </c>
      <c r="D311" t="s">
        <v>227</v>
      </c>
      <c r="E311">
        <f>VLOOKUP(LEFT(B311,LEN(B311)-2),'Correction using CAD'!A:F,5,0)</f>
        <v>10.163</v>
      </c>
      <c r="F311">
        <f>VLOOKUP(LEFT(B311,LEN(B311)-2),'Correction using CAD'!A:F,6,0)</f>
        <v>57.599999999999937</v>
      </c>
      <c r="G311">
        <f>VLOOKUP(VALUE(RIGHT(B311,2)),'XZ coord'!$T$144:$U$149,2,0)</f>
        <v>6.47</v>
      </c>
      <c r="H311">
        <v>2.4</v>
      </c>
      <c r="I311">
        <v>0.9</v>
      </c>
      <c r="J311">
        <f>VLOOKUP(VALUE(RIGHT(B311,2)),'XZ coord'!$T$144:$V$149,3,0)</f>
        <v>1.95</v>
      </c>
    </row>
    <row r="312" spans="1:10" x14ac:dyDescent="0.2">
      <c r="A312">
        <v>1311</v>
      </c>
      <c r="B312" t="s">
        <v>315</v>
      </c>
      <c r="C312" t="s">
        <v>2</v>
      </c>
      <c r="D312" t="s">
        <v>227</v>
      </c>
      <c r="E312">
        <f>VLOOKUP(LEFT(B312,LEN(B312)-2),'Correction using CAD'!A:F,5,0)</f>
        <v>10.163</v>
      </c>
      <c r="F312">
        <f>VLOOKUP(LEFT(B312,LEN(B312)-2),'Correction using CAD'!A:F,6,0)</f>
        <v>57.599999999999937</v>
      </c>
      <c r="G312">
        <f>VLOOKUP(VALUE(RIGHT(B312,2)),'XZ coord'!$T$144:$U$149,2,0)</f>
        <v>8.42</v>
      </c>
      <c r="H312">
        <v>2.4</v>
      </c>
      <c r="I312">
        <v>0.9</v>
      </c>
      <c r="J312">
        <f>VLOOKUP(VALUE(RIGHT(B312,2)),'XZ coord'!$T$144:$V$149,3,0)</f>
        <v>1.95</v>
      </c>
    </row>
    <row r="313" spans="1:10" x14ac:dyDescent="0.2">
      <c r="A313">
        <v>1312</v>
      </c>
      <c r="B313" t="s">
        <v>316</v>
      </c>
      <c r="C313" t="s">
        <v>2</v>
      </c>
      <c r="D313" t="s">
        <v>227</v>
      </c>
      <c r="E313">
        <f>VLOOKUP(LEFT(B313,LEN(B313)-2),'Correction using CAD'!A:F,5,0)</f>
        <v>10.163</v>
      </c>
      <c r="F313">
        <f>VLOOKUP(LEFT(B313,LEN(B313)-2),'Correction using CAD'!A:F,6,0)</f>
        <v>57.599999999999937</v>
      </c>
      <c r="G313">
        <f>VLOOKUP(VALUE(RIGHT(B313,2)),'XZ coord'!$T$144:$U$149,2,0)</f>
        <v>10.37</v>
      </c>
      <c r="H313">
        <v>2.4</v>
      </c>
      <c r="I313">
        <v>0.9</v>
      </c>
      <c r="J313">
        <f>VLOOKUP(VALUE(RIGHT(B313,2)),'XZ coord'!$T$144:$V$149,3,0)</f>
        <v>2.1</v>
      </c>
    </row>
    <row r="314" spans="1:10" x14ac:dyDescent="0.2">
      <c r="A314">
        <v>1313</v>
      </c>
      <c r="B314" t="s">
        <v>317</v>
      </c>
      <c r="C314" t="s">
        <v>2</v>
      </c>
      <c r="D314" t="s">
        <v>227</v>
      </c>
      <c r="E314">
        <f>VLOOKUP(LEFT(B314,LEN(B314)-2),'Correction using CAD'!A:F,5,0)</f>
        <v>10.163</v>
      </c>
      <c r="F314">
        <f>VLOOKUP(LEFT(B314,LEN(B314)-2),'Correction using CAD'!A:F,6,0)</f>
        <v>58.499999999999936</v>
      </c>
      <c r="G314">
        <f>VLOOKUP(VALUE(RIGHT(B314,2)),'XZ coord'!$T$144:$U$149,2,0)</f>
        <v>2.25</v>
      </c>
      <c r="H314">
        <v>2.4</v>
      </c>
      <c r="I314">
        <v>0.9</v>
      </c>
      <c r="J314">
        <f>VLOOKUP(VALUE(RIGHT(B314,2)),'XZ coord'!$T$144:$V$149,3,0)</f>
        <v>1.97</v>
      </c>
    </row>
    <row r="315" spans="1:10" x14ac:dyDescent="0.2">
      <c r="A315">
        <v>1314</v>
      </c>
      <c r="B315" t="s">
        <v>318</v>
      </c>
      <c r="C315" t="s">
        <v>5</v>
      </c>
      <c r="D315" t="s">
        <v>227</v>
      </c>
      <c r="E315">
        <f>VLOOKUP(LEFT(B315,LEN(B315)-2),'Correction using CAD'!A:F,5,0)</f>
        <v>10.163</v>
      </c>
      <c r="F315">
        <f>VLOOKUP(LEFT(B315,LEN(B315)-2),'Correction using CAD'!A:F,6,0)</f>
        <v>58.499999999999936</v>
      </c>
      <c r="G315">
        <f>VLOOKUP(VALUE(RIGHT(B315,2)),'XZ coord'!$T$144:$U$149,2,0)</f>
        <v>4.22</v>
      </c>
      <c r="H315">
        <v>2.4</v>
      </c>
      <c r="I315">
        <v>0.9</v>
      </c>
      <c r="J315">
        <f>VLOOKUP(VALUE(RIGHT(B315,2)),'XZ coord'!$T$144:$V$149,3,0)</f>
        <v>2.25</v>
      </c>
    </row>
    <row r="316" spans="1:10" x14ac:dyDescent="0.2">
      <c r="A316">
        <v>1315</v>
      </c>
      <c r="B316" t="s">
        <v>319</v>
      </c>
      <c r="C316" t="s">
        <v>2</v>
      </c>
      <c r="D316" t="s">
        <v>227</v>
      </c>
      <c r="E316">
        <f>VLOOKUP(LEFT(B316,LEN(B316)-2),'Correction using CAD'!A:F,5,0)</f>
        <v>10.163</v>
      </c>
      <c r="F316">
        <f>VLOOKUP(LEFT(B316,LEN(B316)-2),'Correction using CAD'!A:F,6,0)</f>
        <v>58.499999999999936</v>
      </c>
      <c r="G316">
        <f>VLOOKUP(VALUE(RIGHT(B316,2)),'XZ coord'!$T$144:$U$149,2,0)</f>
        <v>6.47</v>
      </c>
      <c r="H316">
        <v>2.4</v>
      </c>
      <c r="I316">
        <v>0.9</v>
      </c>
      <c r="J316">
        <f>VLOOKUP(VALUE(RIGHT(B316,2)),'XZ coord'!$T$144:$V$149,3,0)</f>
        <v>1.95</v>
      </c>
    </row>
    <row r="317" spans="1:10" x14ac:dyDescent="0.2">
      <c r="A317">
        <v>1316</v>
      </c>
      <c r="B317" t="s">
        <v>320</v>
      </c>
      <c r="C317" t="s">
        <v>2</v>
      </c>
      <c r="D317" t="s">
        <v>227</v>
      </c>
      <c r="E317">
        <f>VLOOKUP(LEFT(B317,LEN(B317)-2),'Correction using CAD'!A:F,5,0)</f>
        <v>10.163</v>
      </c>
      <c r="F317">
        <f>VLOOKUP(LEFT(B317,LEN(B317)-2),'Correction using CAD'!A:F,6,0)</f>
        <v>58.499999999999936</v>
      </c>
      <c r="G317">
        <f>VLOOKUP(VALUE(RIGHT(B317,2)),'XZ coord'!$T$144:$U$149,2,0)</f>
        <v>8.42</v>
      </c>
      <c r="H317">
        <v>2.4</v>
      </c>
      <c r="I317">
        <v>0.9</v>
      </c>
      <c r="J317">
        <f>VLOOKUP(VALUE(RIGHT(B317,2)),'XZ coord'!$T$144:$V$149,3,0)</f>
        <v>1.95</v>
      </c>
    </row>
    <row r="318" spans="1:10" x14ac:dyDescent="0.2">
      <c r="A318">
        <v>1317</v>
      </c>
      <c r="B318" t="s">
        <v>321</v>
      </c>
      <c r="C318" t="s">
        <v>2</v>
      </c>
      <c r="D318" t="s">
        <v>227</v>
      </c>
      <c r="E318">
        <f>VLOOKUP(LEFT(B318,LEN(B318)-2),'Correction using CAD'!A:F,5,0)</f>
        <v>10.163</v>
      </c>
      <c r="F318">
        <f>VLOOKUP(LEFT(B318,LEN(B318)-2),'Correction using CAD'!A:F,6,0)</f>
        <v>58.499999999999936</v>
      </c>
      <c r="G318">
        <f>VLOOKUP(VALUE(RIGHT(B318,2)),'XZ coord'!$T$144:$U$149,2,0)</f>
        <v>10.37</v>
      </c>
      <c r="H318">
        <v>2.4</v>
      </c>
      <c r="I318">
        <v>0.9</v>
      </c>
      <c r="J318">
        <f>VLOOKUP(VALUE(RIGHT(B318,2)),'XZ coord'!$T$144:$V$149,3,0)</f>
        <v>2.1</v>
      </c>
    </row>
    <row r="319" spans="1:10" x14ac:dyDescent="0.2">
      <c r="A319">
        <v>1318</v>
      </c>
      <c r="B319" t="s">
        <v>322</v>
      </c>
      <c r="C319" t="s">
        <v>2</v>
      </c>
      <c r="D319" t="s">
        <v>227</v>
      </c>
      <c r="E319">
        <f>VLOOKUP(LEFT(B319,LEN(B319)-2),'Correction using CAD'!A:F,5,0)</f>
        <v>10.163</v>
      </c>
      <c r="F319">
        <f>VLOOKUP(LEFT(B319,LEN(B319)-2),'Correction using CAD'!A:F,6,0)</f>
        <v>59.399999999999935</v>
      </c>
      <c r="G319">
        <f>VLOOKUP(VALUE(RIGHT(B319,2)),'XZ coord'!$T$144:$U$149,2,0)</f>
        <v>2.25</v>
      </c>
      <c r="H319">
        <v>2.4</v>
      </c>
      <c r="I319">
        <v>0.9</v>
      </c>
      <c r="J319">
        <f>VLOOKUP(VALUE(RIGHT(B319,2)),'XZ coord'!$T$144:$V$149,3,0)</f>
        <v>1.97</v>
      </c>
    </row>
    <row r="320" spans="1:10" x14ac:dyDescent="0.2">
      <c r="A320">
        <v>1319</v>
      </c>
      <c r="B320" t="s">
        <v>323</v>
      </c>
      <c r="C320" t="s">
        <v>5</v>
      </c>
      <c r="D320" t="s">
        <v>227</v>
      </c>
      <c r="E320">
        <f>VLOOKUP(LEFT(B320,LEN(B320)-2),'Correction using CAD'!A:F,5,0)</f>
        <v>10.163</v>
      </c>
      <c r="F320">
        <f>VLOOKUP(LEFT(B320,LEN(B320)-2),'Correction using CAD'!A:F,6,0)</f>
        <v>59.399999999999935</v>
      </c>
      <c r="G320">
        <f>VLOOKUP(VALUE(RIGHT(B320,2)),'XZ coord'!$T$144:$U$149,2,0)</f>
        <v>4.22</v>
      </c>
      <c r="H320">
        <v>2.4</v>
      </c>
      <c r="I320">
        <v>0.9</v>
      </c>
      <c r="J320">
        <f>VLOOKUP(VALUE(RIGHT(B320,2)),'XZ coord'!$T$144:$V$149,3,0)</f>
        <v>2.25</v>
      </c>
    </row>
    <row r="321" spans="1:10" x14ac:dyDescent="0.2">
      <c r="A321">
        <v>1320</v>
      </c>
      <c r="B321" t="s">
        <v>324</v>
      </c>
      <c r="C321" t="s">
        <v>2</v>
      </c>
      <c r="D321" t="s">
        <v>227</v>
      </c>
      <c r="E321">
        <f>VLOOKUP(LEFT(B321,LEN(B321)-2),'Correction using CAD'!A:F,5,0)</f>
        <v>10.163</v>
      </c>
      <c r="F321">
        <f>VLOOKUP(LEFT(B321,LEN(B321)-2),'Correction using CAD'!A:F,6,0)</f>
        <v>59.399999999999935</v>
      </c>
      <c r="G321">
        <f>VLOOKUP(VALUE(RIGHT(B321,2)),'XZ coord'!$T$144:$U$149,2,0)</f>
        <v>6.47</v>
      </c>
      <c r="H321">
        <v>2.4</v>
      </c>
      <c r="I321">
        <v>0.9</v>
      </c>
      <c r="J321">
        <f>VLOOKUP(VALUE(RIGHT(B321,2)),'XZ coord'!$T$144:$V$149,3,0)</f>
        <v>1.95</v>
      </c>
    </row>
    <row r="322" spans="1:10" x14ac:dyDescent="0.2">
      <c r="A322">
        <v>1321</v>
      </c>
      <c r="B322" t="s">
        <v>325</v>
      </c>
      <c r="C322" t="s">
        <v>2</v>
      </c>
      <c r="D322" t="s">
        <v>227</v>
      </c>
      <c r="E322">
        <f>VLOOKUP(LEFT(B322,LEN(B322)-2),'Correction using CAD'!A:F,5,0)</f>
        <v>10.163</v>
      </c>
      <c r="F322">
        <f>VLOOKUP(LEFT(B322,LEN(B322)-2),'Correction using CAD'!A:F,6,0)</f>
        <v>59.399999999999935</v>
      </c>
      <c r="G322">
        <f>VLOOKUP(VALUE(RIGHT(B322,2)),'XZ coord'!$T$144:$U$149,2,0)</f>
        <v>8.42</v>
      </c>
      <c r="H322">
        <v>2.4</v>
      </c>
      <c r="I322">
        <v>0.9</v>
      </c>
      <c r="J322">
        <f>VLOOKUP(VALUE(RIGHT(B322,2)),'XZ coord'!$T$144:$V$149,3,0)</f>
        <v>1.95</v>
      </c>
    </row>
    <row r="323" spans="1:10" x14ac:dyDescent="0.2">
      <c r="A323">
        <v>1322</v>
      </c>
      <c r="B323" t="s">
        <v>326</v>
      </c>
      <c r="C323" t="s">
        <v>2</v>
      </c>
      <c r="D323" t="s">
        <v>227</v>
      </c>
      <c r="E323">
        <f>VLOOKUP(LEFT(B323,LEN(B323)-2),'Correction using CAD'!A:F,5,0)</f>
        <v>10.163</v>
      </c>
      <c r="F323">
        <f>VLOOKUP(LEFT(B323,LEN(B323)-2),'Correction using CAD'!A:F,6,0)</f>
        <v>59.399999999999935</v>
      </c>
      <c r="G323">
        <f>VLOOKUP(VALUE(RIGHT(B323,2)),'XZ coord'!$T$144:$U$149,2,0)</f>
        <v>10.37</v>
      </c>
      <c r="H323">
        <v>2.4</v>
      </c>
      <c r="I323">
        <v>0.9</v>
      </c>
      <c r="J323">
        <f>VLOOKUP(VALUE(RIGHT(B323,2)),'XZ coord'!$T$144:$V$149,3,0)</f>
        <v>2.1</v>
      </c>
    </row>
    <row r="324" spans="1:10" x14ac:dyDescent="0.2">
      <c r="A324">
        <v>1323</v>
      </c>
      <c r="B324" t="s">
        <v>327</v>
      </c>
      <c r="C324" t="s">
        <v>2</v>
      </c>
      <c r="D324" t="s">
        <v>227</v>
      </c>
      <c r="E324">
        <f>VLOOKUP(LEFT(B324,LEN(B324)-2),'Correction using CAD'!A:F,5,0)</f>
        <v>10.163</v>
      </c>
      <c r="F324">
        <f>VLOOKUP(LEFT(B324,LEN(B324)-2),'Correction using CAD'!A:F,6,0)</f>
        <v>60.299999999999933</v>
      </c>
      <c r="G324">
        <f>VLOOKUP(VALUE(RIGHT(B324,2)),'XZ coord'!$T$144:$U$149,2,0)</f>
        <v>6.47</v>
      </c>
      <c r="H324">
        <v>2.4</v>
      </c>
      <c r="I324">
        <v>0.9</v>
      </c>
      <c r="J324">
        <f>VLOOKUP(VALUE(RIGHT(B324,2)),'XZ coord'!$T$144:$V$149,3,0)</f>
        <v>1.95</v>
      </c>
    </row>
    <row r="325" spans="1:10" x14ac:dyDescent="0.2">
      <c r="A325">
        <v>1324</v>
      </c>
      <c r="B325" t="s">
        <v>328</v>
      </c>
      <c r="C325" t="s">
        <v>2</v>
      </c>
      <c r="D325" t="s">
        <v>227</v>
      </c>
      <c r="E325">
        <f>VLOOKUP(LEFT(B325,LEN(B325)-2),'Correction using CAD'!A:F,5,0)</f>
        <v>10.163</v>
      </c>
      <c r="F325">
        <f>VLOOKUP(LEFT(B325,LEN(B325)-2),'Correction using CAD'!A:F,6,0)</f>
        <v>60.299999999999933</v>
      </c>
      <c r="G325">
        <f>VLOOKUP(VALUE(RIGHT(B325,2)),'XZ coord'!$T$144:$U$149,2,0)</f>
        <v>8.42</v>
      </c>
      <c r="H325">
        <v>2.4</v>
      </c>
      <c r="I325">
        <v>0.9</v>
      </c>
      <c r="J325">
        <f>VLOOKUP(VALUE(RIGHT(B325,2)),'XZ coord'!$T$144:$V$149,3,0)</f>
        <v>1.95</v>
      </c>
    </row>
    <row r="326" spans="1:10" x14ac:dyDescent="0.2">
      <c r="A326">
        <v>1325</v>
      </c>
      <c r="B326" t="s">
        <v>329</v>
      </c>
      <c r="C326" t="s">
        <v>2</v>
      </c>
      <c r="D326" t="s">
        <v>227</v>
      </c>
      <c r="E326">
        <f>VLOOKUP(LEFT(B326,LEN(B326)-2),'Correction using CAD'!A:F,5,0)</f>
        <v>10.163</v>
      </c>
      <c r="F326">
        <f>VLOOKUP(LEFT(B326,LEN(B326)-2),'Correction using CAD'!A:F,6,0)</f>
        <v>60.299999999999933</v>
      </c>
      <c r="G326">
        <f>VLOOKUP(VALUE(RIGHT(B326,2)),'XZ coord'!$T$144:$U$149,2,0)</f>
        <v>10.37</v>
      </c>
      <c r="H326">
        <v>2.4</v>
      </c>
      <c r="I326">
        <v>0.9</v>
      </c>
      <c r="J326">
        <f>VLOOKUP(VALUE(RIGHT(B326,2)),'XZ coord'!$T$144:$V$149,3,0)</f>
        <v>2.1</v>
      </c>
    </row>
    <row r="327" spans="1:10" x14ac:dyDescent="0.2">
      <c r="A327">
        <v>1326</v>
      </c>
      <c r="B327" t="s">
        <v>330</v>
      </c>
      <c r="C327" t="s">
        <v>2</v>
      </c>
      <c r="D327" t="s">
        <v>227</v>
      </c>
      <c r="E327">
        <f>VLOOKUP(LEFT(B327,LEN(B327)-2),'Correction using CAD'!A:F,5,0)</f>
        <v>10.163</v>
      </c>
      <c r="F327">
        <f>VLOOKUP(LEFT(B327,LEN(B327)-2),'Correction using CAD'!A:F,6,0)</f>
        <v>61.199999999999932</v>
      </c>
      <c r="G327">
        <f>VLOOKUP(VALUE(RIGHT(B327,2)),'XZ coord'!$T$144:$U$149,2,0)</f>
        <v>6.47</v>
      </c>
      <c r="H327">
        <v>2.4</v>
      </c>
      <c r="I327">
        <v>0.9</v>
      </c>
      <c r="J327">
        <f>VLOOKUP(VALUE(RIGHT(B327,2)),'XZ coord'!$T$144:$V$149,3,0)</f>
        <v>1.95</v>
      </c>
    </row>
    <row r="328" spans="1:10" x14ac:dyDescent="0.2">
      <c r="A328">
        <v>1327</v>
      </c>
      <c r="B328" t="s">
        <v>331</v>
      </c>
      <c r="C328" t="s">
        <v>2</v>
      </c>
      <c r="D328" t="s">
        <v>227</v>
      </c>
      <c r="E328">
        <f>VLOOKUP(LEFT(B328,LEN(B328)-2),'Correction using CAD'!A:F,5,0)</f>
        <v>10.163</v>
      </c>
      <c r="F328">
        <f>VLOOKUP(LEFT(B328,LEN(B328)-2),'Correction using CAD'!A:F,6,0)</f>
        <v>61.199999999999932</v>
      </c>
      <c r="G328">
        <f>VLOOKUP(VALUE(RIGHT(B328,2)),'XZ coord'!$T$144:$U$149,2,0)</f>
        <v>8.42</v>
      </c>
      <c r="H328">
        <v>2.4</v>
      </c>
      <c r="I328">
        <v>0.9</v>
      </c>
      <c r="J328">
        <f>VLOOKUP(VALUE(RIGHT(B328,2)),'XZ coord'!$T$144:$V$149,3,0)</f>
        <v>1.95</v>
      </c>
    </row>
    <row r="329" spans="1:10" x14ac:dyDescent="0.2">
      <c r="A329">
        <v>1328</v>
      </c>
      <c r="B329" t="s">
        <v>332</v>
      </c>
      <c r="C329" t="s">
        <v>2</v>
      </c>
      <c r="D329" t="s">
        <v>227</v>
      </c>
      <c r="E329">
        <f>VLOOKUP(LEFT(B329,LEN(B329)-2),'Correction using CAD'!A:F,5,0)</f>
        <v>10.163</v>
      </c>
      <c r="F329">
        <f>VLOOKUP(LEFT(B329,LEN(B329)-2),'Correction using CAD'!A:F,6,0)</f>
        <v>61.199999999999932</v>
      </c>
      <c r="G329">
        <f>VLOOKUP(VALUE(RIGHT(B329,2)),'XZ coord'!$T$144:$U$149,2,0)</f>
        <v>10.37</v>
      </c>
      <c r="H329">
        <v>2.4</v>
      </c>
      <c r="I329">
        <v>0.9</v>
      </c>
      <c r="J329">
        <f>VLOOKUP(VALUE(RIGHT(B329,2)),'XZ coord'!$T$144:$V$149,3,0)</f>
        <v>2.1</v>
      </c>
    </row>
    <row r="330" spans="1:10" x14ac:dyDescent="0.2">
      <c r="A330">
        <v>1329</v>
      </c>
      <c r="B330" t="s">
        <v>333</v>
      </c>
      <c r="C330" t="s">
        <v>2</v>
      </c>
      <c r="D330" t="s">
        <v>227</v>
      </c>
      <c r="E330">
        <f>VLOOKUP(LEFT(B330,LEN(B330)-2),'Correction using CAD'!A:F,5,0)</f>
        <v>10.163</v>
      </c>
      <c r="F330">
        <f>VLOOKUP(LEFT(B330,LEN(B330)-2),'Correction using CAD'!A:F,6,0)</f>
        <v>62.09999999999993</v>
      </c>
      <c r="G330">
        <f>VLOOKUP(VALUE(RIGHT(B330,2)),'XZ coord'!$T$144:$U$149,2,0)</f>
        <v>6.47</v>
      </c>
      <c r="H330">
        <v>2.4</v>
      </c>
      <c r="I330">
        <v>0.9</v>
      </c>
      <c r="J330">
        <f>VLOOKUP(VALUE(RIGHT(B330,2)),'XZ coord'!$T$144:$V$149,3,0)</f>
        <v>1.95</v>
      </c>
    </row>
    <row r="331" spans="1:10" x14ac:dyDescent="0.2">
      <c r="A331">
        <v>1330</v>
      </c>
      <c r="B331" t="s">
        <v>334</v>
      </c>
      <c r="C331" t="s">
        <v>2</v>
      </c>
      <c r="D331" t="s">
        <v>227</v>
      </c>
      <c r="E331">
        <f>VLOOKUP(LEFT(B331,LEN(B331)-2),'Correction using CAD'!A:F,5,0)</f>
        <v>10.163</v>
      </c>
      <c r="F331">
        <f>VLOOKUP(LEFT(B331,LEN(B331)-2),'Correction using CAD'!A:F,6,0)</f>
        <v>62.09999999999993</v>
      </c>
      <c r="G331">
        <f>VLOOKUP(VALUE(RIGHT(B331,2)),'XZ coord'!$T$144:$U$149,2,0)</f>
        <v>8.42</v>
      </c>
      <c r="H331">
        <v>2.4</v>
      </c>
      <c r="I331">
        <v>0.9</v>
      </c>
      <c r="J331">
        <f>VLOOKUP(VALUE(RIGHT(B331,2)),'XZ coord'!$T$144:$V$149,3,0)</f>
        <v>1.95</v>
      </c>
    </row>
    <row r="332" spans="1:10" x14ac:dyDescent="0.2">
      <c r="A332">
        <v>1331</v>
      </c>
      <c r="B332" t="s">
        <v>335</v>
      </c>
      <c r="C332" t="s">
        <v>2</v>
      </c>
      <c r="D332" t="s">
        <v>227</v>
      </c>
      <c r="E332">
        <f>VLOOKUP(LEFT(B332,LEN(B332)-2),'Correction using CAD'!A:F,5,0)</f>
        <v>10.163</v>
      </c>
      <c r="F332">
        <f>VLOOKUP(LEFT(B332,LEN(B332)-2),'Correction using CAD'!A:F,6,0)</f>
        <v>62.09999999999993</v>
      </c>
      <c r="G332">
        <f>VLOOKUP(VALUE(RIGHT(B332,2)),'XZ coord'!$T$144:$U$149,2,0)</f>
        <v>10.37</v>
      </c>
      <c r="H332">
        <v>2.4</v>
      </c>
      <c r="I332">
        <v>0.9</v>
      </c>
      <c r="J332">
        <f>VLOOKUP(VALUE(RIGHT(B332,2)),'XZ coord'!$T$144:$V$149,3,0)</f>
        <v>2.1</v>
      </c>
    </row>
    <row r="333" spans="1:10" x14ac:dyDescent="0.2">
      <c r="A333">
        <v>1332</v>
      </c>
      <c r="B333" t="s">
        <v>336</v>
      </c>
      <c r="C333" t="s">
        <v>2</v>
      </c>
      <c r="D333" t="s">
        <v>227</v>
      </c>
      <c r="E333">
        <f>VLOOKUP(LEFT(B333,LEN(B333)-2),'Correction using CAD'!A:F,5,0)</f>
        <v>10.163</v>
      </c>
      <c r="F333">
        <f>VLOOKUP(LEFT(B333,LEN(B333)-2),'Correction using CAD'!A:F,6,0)</f>
        <v>62.999999999999929</v>
      </c>
      <c r="G333">
        <f>VLOOKUP(VALUE(RIGHT(B333,2)),'XZ coord'!$T$144:$U$149,2,0)</f>
        <v>6.47</v>
      </c>
      <c r="H333">
        <v>2.4</v>
      </c>
      <c r="I333">
        <v>0.9</v>
      </c>
      <c r="J333">
        <f>VLOOKUP(VALUE(RIGHT(B333,2)),'XZ coord'!$T$144:$V$149,3,0)</f>
        <v>1.95</v>
      </c>
    </row>
    <row r="334" spans="1:10" x14ac:dyDescent="0.2">
      <c r="A334">
        <v>1333</v>
      </c>
      <c r="B334" t="s">
        <v>337</v>
      </c>
      <c r="C334" t="s">
        <v>2</v>
      </c>
      <c r="D334" t="s">
        <v>227</v>
      </c>
      <c r="E334">
        <f>VLOOKUP(LEFT(B334,LEN(B334)-2),'Correction using CAD'!A:F,5,0)</f>
        <v>10.163</v>
      </c>
      <c r="F334">
        <f>VLOOKUP(LEFT(B334,LEN(B334)-2),'Correction using CAD'!A:F,6,0)</f>
        <v>62.999999999999929</v>
      </c>
      <c r="G334">
        <f>VLOOKUP(VALUE(RIGHT(B334,2)),'XZ coord'!$T$144:$U$149,2,0)</f>
        <v>8.42</v>
      </c>
      <c r="H334">
        <v>2.4</v>
      </c>
      <c r="I334">
        <v>0.9</v>
      </c>
      <c r="J334">
        <f>VLOOKUP(VALUE(RIGHT(B334,2)),'XZ coord'!$T$144:$V$149,3,0)</f>
        <v>1.95</v>
      </c>
    </row>
    <row r="335" spans="1:10" x14ac:dyDescent="0.2">
      <c r="A335">
        <v>1334</v>
      </c>
      <c r="B335" t="s">
        <v>338</v>
      </c>
      <c r="C335" t="s">
        <v>2</v>
      </c>
      <c r="D335" t="s">
        <v>227</v>
      </c>
      <c r="E335">
        <f>VLOOKUP(LEFT(B335,LEN(B335)-2),'Correction using CAD'!A:F,5,0)</f>
        <v>10.163</v>
      </c>
      <c r="F335">
        <f>VLOOKUP(LEFT(B335,LEN(B335)-2),'Correction using CAD'!A:F,6,0)</f>
        <v>62.999999999999929</v>
      </c>
      <c r="G335">
        <f>VLOOKUP(VALUE(RIGHT(B335,2)),'XZ coord'!$T$144:$U$149,2,0)</f>
        <v>10.37</v>
      </c>
      <c r="H335">
        <v>2.4</v>
      </c>
      <c r="I335">
        <v>0.9</v>
      </c>
      <c r="J335">
        <f>VLOOKUP(VALUE(RIGHT(B335,2)),'XZ coord'!$T$144:$V$149,3,0)</f>
        <v>2.1</v>
      </c>
    </row>
    <row r="336" spans="1:10" x14ac:dyDescent="0.2">
      <c r="A336">
        <v>1335</v>
      </c>
      <c r="B336" t="s">
        <v>339</v>
      </c>
      <c r="C336" t="s">
        <v>2</v>
      </c>
      <c r="D336" t="s">
        <v>227</v>
      </c>
      <c r="E336">
        <f>VLOOKUP(LEFT(B336,LEN(B336)-2),'Correction using CAD'!A:F,5,0)</f>
        <v>10.163</v>
      </c>
      <c r="F336">
        <f>VLOOKUP(LEFT(B336,LEN(B336)-2),'Correction using CAD'!A:F,6,0)</f>
        <v>63.899999999999928</v>
      </c>
      <c r="G336">
        <f>VLOOKUP(VALUE(RIGHT(B336,2)),'XZ coord'!$T$144:$U$149,2,0)</f>
        <v>2.25</v>
      </c>
      <c r="H336">
        <v>2.4</v>
      </c>
      <c r="I336">
        <v>0.9</v>
      </c>
      <c r="J336">
        <f>VLOOKUP(VALUE(RIGHT(B336,2)),'XZ coord'!$T$144:$V$149,3,0)</f>
        <v>1.97</v>
      </c>
    </row>
    <row r="337" spans="1:10" x14ac:dyDescent="0.2">
      <c r="A337">
        <v>1336</v>
      </c>
      <c r="B337" t="s">
        <v>340</v>
      </c>
      <c r="C337" t="s">
        <v>5</v>
      </c>
      <c r="D337" t="s">
        <v>227</v>
      </c>
      <c r="E337">
        <f>VLOOKUP(LEFT(B337,LEN(B337)-2),'Correction using CAD'!A:F,5,0)</f>
        <v>10.163</v>
      </c>
      <c r="F337">
        <f>VLOOKUP(LEFT(B337,LEN(B337)-2),'Correction using CAD'!A:F,6,0)</f>
        <v>63.899999999999928</v>
      </c>
      <c r="G337">
        <f>VLOOKUP(VALUE(RIGHT(B337,2)),'XZ coord'!$T$144:$U$149,2,0)</f>
        <v>4.22</v>
      </c>
      <c r="H337">
        <v>2.4</v>
      </c>
      <c r="I337">
        <v>0.9</v>
      </c>
      <c r="J337">
        <f>VLOOKUP(VALUE(RIGHT(B337,2)),'XZ coord'!$T$144:$V$149,3,0)</f>
        <v>2.25</v>
      </c>
    </row>
    <row r="338" spans="1:10" x14ac:dyDescent="0.2">
      <c r="A338">
        <v>1337</v>
      </c>
      <c r="B338" t="s">
        <v>341</v>
      </c>
      <c r="C338" t="s">
        <v>2</v>
      </c>
      <c r="D338" t="s">
        <v>227</v>
      </c>
      <c r="E338">
        <f>VLOOKUP(LEFT(B338,LEN(B338)-2),'Correction using CAD'!A:F,5,0)</f>
        <v>10.163</v>
      </c>
      <c r="F338">
        <f>VLOOKUP(LEFT(B338,LEN(B338)-2),'Correction using CAD'!A:F,6,0)</f>
        <v>63.899999999999928</v>
      </c>
      <c r="G338">
        <f>VLOOKUP(VALUE(RIGHT(B338,2)),'XZ coord'!$T$144:$U$149,2,0)</f>
        <v>6.47</v>
      </c>
      <c r="H338">
        <v>2.4</v>
      </c>
      <c r="I338">
        <v>0.9</v>
      </c>
      <c r="J338">
        <f>VLOOKUP(VALUE(RIGHT(B338,2)),'XZ coord'!$T$144:$V$149,3,0)</f>
        <v>1.95</v>
      </c>
    </row>
    <row r="339" spans="1:10" x14ac:dyDescent="0.2">
      <c r="A339">
        <v>1338</v>
      </c>
      <c r="B339" t="s">
        <v>342</v>
      </c>
      <c r="C339" t="s">
        <v>2</v>
      </c>
      <c r="D339" t="s">
        <v>227</v>
      </c>
      <c r="E339">
        <f>VLOOKUP(LEFT(B339,LEN(B339)-2),'Correction using CAD'!A:F,5,0)</f>
        <v>10.163</v>
      </c>
      <c r="F339">
        <f>VLOOKUP(LEFT(B339,LEN(B339)-2),'Correction using CAD'!A:F,6,0)</f>
        <v>63.899999999999928</v>
      </c>
      <c r="G339">
        <f>VLOOKUP(VALUE(RIGHT(B339,2)),'XZ coord'!$T$144:$U$149,2,0)</f>
        <v>8.42</v>
      </c>
      <c r="H339">
        <v>2.4</v>
      </c>
      <c r="I339">
        <v>0.9</v>
      </c>
      <c r="J339">
        <f>VLOOKUP(VALUE(RIGHT(B339,2)),'XZ coord'!$T$144:$V$149,3,0)</f>
        <v>1.95</v>
      </c>
    </row>
    <row r="340" spans="1:10" x14ac:dyDescent="0.2">
      <c r="A340">
        <v>1339</v>
      </c>
      <c r="B340" t="s">
        <v>343</v>
      </c>
      <c r="C340" t="s">
        <v>2</v>
      </c>
      <c r="D340" t="s">
        <v>227</v>
      </c>
      <c r="E340">
        <f>VLOOKUP(LEFT(B340,LEN(B340)-2),'Correction using CAD'!A:F,5,0)</f>
        <v>10.163</v>
      </c>
      <c r="F340">
        <f>VLOOKUP(LEFT(B340,LEN(B340)-2),'Correction using CAD'!A:F,6,0)</f>
        <v>63.899999999999928</v>
      </c>
      <c r="G340">
        <f>VLOOKUP(VALUE(RIGHT(B340,2)),'XZ coord'!$T$144:$U$149,2,0)</f>
        <v>10.37</v>
      </c>
      <c r="H340">
        <v>2.4</v>
      </c>
      <c r="I340">
        <v>0.9</v>
      </c>
      <c r="J340">
        <f>VLOOKUP(VALUE(RIGHT(B340,2)),'XZ coord'!$T$144:$V$149,3,0)</f>
        <v>2.1</v>
      </c>
    </row>
    <row r="341" spans="1:10" x14ac:dyDescent="0.2">
      <c r="A341">
        <v>1340</v>
      </c>
      <c r="B341" t="s">
        <v>344</v>
      </c>
      <c r="C341" t="s">
        <v>2</v>
      </c>
      <c r="D341" t="s">
        <v>227</v>
      </c>
      <c r="E341">
        <f>VLOOKUP(LEFT(B341,LEN(B341)-2),'Correction using CAD'!A:F,5,0)</f>
        <v>10.163</v>
      </c>
      <c r="F341">
        <f>VLOOKUP(LEFT(B341,LEN(B341)-2),'Correction using CAD'!A:F,6,0)</f>
        <v>64.799999999999926</v>
      </c>
      <c r="G341">
        <f>VLOOKUP(VALUE(RIGHT(B341,2)),'XZ coord'!$T$144:$U$149,2,0)</f>
        <v>2.25</v>
      </c>
      <c r="H341">
        <v>2.4</v>
      </c>
      <c r="I341">
        <v>0.9</v>
      </c>
      <c r="J341">
        <f>VLOOKUP(VALUE(RIGHT(B341,2)),'XZ coord'!$T$144:$V$149,3,0)</f>
        <v>1.97</v>
      </c>
    </row>
    <row r="342" spans="1:10" x14ac:dyDescent="0.2">
      <c r="A342">
        <v>1341</v>
      </c>
      <c r="B342" t="s">
        <v>345</v>
      </c>
      <c r="C342" t="s">
        <v>5</v>
      </c>
      <c r="D342" t="s">
        <v>227</v>
      </c>
      <c r="E342">
        <f>VLOOKUP(LEFT(B342,LEN(B342)-2),'Correction using CAD'!A:F,5,0)</f>
        <v>10.163</v>
      </c>
      <c r="F342">
        <f>VLOOKUP(LEFT(B342,LEN(B342)-2),'Correction using CAD'!A:F,6,0)</f>
        <v>64.799999999999926</v>
      </c>
      <c r="G342">
        <f>VLOOKUP(VALUE(RIGHT(B342,2)),'XZ coord'!$T$144:$U$149,2,0)</f>
        <v>4.22</v>
      </c>
      <c r="H342">
        <v>2.4</v>
      </c>
      <c r="I342">
        <v>0.9</v>
      </c>
      <c r="J342">
        <f>VLOOKUP(VALUE(RIGHT(B342,2)),'XZ coord'!$T$144:$V$149,3,0)</f>
        <v>2.25</v>
      </c>
    </row>
    <row r="343" spans="1:10" x14ac:dyDescent="0.2">
      <c r="A343">
        <v>1342</v>
      </c>
      <c r="B343" t="s">
        <v>346</v>
      </c>
      <c r="C343" t="s">
        <v>2</v>
      </c>
      <c r="D343" t="s">
        <v>227</v>
      </c>
      <c r="E343">
        <f>VLOOKUP(LEFT(B343,LEN(B343)-2),'Correction using CAD'!A:F,5,0)</f>
        <v>10.163</v>
      </c>
      <c r="F343">
        <f>VLOOKUP(LEFT(B343,LEN(B343)-2),'Correction using CAD'!A:F,6,0)</f>
        <v>64.799999999999926</v>
      </c>
      <c r="G343">
        <f>VLOOKUP(VALUE(RIGHT(B343,2)),'XZ coord'!$T$144:$U$149,2,0)</f>
        <v>6.47</v>
      </c>
      <c r="H343">
        <v>2.4</v>
      </c>
      <c r="I343">
        <v>0.9</v>
      </c>
      <c r="J343">
        <f>VLOOKUP(VALUE(RIGHT(B343,2)),'XZ coord'!$T$144:$V$149,3,0)</f>
        <v>1.95</v>
      </c>
    </row>
    <row r="344" spans="1:10" x14ac:dyDescent="0.2">
      <c r="A344">
        <v>1343</v>
      </c>
      <c r="B344" t="s">
        <v>347</v>
      </c>
      <c r="C344" t="s">
        <v>2</v>
      </c>
      <c r="D344" t="s">
        <v>227</v>
      </c>
      <c r="E344">
        <f>VLOOKUP(LEFT(B344,LEN(B344)-2),'Correction using CAD'!A:F,5,0)</f>
        <v>10.163</v>
      </c>
      <c r="F344">
        <f>VLOOKUP(LEFT(B344,LEN(B344)-2),'Correction using CAD'!A:F,6,0)</f>
        <v>64.799999999999926</v>
      </c>
      <c r="G344">
        <f>VLOOKUP(VALUE(RIGHT(B344,2)),'XZ coord'!$T$144:$U$149,2,0)</f>
        <v>8.42</v>
      </c>
      <c r="H344">
        <v>2.4</v>
      </c>
      <c r="I344">
        <v>0.9</v>
      </c>
      <c r="J344">
        <f>VLOOKUP(VALUE(RIGHT(B344,2)),'XZ coord'!$T$144:$V$149,3,0)</f>
        <v>1.95</v>
      </c>
    </row>
    <row r="345" spans="1:10" x14ac:dyDescent="0.2">
      <c r="A345">
        <v>1344</v>
      </c>
      <c r="B345" t="s">
        <v>348</v>
      </c>
      <c r="C345" t="s">
        <v>2</v>
      </c>
      <c r="D345" t="s">
        <v>227</v>
      </c>
      <c r="E345">
        <f>VLOOKUP(LEFT(B345,LEN(B345)-2),'Correction using CAD'!A:F,5,0)</f>
        <v>10.163</v>
      </c>
      <c r="F345">
        <f>VLOOKUP(LEFT(B345,LEN(B345)-2),'Correction using CAD'!A:F,6,0)</f>
        <v>64.799999999999926</v>
      </c>
      <c r="G345">
        <f>VLOOKUP(VALUE(RIGHT(B345,2)),'XZ coord'!$T$144:$U$149,2,0)</f>
        <v>10.37</v>
      </c>
      <c r="H345">
        <v>2.4</v>
      </c>
      <c r="I345">
        <v>0.9</v>
      </c>
      <c r="J345">
        <f>VLOOKUP(VALUE(RIGHT(B345,2)),'XZ coord'!$T$144:$V$149,3,0)</f>
        <v>2.1</v>
      </c>
    </row>
    <row r="346" spans="1:10" x14ac:dyDescent="0.2">
      <c r="A346">
        <v>1345</v>
      </c>
      <c r="B346" t="s">
        <v>349</v>
      </c>
      <c r="C346" t="s">
        <v>2</v>
      </c>
      <c r="D346" t="s">
        <v>227</v>
      </c>
      <c r="E346">
        <f>VLOOKUP(LEFT(B346,LEN(B346)-2),'Correction using CAD'!A:F,5,0)</f>
        <v>10.163</v>
      </c>
      <c r="F346">
        <f>VLOOKUP(LEFT(B346,LEN(B346)-2),'Correction using CAD'!A:F,6,0)</f>
        <v>65.699999999999932</v>
      </c>
      <c r="G346">
        <f>VLOOKUP(VALUE(RIGHT(B346,2)),'XZ coord'!$T$144:$U$149,2,0)</f>
        <v>2.25</v>
      </c>
      <c r="H346">
        <v>2.4</v>
      </c>
      <c r="I346">
        <v>0.9</v>
      </c>
      <c r="J346">
        <f>VLOOKUP(VALUE(RIGHT(B346,2)),'XZ coord'!$T$144:$V$149,3,0)</f>
        <v>1.97</v>
      </c>
    </row>
    <row r="347" spans="1:10" x14ac:dyDescent="0.2">
      <c r="A347">
        <v>1346</v>
      </c>
      <c r="B347" t="s">
        <v>350</v>
      </c>
      <c r="C347" t="s">
        <v>5</v>
      </c>
      <c r="D347" t="s">
        <v>227</v>
      </c>
      <c r="E347">
        <f>VLOOKUP(LEFT(B347,LEN(B347)-2),'Correction using CAD'!A:F,5,0)</f>
        <v>10.163</v>
      </c>
      <c r="F347">
        <f>VLOOKUP(LEFT(B347,LEN(B347)-2),'Correction using CAD'!A:F,6,0)</f>
        <v>65.699999999999932</v>
      </c>
      <c r="G347">
        <f>VLOOKUP(VALUE(RIGHT(B347,2)),'XZ coord'!$T$144:$U$149,2,0)</f>
        <v>4.22</v>
      </c>
      <c r="H347">
        <v>2.4</v>
      </c>
      <c r="I347">
        <v>0.9</v>
      </c>
      <c r="J347">
        <f>VLOOKUP(VALUE(RIGHT(B347,2)),'XZ coord'!$T$144:$V$149,3,0)</f>
        <v>2.25</v>
      </c>
    </row>
    <row r="348" spans="1:10" x14ac:dyDescent="0.2">
      <c r="A348">
        <v>1347</v>
      </c>
      <c r="B348" t="s">
        <v>351</v>
      </c>
      <c r="C348" t="s">
        <v>2</v>
      </c>
      <c r="D348" t="s">
        <v>227</v>
      </c>
      <c r="E348">
        <f>VLOOKUP(LEFT(B348,LEN(B348)-2),'Correction using CAD'!A:F,5,0)</f>
        <v>10.163</v>
      </c>
      <c r="F348">
        <f>VLOOKUP(LEFT(B348,LEN(B348)-2),'Correction using CAD'!A:F,6,0)</f>
        <v>65.699999999999932</v>
      </c>
      <c r="G348">
        <f>VLOOKUP(VALUE(RIGHT(B348,2)),'XZ coord'!$T$144:$U$149,2,0)</f>
        <v>6.47</v>
      </c>
      <c r="H348">
        <v>2.4</v>
      </c>
      <c r="I348">
        <v>0.9</v>
      </c>
      <c r="J348">
        <f>VLOOKUP(VALUE(RIGHT(B348,2)),'XZ coord'!$T$144:$V$149,3,0)</f>
        <v>1.95</v>
      </c>
    </row>
    <row r="349" spans="1:10" x14ac:dyDescent="0.2">
      <c r="A349">
        <v>1348</v>
      </c>
      <c r="B349" t="s">
        <v>352</v>
      </c>
      <c r="C349" t="s">
        <v>2</v>
      </c>
      <c r="D349" t="s">
        <v>227</v>
      </c>
      <c r="E349">
        <f>VLOOKUP(LEFT(B349,LEN(B349)-2),'Correction using CAD'!A:F,5,0)</f>
        <v>10.163</v>
      </c>
      <c r="F349">
        <f>VLOOKUP(LEFT(B349,LEN(B349)-2),'Correction using CAD'!A:F,6,0)</f>
        <v>65.699999999999932</v>
      </c>
      <c r="G349">
        <f>VLOOKUP(VALUE(RIGHT(B349,2)),'XZ coord'!$T$144:$U$149,2,0)</f>
        <v>8.42</v>
      </c>
      <c r="H349">
        <v>2.4</v>
      </c>
      <c r="I349">
        <v>0.9</v>
      </c>
      <c r="J349">
        <f>VLOOKUP(VALUE(RIGHT(B349,2)),'XZ coord'!$T$144:$V$149,3,0)</f>
        <v>1.95</v>
      </c>
    </row>
    <row r="350" spans="1:10" x14ac:dyDescent="0.2">
      <c r="A350">
        <v>1349</v>
      </c>
      <c r="B350" t="s">
        <v>353</v>
      </c>
      <c r="C350" t="s">
        <v>2</v>
      </c>
      <c r="D350" t="s">
        <v>227</v>
      </c>
      <c r="E350">
        <f>VLOOKUP(LEFT(B350,LEN(B350)-2),'Correction using CAD'!A:F,5,0)</f>
        <v>10.163</v>
      </c>
      <c r="F350">
        <f>VLOOKUP(LEFT(B350,LEN(B350)-2),'Correction using CAD'!A:F,6,0)</f>
        <v>65.699999999999932</v>
      </c>
      <c r="G350">
        <f>VLOOKUP(VALUE(RIGHT(B350,2)),'XZ coord'!$T$144:$U$149,2,0)</f>
        <v>10.37</v>
      </c>
      <c r="H350">
        <v>2.4</v>
      </c>
      <c r="I350">
        <v>0.9</v>
      </c>
      <c r="J350">
        <f>VLOOKUP(VALUE(RIGHT(B350,2)),'XZ coord'!$T$144:$V$149,3,0)</f>
        <v>2.1</v>
      </c>
    </row>
    <row r="351" spans="1:10" x14ac:dyDescent="0.2">
      <c r="A351">
        <v>1350</v>
      </c>
      <c r="B351" t="s">
        <v>354</v>
      </c>
      <c r="C351" t="s">
        <v>2</v>
      </c>
      <c r="D351" t="s">
        <v>227</v>
      </c>
      <c r="E351">
        <f>VLOOKUP(LEFT(B351,LEN(B351)-2),'Correction using CAD'!A:F,5,0)</f>
        <v>10.163</v>
      </c>
      <c r="F351">
        <f>VLOOKUP(LEFT(B351,LEN(B351)-2),'Correction using CAD'!A:F,6,0)</f>
        <v>66.599999999999937</v>
      </c>
      <c r="G351">
        <f>VLOOKUP(VALUE(RIGHT(B351,2)),'XZ coord'!$T$144:$U$149,2,0)</f>
        <v>2.25</v>
      </c>
      <c r="H351">
        <v>2.4</v>
      </c>
      <c r="I351">
        <v>0.9</v>
      </c>
      <c r="J351">
        <f>VLOOKUP(VALUE(RIGHT(B351,2)),'XZ coord'!$T$144:$V$149,3,0)</f>
        <v>1.97</v>
      </c>
    </row>
    <row r="352" spans="1:10" x14ac:dyDescent="0.2">
      <c r="A352">
        <v>1351</v>
      </c>
      <c r="B352" t="s">
        <v>355</v>
      </c>
      <c r="C352" t="s">
        <v>5</v>
      </c>
      <c r="D352" t="s">
        <v>227</v>
      </c>
      <c r="E352">
        <f>VLOOKUP(LEFT(B352,LEN(B352)-2),'Correction using CAD'!A:F,5,0)</f>
        <v>10.163</v>
      </c>
      <c r="F352">
        <f>VLOOKUP(LEFT(B352,LEN(B352)-2),'Correction using CAD'!A:F,6,0)</f>
        <v>66.599999999999937</v>
      </c>
      <c r="G352">
        <f>VLOOKUP(VALUE(RIGHT(B352,2)),'XZ coord'!$T$144:$U$149,2,0)</f>
        <v>4.22</v>
      </c>
      <c r="H352">
        <v>2.4</v>
      </c>
      <c r="I352">
        <v>0.9</v>
      </c>
      <c r="J352">
        <f>VLOOKUP(VALUE(RIGHT(B352,2)),'XZ coord'!$T$144:$V$149,3,0)</f>
        <v>2.25</v>
      </c>
    </row>
    <row r="353" spans="1:10" x14ac:dyDescent="0.2">
      <c r="A353">
        <v>1352</v>
      </c>
      <c r="B353" t="s">
        <v>356</v>
      </c>
      <c r="C353" t="s">
        <v>2</v>
      </c>
      <c r="D353" t="s">
        <v>227</v>
      </c>
      <c r="E353">
        <f>VLOOKUP(LEFT(B353,LEN(B353)-2),'Correction using CAD'!A:F,5,0)</f>
        <v>10.163</v>
      </c>
      <c r="F353">
        <f>VLOOKUP(LEFT(B353,LEN(B353)-2),'Correction using CAD'!A:F,6,0)</f>
        <v>66.599999999999937</v>
      </c>
      <c r="G353">
        <f>VLOOKUP(VALUE(RIGHT(B353,2)),'XZ coord'!$T$144:$U$149,2,0)</f>
        <v>6.47</v>
      </c>
      <c r="H353">
        <v>2.4</v>
      </c>
      <c r="I353">
        <v>0.9</v>
      </c>
      <c r="J353">
        <f>VLOOKUP(VALUE(RIGHT(B353,2)),'XZ coord'!$T$144:$V$149,3,0)</f>
        <v>1.95</v>
      </c>
    </row>
    <row r="354" spans="1:10" x14ac:dyDescent="0.2">
      <c r="A354">
        <v>1353</v>
      </c>
      <c r="B354" t="s">
        <v>357</v>
      </c>
      <c r="C354" t="s">
        <v>2</v>
      </c>
      <c r="D354" t="s">
        <v>227</v>
      </c>
      <c r="E354">
        <f>VLOOKUP(LEFT(B354,LEN(B354)-2),'Correction using CAD'!A:F,5,0)</f>
        <v>10.163</v>
      </c>
      <c r="F354">
        <f>VLOOKUP(LEFT(B354,LEN(B354)-2),'Correction using CAD'!A:F,6,0)</f>
        <v>66.599999999999937</v>
      </c>
      <c r="G354">
        <f>VLOOKUP(VALUE(RIGHT(B354,2)),'XZ coord'!$T$144:$U$149,2,0)</f>
        <v>8.42</v>
      </c>
      <c r="H354">
        <v>2.4</v>
      </c>
      <c r="I354">
        <v>0.9</v>
      </c>
      <c r="J354">
        <f>VLOOKUP(VALUE(RIGHT(B354,2)),'XZ coord'!$T$144:$V$149,3,0)</f>
        <v>1.95</v>
      </c>
    </row>
    <row r="355" spans="1:10" x14ac:dyDescent="0.2">
      <c r="A355">
        <v>1354</v>
      </c>
      <c r="B355" t="s">
        <v>358</v>
      </c>
      <c r="C355" t="s">
        <v>2</v>
      </c>
      <c r="D355" t="s">
        <v>227</v>
      </c>
      <c r="E355">
        <f>VLOOKUP(LEFT(B355,LEN(B355)-2),'Correction using CAD'!A:F,5,0)</f>
        <v>10.163</v>
      </c>
      <c r="F355">
        <f>VLOOKUP(LEFT(B355,LEN(B355)-2),'Correction using CAD'!A:F,6,0)</f>
        <v>66.599999999999937</v>
      </c>
      <c r="G355">
        <f>VLOOKUP(VALUE(RIGHT(B355,2)),'XZ coord'!$T$144:$U$149,2,0)</f>
        <v>10.37</v>
      </c>
      <c r="H355">
        <v>2.4</v>
      </c>
      <c r="I355">
        <v>0.9</v>
      </c>
      <c r="J355">
        <f>VLOOKUP(VALUE(RIGHT(B355,2)),'XZ coord'!$T$144:$V$149,3,0)</f>
        <v>2.1</v>
      </c>
    </row>
    <row r="356" spans="1:10" x14ac:dyDescent="0.2">
      <c r="A356">
        <v>1355</v>
      </c>
      <c r="B356" t="s">
        <v>359</v>
      </c>
      <c r="C356" t="s">
        <v>2</v>
      </c>
      <c r="D356" t="s">
        <v>227</v>
      </c>
      <c r="E356">
        <f>VLOOKUP(LEFT(B356,LEN(B356)-2),'Correction using CAD'!A:F,5,0)</f>
        <v>10.163</v>
      </c>
      <c r="F356">
        <f>VLOOKUP(LEFT(B356,LEN(B356)-2),'Correction using CAD'!A:F,6,0)</f>
        <v>67.499999999999943</v>
      </c>
      <c r="G356">
        <f>VLOOKUP(VALUE(RIGHT(B356,2)),'XZ coord'!$T$144:$U$149,2,0)</f>
        <v>2.25</v>
      </c>
      <c r="H356">
        <v>2.4</v>
      </c>
      <c r="I356">
        <v>0.9</v>
      </c>
      <c r="J356">
        <f>VLOOKUP(VALUE(RIGHT(B356,2)),'XZ coord'!$T$144:$V$149,3,0)</f>
        <v>1.97</v>
      </c>
    </row>
    <row r="357" spans="1:10" x14ac:dyDescent="0.2">
      <c r="A357">
        <v>1356</v>
      </c>
      <c r="B357" t="s">
        <v>360</v>
      </c>
      <c r="C357" t="s">
        <v>5</v>
      </c>
      <c r="D357" t="s">
        <v>227</v>
      </c>
      <c r="E357">
        <f>VLOOKUP(LEFT(B357,LEN(B357)-2),'Correction using CAD'!A:F,5,0)</f>
        <v>10.163</v>
      </c>
      <c r="F357">
        <f>VLOOKUP(LEFT(B357,LEN(B357)-2),'Correction using CAD'!A:F,6,0)</f>
        <v>67.499999999999943</v>
      </c>
      <c r="G357">
        <f>VLOOKUP(VALUE(RIGHT(B357,2)),'XZ coord'!$T$144:$U$149,2,0)</f>
        <v>4.22</v>
      </c>
      <c r="H357">
        <v>2.4</v>
      </c>
      <c r="I357">
        <v>0.9</v>
      </c>
      <c r="J357">
        <f>VLOOKUP(VALUE(RIGHT(B357,2)),'XZ coord'!$T$144:$V$149,3,0)</f>
        <v>2.25</v>
      </c>
    </row>
    <row r="358" spans="1:10" x14ac:dyDescent="0.2">
      <c r="A358">
        <v>1357</v>
      </c>
      <c r="B358" t="s">
        <v>361</v>
      </c>
      <c r="C358" t="s">
        <v>2</v>
      </c>
      <c r="D358" t="s">
        <v>227</v>
      </c>
      <c r="E358">
        <f>VLOOKUP(LEFT(B358,LEN(B358)-2),'Correction using CAD'!A:F,5,0)</f>
        <v>10.163</v>
      </c>
      <c r="F358">
        <f>VLOOKUP(LEFT(B358,LEN(B358)-2),'Correction using CAD'!A:F,6,0)</f>
        <v>67.499999999999943</v>
      </c>
      <c r="G358">
        <f>VLOOKUP(VALUE(RIGHT(B358,2)),'XZ coord'!$T$144:$U$149,2,0)</f>
        <v>6.47</v>
      </c>
      <c r="H358">
        <v>2.4</v>
      </c>
      <c r="I358">
        <v>0.9</v>
      </c>
      <c r="J358">
        <f>VLOOKUP(VALUE(RIGHT(B358,2)),'XZ coord'!$T$144:$V$149,3,0)</f>
        <v>1.95</v>
      </c>
    </row>
    <row r="359" spans="1:10" x14ac:dyDescent="0.2">
      <c r="A359">
        <v>1358</v>
      </c>
      <c r="B359" t="s">
        <v>362</v>
      </c>
      <c r="C359" t="s">
        <v>2</v>
      </c>
      <c r="D359" t="s">
        <v>227</v>
      </c>
      <c r="E359">
        <f>VLOOKUP(LEFT(B359,LEN(B359)-2),'Correction using CAD'!A:F,5,0)</f>
        <v>10.163</v>
      </c>
      <c r="F359">
        <f>VLOOKUP(LEFT(B359,LEN(B359)-2),'Correction using CAD'!A:F,6,0)</f>
        <v>67.499999999999943</v>
      </c>
      <c r="G359">
        <f>VLOOKUP(VALUE(RIGHT(B359,2)),'XZ coord'!$T$144:$U$149,2,0)</f>
        <v>8.42</v>
      </c>
      <c r="H359">
        <v>2.4</v>
      </c>
      <c r="I359">
        <v>0.9</v>
      </c>
      <c r="J359">
        <f>VLOOKUP(VALUE(RIGHT(B359,2)),'XZ coord'!$T$144:$V$149,3,0)</f>
        <v>1.95</v>
      </c>
    </row>
    <row r="360" spans="1:10" x14ac:dyDescent="0.2">
      <c r="A360">
        <v>1359</v>
      </c>
      <c r="B360" t="s">
        <v>363</v>
      </c>
      <c r="C360" t="s">
        <v>2</v>
      </c>
      <c r="D360" t="s">
        <v>227</v>
      </c>
      <c r="E360">
        <f>VLOOKUP(LEFT(B360,LEN(B360)-2),'Correction using CAD'!A:F,5,0)</f>
        <v>10.163</v>
      </c>
      <c r="F360">
        <f>VLOOKUP(LEFT(B360,LEN(B360)-2),'Correction using CAD'!A:F,6,0)</f>
        <v>67.499999999999943</v>
      </c>
      <c r="G360">
        <f>VLOOKUP(VALUE(RIGHT(B360,2)),'XZ coord'!$T$144:$U$149,2,0)</f>
        <v>10.37</v>
      </c>
      <c r="H360">
        <v>2.4</v>
      </c>
      <c r="I360">
        <v>0.9</v>
      </c>
      <c r="J360">
        <f>VLOOKUP(VALUE(RIGHT(B360,2)),'XZ coord'!$T$144:$V$149,3,0)</f>
        <v>2.1</v>
      </c>
    </row>
    <row r="361" spans="1:10" x14ac:dyDescent="0.2">
      <c r="A361">
        <v>1360</v>
      </c>
      <c r="B361" t="s">
        <v>364</v>
      </c>
      <c r="C361" t="s">
        <v>2</v>
      </c>
      <c r="D361" t="s">
        <v>227</v>
      </c>
      <c r="E361">
        <f>VLOOKUP(LEFT(B361,LEN(B361)-2),'Correction using CAD'!A:F,5,0)</f>
        <v>10.163</v>
      </c>
      <c r="F361">
        <f>VLOOKUP(LEFT(B361,LEN(B361)-2),'Correction using CAD'!A:F,6,0)</f>
        <v>68.399999999999949</v>
      </c>
      <c r="G361">
        <f>VLOOKUP(VALUE(RIGHT(B361,2)),'XZ coord'!$T$144:$U$149,2,0)</f>
        <v>2.25</v>
      </c>
      <c r="H361">
        <v>2.4</v>
      </c>
      <c r="I361">
        <v>0.9</v>
      </c>
      <c r="J361">
        <f>VLOOKUP(VALUE(RIGHT(B361,2)),'XZ coord'!$T$144:$V$149,3,0)</f>
        <v>1.97</v>
      </c>
    </row>
    <row r="362" spans="1:10" x14ac:dyDescent="0.2">
      <c r="A362">
        <v>1361</v>
      </c>
      <c r="B362" t="s">
        <v>365</v>
      </c>
      <c r="C362" t="s">
        <v>5</v>
      </c>
      <c r="D362" t="s">
        <v>227</v>
      </c>
      <c r="E362">
        <f>VLOOKUP(LEFT(B362,LEN(B362)-2),'Correction using CAD'!A:F,5,0)</f>
        <v>10.163</v>
      </c>
      <c r="F362">
        <f>VLOOKUP(LEFT(B362,LEN(B362)-2),'Correction using CAD'!A:F,6,0)</f>
        <v>68.399999999999949</v>
      </c>
      <c r="G362">
        <f>VLOOKUP(VALUE(RIGHT(B362,2)),'XZ coord'!$T$144:$U$149,2,0)</f>
        <v>4.22</v>
      </c>
      <c r="H362">
        <v>2.4</v>
      </c>
      <c r="I362">
        <v>0.9</v>
      </c>
      <c r="J362">
        <f>VLOOKUP(VALUE(RIGHT(B362,2)),'XZ coord'!$T$144:$V$149,3,0)</f>
        <v>2.25</v>
      </c>
    </row>
    <row r="363" spans="1:10" x14ac:dyDescent="0.2">
      <c r="A363">
        <v>1362</v>
      </c>
      <c r="B363" t="s">
        <v>366</v>
      </c>
      <c r="C363" t="s">
        <v>2</v>
      </c>
      <c r="D363" t="s">
        <v>227</v>
      </c>
      <c r="E363">
        <f>VLOOKUP(LEFT(B363,LEN(B363)-2),'Correction using CAD'!A:F,5,0)</f>
        <v>10.163</v>
      </c>
      <c r="F363">
        <f>VLOOKUP(LEFT(B363,LEN(B363)-2),'Correction using CAD'!A:F,6,0)</f>
        <v>68.399999999999949</v>
      </c>
      <c r="G363">
        <f>VLOOKUP(VALUE(RIGHT(B363,2)),'XZ coord'!$T$144:$U$149,2,0)</f>
        <v>6.47</v>
      </c>
      <c r="H363">
        <v>2.4</v>
      </c>
      <c r="I363">
        <v>0.9</v>
      </c>
      <c r="J363">
        <f>VLOOKUP(VALUE(RIGHT(B363,2)),'XZ coord'!$T$144:$V$149,3,0)</f>
        <v>1.95</v>
      </c>
    </row>
    <row r="364" spans="1:10" x14ac:dyDescent="0.2">
      <c r="A364">
        <v>1363</v>
      </c>
      <c r="B364" t="s">
        <v>367</v>
      </c>
      <c r="C364" t="s">
        <v>2</v>
      </c>
      <c r="D364" t="s">
        <v>227</v>
      </c>
      <c r="E364">
        <f>VLOOKUP(LEFT(B364,LEN(B364)-2),'Correction using CAD'!A:F,5,0)</f>
        <v>10.163</v>
      </c>
      <c r="F364">
        <f>VLOOKUP(LEFT(B364,LEN(B364)-2),'Correction using CAD'!A:F,6,0)</f>
        <v>68.399999999999949</v>
      </c>
      <c r="G364">
        <f>VLOOKUP(VALUE(RIGHT(B364,2)),'XZ coord'!$T$144:$U$149,2,0)</f>
        <v>8.42</v>
      </c>
      <c r="H364">
        <v>2.4</v>
      </c>
      <c r="I364">
        <v>0.9</v>
      </c>
      <c r="J364">
        <f>VLOOKUP(VALUE(RIGHT(B364,2)),'XZ coord'!$T$144:$V$149,3,0)</f>
        <v>1.95</v>
      </c>
    </row>
    <row r="365" spans="1:10" x14ac:dyDescent="0.2">
      <c r="A365">
        <v>1364</v>
      </c>
      <c r="B365" t="s">
        <v>368</v>
      </c>
      <c r="C365" t="s">
        <v>2</v>
      </c>
      <c r="D365" t="s">
        <v>227</v>
      </c>
      <c r="E365">
        <f>VLOOKUP(LEFT(B365,LEN(B365)-2),'Correction using CAD'!A:F,5,0)</f>
        <v>10.163</v>
      </c>
      <c r="F365">
        <f>VLOOKUP(LEFT(B365,LEN(B365)-2),'Correction using CAD'!A:F,6,0)</f>
        <v>68.399999999999949</v>
      </c>
      <c r="G365">
        <f>VLOOKUP(VALUE(RIGHT(B365,2)),'XZ coord'!$T$144:$U$149,2,0)</f>
        <v>10.37</v>
      </c>
      <c r="H365">
        <v>2.4</v>
      </c>
      <c r="I365">
        <v>0.9</v>
      </c>
      <c r="J365">
        <f>VLOOKUP(VALUE(RIGHT(B365,2)),'XZ coord'!$T$144:$V$149,3,0)</f>
        <v>2.1</v>
      </c>
    </row>
    <row r="366" spans="1:10" x14ac:dyDescent="0.2">
      <c r="A366">
        <v>1365</v>
      </c>
      <c r="B366" t="s">
        <v>369</v>
      </c>
      <c r="C366" t="s">
        <v>2</v>
      </c>
      <c r="D366" t="s">
        <v>227</v>
      </c>
      <c r="E366">
        <f>VLOOKUP(LEFT(B366,LEN(B366)-2),'Correction using CAD'!A:F,5,0)</f>
        <v>10.163</v>
      </c>
      <c r="F366">
        <f>VLOOKUP(LEFT(B366,LEN(B366)-2),'Correction using CAD'!A:F,6,0)</f>
        <v>69.299999999999955</v>
      </c>
      <c r="G366">
        <f>VLOOKUP(VALUE(RIGHT(B366,2)),'XZ coord'!$T$144:$U$149,2,0)</f>
        <v>2.25</v>
      </c>
      <c r="H366">
        <v>2.4</v>
      </c>
      <c r="I366">
        <v>0.9</v>
      </c>
      <c r="J366">
        <f>VLOOKUP(VALUE(RIGHT(B366,2)),'XZ coord'!$T$144:$V$149,3,0)</f>
        <v>1.97</v>
      </c>
    </row>
    <row r="367" spans="1:10" x14ac:dyDescent="0.2">
      <c r="A367">
        <v>1366</v>
      </c>
      <c r="B367" t="s">
        <v>370</v>
      </c>
      <c r="C367" t="s">
        <v>5</v>
      </c>
      <c r="D367" t="s">
        <v>227</v>
      </c>
      <c r="E367">
        <f>VLOOKUP(LEFT(B367,LEN(B367)-2),'Correction using CAD'!A:F,5,0)</f>
        <v>10.163</v>
      </c>
      <c r="F367">
        <f>VLOOKUP(LEFT(B367,LEN(B367)-2),'Correction using CAD'!A:F,6,0)</f>
        <v>69.299999999999955</v>
      </c>
      <c r="G367">
        <f>VLOOKUP(VALUE(RIGHT(B367,2)),'XZ coord'!$T$144:$U$149,2,0)</f>
        <v>4.22</v>
      </c>
      <c r="H367">
        <v>2.4</v>
      </c>
      <c r="I367">
        <v>0.9</v>
      </c>
      <c r="J367">
        <f>VLOOKUP(VALUE(RIGHT(B367,2)),'XZ coord'!$T$144:$V$149,3,0)</f>
        <v>2.25</v>
      </c>
    </row>
    <row r="368" spans="1:10" x14ac:dyDescent="0.2">
      <c r="A368">
        <v>1367</v>
      </c>
      <c r="B368" t="s">
        <v>371</v>
      </c>
      <c r="C368" t="s">
        <v>2</v>
      </c>
      <c r="D368" t="s">
        <v>227</v>
      </c>
      <c r="E368">
        <f>VLOOKUP(LEFT(B368,LEN(B368)-2),'Correction using CAD'!A:F,5,0)</f>
        <v>10.163</v>
      </c>
      <c r="F368">
        <f>VLOOKUP(LEFT(B368,LEN(B368)-2),'Correction using CAD'!A:F,6,0)</f>
        <v>69.299999999999955</v>
      </c>
      <c r="G368">
        <f>VLOOKUP(VALUE(RIGHT(B368,2)),'XZ coord'!$T$144:$U$149,2,0)</f>
        <v>6.47</v>
      </c>
      <c r="H368">
        <v>2.4</v>
      </c>
      <c r="I368">
        <v>0.9</v>
      </c>
      <c r="J368">
        <f>VLOOKUP(VALUE(RIGHT(B368,2)),'XZ coord'!$T$144:$V$149,3,0)</f>
        <v>1.95</v>
      </c>
    </row>
    <row r="369" spans="1:10" x14ac:dyDescent="0.2">
      <c r="A369">
        <v>1368</v>
      </c>
      <c r="B369" t="s">
        <v>372</v>
      </c>
      <c r="C369" t="s">
        <v>2</v>
      </c>
      <c r="D369" t="s">
        <v>227</v>
      </c>
      <c r="E369">
        <f>VLOOKUP(LEFT(B369,LEN(B369)-2),'Correction using CAD'!A:F,5,0)</f>
        <v>10.163</v>
      </c>
      <c r="F369">
        <f>VLOOKUP(LEFT(B369,LEN(B369)-2),'Correction using CAD'!A:F,6,0)</f>
        <v>69.299999999999955</v>
      </c>
      <c r="G369">
        <f>VLOOKUP(VALUE(RIGHT(B369,2)),'XZ coord'!$T$144:$U$149,2,0)</f>
        <v>8.42</v>
      </c>
      <c r="H369">
        <v>2.4</v>
      </c>
      <c r="I369">
        <v>0.9</v>
      </c>
      <c r="J369">
        <f>VLOOKUP(VALUE(RIGHT(B369,2)),'XZ coord'!$T$144:$V$149,3,0)</f>
        <v>1.95</v>
      </c>
    </row>
    <row r="370" spans="1:10" x14ac:dyDescent="0.2">
      <c r="A370">
        <v>1369</v>
      </c>
      <c r="B370" t="s">
        <v>373</v>
      </c>
      <c r="C370" t="s">
        <v>2</v>
      </c>
      <c r="D370" t="s">
        <v>227</v>
      </c>
      <c r="E370">
        <f>VLOOKUP(LEFT(B370,LEN(B370)-2),'Correction using CAD'!A:F,5,0)</f>
        <v>10.163</v>
      </c>
      <c r="F370">
        <f>VLOOKUP(LEFT(B370,LEN(B370)-2),'Correction using CAD'!A:F,6,0)</f>
        <v>69.299999999999955</v>
      </c>
      <c r="G370">
        <f>VLOOKUP(VALUE(RIGHT(B370,2)),'XZ coord'!$T$144:$U$149,2,0)</f>
        <v>10.37</v>
      </c>
      <c r="H370">
        <v>2.4</v>
      </c>
      <c r="I370">
        <v>0.9</v>
      </c>
      <c r="J370">
        <f>VLOOKUP(VALUE(RIGHT(B370,2)),'XZ coord'!$T$144:$V$149,3,0)</f>
        <v>2.1</v>
      </c>
    </row>
    <row r="371" spans="1:10" x14ac:dyDescent="0.2">
      <c r="A371">
        <v>1370</v>
      </c>
      <c r="B371" t="s">
        <v>374</v>
      </c>
      <c r="C371" t="s">
        <v>2</v>
      </c>
      <c r="D371" t="s">
        <v>227</v>
      </c>
      <c r="E371">
        <f>VLOOKUP(LEFT(B371,LEN(B371)-2),'Correction using CAD'!A:F,5,0)</f>
        <v>10.163</v>
      </c>
      <c r="F371">
        <f>VLOOKUP(LEFT(B371,LEN(B371)-2),'Correction using CAD'!A:F,6,0)</f>
        <v>70.19999999999996</v>
      </c>
      <c r="G371">
        <f>VLOOKUP(VALUE(RIGHT(B371,2)),'XZ coord'!$T$144:$U$149,2,0)</f>
        <v>2.25</v>
      </c>
      <c r="H371">
        <v>2.4</v>
      </c>
      <c r="I371">
        <v>0.9</v>
      </c>
      <c r="J371">
        <f>VLOOKUP(VALUE(RIGHT(B371,2)),'XZ coord'!$T$144:$V$149,3,0)</f>
        <v>1.97</v>
      </c>
    </row>
    <row r="372" spans="1:10" x14ac:dyDescent="0.2">
      <c r="A372">
        <v>1371</v>
      </c>
      <c r="B372" t="s">
        <v>375</v>
      </c>
      <c r="C372" t="s">
        <v>5</v>
      </c>
      <c r="D372" t="s">
        <v>227</v>
      </c>
      <c r="E372">
        <f>VLOOKUP(LEFT(B372,LEN(B372)-2),'Correction using CAD'!A:F,5,0)</f>
        <v>10.163</v>
      </c>
      <c r="F372">
        <f>VLOOKUP(LEFT(B372,LEN(B372)-2),'Correction using CAD'!A:F,6,0)</f>
        <v>70.19999999999996</v>
      </c>
      <c r="G372">
        <f>VLOOKUP(VALUE(RIGHT(B372,2)),'XZ coord'!$T$144:$U$149,2,0)</f>
        <v>4.22</v>
      </c>
      <c r="H372">
        <v>2.4</v>
      </c>
      <c r="I372">
        <v>0.9</v>
      </c>
      <c r="J372">
        <f>VLOOKUP(VALUE(RIGHT(B372,2)),'XZ coord'!$T$144:$V$149,3,0)</f>
        <v>2.25</v>
      </c>
    </row>
    <row r="373" spans="1:10" x14ac:dyDescent="0.2">
      <c r="A373">
        <v>1372</v>
      </c>
      <c r="B373" t="s">
        <v>376</v>
      </c>
      <c r="C373" t="s">
        <v>2</v>
      </c>
      <c r="D373" t="s">
        <v>227</v>
      </c>
      <c r="E373">
        <f>VLOOKUP(LEFT(B373,LEN(B373)-2),'Correction using CAD'!A:F,5,0)</f>
        <v>10.163</v>
      </c>
      <c r="F373">
        <f>VLOOKUP(LEFT(B373,LEN(B373)-2),'Correction using CAD'!A:F,6,0)</f>
        <v>70.19999999999996</v>
      </c>
      <c r="G373">
        <f>VLOOKUP(VALUE(RIGHT(B373,2)),'XZ coord'!$T$144:$U$149,2,0)</f>
        <v>6.47</v>
      </c>
      <c r="H373">
        <v>2.4</v>
      </c>
      <c r="I373">
        <v>0.9</v>
      </c>
      <c r="J373">
        <f>VLOOKUP(VALUE(RIGHT(B373,2)),'XZ coord'!$T$144:$V$149,3,0)</f>
        <v>1.95</v>
      </c>
    </row>
    <row r="374" spans="1:10" x14ac:dyDescent="0.2">
      <c r="A374">
        <v>1373</v>
      </c>
      <c r="B374" t="s">
        <v>377</v>
      </c>
      <c r="C374" t="s">
        <v>2</v>
      </c>
      <c r="D374" t="s">
        <v>227</v>
      </c>
      <c r="E374">
        <f>VLOOKUP(LEFT(B374,LEN(B374)-2),'Correction using CAD'!A:F,5,0)</f>
        <v>10.163</v>
      </c>
      <c r="F374">
        <f>VLOOKUP(LEFT(B374,LEN(B374)-2),'Correction using CAD'!A:F,6,0)</f>
        <v>70.19999999999996</v>
      </c>
      <c r="G374">
        <f>VLOOKUP(VALUE(RIGHT(B374,2)),'XZ coord'!$T$144:$U$149,2,0)</f>
        <v>8.42</v>
      </c>
      <c r="H374">
        <v>2.4</v>
      </c>
      <c r="I374">
        <v>0.9</v>
      </c>
      <c r="J374">
        <f>VLOOKUP(VALUE(RIGHT(B374,2)),'XZ coord'!$T$144:$V$149,3,0)</f>
        <v>1.95</v>
      </c>
    </row>
    <row r="375" spans="1:10" x14ac:dyDescent="0.2">
      <c r="A375">
        <v>1374</v>
      </c>
      <c r="B375" t="s">
        <v>378</v>
      </c>
      <c r="C375" t="s">
        <v>2</v>
      </c>
      <c r="D375" t="s">
        <v>227</v>
      </c>
      <c r="E375">
        <f>VLOOKUP(LEFT(B375,LEN(B375)-2),'Correction using CAD'!A:F,5,0)</f>
        <v>10.163</v>
      </c>
      <c r="F375">
        <f>VLOOKUP(LEFT(B375,LEN(B375)-2),'Correction using CAD'!A:F,6,0)</f>
        <v>70.19999999999996</v>
      </c>
      <c r="G375">
        <f>VLOOKUP(VALUE(RIGHT(B375,2)),'XZ coord'!$T$144:$U$149,2,0)</f>
        <v>10.37</v>
      </c>
      <c r="H375">
        <v>2.4</v>
      </c>
      <c r="I375">
        <v>0.9</v>
      </c>
      <c r="J375">
        <f>VLOOKUP(VALUE(RIGHT(B375,2)),'XZ coord'!$T$144:$V$149,3,0)</f>
        <v>2.1</v>
      </c>
    </row>
    <row r="376" spans="1:10" x14ac:dyDescent="0.2">
      <c r="A376">
        <v>1375</v>
      </c>
      <c r="B376" t="s">
        <v>379</v>
      </c>
      <c r="C376" t="s">
        <v>2</v>
      </c>
      <c r="D376" t="s">
        <v>227</v>
      </c>
      <c r="E376">
        <f>VLOOKUP(LEFT(B376,LEN(B376)-2),'Correction using CAD'!A:F,5,0)</f>
        <v>10.163</v>
      </c>
      <c r="F376">
        <f>VLOOKUP(LEFT(B376,LEN(B376)-2),'Correction using CAD'!A:F,6,0)</f>
        <v>71.099999999999966</v>
      </c>
      <c r="G376">
        <f>VLOOKUP(VALUE(RIGHT(B376,2)),'XZ coord'!$T$144:$U$149,2,0)</f>
        <v>2.25</v>
      </c>
      <c r="H376">
        <v>2.4</v>
      </c>
      <c r="I376">
        <v>0.9</v>
      </c>
      <c r="J376">
        <f>VLOOKUP(VALUE(RIGHT(B376,2)),'XZ coord'!$T$144:$V$149,3,0)</f>
        <v>1.97</v>
      </c>
    </row>
    <row r="377" spans="1:10" x14ac:dyDescent="0.2">
      <c r="A377">
        <v>1376</v>
      </c>
      <c r="B377" t="s">
        <v>380</v>
      </c>
      <c r="C377" t="s">
        <v>5</v>
      </c>
      <c r="D377" t="s">
        <v>227</v>
      </c>
      <c r="E377">
        <f>VLOOKUP(LEFT(B377,LEN(B377)-2),'Correction using CAD'!A:F,5,0)</f>
        <v>10.163</v>
      </c>
      <c r="F377">
        <f>VLOOKUP(LEFT(B377,LEN(B377)-2),'Correction using CAD'!A:F,6,0)</f>
        <v>71.099999999999966</v>
      </c>
      <c r="G377">
        <f>VLOOKUP(VALUE(RIGHT(B377,2)),'XZ coord'!$T$144:$U$149,2,0)</f>
        <v>4.22</v>
      </c>
      <c r="H377">
        <v>2.4</v>
      </c>
      <c r="I377">
        <v>0.9</v>
      </c>
      <c r="J377">
        <f>VLOOKUP(VALUE(RIGHT(B377,2)),'XZ coord'!$T$144:$V$149,3,0)</f>
        <v>2.25</v>
      </c>
    </row>
    <row r="378" spans="1:10" x14ac:dyDescent="0.2">
      <c r="A378">
        <v>1377</v>
      </c>
      <c r="B378" t="s">
        <v>381</v>
      </c>
      <c r="C378" t="s">
        <v>2</v>
      </c>
      <c r="D378" t="s">
        <v>227</v>
      </c>
      <c r="E378">
        <f>VLOOKUP(LEFT(B378,LEN(B378)-2),'Correction using CAD'!A:F,5,0)</f>
        <v>10.163</v>
      </c>
      <c r="F378">
        <f>VLOOKUP(LEFT(B378,LEN(B378)-2),'Correction using CAD'!A:F,6,0)</f>
        <v>71.099999999999966</v>
      </c>
      <c r="G378">
        <f>VLOOKUP(VALUE(RIGHT(B378,2)),'XZ coord'!$T$144:$U$149,2,0)</f>
        <v>6.47</v>
      </c>
      <c r="H378">
        <v>2.4</v>
      </c>
      <c r="I378">
        <v>0.9</v>
      </c>
      <c r="J378">
        <f>VLOOKUP(VALUE(RIGHT(B378,2)),'XZ coord'!$T$144:$V$149,3,0)</f>
        <v>1.95</v>
      </c>
    </row>
    <row r="379" spans="1:10" x14ac:dyDescent="0.2">
      <c r="A379">
        <v>1378</v>
      </c>
      <c r="B379" t="s">
        <v>382</v>
      </c>
      <c r="C379" t="s">
        <v>2</v>
      </c>
      <c r="D379" t="s">
        <v>227</v>
      </c>
      <c r="E379">
        <f>VLOOKUP(LEFT(B379,LEN(B379)-2),'Correction using CAD'!A:F,5,0)</f>
        <v>10.163</v>
      </c>
      <c r="F379">
        <f>VLOOKUP(LEFT(B379,LEN(B379)-2),'Correction using CAD'!A:F,6,0)</f>
        <v>71.099999999999966</v>
      </c>
      <c r="G379">
        <f>VLOOKUP(VALUE(RIGHT(B379,2)),'XZ coord'!$T$144:$U$149,2,0)</f>
        <v>8.42</v>
      </c>
      <c r="H379">
        <v>2.4</v>
      </c>
      <c r="I379">
        <v>0.9</v>
      </c>
      <c r="J379">
        <f>VLOOKUP(VALUE(RIGHT(B379,2)),'XZ coord'!$T$144:$V$149,3,0)</f>
        <v>1.95</v>
      </c>
    </row>
    <row r="380" spans="1:10" x14ac:dyDescent="0.2">
      <c r="A380">
        <v>1379</v>
      </c>
      <c r="B380" t="s">
        <v>383</v>
      </c>
      <c r="C380" t="s">
        <v>2</v>
      </c>
      <c r="D380" t="s">
        <v>227</v>
      </c>
      <c r="E380">
        <f>VLOOKUP(LEFT(B380,LEN(B380)-2),'Correction using CAD'!A:F,5,0)</f>
        <v>10.163</v>
      </c>
      <c r="F380">
        <f>VLOOKUP(LEFT(B380,LEN(B380)-2),'Correction using CAD'!A:F,6,0)</f>
        <v>71.099999999999966</v>
      </c>
      <c r="G380">
        <f>VLOOKUP(VALUE(RIGHT(B380,2)),'XZ coord'!$T$144:$U$149,2,0)</f>
        <v>10.37</v>
      </c>
      <c r="H380">
        <v>2.4</v>
      </c>
      <c r="I380">
        <v>0.9</v>
      </c>
      <c r="J380">
        <f>VLOOKUP(VALUE(RIGHT(B380,2)),'XZ coord'!$T$144:$V$149,3,0)</f>
        <v>2.1</v>
      </c>
    </row>
    <row r="381" spans="1:10" x14ac:dyDescent="0.2">
      <c r="A381">
        <v>1380</v>
      </c>
      <c r="B381" t="s">
        <v>384</v>
      </c>
      <c r="C381" t="s">
        <v>2</v>
      </c>
      <c r="D381" t="s">
        <v>227</v>
      </c>
      <c r="E381">
        <f>VLOOKUP(LEFT(B381,LEN(B381)-2),'Correction using CAD'!A:F,5,0)</f>
        <v>10.163</v>
      </c>
      <c r="F381">
        <f>VLOOKUP(LEFT(B381,LEN(B381)-2),'Correction using CAD'!A:F,6,0)</f>
        <v>71.999999999999972</v>
      </c>
      <c r="G381">
        <f>VLOOKUP(VALUE(RIGHT(B381,2)),'XZ coord'!$T$144:$U$149,2,0)</f>
        <v>2.25</v>
      </c>
      <c r="H381">
        <v>2.4</v>
      </c>
      <c r="I381">
        <v>0.9</v>
      </c>
      <c r="J381">
        <f>VLOOKUP(VALUE(RIGHT(B381,2)),'XZ coord'!$T$144:$V$149,3,0)</f>
        <v>1.97</v>
      </c>
    </row>
    <row r="382" spans="1:10" x14ac:dyDescent="0.2">
      <c r="A382">
        <v>1381</v>
      </c>
      <c r="B382" t="s">
        <v>385</v>
      </c>
      <c r="C382" t="s">
        <v>5</v>
      </c>
      <c r="D382" t="s">
        <v>227</v>
      </c>
      <c r="E382">
        <f>VLOOKUP(LEFT(B382,LEN(B382)-2),'Correction using CAD'!A:F,5,0)</f>
        <v>10.163</v>
      </c>
      <c r="F382">
        <f>VLOOKUP(LEFT(B382,LEN(B382)-2),'Correction using CAD'!A:F,6,0)</f>
        <v>71.999999999999972</v>
      </c>
      <c r="G382">
        <f>VLOOKUP(VALUE(RIGHT(B382,2)),'XZ coord'!$T$144:$U$149,2,0)</f>
        <v>4.22</v>
      </c>
      <c r="H382">
        <v>2.4</v>
      </c>
      <c r="I382">
        <v>0.9</v>
      </c>
      <c r="J382">
        <f>VLOOKUP(VALUE(RIGHT(B382,2)),'XZ coord'!$T$144:$V$149,3,0)</f>
        <v>2.25</v>
      </c>
    </row>
    <row r="383" spans="1:10" x14ac:dyDescent="0.2">
      <c r="A383">
        <v>1382</v>
      </c>
      <c r="B383" t="s">
        <v>386</v>
      </c>
      <c r="C383" t="s">
        <v>2</v>
      </c>
      <c r="D383" t="s">
        <v>227</v>
      </c>
      <c r="E383">
        <f>VLOOKUP(LEFT(B383,LEN(B383)-2),'Correction using CAD'!A:F,5,0)</f>
        <v>10.163</v>
      </c>
      <c r="F383">
        <f>VLOOKUP(LEFT(B383,LEN(B383)-2),'Correction using CAD'!A:F,6,0)</f>
        <v>71.999999999999972</v>
      </c>
      <c r="G383">
        <f>VLOOKUP(VALUE(RIGHT(B383,2)),'XZ coord'!$T$144:$U$149,2,0)</f>
        <v>6.47</v>
      </c>
      <c r="H383">
        <v>2.4</v>
      </c>
      <c r="I383">
        <v>0.9</v>
      </c>
      <c r="J383">
        <f>VLOOKUP(VALUE(RIGHT(B383,2)),'XZ coord'!$T$144:$V$149,3,0)</f>
        <v>1.95</v>
      </c>
    </row>
    <row r="384" spans="1:10" x14ac:dyDescent="0.2">
      <c r="A384">
        <v>1383</v>
      </c>
      <c r="B384" t="s">
        <v>387</v>
      </c>
      <c r="C384" t="s">
        <v>2</v>
      </c>
      <c r="D384" t="s">
        <v>227</v>
      </c>
      <c r="E384">
        <f>VLOOKUP(LEFT(B384,LEN(B384)-2),'Correction using CAD'!A:F,5,0)</f>
        <v>10.163</v>
      </c>
      <c r="F384">
        <f>VLOOKUP(LEFT(B384,LEN(B384)-2),'Correction using CAD'!A:F,6,0)</f>
        <v>71.999999999999972</v>
      </c>
      <c r="G384">
        <f>VLOOKUP(VALUE(RIGHT(B384,2)),'XZ coord'!$T$144:$U$149,2,0)</f>
        <v>8.42</v>
      </c>
      <c r="H384">
        <v>2.4</v>
      </c>
      <c r="I384">
        <v>0.9</v>
      </c>
      <c r="J384">
        <f>VLOOKUP(VALUE(RIGHT(B384,2)),'XZ coord'!$T$144:$V$149,3,0)</f>
        <v>1.95</v>
      </c>
    </row>
    <row r="385" spans="1:10" x14ac:dyDescent="0.2">
      <c r="A385">
        <v>1384</v>
      </c>
      <c r="B385" t="s">
        <v>388</v>
      </c>
      <c r="C385" t="s">
        <v>2</v>
      </c>
      <c r="D385" t="s">
        <v>227</v>
      </c>
      <c r="E385">
        <f>VLOOKUP(LEFT(B385,LEN(B385)-2),'Correction using CAD'!A:F,5,0)</f>
        <v>10.163</v>
      </c>
      <c r="F385">
        <f>VLOOKUP(LEFT(B385,LEN(B385)-2),'Correction using CAD'!A:F,6,0)</f>
        <v>71.999999999999972</v>
      </c>
      <c r="G385">
        <f>VLOOKUP(VALUE(RIGHT(B385,2)),'XZ coord'!$T$144:$U$149,2,0)</f>
        <v>10.37</v>
      </c>
      <c r="H385">
        <v>2.4</v>
      </c>
      <c r="I385">
        <v>0.9</v>
      </c>
      <c r="J385">
        <f>VLOOKUP(VALUE(RIGHT(B385,2)),'XZ coord'!$T$144:$V$149,3,0)</f>
        <v>2.1</v>
      </c>
    </row>
    <row r="386" spans="1:10" x14ac:dyDescent="0.2">
      <c r="A386">
        <v>1385</v>
      </c>
      <c r="B386" t="s">
        <v>389</v>
      </c>
      <c r="C386" t="s">
        <v>2</v>
      </c>
      <c r="D386" t="s">
        <v>227</v>
      </c>
      <c r="E386">
        <f>VLOOKUP(LEFT(B386,LEN(B386)-2),'Correction using CAD'!A:F,5,0)</f>
        <v>10.163</v>
      </c>
      <c r="F386">
        <f>VLOOKUP(LEFT(B386,LEN(B386)-2),'Correction using CAD'!A:F,6,0)</f>
        <v>72.899999999999977</v>
      </c>
      <c r="G386">
        <f>VLOOKUP(VALUE(RIGHT(B386,2)),'XZ coord'!$T$144:$U$149,2,0)</f>
        <v>2.25</v>
      </c>
      <c r="H386">
        <v>2.4</v>
      </c>
      <c r="I386">
        <v>0.9</v>
      </c>
      <c r="J386">
        <f>VLOOKUP(VALUE(RIGHT(B386,2)),'XZ coord'!$T$144:$V$149,3,0)</f>
        <v>1.97</v>
      </c>
    </row>
    <row r="387" spans="1:10" x14ac:dyDescent="0.2">
      <c r="A387">
        <v>1386</v>
      </c>
      <c r="B387" t="s">
        <v>390</v>
      </c>
      <c r="C387" t="s">
        <v>5</v>
      </c>
      <c r="D387" t="s">
        <v>227</v>
      </c>
      <c r="E387">
        <f>VLOOKUP(LEFT(B387,LEN(B387)-2),'Correction using CAD'!A:F,5,0)</f>
        <v>10.163</v>
      </c>
      <c r="F387">
        <f>VLOOKUP(LEFT(B387,LEN(B387)-2),'Correction using CAD'!A:F,6,0)</f>
        <v>72.899999999999977</v>
      </c>
      <c r="G387">
        <f>VLOOKUP(VALUE(RIGHT(B387,2)),'XZ coord'!$T$144:$U$149,2,0)</f>
        <v>4.22</v>
      </c>
      <c r="H387">
        <v>2.4</v>
      </c>
      <c r="I387">
        <v>0.9</v>
      </c>
      <c r="J387">
        <f>VLOOKUP(VALUE(RIGHT(B387,2)),'XZ coord'!$T$144:$V$149,3,0)</f>
        <v>2.25</v>
      </c>
    </row>
    <row r="388" spans="1:10" x14ac:dyDescent="0.2">
      <c r="A388">
        <v>1387</v>
      </c>
      <c r="B388" t="s">
        <v>391</v>
      </c>
      <c r="C388" t="s">
        <v>2</v>
      </c>
      <c r="D388" t="s">
        <v>227</v>
      </c>
      <c r="E388">
        <f>VLOOKUP(LEFT(B388,LEN(B388)-2),'Correction using CAD'!A:F,5,0)</f>
        <v>10.163</v>
      </c>
      <c r="F388">
        <f>VLOOKUP(LEFT(B388,LEN(B388)-2),'Correction using CAD'!A:F,6,0)</f>
        <v>72.899999999999977</v>
      </c>
      <c r="G388">
        <f>VLOOKUP(VALUE(RIGHT(B388,2)),'XZ coord'!$T$144:$U$149,2,0)</f>
        <v>6.47</v>
      </c>
      <c r="H388">
        <v>2.4</v>
      </c>
      <c r="I388">
        <v>0.9</v>
      </c>
      <c r="J388">
        <f>VLOOKUP(VALUE(RIGHT(B388,2)),'XZ coord'!$T$144:$V$149,3,0)</f>
        <v>1.95</v>
      </c>
    </row>
    <row r="389" spans="1:10" x14ac:dyDescent="0.2">
      <c r="A389">
        <v>1388</v>
      </c>
      <c r="B389" t="s">
        <v>392</v>
      </c>
      <c r="C389" t="s">
        <v>2</v>
      </c>
      <c r="D389" t="s">
        <v>227</v>
      </c>
      <c r="E389">
        <f>VLOOKUP(LEFT(B389,LEN(B389)-2),'Correction using CAD'!A:F,5,0)</f>
        <v>10.163</v>
      </c>
      <c r="F389">
        <f>VLOOKUP(LEFT(B389,LEN(B389)-2),'Correction using CAD'!A:F,6,0)</f>
        <v>72.899999999999977</v>
      </c>
      <c r="G389">
        <f>VLOOKUP(VALUE(RIGHT(B389,2)),'XZ coord'!$T$144:$U$149,2,0)</f>
        <v>8.42</v>
      </c>
      <c r="H389">
        <v>2.4</v>
      </c>
      <c r="I389">
        <v>0.9</v>
      </c>
      <c r="J389">
        <f>VLOOKUP(VALUE(RIGHT(B389,2)),'XZ coord'!$T$144:$V$149,3,0)</f>
        <v>1.95</v>
      </c>
    </row>
    <row r="390" spans="1:10" x14ac:dyDescent="0.2">
      <c r="A390">
        <v>1389</v>
      </c>
      <c r="B390" t="s">
        <v>393</v>
      </c>
      <c r="C390" t="s">
        <v>2</v>
      </c>
      <c r="D390" t="s">
        <v>227</v>
      </c>
      <c r="E390">
        <f>VLOOKUP(LEFT(B390,LEN(B390)-2),'Correction using CAD'!A:F,5,0)</f>
        <v>10.163</v>
      </c>
      <c r="F390">
        <f>VLOOKUP(LEFT(B390,LEN(B390)-2),'Correction using CAD'!A:F,6,0)</f>
        <v>72.899999999999977</v>
      </c>
      <c r="G390">
        <f>VLOOKUP(VALUE(RIGHT(B390,2)),'XZ coord'!$T$144:$U$149,2,0)</f>
        <v>10.37</v>
      </c>
      <c r="H390">
        <v>2.4</v>
      </c>
      <c r="I390">
        <v>0.9</v>
      </c>
      <c r="J390">
        <f>VLOOKUP(VALUE(RIGHT(B390,2)),'XZ coord'!$T$144:$V$149,3,0)</f>
        <v>2.1</v>
      </c>
    </row>
    <row r="391" spans="1:10" x14ac:dyDescent="0.2">
      <c r="A391">
        <v>1390</v>
      </c>
      <c r="B391" t="s">
        <v>394</v>
      </c>
      <c r="C391" t="s">
        <v>2</v>
      </c>
      <c r="D391" t="s">
        <v>227</v>
      </c>
      <c r="E391">
        <f>VLOOKUP(LEFT(B391,LEN(B391)-2),'Correction using CAD'!A:F,5,0)</f>
        <v>10.163</v>
      </c>
      <c r="F391">
        <f>VLOOKUP(LEFT(B391,LEN(B391)-2),'Correction using CAD'!A:F,6,0)</f>
        <v>73.799999999999983</v>
      </c>
      <c r="G391">
        <f>VLOOKUP(VALUE(RIGHT(B391,2)),'XZ coord'!$T$144:$U$149,2,0)</f>
        <v>2.25</v>
      </c>
      <c r="H391">
        <v>2.4</v>
      </c>
      <c r="I391">
        <v>0.9</v>
      </c>
      <c r="J391">
        <f>VLOOKUP(VALUE(RIGHT(B391,2)),'XZ coord'!$T$144:$V$149,3,0)</f>
        <v>1.97</v>
      </c>
    </row>
    <row r="392" spans="1:10" x14ac:dyDescent="0.2">
      <c r="A392">
        <v>1391</v>
      </c>
      <c r="B392" t="s">
        <v>395</v>
      </c>
      <c r="C392" t="s">
        <v>5</v>
      </c>
      <c r="D392" t="s">
        <v>227</v>
      </c>
      <c r="E392">
        <f>VLOOKUP(LEFT(B392,LEN(B392)-2),'Correction using CAD'!A:F,5,0)</f>
        <v>10.163</v>
      </c>
      <c r="F392">
        <f>VLOOKUP(LEFT(B392,LEN(B392)-2),'Correction using CAD'!A:F,6,0)</f>
        <v>73.799999999999983</v>
      </c>
      <c r="G392">
        <f>VLOOKUP(VALUE(RIGHT(B392,2)),'XZ coord'!$T$144:$U$149,2,0)</f>
        <v>4.22</v>
      </c>
      <c r="H392">
        <v>2.4</v>
      </c>
      <c r="I392">
        <v>0.9</v>
      </c>
      <c r="J392">
        <f>VLOOKUP(VALUE(RIGHT(B392,2)),'XZ coord'!$T$144:$V$149,3,0)</f>
        <v>2.25</v>
      </c>
    </row>
    <row r="393" spans="1:10" x14ac:dyDescent="0.2">
      <c r="A393">
        <v>1392</v>
      </c>
      <c r="B393" t="s">
        <v>396</v>
      </c>
      <c r="C393" t="s">
        <v>2</v>
      </c>
      <c r="D393" t="s">
        <v>227</v>
      </c>
      <c r="E393">
        <f>VLOOKUP(LEFT(B393,LEN(B393)-2),'Correction using CAD'!A:F,5,0)</f>
        <v>10.163</v>
      </c>
      <c r="F393">
        <f>VLOOKUP(LEFT(B393,LEN(B393)-2),'Correction using CAD'!A:F,6,0)</f>
        <v>73.799999999999983</v>
      </c>
      <c r="G393">
        <f>VLOOKUP(VALUE(RIGHT(B393,2)),'XZ coord'!$T$144:$U$149,2,0)</f>
        <v>6.47</v>
      </c>
      <c r="H393">
        <v>2.4</v>
      </c>
      <c r="I393">
        <v>0.9</v>
      </c>
      <c r="J393">
        <f>VLOOKUP(VALUE(RIGHT(B393,2)),'XZ coord'!$T$144:$V$149,3,0)</f>
        <v>1.95</v>
      </c>
    </row>
    <row r="394" spans="1:10" x14ac:dyDescent="0.2">
      <c r="A394">
        <v>1393</v>
      </c>
      <c r="B394" t="s">
        <v>397</v>
      </c>
      <c r="C394" t="s">
        <v>2</v>
      </c>
      <c r="D394" t="s">
        <v>227</v>
      </c>
      <c r="E394">
        <f>VLOOKUP(LEFT(B394,LEN(B394)-2),'Correction using CAD'!A:F,5,0)</f>
        <v>10.163</v>
      </c>
      <c r="F394">
        <f>VLOOKUP(LEFT(B394,LEN(B394)-2),'Correction using CAD'!A:F,6,0)</f>
        <v>73.799999999999983</v>
      </c>
      <c r="G394">
        <f>VLOOKUP(VALUE(RIGHT(B394,2)),'XZ coord'!$T$144:$U$149,2,0)</f>
        <v>8.42</v>
      </c>
      <c r="H394">
        <v>2.4</v>
      </c>
      <c r="I394">
        <v>0.9</v>
      </c>
      <c r="J394">
        <f>VLOOKUP(VALUE(RIGHT(B394,2)),'XZ coord'!$T$144:$V$149,3,0)</f>
        <v>1.95</v>
      </c>
    </row>
    <row r="395" spans="1:10" x14ac:dyDescent="0.2">
      <c r="A395">
        <v>1394</v>
      </c>
      <c r="B395" t="s">
        <v>398</v>
      </c>
      <c r="C395" t="s">
        <v>2</v>
      </c>
      <c r="D395" t="s">
        <v>227</v>
      </c>
      <c r="E395">
        <f>VLOOKUP(LEFT(B395,LEN(B395)-2),'Correction using CAD'!A:F,5,0)</f>
        <v>10.163</v>
      </c>
      <c r="F395">
        <f>VLOOKUP(LEFT(B395,LEN(B395)-2),'Correction using CAD'!A:F,6,0)</f>
        <v>73.799999999999983</v>
      </c>
      <c r="G395">
        <f>VLOOKUP(VALUE(RIGHT(B395,2)),'XZ coord'!$T$144:$U$149,2,0)</f>
        <v>10.37</v>
      </c>
      <c r="H395">
        <v>2.4</v>
      </c>
      <c r="I395">
        <v>0.9</v>
      </c>
      <c r="J395">
        <f>VLOOKUP(VALUE(RIGHT(B395,2)),'XZ coord'!$T$144:$V$149,3,0)</f>
        <v>2.1</v>
      </c>
    </row>
    <row r="396" spans="1:10" x14ac:dyDescent="0.2">
      <c r="A396">
        <v>1395</v>
      </c>
      <c r="B396" t="s">
        <v>399</v>
      </c>
      <c r="C396" t="s">
        <v>2</v>
      </c>
      <c r="D396" t="s">
        <v>227</v>
      </c>
      <c r="E396">
        <f>VLOOKUP(LEFT(B396,LEN(B396)-2),'Correction using CAD'!A:F,5,0)</f>
        <v>10.163</v>
      </c>
      <c r="F396">
        <f>VLOOKUP(LEFT(B396,LEN(B396)-2),'Correction using CAD'!A:F,6,0)</f>
        <v>74.699999999999989</v>
      </c>
      <c r="G396">
        <f>VLOOKUP(VALUE(RIGHT(B396,2)),'XZ coord'!$T$144:$U$149,2,0)</f>
        <v>2.25</v>
      </c>
      <c r="H396">
        <v>2.4</v>
      </c>
      <c r="I396">
        <v>0.9</v>
      </c>
      <c r="J396">
        <f>VLOOKUP(VALUE(RIGHT(B396,2)),'XZ coord'!$T$144:$V$149,3,0)</f>
        <v>1.97</v>
      </c>
    </row>
    <row r="397" spans="1:10" x14ac:dyDescent="0.2">
      <c r="A397">
        <v>1396</v>
      </c>
      <c r="B397" t="s">
        <v>400</v>
      </c>
      <c r="C397" t="s">
        <v>5</v>
      </c>
      <c r="D397" t="s">
        <v>227</v>
      </c>
      <c r="E397">
        <f>VLOOKUP(LEFT(B397,LEN(B397)-2),'Correction using CAD'!A:F,5,0)</f>
        <v>10.163</v>
      </c>
      <c r="F397">
        <f>VLOOKUP(LEFT(B397,LEN(B397)-2),'Correction using CAD'!A:F,6,0)</f>
        <v>74.699999999999989</v>
      </c>
      <c r="G397">
        <f>VLOOKUP(VALUE(RIGHT(B397,2)),'XZ coord'!$T$144:$U$149,2,0)</f>
        <v>4.22</v>
      </c>
      <c r="H397">
        <v>2.4</v>
      </c>
      <c r="I397">
        <v>0.9</v>
      </c>
      <c r="J397">
        <f>VLOOKUP(VALUE(RIGHT(B397,2)),'XZ coord'!$T$144:$V$149,3,0)</f>
        <v>2.25</v>
      </c>
    </row>
    <row r="398" spans="1:10" x14ac:dyDescent="0.2">
      <c r="A398">
        <v>1397</v>
      </c>
      <c r="B398" t="s">
        <v>401</v>
      </c>
      <c r="C398" t="s">
        <v>2</v>
      </c>
      <c r="D398" t="s">
        <v>227</v>
      </c>
      <c r="E398">
        <f>VLOOKUP(LEFT(B398,LEN(B398)-2),'Correction using CAD'!A:F,5,0)</f>
        <v>10.163</v>
      </c>
      <c r="F398">
        <f>VLOOKUP(LEFT(B398,LEN(B398)-2),'Correction using CAD'!A:F,6,0)</f>
        <v>74.699999999999989</v>
      </c>
      <c r="G398">
        <f>VLOOKUP(VALUE(RIGHT(B398,2)),'XZ coord'!$T$144:$U$149,2,0)</f>
        <v>6.47</v>
      </c>
      <c r="H398">
        <v>2.4</v>
      </c>
      <c r="I398">
        <v>0.9</v>
      </c>
      <c r="J398">
        <f>VLOOKUP(VALUE(RIGHT(B398,2)),'XZ coord'!$T$144:$V$149,3,0)</f>
        <v>1.95</v>
      </c>
    </row>
    <row r="399" spans="1:10" x14ac:dyDescent="0.2">
      <c r="A399">
        <v>1398</v>
      </c>
      <c r="B399" t="s">
        <v>402</v>
      </c>
      <c r="C399" t="s">
        <v>2</v>
      </c>
      <c r="D399" t="s">
        <v>227</v>
      </c>
      <c r="E399">
        <f>VLOOKUP(LEFT(B399,LEN(B399)-2),'Correction using CAD'!A:F,5,0)</f>
        <v>10.163</v>
      </c>
      <c r="F399">
        <f>VLOOKUP(LEFT(B399,LEN(B399)-2),'Correction using CAD'!A:F,6,0)</f>
        <v>74.699999999999989</v>
      </c>
      <c r="G399">
        <f>VLOOKUP(VALUE(RIGHT(B399,2)),'XZ coord'!$T$144:$U$149,2,0)</f>
        <v>8.42</v>
      </c>
      <c r="H399">
        <v>2.4</v>
      </c>
      <c r="I399">
        <v>0.9</v>
      </c>
      <c r="J399">
        <f>VLOOKUP(VALUE(RIGHT(B399,2)),'XZ coord'!$T$144:$V$149,3,0)</f>
        <v>1.95</v>
      </c>
    </row>
    <row r="400" spans="1:10" x14ac:dyDescent="0.2">
      <c r="A400">
        <v>1399</v>
      </c>
      <c r="B400" t="s">
        <v>403</v>
      </c>
      <c r="C400" t="s">
        <v>2</v>
      </c>
      <c r="D400" t="s">
        <v>227</v>
      </c>
      <c r="E400">
        <f>VLOOKUP(LEFT(B400,LEN(B400)-2),'Correction using CAD'!A:F,5,0)</f>
        <v>10.163</v>
      </c>
      <c r="F400">
        <f>VLOOKUP(LEFT(B400,LEN(B400)-2),'Correction using CAD'!A:F,6,0)</f>
        <v>74.699999999999989</v>
      </c>
      <c r="G400">
        <f>VLOOKUP(VALUE(RIGHT(B400,2)),'XZ coord'!$T$144:$U$149,2,0)</f>
        <v>10.37</v>
      </c>
      <c r="H400">
        <v>2.4</v>
      </c>
      <c r="I400">
        <v>0.9</v>
      </c>
      <c r="J400">
        <f>VLOOKUP(VALUE(RIGHT(B400,2)),'XZ coord'!$T$144:$V$149,3,0)</f>
        <v>2.1</v>
      </c>
    </row>
    <row r="401" spans="1:10" x14ac:dyDescent="0.2">
      <c r="A401">
        <v>1400</v>
      </c>
      <c r="B401" t="s">
        <v>404</v>
      </c>
      <c r="C401" t="s">
        <v>2</v>
      </c>
      <c r="D401" t="s">
        <v>227</v>
      </c>
      <c r="E401">
        <f>VLOOKUP(LEFT(B401,LEN(B401)-2),'Correction using CAD'!A:F,5,0)</f>
        <v>10.163</v>
      </c>
      <c r="F401">
        <f>VLOOKUP(LEFT(B401,LEN(B401)-2),'Correction using CAD'!A:F,6,0)</f>
        <v>75.599999999999994</v>
      </c>
      <c r="G401">
        <f>VLOOKUP(VALUE(RIGHT(B401,2)),'XZ coord'!$T$144:$U$149,2,0)</f>
        <v>2.25</v>
      </c>
      <c r="H401">
        <v>2.4</v>
      </c>
      <c r="I401">
        <v>0.9</v>
      </c>
      <c r="J401">
        <f>VLOOKUP(VALUE(RIGHT(B401,2)),'XZ coord'!$T$144:$V$149,3,0)</f>
        <v>1.97</v>
      </c>
    </row>
    <row r="402" spans="1:10" x14ac:dyDescent="0.2">
      <c r="A402">
        <v>1401</v>
      </c>
      <c r="B402" t="s">
        <v>405</v>
      </c>
      <c r="C402" t="s">
        <v>5</v>
      </c>
      <c r="D402" t="s">
        <v>227</v>
      </c>
      <c r="E402">
        <f>VLOOKUP(LEFT(B402,LEN(B402)-2),'Correction using CAD'!A:F,5,0)</f>
        <v>10.163</v>
      </c>
      <c r="F402">
        <f>VLOOKUP(LEFT(B402,LEN(B402)-2),'Correction using CAD'!A:F,6,0)</f>
        <v>75.599999999999994</v>
      </c>
      <c r="G402">
        <f>VLOOKUP(VALUE(RIGHT(B402,2)),'XZ coord'!$T$144:$U$149,2,0)</f>
        <v>4.22</v>
      </c>
      <c r="H402">
        <v>2.4</v>
      </c>
      <c r="I402">
        <v>0.9</v>
      </c>
      <c r="J402">
        <f>VLOOKUP(VALUE(RIGHT(B402,2)),'XZ coord'!$T$144:$V$149,3,0)</f>
        <v>2.25</v>
      </c>
    </row>
    <row r="403" spans="1:10" x14ac:dyDescent="0.2">
      <c r="A403">
        <v>1402</v>
      </c>
      <c r="B403" t="s">
        <v>406</v>
      </c>
      <c r="C403" t="s">
        <v>2</v>
      </c>
      <c r="D403" t="s">
        <v>227</v>
      </c>
      <c r="E403">
        <f>VLOOKUP(LEFT(B403,LEN(B403)-2),'Correction using CAD'!A:F,5,0)</f>
        <v>10.163</v>
      </c>
      <c r="F403">
        <f>VLOOKUP(LEFT(B403,LEN(B403)-2),'Correction using CAD'!A:F,6,0)</f>
        <v>75.599999999999994</v>
      </c>
      <c r="G403">
        <f>VLOOKUP(VALUE(RIGHT(B403,2)),'XZ coord'!$T$144:$U$149,2,0)</f>
        <v>6.47</v>
      </c>
      <c r="H403">
        <v>2.4</v>
      </c>
      <c r="I403">
        <v>0.9</v>
      </c>
      <c r="J403">
        <f>VLOOKUP(VALUE(RIGHT(B403,2)),'XZ coord'!$T$144:$V$149,3,0)</f>
        <v>1.95</v>
      </c>
    </row>
    <row r="404" spans="1:10" x14ac:dyDescent="0.2">
      <c r="A404">
        <v>1403</v>
      </c>
      <c r="B404" t="s">
        <v>407</v>
      </c>
      <c r="C404" t="s">
        <v>2</v>
      </c>
      <c r="D404" t="s">
        <v>227</v>
      </c>
      <c r="E404">
        <f>VLOOKUP(LEFT(B404,LEN(B404)-2),'Correction using CAD'!A:F,5,0)</f>
        <v>10.163</v>
      </c>
      <c r="F404">
        <f>VLOOKUP(LEFT(B404,LEN(B404)-2),'Correction using CAD'!A:F,6,0)</f>
        <v>75.599999999999994</v>
      </c>
      <c r="G404">
        <f>VLOOKUP(VALUE(RIGHT(B404,2)),'XZ coord'!$T$144:$U$149,2,0)</f>
        <v>8.42</v>
      </c>
      <c r="H404">
        <v>2.4</v>
      </c>
      <c r="I404">
        <v>0.9</v>
      </c>
      <c r="J404">
        <f>VLOOKUP(VALUE(RIGHT(B404,2)),'XZ coord'!$T$144:$V$149,3,0)</f>
        <v>1.95</v>
      </c>
    </row>
    <row r="405" spans="1:10" x14ac:dyDescent="0.2">
      <c r="A405">
        <v>1404</v>
      </c>
      <c r="B405" t="s">
        <v>408</v>
      </c>
      <c r="C405" t="s">
        <v>2</v>
      </c>
      <c r="D405" t="s">
        <v>227</v>
      </c>
      <c r="E405">
        <f>VLOOKUP(LEFT(B405,LEN(B405)-2),'Correction using CAD'!A:F,5,0)</f>
        <v>10.163</v>
      </c>
      <c r="F405">
        <f>VLOOKUP(LEFT(B405,LEN(B405)-2),'Correction using CAD'!A:F,6,0)</f>
        <v>75.599999999999994</v>
      </c>
      <c r="G405">
        <f>VLOOKUP(VALUE(RIGHT(B405,2)),'XZ coord'!$T$144:$U$149,2,0)</f>
        <v>10.37</v>
      </c>
      <c r="H405">
        <v>2.4</v>
      </c>
      <c r="I405">
        <v>0.9</v>
      </c>
      <c r="J405">
        <f>VLOOKUP(VALUE(RIGHT(B405,2)),'XZ coord'!$T$144:$V$149,3,0)</f>
        <v>2.1</v>
      </c>
    </row>
    <row r="406" spans="1:10" x14ac:dyDescent="0.2">
      <c r="A406">
        <v>1405</v>
      </c>
      <c r="B406" t="s">
        <v>409</v>
      </c>
      <c r="C406" t="s">
        <v>2</v>
      </c>
      <c r="D406" t="s">
        <v>227</v>
      </c>
      <c r="E406">
        <f>VLOOKUP(LEFT(B406,LEN(B406)-2),'Correction using CAD'!A:F,5,0)</f>
        <v>10.163</v>
      </c>
      <c r="F406">
        <f>VLOOKUP(LEFT(B406,LEN(B406)-2),'Correction using CAD'!A:F,6,0)</f>
        <v>76.5</v>
      </c>
      <c r="G406">
        <f>VLOOKUP(VALUE(RIGHT(B406,2)),'XZ coord'!$T$144:$U$149,2,0)</f>
        <v>2.25</v>
      </c>
      <c r="H406">
        <v>2.4</v>
      </c>
      <c r="I406">
        <v>0.9</v>
      </c>
      <c r="J406">
        <f>VLOOKUP(VALUE(RIGHT(B406,2)),'XZ coord'!$T$144:$V$149,3,0)</f>
        <v>1.97</v>
      </c>
    </row>
    <row r="407" spans="1:10" x14ac:dyDescent="0.2">
      <c r="A407">
        <v>1406</v>
      </c>
      <c r="B407" t="s">
        <v>410</v>
      </c>
      <c r="C407" t="s">
        <v>5</v>
      </c>
      <c r="D407" t="s">
        <v>227</v>
      </c>
      <c r="E407">
        <f>VLOOKUP(LEFT(B407,LEN(B407)-2),'Correction using CAD'!A:F,5,0)</f>
        <v>10.163</v>
      </c>
      <c r="F407">
        <f>VLOOKUP(LEFT(B407,LEN(B407)-2),'Correction using CAD'!A:F,6,0)</f>
        <v>76.5</v>
      </c>
      <c r="G407">
        <f>VLOOKUP(VALUE(RIGHT(B407,2)),'XZ coord'!$T$144:$U$149,2,0)</f>
        <v>4.22</v>
      </c>
      <c r="H407">
        <v>2.4</v>
      </c>
      <c r="I407">
        <v>0.9</v>
      </c>
      <c r="J407">
        <f>VLOOKUP(VALUE(RIGHT(B407,2)),'XZ coord'!$T$144:$V$149,3,0)</f>
        <v>2.25</v>
      </c>
    </row>
    <row r="408" spans="1:10" x14ac:dyDescent="0.2">
      <c r="A408">
        <v>1407</v>
      </c>
      <c r="B408" t="s">
        <v>411</v>
      </c>
      <c r="C408" t="s">
        <v>2</v>
      </c>
      <c r="D408" t="s">
        <v>227</v>
      </c>
      <c r="E408">
        <f>VLOOKUP(LEFT(B408,LEN(B408)-2),'Correction using CAD'!A:F,5,0)</f>
        <v>10.163</v>
      </c>
      <c r="F408">
        <f>VLOOKUP(LEFT(B408,LEN(B408)-2),'Correction using CAD'!A:F,6,0)</f>
        <v>76.5</v>
      </c>
      <c r="G408">
        <f>VLOOKUP(VALUE(RIGHT(B408,2)),'XZ coord'!$T$144:$U$149,2,0)</f>
        <v>6.47</v>
      </c>
      <c r="H408">
        <v>2.4</v>
      </c>
      <c r="I408">
        <v>0.9</v>
      </c>
      <c r="J408">
        <f>VLOOKUP(VALUE(RIGHT(B408,2)),'XZ coord'!$T$144:$V$149,3,0)</f>
        <v>1.95</v>
      </c>
    </row>
    <row r="409" spans="1:10" x14ac:dyDescent="0.2">
      <c r="A409">
        <v>1408</v>
      </c>
      <c r="B409" t="s">
        <v>412</v>
      </c>
      <c r="C409" t="s">
        <v>2</v>
      </c>
      <c r="D409" t="s">
        <v>227</v>
      </c>
      <c r="E409">
        <f>VLOOKUP(LEFT(B409,LEN(B409)-2),'Correction using CAD'!A:F,5,0)</f>
        <v>10.163</v>
      </c>
      <c r="F409">
        <f>VLOOKUP(LEFT(B409,LEN(B409)-2),'Correction using CAD'!A:F,6,0)</f>
        <v>76.5</v>
      </c>
      <c r="G409">
        <f>VLOOKUP(VALUE(RIGHT(B409,2)),'XZ coord'!$T$144:$U$149,2,0)</f>
        <v>8.42</v>
      </c>
      <c r="H409">
        <v>2.4</v>
      </c>
      <c r="I409">
        <v>0.9</v>
      </c>
      <c r="J409">
        <f>VLOOKUP(VALUE(RIGHT(B409,2)),'XZ coord'!$T$144:$V$149,3,0)</f>
        <v>1.95</v>
      </c>
    </row>
    <row r="410" spans="1:10" x14ac:dyDescent="0.2">
      <c r="A410">
        <v>1409</v>
      </c>
      <c r="B410" t="s">
        <v>413</v>
      </c>
      <c r="C410" t="s">
        <v>2</v>
      </c>
      <c r="D410" t="s">
        <v>227</v>
      </c>
      <c r="E410">
        <f>VLOOKUP(LEFT(B410,LEN(B410)-2),'Correction using CAD'!A:F,5,0)</f>
        <v>10.163</v>
      </c>
      <c r="F410">
        <f>VLOOKUP(LEFT(B410,LEN(B410)-2),'Correction using CAD'!A:F,6,0)</f>
        <v>76.5</v>
      </c>
      <c r="G410">
        <f>VLOOKUP(VALUE(RIGHT(B410,2)),'XZ coord'!$T$144:$U$149,2,0)</f>
        <v>10.37</v>
      </c>
      <c r="H410">
        <v>2.4</v>
      </c>
      <c r="I410">
        <v>0.9</v>
      </c>
      <c r="J410">
        <f>VLOOKUP(VALUE(RIGHT(B410,2)),'XZ coord'!$T$144:$V$149,3,0)</f>
        <v>2.1</v>
      </c>
    </row>
    <row r="411" spans="1:10" x14ac:dyDescent="0.2">
      <c r="A411">
        <v>1410</v>
      </c>
      <c r="B411" t="s">
        <v>414</v>
      </c>
      <c r="C411" t="s">
        <v>2</v>
      </c>
      <c r="D411" t="s">
        <v>227</v>
      </c>
      <c r="E411">
        <f>VLOOKUP(LEFT(B411,LEN(B411)-2),'Correction using CAD'!A:F,5,0)</f>
        <v>10.163</v>
      </c>
      <c r="F411">
        <f>VLOOKUP(LEFT(B411,LEN(B411)-2),'Correction using CAD'!A:F,6,0)</f>
        <v>77.400000000000006</v>
      </c>
      <c r="G411">
        <f>VLOOKUP(VALUE(RIGHT(B411,2)),'XZ coord'!$T$144:$U$149,2,0)</f>
        <v>2.25</v>
      </c>
      <c r="H411">
        <v>2.4</v>
      </c>
      <c r="I411">
        <v>0.9</v>
      </c>
      <c r="J411">
        <f>VLOOKUP(VALUE(RIGHT(B411,2)),'XZ coord'!$T$144:$V$149,3,0)</f>
        <v>1.97</v>
      </c>
    </row>
    <row r="412" spans="1:10" x14ac:dyDescent="0.2">
      <c r="A412">
        <v>1411</v>
      </c>
      <c r="B412" t="s">
        <v>415</v>
      </c>
      <c r="C412" t="s">
        <v>5</v>
      </c>
      <c r="D412" t="s">
        <v>227</v>
      </c>
      <c r="E412">
        <f>VLOOKUP(LEFT(B412,LEN(B412)-2),'Correction using CAD'!A:F,5,0)</f>
        <v>10.163</v>
      </c>
      <c r="F412">
        <f>VLOOKUP(LEFT(B412,LEN(B412)-2),'Correction using CAD'!A:F,6,0)</f>
        <v>77.400000000000006</v>
      </c>
      <c r="G412">
        <f>VLOOKUP(VALUE(RIGHT(B412,2)),'XZ coord'!$T$144:$U$149,2,0)</f>
        <v>4.22</v>
      </c>
      <c r="H412">
        <v>2.4</v>
      </c>
      <c r="I412">
        <v>0.9</v>
      </c>
      <c r="J412">
        <f>VLOOKUP(VALUE(RIGHT(B412,2)),'XZ coord'!$T$144:$V$149,3,0)</f>
        <v>2.25</v>
      </c>
    </row>
    <row r="413" spans="1:10" x14ac:dyDescent="0.2">
      <c r="A413">
        <v>1412</v>
      </c>
      <c r="B413" t="s">
        <v>416</v>
      </c>
      <c r="C413" t="s">
        <v>2</v>
      </c>
      <c r="D413" t="s">
        <v>227</v>
      </c>
      <c r="E413">
        <f>VLOOKUP(LEFT(B413,LEN(B413)-2),'Correction using CAD'!A:F,5,0)</f>
        <v>10.163</v>
      </c>
      <c r="F413">
        <f>VLOOKUP(LEFT(B413,LEN(B413)-2),'Correction using CAD'!A:F,6,0)</f>
        <v>77.400000000000006</v>
      </c>
      <c r="G413">
        <f>VLOOKUP(VALUE(RIGHT(B413,2)),'XZ coord'!$T$144:$U$149,2,0)</f>
        <v>6.47</v>
      </c>
      <c r="H413">
        <v>2.4</v>
      </c>
      <c r="I413">
        <v>0.9</v>
      </c>
      <c r="J413">
        <f>VLOOKUP(VALUE(RIGHT(B413,2)),'XZ coord'!$T$144:$V$149,3,0)</f>
        <v>1.95</v>
      </c>
    </row>
    <row r="414" spans="1:10" x14ac:dyDescent="0.2">
      <c r="A414">
        <v>1413</v>
      </c>
      <c r="B414" t="s">
        <v>417</v>
      </c>
      <c r="C414" t="s">
        <v>2</v>
      </c>
      <c r="D414" t="s">
        <v>227</v>
      </c>
      <c r="E414">
        <f>VLOOKUP(LEFT(B414,LEN(B414)-2),'Correction using CAD'!A:F,5,0)</f>
        <v>10.163</v>
      </c>
      <c r="F414">
        <f>VLOOKUP(LEFT(B414,LEN(B414)-2),'Correction using CAD'!A:F,6,0)</f>
        <v>77.400000000000006</v>
      </c>
      <c r="G414">
        <f>VLOOKUP(VALUE(RIGHT(B414,2)),'XZ coord'!$T$144:$U$149,2,0)</f>
        <v>8.42</v>
      </c>
      <c r="H414">
        <v>2.4</v>
      </c>
      <c r="I414">
        <v>0.9</v>
      </c>
      <c r="J414">
        <f>VLOOKUP(VALUE(RIGHT(B414,2)),'XZ coord'!$T$144:$V$149,3,0)</f>
        <v>1.95</v>
      </c>
    </row>
    <row r="415" spans="1:10" x14ac:dyDescent="0.2">
      <c r="A415">
        <v>1414</v>
      </c>
      <c r="B415" t="s">
        <v>418</v>
      </c>
      <c r="C415" t="s">
        <v>2</v>
      </c>
      <c r="D415" t="s">
        <v>227</v>
      </c>
      <c r="E415">
        <f>VLOOKUP(LEFT(B415,LEN(B415)-2),'Correction using CAD'!A:F,5,0)</f>
        <v>10.163</v>
      </c>
      <c r="F415">
        <f>VLOOKUP(LEFT(B415,LEN(B415)-2),'Correction using CAD'!A:F,6,0)</f>
        <v>77.400000000000006</v>
      </c>
      <c r="G415">
        <f>VLOOKUP(VALUE(RIGHT(B415,2)),'XZ coord'!$T$144:$U$149,2,0)</f>
        <v>10.37</v>
      </c>
      <c r="H415">
        <v>2.4</v>
      </c>
      <c r="I415">
        <v>0.9</v>
      </c>
      <c r="J415">
        <f>VLOOKUP(VALUE(RIGHT(B415,2)),'XZ coord'!$T$144:$V$149,3,0)</f>
        <v>2.1</v>
      </c>
    </row>
    <row r="416" spans="1:10" x14ac:dyDescent="0.2">
      <c r="A416">
        <v>1415</v>
      </c>
      <c r="B416" t="s">
        <v>419</v>
      </c>
      <c r="C416" t="s">
        <v>2</v>
      </c>
      <c r="D416" t="s">
        <v>227</v>
      </c>
      <c r="E416">
        <f>VLOOKUP(LEFT(B416,LEN(B416)-2),'Correction using CAD'!A:F,5,0)</f>
        <v>10.163</v>
      </c>
      <c r="F416">
        <f>VLOOKUP(LEFT(B416,LEN(B416)-2),'Correction using CAD'!A:F,6,0)</f>
        <v>78.300000000000011</v>
      </c>
      <c r="G416">
        <f>VLOOKUP(VALUE(RIGHT(B416,2)),'XZ coord'!$T$144:$U$149,2,0)</f>
        <v>2.25</v>
      </c>
      <c r="H416">
        <v>2.4</v>
      </c>
      <c r="I416">
        <v>0.9</v>
      </c>
      <c r="J416">
        <f>VLOOKUP(VALUE(RIGHT(B416,2)),'XZ coord'!$T$144:$V$149,3,0)</f>
        <v>1.97</v>
      </c>
    </row>
    <row r="417" spans="1:10" x14ac:dyDescent="0.2">
      <c r="A417">
        <v>1416</v>
      </c>
      <c r="B417" t="s">
        <v>420</v>
      </c>
      <c r="C417" t="s">
        <v>5</v>
      </c>
      <c r="D417" t="s">
        <v>227</v>
      </c>
      <c r="E417">
        <f>VLOOKUP(LEFT(B417,LEN(B417)-2),'Correction using CAD'!A:F,5,0)</f>
        <v>10.163</v>
      </c>
      <c r="F417">
        <f>VLOOKUP(LEFT(B417,LEN(B417)-2),'Correction using CAD'!A:F,6,0)</f>
        <v>78.300000000000011</v>
      </c>
      <c r="G417">
        <f>VLOOKUP(VALUE(RIGHT(B417,2)),'XZ coord'!$T$144:$U$149,2,0)</f>
        <v>4.22</v>
      </c>
      <c r="H417">
        <v>2.4</v>
      </c>
      <c r="I417">
        <v>0.9</v>
      </c>
      <c r="J417">
        <f>VLOOKUP(VALUE(RIGHT(B417,2)),'XZ coord'!$T$144:$V$149,3,0)</f>
        <v>2.25</v>
      </c>
    </row>
    <row r="418" spans="1:10" x14ac:dyDescent="0.2">
      <c r="A418">
        <v>1417</v>
      </c>
      <c r="B418" t="s">
        <v>421</v>
      </c>
      <c r="C418" t="s">
        <v>2</v>
      </c>
      <c r="D418" t="s">
        <v>227</v>
      </c>
      <c r="E418">
        <f>VLOOKUP(LEFT(B418,LEN(B418)-2),'Correction using CAD'!A:F,5,0)</f>
        <v>10.163</v>
      </c>
      <c r="F418">
        <f>VLOOKUP(LEFT(B418,LEN(B418)-2),'Correction using CAD'!A:F,6,0)</f>
        <v>78.300000000000011</v>
      </c>
      <c r="G418">
        <f>VLOOKUP(VALUE(RIGHT(B418,2)),'XZ coord'!$T$144:$U$149,2,0)</f>
        <v>6.47</v>
      </c>
      <c r="H418">
        <v>2.4</v>
      </c>
      <c r="I418">
        <v>0.9</v>
      </c>
      <c r="J418">
        <f>VLOOKUP(VALUE(RIGHT(B418,2)),'XZ coord'!$T$144:$V$149,3,0)</f>
        <v>1.95</v>
      </c>
    </row>
    <row r="419" spans="1:10" x14ac:dyDescent="0.2">
      <c r="A419">
        <v>1418</v>
      </c>
      <c r="B419" t="s">
        <v>422</v>
      </c>
      <c r="C419" t="s">
        <v>2</v>
      </c>
      <c r="D419" t="s">
        <v>227</v>
      </c>
      <c r="E419">
        <f>VLOOKUP(LEFT(B419,LEN(B419)-2),'Correction using CAD'!A:F,5,0)</f>
        <v>10.163</v>
      </c>
      <c r="F419">
        <f>VLOOKUP(LEFT(B419,LEN(B419)-2),'Correction using CAD'!A:F,6,0)</f>
        <v>78.300000000000011</v>
      </c>
      <c r="G419">
        <f>VLOOKUP(VALUE(RIGHT(B419,2)),'XZ coord'!$T$144:$U$149,2,0)</f>
        <v>8.42</v>
      </c>
      <c r="H419">
        <v>2.4</v>
      </c>
      <c r="I419">
        <v>0.9</v>
      </c>
      <c r="J419">
        <f>VLOOKUP(VALUE(RIGHT(B419,2)),'XZ coord'!$T$144:$V$149,3,0)</f>
        <v>1.95</v>
      </c>
    </row>
    <row r="420" spans="1:10" x14ac:dyDescent="0.2">
      <c r="A420">
        <v>1419</v>
      </c>
      <c r="B420" t="s">
        <v>423</v>
      </c>
      <c r="C420" t="s">
        <v>2</v>
      </c>
      <c r="D420" t="s">
        <v>227</v>
      </c>
      <c r="E420">
        <f>VLOOKUP(LEFT(B420,LEN(B420)-2),'Correction using CAD'!A:F,5,0)</f>
        <v>10.163</v>
      </c>
      <c r="F420">
        <f>VLOOKUP(LEFT(B420,LEN(B420)-2),'Correction using CAD'!A:F,6,0)</f>
        <v>78.300000000000011</v>
      </c>
      <c r="G420">
        <f>VLOOKUP(VALUE(RIGHT(B420,2)),'XZ coord'!$T$144:$U$149,2,0)</f>
        <v>10.37</v>
      </c>
      <c r="H420">
        <v>2.4</v>
      </c>
      <c r="I420">
        <v>0.9</v>
      </c>
      <c r="J420">
        <f>VLOOKUP(VALUE(RIGHT(B420,2)),'XZ coord'!$T$144:$V$149,3,0)</f>
        <v>2.1</v>
      </c>
    </row>
    <row r="421" spans="1:10" x14ac:dyDescent="0.2">
      <c r="A421">
        <v>1420</v>
      </c>
      <c r="B421" t="s">
        <v>424</v>
      </c>
      <c r="C421" t="s">
        <v>2</v>
      </c>
      <c r="D421" t="s">
        <v>227</v>
      </c>
      <c r="E421">
        <f>VLOOKUP(LEFT(B421,LEN(B421)-2),'Correction using CAD'!A:F,5,0)</f>
        <v>10.163</v>
      </c>
      <c r="F421">
        <f>VLOOKUP(LEFT(B421,LEN(B421)-2),'Correction using CAD'!A:F,6,0)</f>
        <v>79.200000000000017</v>
      </c>
      <c r="G421">
        <f>VLOOKUP(VALUE(RIGHT(B421,2)),'XZ coord'!$T$144:$U$149,2,0)</f>
        <v>2.25</v>
      </c>
      <c r="H421">
        <v>2.4</v>
      </c>
      <c r="I421">
        <v>0.9</v>
      </c>
      <c r="J421">
        <f>VLOOKUP(VALUE(RIGHT(B421,2)),'XZ coord'!$T$144:$V$149,3,0)</f>
        <v>1.97</v>
      </c>
    </row>
    <row r="422" spans="1:10" x14ac:dyDescent="0.2">
      <c r="A422">
        <v>1421</v>
      </c>
      <c r="B422" t="s">
        <v>425</v>
      </c>
      <c r="C422" t="s">
        <v>5</v>
      </c>
      <c r="D422" t="s">
        <v>227</v>
      </c>
      <c r="E422">
        <f>VLOOKUP(LEFT(B422,LEN(B422)-2),'Correction using CAD'!A:F,5,0)</f>
        <v>10.163</v>
      </c>
      <c r="F422">
        <f>VLOOKUP(LEFT(B422,LEN(B422)-2),'Correction using CAD'!A:F,6,0)</f>
        <v>79.200000000000017</v>
      </c>
      <c r="G422">
        <f>VLOOKUP(VALUE(RIGHT(B422,2)),'XZ coord'!$T$144:$U$149,2,0)</f>
        <v>4.22</v>
      </c>
      <c r="H422">
        <v>2.4</v>
      </c>
      <c r="I422">
        <v>0.9</v>
      </c>
      <c r="J422">
        <f>VLOOKUP(VALUE(RIGHT(B422,2)),'XZ coord'!$T$144:$V$149,3,0)</f>
        <v>2.25</v>
      </c>
    </row>
    <row r="423" spans="1:10" x14ac:dyDescent="0.2">
      <c r="A423">
        <v>1422</v>
      </c>
      <c r="B423" t="s">
        <v>426</v>
      </c>
      <c r="C423" t="s">
        <v>2</v>
      </c>
      <c r="D423" t="s">
        <v>227</v>
      </c>
      <c r="E423">
        <f>VLOOKUP(LEFT(B423,LEN(B423)-2),'Correction using CAD'!A:F,5,0)</f>
        <v>10.163</v>
      </c>
      <c r="F423">
        <f>VLOOKUP(LEFT(B423,LEN(B423)-2),'Correction using CAD'!A:F,6,0)</f>
        <v>79.200000000000017</v>
      </c>
      <c r="G423">
        <f>VLOOKUP(VALUE(RIGHT(B423,2)),'XZ coord'!$T$144:$U$149,2,0)</f>
        <v>6.47</v>
      </c>
      <c r="H423">
        <v>2.4</v>
      </c>
      <c r="I423">
        <v>0.9</v>
      </c>
      <c r="J423">
        <f>VLOOKUP(VALUE(RIGHT(B423,2)),'XZ coord'!$T$144:$V$149,3,0)</f>
        <v>1.95</v>
      </c>
    </row>
    <row r="424" spans="1:10" x14ac:dyDescent="0.2">
      <c r="A424">
        <v>1423</v>
      </c>
      <c r="B424" t="s">
        <v>427</v>
      </c>
      <c r="C424" t="s">
        <v>2</v>
      </c>
      <c r="D424" t="s">
        <v>227</v>
      </c>
      <c r="E424">
        <f>VLOOKUP(LEFT(B424,LEN(B424)-2),'Correction using CAD'!A:F,5,0)</f>
        <v>10.163</v>
      </c>
      <c r="F424">
        <f>VLOOKUP(LEFT(B424,LEN(B424)-2),'Correction using CAD'!A:F,6,0)</f>
        <v>79.200000000000017</v>
      </c>
      <c r="G424">
        <f>VLOOKUP(VALUE(RIGHT(B424,2)),'XZ coord'!$T$144:$U$149,2,0)</f>
        <v>8.42</v>
      </c>
      <c r="H424">
        <v>2.4</v>
      </c>
      <c r="I424">
        <v>0.9</v>
      </c>
      <c r="J424">
        <f>VLOOKUP(VALUE(RIGHT(B424,2)),'XZ coord'!$T$144:$V$149,3,0)</f>
        <v>1.95</v>
      </c>
    </row>
    <row r="425" spans="1:10" x14ac:dyDescent="0.2">
      <c r="A425">
        <v>1424</v>
      </c>
      <c r="B425" t="s">
        <v>428</v>
      </c>
      <c r="C425" t="s">
        <v>2</v>
      </c>
      <c r="D425" t="s">
        <v>227</v>
      </c>
      <c r="E425">
        <f>VLOOKUP(LEFT(B425,LEN(B425)-2),'Correction using CAD'!A:F,5,0)</f>
        <v>10.163</v>
      </c>
      <c r="F425">
        <f>VLOOKUP(LEFT(B425,LEN(B425)-2),'Correction using CAD'!A:F,6,0)</f>
        <v>79.200000000000017</v>
      </c>
      <c r="G425">
        <f>VLOOKUP(VALUE(RIGHT(B425,2)),'XZ coord'!$T$144:$U$149,2,0)</f>
        <v>10.37</v>
      </c>
      <c r="H425">
        <v>2.4</v>
      </c>
      <c r="I425">
        <v>0.9</v>
      </c>
      <c r="J425">
        <f>VLOOKUP(VALUE(RIGHT(B425,2)),'XZ coord'!$T$144:$V$149,3,0)</f>
        <v>2.1</v>
      </c>
    </row>
    <row r="426" spans="1:10" x14ac:dyDescent="0.2">
      <c r="A426">
        <v>1425</v>
      </c>
      <c r="B426" t="s">
        <v>429</v>
      </c>
      <c r="C426" t="s">
        <v>2</v>
      </c>
      <c r="D426" t="s">
        <v>227</v>
      </c>
      <c r="E426">
        <f>VLOOKUP(LEFT(B426,LEN(B426)-2),'Correction using CAD'!A:F,5,0)</f>
        <v>10.163</v>
      </c>
      <c r="F426">
        <f>VLOOKUP(LEFT(B426,LEN(B426)-2),'Correction using CAD'!A:F,6,0)</f>
        <v>80.100000000000023</v>
      </c>
      <c r="G426">
        <f>VLOOKUP(VALUE(RIGHT(B426,2)),'XZ coord'!$T$144:$U$149,2,0)</f>
        <v>2.25</v>
      </c>
      <c r="H426">
        <v>2.4</v>
      </c>
      <c r="I426">
        <v>0.9</v>
      </c>
      <c r="J426">
        <f>VLOOKUP(VALUE(RIGHT(B426,2)),'XZ coord'!$T$144:$V$149,3,0)</f>
        <v>1.97</v>
      </c>
    </row>
    <row r="427" spans="1:10" x14ac:dyDescent="0.2">
      <c r="A427">
        <v>1426</v>
      </c>
      <c r="B427" t="s">
        <v>430</v>
      </c>
      <c r="C427" t="s">
        <v>5</v>
      </c>
      <c r="D427" t="s">
        <v>227</v>
      </c>
      <c r="E427">
        <f>VLOOKUP(LEFT(B427,LEN(B427)-2),'Correction using CAD'!A:F,5,0)</f>
        <v>10.163</v>
      </c>
      <c r="F427">
        <f>VLOOKUP(LEFT(B427,LEN(B427)-2),'Correction using CAD'!A:F,6,0)</f>
        <v>80.100000000000023</v>
      </c>
      <c r="G427">
        <f>VLOOKUP(VALUE(RIGHT(B427,2)),'XZ coord'!$T$144:$U$149,2,0)</f>
        <v>4.22</v>
      </c>
      <c r="H427">
        <v>2.4</v>
      </c>
      <c r="I427">
        <v>0.9</v>
      </c>
      <c r="J427">
        <f>VLOOKUP(VALUE(RIGHT(B427,2)),'XZ coord'!$T$144:$V$149,3,0)</f>
        <v>2.25</v>
      </c>
    </row>
    <row r="428" spans="1:10" x14ac:dyDescent="0.2">
      <c r="A428">
        <v>1427</v>
      </c>
      <c r="B428" t="s">
        <v>431</v>
      </c>
      <c r="C428" t="s">
        <v>2</v>
      </c>
      <c r="D428" t="s">
        <v>227</v>
      </c>
      <c r="E428">
        <f>VLOOKUP(LEFT(B428,LEN(B428)-2),'Correction using CAD'!A:F,5,0)</f>
        <v>10.163</v>
      </c>
      <c r="F428">
        <f>VLOOKUP(LEFT(B428,LEN(B428)-2),'Correction using CAD'!A:F,6,0)</f>
        <v>80.100000000000023</v>
      </c>
      <c r="G428">
        <f>VLOOKUP(VALUE(RIGHT(B428,2)),'XZ coord'!$T$144:$U$149,2,0)</f>
        <v>6.47</v>
      </c>
      <c r="H428">
        <v>2.4</v>
      </c>
      <c r="I428">
        <v>0.9</v>
      </c>
      <c r="J428">
        <f>VLOOKUP(VALUE(RIGHT(B428,2)),'XZ coord'!$T$144:$V$149,3,0)</f>
        <v>1.95</v>
      </c>
    </row>
    <row r="429" spans="1:10" x14ac:dyDescent="0.2">
      <c r="A429">
        <v>1428</v>
      </c>
      <c r="B429" t="s">
        <v>432</v>
      </c>
      <c r="C429" t="s">
        <v>2</v>
      </c>
      <c r="D429" t="s">
        <v>227</v>
      </c>
      <c r="E429">
        <f>VLOOKUP(LEFT(B429,LEN(B429)-2),'Correction using CAD'!A:F,5,0)</f>
        <v>10.163</v>
      </c>
      <c r="F429">
        <f>VLOOKUP(LEFT(B429,LEN(B429)-2),'Correction using CAD'!A:F,6,0)</f>
        <v>80.100000000000023</v>
      </c>
      <c r="G429">
        <f>VLOOKUP(VALUE(RIGHT(B429,2)),'XZ coord'!$T$144:$U$149,2,0)</f>
        <v>8.42</v>
      </c>
      <c r="H429">
        <v>2.4</v>
      </c>
      <c r="I429">
        <v>0.9</v>
      </c>
      <c r="J429">
        <f>VLOOKUP(VALUE(RIGHT(B429,2)),'XZ coord'!$T$144:$V$149,3,0)</f>
        <v>1.95</v>
      </c>
    </row>
    <row r="430" spans="1:10" x14ac:dyDescent="0.2">
      <c r="A430">
        <v>1429</v>
      </c>
      <c r="B430" t="s">
        <v>433</v>
      </c>
      <c r="C430" t="s">
        <v>2</v>
      </c>
      <c r="D430" t="s">
        <v>227</v>
      </c>
      <c r="E430">
        <f>VLOOKUP(LEFT(B430,LEN(B430)-2),'Correction using CAD'!A:F,5,0)</f>
        <v>10.163</v>
      </c>
      <c r="F430">
        <f>VLOOKUP(LEFT(B430,LEN(B430)-2),'Correction using CAD'!A:F,6,0)</f>
        <v>80.100000000000023</v>
      </c>
      <c r="G430">
        <f>VLOOKUP(VALUE(RIGHT(B430,2)),'XZ coord'!$T$144:$U$149,2,0)</f>
        <v>10.37</v>
      </c>
      <c r="H430">
        <v>2.4</v>
      </c>
      <c r="I430">
        <v>0.9</v>
      </c>
      <c r="J430">
        <f>VLOOKUP(VALUE(RIGHT(B430,2)),'XZ coord'!$T$144:$V$149,3,0)</f>
        <v>2.1</v>
      </c>
    </row>
    <row r="431" spans="1:10" x14ac:dyDescent="0.2">
      <c r="A431">
        <v>1430</v>
      </c>
      <c r="B431" t="s">
        <v>434</v>
      </c>
      <c r="C431" t="s">
        <v>2</v>
      </c>
      <c r="D431" t="s">
        <v>227</v>
      </c>
      <c r="E431">
        <f>VLOOKUP(LEFT(B431,LEN(B431)-2),'Correction using CAD'!A:F,5,0)</f>
        <v>10.163</v>
      </c>
      <c r="F431">
        <f>VLOOKUP(LEFT(B431,LEN(B431)-2),'Correction using CAD'!A:F,6,0)</f>
        <v>81.000000000000028</v>
      </c>
      <c r="G431">
        <f>VLOOKUP(VALUE(RIGHT(B431,2)),'XZ coord'!$T$144:$U$149,2,0)</f>
        <v>6.47</v>
      </c>
      <c r="H431">
        <v>2.4</v>
      </c>
      <c r="I431">
        <v>0.9</v>
      </c>
      <c r="J431">
        <f>VLOOKUP(VALUE(RIGHT(B431,2)),'XZ coord'!$T$144:$V$149,3,0)</f>
        <v>1.95</v>
      </c>
    </row>
    <row r="432" spans="1:10" x14ac:dyDescent="0.2">
      <c r="A432">
        <v>1431</v>
      </c>
      <c r="B432" t="s">
        <v>435</v>
      </c>
      <c r="C432" t="s">
        <v>2</v>
      </c>
      <c r="D432" t="s">
        <v>227</v>
      </c>
      <c r="E432">
        <f>VLOOKUP(LEFT(B432,LEN(B432)-2),'Correction using CAD'!A:F,5,0)</f>
        <v>10.163</v>
      </c>
      <c r="F432">
        <f>VLOOKUP(LEFT(B432,LEN(B432)-2),'Correction using CAD'!A:F,6,0)</f>
        <v>81.000000000000028</v>
      </c>
      <c r="G432">
        <f>VLOOKUP(VALUE(RIGHT(B432,2)),'XZ coord'!$T$144:$U$149,2,0)</f>
        <v>8.42</v>
      </c>
      <c r="H432">
        <v>2.4</v>
      </c>
      <c r="I432">
        <v>0.9</v>
      </c>
      <c r="J432">
        <f>VLOOKUP(VALUE(RIGHT(B432,2)),'XZ coord'!$T$144:$V$149,3,0)</f>
        <v>1.95</v>
      </c>
    </row>
    <row r="433" spans="1:10" x14ac:dyDescent="0.2">
      <c r="A433">
        <v>1432</v>
      </c>
      <c r="B433" t="s">
        <v>436</v>
      </c>
      <c r="C433" t="s">
        <v>2</v>
      </c>
      <c r="D433" t="s">
        <v>227</v>
      </c>
      <c r="E433">
        <f>VLOOKUP(LEFT(B433,LEN(B433)-2),'Correction using CAD'!A:F,5,0)</f>
        <v>10.163</v>
      </c>
      <c r="F433">
        <f>VLOOKUP(LEFT(B433,LEN(B433)-2),'Correction using CAD'!A:F,6,0)</f>
        <v>81.000000000000028</v>
      </c>
      <c r="G433">
        <f>VLOOKUP(VALUE(RIGHT(B433,2)),'XZ coord'!$T$144:$U$149,2,0)</f>
        <v>10.37</v>
      </c>
      <c r="H433">
        <v>2.4</v>
      </c>
      <c r="I433">
        <v>0.9</v>
      </c>
      <c r="J433">
        <f>VLOOKUP(VALUE(RIGHT(B433,2)),'XZ coord'!$T$144:$V$149,3,0)</f>
        <v>2.1</v>
      </c>
    </row>
    <row r="434" spans="1:10" x14ac:dyDescent="0.2">
      <c r="A434">
        <v>1433</v>
      </c>
      <c r="B434" t="s">
        <v>437</v>
      </c>
      <c r="C434" t="s">
        <v>2</v>
      </c>
      <c r="D434" t="s">
        <v>227</v>
      </c>
      <c r="E434">
        <f>VLOOKUP(LEFT(B434,LEN(B434)-2),'Correction using CAD'!A:F,5,0)</f>
        <v>10.163</v>
      </c>
      <c r="F434">
        <f>VLOOKUP(LEFT(B434,LEN(B434)-2),'Correction using CAD'!A:F,6,0)</f>
        <v>81.900000000000034</v>
      </c>
      <c r="G434">
        <f>VLOOKUP(VALUE(RIGHT(B434,2)),'XZ coord'!$T$144:$U$149,2,0)</f>
        <v>6.47</v>
      </c>
      <c r="H434">
        <v>2.4</v>
      </c>
      <c r="I434">
        <v>0.9</v>
      </c>
      <c r="J434">
        <f>VLOOKUP(VALUE(RIGHT(B434,2)),'XZ coord'!$T$144:$V$149,3,0)</f>
        <v>1.95</v>
      </c>
    </row>
    <row r="435" spans="1:10" x14ac:dyDescent="0.2">
      <c r="A435">
        <v>1434</v>
      </c>
      <c r="B435" t="s">
        <v>438</v>
      </c>
      <c r="C435" t="s">
        <v>2</v>
      </c>
      <c r="D435" t="s">
        <v>227</v>
      </c>
      <c r="E435">
        <f>VLOOKUP(LEFT(B435,LEN(B435)-2),'Correction using CAD'!A:F,5,0)</f>
        <v>10.163</v>
      </c>
      <c r="F435">
        <f>VLOOKUP(LEFT(B435,LEN(B435)-2),'Correction using CAD'!A:F,6,0)</f>
        <v>81.900000000000034</v>
      </c>
      <c r="G435">
        <f>VLOOKUP(VALUE(RIGHT(B435,2)),'XZ coord'!$T$144:$U$149,2,0)</f>
        <v>8.42</v>
      </c>
      <c r="H435">
        <v>2.4</v>
      </c>
      <c r="I435">
        <v>0.9</v>
      </c>
      <c r="J435">
        <f>VLOOKUP(VALUE(RIGHT(B435,2)),'XZ coord'!$T$144:$V$149,3,0)</f>
        <v>1.95</v>
      </c>
    </row>
    <row r="436" spans="1:10" x14ac:dyDescent="0.2">
      <c r="A436">
        <v>1435</v>
      </c>
      <c r="B436" t="s">
        <v>439</v>
      </c>
      <c r="C436" t="s">
        <v>2</v>
      </c>
      <c r="D436" t="s">
        <v>227</v>
      </c>
      <c r="E436">
        <f>VLOOKUP(LEFT(B436,LEN(B436)-2),'Correction using CAD'!A:F,5,0)</f>
        <v>10.163</v>
      </c>
      <c r="F436">
        <f>VLOOKUP(LEFT(B436,LEN(B436)-2),'Correction using CAD'!A:F,6,0)</f>
        <v>81.900000000000034</v>
      </c>
      <c r="G436">
        <f>VLOOKUP(VALUE(RIGHT(B436,2)),'XZ coord'!$T$144:$U$149,2,0)</f>
        <v>10.37</v>
      </c>
      <c r="H436">
        <v>2.4</v>
      </c>
      <c r="I436">
        <v>0.9</v>
      </c>
      <c r="J436">
        <f>VLOOKUP(VALUE(RIGHT(B436,2)),'XZ coord'!$T$144:$V$149,3,0)</f>
        <v>2.1</v>
      </c>
    </row>
    <row r="437" spans="1:10" x14ac:dyDescent="0.2">
      <c r="A437">
        <v>1436</v>
      </c>
      <c r="B437" t="s">
        <v>440</v>
      </c>
      <c r="C437" t="s">
        <v>2</v>
      </c>
      <c r="D437" t="s">
        <v>227</v>
      </c>
      <c r="E437">
        <f>VLOOKUP(LEFT(B437,LEN(B437)-2),'Correction using CAD'!A:F,5,0)</f>
        <v>10.163</v>
      </c>
      <c r="F437">
        <f>VLOOKUP(LEFT(B437,LEN(B437)-2),'Correction using CAD'!A:F,6,0)</f>
        <v>82.80000000000004</v>
      </c>
      <c r="G437">
        <f>VLOOKUP(VALUE(RIGHT(B437,2)),'XZ coord'!$T$144:$U$149,2,0)</f>
        <v>6.47</v>
      </c>
      <c r="H437">
        <v>2.4</v>
      </c>
      <c r="I437">
        <v>0.9</v>
      </c>
      <c r="J437">
        <f>VLOOKUP(VALUE(RIGHT(B437,2)),'XZ coord'!$T$144:$V$149,3,0)</f>
        <v>1.95</v>
      </c>
    </row>
    <row r="438" spans="1:10" x14ac:dyDescent="0.2">
      <c r="A438">
        <v>1437</v>
      </c>
      <c r="B438" t="s">
        <v>441</v>
      </c>
      <c r="C438" t="s">
        <v>2</v>
      </c>
      <c r="D438" t="s">
        <v>227</v>
      </c>
      <c r="E438">
        <f>VLOOKUP(LEFT(B438,LEN(B438)-2),'Correction using CAD'!A:F,5,0)</f>
        <v>10.163</v>
      </c>
      <c r="F438">
        <f>VLOOKUP(LEFT(B438,LEN(B438)-2),'Correction using CAD'!A:F,6,0)</f>
        <v>82.80000000000004</v>
      </c>
      <c r="G438">
        <f>VLOOKUP(VALUE(RIGHT(B438,2)),'XZ coord'!$T$144:$U$149,2,0)</f>
        <v>8.42</v>
      </c>
      <c r="H438">
        <v>2.4</v>
      </c>
      <c r="I438">
        <v>0.9</v>
      </c>
      <c r="J438">
        <f>VLOOKUP(VALUE(RIGHT(B438,2)),'XZ coord'!$T$144:$V$149,3,0)</f>
        <v>1.95</v>
      </c>
    </row>
    <row r="439" spans="1:10" x14ac:dyDescent="0.2">
      <c r="A439">
        <v>1438</v>
      </c>
      <c r="B439" t="s">
        <v>442</v>
      </c>
      <c r="C439" t="s">
        <v>2</v>
      </c>
      <c r="D439" t="s">
        <v>227</v>
      </c>
      <c r="E439">
        <f>VLOOKUP(LEFT(B439,LEN(B439)-2),'Correction using CAD'!A:F,5,0)</f>
        <v>10.163</v>
      </c>
      <c r="F439">
        <f>VLOOKUP(LEFT(B439,LEN(B439)-2),'Correction using CAD'!A:F,6,0)</f>
        <v>82.80000000000004</v>
      </c>
      <c r="G439">
        <f>VLOOKUP(VALUE(RIGHT(B439,2)),'XZ coord'!$T$144:$U$149,2,0)</f>
        <v>10.37</v>
      </c>
      <c r="H439">
        <v>2.4</v>
      </c>
      <c r="I439">
        <v>0.9</v>
      </c>
      <c r="J439">
        <f>VLOOKUP(VALUE(RIGHT(B439,2)),'XZ coord'!$T$144:$V$149,3,0)</f>
        <v>2.1</v>
      </c>
    </row>
    <row r="440" spans="1:10" x14ac:dyDescent="0.2">
      <c r="A440">
        <v>1439</v>
      </c>
      <c r="B440" t="s">
        <v>443</v>
      </c>
      <c r="C440" t="s">
        <v>2</v>
      </c>
      <c r="D440" t="s">
        <v>227</v>
      </c>
      <c r="E440">
        <f>VLOOKUP(LEFT(B440,LEN(B440)-2),'Correction using CAD'!A:F,5,0)</f>
        <v>10.163</v>
      </c>
      <c r="F440">
        <f>VLOOKUP(LEFT(B440,LEN(B440)-2),'Correction using CAD'!A:F,6,0)</f>
        <v>83.700000000000045</v>
      </c>
      <c r="G440">
        <f>VLOOKUP(VALUE(RIGHT(B440,2)),'XZ coord'!$T$144:$U$149,2,0)</f>
        <v>6.47</v>
      </c>
      <c r="H440">
        <v>2.4</v>
      </c>
      <c r="I440">
        <v>0.9</v>
      </c>
      <c r="J440">
        <f>VLOOKUP(VALUE(RIGHT(B440,2)),'XZ coord'!$T$144:$V$149,3,0)</f>
        <v>1.95</v>
      </c>
    </row>
    <row r="441" spans="1:10" x14ac:dyDescent="0.2">
      <c r="A441">
        <v>1440</v>
      </c>
      <c r="B441" t="s">
        <v>444</v>
      </c>
      <c r="C441" t="s">
        <v>2</v>
      </c>
      <c r="D441" t="s">
        <v>227</v>
      </c>
      <c r="E441">
        <f>VLOOKUP(LEFT(B441,LEN(B441)-2),'Correction using CAD'!A:F,5,0)</f>
        <v>10.163</v>
      </c>
      <c r="F441">
        <f>VLOOKUP(LEFT(B441,LEN(B441)-2),'Correction using CAD'!A:F,6,0)</f>
        <v>83.700000000000045</v>
      </c>
      <c r="G441">
        <f>VLOOKUP(VALUE(RIGHT(B441,2)),'XZ coord'!$T$144:$U$149,2,0)</f>
        <v>8.42</v>
      </c>
      <c r="H441">
        <v>2.4</v>
      </c>
      <c r="I441">
        <v>0.9</v>
      </c>
      <c r="J441">
        <f>VLOOKUP(VALUE(RIGHT(B441,2)),'XZ coord'!$T$144:$V$149,3,0)</f>
        <v>1.95</v>
      </c>
    </row>
    <row r="442" spans="1:10" x14ac:dyDescent="0.2">
      <c r="A442">
        <v>1441</v>
      </c>
      <c r="B442" t="s">
        <v>445</v>
      </c>
      <c r="C442" t="s">
        <v>2</v>
      </c>
      <c r="D442" t="s">
        <v>227</v>
      </c>
      <c r="E442">
        <f>VLOOKUP(LEFT(B442,LEN(B442)-2),'Correction using CAD'!A:F,5,0)</f>
        <v>10.163</v>
      </c>
      <c r="F442">
        <f>VLOOKUP(LEFT(B442,LEN(B442)-2),'Correction using CAD'!A:F,6,0)</f>
        <v>83.700000000000045</v>
      </c>
      <c r="G442">
        <f>VLOOKUP(VALUE(RIGHT(B442,2)),'XZ coord'!$T$144:$U$149,2,0)</f>
        <v>10.37</v>
      </c>
      <c r="H442">
        <v>2.4</v>
      </c>
      <c r="I442">
        <v>0.9</v>
      </c>
      <c r="J442">
        <f>VLOOKUP(VALUE(RIGHT(B442,2)),'XZ coord'!$T$144:$V$149,3,0)</f>
        <v>2.1</v>
      </c>
    </row>
    <row r="443" spans="1:10" x14ac:dyDescent="0.2">
      <c r="A443">
        <v>1442</v>
      </c>
      <c r="B443" t="s">
        <v>446</v>
      </c>
      <c r="C443" t="s">
        <v>2</v>
      </c>
      <c r="D443" t="s">
        <v>227</v>
      </c>
      <c r="E443">
        <f>VLOOKUP(LEFT(B443,LEN(B443)-2),'Correction using CAD'!A:F,5,0)</f>
        <v>10.163</v>
      </c>
      <c r="F443">
        <f>VLOOKUP(LEFT(B443,LEN(B443)-2),'Correction using CAD'!A:F,6,0)</f>
        <v>84.600000000000051</v>
      </c>
      <c r="G443">
        <f>VLOOKUP(VALUE(RIGHT(B443,2)),'XZ coord'!$T$144:$U$149,2,0)</f>
        <v>6.47</v>
      </c>
      <c r="H443">
        <v>2.4</v>
      </c>
      <c r="I443">
        <v>0.9</v>
      </c>
      <c r="J443">
        <f>VLOOKUP(VALUE(RIGHT(B443,2)),'XZ coord'!$T$144:$V$149,3,0)</f>
        <v>1.95</v>
      </c>
    </row>
    <row r="444" spans="1:10" x14ac:dyDescent="0.2">
      <c r="A444">
        <v>1443</v>
      </c>
      <c r="B444" t="s">
        <v>447</v>
      </c>
      <c r="C444" t="s">
        <v>2</v>
      </c>
      <c r="D444" t="s">
        <v>227</v>
      </c>
      <c r="E444">
        <f>VLOOKUP(LEFT(B444,LEN(B444)-2),'Correction using CAD'!A:F,5,0)</f>
        <v>10.163</v>
      </c>
      <c r="F444">
        <f>VLOOKUP(LEFT(B444,LEN(B444)-2),'Correction using CAD'!A:F,6,0)</f>
        <v>84.600000000000051</v>
      </c>
      <c r="G444">
        <f>VLOOKUP(VALUE(RIGHT(B444,2)),'XZ coord'!$T$144:$U$149,2,0)</f>
        <v>8.42</v>
      </c>
      <c r="H444">
        <v>2.4</v>
      </c>
      <c r="I444">
        <v>0.9</v>
      </c>
      <c r="J444">
        <f>VLOOKUP(VALUE(RIGHT(B444,2)),'XZ coord'!$T$144:$V$149,3,0)</f>
        <v>1.95</v>
      </c>
    </row>
    <row r="445" spans="1:10" x14ac:dyDescent="0.2">
      <c r="A445">
        <v>1444</v>
      </c>
      <c r="B445" t="s">
        <v>448</v>
      </c>
      <c r="C445" t="s">
        <v>2</v>
      </c>
      <c r="D445" t="s">
        <v>227</v>
      </c>
      <c r="E445">
        <f>VLOOKUP(LEFT(B445,LEN(B445)-2),'Correction using CAD'!A:F,5,0)</f>
        <v>10.163</v>
      </c>
      <c r="F445">
        <f>VLOOKUP(LEFT(B445,LEN(B445)-2),'Correction using CAD'!A:F,6,0)</f>
        <v>84.600000000000051</v>
      </c>
      <c r="G445">
        <f>VLOOKUP(VALUE(RIGHT(B445,2)),'XZ coord'!$T$144:$U$149,2,0)</f>
        <v>10.37</v>
      </c>
      <c r="H445">
        <v>2.4</v>
      </c>
      <c r="I445">
        <v>0.9</v>
      </c>
      <c r="J445">
        <f>VLOOKUP(VALUE(RIGHT(B445,2)),'XZ coord'!$T$144:$V$149,3,0)</f>
        <v>2.1</v>
      </c>
    </row>
    <row r="446" spans="1:10" x14ac:dyDescent="0.2">
      <c r="A446">
        <v>1445</v>
      </c>
      <c r="B446" t="s">
        <v>449</v>
      </c>
      <c r="C446" t="s">
        <v>2</v>
      </c>
      <c r="D446" t="s">
        <v>1</v>
      </c>
      <c r="E446">
        <f>VLOOKUP(LEFT(B446,LEN(B446)-2),'Correction using CAD'!A:F,5,0)</f>
        <v>18.937999999999999</v>
      </c>
      <c r="F446">
        <f>VLOOKUP(LEFT(B446,LEN(B446)-2),'Correction using CAD'!A:F,6,0)</f>
        <v>0.9</v>
      </c>
      <c r="G446">
        <f>VLOOKUP(VALUE(RIGHT(B446,2)),'XZ coord'!$T$144:$U$149,2,0)</f>
        <v>2.25</v>
      </c>
      <c r="H446">
        <v>2.4</v>
      </c>
      <c r="I446">
        <v>0.9</v>
      </c>
      <c r="J446">
        <f>VLOOKUP(VALUE(RIGHT(B446,2)),'XZ coord'!$T$144:$V$149,3,0)</f>
        <v>1.97</v>
      </c>
    </row>
    <row r="447" spans="1:10" x14ac:dyDescent="0.2">
      <c r="A447">
        <v>1446</v>
      </c>
      <c r="B447" t="s">
        <v>451</v>
      </c>
      <c r="C447" t="s">
        <v>5</v>
      </c>
      <c r="D447" t="s">
        <v>1</v>
      </c>
      <c r="E447">
        <f>VLOOKUP(LEFT(B447,LEN(B447)-2),'Correction using CAD'!A:F,5,0)</f>
        <v>18.937999999999999</v>
      </c>
      <c r="F447">
        <f>VLOOKUP(LEFT(B447,LEN(B447)-2),'Correction using CAD'!A:F,6,0)</f>
        <v>0.9</v>
      </c>
      <c r="G447">
        <f>VLOOKUP(VALUE(RIGHT(B447,2)),'XZ coord'!$T$144:$U$149,2,0)</f>
        <v>4.22</v>
      </c>
      <c r="H447">
        <v>2.4</v>
      </c>
      <c r="I447">
        <v>0.9</v>
      </c>
      <c r="J447">
        <f>VLOOKUP(VALUE(RIGHT(B447,2)),'XZ coord'!$T$144:$V$149,3,0)</f>
        <v>2.25</v>
      </c>
    </row>
    <row r="448" spans="1:10" x14ac:dyDescent="0.2">
      <c r="A448">
        <v>1447</v>
      </c>
      <c r="B448" t="s">
        <v>452</v>
      </c>
      <c r="C448" t="s">
        <v>2</v>
      </c>
      <c r="D448" t="s">
        <v>1</v>
      </c>
      <c r="E448">
        <f>VLOOKUP(LEFT(B448,LEN(B448)-2),'Correction using CAD'!A:F,5,0)</f>
        <v>18.937999999999999</v>
      </c>
      <c r="F448">
        <f>VLOOKUP(LEFT(B448,LEN(B448)-2),'Correction using CAD'!A:F,6,0)</f>
        <v>0.9</v>
      </c>
      <c r="G448">
        <f>VLOOKUP(VALUE(RIGHT(B448,2)),'XZ coord'!$T$144:$U$149,2,0)</f>
        <v>6.47</v>
      </c>
      <c r="H448">
        <v>2.4</v>
      </c>
      <c r="I448">
        <v>0.9</v>
      </c>
      <c r="J448">
        <f>VLOOKUP(VALUE(RIGHT(B448,2)),'XZ coord'!$T$144:$V$149,3,0)</f>
        <v>1.95</v>
      </c>
    </row>
    <row r="449" spans="1:10" x14ac:dyDescent="0.2">
      <c r="A449">
        <v>1448</v>
      </c>
      <c r="B449" t="s">
        <v>453</v>
      </c>
      <c r="C449" t="s">
        <v>2</v>
      </c>
      <c r="D449" t="s">
        <v>1</v>
      </c>
      <c r="E449">
        <f>VLOOKUP(LEFT(B449,LEN(B449)-2),'Correction using CAD'!A:F,5,0)</f>
        <v>18.937999999999999</v>
      </c>
      <c r="F449">
        <f>VLOOKUP(LEFT(B449,LEN(B449)-2),'Correction using CAD'!A:F,6,0)</f>
        <v>0.9</v>
      </c>
      <c r="G449">
        <f>VLOOKUP(VALUE(RIGHT(B449,2)),'XZ coord'!$T$144:$U$149,2,0)</f>
        <v>8.42</v>
      </c>
      <c r="H449">
        <v>2.4</v>
      </c>
      <c r="I449">
        <v>0.9</v>
      </c>
      <c r="J449">
        <f>VLOOKUP(VALUE(RIGHT(B449,2)),'XZ coord'!$T$144:$V$149,3,0)</f>
        <v>1.95</v>
      </c>
    </row>
    <row r="450" spans="1:10" x14ac:dyDescent="0.2">
      <c r="A450">
        <v>1449</v>
      </c>
      <c r="B450" t="s">
        <v>454</v>
      </c>
      <c r="C450" t="s">
        <v>2</v>
      </c>
      <c r="D450" t="s">
        <v>1</v>
      </c>
      <c r="E450">
        <f>VLOOKUP(LEFT(B450,LEN(B450)-2),'Correction using CAD'!A:F,5,0)</f>
        <v>18.937999999999999</v>
      </c>
      <c r="F450">
        <f>VLOOKUP(LEFT(B450,LEN(B450)-2),'Correction using CAD'!A:F,6,0)</f>
        <v>0.9</v>
      </c>
      <c r="G450">
        <f>VLOOKUP(VALUE(RIGHT(B450,2)),'XZ coord'!$T$144:$U$149,2,0)</f>
        <v>10.37</v>
      </c>
      <c r="H450">
        <v>2.4</v>
      </c>
      <c r="I450">
        <v>0.9</v>
      </c>
      <c r="J450">
        <f>VLOOKUP(VALUE(RIGHT(B450,2)),'XZ coord'!$T$144:$V$149,3,0)</f>
        <v>2.1</v>
      </c>
    </row>
    <row r="451" spans="1:10" x14ac:dyDescent="0.2">
      <c r="A451">
        <v>1450</v>
      </c>
      <c r="B451" t="s">
        <v>455</v>
      </c>
      <c r="C451" t="s">
        <v>2</v>
      </c>
      <c r="D451" t="s">
        <v>1</v>
      </c>
      <c r="E451">
        <f>VLOOKUP(LEFT(B451,LEN(B451)-2),'Correction using CAD'!A:F,5,0)</f>
        <v>18.937999999999999</v>
      </c>
      <c r="F451">
        <f>VLOOKUP(LEFT(B451,LEN(B451)-2),'Correction using CAD'!A:F,6,0)</f>
        <v>1.8</v>
      </c>
      <c r="G451">
        <f>VLOOKUP(VALUE(RIGHT(B451,2)),'XZ coord'!$T$144:$U$149,2,0)</f>
        <v>2.25</v>
      </c>
      <c r="H451">
        <v>2.4</v>
      </c>
      <c r="I451">
        <v>0.9</v>
      </c>
      <c r="J451">
        <f>VLOOKUP(VALUE(RIGHT(B451,2)),'XZ coord'!$T$144:$V$149,3,0)</f>
        <v>1.97</v>
      </c>
    </row>
    <row r="452" spans="1:10" x14ac:dyDescent="0.2">
      <c r="A452">
        <v>1451</v>
      </c>
      <c r="B452" t="s">
        <v>456</v>
      </c>
      <c r="C452" t="s">
        <v>5</v>
      </c>
      <c r="D452" t="s">
        <v>1</v>
      </c>
      <c r="E452">
        <f>VLOOKUP(LEFT(B452,LEN(B452)-2),'Correction using CAD'!A:F,5,0)</f>
        <v>18.937999999999999</v>
      </c>
      <c r="F452">
        <f>VLOOKUP(LEFT(B452,LEN(B452)-2),'Correction using CAD'!A:F,6,0)</f>
        <v>1.8</v>
      </c>
      <c r="G452">
        <f>VLOOKUP(VALUE(RIGHT(B452,2)),'XZ coord'!$T$144:$U$149,2,0)</f>
        <v>4.22</v>
      </c>
      <c r="H452">
        <v>2.4</v>
      </c>
      <c r="I452">
        <v>0.9</v>
      </c>
      <c r="J452">
        <f>VLOOKUP(VALUE(RIGHT(B452,2)),'XZ coord'!$T$144:$V$149,3,0)</f>
        <v>2.25</v>
      </c>
    </row>
    <row r="453" spans="1:10" x14ac:dyDescent="0.2">
      <c r="A453">
        <v>1452</v>
      </c>
      <c r="B453" t="s">
        <v>457</v>
      </c>
      <c r="C453" t="s">
        <v>2</v>
      </c>
      <c r="D453" t="s">
        <v>1</v>
      </c>
      <c r="E453">
        <f>VLOOKUP(LEFT(B453,LEN(B453)-2),'Correction using CAD'!A:F,5,0)</f>
        <v>18.937999999999999</v>
      </c>
      <c r="F453">
        <f>VLOOKUP(LEFT(B453,LEN(B453)-2),'Correction using CAD'!A:F,6,0)</f>
        <v>1.8</v>
      </c>
      <c r="G453">
        <f>VLOOKUP(VALUE(RIGHT(B453,2)),'XZ coord'!$T$144:$U$149,2,0)</f>
        <v>6.47</v>
      </c>
      <c r="H453">
        <v>2.4</v>
      </c>
      <c r="I453">
        <v>0.9</v>
      </c>
      <c r="J453">
        <f>VLOOKUP(VALUE(RIGHT(B453,2)),'XZ coord'!$T$144:$V$149,3,0)</f>
        <v>1.95</v>
      </c>
    </row>
    <row r="454" spans="1:10" x14ac:dyDescent="0.2">
      <c r="A454">
        <v>1453</v>
      </c>
      <c r="B454" t="s">
        <v>458</v>
      </c>
      <c r="C454" t="s">
        <v>2</v>
      </c>
      <c r="D454" t="s">
        <v>1</v>
      </c>
      <c r="E454">
        <f>VLOOKUP(LEFT(B454,LEN(B454)-2),'Correction using CAD'!A:F,5,0)</f>
        <v>18.937999999999999</v>
      </c>
      <c r="F454">
        <f>VLOOKUP(LEFT(B454,LEN(B454)-2),'Correction using CAD'!A:F,6,0)</f>
        <v>1.8</v>
      </c>
      <c r="G454">
        <f>VLOOKUP(VALUE(RIGHT(B454,2)),'XZ coord'!$T$144:$U$149,2,0)</f>
        <v>8.42</v>
      </c>
      <c r="H454">
        <v>2.4</v>
      </c>
      <c r="I454">
        <v>0.9</v>
      </c>
      <c r="J454">
        <f>VLOOKUP(VALUE(RIGHT(B454,2)),'XZ coord'!$T$144:$V$149,3,0)</f>
        <v>1.95</v>
      </c>
    </row>
    <row r="455" spans="1:10" x14ac:dyDescent="0.2">
      <c r="A455">
        <v>1454</v>
      </c>
      <c r="B455" t="s">
        <v>459</v>
      </c>
      <c r="C455" t="s">
        <v>2</v>
      </c>
      <c r="D455" t="s">
        <v>1</v>
      </c>
      <c r="E455">
        <f>VLOOKUP(LEFT(B455,LEN(B455)-2),'Correction using CAD'!A:F,5,0)</f>
        <v>18.937999999999999</v>
      </c>
      <c r="F455">
        <f>VLOOKUP(LEFT(B455,LEN(B455)-2),'Correction using CAD'!A:F,6,0)</f>
        <v>1.8</v>
      </c>
      <c r="G455">
        <f>VLOOKUP(VALUE(RIGHT(B455,2)),'XZ coord'!$T$144:$U$149,2,0)</f>
        <v>10.37</v>
      </c>
      <c r="H455">
        <v>2.4</v>
      </c>
      <c r="I455">
        <v>0.9</v>
      </c>
      <c r="J455">
        <f>VLOOKUP(VALUE(RIGHT(B455,2)),'XZ coord'!$T$144:$V$149,3,0)</f>
        <v>2.1</v>
      </c>
    </row>
    <row r="456" spans="1:10" x14ac:dyDescent="0.2">
      <c r="A456">
        <v>1455</v>
      </c>
      <c r="B456" t="s">
        <v>460</v>
      </c>
      <c r="C456" t="s">
        <v>2</v>
      </c>
      <c r="D456" t="s">
        <v>1</v>
      </c>
      <c r="E456">
        <f>VLOOKUP(LEFT(B456,LEN(B456)-2),'Correction using CAD'!A:F,5,0)</f>
        <v>18.937999999999999</v>
      </c>
      <c r="F456">
        <f>VLOOKUP(LEFT(B456,LEN(B456)-2),'Correction using CAD'!A:F,6,0)</f>
        <v>2.7</v>
      </c>
      <c r="G456">
        <f>VLOOKUP(VALUE(RIGHT(B456,2)),'XZ coord'!$T$144:$U$149,2,0)</f>
        <v>2.25</v>
      </c>
      <c r="H456">
        <v>2.4</v>
      </c>
      <c r="I456">
        <v>0.9</v>
      </c>
      <c r="J456">
        <f>VLOOKUP(VALUE(RIGHT(B456,2)),'XZ coord'!$T$144:$V$149,3,0)</f>
        <v>1.97</v>
      </c>
    </row>
    <row r="457" spans="1:10" x14ac:dyDescent="0.2">
      <c r="A457">
        <v>1456</v>
      </c>
      <c r="B457" t="s">
        <v>461</v>
      </c>
      <c r="C457" t="s">
        <v>5</v>
      </c>
      <c r="D457" t="s">
        <v>1</v>
      </c>
      <c r="E457">
        <f>VLOOKUP(LEFT(B457,LEN(B457)-2),'Correction using CAD'!A:F,5,0)</f>
        <v>18.937999999999999</v>
      </c>
      <c r="F457">
        <f>VLOOKUP(LEFT(B457,LEN(B457)-2),'Correction using CAD'!A:F,6,0)</f>
        <v>2.7</v>
      </c>
      <c r="G457">
        <f>VLOOKUP(VALUE(RIGHT(B457,2)),'XZ coord'!$T$144:$U$149,2,0)</f>
        <v>4.22</v>
      </c>
      <c r="H457">
        <v>2.4</v>
      </c>
      <c r="I457">
        <v>0.9</v>
      </c>
      <c r="J457">
        <f>VLOOKUP(VALUE(RIGHT(B457,2)),'XZ coord'!$T$144:$V$149,3,0)</f>
        <v>2.25</v>
      </c>
    </row>
    <row r="458" spans="1:10" x14ac:dyDescent="0.2">
      <c r="A458">
        <v>1457</v>
      </c>
      <c r="B458" t="s">
        <v>462</v>
      </c>
      <c r="C458" t="s">
        <v>2</v>
      </c>
      <c r="D458" t="s">
        <v>1</v>
      </c>
      <c r="E458">
        <f>VLOOKUP(LEFT(B458,LEN(B458)-2),'Correction using CAD'!A:F,5,0)</f>
        <v>18.937999999999999</v>
      </c>
      <c r="F458">
        <f>VLOOKUP(LEFT(B458,LEN(B458)-2),'Correction using CAD'!A:F,6,0)</f>
        <v>2.7</v>
      </c>
      <c r="G458">
        <f>VLOOKUP(VALUE(RIGHT(B458,2)),'XZ coord'!$T$144:$U$149,2,0)</f>
        <v>6.47</v>
      </c>
      <c r="H458">
        <v>2.4</v>
      </c>
      <c r="I458">
        <v>0.9</v>
      </c>
      <c r="J458">
        <f>VLOOKUP(VALUE(RIGHT(B458,2)),'XZ coord'!$T$144:$V$149,3,0)</f>
        <v>1.95</v>
      </c>
    </row>
    <row r="459" spans="1:10" x14ac:dyDescent="0.2">
      <c r="A459">
        <v>1458</v>
      </c>
      <c r="B459" t="s">
        <v>463</v>
      </c>
      <c r="C459" t="s">
        <v>2</v>
      </c>
      <c r="D459" t="s">
        <v>1</v>
      </c>
      <c r="E459">
        <f>VLOOKUP(LEFT(B459,LEN(B459)-2),'Correction using CAD'!A:F,5,0)</f>
        <v>18.937999999999999</v>
      </c>
      <c r="F459">
        <f>VLOOKUP(LEFT(B459,LEN(B459)-2),'Correction using CAD'!A:F,6,0)</f>
        <v>2.7</v>
      </c>
      <c r="G459">
        <f>VLOOKUP(VALUE(RIGHT(B459,2)),'XZ coord'!$T$144:$U$149,2,0)</f>
        <v>8.42</v>
      </c>
      <c r="H459">
        <v>2.4</v>
      </c>
      <c r="I459">
        <v>0.9</v>
      </c>
      <c r="J459">
        <f>VLOOKUP(VALUE(RIGHT(B459,2)),'XZ coord'!$T$144:$V$149,3,0)</f>
        <v>1.95</v>
      </c>
    </row>
    <row r="460" spans="1:10" x14ac:dyDescent="0.2">
      <c r="A460">
        <v>1459</v>
      </c>
      <c r="B460" t="s">
        <v>464</v>
      </c>
      <c r="C460" t="s">
        <v>2</v>
      </c>
      <c r="D460" t="s">
        <v>1</v>
      </c>
      <c r="E460">
        <f>VLOOKUP(LEFT(B460,LEN(B460)-2),'Correction using CAD'!A:F,5,0)</f>
        <v>18.937999999999999</v>
      </c>
      <c r="F460">
        <f>VLOOKUP(LEFT(B460,LEN(B460)-2),'Correction using CAD'!A:F,6,0)</f>
        <v>2.7</v>
      </c>
      <c r="G460">
        <f>VLOOKUP(VALUE(RIGHT(B460,2)),'XZ coord'!$T$144:$U$149,2,0)</f>
        <v>10.37</v>
      </c>
      <c r="H460">
        <v>2.4</v>
      </c>
      <c r="I460">
        <v>0.9</v>
      </c>
      <c r="J460">
        <f>VLOOKUP(VALUE(RIGHT(B460,2)),'XZ coord'!$T$144:$V$149,3,0)</f>
        <v>2.1</v>
      </c>
    </row>
    <row r="461" spans="1:10" x14ac:dyDescent="0.2">
      <c r="A461">
        <v>1460</v>
      </c>
      <c r="B461" t="s">
        <v>465</v>
      </c>
      <c r="C461" t="s">
        <v>2</v>
      </c>
      <c r="D461" t="s">
        <v>1</v>
      </c>
      <c r="E461">
        <f>VLOOKUP(LEFT(B461,LEN(B461)-2),'Correction using CAD'!A:F,5,0)</f>
        <v>18.937999999999999</v>
      </c>
      <c r="F461">
        <f>VLOOKUP(LEFT(B461,LEN(B461)-2),'Correction using CAD'!A:F,6,0)</f>
        <v>3.6</v>
      </c>
      <c r="G461">
        <f>VLOOKUP(VALUE(RIGHT(B461,2)),'XZ coord'!$T$144:$U$149,2,0)</f>
        <v>2.25</v>
      </c>
      <c r="H461">
        <v>2.4</v>
      </c>
      <c r="I461">
        <v>0.9</v>
      </c>
      <c r="J461">
        <f>VLOOKUP(VALUE(RIGHT(B461,2)),'XZ coord'!$T$144:$V$149,3,0)</f>
        <v>1.97</v>
      </c>
    </row>
    <row r="462" spans="1:10" x14ac:dyDescent="0.2">
      <c r="A462">
        <v>1461</v>
      </c>
      <c r="B462" t="s">
        <v>466</v>
      </c>
      <c r="C462" t="s">
        <v>5</v>
      </c>
      <c r="D462" t="s">
        <v>1</v>
      </c>
      <c r="E462">
        <f>VLOOKUP(LEFT(B462,LEN(B462)-2),'Correction using CAD'!A:F,5,0)</f>
        <v>18.937999999999999</v>
      </c>
      <c r="F462">
        <f>VLOOKUP(LEFT(B462,LEN(B462)-2),'Correction using CAD'!A:F,6,0)</f>
        <v>3.6</v>
      </c>
      <c r="G462">
        <f>VLOOKUP(VALUE(RIGHT(B462,2)),'XZ coord'!$T$144:$U$149,2,0)</f>
        <v>4.22</v>
      </c>
      <c r="H462">
        <v>2.4</v>
      </c>
      <c r="I462">
        <v>0.9</v>
      </c>
      <c r="J462">
        <f>VLOOKUP(VALUE(RIGHT(B462,2)),'XZ coord'!$T$144:$V$149,3,0)</f>
        <v>2.25</v>
      </c>
    </row>
    <row r="463" spans="1:10" x14ac:dyDescent="0.2">
      <c r="A463">
        <v>1462</v>
      </c>
      <c r="B463" t="s">
        <v>467</v>
      </c>
      <c r="C463" t="s">
        <v>2</v>
      </c>
      <c r="D463" t="s">
        <v>1</v>
      </c>
      <c r="E463">
        <f>VLOOKUP(LEFT(B463,LEN(B463)-2),'Correction using CAD'!A:F,5,0)</f>
        <v>18.937999999999999</v>
      </c>
      <c r="F463">
        <f>VLOOKUP(LEFT(B463,LEN(B463)-2),'Correction using CAD'!A:F,6,0)</f>
        <v>3.6</v>
      </c>
      <c r="G463">
        <f>VLOOKUP(VALUE(RIGHT(B463,2)),'XZ coord'!$T$144:$U$149,2,0)</f>
        <v>6.47</v>
      </c>
      <c r="H463">
        <v>2.4</v>
      </c>
      <c r="I463">
        <v>0.9</v>
      </c>
      <c r="J463">
        <f>VLOOKUP(VALUE(RIGHT(B463,2)),'XZ coord'!$T$144:$V$149,3,0)</f>
        <v>1.95</v>
      </c>
    </row>
    <row r="464" spans="1:10" x14ac:dyDescent="0.2">
      <c r="A464">
        <v>1463</v>
      </c>
      <c r="B464" t="s">
        <v>468</v>
      </c>
      <c r="C464" t="s">
        <v>2</v>
      </c>
      <c r="D464" t="s">
        <v>1</v>
      </c>
      <c r="E464">
        <f>VLOOKUP(LEFT(B464,LEN(B464)-2),'Correction using CAD'!A:F,5,0)</f>
        <v>18.937999999999999</v>
      </c>
      <c r="F464">
        <f>VLOOKUP(LEFT(B464,LEN(B464)-2),'Correction using CAD'!A:F,6,0)</f>
        <v>3.6</v>
      </c>
      <c r="G464">
        <f>VLOOKUP(VALUE(RIGHT(B464,2)),'XZ coord'!$T$144:$U$149,2,0)</f>
        <v>8.42</v>
      </c>
      <c r="H464">
        <v>2.4</v>
      </c>
      <c r="I464">
        <v>0.9</v>
      </c>
      <c r="J464">
        <f>VLOOKUP(VALUE(RIGHT(B464,2)),'XZ coord'!$T$144:$V$149,3,0)</f>
        <v>1.95</v>
      </c>
    </row>
    <row r="465" spans="1:10" x14ac:dyDescent="0.2">
      <c r="A465">
        <v>1464</v>
      </c>
      <c r="B465" t="s">
        <v>469</v>
      </c>
      <c r="C465" t="s">
        <v>2</v>
      </c>
      <c r="D465" t="s">
        <v>1</v>
      </c>
      <c r="E465">
        <f>VLOOKUP(LEFT(B465,LEN(B465)-2),'Correction using CAD'!A:F,5,0)</f>
        <v>18.937999999999999</v>
      </c>
      <c r="F465">
        <f>VLOOKUP(LEFT(B465,LEN(B465)-2),'Correction using CAD'!A:F,6,0)</f>
        <v>3.6</v>
      </c>
      <c r="G465">
        <f>VLOOKUP(VALUE(RIGHT(B465,2)),'XZ coord'!$T$144:$U$149,2,0)</f>
        <v>10.37</v>
      </c>
      <c r="H465">
        <v>2.4</v>
      </c>
      <c r="I465">
        <v>0.9</v>
      </c>
      <c r="J465">
        <f>VLOOKUP(VALUE(RIGHT(B465,2)),'XZ coord'!$T$144:$V$149,3,0)</f>
        <v>2.1</v>
      </c>
    </row>
    <row r="466" spans="1:10" x14ac:dyDescent="0.2">
      <c r="A466">
        <v>1465</v>
      </c>
      <c r="B466" t="s">
        <v>470</v>
      </c>
      <c r="C466" t="s">
        <v>2</v>
      </c>
      <c r="D466" t="s">
        <v>1</v>
      </c>
      <c r="E466">
        <f>VLOOKUP(LEFT(B466,LEN(B466)-2),'Correction using CAD'!A:F,5,0)</f>
        <v>12.863</v>
      </c>
      <c r="F466">
        <f>VLOOKUP(LEFT(B466,LEN(B466)-2),'Correction using CAD'!A:F,6,0)</f>
        <v>0.9</v>
      </c>
      <c r="G466">
        <f>VLOOKUP(VALUE(RIGHT(B466,2)),'XZ coord'!$T$144:$U$149,2,0)</f>
        <v>2.25</v>
      </c>
      <c r="H466">
        <v>2.4</v>
      </c>
      <c r="I466">
        <v>0.9</v>
      </c>
      <c r="J466">
        <f>VLOOKUP(VALUE(RIGHT(B466,2)),'XZ coord'!$T$144:$V$149,3,0)</f>
        <v>1.97</v>
      </c>
    </row>
    <row r="467" spans="1:10" x14ac:dyDescent="0.2">
      <c r="A467">
        <v>1466</v>
      </c>
      <c r="B467" t="s">
        <v>471</v>
      </c>
      <c r="C467" t="s">
        <v>5</v>
      </c>
      <c r="D467" t="s">
        <v>1</v>
      </c>
      <c r="E467">
        <f>VLOOKUP(LEFT(B467,LEN(B467)-2),'Correction using CAD'!A:F,5,0)</f>
        <v>12.863</v>
      </c>
      <c r="F467">
        <f>VLOOKUP(LEFT(B467,LEN(B467)-2),'Correction using CAD'!A:F,6,0)</f>
        <v>0.9</v>
      </c>
      <c r="G467">
        <f>VLOOKUP(VALUE(RIGHT(B467,2)),'XZ coord'!$T$144:$U$149,2,0)</f>
        <v>4.22</v>
      </c>
      <c r="H467">
        <v>2.4</v>
      </c>
      <c r="I467">
        <v>0.9</v>
      </c>
      <c r="J467">
        <f>VLOOKUP(VALUE(RIGHT(B467,2)),'XZ coord'!$T$144:$V$149,3,0)</f>
        <v>2.25</v>
      </c>
    </row>
    <row r="468" spans="1:10" x14ac:dyDescent="0.2">
      <c r="A468">
        <v>1467</v>
      </c>
      <c r="B468" t="s">
        <v>472</v>
      </c>
      <c r="C468" t="s">
        <v>2</v>
      </c>
      <c r="D468" t="s">
        <v>1</v>
      </c>
      <c r="E468">
        <f>VLOOKUP(LEFT(B468,LEN(B468)-2),'Correction using CAD'!A:F,5,0)</f>
        <v>12.863</v>
      </c>
      <c r="F468">
        <f>VLOOKUP(LEFT(B468,LEN(B468)-2),'Correction using CAD'!A:F,6,0)</f>
        <v>0.9</v>
      </c>
      <c r="G468">
        <f>VLOOKUP(VALUE(RIGHT(B468,2)),'XZ coord'!$T$144:$U$149,2,0)</f>
        <v>6.47</v>
      </c>
      <c r="H468">
        <v>2.4</v>
      </c>
      <c r="I468">
        <v>0.9</v>
      </c>
      <c r="J468">
        <f>VLOOKUP(VALUE(RIGHT(B468,2)),'XZ coord'!$T$144:$V$149,3,0)</f>
        <v>1.95</v>
      </c>
    </row>
    <row r="469" spans="1:10" x14ac:dyDescent="0.2">
      <c r="A469">
        <v>1468</v>
      </c>
      <c r="B469" t="s">
        <v>473</v>
      </c>
      <c r="C469" t="s">
        <v>2</v>
      </c>
      <c r="D469" t="s">
        <v>1</v>
      </c>
      <c r="E469">
        <f>VLOOKUP(LEFT(B469,LEN(B469)-2),'Correction using CAD'!A:F,5,0)</f>
        <v>12.863</v>
      </c>
      <c r="F469">
        <f>VLOOKUP(LEFT(B469,LEN(B469)-2),'Correction using CAD'!A:F,6,0)</f>
        <v>0.9</v>
      </c>
      <c r="G469">
        <f>VLOOKUP(VALUE(RIGHT(B469,2)),'XZ coord'!$T$144:$U$149,2,0)</f>
        <v>8.42</v>
      </c>
      <c r="H469">
        <v>2.4</v>
      </c>
      <c r="I469">
        <v>0.9</v>
      </c>
      <c r="J469">
        <f>VLOOKUP(VALUE(RIGHT(B469,2)),'XZ coord'!$T$144:$V$149,3,0)</f>
        <v>1.95</v>
      </c>
    </row>
    <row r="470" spans="1:10" x14ac:dyDescent="0.2">
      <c r="A470">
        <v>1469</v>
      </c>
      <c r="B470" t="s">
        <v>474</v>
      </c>
      <c r="C470" t="s">
        <v>2</v>
      </c>
      <c r="D470" t="s">
        <v>1</v>
      </c>
      <c r="E470">
        <f>VLOOKUP(LEFT(B470,LEN(B470)-2),'Correction using CAD'!A:F,5,0)</f>
        <v>12.863</v>
      </c>
      <c r="F470">
        <f>VLOOKUP(LEFT(B470,LEN(B470)-2),'Correction using CAD'!A:F,6,0)</f>
        <v>0.9</v>
      </c>
      <c r="G470">
        <f>VLOOKUP(VALUE(RIGHT(B470,2)),'XZ coord'!$T$144:$U$149,2,0)</f>
        <v>10.37</v>
      </c>
      <c r="H470">
        <v>2.4</v>
      </c>
      <c r="I470">
        <v>0.9</v>
      </c>
      <c r="J470">
        <f>VLOOKUP(VALUE(RIGHT(B470,2)),'XZ coord'!$T$144:$V$149,3,0)</f>
        <v>2.1</v>
      </c>
    </row>
    <row r="471" spans="1:10" x14ac:dyDescent="0.2">
      <c r="A471">
        <v>1470</v>
      </c>
      <c r="B471" t="s">
        <v>475</v>
      </c>
      <c r="C471" t="s">
        <v>2</v>
      </c>
      <c r="D471" t="s">
        <v>1</v>
      </c>
      <c r="E471">
        <f>VLOOKUP(LEFT(B471,LEN(B471)-2),'Correction using CAD'!A:F,5,0)</f>
        <v>12.863</v>
      </c>
      <c r="F471">
        <f>VLOOKUP(LEFT(B471,LEN(B471)-2),'Correction using CAD'!A:F,6,0)</f>
        <v>1.8</v>
      </c>
      <c r="G471">
        <f>VLOOKUP(VALUE(RIGHT(B471,2)),'XZ coord'!$T$144:$U$149,2,0)</f>
        <v>2.25</v>
      </c>
      <c r="H471">
        <v>2.4</v>
      </c>
      <c r="I471">
        <v>0.9</v>
      </c>
      <c r="J471">
        <f>VLOOKUP(VALUE(RIGHT(B471,2)),'XZ coord'!$T$144:$V$149,3,0)</f>
        <v>1.97</v>
      </c>
    </row>
    <row r="472" spans="1:10" x14ac:dyDescent="0.2">
      <c r="A472">
        <v>1471</v>
      </c>
      <c r="B472" t="s">
        <v>476</v>
      </c>
      <c r="C472" t="s">
        <v>5</v>
      </c>
      <c r="D472" t="s">
        <v>1</v>
      </c>
      <c r="E472">
        <f>VLOOKUP(LEFT(B472,LEN(B472)-2),'Correction using CAD'!A:F,5,0)</f>
        <v>12.863</v>
      </c>
      <c r="F472">
        <f>VLOOKUP(LEFT(B472,LEN(B472)-2),'Correction using CAD'!A:F,6,0)</f>
        <v>1.8</v>
      </c>
      <c r="G472">
        <f>VLOOKUP(VALUE(RIGHT(B472,2)),'XZ coord'!$T$144:$U$149,2,0)</f>
        <v>4.22</v>
      </c>
      <c r="H472">
        <v>2.4</v>
      </c>
      <c r="I472">
        <v>0.9</v>
      </c>
      <c r="J472">
        <f>VLOOKUP(VALUE(RIGHT(B472,2)),'XZ coord'!$T$144:$V$149,3,0)</f>
        <v>2.25</v>
      </c>
    </row>
    <row r="473" spans="1:10" x14ac:dyDescent="0.2">
      <c r="A473">
        <v>1472</v>
      </c>
      <c r="B473" t="s">
        <v>477</v>
      </c>
      <c r="C473" t="s">
        <v>2</v>
      </c>
      <c r="D473" t="s">
        <v>1</v>
      </c>
      <c r="E473">
        <f>VLOOKUP(LEFT(B473,LEN(B473)-2),'Correction using CAD'!A:F,5,0)</f>
        <v>12.863</v>
      </c>
      <c r="F473">
        <f>VLOOKUP(LEFT(B473,LEN(B473)-2),'Correction using CAD'!A:F,6,0)</f>
        <v>1.8</v>
      </c>
      <c r="G473">
        <f>VLOOKUP(VALUE(RIGHT(B473,2)),'XZ coord'!$T$144:$U$149,2,0)</f>
        <v>6.47</v>
      </c>
      <c r="H473">
        <v>2.4</v>
      </c>
      <c r="I473">
        <v>0.9</v>
      </c>
      <c r="J473">
        <f>VLOOKUP(VALUE(RIGHT(B473,2)),'XZ coord'!$T$144:$V$149,3,0)</f>
        <v>1.95</v>
      </c>
    </row>
    <row r="474" spans="1:10" x14ac:dyDescent="0.2">
      <c r="A474">
        <v>1473</v>
      </c>
      <c r="B474" t="s">
        <v>478</v>
      </c>
      <c r="C474" t="s">
        <v>2</v>
      </c>
      <c r="D474" t="s">
        <v>1</v>
      </c>
      <c r="E474">
        <f>VLOOKUP(LEFT(B474,LEN(B474)-2),'Correction using CAD'!A:F,5,0)</f>
        <v>12.863</v>
      </c>
      <c r="F474">
        <f>VLOOKUP(LEFT(B474,LEN(B474)-2),'Correction using CAD'!A:F,6,0)</f>
        <v>1.8</v>
      </c>
      <c r="G474">
        <f>VLOOKUP(VALUE(RIGHT(B474,2)),'XZ coord'!$T$144:$U$149,2,0)</f>
        <v>8.42</v>
      </c>
      <c r="H474">
        <v>2.4</v>
      </c>
      <c r="I474">
        <v>0.9</v>
      </c>
      <c r="J474">
        <f>VLOOKUP(VALUE(RIGHT(B474,2)),'XZ coord'!$T$144:$V$149,3,0)</f>
        <v>1.95</v>
      </c>
    </row>
    <row r="475" spans="1:10" x14ac:dyDescent="0.2">
      <c r="A475">
        <v>1474</v>
      </c>
      <c r="B475" t="s">
        <v>479</v>
      </c>
      <c r="C475" t="s">
        <v>2</v>
      </c>
      <c r="D475" t="s">
        <v>1</v>
      </c>
      <c r="E475">
        <f>VLOOKUP(LEFT(B475,LEN(B475)-2),'Correction using CAD'!A:F,5,0)</f>
        <v>12.863</v>
      </c>
      <c r="F475">
        <f>VLOOKUP(LEFT(B475,LEN(B475)-2),'Correction using CAD'!A:F,6,0)</f>
        <v>1.8</v>
      </c>
      <c r="G475">
        <f>VLOOKUP(VALUE(RIGHT(B475,2)),'XZ coord'!$T$144:$U$149,2,0)</f>
        <v>10.37</v>
      </c>
      <c r="H475">
        <v>2.4</v>
      </c>
      <c r="I475">
        <v>0.9</v>
      </c>
      <c r="J475">
        <f>VLOOKUP(VALUE(RIGHT(B475,2)),'XZ coord'!$T$144:$V$149,3,0)</f>
        <v>2.1</v>
      </c>
    </row>
    <row r="476" spans="1:10" x14ac:dyDescent="0.2">
      <c r="A476">
        <v>1475</v>
      </c>
      <c r="B476" t="s">
        <v>480</v>
      </c>
      <c r="C476" t="s">
        <v>2</v>
      </c>
      <c r="D476" t="s">
        <v>1</v>
      </c>
      <c r="E476">
        <f>VLOOKUP(LEFT(B476,LEN(B476)-2),'Correction using CAD'!A:F,5,0)</f>
        <v>12.863</v>
      </c>
      <c r="F476">
        <f>VLOOKUP(LEFT(B476,LEN(B476)-2),'Correction using CAD'!A:F,6,0)</f>
        <v>2.7</v>
      </c>
      <c r="G476">
        <f>VLOOKUP(VALUE(RIGHT(B476,2)),'XZ coord'!$T$144:$U$149,2,0)</f>
        <v>2.25</v>
      </c>
      <c r="H476">
        <v>2.4</v>
      </c>
      <c r="I476">
        <v>0.9</v>
      </c>
      <c r="J476">
        <f>VLOOKUP(VALUE(RIGHT(B476,2)),'XZ coord'!$T$144:$V$149,3,0)</f>
        <v>1.97</v>
      </c>
    </row>
    <row r="477" spans="1:10" x14ac:dyDescent="0.2">
      <c r="A477">
        <v>1476</v>
      </c>
      <c r="B477" t="s">
        <v>481</v>
      </c>
      <c r="C477" t="s">
        <v>5</v>
      </c>
      <c r="D477" t="s">
        <v>1</v>
      </c>
      <c r="E477">
        <f>VLOOKUP(LEFT(B477,LEN(B477)-2),'Correction using CAD'!A:F,5,0)</f>
        <v>12.863</v>
      </c>
      <c r="F477">
        <f>VLOOKUP(LEFT(B477,LEN(B477)-2),'Correction using CAD'!A:F,6,0)</f>
        <v>2.7</v>
      </c>
      <c r="G477">
        <f>VLOOKUP(VALUE(RIGHT(B477,2)),'XZ coord'!$T$144:$U$149,2,0)</f>
        <v>4.22</v>
      </c>
      <c r="H477">
        <v>2.4</v>
      </c>
      <c r="I477">
        <v>0.9</v>
      </c>
      <c r="J477">
        <f>VLOOKUP(VALUE(RIGHT(B477,2)),'XZ coord'!$T$144:$V$149,3,0)</f>
        <v>2.25</v>
      </c>
    </row>
    <row r="478" spans="1:10" x14ac:dyDescent="0.2">
      <c r="A478">
        <v>1477</v>
      </c>
      <c r="B478" t="s">
        <v>482</v>
      </c>
      <c r="C478" t="s">
        <v>2</v>
      </c>
      <c r="D478" t="s">
        <v>1</v>
      </c>
      <c r="E478">
        <f>VLOOKUP(LEFT(B478,LEN(B478)-2),'Correction using CAD'!A:F,5,0)</f>
        <v>12.863</v>
      </c>
      <c r="F478">
        <f>VLOOKUP(LEFT(B478,LEN(B478)-2),'Correction using CAD'!A:F,6,0)</f>
        <v>2.7</v>
      </c>
      <c r="G478">
        <f>VLOOKUP(VALUE(RIGHT(B478,2)),'XZ coord'!$T$144:$U$149,2,0)</f>
        <v>6.47</v>
      </c>
      <c r="H478">
        <v>2.4</v>
      </c>
      <c r="I478">
        <v>0.9</v>
      </c>
      <c r="J478">
        <f>VLOOKUP(VALUE(RIGHT(B478,2)),'XZ coord'!$T$144:$V$149,3,0)</f>
        <v>1.95</v>
      </c>
    </row>
    <row r="479" spans="1:10" x14ac:dyDescent="0.2">
      <c r="A479">
        <v>1478</v>
      </c>
      <c r="B479" t="s">
        <v>483</v>
      </c>
      <c r="C479" t="s">
        <v>2</v>
      </c>
      <c r="D479" t="s">
        <v>1</v>
      </c>
      <c r="E479">
        <f>VLOOKUP(LEFT(B479,LEN(B479)-2),'Correction using CAD'!A:F,5,0)</f>
        <v>12.863</v>
      </c>
      <c r="F479">
        <f>VLOOKUP(LEFT(B479,LEN(B479)-2),'Correction using CAD'!A:F,6,0)</f>
        <v>2.7</v>
      </c>
      <c r="G479">
        <f>VLOOKUP(VALUE(RIGHT(B479,2)),'XZ coord'!$T$144:$U$149,2,0)</f>
        <v>8.42</v>
      </c>
      <c r="H479">
        <v>2.4</v>
      </c>
      <c r="I479">
        <v>0.9</v>
      </c>
      <c r="J479">
        <f>VLOOKUP(VALUE(RIGHT(B479,2)),'XZ coord'!$T$144:$V$149,3,0)</f>
        <v>1.95</v>
      </c>
    </row>
    <row r="480" spans="1:10" x14ac:dyDescent="0.2">
      <c r="A480">
        <v>1479</v>
      </c>
      <c r="B480" t="s">
        <v>484</v>
      </c>
      <c r="C480" t="s">
        <v>2</v>
      </c>
      <c r="D480" t="s">
        <v>1</v>
      </c>
      <c r="E480">
        <f>VLOOKUP(LEFT(B480,LEN(B480)-2),'Correction using CAD'!A:F,5,0)</f>
        <v>12.863</v>
      </c>
      <c r="F480">
        <f>VLOOKUP(LEFT(B480,LEN(B480)-2),'Correction using CAD'!A:F,6,0)</f>
        <v>2.7</v>
      </c>
      <c r="G480">
        <f>VLOOKUP(VALUE(RIGHT(B480,2)),'XZ coord'!$T$144:$U$149,2,0)</f>
        <v>10.37</v>
      </c>
      <c r="H480">
        <v>2.4</v>
      </c>
      <c r="I480">
        <v>0.9</v>
      </c>
      <c r="J480">
        <f>VLOOKUP(VALUE(RIGHT(B480,2)),'XZ coord'!$T$144:$V$149,3,0)</f>
        <v>2.1</v>
      </c>
    </row>
    <row r="481" spans="1:10" x14ac:dyDescent="0.2">
      <c r="A481">
        <v>1480</v>
      </c>
      <c r="B481" t="s">
        <v>485</v>
      </c>
      <c r="C481" t="s">
        <v>2</v>
      </c>
      <c r="D481" t="s">
        <v>1</v>
      </c>
      <c r="E481">
        <f>VLOOKUP(LEFT(B481,LEN(B481)-2),'Correction using CAD'!A:F,5,0)</f>
        <v>12.863</v>
      </c>
      <c r="F481">
        <f>VLOOKUP(LEFT(B481,LEN(B481)-2),'Correction using CAD'!A:F,6,0)</f>
        <v>3.6</v>
      </c>
      <c r="G481">
        <f>VLOOKUP(VALUE(RIGHT(B481,2)),'XZ coord'!$T$144:$U$149,2,0)</f>
        <v>2.25</v>
      </c>
      <c r="H481">
        <v>2.4</v>
      </c>
      <c r="I481">
        <v>0.9</v>
      </c>
      <c r="J481">
        <f>VLOOKUP(VALUE(RIGHT(B481,2)),'XZ coord'!$T$144:$V$149,3,0)</f>
        <v>1.97</v>
      </c>
    </row>
    <row r="482" spans="1:10" x14ac:dyDescent="0.2">
      <c r="A482">
        <v>1481</v>
      </c>
      <c r="B482" t="s">
        <v>486</v>
      </c>
      <c r="C482" t="s">
        <v>5</v>
      </c>
      <c r="D482" t="s">
        <v>1</v>
      </c>
      <c r="E482">
        <f>VLOOKUP(LEFT(B482,LEN(B482)-2),'Correction using CAD'!A:F,5,0)</f>
        <v>12.863</v>
      </c>
      <c r="F482">
        <f>VLOOKUP(LEFT(B482,LEN(B482)-2),'Correction using CAD'!A:F,6,0)</f>
        <v>3.6</v>
      </c>
      <c r="G482">
        <f>VLOOKUP(VALUE(RIGHT(B482,2)),'XZ coord'!$T$144:$U$149,2,0)</f>
        <v>4.22</v>
      </c>
      <c r="H482">
        <v>2.4</v>
      </c>
      <c r="I482">
        <v>0.9</v>
      </c>
      <c r="J482">
        <f>VLOOKUP(VALUE(RIGHT(B482,2)),'XZ coord'!$T$144:$V$149,3,0)</f>
        <v>2.25</v>
      </c>
    </row>
    <row r="483" spans="1:10" x14ac:dyDescent="0.2">
      <c r="A483">
        <v>1482</v>
      </c>
      <c r="B483" t="s">
        <v>487</v>
      </c>
      <c r="C483" t="s">
        <v>2</v>
      </c>
      <c r="D483" t="s">
        <v>1</v>
      </c>
      <c r="E483">
        <f>VLOOKUP(LEFT(B483,LEN(B483)-2),'Correction using CAD'!A:F,5,0)</f>
        <v>12.863</v>
      </c>
      <c r="F483">
        <f>VLOOKUP(LEFT(B483,LEN(B483)-2),'Correction using CAD'!A:F,6,0)</f>
        <v>3.6</v>
      </c>
      <c r="G483">
        <f>VLOOKUP(VALUE(RIGHT(B483,2)),'XZ coord'!$T$144:$U$149,2,0)</f>
        <v>6.47</v>
      </c>
      <c r="H483">
        <v>2.4</v>
      </c>
      <c r="I483">
        <v>0.9</v>
      </c>
      <c r="J483">
        <f>VLOOKUP(VALUE(RIGHT(B483,2)),'XZ coord'!$T$144:$V$149,3,0)</f>
        <v>1.95</v>
      </c>
    </row>
    <row r="484" spans="1:10" x14ac:dyDescent="0.2">
      <c r="A484">
        <v>1483</v>
      </c>
      <c r="B484" t="s">
        <v>488</v>
      </c>
      <c r="C484" t="s">
        <v>2</v>
      </c>
      <c r="D484" t="s">
        <v>1</v>
      </c>
      <c r="E484">
        <f>VLOOKUP(LEFT(B484,LEN(B484)-2),'Correction using CAD'!A:F,5,0)</f>
        <v>12.863</v>
      </c>
      <c r="F484">
        <f>VLOOKUP(LEFT(B484,LEN(B484)-2),'Correction using CAD'!A:F,6,0)</f>
        <v>3.6</v>
      </c>
      <c r="G484">
        <f>VLOOKUP(VALUE(RIGHT(B484,2)),'XZ coord'!$T$144:$U$149,2,0)</f>
        <v>8.42</v>
      </c>
      <c r="H484">
        <v>2.4</v>
      </c>
      <c r="I484">
        <v>0.9</v>
      </c>
      <c r="J484">
        <f>VLOOKUP(VALUE(RIGHT(B484,2)),'XZ coord'!$T$144:$V$149,3,0)</f>
        <v>1.95</v>
      </c>
    </row>
    <row r="485" spans="1:10" x14ac:dyDescent="0.2">
      <c r="A485">
        <v>1484</v>
      </c>
      <c r="B485" t="s">
        <v>489</v>
      </c>
      <c r="C485" t="s">
        <v>2</v>
      </c>
      <c r="D485" t="s">
        <v>1</v>
      </c>
      <c r="E485">
        <f>VLOOKUP(LEFT(B485,LEN(B485)-2),'Correction using CAD'!A:F,5,0)</f>
        <v>12.863</v>
      </c>
      <c r="F485">
        <f>VLOOKUP(LEFT(B485,LEN(B485)-2),'Correction using CAD'!A:F,6,0)</f>
        <v>3.6</v>
      </c>
      <c r="G485">
        <f>VLOOKUP(VALUE(RIGHT(B485,2)),'XZ coord'!$T$144:$U$149,2,0)</f>
        <v>10.37</v>
      </c>
      <c r="H485">
        <v>2.4</v>
      </c>
      <c r="I485">
        <v>0.9</v>
      </c>
      <c r="J485">
        <f>VLOOKUP(VALUE(RIGHT(B485,2)),'XZ coord'!$T$144:$V$149,3,0)</f>
        <v>2.1</v>
      </c>
    </row>
    <row r="486" spans="1:10" x14ac:dyDescent="0.2">
      <c r="A486">
        <v>1485</v>
      </c>
      <c r="B486" t="s">
        <v>490</v>
      </c>
      <c r="C486" t="s">
        <v>2</v>
      </c>
      <c r="D486" t="s">
        <v>1</v>
      </c>
      <c r="E486">
        <f>VLOOKUP(LEFT(B486,LEN(B486)-2),'Correction using CAD'!A:F,5,0)</f>
        <v>18.937999999999999</v>
      </c>
      <c r="F486">
        <f>VLOOKUP(LEFT(B486,LEN(B486)-2),'Correction using CAD'!A:F,6,0)</f>
        <v>4.5</v>
      </c>
      <c r="G486">
        <f>VLOOKUP(VALUE(RIGHT(B486,2)),'XZ coord'!$T$144:$U$149,2,0)</f>
        <v>2.25</v>
      </c>
      <c r="H486">
        <v>2.4</v>
      </c>
      <c r="I486">
        <v>0.9</v>
      </c>
      <c r="J486">
        <f>VLOOKUP(VALUE(RIGHT(B486,2)),'XZ coord'!$T$144:$V$149,3,0)</f>
        <v>1.97</v>
      </c>
    </row>
    <row r="487" spans="1:10" x14ac:dyDescent="0.2">
      <c r="A487">
        <v>1486</v>
      </c>
      <c r="B487" t="s">
        <v>491</v>
      </c>
      <c r="C487" t="s">
        <v>5</v>
      </c>
      <c r="D487" t="s">
        <v>1</v>
      </c>
      <c r="E487">
        <f>VLOOKUP(LEFT(B487,LEN(B487)-2),'Correction using CAD'!A:F,5,0)</f>
        <v>18.937999999999999</v>
      </c>
      <c r="F487">
        <f>VLOOKUP(LEFT(B487,LEN(B487)-2),'Correction using CAD'!A:F,6,0)</f>
        <v>4.5</v>
      </c>
      <c r="G487">
        <f>VLOOKUP(VALUE(RIGHT(B487,2)),'XZ coord'!$T$144:$U$149,2,0)</f>
        <v>4.22</v>
      </c>
      <c r="H487">
        <v>2.4</v>
      </c>
      <c r="I487">
        <v>0.9</v>
      </c>
      <c r="J487">
        <f>VLOOKUP(VALUE(RIGHT(B487,2)),'XZ coord'!$T$144:$V$149,3,0)</f>
        <v>2.25</v>
      </c>
    </row>
    <row r="488" spans="1:10" x14ac:dyDescent="0.2">
      <c r="A488">
        <v>1487</v>
      </c>
      <c r="B488" t="s">
        <v>492</v>
      </c>
      <c r="C488" t="s">
        <v>2</v>
      </c>
      <c r="D488" t="s">
        <v>1</v>
      </c>
      <c r="E488">
        <f>VLOOKUP(LEFT(B488,LEN(B488)-2),'Correction using CAD'!A:F,5,0)</f>
        <v>18.937999999999999</v>
      </c>
      <c r="F488">
        <f>VLOOKUP(LEFT(B488,LEN(B488)-2),'Correction using CAD'!A:F,6,0)</f>
        <v>4.5</v>
      </c>
      <c r="G488">
        <f>VLOOKUP(VALUE(RIGHT(B488,2)),'XZ coord'!$T$144:$U$149,2,0)</f>
        <v>6.47</v>
      </c>
      <c r="H488">
        <v>2.4</v>
      </c>
      <c r="I488">
        <v>0.9</v>
      </c>
      <c r="J488">
        <f>VLOOKUP(VALUE(RIGHT(B488,2)),'XZ coord'!$T$144:$V$149,3,0)</f>
        <v>1.95</v>
      </c>
    </row>
    <row r="489" spans="1:10" x14ac:dyDescent="0.2">
      <c r="A489">
        <v>1488</v>
      </c>
      <c r="B489" t="s">
        <v>493</v>
      </c>
      <c r="C489" t="s">
        <v>2</v>
      </c>
      <c r="D489" t="s">
        <v>1</v>
      </c>
      <c r="E489">
        <f>VLOOKUP(LEFT(B489,LEN(B489)-2),'Correction using CAD'!A:F,5,0)</f>
        <v>18.937999999999999</v>
      </c>
      <c r="F489">
        <f>VLOOKUP(LEFT(B489,LEN(B489)-2),'Correction using CAD'!A:F,6,0)</f>
        <v>4.5</v>
      </c>
      <c r="G489">
        <f>VLOOKUP(VALUE(RIGHT(B489,2)),'XZ coord'!$T$144:$U$149,2,0)</f>
        <v>8.42</v>
      </c>
      <c r="H489">
        <v>2.4</v>
      </c>
      <c r="I489">
        <v>0.9</v>
      </c>
      <c r="J489">
        <f>VLOOKUP(VALUE(RIGHT(B489,2)),'XZ coord'!$T$144:$V$149,3,0)</f>
        <v>1.95</v>
      </c>
    </row>
    <row r="490" spans="1:10" x14ac:dyDescent="0.2">
      <c r="A490">
        <v>1489</v>
      </c>
      <c r="B490" t="s">
        <v>494</v>
      </c>
      <c r="C490" t="s">
        <v>2</v>
      </c>
      <c r="D490" t="s">
        <v>1</v>
      </c>
      <c r="E490">
        <f>VLOOKUP(LEFT(B490,LEN(B490)-2),'Correction using CAD'!A:F,5,0)</f>
        <v>18.937999999999999</v>
      </c>
      <c r="F490">
        <f>VLOOKUP(LEFT(B490,LEN(B490)-2),'Correction using CAD'!A:F,6,0)</f>
        <v>4.5</v>
      </c>
      <c r="G490">
        <f>VLOOKUP(VALUE(RIGHT(B490,2)),'XZ coord'!$T$144:$U$149,2,0)</f>
        <v>10.37</v>
      </c>
      <c r="H490">
        <v>2.4</v>
      </c>
      <c r="I490">
        <v>0.9</v>
      </c>
      <c r="J490">
        <f>VLOOKUP(VALUE(RIGHT(B490,2)),'XZ coord'!$T$144:$V$149,3,0)</f>
        <v>2.1</v>
      </c>
    </row>
    <row r="491" spans="1:10" x14ac:dyDescent="0.2">
      <c r="A491">
        <v>1490</v>
      </c>
      <c r="B491" t="s">
        <v>495</v>
      </c>
      <c r="C491" t="s">
        <v>2</v>
      </c>
      <c r="D491" t="s">
        <v>1</v>
      </c>
      <c r="E491">
        <f>VLOOKUP(LEFT(B491,LEN(B491)-2),'Correction using CAD'!A:F,5,0)</f>
        <v>18.937999999999999</v>
      </c>
      <c r="F491">
        <f>VLOOKUP(LEFT(B491,LEN(B491)-2),'Correction using CAD'!A:F,6,0)</f>
        <v>5.4</v>
      </c>
      <c r="G491">
        <f>VLOOKUP(VALUE(RIGHT(B491,2)),'XZ coord'!$T$144:$U$149,2,0)</f>
        <v>2.25</v>
      </c>
      <c r="H491">
        <v>2.4</v>
      </c>
      <c r="I491">
        <v>0.9</v>
      </c>
      <c r="J491">
        <f>VLOOKUP(VALUE(RIGHT(B491,2)),'XZ coord'!$T$144:$V$149,3,0)</f>
        <v>1.97</v>
      </c>
    </row>
    <row r="492" spans="1:10" x14ac:dyDescent="0.2">
      <c r="A492">
        <v>1491</v>
      </c>
      <c r="B492" t="s">
        <v>496</v>
      </c>
      <c r="C492" t="s">
        <v>5</v>
      </c>
      <c r="D492" t="s">
        <v>1</v>
      </c>
      <c r="E492">
        <f>VLOOKUP(LEFT(B492,LEN(B492)-2),'Correction using CAD'!A:F,5,0)</f>
        <v>18.937999999999999</v>
      </c>
      <c r="F492">
        <f>VLOOKUP(LEFT(B492,LEN(B492)-2),'Correction using CAD'!A:F,6,0)</f>
        <v>5.4</v>
      </c>
      <c r="G492">
        <f>VLOOKUP(VALUE(RIGHT(B492,2)),'XZ coord'!$T$144:$U$149,2,0)</f>
        <v>4.22</v>
      </c>
      <c r="H492">
        <v>2.4</v>
      </c>
      <c r="I492">
        <v>0.9</v>
      </c>
      <c r="J492">
        <f>VLOOKUP(VALUE(RIGHT(B492,2)),'XZ coord'!$T$144:$V$149,3,0)</f>
        <v>2.25</v>
      </c>
    </row>
    <row r="493" spans="1:10" x14ac:dyDescent="0.2">
      <c r="A493">
        <v>1492</v>
      </c>
      <c r="B493" t="s">
        <v>497</v>
      </c>
      <c r="C493" t="s">
        <v>2</v>
      </c>
      <c r="D493" t="s">
        <v>1</v>
      </c>
      <c r="E493">
        <f>VLOOKUP(LEFT(B493,LEN(B493)-2),'Correction using CAD'!A:F,5,0)</f>
        <v>18.937999999999999</v>
      </c>
      <c r="F493">
        <f>VLOOKUP(LEFT(B493,LEN(B493)-2),'Correction using CAD'!A:F,6,0)</f>
        <v>5.4</v>
      </c>
      <c r="G493">
        <f>VLOOKUP(VALUE(RIGHT(B493,2)),'XZ coord'!$T$144:$U$149,2,0)</f>
        <v>6.47</v>
      </c>
      <c r="H493">
        <v>2.4</v>
      </c>
      <c r="I493">
        <v>0.9</v>
      </c>
      <c r="J493">
        <f>VLOOKUP(VALUE(RIGHT(B493,2)),'XZ coord'!$T$144:$V$149,3,0)</f>
        <v>1.95</v>
      </c>
    </row>
    <row r="494" spans="1:10" x14ac:dyDescent="0.2">
      <c r="A494">
        <v>1493</v>
      </c>
      <c r="B494" t="s">
        <v>498</v>
      </c>
      <c r="C494" t="s">
        <v>2</v>
      </c>
      <c r="D494" t="s">
        <v>1</v>
      </c>
      <c r="E494">
        <f>VLOOKUP(LEFT(B494,LEN(B494)-2),'Correction using CAD'!A:F,5,0)</f>
        <v>18.937999999999999</v>
      </c>
      <c r="F494">
        <f>VLOOKUP(LEFT(B494,LEN(B494)-2),'Correction using CAD'!A:F,6,0)</f>
        <v>5.4</v>
      </c>
      <c r="G494">
        <f>VLOOKUP(VALUE(RIGHT(B494,2)),'XZ coord'!$T$144:$U$149,2,0)</f>
        <v>8.42</v>
      </c>
      <c r="H494">
        <v>2.4</v>
      </c>
      <c r="I494">
        <v>0.9</v>
      </c>
      <c r="J494">
        <f>VLOOKUP(VALUE(RIGHT(B494,2)),'XZ coord'!$T$144:$V$149,3,0)</f>
        <v>1.95</v>
      </c>
    </row>
    <row r="495" spans="1:10" x14ac:dyDescent="0.2">
      <c r="A495">
        <v>1494</v>
      </c>
      <c r="B495" t="s">
        <v>499</v>
      </c>
      <c r="C495" t="s">
        <v>2</v>
      </c>
      <c r="D495" t="s">
        <v>1</v>
      </c>
      <c r="E495">
        <f>VLOOKUP(LEFT(B495,LEN(B495)-2),'Correction using CAD'!A:F,5,0)</f>
        <v>18.937999999999999</v>
      </c>
      <c r="F495">
        <f>VLOOKUP(LEFT(B495,LEN(B495)-2),'Correction using CAD'!A:F,6,0)</f>
        <v>5.4</v>
      </c>
      <c r="G495">
        <f>VLOOKUP(VALUE(RIGHT(B495,2)),'XZ coord'!$T$144:$U$149,2,0)</f>
        <v>10.37</v>
      </c>
      <c r="H495">
        <v>2.4</v>
      </c>
      <c r="I495">
        <v>0.9</v>
      </c>
      <c r="J495">
        <f>VLOOKUP(VALUE(RIGHT(B495,2)),'XZ coord'!$T$144:$V$149,3,0)</f>
        <v>2.1</v>
      </c>
    </row>
    <row r="496" spans="1:10" x14ac:dyDescent="0.2">
      <c r="A496">
        <v>1495</v>
      </c>
      <c r="B496" t="s">
        <v>500</v>
      </c>
      <c r="C496" t="s">
        <v>2</v>
      </c>
      <c r="D496" t="s">
        <v>1</v>
      </c>
      <c r="E496">
        <f>VLOOKUP(LEFT(B496,LEN(B496)-2),'Correction using CAD'!A:F,5,0)</f>
        <v>18.937999999999999</v>
      </c>
      <c r="F496">
        <f>VLOOKUP(LEFT(B496,LEN(B496)-2),'Correction using CAD'!A:F,6,0)</f>
        <v>6.3000000000000007</v>
      </c>
      <c r="G496">
        <f>VLOOKUP(VALUE(RIGHT(B496,2)),'XZ coord'!$T$144:$U$149,2,0)</f>
        <v>2.25</v>
      </c>
      <c r="H496">
        <v>2.4</v>
      </c>
      <c r="I496">
        <v>0.9</v>
      </c>
      <c r="J496">
        <f>VLOOKUP(VALUE(RIGHT(B496,2)),'XZ coord'!$T$144:$V$149,3,0)</f>
        <v>1.97</v>
      </c>
    </row>
    <row r="497" spans="1:10" x14ac:dyDescent="0.2">
      <c r="A497">
        <v>1496</v>
      </c>
      <c r="B497" t="s">
        <v>501</v>
      </c>
      <c r="C497" t="s">
        <v>5</v>
      </c>
      <c r="D497" t="s">
        <v>1</v>
      </c>
      <c r="E497">
        <f>VLOOKUP(LEFT(B497,LEN(B497)-2),'Correction using CAD'!A:F,5,0)</f>
        <v>18.937999999999999</v>
      </c>
      <c r="F497">
        <f>VLOOKUP(LEFT(B497,LEN(B497)-2),'Correction using CAD'!A:F,6,0)</f>
        <v>6.3000000000000007</v>
      </c>
      <c r="G497">
        <f>VLOOKUP(VALUE(RIGHT(B497,2)),'XZ coord'!$T$144:$U$149,2,0)</f>
        <v>4.22</v>
      </c>
      <c r="H497">
        <v>2.4</v>
      </c>
      <c r="I497">
        <v>0.9</v>
      </c>
      <c r="J497">
        <f>VLOOKUP(VALUE(RIGHT(B497,2)),'XZ coord'!$T$144:$V$149,3,0)</f>
        <v>2.25</v>
      </c>
    </row>
    <row r="498" spans="1:10" x14ac:dyDescent="0.2">
      <c r="A498">
        <v>1497</v>
      </c>
      <c r="B498" t="s">
        <v>502</v>
      </c>
      <c r="C498" t="s">
        <v>2</v>
      </c>
      <c r="D498" t="s">
        <v>1</v>
      </c>
      <c r="E498">
        <f>VLOOKUP(LEFT(B498,LEN(B498)-2),'Correction using CAD'!A:F,5,0)</f>
        <v>18.937999999999999</v>
      </c>
      <c r="F498">
        <f>VLOOKUP(LEFT(B498,LEN(B498)-2),'Correction using CAD'!A:F,6,0)</f>
        <v>6.3000000000000007</v>
      </c>
      <c r="G498">
        <f>VLOOKUP(VALUE(RIGHT(B498,2)),'XZ coord'!$T$144:$U$149,2,0)</f>
        <v>6.47</v>
      </c>
      <c r="H498">
        <v>2.4</v>
      </c>
      <c r="I498">
        <v>0.9</v>
      </c>
      <c r="J498">
        <f>VLOOKUP(VALUE(RIGHT(B498,2)),'XZ coord'!$T$144:$V$149,3,0)</f>
        <v>1.95</v>
      </c>
    </row>
    <row r="499" spans="1:10" x14ac:dyDescent="0.2">
      <c r="A499">
        <v>1498</v>
      </c>
      <c r="B499" t="s">
        <v>503</v>
      </c>
      <c r="C499" t="s">
        <v>2</v>
      </c>
      <c r="D499" t="s">
        <v>1</v>
      </c>
      <c r="E499">
        <f>VLOOKUP(LEFT(B499,LEN(B499)-2),'Correction using CAD'!A:F,5,0)</f>
        <v>18.937999999999999</v>
      </c>
      <c r="F499">
        <f>VLOOKUP(LEFT(B499,LEN(B499)-2),'Correction using CAD'!A:F,6,0)</f>
        <v>6.3000000000000007</v>
      </c>
      <c r="G499">
        <f>VLOOKUP(VALUE(RIGHT(B499,2)),'XZ coord'!$T$144:$U$149,2,0)</f>
        <v>8.42</v>
      </c>
      <c r="H499">
        <v>2.4</v>
      </c>
      <c r="I499">
        <v>0.9</v>
      </c>
      <c r="J499">
        <f>VLOOKUP(VALUE(RIGHT(B499,2)),'XZ coord'!$T$144:$V$149,3,0)</f>
        <v>1.95</v>
      </c>
    </row>
    <row r="500" spans="1:10" x14ac:dyDescent="0.2">
      <c r="A500">
        <v>1499</v>
      </c>
      <c r="B500" t="s">
        <v>504</v>
      </c>
      <c r="C500" t="s">
        <v>2</v>
      </c>
      <c r="D500" t="s">
        <v>1</v>
      </c>
      <c r="E500">
        <f>VLOOKUP(LEFT(B500,LEN(B500)-2),'Correction using CAD'!A:F,5,0)</f>
        <v>18.937999999999999</v>
      </c>
      <c r="F500">
        <f>VLOOKUP(LEFT(B500,LEN(B500)-2),'Correction using CAD'!A:F,6,0)</f>
        <v>6.3000000000000007</v>
      </c>
      <c r="G500">
        <f>VLOOKUP(VALUE(RIGHT(B500,2)),'XZ coord'!$T$144:$U$149,2,0)</f>
        <v>10.37</v>
      </c>
      <c r="H500">
        <v>2.4</v>
      </c>
      <c r="I500">
        <v>0.9</v>
      </c>
      <c r="J500">
        <f>VLOOKUP(VALUE(RIGHT(B500,2)),'XZ coord'!$T$144:$V$149,3,0)</f>
        <v>2.1</v>
      </c>
    </row>
    <row r="501" spans="1:10" x14ac:dyDescent="0.2">
      <c r="A501">
        <v>1500</v>
      </c>
      <c r="B501" t="s">
        <v>505</v>
      </c>
      <c r="C501" t="s">
        <v>2</v>
      </c>
      <c r="D501" t="s">
        <v>1</v>
      </c>
      <c r="E501">
        <f>VLOOKUP(LEFT(B501,LEN(B501)-2),'Correction using CAD'!A:F,5,0)</f>
        <v>18.937999999999999</v>
      </c>
      <c r="F501">
        <f>VLOOKUP(LEFT(B501,LEN(B501)-2),'Correction using CAD'!A:F,6,0)</f>
        <v>7.2000000000000011</v>
      </c>
      <c r="G501">
        <f>VLOOKUP(VALUE(RIGHT(B501,2)),'XZ coord'!$T$144:$U$149,2,0)</f>
        <v>2.25</v>
      </c>
      <c r="H501">
        <v>2.4</v>
      </c>
      <c r="I501">
        <v>0.9</v>
      </c>
      <c r="J501">
        <f>VLOOKUP(VALUE(RIGHT(B501,2)),'XZ coord'!$T$144:$V$149,3,0)</f>
        <v>1.97</v>
      </c>
    </row>
    <row r="502" spans="1:10" x14ac:dyDescent="0.2">
      <c r="A502">
        <v>1501</v>
      </c>
      <c r="B502" t="s">
        <v>506</v>
      </c>
      <c r="C502" t="s">
        <v>5</v>
      </c>
      <c r="D502" t="s">
        <v>1</v>
      </c>
      <c r="E502">
        <f>VLOOKUP(LEFT(B502,LEN(B502)-2),'Correction using CAD'!A:F,5,0)</f>
        <v>18.937999999999999</v>
      </c>
      <c r="F502">
        <f>VLOOKUP(LEFT(B502,LEN(B502)-2),'Correction using CAD'!A:F,6,0)</f>
        <v>7.2000000000000011</v>
      </c>
      <c r="G502">
        <f>VLOOKUP(VALUE(RIGHT(B502,2)),'XZ coord'!$T$144:$U$149,2,0)</f>
        <v>4.22</v>
      </c>
      <c r="H502">
        <v>2.4</v>
      </c>
      <c r="I502">
        <v>0.9</v>
      </c>
      <c r="J502">
        <f>VLOOKUP(VALUE(RIGHT(B502,2)),'XZ coord'!$T$144:$V$149,3,0)</f>
        <v>2.25</v>
      </c>
    </row>
    <row r="503" spans="1:10" x14ac:dyDescent="0.2">
      <c r="A503">
        <v>1502</v>
      </c>
      <c r="B503" t="s">
        <v>507</v>
      </c>
      <c r="C503" t="s">
        <v>2</v>
      </c>
      <c r="D503" t="s">
        <v>1</v>
      </c>
      <c r="E503">
        <f>VLOOKUP(LEFT(B503,LEN(B503)-2),'Correction using CAD'!A:F,5,0)</f>
        <v>18.937999999999999</v>
      </c>
      <c r="F503">
        <f>VLOOKUP(LEFT(B503,LEN(B503)-2),'Correction using CAD'!A:F,6,0)</f>
        <v>7.2000000000000011</v>
      </c>
      <c r="G503">
        <f>VLOOKUP(VALUE(RIGHT(B503,2)),'XZ coord'!$T$144:$U$149,2,0)</f>
        <v>6.47</v>
      </c>
      <c r="H503">
        <v>2.4</v>
      </c>
      <c r="I503">
        <v>0.9</v>
      </c>
      <c r="J503">
        <f>VLOOKUP(VALUE(RIGHT(B503,2)),'XZ coord'!$T$144:$V$149,3,0)</f>
        <v>1.95</v>
      </c>
    </row>
    <row r="504" spans="1:10" x14ac:dyDescent="0.2">
      <c r="A504">
        <v>1503</v>
      </c>
      <c r="B504" t="s">
        <v>508</v>
      </c>
      <c r="C504" t="s">
        <v>2</v>
      </c>
      <c r="D504" t="s">
        <v>1</v>
      </c>
      <c r="E504">
        <f>VLOOKUP(LEFT(B504,LEN(B504)-2),'Correction using CAD'!A:F,5,0)</f>
        <v>18.937999999999999</v>
      </c>
      <c r="F504">
        <f>VLOOKUP(LEFT(B504,LEN(B504)-2),'Correction using CAD'!A:F,6,0)</f>
        <v>7.2000000000000011</v>
      </c>
      <c r="G504">
        <f>VLOOKUP(VALUE(RIGHT(B504,2)),'XZ coord'!$T$144:$U$149,2,0)</f>
        <v>8.42</v>
      </c>
      <c r="H504">
        <v>2.4</v>
      </c>
      <c r="I504">
        <v>0.9</v>
      </c>
      <c r="J504">
        <f>VLOOKUP(VALUE(RIGHT(B504,2)),'XZ coord'!$T$144:$V$149,3,0)</f>
        <v>1.95</v>
      </c>
    </row>
    <row r="505" spans="1:10" x14ac:dyDescent="0.2">
      <c r="A505">
        <v>1504</v>
      </c>
      <c r="B505" t="s">
        <v>509</v>
      </c>
      <c r="C505" t="s">
        <v>2</v>
      </c>
      <c r="D505" t="s">
        <v>1</v>
      </c>
      <c r="E505">
        <f>VLOOKUP(LEFT(B505,LEN(B505)-2),'Correction using CAD'!A:F,5,0)</f>
        <v>18.937999999999999</v>
      </c>
      <c r="F505">
        <f>VLOOKUP(LEFT(B505,LEN(B505)-2),'Correction using CAD'!A:F,6,0)</f>
        <v>7.2000000000000011</v>
      </c>
      <c r="G505">
        <f>VLOOKUP(VALUE(RIGHT(B505,2)),'XZ coord'!$T$144:$U$149,2,0)</f>
        <v>10.37</v>
      </c>
      <c r="H505">
        <v>2.4</v>
      </c>
      <c r="I505">
        <v>0.9</v>
      </c>
      <c r="J505">
        <f>VLOOKUP(VALUE(RIGHT(B505,2)),'XZ coord'!$T$144:$V$149,3,0)</f>
        <v>2.1</v>
      </c>
    </row>
    <row r="506" spans="1:10" x14ac:dyDescent="0.2">
      <c r="A506">
        <v>1505</v>
      </c>
      <c r="B506" t="s">
        <v>510</v>
      </c>
      <c r="C506" t="s">
        <v>2</v>
      </c>
      <c r="D506" t="s">
        <v>1</v>
      </c>
      <c r="E506">
        <f>VLOOKUP(LEFT(B506,LEN(B506)-2),'Correction using CAD'!A:F,5,0)</f>
        <v>12.863</v>
      </c>
      <c r="F506">
        <f>VLOOKUP(LEFT(B506,LEN(B506)-2),'Correction using CAD'!A:F,6,0)</f>
        <v>4.5</v>
      </c>
      <c r="G506">
        <f>VLOOKUP(VALUE(RIGHT(B506,2)),'XZ coord'!$T$144:$U$149,2,0)</f>
        <v>2.25</v>
      </c>
      <c r="H506">
        <v>2.4</v>
      </c>
      <c r="I506">
        <v>0.9</v>
      </c>
      <c r="J506">
        <f>VLOOKUP(VALUE(RIGHT(B506,2)),'XZ coord'!$T$144:$V$149,3,0)</f>
        <v>1.97</v>
      </c>
    </row>
    <row r="507" spans="1:10" x14ac:dyDescent="0.2">
      <c r="A507">
        <v>1506</v>
      </c>
      <c r="B507" t="s">
        <v>511</v>
      </c>
      <c r="C507" t="s">
        <v>5</v>
      </c>
      <c r="D507" t="s">
        <v>1</v>
      </c>
      <c r="E507">
        <f>VLOOKUP(LEFT(B507,LEN(B507)-2),'Correction using CAD'!A:F,5,0)</f>
        <v>12.863</v>
      </c>
      <c r="F507">
        <f>VLOOKUP(LEFT(B507,LEN(B507)-2),'Correction using CAD'!A:F,6,0)</f>
        <v>4.5</v>
      </c>
      <c r="G507">
        <f>VLOOKUP(VALUE(RIGHT(B507,2)),'XZ coord'!$T$144:$U$149,2,0)</f>
        <v>4.22</v>
      </c>
      <c r="H507">
        <v>2.4</v>
      </c>
      <c r="I507">
        <v>0.9</v>
      </c>
      <c r="J507">
        <f>VLOOKUP(VALUE(RIGHT(B507,2)),'XZ coord'!$T$144:$V$149,3,0)</f>
        <v>2.25</v>
      </c>
    </row>
    <row r="508" spans="1:10" x14ac:dyDescent="0.2">
      <c r="A508">
        <v>1507</v>
      </c>
      <c r="B508" t="s">
        <v>512</v>
      </c>
      <c r="C508" t="s">
        <v>2</v>
      </c>
      <c r="D508" t="s">
        <v>1</v>
      </c>
      <c r="E508">
        <f>VLOOKUP(LEFT(B508,LEN(B508)-2),'Correction using CAD'!A:F,5,0)</f>
        <v>12.863</v>
      </c>
      <c r="F508">
        <f>VLOOKUP(LEFT(B508,LEN(B508)-2),'Correction using CAD'!A:F,6,0)</f>
        <v>4.5</v>
      </c>
      <c r="G508">
        <f>VLOOKUP(VALUE(RIGHT(B508,2)),'XZ coord'!$T$144:$U$149,2,0)</f>
        <v>6.47</v>
      </c>
      <c r="H508">
        <v>2.4</v>
      </c>
      <c r="I508">
        <v>0.9</v>
      </c>
      <c r="J508">
        <f>VLOOKUP(VALUE(RIGHT(B508,2)),'XZ coord'!$T$144:$V$149,3,0)</f>
        <v>1.95</v>
      </c>
    </row>
    <row r="509" spans="1:10" x14ac:dyDescent="0.2">
      <c r="A509">
        <v>1508</v>
      </c>
      <c r="B509" t="s">
        <v>513</v>
      </c>
      <c r="C509" t="s">
        <v>2</v>
      </c>
      <c r="D509" t="s">
        <v>1</v>
      </c>
      <c r="E509">
        <f>VLOOKUP(LEFT(B509,LEN(B509)-2),'Correction using CAD'!A:F,5,0)</f>
        <v>12.863</v>
      </c>
      <c r="F509">
        <f>VLOOKUP(LEFT(B509,LEN(B509)-2),'Correction using CAD'!A:F,6,0)</f>
        <v>4.5</v>
      </c>
      <c r="G509">
        <f>VLOOKUP(VALUE(RIGHT(B509,2)),'XZ coord'!$T$144:$U$149,2,0)</f>
        <v>8.42</v>
      </c>
      <c r="H509">
        <v>2.4</v>
      </c>
      <c r="I509">
        <v>0.9</v>
      </c>
      <c r="J509">
        <f>VLOOKUP(VALUE(RIGHT(B509,2)),'XZ coord'!$T$144:$V$149,3,0)</f>
        <v>1.95</v>
      </c>
    </row>
    <row r="510" spans="1:10" x14ac:dyDescent="0.2">
      <c r="A510">
        <v>1509</v>
      </c>
      <c r="B510" t="s">
        <v>514</v>
      </c>
      <c r="C510" t="s">
        <v>2</v>
      </c>
      <c r="D510" t="s">
        <v>1</v>
      </c>
      <c r="E510">
        <f>VLOOKUP(LEFT(B510,LEN(B510)-2),'Correction using CAD'!A:F,5,0)</f>
        <v>12.863</v>
      </c>
      <c r="F510">
        <f>VLOOKUP(LEFT(B510,LEN(B510)-2),'Correction using CAD'!A:F,6,0)</f>
        <v>4.5</v>
      </c>
      <c r="G510">
        <f>VLOOKUP(VALUE(RIGHT(B510,2)),'XZ coord'!$T$144:$U$149,2,0)</f>
        <v>10.37</v>
      </c>
      <c r="H510">
        <v>2.4</v>
      </c>
      <c r="I510">
        <v>0.9</v>
      </c>
      <c r="J510">
        <f>VLOOKUP(VALUE(RIGHT(B510,2)),'XZ coord'!$T$144:$V$149,3,0)</f>
        <v>2.1</v>
      </c>
    </row>
    <row r="511" spans="1:10" x14ac:dyDescent="0.2">
      <c r="A511">
        <v>1510</v>
      </c>
      <c r="B511" t="s">
        <v>515</v>
      </c>
      <c r="C511" t="s">
        <v>2</v>
      </c>
      <c r="D511" t="s">
        <v>1</v>
      </c>
      <c r="E511">
        <f>VLOOKUP(LEFT(B511,LEN(B511)-2),'Correction using CAD'!A:F,5,0)</f>
        <v>12.863</v>
      </c>
      <c r="F511">
        <f>VLOOKUP(LEFT(B511,LEN(B511)-2),'Correction using CAD'!A:F,6,0)</f>
        <v>5.4</v>
      </c>
      <c r="G511">
        <f>VLOOKUP(VALUE(RIGHT(B511,2)),'XZ coord'!$T$144:$U$149,2,0)</f>
        <v>2.25</v>
      </c>
      <c r="H511">
        <v>2.4</v>
      </c>
      <c r="I511">
        <v>0.9</v>
      </c>
      <c r="J511">
        <f>VLOOKUP(VALUE(RIGHT(B511,2)),'XZ coord'!$T$144:$V$149,3,0)</f>
        <v>1.97</v>
      </c>
    </row>
    <row r="512" spans="1:10" x14ac:dyDescent="0.2">
      <c r="A512">
        <v>1511</v>
      </c>
      <c r="B512" t="s">
        <v>516</v>
      </c>
      <c r="C512" t="s">
        <v>5</v>
      </c>
      <c r="D512" t="s">
        <v>1</v>
      </c>
      <c r="E512">
        <f>VLOOKUP(LEFT(B512,LEN(B512)-2),'Correction using CAD'!A:F,5,0)</f>
        <v>12.863</v>
      </c>
      <c r="F512">
        <f>VLOOKUP(LEFT(B512,LEN(B512)-2),'Correction using CAD'!A:F,6,0)</f>
        <v>5.4</v>
      </c>
      <c r="G512">
        <f>VLOOKUP(VALUE(RIGHT(B512,2)),'XZ coord'!$T$144:$U$149,2,0)</f>
        <v>4.22</v>
      </c>
      <c r="H512">
        <v>2.4</v>
      </c>
      <c r="I512">
        <v>0.9</v>
      </c>
      <c r="J512">
        <f>VLOOKUP(VALUE(RIGHT(B512,2)),'XZ coord'!$T$144:$V$149,3,0)</f>
        <v>2.25</v>
      </c>
    </row>
    <row r="513" spans="1:10" x14ac:dyDescent="0.2">
      <c r="A513">
        <v>1512</v>
      </c>
      <c r="B513" t="s">
        <v>517</v>
      </c>
      <c r="C513" t="s">
        <v>2</v>
      </c>
      <c r="D513" t="s">
        <v>1</v>
      </c>
      <c r="E513">
        <f>VLOOKUP(LEFT(B513,LEN(B513)-2),'Correction using CAD'!A:F,5,0)</f>
        <v>12.863</v>
      </c>
      <c r="F513">
        <f>VLOOKUP(LEFT(B513,LEN(B513)-2),'Correction using CAD'!A:F,6,0)</f>
        <v>5.4</v>
      </c>
      <c r="G513">
        <f>VLOOKUP(VALUE(RIGHT(B513,2)),'XZ coord'!$T$144:$U$149,2,0)</f>
        <v>6.47</v>
      </c>
      <c r="H513">
        <v>2.4</v>
      </c>
      <c r="I513">
        <v>0.9</v>
      </c>
      <c r="J513">
        <f>VLOOKUP(VALUE(RIGHT(B513,2)),'XZ coord'!$T$144:$V$149,3,0)</f>
        <v>1.95</v>
      </c>
    </row>
    <row r="514" spans="1:10" x14ac:dyDescent="0.2">
      <c r="A514">
        <v>1513</v>
      </c>
      <c r="B514" t="s">
        <v>518</v>
      </c>
      <c r="C514" t="s">
        <v>2</v>
      </c>
      <c r="D514" t="s">
        <v>1</v>
      </c>
      <c r="E514">
        <f>VLOOKUP(LEFT(B514,LEN(B514)-2),'Correction using CAD'!A:F,5,0)</f>
        <v>12.863</v>
      </c>
      <c r="F514">
        <f>VLOOKUP(LEFT(B514,LEN(B514)-2),'Correction using CAD'!A:F,6,0)</f>
        <v>5.4</v>
      </c>
      <c r="G514">
        <f>VLOOKUP(VALUE(RIGHT(B514,2)),'XZ coord'!$T$144:$U$149,2,0)</f>
        <v>8.42</v>
      </c>
      <c r="H514">
        <v>2.4</v>
      </c>
      <c r="I514">
        <v>0.9</v>
      </c>
      <c r="J514">
        <f>VLOOKUP(VALUE(RIGHT(B514,2)),'XZ coord'!$T$144:$V$149,3,0)</f>
        <v>1.95</v>
      </c>
    </row>
    <row r="515" spans="1:10" x14ac:dyDescent="0.2">
      <c r="A515">
        <v>1514</v>
      </c>
      <c r="B515" t="s">
        <v>519</v>
      </c>
      <c r="C515" t="s">
        <v>2</v>
      </c>
      <c r="D515" t="s">
        <v>1</v>
      </c>
      <c r="E515">
        <f>VLOOKUP(LEFT(B515,LEN(B515)-2),'Correction using CAD'!A:F,5,0)</f>
        <v>12.863</v>
      </c>
      <c r="F515">
        <f>VLOOKUP(LEFT(B515,LEN(B515)-2),'Correction using CAD'!A:F,6,0)</f>
        <v>5.4</v>
      </c>
      <c r="G515">
        <f>VLOOKUP(VALUE(RIGHT(B515,2)),'XZ coord'!$T$144:$U$149,2,0)</f>
        <v>10.37</v>
      </c>
      <c r="H515">
        <v>2.4</v>
      </c>
      <c r="I515">
        <v>0.9</v>
      </c>
      <c r="J515">
        <f>VLOOKUP(VALUE(RIGHT(B515,2)),'XZ coord'!$T$144:$V$149,3,0)</f>
        <v>2.1</v>
      </c>
    </row>
    <row r="516" spans="1:10" x14ac:dyDescent="0.2">
      <c r="A516">
        <v>1515</v>
      </c>
      <c r="B516" t="s">
        <v>520</v>
      </c>
      <c r="C516" t="s">
        <v>2</v>
      </c>
      <c r="D516" t="s">
        <v>1</v>
      </c>
      <c r="E516">
        <f>VLOOKUP(LEFT(B516,LEN(B516)-2),'Correction using CAD'!A:F,5,0)</f>
        <v>12.863</v>
      </c>
      <c r="F516">
        <f>VLOOKUP(LEFT(B516,LEN(B516)-2),'Correction using CAD'!A:F,6,0)</f>
        <v>6.3000000000000007</v>
      </c>
      <c r="G516">
        <f>VLOOKUP(VALUE(RIGHT(B516,2)),'XZ coord'!$T$144:$U$149,2,0)</f>
        <v>2.25</v>
      </c>
      <c r="H516">
        <v>2.4</v>
      </c>
      <c r="I516">
        <v>0.9</v>
      </c>
      <c r="J516">
        <f>VLOOKUP(VALUE(RIGHT(B516,2)),'XZ coord'!$T$144:$V$149,3,0)</f>
        <v>1.97</v>
      </c>
    </row>
    <row r="517" spans="1:10" x14ac:dyDescent="0.2">
      <c r="A517">
        <v>1516</v>
      </c>
      <c r="B517" t="s">
        <v>521</v>
      </c>
      <c r="C517" t="s">
        <v>5</v>
      </c>
      <c r="D517" t="s">
        <v>1</v>
      </c>
      <c r="E517">
        <f>VLOOKUP(LEFT(B517,LEN(B517)-2),'Correction using CAD'!A:F,5,0)</f>
        <v>12.863</v>
      </c>
      <c r="F517">
        <f>VLOOKUP(LEFT(B517,LEN(B517)-2),'Correction using CAD'!A:F,6,0)</f>
        <v>6.3000000000000007</v>
      </c>
      <c r="G517">
        <f>VLOOKUP(VALUE(RIGHT(B517,2)),'XZ coord'!$T$144:$U$149,2,0)</f>
        <v>4.22</v>
      </c>
      <c r="H517">
        <v>2.4</v>
      </c>
      <c r="I517">
        <v>0.9</v>
      </c>
      <c r="J517">
        <f>VLOOKUP(VALUE(RIGHT(B517,2)),'XZ coord'!$T$144:$V$149,3,0)</f>
        <v>2.25</v>
      </c>
    </row>
    <row r="518" spans="1:10" x14ac:dyDescent="0.2">
      <c r="A518">
        <v>1517</v>
      </c>
      <c r="B518" t="s">
        <v>522</v>
      </c>
      <c r="C518" t="s">
        <v>2</v>
      </c>
      <c r="D518" t="s">
        <v>1</v>
      </c>
      <c r="E518">
        <f>VLOOKUP(LEFT(B518,LEN(B518)-2),'Correction using CAD'!A:F,5,0)</f>
        <v>12.863</v>
      </c>
      <c r="F518">
        <f>VLOOKUP(LEFT(B518,LEN(B518)-2),'Correction using CAD'!A:F,6,0)</f>
        <v>6.3000000000000007</v>
      </c>
      <c r="G518">
        <f>VLOOKUP(VALUE(RIGHT(B518,2)),'XZ coord'!$T$144:$U$149,2,0)</f>
        <v>6.47</v>
      </c>
      <c r="H518">
        <v>2.4</v>
      </c>
      <c r="I518">
        <v>0.9</v>
      </c>
      <c r="J518">
        <f>VLOOKUP(VALUE(RIGHT(B518,2)),'XZ coord'!$T$144:$V$149,3,0)</f>
        <v>1.95</v>
      </c>
    </row>
    <row r="519" spans="1:10" x14ac:dyDescent="0.2">
      <c r="A519">
        <v>1518</v>
      </c>
      <c r="B519" t="s">
        <v>523</v>
      </c>
      <c r="C519" t="s">
        <v>2</v>
      </c>
      <c r="D519" t="s">
        <v>1</v>
      </c>
      <c r="E519">
        <f>VLOOKUP(LEFT(B519,LEN(B519)-2),'Correction using CAD'!A:F,5,0)</f>
        <v>12.863</v>
      </c>
      <c r="F519">
        <f>VLOOKUP(LEFT(B519,LEN(B519)-2),'Correction using CAD'!A:F,6,0)</f>
        <v>6.3000000000000007</v>
      </c>
      <c r="G519">
        <f>VLOOKUP(VALUE(RIGHT(B519,2)),'XZ coord'!$T$144:$U$149,2,0)</f>
        <v>8.42</v>
      </c>
      <c r="H519">
        <v>2.4</v>
      </c>
      <c r="I519">
        <v>0.9</v>
      </c>
      <c r="J519">
        <f>VLOOKUP(VALUE(RIGHT(B519,2)),'XZ coord'!$T$144:$V$149,3,0)</f>
        <v>1.95</v>
      </c>
    </row>
    <row r="520" spans="1:10" x14ac:dyDescent="0.2">
      <c r="A520">
        <v>1519</v>
      </c>
      <c r="B520" t="s">
        <v>524</v>
      </c>
      <c r="C520" t="s">
        <v>2</v>
      </c>
      <c r="D520" t="s">
        <v>1</v>
      </c>
      <c r="E520">
        <f>VLOOKUP(LEFT(B520,LEN(B520)-2),'Correction using CAD'!A:F,5,0)</f>
        <v>12.863</v>
      </c>
      <c r="F520">
        <f>VLOOKUP(LEFT(B520,LEN(B520)-2),'Correction using CAD'!A:F,6,0)</f>
        <v>6.3000000000000007</v>
      </c>
      <c r="G520">
        <f>VLOOKUP(VALUE(RIGHT(B520,2)),'XZ coord'!$T$144:$U$149,2,0)</f>
        <v>10.37</v>
      </c>
      <c r="H520">
        <v>2.4</v>
      </c>
      <c r="I520">
        <v>0.9</v>
      </c>
      <c r="J520">
        <f>VLOOKUP(VALUE(RIGHT(B520,2)),'XZ coord'!$T$144:$V$149,3,0)</f>
        <v>2.1</v>
      </c>
    </row>
    <row r="521" spans="1:10" x14ac:dyDescent="0.2">
      <c r="A521">
        <v>1520</v>
      </c>
      <c r="B521" t="s">
        <v>525</v>
      </c>
      <c r="C521" t="s">
        <v>2</v>
      </c>
      <c r="D521" t="s">
        <v>1</v>
      </c>
      <c r="E521">
        <f>VLOOKUP(LEFT(B521,LEN(B521)-2),'Correction using CAD'!A:F,5,0)</f>
        <v>12.863</v>
      </c>
      <c r="F521">
        <f>VLOOKUP(LEFT(B521,LEN(B521)-2),'Correction using CAD'!A:F,6,0)</f>
        <v>7.2000000000000011</v>
      </c>
      <c r="G521">
        <f>VLOOKUP(VALUE(RIGHT(B521,2)),'XZ coord'!$T$144:$U$149,2,0)</f>
        <v>2.25</v>
      </c>
      <c r="H521">
        <v>2.4</v>
      </c>
      <c r="I521">
        <v>0.9</v>
      </c>
      <c r="J521">
        <f>VLOOKUP(VALUE(RIGHT(B521,2)),'XZ coord'!$T$144:$V$149,3,0)</f>
        <v>1.97</v>
      </c>
    </row>
    <row r="522" spans="1:10" x14ac:dyDescent="0.2">
      <c r="A522">
        <v>1521</v>
      </c>
      <c r="B522" t="s">
        <v>526</v>
      </c>
      <c r="C522" t="s">
        <v>5</v>
      </c>
      <c r="D522" t="s">
        <v>1</v>
      </c>
      <c r="E522">
        <f>VLOOKUP(LEFT(B522,LEN(B522)-2),'Correction using CAD'!A:F,5,0)</f>
        <v>12.863</v>
      </c>
      <c r="F522">
        <f>VLOOKUP(LEFT(B522,LEN(B522)-2),'Correction using CAD'!A:F,6,0)</f>
        <v>7.2000000000000011</v>
      </c>
      <c r="G522">
        <f>VLOOKUP(VALUE(RIGHT(B522,2)),'XZ coord'!$T$144:$U$149,2,0)</f>
        <v>4.22</v>
      </c>
      <c r="H522">
        <v>2.4</v>
      </c>
      <c r="I522">
        <v>0.9</v>
      </c>
      <c r="J522">
        <f>VLOOKUP(VALUE(RIGHT(B522,2)),'XZ coord'!$T$144:$V$149,3,0)</f>
        <v>2.25</v>
      </c>
    </row>
    <row r="523" spans="1:10" x14ac:dyDescent="0.2">
      <c r="A523">
        <v>1522</v>
      </c>
      <c r="B523" t="s">
        <v>527</v>
      </c>
      <c r="C523" t="s">
        <v>2</v>
      </c>
      <c r="D523" t="s">
        <v>1</v>
      </c>
      <c r="E523">
        <f>VLOOKUP(LEFT(B523,LEN(B523)-2),'Correction using CAD'!A:F,5,0)</f>
        <v>12.863</v>
      </c>
      <c r="F523">
        <f>VLOOKUP(LEFT(B523,LEN(B523)-2),'Correction using CAD'!A:F,6,0)</f>
        <v>7.2000000000000011</v>
      </c>
      <c r="G523">
        <f>VLOOKUP(VALUE(RIGHT(B523,2)),'XZ coord'!$T$144:$U$149,2,0)</f>
        <v>6.47</v>
      </c>
      <c r="H523">
        <v>2.4</v>
      </c>
      <c r="I523">
        <v>0.9</v>
      </c>
      <c r="J523">
        <f>VLOOKUP(VALUE(RIGHT(B523,2)),'XZ coord'!$T$144:$V$149,3,0)</f>
        <v>1.95</v>
      </c>
    </row>
    <row r="524" spans="1:10" x14ac:dyDescent="0.2">
      <c r="A524">
        <v>1523</v>
      </c>
      <c r="B524" t="s">
        <v>528</v>
      </c>
      <c r="C524" t="s">
        <v>2</v>
      </c>
      <c r="D524" t="s">
        <v>1</v>
      </c>
      <c r="E524">
        <f>VLOOKUP(LEFT(B524,LEN(B524)-2),'Correction using CAD'!A:F,5,0)</f>
        <v>12.863</v>
      </c>
      <c r="F524">
        <f>VLOOKUP(LEFT(B524,LEN(B524)-2),'Correction using CAD'!A:F,6,0)</f>
        <v>7.2000000000000011</v>
      </c>
      <c r="G524">
        <f>VLOOKUP(VALUE(RIGHT(B524,2)),'XZ coord'!$T$144:$U$149,2,0)</f>
        <v>8.42</v>
      </c>
      <c r="H524">
        <v>2.4</v>
      </c>
      <c r="I524">
        <v>0.9</v>
      </c>
      <c r="J524">
        <f>VLOOKUP(VALUE(RIGHT(B524,2)),'XZ coord'!$T$144:$V$149,3,0)</f>
        <v>1.95</v>
      </c>
    </row>
    <row r="525" spans="1:10" x14ac:dyDescent="0.2">
      <c r="A525">
        <v>1524</v>
      </c>
      <c r="B525" t="s">
        <v>529</v>
      </c>
      <c r="C525" t="s">
        <v>2</v>
      </c>
      <c r="D525" t="s">
        <v>1</v>
      </c>
      <c r="E525">
        <f>VLOOKUP(LEFT(B525,LEN(B525)-2),'Correction using CAD'!A:F,5,0)</f>
        <v>12.863</v>
      </c>
      <c r="F525">
        <f>VLOOKUP(LEFT(B525,LEN(B525)-2),'Correction using CAD'!A:F,6,0)</f>
        <v>7.2000000000000011</v>
      </c>
      <c r="G525">
        <f>VLOOKUP(VALUE(RIGHT(B525,2)),'XZ coord'!$T$144:$U$149,2,0)</f>
        <v>10.37</v>
      </c>
      <c r="H525">
        <v>2.4</v>
      </c>
      <c r="I525">
        <v>0.9</v>
      </c>
      <c r="J525">
        <f>VLOOKUP(VALUE(RIGHT(B525,2)),'XZ coord'!$T$144:$V$149,3,0)</f>
        <v>2.1</v>
      </c>
    </row>
    <row r="526" spans="1:10" x14ac:dyDescent="0.2">
      <c r="A526">
        <v>1525</v>
      </c>
      <c r="B526" t="s">
        <v>530</v>
      </c>
      <c r="C526" t="s">
        <v>2</v>
      </c>
      <c r="D526" t="s">
        <v>1</v>
      </c>
      <c r="E526">
        <f>VLOOKUP(LEFT(B526,LEN(B526)-2),'Correction using CAD'!A:F,5,0)</f>
        <v>18.937999999999999</v>
      </c>
      <c r="F526">
        <f>VLOOKUP(LEFT(B526,LEN(B526)-2),'Correction using CAD'!A:F,6,0)</f>
        <v>8.1000000000000014</v>
      </c>
      <c r="G526">
        <f>VLOOKUP(VALUE(RIGHT(B526,2)),'XZ coord'!$T$144:$U$149,2,0)</f>
        <v>2.25</v>
      </c>
      <c r="H526">
        <v>2.4</v>
      </c>
      <c r="I526">
        <v>0.9</v>
      </c>
      <c r="J526">
        <f>VLOOKUP(VALUE(RIGHT(B526,2)),'XZ coord'!$T$144:$V$149,3,0)</f>
        <v>1.97</v>
      </c>
    </row>
    <row r="527" spans="1:10" x14ac:dyDescent="0.2">
      <c r="A527">
        <v>1526</v>
      </c>
      <c r="B527" t="s">
        <v>531</v>
      </c>
      <c r="C527" t="s">
        <v>5</v>
      </c>
      <c r="D527" t="s">
        <v>1</v>
      </c>
      <c r="E527">
        <f>VLOOKUP(LEFT(B527,LEN(B527)-2),'Correction using CAD'!A:F,5,0)</f>
        <v>18.937999999999999</v>
      </c>
      <c r="F527">
        <f>VLOOKUP(LEFT(B527,LEN(B527)-2),'Correction using CAD'!A:F,6,0)</f>
        <v>8.1000000000000014</v>
      </c>
      <c r="G527">
        <f>VLOOKUP(VALUE(RIGHT(B527,2)),'XZ coord'!$T$144:$U$149,2,0)</f>
        <v>4.22</v>
      </c>
      <c r="H527">
        <v>2.4</v>
      </c>
      <c r="I527">
        <v>0.9</v>
      </c>
      <c r="J527">
        <f>VLOOKUP(VALUE(RIGHT(B527,2)),'XZ coord'!$T$144:$V$149,3,0)</f>
        <v>2.25</v>
      </c>
    </row>
    <row r="528" spans="1:10" x14ac:dyDescent="0.2">
      <c r="A528">
        <v>1527</v>
      </c>
      <c r="B528" t="s">
        <v>532</v>
      </c>
      <c r="C528" t="s">
        <v>2</v>
      </c>
      <c r="D528" t="s">
        <v>1</v>
      </c>
      <c r="E528">
        <f>VLOOKUP(LEFT(B528,LEN(B528)-2),'Correction using CAD'!A:F,5,0)</f>
        <v>18.937999999999999</v>
      </c>
      <c r="F528">
        <f>VLOOKUP(LEFT(B528,LEN(B528)-2),'Correction using CAD'!A:F,6,0)</f>
        <v>8.1000000000000014</v>
      </c>
      <c r="G528">
        <f>VLOOKUP(VALUE(RIGHT(B528,2)),'XZ coord'!$T$144:$U$149,2,0)</f>
        <v>6.47</v>
      </c>
      <c r="H528">
        <v>2.4</v>
      </c>
      <c r="I528">
        <v>0.9</v>
      </c>
      <c r="J528">
        <f>VLOOKUP(VALUE(RIGHT(B528,2)),'XZ coord'!$T$144:$V$149,3,0)</f>
        <v>1.95</v>
      </c>
    </row>
    <row r="529" spans="1:10" x14ac:dyDescent="0.2">
      <c r="A529">
        <v>1528</v>
      </c>
      <c r="B529" t="s">
        <v>533</v>
      </c>
      <c r="C529" t="s">
        <v>2</v>
      </c>
      <c r="D529" t="s">
        <v>1</v>
      </c>
      <c r="E529">
        <f>VLOOKUP(LEFT(B529,LEN(B529)-2),'Correction using CAD'!A:F,5,0)</f>
        <v>18.937999999999999</v>
      </c>
      <c r="F529">
        <f>VLOOKUP(LEFT(B529,LEN(B529)-2),'Correction using CAD'!A:F,6,0)</f>
        <v>8.1000000000000014</v>
      </c>
      <c r="G529">
        <f>VLOOKUP(VALUE(RIGHT(B529,2)),'XZ coord'!$T$144:$U$149,2,0)</f>
        <v>8.42</v>
      </c>
      <c r="H529">
        <v>2.4</v>
      </c>
      <c r="I529">
        <v>0.9</v>
      </c>
      <c r="J529">
        <f>VLOOKUP(VALUE(RIGHT(B529,2)),'XZ coord'!$T$144:$V$149,3,0)</f>
        <v>1.95</v>
      </c>
    </row>
    <row r="530" spans="1:10" x14ac:dyDescent="0.2">
      <c r="A530">
        <v>1529</v>
      </c>
      <c r="B530" t="s">
        <v>534</v>
      </c>
      <c r="C530" t="s">
        <v>2</v>
      </c>
      <c r="D530" t="s">
        <v>1</v>
      </c>
      <c r="E530">
        <f>VLOOKUP(LEFT(B530,LEN(B530)-2),'Correction using CAD'!A:F,5,0)</f>
        <v>18.937999999999999</v>
      </c>
      <c r="F530">
        <f>VLOOKUP(LEFT(B530,LEN(B530)-2),'Correction using CAD'!A:F,6,0)</f>
        <v>8.1000000000000014</v>
      </c>
      <c r="G530">
        <f>VLOOKUP(VALUE(RIGHT(B530,2)),'XZ coord'!$T$144:$U$149,2,0)</f>
        <v>10.37</v>
      </c>
      <c r="H530">
        <v>2.4</v>
      </c>
      <c r="I530">
        <v>0.9</v>
      </c>
      <c r="J530">
        <f>VLOOKUP(VALUE(RIGHT(B530,2)),'XZ coord'!$T$144:$V$149,3,0)</f>
        <v>2.1</v>
      </c>
    </row>
    <row r="531" spans="1:10" x14ac:dyDescent="0.2">
      <c r="A531">
        <v>1530</v>
      </c>
      <c r="B531" t="s">
        <v>535</v>
      </c>
      <c r="C531" t="s">
        <v>2</v>
      </c>
      <c r="D531" t="s">
        <v>1</v>
      </c>
      <c r="E531">
        <f>VLOOKUP(LEFT(B531,LEN(B531)-2),'Correction using CAD'!A:F,5,0)</f>
        <v>18.937999999999999</v>
      </c>
      <c r="F531">
        <f>VLOOKUP(LEFT(B531,LEN(B531)-2),'Correction using CAD'!A:F,6,0)</f>
        <v>9.0000000000000018</v>
      </c>
      <c r="G531">
        <f>VLOOKUP(VALUE(RIGHT(B531,2)),'XZ coord'!$T$144:$U$149,2,0)</f>
        <v>2.25</v>
      </c>
      <c r="H531">
        <v>2.4</v>
      </c>
      <c r="I531">
        <v>0.9</v>
      </c>
      <c r="J531">
        <f>VLOOKUP(VALUE(RIGHT(B531,2)),'XZ coord'!$T$144:$V$149,3,0)</f>
        <v>1.97</v>
      </c>
    </row>
    <row r="532" spans="1:10" x14ac:dyDescent="0.2">
      <c r="A532">
        <v>1531</v>
      </c>
      <c r="B532" t="s">
        <v>536</v>
      </c>
      <c r="C532" t="s">
        <v>5</v>
      </c>
      <c r="D532" t="s">
        <v>1</v>
      </c>
      <c r="E532">
        <f>VLOOKUP(LEFT(B532,LEN(B532)-2),'Correction using CAD'!A:F,5,0)</f>
        <v>18.937999999999999</v>
      </c>
      <c r="F532">
        <f>VLOOKUP(LEFT(B532,LEN(B532)-2),'Correction using CAD'!A:F,6,0)</f>
        <v>9.0000000000000018</v>
      </c>
      <c r="G532">
        <f>VLOOKUP(VALUE(RIGHT(B532,2)),'XZ coord'!$T$144:$U$149,2,0)</f>
        <v>4.22</v>
      </c>
      <c r="H532">
        <v>2.4</v>
      </c>
      <c r="I532">
        <v>0.9</v>
      </c>
      <c r="J532">
        <f>VLOOKUP(VALUE(RIGHT(B532,2)),'XZ coord'!$T$144:$V$149,3,0)</f>
        <v>2.25</v>
      </c>
    </row>
    <row r="533" spans="1:10" x14ac:dyDescent="0.2">
      <c r="A533">
        <v>1532</v>
      </c>
      <c r="B533" t="s">
        <v>537</v>
      </c>
      <c r="C533" t="s">
        <v>2</v>
      </c>
      <c r="D533" t="s">
        <v>1</v>
      </c>
      <c r="E533">
        <f>VLOOKUP(LEFT(B533,LEN(B533)-2),'Correction using CAD'!A:F,5,0)</f>
        <v>18.937999999999999</v>
      </c>
      <c r="F533">
        <f>VLOOKUP(LEFT(B533,LEN(B533)-2),'Correction using CAD'!A:F,6,0)</f>
        <v>9.0000000000000018</v>
      </c>
      <c r="G533">
        <f>VLOOKUP(VALUE(RIGHT(B533,2)),'XZ coord'!$T$144:$U$149,2,0)</f>
        <v>6.47</v>
      </c>
      <c r="H533">
        <v>2.4</v>
      </c>
      <c r="I533">
        <v>0.9</v>
      </c>
      <c r="J533">
        <f>VLOOKUP(VALUE(RIGHT(B533,2)),'XZ coord'!$T$144:$V$149,3,0)</f>
        <v>1.95</v>
      </c>
    </row>
    <row r="534" spans="1:10" x14ac:dyDescent="0.2">
      <c r="A534">
        <v>1533</v>
      </c>
      <c r="B534" t="s">
        <v>538</v>
      </c>
      <c r="C534" t="s">
        <v>2</v>
      </c>
      <c r="D534" t="s">
        <v>1</v>
      </c>
      <c r="E534">
        <f>VLOOKUP(LEFT(B534,LEN(B534)-2),'Correction using CAD'!A:F,5,0)</f>
        <v>18.937999999999999</v>
      </c>
      <c r="F534">
        <f>VLOOKUP(LEFT(B534,LEN(B534)-2),'Correction using CAD'!A:F,6,0)</f>
        <v>9.0000000000000018</v>
      </c>
      <c r="G534">
        <f>VLOOKUP(VALUE(RIGHT(B534,2)),'XZ coord'!$T$144:$U$149,2,0)</f>
        <v>8.42</v>
      </c>
      <c r="H534">
        <v>2.4</v>
      </c>
      <c r="I534">
        <v>0.9</v>
      </c>
      <c r="J534">
        <f>VLOOKUP(VALUE(RIGHT(B534,2)),'XZ coord'!$T$144:$V$149,3,0)</f>
        <v>1.95</v>
      </c>
    </row>
    <row r="535" spans="1:10" x14ac:dyDescent="0.2">
      <c r="A535">
        <v>1534</v>
      </c>
      <c r="B535" t="s">
        <v>539</v>
      </c>
      <c r="C535" t="s">
        <v>2</v>
      </c>
      <c r="D535" t="s">
        <v>1</v>
      </c>
      <c r="E535">
        <f>VLOOKUP(LEFT(B535,LEN(B535)-2),'Correction using CAD'!A:F,5,0)</f>
        <v>18.937999999999999</v>
      </c>
      <c r="F535">
        <f>VLOOKUP(LEFT(B535,LEN(B535)-2),'Correction using CAD'!A:F,6,0)</f>
        <v>9.0000000000000018</v>
      </c>
      <c r="G535">
        <f>VLOOKUP(VALUE(RIGHT(B535,2)),'XZ coord'!$T$144:$U$149,2,0)</f>
        <v>10.37</v>
      </c>
      <c r="H535">
        <v>2.4</v>
      </c>
      <c r="I535">
        <v>0.9</v>
      </c>
      <c r="J535">
        <f>VLOOKUP(VALUE(RIGHT(B535,2)),'XZ coord'!$T$144:$V$149,3,0)</f>
        <v>2.1</v>
      </c>
    </row>
    <row r="536" spans="1:10" x14ac:dyDescent="0.2">
      <c r="A536">
        <v>1535</v>
      </c>
      <c r="B536" t="s">
        <v>540</v>
      </c>
      <c r="C536" t="s">
        <v>2</v>
      </c>
      <c r="D536" t="s">
        <v>1</v>
      </c>
      <c r="E536">
        <f>VLOOKUP(LEFT(B536,LEN(B536)-2),'Correction using CAD'!A:F,5,0)</f>
        <v>18.937999999999999</v>
      </c>
      <c r="F536">
        <f>VLOOKUP(LEFT(B536,LEN(B536)-2),'Correction using CAD'!A:F,6,0)</f>
        <v>9.9000000000000021</v>
      </c>
      <c r="G536">
        <f>VLOOKUP(VALUE(RIGHT(B536,2)),'XZ coord'!$T$144:$U$149,2,0)</f>
        <v>2.25</v>
      </c>
      <c r="H536">
        <v>2.4</v>
      </c>
      <c r="I536">
        <v>0.9</v>
      </c>
      <c r="J536">
        <f>VLOOKUP(VALUE(RIGHT(B536,2)),'XZ coord'!$T$144:$V$149,3,0)</f>
        <v>1.97</v>
      </c>
    </row>
    <row r="537" spans="1:10" x14ac:dyDescent="0.2">
      <c r="A537">
        <v>1536</v>
      </c>
      <c r="B537" t="s">
        <v>541</v>
      </c>
      <c r="C537" t="s">
        <v>5</v>
      </c>
      <c r="D537" t="s">
        <v>1</v>
      </c>
      <c r="E537">
        <f>VLOOKUP(LEFT(B537,LEN(B537)-2),'Correction using CAD'!A:F,5,0)</f>
        <v>18.937999999999999</v>
      </c>
      <c r="F537">
        <f>VLOOKUP(LEFT(B537,LEN(B537)-2),'Correction using CAD'!A:F,6,0)</f>
        <v>9.9000000000000021</v>
      </c>
      <c r="G537">
        <f>VLOOKUP(VALUE(RIGHT(B537,2)),'XZ coord'!$T$144:$U$149,2,0)</f>
        <v>4.22</v>
      </c>
      <c r="H537">
        <v>2.4</v>
      </c>
      <c r="I537">
        <v>0.9</v>
      </c>
      <c r="J537">
        <f>VLOOKUP(VALUE(RIGHT(B537,2)),'XZ coord'!$T$144:$V$149,3,0)</f>
        <v>2.25</v>
      </c>
    </row>
    <row r="538" spans="1:10" x14ac:dyDescent="0.2">
      <c r="A538">
        <v>1537</v>
      </c>
      <c r="B538" t="s">
        <v>542</v>
      </c>
      <c r="C538" t="s">
        <v>2</v>
      </c>
      <c r="D538" t="s">
        <v>1</v>
      </c>
      <c r="E538">
        <f>VLOOKUP(LEFT(B538,LEN(B538)-2),'Correction using CAD'!A:F,5,0)</f>
        <v>18.937999999999999</v>
      </c>
      <c r="F538">
        <f>VLOOKUP(LEFT(B538,LEN(B538)-2),'Correction using CAD'!A:F,6,0)</f>
        <v>9.9000000000000021</v>
      </c>
      <c r="G538">
        <f>VLOOKUP(VALUE(RIGHT(B538,2)),'XZ coord'!$T$144:$U$149,2,0)</f>
        <v>6.47</v>
      </c>
      <c r="H538">
        <v>2.4</v>
      </c>
      <c r="I538">
        <v>0.9</v>
      </c>
      <c r="J538">
        <f>VLOOKUP(VALUE(RIGHT(B538,2)),'XZ coord'!$T$144:$V$149,3,0)</f>
        <v>1.95</v>
      </c>
    </row>
    <row r="539" spans="1:10" x14ac:dyDescent="0.2">
      <c r="A539">
        <v>1538</v>
      </c>
      <c r="B539" t="s">
        <v>543</v>
      </c>
      <c r="C539" t="s">
        <v>2</v>
      </c>
      <c r="D539" t="s">
        <v>1</v>
      </c>
      <c r="E539">
        <f>VLOOKUP(LEFT(B539,LEN(B539)-2),'Correction using CAD'!A:F,5,0)</f>
        <v>18.937999999999999</v>
      </c>
      <c r="F539">
        <f>VLOOKUP(LEFT(B539,LEN(B539)-2),'Correction using CAD'!A:F,6,0)</f>
        <v>9.9000000000000021</v>
      </c>
      <c r="G539">
        <f>VLOOKUP(VALUE(RIGHT(B539,2)),'XZ coord'!$T$144:$U$149,2,0)</f>
        <v>8.42</v>
      </c>
      <c r="H539">
        <v>2.4</v>
      </c>
      <c r="I539">
        <v>0.9</v>
      </c>
      <c r="J539">
        <f>VLOOKUP(VALUE(RIGHT(B539,2)),'XZ coord'!$T$144:$V$149,3,0)</f>
        <v>1.95</v>
      </c>
    </row>
    <row r="540" spans="1:10" x14ac:dyDescent="0.2">
      <c r="A540">
        <v>1539</v>
      </c>
      <c r="B540" t="s">
        <v>544</v>
      </c>
      <c r="C540" t="s">
        <v>2</v>
      </c>
      <c r="D540" t="s">
        <v>1</v>
      </c>
      <c r="E540">
        <f>VLOOKUP(LEFT(B540,LEN(B540)-2),'Correction using CAD'!A:F,5,0)</f>
        <v>18.937999999999999</v>
      </c>
      <c r="F540">
        <f>VLOOKUP(LEFT(B540,LEN(B540)-2),'Correction using CAD'!A:F,6,0)</f>
        <v>9.9000000000000021</v>
      </c>
      <c r="G540">
        <f>VLOOKUP(VALUE(RIGHT(B540,2)),'XZ coord'!$T$144:$U$149,2,0)</f>
        <v>10.37</v>
      </c>
      <c r="H540">
        <v>2.4</v>
      </c>
      <c r="I540">
        <v>0.9</v>
      </c>
      <c r="J540">
        <f>VLOOKUP(VALUE(RIGHT(B540,2)),'XZ coord'!$T$144:$V$149,3,0)</f>
        <v>2.1</v>
      </c>
    </row>
    <row r="541" spans="1:10" x14ac:dyDescent="0.2">
      <c r="A541">
        <v>1540</v>
      </c>
      <c r="B541" t="s">
        <v>545</v>
      </c>
      <c r="C541" t="s">
        <v>2</v>
      </c>
      <c r="D541" t="s">
        <v>1</v>
      </c>
      <c r="E541">
        <f>VLOOKUP(LEFT(B541,LEN(B541)-2),'Correction using CAD'!A:F,5,0)</f>
        <v>18.937999999999999</v>
      </c>
      <c r="F541">
        <f>VLOOKUP(LEFT(B541,LEN(B541)-2),'Correction using CAD'!A:F,6,0)</f>
        <v>10.800000000000002</v>
      </c>
      <c r="G541">
        <f>VLOOKUP(VALUE(RIGHT(B541,2)),'XZ coord'!$T$144:$U$149,2,0)</f>
        <v>2.25</v>
      </c>
      <c r="H541">
        <v>2.4</v>
      </c>
      <c r="I541">
        <v>0.9</v>
      </c>
      <c r="J541">
        <f>VLOOKUP(VALUE(RIGHT(B541,2)),'XZ coord'!$T$144:$V$149,3,0)</f>
        <v>1.97</v>
      </c>
    </row>
    <row r="542" spans="1:10" x14ac:dyDescent="0.2">
      <c r="A542">
        <v>1541</v>
      </c>
      <c r="B542" t="s">
        <v>546</v>
      </c>
      <c r="C542" t="s">
        <v>5</v>
      </c>
      <c r="D542" t="s">
        <v>1</v>
      </c>
      <c r="E542">
        <f>VLOOKUP(LEFT(B542,LEN(B542)-2),'Correction using CAD'!A:F,5,0)</f>
        <v>18.937999999999999</v>
      </c>
      <c r="F542">
        <f>VLOOKUP(LEFT(B542,LEN(B542)-2),'Correction using CAD'!A:F,6,0)</f>
        <v>10.800000000000002</v>
      </c>
      <c r="G542">
        <f>VLOOKUP(VALUE(RIGHT(B542,2)),'XZ coord'!$T$144:$U$149,2,0)</f>
        <v>4.22</v>
      </c>
      <c r="H542">
        <v>2.4</v>
      </c>
      <c r="I542">
        <v>0.9</v>
      </c>
      <c r="J542">
        <f>VLOOKUP(VALUE(RIGHT(B542,2)),'XZ coord'!$T$144:$V$149,3,0)</f>
        <v>2.25</v>
      </c>
    </row>
    <row r="543" spans="1:10" x14ac:dyDescent="0.2">
      <c r="A543">
        <v>1542</v>
      </c>
      <c r="B543" t="s">
        <v>547</v>
      </c>
      <c r="C543" t="s">
        <v>2</v>
      </c>
      <c r="D543" t="s">
        <v>1</v>
      </c>
      <c r="E543">
        <f>VLOOKUP(LEFT(B543,LEN(B543)-2),'Correction using CAD'!A:F,5,0)</f>
        <v>18.937999999999999</v>
      </c>
      <c r="F543">
        <f>VLOOKUP(LEFT(B543,LEN(B543)-2),'Correction using CAD'!A:F,6,0)</f>
        <v>10.800000000000002</v>
      </c>
      <c r="G543">
        <f>VLOOKUP(VALUE(RIGHT(B543,2)),'XZ coord'!$T$144:$U$149,2,0)</f>
        <v>6.47</v>
      </c>
      <c r="H543">
        <v>2.4</v>
      </c>
      <c r="I543">
        <v>0.9</v>
      </c>
      <c r="J543">
        <f>VLOOKUP(VALUE(RIGHT(B543,2)),'XZ coord'!$T$144:$V$149,3,0)</f>
        <v>1.95</v>
      </c>
    </row>
    <row r="544" spans="1:10" x14ac:dyDescent="0.2">
      <c r="A544">
        <v>1543</v>
      </c>
      <c r="B544" t="s">
        <v>548</v>
      </c>
      <c r="C544" t="s">
        <v>2</v>
      </c>
      <c r="D544" t="s">
        <v>1</v>
      </c>
      <c r="E544">
        <f>VLOOKUP(LEFT(B544,LEN(B544)-2),'Correction using CAD'!A:F,5,0)</f>
        <v>18.937999999999999</v>
      </c>
      <c r="F544">
        <f>VLOOKUP(LEFT(B544,LEN(B544)-2),'Correction using CAD'!A:F,6,0)</f>
        <v>10.800000000000002</v>
      </c>
      <c r="G544">
        <f>VLOOKUP(VALUE(RIGHT(B544,2)),'XZ coord'!$T$144:$U$149,2,0)</f>
        <v>8.42</v>
      </c>
      <c r="H544">
        <v>2.4</v>
      </c>
      <c r="I544">
        <v>0.9</v>
      </c>
      <c r="J544">
        <f>VLOOKUP(VALUE(RIGHT(B544,2)),'XZ coord'!$T$144:$V$149,3,0)</f>
        <v>1.95</v>
      </c>
    </row>
    <row r="545" spans="1:10" x14ac:dyDescent="0.2">
      <c r="A545">
        <v>1544</v>
      </c>
      <c r="B545" t="s">
        <v>549</v>
      </c>
      <c r="C545" t="s">
        <v>2</v>
      </c>
      <c r="D545" t="s">
        <v>1</v>
      </c>
      <c r="E545">
        <f>VLOOKUP(LEFT(B545,LEN(B545)-2),'Correction using CAD'!A:F,5,0)</f>
        <v>18.937999999999999</v>
      </c>
      <c r="F545">
        <f>VLOOKUP(LEFT(B545,LEN(B545)-2),'Correction using CAD'!A:F,6,0)</f>
        <v>10.800000000000002</v>
      </c>
      <c r="G545">
        <f>VLOOKUP(VALUE(RIGHT(B545,2)),'XZ coord'!$T$144:$U$149,2,0)</f>
        <v>10.37</v>
      </c>
      <c r="H545">
        <v>2.4</v>
      </c>
      <c r="I545">
        <v>0.9</v>
      </c>
      <c r="J545">
        <f>VLOOKUP(VALUE(RIGHT(B545,2)),'XZ coord'!$T$144:$V$149,3,0)</f>
        <v>2.1</v>
      </c>
    </row>
    <row r="546" spans="1:10" x14ac:dyDescent="0.2">
      <c r="A546">
        <v>1545</v>
      </c>
      <c r="B546" t="s">
        <v>550</v>
      </c>
      <c r="C546" t="s">
        <v>2</v>
      </c>
      <c r="D546" t="s">
        <v>1</v>
      </c>
      <c r="E546">
        <f>VLOOKUP(LEFT(B546,LEN(B546)-2),'Correction using CAD'!A:F,5,0)</f>
        <v>12.863</v>
      </c>
      <c r="F546">
        <f>VLOOKUP(LEFT(B546,LEN(B546)-2),'Correction using CAD'!A:F,6,0)</f>
        <v>8.1000000000000014</v>
      </c>
      <c r="G546">
        <f>VLOOKUP(VALUE(RIGHT(B546,2)),'XZ coord'!$T$144:$U$149,2,0)</f>
        <v>2.25</v>
      </c>
      <c r="H546">
        <v>2.4</v>
      </c>
      <c r="I546">
        <v>0.9</v>
      </c>
      <c r="J546">
        <f>VLOOKUP(VALUE(RIGHT(B546,2)),'XZ coord'!$T$144:$V$149,3,0)</f>
        <v>1.97</v>
      </c>
    </row>
    <row r="547" spans="1:10" x14ac:dyDescent="0.2">
      <c r="A547">
        <v>1546</v>
      </c>
      <c r="B547" t="s">
        <v>551</v>
      </c>
      <c r="C547" t="s">
        <v>5</v>
      </c>
      <c r="D547" t="s">
        <v>1</v>
      </c>
      <c r="E547">
        <f>VLOOKUP(LEFT(B547,LEN(B547)-2),'Correction using CAD'!A:F,5,0)</f>
        <v>12.863</v>
      </c>
      <c r="F547">
        <f>VLOOKUP(LEFT(B547,LEN(B547)-2),'Correction using CAD'!A:F,6,0)</f>
        <v>8.1000000000000014</v>
      </c>
      <c r="G547">
        <f>VLOOKUP(VALUE(RIGHT(B547,2)),'XZ coord'!$T$144:$U$149,2,0)</f>
        <v>4.22</v>
      </c>
      <c r="H547">
        <v>2.4</v>
      </c>
      <c r="I547">
        <v>0.9</v>
      </c>
      <c r="J547">
        <f>VLOOKUP(VALUE(RIGHT(B547,2)),'XZ coord'!$T$144:$V$149,3,0)</f>
        <v>2.25</v>
      </c>
    </row>
    <row r="548" spans="1:10" x14ac:dyDescent="0.2">
      <c r="A548">
        <v>1547</v>
      </c>
      <c r="B548" t="s">
        <v>552</v>
      </c>
      <c r="C548" t="s">
        <v>2</v>
      </c>
      <c r="D548" t="s">
        <v>1</v>
      </c>
      <c r="E548">
        <f>VLOOKUP(LEFT(B548,LEN(B548)-2),'Correction using CAD'!A:F,5,0)</f>
        <v>12.863</v>
      </c>
      <c r="F548">
        <f>VLOOKUP(LEFT(B548,LEN(B548)-2),'Correction using CAD'!A:F,6,0)</f>
        <v>8.1000000000000014</v>
      </c>
      <c r="G548">
        <f>VLOOKUP(VALUE(RIGHT(B548,2)),'XZ coord'!$T$144:$U$149,2,0)</f>
        <v>6.47</v>
      </c>
      <c r="H548">
        <v>2.4</v>
      </c>
      <c r="I548">
        <v>0.9</v>
      </c>
      <c r="J548">
        <f>VLOOKUP(VALUE(RIGHT(B548,2)),'XZ coord'!$T$144:$V$149,3,0)</f>
        <v>1.95</v>
      </c>
    </row>
    <row r="549" spans="1:10" x14ac:dyDescent="0.2">
      <c r="A549">
        <v>1548</v>
      </c>
      <c r="B549" t="s">
        <v>553</v>
      </c>
      <c r="C549" t="s">
        <v>2</v>
      </c>
      <c r="D549" t="s">
        <v>1</v>
      </c>
      <c r="E549">
        <f>VLOOKUP(LEFT(B549,LEN(B549)-2),'Correction using CAD'!A:F,5,0)</f>
        <v>12.863</v>
      </c>
      <c r="F549">
        <f>VLOOKUP(LEFT(B549,LEN(B549)-2),'Correction using CAD'!A:F,6,0)</f>
        <v>8.1000000000000014</v>
      </c>
      <c r="G549">
        <f>VLOOKUP(VALUE(RIGHT(B549,2)),'XZ coord'!$T$144:$U$149,2,0)</f>
        <v>8.42</v>
      </c>
      <c r="H549">
        <v>2.4</v>
      </c>
      <c r="I549">
        <v>0.9</v>
      </c>
      <c r="J549">
        <f>VLOOKUP(VALUE(RIGHT(B549,2)),'XZ coord'!$T$144:$V$149,3,0)</f>
        <v>1.95</v>
      </c>
    </row>
    <row r="550" spans="1:10" x14ac:dyDescent="0.2">
      <c r="A550">
        <v>1549</v>
      </c>
      <c r="B550" t="s">
        <v>554</v>
      </c>
      <c r="C550" t="s">
        <v>2</v>
      </c>
      <c r="D550" t="s">
        <v>1</v>
      </c>
      <c r="E550">
        <f>VLOOKUP(LEFT(B550,LEN(B550)-2),'Correction using CAD'!A:F,5,0)</f>
        <v>12.863</v>
      </c>
      <c r="F550">
        <f>VLOOKUP(LEFT(B550,LEN(B550)-2),'Correction using CAD'!A:F,6,0)</f>
        <v>8.1000000000000014</v>
      </c>
      <c r="G550">
        <f>VLOOKUP(VALUE(RIGHT(B550,2)),'XZ coord'!$T$144:$U$149,2,0)</f>
        <v>10.37</v>
      </c>
      <c r="H550">
        <v>2.4</v>
      </c>
      <c r="I550">
        <v>0.9</v>
      </c>
      <c r="J550">
        <f>VLOOKUP(VALUE(RIGHT(B550,2)),'XZ coord'!$T$144:$V$149,3,0)</f>
        <v>2.1</v>
      </c>
    </row>
    <row r="551" spans="1:10" x14ac:dyDescent="0.2">
      <c r="A551">
        <v>1550</v>
      </c>
      <c r="B551" t="s">
        <v>555</v>
      </c>
      <c r="C551" t="s">
        <v>2</v>
      </c>
      <c r="D551" t="s">
        <v>1</v>
      </c>
      <c r="E551">
        <f>VLOOKUP(LEFT(B551,LEN(B551)-2),'Correction using CAD'!A:F,5,0)</f>
        <v>12.863</v>
      </c>
      <c r="F551">
        <f>VLOOKUP(LEFT(B551,LEN(B551)-2),'Correction using CAD'!A:F,6,0)</f>
        <v>9.0000000000000018</v>
      </c>
      <c r="G551">
        <f>VLOOKUP(VALUE(RIGHT(B551,2)),'XZ coord'!$T$144:$U$149,2,0)</f>
        <v>2.25</v>
      </c>
      <c r="H551">
        <v>2.4</v>
      </c>
      <c r="I551">
        <v>0.9</v>
      </c>
      <c r="J551">
        <f>VLOOKUP(VALUE(RIGHT(B551,2)),'XZ coord'!$T$144:$V$149,3,0)</f>
        <v>1.97</v>
      </c>
    </row>
    <row r="552" spans="1:10" x14ac:dyDescent="0.2">
      <c r="A552">
        <v>1551</v>
      </c>
      <c r="B552" t="s">
        <v>556</v>
      </c>
      <c r="C552" t="s">
        <v>5</v>
      </c>
      <c r="D552" t="s">
        <v>1</v>
      </c>
      <c r="E552">
        <f>VLOOKUP(LEFT(B552,LEN(B552)-2),'Correction using CAD'!A:F,5,0)</f>
        <v>12.863</v>
      </c>
      <c r="F552">
        <f>VLOOKUP(LEFT(B552,LEN(B552)-2),'Correction using CAD'!A:F,6,0)</f>
        <v>9.0000000000000018</v>
      </c>
      <c r="G552">
        <f>VLOOKUP(VALUE(RIGHT(B552,2)),'XZ coord'!$T$144:$U$149,2,0)</f>
        <v>4.22</v>
      </c>
      <c r="H552">
        <v>2.4</v>
      </c>
      <c r="I552">
        <v>0.9</v>
      </c>
      <c r="J552">
        <f>VLOOKUP(VALUE(RIGHT(B552,2)),'XZ coord'!$T$144:$V$149,3,0)</f>
        <v>2.25</v>
      </c>
    </row>
    <row r="553" spans="1:10" x14ac:dyDescent="0.2">
      <c r="A553">
        <v>1552</v>
      </c>
      <c r="B553" t="s">
        <v>557</v>
      </c>
      <c r="C553" t="s">
        <v>2</v>
      </c>
      <c r="D553" t="s">
        <v>1</v>
      </c>
      <c r="E553">
        <f>VLOOKUP(LEFT(B553,LEN(B553)-2),'Correction using CAD'!A:F,5,0)</f>
        <v>12.863</v>
      </c>
      <c r="F553">
        <f>VLOOKUP(LEFT(B553,LEN(B553)-2),'Correction using CAD'!A:F,6,0)</f>
        <v>9.0000000000000018</v>
      </c>
      <c r="G553">
        <f>VLOOKUP(VALUE(RIGHT(B553,2)),'XZ coord'!$T$144:$U$149,2,0)</f>
        <v>6.47</v>
      </c>
      <c r="H553">
        <v>2.4</v>
      </c>
      <c r="I553">
        <v>0.9</v>
      </c>
      <c r="J553">
        <f>VLOOKUP(VALUE(RIGHT(B553,2)),'XZ coord'!$T$144:$V$149,3,0)</f>
        <v>1.95</v>
      </c>
    </row>
    <row r="554" spans="1:10" x14ac:dyDescent="0.2">
      <c r="A554">
        <v>1553</v>
      </c>
      <c r="B554" t="s">
        <v>558</v>
      </c>
      <c r="C554" t="s">
        <v>2</v>
      </c>
      <c r="D554" t="s">
        <v>1</v>
      </c>
      <c r="E554">
        <f>VLOOKUP(LEFT(B554,LEN(B554)-2),'Correction using CAD'!A:F,5,0)</f>
        <v>12.863</v>
      </c>
      <c r="F554">
        <f>VLOOKUP(LEFT(B554,LEN(B554)-2),'Correction using CAD'!A:F,6,0)</f>
        <v>9.0000000000000018</v>
      </c>
      <c r="G554">
        <f>VLOOKUP(VALUE(RIGHT(B554,2)),'XZ coord'!$T$144:$U$149,2,0)</f>
        <v>8.42</v>
      </c>
      <c r="H554">
        <v>2.4</v>
      </c>
      <c r="I554">
        <v>0.9</v>
      </c>
      <c r="J554">
        <f>VLOOKUP(VALUE(RIGHT(B554,2)),'XZ coord'!$T$144:$V$149,3,0)</f>
        <v>1.95</v>
      </c>
    </row>
    <row r="555" spans="1:10" x14ac:dyDescent="0.2">
      <c r="A555">
        <v>1554</v>
      </c>
      <c r="B555" t="s">
        <v>559</v>
      </c>
      <c r="C555" t="s">
        <v>2</v>
      </c>
      <c r="D555" t="s">
        <v>1</v>
      </c>
      <c r="E555">
        <f>VLOOKUP(LEFT(B555,LEN(B555)-2),'Correction using CAD'!A:F,5,0)</f>
        <v>12.863</v>
      </c>
      <c r="F555">
        <f>VLOOKUP(LEFT(B555,LEN(B555)-2),'Correction using CAD'!A:F,6,0)</f>
        <v>9.0000000000000018</v>
      </c>
      <c r="G555">
        <f>VLOOKUP(VALUE(RIGHT(B555,2)),'XZ coord'!$T$144:$U$149,2,0)</f>
        <v>10.37</v>
      </c>
      <c r="H555">
        <v>2.4</v>
      </c>
      <c r="I555">
        <v>0.9</v>
      </c>
      <c r="J555">
        <f>VLOOKUP(VALUE(RIGHT(B555,2)),'XZ coord'!$T$144:$V$149,3,0)</f>
        <v>2.1</v>
      </c>
    </row>
    <row r="556" spans="1:10" x14ac:dyDescent="0.2">
      <c r="A556">
        <v>1555</v>
      </c>
      <c r="B556" t="s">
        <v>560</v>
      </c>
      <c r="C556" t="s">
        <v>2</v>
      </c>
      <c r="D556" t="s">
        <v>1</v>
      </c>
      <c r="E556">
        <f>VLOOKUP(LEFT(B556,LEN(B556)-2),'Correction using CAD'!A:F,5,0)</f>
        <v>12.863</v>
      </c>
      <c r="F556">
        <f>VLOOKUP(LEFT(B556,LEN(B556)-2),'Correction using CAD'!A:F,6,0)</f>
        <v>9.9000000000000021</v>
      </c>
      <c r="G556">
        <f>VLOOKUP(VALUE(RIGHT(B556,2)),'XZ coord'!$T$144:$U$149,2,0)</f>
        <v>2.25</v>
      </c>
      <c r="H556">
        <v>2.4</v>
      </c>
      <c r="I556">
        <v>0.9</v>
      </c>
      <c r="J556">
        <f>VLOOKUP(VALUE(RIGHT(B556,2)),'XZ coord'!$T$144:$V$149,3,0)</f>
        <v>1.97</v>
      </c>
    </row>
    <row r="557" spans="1:10" x14ac:dyDescent="0.2">
      <c r="A557">
        <v>1556</v>
      </c>
      <c r="B557" t="s">
        <v>561</v>
      </c>
      <c r="C557" t="s">
        <v>5</v>
      </c>
      <c r="D557" t="s">
        <v>1</v>
      </c>
      <c r="E557">
        <f>VLOOKUP(LEFT(B557,LEN(B557)-2),'Correction using CAD'!A:F,5,0)</f>
        <v>12.863</v>
      </c>
      <c r="F557">
        <f>VLOOKUP(LEFT(B557,LEN(B557)-2),'Correction using CAD'!A:F,6,0)</f>
        <v>9.9000000000000021</v>
      </c>
      <c r="G557">
        <f>VLOOKUP(VALUE(RIGHT(B557,2)),'XZ coord'!$T$144:$U$149,2,0)</f>
        <v>4.22</v>
      </c>
      <c r="H557">
        <v>2.4</v>
      </c>
      <c r="I557">
        <v>0.9</v>
      </c>
      <c r="J557">
        <f>VLOOKUP(VALUE(RIGHT(B557,2)),'XZ coord'!$T$144:$V$149,3,0)</f>
        <v>2.25</v>
      </c>
    </row>
    <row r="558" spans="1:10" x14ac:dyDescent="0.2">
      <c r="A558">
        <v>1557</v>
      </c>
      <c r="B558" t="s">
        <v>562</v>
      </c>
      <c r="C558" t="s">
        <v>2</v>
      </c>
      <c r="D558" t="s">
        <v>1</v>
      </c>
      <c r="E558">
        <f>VLOOKUP(LEFT(B558,LEN(B558)-2),'Correction using CAD'!A:F,5,0)</f>
        <v>12.863</v>
      </c>
      <c r="F558">
        <f>VLOOKUP(LEFT(B558,LEN(B558)-2),'Correction using CAD'!A:F,6,0)</f>
        <v>9.9000000000000021</v>
      </c>
      <c r="G558">
        <f>VLOOKUP(VALUE(RIGHT(B558,2)),'XZ coord'!$T$144:$U$149,2,0)</f>
        <v>6.47</v>
      </c>
      <c r="H558">
        <v>2.4</v>
      </c>
      <c r="I558">
        <v>0.9</v>
      </c>
      <c r="J558">
        <f>VLOOKUP(VALUE(RIGHT(B558,2)),'XZ coord'!$T$144:$V$149,3,0)</f>
        <v>1.95</v>
      </c>
    </row>
    <row r="559" spans="1:10" x14ac:dyDescent="0.2">
      <c r="A559">
        <v>1558</v>
      </c>
      <c r="B559" t="s">
        <v>563</v>
      </c>
      <c r="C559" t="s">
        <v>2</v>
      </c>
      <c r="D559" t="s">
        <v>1</v>
      </c>
      <c r="E559">
        <f>VLOOKUP(LEFT(B559,LEN(B559)-2),'Correction using CAD'!A:F,5,0)</f>
        <v>12.863</v>
      </c>
      <c r="F559">
        <f>VLOOKUP(LEFT(B559,LEN(B559)-2),'Correction using CAD'!A:F,6,0)</f>
        <v>9.9000000000000021</v>
      </c>
      <c r="G559">
        <f>VLOOKUP(VALUE(RIGHT(B559,2)),'XZ coord'!$T$144:$U$149,2,0)</f>
        <v>8.42</v>
      </c>
      <c r="H559">
        <v>2.4</v>
      </c>
      <c r="I559">
        <v>0.9</v>
      </c>
      <c r="J559">
        <f>VLOOKUP(VALUE(RIGHT(B559,2)),'XZ coord'!$T$144:$V$149,3,0)</f>
        <v>1.95</v>
      </c>
    </row>
    <row r="560" spans="1:10" x14ac:dyDescent="0.2">
      <c r="A560">
        <v>1559</v>
      </c>
      <c r="B560" t="s">
        <v>564</v>
      </c>
      <c r="C560" t="s">
        <v>2</v>
      </c>
      <c r="D560" t="s">
        <v>1</v>
      </c>
      <c r="E560">
        <f>VLOOKUP(LEFT(B560,LEN(B560)-2),'Correction using CAD'!A:F,5,0)</f>
        <v>12.863</v>
      </c>
      <c r="F560">
        <f>VLOOKUP(LEFT(B560,LEN(B560)-2),'Correction using CAD'!A:F,6,0)</f>
        <v>9.9000000000000021</v>
      </c>
      <c r="G560">
        <f>VLOOKUP(VALUE(RIGHT(B560,2)),'XZ coord'!$T$144:$U$149,2,0)</f>
        <v>10.37</v>
      </c>
      <c r="H560">
        <v>2.4</v>
      </c>
      <c r="I560">
        <v>0.9</v>
      </c>
      <c r="J560">
        <f>VLOOKUP(VALUE(RIGHT(B560,2)),'XZ coord'!$T$144:$V$149,3,0)</f>
        <v>2.1</v>
      </c>
    </row>
    <row r="561" spans="1:10" x14ac:dyDescent="0.2">
      <c r="A561">
        <v>1560</v>
      </c>
      <c r="B561" t="s">
        <v>565</v>
      </c>
      <c r="C561" t="s">
        <v>2</v>
      </c>
      <c r="D561" t="s">
        <v>1</v>
      </c>
      <c r="E561">
        <f>VLOOKUP(LEFT(B561,LEN(B561)-2),'Correction using CAD'!A:F,5,0)</f>
        <v>12.863</v>
      </c>
      <c r="F561">
        <f>VLOOKUP(LEFT(B561,LEN(B561)-2),'Correction using CAD'!A:F,6,0)</f>
        <v>10.800000000000002</v>
      </c>
      <c r="G561">
        <f>VLOOKUP(VALUE(RIGHT(B561,2)),'XZ coord'!$T$144:$U$149,2,0)</f>
        <v>2.25</v>
      </c>
      <c r="H561">
        <v>2.4</v>
      </c>
      <c r="I561">
        <v>0.9</v>
      </c>
      <c r="J561">
        <f>VLOOKUP(VALUE(RIGHT(B561,2)),'XZ coord'!$T$144:$V$149,3,0)</f>
        <v>1.97</v>
      </c>
    </row>
    <row r="562" spans="1:10" x14ac:dyDescent="0.2">
      <c r="A562">
        <v>1561</v>
      </c>
      <c r="B562" t="s">
        <v>566</v>
      </c>
      <c r="C562" t="s">
        <v>5</v>
      </c>
      <c r="D562" t="s">
        <v>1</v>
      </c>
      <c r="E562">
        <f>VLOOKUP(LEFT(B562,LEN(B562)-2),'Correction using CAD'!A:F,5,0)</f>
        <v>12.863</v>
      </c>
      <c r="F562">
        <f>VLOOKUP(LEFT(B562,LEN(B562)-2),'Correction using CAD'!A:F,6,0)</f>
        <v>10.800000000000002</v>
      </c>
      <c r="G562">
        <f>VLOOKUP(VALUE(RIGHT(B562,2)),'XZ coord'!$T$144:$U$149,2,0)</f>
        <v>4.22</v>
      </c>
      <c r="H562">
        <v>2.4</v>
      </c>
      <c r="I562">
        <v>0.9</v>
      </c>
      <c r="J562">
        <f>VLOOKUP(VALUE(RIGHT(B562,2)),'XZ coord'!$T$144:$V$149,3,0)</f>
        <v>2.25</v>
      </c>
    </row>
    <row r="563" spans="1:10" x14ac:dyDescent="0.2">
      <c r="A563">
        <v>1562</v>
      </c>
      <c r="B563" t="s">
        <v>567</v>
      </c>
      <c r="C563" t="s">
        <v>2</v>
      </c>
      <c r="D563" t="s">
        <v>1</v>
      </c>
      <c r="E563">
        <f>VLOOKUP(LEFT(B563,LEN(B563)-2),'Correction using CAD'!A:F,5,0)</f>
        <v>12.863</v>
      </c>
      <c r="F563">
        <f>VLOOKUP(LEFT(B563,LEN(B563)-2),'Correction using CAD'!A:F,6,0)</f>
        <v>10.800000000000002</v>
      </c>
      <c r="G563">
        <f>VLOOKUP(VALUE(RIGHT(B563,2)),'XZ coord'!$T$144:$U$149,2,0)</f>
        <v>6.47</v>
      </c>
      <c r="H563">
        <v>2.4</v>
      </c>
      <c r="I563">
        <v>0.9</v>
      </c>
      <c r="J563">
        <f>VLOOKUP(VALUE(RIGHT(B563,2)),'XZ coord'!$T$144:$V$149,3,0)</f>
        <v>1.95</v>
      </c>
    </row>
    <row r="564" spans="1:10" x14ac:dyDescent="0.2">
      <c r="A564">
        <v>1563</v>
      </c>
      <c r="B564" t="s">
        <v>568</v>
      </c>
      <c r="C564" t="s">
        <v>2</v>
      </c>
      <c r="D564" t="s">
        <v>1</v>
      </c>
      <c r="E564">
        <f>VLOOKUP(LEFT(B564,LEN(B564)-2),'Correction using CAD'!A:F,5,0)</f>
        <v>12.863</v>
      </c>
      <c r="F564">
        <f>VLOOKUP(LEFT(B564,LEN(B564)-2),'Correction using CAD'!A:F,6,0)</f>
        <v>10.800000000000002</v>
      </c>
      <c r="G564">
        <f>VLOOKUP(VALUE(RIGHT(B564,2)),'XZ coord'!$T$144:$U$149,2,0)</f>
        <v>8.42</v>
      </c>
      <c r="H564">
        <v>2.4</v>
      </c>
      <c r="I564">
        <v>0.9</v>
      </c>
      <c r="J564">
        <f>VLOOKUP(VALUE(RIGHT(B564,2)),'XZ coord'!$T$144:$V$149,3,0)</f>
        <v>1.95</v>
      </c>
    </row>
    <row r="565" spans="1:10" x14ac:dyDescent="0.2">
      <c r="A565">
        <v>1564</v>
      </c>
      <c r="B565" t="s">
        <v>569</v>
      </c>
      <c r="C565" t="s">
        <v>2</v>
      </c>
      <c r="D565" t="s">
        <v>1</v>
      </c>
      <c r="E565">
        <f>VLOOKUP(LEFT(B565,LEN(B565)-2),'Correction using CAD'!A:F,5,0)</f>
        <v>12.863</v>
      </c>
      <c r="F565">
        <f>VLOOKUP(LEFT(B565,LEN(B565)-2),'Correction using CAD'!A:F,6,0)</f>
        <v>10.800000000000002</v>
      </c>
      <c r="G565">
        <f>VLOOKUP(VALUE(RIGHT(B565,2)),'XZ coord'!$T$144:$U$149,2,0)</f>
        <v>10.37</v>
      </c>
      <c r="H565">
        <v>2.4</v>
      </c>
      <c r="I565">
        <v>0.9</v>
      </c>
      <c r="J565">
        <f>VLOOKUP(VALUE(RIGHT(B565,2)),'XZ coord'!$T$144:$V$149,3,0)</f>
        <v>2.1</v>
      </c>
    </row>
    <row r="566" spans="1:10" x14ac:dyDescent="0.2">
      <c r="A566">
        <v>1565</v>
      </c>
      <c r="B566" t="s">
        <v>570</v>
      </c>
      <c r="C566" t="s">
        <v>2</v>
      </c>
      <c r="D566" t="s">
        <v>1</v>
      </c>
      <c r="E566">
        <f>VLOOKUP(LEFT(B566,LEN(B566)-2),'Correction using CAD'!A:F,5,0)</f>
        <v>18.937999999999999</v>
      </c>
      <c r="F566">
        <f>VLOOKUP(LEFT(B566,LEN(B566)-2),'Correction using CAD'!A:F,6,0)</f>
        <v>11.700000000000003</v>
      </c>
      <c r="G566">
        <f>VLOOKUP(VALUE(RIGHT(B566,2)),'XZ coord'!$T$144:$U$149,2,0)</f>
        <v>2.25</v>
      </c>
      <c r="H566">
        <v>2.4</v>
      </c>
      <c r="I566">
        <v>0.9</v>
      </c>
      <c r="J566">
        <f>VLOOKUP(VALUE(RIGHT(B566,2)),'XZ coord'!$T$144:$V$149,3,0)</f>
        <v>1.97</v>
      </c>
    </row>
    <row r="567" spans="1:10" x14ac:dyDescent="0.2">
      <c r="A567">
        <v>1566</v>
      </c>
      <c r="B567" t="s">
        <v>571</v>
      </c>
      <c r="C567" t="s">
        <v>5</v>
      </c>
      <c r="D567" t="s">
        <v>1</v>
      </c>
      <c r="E567">
        <f>VLOOKUP(LEFT(B567,LEN(B567)-2),'Correction using CAD'!A:F,5,0)</f>
        <v>18.937999999999999</v>
      </c>
      <c r="F567">
        <f>VLOOKUP(LEFT(B567,LEN(B567)-2),'Correction using CAD'!A:F,6,0)</f>
        <v>11.700000000000003</v>
      </c>
      <c r="G567">
        <f>VLOOKUP(VALUE(RIGHT(B567,2)),'XZ coord'!$T$144:$U$149,2,0)</f>
        <v>4.22</v>
      </c>
      <c r="H567">
        <v>2.4</v>
      </c>
      <c r="I567">
        <v>0.9</v>
      </c>
      <c r="J567">
        <f>VLOOKUP(VALUE(RIGHT(B567,2)),'XZ coord'!$T$144:$V$149,3,0)</f>
        <v>2.25</v>
      </c>
    </row>
    <row r="568" spans="1:10" x14ac:dyDescent="0.2">
      <c r="A568">
        <v>1567</v>
      </c>
      <c r="B568" t="s">
        <v>572</v>
      </c>
      <c r="C568" t="s">
        <v>2</v>
      </c>
      <c r="D568" t="s">
        <v>1</v>
      </c>
      <c r="E568">
        <f>VLOOKUP(LEFT(B568,LEN(B568)-2),'Correction using CAD'!A:F,5,0)</f>
        <v>18.937999999999999</v>
      </c>
      <c r="F568">
        <f>VLOOKUP(LEFT(B568,LEN(B568)-2),'Correction using CAD'!A:F,6,0)</f>
        <v>11.700000000000003</v>
      </c>
      <c r="G568">
        <f>VLOOKUP(VALUE(RIGHT(B568,2)),'XZ coord'!$T$144:$U$149,2,0)</f>
        <v>6.47</v>
      </c>
      <c r="H568">
        <v>2.4</v>
      </c>
      <c r="I568">
        <v>0.9</v>
      </c>
      <c r="J568">
        <f>VLOOKUP(VALUE(RIGHT(B568,2)),'XZ coord'!$T$144:$V$149,3,0)</f>
        <v>1.95</v>
      </c>
    </row>
    <row r="569" spans="1:10" x14ac:dyDescent="0.2">
      <c r="A569">
        <v>1568</v>
      </c>
      <c r="B569" t="s">
        <v>573</v>
      </c>
      <c r="C569" t="s">
        <v>2</v>
      </c>
      <c r="D569" t="s">
        <v>1</v>
      </c>
      <c r="E569">
        <f>VLOOKUP(LEFT(B569,LEN(B569)-2),'Correction using CAD'!A:F,5,0)</f>
        <v>18.937999999999999</v>
      </c>
      <c r="F569">
        <f>VLOOKUP(LEFT(B569,LEN(B569)-2),'Correction using CAD'!A:F,6,0)</f>
        <v>11.700000000000003</v>
      </c>
      <c r="G569">
        <f>VLOOKUP(VALUE(RIGHT(B569,2)),'XZ coord'!$T$144:$U$149,2,0)</f>
        <v>8.42</v>
      </c>
      <c r="H569">
        <v>2.4</v>
      </c>
      <c r="I569">
        <v>0.9</v>
      </c>
      <c r="J569">
        <f>VLOOKUP(VALUE(RIGHT(B569,2)),'XZ coord'!$T$144:$V$149,3,0)</f>
        <v>1.95</v>
      </c>
    </row>
    <row r="570" spans="1:10" x14ac:dyDescent="0.2">
      <c r="A570">
        <v>1569</v>
      </c>
      <c r="B570" t="s">
        <v>574</v>
      </c>
      <c r="C570" t="s">
        <v>2</v>
      </c>
      <c r="D570" t="s">
        <v>1</v>
      </c>
      <c r="E570">
        <f>VLOOKUP(LEFT(B570,LEN(B570)-2),'Correction using CAD'!A:F,5,0)</f>
        <v>18.937999999999999</v>
      </c>
      <c r="F570">
        <f>VLOOKUP(LEFT(B570,LEN(B570)-2),'Correction using CAD'!A:F,6,0)</f>
        <v>11.700000000000003</v>
      </c>
      <c r="G570">
        <f>VLOOKUP(VALUE(RIGHT(B570,2)),'XZ coord'!$T$144:$U$149,2,0)</f>
        <v>10.37</v>
      </c>
      <c r="H570">
        <v>2.4</v>
      </c>
      <c r="I570">
        <v>0.9</v>
      </c>
      <c r="J570">
        <f>VLOOKUP(VALUE(RIGHT(B570,2)),'XZ coord'!$T$144:$V$149,3,0)</f>
        <v>2.1</v>
      </c>
    </row>
    <row r="571" spans="1:10" x14ac:dyDescent="0.2">
      <c r="A571">
        <v>1570</v>
      </c>
      <c r="B571" t="s">
        <v>575</v>
      </c>
      <c r="C571" t="s">
        <v>2</v>
      </c>
      <c r="D571" t="s">
        <v>1</v>
      </c>
      <c r="E571">
        <f>VLOOKUP(LEFT(B571,LEN(B571)-2),'Correction using CAD'!A:F,5,0)</f>
        <v>18.937999999999999</v>
      </c>
      <c r="F571">
        <f>VLOOKUP(LEFT(B571,LEN(B571)-2),'Correction using CAD'!A:F,6,0)</f>
        <v>12.600000000000003</v>
      </c>
      <c r="G571">
        <f>VLOOKUP(VALUE(RIGHT(B571,2)),'XZ coord'!$T$144:$U$149,2,0)</f>
        <v>2.25</v>
      </c>
      <c r="H571">
        <v>2.4</v>
      </c>
      <c r="I571">
        <v>0.9</v>
      </c>
      <c r="J571">
        <f>VLOOKUP(VALUE(RIGHT(B571,2)),'XZ coord'!$T$144:$V$149,3,0)</f>
        <v>1.97</v>
      </c>
    </row>
    <row r="572" spans="1:10" x14ac:dyDescent="0.2">
      <c r="A572">
        <v>1571</v>
      </c>
      <c r="B572" t="s">
        <v>576</v>
      </c>
      <c r="C572" t="s">
        <v>5</v>
      </c>
      <c r="D572" t="s">
        <v>1</v>
      </c>
      <c r="E572">
        <f>VLOOKUP(LEFT(B572,LEN(B572)-2),'Correction using CAD'!A:F,5,0)</f>
        <v>18.937999999999999</v>
      </c>
      <c r="F572">
        <f>VLOOKUP(LEFT(B572,LEN(B572)-2),'Correction using CAD'!A:F,6,0)</f>
        <v>12.600000000000003</v>
      </c>
      <c r="G572">
        <f>VLOOKUP(VALUE(RIGHT(B572,2)),'XZ coord'!$T$144:$U$149,2,0)</f>
        <v>4.22</v>
      </c>
      <c r="H572">
        <v>2.4</v>
      </c>
      <c r="I572">
        <v>0.9</v>
      </c>
      <c r="J572">
        <f>VLOOKUP(VALUE(RIGHT(B572,2)),'XZ coord'!$T$144:$V$149,3,0)</f>
        <v>2.25</v>
      </c>
    </row>
    <row r="573" spans="1:10" x14ac:dyDescent="0.2">
      <c r="A573">
        <v>1572</v>
      </c>
      <c r="B573" t="s">
        <v>577</v>
      </c>
      <c r="C573" t="s">
        <v>2</v>
      </c>
      <c r="D573" t="s">
        <v>1</v>
      </c>
      <c r="E573">
        <f>VLOOKUP(LEFT(B573,LEN(B573)-2),'Correction using CAD'!A:F,5,0)</f>
        <v>18.937999999999999</v>
      </c>
      <c r="F573">
        <f>VLOOKUP(LEFT(B573,LEN(B573)-2),'Correction using CAD'!A:F,6,0)</f>
        <v>12.600000000000003</v>
      </c>
      <c r="G573">
        <f>VLOOKUP(VALUE(RIGHT(B573,2)),'XZ coord'!$T$144:$U$149,2,0)</f>
        <v>6.47</v>
      </c>
      <c r="H573">
        <v>2.4</v>
      </c>
      <c r="I573">
        <v>0.9</v>
      </c>
      <c r="J573">
        <f>VLOOKUP(VALUE(RIGHT(B573,2)),'XZ coord'!$T$144:$V$149,3,0)</f>
        <v>1.95</v>
      </c>
    </row>
    <row r="574" spans="1:10" x14ac:dyDescent="0.2">
      <c r="A574">
        <v>1573</v>
      </c>
      <c r="B574" t="s">
        <v>578</v>
      </c>
      <c r="C574" t="s">
        <v>2</v>
      </c>
      <c r="D574" t="s">
        <v>1</v>
      </c>
      <c r="E574">
        <f>VLOOKUP(LEFT(B574,LEN(B574)-2),'Correction using CAD'!A:F,5,0)</f>
        <v>18.937999999999999</v>
      </c>
      <c r="F574">
        <f>VLOOKUP(LEFT(B574,LEN(B574)-2),'Correction using CAD'!A:F,6,0)</f>
        <v>12.600000000000003</v>
      </c>
      <c r="G574">
        <f>VLOOKUP(VALUE(RIGHT(B574,2)),'XZ coord'!$T$144:$U$149,2,0)</f>
        <v>8.42</v>
      </c>
      <c r="H574">
        <v>2.4</v>
      </c>
      <c r="I574">
        <v>0.9</v>
      </c>
      <c r="J574">
        <f>VLOOKUP(VALUE(RIGHT(B574,2)),'XZ coord'!$T$144:$V$149,3,0)</f>
        <v>1.95</v>
      </c>
    </row>
    <row r="575" spans="1:10" x14ac:dyDescent="0.2">
      <c r="A575">
        <v>1574</v>
      </c>
      <c r="B575" t="s">
        <v>579</v>
      </c>
      <c r="C575" t="s">
        <v>2</v>
      </c>
      <c r="D575" t="s">
        <v>1</v>
      </c>
      <c r="E575">
        <f>VLOOKUP(LEFT(B575,LEN(B575)-2),'Correction using CAD'!A:F,5,0)</f>
        <v>18.937999999999999</v>
      </c>
      <c r="F575">
        <f>VLOOKUP(LEFT(B575,LEN(B575)-2),'Correction using CAD'!A:F,6,0)</f>
        <v>12.600000000000003</v>
      </c>
      <c r="G575">
        <f>VLOOKUP(VALUE(RIGHT(B575,2)),'XZ coord'!$T$144:$U$149,2,0)</f>
        <v>10.37</v>
      </c>
      <c r="H575">
        <v>2.4</v>
      </c>
      <c r="I575">
        <v>0.9</v>
      </c>
      <c r="J575">
        <f>VLOOKUP(VALUE(RIGHT(B575,2)),'XZ coord'!$T$144:$V$149,3,0)</f>
        <v>2.1</v>
      </c>
    </row>
    <row r="576" spans="1:10" x14ac:dyDescent="0.2">
      <c r="A576">
        <v>1575</v>
      </c>
      <c r="B576" t="s">
        <v>580</v>
      </c>
      <c r="C576" t="s">
        <v>2</v>
      </c>
      <c r="D576" t="s">
        <v>1</v>
      </c>
      <c r="E576">
        <f>VLOOKUP(LEFT(B576,LEN(B576)-2),'Correction using CAD'!A:F,5,0)</f>
        <v>18.937999999999999</v>
      </c>
      <c r="F576">
        <f>VLOOKUP(LEFT(B576,LEN(B576)-2),'Correction using CAD'!A:F,6,0)</f>
        <v>13.500000000000004</v>
      </c>
      <c r="G576">
        <f>VLOOKUP(VALUE(RIGHT(B576,2)),'XZ coord'!$T$144:$U$149,2,0)</f>
        <v>2.25</v>
      </c>
      <c r="H576">
        <v>2.4</v>
      </c>
      <c r="I576">
        <v>0.9</v>
      </c>
      <c r="J576">
        <f>VLOOKUP(VALUE(RIGHT(B576,2)),'XZ coord'!$T$144:$V$149,3,0)</f>
        <v>1.97</v>
      </c>
    </row>
    <row r="577" spans="1:10" x14ac:dyDescent="0.2">
      <c r="A577">
        <v>1576</v>
      </c>
      <c r="B577" t="s">
        <v>581</v>
      </c>
      <c r="C577" t="s">
        <v>5</v>
      </c>
      <c r="D577" t="s">
        <v>1</v>
      </c>
      <c r="E577">
        <f>VLOOKUP(LEFT(B577,LEN(B577)-2),'Correction using CAD'!A:F,5,0)</f>
        <v>18.937999999999999</v>
      </c>
      <c r="F577">
        <f>VLOOKUP(LEFT(B577,LEN(B577)-2),'Correction using CAD'!A:F,6,0)</f>
        <v>13.500000000000004</v>
      </c>
      <c r="G577">
        <f>VLOOKUP(VALUE(RIGHT(B577,2)),'XZ coord'!$T$144:$U$149,2,0)</f>
        <v>4.22</v>
      </c>
      <c r="H577">
        <v>2.4</v>
      </c>
      <c r="I577">
        <v>0.9</v>
      </c>
      <c r="J577">
        <f>VLOOKUP(VALUE(RIGHT(B577,2)),'XZ coord'!$T$144:$V$149,3,0)</f>
        <v>2.25</v>
      </c>
    </row>
    <row r="578" spans="1:10" x14ac:dyDescent="0.2">
      <c r="A578">
        <v>1577</v>
      </c>
      <c r="B578" t="s">
        <v>582</v>
      </c>
      <c r="C578" t="s">
        <v>2</v>
      </c>
      <c r="D578" t="s">
        <v>1</v>
      </c>
      <c r="E578">
        <f>VLOOKUP(LEFT(B578,LEN(B578)-2),'Correction using CAD'!A:F,5,0)</f>
        <v>18.937999999999999</v>
      </c>
      <c r="F578">
        <f>VLOOKUP(LEFT(B578,LEN(B578)-2),'Correction using CAD'!A:F,6,0)</f>
        <v>13.500000000000004</v>
      </c>
      <c r="G578">
        <f>VLOOKUP(VALUE(RIGHT(B578,2)),'XZ coord'!$T$144:$U$149,2,0)</f>
        <v>6.47</v>
      </c>
      <c r="H578">
        <v>2.4</v>
      </c>
      <c r="I578">
        <v>0.9</v>
      </c>
      <c r="J578">
        <f>VLOOKUP(VALUE(RIGHT(B578,2)),'XZ coord'!$T$144:$V$149,3,0)</f>
        <v>1.95</v>
      </c>
    </row>
    <row r="579" spans="1:10" x14ac:dyDescent="0.2">
      <c r="A579">
        <v>1578</v>
      </c>
      <c r="B579" t="s">
        <v>583</v>
      </c>
      <c r="C579" t="s">
        <v>2</v>
      </c>
      <c r="D579" t="s">
        <v>1</v>
      </c>
      <c r="E579">
        <f>VLOOKUP(LEFT(B579,LEN(B579)-2),'Correction using CAD'!A:F,5,0)</f>
        <v>18.937999999999999</v>
      </c>
      <c r="F579">
        <f>VLOOKUP(LEFT(B579,LEN(B579)-2),'Correction using CAD'!A:F,6,0)</f>
        <v>13.500000000000004</v>
      </c>
      <c r="G579">
        <f>VLOOKUP(VALUE(RIGHT(B579,2)),'XZ coord'!$T$144:$U$149,2,0)</f>
        <v>8.42</v>
      </c>
      <c r="H579">
        <v>2.4</v>
      </c>
      <c r="I579">
        <v>0.9</v>
      </c>
      <c r="J579">
        <f>VLOOKUP(VALUE(RIGHT(B579,2)),'XZ coord'!$T$144:$V$149,3,0)</f>
        <v>1.95</v>
      </c>
    </row>
    <row r="580" spans="1:10" x14ac:dyDescent="0.2">
      <c r="A580">
        <v>1579</v>
      </c>
      <c r="B580" t="s">
        <v>584</v>
      </c>
      <c r="C580" t="s">
        <v>2</v>
      </c>
      <c r="D580" t="s">
        <v>1</v>
      </c>
      <c r="E580">
        <f>VLOOKUP(LEFT(B580,LEN(B580)-2),'Correction using CAD'!A:F,5,0)</f>
        <v>18.937999999999999</v>
      </c>
      <c r="F580">
        <f>VLOOKUP(LEFT(B580,LEN(B580)-2),'Correction using CAD'!A:F,6,0)</f>
        <v>13.500000000000004</v>
      </c>
      <c r="G580">
        <f>VLOOKUP(VALUE(RIGHT(B580,2)),'XZ coord'!$T$144:$U$149,2,0)</f>
        <v>10.37</v>
      </c>
      <c r="H580">
        <v>2.4</v>
      </c>
      <c r="I580">
        <v>0.9</v>
      </c>
      <c r="J580">
        <f>VLOOKUP(VALUE(RIGHT(B580,2)),'XZ coord'!$T$144:$V$149,3,0)</f>
        <v>2.1</v>
      </c>
    </row>
    <row r="581" spans="1:10" x14ac:dyDescent="0.2">
      <c r="A581">
        <v>1580</v>
      </c>
      <c r="B581" t="s">
        <v>585</v>
      </c>
      <c r="C581" t="s">
        <v>2</v>
      </c>
      <c r="D581" t="s">
        <v>1</v>
      </c>
      <c r="E581">
        <f>VLOOKUP(LEFT(B581,LEN(B581)-2),'Correction using CAD'!A:F,5,0)</f>
        <v>18.937999999999999</v>
      </c>
      <c r="F581">
        <f>VLOOKUP(LEFT(B581,LEN(B581)-2),'Correction using CAD'!A:F,6,0)</f>
        <v>14.400000000000004</v>
      </c>
      <c r="G581">
        <f>VLOOKUP(VALUE(RIGHT(B581,2)),'XZ coord'!$T$144:$U$149,2,0)</f>
        <v>2.25</v>
      </c>
      <c r="H581">
        <v>2.4</v>
      </c>
      <c r="I581">
        <v>0.9</v>
      </c>
      <c r="J581">
        <f>VLOOKUP(VALUE(RIGHT(B581,2)),'XZ coord'!$T$144:$V$149,3,0)</f>
        <v>1.97</v>
      </c>
    </row>
    <row r="582" spans="1:10" x14ac:dyDescent="0.2">
      <c r="A582">
        <v>1581</v>
      </c>
      <c r="B582" t="s">
        <v>586</v>
      </c>
      <c r="C582" t="s">
        <v>5</v>
      </c>
      <c r="D582" t="s">
        <v>1</v>
      </c>
      <c r="E582">
        <f>VLOOKUP(LEFT(B582,LEN(B582)-2),'Correction using CAD'!A:F,5,0)</f>
        <v>18.937999999999999</v>
      </c>
      <c r="F582">
        <f>VLOOKUP(LEFT(B582,LEN(B582)-2),'Correction using CAD'!A:F,6,0)</f>
        <v>14.400000000000004</v>
      </c>
      <c r="G582">
        <f>VLOOKUP(VALUE(RIGHT(B582,2)),'XZ coord'!$T$144:$U$149,2,0)</f>
        <v>4.22</v>
      </c>
      <c r="H582">
        <v>2.4</v>
      </c>
      <c r="I582">
        <v>0.9</v>
      </c>
      <c r="J582">
        <f>VLOOKUP(VALUE(RIGHT(B582,2)),'XZ coord'!$T$144:$V$149,3,0)</f>
        <v>2.25</v>
      </c>
    </row>
    <row r="583" spans="1:10" x14ac:dyDescent="0.2">
      <c r="A583">
        <v>1582</v>
      </c>
      <c r="B583" t="s">
        <v>587</v>
      </c>
      <c r="C583" t="s">
        <v>2</v>
      </c>
      <c r="D583" t="s">
        <v>1</v>
      </c>
      <c r="E583">
        <f>VLOOKUP(LEFT(B583,LEN(B583)-2),'Correction using CAD'!A:F,5,0)</f>
        <v>18.937999999999999</v>
      </c>
      <c r="F583">
        <f>VLOOKUP(LEFT(B583,LEN(B583)-2),'Correction using CAD'!A:F,6,0)</f>
        <v>14.400000000000004</v>
      </c>
      <c r="G583">
        <f>VLOOKUP(VALUE(RIGHT(B583,2)),'XZ coord'!$T$144:$U$149,2,0)</f>
        <v>6.47</v>
      </c>
      <c r="H583">
        <v>2.4</v>
      </c>
      <c r="I583">
        <v>0.9</v>
      </c>
      <c r="J583">
        <f>VLOOKUP(VALUE(RIGHT(B583,2)),'XZ coord'!$T$144:$V$149,3,0)</f>
        <v>1.95</v>
      </c>
    </row>
    <row r="584" spans="1:10" x14ac:dyDescent="0.2">
      <c r="A584">
        <v>1583</v>
      </c>
      <c r="B584" t="s">
        <v>588</v>
      </c>
      <c r="C584" t="s">
        <v>2</v>
      </c>
      <c r="D584" t="s">
        <v>1</v>
      </c>
      <c r="E584">
        <f>VLOOKUP(LEFT(B584,LEN(B584)-2),'Correction using CAD'!A:F,5,0)</f>
        <v>18.937999999999999</v>
      </c>
      <c r="F584">
        <f>VLOOKUP(LEFT(B584,LEN(B584)-2),'Correction using CAD'!A:F,6,0)</f>
        <v>14.400000000000004</v>
      </c>
      <c r="G584">
        <f>VLOOKUP(VALUE(RIGHT(B584,2)),'XZ coord'!$T$144:$U$149,2,0)</f>
        <v>8.42</v>
      </c>
      <c r="H584">
        <v>2.4</v>
      </c>
      <c r="I584">
        <v>0.9</v>
      </c>
      <c r="J584">
        <f>VLOOKUP(VALUE(RIGHT(B584,2)),'XZ coord'!$T$144:$V$149,3,0)</f>
        <v>1.95</v>
      </c>
    </row>
    <row r="585" spans="1:10" x14ac:dyDescent="0.2">
      <c r="A585">
        <v>1584</v>
      </c>
      <c r="B585" t="s">
        <v>589</v>
      </c>
      <c r="C585" t="s">
        <v>2</v>
      </c>
      <c r="D585" t="s">
        <v>1</v>
      </c>
      <c r="E585">
        <f>VLOOKUP(LEFT(B585,LEN(B585)-2),'Correction using CAD'!A:F,5,0)</f>
        <v>18.937999999999999</v>
      </c>
      <c r="F585">
        <f>VLOOKUP(LEFT(B585,LEN(B585)-2),'Correction using CAD'!A:F,6,0)</f>
        <v>14.400000000000004</v>
      </c>
      <c r="G585">
        <f>VLOOKUP(VALUE(RIGHT(B585,2)),'XZ coord'!$T$144:$U$149,2,0)</f>
        <v>10.37</v>
      </c>
      <c r="H585">
        <v>2.4</v>
      </c>
      <c r="I585">
        <v>0.9</v>
      </c>
      <c r="J585">
        <f>VLOOKUP(VALUE(RIGHT(B585,2)),'XZ coord'!$T$144:$V$149,3,0)</f>
        <v>2.1</v>
      </c>
    </row>
    <row r="586" spans="1:10" x14ac:dyDescent="0.2">
      <c r="A586">
        <v>1585</v>
      </c>
      <c r="B586" t="s">
        <v>590</v>
      </c>
      <c r="C586" t="s">
        <v>2</v>
      </c>
      <c r="D586" t="s">
        <v>1</v>
      </c>
      <c r="E586">
        <f>VLOOKUP(LEFT(B586,LEN(B586)-2),'Correction using CAD'!A:F,5,0)</f>
        <v>12.863</v>
      </c>
      <c r="F586">
        <f>VLOOKUP(LEFT(B586,LEN(B586)-2),'Correction using CAD'!A:F,6,0)</f>
        <v>11.700000000000003</v>
      </c>
      <c r="G586">
        <f>VLOOKUP(VALUE(RIGHT(B586,2)),'XZ coord'!$T$144:$U$149,2,0)</f>
        <v>2.25</v>
      </c>
      <c r="H586">
        <v>2.4</v>
      </c>
      <c r="I586">
        <v>0.9</v>
      </c>
      <c r="J586">
        <f>VLOOKUP(VALUE(RIGHT(B586,2)),'XZ coord'!$T$144:$V$149,3,0)</f>
        <v>1.97</v>
      </c>
    </row>
    <row r="587" spans="1:10" x14ac:dyDescent="0.2">
      <c r="A587">
        <v>1586</v>
      </c>
      <c r="B587" t="s">
        <v>591</v>
      </c>
      <c r="C587" t="s">
        <v>5</v>
      </c>
      <c r="D587" t="s">
        <v>1</v>
      </c>
      <c r="E587">
        <f>VLOOKUP(LEFT(B587,LEN(B587)-2),'Correction using CAD'!A:F,5,0)</f>
        <v>12.863</v>
      </c>
      <c r="F587">
        <f>VLOOKUP(LEFT(B587,LEN(B587)-2),'Correction using CAD'!A:F,6,0)</f>
        <v>11.700000000000003</v>
      </c>
      <c r="G587">
        <f>VLOOKUP(VALUE(RIGHT(B587,2)),'XZ coord'!$T$144:$U$149,2,0)</f>
        <v>4.22</v>
      </c>
      <c r="H587">
        <v>2.4</v>
      </c>
      <c r="I587">
        <v>0.9</v>
      </c>
      <c r="J587">
        <f>VLOOKUP(VALUE(RIGHT(B587,2)),'XZ coord'!$T$144:$V$149,3,0)</f>
        <v>2.25</v>
      </c>
    </row>
    <row r="588" spans="1:10" x14ac:dyDescent="0.2">
      <c r="A588">
        <v>1587</v>
      </c>
      <c r="B588" t="s">
        <v>592</v>
      </c>
      <c r="C588" t="s">
        <v>2</v>
      </c>
      <c r="D588" t="s">
        <v>1</v>
      </c>
      <c r="E588">
        <f>VLOOKUP(LEFT(B588,LEN(B588)-2),'Correction using CAD'!A:F,5,0)</f>
        <v>12.863</v>
      </c>
      <c r="F588">
        <f>VLOOKUP(LEFT(B588,LEN(B588)-2),'Correction using CAD'!A:F,6,0)</f>
        <v>11.700000000000003</v>
      </c>
      <c r="G588">
        <f>VLOOKUP(VALUE(RIGHT(B588,2)),'XZ coord'!$T$144:$U$149,2,0)</f>
        <v>6.47</v>
      </c>
      <c r="H588">
        <v>2.4</v>
      </c>
      <c r="I588">
        <v>0.9</v>
      </c>
      <c r="J588">
        <f>VLOOKUP(VALUE(RIGHT(B588,2)),'XZ coord'!$T$144:$V$149,3,0)</f>
        <v>1.95</v>
      </c>
    </row>
    <row r="589" spans="1:10" x14ac:dyDescent="0.2">
      <c r="A589">
        <v>1588</v>
      </c>
      <c r="B589" t="s">
        <v>593</v>
      </c>
      <c r="C589" t="s">
        <v>2</v>
      </c>
      <c r="D589" t="s">
        <v>1</v>
      </c>
      <c r="E589">
        <f>VLOOKUP(LEFT(B589,LEN(B589)-2),'Correction using CAD'!A:F,5,0)</f>
        <v>12.863</v>
      </c>
      <c r="F589">
        <f>VLOOKUP(LEFT(B589,LEN(B589)-2),'Correction using CAD'!A:F,6,0)</f>
        <v>11.700000000000003</v>
      </c>
      <c r="G589">
        <f>VLOOKUP(VALUE(RIGHT(B589,2)),'XZ coord'!$T$144:$U$149,2,0)</f>
        <v>8.42</v>
      </c>
      <c r="H589">
        <v>2.4</v>
      </c>
      <c r="I589">
        <v>0.9</v>
      </c>
      <c r="J589">
        <f>VLOOKUP(VALUE(RIGHT(B589,2)),'XZ coord'!$T$144:$V$149,3,0)</f>
        <v>1.95</v>
      </c>
    </row>
    <row r="590" spans="1:10" x14ac:dyDescent="0.2">
      <c r="A590">
        <v>1589</v>
      </c>
      <c r="B590" t="s">
        <v>594</v>
      </c>
      <c r="C590" t="s">
        <v>2</v>
      </c>
      <c r="D590" t="s">
        <v>1</v>
      </c>
      <c r="E590">
        <f>VLOOKUP(LEFT(B590,LEN(B590)-2),'Correction using CAD'!A:F,5,0)</f>
        <v>12.863</v>
      </c>
      <c r="F590">
        <f>VLOOKUP(LEFT(B590,LEN(B590)-2),'Correction using CAD'!A:F,6,0)</f>
        <v>11.700000000000003</v>
      </c>
      <c r="G590">
        <f>VLOOKUP(VALUE(RIGHT(B590,2)),'XZ coord'!$T$144:$U$149,2,0)</f>
        <v>10.37</v>
      </c>
      <c r="H590">
        <v>2.4</v>
      </c>
      <c r="I590">
        <v>0.9</v>
      </c>
      <c r="J590">
        <f>VLOOKUP(VALUE(RIGHT(B590,2)),'XZ coord'!$T$144:$V$149,3,0)</f>
        <v>2.1</v>
      </c>
    </row>
    <row r="591" spans="1:10" x14ac:dyDescent="0.2">
      <c r="A591">
        <v>1590</v>
      </c>
      <c r="B591" t="s">
        <v>595</v>
      </c>
      <c r="C591" t="s">
        <v>2</v>
      </c>
      <c r="D591" t="s">
        <v>1</v>
      </c>
      <c r="E591">
        <f>VLOOKUP(LEFT(B591,LEN(B591)-2),'Correction using CAD'!A:F,5,0)</f>
        <v>12.863</v>
      </c>
      <c r="F591">
        <f>VLOOKUP(LEFT(B591,LEN(B591)-2),'Correction using CAD'!A:F,6,0)</f>
        <v>12.600000000000003</v>
      </c>
      <c r="G591">
        <f>VLOOKUP(VALUE(RIGHT(B591,2)),'XZ coord'!$T$144:$U$149,2,0)</f>
        <v>2.25</v>
      </c>
      <c r="H591">
        <v>2.4</v>
      </c>
      <c r="I591">
        <v>0.9</v>
      </c>
      <c r="J591">
        <f>VLOOKUP(VALUE(RIGHT(B591,2)),'XZ coord'!$T$144:$V$149,3,0)</f>
        <v>1.97</v>
      </c>
    </row>
    <row r="592" spans="1:10" x14ac:dyDescent="0.2">
      <c r="A592">
        <v>1591</v>
      </c>
      <c r="B592" t="s">
        <v>596</v>
      </c>
      <c r="C592" t="s">
        <v>5</v>
      </c>
      <c r="D592" t="s">
        <v>1</v>
      </c>
      <c r="E592">
        <f>VLOOKUP(LEFT(B592,LEN(B592)-2),'Correction using CAD'!A:F,5,0)</f>
        <v>12.863</v>
      </c>
      <c r="F592">
        <f>VLOOKUP(LEFT(B592,LEN(B592)-2),'Correction using CAD'!A:F,6,0)</f>
        <v>12.600000000000003</v>
      </c>
      <c r="G592">
        <f>VLOOKUP(VALUE(RIGHT(B592,2)),'XZ coord'!$T$144:$U$149,2,0)</f>
        <v>4.22</v>
      </c>
      <c r="H592">
        <v>2.4</v>
      </c>
      <c r="I592">
        <v>0.9</v>
      </c>
      <c r="J592">
        <f>VLOOKUP(VALUE(RIGHT(B592,2)),'XZ coord'!$T$144:$V$149,3,0)</f>
        <v>2.25</v>
      </c>
    </row>
    <row r="593" spans="1:10" x14ac:dyDescent="0.2">
      <c r="A593">
        <v>1592</v>
      </c>
      <c r="B593" t="s">
        <v>597</v>
      </c>
      <c r="C593" t="s">
        <v>2</v>
      </c>
      <c r="D593" t="s">
        <v>1</v>
      </c>
      <c r="E593">
        <f>VLOOKUP(LEFT(B593,LEN(B593)-2),'Correction using CAD'!A:F,5,0)</f>
        <v>12.863</v>
      </c>
      <c r="F593">
        <f>VLOOKUP(LEFT(B593,LEN(B593)-2),'Correction using CAD'!A:F,6,0)</f>
        <v>12.600000000000003</v>
      </c>
      <c r="G593">
        <f>VLOOKUP(VALUE(RIGHT(B593,2)),'XZ coord'!$T$144:$U$149,2,0)</f>
        <v>6.47</v>
      </c>
      <c r="H593">
        <v>2.4</v>
      </c>
      <c r="I593">
        <v>0.9</v>
      </c>
      <c r="J593">
        <f>VLOOKUP(VALUE(RIGHT(B593,2)),'XZ coord'!$T$144:$V$149,3,0)</f>
        <v>1.95</v>
      </c>
    </row>
    <row r="594" spans="1:10" x14ac:dyDescent="0.2">
      <c r="A594">
        <v>1593</v>
      </c>
      <c r="B594" t="s">
        <v>598</v>
      </c>
      <c r="C594" t="s">
        <v>2</v>
      </c>
      <c r="D594" t="s">
        <v>1</v>
      </c>
      <c r="E594">
        <f>VLOOKUP(LEFT(B594,LEN(B594)-2),'Correction using CAD'!A:F,5,0)</f>
        <v>12.863</v>
      </c>
      <c r="F594">
        <f>VLOOKUP(LEFT(B594,LEN(B594)-2),'Correction using CAD'!A:F,6,0)</f>
        <v>12.600000000000003</v>
      </c>
      <c r="G594">
        <f>VLOOKUP(VALUE(RIGHT(B594,2)),'XZ coord'!$T$144:$U$149,2,0)</f>
        <v>8.42</v>
      </c>
      <c r="H594">
        <v>2.4</v>
      </c>
      <c r="I594">
        <v>0.9</v>
      </c>
      <c r="J594">
        <f>VLOOKUP(VALUE(RIGHT(B594,2)),'XZ coord'!$T$144:$V$149,3,0)</f>
        <v>1.95</v>
      </c>
    </row>
    <row r="595" spans="1:10" x14ac:dyDescent="0.2">
      <c r="A595">
        <v>1594</v>
      </c>
      <c r="B595" t="s">
        <v>599</v>
      </c>
      <c r="C595" t="s">
        <v>2</v>
      </c>
      <c r="D595" t="s">
        <v>1</v>
      </c>
      <c r="E595">
        <f>VLOOKUP(LEFT(B595,LEN(B595)-2),'Correction using CAD'!A:F,5,0)</f>
        <v>12.863</v>
      </c>
      <c r="F595">
        <f>VLOOKUP(LEFT(B595,LEN(B595)-2),'Correction using CAD'!A:F,6,0)</f>
        <v>12.600000000000003</v>
      </c>
      <c r="G595">
        <f>VLOOKUP(VALUE(RIGHT(B595,2)),'XZ coord'!$T$144:$U$149,2,0)</f>
        <v>10.37</v>
      </c>
      <c r="H595">
        <v>2.4</v>
      </c>
      <c r="I595">
        <v>0.9</v>
      </c>
      <c r="J595">
        <f>VLOOKUP(VALUE(RIGHT(B595,2)),'XZ coord'!$T$144:$V$149,3,0)</f>
        <v>2.1</v>
      </c>
    </row>
    <row r="596" spans="1:10" x14ac:dyDescent="0.2">
      <c r="A596">
        <v>1595</v>
      </c>
      <c r="B596" t="s">
        <v>600</v>
      </c>
      <c r="C596" t="s">
        <v>2</v>
      </c>
      <c r="D596" t="s">
        <v>1</v>
      </c>
      <c r="E596">
        <f>VLOOKUP(LEFT(B596,LEN(B596)-2),'Correction using CAD'!A:F,5,0)</f>
        <v>12.863</v>
      </c>
      <c r="F596">
        <f>VLOOKUP(LEFT(B596,LEN(B596)-2),'Correction using CAD'!A:F,6,0)</f>
        <v>13.500000000000004</v>
      </c>
      <c r="G596">
        <f>VLOOKUP(VALUE(RIGHT(B596,2)),'XZ coord'!$T$144:$U$149,2,0)</f>
        <v>2.25</v>
      </c>
      <c r="H596">
        <v>2.4</v>
      </c>
      <c r="I596">
        <v>0.9</v>
      </c>
      <c r="J596">
        <f>VLOOKUP(VALUE(RIGHT(B596,2)),'XZ coord'!$T$144:$V$149,3,0)</f>
        <v>1.97</v>
      </c>
    </row>
    <row r="597" spans="1:10" x14ac:dyDescent="0.2">
      <c r="A597">
        <v>1596</v>
      </c>
      <c r="B597" t="s">
        <v>601</v>
      </c>
      <c r="C597" t="s">
        <v>5</v>
      </c>
      <c r="D597" t="s">
        <v>1</v>
      </c>
      <c r="E597">
        <f>VLOOKUP(LEFT(B597,LEN(B597)-2),'Correction using CAD'!A:F,5,0)</f>
        <v>12.863</v>
      </c>
      <c r="F597">
        <f>VLOOKUP(LEFT(B597,LEN(B597)-2),'Correction using CAD'!A:F,6,0)</f>
        <v>13.500000000000004</v>
      </c>
      <c r="G597">
        <f>VLOOKUP(VALUE(RIGHT(B597,2)),'XZ coord'!$T$144:$U$149,2,0)</f>
        <v>4.22</v>
      </c>
      <c r="H597">
        <v>2.4</v>
      </c>
      <c r="I597">
        <v>0.9</v>
      </c>
      <c r="J597">
        <f>VLOOKUP(VALUE(RIGHT(B597,2)),'XZ coord'!$T$144:$V$149,3,0)</f>
        <v>2.25</v>
      </c>
    </row>
    <row r="598" spans="1:10" x14ac:dyDescent="0.2">
      <c r="A598">
        <v>1597</v>
      </c>
      <c r="B598" t="s">
        <v>602</v>
      </c>
      <c r="C598" t="s">
        <v>2</v>
      </c>
      <c r="D598" t="s">
        <v>1</v>
      </c>
      <c r="E598">
        <f>VLOOKUP(LEFT(B598,LEN(B598)-2),'Correction using CAD'!A:F,5,0)</f>
        <v>12.863</v>
      </c>
      <c r="F598">
        <f>VLOOKUP(LEFT(B598,LEN(B598)-2),'Correction using CAD'!A:F,6,0)</f>
        <v>13.500000000000004</v>
      </c>
      <c r="G598">
        <f>VLOOKUP(VALUE(RIGHT(B598,2)),'XZ coord'!$T$144:$U$149,2,0)</f>
        <v>6.47</v>
      </c>
      <c r="H598">
        <v>2.4</v>
      </c>
      <c r="I598">
        <v>0.9</v>
      </c>
      <c r="J598">
        <f>VLOOKUP(VALUE(RIGHT(B598,2)),'XZ coord'!$T$144:$V$149,3,0)</f>
        <v>1.95</v>
      </c>
    </row>
    <row r="599" spans="1:10" x14ac:dyDescent="0.2">
      <c r="A599">
        <v>1598</v>
      </c>
      <c r="B599" t="s">
        <v>603</v>
      </c>
      <c r="C599" t="s">
        <v>2</v>
      </c>
      <c r="D599" t="s">
        <v>1</v>
      </c>
      <c r="E599">
        <f>VLOOKUP(LEFT(B599,LEN(B599)-2),'Correction using CAD'!A:F,5,0)</f>
        <v>12.863</v>
      </c>
      <c r="F599">
        <f>VLOOKUP(LEFT(B599,LEN(B599)-2),'Correction using CAD'!A:F,6,0)</f>
        <v>13.500000000000004</v>
      </c>
      <c r="G599">
        <f>VLOOKUP(VALUE(RIGHT(B599,2)),'XZ coord'!$T$144:$U$149,2,0)</f>
        <v>8.42</v>
      </c>
      <c r="H599">
        <v>2.4</v>
      </c>
      <c r="I599">
        <v>0.9</v>
      </c>
      <c r="J599">
        <f>VLOOKUP(VALUE(RIGHT(B599,2)),'XZ coord'!$T$144:$V$149,3,0)</f>
        <v>1.95</v>
      </c>
    </row>
    <row r="600" spans="1:10" x14ac:dyDescent="0.2">
      <c r="A600">
        <v>1599</v>
      </c>
      <c r="B600" t="s">
        <v>604</v>
      </c>
      <c r="C600" t="s">
        <v>2</v>
      </c>
      <c r="D600" t="s">
        <v>1</v>
      </c>
      <c r="E600">
        <f>VLOOKUP(LEFT(B600,LEN(B600)-2),'Correction using CAD'!A:F,5,0)</f>
        <v>12.863</v>
      </c>
      <c r="F600">
        <f>VLOOKUP(LEFT(B600,LEN(B600)-2),'Correction using CAD'!A:F,6,0)</f>
        <v>13.500000000000004</v>
      </c>
      <c r="G600">
        <f>VLOOKUP(VALUE(RIGHT(B600,2)),'XZ coord'!$T$144:$U$149,2,0)</f>
        <v>10.37</v>
      </c>
      <c r="H600">
        <v>2.4</v>
      </c>
      <c r="I600">
        <v>0.9</v>
      </c>
      <c r="J600">
        <f>VLOOKUP(VALUE(RIGHT(B600,2)),'XZ coord'!$T$144:$V$149,3,0)</f>
        <v>2.1</v>
      </c>
    </row>
    <row r="601" spans="1:10" x14ac:dyDescent="0.2">
      <c r="A601">
        <v>1600</v>
      </c>
      <c r="B601" t="s">
        <v>605</v>
      </c>
      <c r="C601" t="s">
        <v>2</v>
      </c>
      <c r="D601" t="s">
        <v>1</v>
      </c>
      <c r="E601">
        <f>VLOOKUP(LEFT(B601,LEN(B601)-2),'Correction using CAD'!A:F,5,0)</f>
        <v>12.863</v>
      </c>
      <c r="F601">
        <f>VLOOKUP(LEFT(B601,LEN(B601)-2),'Correction using CAD'!A:F,6,0)</f>
        <v>14.400000000000004</v>
      </c>
      <c r="G601">
        <f>VLOOKUP(VALUE(RIGHT(B601,2)),'XZ coord'!$T$144:$U$149,2,0)</f>
        <v>2.25</v>
      </c>
      <c r="H601">
        <v>2.4</v>
      </c>
      <c r="I601">
        <v>0.9</v>
      </c>
      <c r="J601">
        <f>VLOOKUP(VALUE(RIGHT(B601,2)),'XZ coord'!$T$144:$V$149,3,0)</f>
        <v>1.97</v>
      </c>
    </row>
    <row r="602" spans="1:10" x14ac:dyDescent="0.2">
      <c r="A602">
        <v>1601</v>
      </c>
      <c r="B602" t="s">
        <v>606</v>
      </c>
      <c r="C602" t="s">
        <v>5</v>
      </c>
      <c r="D602" t="s">
        <v>1</v>
      </c>
      <c r="E602">
        <f>VLOOKUP(LEFT(B602,LEN(B602)-2),'Correction using CAD'!A:F,5,0)</f>
        <v>12.863</v>
      </c>
      <c r="F602">
        <f>VLOOKUP(LEFT(B602,LEN(B602)-2),'Correction using CAD'!A:F,6,0)</f>
        <v>14.400000000000004</v>
      </c>
      <c r="G602">
        <f>VLOOKUP(VALUE(RIGHT(B602,2)),'XZ coord'!$T$144:$U$149,2,0)</f>
        <v>4.22</v>
      </c>
      <c r="H602">
        <v>2.4</v>
      </c>
      <c r="I602">
        <v>0.9</v>
      </c>
      <c r="J602">
        <f>VLOOKUP(VALUE(RIGHT(B602,2)),'XZ coord'!$T$144:$V$149,3,0)</f>
        <v>2.25</v>
      </c>
    </row>
    <row r="603" spans="1:10" x14ac:dyDescent="0.2">
      <c r="A603">
        <v>1602</v>
      </c>
      <c r="B603" t="s">
        <v>607</v>
      </c>
      <c r="C603" t="s">
        <v>2</v>
      </c>
      <c r="D603" t="s">
        <v>1</v>
      </c>
      <c r="E603">
        <f>VLOOKUP(LEFT(B603,LEN(B603)-2),'Correction using CAD'!A:F,5,0)</f>
        <v>12.863</v>
      </c>
      <c r="F603">
        <f>VLOOKUP(LEFT(B603,LEN(B603)-2),'Correction using CAD'!A:F,6,0)</f>
        <v>14.400000000000004</v>
      </c>
      <c r="G603">
        <f>VLOOKUP(VALUE(RIGHT(B603,2)),'XZ coord'!$T$144:$U$149,2,0)</f>
        <v>6.47</v>
      </c>
      <c r="H603">
        <v>2.4</v>
      </c>
      <c r="I603">
        <v>0.9</v>
      </c>
      <c r="J603">
        <f>VLOOKUP(VALUE(RIGHT(B603,2)),'XZ coord'!$T$144:$V$149,3,0)</f>
        <v>1.95</v>
      </c>
    </row>
    <row r="604" spans="1:10" x14ac:dyDescent="0.2">
      <c r="A604">
        <v>1603</v>
      </c>
      <c r="B604" t="s">
        <v>608</v>
      </c>
      <c r="C604" t="s">
        <v>2</v>
      </c>
      <c r="D604" t="s">
        <v>1</v>
      </c>
      <c r="E604">
        <f>VLOOKUP(LEFT(B604,LEN(B604)-2),'Correction using CAD'!A:F,5,0)</f>
        <v>12.863</v>
      </c>
      <c r="F604">
        <f>VLOOKUP(LEFT(B604,LEN(B604)-2),'Correction using CAD'!A:F,6,0)</f>
        <v>14.400000000000004</v>
      </c>
      <c r="G604">
        <f>VLOOKUP(VALUE(RIGHT(B604,2)),'XZ coord'!$T$144:$U$149,2,0)</f>
        <v>8.42</v>
      </c>
      <c r="H604">
        <v>2.4</v>
      </c>
      <c r="I604">
        <v>0.9</v>
      </c>
      <c r="J604">
        <f>VLOOKUP(VALUE(RIGHT(B604,2)),'XZ coord'!$T$144:$V$149,3,0)</f>
        <v>1.95</v>
      </c>
    </row>
    <row r="605" spans="1:10" x14ac:dyDescent="0.2">
      <c r="A605">
        <v>1604</v>
      </c>
      <c r="B605" t="s">
        <v>609</v>
      </c>
      <c r="C605" t="s">
        <v>2</v>
      </c>
      <c r="D605" t="s">
        <v>1</v>
      </c>
      <c r="E605">
        <f>VLOOKUP(LEFT(B605,LEN(B605)-2),'Correction using CAD'!A:F,5,0)</f>
        <v>12.863</v>
      </c>
      <c r="F605">
        <f>VLOOKUP(LEFT(B605,LEN(B605)-2),'Correction using CAD'!A:F,6,0)</f>
        <v>14.400000000000004</v>
      </c>
      <c r="G605">
        <f>VLOOKUP(VALUE(RIGHT(B605,2)),'XZ coord'!$T$144:$U$149,2,0)</f>
        <v>10.37</v>
      </c>
      <c r="H605">
        <v>2.4</v>
      </c>
      <c r="I605">
        <v>0.9</v>
      </c>
      <c r="J605">
        <f>VLOOKUP(VALUE(RIGHT(B605,2)),'XZ coord'!$T$144:$V$149,3,0)</f>
        <v>2.1</v>
      </c>
    </row>
    <row r="606" spans="1:10" x14ac:dyDescent="0.2">
      <c r="A606">
        <v>1605</v>
      </c>
      <c r="B606" t="s">
        <v>610</v>
      </c>
      <c r="C606" t="s">
        <v>2</v>
      </c>
      <c r="D606" t="s">
        <v>1</v>
      </c>
      <c r="E606">
        <f>VLOOKUP(LEFT(B606,LEN(B606)-2),'Correction using CAD'!A:F,5,0)</f>
        <v>18.937999999999999</v>
      </c>
      <c r="F606">
        <f>VLOOKUP(LEFT(B606,LEN(B606)-2),'Correction using CAD'!A:F,6,0)</f>
        <v>15.300000000000004</v>
      </c>
      <c r="G606">
        <f>VLOOKUP(VALUE(RIGHT(B606,2)),'XZ coord'!$T$144:$U$149,2,0)</f>
        <v>2.25</v>
      </c>
      <c r="H606">
        <v>2.4</v>
      </c>
      <c r="I606">
        <v>0.9</v>
      </c>
      <c r="J606">
        <f>VLOOKUP(VALUE(RIGHT(B606,2)),'XZ coord'!$T$144:$V$149,3,0)</f>
        <v>1.97</v>
      </c>
    </row>
    <row r="607" spans="1:10" x14ac:dyDescent="0.2">
      <c r="A607">
        <v>1606</v>
      </c>
      <c r="B607" t="s">
        <v>611</v>
      </c>
      <c r="C607" t="s">
        <v>5</v>
      </c>
      <c r="D607" t="s">
        <v>1</v>
      </c>
      <c r="E607">
        <f>VLOOKUP(LEFT(B607,LEN(B607)-2),'Correction using CAD'!A:F,5,0)</f>
        <v>18.937999999999999</v>
      </c>
      <c r="F607">
        <f>VLOOKUP(LEFT(B607,LEN(B607)-2),'Correction using CAD'!A:F,6,0)</f>
        <v>15.300000000000004</v>
      </c>
      <c r="G607">
        <f>VLOOKUP(VALUE(RIGHT(B607,2)),'XZ coord'!$T$144:$U$149,2,0)</f>
        <v>4.22</v>
      </c>
      <c r="H607">
        <v>2.4</v>
      </c>
      <c r="I607">
        <v>0.9</v>
      </c>
      <c r="J607">
        <f>VLOOKUP(VALUE(RIGHT(B607,2)),'XZ coord'!$T$144:$V$149,3,0)</f>
        <v>2.25</v>
      </c>
    </row>
    <row r="608" spans="1:10" x14ac:dyDescent="0.2">
      <c r="A608">
        <v>1607</v>
      </c>
      <c r="B608" t="s">
        <v>612</v>
      </c>
      <c r="C608" t="s">
        <v>2</v>
      </c>
      <c r="D608" t="s">
        <v>1</v>
      </c>
      <c r="E608">
        <f>VLOOKUP(LEFT(B608,LEN(B608)-2),'Correction using CAD'!A:F,5,0)</f>
        <v>18.937999999999999</v>
      </c>
      <c r="F608">
        <f>VLOOKUP(LEFT(B608,LEN(B608)-2),'Correction using CAD'!A:F,6,0)</f>
        <v>15.300000000000004</v>
      </c>
      <c r="G608">
        <f>VLOOKUP(VALUE(RIGHT(B608,2)),'XZ coord'!$T$144:$U$149,2,0)</f>
        <v>6.47</v>
      </c>
      <c r="H608">
        <v>2.4</v>
      </c>
      <c r="I608">
        <v>0.9</v>
      </c>
      <c r="J608">
        <f>VLOOKUP(VALUE(RIGHT(B608,2)),'XZ coord'!$T$144:$V$149,3,0)</f>
        <v>1.95</v>
      </c>
    </row>
    <row r="609" spans="1:10" x14ac:dyDescent="0.2">
      <c r="A609">
        <v>1608</v>
      </c>
      <c r="B609" t="s">
        <v>613</v>
      </c>
      <c r="C609" t="s">
        <v>2</v>
      </c>
      <c r="D609" t="s">
        <v>1</v>
      </c>
      <c r="E609">
        <f>VLOOKUP(LEFT(B609,LEN(B609)-2),'Correction using CAD'!A:F,5,0)</f>
        <v>18.937999999999999</v>
      </c>
      <c r="F609">
        <f>VLOOKUP(LEFT(B609,LEN(B609)-2),'Correction using CAD'!A:F,6,0)</f>
        <v>15.300000000000004</v>
      </c>
      <c r="G609">
        <f>VLOOKUP(VALUE(RIGHT(B609,2)),'XZ coord'!$T$144:$U$149,2,0)</f>
        <v>8.42</v>
      </c>
      <c r="H609">
        <v>2.4</v>
      </c>
      <c r="I609">
        <v>0.9</v>
      </c>
      <c r="J609">
        <f>VLOOKUP(VALUE(RIGHT(B609,2)),'XZ coord'!$T$144:$V$149,3,0)</f>
        <v>1.95</v>
      </c>
    </row>
    <row r="610" spans="1:10" x14ac:dyDescent="0.2">
      <c r="A610">
        <v>1609</v>
      </c>
      <c r="B610" t="s">
        <v>614</v>
      </c>
      <c r="C610" t="s">
        <v>2</v>
      </c>
      <c r="D610" t="s">
        <v>1</v>
      </c>
      <c r="E610">
        <f>VLOOKUP(LEFT(B610,LEN(B610)-2),'Correction using CAD'!A:F,5,0)</f>
        <v>18.937999999999999</v>
      </c>
      <c r="F610">
        <f>VLOOKUP(LEFT(B610,LEN(B610)-2),'Correction using CAD'!A:F,6,0)</f>
        <v>15.300000000000004</v>
      </c>
      <c r="G610">
        <f>VLOOKUP(VALUE(RIGHT(B610,2)),'XZ coord'!$T$144:$U$149,2,0)</f>
        <v>10.37</v>
      </c>
      <c r="H610">
        <v>2.4</v>
      </c>
      <c r="I610">
        <v>0.9</v>
      </c>
      <c r="J610">
        <f>VLOOKUP(VALUE(RIGHT(B610,2)),'XZ coord'!$T$144:$V$149,3,0)</f>
        <v>2.1</v>
      </c>
    </row>
    <row r="611" spans="1:10" x14ac:dyDescent="0.2">
      <c r="A611">
        <v>1610</v>
      </c>
      <c r="B611" t="s">
        <v>615</v>
      </c>
      <c r="C611" t="s">
        <v>2</v>
      </c>
      <c r="D611" t="s">
        <v>1</v>
      </c>
      <c r="E611">
        <f>VLOOKUP(LEFT(B611,LEN(B611)-2),'Correction using CAD'!A:F,5,0)</f>
        <v>18.937999999999999</v>
      </c>
      <c r="F611">
        <f>VLOOKUP(LEFT(B611,LEN(B611)-2),'Correction using CAD'!A:F,6,0)</f>
        <v>16.200000000000003</v>
      </c>
      <c r="G611">
        <f>VLOOKUP(VALUE(RIGHT(B611,2)),'XZ coord'!$T$144:$U$149,2,0)</f>
        <v>2.25</v>
      </c>
      <c r="H611">
        <v>2.4</v>
      </c>
      <c r="I611">
        <v>0.9</v>
      </c>
      <c r="J611">
        <f>VLOOKUP(VALUE(RIGHT(B611,2)),'XZ coord'!$T$144:$V$149,3,0)</f>
        <v>1.97</v>
      </c>
    </row>
    <row r="612" spans="1:10" x14ac:dyDescent="0.2">
      <c r="A612">
        <v>1611</v>
      </c>
      <c r="B612" t="s">
        <v>616</v>
      </c>
      <c r="C612" t="s">
        <v>5</v>
      </c>
      <c r="D612" t="s">
        <v>1</v>
      </c>
      <c r="E612">
        <f>VLOOKUP(LEFT(B612,LEN(B612)-2),'Correction using CAD'!A:F,5,0)</f>
        <v>18.937999999999999</v>
      </c>
      <c r="F612">
        <f>VLOOKUP(LEFT(B612,LEN(B612)-2),'Correction using CAD'!A:F,6,0)</f>
        <v>16.200000000000003</v>
      </c>
      <c r="G612">
        <f>VLOOKUP(VALUE(RIGHT(B612,2)),'XZ coord'!$T$144:$U$149,2,0)</f>
        <v>4.22</v>
      </c>
      <c r="H612">
        <v>2.4</v>
      </c>
      <c r="I612">
        <v>0.9</v>
      </c>
      <c r="J612">
        <f>VLOOKUP(VALUE(RIGHT(B612,2)),'XZ coord'!$T$144:$V$149,3,0)</f>
        <v>2.25</v>
      </c>
    </row>
    <row r="613" spans="1:10" x14ac:dyDescent="0.2">
      <c r="A613">
        <v>1612</v>
      </c>
      <c r="B613" t="s">
        <v>617</v>
      </c>
      <c r="C613" t="s">
        <v>2</v>
      </c>
      <c r="D613" t="s">
        <v>1</v>
      </c>
      <c r="E613">
        <f>VLOOKUP(LEFT(B613,LEN(B613)-2),'Correction using CAD'!A:F,5,0)</f>
        <v>18.937999999999999</v>
      </c>
      <c r="F613">
        <f>VLOOKUP(LEFT(B613,LEN(B613)-2),'Correction using CAD'!A:F,6,0)</f>
        <v>16.200000000000003</v>
      </c>
      <c r="G613">
        <f>VLOOKUP(VALUE(RIGHT(B613,2)),'XZ coord'!$T$144:$U$149,2,0)</f>
        <v>6.47</v>
      </c>
      <c r="H613">
        <v>2.4</v>
      </c>
      <c r="I613">
        <v>0.9</v>
      </c>
      <c r="J613">
        <f>VLOOKUP(VALUE(RIGHT(B613,2)),'XZ coord'!$T$144:$V$149,3,0)</f>
        <v>1.95</v>
      </c>
    </row>
    <row r="614" spans="1:10" x14ac:dyDescent="0.2">
      <c r="A614">
        <v>1613</v>
      </c>
      <c r="B614" t="s">
        <v>618</v>
      </c>
      <c r="C614" t="s">
        <v>2</v>
      </c>
      <c r="D614" t="s">
        <v>1</v>
      </c>
      <c r="E614">
        <f>VLOOKUP(LEFT(B614,LEN(B614)-2),'Correction using CAD'!A:F,5,0)</f>
        <v>18.937999999999999</v>
      </c>
      <c r="F614">
        <f>VLOOKUP(LEFT(B614,LEN(B614)-2),'Correction using CAD'!A:F,6,0)</f>
        <v>16.200000000000003</v>
      </c>
      <c r="G614">
        <f>VLOOKUP(VALUE(RIGHT(B614,2)),'XZ coord'!$T$144:$U$149,2,0)</f>
        <v>8.42</v>
      </c>
      <c r="H614">
        <v>2.4</v>
      </c>
      <c r="I614">
        <v>0.9</v>
      </c>
      <c r="J614">
        <f>VLOOKUP(VALUE(RIGHT(B614,2)),'XZ coord'!$T$144:$V$149,3,0)</f>
        <v>1.95</v>
      </c>
    </row>
    <row r="615" spans="1:10" x14ac:dyDescent="0.2">
      <c r="A615">
        <v>1614</v>
      </c>
      <c r="B615" t="s">
        <v>619</v>
      </c>
      <c r="C615" t="s">
        <v>2</v>
      </c>
      <c r="D615" t="s">
        <v>1</v>
      </c>
      <c r="E615">
        <f>VLOOKUP(LEFT(B615,LEN(B615)-2),'Correction using CAD'!A:F,5,0)</f>
        <v>18.937999999999999</v>
      </c>
      <c r="F615">
        <f>VLOOKUP(LEFT(B615,LEN(B615)-2),'Correction using CAD'!A:F,6,0)</f>
        <v>16.200000000000003</v>
      </c>
      <c r="G615">
        <f>VLOOKUP(VALUE(RIGHT(B615,2)),'XZ coord'!$T$144:$U$149,2,0)</f>
        <v>10.37</v>
      </c>
      <c r="H615">
        <v>2.4</v>
      </c>
      <c r="I615">
        <v>0.9</v>
      </c>
      <c r="J615">
        <f>VLOOKUP(VALUE(RIGHT(B615,2)),'XZ coord'!$T$144:$V$149,3,0)</f>
        <v>2.1</v>
      </c>
    </row>
    <row r="616" spans="1:10" x14ac:dyDescent="0.2">
      <c r="A616">
        <v>1615</v>
      </c>
      <c r="B616" t="s">
        <v>620</v>
      </c>
      <c r="C616" t="s">
        <v>2</v>
      </c>
      <c r="D616" t="s">
        <v>1</v>
      </c>
      <c r="E616">
        <f>VLOOKUP(LEFT(B616,LEN(B616)-2),'Correction using CAD'!A:F,5,0)</f>
        <v>18.937999999999999</v>
      </c>
      <c r="F616">
        <f>VLOOKUP(LEFT(B616,LEN(B616)-2),'Correction using CAD'!A:F,6,0)</f>
        <v>17.100000000000001</v>
      </c>
      <c r="G616">
        <f>VLOOKUP(VALUE(RIGHT(B616,2)),'XZ coord'!$T$144:$U$149,2,0)</f>
        <v>2.25</v>
      </c>
      <c r="H616">
        <v>2.4</v>
      </c>
      <c r="I616">
        <v>0.9</v>
      </c>
      <c r="J616">
        <f>VLOOKUP(VALUE(RIGHT(B616,2)),'XZ coord'!$T$144:$V$149,3,0)</f>
        <v>1.97</v>
      </c>
    </row>
    <row r="617" spans="1:10" x14ac:dyDescent="0.2">
      <c r="A617">
        <v>1616</v>
      </c>
      <c r="B617" t="s">
        <v>621</v>
      </c>
      <c r="C617" t="s">
        <v>5</v>
      </c>
      <c r="D617" t="s">
        <v>1</v>
      </c>
      <c r="E617">
        <f>VLOOKUP(LEFT(B617,LEN(B617)-2),'Correction using CAD'!A:F,5,0)</f>
        <v>18.937999999999999</v>
      </c>
      <c r="F617">
        <f>VLOOKUP(LEFT(B617,LEN(B617)-2),'Correction using CAD'!A:F,6,0)</f>
        <v>17.100000000000001</v>
      </c>
      <c r="G617">
        <f>VLOOKUP(VALUE(RIGHT(B617,2)),'XZ coord'!$T$144:$U$149,2,0)</f>
        <v>4.22</v>
      </c>
      <c r="H617">
        <v>2.4</v>
      </c>
      <c r="I617">
        <v>0.9</v>
      </c>
      <c r="J617">
        <f>VLOOKUP(VALUE(RIGHT(B617,2)),'XZ coord'!$T$144:$V$149,3,0)</f>
        <v>2.25</v>
      </c>
    </row>
    <row r="618" spans="1:10" x14ac:dyDescent="0.2">
      <c r="A618">
        <v>1617</v>
      </c>
      <c r="B618" t="s">
        <v>622</v>
      </c>
      <c r="C618" t="s">
        <v>2</v>
      </c>
      <c r="D618" t="s">
        <v>1</v>
      </c>
      <c r="E618">
        <f>VLOOKUP(LEFT(B618,LEN(B618)-2),'Correction using CAD'!A:F,5,0)</f>
        <v>18.937999999999999</v>
      </c>
      <c r="F618">
        <f>VLOOKUP(LEFT(B618,LEN(B618)-2),'Correction using CAD'!A:F,6,0)</f>
        <v>17.100000000000001</v>
      </c>
      <c r="G618">
        <f>VLOOKUP(VALUE(RIGHT(B618,2)),'XZ coord'!$T$144:$U$149,2,0)</f>
        <v>6.47</v>
      </c>
      <c r="H618">
        <v>2.4</v>
      </c>
      <c r="I618">
        <v>0.9</v>
      </c>
      <c r="J618">
        <f>VLOOKUP(VALUE(RIGHT(B618,2)),'XZ coord'!$T$144:$V$149,3,0)</f>
        <v>1.95</v>
      </c>
    </row>
    <row r="619" spans="1:10" x14ac:dyDescent="0.2">
      <c r="A619">
        <v>1618</v>
      </c>
      <c r="B619" t="s">
        <v>623</v>
      </c>
      <c r="C619" t="s">
        <v>2</v>
      </c>
      <c r="D619" t="s">
        <v>1</v>
      </c>
      <c r="E619">
        <f>VLOOKUP(LEFT(B619,LEN(B619)-2),'Correction using CAD'!A:F,5,0)</f>
        <v>18.937999999999999</v>
      </c>
      <c r="F619">
        <f>VLOOKUP(LEFT(B619,LEN(B619)-2),'Correction using CAD'!A:F,6,0)</f>
        <v>17.100000000000001</v>
      </c>
      <c r="G619">
        <f>VLOOKUP(VALUE(RIGHT(B619,2)),'XZ coord'!$T$144:$U$149,2,0)</f>
        <v>8.42</v>
      </c>
      <c r="H619">
        <v>2.4</v>
      </c>
      <c r="I619">
        <v>0.9</v>
      </c>
      <c r="J619">
        <f>VLOOKUP(VALUE(RIGHT(B619,2)),'XZ coord'!$T$144:$V$149,3,0)</f>
        <v>1.95</v>
      </c>
    </row>
    <row r="620" spans="1:10" x14ac:dyDescent="0.2">
      <c r="A620">
        <v>1619</v>
      </c>
      <c r="B620" t="s">
        <v>624</v>
      </c>
      <c r="C620" t="s">
        <v>2</v>
      </c>
      <c r="D620" t="s">
        <v>1</v>
      </c>
      <c r="E620">
        <f>VLOOKUP(LEFT(B620,LEN(B620)-2),'Correction using CAD'!A:F,5,0)</f>
        <v>18.937999999999999</v>
      </c>
      <c r="F620">
        <f>VLOOKUP(LEFT(B620,LEN(B620)-2),'Correction using CAD'!A:F,6,0)</f>
        <v>17.100000000000001</v>
      </c>
      <c r="G620">
        <f>VLOOKUP(VALUE(RIGHT(B620,2)),'XZ coord'!$T$144:$U$149,2,0)</f>
        <v>10.37</v>
      </c>
      <c r="H620">
        <v>2.4</v>
      </c>
      <c r="I620">
        <v>0.9</v>
      </c>
      <c r="J620">
        <f>VLOOKUP(VALUE(RIGHT(B620,2)),'XZ coord'!$T$144:$V$149,3,0)</f>
        <v>2.1</v>
      </c>
    </row>
    <row r="621" spans="1:10" x14ac:dyDescent="0.2">
      <c r="A621">
        <v>1620</v>
      </c>
      <c r="B621" t="s">
        <v>625</v>
      </c>
      <c r="C621" t="s">
        <v>2</v>
      </c>
      <c r="D621" t="s">
        <v>1</v>
      </c>
      <c r="E621">
        <f>VLOOKUP(LEFT(B621,LEN(B621)-2),'Correction using CAD'!A:F,5,0)</f>
        <v>18.937999999999999</v>
      </c>
      <c r="F621">
        <f>VLOOKUP(LEFT(B621,LEN(B621)-2),'Correction using CAD'!A:F,6,0)</f>
        <v>18</v>
      </c>
      <c r="G621">
        <f>VLOOKUP(VALUE(RIGHT(B621,2)),'XZ coord'!$T$144:$U$149,2,0)</f>
        <v>2.25</v>
      </c>
      <c r="H621">
        <v>2.4</v>
      </c>
      <c r="I621">
        <v>0.9</v>
      </c>
      <c r="J621">
        <f>VLOOKUP(VALUE(RIGHT(B621,2)),'XZ coord'!$T$144:$V$149,3,0)</f>
        <v>1.97</v>
      </c>
    </row>
    <row r="622" spans="1:10" x14ac:dyDescent="0.2">
      <c r="A622">
        <v>1621</v>
      </c>
      <c r="B622" t="s">
        <v>626</v>
      </c>
      <c r="C622" t="s">
        <v>5</v>
      </c>
      <c r="D622" t="s">
        <v>1</v>
      </c>
      <c r="E622">
        <f>VLOOKUP(LEFT(B622,LEN(B622)-2),'Correction using CAD'!A:F,5,0)</f>
        <v>18.937999999999999</v>
      </c>
      <c r="F622">
        <f>VLOOKUP(LEFT(B622,LEN(B622)-2),'Correction using CAD'!A:F,6,0)</f>
        <v>18</v>
      </c>
      <c r="G622">
        <f>VLOOKUP(VALUE(RIGHT(B622,2)),'XZ coord'!$T$144:$U$149,2,0)</f>
        <v>4.22</v>
      </c>
      <c r="H622">
        <v>2.4</v>
      </c>
      <c r="I622">
        <v>0.9</v>
      </c>
      <c r="J622">
        <f>VLOOKUP(VALUE(RIGHT(B622,2)),'XZ coord'!$T$144:$V$149,3,0)</f>
        <v>2.25</v>
      </c>
    </row>
    <row r="623" spans="1:10" x14ac:dyDescent="0.2">
      <c r="A623">
        <v>1622</v>
      </c>
      <c r="B623" t="s">
        <v>627</v>
      </c>
      <c r="C623" t="s">
        <v>2</v>
      </c>
      <c r="D623" t="s">
        <v>1</v>
      </c>
      <c r="E623">
        <f>VLOOKUP(LEFT(B623,LEN(B623)-2),'Correction using CAD'!A:F,5,0)</f>
        <v>18.937999999999999</v>
      </c>
      <c r="F623">
        <f>VLOOKUP(LEFT(B623,LEN(B623)-2),'Correction using CAD'!A:F,6,0)</f>
        <v>18</v>
      </c>
      <c r="G623">
        <f>VLOOKUP(VALUE(RIGHT(B623,2)),'XZ coord'!$T$144:$U$149,2,0)</f>
        <v>6.47</v>
      </c>
      <c r="H623">
        <v>2.4</v>
      </c>
      <c r="I623">
        <v>0.9</v>
      </c>
      <c r="J623">
        <f>VLOOKUP(VALUE(RIGHT(B623,2)),'XZ coord'!$T$144:$V$149,3,0)</f>
        <v>1.95</v>
      </c>
    </row>
    <row r="624" spans="1:10" x14ac:dyDescent="0.2">
      <c r="A624">
        <v>1623</v>
      </c>
      <c r="B624" t="s">
        <v>628</v>
      </c>
      <c r="C624" t="s">
        <v>2</v>
      </c>
      <c r="D624" t="s">
        <v>1</v>
      </c>
      <c r="E624">
        <f>VLOOKUP(LEFT(B624,LEN(B624)-2),'Correction using CAD'!A:F,5,0)</f>
        <v>18.937999999999999</v>
      </c>
      <c r="F624">
        <f>VLOOKUP(LEFT(B624,LEN(B624)-2),'Correction using CAD'!A:F,6,0)</f>
        <v>18</v>
      </c>
      <c r="G624">
        <f>VLOOKUP(VALUE(RIGHT(B624,2)),'XZ coord'!$T$144:$U$149,2,0)</f>
        <v>8.42</v>
      </c>
      <c r="H624">
        <v>2.4</v>
      </c>
      <c r="I624">
        <v>0.9</v>
      </c>
      <c r="J624">
        <f>VLOOKUP(VALUE(RIGHT(B624,2)),'XZ coord'!$T$144:$V$149,3,0)</f>
        <v>1.95</v>
      </c>
    </row>
    <row r="625" spans="1:10" x14ac:dyDescent="0.2">
      <c r="A625">
        <v>1624</v>
      </c>
      <c r="B625" t="s">
        <v>629</v>
      </c>
      <c r="C625" t="s">
        <v>2</v>
      </c>
      <c r="D625" t="s">
        <v>1</v>
      </c>
      <c r="E625">
        <f>VLOOKUP(LEFT(B625,LEN(B625)-2),'Correction using CAD'!A:F,5,0)</f>
        <v>18.937999999999999</v>
      </c>
      <c r="F625">
        <f>VLOOKUP(LEFT(B625,LEN(B625)-2),'Correction using CAD'!A:F,6,0)</f>
        <v>18</v>
      </c>
      <c r="G625">
        <f>VLOOKUP(VALUE(RIGHT(B625,2)),'XZ coord'!$T$144:$U$149,2,0)</f>
        <v>10.37</v>
      </c>
      <c r="H625">
        <v>2.4</v>
      </c>
      <c r="I625">
        <v>0.9</v>
      </c>
      <c r="J625">
        <f>VLOOKUP(VALUE(RIGHT(B625,2)),'XZ coord'!$T$144:$V$149,3,0)</f>
        <v>2.1</v>
      </c>
    </row>
    <row r="626" spans="1:10" x14ac:dyDescent="0.2">
      <c r="A626">
        <v>1625</v>
      </c>
      <c r="B626" t="s">
        <v>630</v>
      </c>
      <c r="C626" t="s">
        <v>2</v>
      </c>
      <c r="D626" t="s">
        <v>1</v>
      </c>
      <c r="E626">
        <f>VLOOKUP(LEFT(B626,LEN(B626)-2),'Correction using CAD'!A:F,5,0)</f>
        <v>12.863</v>
      </c>
      <c r="F626">
        <f>VLOOKUP(LEFT(B626,LEN(B626)-2),'Correction using CAD'!A:F,6,0)</f>
        <v>15.300000000000004</v>
      </c>
      <c r="G626">
        <f>VLOOKUP(VALUE(RIGHT(B626,2)),'XZ coord'!$T$144:$U$149,2,0)</f>
        <v>2.25</v>
      </c>
      <c r="H626">
        <v>2.4</v>
      </c>
      <c r="I626">
        <v>0.9</v>
      </c>
      <c r="J626">
        <f>VLOOKUP(VALUE(RIGHT(B626,2)),'XZ coord'!$T$144:$V$149,3,0)</f>
        <v>1.97</v>
      </c>
    </row>
    <row r="627" spans="1:10" x14ac:dyDescent="0.2">
      <c r="A627">
        <v>1626</v>
      </c>
      <c r="B627" t="s">
        <v>631</v>
      </c>
      <c r="C627" t="s">
        <v>5</v>
      </c>
      <c r="D627" t="s">
        <v>1</v>
      </c>
      <c r="E627">
        <f>VLOOKUP(LEFT(B627,LEN(B627)-2),'Correction using CAD'!A:F,5,0)</f>
        <v>12.863</v>
      </c>
      <c r="F627">
        <f>VLOOKUP(LEFT(B627,LEN(B627)-2),'Correction using CAD'!A:F,6,0)</f>
        <v>15.300000000000004</v>
      </c>
      <c r="G627">
        <f>VLOOKUP(VALUE(RIGHT(B627,2)),'XZ coord'!$T$144:$U$149,2,0)</f>
        <v>4.22</v>
      </c>
      <c r="H627">
        <v>2.4</v>
      </c>
      <c r="I627">
        <v>0.9</v>
      </c>
      <c r="J627">
        <f>VLOOKUP(VALUE(RIGHT(B627,2)),'XZ coord'!$T$144:$V$149,3,0)</f>
        <v>2.25</v>
      </c>
    </row>
    <row r="628" spans="1:10" x14ac:dyDescent="0.2">
      <c r="A628">
        <v>1627</v>
      </c>
      <c r="B628" t="s">
        <v>632</v>
      </c>
      <c r="C628" t="s">
        <v>2</v>
      </c>
      <c r="D628" t="s">
        <v>1</v>
      </c>
      <c r="E628">
        <f>VLOOKUP(LEFT(B628,LEN(B628)-2),'Correction using CAD'!A:F,5,0)</f>
        <v>12.863</v>
      </c>
      <c r="F628">
        <f>VLOOKUP(LEFT(B628,LEN(B628)-2),'Correction using CAD'!A:F,6,0)</f>
        <v>15.300000000000004</v>
      </c>
      <c r="G628">
        <f>VLOOKUP(VALUE(RIGHT(B628,2)),'XZ coord'!$T$144:$U$149,2,0)</f>
        <v>6.47</v>
      </c>
      <c r="H628">
        <v>2.4</v>
      </c>
      <c r="I628">
        <v>0.9</v>
      </c>
      <c r="J628">
        <f>VLOOKUP(VALUE(RIGHT(B628,2)),'XZ coord'!$T$144:$V$149,3,0)</f>
        <v>1.95</v>
      </c>
    </row>
    <row r="629" spans="1:10" x14ac:dyDescent="0.2">
      <c r="A629">
        <v>1628</v>
      </c>
      <c r="B629" t="s">
        <v>633</v>
      </c>
      <c r="C629" t="s">
        <v>2</v>
      </c>
      <c r="D629" t="s">
        <v>1</v>
      </c>
      <c r="E629">
        <f>VLOOKUP(LEFT(B629,LEN(B629)-2),'Correction using CAD'!A:F,5,0)</f>
        <v>12.863</v>
      </c>
      <c r="F629">
        <f>VLOOKUP(LEFT(B629,LEN(B629)-2),'Correction using CAD'!A:F,6,0)</f>
        <v>15.300000000000004</v>
      </c>
      <c r="G629">
        <f>VLOOKUP(VALUE(RIGHT(B629,2)),'XZ coord'!$T$144:$U$149,2,0)</f>
        <v>8.42</v>
      </c>
      <c r="H629">
        <v>2.4</v>
      </c>
      <c r="I629">
        <v>0.9</v>
      </c>
      <c r="J629">
        <f>VLOOKUP(VALUE(RIGHT(B629,2)),'XZ coord'!$T$144:$V$149,3,0)</f>
        <v>1.95</v>
      </c>
    </row>
    <row r="630" spans="1:10" x14ac:dyDescent="0.2">
      <c r="A630">
        <v>1629</v>
      </c>
      <c r="B630" t="s">
        <v>634</v>
      </c>
      <c r="C630" t="s">
        <v>2</v>
      </c>
      <c r="D630" t="s">
        <v>1</v>
      </c>
      <c r="E630">
        <f>VLOOKUP(LEFT(B630,LEN(B630)-2),'Correction using CAD'!A:F,5,0)</f>
        <v>12.863</v>
      </c>
      <c r="F630">
        <f>VLOOKUP(LEFT(B630,LEN(B630)-2),'Correction using CAD'!A:F,6,0)</f>
        <v>15.300000000000004</v>
      </c>
      <c r="G630">
        <f>VLOOKUP(VALUE(RIGHT(B630,2)),'XZ coord'!$T$144:$U$149,2,0)</f>
        <v>10.37</v>
      </c>
      <c r="H630">
        <v>2.4</v>
      </c>
      <c r="I630">
        <v>0.9</v>
      </c>
      <c r="J630">
        <f>VLOOKUP(VALUE(RIGHT(B630,2)),'XZ coord'!$T$144:$V$149,3,0)</f>
        <v>2.1</v>
      </c>
    </row>
    <row r="631" spans="1:10" x14ac:dyDescent="0.2">
      <c r="A631">
        <v>1630</v>
      </c>
      <c r="B631" t="s">
        <v>635</v>
      </c>
      <c r="C631" t="s">
        <v>2</v>
      </c>
      <c r="D631" t="s">
        <v>1</v>
      </c>
      <c r="E631">
        <f>VLOOKUP(LEFT(B631,LEN(B631)-2),'Correction using CAD'!A:F,5,0)</f>
        <v>12.863</v>
      </c>
      <c r="F631">
        <f>VLOOKUP(LEFT(B631,LEN(B631)-2),'Correction using CAD'!A:F,6,0)</f>
        <v>16.200000000000003</v>
      </c>
      <c r="G631">
        <f>VLOOKUP(VALUE(RIGHT(B631,2)),'XZ coord'!$T$144:$U$149,2,0)</f>
        <v>2.25</v>
      </c>
      <c r="H631">
        <v>2.4</v>
      </c>
      <c r="I631">
        <v>0.9</v>
      </c>
      <c r="J631">
        <f>VLOOKUP(VALUE(RIGHT(B631,2)),'XZ coord'!$T$144:$V$149,3,0)</f>
        <v>1.97</v>
      </c>
    </row>
    <row r="632" spans="1:10" x14ac:dyDescent="0.2">
      <c r="A632">
        <v>1631</v>
      </c>
      <c r="B632" t="s">
        <v>636</v>
      </c>
      <c r="C632" t="s">
        <v>5</v>
      </c>
      <c r="D632" t="s">
        <v>1</v>
      </c>
      <c r="E632">
        <f>VLOOKUP(LEFT(B632,LEN(B632)-2),'Correction using CAD'!A:F,5,0)</f>
        <v>12.863</v>
      </c>
      <c r="F632">
        <f>VLOOKUP(LEFT(B632,LEN(B632)-2),'Correction using CAD'!A:F,6,0)</f>
        <v>16.200000000000003</v>
      </c>
      <c r="G632">
        <f>VLOOKUP(VALUE(RIGHT(B632,2)),'XZ coord'!$T$144:$U$149,2,0)</f>
        <v>4.22</v>
      </c>
      <c r="H632">
        <v>2.4</v>
      </c>
      <c r="I632">
        <v>0.9</v>
      </c>
      <c r="J632">
        <f>VLOOKUP(VALUE(RIGHT(B632,2)),'XZ coord'!$T$144:$V$149,3,0)</f>
        <v>2.25</v>
      </c>
    </row>
    <row r="633" spans="1:10" x14ac:dyDescent="0.2">
      <c r="A633">
        <v>1632</v>
      </c>
      <c r="B633" t="s">
        <v>637</v>
      </c>
      <c r="C633" t="s">
        <v>2</v>
      </c>
      <c r="D633" t="s">
        <v>1</v>
      </c>
      <c r="E633">
        <f>VLOOKUP(LEFT(B633,LEN(B633)-2),'Correction using CAD'!A:F,5,0)</f>
        <v>12.863</v>
      </c>
      <c r="F633">
        <f>VLOOKUP(LEFT(B633,LEN(B633)-2),'Correction using CAD'!A:F,6,0)</f>
        <v>16.200000000000003</v>
      </c>
      <c r="G633">
        <f>VLOOKUP(VALUE(RIGHT(B633,2)),'XZ coord'!$T$144:$U$149,2,0)</f>
        <v>6.47</v>
      </c>
      <c r="H633">
        <v>2.4</v>
      </c>
      <c r="I633">
        <v>0.9</v>
      </c>
      <c r="J633">
        <f>VLOOKUP(VALUE(RIGHT(B633,2)),'XZ coord'!$T$144:$V$149,3,0)</f>
        <v>1.95</v>
      </c>
    </row>
    <row r="634" spans="1:10" x14ac:dyDescent="0.2">
      <c r="A634">
        <v>1633</v>
      </c>
      <c r="B634" t="s">
        <v>638</v>
      </c>
      <c r="C634" t="s">
        <v>2</v>
      </c>
      <c r="D634" t="s">
        <v>1</v>
      </c>
      <c r="E634">
        <f>VLOOKUP(LEFT(B634,LEN(B634)-2),'Correction using CAD'!A:F,5,0)</f>
        <v>12.863</v>
      </c>
      <c r="F634">
        <f>VLOOKUP(LEFT(B634,LEN(B634)-2),'Correction using CAD'!A:F,6,0)</f>
        <v>16.200000000000003</v>
      </c>
      <c r="G634">
        <f>VLOOKUP(VALUE(RIGHT(B634,2)),'XZ coord'!$T$144:$U$149,2,0)</f>
        <v>8.42</v>
      </c>
      <c r="H634">
        <v>2.4</v>
      </c>
      <c r="I634">
        <v>0.9</v>
      </c>
      <c r="J634">
        <f>VLOOKUP(VALUE(RIGHT(B634,2)),'XZ coord'!$T$144:$V$149,3,0)</f>
        <v>1.95</v>
      </c>
    </row>
    <row r="635" spans="1:10" x14ac:dyDescent="0.2">
      <c r="A635">
        <v>1634</v>
      </c>
      <c r="B635" t="s">
        <v>639</v>
      </c>
      <c r="C635" t="s">
        <v>2</v>
      </c>
      <c r="D635" t="s">
        <v>1</v>
      </c>
      <c r="E635">
        <f>VLOOKUP(LEFT(B635,LEN(B635)-2),'Correction using CAD'!A:F,5,0)</f>
        <v>12.863</v>
      </c>
      <c r="F635">
        <f>VLOOKUP(LEFT(B635,LEN(B635)-2),'Correction using CAD'!A:F,6,0)</f>
        <v>16.200000000000003</v>
      </c>
      <c r="G635">
        <f>VLOOKUP(VALUE(RIGHT(B635,2)),'XZ coord'!$T$144:$U$149,2,0)</f>
        <v>10.37</v>
      </c>
      <c r="H635">
        <v>2.4</v>
      </c>
      <c r="I635">
        <v>0.9</v>
      </c>
      <c r="J635">
        <f>VLOOKUP(VALUE(RIGHT(B635,2)),'XZ coord'!$T$144:$V$149,3,0)</f>
        <v>2.1</v>
      </c>
    </row>
    <row r="636" spans="1:10" x14ac:dyDescent="0.2">
      <c r="A636">
        <v>1635</v>
      </c>
      <c r="B636" t="s">
        <v>640</v>
      </c>
      <c r="C636" t="s">
        <v>2</v>
      </c>
      <c r="D636" t="s">
        <v>1</v>
      </c>
      <c r="E636">
        <f>VLOOKUP(LEFT(B636,LEN(B636)-2),'Correction using CAD'!A:F,5,0)</f>
        <v>12.863</v>
      </c>
      <c r="F636">
        <f>VLOOKUP(LEFT(B636,LEN(B636)-2),'Correction using CAD'!A:F,6,0)</f>
        <v>17.100000000000001</v>
      </c>
      <c r="G636">
        <f>VLOOKUP(VALUE(RIGHT(B636,2)),'XZ coord'!$T$144:$U$149,2,0)</f>
        <v>2.25</v>
      </c>
      <c r="H636">
        <v>2.4</v>
      </c>
      <c r="I636">
        <v>0.9</v>
      </c>
      <c r="J636">
        <f>VLOOKUP(VALUE(RIGHT(B636,2)),'XZ coord'!$T$144:$V$149,3,0)</f>
        <v>1.97</v>
      </c>
    </row>
    <row r="637" spans="1:10" x14ac:dyDescent="0.2">
      <c r="A637">
        <v>1636</v>
      </c>
      <c r="B637" t="s">
        <v>641</v>
      </c>
      <c r="C637" t="s">
        <v>5</v>
      </c>
      <c r="D637" t="s">
        <v>1</v>
      </c>
      <c r="E637">
        <f>VLOOKUP(LEFT(B637,LEN(B637)-2),'Correction using CAD'!A:F,5,0)</f>
        <v>12.863</v>
      </c>
      <c r="F637">
        <f>VLOOKUP(LEFT(B637,LEN(B637)-2),'Correction using CAD'!A:F,6,0)</f>
        <v>17.100000000000001</v>
      </c>
      <c r="G637">
        <f>VLOOKUP(VALUE(RIGHT(B637,2)),'XZ coord'!$T$144:$U$149,2,0)</f>
        <v>4.22</v>
      </c>
      <c r="H637">
        <v>2.4</v>
      </c>
      <c r="I637">
        <v>0.9</v>
      </c>
      <c r="J637">
        <f>VLOOKUP(VALUE(RIGHT(B637,2)),'XZ coord'!$T$144:$V$149,3,0)</f>
        <v>2.25</v>
      </c>
    </row>
    <row r="638" spans="1:10" x14ac:dyDescent="0.2">
      <c r="A638">
        <v>1637</v>
      </c>
      <c r="B638" t="s">
        <v>642</v>
      </c>
      <c r="C638" t="s">
        <v>2</v>
      </c>
      <c r="D638" t="s">
        <v>1</v>
      </c>
      <c r="E638">
        <f>VLOOKUP(LEFT(B638,LEN(B638)-2),'Correction using CAD'!A:F,5,0)</f>
        <v>12.863</v>
      </c>
      <c r="F638">
        <f>VLOOKUP(LEFT(B638,LEN(B638)-2),'Correction using CAD'!A:F,6,0)</f>
        <v>17.100000000000001</v>
      </c>
      <c r="G638">
        <f>VLOOKUP(VALUE(RIGHT(B638,2)),'XZ coord'!$T$144:$U$149,2,0)</f>
        <v>6.47</v>
      </c>
      <c r="H638">
        <v>2.4</v>
      </c>
      <c r="I638">
        <v>0.9</v>
      </c>
      <c r="J638">
        <f>VLOOKUP(VALUE(RIGHT(B638,2)),'XZ coord'!$T$144:$V$149,3,0)</f>
        <v>1.95</v>
      </c>
    </row>
    <row r="639" spans="1:10" x14ac:dyDescent="0.2">
      <c r="A639">
        <v>1638</v>
      </c>
      <c r="B639" t="s">
        <v>643</v>
      </c>
      <c r="C639" t="s">
        <v>2</v>
      </c>
      <c r="D639" t="s">
        <v>1</v>
      </c>
      <c r="E639">
        <f>VLOOKUP(LEFT(B639,LEN(B639)-2),'Correction using CAD'!A:F,5,0)</f>
        <v>12.863</v>
      </c>
      <c r="F639">
        <f>VLOOKUP(LEFT(B639,LEN(B639)-2),'Correction using CAD'!A:F,6,0)</f>
        <v>17.100000000000001</v>
      </c>
      <c r="G639">
        <f>VLOOKUP(VALUE(RIGHT(B639,2)),'XZ coord'!$T$144:$U$149,2,0)</f>
        <v>8.42</v>
      </c>
      <c r="H639">
        <v>2.4</v>
      </c>
      <c r="I639">
        <v>0.9</v>
      </c>
      <c r="J639">
        <f>VLOOKUP(VALUE(RIGHT(B639,2)),'XZ coord'!$T$144:$V$149,3,0)</f>
        <v>1.95</v>
      </c>
    </row>
    <row r="640" spans="1:10" x14ac:dyDescent="0.2">
      <c r="A640">
        <v>1639</v>
      </c>
      <c r="B640" t="s">
        <v>644</v>
      </c>
      <c r="C640" t="s">
        <v>2</v>
      </c>
      <c r="D640" t="s">
        <v>1</v>
      </c>
      <c r="E640">
        <f>VLOOKUP(LEFT(B640,LEN(B640)-2),'Correction using CAD'!A:F,5,0)</f>
        <v>12.863</v>
      </c>
      <c r="F640">
        <f>VLOOKUP(LEFT(B640,LEN(B640)-2),'Correction using CAD'!A:F,6,0)</f>
        <v>17.100000000000001</v>
      </c>
      <c r="G640">
        <f>VLOOKUP(VALUE(RIGHT(B640,2)),'XZ coord'!$T$144:$U$149,2,0)</f>
        <v>10.37</v>
      </c>
      <c r="H640">
        <v>2.4</v>
      </c>
      <c r="I640">
        <v>0.9</v>
      </c>
      <c r="J640">
        <f>VLOOKUP(VALUE(RIGHT(B640,2)),'XZ coord'!$T$144:$V$149,3,0)</f>
        <v>2.1</v>
      </c>
    </row>
    <row r="641" spans="1:10" x14ac:dyDescent="0.2">
      <c r="A641">
        <v>1640</v>
      </c>
      <c r="B641" t="s">
        <v>645</v>
      </c>
      <c r="C641" t="s">
        <v>2</v>
      </c>
      <c r="D641" t="s">
        <v>1</v>
      </c>
      <c r="E641">
        <f>VLOOKUP(LEFT(B641,LEN(B641)-2),'Correction using CAD'!A:F,5,0)</f>
        <v>12.863</v>
      </c>
      <c r="F641">
        <f>VLOOKUP(LEFT(B641,LEN(B641)-2),'Correction using CAD'!A:F,6,0)</f>
        <v>18</v>
      </c>
      <c r="G641">
        <f>VLOOKUP(VALUE(RIGHT(B641,2)),'XZ coord'!$T$144:$U$149,2,0)</f>
        <v>2.25</v>
      </c>
      <c r="H641">
        <v>2.4</v>
      </c>
      <c r="I641">
        <v>0.9</v>
      </c>
      <c r="J641">
        <f>VLOOKUP(VALUE(RIGHT(B641,2)),'XZ coord'!$T$144:$V$149,3,0)</f>
        <v>1.97</v>
      </c>
    </row>
    <row r="642" spans="1:10" x14ac:dyDescent="0.2">
      <c r="A642">
        <v>1641</v>
      </c>
      <c r="B642" t="s">
        <v>646</v>
      </c>
      <c r="C642" t="s">
        <v>5</v>
      </c>
      <c r="D642" t="s">
        <v>1</v>
      </c>
      <c r="E642">
        <f>VLOOKUP(LEFT(B642,LEN(B642)-2),'Correction using CAD'!A:F,5,0)</f>
        <v>12.863</v>
      </c>
      <c r="F642">
        <f>VLOOKUP(LEFT(B642,LEN(B642)-2),'Correction using CAD'!A:F,6,0)</f>
        <v>18</v>
      </c>
      <c r="G642">
        <f>VLOOKUP(VALUE(RIGHT(B642,2)),'XZ coord'!$T$144:$U$149,2,0)</f>
        <v>4.22</v>
      </c>
      <c r="H642">
        <v>2.4</v>
      </c>
      <c r="I642">
        <v>0.9</v>
      </c>
      <c r="J642">
        <f>VLOOKUP(VALUE(RIGHT(B642,2)),'XZ coord'!$T$144:$V$149,3,0)</f>
        <v>2.25</v>
      </c>
    </row>
    <row r="643" spans="1:10" x14ac:dyDescent="0.2">
      <c r="A643">
        <v>1642</v>
      </c>
      <c r="B643" t="s">
        <v>647</v>
      </c>
      <c r="C643" t="s">
        <v>2</v>
      </c>
      <c r="D643" t="s">
        <v>1</v>
      </c>
      <c r="E643">
        <f>VLOOKUP(LEFT(B643,LEN(B643)-2),'Correction using CAD'!A:F,5,0)</f>
        <v>12.863</v>
      </c>
      <c r="F643">
        <f>VLOOKUP(LEFT(B643,LEN(B643)-2),'Correction using CAD'!A:F,6,0)</f>
        <v>18</v>
      </c>
      <c r="G643">
        <f>VLOOKUP(VALUE(RIGHT(B643,2)),'XZ coord'!$T$144:$U$149,2,0)</f>
        <v>6.47</v>
      </c>
      <c r="H643">
        <v>2.4</v>
      </c>
      <c r="I643">
        <v>0.9</v>
      </c>
      <c r="J643">
        <f>VLOOKUP(VALUE(RIGHT(B643,2)),'XZ coord'!$T$144:$V$149,3,0)</f>
        <v>1.95</v>
      </c>
    </row>
    <row r="644" spans="1:10" x14ac:dyDescent="0.2">
      <c r="A644">
        <v>1643</v>
      </c>
      <c r="B644" t="s">
        <v>648</v>
      </c>
      <c r="C644" t="s">
        <v>2</v>
      </c>
      <c r="D644" t="s">
        <v>1</v>
      </c>
      <c r="E644">
        <f>VLOOKUP(LEFT(B644,LEN(B644)-2),'Correction using CAD'!A:F,5,0)</f>
        <v>12.863</v>
      </c>
      <c r="F644">
        <f>VLOOKUP(LEFT(B644,LEN(B644)-2),'Correction using CAD'!A:F,6,0)</f>
        <v>18</v>
      </c>
      <c r="G644">
        <f>VLOOKUP(VALUE(RIGHT(B644,2)),'XZ coord'!$T$144:$U$149,2,0)</f>
        <v>8.42</v>
      </c>
      <c r="H644">
        <v>2.4</v>
      </c>
      <c r="I644">
        <v>0.9</v>
      </c>
      <c r="J644">
        <f>VLOOKUP(VALUE(RIGHT(B644,2)),'XZ coord'!$T$144:$V$149,3,0)</f>
        <v>1.95</v>
      </c>
    </row>
    <row r="645" spans="1:10" x14ac:dyDescent="0.2">
      <c r="A645">
        <v>1644</v>
      </c>
      <c r="B645" t="s">
        <v>649</v>
      </c>
      <c r="C645" t="s">
        <v>2</v>
      </c>
      <c r="D645" t="s">
        <v>1</v>
      </c>
      <c r="E645">
        <f>VLOOKUP(LEFT(B645,LEN(B645)-2),'Correction using CAD'!A:F,5,0)</f>
        <v>12.863</v>
      </c>
      <c r="F645">
        <f>VLOOKUP(LEFT(B645,LEN(B645)-2),'Correction using CAD'!A:F,6,0)</f>
        <v>18</v>
      </c>
      <c r="G645">
        <f>VLOOKUP(VALUE(RIGHT(B645,2)),'XZ coord'!$T$144:$U$149,2,0)</f>
        <v>10.37</v>
      </c>
      <c r="H645">
        <v>2.4</v>
      </c>
      <c r="I645">
        <v>0.9</v>
      </c>
      <c r="J645">
        <f>VLOOKUP(VALUE(RIGHT(B645,2)),'XZ coord'!$T$144:$V$149,3,0)</f>
        <v>2.1</v>
      </c>
    </row>
    <row r="646" spans="1:10" x14ac:dyDescent="0.2">
      <c r="A646">
        <v>1645</v>
      </c>
      <c r="B646" t="s">
        <v>650</v>
      </c>
      <c r="C646" t="s">
        <v>2</v>
      </c>
      <c r="D646" t="s">
        <v>1</v>
      </c>
      <c r="E646">
        <f>VLOOKUP(LEFT(B646,LEN(B646)-2),'Correction using CAD'!A:F,5,0)</f>
        <v>18.937999999999999</v>
      </c>
      <c r="F646">
        <f>VLOOKUP(LEFT(B646,LEN(B646)-2),'Correction using CAD'!A:F,6,0)</f>
        <v>18.899999999999999</v>
      </c>
      <c r="G646">
        <f>VLOOKUP(VALUE(RIGHT(B646,2)),'XZ coord'!$T$144:$U$149,2,0)</f>
        <v>2.25</v>
      </c>
      <c r="H646">
        <v>2.4</v>
      </c>
      <c r="I646">
        <v>0.9</v>
      </c>
      <c r="J646">
        <f>VLOOKUP(VALUE(RIGHT(B646,2)),'XZ coord'!$T$144:$V$149,3,0)</f>
        <v>1.97</v>
      </c>
    </row>
    <row r="647" spans="1:10" x14ac:dyDescent="0.2">
      <c r="A647">
        <v>1646</v>
      </c>
      <c r="B647" t="s">
        <v>651</v>
      </c>
      <c r="C647" t="s">
        <v>5</v>
      </c>
      <c r="D647" t="s">
        <v>1</v>
      </c>
      <c r="E647">
        <f>VLOOKUP(LEFT(B647,LEN(B647)-2),'Correction using CAD'!A:F,5,0)</f>
        <v>18.937999999999999</v>
      </c>
      <c r="F647">
        <f>VLOOKUP(LEFT(B647,LEN(B647)-2),'Correction using CAD'!A:F,6,0)</f>
        <v>18.899999999999999</v>
      </c>
      <c r="G647">
        <f>VLOOKUP(VALUE(RIGHT(B647,2)),'XZ coord'!$T$144:$U$149,2,0)</f>
        <v>4.22</v>
      </c>
      <c r="H647">
        <v>2.4</v>
      </c>
      <c r="I647">
        <v>0.9</v>
      </c>
      <c r="J647">
        <f>VLOOKUP(VALUE(RIGHT(B647,2)),'XZ coord'!$T$144:$V$149,3,0)</f>
        <v>2.25</v>
      </c>
    </row>
    <row r="648" spans="1:10" x14ac:dyDescent="0.2">
      <c r="A648">
        <v>1647</v>
      </c>
      <c r="B648" t="s">
        <v>652</v>
      </c>
      <c r="C648" t="s">
        <v>2</v>
      </c>
      <c r="D648" t="s">
        <v>1</v>
      </c>
      <c r="E648">
        <f>VLOOKUP(LEFT(B648,LEN(B648)-2),'Correction using CAD'!A:F,5,0)</f>
        <v>18.937999999999999</v>
      </c>
      <c r="F648">
        <f>VLOOKUP(LEFT(B648,LEN(B648)-2),'Correction using CAD'!A:F,6,0)</f>
        <v>18.899999999999999</v>
      </c>
      <c r="G648">
        <f>VLOOKUP(VALUE(RIGHT(B648,2)),'XZ coord'!$T$144:$U$149,2,0)</f>
        <v>6.47</v>
      </c>
      <c r="H648">
        <v>2.4</v>
      </c>
      <c r="I648">
        <v>0.9</v>
      </c>
      <c r="J648">
        <f>VLOOKUP(VALUE(RIGHT(B648,2)),'XZ coord'!$T$144:$V$149,3,0)</f>
        <v>1.95</v>
      </c>
    </row>
    <row r="649" spans="1:10" x14ac:dyDescent="0.2">
      <c r="A649">
        <v>1648</v>
      </c>
      <c r="B649" t="s">
        <v>653</v>
      </c>
      <c r="C649" t="s">
        <v>2</v>
      </c>
      <c r="D649" t="s">
        <v>1</v>
      </c>
      <c r="E649">
        <f>VLOOKUP(LEFT(B649,LEN(B649)-2),'Correction using CAD'!A:F,5,0)</f>
        <v>18.937999999999999</v>
      </c>
      <c r="F649">
        <f>VLOOKUP(LEFT(B649,LEN(B649)-2),'Correction using CAD'!A:F,6,0)</f>
        <v>18.899999999999999</v>
      </c>
      <c r="G649">
        <f>VLOOKUP(VALUE(RIGHT(B649,2)),'XZ coord'!$T$144:$U$149,2,0)</f>
        <v>8.42</v>
      </c>
      <c r="H649">
        <v>2.4</v>
      </c>
      <c r="I649">
        <v>0.9</v>
      </c>
      <c r="J649">
        <f>VLOOKUP(VALUE(RIGHT(B649,2)),'XZ coord'!$T$144:$V$149,3,0)</f>
        <v>1.95</v>
      </c>
    </row>
    <row r="650" spans="1:10" x14ac:dyDescent="0.2">
      <c r="A650">
        <v>1649</v>
      </c>
      <c r="B650" t="s">
        <v>654</v>
      </c>
      <c r="C650" t="s">
        <v>2</v>
      </c>
      <c r="D650" t="s">
        <v>1</v>
      </c>
      <c r="E650">
        <f>VLOOKUP(LEFT(B650,LEN(B650)-2),'Correction using CAD'!A:F,5,0)</f>
        <v>18.937999999999999</v>
      </c>
      <c r="F650">
        <f>VLOOKUP(LEFT(B650,LEN(B650)-2),'Correction using CAD'!A:F,6,0)</f>
        <v>18.899999999999999</v>
      </c>
      <c r="G650">
        <f>VLOOKUP(VALUE(RIGHT(B650,2)),'XZ coord'!$T$144:$U$149,2,0)</f>
        <v>10.37</v>
      </c>
      <c r="H650">
        <v>2.4</v>
      </c>
      <c r="I650">
        <v>0.9</v>
      </c>
      <c r="J650">
        <f>VLOOKUP(VALUE(RIGHT(B650,2)),'XZ coord'!$T$144:$V$149,3,0)</f>
        <v>2.1</v>
      </c>
    </row>
    <row r="651" spans="1:10" x14ac:dyDescent="0.2">
      <c r="A651">
        <v>1650</v>
      </c>
      <c r="B651" t="s">
        <v>655</v>
      </c>
      <c r="C651" t="s">
        <v>2</v>
      </c>
      <c r="D651" t="s">
        <v>1</v>
      </c>
      <c r="E651">
        <f>VLOOKUP(LEFT(B651,LEN(B651)-2),'Correction using CAD'!A:F,5,0)</f>
        <v>18.937999999999999</v>
      </c>
      <c r="F651">
        <f>VLOOKUP(LEFT(B651,LEN(B651)-2),'Correction using CAD'!A:F,6,0)</f>
        <v>19.799999999999997</v>
      </c>
      <c r="G651">
        <f>VLOOKUP(VALUE(RIGHT(B651,2)),'XZ coord'!$T$144:$U$149,2,0)</f>
        <v>2.25</v>
      </c>
      <c r="H651">
        <v>2.4</v>
      </c>
      <c r="I651">
        <v>0.9</v>
      </c>
      <c r="J651">
        <f>VLOOKUP(VALUE(RIGHT(B651,2)),'XZ coord'!$T$144:$V$149,3,0)</f>
        <v>1.97</v>
      </c>
    </row>
    <row r="652" spans="1:10" x14ac:dyDescent="0.2">
      <c r="A652">
        <v>1651</v>
      </c>
      <c r="B652" t="s">
        <v>656</v>
      </c>
      <c r="C652" t="s">
        <v>5</v>
      </c>
      <c r="D652" t="s">
        <v>1</v>
      </c>
      <c r="E652">
        <f>VLOOKUP(LEFT(B652,LEN(B652)-2),'Correction using CAD'!A:F,5,0)</f>
        <v>18.937999999999999</v>
      </c>
      <c r="F652">
        <f>VLOOKUP(LEFT(B652,LEN(B652)-2),'Correction using CAD'!A:F,6,0)</f>
        <v>19.799999999999997</v>
      </c>
      <c r="G652">
        <f>VLOOKUP(VALUE(RIGHT(B652,2)),'XZ coord'!$T$144:$U$149,2,0)</f>
        <v>4.22</v>
      </c>
      <c r="H652">
        <v>2.4</v>
      </c>
      <c r="I652">
        <v>0.9</v>
      </c>
      <c r="J652">
        <f>VLOOKUP(VALUE(RIGHT(B652,2)),'XZ coord'!$T$144:$V$149,3,0)</f>
        <v>2.25</v>
      </c>
    </row>
    <row r="653" spans="1:10" x14ac:dyDescent="0.2">
      <c r="A653">
        <v>1652</v>
      </c>
      <c r="B653" t="s">
        <v>657</v>
      </c>
      <c r="C653" t="s">
        <v>2</v>
      </c>
      <c r="D653" t="s">
        <v>1</v>
      </c>
      <c r="E653">
        <f>VLOOKUP(LEFT(B653,LEN(B653)-2),'Correction using CAD'!A:F,5,0)</f>
        <v>18.937999999999999</v>
      </c>
      <c r="F653">
        <f>VLOOKUP(LEFT(B653,LEN(B653)-2),'Correction using CAD'!A:F,6,0)</f>
        <v>19.799999999999997</v>
      </c>
      <c r="G653">
        <f>VLOOKUP(VALUE(RIGHT(B653,2)),'XZ coord'!$T$144:$U$149,2,0)</f>
        <v>6.47</v>
      </c>
      <c r="H653">
        <v>2.4</v>
      </c>
      <c r="I653">
        <v>0.9</v>
      </c>
      <c r="J653">
        <f>VLOOKUP(VALUE(RIGHT(B653,2)),'XZ coord'!$T$144:$V$149,3,0)</f>
        <v>1.95</v>
      </c>
    </row>
    <row r="654" spans="1:10" x14ac:dyDescent="0.2">
      <c r="A654">
        <v>1653</v>
      </c>
      <c r="B654" t="s">
        <v>658</v>
      </c>
      <c r="C654" t="s">
        <v>2</v>
      </c>
      <c r="D654" t="s">
        <v>1</v>
      </c>
      <c r="E654">
        <f>VLOOKUP(LEFT(B654,LEN(B654)-2),'Correction using CAD'!A:F,5,0)</f>
        <v>18.937999999999999</v>
      </c>
      <c r="F654">
        <f>VLOOKUP(LEFT(B654,LEN(B654)-2),'Correction using CAD'!A:F,6,0)</f>
        <v>19.799999999999997</v>
      </c>
      <c r="G654">
        <f>VLOOKUP(VALUE(RIGHT(B654,2)),'XZ coord'!$T$144:$U$149,2,0)</f>
        <v>8.42</v>
      </c>
      <c r="H654">
        <v>2.4</v>
      </c>
      <c r="I654">
        <v>0.9</v>
      </c>
      <c r="J654">
        <f>VLOOKUP(VALUE(RIGHT(B654,2)),'XZ coord'!$T$144:$V$149,3,0)</f>
        <v>1.95</v>
      </c>
    </row>
    <row r="655" spans="1:10" x14ac:dyDescent="0.2">
      <c r="A655">
        <v>1654</v>
      </c>
      <c r="B655" t="s">
        <v>659</v>
      </c>
      <c r="C655" t="s">
        <v>2</v>
      </c>
      <c r="D655" t="s">
        <v>1</v>
      </c>
      <c r="E655">
        <f>VLOOKUP(LEFT(B655,LEN(B655)-2),'Correction using CAD'!A:F,5,0)</f>
        <v>18.937999999999999</v>
      </c>
      <c r="F655">
        <f>VLOOKUP(LEFT(B655,LEN(B655)-2),'Correction using CAD'!A:F,6,0)</f>
        <v>19.799999999999997</v>
      </c>
      <c r="G655">
        <f>VLOOKUP(VALUE(RIGHT(B655,2)),'XZ coord'!$T$144:$U$149,2,0)</f>
        <v>10.37</v>
      </c>
      <c r="H655">
        <v>2.4</v>
      </c>
      <c r="I655">
        <v>0.9</v>
      </c>
      <c r="J655">
        <f>VLOOKUP(VALUE(RIGHT(B655,2)),'XZ coord'!$T$144:$V$149,3,0)</f>
        <v>2.1</v>
      </c>
    </row>
    <row r="656" spans="1:10" x14ac:dyDescent="0.2">
      <c r="A656">
        <v>1655</v>
      </c>
      <c r="B656" t="s">
        <v>660</v>
      </c>
      <c r="C656" t="s">
        <v>2</v>
      </c>
      <c r="D656" t="s">
        <v>1</v>
      </c>
      <c r="E656">
        <f>VLOOKUP(LEFT(B656,LEN(B656)-2),'Correction using CAD'!A:F,5,0)</f>
        <v>18.937999999999999</v>
      </c>
      <c r="F656">
        <f>VLOOKUP(LEFT(B656,LEN(B656)-2),'Correction using CAD'!A:F,6,0)</f>
        <v>20.699999999999996</v>
      </c>
      <c r="G656">
        <f>VLOOKUP(VALUE(RIGHT(B656,2)),'XZ coord'!$T$144:$U$149,2,0)</f>
        <v>2.25</v>
      </c>
      <c r="H656">
        <v>2.4</v>
      </c>
      <c r="I656">
        <v>0.9</v>
      </c>
      <c r="J656">
        <f>VLOOKUP(VALUE(RIGHT(B656,2)),'XZ coord'!$T$144:$V$149,3,0)</f>
        <v>1.97</v>
      </c>
    </row>
    <row r="657" spans="1:10" x14ac:dyDescent="0.2">
      <c r="A657">
        <v>1656</v>
      </c>
      <c r="B657" t="s">
        <v>661</v>
      </c>
      <c r="C657" t="s">
        <v>5</v>
      </c>
      <c r="D657" t="s">
        <v>1</v>
      </c>
      <c r="E657">
        <f>VLOOKUP(LEFT(B657,LEN(B657)-2),'Correction using CAD'!A:F,5,0)</f>
        <v>18.937999999999999</v>
      </c>
      <c r="F657">
        <f>VLOOKUP(LEFT(B657,LEN(B657)-2),'Correction using CAD'!A:F,6,0)</f>
        <v>20.699999999999996</v>
      </c>
      <c r="G657">
        <f>VLOOKUP(VALUE(RIGHT(B657,2)),'XZ coord'!$T$144:$U$149,2,0)</f>
        <v>4.22</v>
      </c>
      <c r="H657">
        <v>2.4</v>
      </c>
      <c r="I657">
        <v>0.9</v>
      </c>
      <c r="J657">
        <f>VLOOKUP(VALUE(RIGHT(B657,2)),'XZ coord'!$T$144:$V$149,3,0)</f>
        <v>2.25</v>
      </c>
    </row>
    <row r="658" spans="1:10" x14ac:dyDescent="0.2">
      <c r="A658">
        <v>1657</v>
      </c>
      <c r="B658" t="s">
        <v>662</v>
      </c>
      <c r="C658" t="s">
        <v>2</v>
      </c>
      <c r="D658" t="s">
        <v>1</v>
      </c>
      <c r="E658">
        <f>VLOOKUP(LEFT(B658,LEN(B658)-2),'Correction using CAD'!A:F,5,0)</f>
        <v>18.937999999999999</v>
      </c>
      <c r="F658">
        <f>VLOOKUP(LEFT(B658,LEN(B658)-2),'Correction using CAD'!A:F,6,0)</f>
        <v>20.699999999999996</v>
      </c>
      <c r="G658">
        <f>VLOOKUP(VALUE(RIGHT(B658,2)),'XZ coord'!$T$144:$U$149,2,0)</f>
        <v>6.47</v>
      </c>
      <c r="H658">
        <v>2.4</v>
      </c>
      <c r="I658">
        <v>0.9</v>
      </c>
      <c r="J658">
        <f>VLOOKUP(VALUE(RIGHT(B658,2)),'XZ coord'!$T$144:$V$149,3,0)</f>
        <v>1.95</v>
      </c>
    </row>
    <row r="659" spans="1:10" x14ac:dyDescent="0.2">
      <c r="A659">
        <v>1658</v>
      </c>
      <c r="B659" t="s">
        <v>663</v>
      </c>
      <c r="C659" t="s">
        <v>2</v>
      </c>
      <c r="D659" t="s">
        <v>1</v>
      </c>
      <c r="E659">
        <f>VLOOKUP(LEFT(B659,LEN(B659)-2),'Correction using CAD'!A:F,5,0)</f>
        <v>18.937999999999999</v>
      </c>
      <c r="F659">
        <f>VLOOKUP(LEFT(B659,LEN(B659)-2),'Correction using CAD'!A:F,6,0)</f>
        <v>20.699999999999996</v>
      </c>
      <c r="G659">
        <f>VLOOKUP(VALUE(RIGHT(B659,2)),'XZ coord'!$T$144:$U$149,2,0)</f>
        <v>8.42</v>
      </c>
      <c r="H659">
        <v>2.4</v>
      </c>
      <c r="I659">
        <v>0.9</v>
      </c>
      <c r="J659">
        <f>VLOOKUP(VALUE(RIGHT(B659,2)),'XZ coord'!$T$144:$V$149,3,0)</f>
        <v>1.95</v>
      </c>
    </row>
    <row r="660" spans="1:10" x14ac:dyDescent="0.2">
      <c r="A660">
        <v>1659</v>
      </c>
      <c r="B660" t="s">
        <v>664</v>
      </c>
      <c r="C660" t="s">
        <v>2</v>
      </c>
      <c r="D660" t="s">
        <v>1</v>
      </c>
      <c r="E660">
        <f>VLOOKUP(LEFT(B660,LEN(B660)-2),'Correction using CAD'!A:F,5,0)</f>
        <v>18.937999999999999</v>
      </c>
      <c r="F660">
        <f>VLOOKUP(LEFT(B660,LEN(B660)-2),'Correction using CAD'!A:F,6,0)</f>
        <v>20.699999999999996</v>
      </c>
      <c r="G660">
        <f>VLOOKUP(VALUE(RIGHT(B660,2)),'XZ coord'!$T$144:$U$149,2,0)</f>
        <v>10.37</v>
      </c>
      <c r="H660">
        <v>2.4</v>
      </c>
      <c r="I660">
        <v>0.9</v>
      </c>
      <c r="J660">
        <f>VLOOKUP(VALUE(RIGHT(B660,2)),'XZ coord'!$T$144:$V$149,3,0)</f>
        <v>2.1</v>
      </c>
    </row>
    <row r="661" spans="1:10" x14ac:dyDescent="0.2">
      <c r="A661">
        <v>1660</v>
      </c>
      <c r="B661" t="s">
        <v>665</v>
      </c>
      <c r="C661" t="s">
        <v>2</v>
      </c>
      <c r="D661" t="s">
        <v>1</v>
      </c>
      <c r="E661">
        <f>VLOOKUP(LEFT(B661,LEN(B661)-2),'Correction using CAD'!A:F,5,0)</f>
        <v>18.937999999999999</v>
      </c>
      <c r="F661">
        <f>VLOOKUP(LEFT(B661,LEN(B661)-2),'Correction using CAD'!A:F,6,0)</f>
        <v>21.599999999999994</v>
      </c>
      <c r="G661">
        <f>VLOOKUP(VALUE(RIGHT(B661,2)),'XZ coord'!$T$144:$U$149,2,0)</f>
        <v>2.25</v>
      </c>
      <c r="H661">
        <v>2.4</v>
      </c>
      <c r="I661">
        <v>0.9</v>
      </c>
      <c r="J661">
        <f>VLOOKUP(VALUE(RIGHT(B661,2)),'XZ coord'!$T$144:$V$149,3,0)</f>
        <v>1.97</v>
      </c>
    </row>
    <row r="662" spans="1:10" x14ac:dyDescent="0.2">
      <c r="A662">
        <v>1661</v>
      </c>
      <c r="B662" t="s">
        <v>666</v>
      </c>
      <c r="C662" t="s">
        <v>5</v>
      </c>
      <c r="D662" t="s">
        <v>1</v>
      </c>
      <c r="E662">
        <f>VLOOKUP(LEFT(B662,LEN(B662)-2),'Correction using CAD'!A:F,5,0)</f>
        <v>18.937999999999999</v>
      </c>
      <c r="F662">
        <f>VLOOKUP(LEFT(B662,LEN(B662)-2),'Correction using CAD'!A:F,6,0)</f>
        <v>21.599999999999994</v>
      </c>
      <c r="G662">
        <f>VLOOKUP(VALUE(RIGHT(B662,2)),'XZ coord'!$T$144:$U$149,2,0)</f>
        <v>4.22</v>
      </c>
      <c r="H662">
        <v>2.4</v>
      </c>
      <c r="I662">
        <v>0.9</v>
      </c>
      <c r="J662">
        <f>VLOOKUP(VALUE(RIGHT(B662,2)),'XZ coord'!$T$144:$V$149,3,0)</f>
        <v>2.25</v>
      </c>
    </row>
    <row r="663" spans="1:10" x14ac:dyDescent="0.2">
      <c r="A663">
        <v>1662</v>
      </c>
      <c r="B663" t="s">
        <v>667</v>
      </c>
      <c r="C663" t="s">
        <v>2</v>
      </c>
      <c r="D663" t="s">
        <v>1</v>
      </c>
      <c r="E663">
        <f>VLOOKUP(LEFT(B663,LEN(B663)-2),'Correction using CAD'!A:F,5,0)</f>
        <v>18.937999999999999</v>
      </c>
      <c r="F663">
        <f>VLOOKUP(LEFT(B663,LEN(B663)-2),'Correction using CAD'!A:F,6,0)</f>
        <v>21.599999999999994</v>
      </c>
      <c r="G663">
        <f>VLOOKUP(VALUE(RIGHT(B663,2)),'XZ coord'!$T$144:$U$149,2,0)</f>
        <v>6.47</v>
      </c>
      <c r="H663">
        <v>2.4</v>
      </c>
      <c r="I663">
        <v>0.9</v>
      </c>
      <c r="J663">
        <f>VLOOKUP(VALUE(RIGHT(B663,2)),'XZ coord'!$T$144:$V$149,3,0)</f>
        <v>1.95</v>
      </c>
    </row>
    <row r="664" spans="1:10" x14ac:dyDescent="0.2">
      <c r="A664">
        <v>1663</v>
      </c>
      <c r="B664" t="s">
        <v>668</v>
      </c>
      <c r="C664" t="s">
        <v>2</v>
      </c>
      <c r="D664" t="s">
        <v>1</v>
      </c>
      <c r="E664">
        <f>VLOOKUP(LEFT(B664,LEN(B664)-2),'Correction using CAD'!A:F,5,0)</f>
        <v>18.937999999999999</v>
      </c>
      <c r="F664">
        <f>VLOOKUP(LEFT(B664,LEN(B664)-2),'Correction using CAD'!A:F,6,0)</f>
        <v>21.599999999999994</v>
      </c>
      <c r="G664">
        <f>VLOOKUP(VALUE(RIGHT(B664,2)),'XZ coord'!$T$144:$U$149,2,0)</f>
        <v>8.42</v>
      </c>
      <c r="H664">
        <v>2.4</v>
      </c>
      <c r="I664">
        <v>0.9</v>
      </c>
      <c r="J664">
        <f>VLOOKUP(VALUE(RIGHT(B664,2)),'XZ coord'!$T$144:$V$149,3,0)</f>
        <v>1.95</v>
      </c>
    </row>
    <row r="665" spans="1:10" x14ac:dyDescent="0.2">
      <c r="A665">
        <v>1664</v>
      </c>
      <c r="B665" t="s">
        <v>669</v>
      </c>
      <c r="C665" t="s">
        <v>2</v>
      </c>
      <c r="D665" t="s">
        <v>1</v>
      </c>
      <c r="E665">
        <f>VLOOKUP(LEFT(B665,LEN(B665)-2),'Correction using CAD'!A:F,5,0)</f>
        <v>18.937999999999999</v>
      </c>
      <c r="F665">
        <f>VLOOKUP(LEFT(B665,LEN(B665)-2),'Correction using CAD'!A:F,6,0)</f>
        <v>21.599999999999994</v>
      </c>
      <c r="G665">
        <f>VLOOKUP(VALUE(RIGHT(B665,2)),'XZ coord'!$T$144:$U$149,2,0)</f>
        <v>10.37</v>
      </c>
      <c r="H665">
        <v>2.4</v>
      </c>
      <c r="I665">
        <v>0.9</v>
      </c>
      <c r="J665">
        <f>VLOOKUP(VALUE(RIGHT(B665,2)),'XZ coord'!$T$144:$V$149,3,0)</f>
        <v>2.1</v>
      </c>
    </row>
    <row r="666" spans="1:10" x14ac:dyDescent="0.2">
      <c r="A666">
        <v>1665</v>
      </c>
      <c r="B666" t="s">
        <v>670</v>
      </c>
      <c r="C666" t="s">
        <v>2</v>
      </c>
      <c r="D666" t="s">
        <v>1</v>
      </c>
      <c r="E666">
        <f>VLOOKUP(LEFT(B666,LEN(B666)-2),'Correction using CAD'!A:F,5,0)</f>
        <v>12.863</v>
      </c>
      <c r="F666">
        <f>VLOOKUP(LEFT(B666,LEN(B666)-2),'Correction using CAD'!A:F,6,0)</f>
        <v>18.899999999999999</v>
      </c>
      <c r="G666">
        <f>VLOOKUP(VALUE(RIGHT(B666,2)),'XZ coord'!$T$144:$U$149,2,0)</f>
        <v>2.25</v>
      </c>
      <c r="H666">
        <v>2.4</v>
      </c>
      <c r="I666">
        <v>0.9</v>
      </c>
      <c r="J666">
        <f>VLOOKUP(VALUE(RIGHT(B666,2)),'XZ coord'!$T$144:$V$149,3,0)</f>
        <v>1.97</v>
      </c>
    </row>
    <row r="667" spans="1:10" x14ac:dyDescent="0.2">
      <c r="A667">
        <v>1666</v>
      </c>
      <c r="B667" t="s">
        <v>671</v>
      </c>
      <c r="C667" t="s">
        <v>5</v>
      </c>
      <c r="D667" t="s">
        <v>1</v>
      </c>
      <c r="E667">
        <f>VLOOKUP(LEFT(B667,LEN(B667)-2),'Correction using CAD'!A:F,5,0)</f>
        <v>12.863</v>
      </c>
      <c r="F667">
        <f>VLOOKUP(LEFT(B667,LEN(B667)-2),'Correction using CAD'!A:F,6,0)</f>
        <v>18.899999999999999</v>
      </c>
      <c r="G667">
        <f>VLOOKUP(VALUE(RIGHT(B667,2)),'XZ coord'!$T$144:$U$149,2,0)</f>
        <v>4.22</v>
      </c>
      <c r="H667">
        <v>2.4</v>
      </c>
      <c r="I667">
        <v>0.9</v>
      </c>
      <c r="J667">
        <f>VLOOKUP(VALUE(RIGHT(B667,2)),'XZ coord'!$T$144:$V$149,3,0)</f>
        <v>2.25</v>
      </c>
    </row>
    <row r="668" spans="1:10" x14ac:dyDescent="0.2">
      <c r="A668">
        <v>1667</v>
      </c>
      <c r="B668" t="s">
        <v>672</v>
      </c>
      <c r="C668" t="s">
        <v>2</v>
      </c>
      <c r="D668" t="s">
        <v>1</v>
      </c>
      <c r="E668">
        <f>VLOOKUP(LEFT(B668,LEN(B668)-2),'Correction using CAD'!A:F,5,0)</f>
        <v>12.863</v>
      </c>
      <c r="F668">
        <f>VLOOKUP(LEFT(B668,LEN(B668)-2),'Correction using CAD'!A:F,6,0)</f>
        <v>18.899999999999999</v>
      </c>
      <c r="G668">
        <f>VLOOKUP(VALUE(RIGHT(B668,2)),'XZ coord'!$T$144:$U$149,2,0)</f>
        <v>6.47</v>
      </c>
      <c r="H668">
        <v>2.4</v>
      </c>
      <c r="I668">
        <v>0.9</v>
      </c>
      <c r="J668">
        <f>VLOOKUP(VALUE(RIGHT(B668,2)),'XZ coord'!$T$144:$V$149,3,0)</f>
        <v>1.95</v>
      </c>
    </row>
    <row r="669" spans="1:10" x14ac:dyDescent="0.2">
      <c r="A669">
        <v>1668</v>
      </c>
      <c r="B669" t="s">
        <v>673</v>
      </c>
      <c r="C669" t="s">
        <v>2</v>
      </c>
      <c r="D669" t="s">
        <v>1</v>
      </c>
      <c r="E669">
        <f>VLOOKUP(LEFT(B669,LEN(B669)-2),'Correction using CAD'!A:F,5,0)</f>
        <v>12.863</v>
      </c>
      <c r="F669">
        <f>VLOOKUP(LEFT(B669,LEN(B669)-2),'Correction using CAD'!A:F,6,0)</f>
        <v>18.899999999999999</v>
      </c>
      <c r="G669">
        <f>VLOOKUP(VALUE(RIGHT(B669,2)),'XZ coord'!$T$144:$U$149,2,0)</f>
        <v>8.42</v>
      </c>
      <c r="H669">
        <v>2.4</v>
      </c>
      <c r="I669">
        <v>0.9</v>
      </c>
      <c r="J669">
        <f>VLOOKUP(VALUE(RIGHT(B669,2)),'XZ coord'!$T$144:$V$149,3,0)</f>
        <v>1.95</v>
      </c>
    </row>
    <row r="670" spans="1:10" x14ac:dyDescent="0.2">
      <c r="A670">
        <v>1669</v>
      </c>
      <c r="B670" t="s">
        <v>674</v>
      </c>
      <c r="C670" t="s">
        <v>2</v>
      </c>
      <c r="D670" t="s">
        <v>1</v>
      </c>
      <c r="E670">
        <f>VLOOKUP(LEFT(B670,LEN(B670)-2),'Correction using CAD'!A:F,5,0)</f>
        <v>12.863</v>
      </c>
      <c r="F670">
        <f>VLOOKUP(LEFT(B670,LEN(B670)-2),'Correction using CAD'!A:F,6,0)</f>
        <v>18.899999999999999</v>
      </c>
      <c r="G670">
        <f>VLOOKUP(VALUE(RIGHT(B670,2)),'XZ coord'!$T$144:$U$149,2,0)</f>
        <v>10.37</v>
      </c>
      <c r="H670">
        <v>2.4</v>
      </c>
      <c r="I670">
        <v>0.9</v>
      </c>
      <c r="J670">
        <f>VLOOKUP(VALUE(RIGHT(B670,2)),'XZ coord'!$T$144:$V$149,3,0)</f>
        <v>2.1</v>
      </c>
    </row>
    <row r="671" spans="1:10" x14ac:dyDescent="0.2">
      <c r="A671">
        <v>1670</v>
      </c>
      <c r="B671" t="s">
        <v>675</v>
      </c>
      <c r="C671" t="s">
        <v>2</v>
      </c>
      <c r="D671" t="s">
        <v>1</v>
      </c>
      <c r="E671">
        <f>VLOOKUP(LEFT(B671,LEN(B671)-2),'Correction using CAD'!A:F,5,0)</f>
        <v>12.863</v>
      </c>
      <c r="F671">
        <f>VLOOKUP(LEFT(B671,LEN(B671)-2),'Correction using CAD'!A:F,6,0)</f>
        <v>19.799999999999997</v>
      </c>
      <c r="G671">
        <f>VLOOKUP(VALUE(RIGHT(B671,2)),'XZ coord'!$T$144:$U$149,2,0)</f>
        <v>2.25</v>
      </c>
      <c r="H671">
        <v>2.4</v>
      </c>
      <c r="I671">
        <v>0.9</v>
      </c>
      <c r="J671">
        <f>VLOOKUP(VALUE(RIGHT(B671,2)),'XZ coord'!$T$144:$V$149,3,0)</f>
        <v>1.97</v>
      </c>
    </row>
    <row r="672" spans="1:10" x14ac:dyDescent="0.2">
      <c r="A672">
        <v>1671</v>
      </c>
      <c r="B672" t="s">
        <v>676</v>
      </c>
      <c r="C672" t="s">
        <v>5</v>
      </c>
      <c r="D672" t="s">
        <v>1</v>
      </c>
      <c r="E672">
        <f>VLOOKUP(LEFT(B672,LEN(B672)-2),'Correction using CAD'!A:F,5,0)</f>
        <v>12.863</v>
      </c>
      <c r="F672">
        <f>VLOOKUP(LEFT(B672,LEN(B672)-2),'Correction using CAD'!A:F,6,0)</f>
        <v>19.799999999999997</v>
      </c>
      <c r="G672">
        <f>VLOOKUP(VALUE(RIGHT(B672,2)),'XZ coord'!$T$144:$U$149,2,0)</f>
        <v>4.22</v>
      </c>
      <c r="H672">
        <v>2.4</v>
      </c>
      <c r="I672">
        <v>0.9</v>
      </c>
      <c r="J672">
        <f>VLOOKUP(VALUE(RIGHT(B672,2)),'XZ coord'!$T$144:$V$149,3,0)</f>
        <v>2.25</v>
      </c>
    </row>
    <row r="673" spans="1:10" x14ac:dyDescent="0.2">
      <c r="A673">
        <v>1672</v>
      </c>
      <c r="B673" t="s">
        <v>677</v>
      </c>
      <c r="C673" t="s">
        <v>2</v>
      </c>
      <c r="D673" t="s">
        <v>1</v>
      </c>
      <c r="E673">
        <f>VLOOKUP(LEFT(B673,LEN(B673)-2),'Correction using CAD'!A:F,5,0)</f>
        <v>12.863</v>
      </c>
      <c r="F673">
        <f>VLOOKUP(LEFT(B673,LEN(B673)-2),'Correction using CAD'!A:F,6,0)</f>
        <v>19.799999999999997</v>
      </c>
      <c r="G673">
        <f>VLOOKUP(VALUE(RIGHT(B673,2)),'XZ coord'!$T$144:$U$149,2,0)</f>
        <v>6.47</v>
      </c>
      <c r="H673">
        <v>2.4</v>
      </c>
      <c r="I673">
        <v>0.9</v>
      </c>
      <c r="J673">
        <f>VLOOKUP(VALUE(RIGHT(B673,2)),'XZ coord'!$T$144:$V$149,3,0)</f>
        <v>1.95</v>
      </c>
    </row>
    <row r="674" spans="1:10" x14ac:dyDescent="0.2">
      <c r="A674">
        <v>1673</v>
      </c>
      <c r="B674" t="s">
        <v>678</v>
      </c>
      <c r="C674" t="s">
        <v>2</v>
      </c>
      <c r="D674" t="s">
        <v>1</v>
      </c>
      <c r="E674">
        <f>VLOOKUP(LEFT(B674,LEN(B674)-2),'Correction using CAD'!A:F,5,0)</f>
        <v>12.863</v>
      </c>
      <c r="F674">
        <f>VLOOKUP(LEFT(B674,LEN(B674)-2),'Correction using CAD'!A:F,6,0)</f>
        <v>19.799999999999997</v>
      </c>
      <c r="G674">
        <f>VLOOKUP(VALUE(RIGHT(B674,2)),'XZ coord'!$T$144:$U$149,2,0)</f>
        <v>8.42</v>
      </c>
      <c r="H674">
        <v>2.4</v>
      </c>
      <c r="I674">
        <v>0.9</v>
      </c>
      <c r="J674">
        <f>VLOOKUP(VALUE(RIGHT(B674,2)),'XZ coord'!$T$144:$V$149,3,0)</f>
        <v>1.95</v>
      </c>
    </row>
    <row r="675" spans="1:10" x14ac:dyDescent="0.2">
      <c r="A675">
        <v>1674</v>
      </c>
      <c r="B675" t="s">
        <v>679</v>
      </c>
      <c r="C675" t="s">
        <v>2</v>
      </c>
      <c r="D675" t="s">
        <v>1</v>
      </c>
      <c r="E675">
        <f>VLOOKUP(LEFT(B675,LEN(B675)-2),'Correction using CAD'!A:F,5,0)</f>
        <v>12.863</v>
      </c>
      <c r="F675">
        <f>VLOOKUP(LEFT(B675,LEN(B675)-2),'Correction using CAD'!A:F,6,0)</f>
        <v>19.799999999999997</v>
      </c>
      <c r="G675">
        <f>VLOOKUP(VALUE(RIGHT(B675,2)),'XZ coord'!$T$144:$U$149,2,0)</f>
        <v>10.37</v>
      </c>
      <c r="H675">
        <v>2.4</v>
      </c>
      <c r="I675">
        <v>0.9</v>
      </c>
      <c r="J675">
        <f>VLOOKUP(VALUE(RIGHT(B675,2)),'XZ coord'!$T$144:$V$149,3,0)</f>
        <v>2.1</v>
      </c>
    </row>
    <row r="676" spans="1:10" x14ac:dyDescent="0.2">
      <c r="A676">
        <v>1675</v>
      </c>
      <c r="B676" t="s">
        <v>680</v>
      </c>
      <c r="C676" t="s">
        <v>2</v>
      </c>
      <c r="D676" t="s">
        <v>1</v>
      </c>
      <c r="E676">
        <f>VLOOKUP(LEFT(B676,LEN(B676)-2),'Correction using CAD'!A:F,5,0)</f>
        <v>12.863</v>
      </c>
      <c r="F676">
        <f>VLOOKUP(LEFT(B676,LEN(B676)-2),'Correction using CAD'!A:F,6,0)</f>
        <v>20.699999999999996</v>
      </c>
      <c r="G676">
        <f>VLOOKUP(VALUE(RIGHT(B676,2)),'XZ coord'!$T$144:$U$149,2,0)</f>
        <v>2.25</v>
      </c>
      <c r="H676">
        <v>2.4</v>
      </c>
      <c r="I676">
        <v>0.9</v>
      </c>
      <c r="J676">
        <f>VLOOKUP(VALUE(RIGHT(B676,2)),'XZ coord'!$T$144:$V$149,3,0)</f>
        <v>1.97</v>
      </c>
    </row>
    <row r="677" spans="1:10" x14ac:dyDescent="0.2">
      <c r="A677">
        <v>1676</v>
      </c>
      <c r="B677" t="s">
        <v>681</v>
      </c>
      <c r="C677" t="s">
        <v>5</v>
      </c>
      <c r="D677" t="s">
        <v>1</v>
      </c>
      <c r="E677">
        <f>VLOOKUP(LEFT(B677,LEN(B677)-2),'Correction using CAD'!A:F,5,0)</f>
        <v>12.863</v>
      </c>
      <c r="F677">
        <f>VLOOKUP(LEFT(B677,LEN(B677)-2),'Correction using CAD'!A:F,6,0)</f>
        <v>20.699999999999996</v>
      </c>
      <c r="G677">
        <f>VLOOKUP(VALUE(RIGHT(B677,2)),'XZ coord'!$T$144:$U$149,2,0)</f>
        <v>4.22</v>
      </c>
      <c r="H677">
        <v>2.4</v>
      </c>
      <c r="I677">
        <v>0.9</v>
      </c>
      <c r="J677">
        <f>VLOOKUP(VALUE(RIGHT(B677,2)),'XZ coord'!$T$144:$V$149,3,0)</f>
        <v>2.25</v>
      </c>
    </row>
    <row r="678" spans="1:10" x14ac:dyDescent="0.2">
      <c r="A678">
        <v>1677</v>
      </c>
      <c r="B678" t="s">
        <v>682</v>
      </c>
      <c r="C678" t="s">
        <v>2</v>
      </c>
      <c r="D678" t="s">
        <v>1</v>
      </c>
      <c r="E678">
        <f>VLOOKUP(LEFT(B678,LEN(B678)-2),'Correction using CAD'!A:F,5,0)</f>
        <v>12.863</v>
      </c>
      <c r="F678">
        <f>VLOOKUP(LEFT(B678,LEN(B678)-2),'Correction using CAD'!A:F,6,0)</f>
        <v>20.699999999999996</v>
      </c>
      <c r="G678">
        <f>VLOOKUP(VALUE(RIGHT(B678,2)),'XZ coord'!$T$144:$U$149,2,0)</f>
        <v>6.47</v>
      </c>
      <c r="H678">
        <v>2.4</v>
      </c>
      <c r="I678">
        <v>0.9</v>
      </c>
      <c r="J678">
        <f>VLOOKUP(VALUE(RIGHT(B678,2)),'XZ coord'!$T$144:$V$149,3,0)</f>
        <v>1.95</v>
      </c>
    </row>
    <row r="679" spans="1:10" x14ac:dyDescent="0.2">
      <c r="A679">
        <v>1678</v>
      </c>
      <c r="B679" t="s">
        <v>683</v>
      </c>
      <c r="C679" t="s">
        <v>2</v>
      </c>
      <c r="D679" t="s">
        <v>1</v>
      </c>
      <c r="E679">
        <f>VLOOKUP(LEFT(B679,LEN(B679)-2),'Correction using CAD'!A:F,5,0)</f>
        <v>12.863</v>
      </c>
      <c r="F679">
        <f>VLOOKUP(LEFT(B679,LEN(B679)-2),'Correction using CAD'!A:F,6,0)</f>
        <v>20.699999999999996</v>
      </c>
      <c r="G679">
        <f>VLOOKUP(VALUE(RIGHT(B679,2)),'XZ coord'!$T$144:$U$149,2,0)</f>
        <v>8.42</v>
      </c>
      <c r="H679">
        <v>2.4</v>
      </c>
      <c r="I679">
        <v>0.9</v>
      </c>
      <c r="J679">
        <f>VLOOKUP(VALUE(RIGHT(B679,2)),'XZ coord'!$T$144:$V$149,3,0)</f>
        <v>1.95</v>
      </c>
    </row>
    <row r="680" spans="1:10" x14ac:dyDescent="0.2">
      <c r="A680">
        <v>1679</v>
      </c>
      <c r="B680" t="s">
        <v>684</v>
      </c>
      <c r="C680" t="s">
        <v>2</v>
      </c>
      <c r="D680" t="s">
        <v>1</v>
      </c>
      <c r="E680">
        <f>VLOOKUP(LEFT(B680,LEN(B680)-2),'Correction using CAD'!A:F,5,0)</f>
        <v>12.863</v>
      </c>
      <c r="F680">
        <f>VLOOKUP(LEFT(B680,LEN(B680)-2),'Correction using CAD'!A:F,6,0)</f>
        <v>20.699999999999996</v>
      </c>
      <c r="G680">
        <f>VLOOKUP(VALUE(RIGHT(B680,2)),'XZ coord'!$T$144:$U$149,2,0)</f>
        <v>10.37</v>
      </c>
      <c r="H680">
        <v>2.4</v>
      </c>
      <c r="I680">
        <v>0.9</v>
      </c>
      <c r="J680">
        <f>VLOOKUP(VALUE(RIGHT(B680,2)),'XZ coord'!$T$144:$V$149,3,0)</f>
        <v>2.1</v>
      </c>
    </row>
    <row r="681" spans="1:10" x14ac:dyDescent="0.2">
      <c r="A681">
        <v>1680</v>
      </c>
      <c r="B681" t="s">
        <v>685</v>
      </c>
      <c r="C681" t="s">
        <v>2</v>
      </c>
      <c r="D681" t="s">
        <v>1</v>
      </c>
      <c r="E681">
        <f>VLOOKUP(LEFT(B681,LEN(B681)-2),'Correction using CAD'!A:F,5,0)</f>
        <v>12.863</v>
      </c>
      <c r="F681">
        <f>VLOOKUP(LEFT(B681,LEN(B681)-2),'Correction using CAD'!A:F,6,0)</f>
        <v>21.599999999999994</v>
      </c>
      <c r="G681">
        <f>VLOOKUP(VALUE(RIGHT(B681,2)),'XZ coord'!$T$144:$U$149,2,0)</f>
        <v>2.25</v>
      </c>
      <c r="H681">
        <v>2.4</v>
      </c>
      <c r="I681">
        <v>0.9</v>
      </c>
      <c r="J681">
        <f>VLOOKUP(VALUE(RIGHT(B681,2)),'XZ coord'!$T$144:$V$149,3,0)</f>
        <v>1.97</v>
      </c>
    </row>
    <row r="682" spans="1:10" x14ac:dyDescent="0.2">
      <c r="A682">
        <v>1681</v>
      </c>
      <c r="B682" t="s">
        <v>686</v>
      </c>
      <c r="C682" t="s">
        <v>5</v>
      </c>
      <c r="D682" t="s">
        <v>1</v>
      </c>
      <c r="E682">
        <f>VLOOKUP(LEFT(B682,LEN(B682)-2),'Correction using CAD'!A:F,5,0)</f>
        <v>12.863</v>
      </c>
      <c r="F682">
        <f>VLOOKUP(LEFT(B682,LEN(B682)-2),'Correction using CAD'!A:F,6,0)</f>
        <v>21.599999999999994</v>
      </c>
      <c r="G682">
        <f>VLOOKUP(VALUE(RIGHT(B682,2)),'XZ coord'!$T$144:$U$149,2,0)</f>
        <v>4.22</v>
      </c>
      <c r="H682">
        <v>2.4</v>
      </c>
      <c r="I682">
        <v>0.9</v>
      </c>
      <c r="J682">
        <f>VLOOKUP(VALUE(RIGHT(B682,2)),'XZ coord'!$T$144:$V$149,3,0)</f>
        <v>2.25</v>
      </c>
    </row>
    <row r="683" spans="1:10" x14ac:dyDescent="0.2">
      <c r="A683">
        <v>1682</v>
      </c>
      <c r="B683" t="s">
        <v>687</v>
      </c>
      <c r="C683" t="s">
        <v>2</v>
      </c>
      <c r="D683" t="s">
        <v>1</v>
      </c>
      <c r="E683">
        <f>VLOOKUP(LEFT(B683,LEN(B683)-2),'Correction using CAD'!A:F,5,0)</f>
        <v>12.863</v>
      </c>
      <c r="F683">
        <f>VLOOKUP(LEFT(B683,LEN(B683)-2),'Correction using CAD'!A:F,6,0)</f>
        <v>21.599999999999994</v>
      </c>
      <c r="G683">
        <f>VLOOKUP(VALUE(RIGHT(B683,2)),'XZ coord'!$T$144:$U$149,2,0)</f>
        <v>6.47</v>
      </c>
      <c r="H683">
        <v>2.4</v>
      </c>
      <c r="I683">
        <v>0.9</v>
      </c>
      <c r="J683">
        <f>VLOOKUP(VALUE(RIGHT(B683,2)),'XZ coord'!$T$144:$V$149,3,0)</f>
        <v>1.95</v>
      </c>
    </row>
    <row r="684" spans="1:10" x14ac:dyDescent="0.2">
      <c r="A684">
        <v>1683</v>
      </c>
      <c r="B684" t="s">
        <v>688</v>
      </c>
      <c r="C684" t="s">
        <v>2</v>
      </c>
      <c r="D684" t="s">
        <v>1</v>
      </c>
      <c r="E684">
        <f>VLOOKUP(LEFT(B684,LEN(B684)-2),'Correction using CAD'!A:F,5,0)</f>
        <v>12.863</v>
      </c>
      <c r="F684">
        <f>VLOOKUP(LEFT(B684,LEN(B684)-2),'Correction using CAD'!A:F,6,0)</f>
        <v>21.599999999999994</v>
      </c>
      <c r="G684">
        <f>VLOOKUP(VALUE(RIGHT(B684,2)),'XZ coord'!$T$144:$U$149,2,0)</f>
        <v>8.42</v>
      </c>
      <c r="H684">
        <v>2.4</v>
      </c>
      <c r="I684">
        <v>0.9</v>
      </c>
      <c r="J684">
        <f>VLOOKUP(VALUE(RIGHT(B684,2)),'XZ coord'!$T$144:$V$149,3,0)</f>
        <v>1.95</v>
      </c>
    </row>
    <row r="685" spans="1:10" x14ac:dyDescent="0.2">
      <c r="A685">
        <v>1684</v>
      </c>
      <c r="B685" t="s">
        <v>689</v>
      </c>
      <c r="C685" t="s">
        <v>2</v>
      </c>
      <c r="D685" t="s">
        <v>1</v>
      </c>
      <c r="E685">
        <f>VLOOKUP(LEFT(B685,LEN(B685)-2),'Correction using CAD'!A:F,5,0)</f>
        <v>12.863</v>
      </c>
      <c r="F685">
        <f>VLOOKUP(LEFT(B685,LEN(B685)-2),'Correction using CAD'!A:F,6,0)</f>
        <v>21.599999999999994</v>
      </c>
      <c r="G685">
        <f>VLOOKUP(VALUE(RIGHT(B685,2)),'XZ coord'!$T$144:$U$149,2,0)</f>
        <v>10.37</v>
      </c>
      <c r="H685">
        <v>2.4</v>
      </c>
      <c r="I685">
        <v>0.9</v>
      </c>
      <c r="J685">
        <f>VLOOKUP(VALUE(RIGHT(B685,2)),'XZ coord'!$T$144:$V$149,3,0)</f>
        <v>2.1</v>
      </c>
    </row>
    <row r="686" spans="1:10" x14ac:dyDescent="0.2">
      <c r="A686">
        <v>1685</v>
      </c>
      <c r="B686" t="s">
        <v>690</v>
      </c>
      <c r="C686" t="s">
        <v>2</v>
      </c>
      <c r="D686" t="s">
        <v>1</v>
      </c>
      <c r="E686">
        <f>VLOOKUP(LEFT(B686,LEN(B686)-2),'Correction using CAD'!A:F,5,0)</f>
        <v>18.937999999999999</v>
      </c>
      <c r="F686">
        <f>VLOOKUP(LEFT(B686,LEN(B686)-2),'Correction using CAD'!A:F,6,0)</f>
        <v>22.499999999999993</v>
      </c>
      <c r="G686">
        <f>VLOOKUP(VALUE(RIGHT(B686,2)),'XZ coord'!$T$144:$U$149,2,0)</f>
        <v>2.25</v>
      </c>
      <c r="H686">
        <v>2.4</v>
      </c>
      <c r="I686">
        <v>0.9</v>
      </c>
      <c r="J686">
        <f>VLOOKUP(VALUE(RIGHT(B686,2)),'XZ coord'!$T$144:$V$149,3,0)</f>
        <v>1.97</v>
      </c>
    </row>
    <row r="687" spans="1:10" x14ac:dyDescent="0.2">
      <c r="A687">
        <v>1686</v>
      </c>
      <c r="B687" t="s">
        <v>691</v>
      </c>
      <c r="C687" t="s">
        <v>5</v>
      </c>
      <c r="D687" t="s">
        <v>1</v>
      </c>
      <c r="E687">
        <f>VLOOKUP(LEFT(B687,LEN(B687)-2),'Correction using CAD'!A:F,5,0)</f>
        <v>18.937999999999999</v>
      </c>
      <c r="F687">
        <f>VLOOKUP(LEFT(B687,LEN(B687)-2),'Correction using CAD'!A:F,6,0)</f>
        <v>22.499999999999993</v>
      </c>
      <c r="G687">
        <f>VLOOKUP(VALUE(RIGHT(B687,2)),'XZ coord'!$T$144:$U$149,2,0)</f>
        <v>4.22</v>
      </c>
      <c r="H687">
        <v>2.4</v>
      </c>
      <c r="I687">
        <v>0.9</v>
      </c>
      <c r="J687">
        <f>VLOOKUP(VALUE(RIGHT(B687,2)),'XZ coord'!$T$144:$V$149,3,0)</f>
        <v>2.25</v>
      </c>
    </row>
    <row r="688" spans="1:10" x14ac:dyDescent="0.2">
      <c r="A688">
        <v>1687</v>
      </c>
      <c r="B688" t="s">
        <v>692</v>
      </c>
      <c r="C688" t="s">
        <v>2</v>
      </c>
      <c r="D688" t="s">
        <v>1</v>
      </c>
      <c r="E688">
        <f>VLOOKUP(LEFT(B688,LEN(B688)-2),'Correction using CAD'!A:F,5,0)</f>
        <v>18.937999999999999</v>
      </c>
      <c r="F688">
        <f>VLOOKUP(LEFT(B688,LEN(B688)-2),'Correction using CAD'!A:F,6,0)</f>
        <v>22.499999999999993</v>
      </c>
      <c r="G688">
        <f>VLOOKUP(VALUE(RIGHT(B688,2)),'XZ coord'!$T$144:$U$149,2,0)</f>
        <v>6.47</v>
      </c>
      <c r="H688">
        <v>2.4</v>
      </c>
      <c r="I688">
        <v>0.9</v>
      </c>
      <c r="J688">
        <f>VLOOKUP(VALUE(RIGHT(B688,2)),'XZ coord'!$T$144:$V$149,3,0)</f>
        <v>1.95</v>
      </c>
    </row>
    <row r="689" spans="1:10" x14ac:dyDescent="0.2">
      <c r="A689">
        <v>1688</v>
      </c>
      <c r="B689" t="s">
        <v>693</v>
      </c>
      <c r="C689" t="s">
        <v>2</v>
      </c>
      <c r="D689" t="s">
        <v>1</v>
      </c>
      <c r="E689">
        <f>VLOOKUP(LEFT(B689,LEN(B689)-2),'Correction using CAD'!A:F,5,0)</f>
        <v>18.937999999999999</v>
      </c>
      <c r="F689">
        <f>VLOOKUP(LEFT(B689,LEN(B689)-2),'Correction using CAD'!A:F,6,0)</f>
        <v>22.499999999999993</v>
      </c>
      <c r="G689">
        <f>VLOOKUP(VALUE(RIGHT(B689,2)),'XZ coord'!$T$144:$U$149,2,0)</f>
        <v>8.42</v>
      </c>
      <c r="H689">
        <v>2.4</v>
      </c>
      <c r="I689">
        <v>0.9</v>
      </c>
      <c r="J689">
        <f>VLOOKUP(VALUE(RIGHT(B689,2)),'XZ coord'!$T$144:$V$149,3,0)</f>
        <v>1.95</v>
      </c>
    </row>
    <row r="690" spans="1:10" x14ac:dyDescent="0.2">
      <c r="A690">
        <v>1689</v>
      </c>
      <c r="B690" t="s">
        <v>694</v>
      </c>
      <c r="C690" t="s">
        <v>2</v>
      </c>
      <c r="D690" t="s">
        <v>1</v>
      </c>
      <c r="E690">
        <f>VLOOKUP(LEFT(B690,LEN(B690)-2),'Correction using CAD'!A:F,5,0)</f>
        <v>18.937999999999999</v>
      </c>
      <c r="F690">
        <f>VLOOKUP(LEFT(B690,LEN(B690)-2),'Correction using CAD'!A:F,6,0)</f>
        <v>22.499999999999993</v>
      </c>
      <c r="G690">
        <f>VLOOKUP(VALUE(RIGHT(B690,2)),'XZ coord'!$T$144:$U$149,2,0)</f>
        <v>10.37</v>
      </c>
      <c r="H690">
        <v>2.4</v>
      </c>
      <c r="I690">
        <v>0.9</v>
      </c>
      <c r="J690">
        <f>VLOOKUP(VALUE(RIGHT(B690,2)),'XZ coord'!$T$144:$V$149,3,0)</f>
        <v>2.1</v>
      </c>
    </row>
    <row r="691" spans="1:10" x14ac:dyDescent="0.2">
      <c r="A691">
        <v>1690</v>
      </c>
      <c r="B691" t="s">
        <v>695</v>
      </c>
      <c r="C691" t="s">
        <v>2</v>
      </c>
      <c r="D691" t="s">
        <v>1</v>
      </c>
      <c r="E691">
        <f>VLOOKUP(LEFT(B691,LEN(B691)-2),'Correction using CAD'!A:F,5,0)</f>
        <v>18.937999999999999</v>
      </c>
      <c r="F691">
        <f>VLOOKUP(LEFT(B691,LEN(B691)-2),'Correction using CAD'!A:F,6,0)</f>
        <v>23.399999999999991</v>
      </c>
      <c r="G691">
        <f>VLOOKUP(VALUE(RIGHT(B691,2)),'XZ coord'!$T$144:$U$149,2,0)</f>
        <v>2.25</v>
      </c>
      <c r="H691">
        <v>2.4</v>
      </c>
      <c r="I691">
        <v>0.9</v>
      </c>
      <c r="J691">
        <f>VLOOKUP(VALUE(RIGHT(B691,2)),'XZ coord'!$T$144:$V$149,3,0)</f>
        <v>1.97</v>
      </c>
    </row>
    <row r="692" spans="1:10" x14ac:dyDescent="0.2">
      <c r="A692">
        <v>1691</v>
      </c>
      <c r="B692" t="s">
        <v>696</v>
      </c>
      <c r="C692" t="s">
        <v>5</v>
      </c>
      <c r="D692" t="s">
        <v>1</v>
      </c>
      <c r="E692">
        <f>VLOOKUP(LEFT(B692,LEN(B692)-2),'Correction using CAD'!A:F,5,0)</f>
        <v>18.937999999999999</v>
      </c>
      <c r="F692">
        <f>VLOOKUP(LEFT(B692,LEN(B692)-2),'Correction using CAD'!A:F,6,0)</f>
        <v>23.399999999999991</v>
      </c>
      <c r="G692">
        <f>VLOOKUP(VALUE(RIGHT(B692,2)),'XZ coord'!$T$144:$U$149,2,0)</f>
        <v>4.22</v>
      </c>
      <c r="H692">
        <v>2.4</v>
      </c>
      <c r="I692">
        <v>0.9</v>
      </c>
      <c r="J692">
        <f>VLOOKUP(VALUE(RIGHT(B692,2)),'XZ coord'!$T$144:$V$149,3,0)</f>
        <v>2.25</v>
      </c>
    </row>
    <row r="693" spans="1:10" x14ac:dyDescent="0.2">
      <c r="A693">
        <v>1692</v>
      </c>
      <c r="B693" t="s">
        <v>697</v>
      </c>
      <c r="C693" t="s">
        <v>2</v>
      </c>
      <c r="D693" t="s">
        <v>1</v>
      </c>
      <c r="E693">
        <f>VLOOKUP(LEFT(B693,LEN(B693)-2),'Correction using CAD'!A:F,5,0)</f>
        <v>18.937999999999999</v>
      </c>
      <c r="F693">
        <f>VLOOKUP(LEFT(B693,LEN(B693)-2),'Correction using CAD'!A:F,6,0)</f>
        <v>23.399999999999991</v>
      </c>
      <c r="G693">
        <f>VLOOKUP(VALUE(RIGHT(B693,2)),'XZ coord'!$T$144:$U$149,2,0)</f>
        <v>6.47</v>
      </c>
      <c r="H693">
        <v>2.4</v>
      </c>
      <c r="I693">
        <v>0.9</v>
      </c>
      <c r="J693">
        <f>VLOOKUP(VALUE(RIGHT(B693,2)),'XZ coord'!$T$144:$V$149,3,0)</f>
        <v>1.95</v>
      </c>
    </row>
    <row r="694" spans="1:10" x14ac:dyDescent="0.2">
      <c r="A694">
        <v>1693</v>
      </c>
      <c r="B694" t="s">
        <v>698</v>
      </c>
      <c r="C694" t="s">
        <v>2</v>
      </c>
      <c r="D694" t="s">
        <v>1</v>
      </c>
      <c r="E694">
        <f>VLOOKUP(LEFT(B694,LEN(B694)-2),'Correction using CAD'!A:F,5,0)</f>
        <v>18.937999999999999</v>
      </c>
      <c r="F694">
        <f>VLOOKUP(LEFT(B694,LEN(B694)-2),'Correction using CAD'!A:F,6,0)</f>
        <v>23.399999999999991</v>
      </c>
      <c r="G694">
        <f>VLOOKUP(VALUE(RIGHT(B694,2)),'XZ coord'!$T$144:$U$149,2,0)</f>
        <v>8.42</v>
      </c>
      <c r="H694">
        <v>2.4</v>
      </c>
      <c r="I694">
        <v>0.9</v>
      </c>
      <c r="J694">
        <f>VLOOKUP(VALUE(RIGHT(B694,2)),'XZ coord'!$T$144:$V$149,3,0)</f>
        <v>1.95</v>
      </c>
    </row>
    <row r="695" spans="1:10" x14ac:dyDescent="0.2">
      <c r="A695">
        <v>1694</v>
      </c>
      <c r="B695" t="s">
        <v>699</v>
      </c>
      <c r="C695" t="s">
        <v>2</v>
      </c>
      <c r="D695" t="s">
        <v>1</v>
      </c>
      <c r="E695">
        <f>VLOOKUP(LEFT(B695,LEN(B695)-2),'Correction using CAD'!A:F,5,0)</f>
        <v>18.937999999999999</v>
      </c>
      <c r="F695">
        <f>VLOOKUP(LEFT(B695,LEN(B695)-2),'Correction using CAD'!A:F,6,0)</f>
        <v>23.399999999999991</v>
      </c>
      <c r="G695">
        <f>VLOOKUP(VALUE(RIGHT(B695,2)),'XZ coord'!$T$144:$U$149,2,0)</f>
        <v>10.37</v>
      </c>
      <c r="H695">
        <v>2.4</v>
      </c>
      <c r="I695">
        <v>0.9</v>
      </c>
      <c r="J695">
        <f>VLOOKUP(VALUE(RIGHT(B695,2)),'XZ coord'!$T$144:$V$149,3,0)</f>
        <v>2.1</v>
      </c>
    </row>
    <row r="696" spans="1:10" x14ac:dyDescent="0.2">
      <c r="A696">
        <v>1695</v>
      </c>
      <c r="B696" t="s">
        <v>700</v>
      </c>
      <c r="C696" t="s">
        <v>2</v>
      </c>
      <c r="D696" t="s">
        <v>1</v>
      </c>
      <c r="E696">
        <f>VLOOKUP(LEFT(B696,LEN(B696)-2),'Correction using CAD'!A:F,5,0)</f>
        <v>18.937999999999999</v>
      </c>
      <c r="F696">
        <f>VLOOKUP(LEFT(B696,LEN(B696)-2),'Correction using CAD'!A:F,6,0)</f>
        <v>24.29999999999999</v>
      </c>
      <c r="G696">
        <f>VLOOKUP(VALUE(RIGHT(B696,2)),'XZ coord'!$T$144:$U$149,2,0)</f>
        <v>2.25</v>
      </c>
      <c r="H696">
        <v>2.4</v>
      </c>
      <c r="I696">
        <v>0.9</v>
      </c>
      <c r="J696">
        <f>VLOOKUP(VALUE(RIGHT(B696,2)),'XZ coord'!$T$144:$V$149,3,0)</f>
        <v>1.97</v>
      </c>
    </row>
    <row r="697" spans="1:10" x14ac:dyDescent="0.2">
      <c r="A697">
        <v>1696</v>
      </c>
      <c r="B697" t="s">
        <v>701</v>
      </c>
      <c r="C697" t="s">
        <v>5</v>
      </c>
      <c r="D697" t="s">
        <v>1</v>
      </c>
      <c r="E697">
        <f>VLOOKUP(LEFT(B697,LEN(B697)-2),'Correction using CAD'!A:F,5,0)</f>
        <v>18.937999999999999</v>
      </c>
      <c r="F697">
        <f>VLOOKUP(LEFT(B697,LEN(B697)-2),'Correction using CAD'!A:F,6,0)</f>
        <v>24.29999999999999</v>
      </c>
      <c r="G697">
        <f>VLOOKUP(VALUE(RIGHT(B697,2)),'XZ coord'!$T$144:$U$149,2,0)</f>
        <v>4.22</v>
      </c>
      <c r="H697">
        <v>2.4</v>
      </c>
      <c r="I697">
        <v>0.9</v>
      </c>
      <c r="J697">
        <f>VLOOKUP(VALUE(RIGHT(B697,2)),'XZ coord'!$T$144:$V$149,3,0)</f>
        <v>2.25</v>
      </c>
    </row>
    <row r="698" spans="1:10" x14ac:dyDescent="0.2">
      <c r="A698">
        <v>1697</v>
      </c>
      <c r="B698" t="s">
        <v>702</v>
      </c>
      <c r="C698" t="s">
        <v>2</v>
      </c>
      <c r="D698" t="s">
        <v>1</v>
      </c>
      <c r="E698">
        <f>VLOOKUP(LEFT(B698,LEN(B698)-2),'Correction using CAD'!A:F,5,0)</f>
        <v>18.937999999999999</v>
      </c>
      <c r="F698">
        <f>VLOOKUP(LEFT(B698,LEN(B698)-2),'Correction using CAD'!A:F,6,0)</f>
        <v>24.29999999999999</v>
      </c>
      <c r="G698">
        <f>VLOOKUP(VALUE(RIGHT(B698,2)),'XZ coord'!$T$144:$U$149,2,0)</f>
        <v>6.47</v>
      </c>
      <c r="H698">
        <v>2.4</v>
      </c>
      <c r="I698">
        <v>0.9</v>
      </c>
      <c r="J698">
        <f>VLOOKUP(VALUE(RIGHT(B698,2)),'XZ coord'!$T$144:$V$149,3,0)</f>
        <v>1.95</v>
      </c>
    </row>
    <row r="699" spans="1:10" x14ac:dyDescent="0.2">
      <c r="A699">
        <v>1698</v>
      </c>
      <c r="B699" t="s">
        <v>703</v>
      </c>
      <c r="C699" t="s">
        <v>2</v>
      </c>
      <c r="D699" t="s">
        <v>1</v>
      </c>
      <c r="E699">
        <f>VLOOKUP(LEFT(B699,LEN(B699)-2),'Correction using CAD'!A:F,5,0)</f>
        <v>18.937999999999999</v>
      </c>
      <c r="F699">
        <f>VLOOKUP(LEFT(B699,LEN(B699)-2),'Correction using CAD'!A:F,6,0)</f>
        <v>24.29999999999999</v>
      </c>
      <c r="G699">
        <f>VLOOKUP(VALUE(RIGHT(B699,2)),'XZ coord'!$T$144:$U$149,2,0)</f>
        <v>8.42</v>
      </c>
      <c r="H699">
        <v>2.4</v>
      </c>
      <c r="I699">
        <v>0.9</v>
      </c>
      <c r="J699">
        <f>VLOOKUP(VALUE(RIGHT(B699,2)),'XZ coord'!$T$144:$V$149,3,0)</f>
        <v>1.95</v>
      </c>
    </row>
    <row r="700" spans="1:10" x14ac:dyDescent="0.2">
      <c r="A700">
        <v>1699</v>
      </c>
      <c r="B700" t="s">
        <v>704</v>
      </c>
      <c r="C700" t="s">
        <v>2</v>
      </c>
      <c r="D700" t="s">
        <v>1</v>
      </c>
      <c r="E700">
        <f>VLOOKUP(LEFT(B700,LEN(B700)-2),'Correction using CAD'!A:F,5,0)</f>
        <v>18.937999999999999</v>
      </c>
      <c r="F700">
        <f>VLOOKUP(LEFT(B700,LEN(B700)-2),'Correction using CAD'!A:F,6,0)</f>
        <v>24.29999999999999</v>
      </c>
      <c r="G700">
        <f>VLOOKUP(VALUE(RIGHT(B700,2)),'XZ coord'!$T$144:$U$149,2,0)</f>
        <v>10.37</v>
      </c>
      <c r="H700">
        <v>2.4</v>
      </c>
      <c r="I700">
        <v>0.9</v>
      </c>
      <c r="J700">
        <f>VLOOKUP(VALUE(RIGHT(B700,2)),'XZ coord'!$T$144:$V$149,3,0)</f>
        <v>2.1</v>
      </c>
    </row>
    <row r="701" spans="1:10" x14ac:dyDescent="0.2">
      <c r="A701">
        <v>1700</v>
      </c>
      <c r="B701" t="s">
        <v>705</v>
      </c>
      <c r="C701" t="s">
        <v>2</v>
      </c>
      <c r="D701" t="s">
        <v>1</v>
      </c>
      <c r="E701">
        <f>VLOOKUP(LEFT(B701,LEN(B701)-2),'Correction using CAD'!A:F,5,0)</f>
        <v>18.937999999999999</v>
      </c>
      <c r="F701">
        <f>VLOOKUP(LEFT(B701,LEN(B701)-2),'Correction using CAD'!A:F,6,0)</f>
        <v>25.199999999999989</v>
      </c>
      <c r="G701">
        <f>VLOOKUP(VALUE(RIGHT(B701,2)),'XZ coord'!$T$144:$U$149,2,0)</f>
        <v>2.25</v>
      </c>
      <c r="H701">
        <v>2.4</v>
      </c>
      <c r="I701">
        <v>0.9</v>
      </c>
      <c r="J701">
        <f>VLOOKUP(VALUE(RIGHT(B701,2)),'XZ coord'!$T$144:$V$149,3,0)</f>
        <v>1.97</v>
      </c>
    </row>
    <row r="702" spans="1:10" x14ac:dyDescent="0.2">
      <c r="A702">
        <v>1701</v>
      </c>
      <c r="B702" t="s">
        <v>706</v>
      </c>
      <c r="C702" t="s">
        <v>5</v>
      </c>
      <c r="D702" t="s">
        <v>1</v>
      </c>
      <c r="E702">
        <f>VLOOKUP(LEFT(B702,LEN(B702)-2),'Correction using CAD'!A:F,5,0)</f>
        <v>18.937999999999999</v>
      </c>
      <c r="F702">
        <f>VLOOKUP(LEFT(B702,LEN(B702)-2),'Correction using CAD'!A:F,6,0)</f>
        <v>25.199999999999989</v>
      </c>
      <c r="G702">
        <f>VLOOKUP(VALUE(RIGHT(B702,2)),'XZ coord'!$T$144:$U$149,2,0)</f>
        <v>4.22</v>
      </c>
      <c r="H702">
        <v>2.4</v>
      </c>
      <c r="I702">
        <v>0.9</v>
      </c>
      <c r="J702">
        <f>VLOOKUP(VALUE(RIGHT(B702,2)),'XZ coord'!$T$144:$V$149,3,0)</f>
        <v>2.25</v>
      </c>
    </row>
    <row r="703" spans="1:10" x14ac:dyDescent="0.2">
      <c r="A703">
        <v>1702</v>
      </c>
      <c r="B703" t="s">
        <v>707</v>
      </c>
      <c r="C703" t="s">
        <v>2</v>
      </c>
      <c r="D703" t="s">
        <v>1</v>
      </c>
      <c r="E703">
        <f>VLOOKUP(LEFT(B703,LEN(B703)-2),'Correction using CAD'!A:F,5,0)</f>
        <v>18.937999999999999</v>
      </c>
      <c r="F703">
        <f>VLOOKUP(LEFT(B703,LEN(B703)-2),'Correction using CAD'!A:F,6,0)</f>
        <v>25.199999999999989</v>
      </c>
      <c r="G703">
        <f>VLOOKUP(VALUE(RIGHT(B703,2)),'XZ coord'!$T$144:$U$149,2,0)</f>
        <v>6.47</v>
      </c>
      <c r="H703">
        <v>2.4</v>
      </c>
      <c r="I703">
        <v>0.9</v>
      </c>
      <c r="J703">
        <f>VLOOKUP(VALUE(RIGHT(B703,2)),'XZ coord'!$T$144:$V$149,3,0)</f>
        <v>1.95</v>
      </c>
    </row>
    <row r="704" spans="1:10" x14ac:dyDescent="0.2">
      <c r="A704">
        <v>1703</v>
      </c>
      <c r="B704" t="s">
        <v>708</v>
      </c>
      <c r="C704" t="s">
        <v>2</v>
      </c>
      <c r="D704" t="s">
        <v>1</v>
      </c>
      <c r="E704">
        <f>VLOOKUP(LEFT(B704,LEN(B704)-2),'Correction using CAD'!A:F,5,0)</f>
        <v>18.937999999999999</v>
      </c>
      <c r="F704">
        <f>VLOOKUP(LEFT(B704,LEN(B704)-2),'Correction using CAD'!A:F,6,0)</f>
        <v>25.199999999999989</v>
      </c>
      <c r="G704">
        <f>VLOOKUP(VALUE(RIGHT(B704,2)),'XZ coord'!$T$144:$U$149,2,0)</f>
        <v>8.42</v>
      </c>
      <c r="H704">
        <v>2.4</v>
      </c>
      <c r="I704">
        <v>0.9</v>
      </c>
      <c r="J704">
        <f>VLOOKUP(VALUE(RIGHT(B704,2)),'XZ coord'!$T$144:$V$149,3,0)</f>
        <v>1.95</v>
      </c>
    </row>
    <row r="705" spans="1:10" x14ac:dyDescent="0.2">
      <c r="A705">
        <v>1704</v>
      </c>
      <c r="B705" t="s">
        <v>709</v>
      </c>
      <c r="C705" t="s">
        <v>2</v>
      </c>
      <c r="D705" t="s">
        <v>1</v>
      </c>
      <c r="E705">
        <f>VLOOKUP(LEFT(B705,LEN(B705)-2),'Correction using CAD'!A:F,5,0)</f>
        <v>18.937999999999999</v>
      </c>
      <c r="F705">
        <f>VLOOKUP(LEFT(B705,LEN(B705)-2),'Correction using CAD'!A:F,6,0)</f>
        <v>25.199999999999989</v>
      </c>
      <c r="G705">
        <f>VLOOKUP(VALUE(RIGHT(B705,2)),'XZ coord'!$T$144:$U$149,2,0)</f>
        <v>10.37</v>
      </c>
      <c r="H705">
        <v>2.4</v>
      </c>
      <c r="I705">
        <v>0.9</v>
      </c>
      <c r="J705">
        <f>VLOOKUP(VALUE(RIGHT(B705,2)),'XZ coord'!$T$144:$V$149,3,0)</f>
        <v>2.1</v>
      </c>
    </row>
    <row r="706" spans="1:10" x14ac:dyDescent="0.2">
      <c r="A706">
        <v>1705</v>
      </c>
      <c r="B706" t="s">
        <v>710</v>
      </c>
      <c r="C706" t="s">
        <v>2</v>
      </c>
      <c r="D706" t="s">
        <v>1</v>
      </c>
      <c r="E706">
        <f>VLOOKUP(LEFT(B706,LEN(B706)-2),'Correction using CAD'!A:F,5,0)</f>
        <v>12.863</v>
      </c>
      <c r="F706">
        <f>VLOOKUP(LEFT(B706,LEN(B706)-2),'Correction using CAD'!A:F,6,0)</f>
        <v>22.499999999999993</v>
      </c>
      <c r="G706">
        <f>VLOOKUP(VALUE(RIGHT(B706,2)),'XZ coord'!$T$144:$U$149,2,0)</f>
        <v>2.25</v>
      </c>
      <c r="H706">
        <v>2.4</v>
      </c>
      <c r="I706">
        <v>0.9</v>
      </c>
      <c r="J706">
        <f>VLOOKUP(VALUE(RIGHT(B706,2)),'XZ coord'!$T$144:$V$149,3,0)</f>
        <v>1.97</v>
      </c>
    </row>
    <row r="707" spans="1:10" x14ac:dyDescent="0.2">
      <c r="A707">
        <v>1706</v>
      </c>
      <c r="B707" t="s">
        <v>711</v>
      </c>
      <c r="C707" t="s">
        <v>5</v>
      </c>
      <c r="D707" t="s">
        <v>1</v>
      </c>
      <c r="E707">
        <f>VLOOKUP(LEFT(B707,LEN(B707)-2),'Correction using CAD'!A:F,5,0)</f>
        <v>12.863</v>
      </c>
      <c r="F707">
        <f>VLOOKUP(LEFT(B707,LEN(B707)-2),'Correction using CAD'!A:F,6,0)</f>
        <v>22.499999999999993</v>
      </c>
      <c r="G707">
        <f>VLOOKUP(VALUE(RIGHT(B707,2)),'XZ coord'!$T$144:$U$149,2,0)</f>
        <v>4.22</v>
      </c>
      <c r="H707">
        <v>2.4</v>
      </c>
      <c r="I707">
        <v>0.9</v>
      </c>
      <c r="J707">
        <f>VLOOKUP(VALUE(RIGHT(B707,2)),'XZ coord'!$T$144:$V$149,3,0)</f>
        <v>2.25</v>
      </c>
    </row>
    <row r="708" spans="1:10" x14ac:dyDescent="0.2">
      <c r="A708">
        <v>1707</v>
      </c>
      <c r="B708" t="s">
        <v>712</v>
      </c>
      <c r="C708" t="s">
        <v>2</v>
      </c>
      <c r="D708" t="s">
        <v>1</v>
      </c>
      <c r="E708">
        <f>VLOOKUP(LEFT(B708,LEN(B708)-2),'Correction using CAD'!A:F,5,0)</f>
        <v>12.863</v>
      </c>
      <c r="F708">
        <f>VLOOKUP(LEFT(B708,LEN(B708)-2),'Correction using CAD'!A:F,6,0)</f>
        <v>22.499999999999993</v>
      </c>
      <c r="G708">
        <f>VLOOKUP(VALUE(RIGHT(B708,2)),'XZ coord'!$T$144:$U$149,2,0)</f>
        <v>6.47</v>
      </c>
      <c r="H708">
        <v>2.4</v>
      </c>
      <c r="I708">
        <v>0.9</v>
      </c>
      <c r="J708">
        <f>VLOOKUP(VALUE(RIGHT(B708,2)),'XZ coord'!$T$144:$V$149,3,0)</f>
        <v>1.95</v>
      </c>
    </row>
    <row r="709" spans="1:10" x14ac:dyDescent="0.2">
      <c r="A709">
        <v>1708</v>
      </c>
      <c r="B709" t="s">
        <v>713</v>
      </c>
      <c r="C709" t="s">
        <v>2</v>
      </c>
      <c r="D709" t="s">
        <v>1</v>
      </c>
      <c r="E709">
        <f>VLOOKUP(LEFT(B709,LEN(B709)-2),'Correction using CAD'!A:F,5,0)</f>
        <v>12.863</v>
      </c>
      <c r="F709">
        <f>VLOOKUP(LEFT(B709,LEN(B709)-2),'Correction using CAD'!A:F,6,0)</f>
        <v>22.499999999999993</v>
      </c>
      <c r="G709">
        <f>VLOOKUP(VALUE(RIGHT(B709,2)),'XZ coord'!$T$144:$U$149,2,0)</f>
        <v>8.42</v>
      </c>
      <c r="H709">
        <v>2.4</v>
      </c>
      <c r="I709">
        <v>0.9</v>
      </c>
      <c r="J709">
        <f>VLOOKUP(VALUE(RIGHT(B709,2)),'XZ coord'!$T$144:$V$149,3,0)</f>
        <v>1.95</v>
      </c>
    </row>
    <row r="710" spans="1:10" x14ac:dyDescent="0.2">
      <c r="A710">
        <v>1709</v>
      </c>
      <c r="B710" t="s">
        <v>714</v>
      </c>
      <c r="C710" t="s">
        <v>2</v>
      </c>
      <c r="D710" t="s">
        <v>1</v>
      </c>
      <c r="E710">
        <f>VLOOKUP(LEFT(B710,LEN(B710)-2),'Correction using CAD'!A:F,5,0)</f>
        <v>12.863</v>
      </c>
      <c r="F710">
        <f>VLOOKUP(LEFT(B710,LEN(B710)-2),'Correction using CAD'!A:F,6,0)</f>
        <v>22.499999999999993</v>
      </c>
      <c r="G710">
        <f>VLOOKUP(VALUE(RIGHT(B710,2)),'XZ coord'!$T$144:$U$149,2,0)</f>
        <v>10.37</v>
      </c>
      <c r="H710">
        <v>2.4</v>
      </c>
      <c r="I710">
        <v>0.9</v>
      </c>
      <c r="J710">
        <f>VLOOKUP(VALUE(RIGHT(B710,2)),'XZ coord'!$T$144:$V$149,3,0)</f>
        <v>2.1</v>
      </c>
    </row>
    <row r="711" spans="1:10" x14ac:dyDescent="0.2">
      <c r="A711">
        <v>1710</v>
      </c>
      <c r="B711" t="s">
        <v>715</v>
      </c>
      <c r="C711" t="s">
        <v>2</v>
      </c>
      <c r="D711" t="s">
        <v>1</v>
      </c>
      <c r="E711">
        <f>VLOOKUP(LEFT(B711,LEN(B711)-2),'Correction using CAD'!A:F,5,0)</f>
        <v>12.863</v>
      </c>
      <c r="F711">
        <f>VLOOKUP(LEFT(B711,LEN(B711)-2),'Correction using CAD'!A:F,6,0)</f>
        <v>23.399999999999991</v>
      </c>
      <c r="G711">
        <f>VLOOKUP(VALUE(RIGHT(B711,2)),'XZ coord'!$T$144:$U$149,2,0)</f>
        <v>2.25</v>
      </c>
      <c r="H711">
        <v>2.4</v>
      </c>
      <c r="I711">
        <v>0.9</v>
      </c>
      <c r="J711">
        <f>VLOOKUP(VALUE(RIGHT(B711,2)),'XZ coord'!$T$144:$V$149,3,0)</f>
        <v>1.97</v>
      </c>
    </row>
    <row r="712" spans="1:10" x14ac:dyDescent="0.2">
      <c r="A712">
        <v>1711</v>
      </c>
      <c r="B712" t="s">
        <v>716</v>
      </c>
      <c r="C712" t="s">
        <v>5</v>
      </c>
      <c r="D712" t="s">
        <v>1</v>
      </c>
      <c r="E712">
        <f>VLOOKUP(LEFT(B712,LEN(B712)-2),'Correction using CAD'!A:F,5,0)</f>
        <v>12.863</v>
      </c>
      <c r="F712">
        <f>VLOOKUP(LEFT(B712,LEN(B712)-2),'Correction using CAD'!A:F,6,0)</f>
        <v>23.399999999999991</v>
      </c>
      <c r="G712">
        <f>VLOOKUP(VALUE(RIGHT(B712,2)),'XZ coord'!$T$144:$U$149,2,0)</f>
        <v>4.22</v>
      </c>
      <c r="H712">
        <v>2.4</v>
      </c>
      <c r="I712">
        <v>0.9</v>
      </c>
      <c r="J712">
        <f>VLOOKUP(VALUE(RIGHT(B712,2)),'XZ coord'!$T$144:$V$149,3,0)</f>
        <v>2.25</v>
      </c>
    </row>
    <row r="713" spans="1:10" x14ac:dyDescent="0.2">
      <c r="A713">
        <v>1712</v>
      </c>
      <c r="B713" t="s">
        <v>717</v>
      </c>
      <c r="C713" t="s">
        <v>2</v>
      </c>
      <c r="D713" t="s">
        <v>1</v>
      </c>
      <c r="E713">
        <f>VLOOKUP(LEFT(B713,LEN(B713)-2),'Correction using CAD'!A:F,5,0)</f>
        <v>12.863</v>
      </c>
      <c r="F713">
        <f>VLOOKUP(LEFT(B713,LEN(B713)-2),'Correction using CAD'!A:F,6,0)</f>
        <v>23.399999999999991</v>
      </c>
      <c r="G713">
        <f>VLOOKUP(VALUE(RIGHT(B713,2)),'XZ coord'!$T$144:$U$149,2,0)</f>
        <v>6.47</v>
      </c>
      <c r="H713">
        <v>2.4</v>
      </c>
      <c r="I713">
        <v>0.9</v>
      </c>
      <c r="J713">
        <f>VLOOKUP(VALUE(RIGHT(B713,2)),'XZ coord'!$T$144:$V$149,3,0)</f>
        <v>1.95</v>
      </c>
    </row>
    <row r="714" spans="1:10" x14ac:dyDescent="0.2">
      <c r="A714">
        <v>1713</v>
      </c>
      <c r="B714" t="s">
        <v>718</v>
      </c>
      <c r="C714" t="s">
        <v>2</v>
      </c>
      <c r="D714" t="s">
        <v>1</v>
      </c>
      <c r="E714">
        <f>VLOOKUP(LEFT(B714,LEN(B714)-2),'Correction using CAD'!A:F,5,0)</f>
        <v>12.863</v>
      </c>
      <c r="F714">
        <f>VLOOKUP(LEFT(B714,LEN(B714)-2),'Correction using CAD'!A:F,6,0)</f>
        <v>23.399999999999991</v>
      </c>
      <c r="G714">
        <f>VLOOKUP(VALUE(RIGHT(B714,2)),'XZ coord'!$T$144:$U$149,2,0)</f>
        <v>8.42</v>
      </c>
      <c r="H714">
        <v>2.4</v>
      </c>
      <c r="I714">
        <v>0.9</v>
      </c>
      <c r="J714">
        <f>VLOOKUP(VALUE(RIGHT(B714,2)),'XZ coord'!$T$144:$V$149,3,0)</f>
        <v>1.95</v>
      </c>
    </row>
    <row r="715" spans="1:10" x14ac:dyDescent="0.2">
      <c r="A715">
        <v>1714</v>
      </c>
      <c r="B715" t="s">
        <v>719</v>
      </c>
      <c r="C715" t="s">
        <v>2</v>
      </c>
      <c r="D715" t="s">
        <v>1</v>
      </c>
      <c r="E715">
        <f>VLOOKUP(LEFT(B715,LEN(B715)-2),'Correction using CAD'!A:F,5,0)</f>
        <v>12.863</v>
      </c>
      <c r="F715">
        <f>VLOOKUP(LEFT(B715,LEN(B715)-2),'Correction using CAD'!A:F,6,0)</f>
        <v>23.399999999999991</v>
      </c>
      <c r="G715">
        <f>VLOOKUP(VALUE(RIGHT(B715,2)),'XZ coord'!$T$144:$U$149,2,0)</f>
        <v>10.37</v>
      </c>
      <c r="H715">
        <v>2.4</v>
      </c>
      <c r="I715">
        <v>0.9</v>
      </c>
      <c r="J715">
        <f>VLOOKUP(VALUE(RIGHT(B715,2)),'XZ coord'!$T$144:$V$149,3,0)</f>
        <v>2.1</v>
      </c>
    </row>
    <row r="716" spans="1:10" x14ac:dyDescent="0.2">
      <c r="A716">
        <v>1715</v>
      </c>
      <c r="B716" t="s">
        <v>720</v>
      </c>
      <c r="C716" t="s">
        <v>2</v>
      </c>
      <c r="D716" t="s">
        <v>1</v>
      </c>
      <c r="E716">
        <f>VLOOKUP(LEFT(B716,LEN(B716)-2),'Correction using CAD'!A:F,5,0)</f>
        <v>12.863</v>
      </c>
      <c r="F716">
        <f>VLOOKUP(LEFT(B716,LEN(B716)-2),'Correction using CAD'!A:F,6,0)</f>
        <v>24.29999999999999</v>
      </c>
      <c r="G716">
        <f>VLOOKUP(VALUE(RIGHT(B716,2)),'XZ coord'!$T$144:$U$149,2,0)</f>
        <v>2.25</v>
      </c>
      <c r="H716">
        <v>2.4</v>
      </c>
      <c r="I716">
        <v>0.9</v>
      </c>
      <c r="J716">
        <f>VLOOKUP(VALUE(RIGHT(B716,2)),'XZ coord'!$T$144:$V$149,3,0)</f>
        <v>1.97</v>
      </c>
    </row>
    <row r="717" spans="1:10" x14ac:dyDescent="0.2">
      <c r="A717">
        <v>1716</v>
      </c>
      <c r="B717" t="s">
        <v>721</v>
      </c>
      <c r="C717" t="s">
        <v>5</v>
      </c>
      <c r="D717" t="s">
        <v>1</v>
      </c>
      <c r="E717">
        <f>VLOOKUP(LEFT(B717,LEN(B717)-2),'Correction using CAD'!A:F,5,0)</f>
        <v>12.863</v>
      </c>
      <c r="F717">
        <f>VLOOKUP(LEFT(B717,LEN(B717)-2),'Correction using CAD'!A:F,6,0)</f>
        <v>24.29999999999999</v>
      </c>
      <c r="G717">
        <f>VLOOKUP(VALUE(RIGHT(B717,2)),'XZ coord'!$T$144:$U$149,2,0)</f>
        <v>4.22</v>
      </c>
      <c r="H717">
        <v>2.4</v>
      </c>
      <c r="I717">
        <v>0.9</v>
      </c>
      <c r="J717">
        <f>VLOOKUP(VALUE(RIGHT(B717,2)),'XZ coord'!$T$144:$V$149,3,0)</f>
        <v>2.25</v>
      </c>
    </row>
    <row r="718" spans="1:10" x14ac:dyDescent="0.2">
      <c r="A718">
        <v>1717</v>
      </c>
      <c r="B718" t="s">
        <v>722</v>
      </c>
      <c r="C718" t="s">
        <v>2</v>
      </c>
      <c r="D718" t="s">
        <v>1</v>
      </c>
      <c r="E718">
        <f>VLOOKUP(LEFT(B718,LEN(B718)-2),'Correction using CAD'!A:F,5,0)</f>
        <v>12.863</v>
      </c>
      <c r="F718">
        <f>VLOOKUP(LEFT(B718,LEN(B718)-2),'Correction using CAD'!A:F,6,0)</f>
        <v>24.29999999999999</v>
      </c>
      <c r="G718">
        <f>VLOOKUP(VALUE(RIGHT(B718,2)),'XZ coord'!$T$144:$U$149,2,0)</f>
        <v>6.47</v>
      </c>
      <c r="H718">
        <v>2.4</v>
      </c>
      <c r="I718">
        <v>0.9</v>
      </c>
      <c r="J718">
        <f>VLOOKUP(VALUE(RIGHT(B718,2)),'XZ coord'!$T$144:$V$149,3,0)</f>
        <v>1.95</v>
      </c>
    </row>
    <row r="719" spans="1:10" x14ac:dyDescent="0.2">
      <c r="A719">
        <v>1718</v>
      </c>
      <c r="B719" t="s">
        <v>723</v>
      </c>
      <c r="C719" t="s">
        <v>2</v>
      </c>
      <c r="D719" t="s">
        <v>1</v>
      </c>
      <c r="E719">
        <f>VLOOKUP(LEFT(B719,LEN(B719)-2),'Correction using CAD'!A:F,5,0)</f>
        <v>12.863</v>
      </c>
      <c r="F719">
        <f>VLOOKUP(LEFT(B719,LEN(B719)-2),'Correction using CAD'!A:F,6,0)</f>
        <v>24.29999999999999</v>
      </c>
      <c r="G719">
        <f>VLOOKUP(VALUE(RIGHT(B719,2)),'XZ coord'!$T$144:$U$149,2,0)</f>
        <v>8.42</v>
      </c>
      <c r="H719">
        <v>2.4</v>
      </c>
      <c r="I719">
        <v>0.9</v>
      </c>
      <c r="J719">
        <f>VLOOKUP(VALUE(RIGHT(B719,2)),'XZ coord'!$T$144:$V$149,3,0)</f>
        <v>1.95</v>
      </c>
    </row>
    <row r="720" spans="1:10" x14ac:dyDescent="0.2">
      <c r="A720">
        <v>1719</v>
      </c>
      <c r="B720" t="s">
        <v>724</v>
      </c>
      <c r="C720" t="s">
        <v>2</v>
      </c>
      <c r="D720" t="s">
        <v>1</v>
      </c>
      <c r="E720">
        <f>VLOOKUP(LEFT(B720,LEN(B720)-2),'Correction using CAD'!A:F,5,0)</f>
        <v>12.863</v>
      </c>
      <c r="F720">
        <f>VLOOKUP(LEFT(B720,LEN(B720)-2),'Correction using CAD'!A:F,6,0)</f>
        <v>24.29999999999999</v>
      </c>
      <c r="G720">
        <f>VLOOKUP(VALUE(RIGHT(B720,2)),'XZ coord'!$T$144:$U$149,2,0)</f>
        <v>10.37</v>
      </c>
      <c r="H720">
        <v>2.4</v>
      </c>
      <c r="I720">
        <v>0.9</v>
      </c>
      <c r="J720">
        <f>VLOOKUP(VALUE(RIGHT(B720,2)),'XZ coord'!$T$144:$V$149,3,0)</f>
        <v>2.1</v>
      </c>
    </row>
    <row r="721" spans="1:10" x14ac:dyDescent="0.2">
      <c r="A721">
        <v>1720</v>
      </c>
      <c r="B721" t="s">
        <v>725</v>
      </c>
      <c r="C721" t="s">
        <v>2</v>
      </c>
      <c r="D721" t="s">
        <v>1</v>
      </c>
      <c r="E721">
        <f>VLOOKUP(LEFT(B721,LEN(B721)-2),'Correction using CAD'!A:F,5,0)</f>
        <v>12.863</v>
      </c>
      <c r="F721">
        <f>VLOOKUP(LEFT(B721,LEN(B721)-2),'Correction using CAD'!A:F,6,0)</f>
        <v>25.199999999999989</v>
      </c>
      <c r="G721">
        <f>VLOOKUP(VALUE(RIGHT(B721,2)),'XZ coord'!$T$144:$U$149,2,0)</f>
        <v>2.25</v>
      </c>
      <c r="H721">
        <v>2.4</v>
      </c>
      <c r="I721">
        <v>0.9</v>
      </c>
      <c r="J721">
        <f>VLOOKUP(VALUE(RIGHT(B721,2)),'XZ coord'!$T$144:$V$149,3,0)</f>
        <v>1.97</v>
      </c>
    </row>
    <row r="722" spans="1:10" x14ac:dyDescent="0.2">
      <c r="A722">
        <v>1721</v>
      </c>
      <c r="B722" t="s">
        <v>726</v>
      </c>
      <c r="C722" t="s">
        <v>5</v>
      </c>
      <c r="D722" t="s">
        <v>1</v>
      </c>
      <c r="E722">
        <f>VLOOKUP(LEFT(B722,LEN(B722)-2),'Correction using CAD'!A:F,5,0)</f>
        <v>12.863</v>
      </c>
      <c r="F722">
        <f>VLOOKUP(LEFT(B722,LEN(B722)-2),'Correction using CAD'!A:F,6,0)</f>
        <v>25.199999999999989</v>
      </c>
      <c r="G722">
        <f>VLOOKUP(VALUE(RIGHT(B722,2)),'XZ coord'!$T$144:$U$149,2,0)</f>
        <v>4.22</v>
      </c>
      <c r="H722">
        <v>2.4</v>
      </c>
      <c r="I722">
        <v>0.9</v>
      </c>
      <c r="J722">
        <f>VLOOKUP(VALUE(RIGHT(B722,2)),'XZ coord'!$T$144:$V$149,3,0)</f>
        <v>2.25</v>
      </c>
    </row>
    <row r="723" spans="1:10" x14ac:dyDescent="0.2">
      <c r="A723">
        <v>1722</v>
      </c>
      <c r="B723" t="s">
        <v>727</v>
      </c>
      <c r="C723" t="s">
        <v>2</v>
      </c>
      <c r="D723" t="s">
        <v>1</v>
      </c>
      <c r="E723">
        <f>VLOOKUP(LEFT(B723,LEN(B723)-2),'Correction using CAD'!A:F,5,0)</f>
        <v>12.863</v>
      </c>
      <c r="F723">
        <f>VLOOKUP(LEFT(B723,LEN(B723)-2),'Correction using CAD'!A:F,6,0)</f>
        <v>25.199999999999989</v>
      </c>
      <c r="G723">
        <f>VLOOKUP(VALUE(RIGHT(B723,2)),'XZ coord'!$T$144:$U$149,2,0)</f>
        <v>6.47</v>
      </c>
      <c r="H723">
        <v>2.4</v>
      </c>
      <c r="I723">
        <v>0.9</v>
      </c>
      <c r="J723">
        <f>VLOOKUP(VALUE(RIGHT(B723,2)),'XZ coord'!$T$144:$V$149,3,0)</f>
        <v>1.95</v>
      </c>
    </row>
    <row r="724" spans="1:10" x14ac:dyDescent="0.2">
      <c r="A724">
        <v>1723</v>
      </c>
      <c r="B724" t="s">
        <v>728</v>
      </c>
      <c r="C724" t="s">
        <v>2</v>
      </c>
      <c r="D724" t="s">
        <v>1</v>
      </c>
      <c r="E724">
        <f>VLOOKUP(LEFT(B724,LEN(B724)-2),'Correction using CAD'!A:F,5,0)</f>
        <v>12.863</v>
      </c>
      <c r="F724">
        <f>VLOOKUP(LEFT(B724,LEN(B724)-2),'Correction using CAD'!A:F,6,0)</f>
        <v>25.199999999999989</v>
      </c>
      <c r="G724">
        <f>VLOOKUP(VALUE(RIGHT(B724,2)),'XZ coord'!$T$144:$U$149,2,0)</f>
        <v>8.42</v>
      </c>
      <c r="H724">
        <v>2.4</v>
      </c>
      <c r="I724">
        <v>0.9</v>
      </c>
      <c r="J724">
        <f>VLOOKUP(VALUE(RIGHT(B724,2)),'XZ coord'!$T$144:$V$149,3,0)</f>
        <v>1.95</v>
      </c>
    </row>
    <row r="725" spans="1:10" x14ac:dyDescent="0.2">
      <c r="A725">
        <v>1724</v>
      </c>
      <c r="B725" t="s">
        <v>729</v>
      </c>
      <c r="C725" t="s">
        <v>2</v>
      </c>
      <c r="D725" t="s">
        <v>1</v>
      </c>
      <c r="E725">
        <f>VLOOKUP(LEFT(B725,LEN(B725)-2),'Correction using CAD'!A:F,5,0)</f>
        <v>12.863</v>
      </c>
      <c r="F725">
        <f>VLOOKUP(LEFT(B725,LEN(B725)-2),'Correction using CAD'!A:F,6,0)</f>
        <v>25.199999999999989</v>
      </c>
      <c r="G725">
        <f>VLOOKUP(VALUE(RIGHT(B725,2)),'XZ coord'!$T$144:$U$149,2,0)</f>
        <v>10.37</v>
      </c>
      <c r="H725">
        <v>2.4</v>
      </c>
      <c r="I725">
        <v>0.9</v>
      </c>
      <c r="J725">
        <f>VLOOKUP(VALUE(RIGHT(B725,2)),'XZ coord'!$T$144:$V$149,3,0)</f>
        <v>2.1</v>
      </c>
    </row>
    <row r="726" spans="1:10" x14ac:dyDescent="0.2">
      <c r="A726">
        <v>1725</v>
      </c>
      <c r="B726" t="s">
        <v>730</v>
      </c>
      <c r="C726" t="s">
        <v>2</v>
      </c>
      <c r="D726" t="s">
        <v>1</v>
      </c>
      <c r="E726">
        <f>VLOOKUP(LEFT(B726,LEN(B726)-2),'Correction using CAD'!A:F,5,0)</f>
        <v>18.937999999999999</v>
      </c>
      <c r="F726">
        <f>VLOOKUP(LEFT(B726,LEN(B726)-2),'Correction using CAD'!A:F,6,0)</f>
        <v>26.099999999999987</v>
      </c>
      <c r="G726">
        <f>VLOOKUP(VALUE(RIGHT(B726,2)),'XZ coord'!$T$144:$U$149,2,0)</f>
        <v>2.25</v>
      </c>
      <c r="H726">
        <v>2.4</v>
      </c>
      <c r="I726">
        <v>0.9</v>
      </c>
      <c r="J726">
        <f>VLOOKUP(VALUE(RIGHT(B726,2)),'XZ coord'!$T$144:$V$149,3,0)</f>
        <v>1.97</v>
      </c>
    </row>
    <row r="727" spans="1:10" x14ac:dyDescent="0.2">
      <c r="A727">
        <v>1726</v>
      </c>
      <c r="B727" t="s">
        <v>731</v>
      </c>
      <c r="C727" t="s">
        <v>5</v>
      </c>
      <c r="D727" t="s">
        <v>1</v>
      </c>
      <c r="E727">
        <f>VLOOKUP(LEFT(B727,LEN(B727)-2),'Correction using CAD'!A:F,5,0)</f>
        <v>18.937999999999999</v>
      </c>
      <c r="F727">
        <f>VLOOKUP(LEFT(B727,LEN(B727)-2),'Correction using CAD'!A:F,6,0)</f>
        <v>26.099999999999987</v>
      </c>
      <c r="G727">
        <f>VLOOKUP(VALUE(RIGHT(B727,2)),'XZ coord'!$T$144:$U$149,2,0)</f>
        <v>4.22</v>
      </c>
      <c r="H727">
        <v>2.4</v>
      </c>
      <c r="I727">
        <v>0.9</v>
      </c>
      <c r="J727">
        <f>VLOOKUP(VALUE(RIGHT(B727,2)),'XZ coord'!$T$144:$V$149,3,0)</f>
        <v>2.25</v>
      </c>
    </row>
    <row r="728" spans="1:10" x14ac:dyDescent="0.2">
      <c r="A728">
        <v>1727</v>
      </c>
      <c r="B728" t="s">
        <v>732</v>
      </c>
      <c r="C728" t="s">
        <v>2</v>
      </c>
      <c r="D728" t="s">
        <v>1</v>
      </c>
      <c r="E728">
        <f>VLOOKUP(LEFT(B728,LEN(B728)-2),'Correction using CAD'!A:F,5,0)</f>
        <v>18.937999999999999</v>
      </c>
      <c r="F728">
        <f>VLOOKUP(LEFT(B728,LEN(B728)-2),'Correction using CAD'!A:F,6,0)</f>
        <v>26.099999999999987</v>
      </c>
      <c r="G728">
        <f>VLOOKUP(VALUE(RIGHT(B728,2)),'XZ coord'!$T$144:$U$149,2,0)</f>
        <v>6.47</v>
      </c>
      <c r="H728">
        <v>2.4</v>
      </c>
      <c r="I728">
        <v>0.9</v>
      </c>
      <c r="J728">
        <f>VLOOKUP(VALUE(RIGHT(B728,2)),'XZ coord'!$T$144:$V$149,3,0)</f>
        <v>1.95</v>
      </c>
    </row>
    <row r="729" spans="1:10" x14ac:dyDescent="0.2">
      <c r="A729">
        <v>1728</v>
      </c>
      <c r="B729" t="s">
        <v>733</v>
      </c>
      <c r="C729" t="s">
        <v>2</v>
      </c>
      <c r="D729" t="s">
        <v>1</v>
      </c>
      <c r="E729">
        <f>VLOOKUP(LEFT(B729,LEN(B729)-2),'Correction using CAD'!A:F,5,0)</f>
        <v>18.937999999999999</v>
      </c>
      <c r="F729">
        <f>VLOOKUP(LEFT(B729,LEN(B729)-2),'Correction using CAD'!A:F,6,0)</f>
        <v>26.099999999999987</v>
      </c>
      <c r="G729">
        <f>VLOOKUP(VALUE(RIGHT(B729,2)),'XZ coord'!$T$144:$U$149,2,0)</f>
        <v>8.42</v>
      </c>
      <c r="H729">
        <v>2.4</v>
      </c>
      <c r="I729">
        <v>0.9</v>
      </c>
      <c r="J729">
        <f>VLOOKUP(VALUE(RIGHT(B729,2)),'XZ coord'!$T$144:$V$149,3,0)</f>
        <v>1.95</v>
      </c>
    </row>
    <row r="730" spans="1:10" x14ac:dyDescent="0.2">
      <c r="A730">
        <v>1729</v>
      </c>
      <c r="B730" t="s">
        <v>734</v>
      </c>
      <c r="C730" t="s">
        <v>2</v>
      </c>
      <c r="D730" t="s">
        <v>1</v>
      </c>
      <c r="E730">
        <f>VLOOKUP(LEFT(B730,LEN(B730)-2),'Correction using CAD'!A:F,5,0)</f>
        <v>18.937999999999999</v>
      </c>
      <c r="F730">
        <f>VLOOKUP(LEFT(B730,LEN(B730)-2),'Correction using CAD'!A:F,6,0)</f>
        <v>26.099999999999987</v>
      </c>
      <c r="G730">
        <f>VLOOKUP(VALUE(RIGHT(B730,2)),'XZ coord'!$T$144:$U$149,2,0)</f>
        <v>10.37</v>
      </c>
      <c r="H730">
        <v>2.4</v>
      </c>
      <c r="I730">
        <v>0.9</v>
      </c>
      <c r="J730">
        <f>VLOOKUP(VALUE(RIGHT(B730,2)),'XZ coord'!$T$144:$V$149,3,0)</f>
        <v>2.1</v>
      </c>
    </row>
    <row r="731" spans="1:10" x14ac:dyDescent="0.2">
      <c r="A731">
        <v>1730</v>
      </c>
      <c r="B731" t="s">
        <v>735</v>
      </c>
      <c r="C731" t="s">
        <v>2</v>
      </c>
      <c r="D731" t="s">
        <v>1</v>
      </c>
      <c r="E731">
        <f>VLOOKUP(LEFT(B731,LEN(B731)-2),'Correction using CAD'!A:F,5,0)</f>
        <v>18.937999999999999</v>
      </c>
      <c r="F731">
        <f>VLOOKUP(LEFT(B731,LEN(B731)-2),'Correction using CAD'!A:F,6,0)</f>
        <v>26.999999999999986</v>
      </c>
      <c r="G731">
        <f>VLOOKUP(VALUE(RIGHT(B731,2)),'XZ coord'!$T$144:$U$149,2,0)</f>
        <v>2.25</v>
      </c>
      <c r="H731">
        <v>2.4</v>
      </c>
      <c r="I731">
        <v>0.9</v>
      </c>
      <c r="J731">
        <f>VLOOKUP(VALUE(RIGHT(B731,2)),'XZ coord'!$T$144:$V$149,3,0)</f>
        <v>1.97</v>
      </c>
    </row>
    <row r="732" spans="1:10" x14ac:dyDescent="0.2">
      <c r="A732">
        <v>1731</v>
      </c>
      <c r="B732" t="s">
        <v>736</v>
      </c>
      <c r="C732" t="s">
        <v>5</v>
      </c>
      <c r="D732" t="s">
        <v>1</v>
      </c>
      <c r="E732">
        <f>VLOOKUP(LEFT(B732,LEN(B732)-2),'Correction using CAD'!A:F,5,0)</f>
        <v>18.937999999999999</v>
      </c>
      <c r="F732">
        <f>VLOOKUP(LEFT(B732,LEN(B732)-2),'Correction using CAD'!A:F,6,0)</f>
        <v>26.999999999999986</v>
      </c>
      <c r="G732">
        <f>VLOOKUP(VALUE(RIGHT(B732,2)),'XZ coord'!$T$144:$U$149,2,0)</f>
        <v>4.22</v>
      </c>
      <c r="H732">
        <v>2.4</v>
      </c>
      <c r="I732">
        <v>0.9</v>
      </c>
      <c r="J732">
        <f>VLOOKUP(VALUE(RIGHT(B732,2)),'XZ coord'!$T$144:$V$149,3,0)</f>
        <v>2.25</v>
      </c>
    </row>
    <row r="733" spans="1:10" x14ac:dyDescent="0.2">
      <c r="A733">
        <v>1732</v>
      </c>
      <c r="B733" t="s">
        <v>737</v>
      </c>
      <c r="C733" t="s">
        <v>2</v>
      </c>
      <c r="D733" t="s">
        <v>1</v>
      </c>
      <c r="E733">
        <f>VLOOKUP(LEFT(B733,LEN(B733)-2),'Correction using CAD'!A:F,5,0)</f>
        <v>18.937999999999999</v>
      </c>
      <c r="F733">
        <f>VLOOKUP(LEFT(B733,LEN(B733)-2),'Correction using CAD'!A:F,6,0)</f>
        <v>26.999999999999986</v>
      </c>
      <c r="G733">
        <f>VLOOKUP(VALUE(RIGHT(B733,2)),'XZ coord'!$T$144:$U$149,2,0)</f>
        <v>6.47</v>
      </c>
      <c r="H733">
        <v>2.4</v>
      </c>
      <c r="I733">
        <v>0.9</v>
      </c>
      <c r="J733">
        <f>VLOOKUP(VALUE(RIGHT(B733,2)),'XZ coord'!$T$144:$V$149,3,0)</f>
        <v>1.95</v>
      </c>
    </row>
    <row r="734" spans="1:10" x14ac:dyDescent="0.2">
      <c r="A734">
        <v>1733</v>
      </c>
      <c r="B734" t="s">
        <v>738</v>
      </c>
      <c r="C734" t="s">
        <v>2</v>
      </c>
      <c r="D734" t="s">
        <v>1</v>
      </c>
      <c r="E734">
        <f>VLOOKUP(LEFT(B734,LEN(B734)-2),'Correction using CAD'!A:F,5,0)</f>
        <v>18.937999999999999</v>
      </c>
      <c r="F734">
        <f>VLOOKUP(LEFT(B734,LEN(B734)-2),'Correction using CAD'!A:F,6,0)</f>
        <v>26.999999999999986</v>
      </c>
      <c r="G734">
        <f>VLOOKUP(VALUE(RIGHT(B734,2)),'XZ coord'!$T$144:$U$149,2,0)</f>
        <v>8.42</v>
      </c>
      <c r="H734">
        <v>2.4</v>
      </c>
      <c r="I734">
        <v>0.9</v>
      </c>
      <c r="J734">
        <f>VLOOKUP(VALUE(RIGHT(B734,2)),'XZ coord'!$T$144:$V$149,3,0)</f>
        <v>1.95</v>
      </c>
    </row>
    <row r="735" spans="1:10" x14ac:dyDescent="0.2">
      <c r="A735">
        <v>1734</v>
      </c>
      <c r="B735" t="s">
        <v>739</v>
      </c>
      <c r="C735" t="s">
        <v>2</v>
      </c>
      <c r="D735" t="s">
        <v>1</v>
      </c>
      <c r="E735">
        <f>VLOOKUP(LEFT(B735,LEN(B735)-2),'Correction using CAD'!A:F,5,0)</f>
        <v>18.937999999999999</v>
      </c>
      <c r="F735">
        <f>VLOOKUP(LEFT(B735,LEN(B735)-2),'Correction using CAD'!A:F,6,0)</f>
        <v>26.999999999999986</v>
      </c>
      <c r="G735">
        <f>VLOOKUP(VALUE(RIGHT(B735,2)),'XZ coord'!$T$144:$U$149,2,0)</f>
        <v>10.37</v>
      </c>
      <c r="H735">
        <v>2.4</v>
      </c>
      <c r="I735">
        <v>0.9</v>
      </c>
      <c r="J735">
        <f>VLOOKUP(VALUE(RIGHT(B735,2)),'XZ coord'!$T$144:$V$149,3,0)</f>
        <v>2.1</v>
      </c>
    </row>
    <row r="736" spans="1:10" x14ac:dyDescent="0.2">
      <c r="A736">
        <v>1735</v>
      </c>
      <c r="B736" t="s">
        <v>740</v>
      </c>
      <c r="C736" t="s">
        <v>2</v>
      </c>
      <c r="D736" t="s">
        <v>1</v>
      </c>
      <c r="E736">
        <f>VLOOKUP(LEFT(B736,LEN(B736)-2),'Correction using CAD'!A:F,5,0)</f>
        <v>18.937999999999999</v>
      </c>
      <c r="F736">
        <f>VLOOKUP(LEFT(B736,LEN(B736)-2),'Correction using CAD'!A:F,6,0)</f>
        <v>27.899999999999984</v>
      </c>
      <c r="G736">
        <f>VLOOKUP(VALUE(RIGHT(B736,2)),'XZ coord'!$T$144:$U$149,2,0)</f>
        <v>2.25</v>
      </c>
      <c r="H736">
        <v>2.4</v>
      </c>
      <c r="I736">
        <v>0.9</v>
      </c>
      <c r="J736">
        <f>VLOOKUP(VALUE(RIGHT(B736,2)),'XZ coord'!$T$144:$V$149,3,0)</f>
        <v>1.97</v>
      </c>
    </row>
    <row r="737" spans="1:10" x14ac:dyDescent="0.2">
      <c r="A737">
        <v>1736</v>
      </c>
      <c r="B737" t="s">
        <v>741</v>
      </c>
      <c r="C737" t="s">
        <v>5</v>
      </c>
      <c r="D737" t="s">
        <v>1</v>
      </c>
      <c r="E737">
        <f>VLOOKUP(LEFT(B737,LEN(B737)-2),'Correction using CAD'!A:F,5,0)</f>
        <v>18.937999999999999</v>
      </c>
      <c r="F737">
        <f>VLOOKUP(LEFT(B737,LEN(B737)-2),'Correction using CAD'!A:F,6,0)</f>
        <v>27.899999999999984</v>
      </c>
      <c r="G737">
        <f>VLOOKUP(VALUE(RIGHT(B737,2)),'XZ coord'!$T$144:$U$149,2,0)</f>
        <v>4.22</v>
      </c>
      <c r="H737">
        <v>2.4</v>
      </c>
      <c r="I737">
        <v>0.9</v>
      </c>
      <c r="J737">
        <f>VLOOKUP(VALUE(RIGHT(B737,2)),'XZ coord'!$T$144:$V$149,3,0)</f>
        <v>2.25</v>
      </c>
    </row>
    <row r="738" spans="1:10" x14ac:dyDescent="0.2">
      <c r="A738">
        <v>1737</v>
      </c>
      <c r="B738" t="s">
        <v>742</v>
      </c>
      <c r="C738" t="s">
        <v>2</v>
      </c>
      <c r="D738" t="s">
        <v>1</v>
      </c>
      <c r="E738">
        <f>VLOOKUP(LEFT(B738,LEN(B738)-2),'Correction using CAD'!A:F,5,0)</f>
        <v>18.937999999999999</v>
      </c>
      <c r="F738">
        <f>VLOOKUP(LEFT(B738,LEN(B738)-2),'Correction using CAD'!A:F,6,0)</f>
        <v>27.899999999999984</v>
      </c>
      <c r="G738">
        <f>VLOOKUP(VALUE(RIGHT(B738,2)),'XZ coord'!$T$144:$U$149,2,0)</f>
        <v>6.47</v>
      </c>
      <c r="H738">
        <v>2.4</v>
      </c>
      <c r="I738">
        <v>0.9</v>
      </c>
      <c r="J738">
        <f>VLOOKUP(VALUE(RIGHT(B738,2)),'XZ coord'!$T$144:$V$149,3,0)</f>
        <v>1.95</v>
      </c>
    </row>
    <row r="739" spans="1:10" x14ac:dyDescent="0.2">
      <c r="A739">
        <v>1738</v>
      </c>
      <c r="B739" t="s">
        <v>743</v>
      </c>
      <c r="C739" t="s">
        <v>2</v>
      </c>
      <c r="D739" t="s">
        <v>1</v>
      </c>
      <c r="E739">
        <f>VLOOKUP(LEFT(B739,LEN(B739)-2),'Correction using CAD'!A:F,5,0)</f>
        <v>18.937999999999999</v>
      </c>
      <c r="F739">
        <f>VLOOKUP(LEFT(B739,LEN(B739)-2),'Correction using CAD'!A:F,6,0)</f>
        <v>27.899999999999984</v>
      </c>
      <c r="G739">
        <f>VLOOKUP(VALUE(RIGHT(B739,2)),'XZ coord'!$T$144:$U$149,2,0)</f>
        <v>8.42</v>
      </c>
      <c r="H739">
        <v>2.4</v>
      </c>
      <c r="I739">
        <v>0.9</v>
      </c>
      <c r="J739">
        <f>VLOOKUP(VALUE(RIGHT(B739,2)),'XZ coord'!$T$144:$V$149,3,0)</f>
        <v>1.95</v>
      </c>
    </row>
    <row r="740" spans="1:10" x14ac:dyDescent="0.2">
      <c r="A740">
        <v>1739</v>
      </c>
      <c r="B740" t="s">
        <v>744</v>
      </c>
      <c r="C740" t="s">
        <v>2</v>
      </c>
      <c r="D740" t="s">
        <v>1</v>
      </c>
      <c r="E740">
        <f>VLOOKUP(LEFT(B740,LEN(B740)-2),'Correction using CAD'!A:F,5,0)</f>
        <v>18.937999999999999</v>
      </c>
      <c r="F740">
        <f>VLOOKUP(LEFT(B740,LEN(B740)-2),'Correction using CAD'!A:F,6,0)</f>
        <v>27.899999999999984</v>
      </c>
      <c r="G740">
        <f>VLOOKUP(VALUE(RIGHT(B740,2)),'XZ coord'!$T$144:$U$149,2,0)</f>
        <v>10.37</v>
      </c>
      <c r="H740">
        <v>2.4</v>
      </c>
      <c r="I740">
        <v>0.9</v>
      </c>
      <c r="J740">
        <f>VLOOKUP(VALUE(RIGHT(B740,2)),'XZ coord'!$T$144:$V$149,3,0)</f>
        <v>2.1</v>
      </c>
    </row>
    <row r="741" spans="1:10" x14ac:dyDescent="0.2">
      <c r="A741">
        <v>1740</v>
      </c>
      <c r="B741" t="s">
        <v>745</v>
      </c>
      <c r="C741" t="s">
        <v>2</v>
      </c>
      <c r="D741" t="s">
        <v>1</v>
      </c>
      <c r="E741">
        <f>VLOOKUP(LEFT(B741,LEN(B741)-2),'Correction using CAD'!A:F,5,0)</f>
        <v>18.937999999999999</v>
      </c>
      <c r="F741">
        <f>VLOOKUP(LEFT(B741,LEN(B741)-2),'Correction using CAD'!A:F,6,0)</f>
        <v>28.799999999999983</v>
      </c>
      <c r="G741">
        <f>VLOOKUP(VALUE(RIGHT(B741,2)),'XZ coord'!$T$144:$U$149,2,0)</f>
        <v>2.25</v>
      </c>
      <c r="H741">
        <v>2.4</v>
      </c>
      <c r="I741">
        <v>0.9</v>
      </c>
      <c r="J741">
        <f>VLOOKUP(VALUE(RIGHT(B741,2)),'XZ coord'!$T$144:$V$149,3,0)</f>
        <v>1.97</v>
      </c>
    </row>
    <row r="742" spans="1:10" x14ac:dyDescent="0.2">
      <c r="A742">
        <v>1741</v>
      </c>
      <c r="B742" t="s">
        <v>746</v>
      </c>
      <c r="C742" t="s">
        <v>5</v>
      </c>
      <c r="D742" t="s">
        <v>1</v>
      </c>
      <c r="E742">
        <f>VLOOKUP(LEFT(B742,LEN(B742)-2),'Correction using CAD'!A:F,5,0)</f>
        <v>18.937999999999999</v>
      </c>
      <c r="F742">
        <f>VLOOKUP(LEFT(B742,LEN(B742)-2),'Correction using CAD'!A:F,6,0)</f>
        <v>28.799999999999983</v>
      </c>
      <c r="G742">
        <f>VLOOKUP(VALUE(RIGHT(B742,2)),'XZ coord'!$T$144:$U$149,2,0)</f>
        <v>4.22</v>
      </c>
      <c r="H742">
        <v>2.4</v>
      </c>
      <c r="I742">
        <v>0.9</v>
      </c>
      <c r="J742">
        <f>VLOOKUP(VALUE(RIGHT(B742,2)),'XZ coord'!$T$144:$V$149,3,0)</f>
        <v>2.25</v>
      </c>
    </row>
    <row r="743" spans="1:10" x14ac:dyDescent="0.2">
      <c r="A743">
        <v>1742</v>
      </c>
      <c r="B743" t="s">
        <v>747</v>
      </c>
      <c r="C743" t="s">
        <v>2</v>
      </c>
      <c r="D743" t="s">
        <v>1</v>
      </c>
      <c r="E743">
        <f>VLOOKUP(LEFT(B743,LEN(B743)-2),'Correction using CAD'!A:F,5,0)</f>
        <v>18.937999999999999</v>
      </c>
      <c r="F743">
        <f>VLOOKUP(LEFT(B743,LEN(B743)-2),'Correction using CAD'!A:F,6,0)</f>
        <v>28.799999999999983</v>
      </c>
      <c r="G743">
        <f>VLOOKUP(VALUE(RIGHT(B743,2)),'XZ coord'!$T$144:$U$149,2,0)</f>
        <v>6.47</v>
      </c>
      <c r="H743">
        <v>2.4</v>
      </c>
      <c r="I743">
        <v>0.9</v>
      </c>
      <c r="J743">
        <f>VLOOKUP(VALUE(RIGHT(B743,2)),'XZ coord'!$T$144:$V$149,3,0)</f>
        <v>1.95</v>
      </c>
    </row>
    <row r="744" spans="1:10" x14ac:dyDescent="0.2">
      <c r="A744">
        <v>1743</v>
      </c>
      <c r="B744" t="s">
        <v>748</v>
      </c>
      <c r="C744" t="s">
        <v>2</v>
      </c>
      <c r="D744" t="s">
        <v>1</v>
      </c>
      <c r="E744">
        <f>VLOOKUP(LEFT(B744,LEN(B744)-2),'Correction using CAD'!A:F,5,0)</f>
        <v>18.937999999999999</v>
      </c>
      <c r="F744">
        <f>VLOOKUP(LEFT(B744,LEN(B744)-2),'Correction using CAD'!A:F,6,0)</f>
        <v>28.799999999999983</v>
      </c>
      <c r="G744">
        <f>VLOOKUP(VALUE(RIGHT(B744,2)),'XZ coord'!$T$144:$U$149,2,0)</f>
        <v>8.42</v>
      </c>
      <c r="H744">
        <v>2.4</v>
      </c>
      <c r="I744">
        <v>0.9</v>
      </c>
      <c r="J744">
        <f>VLOOKUP(VALUE(RIGHT(B744,2)),'XZ coord'!$T$144:$V$149,3,0)</f>
        <v>1.95</v>
      </c>
    </row>
    <row r="745" spans="1:10" x14ac:dyDescent="0.2">
      <c r="A745">
        <v>1744</v>
      </c>
      <c r="B745" t="s">
        <v>749</v>
      </c>
      <c r="C745" t="s">
        <v>2</v>
      </c>
      <c r="D745" t="s">
        <v>1</v>
      </c>
      <c r="E745">
        <f>VLOOKUP(LEFT(B745,LEN(B745)-2),'Correction using CAD'!A:F,5,0)</f>
        <v>18.937999999999999</v>
      </c>
      <c r="F745">
        <f>VLOOKUP(LEFT(B745,LEN(B745)-2),'Correction using CAD'!A:F,6,0)</f>
        <v>28.799999999999983</v>
      </c>
      <c r="G745">
        <f>VLOOKUP(VALUE(RIGHT(B745,2)),'XZ coord'!$T$144:$U$149,2,0)</f>
        <v>10.37</v>
      </c>
      <c r="H745">
        <v>2.4</v>
      </c>
      <c r="I745">
        <v>0.9</v>
      </c>
      <c r="J745">
        <f>VLOOKUP(VALUE(RIGHT(B745,2)),'XZ coord'!$T$144:$V$149,3,0)</f>
        <v>2.1</v>
      </c>
    </row>
    <row r="746" spans="1:10" x14ac:dyDescent="0.2">
      <c r="A746">
        <v>1745</v>
      </c>
      <c r="B746" t="s">
        <v>750</v>
      </c>
      <c r="C746" t="s">
        <v>2</v>
      </c>
      <c r="D746" t="s">
        <v>1</v>
      </c>
      <c r="E746">
        <f>VLOOKUP(LEFT(B746,LEN(B746)-2),'Correction using CAD'!A:F,5,0)</f>
        <v>12.863</v>
      </c>
      <c r="F746">
        <f>VLOOKUP(LEFT(B746,LEN(B746)-2),'Correction using CAD'!A:F,6,0)</f>
        <v>26.099999999999987</v>
      </c>
      <c r="G746">
        <f>VLOOKUP(VALUE(RIGHT(B746,2)),'XZ coord'!$T$144:$U$149,2,0)</f>
        <v>2.25</v>
      </c>
      <c r="H746">
        <v>2.4</v>
      </c>
      <c r="I746">
        <v>0.9</v>
      </c>
      <c r="J746">
        <f>VLOOKUP(VALUE(RIGHT(B746,2)),'XZ coord'!$T$144:$V$149,3,0)</f>
        <v>1.97</v>
      </c>
    </row>
    <row r="747" spans="1:10" x14ac:dyDescent="0.2">
      <c r="A747">
        <v>1746</v>
      </c>
      <c r="B747" t="s">
        <v>751</v>
      </c>
      <c r="C747" t="s">
        <v>5</v>
      </c>
      <c r="D747" t="s">
        <v>1</v>
      </c>
      <c r="E747">
        <f>VLOOKUP(LEFT(B747,LEN(B747)-2),'Correction using CAD'!A:F,5,0)</f>
        <v>12.863</v>
      </c>
      <c r="F747">
        <f>VLOOKUP(LEFT(B747,LEN(B747)-2),'Correction using CAD'!A:F,6,0)</f>
        <v>26.099999999999987</v>
      </c>
      <c r="G747">
        <f>VLOOKUP(VALUE(RIGHT(B747,2)),'XZ coord'!$T$144:$U$149,2,0)</f>
        <v>4.22</v>
      </c>
      <c r="H747">
        <v>2.4</v>
      </c>
      <c r="I747">
        <v>0.9</v>
      </c>
      <c r="J747">
        <f>VLOOKUP(VALUE(RIGHT(B747,2)),'XZ coord'!$T$144:$V$149,3,0)</f>
        <v>2.25</v>
      </c>
    </row>
    <row r="748" spans="1:10" x14ac:dyDescent="0.2">
      <c r="A748">
        <v>1747</v>
      </c>
      <c r="B748" t="s">
        <v>752</v>
      </c>
      <c r="C748" t="s">
        <v>2</v>
      </c>
      <c r="D748" t="s">
        <v>1</v>
      </c>
      <c r="E748">
        <f>VLOOKUP(LEFT(B748,LEN(B748)-2),'Correction using CAD'!A:F,5,0)</f>
        <v>12.863</v>
      </c>
      <c r="F748">
        <f>VLOOKUP(LEFT(B748,LEN(B748)-2),'Correction using CAD'!A:F,6,0)</f>
        <v>26.099999999999987</v>
      </c>
      <c r="G748">
        <f>VLOOKUP(VALUE(RIGHT(B748,2)),'XZ coord'!$T$144:$U$149,2,0)</f>
        <v>6.47</v>
      </c>
      <c r="H748">
        <v>2.4</v>
      </c>
      <c r="I748">
        <v>0.9</v>
      </c>
      <c r="J748">
        <f>VLOOKUP(VALUE(RIGHT(B748,2)),'XZ coord'!$T$144:$V$149,3,0)</f>
        <v>1.95</v>
      </c>
    </row>
    <row r="749" spans="1:10" x14ac:dyDescent="0.2">
      <c r="A749">
        <v>1748</v>
      </c>
      <c r="B749" t="s">
        <v>753</v>
      </c>
      <c r="C749" t="s">
        <v>2</v>
      </c>
      <c r="D749" t="s">
        <v>1</v>
      </c>
      <c r="E749">
        <f>VLOOKUP(LEFT(B749,LEN(B749)-2),'Correction using CAD'!A:F,5,0)</f>
        <v>12.863</v>
      </c>
      <c r="F749">
        <f>VLOOKUP(LEFT(B749,LEN(B749)-2),'Correction using CAD'!A:F,6,0)</f>
        <v>26.099999999999987</v>
      </c>
      <c r="G749">
        <f>VLOOKUP(VALUE(RIGHT(B749,2)),'XZ coord'!$T$144:$U$149,2,0)</f>
        <v>8.42</v>
      </c>
      <c r="H749">
        <v>2.4</v>
      </c>
      <c r="I749">
        <v>0.9</v>
      </c>
      <c r="J749">
        <f>VLOOKUP(VALUE(RIGHT(B749,2)),'XZ coord'!$T$144:$V$149,3,0)</f>
        <v>1.95</v>
      </c>
    </row>
    <row r="750" spans="1:10" x14ac:dyDescent="0.2">
      <c r="A750">
        <v>1749</v>
      </c>
      <c r="B750" t="s">
        <v>754</v>
      </c>
      <c r="C750" t="s">
        <v>2</v>
      </c>
      <c r="D750" t="s">
        <v>1</v>
      </c>
      <c r="E750">
        <f>VLOOKUP(LEFT(B750,LEN(B750)-2),'Correction using CAD'!A:F,5,0)</f>
        <v>12.863</v>
      </c>
      <c r="F750">
        <f>VLOOKUP(LEFT(B750,LEN(B750)-2),'Correction using CAD'!A:F,6,0)</f>
        <v>26.099999999999987</v>
      </c>
      <c r="G750">
        <f>VLOOKUP(VALUE(RIGHT(B750,2)),'XZ coord'!$T$144:$U$149,2,0)</f>
        <v>10.37</v>
      </c>
      <c r="H750">
        <v>2.4</v>
      </c>
      <c r="I750">
        <v>0.9</v>
      </c>
      <c r="J750">
        <f>VLOOKUP(VALUE(RIGHT(B750,2)),'XZ coord'!$T$144:$V$149,3,0)</f>
        <v>2.1</v>
      </c>
    </row>
    <row r="751" spans="1:10" x14ac:dyDescent="0.2">
      <c r="A751">
        <v>1750</v>
      </c>
      <c r="B751" t="s">
        <v>755</v>
      </c>
      <c r="C751" t="s">
        <v>2</v>
      </c>
      <c r="D751" t="s">
        <v>1</v>
      </c>
      <c r="E751">
        <f>VLOOKUP(LEFT(B751,LEN(B751)-2),'Correction using CAD'!A:F,5,0)</f>
        <v>12.863</v>
      </c>
      <c r="F751">
        <f>VLOOKUP(LEFT(B751,LEN(B751)-2),'Correction using CAD'!A:F,6,0)</f>
        <v>26.999999999999986</v>
      </c>
      <c r="G751">
        <f>VLOOKUP(VALUE(RIGHT(B751,2)),'XZ coord'!$T$144:$U$149,2,0)</f>
        <v>2.25</v>
      </c>
      <c r="H751">
        <v>2.4</v>
      </c>
      <c r="I751">
        <v>0.9</v>
      </c>
      <c r="J751">
        <f>VLOOKUP(VALUE(RIGHT(B751,2)),'XZ coord'!$T$144:$V$149,3,0)</f>
        <v>1.97</v>
      </c>
    </row>
    <row r="752" spans="1:10" x14ac:dyDescent="0.2">
      <c r="A752">
        <v>1751</v>
      </c>
      <c r="B752" t="s">
        <v>756</v>
      </c>
      <c r="C752" t="s">
        <v>5</v>
      </c>
      <c r="D752" t="s">
        <v>1</v>
      </c>
      <c r="E752">
        <f>VLOOKUP(LEFT(B752,LEN(B752)-2),'Correction using CAD'!A:F,5,0)</f>
        <v>12.863</v>
      </c>
      <c r="F752">
        <f>VLOOKUP(LEFT(B752,LEN(B752)-2),'Correction using CAD'!A:F,6,0)</f>
        <v>26.999999999999986</v>
      </c>
      <c r="G752">
        <f>VLOOKUP(VALUE(RIGHT(B752,2)),'XZ coord'!$T$144:$U$149,2,0)</f>
        <v>4.22</v>
      </c>
      <c r="H752">
        <v>2.4</v>
      </c>
      <c r="I752">
        <v>0.9</v>
      </c>
      <c r="J752">
        <f>VLOOKUP(VALUE(RIGHT(B752,2)),'XZ coord'!$T$144:$V$149,3,0)</f>
        <v>2.25</v>
      </c>
    </row>
    <row r="753" spans="1:10" x14ac:dyDescent="0.2">
      <c r="A753">
        <v>1752</v>
      </c>
      <c r="B753" t="s">
        <v>757</v>
      </c>
      <c r="C753" t="s">
        <v>2</v>
      </c>
      <c r="D753" t="s">
        <v>1</v>
      </c>
      <c r="E753">
        <f>VLOOKUP(LEFT(B753,LEN(B753)-2),'Correction using CAD'!A:F,5,0)</f>
        <v>12.863</v>
      </c>
      <c r="F753">
        <f>VLOOKUP(LEFT(B753,LEN(B753)-2),'Correction using CAD'!A:F,6,0)</f>
        <v>26.999999999999986</v>
      </c>
      <c r="G753">
        <f>VLOOKUP(VALUE(RIGHT(B753,2)),'XZ coord'!$T$144:$U$149,2,0)</f>
        <v>6.47</v>
      </c>
      <c r="H753">
        <v>2.4</v>
      </c>
      <c r="I753">
        <v>0.9</v>
      </c>
      <c r="J753">
        <f>VLOOKUP(VALUE(RIGHT(B753,2)),'XZ coord'!$T$144:$V$149,3,0)</f>
        <v>1.95</v>
      </c>
    </row>
    <row r="754" spans="1:10" x14ac:dyDescent="0.2">
      <c r="A754">
        <v>1753</v>
      </c>
      <c r="B754" t="s">
        <v>758</v>
      </c>
      <c r="C754" t="s">
        <v>2</v>
      </c>
      <c r="D754" t="s">
        <v>1</v>
      </c>
      <c r="E754">
        <f>VLOOKUP(LEFT(B754,LEN(B754)-2),'Correction using CAD'!A:F,5,0)</f>
        <v>12.863</v>
      </c>
      <c r="F754">
        <f>VLOOKUP(LEFT(B754,LEN(B754)-2),'Correction using CAD'!A:F,6,0)</f>
        <v>26.999999999999986</v>
      </c>
      <c r="G754">
        <f>VLOOKUP(VALUE(RIGHT(B754,2)),'XZ coord'!$T$144:$U$149,2,0)</f>
        <v>8.42</v>
      </c>
      <c r="H754">
        <v>2.4</v>
      </c>
      <c r="I754">
        <v>0.9</v>
      </c>
      <c r="J754">
        <f>VLOOKUP(VALUE(RIGHT(B754,2)),'XZ coord'!$T$144:$V$149,3,0)</f>
        <v>1.95</v>
      </c>
    </row>
    <row r="755" spans="1:10" x14ac:dyDescent="0.2">
      <c r="A755">
        <v>1754</v>
      </c>
      <c r="B755" t="s">
        <v>759</v>
      </c>
      <c r="C755" t="s">
        <v>2</v>
      </c>
      <c r="D755" t="s">
        <v>1</v>
      </c>
      <c r="E755">
        <f>VLOOKUP(LEFT(B755,LEN(B755)-2),'Correction using CAD'!A:F,5,0)</f>
        <v>12.863</v>
      </c>
      <c r="F755">
        <f>VLOOKUP(LEFT(B755,LEN(B755)-2),'Correction using CAD'!A:F,6,0)</f>
        <v>26.999999999999986</v>
      </c>
      <c r="G755">
        <f>VLOOKUP(VALUE(RIGHT(B755,2)),'XZ coord'!$T$144:$U$149,2,0)</f>
        <v>10.37</v>
      </c>
      <c r="H755">
        <v>2.4</v>
      </c>
      <c r="I755">
        <v>0.9</v>
      </c>
      <c r="J755">
        <f>VLOOKUP(VALUE(RIGHT(B755,2)),'XZ coord'!$T$144:$V$149,3,0)</f>
        <v>2.1</v>
      </c>
    </row>
    <row r="756" spans="1:10" x14ac:dyDescent="0.2">
      <c r="A756">
        <v>1755</v>
      </c>
      <c r="B756" t="s">
        <v>760</v>
      </c>
      <c r="C756" t="s">
        <v>2</v>
      </c>
      <c r="D756" t="s">
        <v>1</v>
      </c>
      <c r="E756">
        <f>VLOOKUP(LEFT(B756,LEN(B756)-2),'Correction using CAD'!A:F,5,0)</f>
        <v>12.863</v>
      </c>
      <c r="F756">
        <f>VLOOKUP(LEFT(B756,LEN(B756)-2),'Correction using CAD'!A:F,6,0)</f>
        <v>27.899999999999984</v>
      </c>
      <c r="G756">
        <f>VLOOKUP(VALUE(RIGHT(B756,2)),'XZ coord'!$T$144:$U$149,2,0)</f>
        <v>2.25</v>
      </c>
      <c r="H756">
        <v>2.4</v>
      </c>
      <c r="I756">
        <v>0.9</v>
      </c>
      <c r="J756">
        <f>VLOOKUP(VALUE(RIGHT(B756,2)),'XZ coord'!$T$144:$V$149,3,0)</f>
        <v>1.97</v>
      </c>
    </row>
    <row r="757" spans="1:10" x14ac:dyDescent="0.2">
      <c r="A757">
        <v>1756</v>
      </c>
      <c r="B757" t="s">
        <v>761</v>
      </c>
      <c r="C757" t="s">
        <v>5</v>
      </c>
      <c r="D757" t="s">
        <v>1</v>
      </c>
      <c r="E757">
        <f>VLOOKUP(LEFT(B757,LEN(B757)-2),'Correction using CAD'!A:F,5,0)</f>
        <v>12.863</v>
      </c>
      <c r="F757">
        <f>VLOOKUP(LEFT(B757,LEN(B757)-2),'Correction using CAD'!A:F,6,0)</f>
        <v>27.899999999999984</v>
      </c>
      <c r="G757">
        <f>VLOOKUP(VALUE(RIGHT(B757,2)),'XZ coord'!$T$144:$U$149,2,0)</f>
        <v>4.22</v>
      </c>
      <c r="H757">
        <v>2.4</v>
      </c>
      <c r="I757">
        <v>0.9</v>
      </c>
      <c r="J757">
        <f>VLOOKUP(VALUE(RIGHT(B757,2)),'XZ coord'!$T$144:$V$149,3,0)</f>
        <v>2.25</v>
      </c>
    </row>
    <row r="758" spans="1:10" x14ac:dyDescent="0.2">
      <c r="A758">
        <v>1757</v>
      </c>
      <c r="B758" t="s">
        <v>762</v>
      </c>
      <c r="C758" t="s">
        <v>2</v>
      </c>
      <c r="D758" t="s">
        <v>1</v>
      </c>
      <c r="E758">
        <f>VLOOKUP(LEFT(B758,LEN(B758)-2),'Correction using CAD'!A:F,5,0)</f>
        <v>12.863</v>
      </c>
      <c r="F758">
        <f>VLOOKUP(LEFT(B758,LEN(B758)-2),'Correction using CAD'!A:F,6,0)</f>
        <v>27.899999999999984</v>
      </c>
      <c r="G758">
        <f>VLOOKUP(VALUE(RIGHT(B758,2)),'XZ coord'!$T$144:$U$149,2,0)</f>
        <v>6.47</v>
      </c>
      <c r="H758">
        <v>2.4</v>
      </c>
      <c r="I758">
        <v>0.9</v>
      </c>
      <c r="J758">
        <f>VLOOKUP(VALUE(RIGHT(B758,2)),'XZ coord'!$T$144:$V$149,3,0)</f>
        <v>1.95</v>
      </c>
    </row>
    <row r="759" spans="1:10" x14ac:dyDescent="0.2">
      <c r="A759">
        <v>1758</v>
      </c>
      <c r="B759" t="s">
        <v>763</v>
      </c>
      <c r="C759" t="s">
        <v>2</v>
      </c>
      <c r="D759" t="s">
        <v>1</v>
      </c>
      <c r="E759">
        <f>VLOOKUP(LEFT(B759,LEN(B759)-2),'Correction using CAD'!A:F,5,0)</f>
        <v>12.863</v>
      </c>
      <c r="F759">
        <f>VLOOKUP(LEFT(B759,LEN(B759)-2),'Correction using CAD'!A:F,6,0)</f>
        <v>27.899999999999984</v>
      </c>
      <c r="G759">
        <f>VLOOKUP(VALUE(RIGHT(B759,2)),'XZ coord'!$T$144:$U$149,2,0)</f>
        <v>8.42</v>
      </c>
      <c r="H759">
        <v>2.4</v>
      </c>
      <c r="I759">
        <v>0.9</v>
      </c>
      <c r="J759">
        <f>VLOOKUP(VALUE(RIGHT(B759,2)),'XZ coord'!$T$144:$V$149,3,0)</f>
        <v>1.95</v>
      </c>
    </row>
    <row r="760" spans="1:10" x14ac:dyDescent="0.2">
      <c r="A760">
        <v>1759</v>
      </c>
      <c r="B760" t="s">
        <v>764</v>
      </c>
      <c r="C760" t="s">
        <v>2</v>
      </c>
      <c r="D760" t="s">
        <v>1</v>
      </c>
      <c r="E760">
        <f>VLOOKUP(LEFT(B760,LEN(B760)-2),'Correction using CAD'!A:F,5,0)</f>
        <v>12.863</v>
      </c>
      <c r="F760">
        <f>VLOOKUP(LEFT(B760,LEN(B760)-2),'Correction using CAD'!A:F,6,0)</f>
        <v>27.899999999999984</v>
      </c>
      <c r="G760">
        <f>VLOOKUP(VALUE(RIGHT(B760,2)),'XZ coord'!$T$144:$U$149,2,0)</f>
        <v>10.37</v>
      </c>
      <c r="H760">
        <v>2.4</v>
      </c>
      <c r="I760">
        <v>0.9</v>
      </c>
      <c r="J760">
        <f>VLOOKUP(VALUE(RIGHT(B760,2)),'XZ coord'!$T$144:$V$149,3,0)</f>
        <v>2.1</v>
      </c>
    </row>
    <row r="761" spans="1:10" x14ac:dyDescent="0.2">
      <c r="A761">
        <v>1760</v>
      </c>
      <c r="B761" t="s">
        <v>765</v>
      </c>
      <c r="C761" t="s">
        <v>2</v>
      </c>
      <c r="D761" t="s">
        <v>1</v>
      </c>
      <c r="E761">
        <f>VLOOKUP(LEFT(B761,LEN(B761)-2),'Correction using CAD'!A:F,5,0)</f>
        <v>12.863</v>
      </c>
      <c r="F761">
        <f>VLOOKUP(LEFT(B761,LEN(B761)-2),'Correction using CAD'!A:F,6,0)</f>
        <v>28.799999999999983</v>
      </c>
      <c r="G761">
        <f>VLOOKUP(VALUE(RIGHT(B761,2)),'XZ coord'!$T$144:$U$149,2,0)</f>
        <v>2.25</v>
      </c>
      <c r="H761">
        <v>2.4</v>
      </c>
      <c r="I761">
        <v>0.9</v>
      </c>
      <c r="J761">
        <f>VLOOKUP(VALUE(RIGHT(B761,2)),'XZ coord'!$T$144:$V$149,3,0)</f>
        <v>1.97</v>
      </c>
    </row>
    <row r="762" spans="1:10" x14ac:dyDescent="0.2">
      <c r="A762">
        <v>1761</v>
      </c>
      <c r="B762" t="s">
        <v>766</v>
      </c>
      <c r="C762" t="s">
        <v>5</v>
      </c>
      <c r="D762" t="s">
        <v>1</v>
      </c>
      <c r="E762">
        <f>VLOOKUP(LEFT(B762,LEN(B762)-2),'Correction using CAD'!A:F,5,0)</f>
        <v>12.863</v>
      </c>
      <c r="F762">
        <f>VLOOKUP(LEFT(B762,LEN(B762)-2),'Correction using CAD'!A:F,6,0)</f>
        <v>28.799999999999983</v>
      </c>
      <c r="G762">
        <f>VLOOKUP(VALUE(RIGHT(B762,2)),'XZ coord'!$T$144:$U$149,2,0)</f>
        <v>4.22</v>
      </c>
      <c r="H762">
        <v>2.4</v>
      </c>
      <c r="I762">
        <v>0.9</v>
      </c>
      <c r="J762">
        <f>VLOOKUP(VALUE(RIGHT(B762,2)),'XZ coord'!$T$144:$V$149,3,0)</f>
        <v>2.25</v>
      </c>
    </row>
    <row r="763" spans="1:10" x14ac:dyDescent="0.2">
      <c r="A763">
        <v>1762</v>
      </c>
      <c r="B763" t="s">
        <v>767</v>
      </c>
      <c r="C763" t="s">
        <v>2</v>
      </c>
      <c r="D763" t="s">
        <v>1</v>
      </c>
      <c r="E763">
        <f>VLOOKUP(LEFT(B763,LEN(B763)-2),'Correction using CAD'!A:F,5,0)</f>
        <v>12.863</v>
      </c>
      <c r="F763">
        <f>VLOOKUP(LEFT(B763,LEN(B763)-2),'Correction using CAD'!A:F,6,0)</f>
        <v>28.799999999999983</v>
      </c>
      <c r="G763">
        <f>VLOOKUP(VALUE(RIGHT(B763,2)),'XZ coord'!$T$144:$U$149,2,0)</f>
        <v>6.47</v>
      </c>
      <c r="H763">
        <v>2.4</v>
      </c>
      <c r="I763">
        <v>0.9</v>
      </c>
      <c r="J763">
        <f>VLOOKUP(VALUE(RIGHT(B763,2)),'XZ coord'!$T$144:$V$149,3,0)</f>
        <v>1.95</v>
      </c>
    </row>
    <row r="764" spans="1:10" x14ac:dyDescent="0.2">
      <c r="A764">
        <v>1763</v>
      </c>
      <c r="B764" t="s">
        <v>768</v>
      </c>
      <c r="C764" t="s">
        <v>2</v>
      </c>
      <c r="D764" t="s">
        <v>1</v>
      </c>
      <c r="E764">
        <f>VLOOKUP(LEFT(B764,LEN(B764)-2),'Correction using CAD'!A:F,5,0)</f>
        <v>12.863</v>
      </c>
      <c r="F764">
        <f>VLOOKUP(LEFT(B764,LEN(B764)-2),'Correction using CAD'!A:F,6,0)</f>
        <v>28.799999999999983</v>
      </c>
      <c r="G764">
        <f>VLOOKUP(VALUE(RIGHT(B764,2)),'XZ coord'!$T$144:$U$149,2,0)</f>
        <v>8.42</v>
      </c>
      <c r="H764">
        <v>2.4</v>
      </c>
      <c r="I764">
        <v>0.9</v>
      </c>
      <c r="J764">
        <f>VLOOKUP(VALUE(RIGHT(B764,2)),'XZ coord'!$T$144:$V$149,3,0)</f>
        <v>1.95</v>
      </c>
    </row>
    <row r="765" spans="1:10" x14ac:dyDescent="0.2">
      <c r="A765">
        <v>1764</v>
      </c>
      <c r="B765" t="s">
        <v>769</v>
      </c>
      <c r="C765" t="s">
        <v>2</v>
      </c>
      <c r="D765" t="s">
        <v>1</v>
      </c>
      <c r="E765">
        <f>VLOOKUP(LEFT(B765,LEN(B765)-2),'Correction using CAD'!A:F,5,0)</f>
        <v>12.863</v>
      </c>
      <c r="F765">
        <f>VLOOKUP(LEFT(B765,LEN(B765)-2),'Correction using CAD'!A:F,6,0)</f>
        <v>28.799999999999983</v>
      </c>
      <c r="G765">
        <f>VLOOKUP(VALUE(RIGHT(B765,2)),'XZ coord'!$T$144:$U$149,2,0)</f>
        <v>10.37</v>
      </c>
      <c r="H765">
        <v>2.4</v>
      </c>
      <c r="I765">
        <v>0.9</v>
      </c>
      <c r="J765">
        <f>VLOOKUP(VALUE(RIGHT(B765,2)),'XZ coord'!$T$144:$V$149,3,0)</f>
        <v>2.1</v>
      </c>
    </row>
    <row r="766" spans="1:10" x14ac:dyDescent="0.2">
      <c r="A766">
        <v>1765</v>
      </c>
      <c r="B766" t="s">
        <v>770</v>
      </c>
      <c r="C766" t="s">
        <v>2</v>
      </c>
      <c r="D766" t="s">
        <v>1</v>
      </c>
      <c r="E766">
        <f>VLOOKUP(LEFT(B766,LEN(B766)-2),'Correction using CAD'!A:F,5,0)</f>
        <v>18.937999999999999</v>
      </c>
      <c r="F766">
        <f>VLOOKUP(LEFT(B766,LEN(B766)-2),'Correction using CAD'!A:F,6,0)</f>
        <v>29.699999999999982</v>
      </c>
      <c r="G766">
        <f>VLOOKUP(VALUE(RIGHT(B766,2)),'XZ coord'!$T$144:$U$149,2,0)</f>
        <v>2.25</v>
      </c>
      <c r="H766">
        <v>2.4</v>
      </c>
      <c r="I766">
        <v>0.9</v>
      </c>
      <c r="J766">
        <f>VLOOKUP(VALUE(RIGHT(B766,2)),'XZ coord'!$T$144:$V$149,3,0)</f>
        <v>1.97</v>
      </c>
    </row>
    <row r="767" spans="1:10" x14ac:dyDescent="0.2">
      <c r="A767">
        <v>1766</v>
      </c>
      <c r="B767" t="s">
        <v>771</v>
      </c>
      <c r="C767" t="s">
        <v>5</v>
      </c>
      <c r="D767" t="s">
        <v>1</v>
      </c>
      <c r="E767">
        <f>VLOOKUP(LEFT(B767,LEN(B767)-2),'Correction using CAD'!A:F,5,0)</f>
        <v>18.937999999999999</v>
      </c>
      <c r="F767">
        <f>VLOOKUP(LEFT(B767,LEN(B767)-2),'Correction using CAD'!A:F,6,0)</f>
        <v>29.699999999999982</v>
      </c>
      <c r="G767">
        <f>VLOOKUP(VALUE(RIGHT(B767,2)),'XZ coord'!$T$144:$U$149,2,0)</f>
        <v>4.22</v>
      </c>
      <c r="H767">
        <v>2.4</v>
      </c>
      <c r="I767">
        <v>0.9</v>
      </c>
      <c r="J767">
        <f>VLOOKUP(VALUE(RIGHT(B767,2)),'XZ coord'!$T$144:$V$149,3,0)</f>
        <v>2.25</v>
      </c>
    </row>
    <row r="768" spans="1:10" x14ac:dyDescent="0.2">
      <c r="A768">
        <v>1767</v>
      </c>
      <c r="B768" t="s">
        <v>772</v>
      </c>
      <c r="C768" t="s">
        <v>2</v>
      </c>
      <c r="D768" t="s">
        <v>1</v>
      </c>
      <c r="E768">
        <f>VLOOKUP(LEFT(B768,LEN(B768)-2),'Correction using CAD'!A:F,5,0)</f>
        <v>18.937999999999999</v>
      </c>
      <c r="F768">
        <f>VLOOKUP(LEFT(B768,LEN(B768)-2),'Correction using CAD'!A:F,6,0)</f>
        <v>29.699999999999982</v>
      </c>
      <c r="G768">
        <f>VLOOKUP(VALUE(RIGHT(B768,2)),'XZ coord'!$T$144:$U$149,2,0)</f>
        <v>6.47</v>
      </c>
      <c r="H768">
        <v>2.4</v>
      </c>
      <c r="I768">
        <v>0.9</v>
      </c>
      <c r="J768">
        <f>VLOOKUP(VALUE(RIGHT(B768,2)),'XZ coord'!$T$144:$V$149,3,0)</f>
        <v>1.95</v>
      </c>
    </row>
    <row r="769" spans="1:10" x14ac:dyDescent="0.2">
      <c r="A769">
        <v>1768</v>
      </c>
      <c r="B769" t="s">
        <v>773</v>
      </c>
      <c r="C769" t="s">
        <v>2</v>
      </c>
      <c r="D769" t="s">
        <v>1</v>
      </c>
      <c r="E769">
        <f>VLOOKUP(LEFT(B769,LEN(B769)-2),'Correction using CAD'!A:F,5,0)</f>
        <v>18.937999999999999</v>
      </c>
      <c r="F769">
        <f>VLOOKUP(LEFT(B769,LEN(B769)-2),'Correction using CAD'!A:F,6,0)</f>
        <v>29.699999999999982</v>
      </c>
      <c r="G769">
        <f>VLOOKUP(VALUE(RIGHT(B769,2)),'XZ coord'!$T$144:$U$149,2,0)</f>
        <v>8.42</v>
      </c>
      <c r="H769">
        <v>2.4</v>
      </c>
      <c r="I769">
        <v>0.9</v>
      </c>
      <c r="J769">
        <f>VLOOKUP(VALUE(RIGHT(B769,2)),'XZ coord'!$T$144:$V$149,3,0)</f>
        <v>1.95</v>
      </c>
    </row>
    <row r="770" spans="1:10" x14ac:dyDescent="0.2">
      <c r="A770">
        <v>1769</v>
      </c>
      <c r="B770" t="s">
        <v>774</v>
      </c>
      <c r="C770" t="s">
        <v>2</v>
      </c>
      <c r="D770" t="s">
        <v>1</v>
      </c>
      <c r="E770">
        <f>VLOOKUP(LEFT(B770,LEN(B770)-2),'Correction using CAD'!A:F,5,0)</f>
        <v>18.937999999999999</v>
      </c>
      <c r="F770">
        <f>VLOOKUP(LEFT(B770,LEN(B770)-2),'Correction using CAD'!A:F,6,0)</f>
        <v>29.699999999999982</v>
      </c>
      <c r="G770">
        <f>VLOOKUP(VALUE(RIGHT(B770,2)),'XZ coord'!$T$144:$U$149,2,0)</f>
        <v>10.37</v>
      </c>
      <c r="H770">
        <v>2.4</v>
      </c>
      <c r="I770">
        <v>0.9</v>
      </c>
      <c r="J770">
        <f>VLOOKUP(VALUE(RIGHT(B770,2)),'XZ coord'!$T$144:$V$149,3,0)</f>
        <v>2.1</v>
      </c>
    </row>
    <row r="771" spans="1:10" x14ac:dyDescent="0.2">
      <c r="A771">
        <v>1770</v>
      </c>
      <c r="B771" t="s">
        <v>775</v>
      </c>
      <c r="C771" t="s">
        <v>2</v>
      </c>
      <c r="D771" t="s">
        <v>1</v>
      </c>
      <c r="E771">
        <f>VLOOKUP(LEFT(B771,LEN(B771)-2),'Correction using CAD'!A:F,5,0)</f>
        <v>18.937999999999999</v>
      </c>
      <c r="F771">
        <f>VLOOKUP(LEFT(B771,LEN(B771)-2),'Correction using CAD'!A:F,6,0)</f>
        <v>30.59999999999998</v>
      </c>
      <c r="G771">
        <f>VLOOKUP(VALUE(RIGHT(B771,2)),'XZ coord'!$T$144:$U$149,2,0)</f>
        <v>2.25</v>
      </c>
      <c r="H771">
        <v>2.4</v>
      </c>
      <c r="I771">
        <v>0.9</v>
      </c>
      <c r="J771">
        <f>VLOOKUP(VALUE(RIGHT(B771,2)),'XZ coord'!$T$144:$V$149,3,0)</f>
        <v>1.97</v>
      </c>
    </row>
    <row r="772" spans="1:10" x14ac:dyDescent="0.2">
      <c r="A772">
        <v>1771</v>
      </c>
      <c r="B772" t="s">
        <v>776</v>
      </c>
      <c r="C772" t="s">
        <v>5</v>
      </c>
      <c r="D772" t="s">
        <v>1</v>
      </c>
      <c r="E772">
        <f>VLOOKUP(LEFT(B772,LEN(B772)-2),'Correction using CAD'!A:F,5,0)</f>
        <v>18.937999999999999</v>
      </c>
      <c r="F772">
        <f>VLOOKUP(LEFT(B772,LEN(B772)-2),'Correction using CAD'!A:F,6,0)</f>
        <v>30.59999999999998</v>
      </c>
      <c r="G772">
        <f>VLOOKUP(VALUE(RIGHT(B772,2)),'XZ coord'!$T$144:$U$149,2,0)</f>
        <v>4.22</v>
      </c>
      <c r="H772">
        <v>2.4</v>
      </c>
      <c r="I772">
        <v>0.9</v>
      </c>
      <c r="J772">
        <f>VLOOKUP(VALUE(RIGHT(B772,2)),'XZ coord'!$T$144:$V$149,3,0)</f>
        <v>2.25</v>
      </c>
    </row>
    <row r="773" spans="1:10" x14ac:dyDescent="0.2">
      <c r="A773">
        <v>1772</v>
      </c>
      <c r="B773" t="s">
        <v>777</v>
      </c>
      <c r="C773" t="s">
        <v>2</v>
      </c>
      <c r="D773" t="s">
        <v>1</v>
      </c>
      <c r="E773">
        <f>VLOOKUP(LEFT(B773,LEN(B773)-2),'Correction using CAD'!A:F,5,0)</f>
        <v>18.937999999999999</v>
      </c>
      <c r="F773">
        <f>VLOOKUP(LEFT(B773,LEN(B773)-2),'Correction using CAD'!A:F,6,0)</f>
        <v>30.59999999999998</v>
      </c>
      <c r="G773">
        <f>VLOOKUP(VALUE(RIGHT(B773,2)),'XZ coord'!$T$144:$U$149,2,0)</f>
        <v>6.47</v>
      </c>
      <c r="H773">
        <v>2.4</v>
      </c>
      <c r="I773">
        <v>0.9</v>
      </c>
      <c r="J773">
        <f>VLOOKUP(VALUE(RIGHT(B773,2)),'XZ coord'!$T$144:$V$149,3,0)</f>
        <v>1.95</v>
      </c>
    </row>
    <row r="774" spans="1:10" x14ac:dyDescent="0.2">
      <c r="A774">
        <v>1773</v>
      </c>
      <c r="B774" t="s">
        <v>778</v>
      </c>
      <c r="C774" t="s">
        <v>2</v>
      </c>
      <c r="D774" t="s">
        <v>1</v>
      </c>
      <c r="E774">
        <f>VLOOKUP(LEFT(B774,LEN(B774)-2),'Correction using CAD'!A:F,5,0)</f>
        <v>18.937999999999999</v>
      </c>
      <c r="F774">
        <f>VLOOKUP(LEFT(B774,LEN(B774)-2),'Correction using CAD'!A:F,6,0)</f>
        <v>30.59999999999998</v>
      </c>
      <c r="G774">
        <f>VLOOKUP(VALUE(RIGHT(B774,2)),'XZ coord'!$T$144:$U$149,2,0)</f>
        <v>8.42</v>
      </c>
      <c r="H774">
        <v>2.4</v>
      </c>
      <c r="I774">
        <v>0.9</v>
      </c>
      <c r="J774">
        <f>VLOOKUP(VALUE(RIGHT(B774,2)),'XZ coord'!$T$144:$V$149,3,0)</f>
        <v>1.95</v>
      </c>
    </row>
    <row r="775" spans="1:10" x14ac:dyDescent="0.2">
      <c r="A775">
        <v>1774</v>
      </c>
      <c r="B775" t="s">
        <v>779</v>
      </c>
      <c r="C775" t="s">
        <v>2</v>
      </c>
      <c r="D775" t="s">
        <v>1</v>
      </c>
      <c r="E775">
        <f>VLOOKUP(LEFT(B775,LEN(B775)-2),'Correction using CAD'!A:F,5,0)</f>
        <v>18.937999999999999</v>
      </c>
      <c r="F775">
        <f>VLOOKUP(LEFT(B775,LEN(B775)-2),'Correction using CAD'!A:F,6,0)</f>
        <v>30.59999999999998</v>
      </c>
      <c r="G775">
        <f>VLOOKUP(VALUE(RIGHT(B775,2)),'XZ coord'!$T$144:$U$149,2,0)</f>
        <v>10.37</v>
      </c>
      <c r="H775">
        <v>2.4</v>
      </c>
      <c r="I775">
        <v>0.9</v>
      </c>
      <c r="J775">
        <f>VLOOKUP(VALUE(RIGHT(B775,2)),'XZ coord'!$T$144:$V$149,3,0)</f>
        <v>2.1</v>
      </c>
    </row>
    <row r="776" spans="1:10" x14ac:dyDescent="0.2">
      <c r="A776">
        <v>1775</v>
      </c>
      <c r="B776" t="s">
        <v>780</v>
      </c>
      <c r="C776" t="s">
        <v>2</v>
      </c>
      <c r="D776" t="s">
        <v>1</v>
      </c>
      <c r="E776">
        <f>VLOOKUP(LEFT(B776,LEN(B776)-2),'Correction using CAD'!A:F,5,0)</f>
        <v>18.937999999999999</v>
      </c>
      <c r="F776">
        <f>VLOOKUP(LEFT(B776,LEN(B776)-2),'Correction using CAD'!A:F,6,0)</f>
        <v>31.499999999999979</v>
      </c>
      <c r="G776">
        <f>VLOOKUP(VALUE(RIGHT(B776,2)),'XZ coord'!$T$144:$U$149,2,0)</f>
        <v>2.25</v>
      </c>
      <c r="H776">
        <v>2.4</v>
      </c>
      <c r="I776">
        <v>0.9</v>
      </c>
      <c r="J776">
        <f>VLOOKUP(VALUE(RIGHT(B776,2)),'XZ coord'!$T$144:$V$149,3,0)</f>
        <v>1.97</v>
      </c>
    </row>
    <row r="777" spans="1:10" x14ac:dyDescent="0.2">
      <c r="A777">
        <v>1776</v>
      </c>
      <c r="B777" t="s">
        <v>781</v>
      </c>
      <c r="C777" t="s">
        <v>5</v>
      </c>
      <c r="D777" t="s">
        <v>1</v>
      </c>
      <c r="E777">
        <f>VLOOKUP(LEFT(B777,LEN(B777)-2),'Correction using CAD'!A:F,5,0)</f>
        <v>18.937999999999999</v>
      </c>
      <c r="F777">
        <f>VLOOKUP(LEFT(B777,LEN(B777)-2),'Correction using CAD'!A:F,6,0)</f>
        <v>31.499999999999979</v>
      </c>
      <c r="G777">
        <f>VLOOKUP(VALUE(RIGHT(B777,2)),'XZ coord'!$T$144:$U$149,2,0)</f>
        <v>4.22</v>
      </c>
      <c r="H777">
        <v>2.4</v>
      </c>
      <c r="I777">
        <v>0.9</v>
      </c>
      <c r="J777">
        <f>VLOOKUP(VALUE(RIGHT(B777,2)),'XZ coord'!$T$144:$V$149,3,0)</f>
        <v>2.25</v>
      </c>
    </row>
    <row r="778" spans="1:10" x14ac:dyDescent="0.2">
      <c r="A778">
        <v>1777</v>
      </c>
      <c r="B778" t="s">
        <v>782</v>
      </c>
      <c r="C778" t="s">
        <v>2</v>
      </c>
      <c r="D778" t="s">
        <v>1</v>
      </c>
      <c r="E778">
        <f>VLOOKUP(LEFT(B778,LEN(B778)-2),'Correction using CAD'!A:F,5,0)</f>
        <v>18.937999999999999</v>
      </c>
      <c r="F778">
        <f>VLOOKUP(LEFT(B778,LEN(B778)-2),'Correction using CAD'!A:F,6,0)</f>
        <v>31.499999999999979</v>
      </c>
      <c r="G778">
        <f>VLOOKUP(VALUE(RIGHT(B778,2)),'XZ coord'!$T$144:$U$149,2,0)</f>
        <v>6.47</v>
      </c>
      <c r="H778">
        <v>2.4</v>
      </c>
      <c r="I778">
        <v>0.9</v>
      </c>
      <c r="J778">
        <f>VLOOKUP(VALUE(RIGHT(B778,2)),'XZ coord'!$T$144:$V$149,3,0)</f>
        <v>1.95</v>
      </c>
    </row>
    <row r="779" spans="1:10" x14ac:dyDescent="0.2">
      <c r="A779">
        <v>1778</v>
      </c>
      <c r="B779" t="s">
        <v>783</v>
      </c>
      <c r="C779" t="s">
        <v>2</v>
      </c>
      <c r="D779" t="s">
        <v>1</v>
      </c>
      <c r="E779">
        <f>VLOOKUP(LEFT(B779,LEN(B779)-2),'Correction using CAD'!A:F,5,0)</f>
        <v>18.937999999999999</v>
      </c>
      <c r="F779">
        <f>VLOOKUP(LEFT(B779,LEN(B779)-2),'Correction using CAD'!A:F,6,0)</f>
        <v>31.499999999999979</v>
      </c>
      <c r="G779">
        <f>VLOOKUP(VALUE(RIGHT(B779,2)),'XZ coord'!$T$144:$U$149,2,0)</f>
        <v>8.42</v>
      </c>
      <c r="H779">
        <v>2.4</v>
      </c>
      <c r="I779">
        <v>0.9</v>
      </c>
      <c r="J779">
        <f>VLOOKUP(VALUE(RIGHT(B779,2)),'XZ coord'!$T$144:$V$149,3,0)</f>
        <v>1.95</v>
      </c>
    </row>
    <row r="780" spans="1:10" x14ac:dyDescent="0.2">
      <c r="A780">
        <v>1779</v>
      </c>
      <c r="B780" t="s">
        <v>784</v>
      </c>
      <c r="C780" t="s">
        <v>2</v>
      </c>
      <c r="D780" t="s">
        <v>1</v>
      </c>
      <c r="E780">
        <f>VLOOKUP(LEFT(B780,LEN(B780)-2),'Correction using CAD'!A:F,5,0)</f>
        <v>18.937999999999999</v>
      </c>
      <c r="F780">
        <f>VLOOKUP(LEFT(B780,LEN(B780)-2),'Correction using CAD'!A:F,6,0)</f>
        <v>31.499999999999979</v>
      </c>
      <c r="G780">
        <f>VLOOKUP(VALUE(RIGHT(B780,2)),'XZ coord'!$T$144:$U$149,2,0)</f>
        <v>10.37</v>
      </c>
      <c r="H780">
        <v>2.4</v>
      </c>
      <c r="I780">
        <v>0.9</v>
      </c>
      <c r="J780">
        <f>VLOOKUP(VALUE(RIGHT(B780,2)),'XZ coord'!$T$144:$V$149,3,0)</f>
        <v>2.1</v>
      </c>
    </row>
    <row r="781" spans="1:10" x14ac:dyDescent="0.2">
      <c r="A781">
        <v>1780</v>
      </c>
      <c r="B781" t="s">
        <v>785</v>
      </c>
      <c r="C781" t="s">
        <v>2</v>
      </c>
      <c r="D781" t="s">
        <v>1</v>
      </c>
      <c r="E781">
        <f>VLOOKUP(LEFT(B781,LEN(B781)-2),'Correction using CAD'!A:F,5,0)</f>
        <v>18.937999999999999</v>
      </c>
      <c r="F781">
        <f>VLOOKUP(LEFT(B781,LEN(B781)-2),'Correction using CAD'!A:F,6,0)</f>
        <v>32.399999999999977</v>
      </c>
      <c r="G781">
        <f>VLOOKUP(VALUE(RIGHT(B781,2)),'XZ coord'!$T$144:$U$149,2,0)</f>
        <v>2.25</v>
      </c>
      <c r="H781">
        <v>2.4</v>
      </c>
      <c r="I781">
        <v>0.9</v>
      </c>
      <c r="J781">
        <f>VLOOKUP(VALUE(RIGHT(B781,2)),'XZ coord'!$T$144:$V$149,3,0)</f>
        <v>1.97</v>
      </c>
    </row>
    <row r="782" spans="1:10" x14ac:dyDescent="0.2">
      <c r="A782">
        <v>1781</v>
      </c>
      <c r="B782" t="s">
        <v>786</v>
      </c>
      <c r="C782" t="s">
        <v>5</v>
      </c>
      <c r="D782" t="s">
        <v>1</v>
      </c>
      <c r="E782">
        <f>VLOOKUP(LEFT(B782,LEN(B782)-2),'Correction using CAD'!A:F,5,0)</f>
        <v>18.937999999999999</v>
      </c>
      <c r="F782">
        <f>VLOOKUP(LEFT(B782,LEN(B782)-2),'Correction using CAD'!A:F,6,0)</f>
        <v>32.399999999999977</v>
      </c>
      <c r="G782">
        <f>VLOOKUP(VALUE(RIGHT(B782,2)),'XZ coord'!$T$144:$U$149,2,0)</f>
        <v>4.22</v>
      </c>
      <c r="H782">
        <v>2.4</v>
      </c>
      <c r="I782">
        <v>0.9</v>
      </c>
      <c r="J782">
        <f>VLOOKUP(VALUE(RIGHT(B782,2)),'XZ coord'!$T$144:$V$149,3,0)</f>
        <v>2.25</v>
      </c>
    </row>
    <row r="783" spans="1:10" x14ac:dyDescent="0.2">
      <c r="A783">
        <v>1782</v>
      </c>
      <c r="B783" t="s">
        <v>787</v>
      </c>
      <c r="C783" t="s">
        <v>2</v>
      </c>
      <c r="D783" t="s">
        <v>1</v>
      </c>
      <c r="E783">
        <f>VLOOKUP(LEFT(B783,LEN(B783)-2),'Correction using CAD'!A:F,5,0)</f>
        <v>18.937999999999999</v>
      </c>
      <c r="F783">
        <f>VLOOKUP(LEFT(B783,LEN(B783)-2),'Correction using CAD'!A:F,6,0)</f>
        <v>32.399999999999977</v>
      </c>
      <c r="G783">
        <f>VLOOKUP(VALUE(RIGHT(B783,2)),'XZ coord'!$T$144:$U$149,2,0)</f>
        <v>6.47</v>
      </c>
      <c r="H783">
        <v>2.4</v>
      </c>
      <c r="I783">
        <v>0.9</v>
      </c>
      <c r="J783">
        <f>VLOOKUP(VALUE(RIGHT(B783,2)),'XZ coord'!$T$144:$V$149,3,0)</f>
        <v>1.95</v>
      </c>
    </row>
    <row r="784" spans="1:10" x14ac:dyDescent="0.2">
      <c r="A784">
        <v>1783</v>
      </c>
      <c r="B784" t="s">
        <v>788</v>
      </c>
      <c r="C784" t="s">
        <v>2</v>
      </c>
      <c r="D784" t="s">
        <v>1</v>
      </c>
      <c r="E784">
        <f>VLOOKUP(LEFT(B784,LEN(B784)-2),'Correction using CAD'!A:F,5,0)</f>
        <v>18.937999999999999</v>
      </c>
      <c r="F784">
        <f>VLOOKUP(LEFT(B784,LEN(B784)-2),'Correction using CAD'!A:F,6,0)</f>
        <v>32.399999999999977</v>
      </c>
      <c r="G784">
        <f>VLOOKUP(VALUE(RIGHT(B784,2)),'XZ coord'!$T$144:$U$149,2,0)</f>
        <v>8.42</v>
      </c>
      <c r="H784">
        <v>2.4</v>
      </c>
      <c r="I784">
        <v>0.9</v>
      </c>
      <c r="J784">
        <f>VLOOKUP(VALUE(RIGHT(B784,2)),'XZ coord'!$T$144:$V$149,3,0)</f>
        <v>1.95</v>
      </c>
    </row>
    <row r="785" spans="1:10" x14ac:dyDescent="0.2">
      <c r="A785">
        <v>1784</v>
      </c>
      <c r="B785" t="s">
        <v>789</v>
      </c>
      <c r="C785" t="s">
        <v>2</v>
      </c>
      <c r="D785" t="s">
        <v>1</v>
      </c>
      <c r="E785">
        <f>VLOOKUP(LEFT(B785,LEN(B785)-2),'Correction using CAD'!A:F,5,0)</f>
        <v>18.937999999999999</v>
      </c>
      <c r="F785">
        <f>VLOOKUP(LEFT(B785,LEN(B785)-2),'Correction using CAD'!A:F,6,0)</f>
        <v>32.399999999999977</v>
      </c>
      <c r="G785">
        <f>VLOOKUP(VALUE(RIGHT(B785,2)),'XZ coord'!$T$144:$U$149,2,0)</f>
        <v>10.37</v>
      </c>
      <c r="H785">
        <v>2.4</v>
      </c>
      <c r="I785">
        <v>0.9</v>
      </c>
      <c r="J785">
        <f>VLOOKUP(VALUE(RIGHT(B785,2)),'XZ coord'!$T$144:$V$149,3,0)</f>
        <v>2.1</v>
      </c>
    </row>
    <row r="786" spans="1:10" x14ac:dyDescent="0.2">
      <c r="A786">
        <v>1785</v>
      </c>
      <c r="B786" t="s">
        <v>790</v>
      </c>
      <c r="C786" t="s">
        <v>2</v>
      </c>
      <c r="D786" t="s">
        <v>1</v>
      </c>
      <c r="E786">
        <f>VLOOKUP(LEFT(B786,LEN(B786)-2),'Correction using CAD'!A:F,5,0)</f>
        <v>12.863</v>
      </c>
      <c r="F786">
        <f>VLOOKUP(LEFT(B786,LEN(B786)-2),'Correction using CAD'!A:F,6,0)</f>
        <v>29.699999999999982</v>
      </c>
      <c r="G786">
        <f>VLOOKUP(VALUE(RIGHT(B786,2)),'XZ coord'!$T$144:$U$149,2,0)</f>
        <v>2.25</v>
      </c>
      <c r="H786">
        <v>2.4</v>
      </c>
      <c r="I786">
        <v>0.9</v>
      </c>
      <c r="J786">
        <f>VLOOKUP(VALUE(RIGHT(B786,2)),'XZ coord'!$T$144:$V$149,3,0)</f>
        <v>1.97</v>
      </c>
    </row>
    <row r="787" spans="1:10" x14ac:dyDescent="0.2">
      <c r="A787">
        <v>1786</v>
      </c>
      <c r="B787" t="s">
        <v>791</v>
      </c>
      <c r="C787" t="s">
        <v>5</v>
      </c>
      <c r="D787" t="s">
        <v>1</v>
      </c>
      <c r="E787">
        <f>VLOOKUP(LEFT(B787,LEN(B787)-2),'Correction using CAD'!A:F,5,0)</f>
        <v>12.863</v>
      </c>
      <c r="F787">
        <f>VLOOKUP(LEFT(B787,LEN(B787)-2),'Correction using CAD'!A:F,6,0)</f>
        <v>29.699999999999982</v>
      </c>
      <c r="G787">
        <f>VLOOKUP(VALUE(RIGHT(B787,2)),'XZ coord'!$T$144:$U$149,2,0)</f>
        <v>4.22</v>
      </c>
      <c r="H787">
        <v>2.4</v>
      </c>
      <c r="I787">
        <v>0.9</v>
      </c>
      <c r="J787">
        <f>VLOOKUP(VALUE(RIGHT(B787,2)),'XZ coord'!$T$144:$V$149,3,0)</f>
        <v>2.25</v>
      </c>
    </row>
    <row r="788" spans="1:10" x14ac:dyDescent="0.2">
      <c r="A788">
        <v>1787</v>
      </c>
      <c r="B788" t="s">
        <v>792</v>
      </c>
      <c r="C788" t="s">
        <v>2</v>
      </c>
      <c r="D788" t="s">
        <v>1</v>
      </c>
      <c r="E788">
        <f>VLOOKUP(LEFT(B788,LEN(B788)-2),'Correction using CAD'!A:F,5,0)</f>
        <v>12.863</v>
      </c>
      <c r="F788">
        <f>VLOOKUP(LEFT(B788,LEN(B788)-2),'Correction using CAD'!A:F,6,0)</f>
        <v>29.699999999999982</v>
      </c>
      <c r="G788">
        <f>VLOOKUP(VALUE(RIGHT(B788,2)),'XZ coord'!$T$144:$U$149,2,0)</f>
        <v>6.47</v>
      </c>
      <c r="H788">
        <v>2.4</v>
      </c>
      <c r="I788">
        <v>0.9</v>
      </c>
      <c r="J788">
        <f>VLOOKUP(VALUE(RIGHT(B788,2)),'XZ coord'!$T$144:$V$149,3,0)</f>
        <v>1.95</v>
      </c>
    </row>
    <row r="789" spans="1:10" x14ac:dyDescent="0.2">
      <c r="A789">
        <v>1788</v>
      </c>
      <c r="B789" t="s">
        <v>793</v>
      </c>
      <c r="C789" t="s">
        <v>2</v>
      </c>
      <c r="D789" t="s">
        <v>1</v>
      </c>
      <c r="E789">
        <f>VLOOKUP(LEFT(B789,LEN(B789)-2),'Correction using CAD'!A:F,5,0)</f>
        <v>12.863</v>
      </c>
      <c r="F789">
        <f>VLOOKUP(LEFT(B789,LEN(B789)-2),'Correction using CAD'!A:F,6,0)</f>
        <v>29.699999999999982</v>
      </c>
      <c r="G789">
        <f>VLOOKUP(VALUE(RIGHT(B789,2)),'XZ coord'!$T$144:$U$149,2,0)</f>
        <v>8.42</v>
      </c>
      <c r="H789">
        <v>2.4</v>
      </c>
      <c r="I789">
        <v>0.9</v>
      </c>
      <c r="J789">
        <f>VLOOKUP(VALUE(RIGHT(B789,2)),'XZ coord'!$T$144:$V$149,3,0)</f>
        <v>1.95</v>
      </c>
    </row>
    <row r="790" spans="1:10" x14ac:dyDescent="0.2">
      <c r="A790">
        <v>1789</v>
      </c>
      <c r="B790" t="s">
        <v>794</v>
      </c>
      <c r="C790" t="s">
        <v>2</v>
      </c>
      <c r="D790" t="s">
        <v>1</v>
      </c>
      <c r="E790">
        <f>VLOOKUP(LEFT(B790,LEN(B790)-2),'Correction using CAD'!A:F,5,0)</f>
        <v>12.863</v>
      </c>
      <c r="F790">
        <f>VLOOKUP(LEFT(B790,LEN(B790)-2),'Correction using CAD'!A:F,6,0)</f>
        <v>29.699999999999982</v>
      </c>
      <c r="G790">
        <f>VLOOKUP(VALUE(RIGHT(B790,2)),'XZ coord'!$T$144:$U$149,2,0)</f>
        <v>10.37</v>
      </c>
      <c r="H790">
        <v>2.4</v>
      </c>
      <c r="I790">
        <v>0.9</v>
      </c>
      <c r="J790">
        <f>VLOOKUP(VALUE(RIGHT(B790,2)),'XZ coord'!$T$144:$V$149,3,0)</f>
        <v>2.1</v>
      </c>
    </row>
    <row r="791" spans="1:10" x14ac:dyDescent="0.2">
      <c r="A791">
        <v>1790</v>
      </c>
      <c r="B791" t="s">
        <v>795</v>
      </c>
      <c r="C791" t="s">
        <v>2</v>
      </c>
      <c r="D791" t="s">
        <v>1</v>
      </c>
      <c r="E791">
        <f>VLOOKUP(LEFT(B791,LEN(B791)-2),'Correction using CAD'!A:F,5,0)</f>
        <v>12.863</v>
      </c>
      <c r="F791">
        <f>VLOOKUP(LEFT(B791,LEN(B791)-2),'Correction using CAD'!A:F,6,0)</f>
        <v>30.59999999999998</v>
      </c>
      <c r="G791">
        <f>VLOOKUP(VALUE(RIGHT(B791,2)),'XZ coord'!$T$144:$U$149,2,0)</f>
        <v>2.25</v>
      </c>
      <c r="H791">
        <v>2.4</v>
      </c>
      <c r="I791">
        <v>0.9</v>
      </c>
      <c r="J791">
        <f>VLOOKUP(VALUE(RIGHT(B791,2)),'XZ coord'!$T$144:$V$149,3,0)</f>
        <v>1.97</v>
      </c>
    </row>
    <row r="792" spans="1:10" x14ac:dyDescent="0.2">
      <c r="A792">
        <v>1791</v>
      </c>
      <c r="B792" t="s">
        <v>796</v>
      </c>
      <c r="C792" t="s">
        <v>5</v>
      </c>
      <c r="D792" t="s">
        <v>1</v>
      </c>
      <c r="E792">
        <f>VLOOKUP(LEFT(B792,LEN(B792)-2),'Correction using CAD'!A:F,5,0)</f>
        <v>12.863</v>
      </c>
      <c r="F792">
        <f>VLOOKUP(LEFT(B792,LEN(B792)-2),'Correction using CAD'!A:F,6,0)</f>
        <v>30.59999999999998</v>
      </c>
      <c r="G792">
        <f>VLOOKUP(VALUE(RIGHT(B792,2)),'XZ coord'!$T$144:$U$149,2,0)</f>
        <v>4.22</v>
      </c>
      <c r="H792">
        <v>2.4</v>
      </c>
      <c r="I792">
        <v>0.9</v>
      </c>
      <c r="J792">
        <f>VLOOKUP(VALUE(RIGHT(B792,2)),'XZ coord'!$T$144:$V$149,3,0)</f>
        <v>2.25</v>
      </c>
    </row>
    <row r="793" spans="1:10" x14ac:dyDescent="0.2">
      <c r="A793">
        <v>1792</v>
      </c>
      <c r="B793" t="s">
        <v>797</v>
      </c>
      <c r="C793" t="s">
        <v>2</v>
      </c>
      <c r="D793" t="s">
        <v>1</v>
      </c>
      <c r="E793">
        <f>VLOOKUP(LEFT(B793,LEN(B793)-2),'Correction using CAD'!A:F,5,0)</f>
        <v>12.863</v>
      </c>
      <c r="F793">
        <f>VLOOKUP(LEFT(B793,LEN(B793)-2),'Correction using CAD'!A:F,6,0)</f>
        <v>30.59999999999998</v>
      </c>
      <c r="G793">
        <f>VLOOKUP(VALUE(RIGHT(B793,2)),'XZ coord'!$T$144:$U$149,2,0)</f>
        <v>6.47</v>
      </c>
      <c r="H793">
        <v>2.4</v>
      </c>
      <c r="I793">
        <v>0.9</v>
      </c>
      <c r="J793">
        <f>VLOOKUP(VALUE(RIGHT(B793,2)),'XZ coord'!$T$144:$V$149,3,0)</f>
        <v>1.95</v>
      </c>
    </row>
    <row r="794" spans="1:10" x14ac:dyDescent="0.2">
      <c r="A794">
        <v>1793</v>
      </c>
      <c r="B794" t="s">
        <v>798</v>
      </c>
      <c r="C794" t="s">
        <v>2</v>
      </c>
      <c r="D794" t="s">
        <v>1</v>
      </c>
      <c r="E794">
        <f>VLOOKUP(LEFT(B794,LEN(B794)-2),'Correction using CAD'!A:F,5,0)</f>
        <v>12.863</v>
      </c>
      <c r="F794">
        <f>VLOOKUP(LEFT(B794,LEN(B794)-2),'Correction using CAD'!A:F,6,0)</f>
        <v>30.59999999999998</v>
      </c>
      <c r="G794">
        <f>VLOOKUP(VALUE(RIGHT(B794,2)),'XZ coord'!$T$144:$U$149,2,0)</f>
        <v>8.42</v>
      </c>
      <c r="H794">
        <v>2.4</v>
      </c>
      <c r="I794">
        <v>0.9</v>
      </c>
      <c r="J794">
        <f>VLOOKUP(VALUE(RIGHT(B794,2)),'XZ coord'!$T$144:$V$149,3,0)</f>
        <v>1.95</v>
      </c>
    </row>
    <row r="795" spans="1:10" x14ac:dyDescent="0.2">
      <c r="A795">
        <v>1794</v>
      </c>
      <c r="B795" t="s">
        <v>799</v>
      </c>
      <c r="C795" t="s">
        <v>2</v>
      </c>
      <c r="D795" t="s">
        <v>1</v>
      </c>
      <c r="E795">
        <f>VLOOKUP(LEFT(B795,LEN(B795)-2),'Correction using CAD'!A:F,5,0)</f>
        <v>12.863</v>
      </c>
      <c r="F795">
        <f>VLOOKUP(LEFT(B795,LEN(B795)-2),'Correction using CAD'!A:F,6,0)</f>
        <v>30.59999999999998</v>
      </c>
      <c r="G795">
        <f>VLOOKUP(VALUE(RIGHT(B795,2)),'XZ coord'!$T$144:$U$149,2,0)</f>
        <v>10.37</v>
      </c>
      <c r="H795">
        <v>2.4</v>
      </c>
      <c r="I795">
        <v>0.9</v>
      </c>
      <c r="J795">
        <f>VLOOKUP(VALUE(RIGHT(B795,2)),'XZ coord'!$T$144:$V$149,3,0)</f>
        <v>2.1</v>
      </c>
    </row>
    <row r="796" spans="1:10" x14ac:dyDescent="0.2">
      <c r="A796">
        <v>1795</v>
      </c>
      <c r="B796" t="s">
        <v>800</v>
      </c>
      <c r="C796" t="s">
        <v>2</v>
      </c>
      <c r="D796" t="s">
        <v>1</v>
      </c>
      <c r="E796">
        <f>VLOOKUP(LEFT(B796,LEN(B796)-2),'Correction using CAD'!A:F,5,0)</f>
        <v>12.863</v>
      </c>
      <c r="F796">
        <f>VLOOKUP(LEFT(B796,LEN(B796)-2),'Correction using CAD'!A:F,6,0)</f>
        <v>31.499999999999979</v>
      </c>
      <c r="G796">
        <f>VLOOKUP(VALUE(RIGHT(B796,2)),'XZ coord'!$T$144:$U$149,2,0)</f>
        <v>2.25</v>
      </c>
      <c r="H796">
        <v>2.4</v>
      </c>
      <c r="I796">
        <v>0.9</v>
      </c>
      <c r="J796">
        <f>VLOOKUP(VALUE(RIGHT(B796,2)),'XZ coord'!$T$144:$V$149,3,0)</f>
        <v>1.97</v>
      </c>
    </row>
    <row r="797" spans="1:10" x14ac:dyDescent="0.2">
      <c r="A797">
        <v>1796</v>
      </c>
      <c r="B797" t="s">
        <v>801</v>
      </c>
      <c r="C797" t="s">
        <v>5</v>
      </c>
      <c r="D797" t="s">
        <v>1</v>
      </c>
      <c r="E797">
        <f>VLOOKUP(LEFT(B797,LEN(B797)-2),'Correction using CAD'!A:F,5,0)</f>
        <v>12.863</v>
      </c>
      <c r="F797">
        <f>VLOOKUP(LEFT(B797,LEN(B797)-2),'Correction using CAD'!A:F,6,0)</f>
        <v>31.499999999999979</v>
      </c>
      <c r="G797">
        <f>VLOOKUP(VALUE(RIGHT(B797,2)),'XZ coord'!$T$144:$U$149,2,0)</f>
        <v>4.22</v>
      </c>
      <c r="H797">
        <v>2.4</v>
      </c>
      <c r="I797">
        <v>0.9</v>
      </c>
      <c r="J797">
        <f>VLOOKUP(VALUE(RIGHT(B797,2)),'XZ coord'!$T$144:$V$149,3,0)</f>
        <v>2.25</v>
      </c>
    </row>
    <row r="798" spans="1:10" x14ac:dyDescent="0.2">
      <c r="A798">
        <v>1797</v>
      </c>
      <c r="B798" t="s">
        <v>802</v>
      </c>
      <c r="C798" t="s">
        <v>2</v>
      </c>
      <c r="D798" t="s">
        <v>1</v>
      </c>
      <c r="E798">
        <f>VLOOKUP(LEFT(B798,LEN(B798)-2),'Correction using CAD'!A:F,5,0)</f>
        <v>12.863</v>
      </c>
      <c r="F798">
        <f>VLOOKUP(LEFT(B798,LEN(B798)-2),'Correction using CAD'!A:F,6,0)</f>
        <v>31.499999999999979</v>
      </c>
      <c r="G798">
        <f>VLOOKUP(VALUE(RIGHT(B798,2)),'XZ coord'!$T$144:$U$149,2,0)</f>
        <v>6.47</v>
      </c>
      <c r="H798">
        <v>2.4</v>
      </c>
      <c r="I798">
        <v>0.9</v>
      </c>
      <c r="J798">
        <f>VLOOKUP(VALUE(RIGHT(B798,2)),'XZ coord'!$T$144:$V$149,3,0)</f>
        <v>1.95</v>
      </c>
    </row>
    <row r="799" spans="1:10" x14ac:dyDescent="0.2">
      <c r="A799">
        <v>1798</v>
      </c>
      <c r="B799" t="s">
        <v>803</v>
      </c>
      <c r="C799" t="s">
        <v>2</v>
      </c>
      <c r="D799" t="s">
        <v>1</v>
      </c>
      <c r="E799">
        <f>VLOOKUP(LEFT(B799,LEN(B799)-2),'Correction using CAD'!A:F,5,0)</f>
        <v>12.863</v>
      </c>
      <c r="F799">
        <f>VLOOKUP(LEFT(B799,LEN(B799)-2),'Correction using CAD'!A:F,6,0)</f>
        <v>31.499999999999979</v>
      </c>
      <c r="G799">
        <f>VLOOKUP(VALUE(RIGHT(B799,2)),'XZ coord'!$T$144:$U$149,2,0)</f>
        <v>8.42</v>
      </c>
      <c r="H799">
        <v>2.4</v>
      </c>
      <c r="I799">
        <v>0.9</v>
      </c>
      <c r="J799">
        <f>VLOOKUP(VALUE(RIGHT(B799,2)),'XZ coord'!$T$144:$V$149,3,0)</f>
        <v>1.95</v>
      </c>
    </row>
    <row r="800" spans="1:10" x14ac:dyDescent="0.2">
      <c r="A800">
        <v>1799</v>
      </c>
      <c r="B800" t="s">
        <v>804</v>
      </c>
      <c r="C800" t="s">
        <v>2</v>
      </c>
      <c r="D800" t="s">
        <v>1</v>
      </c>
      <c r="E800">
        <f>VLOOKUP(LEFT(B800,LEN(B800)-2),'Correction using CAD'!A:F,5,0)</f>
        <v>12.863</v>
      </c>
      <c r="F800">
        <f>VLOOKUP(LEFT(B800,LEN(B800)-2),'Correction using CAD'!A:F,6,0)</f>
        <v>31.499999999999979</v>
      </c>
      <c r="G800">
        <f>VLOOKUP(VALUE(RIGHT(B800,2)),'XZ coord'!$T$144:$U$149,2,0)</f>
        <v>10.37</v>
      </c>
      <c r="H800">
        <v>2.4</v>
      </c>
      <c r="I800">
        <v>0.9</v>
      </c>
      <c r="J800">
        <f>VLOOKUP(VALUE(RIGHT(B800,2)),'XZ coord'!$T$144:$V$149,3,0)</f>
        <v>2.1</v>
      </c>
    </row>
    <row r="801" spans="1:10" x14ac:dyDescent="0.2">
      <c r="A801">
        <v>1800</v>
      </c>
      <c r="B801" t="s">
        <v>805</v>
      </c>
      <c r="C801" t="s">
        <v>2</v>
      </c>
      <c r="D801" t="s">
        <v>1</v>
      </c>
      <c r="E801">
        <f>VLOOKUP(LEFT(B801,LEN(B801)-2),'Correction using CAD'!A:F,5,0)</f>
        <v>12.863</v>
      </c>
      <c r="F801">
        <f>VLOOKUP(LEFT(B801,LEN(B801)-2),'Correction using CAD'!A:F,6,0)</f>
        <v>32.399999999999977</v>
      </c>
      <c r="G801">
        <f>VLOOKUP(VALUE(RIGHT(B801,2)),'XZ coord'!$T$144:$U$149,2,0)</f>
        <v>2.25</v>
      </c>
      <c r="H801">
        <v>2.4</v>
      </c>
      <c r="I801">
        <v>0.9</v>
      </c>
      <c r="J801">
        <f>VLOOKUP(VALUE(RIGHT(B801,2)),'XZ coord'!$T$144:$V$149,3,0)</f>
        <v>1.97</v>
      </c>
    </row>
    <row r="802" spans="1:10" x14ac:dyDescent="0.2">
      <c r="A802">
        <v>1801</v>
      </c>
      <c r="B802" t="s">
        <v>806</v>
      </c>
      <c r="C802" t="s">
        <v>5</v>
      </c>
      <c r="D802" t="s">
        <v>1</v>
      </c>
      <c r="E802">
        <f>VLOOKUP(LEFT(B802,LEN(B802)-2),'Correction using CAD'!A:F,5,0)</f>
        <v>12.863</v>
      </c>
      <c r="F802">
        <f>VLOOKUP(LEFT(B802,LEN(B802)-2),'Correction using CAD'!A:F,6,0)</f>
        <v>32.399999999999977</v>
      </c>
      <c r="G802">
        <f>VLOOKUP(VALUE(RIGHT(B802,2)),'XZ coord'!$T$144:$U$149,2,0)</f>
        <v>4.22</v>
      </c>
      <c r="H802">
        <v>2.4</v>
      </c>
      <c r="I802">
        <v>0.9</v>
      </c>
      <c r="J802">
        <f>VLOOKUP(VALUE(RIGHT(B802,2)),'XZ coord'!$T$144:$V$149,3,0)</f>
        <v>2.25</v>
      </c>
    </row>
    <row r="803" spans="1:10" x14ac:dyDescent="0.2">
      <c r="A803">
        <v>1802</v>
      </c>
      <c r="B803" t="s">
        <v>807</v>
      </c>
      <c r="C803" t="s">
        <v>2</v>
      </c>
      <c r="D803" t="s">
        <v>1</v>
      </c>
      <c r="E803">
        <f>VLOOKUP(LEFT(B803,LEN(B803)-2),'Correction using CAD'!A:F,5,0)</f>
        <v>12.863</v>
      </c>
      <c r="F803">
        <f>VLOOKUP(LEFT(B803,LEN(B803)-2),'Correction using CAD'!A:F,6,0)</f>
        <v>32.399999999999977</v>
      </c>
      <c r="G803">
        <f>VLOOKUP(VALUE(RIGHT(B803,2)),'XZ coord'!$T$144:$U$149,2,0)</f>
        <v>6.47</v>
      </c>
      <c r="H803">
        <v>2.4</v>
      </c>
      <c r="I803">
        <v>0.9</v>
      </c>
      <c r="J803">
        <f>VLOOKUP(VALUE(RIGHT(B803,2)),'XZ coord'!$T$144:$V$149,3,0)</f>
        <v>1.95</v>
      </c>
    </row>
    <row r="804" spans="1:10" x14ac:dyDescent="0.2">
      <c r="A804">
        <v>1803</v>
      </c>
      <c r="B804" t="s">
        <v>808</v>
      </c>
      <c r="C804" t="s">
        <v>2</v>
      </c>
      <c r="D804" t="s">
        <v>1</v>
      </c>
      <c r="E804">
        <f>VLOOKUP(LEFT(B804,LEN(B804)-2),'Correction using CAD'!A:F,5,0)</f>
        <v>12.863</v>
      </c>
      <c r="F804">
        <f>VLOOKUP(LEFT(B804,LEN(B804)-2),'Correction using CAD'!A:F,6,0)</f>
        <v>32.399999999999977</v>
      </c>
      <c r="G804">
        <f>VLOOKUP(VALUE(RIGHT(B804,2)),'XZ coord'!$T$144:$U$149,2,0)</f>
        <v>8.42</v>
      </c>
      <c r="H804">
        <v>2.4</v>
      </c>
      <c r="I804">
        <v>0.9</v>
      </c>
      <c r="J804">
        <f>VLOOKUP(VALUE(RIGHT(B804,2)),'XZ coord'!$T$144:$V$149,3,0)</f>
        <v>1.95</v>
      </c>
    </row>
    <row r="805" spans="1:10" x14ac:dyDescent="0.2">
      <c r="A805">
        <v>1804</v>
      </c>
      <c r="B805" t="s">
        <v>809</v>
      </c>
      <c r="C805" t="s">
        <v>2</v>
      </c>
      <c r="D805" t="s">
        <v>1</v>
      </c>
      <c r="E805">
        <f>VLOOKUP(LEFT(B805,LEN(B805)-2),'Correction using CAD'!A:F,5,0)</f>
        <v>12.863</v>
      </c>
      <c r="F805">
        <f>VLOOKUP(LEFT(B805,LEN(B805)-2),'Correction using CAD'!A:F,6,0)</f>
        <v>32.399999999999977</v>
      </c>
      <c r="G805">
        <f>VLOOKUP(VALUE(RIGHT(B805,2)),'XZ coord'!$T$144:$U$149,2,0)</f>
        <v>10.37</v>
      </c>
      <c r="H805">
        <v>2.4</v>
      </c>
      <c r="I805">
        <v>0.9</v>
      </c>
      <c r="J805">
        <f>VLOOKUP(VALUE(RIGHT(B805,2)),'XZ coord'!$T$144:$V$149,3,0)</f>
        <v>2.1</v>
      </c>
    </row>
    <row r="806" spans="1:10" x14ac:dyDescent="0.2">
      <c r="A806">
        <v>1805</v>
      </c>
      <c r="B806" t="s">
        <v>810</v>
      </c>
      <c r="C806" t="s">
        <v>2</v>
      </c>
      <c r="D806" t="s">
        <v>1</v>
      </c>
      <c r="E806">
        <f>VLOOKUP(LEFT(B806,LEN(B806)-2),'Correction using CAD'!A:F,5,0)</f>
        <v>18.937999999999999</v>
      </c>
      <c r="F806">
        <f>VLOOKUP(LEFT(B806,LEN(B806)-2),'Correction using CAD'!A:F,6,0)</f>
        <v>33.299999999999976</v>
      </c>
      <c r="G806">
        <f>VLOOKUP(VALUE(RIGHT(B806,2)),'XZ coord'!$T$144:$U$149,2,0)</f>
        <v>6.47</v>
      </c>
      <c r="H806">
        <v>2.4</v>
      </c>
      <c r="I806">
        <v>0.9</v>
      </c>
      <c r="J806">
        <f>VLOOKUP(VALUE(RIGHT(B806,2)),'XZ coord'!$T$144:$V$149,3,0)</f>
        <v>1.95</v>
      </c>
    </row>
    <row r="807" spans="1:10" x14ac:dyDescent="0.2">
      <c r="A807">
        <v>1806</v>
      </c>
      <c r="B807" t="s">
        <v>811</v>
      </c>
      <c r="C807" t="s">
        <v>2</v>
      </c>
      <c r="D807" t="s">
        <v>1</v>
      </c>
      <c r="E807">
        <f>VLOOKUP(LEFT(B807,LEN(B807)-2),'Correction using CAD'!A:F,5,0)</f>
        <v>18.937999999999999</v>
      </c>
      <c r="F807">
        <f>VLOOKUP(LEFT(B807,LEN(B807)-2),'Correction using CAD'!A:F,6,0)</f>
        <v>33.299999999999976</v>
      </c>
      <c r="G807">
        <f>VLOOKUP(VALUE(RIGHT(B807,2)),'XZ coord'!$T$144:$U$149,2,0)</f>
        <v>8.42</v>
      </c>
      <c r="H807">
        <v>2.4</v>
      </c>
      <c r="I807">
        <v>0.9</v>
      </c>
      <c r="J807">
        <f>VLOOKUP(VALUE(RIGHT(B807,2)),'XZ coord'!$T$144:$V$149,3,0)</f>
        <v>1.95</v>
      </c>
    </row>
    <row r="808" spans="1:10" x14ac:dyDescent="0.2">
      <c r="A808">
        <v>1807</v>
      </c>
      <c r="B808" t="s">
        <v>812</v>
      </c>
      <c r="C808" t="s">
        <v>2</v>
      </c>
      <c r="D808" t="s">
        <v>1</v>
      </c>
      <c r="E808">
        <f>VLOOKUP(LEFT(B808,LEN(B808)-2),'Correction using CAD'!A:F,5,0)</f>
        <v>18.937999999999999</v>
      </c>
      <c r="F808">
        <f>VLOOKUP(LEFT(B808,LEN(B808)-2),'Correction using CAD'!A:F,6,0)</f>
        <v>33.299999999999976</v>
      </c>
      <c r="G808">
        <f>VLOOKUP(VALUE(RIGHT(B808,2)),'XZ coord'!$T$144:$U$149,2,0)</f>
        <v>10.37</v>
      </c>
      <c r="H808">
        <v>2.4</v>
      </c>
      <c r="I808">
        <v>0.9</v>
      </c>
      <c r="J808">
        <f>VLOOKUP(VALUE(RIGHT(B808,2)),'XZ coord'!$T$144:$V$149,3,0)</f>
        <v>2.1</v>
      </c>
    </row>
    <row r="809" spans="1:10" x14ac:dyDescent="0.2">
      <c r="A809">
        <v>1808</v>
      </c>
      <c r="B809" t="s">
        <v>813</v>
      </c>
      <c r="C809" t="s">
        <v>2</v>
      </c>
      <c r="D809" t="s">
        <v>1</v>
      </c>
      <c r="E809">
        <f>VLOOKUP(LEFT(B809,LEN(B809)-2),'Correction using CAD'!A:F,5,0)</f>
        <v>18.937999999999999</v>
      </c>
      <c r="F809">
        <f>VLOOKUP(LEFT(B809,LEN(B809)-2),'Correction using CAD'!A:F,6,0)</f>
        <v>34.199999999999974</v>
      </c>
      <c r="G809">
        <f>VLOOKUP(VALUE(RIGHT(B809,2)),'XZ coord'!$T$144:$U$149,2,0)</f>
        <v>6.47</v>
      </c>
      <c r="H809">
        <v>2.4</v>
      </c>
      <c r="I809">
        <v>0.9</v>
      </c>
      <c r="J809">
        <f>VLOOKUP(VALUE(RIGHT(B809,2)),'XZ coord'!$T$144:$V$149,3,0)</f>
        <v>1.95</v>
      </c>
    </row>
    <row r="810" spans="1:10" x14ac:dyDescent="0.2">
      <c r="A810">
        <v>1809</v>
      </c>
      <c r="B810" t="s">
        <v>814</v>
      </c>
      <c r="C810" t="s">
        <v>2</v>
      </c>
      <c r="D810" t="s">
        <v>1</v>
      </c>
      <c r="E810">
        <f>VLOOKUP(LEFT(B810,LEN(B810)-2),'Correction using CAD'!A:F,5,0)</f>
        <v>18.937999999999999</v>
      </c>
      <c r="F810">
        <f>VLOOKUP(LEFT(B810,LEN(B810)-2),'Correction using CAD'!A:F,6,0)</f>
        <v>34.199999999999974</v>
      </c>
      <c r="G810">
        <f>VLOOKUP(VALUE(RIGHT(B810,2)),'XZ coord'!$T$144:$U$149,2,0)</f>
        <v>8.42</v>
      </c>
      <c r="H810">
        <v>2.4</v>
      </c>
      <c r="I810">
        <v>0.9</v>
      </c>
      <c r="J810">
        <f>VLOOKUP(VALUE(RIGHT(B810,2)),'XZ coord'!$T$144:$V$149,3,0)</f>
        <v>1.95</v>
      </c>
    </row>
    <row r="811" spans="1:10" x14ac:dyDescent="0.2">
      <c r="A811">
        <v>1810</v>
      </c>
      <c r="B811" t="s">
        <v>815</v>
      </c>
      <c r="C811" t="s">
        <v>2</v>
      </c>
      <c r="D811" t="s">
        <v>1</v>
      </c>
      <c r="E811">
        <f>VLOOKUP(LEFT(B811,LEN(B811)-2),'Correction using CAD'!A:F,5,0)</f>
        <v>18.937999999999999</v>
      </c>
      <c r="F811">
        <f>VLOOKUP(LEFT(B811,LEN(B811)-2),'Correction using CAD'!A:F,6,0)</f>
        <v>34.199999999999974</v>
      </c>
      <c r="G811">
        <f>VLOOKUP(VALUE(RIGHT(B811,2)),'XZ coord'!$T$144:$U$149,2,0)</f>
        <v>10.37</v>
      </c>
      <c r="H811">
        <v>2.4</v>
      </c>
      <c r="I811">
        <v>0.9</v>
      </c>
      <c r="J811">
        <f>VLOOKUP(VALUE(RIGHT(B811,2)),'XZ coord'!$T$144:$V$149,3,0)</f>
        <v>2.1</v>
      </c>
    </row>
    <row r="812" spans="1:10" x14ac:dyDescent="0.2">
      <c r="A812">
        <v>1811</v>
      </c>
      <c r="B812" t="s">
        <v>816</v>
      </c>
      <c r="C812" t="s">
        <v>2</v>
      </c>
      <c r="D812" t="s">
        <v>1</v>
      </c>
      <c r="E812">
        <f>VLOOKUP(LEFT(B812,LEN(B812)-2),'Correction using CAD'!A:F,5,0)</f>
        <v>18.937999999999999</v>
      </c>
      <c r="F812">
        <f>VLOOKUP(LEFT(B812,LEN(B812)-2),'Correction using CAD'!A:F,6,0)</f>
        <v>35.099999999999973</v>
      </c>
      <c r="G812">
        <f>VLOOKUP(VALUE(RIGHT(B812,2)),'XZ coord'!$T$144:$U$149,2,0)</f>
        <v>6.47</v>
      </c>
      <c r="H812">
        <v>2.4</v>
      </c>
      <c r="I812">
        <v>0.9</v>
      </c>
      <c r="J812">
        <f>VLOOKUP(VALUE(RIGHT(B812,2)),'XZ coord'!$T$144:$V$149,3,0)</f>
        <v>1.95</v>
      </c>
    </row>
    <row r="813" spans="1:10" x14ac:dyDescent="0.2">
      <c r="A813">
        <v>1812</v>
      </c>
      <c r="B813" t="s">
        <v>817</v>
      </c>
      <c r="C813" t="s">
        <v>2</v>
      </c>
      <c r="D813" t="s">
        <v>1</v>
      </c>
      <c r="E813">
        <f>VLOOKUP(LEFT(B813,LEN(B813)-2),'Correction using CAD'!A:F,5,0)</f>
        <v>18.937999999999999</v>
      </c>
      <c r="F813">
        <f>VLOOKUP(LEFT(B813,LEN(B813)-2),'Correction using CAD'!A:F,6,0)</f>
        <v>35.099999999999973</v>
      </c>
      <c r="G813">
        <f>VLOOKUP(VALUE(RIGHT(B813,2)),'XZ coord'!$T$144:$U$149,2,0)</f>
        <v>8.42</v>
      </c>
      <c r="H813">
        <v>2.4</v>
      </c>
      <c r="I813">
        <v>0.9</v>
      </c>
      <c r="J813">
        <f>VLOOKUP(VALUE(RIGHT(B813,2)),'XZ coord'!$T$144:$V$149,3,0)</f>
        <v>1.95</v>
      </c>
    </row>
    <row r="814" spans="1:10" x14ac:dyDescent="0.2">
      <c r="A814">
        <v>1813</v>
      </c>
      <c r="B814" t="s">
        <v>818</v>
      </c>
      <c r="C814" t="s">
        <v>2</v>
      </c>
      <c r="D814" t="s">
        <v>1</v>
      </c>
      <c r="E814">
        <f>VLOOKUP(LEFT(B814,LEN(B814)-2),'Correction using CAD'!A:F,5,0)</f>
        <v>18.937999999999999</v>
      </c>
      <c r="F814">
        <f>VLOOKUP(LEFT(B814,LEN(B814)-2),'Correction using CAD'!A:F,6,0)</f>
        <v>35.099999999999973</v>
      </c>
      <c r="G814">
        <f>VLOOKUP(VALUE(RIGHT(B814,2)),'XZ coord'!$T$144:$U$149,2,0)</f>
        <v>10.37</v>
      </c>
      <c r="H814">
        <v>2.4</v>
      </c>
      <c r="I814">
        <v>0.9</v>
      </c>
      <c r="J814">
        <f>VLOOKUP(VALUE(RIGHT(B814,2)),'XZ coord'!$T$144:$V$149,3,0)</f>
        <v>2.1</v>
      </c>
    </row>
    <row r="815" spans="1:10" x14ac:dyDescent="0.2">
      <c r="A815">
        <v>1814</v>
      </c>
      <c r="B815" t="s">
        <v>819</v>
      </c>
      <c r="C815" t="s">
        <v>2</v>
      </c>
      <c r="D815" t="s">
        <v>1</v>
      </c>
      <c r="E815">
        <f>VLOOKUP(LEFT(B815,LEN(B815)-2),'Correction using CAD'!A:F,5,0)</f>
        <v>18.937999999999999</v>
      </c>
      <c r="F815">
        <f>VLOOKUP(LEFT(B815,LEN(B815)-2),'Correction using CAD'!A:F,6,0)</f>
        <v>35.999999999999972</v>
      </c>
      <c r="G815">
        <f>VLOOKUP(VALUE(RIGHT(B815,2)),'XZ coord'!$T$144:$U$149,2,0)</f>
        <v>6.47</v>
      </c>
      <c r="H815">
        <v>2.4</v>
      </c>
      <c r="I815">
        <v>0.9</v>
      </c>
      <c r="J815">
        <f>VLOOKUP(VALUE(RIGHT(B815,2)),'XZ coord'!$T$144:$V$149,3,0)</f>
        <v>1.95</v>
      </c>
    </row>
    <row r="816" spans="1:10" x14ac:dyDescent="0.2">
      <c r="A816">
        <v>1815</v>
      </c>
      <c r="B816" t="s">
        <v>820</v>
      </c>
      <c r="C816" t="s">
        <v>2</v>
      </c>
      <c r="D816" t="s">
        <v>1</v>
      </c>
      <c r="E816">
        <f>VLOOKUP(LEFT(B816,LEN(B816)-2),'Correction using CAD'!A:F,5,0)</f>
        <v>18.937999999999999</v>
      </c>
      <c r="F816">
        <f>VLOOKUP(LEFT(B816,LEN(B816)-2),'Correction using CAD'!A:F,6,0)</f>
        <v>35.999999999999972</v>
      </c>
      <c r="G816">
        <f>VLOOKUP(VALUE(RIGHT(B816,2)),'XZ coord'!$T$144:$U$149,2,0)</f>
        <v>8.42</v>
      </c>
      <c r="H816">
        <v>2.4</v>
      </c>
      <c r="I816">
        <v>0.9</v>
      </c>
      <c r="J816">
        <f>VLOOKUP(VALUE(RIGHT(B816,2)),'XZ coord'!$T$144:$V$149,3,0)</f>
        <v>1.95</v>
      </c>
    </row>
    <row r="817" spans="1:10" x14ac:dyDescent="0.2">
      <c r="A817">
        <v>1816</v>
      </c>
      <c r="B817" t="s">
        <v>821</v>
      </c>
      <c r="C817" t="s">
        <v>2</v>
      </c>
      <c r="D817" t="s">
        <v>1</v>
      </c>
      <c r="E817">
        <f>VLOOKUP(LEFT(B817,LEN(B817)-2),'Correction using CAD'!A:F,5,0)</f>
        <v>18.937999999999999</v>
      </c>
      <c r="F817">
        <f>VLOOKUP(LEFT(B817,LEN(B817)-2),'Correction using CAD'!A:F,6,0)</f>
        <v>35.999999999999972</v>
      </c>
      <c r="G817">
        <f>VLOOKUP(VALUE(RIGHT(B817,2)),'XZ coord'!$T$144:$U$149,2,0)</f>
        <v>10.37</v>
      </c>
      <c r="H817">
        <v>2.4</v>
      </c>
      <c r="I817">
        <v>0.9</v>
      </c>
      <c r="J817">
        <f>VLOOKUP(VALUE(RIGHT(B817,2)),'XZ coord'!$T$144:$V$149,3,0)</f>
        <v>2.1</v>
      </c>
    </row>
    <row r="818" spans="1:10" x14ac:dyDescent="0.2">
      <c r="A818">
        <v>1817</v>
      </c>
      <c r="B818" t="s">
        <v>822</v>
      </c>
      <c r="C818" t="s">
        <v>2</v>
      </c>
      <c r="D818" t="s">
        <v>1</v>
      </c>
      <c r="E818">
        <f>VLOOKUP(LEFT(B818,LEN(B818)-2),'Correction using CAD'!A:F,5,0)</f>
        <v>12.863</v>
      </c>
      <c r="F818">
        <f>VLOOKUP(LEFT(B818,LEN(B818)-2),'Correction using CAD'!A:F,6,0)</f>
        <v>33.299999999999976</v>
      </c>
      <c r="G818">
        <f>VLOOKUP(VALUE(RIGHT(B818,2)),'XZ coord'!$T$144:$U$149,2,0)</f>
        <v>6.47</v>
      </c>
      <c r="H818">
        <v>2.4</v>
      </c>
      <c r="I818">
        <v>0.9</v>
      </c>
      <c r="J818">
        <f>VLOOKUP(VALUE(RIGHT(B818,2)),'XZ coord'!$T$144:$V$149,3,0)</f>
        <v>1.95</v>
      </c>
    </row>
    <row r="819" spans="1:10" x14ac:dyDescent="0.2">
      <c r="A819">
        <v>1818</v>
      </c>
      <c r="B819" t="s">
        <v>823</v>
      </c>
      <c r="C819" t="s">
        <v>2</v>
      </c>
      <c r="D819" t="s">
        <v>1</v>
      </c>
      <c r="E819">
        <f>VLOOKUP(LEFT(B819,LEN(B819)-2),'Correction using CAD'!A:F,5,0)</f>
        <v>12.863</v>
      </c>
      <c r="F819">
        <f>VLOOKUP(LEFT(B819,LEN(B819)-2),'Correction using CAD'!A:F,6,0)</f>
        <v>33.299999999999976</v>
      </c>
      <c r="G819">
        <f>VLOOKUP(VALUE(RIGHT(B819,2)),'XZ coord'!$T$144:$U$149,2,0)</f>
        <v>8.42</v>
      </c>
      <c r="H819">
        <v>2.4</v>
      </c>
      <c r="I819">
        <v>0.9</v>
      </c>
      <c r="J819">
        <f>VLOOKUP(VALUE(RIGHT(B819,2)),'XZ coord'!$T$144:$V$149,3,0)</f>
        <v>1.95</v>
      </c>
    </row>
    <row r="820" spans="1:10" x14ac:dyDescent="0.2">
      <c r="A820">
        <v>1819</v>
      </c>
      <c r="B820" t="s">
        <v>824</v>
      </c>
      <c r="C820" t="s">
        <v>2</v>
      </c>
      <c r="D820" t="s">
        <v>1</v>
      </c>
      <c r="E820">
        <f>VLOOKUP(LEFT(B820,LEN(B820)-2),'Correction using CAD'!A:F,5,0)</f>
        <v>12.863</v>
      </c>
      <c r="F820">
        <f>VLOOKUP(LEFT(B820,LEN(B820)-2),'Correction using CAD'!A:F,6,0)</f>
        <v>33.299999999999976</v>
      </c>
      <c r="G820">
        <f>VLOOKUP(VALUE(RIGHT(B820,2)),'XZ coord'!$T$144:$U$149,2,0)</f>
        <v>10.37</v>
      </c>
      <c r="H820">
        <v>2.4</v>
      </c>
      <c r="I820">
        <v>0.9</v>
      </c>
      <c r="J820">
        <f>VLOOKUP(VALUE(RIGHT(B820,2)),'XZ coord'!$T$144:$V$149,3,0)</f>
        <v>2.1</v>
      </c>
    </row>
    <row r="821" spans="1:10" x14ac:dyDescent="0.2">
      <c r="A821">
        <v>1820</v>
      </c>
      <c r="B821" t="s">
        <v>825</v>
      </c>
      <c r="C821" t="s">
        <v>2</v>
      </c>
      <c r="D821" t="s">
        <v>1</v>
      </c>
      <c r="E821">
        <f>VLOOKUP(LEFT(B821,LEN(B821)-2),'Correction using CAD'!A:F,5,0)</f>
        <v>12.863</v>
      </c>
      <c r="F821">
        <f>VLOOKUP(LEFT(B821,LEN(B821)-2),'Correction using CAD'!A:F,6,0)</f>
        <v>34.199999999999974</v>
      </c>
      <c r="G821">
        <f>VLOOKUP(VALUE(RIGHT(B821,2)),'XZ coord'!$T$144:$U$149,2,0)</f>
        <v>6.47</v>
      </c>
      <c r="H821">
        <v>2.4</v>
      </c>
      <c r="I821">
        <v>0.9</v>
      </c>
      <c r="J821">
        <f>VLOOKUP(VALUE(RIGHT(B821,2)),'XZ coord'!$T$144:$V$149,3,0)</f>
        <v>1.95</v>
      </c>
    </row>
    <row r="822" spans="1:10" x14ac:dyDescent="0.2">
      <c r="A822">
        <v>1821</v>
      </c>
      <c r="B822" t="s">
        <v>826</v>
      </c>
      <c r="C822" t="s">
        <v>2</v>
      </c>
      <c r="D822" t="s">
        <v>1</v>
      </c>
      <c r="E822">
        <f>VLOOKUP(LEFT(B822,LEN(B822)-2),'Correction using CAD'!A:F,5,0)</f>
        <v>12.863</v>
      </c>
      <c r="F822">
        <f>VLOOKUP(LEFT(B822,LEN(B822)-2),'Correction using CAD'!A:F,6,0)</f>
        <v>34.199999999999974</v>
      </c>
      <c r="G822">
        <f>VLOOKUP(VALUE(RIGHT(B822,2)),'XZ coord'!$T$144:$U$149,2,0)</f>
        <v>8.42</v>
      </c>
      <c r="H822">
        <v>2.4</v>
      </c>
      <c r="I822">
        <v>0.9</v>
      </c>
      <c r="J822">
        <f>VLOOKUP(VALUE(RIGHT(B822,2)),'XZ coord'!$T$144:$V$149,3,0)</f>
        <v>1.95</v>
      </c>
    </row>
    <row r="823" spans="1:10" x14ac:dyDescent="0.2">
      <c r="A823">
        <v>1822</v>
      </c>
      <c r="B823" t="s">
        <v>827</v>
      </c>
      <c r="C823" t="s">
        <v>2</v>
      </c>
      <c r="D823" t="s">
        <v>1</v>
      </c>
      <c r="E823">
        <f>VLOOKUP(LEFT(B823,LEN(B823)-2),'Correction using CAD'!A:F,5,0)</f>
        <v>12.863</v>
      </c>
      <c r="F823">
        <f>VLOOKUP(LEFT(B823,LEN(B823)-2),'Correction using CAD'!A:F,6,0)</f>
        <v>34.199999999999974</v>
      </c>
      <c r="G823">
        <f>VLOOKUP(VALUE(RIGHT(B823,2)),'XZ coord'!$T$144:$U$149,2,0)</f>
        <v>10.37</v>
      </c>
      <c r="H823">
        <v>2.4</v>
      </c>
      <c r="I823">
        <v>0.9</v>
      </c>
      <c r="J823">
        <f>VLOOKUP(VALUE(RIGHT(B823,2)),'XZ coord'!$T$144:$V$149,3,0)</f>
        <v>2.1</v>
      </c>
    </row>
    <row r="824" spans="1:10" x14ac:dyDescent="0.2">
      <c r="A824">
        <v>1823</v>
      </c>
      <c r="B824" t="s">
        <v>828</v>
      </c>
      <c r="C824" t="s">
        <v>2</v>
      </c>
      <c r="D824" t="s">
        <v>1</v>
      </c>
      <c r="E824">
        <f>VLOOKUP(LEFT(B824,LEN(B824)-2),'Correction using CAD'!A:F,5,0)</f>
        <v>12.863</v>
      </c>
      <c r="F824">
        <f>VLOOKUP(LEFT(B824,LEN(B824)-2),'Correction using CAD'!A:F,6,0)</f>
        <v>35.099999999999973</v>
      </c>
      <c r="G824">
        <f>VLOOKUP(VALUE(RIGHT(B824,2)),'XZ coord'!$T$144:$U$149,2,0)</f>
        <v>6.47</v>
      </c>
      <c r="H824">
        <v>2.4</v>
      </c>
      <c r="I824">
        <v>0.9</v>
      </c>
      <c r="J824">
        <f>VLOOKUP(VALUE(RIGHT(B824,2)),'XZ coord'!$T$144:$V$149,3,0)</f>
        <v>1.95</v>
      </c>
    </row>
    <row r="825" spans="1:10" x14ac:dyDescent="0.2">
      <c r="A825">
        <v>1824</v>
      </c>
      <c r="B825" t="s">
        <v>829</v>
      </c>
      <c r="C825" t="s">
        <v>2</v>
      </c>
      <c r="D825" t="s">
        <v>1</v>
      </c>
      <c r="E825">
        <f>VLOOKUP(LEFT(B825,LEN(B825)-2),'Correction using CAD'!A:F,5,0)</f>
        <v>12.863</v>
      </c>
      <c r="F825">
        <f>VLOOKUP(LEFT(B825,LEN(B825)-2),'Correction using CAD'!A:F,6,0)</f>
        <v>35.099999999999973</v>
      </c>
      <c r="G825">
        <f>VLOOKUP(VALUE(RIGHT(B825,2)),'XZ coord'!$T$144:$U$149,2,0)</f>
        <v>8.42</v>
      </c>
      <c r="H825">
        <v>2.4</v>
      </c>
      <c r="I825">
        <v>0.9</v>
      </c>
      <c r="J825">
        <f>VLOOKUP(VALUE(RIGHT(B825,2)),'XZ coord'!$T$144:$V$149,3,0)</f>
        <v>1.95</v>
      </c>
    </row>
    <row r="826" spans="1:10" x14ac:dyDescent="0.2">
      <c r="A826">
        <v>1825</v>
      </c>
      <c r="B826" t="s">
        <v>830</v>
      </c>
      <c r="C826" t="s">
        <v>2</v>
      </c>
      <c r="D826" t="s">
        <v>1</v>
      </c>
      <c r="E826">
        <f>VLOOKUP(LEFT(B826,LEN(B826)-2),'Correction using CAD'!A:F,5,0)</f>
        <v>12.863</v>
      </c>
      <c r="F826">
        <f>VLOOKUP(LEFT(B826,LEN(B826)-2),'Correction using CAD'!A:F,6,0)</f>
        <v>35.099999999999973</v>
      </c>
      <c r="G826">
        <f>VLOOKUP(VALUE(RIGHT(B826,2)),'XZ coord'!$T$144:$U$149,2,0)</f>
        <v>10.37</v>
      </c>
      <c r="H826">
        <v>2.4</v>
      </c>
      <c r="I826">
        <v>0.9</v>
      </c>
      <c r="J826">
        <f>VLOOKUP(VALUE(RIGHT(B826,2)),'XZ coord'!$T$144:$V$149,3,0)</f>
        <v>2.1</v>
      </c>
    </row>
    <row r="827" spans="1:10" x14ac:dyDescent="0.2">
      <c r="A827">
        <v>1826</v>
      </c>
      <c r="B827" t="s">
        <v>831</v>
      </c>
      <c r="C827" t="s">
        <v>2</v>
      </c>
      <c r="D827" t="s">
        <v>1</v>
      </c>
      <c r="E827">
        <f>VLOOKUP(LEFT(B827,LEN(B827)-2),'Correction using CAD'!A:F,5,0)</f>
        <v>12.863</v>
      </c>
      <c r="F827">
        <f>VLOOKUP(LEFT(B827,LEN(B827)-2),'Correction using CAD'!A:F,6,0)</f>
        <v>35.999999999999972</v>
      </c>
      <c r="G827">
        <f>VLOOKUP(VALUE(RIGHT(B827,2)),'XZ coord'!$T$144:$U$149,2,0)</f>
        <v>6.47</v>
      </c>
      <c r="H827">
        <v>2.4</v>
      </c>
      <c r="I827">
        <v>0.9</v>
      </c>
      <c r="J827">
        <f>VLOOKUP(VALUE(RIGHT(B827,2)),'XZ coord'!$T$144:$V$149,3,0)</f>
        <v>1.95</v>
      </c>
    </row>
    <row r="828" spans="1:10" x14ac:dyDescent="0.2">
      <c r="A828">
        <v>1827</v>
      </c>
      <c r="B828" t="s">
        <v>832</v>
      </c>
      <c r="C828" t="s">
        <v>2</v>
      </c>
      <c r="D828" t="s">
        <v>1</v>
      </c>
      <c r="E828">
        <f>VLOOKUP(LEFT(B828,LEN(B828)-2),'Correction using CAD'!A:F,5,0)</f>
        <v>12.863</v>
      </c>
      <c r="F828">
        <f>VLOOKUP(LEFT(B828,LEN(B828)-2),'Correction using CAD'!A:F,6,0)</f>
        <v>35.999999999999972</v>
      </c>
      <c r="G828">
        <f>VLOOKUP(VALUE(RIGHT(B828,2)),'XZ coord'!$T$144:$U$149,2,0)</f>
        <v>8.42</v>
      </c>
      <c r="H828">
        <v>2.4</v>
      </c>
      <c r="I828">
        <v>0.9</v>
      </c>
      <c r="J828">
        <f>VLOOKUP(VALUE(RIGHT(B828,2)),'XZ coord'!$T$144:$V$149,3,0)</f>
        <v>1.95</v>
      </c>
    </row>
    <row r="829" spans="1:10" x14ac:dyDescent="0.2">
      <c r="A829">
        <v>1828</v>
      </c>
      <c r="B829" t="s">
        <v>833</v>
      </c>
      <c r="C829" t="s">
        <v>2</v>
      </c>
      <c r="D829" t="s">
        <v>1</v>
      </c>
      <c r="E829">
        <f>VLOOKUP(LEFT(B829,LEN(B829)-2),'Correction using CAD'!A:F,5,0)</f>
        <v>12.863</v>
      </c>
      <c r="F829">
        <f>VLOOKUP(LEFT(B829,LEN(B829)-2),'Correction using CAD'!A:F,6,0)</f>
        <v>35.999999999999972</v>
      </c>
      <c r="G829">
        <f>VLOOKUP(VALUE(RIGHT(B829,2)),'XZ coord'!$T$144:$U$149,2,0)</f>
        <v>10.37</v>
      </c>
      <c r="H829">
        <v>2.4</v>
      </c>
      <c r="I829">
        <v>0.9</v>
      </c>
      <c r="J829">
        <f>VLOOKUP(VALUE(RIGHT(B829,2)),'XZ coord'!$T$144:$V$149,3,0)</f>
        <v>2.1</v>
      </c>
    </row>
    <row r="830" spans="1:10" x14ac:dyDescent="0.2">
      <c r="A830">
        <v>1829</v>
      </c>
      <c r="B830" t="s">
        <v>834</v>
      </c>
      <c r="C830" t="s">
        <v>2</v>
      </c>
      <c r="D830" t="s">
        <v>1</v>
      </c>
      <c r="E830">
        <f>VLOOKUP(LEFT(B830,LEN(B830)-2),'Correction using CAD'!A:F,5,0)</f>
        <v>18.937999999999999</v>
      </c>
      <c r="F830">
        <f>VLOOKUP(LEFT(B830,LEN(B830)-2),'Correction using CAD'!A:F,6,0)</f>
        <v>36.89999999999997</v>
      </c>
      <c r="G830">
        <f>VLOOKUP(VALUE(RIGHT(B830,2)),'XZ coord'!$T$144:$U$149,2,0)</f>
        <v>2.25</v>
      </c>
      <c r="H830">
        <v>2.4</v>
      </c>
      <c r="I830">
        <v>0.9</v>
      </c>
      <c r="J830">
        <f>VLOOKUP(VALUE(RIGHT(B830,2)),'XZ coord'!$T$144:$V$149,3,0)</f>
        <v>1.97</v>
      </c>
    </row>
    <row r="831" spans="1:10" x14ac:dyDescent="0.2">
      <c r="A831">
        <v>1830</v>
      </c>
      <c r="B831" t="s">
        <v>835</v>
      </c>
      <c r="C831" t="s">
        <v>5</v>
      </c>
      <c r="D831" t="s">
        <v>1</v>
      </c>
      <c r="E831">
        <f>VLOOKUP(LEFT(B831,LEN(B831)-2),'Correction using CAD'!A:F,5,0)</f>
        <v>18.937999999999999</v>
      </c>
      <c r="F831">
        <f>VLOOKUP(LEFT(B831,LEN(B831)-2),'Correction using CAD'!A:F,6,0)</f>
        <v>36.89999999999997</v>
      </c>
      <c r="G831">
        <f>VLOOKUP(VALUE(RIGHT(B831,2)),'XZ coord'!$T$144:$U$149,2,0)</f>
        <v>4.22</v>
      </c>
      <c r="H831">
        <v>2.4</v>
      </c>
      <c r="I831">
        <v>0.9</v>
      </c>
      <c r="J831">
        <f>VLOOKUP(VALUE(RIGHT(B831,2)),'XZ coord'!$T$144:$V$149,3,0)</f>
        <v>2.25</v>
      </c>
    </row>
    <row r="832" spans="1:10" x14ac:dyDescent="0.2">
      <c r="A832">
        <v>1831</v>
      </c>
      <c r="B832" t="s">
        <v>836</v>
      </c>
      <c r="C832" t="s">
        <v>2</v>
      </c>
      <c r="D832" t="s">
        <v>1</v>
      </c>
      <c r="E832">
        <f>VLOOKUP(LEFT(B832,LEN(B832)-2),'Correction using CAD'!A:F,5,0)</f>
        <v>18.937999999999999</v>
      </c>
      <c r="F832">
        <f>VLOOKUP(LEFT(B832,LEN(B832)-2),'Correction using CAD'!A:F,6,0)</f>
        <v>36.89999999999997</v>
      </c>
      <c r="G832">
        <f>VLOOKUP(VALUE(RIGHT(B832,2)),'XZ coord'!$T$144:$U$149,2,0)</f>
        <v>6.47</v>
      </c>
      <c r="H832">
        <v>2.4</v>
      </c>
      <c r="I832">
        <v>0.9</v>
      </c>
      <c r="J832">
        <f>VLOOKUP(VALUE(RIGHT(B832,2)),'XZ coord'!$T$144:$V$149,3,0)</f>
        <v>1.95</v>
      </c>
    </row>
    <row r="833" spans="1:10" x14ac:dyDescent="0.2">
      <c r="A833">
        <v>1832</v>
      </c>
      <c r="B833" t="s">
        <v>837</v>
      </c>
      <c r="C833" t="s">
        <v>2</v>
      </c>
      <c r="D833" t="s">
        <v>1</v>
      </c>
      <c r="E833">
        <f>VLOOKUP(LEFT(B833,LEN(B833)-2),'Correction using CAD'!A:F,5,0)</f>
        <v>18.937999999999999</v>
      </c>
      <c r="F833">
        <f>VLOOKUP(LEFT(B833,LEN(B833)-2),'Correction using CAD'!A:F,6,0)</f>
        <v>36.89999999999997</v>
      </c>
      <c r="G833">
        <f>VLOOKUP(VALUE(RIGHT(B833,2)),'XZ coord'!$T$144:$U$149,2,0)</f>
        <v>8.42</v>
      </c>
      <c r="H833">
        <v>2.4</v>
      </c>
      <c r="I833">
        <v>0.9</v>
      </c>
      <c r="J833">
        <f>VLOOKUP(VALUE(RIGHT(B833,2)),'XZ coord'!$T$144:$V$149,3,0)</f>
        <v>1.95</v>
      </c>
    </row>
    <row r="834" spans="1:10" x14ac:dyDescent="0.2">
      <c r="A834">
        <v>1833</v>
      </c>
      <c r="B834" t="s">
        <v>838</v>
      </c>
      <c r="C834" t="s">
        <v>2</v>
      </c>
      <c r="D834" t="s">
        <v>1</v>
      </c>
      <c r="E834">
        <f>VLOOKUP(LEFT(B834,LEN(B834)-2),'Correction using CAD'!A:F,5,0)</f>
        <v>18.937999999999999</v>
      </c>
      <c r="F834">
        <f>VLOOKUP(LEFT(B834,LEN(B834)-2),'Correction using CAD'!A:F,6,0)</f>
        <v>36.89999999999997</v>
      </c>
      <c r="G834">
        <f>VLOOKUP(VALUE(RIGHT(B834,2)),'XZ coord'!$T$144:$U$149,2,0)</f>
        <v>10.37</v>
      </c>
      <c r="H834">
        <v>2.4</v>
      </c>
      <c r="I834">
        <v>0.9</v>
      </c>
      <c r="J834">
        <f>VLOOKUP(VALUE(RIGHT(B834,2)),'XZ coord'!$T$144:$V$149,3,0)</f>
        <v>2.1</v>
      </c>
    </row>
    <row r="835" spans="1:10" x14ac:dyDescent="0.2">
      <c r="A835">
        <v>1834</v>
      </c>
      <c r="B835" t="s">
        <v>839</v>
      </c>
      <c r="C835" t="s">
        <v>2</v>
      </c>
      <c r="D835" t="s">
        <v>1</v>
      </c>
      <c r="E835">
        <f>VLOOKUP(LEFT(B835,LEN(B835)-2),'Correction using CAD'!A:F,5,0)</f>
        <v>18.937999999999999</v>
      </c>
      <c r="F835">
        <f>VLOOKUP(LEFT(B835,LEN(B835)-2),'Correction using CAD'!A:F,6,0)</f>
        <v>37.799999999999969</v>
      </c>
      <c r="G835">
        <f>VLOOKUP(VALUE(RIGHT(B835,2)),'XZ coord'!$T$144:$U$149,2,0)</f>
        <v>2.25</v>
      </c>
      <c r="H835">
        <v>2.4</v>
      </c>
      <c r="I835">
        <v>0.9</v>
      </c>
      <c r="J835">
        <f>VLOOKUP(VALUE(RIGHT(B835,2)),'XZ coord'!$T$144:$V$149,3,0)</f>
        <v>1.97</v>
      </c>
    </row>
    <row r="836" spans="1:10" x14ac:dyDescent="0.2">
      <c r="A836">
        <v>1835</v>
      </c>
      <c r="B836" t="s">
        <v>840</v>
      </c>
      <c r="C836" t="s">
        <v>5</v>
      </c>
      <c r="D836" t="s">
        <v>1</v>
      </c>
      <c r="E836">
        <f>VLOOKUP(LEFT(B836,LEN(B836)-2),'Correction using CAD'!A:F,5,0)</f>
        <v>18.937999999999999</v>
      </c>
      <c r="F836">
        <f>VLOOKUP(LEFT(B836,LEN(B836)-2),'Correction using CAD'!A:F,6,0)</f>
        <v>37.799999999999969</v>
      </c>
      <c r="G836">
        <f>VLOOKUP(VALUE(RIGHT(B836,2)),'XZ coord'!$T$144:$U$149,2,0)</f>
        <v>4.22</v>
      </c>
      <c r="H836">
        <v>2.4</v>
      </c>
      <c r="I836">
        <v>0.9</v>
      </c>
      <c r="J836">
        <f>VLOOKUP(VALUE(RIGHT(B836,2)),'XZ coord'!$T$144:$V$149,3,0)</f>
        <v>2.25</v>
      </c>
    </row>
    <row r="837" spans="1:10" x14ac:dyDescent="0.2">
      <c r="A837">
        <v>1836</v>
      </c>
      <c r="B837" t="s">
        <v>841</v>
      </c>
      <c r="C837" t="s">
        <v>2</v>
      </c>
      <c r="D837" t="s">
        <v>1</v>
      </c>
      <c r="E837">
        <f>VLOOKUP(LEFT(B837,LEN(B837)-2),'Correction using CAD'!A:F,5,0)</f>
        <v>18.937999999999999</v>
      </c>
      <c r="F837">
        <f>VLOOKUP(LEFT(B837,LEN(B837)-2),'Correction using CAD'!A:F,6,0)</f>
        <v>37.799999999999969</v>
      </c>
      <c r="G837">
        <f>VLOOKUP(VALUE(RIGHT(B837,2)),'XZ coord'!$T$144:$U$149,2,0)</f>
        <v>6.47</v>
      </c>
      <c r="H837">
        <v>2.4</v>
      </c>
      <c r="I837">
        <v>0.9</v>
      </c>
      <c r="J837">
        <f>VLOOKUP(VALUE(RIGHT(B837,2)),'XZ coord'!$T$144:$V$149,3,0)</f>
        <v>1.95</v>
      </c>
    </row>
    <row r="838" spans="1:10" x14ac:dyDescent="0.2">
      <c r="A838">
        <v>1837</v>
      </c>
      <c r="B838" t="s">
        <v>842</v>
      </c>
      <c r="C838" t="s">
        <v>2</v>
      </c>
      <c r="D838" t="s">
        <v>1</v>
      </c>
      <c r="E838">
        <f>VLOOKUP(LEFT(B838,LEN(B838)-2),'Correction using CAD'!A:F,5,0)</f>
        <v>18.937999999999999</v>
      </c>
      <c r="F838">
        <f>VLOOKUP(LEFT(B838,LEN(B838)-2),'Correction using CAD'!A:F,6,0)</f>
        <v>37.799999999999969</v>
      </c>
      <c r="G838">
        <f>VLOOKUP(VALUE(RIGHT(B838,2)),'XZ coord'!$T$144:$U$149,2,0)</f>
        <v>8.42</v>
      </c>
      <c r="H838">
        <v>2.4</v>
      </c>
      <c r="I838">
        <v>0.9</v>
      </c>
      <c r="J838">
        <f>VLOOKUP(VALUE(RIGHT(B838,2)),'XZ coord'!$T$144:$V$149,3,0)</f>
        <v>1.95</v>
      </c>
    </row>
    <row r="839" spans="1:10" x14ac:dyDescent="0.2">
      <c r="A839">
        <v>1838</v>
      </c>
      <c r="B839" t="s">
        <v>843</v>
      </c>
      <c r="C839" t="s">
        <v>2</v>
      </c>
      <c r="D839" t="s">
        <v>1</v>
      </c>
      <c r="E839">
        <f>VLOOKUP(LEFT(B839,LEN(B839)-2),'Correction using CAD'!A:F,5,0)</f>
        <v>18.937999999999999</v>
      </c>
      <c r="F839">
        <f>VLOOKUP(LEFT(B839,LEN(B839)-2),'Correction using CAD'!A:F,6,0)</f>
        <v>37.799999999999969</v>
      </c>
      <c r="G839">
        <f>VLOOKUP(VALUE(RIGHT(B839,2)),'XZ coord'!$T$144:$U$149,2,0)</f>
        <v>10.37</v>
      </c>
      <c r="H839">
        <v>2.4</v>
      </c>
      <c r="I839">
        <v>0.9</v>
      </c>
      <c r="J839">
        <f>VLOOKUP(VALUE(RIGHT(B839,2)),'XZ coord'!$T$144:$V$149,3,0)</f>
        <v>2.1</v>
      </c>
    </row>
    <row r="840" spans="1:10" x14ac:dyDescent="0.2">
      <c r="A840">
        <v>1839</v>
      </c>
      <c r="B840" t="s">
        <v>844</v>
      </c>
      <c r="C840" t="s">
        <v>2</v>
      </c>
      <c r="D840" t="s">
        <v>1</v>
      </c>
      <c r="E840">
        <f>VLOOKUP(LEFT(B840,LEN(B840)-2),'Correction using CAD'!A:F,5,0)</f>
        <v>18.937999999999999</v>
      </c>
      <c r="F840">
        <f>VLOOKUP(LEFT(B840,LEN(B840)-2),'Correction using CAD'!A:F,6,0)</f>
        <v>38.699999999999967</v>
      </c>
      <c r="G840">
        <f>VLOOKUP(VALUE(RIGHT(B840,2)),'XZ coord'!$T$144:$U$149,2,0)</f>
        <v>2.25</v>
      </c>
      <c r="H840">
        <v>2.4</v>
      </c>
      <c r="I840">
        <v>0.9</v>
      </c>
      <c r="J840">
        <f>VLOOKUP(VALUE(RIGHT(B840,2)),'XZ coord'!$T$144:$V$149,3,0)</f>
        <v>1.97</v>
      </c>
    </row>
    <row r="841" spans="1:10" x14ac:dyDescent="0.2">
      <c r="A841">
        <v>1840</v>
      </c>
      <c r="B841" t="s">
        <v>845</v>
      </c>
      <c r="C841" t="s">
        <v>5</v>
      </c>
      <c r="D841" t="s">
        <v>1</v>
      </c>
      <c r="E841">
        <f>VLOOKUP(LEFT(B841,LEN(B841)-2),'Correction using CAD'!A:F,5,0)</f>
        <v>18.937999999999999</v>
      </c>
      <c r="F841">
        <f>VLOOKUP(LEFT(B841,LEN(B841)-2),'Correction using CAD'!A:F,6,0)</f>
        <v>38.699999999999967</v>
      </c>
      <c r="G841">
        <f>VLOOKUP(VALUE(RIGHT(B841,2)),'XZ coord'!$T$144:$U$149,2,0)</f>
        <v>4.22</v>
      </c>
      <c r="H841">
        <v>2.4</v>
      </c>
      <c r="I841">
        <v>0.9</v>
      </c>
      <c r="J841">
        <f>VLOOKUP(VALUE(RIGHT(B841,2)),'XZ coord'!$T$144:$V$149,3,0)</f>
        <v>2.25</v>
      </c>
    </row>
    <row r="842" spans="1:10" x14ac:dyDescent="0.2">
      <c r="A842">
        <v>1841</v>
      </c>
      <c r="B842" t="s">
        <v>846</v>
      </c>
      <c r="C842" t="s">
        <v>2</v>
      </c>
      <c r="D842" t="s">
        <v>1</v>
      </c>
      <c r="E842">
        <f>VLOOKUP(LEFT(B842,LEN(B842)-2),'Correction using CAD'!A:F,5,0)</f>
        <v>18.937999999999999</v>
      </c>
      <c r="F842">
        <f>VLOOKUP(LEFT(B842,LEN(B842)-2),'Correction using CAD'!A:F,6,0)</f>
        <v>38.699999999999967</v>
      </c>
      <c r="G842">
        <f>VLOOKUP(VALUE(RIGHT(B842,2)),'XZ coord'!$T$144:$U$149,2,0)</f>
        <v>6.47</v>
      </c>
      <c r="H842">
        <v>2.4</v>
      </c>
      <c r="I842">
        <v>0.9</v>
      </c>
      <c r="J842">
        <f>VLOOKUP(VALUE(RIGHT(B842,2)),'XZ coord'!$T$144:$V$149,3,0)</f>
        <v>1.95</v>
      </c>
    </row>
    <row r="843" spans="1:10" x14ac:dyDescent="0.2">
      <c r="A843">
        <v>1842</v>
      </c>
      <c r="B843" t="s">
        <v>847</v>
      </c>
      <c r="C843" t="s">
        <v>2</v>
      </c>
      <c r="D843" t="s">
        <v>1</v>
      </c>
      <c r="E843">
        <f>VLOOKUP(LEFT(B843,LEN(B843)-2),'Correction using CAD'!A:F,5,0)</f>
        <v>18.937999999999999</v>
      </c>
      <c r="F843">
        <f>VLOOKUP(LEFT(B843,LEN(B843)-2),'Correction using CAD'!A:F,6,0)</f>
        <v>38.699999999999967</v>
      </c>
      <c r="G843">
        <f>VLOOKUP(VALUE(RIGHT(B843,2)),'XZ coord'!$T$144:$U$149,2,0)</f>
        <v>8.42</v>
      </c>
      <c r="H843">
        <v>2.4</v>
      </c>
      <c r="I843">
        <v>0.9</v>
      </c>
      <c r="J843">
        <f>VLOOKUP(VALUE(RIGHT(B843,2)),'XZ coord'!$T$144:$V$149,3,0)</f>
        <v>1.95</v>
      </c>
    </row>
    <row r="844" spans="1:10" x14ac:dyDescent="0.2">
      <c r="A844">
        <v>1843</v>
      </c>
      <c r="B844" t="s">
        <v>848</v>
      </c>
      <c r="C844" t="s">
        <v>2</v>
      </c>
      <c r="D844" t="s">
        <v>1</v>
      </c>
      <c r="E844">
        <f>VLOOKUP(LEFT(B844,LEN(B844)-2),'Correction using CAD'!A:F,5,0)</f>
        <v>18.937999999999999</v>
      </c>
      <c r="F844">
        <f>VLOOKUP(LEFT(B844,LEN(B844)-2),'Correction using CAD'!A:F,6,0)</f>
        <v>38.699999999999967</v>
      </c>
      <c r="G844">
        <f>VLOOKUP(VALUE(RIGHT(B844,2)),'XZ coord'!$T$144:$U$149,2,0)</f>
        <v>10.37</v>
      </c>
      <c r="H844">
        <v>2.4</v>
      </c>
      <c r="I844">
        <v>0.9</v>
      </c>
      <c r="J844">
        <f>VLOOKUP(VALUE(RIGHT(B844,2)),'XZ coord'!$T$144:$V$149,3,0)</f>
        <v>2.1</v>
      </c>
    </row>
    <row r="845" spans="1:10" x14ac:dyDescent="0.2">
      <c r="A845">
        <v>1844</v>
      </c>
      <c r="B845" t="s">
        <v>849</v>
      </c>
      <c r="C845" t="s">
        <v>2</v>
      </c>
      <c r="D845" t="s">
        <v>1</v>
      </c>
      <c r="E845">
        <f>VLOOKUP(LEFT(B845,LEN(B845)-2),'Correction using CAD'!A:F,5,0)</f>
        <v>12.863</v>
      </c>
      <c r="F845">
        <f>VLOOKUP(LEFT(B845,LEN(B845)-2),'Correction using CAD'!A:F,6,0)</f>
        <v>36.89999999999997</v>
      </c>
      <c r="G845">
        <f>VLOOKUP(VALUE(RIGHT(B845,2)),'XZ coord'!$T$144:$U$149,2,0)</f>
        <v>2.25</v>
      </c>
      <c r="H845">
        <v>2.4</v>
      </c>
      <c r="I845">
        <v>0.9</v>
      </c>
      <c r="J845">
        <f>VLOOKUP(VALUE(RIGHT(B845,2)),'XZ coord'!$T$144:$V$149,3,0)</f>
        <v>1.97</v>
      </c>
    </row>
    <row r="846" spans="1:10" x14ac:dyDescent="0.2">
      <c r="A846">
        <v>1845</v>
      </c>
      <c r="B846" t="s">
        <v>850</v>
      </c>
      <c r="C846" t="s">
        <v>5</v>
      </c>
      <c r="D846" t="s">
        <v>1</v>
      </c>
      <c r="E846">
        <f>VLOOKUP(LEFT(B846,LEN(B846)-2),'Correction using CAD'!A:F,5,0)</f>
        <v>12.863</v>
      </c>
      <c r="F846">
        <f>VLOOKUP(LEFT(B846,LEN(B846)-2),'Correction using CAD'!A:F,6,0)</f>
        <v>36.89999999999997</v>
      </c>
      <c r="G846">
        <f>VLOOKUP(VALUE(RIGHT(B846,2)),'XZ coord'!$T$144:$U$149,2,0)</f>
        <v>4.22</v>
      </c>
      <c r="H846">
        <v>2.4</v>
      </c>
      <c r="I846">
        <v>0.9</v>
      </c>
      <c r="J846">
        <f>VLOOKUP(VALUE(RIGHT(B846,2)),'XZ coord'!$T$144:$V$149,3,0)</f>
        <v>2.25</v>
      </c>
    </row>
    <row r="847" spans="1:10" x14ac:dyDescent="0.2">
      <c r="A847">
        <v>1846</v>
      </c>
      <c r="B847" t="s">
        <v>851</v>
      </c>
      <c r="C847" t="s">
        <v>2</v>
      </c>
      <c r="D847" t="s">
        <v>1</v>
      </c>
      <c r="E847">
        <f>VLOOKUP(LEFT(B847,LEN(B847)-2),'Correction using CAD'!A:F,5,0)</f>
        <v>12.863</v>
      </c>
      <c r="F847">
        <f>VLOOKUP(LEFT(B847,LEN(B847)-2),'Correction using CAD'!A:F,6,0)</f>
        <v>36.89999999999997</v>
      </c>
      <c r="G847">
        <f>VLOOKUP(VALUE(RIGHT(B847,2)),'XZ coord'!$T$144:$U$149,2,0)</f>
        <v>6.47</v>
      </c>
      <c r="H847">
        <v>2.4</v>
      </c>
      <c r="I847">
        <v>0.9</v>
      </c>
      <c r="J847">
        <f>VLOOKUP(VALUE(RIGHT(B847,2)),'XZ coord'!$T$144:$V$149,3,0)</f>
        <v>1.95</v>
      </c>
    </row>
    <row r="848" spans="1:10" x14ac:dyDescent="0.2">
      <c r="A848">
        <v>1847</v>
      </c>
      <c r="B848" t="s">
        <v>852</v>
      </c>
      <c r="C848" t="s">
        <v>2</v>
      </c>
      <c r="D848" t="s">
        <v>1</v>
      </c>
      <c r="E848">
        <f>VLOOKUP(LEFT(B848,LEN(B848)-2),'Correction using CAD'!A:F,5,0)</f>
        <v>12.863</v>
      </c>
      <c r="F848">
        <f>VLOOKUP(LEFT(B848,LEN(B848)-2),'Correction using CAD'!A:F,6,0)</f>
        <v>36.89999999999997</v>
      </c>
      <c r="G848">
        <f>VLOOKUP(VALUE(RIGHT(B848,2)),'XZ coord'!$T$144:$U$149,2,0)</f>
        <v>8.42</v>
      </c>
      <c r="H848">
        <v>2.4</v>
      </c>
      <c r="I848">
        <v>0.9</v>
      </c>
      <c r="J848">
        <f>VLOOKUP(VALUE(RIGHT(B848,2)),'XZ coord'!$T$144:$V$149,3,0)</f>
        <v>1.95</v>
      </c>
    </row>
    <row r="849" spans="1:10" x14ac:dyDescent="0.2">
      <c r="A849">
        <v>1848</v>
      </c>
      <c r="B849" t="s">
        <v>853</v>
      </c>
      <c r="C849" t="s">
        <v>2</v>
      </c>
      <c r="D849" t="s">
        <v>1</v>
      </c>
      <c r="E849">
        <f>VLOOKUP(LEFT(B849,LEN(B849)-2),'Correction using CAD'!A:F,5,0)</f>
        <v>12.863</v>
      </c>
      <c r="F849">
        <f>VLOOKUP(LEFT(B849,LEN(B849)-2),'Correction using CAD'!A:F,6,0)</f>
        <v>36.89999999999997</v>
      </c>
      <c r="G849">
        <f>VLOOKUP(VALUE(RIGHT(B849,2)),'XZ coord'!$T$144:$U$149,2,0)</f>
        <v>10.37</v>
      </c>
      <c r="H849">
        <v>2.4</v>
      </c>
      <c r="I849">
        <v>0.9</v>
      </c>
      <c r="J849">
        <f>VLOOKUP(VALUE(RIGHT(B849,2)),'XZ coord'!$T$144:$V$149,3,0)</f>
        <v>2.1</v>
      </c>
    </row>
    <row r="850" spans="1:10" x14ac:dyDescent="0.2">
      <c r="A850">
        <v>1849</v>
      </c>
      <c r="B850" t="s">
        <v>854</v>
      </c>
      <c r="C850" t="s">
        <v>2</v>
      </c>
      <c r="D850" t="s">
        <v>1</v>
      </c>
      <c r="E850">
        <f>VLOOKUP(LEFT(B850,LEN(B850)-2),'Correction using CAD'!A:F,5,0)</f>
        <v>12.863</v>
      </c>
      <c r="F850">
        <f>VLOOKUP(LEFT(B850,LEN(B850)-2),'Correction using CAD'!A:F,6,0)</f>
        <v>37.799999999999969</v>
      </c>
      <c r="G850">
        <f>VLOOKUP(VALUE(RIGHT(B850,2)),'XZ coord'!$T$144:$U$149,2,0)</f>
        <v>2.25</v>
      </c>
      <c r="H850">
        <v>2.4</v>
      </c>
      <c r="I850">
        <v>0.9</v>
      </c>
      <c r="J850">
        <f>VLOOKUP(VALUE(RIGHT(B850,2)),'XZ coord'!$T$144:$V$149,3,0)</f>
        <v>1.97</v>
      </c>
    </row>
    <row r="851" spans="1:10" x14ac:dyDescent="0.2">
      <c r="A851">
        <v>1850</v>
      </c>
      <c r="B851" t="s">
        <v>855</v>
      </c>
      <c r="C851" t="s">
        <v>5</v>
      </c>
      <c r="D851" t="s">
        <v>1</v>
      </c>
      <c r="E851">
        <f>VLOOKUP(LEFT(B851,LEN(B851)-2),'Correction using CAD'!A:F,5,0)</f>
        <v>12.863</v>
      </c>
      <c r="F851">
        <f>VLOOKUP(LEFT(B851,LEN(B851)-2),'Correction using CAD'!A:F,6,0)</f>
        <v>37.799999999999969</v>
      </c>
      <c r="G851">
        <f>VLOOKUP(VALUE(RIGHT(B851,2)),'XZ coord'!$T$144:$U$149,2,0)</f>
        <v>4.22</v>
      </c>
      <c r="H851">
        <v>2.4</v>
      </c>
      <c r="I851">
        <v>0.9</v>
      </c>
      <c r="J851">
        <f>VLOOKUP(VALUE(RIGHT(B851,2)),'XZ coord'!$T$144:$V$149,3,0)</f>
        <v>2.25</v>
      </c>
    </row>
    <row r="852" spans="1:10" x14ac:dyDescent="0.2">
      <c r="A852">
        <v>1851</v>
      </c>
      <c r="B852" t="s">
        <v>856</v>
      </c>
      <c r="C852" t="s">
        <v>2</v>
      </c>
      <c r="D852" t="s">
        <v>1</v>
      </c>
      <c r="E852">
        <f>VLOOKUP(LEFT(B852,LEN(B852)-2),'Correction using CAD'!A:F,5,0)</f>
        <v>12.863</v>
      </c>
      <c r="F852">
        <f>VLOOKUP(LEFT(B852,LEN(B852)-2),'Correction using CAD'!A:F,6,0)</f>
        <v>37.799999999999969</v>
      </c>
      <c r="G852">
        <f>VLOOKUP(VALUE(RIGHT(B852,2)),'XZ coord'!$T$144:$U$149,2,0)</f>
        <v>6.47</v>
      </c>
      <c r="H852">
        <v>2.4</v>
      </c>
      <c r="I852">
        <v>0.9</v>
      </c>
      <c r="J852">
        <f>VLOOKUP(VALUE(RIGHT(B852,2)),'XZ coord'!$T$144:$V$149,3,0)</f>
        <v>1.95</v>
      </c>
    </row>
    <row r="853" spans="1:10" x14ac:dyDescent="0.2">
      <c r="A853">
        <v>1852</v>
      </c>
      <c r="B853" t="s">
        <v>857</v>
      </c>
      <c r="C853" t="s">
        <v>2</v>
      </c>
      <c r="D853" t="s">
        <v>1</v>
      </c>
      <c r="E853">
        <f>VLOOKUP(LEFT(B853,LEN(B853)-2),'Correction using CAD'!A:F,5,0)</f>
        <v>12.863</v>
      </c>
      <c r="F853">
        <f>VLOOKUP(LEFT(B853,LEN(B853)-2),'Correction using CAD'!A:F,6,0)</f>
        <v>37.799999999999969</v>
      </c>
      <c r="G853">
        <f>VLOOKUP(VALUE(RIGHT(B853,2)),'XZ coord'!$T$144:$U$149,2,0)</f>
        <v>8.42</v>
      </c>
      <c r="H853">
        <v>2.4</v>
      </c>
      <c r="I853">
        <v>0.9</v>
      </c>
      <c r="J853">
        <f>VLOOKUP(VALUE(RIGHT(B853,2)),'XZ coord'!$T$144:$V$149,3,0)</f>
        <v>1.95</v>
      </c>
    </row>
    <row r="854" spans="1:10" x14ac:dyDescent="0.2">
      <c r="A854">
        <v>1853</v>
      </c>
      <c r="B854" t="s">
        <v>858</v>
      </c>
      <c r="C854" t="s">
        <v>2</v>
      </c>
      <c r="D854" t="s">
        <v>1</v>
      </c>
      <c r="E854">
        <f>VLOOKUP(LEFT(B854,LEN(B854)-2),'Correction using CAD'!A:F,5,0)</f>
        <v>12.863</v>
      </c>
      <c r="F854">
        <f>VLOOKUP(LEFT(B854,LEN(B854)-2),'Correction using CAD'!A:F,6,0)</f>
        <v>37.799999999999969</v>
      </c>
      <c r="G854">
        <f>VLOOKUP(VALUE(RIGHT(B854,2)),'XZ coord'!$T$144:$U$149,2,0)</f>
        <v>10.37</v>
      </c>
      <c r="H854">
        <v>2.4</v>
      </c>
      <c r="I854">
        <v>0.9</v>
      </c>
      <c r="J854">
        <f>VLOOKUP(VALUE(RIGHT(B854,2)),'XZ coord'!$T$144:$V$149,3,0)</f>
        <v>2.1</v>
      </c>
    </row>
    <row r="855" spans="1:10" x14ac:dyDescent="0.2">
      <c r="A855">
        <v>1854</v>
      </c>
      <c r="B855" t="s">
        <v>859</v>
      </c>
      <c r="C855" t="s">
        <v>2</v>
      </c>
      <c r="D855" t="s">
        <v>1</v>
      </c>
      <c r="E855">
        <f>VLOOKUP(LEFT(B855,LEN(B855)-2),'Correction using CAD'!A:F,5,0)</f>
        <v>12.863</v>
      </c>
      <c r="F855">
        <f>VLOOKUP(LEFT(B855,LEN(B855)-2),'Correction using CAD'!A:F,6,0)</f>
        <v>38.699999999999967</v>
      </c>
      <c r="G855">
        <f>VLOOKUP(VALUE(RIGHT(B855,2)),'XZ coord'!$T$144:$U$149,2,0)</f>
        <v>2.25</v>
      </c>
      <c r="H855">
        <v>2.4</v>
      </c>
      <c r="I855">
        <v>0.9</v>
      </c>
      <c r="J855">
        <f>VLOOKUP(VALUE(RIGHT(B855,2)),'XZ coord'!$T$144:$V$149,3,0)</f>
        <v>1.97</v>
      </c>
    </row>
    <row r="856" spans="1:10" x14ac:dyDescent="0.2">
      <c r="A856">
        <v>1855</v>
      </c>
      <c r="B856" t="s">
        <v>860</v>
      </c>
      <c r="C856" t="s">
        <v>5</v>
      </c>
      <c r="D856" t="s">
        <v>1</v>
      </c>
      <c r="E856">
        <f>VLOOKUP(LEFT(B856,LEN(B856)-2),'Correction using CAD'!A:F,5,0)</f>
        <v>12.863</v>
      </c>
      <c r="F856">
        <f>VLOOKUP(LEFT(B856,LEN(B856)-2),'Correction using CAD'!A:F,6,0)</f>
        <v>38.699999999999967</v>
      </c>
      <c r="G856">
        <f>VLOOKUP(VALUE(RIGHT(B856,2)),'XZ coord'!$T$144:$U$149,2,0)</f>
        <v>4.22</v>
      </c>
      <c r="H856">
        <v>2.4</v>
      </c>
      <c r="I856">
        <v>0.9</v>
      </c>
      <c r="J856">
        <f>VLOOKUP(VALUE(RIGHT(B856,2)),'XZ coord'!$T$144:$V$149,3,0)</f>
        <v>2.25</v>
      </c>
    </row>
    <row r="857" spans="1:10" x14ac:dyDescent="0.2">
      <c r="A857">
        <v>1856</v>
      </c>
      <c r="B857" t="s">
        <v>861</v>
      </c>
      <c r="C857" t="s">
        <v>2</v>
      </c>
      <c r="D857" t="s">
        <v>1</v>
      </c>
      <c r="E857">
        <f>VLOOKUP(LEFT(B857,LEN(B857)-2),'Correction using CAD'!A:F,5,0)</f>
        <v>12.863</v>
      </c>
      <c r="F857">
        <f>VLOOKUP(LEFT(B857,LEN(B857)-2),'Correction using CAD'!A:F,6,0)</f>
        <v>38.699999999999967</v>
      </c>
      <c r="G857">
        <f>VLOOKUP(VALUE(RIGHT(B857,2)),'XZ coord'!$T$144:$U$149,2,0)</f>
        <v>6.47</v>
      </c>
      <c r="H857">
        <v>2.4</v>
      </c>
      <c r="I857">
        <v>0.9</v>
      </c>
      <c r="J857">
        <f>VLOOKUP(VALUE(RIGHT(B857,2)),'XZ coord'!$T$144:$V$149,3,0)</f>
        <v>1.95</v>
      </c>
    </row>
    <row r="858" spans="1:10" x14ac:dyDescent="0.2">
      <c r="A858">
        <v>1857</v>
      </c>
      <c r="B858" t="s">
        <v>862</v>
      </c>
      <c r="C858" t="s">
        <v>2</v>
      </c>
      <c r="D858" t="s">
        <v>1</v>
      </c>
      <c r="E858">
        <f>VLOOKUP(LEFT(B858,LEN(B858)-2),'Correction using CAD'!A:F,5,0)</f>
        <v>12.863</v>
      </c>
      <c r="F858">
        <f>VLOOKUP(LEFT(B858,LEN(B858)-2),'Correction using CAD'!A:F,6,0)</f>
        <v>38.699999999999967</v>
      </c>
      <c r="G858">
        <f>VLOOKUP(VALUE(RIGHT(B858,2)),'XZ coord'!$T$144:$U$149,2,0)</f>
        <v>8.42</v>
      </c>
      <c r="H858">
        <v>2.4</v>
      </c>
      <c r="I858">
        <v>0.9</v>
      </c>
      <c r="J858">
        <f>VLOOKUP(VALUE(RIGHT(B858,2)),'XZ coord'!$T$144:$V$149,3,0)</f>
        <v>1.95</v>
      </c>
    </row>
    <row r="859" spans="1:10" x14ac:dyDescent="0.2">
      <c r="A859">
        <v>1858</v>
      </c>
      <c r="B859" t="s">
        <v>863</v>
      </c>
      <c r="C859" t="s">
        <v>2</v>
      </c>
      <c r="D859" t="s">
        <v>1</v>
      </c>
      <c r="E859">
        <f>VLOOKUP(LEFT(B859,LEN(B859)-2),'Correction using CAD'!A:F,5,0)</f>
        <v>12.863</v>
      </c>
      <c r="F859">
        <f>VLOOKUP(LEFT(B859,LEN(B859)-2),'Correction using CAD'!A:F,6,0)</f>
        <v>38.699999999999967</v>
      </c>
      <c r="G859">
        <f>VLOOKUP(VALUE(RIGHT(B859,2)),'XZ coord'!$T$144:$U$149,2,0)</f>
        <v>10.37</v>
      </c>
      <c r="H859">
        <v>2.4</v>
      </c>
      <c r="I859">
        <v>0.9</v>
      </c>
      <c r="J859">
        <f>VLOOKUP(VALUE(RIGHT(B859,2)),'XZ coord'!$T$144:$V$149,3,0)</f>
        <v>2.1</v>
      </c>
    </row>
    <row r="860" spans="1:10" x14ac:dyDescent="0.2">
      <c r="A860">
        <v>1859</v>
      </c>
      <c r="B860" t="s">
        <v>864</v>
      </c>
      <c r="C860" t="s">
        <v>2</v>
      </c>
      <c r="D860" t="s">
        <v>1</v>
      </c>
      <c r="E860">
        <f>VLOOKUP(LEFT(B860,LEN(B860)-2),'Correction using CAD'!A:F,5,0)</f>
        <v>18.937999999999999</v>
      </c>
      <c r="F860">
        <f>VLOOKUP(LEFT(B860,LEN(B860)-2),'Correction using CAD'!A:F,6,0)</f>
        <v>39.599999999999966</v>
      </c>
      <c r="G860">
        <f>VLOOKUP(VALUE(RIGHT(B860,2)),'XZ coord'!$T$144:$U$149,2,0)</f>
        <v>2.25</v>
      </c>
      <c r="H860">
        <v>2.4</v>
      </c>
      <c r="I860">
        <v>0.9</v>
      </c>
      <c r="J860">
        <f>VLOOKUP(VALUE(RIGHT(B860,2)),'XZ coord'!$T$144:$V$149,3,0)</f>
        <v>1.97</v>
      </c>
    </row>
    <row r="861" spans="1:10" x14ac:dyDescent="0.2">
      <c r="A861">
        <v>1860</v>
      </c>
      <c r="B861" t="s">
        <v>865</v>
      </c>
      <c r="C861" t="s">
        <v>5</v>
      </c>
      <c r="D861" t="s">
        <v>1</v>
      </c>
      <c r="E861">
        <f>VLOOKUP(LEFT(B861,LEN(B861)-2),'Correction using CAD'!A:F,5,0)</f>
        <v>18.937999999999999</v>
      </c>
      <c r="F861">
        <f>VLOOKUP(LEFT(B861,LEN(B861)-2),'Correction using CAD'!A:F,6,0)</f>
        <v>39.599999999999966</v>
      </c>
      <c r="G861">
        <f>VLOOKUP(VALUE(RIGHT(B861,2)),'XZ coord'!$T$144:$U$149,2,0)</f>
        <v>4.22</v>
      </c>
      <c r="H861">
        <v>2.4</v>
      </c>
      <c r="I861">
        <v>0.9</v>
      </c>
      <c r="J861">
        <f>VLOOKUP(VALUE(RIGHT(B861,2)),'XZ coord'!$T$144:$V$149,3,0)</f>
        <v>2.25</v>
      </c>
    </row>
    <row r="862" spans="1:10" x14ac:dyDescent="0.2">
      <c r="A862">
        <v>1861</v>
      </c>
      <c r="B862" t="s">
        <v>866</v>
      </c>
      <c r="C862" t="s">
        <v>2</v>
      </c>
      <c r="D862" t="s">
        <v>1</v>
      </c>
      <c r="E862">
        <f>VLOOKUP(LEFT(B862,LEN(B862)-2),'Correction using CAD'!A:F,5,0)</f>
        <v>18.937999999999999</v>
      </c>
      <c r="F862">
        <f>VLOOKUP(LEFT(B862,LEN(B862)-2),'Correction using CAD'!A:F,6,0)</f>
        <v>39.599999999999966</v>
      </c>
      <c r="G862">
        <f>VLOOKUP(VALUE(RIGHT(B862,2)),'XZ coord'!$T$144:$U$149,2,0)</f>
        <v>6.47</v>
      </c>
      <c r="H862">
        <v>2.4</v>
      </c>
      <c r="I862">
        <v>0.9</v>
      </c>
      <c r="J862">
        <f>VLOOKUP(VALUE(RIGHT(B862,2)),'XZ coord'!$T$144:$V$149,3,0)</f>
        <v>1.95</v>
      </c>
    </row>
    <row r="863" spans="1:10" x14ac:dyDescent="0.2">
      <c r="A863">
        <v>1862</v>
      </c>
      <c r="B863" t="s">
        <v>867</v>
      </c>
      <c r="C863" t="s">
        <v>2</v>
      </c>
      <c r="D863" t="s">
        <v>1</v>
      </c>
      <c r="E863">
        <f>VLOOKUP(LEFT(B863,LEN(B863)-2),'Correction using CAD'!A:F,5,0)</f>
        <v>18.937999999999999</v>
      </c>
      <c r="F863">
        <f>VLOOKUP(LEFT(B863,LEN(B863)-2),'Correction using CAD'!A:F,6,0)</f>
        <v>39.599999999999966</v>
      </c>
      <c r="G863">
        <f>VLOOKUP(VALUE(RIGHT(B863,2)),'XZ coord'!$T$144:$U$149,2,0)</f>
        <v>8.42</v>
      </c>
      <c r="H863">
        <v>2.4</v>
      </c>
      <c r="I863">
        <v>0.9</v>
      </c>
      <c r="J863">
        <f>VLOOKUP(VALUE(RIGHT(B863,2)),'XZ coord'!$T$144:$V$149,3,0)</f>
        <v>1.95</v>
      </c>
    </row>
    <row r="864" spans="1:10" x14ac:dyDescent="0.2">
      <c r="A864">
        <v>1863</v>
      </c>
      <c r="B864" t="s">
        <v>868</v>
      </c>
      <c r="C864" t="s">
        <v>2</v>
      </c>
      <c r="D864" t="s">
        <v>1</v>
      </c>
      <c r="E864">
        <f>VLOOKUP(LEFT(B864,LEN(B864)-2),'Correction using CAD'!A:F,5,0)</f>
        <v>18.937999999999999</v>
      </c>
      <c r="F864">
        <f>VLOOKUP(LEFT(B864,LEN(B864)-2),'Correction using CAD'!A:F,6,0)</f>
        <v>39.599999999999966</v>
      </c>
      <c r="G864">
        <f>VLOOKUP(VALUE(RIGHT(B864,2)),'XZ coord'!$T$144:$U$149,2,0)</f>
        <v>10.37</v>
      </c>
      <c r="H864">
        <v>2.4</v>
      </c>
      <c r="I864">
        <v>0.9</v>
      </c>
      <c r="J864">
        <f>VLOOKUP(VALUE(RIGHT(B864,2)),'XZ coord'!$T$144:$V$149,3,0)</f>
        <v>2.1</v>
      </c>
    </row>
    <row r="865" spans="1:10" x14ac:dyDescent="0.2">
      <c r="A865">
        <v>1864</v>
      </c>
      <c r="B865" t="s">
        <v>869</v>
      </c>
      <c r="C865" t="s">
        <v>2</v>
      </c>
      <c r="D865" t="s">
        <v>1</v>
      </c>
      <c r="E865">
        <f>VLOOKUP(LEFT(B865,LEN(B865)-2),'Correction using CAD'!A:F,5,0)</f>
        <v>18.937999999999999</v>
      </c>
      <c r="F865">
        <f>VLOOKUP(LEFT(B865,LEN(B865)-2),'Correction using CAD'!A:F,6,0)</f>
        <v>40.499999999999964</v>
      </c>
      <c r="G865">
        <f>VLOOKUP(VALUE(RIGHT(B865,2)),'XZ coord'!$T$144:$U$149,2,0)</f>
        <v>2.25</v>
      </c>
      <c r="H865">
        <v>2.4</v>
      </c>
      <c r="I865">
        <v>0.9</v>
      </c>
      <c r="J865">
        <f>VLOOKUP(VALUE(RIGHT(B865,2)),'XZ coord'!$T$144:$V$149,3,0)</f>
        <v>1.97</v>
      </c>
    </row>
    <row r="866" spans="1:10" x14ac:dyDescent="0.2">
      <c r="A866">
        <v>1865</v>
      </c>
      <c r="B866" t="s">
        <v>870</v>
      </c>
      <c r="C866" t="s">
        <v>5</v>
      </c>
      <c r="D866" t="s">
        <v>1</v>
      </c>
      <c r="E866">
        <f>VLOOKUP(LEFT(B866,LEN(B866)-2),'Correction using CAD'!A:F,5,0)</f>
        <v>18.937999999999999</v>
      </c>
      <c r="F866">
        <f>VLOOKUP(LEFT(B866,LEN(B866)-2),'Correction using CAD'!A:F,6,0)</f>
        <v>40.499999999999964</v>
      </c>
      <c r="G866">
        <f>VLOOKUP(VALUE(RIGHT(B866,2)),'XZ coord'!$T$144:$U$149,2,0)</f>
        <v>4.22</v>
      </c>
      <c r="H866">
        <v>2.4</v>
      </c>
      <c r="I866">
        <v>0.9</v>
      </c>
      <c r="J866">
        <f>VLOOKUP(VALUE(RIGHT(B866,2)),'XZ coord'!$T$144:$V$149,3,0)</f>
        <v>2.25</v>
      </c>
    </row>
    <row r="867" spans="1:10" x14ac:dyDescent="0.2">
      <c r="A867">
        <v>1866</v>
      </c>
      <c r="B867" t="s">
        <v>871</v>
      </c>
      <c r="C867" t="s">
        <v>2</v>
      </c>
      <c r="D867" t="s">
        <v>1</v>
      </c>
      <c r="E867">
        <f>VLOOKUP(LEFT(B867,LEN(B867)-2),'Correction using CAD'!A:F,5,0)</f>
        <v>18.937999999999999</v>
      </c>
      <c r="F867">
        <f>VLOOKUP(LEFT(B867,LEN(B867)-2),'Correction using CAD'!A:F,6,0)</f>
        <v>40.499999999999964</v>
      </c>
      <c r="G867">
        <f>VLOOKUP(VALUE(RIGHT(B867,2)),'XZ coord'!$T$144:$U$149,2,0)</f>
        <v>6.47</v>
      </c>
      <c r="H867">
        <v>2.4</v>
      </c>
      <c r="I867">
        <v>0.9</v>
      </c>
      <c r="J867">
        <f>VLOOKUP(VALUE(RIGHT(B867,2)),'XZ coord'!$T$144:$V$149,3,0)</f>
        <v>1.95</v>
      </c>
    </row>
    <row r="868" spans="1:10" x14ac:dyDescent="0.2">
      <c r="A868">
        <v>1867</v>
      </c>
      <c r="B868" t="s">
        <v>872</v>
      </c>
      <c r="C868" t="s">
        <v>2</v>
      </c>
      <c r="D868" t="s">
        <v>1</v>
      </c>
      <c r="E868">
        <f>VLOOKUP(LEFT(B868,LEN(B868)-2),'Correction using CAD'!A:F,5,0)</f>
        <v>18.937999999999999</v>
      </c>
      <c r="F868">
        <f>VLOOKUP(LEFT(B868,LEN(B868)-2),'Correction using CAD'!A:F,6,0)</f>
        <v>40.499999999999964</v>
      </c>
      <c r="G868">
        <f>VLOOKUP(VALUE(RIGHT(B868,2)),'XZ coord'!$T$144:$U$149,2,0)</f>
        <v>8.42</v>
      </c>
      <c r="H868">
        <v>2.4</v>
      </c>
      <c r="I868">
        <v>0.9</v>
      </c>
      <c r="J868">
        <f>VLOOKUP(VALUE(RIGHT(B868,2)),'XZ coord'!$T$144:$V$149,3,0)</f>
        <v>1.95</v>
      </c>
    </row>
    <row r="869" spans="1:10" x14ac:dyDescent="0.2">
      <c r="A869">
        <v>1868</v>
      </c>
      <c r="B869" t="s">
        <v>873</v>
      </c>
      <c r="C869" t="s">
        <v>2</v>
      </c>
      <c r="D869" t="s">
        <v>1</v>
      </c>
      <c r="E869">
        <f>VLOOKUP(LEFT(B869,LEN(B869)-2),'Correction using CAD'!A:F,5,0)</f>
        <v>18.937999999999999</v>
      </c>
      <c r="F869">
        <f>VLOOKUP(LEFT(B869,LEN(B869)-2),'Correction using CAD'!A:F,6,0)</f>
        <v>40.499999999999964</v>
      </c>
      <c r="G869">
        <f>VLOOKUP(VALUE(RIGHT(B869,2)),'XZ coord'!$T$144:$U$149,2,0)</f>
        <v>10.37</v>
      </c>
      <c r="H869">
        <v>2.4</v>
      </c>
      <c r="I869">
        <v>0.9</v>
      </c>
      <c r="J869">
        <f>VLOOKUP(VALUE(RIGHT(B869,2)),'XZ coord'!$T$144:$V$149,3,0)</f>
        <v>2.1</v>
      </c>
    </row>
    <row r="870" spans="1:10" x14ac:dyDescent="0.2">
      <c r="A870">
        <v>1869</v>
      </c>
      <c r="B870" t="s">
        <v>874</v>
      </c>
      <c r="C870" t="s">
        <v>2</v>
      </c>
      <c r="D870" t="s">
        <v>1</v>
      </c>
      <c r="E870">
        <f>VLOOKUP(LEFT(B870,LEN(B870)-2),'Correction using CAD'!A:F,5,0)</f>
        <v>18.937999999999999</v>
      </c>
      <c r="F870">
        <f>VLOOKUP(LEFT(B870,LEN(B870)-2),'Correction using CAD'!A:F,6,0)</f>
        <v>41.399999999999963</v>
      </c>
      <c r="G870">
        <f>VLOOKUP(VALUE(RIGHT(B870,2)),'XZ coord'!$T$144:$U$149,2,0)</f>
        <v>2.25</v>
      </c>
      <c r="H870">
        <v>2.4</v>
      </c>
      <c r="I870">
        <v>0.9</v>
      </c>
      <c r="J870">
        <f>VLOOKUP(VALUE(RIGHT(B870,2)),'XZ coord'!$T$144:$V$149,3,0)</f>
        <v>1.97</v>
      </c>
    </row>
    <row r="871" spans="1:10" x14ac:dyDescent="0.2">
      <c r="A871">
        <v>1870</v>
      </c>
      <c r="B871" t="s">
        <v>875</v>
      </c>
      <c r="C871" t="s">
        <v>5</v>
      </c>
      <c r="D871" t="s">
        <v>1</v>
      </c>
      <c r="E871">
        <f>VLOOKUP(LEFT(B871,LEN(B871)-2),'Correction using CAD'!A:F,5,0)</f>
        <v>18.937999999999999</v>
      </c>
      <c r="F871">
        <f>VLOOKUP(LEFT(B871,LEN(B871)-2),'Correction using CAD'!A:F,6,0)</f>
        <v>41.399999999999963</v>
      </c>
      <c r="G871">
        <f>VLOOKUP(VALUE(RIGHT(B871,2)),'XZ coord'!$T$144:$U$149,2,0)</f>
        <v>4.22</v>
      </c>
      <c r="H871">
        <v>2.4</v>
      </c>
      <c r="I871">
        <v>0.9</v>
      </c>
      <c r="J871">
        <f>VLOOKUP(VALUE(RIGHT(B871,2)),'XZ coord'!$T$144:$V$149,3,0)</f>
        <v>2.25</v>
      </c>
    </row>
    <row r="872" spans="1:10" x14ac:dyDescent="0.2">
      <c r="A872">
        <v>1871</v>
      </c>
      <c r="B872" t="s">
        <v>876</v>
      </c>
      <c r="C872" t="s">
        <v>2</v>
      </c>
      <c r="D872" t="s">
        <v>1</v>
      </c>
      <c r="E872">
        <f>VLOOKUP(LEFT(B872,LEN(B872)-2),'Correction using CAD'!A:F,5,0)</f>
        <v>18.937999999999999</v>
      </c>
      <c r="F872">
        <f>VLOOKUP(LEFT(B872,LEN(B872)-2),'Correction using CAD'!A:F,6,0)</f>
        <v>41.399999999999963</v>
      </c>
      <c r="G872">
        <f>VLOOKUP(VALUE(RIGHT(B872,2)),'XZ coord'!$T$144:$U$149,2,0)</f>
        <v>6.47</v>
      </c>
      <c r="H872">
        <v>2.4</v>
      </c>
      <c r="I872">
        <v>0.9</v>
      </c>
      <c r="J872">
        <f>VLOOKUP(VALUE(RIGHT(B872,2)),'XZ coord'!$T$144:$V$149,3,0)</f>
        <v>1.95</v>
      </c>
    </row>
    <row r="873" spans="1:10" x14ac:dyDescent="0.2">
      <c r="A873">
        <v>1872</v>
      </c>
      <c r="B873" t="s">
        <v>877</v>
      </c>
      <c r="C873" t="s">
        <v>2</v>
      </c>
      <c r="D873" t="s">
        <v>1</v>
      </c>
      <c r="E873">
        <f>VLOOKUP(LEFT(B873,LEN(B873)-2),'Correction using CAD'!A:F,5,0)</f>
        <v>18.937999999999999</v>
      </c>
      <c r="F873">
        <f>VLOOKUP(LEFT(B873,LEN(B873)-2),'Correction using CAD'!A:F,6,0)</f>
        <v>41.399999999999963</v>
      </c>
      <c r="G873">
        <f>VLOOKUP(VALUE(RIGHT(B873,2)),'XZ coord'!$T$144:$U$149,2,0)</f>
        <v>8.42</v>
      </c>
      <c r="H873">
        <v>2.4</v>
      </c>
      <c r="I873">
        <v>0.9</v>
      </c>
      <c r="J873">
        <f>VLOOKUP(VALUE(RIGHT(B873,2)),'XZ coord'!$T$144:$V$149,3,0)</f>
        <v>1.95</v>
      </c>
    </row>
    <row r="874" spans="1:10" x14ac:dyDescent="0.2">
      <c r="A874">
        <v>1873</v>
      </c>
      <c r="B874" t="s">
        <v>878</v>
      </c>
      <c r="C874" t="s">
        <v>2</v>
      </c>
      <c r="D874" t="s">
        <v>1</v>
      </c>
      <c r="E874">
        <f>VLOOKUP(LEFT(B874,LEN(B874)-2),'Correction using CAD'!A:F,5,0)</f>
        <v>18.937999999999999</v>
      </c>
      <c r="F874">
        <f>VLOOKUP(LEFT(B874,LEN(B874)-2),'Correction using CAD'!A:F,6,0)</f>
        <v>41.399999999999963</v>
      </c>
      <c r="G874">
        <f>VLOOKUP(VALUE(RIGHT(B874,2)),'XZ coord'!$T$144:$U$149,2,0)</f>
        <v>10.37</v>
      </c>
      <c r="H874">
        <v>2.4</v>
      </c>
      <c r="I874">
        <v>0.9</v>
      </c>
      <c r="J874">
        <f>VLOOKUP(VALUE(RIGHT(B874,2)),'XZ coord'!$T$144:$V$149,3,0)</f>
        <v>2.1</v>
      </c>
    </row>
    <row r="875" spans="1:10" x14ac:dyDescent="0.2">
      <c r="A875">
        <v>1874</v>
      </c>
      <c r="B875" t="s">
        <v>879</v>
      </c>
      <c r="C875" t="s">
        <v>2</v>
      </c>
      <c r="D875" t="s">
        <v>1</v>
      </c>
      <c r="E875">
        <f>VLOOKUP(LEFT(B875,LEN(B875)-2),'Correction using CAD'!A:F,5,0)</f>
        <v>12.863</v>
      </c>
      <c r="F875">
        <f>VLOOKUP(LEFT(B875,LEN(B875)-2),'Correction using CAD'!A:F,6,0)</f>
        <v>39.599999999999966</v>
      </c>
      <c r="G875">
        <f>VLOOKUP(VALUE(RIGHT(B875,2)),'XZ coord'!$T$144:$U$149,2,0)</f>
        <v>2.25</v>
      </c>
      <c r="H875">
        <v>2.4</v>
      </c>
      <c r="I875">
        <v>0.9</v>
      </c>
      <c r="J875">
        <f>VLOOKUP(VALUE(RIGHT(B875,2)),'XZ coord'!$T$144:$V$149,3,0)</f>
        <v>1.97</v>
      </c>
    </row>
    <row r="876" spans="1:10" x14ac:dyDescent="0.2">
      <c r="A876">
        <v>1875</v>
      </c>
      <c r="B876" t="s">
        <v>880</v>
      </c>
      <c r="C876" t="s">
        <v>5</v>
      </c>
      <c r="D876" t="s">
        <v>1</v>
      </c>
      <c r="E876">
        <f>VLOOKUP(LEFT(B876,LEN(B876)-2),'Correction using CAD'!A:F,5,0)</f>
        <v>12.863</v>
      </c>
      <c r="F876">
        <f>VLOOKUP(LEFT(B876,LEN(B876)-2),'Correction using CAD'!A:F,6,0)</f>
        <v>39.599999999999966</v>
      </c>
      <c r="G876">
        <f>VLOOKUP(VALUE(RIGHT(B876,2)),'XZ coord'!$T$144:$U$149,2,0)</f>
        <v>4.22</v>
      </c>
      <c r="H876">
        <v>2.4</v>
      </c>
      <c r="I876">
        <v>0.9</v>
      </c>
      <c r="J876">
        <f>VLOOKUP(VALUE(RIGHT(B876,2)),'XZ coord'!$T$144:$V$149,3,0)</f>
        <v>2.25</v>
      </c>
    </row>
    <row r="877" spans="1:10" x14ac:dyDescent="0.2">
      <c r="A877">
        <v>1876</v>
      </c>
      <c r="B877" t="s">
        <v>881</v>
      </c>
      <c r="C877" t="s">
        <v>2</v>
      </c>
      <c r="D877" t="s">
        <v>1</v>
      </c>
      <c r="E877">
        <f>VLOOKUP(LEFT(B877,LEN(B877)-2),'Correction using CAD'!A:F,5,0)</f>
        <v>12.863</v>
      </c>
      <c r="F877">
        <f>VLOOKUP(LEFT(B877,LEN(B877)-2),'Correction using CAD'!A:F,6,0)</f>
        <v>39.599999999999966</v>
      </c>
      <c r="G877">
        <f>VLOOKUP(VALUE(RIGHT(B877,2)),'XZ coord'!$T$144:$U$149,2,0)</f>
        <v>6.47</v>
      </c>
      <c r="H877">
        <v>2.4</v>
      </c>
      <c r="I877">
        <v>0.9</v>
      </c>
      <c r="J877">
        <f>VLOOKUP(VALUE(RIGHT(B877,2)),'XZ coord'!$T$144:$V$149,3,0)</f>
        <v>1.95</v>
      </c>
    </row>
    <row r="878" spans="1:10" x14ac:dyDescent="0.2">
      <c r="A878">
        <v>1877</v>
      </c>
      <c r="B878" t="s">
        <v>882</v>
      </c>
      <c r="C878" t="s">
        <v>2</v>
      </c>
      <c r="D878" t="s">
        <v>1</v>
      </c>
      <c r="E878">
        <f>VLOOKUP(LEFT(B878,LEN(B878)-2),'Correction using CAD'!A:F,5,0)</f>
        <v>12.863</v>
      </c>
      <c r="F878">
        <f>VLOOKUP(LEFT(B878,LEN(B878)-2),'Correction using CAD'!A:F,6,0)</f>
        <v>39.599999999999966</v>
      </c>
      <c r="G878">
        <f>VLOOKUP(VALUE(RIGHT(B878,2)),'XZ coord'!$T$144:$U$149,2,0)</f>
        <v>8.42</v>
      </c>
      <c r="H878">
        <v>2.4</v>
      </c>
      <c r="I878">
        <v>0.9</v>
      </c>
      <c r="J878">
        <f>VLOOKUP(VALUE(RIGHT(B878,2)),'XZ coord'!$T$144:$V$149,3,0)</f>
        <v>1.95</v>
      </c>
    </row>
    <row r="879" spans="1:10" x14ac:dyDescent="0.2">
      <c r="A879">
        <v>1878</v>
      </c>
      <c r="B879" t="s">
        <v>883</v>
      </c>
      <c r="C879" t="s">
        <v>2</v>
      </c>
      <c r="D879" t="s">
        <v>1</v>
      </c>
      <c r="E879">
        <f>VLOOKUP(LEFT(B879,LEN(B879)-2),'Correction using CAD'!A:F,5,0)</f>
        <v>12.863</v>
      </c>
      <c r="F879">
        <f>VLOOKUP(LEFT(B879,LEN(B879)-2),'Correction using CAD'!A:F,6,0)</f>
        <v>39.599999999999966</v>
      </c>
      <c r="G879">
        <f>VLOOKUP(VALUE(RIGHT(B879,2)),'XZ coord'!$T$144:$U$149,2,0)</f>
        <v>10.37</v>
      </c>
      <c r="H879">
        <v>2.4</v>
      </c>
      <c r="I879">
        <v>0.9</v>
      </c>
      <c r="J879">
        <f>VLOOKUP(VALUE(RIGHT(B879,2)),'XZ coord'!$T$144:$V$149,3,0)</f>
        <v>2.1</v>
      </c>
    </row>
    <row r="880" spans="1:10" x14ac:dyDescent="0.2">
      <c r="A880">
        <v>1879</v>
      </c>
      <c r="B880" t="s">
        <v>884</v>
      </c>
      <c r="C880" t="s">
        <v>2</v>
      </c>
      <c r="D880" t="s">
        <v>1</v>
      </c>
      <c r="E880">
        <f>VLOOKUP(LEFT(B880,LEN(B880)-2),'Correction using CAD'!A:F,5,0)</f>
        <v>12.863</v>
      </c>
      <c r="F880">
        <f>VLOOKUP(LEFT(B880,LEN(B880)-2),'Correction using CAD'!A:F,6,0)</f>
        <v>40.499999999999964</v>
      </c>
      <c r="G880">
        <f>VLOOKUP(VALUE(RIGHT(B880,2)),'XZ coord'!$T$144:$U$149,2,0)</f>
        <v>2.25</v>
      </c>
      <c r="H880">
        <v>2.4</v>
      </c>
      <c r="I880">
        <v>0.9</v>
      </c>
      <c r="J880">
        <f>VLOOKUP(VALUE(RIGHT(B880,2)),'XZ coord'!$T$144:$V$149,3,0)</f>
        <v>1.97</v>
      </c>
    </row>
    <row r="881" spans="1:10" x14ac:dyDescent="0.2">
      <c r="A881">
        <v>1880</v>
      </c>
      <c r="B881" t="s">
        <v>885</v>
      </c>
      <c r="C881" t="s">
        <v>5</v>
      </c>
      <c r="D881" t="s">
        <v>1</v>
      </c>
      <c r="E881">
        <f>VLOOKUP(LEFT(B881,LEN(B881)-2),'Correction using CAD'!A:F,5,0)</f>
        <v>12.863</v>
      </c>
      <c r="F881">
        <f>VLOOKUP(LEFT(B881,LEN(B881)-2),'Correction using CAD'!A:F,6,0)</f>
        <v>40.499999999999964</v>
      </c>
      <c r="G881">
        <f>VLOOKUP(VALUE(RIGHT(B881,2)),'XZ coord'!$T$144:$U$149,2,0)</f>
        <v>4.22</v>
      </c>
      <c r="H881">
        <v>2.4</v>
      </c>
      <c r="I881">
        <v>0.9</v>
      </c>
      <c r="J881">
        <f>VLOOKUP(VALUE(RIGHT(B881,2)),'XZ coord'!$T$144:$V$149,3,0)</f>
        <v>2.25</v>
      </c>
    </row>
    <row r="882" spans="1:10" x14ac:dyDescent="0.2">
      <c r="A882">
        <v>1881</v>
      </c>
      <c r="B882" t="s">
        <v>886</v>
      </c>
      <c r="C882" t="s">
        <v>2</v>
      </c>
      <c r="D882" t="s">
        <v>1</v>
      </c>
      <c r="E882">
        <f>VLOOKUP(LEFT(B882,LEN(B882)-2),'Correction using CAD'!A:F,5,0)</f>
        <v>12.863</v>
      </c>
      <c r="F882">
        <f>VLOOKUP(LEFT(B882,LEN(B882)-2),'Correction using CAD'!A:F,6,0)</f>
        <v>40.499999999999964</v>
      </c>
      <c r="G882">
        <f>VLOOKUP(VALUE(RIGHT(B882,2)),'XZ coord'!$T$144:$U$149,2,0)</f>
        <v>6.47</v>
      </c>
      <c r="H882">
        <v>2.4</v>
      </c>
      <c r="I882">
        <v>0.9</v>
      </c>
      <c r="J882">
        <f>VLOOKUP(VALUE(RIGHT(B882,2)),'XZ coord'!$T$144:$V$149,3,0)</f>
        <v>1.95</v>
      </c>
    </row>
    <row r="883" spans="1:10" x14ac:dyDescent="0.2">
      <c r="A883">
        <v>1882</v>
      </c>
      <c r="B883" t="s">
        <v>887</v>
      </c>
      <c r="C883" t="s">
        <v>2</v>
      </c>
      <c r="D883" t="s">
        <v>1</v>
      </c>
      <c r="E883">
        <f>VLOOKUP(LEFT(B883,LEN(B883)-2),'Correction using CAD'!A:F,5,0)</f>
        <v>12.863</v>
      </c>
      <c r="F883">
        <f>VLOOKUP(LEFT(B883,LEN(B883)-2),'Correction using CAD'!A:F,6,0)</f>
        <v>40.499999999999964</v>
      </c>
      <c r="G883">
        <f>VLOOKUP(VALUE(RIGHT(B883,2)),'XZ coord'!$T$144:$U$149,2,0)</f>
        <v>8.42</v>
      </c>
      <c r="H883">
        <v>2.4</v>
      </c>
      <c r="I883">
        <v>0.9</v>
      </c>
      <c r="J883">
        <f>VLOOKUP(VALUE(RIGHT(B883,2)),'XZ coord'!$T$144:$V$149,3,0)</f>
        <v>1.95</v>
      </c>
    </row>
    <row r="884" spans="1:10" x14ac:dyDescent="0.2">
      <c r="A884">
        <v>1883</v>
      </c>
      <c r="B884" t="s">
        <v>888</v>
      </c>
      <c r="C884" t="s">
        <v>2</v>
      </c>
      <c r="D884" t="s">
        <v>1</v>
      </c>
      <c r="E884">
        <f>VLOOKUP(LEFT(B884,LEN(B884)-2),'Correction using CAD'!A:F,5,0)</f>
        <v>12.863</v>
      </c>
      <c r="F884">
        <f>VLOOKUP(LEFT(B884,LEN(B884)-2),'Correction using CAD'!A:F,6,0)</f>
        <v>40.499999999999964</v>
      </c>
      <c r="G884">
        <f>VLOOKUP(VALUE(RIGHT(B884,2)),'XZ coord'!$T$144:$U$149,2,0)</f>
        <v>10.37</v>
      </c>
      <c r="H884">
        <v>2.4</v>
      </c>
      <c r="I884">
        <v>0.9</v>
      </c>
      <c r="J884">
        <f>VLOOKUP(VALUE(RIGHT(B884,2)),'XZ coord'!$T$144:$V$149,3,0)</f>
        <v>2.1</v>
      </c>
    </row>
    <row r="885" spans="1:10" x14ac:dyDescent="0.2">
      <c r="A885">
        <v>1884</v>
      </c>
      <c r="B885" t="s">
        <v>889</v>
      </c>
      <c r="C885" t="s">
        <v>2</v>
      </c>
      <c r="D885" t="s">
        <v>1</v>
      </c>
      <c r="E885">
        <f>VLOOKUP(LEFT(B885,LEN(B885)-2),'Correction using CAD'!A:F,5,0)</f>
        <v>12.863</v>
      </c>
      <c r="F885">
        <f>VLOOKUP(LEFT(B885,LEN(B885)-2),'Correction using CAD'!A:F,6,0)</f>
        <v>41.399999999999963</v>
      </c>
      <c r="G885">
        <f>VLOOKUP(VALUE(RIGHT(B885,2)),'XZ coord'!$T$144:$U$149,2,0)</f>
        <v>2.25</v>
      </c>
      <c r="H885">
        <v>2.4</v>
      </c>
      <c r="I885">
        <v>0.9</v>
      </c>
      <c r="J885">
        <f>VLOOKUP(VALUE(RIGHT(B885,2)),'XZ coord'!$T$144:$V$149,3,0)</f>
        <v>1.97</v>
      </c>
    </row>
    <row r="886" spans="1:10" x14ac:dyDescent="0.2">
      <c r="A886">
        <v>1885</v>
      </c>
      <c r="B886" t="s">
        <v>890</v>
      </c>
      <c r="C886" t="s">
        <v>5</v>
      </c>
      <c r="D886" t="s">
        <v>1</v>
      </c>
      <c r="E886">
        <f>VLOOKUP(LEFT(B886,LEN(B886)-2),'Correction using CAD'!A:F,5,0)</f>
        <v>12.863</v>
      </c>
      <c r="F886">
        <f>VLOOKUP(LEFT(B886,LEN(B886)-2),'Correction using CAD'!A:F,6,0)</f>
        <v>41.399999999999963</v>
      </c>
      <c r="G886">
        <f>VLOOKUP(VALUE(RIGHT(B886,2)),'XZ coord'!$T$144:$U$149,2,0)</f>
        <v>4.22</v>
      </c>
      <c r="H886">
        <v>2.4</v>
      </c>
      <c r="I886">
        <v>0.9</v>
      </c>
      <c r="J886">
        <f>VLOOKUP(VALUE(RIGHT(B886,2)),'XZ coord'!$T$144:$V$149,3,0)</f>
        <v>2.25</v>
      </c>
    </row>
    <row r="887" spans="1:10" x14ac:dyDescent="0.2">
      <c r="A887">
        <v>1886</v>
      </c>
      <c r="B887" t="s">
        <v>891</v>
      </c>
      <c r="C887" t="s">
        <v>2</v>
      </c>
      <c r="D887" t="s">
        <v>1</v>
      </c>
      <c r="E887">
        <f>VLOOKUP(LEFT(B887,LEN(B887)-2),'Correction using CAD'!A:F,5,0)</f>
        <v>12.863</v>
      </c>
      <c r="F887">
        <f>VLOOKUP(LEFT(B887,LEN(B887)-2),'Correction using CAD'!A:F,6,0)</f>
        <v>41.399999999999963</v>
      </c>
      <c r="G887">
        <f>VLOOKUP(VALUE(RIGHT(B887,2)),'XZ coord'!$T$144:$U$149,2,0)</f>
        <v>6.47</v>
      </c>
      <c r="H887">
        <v>2.4</v>
      </c>
      <c r="I887">
        <v>0.9</v>
      </c>
      <c r="J887">
        <f>VLOOKUP(VALUE(RIGHT(B887,2)),'XZ coord'!$T$144:$V$149,3,0)</f>
        <v>1.95</v>
      </c>
    </row>
    <row r="888" spans="1:10" x14ac:dyDescent="0.2">
      <c r="A888">
        <v>1887</v>
      </c>
      <c r="B888" t="s">
        <v>892</v>
      </c>
      <c r="C888" t="s">
        <v>2</v>
      </c>
      <c r="D888" t="s">
        <v>1</v>
      </c>
      <c r="E888">
        <f>VLOOKUP(LEFT(B888,LEN(B888)-2),'Correction using CAD'!A:F,5,0)</f>
        <v>12.863</v>
      </c>
      <c r="F888">
        <f>VLOOKUP(LEFT(B888,LEN(B888)-2),'Correction using CAD'!A:F,6,0)</f>
        <v>41.399999999999963</v>
      </c>
      <c r="G888">
        <f>VLOOKUP(VALUE(RIGHT(B888,2)),'XZ coord'!$T$144:$U$149,2,0)</f>
        <v>8.42</v>
      </c>
      <c r="H888">
        <v>2.4</v>
      </c>
      <c r="I888">
        <v>0.9</v>
      </c>
      <c r="J888">
        <f>VLOOKUP(VALUE(RIGHT(B888,2)),'XZ coord'!$T$144:$V$149,3,0)</f>
        <v>1.95</v>
      </c>
    </row>
    <row r="889" spans="1:10" x14ac:dyDescent="0.2">
      <c r="A889">
        <v>1888</v>
      </c>
      <c r="B889" t="s">
        <v>893</v>
      </c>
      <c r="C889" t="s">
        <v>2</v>
      </c>
      <c r="D889" t="s">
        <v>1</v>
      </c>
      <c r="E889">
        <f>VLOOKUP(LEFT(B889,LEN(B889)-2),'Correction using CAD'!A:F,5,0)</f>
        <v>12.863</v>
      </c>
      <c r="F889">
        <f>VLOOKUP(LEFT(B889,LEN(B889)-2),'Correction using CAD'!A:F,6,0)</f>
        <v>41.399999999999963</v>
      </c>
      <c r="G889">
        <f>VLOOKUP(VALUE(RIGHT(B889,2)),'XZ coord'!$T$144:$U$149,2,0)</f>
        <v>10.37</v>
      </c>
      <c r="H889">
        <v>2.4</v>
      </c>
      <c r="I889">
        <v>0.9</v>
      </c>
      <c r="J889">
        <f>VLOOKUP(VALUE(RIGHT(B889,2)),'XZ coord'!$T$144:$V$149,3,0)</f>
        <v>2.1</v>
      </c>
    </row>
    <row r="890" spans="1:10" x14ac:dyDescent="0.2">
      <c r="A890">
        <v>1889</v>
      </c>
      <c r="B890" t="s">
        <v>894</v>
      </c>
      <c r="C890" t="s">
        <v>2</v>
      </c>
      <c r="D890" t="s">
        <v>227</v>
      </c>
      <c r="E890">
        <f>VLOOKUP(LEFT(B890,LEN(B890)-2),'Correction using CAD'!A:F,5,0)</f>
        <v>18.937999999999999</v>
      </c>
      <c r="F890">
        <f>VLOOKUP(LEFT(B890,LEN(B890)-2),'Correction using CAD'!A:F,6,0)</f>
        <v>42.299999999999962</v>
      </c>
      <c r="G890">
        <f>VLOOKUP(VALUE(RIGHT(B890,2)),'XZ coord'!$T$144:$U$149,2,0)</f>
        <v>2.25</v>
      </c>
      <c r="H890">
        <v>2.4</v>
      </c>
      <c r="I890">
        <v>0.9</v>
      </c>
      <c r="J890">
        <f>VLOOKUP(VALUE(RIGHT(B890,2)),'XZ coord'!$T$144:$V$149,3,0)</f>
        <v>1.97</v>
      </c>
    </row>
    <row r="891" spans="1:10" x14ac:dyDescent="0.2">
      <c r="A891">
        <v>1890</v>
      </c>
      <c r="B891" t="s">
        <v>895</v>
      </c>
      <c r="C891" t="s">
        <v>5</v>
      </c>
      <c r="D891" t="s">
        <v>227</v>
      </c>
      <c r="E891">
        <f>VLOOKUP(LEFT(B891,LEN(B891)-2),'Correction using CAD'!A:F,5,0)</f>
        <v>18.937999999999999</v>
      </c>
      <c r="F891">
        <f>VLOOKUP(LEFT(B891,LEN(B891)-2),'Correction using CAD'!A:F,6,0)</f>
        <v>42.299999999999962</v>
      </c>
      <c r="G891">
        <f>VLOOKUP(VALUE(RIGHT(B891,2)),'XZ coord'!$T$144:$U$149,2,0)</f>
        <v>4.22</v>
      </c>
      <c r="H891">
        <v>2.4</v>
      </c>
      <c r="I891">
        <v>0.9</v>
      </c>
      <c r="J891">
        <f>VLOOKUP(VALUE(RIGHT(B891,2)),'XZ coord'!$T$144:$V$149,3,0)</f>
        <v>2.25</v>
      </c>
    </row>
    <row r="892" spans="1:10" x14ac:dyDescent="0.2">
      <c r="A892">
        <v>1891</v>
      </c>
      <c r="B892" t="s">
        <v>896</v>
      </c>
      <c r="C892" t="s">
        <v>2</v>
      </c>
      <c r="D892" t="s">
        <v>227</v>
      </c>
      <c r="E892">
        <f>VLOOKUP(LEFT(B892,LEN(B892)-2),'Correction using CAD'!A:F,5,0)</f>
        <v>18.937999999999999</v>
      </c>
      <c r="F892">
        <f>VLOOKUP(LEFT(B892,LEN(B892)-2),'Correction using CAD'!A:F,6,0)</f>
        <v>42.299999999999962</v>
      </c>
      <c r="G892">
        <f>VLOOKUP(VALUE(RIGHT(B892,2)),'XZ coord'!$T$144:$U$149,2,0)</f>
        <v>6.47</v>
      </c>
      <c r="H892">
        <v>2.4</v>
      </c>
      <c r="I892">
        <v>0.9</v>
      </c>
      <c r="J892">
        <f>VLOOKUP(VALUE(RIGHT(B892,2)),'XZ coord'!$T$144:$V$149,3,0)</f>
        <v>1.95</v>
      </c>
    </row>
    <row r="893" spans="1:10" x14ac:dyDescent="0.2">
      <c r="A893">
        <v>1892</v>
      </c>
      <c r="B893" t="s">
        <v>897</v>
      </c>
      <c r="C893" t="s">
        <v>2</v>
      </c>
      <c r="D893" t="s">
        <v>227</v>
      </c>
      <c r="E893">
        <f>VLOOKUP(LEFT(B893,LEN(B893)-2),'Correction using CAD'!A:F,5,0)</f>
        <v>18.937999999999999</v>
      </c>
      <c r="F893">
        <f>VLOOKUP(LEFT(B893,LEN(B893)-2),'Correction using CAD'!A:F,6,0)</f>
        <v>42.299999999999962</v>
      </c>
      <c r="G893">
        <f>VLOOKUP(VALUE(RIGHT(B893,2)),'XZ coord'!$T$144:$U$149,2,0)</f>
        <v>8.42</v>
      </c>
      <c r="H893">
        <v>2.4</v>
      </c>
      <c r="I893">
        <v>0.9</v>
      </c>
      <c r="J893">
        <f>VLOOKUP(VALUE(RIGHT(B893,2)),'XZ coord'!$T$144:$V$149,3,0)</f>
        <v>1.95</v>
      </c>
    </row>
    <row r="894" spans="1:10" x14ac:dyDescent="0.2">
      <c r="A894">
        <v>1893</v>
      </c>
      <c r="B894" t="s">
        <v>898</v>
      </c>
      <c r="C894" t="s">
        <v>2</v>
      </c>
      <c r="D894" t="s">
        <v>227</v>
      </c>
      <c r="E894">
        <f>VLOOKUP(LEFT(B894,LEN(B894)-2),'Correction using CAD'!A:F,5,0)</f>
        <v>18.937999999999999</v>
      </c>
      <c r="F894">
        <f>VLOOKUP(LEFT(B894,LEN(B894)-2),'Correction using CAD'!A:F,6,0)</f>
        <v>42.299999999999962</v>
      </c>
      <c r="G894">
        <f>VLOOKUP(VALUE(RIGHT(B894,2)),'XZ coord'!$T$144:$U$149,2,0)</f>
        <v>10.37</v>
      </c>
      <c r="H894">
        <v>2.4</v>
      </c>
      <c r="I894">
        <v>0.9</v>
      </c>
      <c r="J894">
        <f>VLOOKUP(VALUE(RIGHT(B894,2)),'XZ coord'!$T$144:$V$149,3,0)</f>
        <v>2.1</v>
      </c>
    </row>
    <row r="895" spans="1:10" x14ac:dyDescent="0.2">
      <c r="A895">
        <v>1894</v>
      </c>
      <c r="B895" t="s">
        <v>899</v>
      </c>
      <c r="C895" t="s">
        <v>2</v>
      </c>
      <c r="D895" t="s">
        <v>227</v>
      </c>
      <c r="E895">
        <f>VLOOKUP(LEFT(B895,LEN(B895)-2),'Correction using CAD'!A:F,5,0)</f>
        <v>18.937999999999999</v>
      </c>
      <c r="F895">
        <f>VLOOKUP(LEFT(B895,LEN(B895)-2),'Correction using CAD'!A:F,6,0)</f>
        <v>43.19999999999996</v>
      </c>
      <c r="G895">
        <f>VLOOKUP(VALUE(RIGHT(B895,2)),'XZ coord'!$T$144:$U$149,2,0)</f>
        <v>2.25</v>
      </c>
      <c r="H895">
        <v>2.4</v>
      </c>
      <c r="I895">
        <v>0.9</v>
      </c>
      <c r="J895">
        <f>VLOOKUP(VALUE(RIGHT(B895,2)),'XZ coord'!$T$144:$V$149,3,0)</f>
        <v>1.97</v>
      </c>
    </row>
    <row r="896" spans="1:10" x14ac:dyDescent="0.2">
      <c r="A896">
        <v>1895</v>
      </c>
      <c r="B896" t="s">
        <v>900</v>
      </c>
      <c r="C896" t="s">
        <v>5</v>
      </c>
      <c r="D896" t="s">
        <v>227</v>
      </c>
      <c r="E896">
        <f>VLOOKUP(LEFT(B896,LEN(B896)-2),'Correction using CAD'!A:F,5,0)</f>
        <v>18.937999999999999</v>
      </c>
      <c r="F896">
        <f>VLOOKUP(LEFT(B896,LEN(B896)-2),'Correction using CAD'!A:F,6,0)</f>
        <v>43.19999999999996</v>
      </c>
      <c r="G896">
        <f>VLOOKUP(VALUE(RIGHT(B896,2)),'XZ coord'!$T$144:$U$149,2,0)</f>
        <v>4.22</v>
      </c>
      <c r="H896">
        <v>2.4</v>
      </c>
      <c r="I896">
        <v>0.9</v>
      </c>
      <c r="J896">
        <f>VLOOKUP(VALUE(RIGHT(B896,2)),'XZ coord'!$T$144:$V$149,3,0)</f>
        <v>2.25</v>
      </c>
    </row>
    <row r="897" spans="1:10" x14ac:dyDescent="0.2">
      <c r="A897">
        <v>1896</v>
      </c>
      <c r="B897" t="s">
        <v>901</v>
      </c>
      <c r="C897" t="s">
        <v>2</v>
      </c>
      <c r="D897" t="s">
        <v>227</v>
      </c>
      <c r="E897">
        <f>VLOOKUP(LEFT(B897,LEN(B897)-2),'Correction using CAD'!A:F,5,0)</f>
        <v>18.937999999999999</v>
      </c>
      <c r="F897">
        <f>VLOOKUP(LEFT(B897,LEN(B897)-2),'Correction using CAD'!A:F,6,0)</f>
        <v>43.19999999999996</v>
      </c>
      <c r="G897">
        <f>VLOOKUP(VALUE(RIGHT(B897,2)),'XZ coord'!$T$144:$U$149,2,0)</f>
        <v>6.47</v>
      </c>
      <c r="H897">
        <v>2.4</v>
      </c>
      <c r="I897">
        <v>0.9</v>
      </c>
      <c r="J897">
        <f>VLOOKUP(VALUE(RIGHT(B897,2)),'XZ coord'!$T$144:$V$149,3,0)</f>
        <v>1.95</v>
      </c>
    </row>
    <row r="898" spans="1:10" x14ac:dyDescent="0.2">
      <c r="A898">
        <v>1897</v>
      </c>
      <c r="B898" t="s">
        <v>902</v>
      </c>
      <c r="C898" t="s">
        <v>2</v>
      </c>
      <c r="D898" t="s">
        <v>227</v>
      </c>
      <c r="E898">
        <f>VLOOKUP(LEFT(B898,LEN(B898)-2),'Correction using CAD'!A:F,5,0)</f>
        <v>18.937999999999999</v>
      </c>
      <c r="F898">
        <f>VLOOKUP(LEFT(B898,LEN(B898)-2),'Correction using CAD'!A:F,6,0)</f>
        <v>43.19999999999996</v>
      </c>
      <c r="G898">
        <f>VLOOKUP(VALUE(RIGHT(B898,2)),'XZ coord'!$T$144:$U$149,2,0)</f>
        <v>8.42</v>
      </c>
      <c r="H898">
        <v>2.4</v>
      </c>
      <c r="I898">
        <v>0.9</v>
      </c>
      <c r="J898">
        <f>VLOOKUP(VALUE(RIGHT(B898,2)),'XZ coord'!$T$144:$V$149,3,0)</f>
        <v>1.95</v>
      </c>
    </row>
    <row r="899" spans="1:10" x14ac:dyDescent="0.2">
      <c r="A899">
        <v>1898</v>
      </c>
      <c r="B899" t="s">
        <v>903</v>
      </c>
      <c r="C899" t="s">
        <v>2</v>
      </c>
      <c r="D899" t="s">
        <v>227</v>
      </c>
      <c r="E899">
        <f>VLOOKUP(LEFT(B899,LEN(B899)-2),'Correction using CAD'!A:F,5,0)</f>
        <v>18.937999999999999</v>
      </c>
      <c r="F899">
        <f>VLOOKUP(LEFT(B899,LEN(B899)-2),'Correction using CAD'!A:F,6,0)</f>
        <v>43.19999999999996</v>
      </c>
      <c r="G899">
        <f>VLOOKUP(VALUE(RIGHT(B899,2)),'XZ coord'!$T$144:$U$149,2,0)</f>
        <v>10.37</v>
      </c>
      <c r="H899">
        <v>2.4</v>
      </c>
      <c r="I899">
        <v>0.9</v>
      </c>
      <c r="J899">
        <f>VLOOKUP(VALUE(RIGHT(B899,2)),'XZ coord'!$T$144:$V$149,3,0)</f>
        <v>2.1</v>
      </c>
    </row>
    <row r="900" spans="1:10" x14ac:dyDescent="0.2">
      <c r="A900">
        <v>1899</v>
      </c>
      <c r="B900" t="s">
        <v>904</v>
      </c>
      <c r="C900" t="s">
        <v>2</v>
      </c>
      <c r="D900" t="s">
        <v>227</v>
      </c>
      <c r="E900">
        <f>VLOOKUP(LEFT(B900,LEN(B900)-2),'Correction using CAD'!A:F,5,0)</f>
        <v>18.937999999999999</v>
      </c>
      <c r="F900">
        <f>VLOOKUP(LEFT(B900,LEN(B900)-2),'Correction using CAD'!A:F,6,0)</f>
        <v>44.099999999999959</v>
      </c>
      <c r="G900">
        <f>VLOOKUP(VALUE(RIGHT(B900,2)),'XZ coord'!$T$144:$U$149,2,0)</f>
        <v>2.25</v>
      </c>
      <c r="H900">
        <v>2.4</v>
      </c>
      <c r="I900">
        <v>0.9</v>
      </c>
      <c r="J900">
        <f>VLOOKUP(VALUE(RIGHT(B900,2)),'XZ coord'!$T$144:$V$149,3,0)</f>
        <v>1.97</v>
      </c>
    </row>
    <row r="901" spans="1:10" x14ac:dyDescent="0.2">
      <c r="A901">
        <v>1900</v>
      </c>
      <c r="B901" t="s">
        <v>905</v>
      </c>
      <c r="C901" t="s">
        <v>5</v>
      </c>
      <c r="D901" t="s">
        <v>227</v>
      </c>
      <c r="E901">
        <f>VLOOKUP(LEFT(B901,LEN(B901)-2),'Correction using CAD'!A:F,5,0)</f>
        <v>18.937999999999999</v>
      </c>
      <c r="F901">
        <f>VLOOKUP(LEFT(B901,LEN(B901)-2),'Correction using CAD'!A:F,6,0)</f>
        <v>44.099999999999959</v>
      </c>
      <c r="G901">
        <f>VLOOKUP(VALUE(RIGHT(B901,2)),'XZ coord'!$T$144:$U$149,2,0)</f>
        <v>4.22</v>
      </c>
      <c r="H901">
        <v>2.4</v>
      </c>
      <c r="I901">
        <v>0.9</v>
      </c>
      <c r="J901">
        <f>VLOOKUP(VALUE(RIGHT(B901,2)),'XZ coord'!$T$144:$V$149,3,0)</f>
        <v>2.25</v>
      </c>
    </row>
    <row r="902" spans="1:10" x14ac:dyDescent="0.2">
      <c r="A902">
        <v>1901</v>
      </c>
      <c r="B902" t="s">
        <v>906</v>
      </c>
      <c r="C902" t="s">
        <v>2</v>
      </c>
      <c r="D902" t="s">
        <v>227</v>
      </c>
      <c r="E902">
        <f>VLOOKUP(LEFT(B902,LEN(B902)-2),'Correction using CAD'!A:F,5,0)</f>
        <v>18.937999999999999</v>
      </c>
      <c r="F902">
        <f>VLOOKUP(LEFT(B902,LEN(B902)-2),'Correction using CAD'!A:F,6,0)</f>
        <v>44.099999999999959</v>
      </c>
      <c r="G902">
        <f>VLOOKUP(VALUE(RIGHT(B902,2)),'XZ coord'!$T$144:$U$149,2,0)</f>
        <v>6.47</v>
      </c>
      <c r="H902">
        <v>2.4</v>
      </c>
      <c r="I902">
        <v>0.9</v>
      </c>
      <c r="J902">
        <f>VLOOKUP(VALUE(RIGHT(B902,2)),'XZ coord'!$T$144:$V$149,3,0)</f>
        <v>1.95</v>
      </c>
    </row>
    <row r="903" spans="1:10" x14ac:dyDescent="0.2">
      <c r="A903">
        <v>1902</v>
      </c>
      <c r="B903" t="s">
        <v>907</v>
      </c>
      <c r="C903" t="s">
        <v>2</v>
      </c>
      <c r="D903" t="s">
        <v>227</v>
      </c>
      <c r="E903">
        <f>VLOOKUP(LEFT(B903,LEN(B903)-2),'Correction using CAD'!A:F,5,0)</f>
        <v>18.937999999999999</v>
      </c>
      <c r="F903">
        <f>VLOOKUP(LEFT(B903,LEN(B903)-2),'Correction using CAD'!A:F,6,0)</f>
        <v>44.099999999999959</v>
      </c>
      <c r="G903">
        <f>VLOOKUP(VALUE(RIGHT(B903,2)),'XZ coord'!$T$144:$U$149,2,0)</f>
        <v>8.42</v>
      </c>
      <c r="H903">
        <v>2.4</v>
      </c>
      <c r="I903">
        <v>0.9</v>
      </c>
      <c r="J903">
        <f>VLOOKUP(VALUE(RIGHT(B903,2)),'XZ coord'!$T$144:$V$149,3,0)</f>
        <v>1.95</v>
      </c>
    </row>
    <row r="904" spans="1:10" x14ac:dyDescent="0.2">
      <c r="A904">
        <v>1903</v>
      </c>
      <c r="B904" t="s">
        <v>908</v>
      </c>
      <c r="C904" t="s">
        <v>2</v>
      </c>
      <c r="D904" t="s">
        <v>227</v>
      </c>
      <c r="E904">
        <f>VLOOKUP(LEFT(B904,LEN(B904)-2),'Correction using CAD'!A:F,5,0)</f>
        <v>18.937999999999999</v>
      </c>
      <c r="F904">
        <f>VLOOKUP(LEFT(B904,LEN(B904)-2),'Correction using CAD'!A:F,6,0)</f>
        <v>44.099999999999959</v>
      </c>
      <c r="G904">
        <f>VLOOKUP(VALUE(RIGHT(B904,2)),'XZ coord'!$T$144:$U$149,2,0)</f>
        <v>10.37</v>
      </c>
      <c r="H904">
        <v>2.4</v>
      </c>
      <c r="I904">
        <v>0.9</v>
      </c>
      <c r="J904">
        <f>VLOOKUP(VALUE(RIGHT(B904,2)),'XZ coord'!$T$144:$V$149,3,0)</f>
        <v>2.1</v>
      </c>
    </row>
    <row r="905" spans="1:10" x14ac:dyDescent="0.2">
      <c r="A905">
        <v>1904</v>
      </c>
      <c r="B905" t="s">
        <v>909</v>
      </c>
      <c r="C905" t="s">
        <v>2</v>
      </c>
      <c r="D905" t="s">
        <v>227</v>
      </c>
      <c r="E905">
        <f>VLOOKUP(LEFT(B905,LEN(B905)-2),'Correction using CAD'!A:F,5,0)</f>
        <v>18.937999999999999</v>
      </c>
      <c r="F905">
        <f>VLOOKUP(LEFT(B905,LEN(B905)-2),'Correction using CAD'!A:F,6,0)</f>
        <v>44.999999999999957</v>
      </c>
      <c r="G905">
        <f>VLOOKUP(VALUE(RIGHT(B905,2)),'XZ coord'!$T$144:$U$149,2,0)</f>
        <v>2.25</v>
      </c>
      <c r="H905">
        <v>2.4</v>
      </c>
      <c r="I905">
        <v>0.9</v>
      </c>
      <c r="J905">
        <f>VLOOKUP(VALUE(RIGHT(B905,2)),'XZ coord'!$T$144:$V$149,3,0)</f>
        <v>1.97</v>
      </c>
    </row>
    <row r="906" spans="1:10" x14ac:dyDescent="0.2">
      <c r="A906">
        <v>1905</v>
      </c>
      <c r="B906" t="s">
        <v>910</v>
      </c>
      <c r="C906" t="s">
        <v>5</v>
      </c>
      <c r="D906" t="s">
        <v>227</v>
      </c>
      <c r="E906">
        <f>VLOOKUP(LEFT(B906,LEN(B906)-2),'Correction using CAD'!A:F,5,0)</f>
        <v>18.937999999999999</v>
      </c>
      <c r="F906">
        <f>VLOOKUP(LEFT(B906,LEN(B906)-2),'Correction using CAD'!A:F,6,0)</f>
        <v>44.999999999999957</v>
      </c>
      <c r="G906">
        <f>VLOOKUP(VALUE(RIGHT(B906,2)),'XZ coord'!$T$144:$U$149,2,0)</f>
        <v>4.22</v>
      </c>
      <c r="H906">
        <v>2.4</v>
      </c>
      <c r="I906">
        <v>0.9</v>
      </c>
      <c r="J906">
        <f>VLOOKUP(VALUE(RIGHT(B906,2)),'XZ coord'!$T$144:$V$149,3,0)</f>
        <v>2.25</v>
      </c>
    </row>
    <row r="907" spans="1:10" x14ac:dyDescent="0.2">
      <c r="A907">
        <v>1906</v>
      </c>
      <c r="B907" t="s">
        <v>911</v>
      </c>
      <c r="C907" t="s">
        <v>2</v>
      </c>
      <c r="D907" t="s">
        <v>227</v>
      </c>
      <c r="E907">
        <f>VLOOKUP(LEFT(B907,LEN(B907)-2),'Correction using CAD'!A:F,5,0)</f>
        <v>18.937999999999999</v>
      </c>
      <c r="F907">
        <f>VLOOKUP(LEFT(B907,LEN(B907)-2),'Correction using CAD'!A:F,6,0)</f>
        <v>44.999999999999957</v>
      </c>
      <c r="G907">
        <f>VLOOKUP(VALUE(RIGHT(B907,2)),'XZ coord'!$T$144:$U$149,2,0)</f>
        <v>6.47</v>
      </c>
      <c r="H907">
        <v>2.4</v>
      </c>
      <c r="I907">
        <v>0.9</v>
      </c>
      <c r="J907">
        <f>VLOOKUP(VALUE(RIGHT(B907,2)),'XZ coord'!$T$144:$V$149,3,0)</f>
        <v>1.95</v>
      </c>
    </row>
    <row r="908" spans="1:10" x14ac:dyDescent="0.2">
      <c r="A908">
        <v>1907</v>
      </c>
      <c r="B908" t="s">
        <v>912</v>
      </c>
      <c r="C908" t="s">
        <v>2</v>
      </c>
      <c r="D908" t="s">
        <v>227</v>
      </c>
      <c r="E908">
        <f>VLOOKUP(LEFT(B908,LEN(B908)-2),'Correction using CAD'!A:F,5,0)</f>
        <v>18.937999999999999</v>
      </c>
      <c r="F908">
        <f>VLOOKUP(LEFT(B908,LEN(B908)-2),'Correction using CAD'!A:F,6,0)</f>
        <v>44.999999999999957</v>
      </c>
      <c r="G908">
        <f>VLOOKUP(VALUE(RIGHT(B908,2)),'XZ coord'!$T$144:$U$149,2,0)</f>
        <v>8.42</v>
      </c>
      <c r="H908">
        <v>2.4</v>
      </c>
      <c r="I908">
        <v>0.9</v>
      </c>
      <c r="J908">
        <f>VLOOKUP(VALUE(RIGHT(B908,2)),'XZ coord'!$T$144:$V$149,3,0)</f>
        <v>1.95</v>
      </c>
    </row>
    <row r="909" spans="1:10" x14ac:dyDescent="0.2">
      <c r="A909">
        <v>1908</v>
      </c>
      <c r="B909" t="s">
        <v>913</v>
      </c>
      <c r="C909" t="s">
        <v>2</v>
      </c>
      <c r="D909" t="s">
        <v>227</v>
      </c>
      <c r="E909">
        <f>VLOOKUP(LEFT(B909,LEN(B909)-2),'Correction using CAD'!A:F,5,0)</f>
        <v>18.937999999999999</v>
      </c>
      <c r="F909">
        <f>VLOOKUP(LEFT(B909,LEN(B909)-2),'Correction using CAD'!A:F,6,0)</f>
        <v>44.999999999999957</v>
      </c>
      <c r="G909">
        <f>VLOOKUP(VALUE(RIGHT(B909,2)),'XZ coord'!$T$144:$U$149,2,0)</f>
        <v>10.37</v>
      </c>
      <c r="H909">
        <v>2.4</v>
      </c>
      <c r="I909">
        <v>0.9</v>
      </c>
      <c r="J909">
        <f>VLOOKUP(VALUE(RIGHT(B909,2)),'XZ coord'!$T$144:$V$149,3,0)</f>
        <v>2.1</v>
      </c>
    </row>
    <row r="910" spans="1:10" x14ac:dyDescent="0.2">
      <c r="A910">
        <v>1909</v>
      </c>
      <c r="B910" t="s">
        <v>914</v>
      </c>
      <c r="C910" t="s">
        <v>2</v>
      </c>
      <c r="D910" t="s">
        <v>227</v>
      </c>
      <c r="E910">
        <f>VLOOKUP(LEFT(B910,LEN(B910)-2),'Correction using CAD'!A:F,5,0)</f>
        <v>12.863</v>
      </c>
      <c r="F910">
        <f>VLOOKUP(LEFT(B910,LEN(B910)-2),'Correction using CAD'!A:F,6,0)</f>
        <v>42.299999999999962</v>
      </c>
      <c r="G910">
        <f>VLOOKUP(VALUE(RIGHT(B910,2)),'XZ coord'!$T$144:$U$149,2,0)</f>
        <v>2.25</v>
      </c>
      <c r="H910">
        <v>2.4</v>
      </c>
      <c r="I910">
        <v>0.9</v>
      </c>
      <c r="J910">
        <f>VLOOKUP(VALUE(RIGHT(B910,2)),'XZ coord'!$T$144:$V$149,3,0)</f>
        <v>1.97</v>
      </c>
    </row>
    <row r="911" spans="1:10" x14ac:dyDescent="0.2">
      <c r="A911">
        <v>1910</v>
      </c>
      <c r="B911" t="s">
        <v>915</v>
      </c>
      <c r="C911" t="s">
        <v>5</v>
      </c>
      <c r="D911" t="s">
        <v>227</v>
      </c>
      <c r="E911">
        <f>VLOOKUP(LEFT(B911,LEN(B911)-2),'Correction using CAD'!A:F,5,0)</f>
        <v>12.863</v>
      </c>
      <c r="F911">
        <f>VLOOKUP(LEFT(B911,LEN(B911)-2),'Correction using CAD'!A:F,6,0)</f>
        <v>42.299999999999962</v>
      </c>
      <c r="G911">
        <f>VLOOKUP(VALUE(RIGHT(B911,2)),'XZ coord'!$T$144:$U$149,2,0)</f>
        <v>4.22</v>
      </c>
      <c r="H911">
        <v>2.4</v>
      </c>
      <c r="I911">
        <v>0.9</v>
      </c>
      <c r="J911">
        <f>VLOOKUP(VALUE(RIGHT(B911,2)),'XZ coord'!$T$144:$V$149,3,0)</f>
        <v>2.25</v>
      </c>
    </row>
    <row r="912" spans="1:10" x14ac:dyDescent="0.2">
      <c r="A912">
        <v>1911</v>
      </c>
      <c r="B912" t="s">
        <v>916</v>
      </c>
      <c r="C912" t="s">
        <v>2</v>
      </c>
      <c r="D912" t="s">
        <v>227</v>
      </c>
      <c r="E912">
        <f>VLOOKUP(LEFT(B912,LEN(B912)-2),'Correction using CAD'!A:F,5,0)</f>
        <v>12.863</v>
      </c>
      <c r="F912">
        <f>VLOOKUP(LEFT(B912,LEN(B912)-2),'Correction using CAD'!A:F,6,0)</f>
        <v>42.299999999999962</v>
      </c>
      <c r="G912">
        <f>VLOOKUP(VALUE(RIGHT(B912,2)),'XZ coord'!$T$144:$U$149,2,0)</f>
        <v>6.47</v>
      </c>
      <c r="H912">
        <v>2.4</v>
      </c>
      <c r="I912">
        <v>0.9</v>
      </c>
      <c r="J912">
        <f>VLOOKUP(VALUE(RIGHT(B912,2)),'XZ coord'!$T$144:$V$149,3,0)</f>
        <v>1.95</v>
      </c>
    </row>
    <row r="913" spans="1:10" x14ac:dyDescent="0.2">
      <c r="A913">
        <v>1912</v>
      </c>
      <c r="B913" t="s">
        <v>917</v>
      </c>
      <c r="C913" t="s">
        <v>2</v>
      </c>
      <c r="D913" t="s">
        <v>227</v>
      </c>
      <c r="E913">
        <f>VLOOKUP(LEFT(B913,LEN(B913)-2),'Correction using CAD'!A:F,5,0)</f>
        <v>12.863</v>
      </c>
      <c r="F913">
        <f>VLOOKUP(LEFT(B913,LEN(B913)-2),'Correction using CAD'!A:F,6,0)</f>
        <v>42.299999999999962</v>
      </c>
      <c r="G913">
        <f>VLOOKUP(VALUE(RIGHT(B913,2)),'XZ coord'!$T$144:$U$149,2,0)</f>
        <v>8.42</v>
      </c>
      <c r="H913">
        <v>2.4</v>
      </c>
      <c r="I913">
        <v>0.9</v>
      </c>
      <c r="J913">
        <f>VLOOKUP(VALUE(RIGHT(B913,2)),'XZ coord'!$T$144:$V$149,3,0)</f>
        <v>1.95</v>
      </c>
    </row>
    <row r="914" spans="1:10" x14ac:dyDescent="0.2">
      <c r="A914">
        <v>1913</v>
      </c>
      <c r="B914" t="s">
        <v>918</v>
      </c>
      <c r="C914" t="s">
        <v>2</v>
      </c>
      <c r="D914" t="s">
        <v>227</v>
      </c>
      <c r="E914">
        <f>VLOOKUP(LEFT(B914,LEN(B914)-2),'Correction using CAD'!A:F,5,0)</f>
        <v>12.863</v>
      </c>
      <c r="F914">
        <f>VLOOKUP(LEFT(B914,LEN(B914)-2),'Correction using CAD'!A:F,6,0)</f>
        <v>42.299999999999962</v>
      </c>
      <c r="G914">
        <f>VLOOKUP(VALUE(RIGHT(B914,2)),'XZ coord'!$T$144:$U$149,2,0)</f>
        <v>10.37</v>
      </c>
      <c r="H914">
        <v>2.4</v>
      </c>
      <c r="I914">
        <v>0.9</v>
      </c>
      <c r="J914">
        <f>VLOOKUP(VALUE(RIGHT(B914,2)),'XZ coord'!$T$144:$V$149,3,0)</f>
        <v>2.1</v>
      </c>
    </row>
    <row r="915" spans="1:10" x14ac:dyDescent="0.2">
      <c r="A915">
        <v>1914</v>
      </c>
      <c r="B915" t="s">
        <v>919</v>
      </c>
      <c r="C915" t="s">
        <v>2</v>
      </c>
      <c r="D915" t="s">
        <v>227</v>
      </c>
      <c r="E915">
        <f>VLOOKUP(LEFT(B915,LEN(B915)-2),'Correction using CAD'!A:F,5,0)</f>
        <v>12.863</v>
      </c>
      <c r="F915">
        <f>VLOOKUP(LEFT(B915,LEN(B915)-2),'Correction using CAD'!A:F,6,0)</f>
        <v>43.19999999999996</v>
      </c>
      <c r="G915">
        <f>VLOOKUP(VALUE(RIGHT(B915,2)),'XZ coord'!$T$144:$U$149,2,0)</f>
        <v>2.25</v>
      </c>
      <c r="H915">
        <v>2.4</v>
      </c>
      <c r="I915">
        <v>0.9</v>
      </c>
      <c r="J915">
        <f>VLOOKUP(VALUE(RIGHT(B915,2)),'XZ coord'!$T$144:$V$149,3,0)</f>
        <v>1.97</v>
      </c>
    </row>
    <row r="916" spans="1:10" x14ac:dyDescent="0.2">
      <c r="A916">
        <v>1915</v>
      </c>
      <c r="B916" t="s">
        <v>920</v>
      </c>
      <c r="C916" t="s">
        <v>5</v>
      </c>
      <c r="D916" t="s">
        <v>227</v>
      </c>
      <c r="E916">
        <f>VLOOKUP(LEFT(B916,LEN(B916)-2),'Correction using CAD'!A:F,5,0)</f>
        <v>12.863</v>
      </c>
      <c r="F916">
        <f>VLOOKUP(LEFT(B916,LEN(B916)-2),'Correction using CAD'!A:F,6,0)</f>
        <v>43.19999999999996</v>
      </c>
      <c r="G916">
        <f>VLOOKUP(VALUE(RIGHT(B916,2)),'XZ coord'!$T$144:$U$149,2,0)</f>
        <v>4.22</v>
      </c>
      <c r="H916">
        <v>2.4</v>
      </c>
      <c r="I916">
        <v>0.9</v>
      </c>
      <c r="J916">
        <f>VLOOKUP(VALUE(RIGHT(B916,2)),'XZ coord'!$T$144:$V$149,3,0)</f>
        <v>2.25</v>
      </c>
    </row>
    <row r="917" spans="1:10" x14ac:dyDescent="0.2">
      <c r="A917">
        <v>1916</v>
      </c>
      <c r="B917" t="s">
        <v>921</v>
      </c>
      <c r="C917" t="s">
        <v>2</v>
      </c>
      <c r="D917" t="s">
        <v>227</v>
      </c>
      <c r="E917">
        <f>VLOOKUP(LEFT(B917,LEN(B917)-2),'Correction using CAD'!A:F,5,0)</f>
        <v>12.863</v>
      </c>
      <c r="F917">
        <f>VLOOKUP(LEFT(B917,LEN(B917)-2),'Correction using CAD'!A:F,6,0)</f>
        <v>43.19999999999996</v>
      </c>
      <c r="G917">
        <f>VLOOKUP(VALUE(RIGHT(B917,2)),'XZ coord'!$T$144:$U$149,2,0)</f>
        <v>6.47</v>
      </c>
      <c r="H917">
        <v>2.4</v>
      </c>
      <c r="I917">
        <v>0.9</v>
      </c>
      <c r="J917">
        <f>VLOOKUP(VALUE(RIGHT(B917,2)),'XZ coord'!$T$144:$V$149,3,0)</f>
        <v>1.95</v>
      </c>
    </row>
    <row r="918" spans="1:10" x14ac:dyDescent="0.2">
      <c r="A918">
        <v>1917</v>
      </c>
      <c r="B918" t="s">
        <v>922</v>
      </c>
      <c r="C918" t="s">
        <v>2</v>
      </c>
      <c r="D918" t="s">
        <v>227</v>
      </c>
      <c r="E918">
        <f>VLOOKUP(LEFT(B918,LEN(B918)-2),'Correction using CAD'!A:F,5,0)</f>
        <v>12.863</v>
      </c>
      <c r="F918">
        <f>VLOOKUP(LEFT(B918,LEN(B918)-2),'Correction using CAD'!A:F,6,0)</f>
        <v>43.19999999999996</v>
      </c>
      <c r="G918">
        <f>VLOOKUP(VALUE(RIGHT(B918,2)),'XZ coord'!$T$144:$U$149,2,0)</f>
        <v>8.42</v>
      </c>
      <c r="H918">
        <v>2.4</v>
      </c>
      <c r="I918">
        <v>0.9</v>
      </c>
      <c r="J918">
        <f>VLOOKUP(VALUE(RIGHT(B918,2)),'XZ coord'!$T$144:$V$149,3,0)</f>
        <v>1.95</v>
      </c>
    </row>
    <row r="919" spans="1:10" x14ac:dyDescent="0.2">
      <c r="A919">
        <v>1918</v>
      </c>
      <c r="B919" t="s">
        <v>923</v>
      </c>
      <c r="C919" t="s">
        <v>2</v>
      </c>
      <c r="D919" t="s">
        <v>227</v>
      </c>
      <c r="E919">
        <f>VLOOKUP(LEFT(B919,LEN(B919)-2),'Correction using CAD'!A:F,5,0)</f>
        <v>12.863</v>
      </c>
      <c r="F919">
        <f>VLOOKUP(LEFT(B919,LEN(B919)-2),'Correction using CAD'!A:F,6,0)</f>
        <v>43.19999999999996</v>
      </c>
      <c r="G919">
        <f>VLOOKUP(VALUE(RIGHT(B919,2)),'XZ coord'!$T$144:$U$149,2,0)</f>
        <v>10.37</v>
      </c>
      <c r="H919">
        <v>2.4</v>
      </c>
      <c r="I919">
        <v>0.9</v>
      </c>
      <c r="J919">
        <f>VLOOKUP(VALUE(RIGHT(B919,2)),'XZ coord'!$T$144:$V$149,3,0)</f>
        <v>2.1</v>
      </c>
    </row>
    <row r="920" spans="1:10" x14ac:dyDescent="0.2">
      <c r="A920">
        <v>1919</v>
      </c>
      <c r="B920" t="s">
        <v>924</v>
      </c>
      <c r="C920" t="s">
        <v>2</v>
      </c>
      <c r="D920" t="s">
        <v>227</v>
      </c>
      <c r="E920">
        <f>VLOOKUP(LEFT(B920,LEN(B920)-2),'Correction using CAD'!A:F,5,0)</f>
        <v>12.863</v>
      </c>
      <c r="F920">
        <f>VLOOKUP(LEFT(B920,LEN(B920)-2),'Correction using CAD'!A:F,6,0)</f>
        <v>44.099999999999959</v>
      </c>
      <c r="G920">
        <f>VLOOKUP(VALUE(RIGHT(B920,2)),'XZ coord'!$T$144:$U$149,2,0)</f>
        <v>2.25</v>
      </c>
      <c r="H920">
        <v>2.4</v>
      </c>
      <c r="I920">
        <v>0.9</v>
      </c>
      <c r="J920">
        <f>VLOOKUP(VALUE(RIGHT(B920,2)),'XZ coord'!$T$144:$V$149,3,0)</f>
        <v>1.97</v>
      </c>
    </row>
    <row r="921" spans="1:10" x14ac:dyDescent="0.2">
      <c r="A921">
        <v>1920</v>
      </c>
      <c r="B921" t="s">
        <v>925</v>
      </c>
      <c r="C921" t="s">
        <v>5</v>
      </c>
      <c r="D921" t="s">
        <v>227</v>
      </c>
      <c r="E921">
        <f>VLOOKUP(LEFT(B921,LEN(B921)-2),'Correction using CAD'!A:F,5,0)</f>
        <v>12.863</v>
      </c>
      <c r="F921">
        <f>VLOOKUP(LEFT(B921,LEN(B921)-2),'Correction using CAD'!A:F,6,0)</f>
        <v>44.099999999999959</v>
      </c>
      <c r="G921">
        <f>VLOOKUP(VALUE(RIGHT(B921,2)),'XZ coord'!$T$144:$U$149,2,0)</f>
        <v>4.22</v>
      </c>
      <c r="H921">
        <v>2.4</v>
      </c>
      <c r="I921">
        <v>0.9</v>
      </c>
      <c r="J921">
        <f>VLOOKUP(VALUE(RIGHT(B921,2)),'XZ coord'!$T$144:$V$149,3,0)</f>
        <v>2.25</v>
      </c>
    </row>
    <row r="922" spans="1:10" x14ac:dyDescent="0.2">
      <c r="A922">
        <v>1921</v>
      </c>
      <c r="B922" t="s">
        <v>926</v>
      </c>
      <c r="C922" t="s">
        <v>2</v>
      </c>
      <c r="D922" t="s">
        <v>227</v>
      </c>
      <c r="E922">
        <f>VLOOKUP(LEFT(B922,LEN(B922)-2),'Correction using CAD'!A:F,5,0)</f>
        <v>12.863</v>
      </c>
      <c r="F922">
        <f>VLOOKUP(LEFT(B922,LEN(B922)-2),'Correction using CAD'!A:F,6,0)</f>
        <v>44.099999999999959</v>
      </c>
      <c r="G922">
        <f>VLOOKUP(VALUE(RIGHT(B922,2)),'XZ coord'!$T$144:$U$149,2,0)</f>
        <v>6.47</v>
      </c>
      <c r="H922">
        <v>2.4</v>
      </c>
      <c r="I922">
        <v>0.9</v>
      </c>
      <c r="J922">
        <f>VLOOKUP(VALUE(RIGHT(B922,2)),'XZ coord'!$T$144:$V$149,3,0)</f>
        <v>1.95</v>
      </c>
    </row>
    <row r="923" spans="1:10" x14ac:dyDescent="0.2">
      <c r="A923">
        <v>1922</v>
      </c>
      <c r="B923" t="s">
        <v>927</v>
      </c>
      <c r="C923" t="s">
        <v>2</v>
      </c>
      <c r="D923" t="s">
        <v>227</v>
      </c>
      <c r="E923">
        <f>VLOOKUP(LEFT(B923,LEN(B923)-2),'Correction using CAD'!A:F,5,0)</f>
        <v>12.863</v>
      </c>
      <c r="F923">
        <f>VLOOKUP(LEFT(B923,LEN(B923)-2),'Correction using CAD'!A:F,6,0)</f>
        <v>44.099999999999959</v>
      </c>
      <c r="G923">
        <f>VLOOKUP(VALUE(RIGHT(B923,2)),'XZ coord'!$T$144:$U$149,2,0)</f>
        <v>8.42</v>
      </c>
      <c r="H923">
        <v>2.4</v>
      </c>
      <c r="I923">
        <v>0.9</v>
      </c>
      <c r="J923">
        <f>VLOOKUP(VALUE(RIGHT(B923,2)),'XZ coord'!$T$144:$V$149,3,0)</f>
        <v>1.95</v>
      </c>
    </row>
    <row r="924" spans="1:10" x14ac:dyDescent="0.2">
      <c r="A924">
        <v>1923</v>
      </c>
      <c r="B924" t="s">
        <v>928</v>
      </c>
      <c r="C924" t="s">
        <v>2</v>
      </c>
      <c r="D924" t="s">
        <v>227</v>
      </c>
      <c r="E924">
        <f>VLOOKUP(LEFT(B924,LEN(B924)-2),'Correction using CAD'!A:F,5,0)</f>
        <v>12.863</v>
      </c>
      <c r="F924">
        <f>VLOOKUP(LEFT(B924,LEN(B924)-2),'Correction using CAD'!A:F,6,0)</f>
        <v>44.099999999999959</v>
      </c>
      <c r="G924">
        <f>VLOOKUP(VALUE(RIGHT(B924,2)),'XZ coord'!$T$144:$U$149,2,0)</f>
        <v>10.37</v>
      </c>
      <c r="H924">
        <v>2.4</v>
      </c>
      <c r="I924">
        <v>0.9</v>
      </c>
      <c r="J924">
        <f>VLOOKUP(VALUE(RIGHT(B924,2)),'XZ coord'!$T$144:$V$149,3,0)</f>
        <v>2.1</v>
      </c>
    </row>
    <row r="925" spans="1:10" x14ac:dyDescent="0.2">
      <c r="A925">
        <v>1924</v>
      </c>
      <c r="B925" t="s">
        <v>929</v>
      </c>
      <c r="C925" t="s">
        <v>2</v>
      </c>
      <c r="D925" t="s">
        <v>227</v>
      </c>
      <c r="E925">
        <f>VLOOKUP(LEFT(B925,LEN(B925)-2),'Correction using CAD'!A:F,5,0)</f>
        <v>12.863</v>
      </c>
      <c r="F925">
        <f>VLOOKUP(LEFT(B925,LEN(B925)-2),'Correction using CAD'!A:F,6,0)</f>
        <v>44.999999999999957</v>
      </c>
      <c r="G925">
        <f>VLOOKUP(VALUE(RIGHT(B925,2)),'XZ coord'!$T$144:$U$149,2,0)</f>
        <v>2.25</v>
      </c>
      <c r="H925">
        <v>2.4</v>
      </c>
      <c r="I925">
        <v>0.9</v>
      </c>
      <c r="J925">
        <f>VLOOKUP(VALUE(RIGHT(B925,2)),'XZ coord'!$T$144:$V$149,3,0)</f>
        <v>1.97</v>
      </c>
    </row>
    <row r="926" spans="1:10" x14ac:dyDescent="0.2">
      <c r="A926">
        <v>1925</v>
      </c>
      <c r="B926" t="s">
        <v>930</v>
      </c>
      <c r="C926" t="s">
        <v>5</v>
      </c>
      <c r="D926" t="s">
        <v>227</v>
      </c>
      <c r="E926">
        <f>VLOOKUP(LEFT(B926,LEN(B926)-2),'Correction using CAD'!A:F,5,0)</f>
        <v>12.863</v>
      </c>
      <c r="F926">
        <f>VLOOKUP(LEFT(B926,LEN(B926)-2),'Correction using CAD'!A:F,6,0)</f>
        <v>44.999999999999957</v>
      </c>
      <c r="G926">
        <f>VLOOKUP(VALUE(RIGHT(B926,2)),'XZ coord'!$T$144:$U$149,2,0)</f>
        <v>4.22</v>
      </c>
      <c r="H926">
        <v>2.4</v>
      </c>
      <c r="I926">
        <v>0.9</v>
      </c>
      <c r="J926">
        <f>VLOOKUP(VALUE(RIGHT(B926,2)),'XZ coord'!$T$144:$V$149,3,0)</f>
        <v>2.25</v>
      </c>
    </row>
    <row r="927" spans="1:10" x14ac:dyDescent="0.2">
      <c r="A927">
        <v>1926</v>
      </c>
      <c r="B927" t="s">
        <v>931</v>
      </c>
      <c r="C927" t="s">
        <v>2</v>
      </c>
      <c r="D927" t="s">
        <v>227</v>
      </c>
      <c r="E927">
        <f>VLOOKUP(LEFT(B927,LEN(B927)-2),'Correction using CAD'!A:F,5,0)</f>
        <v>12.863</v>
      </c>
      <c r="F927">
        <f>VLOOKUP(LEFT(B927,LEN(B927)-2),'Correction using CAD'!A:F,6,0)</f>
        <v>44.999999999999957</v>
      </c>
      <c r="G927">
        <f>VLOOKUP(VALUE(RIGHT(B927,2)),'XZ coord'!$T$144:$U$149,2,0)</f>
        <v>6.47</v>
      </c>
      <c r="H927">
        <v>2.4</v>
      </c>
      <c r="I927">
        <v>0.9</v>
      </c>
      <c r="J927">
        <f>VLOOKUP(VALUE(RIGHT(B927,2)),'XZ coord'!$T$144:$V$149,3,0)</f>
        <v>1.95</v>
      </c>
    </row>
    <row r="928" spans="1:10" x14ac:dyDescent="0.2">
      <c r="A928">
        <v>1927</v>
      </c>
      <c r="B928" t="s">
        <v>932</v>
      </c>
      <c r="C928" t="s">
        <v>2</v>
      </c>
      <c r="D928" t="s">
        <v>227</v>
      </c>
      <c r="E928">
        <f>VLOOKUP(LEFT(B928,LEN(B928)-2),'Correction using CAD'!A:F,5,0)</f>
        <v>12.863</v>
      </c>
      <c r="F928">
        <f>VLOOKUP(LEFT(B928,LEN(B928)-2),'Correction using CAD'!A:F,6,0)</f>
        <v>44.999999999999957</v>
      </c>
      <c r="G928">
        <f>VLOOKUP(VALUE(RIGHT(B928,2)),'XZ coord'!$T$144:$U$149,2,0)</f>
        <v>8.42</v>
      </c>
      <c r="H928">
        <v>2.4</v>
      </c>
      <c r="I928">
        <v>0.9</v>
      </c>
      <c r="J928">
        <f>VLOOKUP(VALUE(RIGHT(B928,2)),'XZ coord'!$T$144:$V$149,3,0)</f>
        <v>1.95</v>
      </c>
    </row>
    <row r="929" spans="1:10" x14ac:dyDescent="0.2">
      <c r="A929">
        <v>1928</v>
      </c>
      <c r="B929" t="s">
        <v>933</v>
      </c>
      <c r="C929" t="s">
        <v>2</v>
      </c>
      <c r="D929" t="s">
        <v>227</v>
      </c>
      <c r="E929">
        <f>VLOOKUP(LEFT(B929,LEN(B929)-2),'Correction using CAD'!A:F,5,0)</f>
        <v>12.863</v>
      </c>
      <c r="F929">
        <f>VLOOKUP(LEFT(B929,LEN(B929)-2),'Correction using CAD'!A:F,6,0)</f>
        <v>44.999999999999957</v>
      </c>
      <c r="G929">
        <f>VLOOKUP(VALUE(RIGHT(B929,2)),'XZ coord'!$T$144:$U$149,2,0)</f>
        <v>10.37</v>
      </c>
      <c r="H929">
        <v>2.4</v>
      </c>
      <c r="I929">
        <v>0.9</v>
      </c>
      <c r="J929">
        <f>VLOOKUP(VALUE(RIGHT(B929,2)),'XZ coord'!$T$144:$V$149,3,0)</f>
        <v>2.1</v>
      </c>
    </row>
    <row r="930" spans="1:10" x14ac:dyDescent="0.2">
      <c r="A930">
        <v>1929</v>
      </c>
      <c r="B930" t="s">
        <v>934</v>
      </c>
      <c r="C930" t="s">
        <v>2</v>
      </c>
      <c r="D930" t="s">
        <v>227</v>
      </c>
      <c r="E930">
        <f>VLOOKUP(LEFT(B930,LEN(B930)-2),'Correction using CAD'!A:F,5,0)</f>
        <v>18.937999999999999</v>
      </c>
      <c r="F930">
        <f>VLOOKUP(LEFT(B930,LEN(B930)-2),'Correction using CAD'!A:F,6,0)</f>
        <v>45.899999999999956</v>
      </c>
      <c r="G930">
        <f>VLOOKUP(VALUE(RIGHT(B930,2)),'XZ coord'!$T$144:$U$149,2,0)</f>
        <v>2.25</v>
      </c>
      <c r="H930">
        <v>2.4</v>
      </c>
      <c r="I930">
        <v>0.9</v>
      </c>
      <c r="J930">
        <f>VLOOKUP(VALUE(RIGHT(B930,2)),'XZ coord'!$T$144:$V$149,3,0)</f>
        <v>1.97</v>
      </c>
    </row>
    <row r="931" spans="1:10" x14ac:dyDescent="0.2">
      <c r="A931">
        <v>1930</v>
      </c>
      <c r="B931" t="s">
        <v>935</v>
      </c>
      <c r="C931" t="s">
        <v>5</v>
      </c>
      <c r="D931" t="s">
        <v>227</v>
      </c>
      <c r="E931">
        <f>VLOOKUP(LEFT(B931,LEN(B931)-2),'Correction using CAD'!A:F,5,0)</f>
        <v>18.937999999999999</v>
      </c>
      <c r="F931">
        <f>VLOOKUP(LEFT(B931,LEN(B931)-2),'Correction using CAD'!A:F,6,0)</f>
        <v>45.899999999999956</v>
      </c>
      <c r="G931">
        <f>VLOOKUP(VALUE(RIGHT(B931,2)),'XZ coord'!$T$144:$U$149,2,0)</f>
        <v>4.22</v>
      </c>
      <c r="H931">
        <v>2.4</v>
      </c>
      <c r="I931">
        <v>0.9</v>
      </c>
      <c r="J931">
        <f>VLOOKUP(VALUE(RIGHT(B931,2)),'XZ coord'!$T$144:$V$149,3,0)</f>
        <v>2.25</v>
      </c>
    </row>
    <row r="932" spans="1:10" x14ac:dyDescent="0.2">
      <c r="A932">
        <v>1931</v>
      </c>
      <c r="B932" t="s">
        <v>936</v>
      </c>
      <c r="C932" t="s">
        <v>2</v>
      </c>
      <c r="D932" t="s">
        <v>227</v>
      </c>
      <c r="E932">
        <f>VLOOKUP(LEFT(B932,LEN(B932)-2),'Correction using CAD'!A:F,5,0)</f>
        <v>18.937999999999999</v>
      </c>
      <c r="F932">
        <f>VLOOKUP(LEFT(B932,LEN(B932)-2),'Correction using CAD'!A:F,6,0)</f>
        <v>45.899999999999956</v>
      </c>
      <c r="G932">
        <f>VLOOKUP(VALUE(RIGHT(B932,2)),'XZ coord'!$T$144:$U$149,2,0)</f>
        <v>6.47</v>
      </c>
      <c r="H932">
        <v>2.4</v>
      </c>
      <c r="I932">
        <v>0.9</v>
      </c>
      <c r="J932">
        <f>VLOOKUP(VALUE(RIGHT(B932,2)),'XZ coord'!$T$144:$V$149,3,0)</f>
        <v>1.95</v>
      </c>
    </row>
    <row r="933" spans="1:10" x14ac:dyDescent="0.2">
      <c r="A933">
        <v>1932</v>
      </c>
      <c r="B933" t="s">
        <v>937</v>
      </c>
      <c r="C933" t="s">
        <v>2</v>
      </c>
      <c r="D933" t="s">
        <v>227</v>
      </c>
      <c r="E933">
        <f>VLOOKUP(LEFT(B933,LEN(B933)-2),'Correction using CAD'!A:F,5,0)</f>
        <v>18.937999999999999</v>
      </c>
      <c r="F933">
        <f>VLOOKUP(LEFT(B933,LEN(B933)-2),'Correction using CAD'!A:F,6,0)</f>
        <v>45.899999999999956</v>
      </c>
      <c r="G933">
        <f>VLOOKUP(VALUE(RIGHT(B933,2)),'XZ coord'!$T$144:$U$149,2,0)</f>
        <v>8.42</v>
      </c>
      <c r="H933">
        <v>2.4</v>
      </c>
      <c r="I933">
        <v>0.9</v>
      </c>
      <c r="J933">
        <f>VLOOKUP(VALUE(RIGHT(B933,2)),'XZ coord'!$T$144:$V$149,3,0)</f>
        <v>1.95</v>
      </c>
    </row>
    <row r="934" spans="1:10" x14ac:dyDescent="0.2">
      <c r="A934">
        <v>1933</v>
      </c>
      <c r="B934" t="s">
        <v>938</v>
      </c>
      <c r="C934" t="s">
        <v>2</v>
      </c>
      <c r="D934" t="s">
        <v>227</v>
      </c>
      <c r="E934">
        <f>VLOOKUP(LEFT(B934,LEN(B934)-2),'Correction using CAD'!A:F,5,0)</f>
        <v>18.937999999999999</v>
      </c>
      <c r="F934">
        <f>VLOOKUP(LEFT(B934,LEN(B934)-2),'Correction using CAD'!A:F,6,0)</f>
        <v>45.899999999999956</v>
      </c>
      <c r="G934">
        <f>VLOOKUP(VALUE(RIGHT(B934,2)),'XZ coord'!$T$144:$U$149,2,0)</f>
        <v>10.37</v>
      </c>
      <c r="H934">
        <v>2.4</v>
      </c>
      <c r="I934">
        <v>0.9</v>
      </c>
      <c r="J934">
        <f>VLOOKUP(VALUE(RIGHT(B934,2)),'XZ coord'!$T$144:$V$149,3,0)</f>
        <v>2.1</v>
      </c>
    </row>
    <row r="935" spans="1:10" x14ac:dyDescent="0.2">
      <c r="A935">
        <v>1934</v>
      </c>
      <c r="B935" t="s">
        <v>939</v>
      </c>
      <c r="C935" t="s">
        <v>2</v>
      </c>
      <c r="D935" t="s">
        <v>227</v>
      </c>
      <c r="E935">
        <f>VLOOKUP(LEFT(B935,LEN(B935)-2),'Correction using CAD'!A:F,5,0)</f>
        <v>18.937999999999999</v>
      </c>
      <c r="F935">
        <f>VLOOKUP(LEFT(B935,LEN(B935)-2),'Correction using CAD'!A:F,6,0)</f>
        <v>46.799999999999955</v>
      </c>
      <c r="G935">
        <f>VLOOKUP(VALUE(RIGHT(B935,2)),'XZ coord'!$T$144:$U$149,2,0)</f>
        <v>2.25</v>
      </c>
      <c r="H935">
        <v>2.4</v>
      </c>
      <c r="I935">
        <v>0.9</v>
      </c>
      <c r="J935">
        <f>VLOOKUP(VALUE(RIGHT(B935,2)),'XZ coord'!$T$144:$V$149,3,0)</f>
        <v>1.97</v>
      </c>
    </row>
    <row r="936" spans="1:10" x14ac:dyDescent="0.2">
      <c r="A936">
        <v>1935</v>
      </c>
      <c r="B936" t="s">
        <v>940</v>
      </c>
      <c r="C936" t="s">
        <v>5</v>
      </c>
      <c r="D936" t="s">
        <v>227</v>
      </c>
      <c r="E936">
        <f>VLOOKUP(LEFT(B936,LEN(B936)-2),'Correction using CAD'!A:F,5,0)</f>
        <v>18.937999999999999</v>
      </c>
      <c r="F936">
        <f>VLOOKUP(LEFT(B936,LEN(B936)-2),'Correction using CAD'!A:F,6,0)</f>
        <v>46.799999999999955</v>
      </c>
      <c r="G936">
        <f>VLOOKUP(VALUE(RIGHT(B936,2)),'XZ coord'!$T$144:$U$149,2,0)</f>
        <v>4.22</v>
      </c>
      <c r="H936">
        <v>2.4</v>
      </c>
      <c r="I936">
        <v>0.9</v>
      </c>
      <c r="J936">
        <f>VLOOKUP(VALUE(RIGHT(B936,2)),'XZ coord'!$T$144:$V$149,3,0)</f>
        <v>2.25</v>
      </c>
    </row>
    <row r="937" spans="1:10" x14ac:dyDescent="0.2">
      <c r="A937">
        <v>1936</v>
      </c>
      <c r="B937" t="s">
        <v>941</v>
      </c>
      <c r="C937" t="s">
        <v>2</v>
      </c>
      <c r="D937" t="s">
        <v>227</v>
      </c>
      <c r="E937">
        <f>VLOOKUP(LEFT(B937,LEN(B937)-2),'Correction using CAD'!A:F,5,0)</f>
        <v>18.937999999999999</v>
      </c>
      <c r="F937">
        <f>VLOOKUP(LEFT(B937,LEN(B937)-2),'Correction using CAD'!A:F,6,0)</f>
        <v>46.799999999999955</v>
      </c>
      <c r="G937">
        <f>VLOOKUP(VALUE(RIGHT(B937,2)),'XZ coord'!$T$144:$U$149,2,0)</f>
        <v>6.47</v>
      </c>
      <c r="H937">
        <v>2.4</v>
      </c>
      <c r="I937">
        <v>0.9</v>
      </c>
      <c r="J937">
        <f>VLOOKUP(VALUE(RIGHT(B937,2)),'XZ coord'!$T$144:$V$149,3,0)</f>
        <v>1.95</v>
      </c>
    </row>
    <row r="938" spans="1:10" x14ac:dyDescent="0.2">
      <c r="A938">
        <v>1937</v>
      </c>
      <c r="B938" t="s">
        <v>942</v>
      </c>
      <c r="C938" t="s">
        <v>2</v>
      </c>
      <c r="D938" t="s">
        <v>227</v>
      </c>
      <c r="E938">
        <f>VLOOKUP(LEFT(B938,LEN(B938)-2),'Correction using CAD'!A:F,5,0)</f>
        <v>18.937999999999999</v>
      </c>
      <c r="F938">
        <f>VLOOKUP(LEFT(B938,LEN(B938)-2),'Correction using CAD'!A:F,6,0)</f>
        <v>46.799999999999955</v>
      </c>
      <c r="G938">
        <f>VLOOKUP(VALUE(RIGHT(B938,2)),'XZ coord'!$T$144:$U$149,2,0)</f>
        <v>8.42</v>
      </c>
      <c r="H938">
        <v>2.4</v>
      </c>
      <c r="I938">
        <v>0.9</v>
      </c>
      <c r="J938">
        <f>VLOOKUP(VALUE(RIGHT(B938,2)),'XZ coord'!$T$144:$V$149,3,0)</f>
        <v>1.95</v>
      </c>
    </row>
    <row r="939" spans="1:10" x14ac:dyDescent="0.2">
      <c r="A939">
        <v>1938</v>
      </c>
      <c r="B939" t="s">
        <v>943</v>
      </c>
      <c r="C939" t="s">
        <v>2</v>
      </c>
      <c r="D939" t="s">
        <v>227</v>
      </c>
      <c r="E939">
        <f>VLOOKUP(LEFT(B939,LEN(B939)-2),'Correction using CAD'!A:F,5,0)</f>
        <v>18.937999999999999</v>
      </c>
      <c r="F939">
        <f>VLOOKUP(LEFT(B939,LEN(B939)-2),'Correction using CAD'!A:F,6,0)</f>
        <v>46.799999999999955</v>
      </c>
      <c r="G939">
        <f>VLOOKUP(VALUE(RIGHT(B939,2)),'XZ coord'!$T$144:$U$149,2,0)</f>
        <v>10.37</v>
      </c>
      <c r="H939">
        <v>2.4</v>
      </c>
      <c r="I939">
        <v>0.9</v>
      </c>
      <c r="J939">
        <f>VLOOKUP(VALUE(RIGHT(B939,2)),'XZ coord'!$T$144:$V$149,3,0)</f>
        <v>2.1</v>
      </c>
    </row>
    <row r="940" spans="1:10" x14ac:dyDescent="0.2">
      <c r="A940">
        <v>1939</v>
      </c>
      <c r="B940" t="s">
        <v>944</v>
      </c>
      <c r="C940" t="s">
        <v>2</v>
      </c>
      <c r="D940" t="s">
        <v>227</v>
      </c>
      <c r="E940">
        <f>VLOOKUP(LEFT(B940,LEN(B940)-2),'Correction using CAD'!A:F,5,0)</f>
        <v>18.937999999999999</v>
      </c>
      <c r="F940">
        <f>VLOOKUP(LEFT(B940,LEN(B940)-2),'Correction using CAD'!A:F,6,0)</f>
        <v>47.699999999999953</v>
      </c>
      <c r="G940">
        <f>VLOOKUP(VALUE(RIGHT(B940,2)),'XZ coord'!$T$144:$U$149,2,0)</f>
        <v>2.25</v>
      </c>
      <c r="H940">
        <v>2.4</v>
      </c>
      <c r="I940">
        <v>0.9</v>
      </c>
      <c r="J940">
        <f>VLOOKUP(VALUE(RIGHT(B940,2)),'XZ coord'!$T$144:$V$149,3,0)</f>
        <v>1.97</v>
      </c>
    </row>
    <row r="941" spans="1:10" x14ac:dyDescent="0.2">
      <c r="A941">
        <v>1940</v>
      </c>
      <c r="B941" t="s">
        <v>945</v>
      </c>
      <c r="C941" t="s">
        <v>5</v>
      </c>
      <c r="D941" t="s">
        <v>227</v>
      </c>
      <c r="E941">
        <f>VLOOKUP(LEFT(B941,LEN(B941)-2),'Correction using CAD'!A:F,5,0)</f>
        <v>18.937999999999999</v>
      </c>
      <c r="F941">
        <f>VLOOKUP(LEFT(B941,LEN(B941)-2),'Correction using CAD'!A:F,6,0)</f>
        <v>47.699999999999953</v>
      </c>
      <c r="G941">
        <f>VLOOKUP(VALUE(RIGHT(B941,2)),'XZ coord'!$T$144:$U$149,2,0)</f>
        <v>4.22</v>
      </c>
      <c r="H941">
        <v>2.4</v>
      </c>
      <c r="I941">
        <v>0.9</v>
      </c>
      <c r="J941">
        <f>VLOOKUP(VALUE(RIGHT(B941,2)),'XZ coord'!$T$144:$V$149,3,0)</f>
        <v>2.25</v>
      </c>
    </row>
    <row r="942" spans="1:10" x14ac:dyDescent="0.2">
      <c r="A942">
        <v>1941</v>
      </c>
      <c r="B942" t="s">
        <v>946</v>
      </c>
      <c r="C942" t="s">
        <v>2</v>
      </c>
      <c r="D942" t="s">
        <v>227</v>
      </c>
      <c r="E942">
        <f>VLOOKUP(LEFT(B942,LEN(B942)-2),'Correction using CAD'!A:F,5,0)</f>
        <v>18.937999999999999</v>
      </c>
      <c r="F942">
        <f>VLOOKUP(LEFT(B942,LEN(B942)-2),'Correction using CAD'!A:F,6,0)</f>
        <v>47.699999999999953</v>
      </c>
      <c r="G942">
        <f>VLOOKUP(VALUE(RIGHT(B942,2)),'XZ coord'!$T$144:$U$149,2,0)</f>
        <v>6.47</v>
      </c>
      <c r="H942">
        <v>2.4</v>
      </c>
      <c r="I942">
        <v>0.9</v>
      </c>
      <c r="J942">
        <f>VLOOKUP(VALUE(RIGHT(B942,2)),'XZ coord'!$T$144:$V$149,3,0)</f>
        <v>1.95</v>
      </c>
    </row>
    <row r="943" spans="1:10" x14ac:dyDescent="0.2">
      <c r="A943">
        <v>1942</v>
      </c>
      <c r="B943" t="s">
        <v>947</v>
      </c>
      <c r="C943" t="s">
        <v>2</v>
      </c>
      <c r="D943" t="s">
        <v>227</v>
      </c>
      <c r="E943">
        <f>VLOOKUP(LEFT(B943,LEN(B943)-2),'Correction using CAD'!A:F,5,0)</f>
        <v>18.937999999999999</v>
      </c>
      <c r="F943">
        <f>VLOOKUP(LEFT(B943,LEN(B943)-2),'Correction using CAD'!A:F,6,0)</f>
        <v>47.699999999999953</v>
      </c>
      <c r="G943">
        <f>VLOOKUP(VALUE(RIGHT(B943,2)),'XZ coord'!$T$144:$U$149,2,0)</f>
        <v>8.42</v>
      </c>
      <c r="H943">
        <v>2.4</v>
      </c>
      <c r="I943">
        <v>0.9</v>
      </c>
      <c r="J943">
        <f>VLOOKUP(VALUE(RIGHT(B943,2)),'XZ coord'!$T$144:$V$149,3,0)</f>
        <v>1.95</v>
      </c>
    </row>
    <row r="944" spans="1:10" x14ac:dyDescent="0.2">
      <c r="A944">
        <v>1943</v>
      </c>
      <c r="B944" t="s">
        <v>948</v>
      </c>
      <c r="C944" t="s">
        <v>2</v>
      </c>
      <c r="D944" t="s">
        <v>227</v>
      </c>
      <c r="E944">
        <f>VLOOKUP(LEFT(B944,LEN(B944)-2),'Correction using CAD'!A:F,5,0)</f>
        <v>18.937999999999999</v>
      </c>
      <c r="F944">
        <f>VLOOKUP(LEFT(B944,LEN(B944)-2),'Correction using CAD'!A:F,6,0)</f>
        <v>47.699999999999953</v>
      </c>
      <c r="G944">
        <f>VLOOKUP(VALUE(RIGHT(B944,2)),'XZ coord'!$T$144:$U$149,2,0)</f>
        <v>10.37</v>
      </c>
      <c r="H944">
        <v>2.4</v>
      </c>
      <c r="I944">
        <v>0.9</v>
      </c>
      <c r="J944">
        <f>VLOOKUP(VALUE(RIGHT(B944,2)),'XZ coord'!$T$144:$V$149,3,0)</f>
        <v>2.1</v>
      </c>
    </row>
    <row r="945" spans="1:10" x14ac:dyDescent="0.2">
      <c r="A945">
        <v>1944</v>
      </c>
      <c r="B945" t="s">
        <v>949</v>
      </c>
      <c r="C945" t="s">
        <v>2</v>
      </c>
      <c r="D945" t="s">
        <v>227</v>
      </c>
      <c r="E945">
        <f>VLOOKUP(LEFT(B945,LEN(B945)-2),'Correction using CAD'!A:F,5,0)</f>
        <v>18.937999999999999</v>
      </c>
      <c r="F945">
        <f>VLOOKUP(LEFT(B945,LEN(B945)-2),'Correction using CAD'!A:F,6,0)</f>
        <v>48.599999999999952</v>
      </c>
      <c r="G945">
        <f>VLOOKUP(VALUE(RIGHT(B945,2)),'XZ coord'!$T$144:$U$149,2,0)</f>
        <v>2.25</v>
      </c>
      <c r="H945">
        <v>2.4</v>
      </c>
      <c r="I945">
        <v>0.9</v>
      </c>
      <c r="J945">
        <f>VLOOKUP(VALUE(RIGHT(B945,2)),'XZ coord'!$T$144:$V$149,3,0)</f>
        <v>1.97</v>
      </c>
    </row>
    <row r="946" spans="1:10" x14ac:dyDescent="0.2">
      <c r="A946">
        <v>1945</v>
      </c>
      <c r="B946" t="s">
        <v>950</v>
      </c>
      <c r="C946" t="s">
        <v>5</v>
      </c>
      <c r="D946" t="s">
        <v>227</v>
      </c>
      <c r="E946">
        <f>VLOOKUP(LEFT(B946,LEN(B946)-2),'Correction using CAD'!A:F,5,0)</f>
        <v>18.937999999999999</v>
      </c>
      <c r="F946">
        <f>VLOOKUP(LEFT(B946,LEN(B946)-2),'Correction using CAD'!A:F,6,0)</f>
        <v>48.599999999999952</v>
      </c>
      <c r="G946">
        <f>VLOOKUP(VALUE(RIGHT(B946,2)),'XZ coord'!$T$144:$U$149,2,0)</f>
        <v>4.22</v>
      </c>
      <c r="H946">
        <v>2.4</v>
      </c>
      <c r="I946">
        <v>0.9</v>
      </c>
      <c r="J946">
        <f>VLOOKUP(VALUE(RIGHT(B946,2)),'XZ coord'!$T$144:$V$149,3,0)</f>
        <v>2.25</v>
      </c>
    </row>
    <row r="947" spans="1:10" x14ac:dyDescent="0.2">
      <c r="A947">
        <v>1946</v>
      </c>
      <c r="B947" t="s">
        <v>951</v>
      </c>
      <c r="C947" t="s">
        <v>2</v>
      </c>
      <c r="D947" t="s">
        <v>227</v>
      </c>
      <c r="E947">
        <f>VLOOKUP(LEFT(B947,LEN(B947)-2),'Correction using CAD'!A:F,5,0)</f>
        <v>18.937999999999999</v>
      </c>
      <c r="F947">
        <f>VLOOKUP(LEFT(B947,LEN(B947)-2),'Correction using CAD'!A:F,6,0)</f>
        <v>48.599999999999952</v>
      </c>
      <c r="G947">
        <f>VLOOKUP(VALUE(RIGHT(B947,2)),'XZ coord'!$T$144:$U$149,2,0)</f>
        <v>6.47</v>
      </c>
      <c r="H947">
        <v>2.4</v>
      </c>
      <c r="I947">
        <v>0.9</v>
      </c>
      <c r="J947">
        <f>VLOOKUP(VALUE(RIGHT(B947,2)),'XZ coord'!$T$144:$V$149,3,0)</f>
        <v>1.95</v>
      </c>
    </row>
    <row r="948" spans="1:10" x14ac:dyDescent="0.2">
      <c r="A948">
        <v>1947</v>
      </c>
      <c r="B948" t="s">
        <v>952</v>
      </c>
      <c r="C948" t="s">
        <v>2</v>
      </c>
      <c r="D948" t="s">
        <v>227</v>
      </c>
      <c r="E948">
        <f>VLOOKUP(LEFT(B948,LEN(B948)-2),'Correction using CAD'!A:F,5,0)</f>
        <v>18.937999999999999</v>
      </c>
      <c r="F948">
        <f>VLOOKUP(LEFT(B948,LEN(B948)-2),'Correction using CAD'!A:F,6,0)</f>
        <v>48.599999999999952</v>
      </c>
      <c r="G948">
        <f>VLOOKUP(VALUE(RIGHT(B948,2)),'XZ coord'!$T$144:$U$149,2,0)</f>
        <v>8.42</v>
      </c>
      <c r="H948">
        <v>2.4</v>
      </c>
      <c r="I948">
        <v>0.9</v>
      </c>
      <c r="J948">
        <f>VLOOKUP(VALUE(RIGHT(B948,2)),'XZ coord'!$T$144:$V$149,3,0)</f>
        <v>1.95</v>
      </c>
    </row>
    <row r="949" spans="1:10" x14ac:dyDescent="0.2">
      <c r="A949">
        <v>1948</v>
      </c>
      <c r="B949" t="s">
        <v>953</v>
      </c>
      <c r="C949" t="s">
        <v>2</v>
      </c>
      <c r="D949" t="s">
        <v>227</v>
      </c>
      <c r="E949">
        <f>VLOOKUP(LEFT(B949,LEN(B949)-2),'Correction using CAD'!A:F,5,0)</f>
        <v>18.937999999999999</v>
      </c>
      <c r="F949">
        <f>VLOOKUP(LEFT(B949,LEN(B949)-2),'Correction using CAD'!A:F,6,0)</f>
        <v>48.599999999999952</v>
      </c>
      <c r="G949">
        <f>VLOOKUP(VALUE(RIGHT(B949,2)),'XZ coord'!$T$144:$U$149,2,0)</f>
        <v>10.37</v>
      </c>
      <c r="H949">
        <v>2.4</v>
      </c>
      <c r="I949">
        <v>0.9</v>
      </c>
      <c r="J949">
        <f>VLOOKUP(VALUE(RIGHT(B949,2)),'XZ coord'!$T$144:$V$149,3,0)</f>
        <v>2.1</v>
      </c>
    </row>
    <row r="950" spans="1:10" x14ac:dyDescent="0.2">
      <c r="A950">
        <v>1949</v>
      </c>
      <c r="B950" t="s">
        <v>954</v>
      </c>
      <c r="C950" t="s">
        <v>2</v>
      </c>
      <c r="D950" t="s">
        <v>227</v>
      </c>
      <c r="E950">
        <f>VLOOKUP(LEFT(B950,LEN(B950)-2),'Correction using CAD'!A:F,5,0)</f>
        <v>12.863</v>
      </c>
      <c r="F950">
        <f>VLOOKUP(LEFT(B950,LEN(B950)-2),'Correction using CAD'!A:F,6,0)</f>
        <v>45.899999999999956</v>
      </c>
      <c r="G950">
        <f>VLOOKUP(VALUE(RIGHT(B950,2)),'XZ coord'!$T$144:$U$149,2,0)</f>
        <v>2.25</v>
      </c>
      <c r="H950">
        <v>2.4</v>
      </c>
      <c r="I950">
        <v>0.9</v>
      </c>
      <c r="J950">
        <f>VLOOKUP(VALUE(RIGHT(B950,2)),'XZ coord'!$T$144:$V$149,3,0)</f>
        <v>1.97</v>
      </c>
    </row>
    <row r="951" spans="1:10" x14ac:dyDescent="0.2">
      <c r="A951">
        <v>1950</v>
      </c>
      <c r="B951" t="s">
        <v>955</v>
      </c>
      <c r="C951" t="s">
        <v>5</v>
      </c>
      <c r="D951" t="s">
        <v>227</v>
      </c>
      <c r="E951">
        <f>VLOOKUP(LEFT(B951,LEN(B951)-2),'Correction using CAD'!A:F,5,0)</f>
        <v>12.863</v>
      </c>
      <c r="F951">
        <f>VLOOKUP(LEFT(B951,LEN(B951)-2),'Correction using CAD'!A:F,6,0)</f>
        <v>45.899999999999956</v>
      </c>
      <c r="G951">
        <f>VLOOKUP(VALUE(RIGHT(B951,2)),'XZ coord'!$T$144:$U$149,2,0)</f>
        <v>4.22</v>
      </c>
      <c r="H951">
        <v>2.4</v>
      </c>
      <c r="I951">
        <v>0.9</v>
      </c>
      <c r="J951">
        <f>VLOOKUP(VALUE(RIGHT(B951,2)),'XZ coord'!$T$144:$V$149,3,0)</f>
        <v>2.25</v>
      </c>
    </row>
    <row r="952" spans="1:10" x14ac:dyDescent="0.2">
      <c r="A952">
        <v>1951</v>
      </c>
      <c r="B952" t="s">
        <v>956</v>
      </c>
      <c r="C952" t="s">
        <v>2</v>
      </c>
      <c r="D952" t="s">
        <v>227</v>
      </c>
      <c r="E952">
        <f>VLOOKUP(LEFT(B952,LEN(B952)-2),'Correction using CAD'!A:F,5,0)</f>
        <v>12.863</v>
      </c>
      <c r="F952">
        <f>VLOOKUP(LEFT(B952,LEN(B952)-2),'Correction using CAD'!A:F,6,0)</f>
        <v>45.899999999999956</v>
      </c>
      <c r="G952">
        <f>VLOOKUP(VALUE(RIGHT(B952,2)),'XZ coord'!$T$144:$U$149,2,0)</f>
        <v>6.47</v>
      </c>
      <c r="H952">
        <v>2.4</v>
      </c>
      <c r="I952">
        <v>0.9</v>
      </c>
      <c r="J952">
        <f>VLOOKUP(VALUE(RIGHT(B952,2)),'XZ coord'!$T$144:$V$149,3,0)</f>
        <v>1.95</v>
      </c>
    </row>
    <row r="953" spans="1:10" x14ac:dyDescent="0.2">
      <c r="A953">
        <v>1952</v>
      </c>
      <c r="B953" t="s">
        <v>957</v>
      </c>
      <c r="C953" t="s">
        <v>2</v>
      </c>
      <c r="D953" t="s">
        <v>227</v>
      </c>
      <c r="E953">
        <f>VLOOKUP(LEFT(B953,LEN(B953)-2),'Correction using CAD'!A:F,5,0)</f>
        <v>12.863</v>
      </c>
      <c r="F953">
        <f>VLOOKUP(LEFT(B953,LEN(B953)-2),'Correction using CAD'!A:F,6,0)</f>
        <v>45.899999999999956</v>
      </c>
      <c r="G953">
        <f>VLOOKUP(VALUE(RIGHT(B953,2)),'XZ coord'!$T$144:$U$149,2,0)</f>
        <v>8.42</v>
      </c>
      <c r="H953">
        <v>2.4</v>
      </c>
      <c r="I953">
        <v>0.9</v>
      </c>
      <c r="J953">
        <f>VLOOKUP(VALUE(RIGHT(B953,2)),'XZ coord'!$T$144:$V$149,3,0)</f>
        <v>1.95</v>
      </c>
    </row>
    <row r="954" spans="1:10" x14ac:dyDescent="0.2">
      <c r="A954">
        <v>1953</v>
      </c>
      <c r="B954" t="s">
        <v>958</v>
      </c>
      <c r="C954" t="s">
        <v>2</v>
      </c>
      <c r="D954" t="s">
        <v>227</v>
      </c>
      <c r="E954">
        <f>VLOOKUP(LEFT(B954,LEN(B954)-2),'Correction using CAD'!A:F,5,0)</f>
        <v>12.863</v>
      </c>
      <c r="F954">
        <f>VLOOKUP(LEFT(B954,LEN(B954)-2),'Correction using CAD'!A:F,6,0)</f>
        <v>45.899999999999956</v>
      </c>
      <c r="G954">
        <f>VLOOKUP(VALUE(RIGHT(B954,2)),'XZ coord'!$T$144:$U$149,2,0)</f>
        <v>10.37</v>
      </c>
      <c r="H954">
        <v>2.4</v>
      </c>
      <c r="I954">
        <v>0.9</v>
      </c>
      <c r="J954">
        <f>VLOOKUP(VALUE(RIGHT(B954,2)),'XZ coord'!$T$144:$V$149,3,0)</f>
        <v>2.1</v>
      </c>
    </row>
    <row r="955" spans="1:10" x14ac:dyDescent="0.2">
      <c r="A955">
        <v>1954</v>
      </c>
      <c r="B955" t="s">
        <v>959</v>
      </c>
      <c r="C955" t="s">
        <v>2</v>
      </c>
      <c r="D955" t="s">
        <v>227</v>
      </c>
      <c r="E955">
        <f>VLOOKUP(LEFT(B955,LEN(B955)-2),'Correction using CAD'!A:F,5,0)</f>
        <v>12.863</v>
      </c>
      <c r="F955">
        <f>VLOOKUP(LEFT(B955,LEN(B955)-2),'Correction using CAD'!A:F,6,0)</f>
        <v>46.799999999999955</v>
      </c>
      <c r="G955">
        <f>VLOOKUP(VALUE(RIGHT(B955,2)),'XZ coord'!$T$144:$U$149,2,0)</f>
        <v>2.25</v>
      </c>
      <c r="H955">
        <v>2.4</v>
      </c>
      <c r="I955">
        <v>0.9</v>
      </c>
      <c r="J955">
        <f>VLOOKUP(VALUE(RIGHT(B955,2)),'XZ coord'!$T$144:$V$149,3,0)</f>
        <v>1.97</v>
      </c>
    </row>
    <row r="956" spans="1:10" x14ac:dyDescent="0.2">
      <c r="A956">
        <v>1955</v>
      </c>
      <c r="B956" t="s">
        <v>960</v>
      </c>
      <c r="C956" t="s">
        <v>5</v>
      </c>
      <c r="D956" t="s">
        <v>227</v>
      </c>
      <c r="E956">
        <f>VLOOKUP(LEFT(B956,LEN(B956)-2),'Correction using CAD'!A:F,5,0)</f>
        <v>12.863</v>
      </c>
      <c r="F956">
        <f>VLOOKUP(LEFT(B956,LEN(B956)-2),'Correction using CAD'!A:F,6,0)</f>
        <v>46.799999999999955</v>
      </c>
      <c r="G956">
        <f>VLOOKUP(VALUE(RIGHT(B956,2)),'XZ coord'!$T$144:$U$149,2,0)</f>
        <v>4.22</v>
      </c>
      <c r="H956">
        <v>2.4</v>
      </c>
      <c r="I956">
        <v>0.9</v>
      </c>
      <c r="J956">
        <f>VLOOKUP(VALUE(RIGHT(B956,2)),'XZ coord'!$T$144:$V$149,3,0)</f>
        <v>2.25</v>
      </c>
    </row>
    <row r="957" spans="1:10" x14ac:dyDescent="0.2">
      <c r="A957">
        <v>1956</v>
      </c>
      <c r="B957" t="s">
        <v>961</v>
      </c>
      <c r="C957" t="s">
        <v>2</v>
      </c>
      <c r="D957" t="s">
        <v>227</v>
      </c>
      <c r="E957">
        <f>VLOOKUP(LEFT(B957,LEN(B957)-2),'Correction using CAD'!A:F,5,0)</f>
        <v>12.863</v>
      </c>
      <c r="F957">
        <f>VLOOKUP(LEFT(B957,LEN(B957)-2),'Correction using CAD'!A:F,6,0)</f>
        <v>46.799999999999955</v>
      </c>
      <c r="G957">
        <f>VLOOKUP(VALUE(RIGHT(B957,2)),'XZ coord'!$T$144:$U$149,2,0)</f>
        <v>6.47</v>
      </c>
      <c r="H957">
        <v>2.4</v>
      </c>
      <c r="I957">
        <v>0.9</v>
      </c>
      <c r="J957">
        <f>VLOOKUP(VALUE(RIGHT(B957,2)),'XZ coord'!$T$144:$V$149,3,0)</f>
        <v>1.95</v>
      </c>
    </row>
    <row r="958" spans="1:10" x14ac:dyDescent="0.2">
      <c r="A958">
        <v>1957</v>
      </c>
      <c r="B958" t="s">
        <v>962</v>
      </c>
      <c r="C958" t="s">
        <v>2</v>
      </c>
      <c r="D958" t="s">
        <v>227</v>
      </c>
      <c r="E958">
        <f>VLOOKUP(LEFT(B958,LEN(B958)-2),'Correction using CAD'!A:F,5,0)</f>
        <v>12.863</v>
      </c>
      <c r="F958">
        <f>VLOOKUP(LEFT(B958,LEN(B958)-2),'Correction using CAD'!A:F,6,0)</f>
        <v>46.799999999999955</v>
      </c>
      <c r="G958">
        <f>VLOOKUP(VALUE(RIGHT(B958,2)),'XZ coord'!$T$144:$U$149,2,0)</f>
        <v>8.42</v>
      </c>
      <c r="H958">
        <v>2.4</v>
      </c>
      <c r="I958">
        <v>0.9</v>
      </c>
      <c r="J958">
        <f>VLOOKUP(VALUE(RIGHT(B958,2)),'XZ coord'!$T$144:$V$149,3,0)</f>
        <v>1.95</v>
      </c>
    </row>
    <row r="959" spans="1:10" x14ac:dyDescent="0.2">
      <c r="A959">
        <v>1958</v>
      </c>
      <c r="B959" t="s">
        <v>963</v>
      </c>
      <c r="C959" t="s">
        <v>2</v>
      </c>
      <c r="D959" t="s">
        <v>227</v>
      </c>
      <c r="E959">
        <f>VLOOKUP(LEFT(B959,LEN(B959)-2),'Correction using CAD'!A:F,5,0)</f>
        <v>12.863</v>
      </c>
      <c r="F959">
        <f>VLOOKUP(LEFT(B959,LEN(B959)-2),'Correction using CAD'!A:F,6,0)</f>
        <v>46.799999999999955</v>
      </c>
      <c r="G959">
        <f>VLOOKUP(VALUE(RIGHT(B959,2)),'XZ coord'!$T$144:$U$149,2,0)</f>
        <v>10.37</v>
      </c>
      <c r="H959">
        <v>2.4</v>
      </c>
      <c r="I959">
        <v>0.9</v>
      </c>
      <c r="J959">
        <f>VLOOKUP(VALUE(RIGHT(B959,2)),'XZ coord'!$T$144:$V$149,3,0)</f>
        <v>2.1</v>
      </c>
    </row>
    <row r="960" spans="1:10" x14ac:dyDescent="0.2">
      <c r="A960">
        <v>1959</v>
      </c>
      <c r="B960" t="s">
        <v>964</v>
      </c>
      <c r="C960" t="s">
        <v>2</v>
      </c>
      <c r="D960" t="s">
        <v>227</v>
      </c>
      <c r="E960">
        <f>VLOOKUP(LEFT(B960,LEN(B960)-2),'Correction using CAD'!A:F,5,0)</f>
        <v>12.863</v>
      </c>
      <c r="F960">
        <f>VLOOKUP(LEFT(B960,LEN(B960)-2),'Correction using CAD'!A:F,6,0)</f>
        <v>47.699999999999953</v>
      </c>
      <c r="G960">
        <f>VLOOKUP(VALUE(RIGHT(B960,2)),'XZ coord'!$T$144:$U$149,2,0)</f>
        <v>2.25</v>
      </c>
      <c r="H960">
        <v>2.4</v>
      </c>
      <c r="I960">
        <v>0.9</v>
      </c>
      <c r="J960">
        <f>VLOOKUP(VALUE(RIGHT(B960,2)),'XZ coord'!$T$144:$V$149,3,0)</f>
        <v>1.97</v>
      </c>
    </row>
    <row r="961" spans="1:10" x14ac:dyDescent="0.2">
      <c r="A961">
        <v>1960</v>
      </c>
      <c r="B961" t="s">
        <v>965</v>
      </c>
      <c r="C961" t="s">
        <v>5</v>
      </c>
      <c r="D961" t="s">
        <v>227</v>
      </c>
      <c r="E961">
        <f>VLOOKUP(LEFT(B961,LEN(B961)-2),'Correction using CAD'!A:F,5,0)</f>
        <v>12.863</v>
      </c>
      <c r="F961">
        <f>VLOOKUP(LEFT(B961,LEN(B961)-2),'Correction using CAD'!A:F,6,0)</f>
        <v>47.699999999999953</v>
      </c>
      <c r="G961">
        <f>VLOOKUP(VALUE(RIGHT(B961,2)),'XZ coord'!$T$144:$U$149,2,0)</f>
        <v>4.22</v>
      </c>
      <c r="H961">
        <v>2.4</v>
      </c>
      <c r="I961">
        <v>0.9</v>
      </c>
      <c r="J961">
        <f>VLOOKUP(VALUE(RIGHT(B961,2)),'XZ coord'!$T$144:$V$149,3,0)</f>
        <v>2.25</v>
      </c>
    </row>
    <row r="962" spans="1:10" x14ac:dyDescent="0.2">
      <c r="A962">
        <v>1961</v>
      </c>
      <c r="B962" t="s">
        <v>966</v>
      </c>
      <c r="C962" t="s">
        <v>2</v>
      </c>
      <c r="D962" t="s">
        <v>227</v>
      </c>
      <c r="E962">
        <f>VLOOKUP(LEFT(B962,LEN(B962)-2),'Correction using CAD'!A:F,5,0)</f>
        <v>12.863</v>
      </c>
      <c r="F962">
        <f>VLOOKUP(LEFT(B962,LEN(B962)-2),'Correction using CAD'!A:F,6,0)</f>
        <v>47.699999999999953</v>
      </c>
      <c r="G962">
        <f>VLOOKUP(VALUE(RIGHT(B962,2)),'XZ coord'!$T$144:$U$149,2,0)</f>
        <v>6.47</v>
      </c>
      <c r="H962">
        <v>2.4</v>
      </c>
      <c r="I962">
        <v>0.9</v>
      </c>
      <c r="J962">
        <f>VLOOKUP(VALUE(RIGHT(B962,2)),'XZ coord'!$T$144:$V$149,3,0)</f>
        <v>1.95</v>
      </c>
    </row>
    <row r="963" spans="1:10" x14ac:dyDescent="0.2">
      <c r="A963">
        <v>1962</v>
      </c>
      <c r="B963" t="s">
        <v>967</v>
      </c>
      <c r="C963" t="s">
        <v>2</v>
      </c>
      <c r="D963" t="s">
        <v>227</v>
      </c>
      <c r="E963">
        <f>VLOOKUP(LEFT(B963,LEN(B963)-2),'Correction using CAD'!A:F,5,0)</f>
        <v>12.863</v>
      </c>
      <c r="F963">
        <f>VLOOKUP(LEFT(B963,LEN(B963)-2),'Correction using CAD'!A:F,6,0)</f>
        <v>47.699999999999953</v>
      </c>
      <c r="G963">
        <f>VLOOKUP(VALUE(RIGHT(B963,2)),'XZ coord'!$T$144:$U$149,2,0)</f>
        <v>8.42</v>
      </c>
      <c r="H963">
        <v>2.4</v>
      </c>
      <c r="I963">
        <v>0.9</v>
      </c>
      <c r="J963">
        <f>VLOOKUP(VALUE(RIGHT(B963,2)),'XZ coord'!$T$144:$V$149,3,0)</f>
        <v>1.95</v>
      </c>
    </row>
    <row r="964" spans="1:10" x14ac:dyDescent="0.2">
      <c r="A964">
        <v>1963</v>
      </c>
      <c r="B964" t="s">
        <v>968</v>
      </c>
      <c r="C964" t="s">
        <v>2</v>
      </c>
      <c r="D964" t="s">
        <v>227</v>
      </c>
      <c r="E964">
        <f>VLOOKUP(LEFT(B964,LEN(B964)-2),'Correction using CAD'!A:F,5,0)</f>
        <v>12.863</v>
      </c>
      <c r="F964">
        <f>VLOOKUP(LEFT(B964,LEN(B964)-2),'Correction using CAD'!A:F,6,0)</f>
        <v>47.699999999999953</v>
      </c>
      <c r="G964">
        <f>VLOOKUP(VALUE(RIGHT(B964,2)),'XZ coord'!$T$144:$U$149,2,0)</f>
        <v>10.37</v>
      </c>
      <c r="H964">
        <v>2.4</v>
      </c>
      <c r="I964">
        <v>0.9</v>
      </c>
      <c r="J964">
        <f>VLOOKUP(VALUE(RIGHT(B964,2)),'XZ coord'!$T$144:$V$149,3,0)</f>
        <v>2.1</v>
      </c>
    </row>
    <row r="965" spans="1:10" x14ac:dyDescent="0.2">
      <c r="A965">
        <v>1964</v>
      </c>
      <c r="B965" t="s">
        <v>969</v>
      </c>
      <c r="C965" t="s">
        <v>2</v>
      </c>
      <c r="D965" t="s">
        <v>227</v>
      </c>
      <c r="E965">
        <f>VLOOKUP(LEFT(B965,LEN(B965)-2),'Correction using CAD'!A:F,5,0)</f>
        <v>12.863</v>
      </c>
      <c r="F965">
        <f>VLOOKUP(LEFT(B965,LEN(B965)-2),'Correction using CAD'!A:F,6,0)</f>
        <v>48.599999999999952</v>
      </c>
      <c r="G965">
        <f>VLOOKUP(VALUE(RIGHT(B965,2)),'XZ coord'!$T$144:$U$149,2,0)</f>
        <v>2.25</v>
      </c>
      <c r="H965">
        <v>2.4</v>
      </c>
      <c r="I965">
        <v>0.9</v>
      </c>
      <c r="J965">
        <f>VLOOKUP(VALUE(RIGHT(B965,2)),'XZ coord'!$T$144:$V$149,3,0)</f>
        <v>1.97</v>
      </c>
    </row>
    <row r="966" spans="1:10" x14ac:dyDescent="0.2">
      <c r="A966">
        <v>1965</v>
      </c>
      <c r="B966" t="s">
        <v>970</v>
      </c>
      <c r="C966" t="s">
        <v>5</v>
      </c>
      <c r="D966" t="s">
        <v>227</v>
      </c>
      <c r="E966">
        <f>VLOOKUP(LEFT(B966,LEN(B966)-2),'Correction using CAD'!A:F,5,0)</f>
        <v>12.863</v>
      </c>
      <c r="F966">
        <f>VLOOKUP(LEFT(B966,LEN(B966)-2),'Correction using CAD'!A:F,6,0)</f>
        <v>48.599999999999952</v>
      </c>
      <c r="G966">
        <f>VLOOKUP(VALUE(RIGHT(B966,2)),'XZ coord'!$T$144:$U$149,2,0)</f>
        <v>4.22</v>
      </c>
      <c r="H966">
        <v>2.4</v>
      </c>
      <c r="I966">
        <v>0.9</v>
      </c>
      <c r="J966">
        <f>VLOOKUP(VALUE(RIGHT(B966,2)),'XZ coord'!$T$144:$V$149,3,0)</f>
        <v>2.25</v>
      </c>
    </row>
    <row r="967" spans="1:10" x14ac:dyDescent="0.2">
      <c r="A967">
        <v>1966</v>
      </c>
      <c r="B967" t="s">
        <v>971</v>
      </c>
      <c r="C967" t="s">
        <v>2</v>
      </c>
      <c r="D967" t="s">
        <v>227</v>
      </c>
      <c r="E967">
        <f>VLOOKUP(LEFT(B967,LEN(B967)-2),'Correction using CAD'!A:F,5,0)</f>
        <v>12.863</v>
      </c>
      <c r="F967">
        <f>VLOOKUP(LEFT(B967,LEN(B967)-2),'Correction using CAD'!A:F,6,0)</f>
        <v>48.599999999999952</v>
      </c>
      <c r="G967">
        <f>VLOOKUP(VALUE(RIGHT(B967,2)),'XZ coord'!$T$144:$U$149,2,0)</f>
        <v>6.47</v>
      </c>
      <c r="H967">
        <v>2.4</v>
      </c>
      <c r="I967">
        <v>0.9</v>
      </c>
      <c r="J967">
        <f>VLOOKUP(VALUE(RIGHT(B967,2)),'XZ coord'!$T$144:$V$149,3,0)</f>
        <v>1.95</v>
      </c>
    </row>
    <row r="968" spans="1:10" x14ac:dyDescent="0.2">
      <c r="A968">
        <v>1967</v>
      </c>
      <c r="B968" t="s">
        <v>972</v>
      </c>
      <c r="C968" t="s">
        <v>2</v>
      </c>
      <c r="D968" t="s">
        <v>227</v>
      </c>
      <c r="E968">
        <f>VLOOKUP(LEFT(B968,LEN(B968)-2),'Correction using CAD'!A:F,5,0)</f>
        <v>12.863</v>
      </c>
      <c r="F968">
        <f>VLOOKUP(LEFT(B968,LEN(B968)-2),'Correction using CAD'!A:F,6,0)</f>
        <v>48.599999999999952</v>
      </c>
      <c r="G968">
        <f>VLOOKUP(VALUE(RIGHT(B968,2)),'XZ coord'!$T$144:$U$149,2,0)</f>
        <v>8.42</v>
      </c>
      <c r="H968">
        <v>2.4</v>
      </c>
      <c r="I968">
        <v>0.9</v>
      </c>
      <c r="J968">
        <f>VLOOKUP(VALUE(RIGHT(B968,2)),'XZ coord'!$T$144:$V$149,3,0)</f>
        <v>1.95</v>
      </c>
    </row>
    <row r="969" spans="1:10" x14ac:dyDescent="0.2">
      <c r="A969">
        <v>1968</v>
      </c>
      <c r="B969" t="s">
        <v>973</v>
      </c>
      <c r="C969" t="s">
        <v>2</v>
      </c>
      <c r="D969" t="s">
        <v>227</v>
      </c>
      <c r="E969">
        <f>VLOOKUP(LEFT(B969,LEN(B969)-2),'Correction using CAD'!A:F,5,0)</f>
        <v>12.863</v>
      </c>
      <c r="F969">
        <f>VLOOKUP(LEFT(B969,LEN(B969)-2),'Correction using CAD'!A:F,6,0)</f>
        <v>48.599999999999952</v>
      </c>
      <c r="G969">
        <f>VLOOKUP(VALUE(RIGHT(B969,2)),'XZ coord'!$T$144:$U$149,2,0)</f>
        <v>10.37</v>
      </c>
      <c r="H969">
        <v>2.4</v>
      </c>
      <c r="I969">
        <v>0.9</v>
      </c>
      <c r="J969">
        <f>VLOOKUP(VALUE(RIGHT(B969,2)),'XZ coord'!$T$144:$V$149,3,0)</f>
        <v>2.1</v>
      </c>
    </row>
    <row r="970" spans="1:10" x14ac:dyDescent="0.2">
      <c r="A970">
        <v>1969</v>
      </c>
      <c r="B970" t="s">
        <v>974</v>
      </c>
      <c r="C970" t="s">
        <v>2</v>
      </c>
      <c r="D970" t="s">
        <v>227</v>
      </c>
      <c r="E970">
        <f>VLOOKUP(LEFT(B970,LEN(B970)-2),'Correction using CAD'!A:F,5,0)</f>
        <v>18.937999999999999</v>
      </c>
      <c r="F970">
        <f>VLOOKUP(LEFT(B970,LEN(B970)-2),'Correction using CAD'!A:F,6,0)</f>
        <v>49.49999999999995</v>
      </c>
      <c r="G970">
        <f>VLOOKUP(VALUE(RIGHT(B970,2)),'XZ coord'!$T$144:$U$149,2,0)</f>
        <v>2.25</v>
      </c>
      <c r="H970">
        <v>2.4</v>
      </c>
      <c r="I970">
        <v>0.9</v>
      </c>
      <c r="J970">
        <f>VLOOKUP(VALUE(RIGHT(B970,2)),'XZ coord'!$T$144:$V$149,3,0)</f>
        <v>1.97</v>
      </c>
    </row>
    <row r="971" spans="1:10" x14ac:dyDescent="0.2">
      <c r="A971">
        <v>1970</v>
      </c>
      <c r="B971" t="s">
        <v>975</v>
      </c>
      <c r="C971" t="s">
        <v>5</v>
      </c>
      <c r="D971" t="s">
        <v>227</v>
      </c>
      <c r="E971">
        <f>VLOOKUP(LEFT(B971,LEN(B971)-2),'Correction using CAD'!A:F,5,0)</f>
        <v>18.937999999999999</v>
      </c>
      <c r="F971">
        <f>VLOOKUP(LEFT(B971,LEN(B971)-2),'Correction using CAD'!A:F,6,0)</f>
        <v>49.49999999999995</v>
      </c>
      <c r="G971">
        <f>VLOOKUP(VALUE(RIGHT(B971,2)),'XZ coord'!$T$144:$U$149,2,0)</f>
        <v>4.22</v>
      </c>
      <c r="H971">
        <v>2.4</v>
      </c>
      <c r="I971">
        <v>0.9</v>
      </c>
      <c r="J971">
        <f>VLOOKUP(VALUE(RIGHT(B971,2)),'XZ coord'!$T$144:$V$149,3,0)</f>
        <v>2.25</v>
      </c>
    </row>
    <row r="972" spans="1:10" x14ac:dyDescent="0.2">
      <c r="A972">
        <v>1971</v>
      </c>
      <c r="B972" t="s">
        <v>976</v>
      </c>
      <c r="C972" t="s">
        <v>2</v>
      </c>
      <c r="D972" t="s">
        <v>227</v>
      </c>
      <c r="E972">
        <f>VLOOKUP(LEFT(B972,LEN(B972)-2),'Correction using CAD'!A:F,5,0)</f>
        <v>18.937999999999999</v>
      </c>
      <c r="F972">
        <f>VLOOKUP(LEFT(B972,LEN(B972)-2),'Correction using CAD'!A:F,6,0)</f>
        <v>49.49999999999995</v>
      </c>
      <c r="G972">
        <f>VLOOKUP(VALUE(RIGHT(B972,2)),'XZ coord'!$T$144:$U$149,2,0)</f>
        <v>6.47</v>
      </c>
      <c r="H972">
        <v>2.4</v>
      </c>
      <c r="I972">
        <v>0.9</v>
      </c>
      <c r="J972">
        <f>VLOOKUP(VALUE(RIGHT(B972,2)),'XZ coord'!$T$144:$V$149,3,0)</f>
        <v>1.95</v>
      </c>
    </row>
    <row r="973" spans="1:10" x14ac:dyDescent="0.2">
      <c r="A973">
        <v>1972</v>
      </c>
      <c r="B973" t="s">
        <v>977</v>
      </c>
      <c r="C973" t="s">
        <v>2</v>
      </c>
      <c r="D973" t="s">
        <v>227</v>
      </c>
      <c r="E973">
        <f>VLOOKUP(LEFT(B973,LEN(B973)-2),'Correction using CAD'!A:F,5,0)</f>
        <v>18.937999999999999</v>
      </c>
      <c r="F973">
        <f>VLOOKUP(LEFT(B973,LEN(B973)-2),'Correction using CAD'!A:F,6,0)</f>
        <v>49.49999999999995</v>
      </c>
      <c r="G973">
        <f>VLOOKUP(VALUE(RIGHT(B973,2)),'XZ coord'!$T$144:$U$149,2,0)</f>
        <v>8.42</v>
      </c>
      <c r="H973">
        <v>2.4</v>
      </c>
      <c r="I973">
        <v>0.9</v>
      </c>
      <c r="J973">
        <f>VLOOKUP(VALUE(RIGHT(B973,2)),'XZ coord'!$T$144:$V$149,3,0)</f>
        <v>1.95</v>
      </c>
    </row>
    <row r="974" spans="1:10" x14ac:dyDescent="0.2">
      <c r="A974">
        <v>1973</v>
      </c>
      <c r="B974" t="s">
        <v>978</v>
      </c>
      <c r="C974" t="s">
        <v>2</v>
      </c>
      <c r="D974" t="s">
        <v>227</v>
      </c>
      <c r="E974">
        <f>VLOOKUP(LEFT(B974,LEN(B974)-2),'Correction using CAD'!A:F,5,0)</f>
        <v>18.937999999999999</v>
      </c>
      <c r="F974">
        <f>VLOOKUP(LEFT(B974,LEN(B974)-2),'Correction using CAD'!A:F,6,0)</f>
        <v>49.49999999999995</v>
      </c>
      <c r="G974">
        <f>VLOOKUP(VALUE(RIGHT(B974,2)),'XZ coord'!$T$144:$U$149,2,0)</f>
        <v>10.37</v>
      </c>
      <c r="H974">
        <v>2.4</v>
      </c>
      <c r="I974">
        <v>0.9</v>
      </c>
      <c r="J974">
        <f>VLOOKUP(VALUE(RIGHT(B974,2)),'XZ coord'!$T$144:$V$149,3,0)</f>
        <v>2.1</v>
      </c>
    </row>
    <row r="975" spans="1:10" x14ac:dyDescent="0.2">
      <c r="A975">
        <v>1974</v>
      </c>
      <c r="B975" t="s">
        <v>979</v>
      </c>
      <c r="C975" t="s">
        <v>2</v>
      </c>
      <c r="D975" t="s">
        <v>227</v>
      </c>
      <c r="E975">
        <f>VLOOKUP(LEFT(B975,LEN(B975)-2),'Correction using CAD'!A:F,5,0)</f>
        <v>18.937999999999999</v>
      </c>
      <c r="F975">
        <f>VLOOKUP(LEFT(B975,LEN(B975)-2),'Correction using CAD'!A:F,6,0)</f>
        <v>50.399999999999949</v>
      </c>
      <c r="G975">
        <f>VLOOKUP(VALUE(RIGHT(B975,2)),'XZ coord'!$T$144:$U$149,2,0)</f>
        <v>2.25</v>
      </c>
      <c r="H975">
        <v>2.4</v>
      </c>
      <c r="I975">
        <v>0.9</v>
      </c>
      <c r="J975">
        <f>VLOOKUP(VALUE(RIGHT(B975,2)),'XZ coord'!$T$144:$V$149,3,0)</f>
        <v>1.97</v>
      </c>
    </row>
    <row r="976" spans="1:10" x14ac:dyDescent="0.2">
      <c r="A976">
        <v>1975</v>
      </c>
      <c r="B976" t="s">
        <v>980</v>
      </c>
      <c r="C976" t="s">
        <v>5</v>
      </c>
      <c r="D976" t="s">
        <v>227</v>
      </c>
      <c r="E976">
        <f>VLOOKUP(LEFT(B976,LEN(B976)-2),'Correction using CAD'!A:F,5,0)</f>
        <v>18.937999999999999</v>
      </c>
      <c r="F976">
        <f>VLOOKUP(LEFT(B976,LEN(B976)-2),'Correction using CAD'!A:F,6,0)</f>
        <v>50.399999999999949</v>
      </c>
      <c r="G976">
        <f>VLOOKUP(VALUE(RIGHT(B976,2)),'XZ coord'!$T$144:$U$149,2,0)</f>
        <v>4.22</v>
      </c>
      <c r="H976">
        <v>2.4</v>
      </c>
      <c r="I976">
        <v>0.9</v>
      </c>
      <c r="J976">
        <f>VLOOKUP(VALUE(RIGHT(B976,2)),'XZ coord'!$T$144:$V$149,3,0)</f>
        <v>2.25</v>
      </c>
    </row>
    <row r="977" spans="1:10" x14ac:dyDescent="0.2">
      <c r="A977">
        <v>1976</v>
      </c>
      <c r="B977" t="s">
        <v>981</v>
      </c>
      <c r="C977" t="s">
        <v>2</v>
      </c>
      <c r="D977" t="s">
        <v>227</v>
      </c>
      <c r="E977">
        <f>VLOOKUP(LEFT(B977,LEN(B977)-2),'Correction using CAD'!A:F,5,0)</f>
        <v>18.937999999999999</v>
      </c>
      <c r="F977">
        <f>VLOOKUP(LEFT(B977,LEN(B977)-2),'Correction using CAD'!A:F,6,0)</f>
        <v>50.399999999999949</v>
      </c>
      <c r="G977">
        <f>VLOOKUP(VALUE(RIGHT(B977,2)),'XZ coord'!$T$144:$U$149,2,0)</f>
        <v>6.47</v>
      </c>
      <c r="H977">
        <v>2.4</v>
      </c>
      <c r="I977">
        <v>0.9</v>
      </c>
      <c r="J977">
        <f>VLOOKUP(VALUE(RIGHT(B977,2)),'XZ coord'!$T$144:$V$149,3,0)</f>
        <v>1.95</v>
      </c>
    </row>
    <row r="978" spans="1:10" x14ac:dyDescent="0.2">
      <c r="A978">
        <v>1977</v>
      </c>
      <c r="B978" t="s">
        <v>982</v>
      </c>
      <c r="C978" t="s">
        <v>2</v>
      </c>
      <c r="D978" t="s">
        <v>227</v>
      </c>
      <c r="E978">
        <f>VLOOKUP(LEFT(B978,LEN(B978)-2),'Correction using CAD'!A:F,5,0)</f>
        <v>18.937999999999999</v>
      </c>
      <c r="F978">
        <f>VLOOKUP(LEFT(B978,LEN(B978)-2),'Correction using CAD'!A:F,6,0)</f>
        <v>50.399999999999949</v>
      </c>
      <c r="G978">
        <f>VLOOKUP(VALUE(RIGHT(B978,2)),'XZ coord'!$T$144:$U$149,2,0)</f>
        <v>8.42</v>
      </c>
      <c r="H978">
        <v>2.4</v>
      </c>
      <c r="I978">
        <v>0.9</v>
      </c>
      <c r="J978">
        <f>VLOOKUP(VALUE(RIGHT(B978,2)),'XZ coord'!$T$144:$V$149,3,0)</f>
        <v>1.95</v>
      </c>
    </row>
    <row r="979" spans="1:10" x14ac:dyDescent="0.2">
      <c r="A979">
        <v>1978</v>
      </c>
      <c r="B979" t="s">
        <v>983</v>
      </c>
      <c r="C979" t="s">
        <v>2</v>
      </c>
      <c r="D979" t="s">
        <v>227</v>
      </c>
      <c r="E979">
        <f>VLOOKUP(LEFT(B979,LEN(B979)-2),'Correction using CAD'!A:F,5,0)</f>
        <v>18.937999999999999</v>
      </c>
      <c r="F979">
        <f>VLOOKUP(LEFT(B979,LEN(B979)-2),'Correction using CAD'!A:F,6,0)</f>
        <v>50.399999999999949</v>
      </c>
      <c r="G979">
        <f>VLOOKUP(VALUE(RIGHT(B979,2)),'XZ coord'!$T$144:$U$149,2,0)</f>
        <v>10.37</v>
      </c>
      <c r="H979">
        <v>2.4</v>
      </c>
      <c r="I979">
        <v>0.9</v>
      </c>
      <c r="J979">
        <f>VLOOKUP(VALUE(RIGHT(B979,2)),'XZ coord'!$T$144:$V$149,3,0)</f>
        <v>2.1</v>
      </c>
    </row>
    <row r="980" spans="1:10" x14ac:dyDescent="0.2">
      <c r="A980">
        <v>1979</v>
      </c>
      <c r="B980" t="s">
        <v>984</v>
      </c>
      <c r="C980" t="s">
        <v>2</v>
      </c>
      <c r="D980" t="s">
        <v>227</v>
      </c>
      <c r="E980">
        <f>VLOOKUP(LEFT(B980,LEN(B980)-2),'Correction using CAD'!A:F,5,0)</f>
        <v>18.937999999999999</v>
      </c>
      <c r="F980">
        <f>VLOOKUP(LEFT(B980,LEN(B980)-2),'Correction using CAD'!A:F,6,0)</f>
        <v>51.299999999999947</v>
      </c>
      <c r="G980">
        <f>VLOOKUP(VALUE(RIGHT(B980,2)),'XZ coord'!$T$144:$U$149,2,0)</f>
        <v>2.25</v>
      </c>
      <c r="H980">
        <v>2.4</v>
      </c>
      <c r="I980">
        <v>0.9</v>
      </c>
      <c r="J980">
        <f>VLOOKUP(VALUE(RIGHT(B980,2)),'XZ coord'!$T$144:$V$149,3,0)</f>
        <v>1.97</v>
      </c>
    </row>
    <row r="981" spans="1:10" x14ac:dyDescent="0.2">
      <c r="A981">
        <v>1980</v>
      </c>
      <c r="B981" t="s">
        <v>985</v>
      </c>
      <c r="C981" t="s">
        <v>5</v>
      </c>
      <c r="D981" t="s">
        <v>227</v>
      </c>
      <c r="E981">
        <f>VLOOKUP(LEFT(B981,LEN(B981)-2),'Correction using CAD'!A:F,5,0)</f>
        <v>18.937999999999999</v>
      </c>
      <c r="F981">
        <f>VLOOKUP(LEFT(B981,LEN(B981)-2),'Correction using CAD'!A:F,6,0)</f>
        <v>51.299999999999947</v>
      </c>
      <c r="G981">
        <f>VLOOKUP(VALUE(RIGHT(B981,2)),'XZ coord'!$T$144:$U$149,2,0)</f>
        <v>4.22</v>
      </c>
      <c r="H981">
        <v>2.4</v>
      </c>
      <c r="I981">
        <v>0.9</v>
      </c>
      <c r="J981">
        <f>VLOOKUP(VALUE(RIGHT(B981,2)),'XZ coord'!$T$144:$V$149,3,0)</f>
        <v>2.25</v>
      </c>
    </row>
    <row r="982" spans="1:10" x14ac:dyDescent="0.2">
      <c r="A982">
        <v>1981</v>
      </c>
      <c r="B982" t="s">
        <v>986</v>
      </c>
      <c r="C982" t="s">
        <v>2</v>
      </c>
      <c r="D982" t="s">
        <v>227</v>
      </c>
      <c r="E982">
        <f>VLOOKUP(LEFT(B982,LEN(B982)-2),'Correction using CAD'!A:F,5,0)</f>
        <v>18.937999999999999</v>
      </c>
      <c r="F982">
        <f>VLOOKUP(LEFT(B982,LEN(B982)-2),'Correction using CAD'!A:F,6,0)</f>
        <v>51.299999999999947</v>
      </c>
      <c r="G982">
        <f>VLOOKUP(VALUE(RIGHT(B982,2)),'XZ coord'!$T$144:$U$149,2,0)</f>
        <v>6.47</v>
      </c>
      <c r="H982">
        <v>2.4</v>
      </c>
      <c r="I982">
        <v>0.9</v>
      </c>
      <c r="J982">
        <f>VLOOKUP(VALUE(RIGHT(B982,2)),'XZ coord'!$T$144:$V$149,3,0)</f>
        <v>1.95</v>
      </c>
    </row>
    <row r="983" spans="1:10" x14ac:dyDescent="0.2">
      <c r="A983">
        <v>1982</v>
      </c>
      <c r="B983" t="s">
        <v>987</v>
      </c>
      <c r="C983" t="s">
        <v>2</v>
      </c>
      <c r="D983" t="s">
        <v>227</v>
      </c>
      <c r="E983">
        <f>VLOOKUP(LEFT(B983,LEN(B983)-2),'Correction using CAD'!A:F,5,0)</f>
        <v>18.937999999999999</v>
      </c>
      <c r="F983">
        <f>VLOOKUP(LEFT(B983,LEN(B983)-2),'Correction using CAD'!A:F,6,0)</f>
        <v>51.299999999999947</v>
      </c>
      <c r="G983">
        <f>VLOOKUP(VALUE(RIGHT(B983,2)),'XZ coord'!$T$144:$U$149,2,0)</f>
        <v>8.42</v>
      </c>
      <c r="H983">
        <v>2.4</v>
      </c>
      <c r="I983">
        <v>0.9</v>
      </c>
      <c r="J983">
        <f>VLOOKUP(VALUE(RIGHT(B983,2)),'XZ coord'!$T$144:$V$149,3,0)</f>
        <v>1.95</v>
      </c>
    </row>
    <row r="984" spans="1:10" x14ac:dyDescent="0.2">
      <c r="A984">
        <v>1983</v>
      </c>
      <c r="B984" t="s">
        <v>988</v>
      </c>
      <c r="C984" t="s">
        <v>2</v>
      </c>
      <c r="D984" t="s">
        <v>227</v>
      </c>
      <c r="E984">
        <f>VLOOKUP(LEFT(B984,LEN(B984)-2),'Correction using CAD'!A:F,5,0)</f>
        <v>18.937999999999999</v>
      </c>
      <c r="F984">
        <f>VLOOKUP(LEFT(B984,LEN(B984)-2),'Correction using CAD'!A:F,6,0)</f>
        <v>51.299999999999947</v>
      </c>
      <c r="G984">
        <f>VLOOKUP(VALUE(RIGHT(B984,2)),'XZ coord'!$T$144:$U$149,2,0)</f>
        <v>10.37</v>
      </c>
      <c r="H984">
        <v>2.4</v>
      </c>
      <c r="I984">
        <v>0.9</v>
      </c>
      <c r="J984">
        <f>VLOOKUP(VALUE(RIGHT(B984,2)),'XZ coord'!$T$144:$V$149,3,0)</f>
        <v>2.1</v>
      </c>
    </row>
    <row r="985" spans="1:10" x14ac:dyDescent="0.2">
      <c r="A985">
        <v>1984</v>
      </c>
      <c r="B985" t="s">
        <v>989</v>
      </c>
      <c r="C985" t="s">
        <v>2</v>
      </c>
      <c r="D985" t="s">
        <v>227</v>
      </c>
      <c r="E985">
        <f>VLOOKUP(LEFT(B985,LEN(B985)-2),'Correction using CAD'!A:F,5,0)</f>
        <v>18.937999999999999</v>
      </c>
      <c r="F985">
        <f>VLOOKUP(LEFT(B985,LEN(B985)-2),'Correction using CAD'!A:F,6,0)</f>
        <v>52.199999999999946</v>
      </c>
      <c r="G985">
        <f>VLOOKUP(VALUE(RIGHT(B985,2)),'XZ coord'!$T$144:$U$149,2,0)</f>
        <v>2.25</v>
      </c>
      <c r="H985">
        <v>2.4</v>
      </c>
      <c r="I985">
        <v>0.9</v>
      </c>
      <c r="J985">
        <f>VLOOKUP(VALUE(RIGHT(B985,2)),'XZ coord'!$T$144:$V$149,3,0)</f>
        <v>1.97</v>
      </c>
    </row>
    <row r="986" spans="1:10" x14ac:dyDescent="0.2">
      <c r="A986">
        <v>1985</v>
      </c>
      <c r="B986" t="s">
        <v>990</v>
      </c>
      <c r="C986" t="s">
        <v>5</v>
      </c>
      <c r="D986" t="s">
        <v>227</v>
      </c>
      <c r="E986">
        <f>VLOOKUP(LEFT(B986,LEN(B986)-2),'Correction using CAD'!A:F,5,0)</f>
        <v>18.937999999999999</v>
      </c>
      <c r="F986">
        <f>VLOOKUP(LEFT(B986,LEN(B986)-2),'Correction using CAD'!A:F,6,0)</f>
        <v>52.199999999999946</v>
      </c>
      <c r="G986">
        <f>VLOOKUP(VALUE(RIGHT(B986,2)),'XZ coord'!$T$144:$U$149,2,0)</f>
        <v>4.22</v>
      </c>
      <c r="H986">
        <v>2.4</v>
      </c>
      <c r="I986">
        <v>0.9</v>
      </c>
      <c r="J986">
        <f>VLOOKUP(VALUE(RIGHT(B986,2)),'XZ coord'!$T$144:$V$149,3,0)</f>
        <v>2.25</v>
      </c>
    </row>
    <row r="987" spans="1:10" x14ac:dyDescent="0.2">
      <c r="A987">
        <v>1986</v>
      </c>
      <c r="B987" t="s">
        <v>991</v>
      </c>
      <c r="C987" t="s">
        <v>2</v>
      </c>
      <c r="D987" t="s">
        <v>227</v>
      </c>
      <c r="E987">
        <f>VLOOKUP(LEFT(B987,LEN(B987)-2),'Correction using CAD'!A:F,5,0)</f>
        <v>18.937999999999999</v>
      </c>
      <c r="F987">
        <f>VLOOKUP(LEFT(B987,LEN(B987)-2),'Correction using CAD'!A:F,6,0)</f>
        <v>52.199999999999946</v>
      </c>
      <c r="G987">
        <f>VLOOKUP(VALUE(RIGHT(B987,2)),'XZ coord'!$T$144:$U$149,2,0)</f>
        <v>6.47</v>
      </c>
      <c r="H987">
        <v>2.4</v>
      </c>
      <c r="I987">
        <v>0.9</v>
      </c>
      <c r="J987">
        <f>VLOOKUP(VALUE(RIGHT(B987,2)),'XZ coord'!$T$144:$V$149,3,0)</f>
        <v>1.95</v>
      </c>
    </row>
    <row r="988" spans="1:10" x14ac:dyDescent="0.2">
      <c r="A988">
        <v>1987</v>
      </c>
      <c r="B988" t="s">
        <v>992</v>
      </c>
      <c r="C988" t="s">
        <v>2</v>
      </c>
      <c r="D988" t="s">
        <v>227</v>
      </c>
      <c r="E988">
        <f>VLOOKUP(LEFT(B988,LEN(B988)-2),'Correction using CAD'!A:F,5,0)</f>
        <v>18.937999999999999</v>
      </c>
      <c r="F988">
        <f>VLOOKUP(LEFT(B988,LEN(B988)-2),'Correction using CAD'!A:F,6,0)</f>
        <v>52.199999999999946</v>
      </c>
      <c r="G988">
        <f>VLOOKUP(VALUE(RIGHT(B988,2)),'XZ coord'!$T$144:$U$149,2,0)</f>
        <v>8.42</v>
      </c>
      <c r="H988">
        <v>2.4</v>
      </c>
      <c r="I988">
        <v>0.9</v>
      </c>
      <c r="J988">
        <f>VLOOKUP(VALUE(RIGHT(B988,2)),'XZ coord'!$T$144:$V$149,3,0)</f>
        <v>1.95</v>
      </c>
    </row>
    <row r="989" spans="1:10" x14ac:dyDescent="0.2">
      <c r="A989">
        <v>1988</v>
      </c>
      <c r="B989" t="s">
        <v>993</v>
      </c>
      <c r="C989" t="s">
        <v>2</v>
      </c>
      <c r="D989" t="s">
        <v>227</v>
      </c>
      <c r="E989">
        <f>VLOOKUP(LEFT(B989,LEN(B989)-2),'Correction using CAD'!A:F,5,0)</f>
        <v>18.937999999999999</v>
      </c>
      <c r="F989">
        <f>VLOOKUP(LEFT(B989,LEN(B989)-2),'Correction using CAD'!A:F,6,0)</f>
        <v>52.199999999999946</v>
      </c>
      <c r="G989">
        <f>VLOOKUP(VALUE(RIGHT(B989,2)),'XZ coord'!$T$144:$U$149,2,0)</f>
        <v>10.37</v>
      </c>
      <c r="H989">
        <v>2.4</v>
      </c>
      <c r="I989">
        <v>0.9</v>
      </c>
      <c r="J989">
        <f>VLOOKUP(VALUE(RIGHT(B989,2)),'XZ coord'!$T$144:$V$149,3,0)</f>
        <v>2.1</v>
      </c>
    </row>
    <row r="990" spans="1:10" x14ac:dyDescent="0.2">
      <c r="A990">
        <v>1989</v>
      </c>
      <c r="B990" t="s">
        <v>994</v>
      </c>
      <c r="C990" t="s">
        <v>2</v>
      </c>
      <c r="D990" t="s">
        <v>227</v>
      </c>
      <c r="E990">
        <f>VLOOKUP(LEFT(B990,LEN(B990)-2),'Correction using CAD'!A:F,5,0)</f>
        <v>12.863</v>
      </c>
      <c r="F990">
        <f>VLOOKUP(LEFT(B990,LEN(B990)-2),'Correction using CAD'!A:F,6,0)</f>
        <v>49.49999999999995</v>
      </c>
      <c r="G990">
        <f>VLOOKUP(VALUE(RIGHT(B990,2)),'XZ coord'!$T$144:$U$149,2,0)</f>
        <v>2.25</v>
      </c>
      <c r="H990">
        <v>2.4</v>
      </c>
      <c r="I990">
        <v>0.9</v>
      </c>
      <c r="J990">
        <f>VLOOKUP(VALUE(RIGHT(B990,2)),'XZ coord'!$T$144:$V$149,3,0)</f>
        <v>1.97</v>
      </c>
    </row>
    <row r="991" spans="1:10" x14ac:dyDescent="0.2">
      <c r="A991">
        <v>1990</v>
      </c>
      <c r="B991" t="s">
        <v>995</v>
      </c>
      <c r="C991" t="s">
        <v>5</v>
      </c>
      <c r="D991" t="s">
        <v>227</v>
      </c>
      <c r="E991">
        <f>VLOOKUP(LEFT(B991,LEN(B991)-2),'Correction using CAD'!A:F,5,0)</f>
        <v>12.863</v>
      </c>
      <c r="F991">
        <f>VLOOKUP(LEFT(B991,LEN(B991)-2),'Correction using CAD'!A:F,6,0)</f>
        <v>49.49999999999995</v>
      </c>
      <c r="G991">
        <f>VLOOKUP(VALUE(RIGHT(B991,2)),'XZ coord'!$T$144:$U$149,2,0)</f>
        <v>4.22</v>
      </c>
      <c r="H991">
        <v>2.4</v>
      </c>
      <c r="I991">
        <v>0.9</v>
      </c>
      <c r="J991">
        <f>VLOOKUP(VALUE(RIGHT(B991,2)),'XZ coord'!$T$144:$V$149,3,0)</f>
        <v>2.25</v>
      </c>
    </row>
    <row r="992" spans="1:10" x14ac:dyDescent="0.2">
      <c r="A992">
        <v>1991</v>
      </c>
      <c r="B992" t="s">
        <v>996</v>
      </c>
      <c r="C992" t="s">
        <v>2</v>
      </c>
      <c r="D992" t="s">
        <v>227</v>
      </c>
      <c r="E992">
        <f>VLOOKUP(LEFT(B992,LEN(B992)-2),'Correction using CAD'!A:F,5,0)</f>
        <v>12.863</v>
      </c>
      <c r="F992">
        <f>VLOOKUP(LEFT(B992,LEN(B992)-2),'Correction using CAD'!A:F,6,0)</f>
        <v>49.49999999999995</v>
      </c>
      <c r="G992">
        <f>VLOOKUP(VALUE(RIGHT(B992,2)),'XZ coord'!$T$144:$U$149,2,0)</f>
        <v>6.47</v>
      </c>
      <c r="H992">
        <v>2.4</v>
      </c>
      <c r="I992">
        <v>0.9</v>
      </c>
      <c r="J992">
        <f>VLOOKUP(VALUE(RIGHT(B992,2)),'XZ coord'!$T$144:$V$149,3,0)</f>
        <v>1.95</v>
      </c>
    </row>
    <row r="993" spans="1:10" x14ac:dyDescent="0.2">
      <c r="A993">
        <v>1992</v>
      </c>
      <c r="B993" t="s">
        <v>997</v>
      </c>
      <c r="C993" t="s">
        <v>2</v>
      </c>
      <c r="D993" t="s">
        <v>227</v>
      </c>
      <c r="E993">
        <f>VLOOKUP(LEFT(B993,LEN(B993)-2),'Correction using CAD'!A:F,5,0)</f>
        <v>12.863</v>
      </c>
      <c r="F993">
        <f>VLOOKUP(LEFT(B993,LEN(B993)-2),'Correction using CAD'!A:F,6,0)</f>
        <v>49.49999999999995</v>
      </c>
      <c r="G993">
        <f>VLOOKUP(VALUE(RIGHT(B993,2)),'XZ coord'!$T$144:$U$149,2,0)</f>
        <v>8.42</v>
      </c>
      <c r="H993">
        <v>2.4</v>
      </c>
      <c r="I993">
        <v>0.9</v>
      </c>
      <c r="J993">
        <f>VLOOKUP(VALUE(RIGHT(B993,2)),'XZ coord'!$T$144:$V$149,3,0)</f>
        <v>1.95</v>
      </c>
    </row>
    <row r="994" spans="1:10" x14ac:dyDescent="0.2">
      <c r="A994">
        <v>1993</v>
      </c>
      <c r="B994" t="s">
        <v>998</v>
      </c>
      <c r="C994" t="s">
        <v>2</v>
      </c>
      <c r="D994" t="s">
        <v>227</v>
      </c>
      <c r="E994">
        <f>VLOOKUP(LEFT(B994,LEN(B994)-2),'Correction using CAD'!A:F,5,0)</f>
        <v>12.863</v>
      </c>
      <c r="F994">
        <f>VLOOKUP(LEFT(B994,LEN(B994)-2),'Correction using CAD'!A:F,6,0)</f>
        <v>49.49999999999995</v>
      </c>
      <c r="G994">
        <f>VLOOKUP(VALUE(RIGHT(B994,2)),'XZ coord'!$T$144:$U$149,2,0)</f>
        <v>10.37</v>
      </c>
      <c r="H994">
        <v>2.4</v>
      </c>
      <c r="I994">
        <v>0.9</v>
      </c>
      <c r="J994">
        <f>VLOOKUP(VALUE(RIGHT(B994,2)),'XZ coord'!$T$144:$V$149,3,0)</f>
        <v>2.1</v>
      </c>
    </row>
    <row r="995" spans="1:10" x14ac:dyDescent="0.2">
      <c r="A995">
        <v>1994</v>
      </c>
      <c r="B995" t="s">
        <v>999</v>
      </c>
      <c r="C995" t="s">
        <v>2</v>
      </c>
      <c r="D995" t="s">
        <v>227</v>
      </c>
      <c r="E995">
        <f>VLOOKUP(LEFT(B995,LEN(B995)-2),'Correction using CAD'!A:F,5,0)</f>
        <v>12.863</v>
      </c>
      <c r="F995">
        <f>VLOOKUP(LEFT(B995,LEN(B995)-2),'Correction using CAD'!A:F,6,0)</f>
        <v>50.399999999999949</v>
      </c>
      <c r="G995">
        <f>VLOOKUP(VALUE(RIGHT(B995,2)),'XZ coord'!$T$144:$U$149,2,0)</f>
        <v>2.25</v>
      </c>
      <c r="H995">
        <v>2.4</v>
      </c>
      <c r="I995">
        <v>0.9</v>
      </c>
      <c r="J995">
        <f>VLOOKUP(VALUE(RIGHT(B995,2)),'XZ coord'!$T$144:$V$149,3,0)</f>
        <v>1.97</v>
      </c>
    </row>
    <row r="996" spans="1:10" x14ac:dyDescent="0.2">
      <c r="A996">
        <v>1995</v>
      </c>
      <c r="B996" t="s">
        <v>1000</v>
      </c>
      <c r="C996" t="s">
        <v>5</v>
      </c>
      <c r="D996" t="s">
        <v>227</v>
      </c>
      <c r="E996">
        <f>VLOOKUP(LEFT(B996,LEN(B996)-2),'Correction using CAD'!A:F,5,0)</f>
        <v>12.863</v>
      </c>
      <c r="F996">
        <f>VLOOKUP(LEFT(B996,LEN(B996)-2),'Correction using CAD'!A:F,6,0)</f>
        <v>50.399999999999949</v>
      </c>
      <c r="G996">
        <f>VLOOKUP(VALUE(RIGHT(B996,2)),'XZ coord'!$T$144:$U$149,2,0)</f>
        <v>4.22</v>
      </c>
      <c r="H996">
        <v>2.4</v>
      </c>
      <c r="I996">
        <v>0.9</v>
      </c>
      <c r="J996">
        <f>VLOOKUP(VALUE(RIGHT(B996,2)),'XZ coord'!$T$144:$V$149,3,0)</f>
        <v>2.25</v>
      </c>
    </row>
    <row r="997" spans="1:10" x14ac:dyDescent="0.2">
      <c r="A997">
        <v>1996</v>
      </c>
      <c r="B997" t="s">
        <v>1001</v>
      </c>
      <c r="C997" t="s">
        <v>2</v>
      </c>
      <c r="D997" t="s">
        <v>227</v>
      </c>
      <c r="E997">
        <f>VLOOKUP(LEFT(B997,LEN(B997)-2),'Correction using CAD'!A:F,5,0)</f>
        <v>12.863</v>
      </c>
      <c r="F997">
        <f>VLOOKUP(LEFT(B997,LEN(B997)-2),'Correction using CAD'!A:F,6,0)</f>
        <v>50.399999999999949</v>
      </c>
      <c r="G997">
        <f>VLOOKUP(VALUE(RIGHT(B997,2)),'XZ coord'!$T$144:$U$149,2,0)</f>
        <v>6.47</v>
      </c>
      <c r="H997">
        <v>2.4</v>
      </c>
      <c r="I997">
        <v>0.9</v>
      </c>
      <c r="J997">
        <f>VLOOKUP(VALUE(RIGHT(B997,2)),'XZ coord'!$T$144:$V$149,3,0)</f>
        <v>1.95</v>
      </c>
    </row>
    <row r="998" spans="1:10" x14ac:dyDescent="0.2">
      <c r="A998">
        <v>1997</v>
      </c>
      <c r="B998" t="s">
        <v>1002</v>
      </c>
      <c r="C998" t="s">
        <v>2</v>
      </c>
      <c r="D998" t="s">
        <v>227</v>
      </c>
      <c r="E998">
        <f>VLOOKUP(LEFT(B998,LEN(B998)-2),'Correction using CAD'!A:F,5,0)</f>
        <v>12.863</v>
      </c>
      <c r="F998">
        <f>VLOOKUP(LEFT(B998,LEN(B998)-2),'Correction using CAD'!A:F,6,0)</f>
        <v>50.399999999999949</v>
      </c>
      <c r="G998">
        <f>VLOOKUP(VALUE(RIGHT(B998,2)),'XZ coord'!$T$144:$U$149,2,0)</f>
        <v>8.42</v>
      </c>
      <c r="H998">
        <v>2.4</v>
      </c>
      <c r="I998">
        <v>0.9</v>
      </c>
      <c r="J998">
        <f>VLOOKUP(VALUE(RIGHT(B998,2)),'XZ coord'!$T$144:$V$149,3,0)</f>
        <v>1.95</v>
      </c>
    </row>
    <row r="999" spans="1:10" x14ac:dyDescent="0.2">
      <c r="A999">
        <v>1998</v>
      </c>
      <c r="B999" t="s">
        <v>1003</v>
      </c>
      <c r="C999" t="s">
        <v>2</v>
      </c>
      <c r="D999" t="s">
        <v>227</v>
      </c>
      <c r="E999">
        <f>VLOOKUP(LEFT(B999,LEN(B999)-2),'Correction using CAD'!A:F,5,0)</f>
        <v>12.863</v>
      </c>
      <c r="F999">
        <f>VLOOKUP(LEFT(B999,LEN(B999)-2),'Correction using CAD'!A:F,6,0)</f>
        <v>50.399999999999949</v>
      </c>
      <c r="G999">
        <f>VLOOKUP(VALUE(RIGHT(B999,2)),'XZ coord'!$T$144:$U$149,2,0)</f>
        <v>10.37</v>
      </c>
      <c r="H999">
        <v>2.4</v>
      </c>
      <c r="I999">
        <v>0.9</v>
      </c>
      <c r="J999">
        <f>VLOOKUP(VALUE(RIGHT(B999,2)),'XZ coord'!$T$144:$V$149,3,0)</f>
        <v>2.1</v>
      </c>
    </row>
    <row r="1000" spans="1:10" x14ac:dyDescent="0.2">
      <c r="A1000">
        <v>1999</v>
      </c>
      <c r="B1000" t="s">
        <v>1004</v>
      </c>
      <c r="C1000" t="s">
        <v>2</v>
      </c>
      <c r="D1000" t="s">
        <v>227</v>
      </c>
      <c r="E1000">
        <f>VLOOKUP(LEFT(B1000,LEN(B1000)-2),'Correction using CAD'!A:F,5,0)</f>
        <v>12.863</v>
      </c>
      <c r="F1000">
        <f>VLOOKUP(LEFT(B1000,LEN(B1000)-2),'Correction using CAD'!A:F,6,0)</f>
        <v>51.299999999999947</v>
      </c>
      <c r="G1000">
        <f>VLOOKUP(VALUE(RIGHT(B1000,2)),'XZ coord'!$T$144:$U$149,2,0)</f>
        <v>2.25</v>
      </c>
      <c r="H1000">
        <v>2.4</v>
      </c>
      <c r="I1000">
        <v>0.9</v>
      </c>
      <c r="J1000">
        <f>VLOOKUP(VALUE(RIGHT(B1000,2)),'XZ coord'!$T$144:$V$149,3,0)</f>
        <v>1.97</v>
      </c>
    </row>
    <row r="1001" spans="1:10" x14ac:dyDescent="0.2">
      <c r="A1001">
        <v>2000</v>
      </c>
      <c r="B1001" t="s">
        <v>1005</v>
      </c>
      <c r="C1001" t="s">
        <v>5</v>
      </c>
      <c r="D1001" t="s">
        <v>227</v>
      </c>
      <c r="E1001">
        <f>VLOOKUP(LEFT(B1001,LEN(B1001)-2),'Correction using CAD'!A:F,5,0)</f>
        <v>12.863</v>
      </c>
      <c r="F1001">
        <f>VLOOKUP(LEFT(B1001,LEN(B1001)-2),'Correction using CAD'!A:F,6,0)</f>
        <v>51.299999999999947</v>
      </c>
      <c r="G1001">
        <f>VLOOKUP(VALUE(RIGHT(B1001,2)),'XZ coord'!$T$144:$U$149,2,0)</f>
        <v>4.22</v>
      </c>
      <c r="H1001">
        <v>2.4</v>
      </c>
      <c r="I1001">
        <v>0.9</v>
      </c>
      <c r="J1001">
        <f>VLOOKUP(VALUE(RIGHT(B1001,2)),'XZ coord'!$T$144:$V$149,3,0)</f>
        <v>2.25</v>
      </c>
    </row>
    <row r="1002" spans="1:10" x14ac:dyDescent="0.2">
      <c r="A1002">
        <v>2001</v>
      </c>
      <c r="B1002" t="s">
        <v>1006</v>
      </c>
      <c r="C1002" t="s">
        <v>2</v>
      </c>
      <c r="D1002" t="s">
        <v>227</v>
      </c>
      <c r="E1002">
        <f>VLOOKUP(LEFT(B1002,LEN(B1002)-2),'Correction using CAD'!A:F,5,0)</f>
        <v>12.863</v>
      </c>
      <c r="F1002">
        <f>VLOOKUP(LEFT(B1002,LEN(B1002)-2),'Correction using CAD'!A:F,6,0)</f>
        <v>51.299999999999947</v>
      </c>
      <c r="G1002">
        <f>VLOOKUP(VALUE(RIGHT(B1002,2)),'XZ coord'!$T$144:$U$149,2,0)</f>
        <v>6.47</v>
      </c>
      <c r="H1002">
        <v>2.4</v>
      </c>
      <c r="I1002">
        <v>0.9</v>
      </c>
      <c r="J1002">
        <f>VLOOKUP(VALUE(RIGHT(B1002,2)),'XZ coord'!$T$144:$V$149,3,0)</f>
        <v>1.95</v>
      </c>
    </row>
    <row r="1003" spans="1:10" x14ac:dyDescent="0.2">
      <c r="A1003">
        <v>2002</v>
      </c>
      <c r="B1003" t="s">
        <v>1007</v>
      </c>
      <c r="C1003" t="s">
        <v>2</v>
      </c>
      <c r="D1003" t="s">
        <v>227</v>
      </c>
      <c r="E1003">
        <f>VLOOKUP(LEFT(B1003,LEN(B1003)-2),'Correction using CAD'!A:F,5,0)</f>
        <v>12.863</v>
      </c>
      <c r="F1003">
        <f>VLOOKUP(LEFT(B1003,LEN(B1003)-2),'Correction using CAD'!A:F,6,0)</f>
        <v>51.299999999999947</v>
      </c>
      <c r="G1003">
        <f>VLOOKUP(VALUE(RIGHT(B1003,2)),'XZ coord'!$T$144:$U$149,2,0)</f>
        <v>8.42</v>
      </c>
      <c r="H1003">
        <v>2.4</v>
      </c>
      <c r="I1003">
        <v>0.9</v>
      </c>
      <c r="J1003">
        <f>VLOOKUP(VALUE(RIGHT(B1003,2)),'XZ coord'!$T$144:$V$149,3,0)</f>
        <v>1.95</v>
      </c>
    </row>
    <row r="1004" spans="1:10" x14ac:dyDescent="0.2">
      <c r="A1004">
        <v>2003</v>
      </c>
      <c r="B1004" t="s">
        <v>1008</v>
      </c>
      <c r="C1004" t="s">
        <v>2</v>
      </c>
      <c r="D1004" t="s">
        <v>227</v>
      </c>
      <c r="E1004">
        <f>VLOOKUP(LEFT(B1004,LEN(B1004)-2),'Correction using CAD'!A:F,5,0)</f>
        <v>12.863</v>
      </c>
      <c r="F1004">
        <f>VLOOKUP(LEFT(B1004,LEN(B1004)-2),'Correction using CAD'!A:F,6,0)</f>
        <v>51.299999999999947</v>
      </c>
      <c r="G1004">
        <f>VLOOKUP(VALUE(RIGHT(B1004,2)),'XZ coord'!$T$144:$U$149,2,0)</f>
        <v>10.37</v>
      </c>
      <c r="H1004">
        <v>2.4</v>
      </c>
      <c r="I1004">
        <v>0.9</v>
      </c>
      <c r="J1004">
        <f>VLOOKUP(VALUE(RIGHT(B1004,2)),'XZ coord'!$T$144:$V$149,3,0)</f>
        <v>2.1</v>
      </c>
    </row>
    <row r="1005" spans="1:10" x14ac:dyDescent="0.2">
      <c r="A1005">
        <v>2004</v>
      </c>
      <c r="B1005" t="s">
        <v>1009</v>
      </c>
      <c r="C1005" t="s">
        <v>2</v>
      </c>
      <c r="D1005" t="s">
        <v>227</v>
      </c>
      <c r="E1005">
        <f>VLOOKUP(LEFT(B1005,LEN(B1005)-2),'Correction using CAD'!A:F,5,0)</f>
        <v>12.863</v>
      </c>
      <c r="F1005">
        <f>VLOOKUP(LEFT(B1005,LEN(B1005)-2),'Correction using CAD'!A:F,6,0)</f>
        <v>52.199999999999946</v>
      </c>
      <c r="G1005">
        <f>VLOOKUP(VALUE(RIGHT(B1005,2)),'XZ coord'!$T$144:$U$149,2,0)</f>
        <v>2.25</v>
      </c>
      <c r="H1005">
        <v>2.4</v>
      </c>
      <c r="I1005">
        <v>0.9</v>
      </c>
      <c r="J1005">
        <f>VLOOKUP(VALUE(RIGHT(B1005,2)),'XZ coord'!$T$144:$V$149,3,0)</f>
        <v>1.97</v>
      </c>
    </row>
    <row r="1006" spans="1:10" x14ac:dyDescent="0.2">
      <c r="A1006">
        <v>2005</v>
      </c>
      <c r="B1006" t="s">
        <v>1010</v>
      </c>
      <c r="C1006" t="s">
        <v>5</v>
      </c>
      <c r="D1006" t="s">
        <v>227</v>
      </c>
      <c r="E1006">
        <f>VLOOKUP(LEFT(B1006,LEN(B1006)-2),'Correction using CAD'!A:F,5,0)</f>
        <v>12.863</v>
      </c>
      <c r="F1006">
        <f>VLOOKUP(LEFT(B1006,LEN(B1006)-2),'Correction using CAD'!A:F,6,0)</f>
        <v>52.199999999999946</v>
      </c>
      <c r="G1006">
        <f>VLOOKUP(VALUE(RIGHT(B1006,2)),'XZ coord'!$T$144:$U$149,2,0)</f>
        <v>4.22</v>
      </c>
      <c r="H1006">
        <v>2.4</v>
      </c>
      <c r="I1006">
        <v>0.9</v>
      </c>
      <c r="J1006">
        <f>VLOOKUP(VALUE(RIGHT(B1006,2)),'XZ coord'!$T$144:$V$149,3,0)</f>
        <v>2.25</v>
      </c>
    </row>
    <row r="1007" spans="1:10" x14ac:dyDescent="0.2">
      <c r="A1007">
        <v>2006</v>
      </c>
      <c r="B1007" t="s">
        <v>1011</v>
      </c>
      <c r="C1007" t="s">
        <v>2</v>
      </c>
      <c r="D1007" t="s">
        <v>227</v>
      </c>
      <c r="E1007">
        <f>VLOOKUP(LEFT(B1007,LEN(B1007)-2),'Correction using CAD'!A:F,5,0)</f>
        <v>12.863</v>
      </c>
      <c r="F1007">
        <f>VLOOKUP(LEFT(B1007,LEN(B1007)-2),'Correction using CAD'!A:F,6,0)</f>
        <v>52.199999999999946</v>
      </c>
      <c r="G1007">
        <f>VLOOKUP(VALUE(RIGHT(B1007,2)),'XZ coord'!$T$144:$U$149,2,0)</f>
        <v>6.47</v>
      </c>
      <c r="H1007">
        <v>2.4</v>
      </c>
      <c r="I1007">
        <v>0.9</v>
      </c>
      <c r="J1007">
        <f>VLOOKUP(VALUE(RIGHT(B1007,2)),'XZ coord'!$T$144:$V$149,3,0)</f>
        <v>1.95</v>
      </c>
    </row>
    <row r="1008" spans="1:10" x14ac:dyDescent="0.2">
      <c r="A1008">
        <v>2007</v>
      </c>
      <c r="B1008" t="s">
        <v>1012</v>
      </c>
      <c r="C1008" t="s">
        <v>2</v>
      </c>
      <c r="D1008" t="s">
        <v>227</v>
      </c>
      <c r="E1008">
        <f>VLOOKUP(LEFT(B1008,LEN(B1008)-2),'Correction using CAD'!A:F,5,0)</f>
        <v>12.863</v>
      </c>
      <c r="F1008">
        <f>VLOOKUP(LEFT(B1008,LEN(B1008)-2),'Correction using CAD'!A:F,6,0)</f>
        <v>52.199999999999946</v>
      </c>
      <c r="G1008">
        <f>VLOOKUP(VALUE(RIGHT(B1008,2)),'XZ coord'!$T$144:$U$149,2,0)</f>
        <v>8.42</v>
      </c>
      <c r="H1008">
        <v>2.4</v>
      </c>
      <c r="I1008">
        <v>0.9</v>
      </c>
      <c r="J1008">
        <f>VLOOKUP(VALUE(RIGHT(B1008,2)),'XZ coord'!$T$144:$V$149,3,0)</f>
        <v>1.95</v>
      </c>
    </row>
    <row r="1009" spans="1:10" x14ac:dyDescent="0.2">
      <c r="A1009">
        <v>2008</v>
      </c>
      <c r="B1009" t="s">
        <v>1013</v>
      </c>
      <c r="C1009" t="s">
        <v>2</v>
      </c>
      <c r="D1009" t="s">
        <v>227</v>
      </c>
      <c r="E1009">
        <f>VLOOKUP(LEFT(B1009,LEN(B1009)-2),'Correction using CAD'!A:F,5,0)</f>
        <v>12.863</v>
      </c>
      <c r="F1009">
        <f>VLOOKUP(LEFT(B1009,LEN(B1009)-2),'Correction using CAD'!A:F,6,0)</f>
        <v>52.199999999999946</v>
      </c>
      <c r="G1009">
        <f>VLOOKUP(VALUE(RIGHT(B1009,2)),'XZ coord'!$T$144:$U$149,2,0)</f>
        <v>10.37</v>
      </c>
      <c r="H1009">
        <v>2.4</v>
      </c>
      <c r="I1009">
        <v>0.9</v>
      </c>
      <c r="J1009">
        <f>VLOOKUP(VALUE(RIGHT(B1009,2)),'XZ coord'!$T$144:$V$149,3,0)</f>
        <v>2.1</v>
      </c>
    </row>
    <row r="1010" spans="1:10" x14ac:dyDescent="0.2">
      <c r="A1010">
        <v>2009</v>
      </c>
      <c r="B1010" t="s">
        <v>1014</v>
      </c>
      <c r="C1010" t="s">
        <v>2</v>
      </c>
      <c r="D1010" t="s">
        <v>227</v>
      </c>
      <c r="E1010">
        <f>VLOOKUP(LEFT(B1010,LEN(B1010)-2),'Correction using CAD'!A:F,5,0)</f>
        <v>18.937999999999999</v>
      </c>
      <c r="F1010">
        <f>VLOOKUP(LEFT(B1010,LEN(B1010)-2),'Correction using CAD'!A:F,6,0)</f>
        <v>53.099999999999945</v>
      </c>
      <c r="G1010">
        <f>VLOOKUP(VALUE(RIGHT(B1010,2)),'XZ coord'!$T$144:$U$149,2,0)</f>
        <v>2.25</v>
      </c>
      <c r="H1010">
        <v>2.4</v>
      </c>
      <c r="I1010">
        <v>0.9</v>
      </c>
      <c r="J1010">
        <f>VLOOKUP(VALUE(RIGHT(B1010,2)),'XZ coord'!$T$144:$V$149,3,0)</f>
        <v>1.97</v>
      </c>
    </row>
    <row r="1011" spans="1:10" x14ac:dyDescent="0.2">
      <c r="A1011">
        <v>2010</v>
      </c>
      <c r="B1011" t="s">
        <v>1015</v>
      </c>
      <c r="C1011" t="s">
        <v>5</v>
      </c>
      <c r="D1011" t="s">
        <v>227</v>
      </c>
      <c r="E1011">
        <f>VLOOKUP(LEFT(B1011,LEN(B1011)-2),'Correction using CAD'!A:F,5,0)</f>
        <v>18.937999999999999</v>
      </c>
      <c r="F1011">
        <f>VLOOKUP(LEFT(B1011,LEN(B1011)-2),'Correction using CAD'!A:F,6,0)</f>
        <v>53.099999999999945</v>
      </c>
      <c r="G1011">
        <f>VLOOKUP(VALUE(RIGHT(B1011,2)),'XZ coord'!$T$144:$U$149,2,0)</f>
        <v>4.22</v>
      </c>
      <c r="H1011">
        <v>2.4</v>
      </c>
      <c r="I1011">
        <v>0.9</v>
      </c>
      <c r="J1011">
        <f>VLOOKUP(VALUE(RIGHT(B1011,2)),'XZ coord'!$T$144:$V$149,3,0)</f>
        <v>2.25</v>
      </c>
    </row>
    <row r="1012" spans="1:10" x14ac:dyDescent="0.2">
      <c r="A1012">
        <v>2011</v>
      </c>
      <c r="B1012" t="s">
        <v>1016</v>
      </c>
      <c r="C1012" t="s">
        <v>2</v>
      </c>
      <c r="D1012" t="s">
        <v>227</v>
      </c>
      <c r="E1012">
        <f>VLOOKUP(LEFT(B1012,LEN(B1012)-2),'Correction using CAD'!A:F,5,0)</f>
        <v>18.937999999999999</v>
      </c>
      <c r="F1012">
        <f>VLOOKUP(LEFT(B1012,LEN(B1012)-2),'Correction using CAD'!A:F,6,0)</f>
        <v>53.099999999999945</v>
      </c>
      <c r="G1012">
        <f>VLOOKUP(VALUE(RIGHT(B1012,2)),'XZ coord'!$T$144:$U$149,2,0)</f>
        <v>6.47</v>
      </c>
      <c r="H1012">
        <v>2.4</v>
      </c>
      <c r="I1012">
        <v>0.9</v>
      </c>
      <c r="J1012">
        <f>VLOOKUP(VALUE(RIGHT(B1012,2)),'XZ coord'!$T$144:$V$149,3,0)</f>
        <v>1.95</v>
      </c>
    </row>
    <row r="1013" spans="1:10" x14ac:dyDescent="0.2">
      <c r="A1013">
        <v>2012</v>
      </c>
      <c r="B1013" t="s">
        <v>1017</v>
      </c>
      <c r="C1013" t="s">
        <v>2</v>
      </c>
      <c r="D1013" t="s">
        <v>227</v>
      </c>
      <c r="E1013">
        <f>VLOOKUP(LEFT(B1013,LEN(B1013)-2),'Correction using CAD'!A:F,5,0)</f>
        <v>18.937999999999999</v>
      </c>
      <c r="F1013">
        <f>VLOOKUP(LEFT(B1013,LEN(B1013)-2),'Correction using CAD'!A:F,6,0)</f>
        <v>53.099999999999945</v>
      </c>
      <c r="G1013">
        <f>VLOOKUP(VALUE(RIGHT(B1013,2)),'XZ coord'!$T$144:$U$149,2,0)</f>
        <v>8.42</v>
      </c>
      <c r="H1013">
        <v>2.4</v>
      </c>
      <c r="I1013">
        <v>0.9</v>
      </c>
      <c r="J1013">
        <f>VLOOKUP(VALUE(RIGHT(B1013,2)),'XZ coord'!$T$144:$V$149,3,0)</f>
        <v>1.95</v>
      </c>
    </row>
    <row r="1014" spans="1:10" x14ac:dyDescent="0.2">
      <c r="A1014">
        <v>2013</v>
      </c>
      <c r="B1014" t="s">
        <v>1018</v>
      </c>
      <c r="C1014" t="s">
        <v>2</v>
      </c>
      <c r="D1014" t="s">
        <v>227</v>
      </c>
      <c r="E1014">
        <f>VLOOKUP(LEFT(B1014,LEN(B1014)-2),'Correction using CAD'!A:F,5,0)</f>
        <v>18.937999999999999</v>
      </c>
      <c r="F1014">
        <f>VLOOKUP(LEFT(B1014,LEN(B1014)-2),'Correction using CAD'!A:F,6,0)</f>
        <v>53.099999999999945</v>
      </c>
      <c r="G1014">
        <f>VLOOKUP(VALUE(RIGHT(B1014,2)),'XZ coord'!$T$144:$U$149,2,0)</f>
        <v>10.37</v>
      </c>
      <c r="H1014">
        <v>2.4</v>
      </c>
      <c r="I1014">
        <v>0.9</v>
      </c>
      <c r="J1014">
        <f>VLOOKUP(VALUE(RIGHT(B1014,2)),'XZ coord'!$T$144:$V$149,3,0)</f>
        <v>2.1</v>
      </c>
    </row>
    <row r="1015" spans="1:10" x14ac:dyDescent="0.2">
      <c r="A1015">
        <v>2014</v>
      </c>
      <c r="B1015" t="s">
        <v>1019</v>
      </c>
      <c r="C1015" t="s">
        <v>2</v>
      </c>
      <c r="D1015" t="s">
        <v>227</v>
      </c>
      <c r="E1015">
        <f>VLOOKUP(LEFT(B1015,LEN(B1015)-2),'Correction using CAD'!A:F,5,0)</f>
        <v>18.937999999999999</v>
      </c>
      <c r="F1015">
        <f>VLOOKUP(LEFT(B1015,LEN(B1015)-2),'Correction using CAD'!A:F,6,0)</f>
        <v>53.999999999999943</v>
      </c>
      <c r="G1015">
        <f>VLOOKUP(VALUE(RIGHT(B1015,2)),'XZ coord'!$T$144:$U$149,2,0)</f>
        <v>2.25</v>
      </c>
      <c r="H1015">
        <v>2.4</v>
      </c>
      <c r="I1015">
        <v>0.9</v>
      </c>
      <c r="J1015">
        <f>VLOOKUP(VALUE(RIGHT(B1015,2)),'XZ coord'!$T$144:$V$149,3,0)</f>
        <v>1.97</v>
      </c>
    </row>
    <row r="1016" spans="1:10" x14ac:dyDescent="0.2">
      <c r="A1016">
        <v>2015</v>
      </c>
      <c r="B1016" t="s">
        <v>1020</v>
      </c>
      <c r="C1016" t="s">
        <v>5</v>
      </c>
      <c r="D1016" t="s">
        <v>227</v>
      </c>
      <c r="E1016">
        <f>VLOOKUP(LEFT(B1016,LEN(B1016)-2),'Correction using CAD'!A:F,5,0)</f>
        <v>18.937999999999999</v>
      </c>
      <c r="F1016">
        <f>VLOOKUP(LEFT(B1016,LEN(B1016)-2),'Correction using CAD'!A:F,6,0)</f>
        <v>53.999999999999943</v>
      </c>
      <c r="G1016">
        <f>VLOOKUP(VALUE(RIGHT(B1016,2)),'XZ coord'!$T$144:$U$149,2,0)</f>
        <v>4.22</v>
      </c>
      <c r="H1016">
        <v>2.4</v>
      </c>
      <c r="I1016">
        <v>0.9</v>
      </c>
      <c r="J1016">
        <f>VLOOKUP(VALUE(RIGHT(B1016,2)),'XZ coord'!$T$144:$V$149,3,0)</f>
        <v>2.25</v>
      </c>
    </row>
    <row r="1017" spans="1:10" x14ac:dyDescent="0.2">
      <c r="A1017">
        <v>2016</v>
      </c>
      <c r="B1017" t="s">
        <v>1021</v>
      </c>
      <c r="C1017" t="s">
        <v>2</v>
      </c>
      <c r="D1017" t="s">
        <v>227</v>
      </c>
      <c r="E1017">
        <f>VLOOKUP(LEFT(B1017,LEN(B1017)-2),'Correction using CAD'!A:F,5,0)</f>
        <v>18.937999999999999</v>
      </c>
      <c r="F1017">
        <f>VLOOKUP(LEFT(B1017,LEN(B1017)-2),'Correction using CAD'!A:F,6,0)</f>
        <v>53.999999999999943</v>
      </c>
      <c r="G1017">
        <f>VLOOKUP(VALUE(RIGHT(B1017,2)),'XZ coord'!$T$144:$U$149,2,0)</f>
        <v>6.47</v>
      </c>
      <c r="H1017">
        <v>2.4</v>
      </c>
      <c r="I1017">
        <v>0.9</v>
      </c>
      <c r="J1017">
        <f>VLOOKUP(VALUE(RIGHT(B1017,2)),'XZ coord'!$T$144:$V$149,3,0)</f>
        <v>1.95</v>
      </c>
    </row>
    <row r="1018" spans="1:10" x14ac:dyDescent="0.2">
      <c r="A1018">
        <v>2017</v>
      </c>
      <c r="B1018" t="s">
        <v>1022</v>
      </c>
      <c r="C1018" t="s">
        <v>2</v>
      </c>
      <c r="D1018" t="s">
        <v>227</v>
      </c>
      <c r="E1018">
        <f>VLOOKUP(LEFT(B1018,LEN(B1018)-2),'Correction using CAD'!A:F,5,0)</f>
        <v>18.937999999999999</v>
      </c>
      <c r="F1018">
        <f>VLOOKUP(LEFT(B1018,LEN(B1018)-2),'Correction using CAD'!A:F,6,0)</f>
        <v>53.999999999999943</v>
      </c>
      <c r="G1018">
        <f>VLOOKUP(VALUE(RIGHT(B1018,2)),'XZ coord'!$T$144:$U$149,2,0)</f>
        <v>8.42</v>
      </c>
      <c r="H1018">
        <v>2.4</v>
      </c>
      <c r="I1018">
        <v>0.9</v>
      </c>
      <c r="J1018">
        <f>VLOOKUP(VALUE(RIGHT(B1018,2)),'XZ coord'!$T$144:$V$149,3,0)</f>
        <v>1.95</v>
      </c>
    </row>
    <row r="1019" spans="1:10" x14ac:dyDescent="0.2">
      <c r="A1019">
        <v>2018</v>
      </c>
      <c r="B1019" t="s">
        <v>1023</v>
      </c>
      <c r="C1019" t="s">
        <v>2</v>
      </c>
      <c r="D1019" t="s">
        <v>227</v>
      </c>
      <c r="E1019">
        <f>VLOOKUP(LEFT(B1019,LEN(B1019)-2),'Correction using CAD'!A:F,5,0)</f>
        <v>18.937999999999999</v>
      </c>
      <c r="F1019">
        <f>VLOOKUP(LEFT(B1019,LEN(B1019)-2),'Correction using CAD'!A:F,6,0)</f>
        <v>53.999999999999943</v>
      </c>
      <c r="G1019">
        <f>VLOOKUP(VALUE(RIGHT(B1019,2)),'XZ coord'!$T$144:$U$149,2,0)</f>
        <v>10.37</v>
      </c>
      <c r="H1019">
        <v>2.4</v>
      </c>
      <c r="I1019">
        <v>0.9</v>
      </c>
      <c r="J1019">
        <f>VLOOKUP(VALUE(RIGHT(B1019,2)),'XZ coord'!$T$144:$V$149,3,0)</f>
        <v>2.1</v>
      </c>
    </row>
    <row r="1020" spans="1:10" x14ac:dyDescent="0.2">
      <c r="A1020">
        <v>2019</v>
      </c>
      <c r="B1020" t="s">
        <v>1024</v>
      </c>
      <c r="C1020" t="s">
        <v>2</v>
      </c>
      <c r="D1020" t="s">
        <v>227</v>
      </c>
      <c r="E1020">
        <f>VLOOKUP(LEFT(B1020,LEN(B1020)-2),'Correction using CAD'!A:F,5,0)</f>
        <v>18.937999999999999</v>
      </c>
      <c r="F1020">
        <f>VLOOKUP(LEFT(B1020,LEN(B1020)-2),'Correction using CAD'!A:F,6,0)</f>
        <v>54.899999999999942</v>
      </c>
      <c r="G1020">
        <f>VLOOKUP(VALUE(RIGHT(B1020,2)),'XZ coord'!$T$144:$U$149,2,0)</f>
        <v>2.25</v>
      </c>
      <c r="H1020">
        <v>2.4</v>
      </c>
      <c r="I1020">
        <v>0.9</v>
      </c>
      <c r="J1020">
        <f>VLOOKUP(VALUE(RIGHT(B1020,2)),'XZ coord'!$T$144:$V$149,3,0)</f>
        <v>1.97</v>
      </c>
    </row>
    <row r="1021" spans="1:10" x14ac:dyDescent="0.2">
      <c r="A1021">
        <v>2020</v>
      </c>
      <c r="B1021" t="s">
        <v>1025</v>
      </c>
      <c r="C1021" t="s">
        <v>5</v>
      </c>
      <c r="D1021" t="s">
        <v>227</v>
      </c>
      <c r="E1021">
        <f>VLOOKUP(LEFT(B1021,LEN(B1021)-2),'Correction using CAD'!A:F,5,0)</f>
        <v>18.937999999999999</v>
      </c>
      <c r="F1021">
        <f>VLOOKUP(LEFT(B1021,LEN(B1021)-2),'Correction using CAD'!A:F,6,0)</f>
        <v>54.899999999999942</v>
      </c>
      <c r="G1021">
        <f>VLOOKUP(VALUE(RIGHT(B1021,2)),'XZ coord'!$T$144:$U$149,2,0)</f>
        <v>4.22</v>
      </c>
      <c r="H1021">
        <v>2.4</v>
      </c>
      <c r="I1021">
        <v>0.9</v>
      </c>
      <c r="J1021">
        <f>VLOOKUP(VALUE(RIGHT(B1021,2)),'XZ coord'!$T$144:$V$149,3,0)</f>
        <v>2.25</v>
      </c>
    </row>
    <row r="1022" spans="1:10" x14ac:dyDescent="0.2">
      <c r="A1022">
        <v>2021</v>
      </c>
      <c r="B1022" t="s">
        <v>1026</v>
      </c>
      <c r="C1022" t="s">
        <v>2</v>
      </c>
      <c r="D1022" t="s">
        <v>227</v>
      </c>
      <c r="E1022">
        <f>VLOOKUP(LEFT(B1022,LEN(B1022)-2),'Correction using CAD'!A:F,5,0)</f>
        <v>18.937999999999999</v>
      </c>
      <c r="F1022">
        <f>VLOOKUP(LEFT(B1022,LEN(B1022)-2),'Correction using CAD'!A:F,6,0)</f>
        <v>54.899999999999942</v>
      </c>
      <c r="G1022">
        <f>VLOOKUP(VALUE(RIGHT(B1022,2)),'XZ coord'!$T$144:$U$149,2,0)</f>
        <v>6.47</v>
      </c>
      <c r="H1022">
        <v>2.4</v>
      </c>
      <c r="I1022">
        <v>0.9</v>
      </c>
      <c r="J1022">
        <f>VLOOKUP(VALUE(RIGHT(B1022,2)),'XZ coord'!$T$144:$V$149,3,0)</f>
        <v>1.95</v>
      </c>
    </row>
    <row r="1023" spans="1:10" x14ac:dyDescent="0.2">
      <c r="A1023">
        <v>2022</v>
      </c>
      <c r="B1023" t="s">
        <v>1027</v>
      </c>
      <c r="C1023" t="s">
        <v>2</v>
      </c>
      <c r="D1023" t="s">
        <v>227</v>
      </c>
      <c r="E1023">
        <f>VLOOKUP(LEFT(B1023,LEN(B1023)-2),'Correction using CAD'!A:F,5,0)</f>
        <v>18.937999999999999</v>
      </c>
      <c r="F1023">
        <f>VLOOKUP(LEFT(B1023,LEN(B1023)-2),'Correction using CAD'!A:F,6,0)</f>
        <v>54.899999999999942</v>
      </c>
      <c r="G1023">
        <f>VLOOKUP(VALUE(RIGHT(B1023,2)),'XZ coord'!$T$144:$U$149,2,0)</f>
        <v>8.42</v>
      </c>
      <c r="H1023">
        <v>2.4</v>
      </c>
      <c r="I1023">
        <v>0.9</v>
      </c>
      <c r="J1023">
        <f>VLOOKUP(VALUE(RIGHT(B1023,2)),'XZ coord'!$T$144:$V$149,3,0)</f>
        <v>1.95</v>
      </c>
    </row>
    <row r="1024" spans="1:10" x14ac:dyDescent="0.2">
      <c r="A1024">
        <v>2023</v>
      </c>
      <c r="B1024" t="s">
        <v>1028</v>
      </c>
      <c r="C1024" t="s">
        <v>2</v>
      </c>
      <c r="D1024" t="s">
        <v>227</v>
      </c>
      <c r="E1024">
        <f>VLOOKUP(LEFT(B1024,LEN(B1024)-2),'Correction using CAD'!A:F,5,0)</f>
        <v>18.937999999999999</v>
      </c>
      <c r="F1024">
        <f>VLOOKUP(LEFT(B1024,LEN(B1024)-2),'Correction using CAD'!A:F,6,0)</f>
        <v>54.899999999999942</v>
      </c>
      <c r="G1024">
        <f>VLOOKUP(VALUE(RIGHT(B1024,2)),'XZ coord'!$T$144:$U$149,2,0)</f>
        <v>10.37</v>
      </c>
      <c r="H1024">
        <v>2.4</v>
      </c>
      <c r="I1024">
        <v>0.9</v>
      </c>
      <c r="J1024">
        <f>VLOOKUP(VALUE(RIGHT(B1024,2)),'XZ coord'!$T$144:$V$149,3,0)</f>
        <v>2.1</v>
      </c>
    </row>
    <row r="1025" spans="1:10" x14ac:dyDescent="0.2">
      <c r="A1025">
        <v>2024</v>
      </c>
      <c r="B1025" t="s">
        <v>1029</v>
      </c>
      <c r="C1025" t="s">
        <v>2</v>
      </c>
      <c r="D1025" t="s">
        <v>227</v>
      </c>
      <c r="E1025">
        <f>VLOOKUP(LEFT(B1025,LEN(B1025)-2),'Correction using CAD'!A:F,5,0)</f>
        <v>18.937999999999999</v>
      </c>
      <c r="F1025">
        <f>VLOOKUP(LEFT(B1025,LEN(B1025)-2),'Correction using CAD'!A:F,6,0)</f>
        <v>55.79999999999994</v>
      </c>
      <c r="G1025">
        <f>VLOOKUP(VALUE(RIGHT(B1025,2)),'XZ coord'!$T$144:$U$149,2,0)</f>
        <v>2.25</v>
      </c>
      <c r="H1025">
        <v>2.4</v>
      </c>
      <c r="I1025">
        <v>0.9</v>
      </c>
      <c r="J1025">
        <f>VLOOKUP(VALUE(RIGHT(B1025,2)),'XZ coord'!$T$144:$V$149,3,0)</f>
        <v>1.97</v>
      </c>
    </row>
    <row r="1026" spans="1:10" x14ac:dyDescent="0.2">
      <c r="A1026">
        <v>2025</v>
      </c>
      <c r="B1026" t="s">
        <v>1030</v>
      </c>
      <c r="C1026" t="s">
        <v>5</v>
      </c>
      <c r="D1026" t="s">
        <v>227</v>
      </c>
      <c r="E1026">
        <f>VLOOKUP(LEFT(B1026,LEN(B1026)-2),'Correction using CAD'!A:F,5,0)</f>
        <v>18.937999999999999</v>
      </c>
      <c r="F1026">
        <f>VLOOKUP(LEFT(B1026,LEN(B1026)-2),'Correction using CAD'!A:F,6,0)</f>
        <v>55.79999999999994</v>
      </c>
      <c r="G1026">
        <f>VLOOKUP(VALUE(RIGHT(B1026,2)),'XZ coord'!$T$144:$U$149,2,0)</f>
        <v>4.22</v>
      </c>
      <c r="H1026">
        <v>2.4</v>
      </c>
      <c r="I1026">
        <v>0.9</v>
      </c>
      <c r="J1026">
        <f>VLOOKUP(VALUE(RIGHT(B1026,2)),'XZ coord'!$T$144:$V$149,3,0)</f>
        <v>2.25</v>
      </c>
    </row>
    <row r="1027" spans="1:10" x14ac:dyDescent="0.2">
      <c r="A1027">
        <v>2026</v>
      </c>
      <c r="B1027" t="s">
        <v>1031</v>
      </c>
      <c r="C1027" t="s">
        <v>2</v>
      </c>
      <c r="D1027" t="s">
        <v>227</v>
      </c>
      <c r="E1027">
        <f>VLOOKUP(LEFT(B1027,LEN(B1027)-2),'Correction using CAD'!A:F,5,0)</f>
        <v>18.937999999999999</v>
      </c>
      <c r="F1027">
        <f>VLOOKUP(LEFT(B1027,LEN(B1027)-2),'Correction using CAD'!A:F,6,0)</f>
        <v>55.79999999999994</v>
      </c>
      <c r="G1027">
        <f>VLOOKUP(VALUE(RIGHT(B1027,2)),'XZ coord'!$T$144:$U$149,2,0)</f>
        <v>6.47</v>
      </c>
      <c r="H1027">
        <v>2.4</v>
      </c>
      <c r="I1027">
        <v>0.9</v>
      </c>
      <c r="J1027">
        <f>VLOOKUP(VALUE(RIGHT(B1027,2)),'XZ coord'!$T$144:$V$149,3,0)</f>
        <v>1.95</v>
      </c>
    </row>
    <row r="1028" spans="1:10" x14ac:dyDescent="0.2">
      <c r="A1028">
        <v>2027</v>
      </c>
      <c r="B1028" t="s">
        <v>1032</v>
      </c>
      <c r="C1028" t="s">
        <v>2</v>
      </c>
      <c r="D1028" t="s">
        <v>227</v>
      </c>
      <c r="E1028">
        <f>VLOOKUP(LEFT(B1028,LEN(B1028)-2),'Correction using CAD'!A:F,5,0)</f>
        <v>18.937999999999999</v>
      </c>
      <c r="F1028">
        <f>VLOOKUP(LEFT(B1028,LEN(B1028)-2),'Correction using CAD'!A:F,6,0)</f>
        <v>55.79999999999994</v>
      </c>
      <c r="G1028">
        <f>VLOOKUP(VALUE(RIGHT(B1028,2)),'XZ coord'!$T$144:$U$149,2,0)</f>
        <v>8.42</v>
      </c>
      <c r="H1028">
        <v>2.4</v>
      </c>
      <c r="I1028">
        <v>0.9</v>
      </c>
      <c r="J1028">
        <f>VLOOKUP(VALUE(RIGHT(B1028,2)),'XZ coord'!$T$144:$V$149,3,0)</f>
        <v>1.95</v>
      </c>
    </row>
    <row r="1029" spans="1:10" x14ac:dyDescent="0.2">
      <c r="A1029">
        <v>2028</v>
      </c>
      <c r="B1029" t="s">
        <v>1033</v>
      </c>
      <c r="C1029" t="s">
        <v>2</v>
      </c>
      <c r="D1029" t="s">
        <v>227</v>
      </c>
      <c r="E1029">
        <f>VLOOKUP(LEFT(B1029,LEN(B1029)-2),'Correction using CAD'!A:F,5,0)</f>
        <v>18.937999999999999</v>
      </c>
      <c r="F1029">
        <f>VLOOKUP(LEFT(B1029,LEN(B1029)-2),'Correction using CAD'!A:F,6,0)</f>
        <v>55.79999999999994</v>
      </c>
      <c r="G1029">
        <f>VLOOKUP(VALUE(RIGHT(B1029,2)),'XZ coord'!$T$144:$U$149,2,0)</f>
        <v>10.37</v>
      </c>
      <c r="H1029">
        <v>2.4</v>
      </c>
      <c r="I1029">
        <v>0.9</v>
      </c>
      <c r="J1029">
        <f>VLOOKUP(VALUE(RIGHT(B1029,2)),'XZ coord'!$T$144:$V$149,3,0)</f>
        <v>2.1</v>
      </c>
    </row>
    <row r="1030" spans="1:10" x14ac:dyDescent="0.2">
      <c r="A1030">
        <v>2029</v>
      </c>
      <c r="B1030" t="s">
        <v>1034</v>
      </c>
      <c r="C1030" t="s">
        <v>2</v>
      </c>
      <c r="D1030" t="s">
        <v>227</v>
      </c>
      <c r="E1030">
        <f>VLOOKUP(LEFT(B1030,LEN(B1030)-2),'Correction using CAD'!A:F,5,0)</f>
        <v>12.863</v>
      </c>
      <c r="F1030">
        <f>VLOOKUP(LEFT(B1030,LEN(B1030)-2),'Correction using CAD'!A:F,6,0)</f>
        <v>53.099999999999945</v>
      </c>
      <c r="G1030">
        <f>VLOOKUP(VALUE(RIGHT(B1030,2)),'XZ coord'!$T$144:$U$149,2,0)</f>
        <v>2.25</v>
      </c>
      <c r="H1030">
        <v>2.4</v>
      </c>
      <c r="I1030">
        <v>0.9</v>
      </c>
      <c r="J1030">
        <f>VLOOKUP(VALUE(RIGHT(B1030,2)),'XZ coord'!$T$144:$V$149,3,0)</f>
        <v>1.97</v>
      </c>
    </row>
    <row r="1031" spans="1:10" x14ac:dyDescent="0.2">
      <c r="A1031">
        <v>2030</v>
      </c>
      <c r="B1031" t="s">
        <v>1035</v>
      </c>
      <c r="C1031" t="s">
        <v>5</v>
      </c>
      <c r="D1031" t="s">
        <v>227</v>
      </c>
      <c r="E1031">
        <f>VLOOKUP(LEFT(B1031,LEN(B1031)-2),'Correction using CAD'!A:F,5,0)</f>
        <v>12.863</v>
      </c>
      <c r="F1031">
        <f>VLOOKUP(LEFT(B1031,LEN(B1031)-2),'Correction using CAD'!A:F,6,0)</f>
        <v>53.099999999999945</v>
      </c>
      <c r="G1031">
        <f>VLOOKUP(VALUE(RIGHT(B1031,2)),'XZ coord'!$T$144:$U$149,2,0)</f>
        <v>4.22</v>
      </c>
      <c r="H1031">
        <v>2.4</v>
      </c>
      <c r="I1031">
        <v>0.9</v>
      </c>
      <c r="J1031">
        <f>VLOOKUP(VALUE(RIGHT(B1031,2)),'XZ coord'!$T$144:$V$149,3,0)</f>
        <v>2.25</v>
      </c>
    </row>
    <row r="1032" spans="1:10" x14ac:dyDescent="0.2">
      <c r="A1032">
        <v>2031</v>
      </c>
      <c r="B1032" t="s">
        <v>1036</v>
      </c>
      <c r="C1032" t="s">
        <v>2</v>
      </c>
      <c r="D1032" t="s">
        <v>227</v>
      </c>
      <c r="E1032">
        <f>VLOOKUP(LEFT(B1032,LEN(B1032)-2),'Correction using CAD'!A:F,5,0)</f>
        <v>12.863</v>
      </c>
      <c r="F1032">
        <f>VLOOKUP(LEFT(B1032,LEN(B1032)-2),'Correction using CAD'!A:F,6,0)</f>
        <v>53.099999999999945</v>
      </c>
      <c r="G1032">
        <f>VLOOKUP(VALUE(RIGHT(B1032,2)),'XZ coord'!$T$144:$U$149,2,0)</f>
        <v>6.47</v>
      </c>
      <c r="H1032">
        <v>2.4</v>
      </c>
      <c r="I1032">
        <v>0.9</v>
      </c>
      <c r="J1032">
        <f>VLOOKUP(VALUE(RIGHT(B1032,2)),'XZ coord'!$T$144:$V$149,3,0)</f>
        <v>1.95</v>
      </c>
    </row>
    <row r="1033" spans="1:10" x14ac:dyDescent="0.2">
      <c r="A1033">
        <v>2032</v>
      </c>
      <c r="B1033" t="s">
        <v>1037</v>
      </c>
      <c r="C1033" t="s">
        <v>2</v>
      </c>
      <c r="D1033" t="s">
        <v>227</v>
      </c>
      <c r="E1033">
        <f>VLOOKUP(LEFT(B1033,LEN(B1033)-2),'Correction using CAD'!A:F,5,0)</f>
        <v>12.863</v>
      </c>
      <c r="F1033">
        <f>VLOOKUP(LEFT(B1033,LEN(B1033)-2),'Correction using CAD'!A:F,6,0)</f>
        <v>53.099999999999945</v>
      </c>
      <c r="G1033">
        <f>VLOOKUP(VALUE(RIGHT(B1033,2)),'XZ coord'!$T$144:$U$149,2,0)</f>
        <v>8.42</v>
      </c>
      <c r="H1033">
        <v>2.4</v>
      </c>
      <c r="I1033">
        <v>0.9</v>
      </c>
      <c r="J1033">
        <f>VLOOKUP(VALUE(RIGHT(B1033,2)),'XZ coord'!$T$144:$V$149,3,0)</f>
        <v>1.95</v>
      </c>
    </row>
    <row r="1034" spans="1:10" x14ac:dyDescent="0.2">
      <c r="A1034">
        <v>2033</v>
      </c>
      <c r="B1034" t="s">
        <v>1038</v>
      </c>
      <c r="C1034" t="s">
        <v>2</v>
      </c>
      <c r="D1034" t="s">
        <v>227</v>
      </c>
      <c r="E1034">
        <f>VLOOKUP(LEFT(B1034,LEN(B1034)-2),'Correction using CAD'!A:F,5,0)</f>
        <v>12.863</v>
      </c>
      <c r="F1034">
        <f>VLOOKUP(LEFT(B1034,LEN(B1034)-2),'Correction using CAD'!A:F,6,0)</f>
        <v>53.099999999999945</v>
      </c>
      <c r="G1034">
        <f>VLOOKUP(VALUE(RIGHT(B1034,2)),'XZ coord'!$T$144:$U$149,2,0)</f>
        <v>10.37</v>
      </c>
      <c r="H1034">
        <v>2.4</v>
      </c>
      <c r="I1034">
        <v>0.9</v>
      </c>
      <c r="J1034">
        <f>VLOOKUP(VALUE(RIGHT(B1034,2)),'XZ coord'!$T$144:$V$149,3,0)</f>
        <v>2.1</v>
      </c>
    </row>
    <row r="1035" spans="1:10" x14ac:dyDescent="0.2">
      <c r="A1035">
        <v>2034</v>
      </c>
      <c r="B1035" t="s">
        <v>1039</v>
      </c>
      <c r="C1035" t="s">
        <v>2</v>
      </c>
      <c r="D1035" t="s">
        <v>227</v>
      </c>
      <c r="E1035">
        <f>VLOOKUP(LEFT(B1035,LEN(B1035)-2),'Correction using CAD'!A:F,5,0)</f>
        <v>12.863</v>
      </c>
      <c r="F1035">
        <f>VLOOKUP(LEFT(B1035,LEN(B1035)-2),'Correction using CAD'!A:F,6,0)</f>
        <v>53.999999999999943</v>
      </c>
      <c r="G1035">
        <f>VLOOKUP(VALUE(RIGHT(B1035,2)),'XZ coord'!$T$144:$U$149,2,0)</f>
        <v>2.25</v>
      </c>
      <c r="H1035">
        <v>2.4</v>
      </c>
      <c r="I1035">
        <v>0.9</v>
      </c>
      <c r="J1035">
        <f>VLOOKUP(VALUE(RIGHT(B1035,2)),'XZ coord'!$T$144:$V$149,3,0)</f>
        <v>1.97</v>
      </c>
    </row>
    <row r="1036" spans="1:10" x14ac:dyDescent="0.2">
      <c r="A1036">
        <v>2035</v>
      </c>
      <c r="B1036" t="s">
        <v>1040</v>
      </c>
      <c r="C1036" t="s">
        <v>5</v>
      </c>
      <c r="D1036" t="s">
        <v>227</v>
      </c>
      <c r="E1036">
        <f>VLOOKUP(LEFT(B1036,LEN(B1036)-2),'Correction using CAD'!A:F,5,0)</f>
        <v>12.863</v>
      </c>
      <c r="F1036">
        <f>VLOOKUP(LEFT(B1036,LEN(B1036)-2),'Correction using CAD'!A:F,6,0)</f>
        <v>53.999999999999943</v>
      </c>
      <c r="G1036">
        <f>VLOOKUP(VALUE(RIGHT(B1036,2)),'XZ coord'!$T$144:$U$149,2,0)</f>
        <v>4.22</v>
      </c>
      <c r="H1036">
        <v>2.4</v>
      </c>
      <c r="I1036">
        <v>0.9</v>
      </c>
      <c r="J1036">
        <f>VLOOKUP(VALUE(RIGHT(B1036,2)),'XZ coord'!$T$144:$V$149,3,0)</f>
        <v>2.25</v>
      </c>
    </row>
    <row r="1037" spans="1:10" x14ac:dyDescent="0.2">
      <c r="A1037">
        <v>2036</v>
      </c>
      <c r="B1037" t="s">
        <v>1041</v>
      </c>
      <c r="C1037" t="s">
        <v>2</v>
      </c>
      <c r="D1037" t="s">
        <v>227</v>
      </c>
      <c r="E1037">
        <f>VLOOKUP(LEFT(B1037,LEN(B1037)-2),'Correction using CAD'!A:F,5,0)</f>
        <v>12.863</v>
      </c>
      <c r="F1037">
        <f>VLOOKUP(LEFT(B1037,LEN(B1037)-2),'Correction using CAD'!A:F,6,0)</f>
        <v>53.999999999999943</v>
      </c>
      <c r="G1037">
        <f>VLOOKUP(VALUE(RIGHT(B1037,2)),'XZ coord'!$T$144:$U$149,2,0)</f>
        <v>6.47</v>
      </c>
      <c r="H1037">
        <v>2.4</v>
      </c>
      <c r="I1037">
        <v>0.9</v>
      </c>
      <c r="J1037">
        <f>VLOOKUP(VALUE(RIGHT(B1037,2)),'XZ coord'!$T$144:$V$149,3,0)</f>
        <v>1.95</v>
      </c>
    </row>
    <row r="1038" spans="1:10" x14ac:dyDescent="0.2">
      <c r="A1038">
        <v>2037</v>
      </c>
      <c r="B1038" t="s">
        <v>1042</v>
      </c>
      <c r="C1038" t="s">
        <v>2</v>
      </c>
      <c r="D1038" t="s">
        <v>227</v>
      </c>
      <c r="E1038">
        <f>VLOOKUP(LEFT(B1038,LEN(B1038)-2),'Correction using CAD'!A:F,5,0)</f>
        <v>12.863</v>
      </c>
      <c r="F1038">
        <f>VLOOKUP(LEFT(B1038,LEN(B1038)-2),'Correction using CAD'!A:F,6,0)</f>
        <v>53.999999999999943</v>
      </c>
      <c r="G1038">
        <f>VLOOKUP(VALUE(RIGHT(B1038,2)),'XZ coord'!$T$144:$U$149,2,0)</f>
        <v>8.42</v>
      </c>
      <c r="H1038">
        <v>2.4</v>
      </c>
      <c r="I1038">
        <v>0.9</v>
      </c>
      <c r="J1038">
        <f>VLOOKUP(VALUE(RIGHT(B1038,2)),'XZ coord'!$T$144:$V$149,3,0)</f>
        <v>1.95</v>
      </c>
    </row>
    <row r="1039" spans="1:10" x14ac:dyDescent="0.2">
      <c r="A1039">
        <v>2038</v>
      </c>
      <c r="B1039" t="s">
        <v>1043</v>
      </c>
      <c r="C1039" t="s">
        <v>2</v>
      </c>
      <c r="D1039" t="s">
        <v>227</v>
      </c>
      <c r="E1039">
        <f>VLOOKUP(LEFT(B1039,LEN(B1039)-2),'Correction using CAD'!A:F,5,0)</f>
        <v>12.863</v>
      </c>
      <c r="F1039">
        <f>VLOOKUP(LEFT(B1039,LEN(B1039)-2),'Correction using CAD'!A:F,6,0)</f>
        <v>53.999999999999943</v>
      </c>
      <c r="G1039">
        <f>VLOOKUP(VALUE(RIGHT(B1039,2)),'XZ coord'!$T$144:$U$149,2,0)</f>
        <v>10.37</v>
      </c>
      <c r="H1039">
        <v>2.4</v>
      </c>
      <c r="I1039">
        <v>0.9</v>
      </c>
      <c r="J1039">
        <f>VLOOKUP(VALUE(RIGHT(B1039,2)),'XZ coord'!$T$144:$V$149,3,0)</f>
        <v>2.1</v>
      </c>
    </row>
    <row r="1040" spans="1:10" x14ac:dyDescent="0.2">
      <c r="A1040">
        <v>2039</v>
      </c>
      <c r="B1040" t="s">
        <v>1044</v>
      </c>
      <c r="C1040" t="s">
        <v>2</v>
      </c>
      <c r="D1040" t="s">
        <v>227</v>
      </c>
      <c r="E1040">
        <f>VLOOKUP(LEFT(B1040,LEN(B1040)-2),'Correction using CAD'!A:F,5,0)</f>
        <v>12.863</v>
      </c>
      <c r="F1040">
        <f>VLOOKUP(LEFT(B1040,LEN(B1040)-2),'Correction using CAD'!A:F,6,0)</f>
        <v>54.899999999999942</v>
      </c>
      <c r="G1040">
        <f>VLOOKUP(VALUE(RIGHT(B1040,2)),'XZ coord'!$T$144:$U$149,2,0)</f>
        <v>2.25</v>
      </c>
      <c r="H1040">
        <v>2.4</v>
      </c>
      <c r="I1040">
        <v>0.9</v>
      </c>
      <c r="J1040">
        <f>VLOOKUP(VALUE(RIGHT(B1040,2)),'XZ coord'!$T$144:$V$149,3,0)</f>
        <v>1.97</v>
      </c>
    </row>
    <row r="1041" spans="1:10" x14ac:dyDescent="0.2">
      <c r="A1041">
        <v>2040</v>
      </c>
      <c r="B1041" t="s">
        <v>1045</v>
      </c>
      <c r="C1041" t="s">
        <v>5</v>
      </c>
      <c r="D1041" t="s">
        <v>227</v>
      </c>
      <c r="E1041">
        <f>VLOOKUP(LEFT(B1041,LEN(B1041)-2),'Correction using CAD'!A:F,5,0)</f>
        <v>12.863</v>
      </c>
      <c r="F1041">
        <f>VLOOKUP(LEFT(B1041,LEN(B1041)-2),'Correction using CAD'!A:F,6,0)</f>
        <v>54.899999999999942</v>
      </c>
      <c r="G1041">
        <f>VLOOKUP(VALUE(RIGHT(B1041,2)),'XZ coord'!$T$144:$U$149,2,0)</f>
        <v>4.22</v>
      </c>
      <c r="H1041">
        <v>2.4</v>
      </c>
      <c r="I1041">
        <v>0.9</v>
      </c>
      <c r="J1041">
        <f>VLOOKUP(VALUE(RIGHT(B1041,2)),'XZ coord'!$T$144:$V$149,3,0)</f>
        <v>2.25</v>
      </c>
    </row>
    <row r="1042" spans="1:10" x14ac:dyDescent="0.2">
      <c r="A1042">
        <v>2041</v>
      </c>
      <c r="B1042" t="s">
        <v>1046</v>
      </c>
      <c r="C1042" t="s">
        <v>2</v>
      </c>
      <c r="D1042" t="s">
        <v>227</v>
      </c>
      <c r="E1042">
        <f>VLOOKUP(LEFT(B1042,LEN(B1042)-2),'Correction using CAD'!A:F,5,0)</f>
        <v>12.863</v>
      </c>
      <c r="F1042">
        <f>VLOOKUP(LEFT(B1042,LEN(B1042)-2),'Correction using CAD'!A:F,6,0)</f>
        <v>54.899999999999942</v>
      </c>
      <c r="G1042">
        <f>VLOOKUP(VALUE(RIGHT(B1042,2)),'XZ coord'!$T$144:$U$149,2,0)</f>
        <v>6.47</v>
      </c>
      <c r="H1042">
        <v>2.4</v>
      </c>
      <c r="I1042">
        <v>0.9</v>
      </c>
      <c r="J1042">
        <f>VLOOKUP(VALUE(RIGHT(B1042,2)),'XZ coord'!$T$144:$V$149,3,0)</f>
        <v>1.95</v>
      </c>
    </row>
    <row r="1043" spans="1:10" x14ac:dyDescent="0.2">
      <c r="A1043">
        <v>2042</v>
      </c>
      <c r="B1043" t="s">
        <v>1047</v>
      </c>
      <c r="C1043" t="s">
        <v>2</v>
      </c>
      <c r="D1043" t="s">
        <v>227</v>
      </c>
      <c r="E1043">
        <f>VLOOKUP(LEFT(B1043,LEN(B1043)-2),'Correction using CAD'!A:F,5,0)</f>
        <v>12.863</v>
      </c>
      <c r="F1043">
        <f>VLOOKUP(LEFT(B1043,LEN(B1043)-2),'Correction using CAD'!A:F,6,0)</f>
        <v>54.899999999999942</v>
      </c>
      <c r="G1043">
        <f>VLOOKUP(VALUE(RIGHT(B1043,2)),'XZ coord'!$T$144:$U$149,2,0)</f>
        <v>8.42</v>
      </c>
      <c r="H1043">
        <v>2.4</v>
      </c>
      <c r="I1043">
        <v>0.9</v>
      </c>
      <c r="J1043">
        <f>VLOOKUP(VALUE(RIGHT(B1043,2)),'XZ coord'!$T$144:$V$149,3,0)</f>
        <v>1.95</v>
      </c>
    </row>
    <row r="1044" spans="1:10" x14ac:dyDescent="0.2">
      <c r="A1044">
        <v>2043</v>
      </c>
      <c r="B1044" t="s">
        <v>1048</v>
      </c>
      <c r="C1044" t="s">
        <v>2</v>
      </c>
      <c r="D1044" t="s">
        <v>227</v>
      </c>
      <c r="E1044">
        <f>VLOOKUP(LEFT(B1044,LEN(B1044)-2),'Correction using CAD'!A:F,5,0)</f>
        <v>12.863</v>
      </c>
      <c r="F1044">
        <f>VLOOKUP(LEFT(B1044,LEN(B1044)-2),'Correction using CAD'!A:F,6,0)</f>
        <v>54.899999999999942</v>
      </c>
      <c r="G1044">
        <f>VLOOKUP(VALUE(RIGHT(B1044,2)),'XZ coord'!$T$144:$U$149,2,0)</f>
        <v>10.37</v>
      </c>
      <c r="H1044">
        <v>2.4</v>
      </c>
      <c r="I1044">
        <v>0.9</v>
      </c>
      <c r="J1044">
        <f>VLOOKUP(VALUE(RIGHT(B1044,2)),'XZ coord'!$T$144:$V$149,3,0)</f>
        <v>2.1</v>
      </c>
    </row>
    <row r="1045" spans="1:10" x14ac:dyDescent="0.2">
      <c r="A1045">
        <v>2044</v>
      </c>
      <c r="B1045" t="s">
        <v>1049</v>
      </c>
      <c r="C1045" t="s">
        <v>2</v>
      </c>
      <c r="D1045" t="s">
        <v>227</v>
      </c>
      <c r="E1045">
        <f>VLOOKUP(LEFT(B1045,LEN(B1045)-2),'Correction using CAD'!A:F,5,0)</f>
        <v>12.863</v>
      </c>
      <c r="F1045">
        <f>VLOOKUP(LEFT(B1045,LEN(B1045)-2),'Correction using CAD'!A:F,6,0)</f>
        <v>55.79999999999994</v>
      </c>
      <c r="G1045">
        <f>VLOOKUP(VALUE(RIGHT(B1045,2)),'XZ coord'!$T$144:$U$149,2,0)</f>
        <v>2.25</v>
      </c>
      <c r="H1045">
        <v>2.4</v>
      </c>
      <c r="I1045">
        <v>0.9</v>
      </c>
      <c r="J1045">
        <f>VLOOKUP(VALUE(RIGHT(B1045,2)),'XZ coord'!$T$144:$V$149,3,0)</f>
        <v>1.97</v>
      </c>
    </row>
    <row r="1046" spans="1:10" x14ac:dyDescent="0.2">
      <c r="A1046">
        <v>2045</v>
      </c>
      <c r="B1046" t="s">
        <v>1050</v>
      </c>
      <c r="C1046" t="s">
        <v>5</v>
      </c>
      <c r="D1046" t="s">
        <v>227</v>
      </c>
      <c r="E1046">
        <f>VLOOKUP(LEFT(B1046,LEN(B1046)-2),'Correction using CAD'!A:F,5,0)</f>
        <v>12.863</v>
      </c>
      <c r="F1046">
        <f>VLOOKUP(LEFT(B1046,LEN(B1046)-2),'Correction using CAD'!A:F,6,0)</f>
        <v>55.79999999999994</v>
      </c>
      <c r="G1046">
        <f>VLOOKUP(VALUE(RIGHT(B1046,2)),'XZ coord'!$T$144:$U$149,2,0)</f>
        <v>4.22</v>
      </c>
      <c r="H1046">
        <v>2.4</v>
      </c>
      <c r="I1046">
        <v>0.9</v>
      </c>
      <c r="J1046">
        <f>VLOOKUP(VALUE(RIGHT(B1046,2)),'XZ coord'!$T$144:$V$149,3,0)</f>
        <v>2.25</v>
      </c>
    </row>
    <row r="1047" spans="1:10" x14ac:dyDescent="0.2">
      <c r="A1047">
        <v>2046</v>
      </c>
      <c r="B1047" t="s">
        <v>1051</v>
      </c>
      <c r="C1047" t="s">
        <v>2</v>
      </c>
      <c r="D1047" t="s">
        <v>227</v>
      </c>
      <c r="E1047">
        <f>VLOOKUP(LEFT(B1047,LEN(B1047)-2),'Correction using CAD'!A:F,5,0)</f>
        <v>12.863</v>
      </c>
      <c r="F1047">
        <f>VLOOKUP(LEFT(B1047,LEN(B1047)-2),'Correction using CAD'!A:F,6,0)</f>
        <v>55.79999999999994</v>
      </c>
      <c r="G1047">
        <f>VLOOKUP(VALUE(RIGHT(B1047,2)),'XZ coord'!$T$144:$U$149,2,0)</f>
        <v>6.47</v>
      </c>
      <c r="H1047">
        <v>2.4</v>
      </c>
      <c r="I1047">
        <v>0.9</v>
      </c>
      <c r="J1047">
        <f>VLOOKUP(VALUE(RIGHT(B1047,2)),'XZ coord'!$T$144:$V$149,3,0)</f>
        <v>1.95</v>
      </c>
    </row>
    <row r="1048" spans="1:10" x14ac:dyDescent="0.2">
      <c r="A1048">
        <v>2047</v>
      </c>
      <c r="B1048" t="s">
        <v>1052</v>
      </c>
      <c r="C1048" t="s">
        <v>2</v>
      </c>
      <c r="D1048" t="s">
        <v>227</v>
      </c>
      <c r="E1048">
        <f>VLOOKUP(LEFT(B1048,LEN(B1048)-2),'Correction using CAD'!A:F,5,0)</f>
        <v>12.863</v>
      </c>
      <c r="F1048">
        <f>VLOOKUP(LEFT(B1048,LEN(B1048)-2),'Correction using CAD'!A:F,6,0)</f>
        <v>55.79999999999994</v>
      </c>
      <c r="G1048">
        <f>VLOOKUP(VALUE(RIGHT(B1048,2)),'XZ coord'!$T$144:$U$149,2,0)</f>
        <v>8.42</v>
      </c>
      <c r="H1048">
        <v>2.4</v>
      </c>
      <c r="I1048">
        <v>0.9</v>
      </c>
      <c r="J1048">
        <f>VLOOKUP(VALUE(RIGHT(B1048,2)),'XZ coord'!$T$144:$V$149,3,0)</f>
        <v>1.95</v>
      </c>
    </row>
    <row r="1049" spans="1:10" x14ac:dyDescent="0.2">
      <c r="A1049">
        <v>2048</v>
      </c>
      <c r="B1049" t="s">
        <v>1053</v>
      </c>
      <c r="C1049" t="s">
        <v>2</v>
      </c>
      <c r="D1049" t="s">
        <v>227</v>
      </c>
      <c r="E1049">
        <f>VLOOKUP(LEFT(B1049,LEN(B1049)-2),'Correction using CAD'!A:F,5,0)</f>
        <v>12.863</v>
      </c>
      <c r="F1049">
        <f>VLOOKUP(LEFT(B1049,LEN(B1049)-2),'Correction using CAD'!A:F,6,0)</f>
        <v>55.79999999999994</v>
      </c>
      <c r="G1049">
        <f>VLOOKUP(VALUE(RIGHT(B1049,2)),'XZ coord'!$T$144:$U$149,2,0)</f>
        <v>10.37</v>
      </c>
      <c r="H1049">
        <v>2.4</v>
      </c>
      <c r="I1049">
        <v>0.9</v>
      </c>
      <c r="J1049">
        <f>VLOOKUP(VALUE(RIGHT(B1049,2)),'XZ coord'!$T$144:$V$149,3,0)</f>
        <v>2.1</v>
      </c>
    </row>
    <row r="1050" spans="1:10" x14ac:dyDescent="0.2">
      <c r="A1050">
        <v>2049</v>
      </c>
      <c r="B1050" t="s">
        <v>1054</v>
      </c>
      <c r="C1050" t="s">
        <v>2</v>
      </c>
      <c r="D1050" t="s">
        <v>227</v>
      </c>
      <c r="E1050">
        <f>VLOOKUP(LEFT(B1050,LEN(B1050)-2),'Correction using CAD'!A:F,5,0)</f>
        <v>18.937999999999999</v>
      </c>
      <c r="F1050">
        <f>VLOOKUP(LEFT(B1050,LEN(B1050)-2),'Correction using CAD'!A:F,6,0)</f>
        <v>56.699999999999939</v>
      </c>
      <c r="G1050">
        <f>VLOOKUP(VALUE(RIGHT(B1050,2)),'XZ coord'!$T$144:$U$149,2,0)</f>
        <v>2.25</v>
      </c>
      <c r="H1050">
        <v>2.4</v>
      </c>
      <c r="I1050">
        <v>0.9</v>
      </c>
      <c r="J1050">
        <f>VLOOKUP(VALUE(RIGHT(B1050,2)),'XZ coord'!$T$144:$V$149,3,0)</f>
        <v>1.97</v>
      </c>
    </row>
    <row r="1051" spans="1:10" x14ac:dyDescent="0.2">
      <c r="A1051">
        <v>2050</v>
      </c>
      <c r="B1051" t="s">
        <v>1055</v>
      </c>
      <c r="C1051" t="s">
        <v>5</v>
      </c>
      <c r="D1051" t="s">
        <v>227</v>
      </c>
      <c r="E1051">
        <f>VLOOKUP(LEFT(B1051,LEN(B1051)-2),'Correction using CAD'!A:F,5,0)</f>
        <v>18.937999999999999</v>
      </c>
      <c r="F1051">
        <f>VLOOKUP(LEFT(B1051,LEN(B1051)-2),'Correction using CAD'!A:F,6,0)</f>
        <v>56.699999999999939</v>
      </c>
      <c r="G1051">
        <f>VLOOKUP(VALUE(RIGHT(B1051,2)),'XZ coord'!$T$144:$U$149,2,0)</f>
        <v>4.22</v>
      </c>
      <c r="H1051">
        <v>2.4</v>
      </c>
      <c r="I1051">
        <v>0.9</v>
      </c>
      <c r="J1051">
        <f>VLOOKUP(VALUE(RIGHT(B1051,2)),'XZ coord'!$T$144:$V$149,3,0)</f>
        <v>2.25</v>
      </c>
    </row>
    <row r="1052" spans="1:10" x14ac:dyDescent="0.2">
      <c r="A1052">
        <v>2051</v>
      </c>
      <c r="B1052" t="s">
        <v>1056</v>
      </c>
      <c r="C1052" t="s">
        <v>2</v>
      </c>
      <c r="D1052" t="s">
        <v>227</v>
      </c>
      <c r="E1052">
        <f>VLOOKUP(LEFT(B1052,LEN(B1052)-2),'Correction using CAD'!A:F,5,0)</f>
        <v>18.937999999999999</v>
      </c>
      <c r="F1052">
        <f>VLOOKUP(LEFT(B1052,LEN(B1052)-2),'Correction using CAD'!A:F,6,0)</f>
        <v>56.699999999999939</v>
      </c>
      <c r="G1052">
        <f>VLOOKUP(VALUE(RIGHT(B1052,2)),'XZ coord'!$T$144:$U$149,2,0)</f>
        <v>6.47</v>
      </c>
      <c r="H1052">
        <v>2.4</v>
      </c>
      <c r="I1052">
        <v>0.9</v>
      </c>
      <c r="J1052">
        <f>VLOOKUP(VALUE(RIGHT(B1052,2)),'XZ coord'!$T$144:$V$149,3,0)</f>
        <v>1.95</v>
      </c>
    </row>
    <row r="1053" spans="1:10" x14ac:dyDescent="0.2">
      <c r="A1053">
        <v>2052</v>
      </c>
      <c r="B1053" t="s">
        <v>1057</v>
      </c>
      <c r="C1053" t="s">
        <v>2</v>
      </c>
      <c r="D1053" t="s">
        <v>227</v>
      </c>
      <c r="E1053">
        <f>VLOOKUP(LEFT(B1053,LEN(B1053)-2),'Correction using CAD'!A:F,5,0)</f>
        <v>18.937999999999999</v>
      </c>
      <c r="F1053">
        <f>VLOOKUP(LEFT(B1053,LEN(B1053)-2),'Correction using CAD'!A:F,6,0)</f>
        <v>56.699999999999939</v>
      </c>
      <c r="G1053">
        <f>VLOOKUP(VALUE(RIGHT(B1053,2)),'XZ coord'!$T$144:$U$149,2,0)</f>
        <v>8.42</v>
      </c>
      <c r="H1053">
        <v>2.4</v>
      </c>
      <c r="I1053">
        <v>0.9</v>
      </c>
      <c r="J1053">
        <f>VLOOKUP(VALUE(RIGHT(B1053,2)),'XZ coord'!$T$144:$V$149,3,0)</f>
        <v>1.95</v>
      </c>
    </row>
    <row r="1054" spans="1:10" x14ac:dyDescent="0.2">
      <c r="A1054">
        <v>2053</v>
      </c>
      <c r="B1054" t="s">
        <v>1058</v>
      </c>
      <c r="C1054" t="s">
        <v>2</v>
      </c>
      <c r="D1054" t="s">
        <v>227</v>
      </c>
      <c r="E1054">
        <f>VLOOKUP(LEFT(B1054,LEN(B1054)-2),'Correction using CAD'!A:F,5,0)</f>
        <v>18.937999999999999</v>
      </c>
      <c r="F1054">
        <f>VLOOKUP(LEFT(B1054,LEN(B1054)-2),'Correction using CAD'!A:F,6,0)</f>
        <v>56.699999999999939</v>
      </c>
      <c r="G1054">
        <f>VLOOKUP(VALUE(RIGHT(B1054,2)),'XZ coord'!$T$144:$U$149,2,0)</f>
        <v>10.37</v>
      </c>
      <c r="H1054">
        <v>2.4</v>
      </c>
      <c r="I1054">
        <v>0.9</v>
      </c>
      <c r="J1054">
        <f>VLOOKUP(VALUE(RIGHT(B1054,2)),'XZ coord'!$T$144:$V$149,3,0)</f>
        <v>2.1</v>
      </c>
    </row>
    <row r="1055" spans="1:10" x14ac:dyDescent="0.2">
      <c r="A1055">
        <v>2054</v>
      </c>
      <c r="B1055" t="s">
        <v>1059</v>
      </c>
      <c r="C1055" t="s">
        <v>2</v>
      </c>
      <c r="D1055" t="s">
        <v>227</v>
      </c>
      <c r="E1055">
        <f>VLOOKUP(LEFT(B1055,LEN(B1055)-2),'Correction using CAD'!A:F,5,0)</f>
        <v>18.937999999999999</v>
      </c>
      <c r="F1055">
        <f>VLOOKUP(LEFT(B1055,LEN(B1055)-2),'Correction using CAD'!A:F,6,0)</f>
        <v>57.599999999999937</v>
      </c>
      <c r="G1055">
        <f>VLOOKUP(VALUE(RIGHT(B1055,2)),'XZ coord'!$T$144:$U$149,2,0)</f>
        <v>2.25</v>
      </c>
      <c r="H1055">
        <v>2.4</v>
      </c>
      <c r="I1055">
        <v>0.9</v>
      </c>
      <c r="J1055">
        <f>VLOOKUP(VALUE(RIGHT(B1055,2)),'XZ coord'!$T$144:$V$149,3,0)</f>
        <v>1.97</v>
      </c>
    </row>
    <row r="1056" spans="1:10" x14ac:dyDescent="0.2">
      <c r="A1056">
        <v>2055</v>
      </c>
      <c r="B1056" t="s">
        <v>1060</v>
      </c>
      <c r="C1056" t="s">
        <v>5</v>
      </c>
      <c r="D1056" t="s">
        <v>227</v>
      </c>
      <c r="E1056">
        <f>VLOOKUP(LEFT(B1056,LEN(B1056)-2),'Correction using CAD'!A:F,5,0)</f>
        <v>18.937999999999999</v>
      </c>
      <c r="F1056">
        <f>VLOOKUP(LEFT(B1056,LEN(B1056)-2),'Correction using CAD'!A:F,6,0)</f>
        <v>57.599999999999937</v>
      </c>
      <c r="G1056">
        <f>VLOOKUP(VALUE(RIGHT(B1056,2)),'XZ coord'!$T$144:$U$149,2,0)</f>
        <v>4.22</v>
      </c>
      <c r="H1056">
        <v>2.4</v>
      </c>
      <c r="I1056">
        <v>0.9</v>
      </c>
      <c r="J1056">
        <f>VLOOKUP(VALUE(RIGHT(B1056,2)),'XZ coord'!$T$144:$V$149,3,0)</f>
        <v>2.25</v>
      </c>
    </row>
    <row r="1057" spans="1:10" x14ac:dyDescent="0.2">
      <c r="A1057">
        <v>2056</v>
      </c>
      <c r="B1057" t="s">
        <v>1061</v>
      </c>
      <c r="C1057" t="s">
        <v>2</v>
      </c>
      <c r="D1057" t="s">
        <v>227</v>
      </c>
      <c r="E1057">
        <f>VLOOKUP(LEFT(B1057,LEN(B1057)-2),'Correction using CAD'!A:F,5,0)</f>
        <v>18.937999999999999</v>
      </c>
      <c r="F1057">
        <f>VLOOKUP(LEFT(B1057,LEN(B1057)-2),'Correction using CAD'!A:F,6,0)</f>
        <v>57.599999999999937</v>
      </c>
      <c r="G1057">
        <f>VLOOKUP(VALUE(RIGHT(B1057,2)),'XZ coord'!$T$144:$U$149,2,0)</f>
        <v>6.47</v>
      </c>
      <c r="H1057">
        <v>2.4</v>
      </c>
      <c r="I1057">
        <v>0.9</v>
      </c>
      <c r="J1057">
        <f>VLOOKUP(VALUE(RIGHT(B1057,2)),'XZ coord'!$T$144:$V$149,3,0)</f>
        <v>1.95</v>
      </c>
    </row>
    <row r="1058" spans="1:10" x14ac:dyDescent="0.2">
      <c r="A1058">
        <v>2057</v>
      </c>
      <c r="B1058" t="s">
        <v>1062</v>
      </c>
      <c r="C1058" t="s">
        <v>2</v>
      </c>
      <c r="D1058" t="s">
        <v>227</v>
      </c>
      <c r="E1058">
        <f>VLOOKUP(LEFT(B1058,LEN(B1058)-2),'Correction using CAD'!A:F,5,0)</f>
        <v>18.937999999999999</v>
      </c>
      <c r="F1058">
        <f>VLOOKUP(LEFT(B1058,LEN(B1058)-2),'Correction using CAD'!A:F,6,0)</f>
        <v>57.599999999999937</v>
      </c>
      <c r="G1058">
        <f>VLOOKUP(VALUE(RIGHT(B1058,2)),'XZ coord'!$T$144:$U$149,2,0)</f>
        <v>8.42</v>
      </c>
      <c r="H1058">
        <v>2.4</v>
      </c>
      <c r="I1058">
        <v>0.9</v>
      </c>
      <c r="J1058">
        <f>VLOOKUP(VALUE(RIGHT(B1058,2)),'XZ coord'!$T$144:$V$149,3,0)</f>
        <v>1.95</v>
      </c>
    </row>
    <row r="1059" spans="1:10" x14ac:dyDescent="0.2">
      <c r="A1059">
        <v>2058</v>
      </c>
      <c r="B1059" t="s">
        <v>1063</v>
      </c>
      <c r="C1059" t="s">
        <v>2</v>
      </c>
      <c r="D1059" t="s">
        <v>227</v>
      </c>
      <c r="E1059">
        <f>VLOOKUP(LEFT(B1059,LEN(B1059)-2),'Correction using CAD'!A:F,5,0)</f>
        <v>18.937999999999999</v>
      </c>
      <c r="F1059">
        <f>VLOOKUP(LEFT(B1059,LEN(B1059)-2),'Correction using CAD'!A:F,6,0)</f>
        <v>57.599999999999937</v>
      </c>
      <c r="G1059">
        <f>VLOOKUP(VALUE(RIGHT(B1059,2)),'XZ coord'!$T$144:$U$149,2,0)</f>
        <v>10.37</v>
      </c>
      <c r="H1059">
        <v>2.4</v>
      </c>
      <c r="I1059">
        <v>0.9</v>
      </c>
      <c r="J1059">
        <f>VLOOKUP(VALUE(RIGHT(B1059,2)),'XZ coord'!$T$144:$V$149,3,0)</f>
        <v>2.1</v>
      </c>
    </row>
    <row r="1060" spans="1:10" x14ac:dyDescent="0.2">
      <c r="A1060">
        <v>2059</v>
      </c>
      <c r="B1060" t="s">
        <v>1064</v>
      </c>
      <c r="C1060" t="s">
        <v>2</v>
      </c>
      <c r="D1060" t="s">
        <v>227</v>
      </c>
      <c r="E1060">
        <f>VLOOKUP(LEFT(B1060,LEN(B1060)-2),'Correction using CAD'!A:F,5,0)</f>
        <v>18.937999999999999</v>
      </c>
      <c r="F1060">
        <f>VLOOKUP(LEFT(B1060,LEN(B1060)-2),'Correction using CAD'!A:F,6,0)</f>
        <v>58.499999999999936</v>
      </c>
      <c r="G1060">
        <f>VLOOKUP(VALUE(RIGHT(B1060,2)),'XZ coord'!$T$144:$U$149,2,0)</f>
        <v>2.25</v>
      </c>
      <c r="H1060">
        <v>2.4</v>
      </c>
      <c r="I1060">
        <v>0.9</v>
      </c>
      <c r="J1060">
        <f>VLOOKUP(VALUE(RIGHT(B1060,2)),'XZ coord'!$T$144:$V$149,3,0)</f>
        <v>1.97</v>
      </c>
    </row>
    <row r="1061" spans="1:10" x14ac:dyDescent="0.2">
      <c r="A1061">
        <v>2060</v>
      </c>
      <c r="B1061" t="s">
        <v>1065</v>
      </c>
      <c r="C1061" t="s">
        <v>5</v>
      </c>
      <c r="D1061" t="s">
        <v>227</v>
      </c>
      <c r="E1061">
        <f>VLOOKUP(LEFT(B1061,LEN(B1061)-2),'Correction using CAD'!A:F,5,0)</f>
        <v>18.937999999999999</v>
      </c>
      <c r="F1061">
        <f>VLOOKUP(LEFT(B1061,LEN(B1061)-2),'Correction using CAD'!A:F,6,0)</f>
        <v>58.499999999999936</v>
      </c>
      <c r="G1061">
        <f>VLOOKUP(VALUE(RIGHT(B1061,2)),'XZ coord'!$T$144:$U$149,2,0)</f>
        <v>4.22</v>
      </c>
      <c r="H1061">
        <v>2.4</v>
      </c>
      <c r="I1061">
        <v>0.9</v>
      </c>
      <c r="J1061">
        <f>VLOOKUP(VALUE(RIGHT(B1061,2)),'XZ coord'!$T$144:$V$149,3,0)</f>
        <v>2.25</v>
      </c>
    </row>
    <row r="1062" spans="1:10" x14ac:dyDescent="0.2">
      <c r="A1062">
        <v>2061</v>
      </c>
      <c r="B1062" t="s">
        <v>1066</v>
      </c>
      <c r="C1062" t="s">
        <v>2</v>
      </c>
      <c r="D1062" t="s">
        <v>227</v>
      </c>
      <c r="E1062">
        <f>VLOOKUP(LEFT(B1062,LEN(B1062)-2),'Correction using CAD'!A:F,5,0)</f>
        <v>18.937999999999999</v>
      </c>
      <c r="F1062">
        <f>VLOOKUP(LEFT(B1062,LEN(B1062)-2),'Correction using CAD'!A:F,6,0)</f>
        <v>58.499999999999936</v>
      </c>
      <c r="G1062">
        <f>VLOOKUP(VALUE(RIGHT(B1062,2)),'XZ coord'!$T$144:$U$149,2,0)</f>
        <v>6.47</v>
      </c>
      <c r="H1062">
        <v>2.4</v>
      </c>
      <c r="I1062">
        <v>0.9</v>
      </c>
      <c r="J1062">
        <f>VLOOKUP(VALUE(RIGHT(B1062,2)),'XZ coord'!$T$144:$V$149,3,0)</f>
        <v>1.95</v>
      </c>
    </row>
    <row r="1063" spans="1:10" x14ac:dyDescent="0.2">
      <c r="A1063">
        <v>2062</v>
      </c>
      <c r="B1063" t="s">
        <v>1067</v>
      </c>
      <c r="C1063" t="s">
        <v>2</v>
      </c>
      <c r="D1063" t="s">
        <v>227</v>
      </c>
      <c r="E1063">
        <f>VLOOKUP(LEFT(B1063,LEN(B1063)-2),'Correction using CAD'!A:F,5,0)</f>
        <v>18.937999999999999</v>
      </c>
      <c r="F1063">
        <f>VLOOKUP(LEFT(B1063,LEN(B1063)-2),'Correction using CAD'!A:F,6,0)</f>
        <v>58.499999999999936</v>
      </c>
      <c r="G1063">
        <f>VLOOKUP(VALUE(RIGHT(B1063,2)),'XZ coord'!$T$144:$U$149,2,0)</f>
        <v>8.42</v>
      </c>
      <c r="H1063">
        <v>2.4</v>
      </c>
      <c r="I1063">
        <v>0.9</v>
      </c>
      <c r="J1063">
        <f>VLOOKUP(VALUE(RIGHT(B1063,2)),'XZ coord'!$T$144:$V$149,3,0)</f>
        <v>1.95</v>
      </c>
    </row>
    <row r="1064" spans="1:10" x14ac:dyDescent="0.2">
      <c r="A1064">
        <v>2063</v>
      </c>
      <c r="B1064" t="s">
        <v>1068</v>
      </c>
      <c r="C1064" t="s">
        <v>2</v>
      </c>
      <c r="D1064" t="s">
        <v>227</v>
      </c>
      <c r="E1064">
        <f>VLOOKUP(LEFT(B1064,LEN(B1064)-2),'Correction using CAD'!A:F,5,0)</f>
        <v>18.937999999999999</v>
      </c>
      <c r="F1064">
        <f>VLOOKUP(LEFT(B1064,LEN(B1064)-2),'Correction using CAD'!A:F,6,0)</f>
        <v>58.499999999999936</v>
      </c>
      <c r="G1064">
        <f>VLOOKUP(VALUE(RIGHT(B1064,2)),'XZ coord'!$T$144:$U$149,2,0)</f>
        <v>10.37</v>
      </c>
      <c r="H1064">
        <v>2.4</v>
      </c>
      <c r="I1064">
        <v>0.9</v>
      </c>
      <c r="J1064">
        <f>VLOOKUP(VALUE(RIGHT(B1064,2)),'XZ coord'!$T$144:$V$149,3,0)</f>
        <v>2.1</v>
      </c>
    </row>
    <row r="1065" spans="1:10" x14ac:dyDescent="0.2">
      <c r="A1065">
        <v>2064</v>
      </c>
      <c r="B1065" t="s">
        <v>1069</v>
      </c>
      <c r="C1065" t="s">
        <v>2</v>
      </c>
      <c r="D1065" t="s">
        <v>227</v>
      </c>
      <c r="E1065">
        <f>VLOOKUP(LEFT(B1065,LEN(B1065)-2),'Correction using CAD'!A:F,5,0)</f>
        <v>18.937999999999999</v>
      </c>
      <c r="F1065">
        <f>VLOOKUP(LEFT(B1065,LEN(B1065)-2),'Correction using CAD'!A:F,6,0)</f>
        <v>59.399999999999935</v>
      </c>
      <c r="G1065">
        <f>VLOOKUP(VALUE(RIGHT(B1065,2)),'XZ coord'!$T$144:$U$149,2,0)</f>
        <v>2.25</v>
      </c>
      <c r="H1065">
        <v>2.4</v>
      </c>
      <c r="I1065">
        <v>0.9</v>
      </c>
      <c r="J1065">
        <f>VLOOKUP(VALUE(RIGHT(B1065,2)),'XZ coord'!$T$144:$V$149,3,0)</f>
        <v>1.97</v>
      </c>
    </row>
    <row r="1066" spans="1:10" x14ac:dyDescent="0.2">
      <c r="A1066">
        <v>2065</v>
      </c>
      <c r="B1066" t="s">
        <v>1070</v>
      </c>
      <c r="C1066" t="s">
        <v>5</v>
      </c>
      <c r="D1066" t="s">
        <v>227</v>
      </c>
      <c r="E1066">
        <f>VLOOKUP(LEFT(B1066,LEN(B1066)-2),'Correction using CAD'!A:F,5,0)</f>
        <v>18.937999999999999</v>
      </c>
      <c r="F1066">
        <f>VLOOKUP(LEFT(B1066,LEN(B1066)-2),'Correction using CAD'!A:F,6,0)</f>
        <v>59.399999999999935</v>
      </c>
      <c r="G1066">
        <f>VLOOKUP(VALUE(RIGHT(B1066,2)),'XZ coord'!$T$144:$U$149,2,0)</f>
        <v>4.22</v>
      </c>
      <c r="H1066">
        <v>2.4</v>
      </c>
      <c r="I1066">
        <v>0.9</v>
      </c>
      <c r="J1066">
        <f>VLOOKUP(VALUE(RIGHT(B1066,2)),'XZ coord'!$T$144:$V$149,3,0)</f>
        <v>2.25</v>
      </c>
    </row>
    <row r="1067" spans="1:10" x14ac:dyDescent="0.2">
      <c r="A1067">
        <v>2066</v>
      </c>
      <c r="B1067" t="s">
        <v>1071</v>
      </c>
      <c r="C1067" t="s">
        <v>2</v>
      </c>
      <c r="D1067" t="s">
        <v>227</v>
      </c>
      <c r="E1067">
        <f>VLOOKUP(LEFT(B1067,LEN(B1067)-2),'Correction using CAD'!A:F,5,0)</f>
        <v>18.937999999999999</v>
      </c>
      <c r="F1067">
        <f>VLOOKUP(LEFT(B1067,LEN(B1067)-2),'Correction using CAD'!A:F,6,0)</f>
        <v>59.399999999999935</v>
      </c>
      <c r="G1067">
        <f>VLOOKUP(VALUE(RIGHT(B1067,2)),'XZ coord'!$T$144:$U$149,2,0)</f>
        <v>6.47</v>
      </c>
      <c r="H1067">
        <v>2.4</v>
      </c>
      <c r="I1067">
        <v>0.9</v>
      </c>
      <c r="J1067">
        <f>VLOOKUP(VALUE(RIGHT(B1067,2)),'XZ coord'!$T$144:$V$149,3,0)</f>
        <v>1.95</v>
      </c>
    </row>
    <row r="1068" spans="1:10" x14ac:dyDescent="0.2">
      <c r="A1068">
        <v>2067</v>
      </c>
      <c r="B1068" t="s">
        <v>1072</v>
      </c>
      <c r="C1068" t="s">
        <v>2</v>
      </c>
      <c r="D1068" t="s">
        <v>227</v>
      </c>
      <c r="E1068">
        <f>VLOOKUP(LEFT(B1068,LEN(B1068)-2),'Correction using CAD'!A:F,5,0)</f>
        <v>18.937999999999999</v>
      </c>
      <c r="F1068">
        <f>VLOOKUP(LEFT(B1068,LEN(B1068)-2),'Correction using CAD'!A:F,6,0)</f>
        <v>59.399999999999935</v>
      </c>
      <c r="G1068">
        <f>VLOOKUP(VALUE(RIGHT(B1068,2)),'XZ coord'!$T$144:$U$149,2,0)</f>
        <v>8.42</v>
      </c>
      <c r="H1068">
        <v>2.4</v>
      </c>
      <c r="I1068">
        <v>0.9</v>
      </c>
      <c r="J1068">
        <f>VLOOKUP(VALUE(RIGHT(B1068,2)),'XZ coord'!$T$144:$V$149,3,0)</f>
        <v>1.95</v>
      </c>
    </row>
    <row r="1069" spans="1:10" x14ac:dyDescent="0.2">
      <c r="A1069">
        <v>2068</v>
      </c>
      <c r="B1069" t="s">
        <v>1073</v>
      </c>
      <c r="C1069" t="s">
        <v>2</v>
      </c>
      <c r="D1069" t="s">
        <v>227</v>
      </c>
      <c r="E1069">
        <f>VLOOKUP(LEFT(B1069,LEN(B1069)-2),'Correction using CAD'!A:F,5,0)</f>
        <v>18.937999999999999</v>
      </c>
      <c r="F1069">
        <f>VLOOKUP(LEFT(B1069,LEN(B1069)-2),'Correction using CAD'!A:F,6,0)</f>
        <v>59.399999999999935</v>
      </c>
      <c r="G1069">
        <f>VLOOKUP(VALUE(RIGHT(B1069,2)),'XZ coord'!$T$144:$U$149,2,0)</f>
        <v>10.37</v>
      </c>
      <c r="H1069">
        <v>2.4</v>
      </c>
      <c r="I1069">
        <v>0.9</v>
      </c>
      <c r="J1069">
        <f>VLOOKUP(VALUE(RIGHT(B1069,2)),'XZ coord'!$T$144:$V$149,3,0)</f>
        <v>2.1</v>
      </c>
    </row>
    <row r="1070" spans="1:10" x14ac:dyDescent="0.2">
      <c r="A1070">
        <v>2069</v>
      </c>
      <c r="B1070" t="s">
        <v>1074</v>
      </c>
      <c r="C1070" t="s">
        <v>2</v>
      </c>
      <c r="D1070" t="s">
        <v>227</v>
      </c>
      <c r="E1070">
        <f>VLOOKUP(LEFT(B1070,LEN(B1070)-2),'Correction using CAD'!A:F,5,0)</f>
        <v>12.863</v>
      </c>
      <c r="F1070">
        <f>VLOOKUP(LEFT(B1070,LEN(B1070)-2),'Correction using CAD'!A:F,6,0)</f>
        <v>56.699999999999939</v>
      </c>
      <c r="G1070">
        <f>VLOOKUP(VALUE(RIGHT(B1070,2)),'XZ coord'!$T$144:$U$149,2,0)</f>
        <v>2.25</v>
      </c>
      <c r="H1070">
        <v>2.4</v>
      </c>
      <c r="I1070">
        <v>0.9</v>
      </c>
      <c r="J1070">
        <f>VLOOKUP(VALUE(RIGHT(B1070,2)),'XZ coord'!$T$144:$V$149,3,0)</f>
        <v>1.97</v>
      </c>
    </row>
    <row r="1071" spans="1:10" x14ac:dyDescent="0.2">
      <c r="A1071">
        <v>2070</v>
      </c>
      <c r="B1071" t="s">
        <v>1075</v>
      </c>
      <c r="C1071" t="s">
        <v>5</v>
      </c>
      <c r="D1071" t="s">
        <v>227</v>
      </c>
      <c r="E1071">
        <f>VLOOKUP(LEFT(B1071,LEN(B1071)-2),'Correction using CAD'!A:F,5,0)</f>
        <v>12.863</v>
      </c>
      <c r="F1071">
        <f>VLOOKUP(LEFT(B1071,LEN(B1071)-2),'Correction using CAD'!A:F,6,0)</f>
        <v>56.699999999999939</v>
      </c>
      <c r="G1071">
        <f>VLOOKUP(VALUE(RIGHT(B1071,2)),'XZ coord'!$T$144:$U$149,2,0)</f>
        <v>4.22</v>
      </c>
      <c r="H1071">
        <v>2.4</v>
      </c>
      <c r="I1071">
        <v>0.9</v>
      </c>
      <c r="J1071">
        <f>VLOOKUP(VALUE(RIGHT(B1071,2)),'XZ coord'!$T$144:$V$149,3,0)</f>
        <v>2.25</v>
      </c>
    </row>
    <row r="1072" spans="1:10" x14ac:dyDescent="0.2">
      <c r="A1072">
        <v>2071</v>
      </c>
      <c r="B1072" t="s">
        <v>1076</v>
      </c>
      <c r="C1072" t="s">
        <v>2</v>
      </c>
      <c r="D1072" t="s">
        <v>227</v>
      </c>
      <c r="E1072">
        <f>VLOOKUP(LEFT(B1072,LEN(B1072)-2),'Correction using CAD'!A:F,5,0)</f>
        <v>12.863</v>
      </c>
      <c r="F1072">
        <f>VLOOKUP(LEFT(B1072,LEN(B1072)-2),'Correction using CAD'!A:F,6,0)</f>
        <v>56.699999999999939</v>
      </c>
      <c r="G1072">
        <f>VLOOKUP(VALUE(RIGHT(B1072,2)),'XZ coord'!$T$144:$U$149,2,0)</f>
        <v>6.47</v>
      </c>
      <c r="H1072">
        <v>2.4</v>
      </c>
      <c r="I1072">
        <v>0.9</v>
      </c>
      <c r="J1072">
        <f>VLOOKUP(VALUE(RIGHT(B1072,2)),'XZ coord'!$T$144:$V$149,3,0)</f>
        <v>1.95</v>
      </c>
    </row>
    <row r="1073" spans="1:10" x14ac:dyDescent="0.2">
      <c r="A1073">
        <v>2072</v>
      </c>
      <c r="B1073" t="s">
        <v>1077</v>
      </c>
      <c r="C1073" t="s">
        <v>2</v>
      </c>
      <c r="D1073" t="s">
        <v>227</v>
      </c>
      <c r="E1073">
        <f>VLOOKUP(LEFT(B1073,LEN(B1073)-2),'Correction using CAD'!A:F,5,0)</f>
        <v>12.863</v>
      </c>
      <c r="F1073">
        <f>VLOOKUP(LEFT(B1073,LEN(B1073)-2),'Correction using CAD'!A:F,6,0)</f>
        <v>56.699999999999939</v>
      </c>
      <c r="G1073">
        <f>VLOOKUP(VALUE(RIGHT(B1073,2)),'XZ coord'!$T$144:$U$149,2,0)</f>
        <v>8.42</v>
      </c>
      <c r="H1073">
        <v>2.4</v>
      </c>
      <c r="I1073">
        <v>0.9</v>
      </c>
      <c r="J1073">
        <f>VLOOKUP(VALUE(RIGHT(B1073,2)),'XZ coord'!$T$144:$V$149,3,0)</f>
        <v>1.95</v>
      </c>
    </row>
    <row r="1074" spans="1:10" x14ac:dyDescent="0.2">
      <c r="A1074">
        <v>2073</v>
      </c>
      <c r="B1074" t="s">
        <v>1078</v>
      </c>
      <c r="C1074" t="s">
        <v>2</v>
      </c>
      <c r="D1074" t="s">
        <v>227</v>
      </c>
      <c r="E1074">
        <f>VLOOKUP(LEFT(B1074,LEN(B1074)-2),'Correction using CAD'!A:F,5,0)</f>
        <v>12.863</v>
      </c>
      <c r="F1074">
        <f>VLOOKUP(LEFT(B1074,LEN(B1074)-2),'Correction using CAD'!A:F,6,0)</f>
        <v>56.699999999999939</v>
      </c>
      <c r="G1074">
        <f>VLOOKUP(VALUE(RIGHT(B1074,2)),'XZ coord'!$T$144:$U$149,2,0)</f>
        <v>10.37</v>
      </c>
      <c r="H1074">
        <v>2.4</v>
      </c>
      <c r="I1074">
        <v>0.9</v>
      </c>
      <c r="J1074">
        <f>VLOOKUP(VALUE(RIGHT(B1074,2)),'XZ coord'!$T$144:$V$149,3,0)</f>
        <v>2.1</v>
      </c>
    </row>
    <row r="1075" spans="1:10" x14ac:dyDescent="0.2">
      <c r="A1075">
        <v>2074</v>
      </c>
      <c r="B1075" t="s">
        <v>1079</v>
      </c>
      <c r="C1075" t="s">
        <v>2</v>
      </c>
      <c r="D1075" t="s">
        <v>227</v>
      </c>
      <c r="E1075">
        <f>VLOOKUP(LEFT(B1075,LEN(B1075)-2),'Correction using CAD'!A:F,5,0)</f>
        <v>12.863</v>
      </c>
      <c r="F1075">
        <f>VLOOKUP(LEFT(B1075,LEN(B1075)-2),'Correction using CAD'!A:F,6,0)</f>
        <v>57.599999999999937</v>
      </c>
      <c r="G1075">
        <f>VLOOKUP(VALUE(RIGHT(B1075,2)),'XZ coord'!$T$144:$U$149,2,0)</f>
        <v>2.25</v>
      </c>
      <c r="H1075">
        <v>2.4</v>
      </c>
      <c r="I1075">
        <v>0.9</v>
      </c>
      <c r="J1075">
        <f>VLOOKUP(VALUE(RIGHT(B1075,2)),'XZ coord'!$T$144:$V$149,3,0)</f>
        <v>1.97</v>
      </c>
    </row>
    <row r="1076" spans="1:10" x14ac:dyDescent="0.2">
      <c r="A1076">
        <v>2075</v>
      </c>
      <c r="B1076" t="s">
        <v>1080</v>
      </c>
      <c r="C1076" t="s">
        <v>5</v>
      </c>
      <c r="D1076" t="s">
        <v>227</v>
      </c>
      <c r="E1076">
        <f>VLOOKUP(LEFT(B1076,LEN(B1076)-2),'Correction using CAD'!A:F,5,0)</f>
        <v>12.863</v>
      </c>
      <c r="F1076">
        <f>VLOOKUP(LEFT(B1076,LEN(B1076)-2),'Correction using CAD'!A:F,6,0)</f>
        <v>57.599999999999937</v>
      </c>
      <c r="G1076">
        <f>VLOOKUP(VALUE(RIGHT(B1076,2)),'XZ coord'!$T$144:$U$149,2,0)</f>
        <v>4.22</v>
      </c>
      <c r="H1076">
        <v>2.4</v>
      </c>
      <c r="I1076">
        <v>0.9</v>
      </c>
      <c r="J1076">
        <f>VLOOKUP(VALUE(RIGHT(B1076,2)),'XZ coord'!$T$144:$V$149,3,0)</f>
        <v>2.25</v>
      </c>
    </row>
    <row r="1077" spans="1:10" x14ac:dyDescent="0.2">
      <c r="A1077">
        <v>2076</v>
      </c>
      <c r="B1077" t="s">
        <v>1081</v>
      </c>
      <c r="C1077" t="s">
        <v>2</v>
      </c>
      <c r="D1077" t="s">
        <v>227</v>
      </c>
      <c r="E1077">
        <f>VLOOKUP(LEFT(B1077,LEN(B1077)-2),'Correction using CAD'!A:F,5,0)</f>
        <v>12.863</v>
      </c>
      <c r="F1077">
        <f>VLOOKUP(LEFT(B1077,LEN(B1077)-2),'Correction using CAD'!A:F,6,0)</f>
        <v>57.599999999999937</v>
      </c>
      <c r="G1077">
        <f>VLOOKUP(VALUE(RIGHT(B1077,2)),'XZ coord'!$T$144:$U$149,2,0)</f>
        <v>6.47</v>
      </c>
      <c r="H1077">
        <v>2.4</v>
      </c>
      <c r="I1077">
        <v>0.9</v>
      </c>
      <c r="J1077">
        <f>VLOOKUP(VALUE(RIGHT(B1077,2)),'XZ coord'!$T$144:$V$149,3,0)</f>
        <v>1.95</v>
      </c>
    </row>
    <row r="1078" spans="1:10" x14ac:dyDescent="0.2">
      <c r="A1078">
        <v>2077</v>
      </c>
      <c r="B1078" t="s">
        <v>1082</v>
      </c>
      <c r="C1078" t="s">
        <v>2</v>
      </c>
      <c r="D1078" t="s">
        <v>227</v>
      </c>
      <c r="E1078">
        <f>VLOOKUP(LEFT(B1078,LEN(B1078)-2),'Correction using CAD'!A:F,5,0)</f>
        <v>12.863</v>
      </c>
      <c r="F1078">
        <f>VLOOKUP(LEFT(B1078,LEN(B1078)-2),'Correction using CAD'!A:F,6,0)</f>
        <v>57.599999999999937</v>
      </c>
      <c r="G1078">
        <f>VLOOKUP(VALUE(RIGHT(B1078,2)),'XZ coord'!$T$144:$U$149,2,0)</f>
        <v>8.42</v>
      </c>
      <c r="H1078">
        <v>2.4</v>
      </c>
      <c r="I1078">
        <v>0.9</v>
      </c>
      <c r="J1078">
        <f>VLOOKUP(VALUE(RIGHT(B1078,2)),'XZ coord'!$T$144:$V$149,3,0)</f>
        <v>1.95</v>
      </c>
    </row>
    <row r="1079" spans="1:10" x14ac:dyDescent="0.2">
      <c r="A1079">
        <v>2078</v>
      </c>
      <c r="B1079" t="s">
        <v>1083</v>
      </c>
      <c r="C1079" t="s">
        <v>2</v>
      </c>
      <c r="D1079" t="s">
        <v>227</v>
      </c>
      <c r="E1079">
        <f>VLOOKUP(LEFT(B1079,LEN(B1079)-2),'Correction using CAD'!A:F,5,0)</f>
        <v>12.863</v>
      </c>
      <c r="F1079">
        <f>VLOOKUP(LEFT(B1079,LEN(B1079)-2),'Correction using CAD'!A:F,6,0)</f>
        <v>57.599999999999937</v>
      </c>
      <c r="G1079">
        <f>VLOOKUP(VALUE(RIGHT(B1079,2)),'XZ coord'!$T$144:$U$149,2,0)</f>
        <v>10.37</v>
      </c>
      <c r="H1079">
        <v>2.4</v>
      </c>
      <c r="I1079">
        <v>0.9</v>
      </c>
      <c r="J1079">
        <f>VLOOKUP(VALUE(RIGHT(B1079,2)),'XZ coord'!$T$144:$V$149,3,0)</f>
        <v>2.1</v>
      </c>
    </row>
    <row r="1080" spans="1:10" x14ac:dyDescent="0.2">
      <c r="A1080">
        <v>2079</v>
      </c>
      <c r="B1080" t="s">
        <v>1084</v>
      </c>
      <c r="C1080" t="s">
        <v>2</v>
      </c>
      <c r="D1080" t="s">
        <v>227</v>
      </c>
      <c r="E1080">
        <f>VLOOKUP(LEFT(B1080,LEN(B1080)-2),'Correction using CAD'!A:F,5,0)</f>
        <v>12.863</v>
      </c>
      <c r="F1080">
        <f>VLOOKUP(LEFT(B1080,LEN(B1080)-2),'Correction using CAD'!A:F,6,0)</f>
        <v>58.499999999999936</v>
      </c>
      <c r="G1080">
        <f>VLOOKUP(VALUE(RIGHT(B1080,2)),'XZ coord'!$T$144:$U$149,2,0)</f>
        <v>2.25</v>
      </c>
      <c r="H1080">
        <v>2.4</v>
      </c>
      <c r="I1080">
        <v>0.9</v>
      </c>
      <c r="J1080">
        <f>VLOOKUP(VALUE(RIGHT(B1080,2)),'XZ coord'!$T$144:$V$149,3,0)</f>
        <v>1.97</v>
      </c>
    </row>
    <row r="1081" spans="1:10" x14ac:dyDescent="0.2">
      <c r="A1081">
        <v>2080</v>
      </c>
      <c r="B1081" t="s">
        <v>1085</v>
      </c>
      <c r="C1081" t="s">
        <v>5</v>
      </c>
      <c r="D1081" t="s">
        <v>227</v>
      </c>
      <c r="E1081">
        <f>VLOOKUP(LEFT(B1081,LEN(B1081)-2),'Correction using CAD'!A:F,5,0)</f>
        <v>12.863</v>
      </c>
      <c r="F1081">
        <f>VLOOKUP(LEFT(B1081,LEN(B1081)-2),'Correction using CAD'!A:F,6,0)</f>
        <v>58.499999999999936</v>
      </c>
      <c r="G1081">
        <f>VLOOKUP(VALUE(RIGHT(B1081,2)),'XZ coord'!$T$144:$U$149,2,0)</f>
        <v>4.22</v>
      </c>
      <c r="H1081">
        <v>2.4</v>
      </c>
      <c r="I1081">
        <v>0.9</v>
      </c>
      <c r="J1081">
        <f>VLOOKUP(VALUE(RIGHT(B1081,2)),'XZ coord'!$T$144:$V$149,3,0)</f>
        <v>2.25</v>
      </c>
    </row>
    <row r="1082" spans="1:10" x14ac:dyDescent="0.2">
      <c r="A1082">
        <v>2081</v>
      </c>
      <c r="B1082" t="s">
        <v>1086</v>
      </c>
      <c r="C1082" t="s">
        <v>2</v>
      </c>
      <c r="D1082" t="s">
        <v>227</v>
      </c>
      <c r="E1082">
        <f>VLOOKUP(LEFT(B1082,LEN(B1082)-2),'Correction using CAD'!A:F,5,0)</f>
        <v>12.863</v>
      </c>
      <c r="F1082">
        <f>VLOOKUP(LEFT(B1082,LEN(B1082)-2),'Correction using CAD'!A:F,6,0)</f>
        <v>58.499999999999936</v>
      </c>
      <c r="G1082">
        <f>VLOOKUP(VALUE(RIGHT(B1082,2)),'XZ coord'!$T$144:$U$149,2,0)</f>
        <v>6.47</v>
      </c>
      <c r="H1082">
        <v>2.4</v>
      </c>
      <c r="I1082">
        <v>0.9</v>
      </c>
      <c r="J1082">
        <f>VLOOKUP(VALUE(RIGHT(B1082,2)),'XZ coord'!$T$144:$V$149,3,0)</f>
        <v>1.95</v>
      </c>
    </row>
    <row r="1083" spans="1:10" x14ac:dyDescent="0.2">
      <c r="A1083">
        <v>2082</v>
      </c>
      <c r="B1083" t="s">
        <v>1087</v>
      </c>
      <c r="C1083" t="s">
        <v>2</v>
      </c>
      <c r="D1083" t="s">
        <v>227</v>
      </c>
      <c r="E1083">
        <f>VLOOKUP(LEFT(B1083,LEN(B1083)-2),'Correction using CAD'!A:F,5,0)</f>
        <v>12.863</v>
      </c>
      <c r="F1083">
        <f>VLOOKUP(LEFT(B1083,LEN(B1083)-2),'Correction using CAD'!A:F,6,0)</f>
        <v>58.499999999999936</v>
      </c>
      <c r="G1083">
        <f>VLOOKUP(VALUE(RIGHT(B1083,2)),'XZ coord'!$T$144:$U$149,2,0)</f>
        <v>8.42</v>
      </c>
      <c r="H1083">
        <v>2.4</v>
      </c>
      <c r="I1083">
        <v>0.9</v>
      </c>
      <c r="J1083">
        <f>VLOOKUP(VALUE(RIGHT(B1083,2)),'XZ coord'!$T$144:$V$149,3,0)</f>
        <v>1.95</v>
      </c>
    </row>
    <row r="1084" spans="1:10" x14ac:dyDescent="0.2">
      <c r="A1084">
        <v>2083</v>
      </c>
      <c r="B1084" t="s">
        <v>1088</v>
      </c>
      <c r="C1084" t="s">
        <v>2</v>
      </c>
      <c r="D1084" t="s">
        <v>227</v>
      </c>
      <c r="E1084">
        <f>VLOOKUP(LEFT(B1084,LEN(B1084)-2),'Correction using CAD'!A:F,5,0)</f>
        <v>12.863</v>
      </c>
      <c r="F1084">
        <f>VLOOKUP(LEFT(B1084,LEN(B1084)-2),'Correction using CAD'!A:F,6,0)</f>
        <v>58.499999999999936</v>
      </c>
      <c r="G1084">
        <f>VLOOKUP(VALUE(RIGHT(B1084,2)),'XZ coord'!$T$144:$U$149,2,0)</f>
        <v>10.37</v>
      </c>
      <c r="H1084">
        <v>2.4</v>
      </c>
      <c r="I1084">
        <v>0.9</v>
      </c>
      <c r="J1084">
        <f>VLOOKUP(VALUE(RIGHT(B1084,2)),'XZ coord'!$T$144:$V$149,3,0)</f>
        <v>2.1</v>
      </c>
    </row>
    <row r="1085" spans="1:10" x14ac:dyDescent="0.2">
      <c r="A1085">
        <v>2084</v>
      </c>
      <c r="B1085" t="s">
        <v>1089</v>
      </c>
      <c r="C1085" t="s">
        <v>2</v>
      </c>
      <c r="D1085" t="s">
        <v>227</v>
      </c>
      <c r="E1085">
        <f>VLOOKUP(LEFT(B1085,LEN(B1085)-2),'Correction using CAD'!A:F,5,0)</f>
        <v>12.863</v>
      </c>
      <c r="F1085">
        <f>VLOOKUP(LEFT(B1085,LEN(B1085)-2),'Correction using CAD'!A:F,6,0)</f>
        <v>59.399999999999935</v>
      </c>
      <c r="G1085">
        <f>VLOOKUP(VALUE(RIGHT(B1085,2)),'XZ coord'!$T$144:$U$149,2,0)</f>
        <v>2.25</v>
      </c>
      <c r="H1085">
        <v>2.4</v>
      </c>
      <c r="I1085">
        <v>0.9</v>
      </c>
      <c r="J1085">
        <f>VLOOKUP(VALUE(RIGHT(B1085,2)),'XZ coord'!$T$144:$V$149,3,0)</f>
        <v>1.97</v>
      </c>
    </row>
    <row r="1086" spans="1:10" x14ac:dyDescent="0.2">
      <c r="A1086">
        <v>2085</v>
      </c>
      <c r="B1086" t="s">
        <v>1090</v>
      </c>
      <c r="C1086" t="s">
        <v>5</v>
      </c>
      <c r="D1086" t="s">
        <v>227</v>
      </c>
      <c r="E1086">
        <f>VLOOKUP(LEFT(B1086,LEN(B1086)-2),'Correction using CAD'!A:F,5,0)</f>
        <v>12.863</v>
      </c>
      <c r="F1086">
        <f>VLOOKUP(LEFT(B1086,LEN(B1086)-2),'Correction using CAD'!A:F,6,0)</f>
        <v>59.399999999999935</v>
      </c>
      <c r="G1086">
        <f>VLOOKUP(VALUE(RIGHT(B1086,2)),'XZ coord'!$T$144:$U$149,2,0)</f>
        <v>4.22</v>
      </c>
      <c r="H1086">
        <v>2.4</v>
      </c>
      <c r="I1086">
        <v>0.9</v>
      </c>
      <c r="J1086">
        <f>VLOOKUP(VALUE(RIGHT(B1086,2)),'XZ coord'!$T$144:$V$149,3,0)</f>
        <v>2.25</v>
      </c>
    </row>
    <row r="1087" spans="1:10" x14ac:dyDescent="0.2">
      <c r="A1087">
        <v>2086</v>
      </c>
      <c r="B1087" t="s">
        <v>1091</v>
      </c>
      <c r="C1087" t="s">
        <v>2</v>
      </c>
      <c r="D1087" t="s">
        <v>227</v>
      </c>
      <c r="E1087">
        <f>VLOOKUP(LEFT(B1087,LEN(B1087)-2),'Correction using CAD'!A:F,5,0)</f>
        <v>12.863</v>
      </c>
      <c r="F1087">
        <f>VLOOKUP(LEFT(B1087,LEN(B1087)-2),'Correction using CAD'!A:F,6,0)</f>
        <v>59.399999999999935</v>
      </c>
      <c r="G1087">
        <f>VLOOKUP(VALUE(RIGHT(B1087,2)),'XZ coord'!$T$144:$U$149,2,0)</f>
        <v>6.47</v>
      </c>
      <c r="H1087">
        <v>2.4</v>
      </c>
      <c r="I1087">
        <v>0.9</v>
      </c>
      <c r="J1087">
        <f>VLOOKUP(VALUE(RIGHT(B1087,2)),'XZ coord'!$T$144:$V$149,3,0)</f>
        <v>1.95</v>
      </c>
    </row>
    <row r="1088" spans="1:10" x14ac:dyDescent="0.2">
      <c r="A1088">
        <v>2087</v>
      </c>
      <c r="B1088" t="s">
        <v>1092</v>
      </c>
      <c r="C1088" t="s">
        <v>2</v>
      </c>
      <c r="D1088" t="s">
        <v>227</v>
      </c>
      <c r="E1088">
        <f>VLOOKUP(LEFT(B1088,LEN(B1088)-2),'Correction using CAD'!A:F,5,0)</f>
        <v>12.863</v>
      </c>
      <c r="F1088">
        <f>VLOOKUP(LEFT(B1088,LEN(B1088)-2),'Correction using CAD'!A:F,6,0)</f>
        <v>59.399999999999935</v>
      </c>
      <c r="G1088">
        <f>VLOOKUP(VALUE(RIGHT(B1088,2)),'XZ coord'!$T$144:$U$149,2,0)</f>
        <v>8.42</v>
      </c>
      <c r="H1088">
        <v>2.4</v>
      </c>
      <c r="I1088">
        <v>0.9</v>
      </c>
      <c r="J1088">
        <f>VLOOKUP(VALUE(RIGHT(B1088,2)),'XZ coord'!$T$144:$V$149,3,0)</f>
        <v>1.95</v>
      </c>
    </row>
    <row r="1089" spans="1:10" x14ac:dyDescent="0.2">
      <c r="A1089">
        <v>2088</v>
      </c>
      <c r="B1089" t="s">
        <v>1093</v>
      </c>
      <c r="C1089" t="s">
        <v>2</v>
      </c>
      <c r="D1089" t="s">
        <v>227</v>
      </c>
      <c r="E1089">
        <f>VLOOKUP(LEFT(B1089,LEN(B1089)-2),'Correction using CAD'!A:F,5,0)</f>
        <v>12.863</v>
      </c>
      <c r="F1089">
        <f>VLOOKUP(LEFT(B1089,LEN(B1089)-2),'Correction using CAD'!A:F,6,0)</f>
        <v>59.399999999999935</v>
      </c>
      <c r="G1089">
        <f>VLOOKUP(VALUE(RIGHT(B1089,2)),'XZ coord'!$T$144:$U$149,2,0)</f>
        <v>10.37</v>
      </c>
      <c r="H1089">
        <v>2.4</v>
      </c>
      <c r="I1089">
        <v>0.9</v>
      </c>
      <c r="J1089">
        <f>VLOOKUP(VALUE(RIGHT(B1089,2)),'XZ coord'!$T$144:$V$149,3,0)</f>
        <v>2.1</v>
      </c>
    </row>
    <row r="1090" spans="1:10" x14ac:dyDescent="0.2">
      <c r="A1090">
        <v>2089</v>
      </c>
      <c r="B1090" t="s">
        <v>1094</v>
      </c>
      <c r="C1090" t="s">
        <v>2</v>
      </c>
      <c r="D1090" t="s">
        <v>227</v>
      </c>
      <c r="E1090">
        <f>VLOOKUP(LEFT(B1090,LEN(B1090)-2),'Correction using CAD'!A:F,5,0)</f>
        <v>18.937999999999999</v>
      </c>
      <c r="F1090">
        <f>VLOOKUP(LEFT(B1090,LEN(B1090)-2),'Correction using CAD'!A:F,6,0)</f>
        <v>60.299999999999933</v>
      </c>
      <c r="G1090">
        <f>VLOOKUP(VALUE(RIGHT(B1090,2)),'XZ coord'!$T$144:$U$149,2,0)</f>
        <v>6.47</v>
      </c>
      <c r="H1090">
        <v>2.4</v>
      </c>
      <c r="I1090">
        <v>0.9</v>
      </c>
      <c r="J1090">
        <f>VLOOKUP(VALUE(RIGHT(B1090,2)),'XZ coord'!$T$144:$V$149,3,0)</f>
        <v>1.95</v>
      </c>
    </row>
    <row r="1091" spans="1:10" x14ac:dyDescent="0.2">
      <c r="A1091">
        <v>2090</v>
      </c>
      <c r="B1091" t="s">
        <v>1095</v>
      </c>
      <c r="C1091" t="s">
        <v>2</v>
      </c>
      <c r="D1091" t="s">
        <v>227</v>
      </c>
      <c r="E1091">
        <f>VLOOKUP(LEFT(B1091,LEN(B1091)-2),'Correction using CAD'!A:F,5,0)</f>
        <v>18.937999999999999</v>
      </c>
      <c r="F1091">
        <f>VLOOKUP(LEFT(B1091,LEN(B1091)-2),'Correction using CAD'!A:F,6,0)</f>
        <v>60.299999999999933</v>
      </c>
      <c r="G1091">
        <f>VLOOKUP(VALUE(RIGHT(B1091,2)),'XZ coord'!$T$144:$U$149,2,0)</f>
        <v>8.42</v>
      </c>
      <c r="H1091">
        <v>2.4</v>
      </c>
      <c r="I1091">
        <v>0.9</v>
      </c>
      <c r="J1091">
        <f>VLOOKUP(VALUE(RIGHT(B1091,2)),'XZ coord'!$T$144:$V$149,3,0)</f>
        <v>1.95</v>
      </c>
    </row>
    <row r="1092" spans="1:10" x14ac:dyDescent="0.2">
      <c r="A1092">
        <v>2091</v>
      </c>
      <c r="B1092" t="s">
        <v>1096</v>
      </c>
      <c r="C1092" t="s">
        <v>2</v>
      </c>
      <c r="D1092" t="s">
        <v>227</v>
      </c>
      <c r="E1092">
        <f>VLOOKUP(LEFT(B1092,LEN(B1092)-2),'Correction using CAD'!A:F,5,0)</f>
        <v>18.937999999999999</v>
      </c>
      <c r="F1092">
        <f>VLOOKUP(LEFT(B1092,LEN(B1092)-2),'Correction using CAD'!A:F,6,0)</f>
        <v>60.299999999999933</v>
      </c>
      <c r="G1092">
        <f>VLOOKUP(VALUE(RIGHT(B1092,2)),'XZ coord'!$T$144:$U$149,2,0)</f>
        <v>10.37</v>
      </c>
      <c r="H1092">
        <v>2.4</v>
      </c>
      <c r="I1092">
        <v>0.9</v>
      </c>
      <c r="J1092">
        <f>VLOOKUP(VALUE(RIGHT(B1092,2)),'XZ coord'!$T$144:$V$149,3,0)</f>
        <v>2.1</v>
      </c>
    </row>
    <row r="1093" spans="1:10" x14ac:dyDescent="0.2">
      <c r="A1093">
        <v>2092</v>
      </c>
      <c r="B1093" t="s">
        <v>1097</v>
      </c>
      <c r="C1093" t="s">
        <v>2</v>
      </c>
      <c r="D1093" t="s">
        <v>227</v>
      </c>
      <c r="E1093">
        <f>VLOOKUP(LEFT(B1093,LEN(B1093)-2),'Correction using CAD'!A:F,5,0)</f>
        <v>18.937999999999999</v>
      </c>
      <c r="F1093">
        <f>VLOOKUP(LEFT(B1093,LEN(B1093)-2),'Correction using CAD'!A:F,6,0)</f>
        <v>61.199999999999932</v>
      </c>
      <c r="G1093">
        <f>VLOOKUP(VALUE(RIGHT(B1093,2)),'XZ coord'!$T$144:$U$149,2,0)</f>
        <v>6.47</v>
      </c>
      <c r="H1093">
        <v>2.4</v>
      </c>
      <c r="I1093">
        <v>0.9</v>
      </c>
      <c r="J1093">
        <f>VLOOKUP(VALUE(RIGHT(B1093,2)),'XZ coord'!$T$144:$V$149,3,0)</f>
        <v>1.95</v>
      </c>
    </row>
    <row r="1094" spans="1:10" x14ac:dyDescent="0.2">
      <c r="A1094">
        <v>2093</v>
      </c>
      <c r="B1094" t="s">
        <v>1098</v>
      </c>
      <c r="C1094" t="s">
        <v>2</v>
      </c>
      <c r="D1094" t="s">
        <v>227</v>
      </c>
      <c r="E1094">
        <f>VLOOKUP(LEFT(B1094,LEN(B1094)-2),'Correction using CAD'!A:F,5,0)</f>
        <v>18.937999999999999</v>
      </c>
      <c r="F1094">
        <f>VLOOKUP(LEFT(B1094,LEN(B1094)-2),'Correction using CAD'!A:F,6,0)</f>
        <v>61.199999999999932</v>
      </c>
      <c r="G1094">
        <f>VLOOKUP(VALUE(RIGHT(B1094,2)),'XZ coord'!$T$144:$U$149,2,0)</f>
        <v>8.42</v>
      </c>
      <c r="H1094">
        <v>2.4</v>
      </c>
      <c r="I1094">
        <v>0.9</v>
      </c>
      <c r="J1094">
        <f>VLOOKUP(VALUE(RIGHT(B1094,2)),'XZ coord'!$T$144:$V$149,3,0)</f>
        <v>1.95</v>
      </c>
    </row>
    <row r="1095" spans="1:10" x14ac:dyDescent="0.2">
      <c r="A1095">
        <v>2094</v>
      </c>
      <c r="B1095" t="s">
        <v>1099</v>
      </c>
      <c r="C1095" t="s">
        <v>2</v>
      </c>
      <c r="D1095" t="s">
        <v>227</v>
      </c>
      <c r="E1095">
        <f>VLOOKUP(LEFT(B1095,LEN(B1095)-2),'Correction using CAD'!A:F,5,0)</f>
        <v>18.937999999999999</v>
      </c>
      <c r="F1095">
        <f>VLOOKUP(LEFT(B1095,LEN(B1095)-2),'Correction using CAD'!A:F,6,0)</f>
        <v>61.199999999999932</v>
      </c>
      <c r="G1095">
        <f>VLOOKUP(VALUE(RIGHT(B1095,2)),'XZ coord'!$T$144:$U$149,2,0)</f>
        <v>10.37</v>
      </c>
      <c r="H1095">
        <v>2.4</v>
      </c>
      <c r="I1095">
        <v>0.9</v>
      </c>
      <c r="J1095">
        <f>VLOOKUP(VALUE(RIGHT(B1095,2)),'XZ coord'!$T$144:$V$149,3,0)</f>
        <v>2.1</v>
      </c>
    </row>
    <row r="1096" spans="1:10" x14ac:dyDescent="0.2">
      <c r="A1096">
        <v>2095</v>
      </c>
      <c r="B1096" t="s">
        <v>1100</v>
      </c>
      <c r="C1096" t="s">
        <v>2</v>
      </c>
      <c r="D1096" t="s">
        <v>227</v>
      </c>
      <c r="E1096">
        <f>VLOOKUP(LEFT(B1096,LEN(B1096)-2),'Correction using CAD'!A:F,5,0)</f>
        <v>18.937999999999999</v>
      </c>
      <c r="F1096">
        <f>VLOOKUP(LEFT(B1096,LEN(B1096)-2),'Correction using CAD'!A:F,6,0)</f>
        <v>62.09999999999993</v>
      </c>
      <c r="G1096">
        <f>VLOOKUP(VALUE(RIGHT(B1096,2)),'XZ coord'!$T$144:$U$149,2,0)</f>
        <v>6.47</v>
      </c>
      <c r="H1096">
        <v>2.4</v>
      </c>
      <c r="I1096">
        <v>0.9</v>
      </c>
      <c r="J1096">
        <f>VLOOKUP(VALUE(RIGHT(B1096,2)),'XZ coord'!$T$144:$V$149,3,0)</f>
        <v>1.95</v>
      </c>
    </row>
    <row r="1097" spans="1:10" x14ac:dyDescent="0.2">
      <c r="A1097">
        <v>2096</v>
      </c>
      <c r="B1097" t="s">
        <v>1101</v>
      </c>
      <c r="C1097" t="s">
        <v>2</v>
      </c>
      <c r="D1097" t="s">
        <v>227</v>
      </c>
      <c r="E1097">
        <f>VLOOKUP(LEFT(B1097,LEN(B1097)-2),'Correction using CAD'!A:F,5,0)</f>
        <v>18.937999999999999</v>
      </c>
      <c r="F1097">
        <f>VLOOKUP(LEFT(B1097,LEN(B1097)-2),'Correction using CAD'!A:F,6,0)</f>
        <v>62.09999999999993</v>
      </c>
      <c r="G1097">
        <f>VLOOKUP(VALUE(RIGHT(B1097,2)),'XZ coord'!$T$144:$U$149,2,0)</f>
        <v>8.42</v>
      </c>
      <c r="H1097">
        <v>2.4</v>
      </c>
      <c r="I1097">
        <v>0.9</v>
      </c>
      <c r="J1097">
        <f>VLOOKUP(VALUE(RIGHT(B1097,2)),'XZ coord'!$T$144:$V$149,3,0)</f>
        <v>1.95</v>
      </c>
    </row>
    <row r="1098" spans="1:10" x14ac:dyDescent="0.2">
      <c r="A1098">
        <v>2097</v>
      </c>
      <c r="B1098" t="s">
        <v>1102</v>
      </c>
      <c r="C1098" t="s">
        <v>2</v>
      </c>
      <c r="D1098" t="s">
        <v>227</v>
      </c>
      <c r="E1098">
        <f>VLOOKUP(LEFT(B1098,LEN(B1098)-2),'Correction using CAD'!A:F,5,0)</f>
        <v>18.937999999999999</v>
      </c>
      <c r="F1098">
        <f>VLOOKUP(LEFT(B1098,LEN(B1098)-2),'Correction using CAD'!A:F,6,0)</f>
        <v>62.09999999999993</v>
      </c>
      <c r="G1098">
        <f>VLOOKUP(VALUE(RIGHT(B1098,2)),'XZ coord'!$T$144:$U$149,2,0)</f>
        <v>10.37</v>
      </c>
      <c r="H1098">
        <v>2.4</v>
      </c>
      <c r="I1098">
        <v>0.9</v>
      </c>
      <c r="J1098">
        <f>VLOOKUP(VALUE(RIGHT(B1098,2)),'XZ coord'!$T$144:$V$149,3,0)</f>
        <v>2.1</v>
      </c>
    </row>
    <row r="1099" spans="1:10" x14ac:dyDescent="0.2">
      <c r="A1099">
        <v>2098</v>
      </c>
      <c r="B1099" t="s">
        <v>1103</v>
      </c>
      <c r="C1099" t="s">
        <v>2</v>
      </c>
      <c r="D1099" t="s">
        <v>227</v>
      </c>
      <c r="E1099">
        <f>VLOOKUP(LEFT(B1099,LEN(B1099)-2),'Correction using CAD'!A:F,5,0)</f>
        <v>18.937999999999999</v>
      </c>
      <c r="F1099">
        <f>VLOOKUP(LEFT(B1099,LEN(B1099)-2),'Correction using CAD'!A:F,6,0)</f>
        <v>62.999999999999929</v>
      </c>
      <c r="G1099">
        <f>VLOOKUP(VALUE(RIGHT(B1099,2)),'XZ coord'!$T$144:$U$149,2,0)</f>
        <v>6.47</v>
      </c>
      <c r="H1099">
        <v>2.4</v>
      </c>
      <c r="I1099">
        <v>0.9</v>
      </c>
      <c r="J1099">
        <f>VLOOKUP(VALUE(RIGHT(B1099,2)),'XZ coord'!$T$144:$V$149,3,0)</f>
        <v>1.95</v>
      </c>
    </row>
    <row r="1100" spans="1:10" x14ac:dyDescent="0.2">
      <c r="A1100">
        <v>2099</v>
      </c>
      <c r="B1100" t="s">
        <v>1104</v>
      </c>
      <c r="C1100" t="s">
        <v>2</v>
      </c>
      <c r="D1100" t="s">
        <v>227</v>
      </c>
      <c r="E1100">
        <f>VLOOKUP(LEFT(B1100,LEN(B1100)-2),'Correction using CAD'!A:F,5,0)</f>
        <v>18.937999999999999</v>
      </c>
      <c r="F1100">
        <f>VLOOKUP(LEFT(B1100,LEN(B1100)-2),'Correction using CAD'!A:F,6,0)</f>
        <v>62.999999999999929</v>
      </c>
      <c r="G1100">
        <f>VLOOKUP(VALUE(RIGHT(B1100,2)),'XZ coord'!$T$144:$U$149,2,0)</f>
        <v>8.42</v>
      </c>
      <c r="H1100">
        <v>2.4</v>
      </c>
      <c r="I1100">
        <v>0.9</v>
      </c>
      <c r="J1100">
        <f>VLOOKUP(VALUE(RIGHT(B1100,2)),'XZ coord'!$T$144:$V$149,3,0)</f>
        <v>1.95</v>
      </c>
    </row>
    <row r="1101" spans="1:10" x14ac:dyDescent="0.2">
      <c r="A1101">
        <v>2100</v>
      </c>
      <c r="B1101" t="s">
        <v>1105</v>
      </c>
      <c r="C1101" t="s">
        <v>2</v>
      </c>
      <c r="D1101" t="s">
        <v>227</v>
      </c>
      <c r="E1101">
        <f>VLOOKUP(LEFT(B1101,LEN(B1101)-2),'Correction using CAD'!A:F,5,0)</f>
        <v>18.937999999999999</v>
      </c>
      <c r="F1101">
        <f>VLOOKUP(LEFT(B1101,LEN(B1101)-2),'Correction using CAD'!A:F,6,0)</f>
        <v>62.999999999999929</v>
      </c>
      <c r="G1101">
        <f>VLOOKUP(VALUE(RIGHT(B1101,2)),'XZ coord'!$T$144:$U$149,2,0)</f>
        <v>10.37</v>
      </c>
      <c r="H1101">
        <v>2.4</v>
      </c>
      <c r="I1101">
        <v>0.9</v>
      </c>
      <c r="J1101">
        <f>VLOOKUP(VALUE(RIGHT(B1101,2)),'XZ coord'!$T$144:$V$149,3,0)</f>
        <v>2.1</v>
      </c>
    </row>
    <row r="1102" spans="1:10" x14ac:dyDescent="0.2">
      <c r="A1102">
        <v>2101</v>
      </c>
      <c r="B1102" t="s">
        <v>1106</v>
      </c>
      <c r="C1102" t="s">
        <v>2</v>
      </c>
      <c r="D1102" t="s">
        <v>227</v>
      </c>
      <c r="E1102">
        <f>VLOOKUP(LEFT(B1102,LEN(B1102)-2),'Correction using CAD'!A:F,5,0)</f>
        <v>12.863</v>
      </c>
      <c r="F1102">
        <f>VLOOKUP(LEFT(B1102,LEN(B1102)-2),'Correction using CAD'!A:F,6,0)</f>
        <v>60.299999999999933</v>
      </c>
      <c r="G1102">
        <f>VLOOKUP(VALUE(RIGHT(B1102,2)),'XZ coord'!$T$144:$U$149,2,0)</f>
        <v>6.47</v>
      </c>
      <c r="H1102">
        <v>2.4</v>
      </c>
      <c r="I1102">
        <v>0.9</v>
      </c>
      <c r="J1102">
        <f>VLOOKUP(VALUE(RIGHT(B1102,2)),'XZ coord'!$T$144:$V$149,3,0)</f>
        <v>1.95</v>
      </c>
    </row>
    <row r="1103" spans="1:10" x14ac:dyDescent="0.2">
      <c r="A1103">
        <v>2102</v>
      </c>
      <c r="B1103" t="s">
        <v>1107</v>
      </c>
      <c r="C1103" t="s">
        <v>2</v>
      </c>
      <c r="D1103" t="s">
        <v>227</v>
      </c>
      <c r="E1103">
        <f>VLOOKUP(LEFT(B1103,LEN(B1103)-2),'Correction using CAD'!A:F,5,0)</f>
        <v>12.863</v>
      </c>
      <c r="F1103">
        <f>VLOOKUP(LEFT(B1103,LEN(B1103)-2),'Correction using CAD'!A:F,6,0)</f>
        <v>60.299999999999933</v>
      </c>
      <c r="G1103">
        <f>VLOOKUP(VALUE(RIGHT(B1103,2)),'XZ coord'!$T$144:$U$149,2,0)</f>
        <v>8.42</v>
      </c>
      <c r="H1103">
        <v>2.4</v>
      </c>
      <c r="I1103">
        <v>0.9</v>
      </c>
      <c r="J1103">
        <f>VLOOKUP(VALUE(RIGHT(B1103,2)),'XZ coord'!$T$144:$V$149,3,0)</f>
        <v>1.95</v>
      </c>
    </row>
    <row r="1104" spans="1:10" x14ac:dyDescent="0.2">
      <c r="A1104">
        <v>2103</v>
      </c>
      <c r="B1104" t="s">
        <v>1108</v>
      </c>
      <c r="C1104" t="s">
        <v>2</v>
      </c>
      <c r="D1104" t="s">
        <v>227</v>
      </c>
      <c r="E1104">
        <f>VLOOKUP(LEFT(B1104,LEN(B1104)-2),'Correction using CAD'!A:F,5,0)</f>
        <v>12.863</v>
      </c>
      <c r="F1104">
        <f>VLOOKUP(LEFT(B1104,LEN(B1104)-2),'Correction using CAD'!A:F,6,0)</f>
        <v>60.299999999999933</v>
      </c>
      <c r="G1104">
        <f>VLOOKUP(VALUE(RIGHT(B1104,2)),'XZ coord'!$T$144:$U$149,2,0)</f>
        <v>10.37</v>
      </c>
      <c r="H1104">
        <v>2.4</v>
      </c>
      <c r="I1104">
        <v>0.9</v>
      </c>
      <c r="J1104">
        <f>VLOOKUP(VALUE(RIGHT(B1104,2)),'XZ coord'!$T$144:$V$149,3,0)</f>
        <v>2.1</v>
      </c>
    </row>
    <row r="1105" spans="1:10" x14ac:dyDescent="0.2">
      <c r="A1105">
        <v>2104</v>
      </c>
      <c r="B1105" t="s">
        <v>1109</v>
      </c>
      <c r="C1105" t="s">
        <v>2</v>
      </c>
      <c r="D1105" t="s">
        <v>227</v>
      </c>
      <c r="E1105">
        <f>VLOOKUP(LEFT(B1105,LEN(B1105)-2),'Correction using CAD'!A:F,5,0)</f>
        <v>12.863</v>
      </c>
      <c r="F1105">
        <f>VLOOKUP(LEFT(B1105,LEN(B1105)-2),'Correction using CAD'!A:F,6,0)</f>
        <v>61.199999999999932</v>
      </c>
      <c r="G1105">
        <f>VLOOKUP(VALUE(RIGHT(B1105,2)),'XZ coord'!$T$144:$U$149,2,0)</f>
        <v>6.47</v>
      </c>
      <c r="H1105">
        <v>2.4</v>
      </c>
      <c r="I1105">
        <v>0.9</v>
      </c>
      <c r="J1105">
        <f>VLOOKUP(VALUE(RIGHT(B1105,2)),'XZ coord'!$T$144:$V$149,3,0)</f>
        <v>1.95</v>
      </c>
    </row>
    <row r="1106" spans="1:10" x14ac:dyDescent="0.2">
      <c r="A1106">
        <v>2105</v>
      </c>
      <c r="B1106" t="s">
        <v>1110</v>
      </c>
      <c r="C1106" t="s">
        <v>2</v>
      </c>
      <c r="D1106" t="s">
        <v>227</v>
      </c>
      <c r="E1106">
        <f>VLOOKUP(LEFT(B1106,LEN(B1106)-2),'Correction using CAD'!A:F,5,0)</f>
        <v>12.863</v>
      </c>
      <c r="F1106">
        <f>VLOOKUP(LEFT(B1106,LEN(B1106)-2),'Correction using CAD'!A:F,6,0)</f>
        <v>61.199999999999932</v>
      </c>
      <c r="G1106">
        <f>VLOOKUP(VALUE(RIGHT(B1106,2)),'XZ coord'!$T$144:$U$149,2,0)</f>
        <v>8.42</v>
      </c>
      <c r="H1106">
        <v>2.4</v>
      </c>
      <c r="I1106">
        <v>0.9</v>
      </c>
      <c r="J1106">
        <f>VLOOKUP(VALUE(RIGHT(B1106,2)),'XZ coord'!$T$144:$V$149,3,0)</f>
        <v>1.95</v>
      </c>
    </row>
    <row r="1107" spans="1:10" x14ac:dyDescent="0.2">
      <c r="A1107">
        <v>2106</v>
      </c>
      <c r="B1107" t="s">
        <v>1111</v>
      </c>
      <c r="C1107" t="s">
        <v>2</v>
      </c>
      <c r="D1107" t="s">
        <v>227</v>
      </c>
      <c r="E1107">
        <f>VLOOKUP(LEFT(B1107,LEN(B1107)-2),'Correction using CAD'!A:F,5,0)</f>
        <v>12.863</v>
      </c>
      <c r="F1107">
        <f>VLOOKUP(LEFT(B1107,LEN(B1107)-2),'Correction using CAD'!A:F,6,0)</f>
        <v>61.199999999999932</v>
      </c>
      <c r="G1107">
        <f>VLOOKUP(VALUE(RIGHT(B1107,2)),'XZ coord'!$T$144:$U$149,2,0)</f>
        <v>10.37</v>
      </c>
      <c r="H1107">
        <v>2.4</v>
      </c>
      <c r="I1107">
        <v>0.9</v>
      </c>
      <c r="J1107">
        <f>VLOOKUP(VALUE(RIGHT(B1107,2)),'XZ coord'!$T$144:$V$149,3,0)</f>
        <v>2.1</v>
      </c>
    </row>
    <row r="1108" spans="1:10" x14ac:dyDescent="0.2">
      <c r="A1108">
        <v>2107</v>
      </c>
      <c r="B1108" t="s">
        <v>1112</v>
      </c>
      <c r="C1108" t="s">
        <v>2</v>
      </c>
      <c r="D1108" t="s">
        <v>227</v>
      </c>
      <c r="E1108">
        <f>VLOOKUP(LEFT(B1108,LEN(B1108)-2),'Correction using CAD'!A:F,5,0)</f>
        <v>12.863</v>
      </c>
      <c r="F1108">
        <f>VLOOKUP(LEFT(B1108,LEN(B1108)-2),'Correction using CAD'!A:F,6,0)</f>
        <v>62.09999999999993</v>
      </c>
      <c r="G1108">
        <f>VLOOKUP(VALUE(RIGHT(B1108,2)),'XZ coord'!$T$144:$U$149,2,0)</f>
        <v>6.47</v>
      </c>
      <c r="H1108">
        <v>2.4</v>
      </c>
      <c r="I1108">
        <v>0.9</v>
      </c>
      <c r="J1108">
        <f>VLOOKUP(VALUE(RIGHT(B1108,2)),'XZ coord'!$T$144:$V$149,3,0)</f>
        <v>1.95</v>
      </c>
    </row>
    <row r="1109" spans="1:10" x14ac:dyDescent="0.2">
      <c r="A1109">
        <v>2108</v>
      </c>
      <c r="B1109" t="s">
        <v>1113</v>
      </c>
      <c r="C1109" t="s">
        <v>2</v>
      </c>
      <c r="D1109" t="s">
        <v>227</v>
      </c>
      <c r="E1109">
        <f>VLOOKUP(LEFT(B1109,LEN(B1109)-2),'Correction using CAD'!A:F,5,0)</f>
        <v>12.863</v>
      </c>
      <c r="F1109">
        <f>VLOOKUP(LEFT(B1109,LEN(B1109)-2),'Correction using CAD'!A:F,6,0)</f>
        <v>62.09999999999993</v>
      </c>
      <c r="G1109">
        <f>VLOOKUP(VALUE(RIGHT(B1109,2)),'XZ coord'!$T$144:$U$149,2,0)</f>
        <v>8.42</v>
      </c>
      <c r="H1109">
        <v>2.4</v>
      </c>
      <c r="I1109">
        <v>0.9</v>
      </c>
      <c r="J1109">
        <f>VLOOKUP(VALUE(RIGHT(B1109,2)),'XZ coord'!$T$144:$V$149,3,0)</f>
        <v>1.95</v>
      </c>
    </row>
    <row r="1110" spans="1:10" x14ac:dyDescent="0.2">
      <c r="A1110">
        <v>2109</v>
      </c>
      <c r="B1110" t="s">
        <v>1114</v>
      </c>
      <c r="C1110" t="s">
        <v>2</v>
      </c>
      <c r="D1110" t="s">
        <v>227</v>
      </c>
      <c r="E1110">
        <f>VLOOKUP(LEFT(B1110,LEN(B1110)-2),'Correction using CAD'!A:F,5,0)</f>
        <v>12.863</v>
      </c>
      <c r="F1110">
        <f>VLOOKUP(LEFT(B1110,LEN(B1110)-2),'Correction using CAD'!A:F,6,0)</f>
        <v>62.09999999999993</v>
      </c>
      <c r="G1110">
        <f>VLOOKUP(VALUE(RIGHT(B1110,2)),'XZ coord'!$T$144:$U$149,2,0)</f>
        <v>10.37</v>
      </c>
      <c r="H1110">
        <v>2.4</v>
      </c>
      <c r="I1110">
        <v>0.9</v>
      </c>
      <c r="J1110">
        <f>VLOOKUP(VALUE(RIGHT(B1110,2)),'XZ coord'!$T$144:$V$149,3,0)</f>
        <v>2.1</v>
      </c>
    </row>
    <row r="1111" spans="1:10" x14ac:dyDescent="0.2">
      <c r="A1111">
        <v>2110</v>
      </c>
      <c r="B1111" t="s">
        <v>1115</v>
      </c>
      <c r="C1111" t="s">
        <v>2</v>
      </c>
      <c r="D1111" t="s">
        <v>227</v>
      </c>
      <c r="E1111">
        <f>VLOOKUP(LEFT(B1111,LEN(B1111)-2),'Correction using CAD'!A:F,5,0)</f>
        <v>12.863</v>
      </c>
      <c r="F1111">
        <f>VLOOKUP(LEFT(B1111,LEN(B1111)-2),'Correction using CAD'!A:F,6,0)</f>
        <v>62.999999999999929</v>
      </c>
      <c r="G1111">
        <f>VLOOKUP(VALUE(RIGHT(B1111,2)),'XZ coord'!$T$144:$U$149,2,0)</f>
        <v>6.47</v>
      </c>
      <c r="H1111">
        <v>2.4</v>
      </c>
      <c r="I1111">
        <v>0.9</v>
      </c>
      <c r="J1111">
        <f>VLOOKUP(VALUE(RIGHT(B1111,2)),'XZ coord'!$T$144:$V$149,3,0)</f>
        <v>1.95</v>
      </c>
    </row>
    <row r="1112" spans="1:10" x14ac:dyDescent="0.2">
      <c r="A1112">
        <v>2111</v>
      </c>
      <c r="B1112" t="s">
        <v>1116</v>
      </c>
      <c r="C1112" t="s">
        <v>2</v>
      </c>
      <c r="D1112" t="s">
        <v>227</v>
      </c>
      <c r="E1112">
        <f>VLOOKUP(LEFT(B1112,LEN(B1112)-2),'Correction using CAD'!A:F,5,0)</f>
        <v>12.863</v>
      </c>
      <c r="F1112">
        <f>VLOOKUP(LEFT(B1112,LEN(B1112)-2),'Correction using CAD'!A:F,6,0)</f>
        <v>62.999999999999929</v>
      </c>
      <c r="G1112">
        <f>VLOOKUP(VALUE(RIGHT(B1112,2)),'XZ coord'!$T$144:$U$149,2,0)</f>
        <v>8.42</v>
      </c>
      <c r="H1112">
        <v>2.4</v>
      </c>
      <c r="I1112">
        <v>0.9</v>
      </c>
      <c r="J1112">
        <f>VLOOKUP(VALUE(RIGHT(B1112,2)),'XZ coord'!$T$144:$V$149,3,0)</f>
        <v>1.95</v>
      </c>
    </row>
    <row r="1113" spans="1:10" x14ac:dyDescent="0.2">
      <c r="A1113">
        <v>2112</v>
      </c>
      <c r="B1113" t="s">
        <v>1117</v>
      </c>
      <c r="C1113" t="s">
        <v>2</v>
      </c>
      <c r="D1113" t="s">
        <v>227</v>
      </c>
      <c r="E1113">
        <f>VLOOKUP(LEFT(B1113,LEN(B1113)-2),'Correction using CAD'!A:F,5,0)</f>
        <v>12.863</v>
      </c>
      <c r="F1113">
        <f>VLOOKUP(LEFT(B1113,LEN(B1113)-2),'Correction using CAD'!A:F,6,0)</f>
        <v>62.999999999999929</v>
      </c>
      <c r="G1113">
        <f>VLOOKUP(VALUE(RIGHT(B1113,2)),'XZ coord'!$T$144:$U$149,2,0)</f>
        <v>10.37</v>
      </c>
      <c r="H1113">
        <v>2.4</v>
      </c>
      <c r="I1113">
        <v>0.9</v>
      </c>
      <c r="J1113">
        <f>VLOOKUP(VALUE(RIGHT(B1113,2)),'XZ coord'!$T$144:$V$149,3,0)</f>
        <v>2.1</v>
      </c>
    </row>
    <row r="1114" spans="1:10" x14ac:dyDescent="0.2">
      <c r="A1114">
        <v>2113</v>
      </c>
      <c r="B1114" t="s">
        <v>1118</v>
      </c>
      <c r="C1114" t="s">
        <v>2</v>
      </c>
      <c r="D1114" t="s">
        <v>227</v>
      </c>
      <c r="E1114">
        <f>VLOOKUP(LEFT(B1114,LEN(B1114)-2),'Correction using CAD'!A:F,5,0)</f>
        <v>18.937999999999999</v>
      </c>
      <c r="F1114">
        <f>VLOOKUP(LEFT(B1114,LEN(B1114)-2),'Correction using CAD'!A:F,6,0)</f>
        <v>63.899999999999928</v>
      </c>
      <c r="G1114">
        <f>VLOOKUP(VALUE(RIGHT(B1114,2)),'XZ coord'!$T$144:$U$149,2,0)</f>
        <v>2.25</v>
      </c>
      <c r="H1114">
        <v>2.4</v>
      </c>
      <c r="I1114">
        <v>0.9</v>
      </c>
      <c r="J1114">
        <f>VLOOKUP(VALUE(RIGHT(B1114,2)),'XZ coord'!$T$144:$V$149,3,0)</f>
        <v>1.97</v>
      </c>
    </row>
    <row r="1115" spans="1:10" x14ac:dyDescent="0.2">
      <c r="A1115">
        <v>2114</v>
      </c>
      <c r="B1115" t="s">
        <v>1119</v>
      </c>
      <c r="C1115" t="s">
        <v>5</v>
      </c>
      <c r="D1115" t="s">
        <v>227</v>
      </c>
      <c r="E1115">
        <f>VLOOKUP(LEFT(B1115,LEN(B1115)-2),'Correction using CAD'!A:F,5,0)</f>
        <v>18.937999999999999</v>
      </c>
      <c r="F1115">
        <f>VLOOKUP(LEFT(B1115,LEN(B1115)-2),'Correction using CAD'!A:F,6,0)</f>
        <v>63.899999999999928</v>
      </c>
      <c r="G1115">
        <f>VLOOKUP(VALUE(RIGHT(B1115,2)),'XZ coord'!$T$144:$U$149,2,0)</f>
        <v>4.22</v>
      </c>
      <c r="H1115">
        <v>2.4</v>
      </c>
      <c r="I1115">
        <v>0.9</v>
      </c>
      <c r="J1115">
        <f>VLOOKUP(VALUE(RIGHT(B1115,2)),'XZ coord'!$T$144:$V$149,3,0)</f>
        <v>2.25</v>
      </c>
    </row>
    <row r="1116" spans="1:10" x14ac:dyDescent="0.2">
      <c r="A1116">
        <v>2115</v>
      </c>
      <c r="B1116" t="s">
        <v>1120</v>
      </c>
      <c r="C1116" t="s">
        <v>2</v>
      </c>
      <c r="D1116" t="s">
        <v>227</v>
      </c>
      <c r="E1116">
        <f>VLOOKUP(LEFT(B1116,LEN(B1116)-2),'Correction using CAD'!A:F,5,0)</f>
        <v>18.937999999999999</v>
      </c>
      <c r="F1116">
        <f>VLOOKUP(LEFT(B1116,LEN(B1116)-2),'Correction using CAD'!A:F,6,0)</f>
        <v>63.899999999999928</v>
      </c>
      <c r="G1116">
        <f>VLOOKUP(VALUE(RIGHT(B1116,2)),'XZ coord'!$T$144:$U$149,2,0)</f>
        <v>6.47</v>
      </c>
      <c r="H1116">
        <v>2.4</v>
      </c>
      <c r="I1116">
        <v>0.9</v>
      </c>
      <c r="J1116">
        <f>VLOOKUP(VALUE(RIGHT(B1116,2)),'XZ coord'!$T$144:$V$149,3,0)</f>
        <v>1.95</v>
      </c>
    </row>
    <row r="1117" spans="1:10" x14ac:dyDescent="0.2">
      <c r="A1117">
        <v>2116</v>
      </c>
      <c r="B1117" t="s">
        <v>1121</v>
      </c>
      <c r="C1117" t="s">
        <v>2</v>
      </c>
      <c r="D1117" t="s">
        <v>227</v>
      </c>
      <c r="E1117">
        <f>VLOOKUP(LEFT(B1117,LEN(B1117)-2),'Correction using CAD'!A:F,5,0)</f>
        <v>18.937999999999999</v>
      </c>
      <c r="F1117">
        <f>VLOOKUP(LEFT(B1117,LEN(B1117)-2),'Correction using CAD'!A:F,6,0)</f>
        <v>63.899999999999928</v>
      </c>
      <c r="G1117">
        <f>VLOOKUP(VALUE(RIGHT(B1117,2)),'XZ coord'!$T$144:$U$149,2,0)</f>
        <v>8.42</v>
      </c>
      <c r="H1117">
        <v>2.4</v>
      </c>
      <c r="I1117">
        <v>0.9</v>
      </c>
      <c r="J1117">
        <f>VLOOKUP(VALUE(RIGHT(B1117,2)),'XZ coord'!$T$144:$V$149,3,0)</f>
        <v>1.95</v>
      </c>
    </row>
    <row r="1118" spans="1:10" x14ac:dyDescent="0.2">
      <c r="A1118">
        <v>2117</v>
      </c>
      <c r="B1118" t="s">
        <v>1122</v>
      </c>
      <c r="C1118" t="s">
        <v>2</v>
      </c>
      <c r="D1118" t="s">
        <v>227</v>
      </c>
      <c r="E1118">
        <f>VLOOKUP(LEFT(B1118,LEN(B1118)-2),'Correction using CAD'!A:F,5,0)</f>
        <v>18.937999999999999</v>
      </c>
      <c r="F1118">
        <f>VLOOKUP(LEFT(B1118,LEN(B1118)-2),'Correction using CAD'!A:F,6,0)</f>
        <v>63.899999999999928</v>
      </c>
      <c r="G1118">
        <f>VLOOKUP(VALUE(RIGHT(B1118,2)),'XZ coord'!$T$144:$U$149,2,0)</f>
        <v>10.37</v>
      </c>
      <c r="H1118">
        <v>2.4</v>
      </c>
      <c r="I1118">
        <v>0.9</v>
      </c>
      <c r="J1118">
        <f>VLOOKUP(VALUE(RIGHT(B1118,2)),'XZ coord'!$T$144:$V$149,3,0)</f>
        <v>2.1</v>
      </c>
    </row>
    <row r="1119" spans="1:10" x14ac:dyDescent="0.2">
      <c r="A1119">
        <v>2118</v>
      </c>
      <c r="B1119" t="s">
        <v>1123</v>
      </c>
      <c r="C1119" t="s">
        <v>2</v>
      </c>
      <c r="D1119" t="s">
        <v>227</v>
      </c>
      <c r="E1119">
        <f>VLOOKUP(LEFT(B1119,LEN(B1119)-2),'Correction using CAD'!A:F,5,0)</f>
        <v>18.937999999999999</v>
      </c>
      <c r="F1119">
        <f>VLOOKUP(LEFT(B1119,LEN(B1119)-2),'Correction using CAD'!A:F,6,0)</f>
        <v>64.799999999999926</v>
      </c>
      <c r="G1119">
        <f>VLOOKUP(VALUE(RIGHT(B1119,2)),'XZ coord'!$T$144:$U$149,2,0)</f>
        <v>2.25</v>
      </c>
      <c r="H1119">
        <v>2.4</v>
      </c>
      <c r="I1119">
        <v>0.9</v>
      </c>
      <c r="J1119">
        <f>VLOOKUP(VALUE(RIGHT(B1119,2)),'XZ coord'!$T$144:$V$149,3,0)</f>
        <v>1.97</v>
      </c>
    </row>
    <row r="1120" spans="1:10" x14ac:dyDescent="0.2">
      <c r="A1120">
        <v>2119</v>
      </c>
      <c r="B1120" t="s">
        <v>1124</v>
      </c>
      <c r="C1120" t="s">
        <v>5</v>
      </c>
      <c r="D1120" t="s">
        <v>227</v>
      </c>
      <c r="E1120">
        <f>VLOOKUP(LEFT(B1120,LEN(B1120)-2),'Correction using CAD'!A:F,5,0)</f>
        <v>18.937999999999999</v>
      </c>
      <c r="F1120">
        <f>VLOOKUP(LEFT(B1120,LEN(B1120)-2),'Correction using CAD'!A:F,6,0)</f>
        <v>64.799999999999926</v>
      </c>
      <c r="G1120">
        <f>VLOOKUP(VALUE(RIGHT(B1120,2)),'XZ coord'!$T$144:$U$149,2,0)</f>
        <v>4.22</v>
      </c>
      <c r="H1120">
        <v>2.4</v>
      </c>
      <c r="I1120">
        <v>0.9</v>
      </c>
      <c r="J1120">
        <f>VLOOKUP(VALUE(RIGHT(B1120,2)),'XZ coord'!$T$144:$V$149,3,0)</f>
        <v>2.25</v>
      </c>
    </row>
    <row r="1121" spans="1:10" x14ac:dyDescent="0.2">
      <c r="A1121">
        <v>2120</v>
      </c>
      <c r="B1121" t="s">
        <v>1125</v>
      </c>
      <c r="C1121" t="s">
        <v>2</v>
      </c>
      <c r="D1121" t="s">
        <v>227</v>
      </c>
      <c r="E1121">
        <f>VLOOKUP(LEFT(B1121,LEN(B1121)-2),'Correction using CAD'!A:F,5,0)</f>
        <v>18.937999999999999</v>
      </c>
      <c r="F1121">
        <f>VLOOKUP(LEFT(B1121,LEN(B1121)-2),'Correction using CAD'!A:F,6,0)</f>
        <v>64.799999999999926</v>
      </c>
      <c r="G1121">
        <f>VLOOKUP(VALUE(RIGHT(B1121,2)),'XZ coord'!$T$144:$U$149,2,0)</f>
        <v>6.47</v>
      </c>
      <c r="H1121">
        <v>2.4</v>
      </c>
      <c r="I1121">
        <v>0.9</v>
      </c>
      <c r="J1121">
        <f>VLOOKUP(VALUE(RIGHT(B1121,2)),'XZ coord'!$T$144:$V$149,3,0)</f>
        <v>1.95</v>
      </c>
    </row>
    <row r="1122" spans="1:10" x14ac:dyDescent="0.2">
      <c r="A1122">
        <v>2121</v>
      </c>
      <c r="B1122" t="s">
        <v>1126</v>
      </c>
      <c r="C1122" t="s">
        <v>2</v>
      </c>
      <c r="D1122" t="s">
        <v>227</v>
      </c>
      <c r="E1122">
        <f>VLOOKUP(LEFT(B1122,LEN(B1122)-2),'Correction using CAD'!A:F,5,0)</f>
        <v>18.937999999999999</v>
      </c>
      <c r="F1122">
        <f>VLOOKUP(LEFT(B1122,LEN(B1122)-2),'Correction using CAD'!A:F,6,0)</f>
        <v>64.799999999999926</v>
      </c>
      <c r="G1122">
        <f>VLOOKUP(VALUE(RIGHT(B1122,2)),'XZ coord'!$T$144:$U$149,2,0)</f>
        <v>8.42</v>
      </c>
      <c r="H1122">
        <v>2.4</v>
      </c>
      <c r="I1122">
        <v>0.9</v>
      </c>
      <c r="J1122">
        <f>VLOOKUP(VALUE(RIGHT(B1122,2)),'XZ coord'!$T$144:$V$149,3,0)</f>
        <v>1.95</v>
      </c>
    </row>
    <row r="1123" spans="1:10" x14ac:dyDescent="0.2">
      <c r="A1123">
        <v>2122</v>
      </c>
      <c r="B1123" t="s">
        <v>1127</v>
      </c>
      <c r="C1123" t="s">
        <v>2</v>
      </c>
      <c r="D1123" t="s">
        <v>227</v>
      </c>
      <c r="E1123">
        <f>VLOOKUP(LEFT(B1123,LEN(B1123)-2),'Correction using CAD'!A:F,5,0)</f>
        <v>18.937999999999999</v>
      </c>
      <c r="F1123">
        <f>VLOOKUP(LEFT(B1123,LEN(B1123)-2),'Correction using CAD'!A:F,6,0)</f>
        <v>64.799999999999926</v>
      </c>
      <c r="G1123">
        <f>VLOOKUP(VALUE(RIGHT(B1123,2)),'XZ coord'!$T$144:$U$149,2,0)</f>
        <v>10.37</v>
      </c>
      <c r="H1123">
        <v>2.4</v>
      </c>
      <c r="I1123">
        <v>0.9</v>
      </c>
      <c r="J1123">
        <f>VLOOKUP(VALUE(RIGHT(B1123,2)),'XZ coord'!$T$144:$V$149,3,0)</f>
        <v>2.1</v>
      </c>
    </row>
    <row r="1124" spans="1:10" x14ac:dyDescent="0.2">
      <c r="A1124">
        <v>2123</v>
      </c>
      <c r="B1124" t="s">
        <v>1128</v>
      </c>
      <c r="C1124" t="s">
        <v>2</v>
      </c>
      <c r="D1124" t="s">
        <v>227</v>
      </c>
      <c r="E1124">
        <f>VLOOKUP(LEFT(B1124,LEN(B1124)-2),'Correction using CAD'!A:F,5,0)</f>
        <v>18.937999999999999</v>
      </c>
      <c r="F1124">
        <f>VLOOKUP(LEFT(B1124,LEN(B1124)-2),'Correction using CAD'!A:F,6,0)</f>
        <v>65.699999999999932</v>
      </c>
      <c r="G1124">
        <f>VLOOKUP(VALUE(RIGHT(B1124,2)),'XZ coord'!$T$144:$U$149,2,0)</f>
        <v>2.25</v>
      </c>
      <c r="H1124">
        <v>2.4</v>
      </c>
      <c r="I1124">
        <v>0.9</v>
      </c>
      <c r="J1124">
        <f>VLOOKUP(VALUE(RIGHT(B1124,2)),'XZ coord'!$T$144:$V$149,3,0)</f>
        <v>1.97</v>
      </c>
    </row>
    <row r="1125" spans="1:10" x14ac:dyDescent="0.2">
      <c r="A1125">
        <v>2124</v>
      </c>
      <c r="B1125" t="s">
        <v>1129</v>
      </c>
      <c r="C1125" t="s">
        <v>5</v>
      </c>
      <c r="D1125" t="s">
        <v>227</v>
      </c>
      <c r="E1125">
        <f>VLOOKUP(LEFT(B1125,LEN(B1125)-2),'Correction using CAD'!A:F,5,0)</f>
        <v>18.937999999999999</v>
      </c>
      <c r="F1125">
        <f>VLOOKUP(LEFT(B1125,LEN(B1125)-2),'Correction using CAD'!A:F,6,0)</f>
        <v>65.699999999999932</v>
      </c>
      <c r="G1125">
        <f>VLOOKUP(VALUE(RIGHT(B1125,2)),'XZ coord'!$T$144:$U$149,2,0)</f>
        <v>4.22</v>
      </c>
      <c r="H1125">
        <v>2.4</v>
      </c>
      <c r="I1125">
        <v>0.9</v>
      </c>
      <c r="J1125">
        <f>VLOOKUP(VALUE(RIGHT(B1125,2)),'XZ coord'!$T$144:$V$149,3,0)</f>
        <v>2.25</v>
      </c>
    </row>
    <row r="1126" spans="1:10" x14ac:dyDescent="0.2">
      <c r="A1126">
        <v>2125</v>
      </c>
      <c r="B1126" t="s">
        <v>1130</v>
      </c>
      <c r="C1126" t="s">
        <v>2</v>
      </c>
      <c r="D1126" t="s">
        <v>227</v>
      </c>
      <c r="E1126">
        <f>VLOOKUP(LEFT(B1126,LEN(B1126)-2),'Correction using CAD'!A:F,5,0)</f>
        <v>18.937999999999999</v>
      </c>
      <c r="F1126">
        <f>VLOOKUP(LEFT(B1126,LEN(B1126)-2),'Correction using CAD'!A:F,6,0)</f>
        <v>65.699999999999932</v>
      </c>
      <c r="G1126">
        <f>VLOOKUP(VALUE(RIGHT(B1126,2)),'XZ coord'!$T$144:$U$149,2,0)</f>
        <v>6.47</v>
      </c>
      <c r="H1126">
        <v>2.4</v>
      </c>
      <c r="I1126">
        <v>0.9</v>
      </c>
      <c r="J1126">
        <f>VLOOKUP(VALUE(RIGHT(B1126,2)),'XZ coord'!$T$144:$V$149,3,0)</f>
        <v>1.95</v>
      </c>
    </row>
    <row r="1127" spans="1:10" x14ac:dyDescent="0.2">
      <c r="A1127">
        <v>2126</v>
      </c>
      <c r="B1127" t="s">
        <v>1131</v>
      </c>
      <c r="C1127" t="s">
        <v>2</v>
      </c>
      <c r="D1127" t="s">
        <v>227</v>
      </c>
      <c r="E1127">
        <f>VLOOKUP(LEFT(B1127,LEN(B1127)-2),'Correction using CAD'!A:F,5,0)</f>
        <v>18.937999999999999</v>
      </c>
      <c r="F1127">
        <f>VLOOKUP(LEFT(B1127,LEN(B1127)-2),'Correction using CAD'!A:F,6,0)</f>
        <v>65.699999999999932</v>
      </c>
      <c r="G1127">
        <f>VLOOKUP(VALUE(RIGHT(B1127,2)),'XZ coord'!$T$144:$U$149,2,0)</f>
        <v>8.42</v>
      </c>
      <c r="H1127">
        <v>2.4</v>
      </c>
      <c r="I1127">
        <v>0.9</v>
      </c>
      <c r="J1127">
        <f>VLOOKUP(VALUE(RIGHT(B1127,2)),'XZ coord'!$T$144:$V$149,3,0)</f>
        <v>1.95</v>
      </c>
    </row>
    <row r="1128" spans="1:10" x14ac:dyDescent="0.2">
      <c r="A1128">
        <v>2127</v>
      </c>
      <c r="B1128" t="s">
        <v>1132</v>
      </c>
      <c r="C1128" t="s">
        <v>2</v>
      </c>
      <c r="D1128" t="s">
        <v>227</v>
      </c>
      <c r="E1128">
        <f>VLOOKUP(LEFT(B1128,LEN(B1128)-2),'Correction using CAD'!A:F,5,0)</f>
        <v>18.937999999999999</v>
      </c>
      <c r="F1128">
        <f>VLOOKUP(LEFT(B1128,LEN(B1128)-2),'Correction using CAD'!A:F,6,0)</f>
        <v>65.699999999999932</v>
      </c>
      <c r="G1128">
        <f>VLOOKUP(VALUE(RIGHT(B1128,2)),'XZ coord'!$T$144:$U$149,2,0)</f>
        <v>10.37</v>
      </c>
      <c r="H1128">
        <v>2.4</v>
      </c>
      <c r="I1128">
        <v>0.9</v>
      </c>
      <c r="J1128">
        <f>VLOOKUP(VALUE(RIGHT(B1128,2)),'XZ coord'!$T$144:$V$149,3,0)</f>
        <v>2.1</v>
      </c>
    </row>
    <row r="1129" spans="1:10" x14ac:dyDescent="0.2">
      <c r="A1129">
        <v>2128</v>
      </c>
      <c r="B1129" t="s">
        <v>1133</v>
      </c>
      <c r="C1129" t="s">
        <v>2</v>
      </c>
      <c r="D1129" t="s">
        <v>227</v>
      </c>
      <c r="E1129">
        <f>VLOOKUP(LEFT(B1129,LEN(B1129)-2),'Correction using CAD'!A:F,5,0)</f>
        <v>18.937999999999999</v>
      </c>
      <c r="F1129">
        <f>VLOOKUP(LEFT(B1129,LEN(B1129)-2),'Correction using CAD'!A:F,6,0)</f>
        <v>66.599999999999937</v>
      </c>
      <c r="G1129">
        <f>VLOOKUP(VALUE(RIGHT(B1129,2)),'XZ coord'!$T$144:$U$149,2,0)</f>
        <v>2.25</v>
      </c>
      <c r="H1129">
        <v>2.4</v>
      </c>
      <c r="I1129">
        <v>0.9</v>
      </c>
      <c r="J1129">
        <f>VLOOKUP(VALUE(RIGHT(B1129,2)),'XZ coord'!$T$144:$V$149,3,0)</f>
        <v>1.97</v>
      </c>
    </row>
    <row r="1130" spans="1:10" x14ac:dyDescent="0.2">
      <c r="A1130">
        <v>2129</v>
      </c>
      <c r="B1130" t="s">
        <v>1134</v>
      </c>
      <c r="C1130" t="s">
        <v>5</v>
      </c>
      <c r="D1130" t="s">
        <v>227</v>
      </c>
      <c r="E1130">
        <f>VLOOKUP(LEFT(B1130,LEN(B1130)-2),'Correction using CAD'!A:F,5,0)</f>
        <v>18.937999999999999</v>
      </c>
      <c r="F1130">
        <f>VLOOKUP(LEFT(B1130,LEN(B1130)-2),'Correction using CAD'!A:F,6,0)</f>
        <v>66.599999999999937</v>
      </c>
      <c r="G1130">
        <f>VLOOKUP(VALUE(RIGHT(B1130,2)),'XZ coord'!$T$144:$U$149,2,0)</f>
        <v>4.22</v>
      </c>
      <c r="H1130">
        <v>2.4</v>
      </c>
      <c r="I1130">
        <v>0.9</v>
      </c>
      <c r="J1130">
        <f>VLOOKUP(VALUE(RIGHT(B1130,2)),'XZ coord'!$T$144:$V$149,3,0)</f>
        <v>2.25</v>
      </c>
    </row>
    <row r="1131" spans="1:10" x14ac:dyDescent="0.2">
      <c r="A1131">
        <v>2130</v>
      </c>
      <c r="B1131" t="s">
        <v>1135</v>
      </c>
      <c r="C1131" t="s">
        <v>2</v>
      </c>
      <c r="D1131" t="s">
        <v>227</v>
      </c>
      <c r="E1131">
        <f>VLOOKUP(LEFT(B1131,LEN(B1131)-2),'Correction using CAD'!A:F,5,0)</f>
        <v>18.937999999999999</v>
      </c>
      <c r="F1131">
        <f>VLOOKUP(LEFT(B1131,LEN(B1131)-2),'Correction using CAD'!A:F,6,0)</f>
        <v>66.599999999999937</v>
      </c>
      <c r="G1131">
        <f>VLOOKUP(VALUE(RIGHT(B1131,2)),'XZ coord'!$T$144:$U$149,2,0)</f>
        <v>6.47</v>
      </c>
      <c r="H1131">
        <v>2.4</v>
      </c>
      <c r="I1131">
        <v>0.9</v>
      </c>
      <c r="J1131">
        <f>VLOOKUP(VALUE(RIGHT(B1131,2)),'XZ coord'!$T$144:$V$149,3,0)</f>
        <v>1.95</v>
      </c>
    </row>
    <row r="1132" spans="1:10" x14ac:dyDescent="0.2">
      <c r="A1132">
        <v>2131</v>
      </c>
      <c r="B1132" t="s">
        <v>1136</v>
      </c>
      <c r="C1132" t="s">
        <v>2</v>
      </c>
      <c r="D1132" t="s">
        <v>227</v>
      </c>
      <c r="E1132">
        <f>VLOOKUP(LEFT(B1132,LEN(B1132)-2),'Correction using CAD'!A:F,5,0)</f>
        <v>18.937999999999999</v>
      </c>
      <c r="F1132">
        <f>VLOOKUP(LEFT(B1132,LEN(B1132)-2),'Correction using CAD'!A:F,6,0)</f>
        <v>66.599999999999937</v>
      </c>
      <c r="G1132">
        <f>VLOOKUP(VALUE(RIGHT(B1132,2)),'XZ coord'!$T$144:$U$149,2,0)</f>
        <v>8.42</v>
      </c>
      <c r="H1132">
        <v>2.4</v>
      </c>
      <c r="I1132">
        <v>0.9</v>
      </c>
      <c r="J1132">
        <f>VLOOKUP(VALUE(RIGHT(B1132,2)),'XZ coord'!$T$144:$V$149,3,0)</f>
        <v>1.95</v>
      </c>
    </row>
    <row r="1133" spans="1:10" x14ac:dyDescent="0.2">
      <c r="A1133">
        <v>2132</v>
      </c>
      <c r="B1133" t="s">
        <v>1137</v>
      </c>
      <c r="C1133" t="s">
        <v>2</v>
      </c>
      <c r="D1133" t="s">
        <v>227</v>
      </c>
      <c r="E1133">
        <f>VLOOKUP(LEFT(B1133,LEN(B1133)-2),'Correction using CAD'!A:F,5,0)</f>
        <v>18.937999999999999</v>
      </c>
      <c r="F1133">
        <f>VLOOKUP(LEFT(B1133,LEN(B1133)-2),'Correction using CAD'!A:F,6,0)</f>
        <v>66.599999999999937</v>
      </c>
      <c r="G1133">
        <f>VLOOKUP(VALUE(RIGHT(B1133,2)),'XZ coord'!$T$144:$U$149,2,0)</f>
        <v>10.37</v>
      </c>
      <c r="H1133">
        <v>2.4</v>
      </c>
      <c r="I1133">
        <v>0.9</v>
      </c>
      <c r="J1133">
        <f>VLOOKUP(VALUE(RIGHT(B1133,2)),'XZ coord'!$T$144:$V$149,3,0)</f>
        <v>2.1</v>
      </c>
    </row>
    <row r="1134" spans="1:10" x14ac:dyDescent="0.2">
      <c r="A1134">
        <v>2133</v>
      </c>
      <c r="B1134" t="s">
        <v>1138</v>
      </c>
      <c r="C1134" t="s">
        <v>2</v>
      </c>
      <c r="D1134" t="s">
        <v>227</v>
      </c>
      <c r="E1134">
        <f>VLOOKUP(LEFT(B1134,LEN(B1134)-2),'Correction using CAD'!A:F,5,0)</f>
        <v>12.863</v>
      </c>
      <c r="F1134">
        <f>VLOOKUP(LEFT(B1134,LEN(B1134)-2),'Correction using CAD'!A:F,6,0)</f>
        <v>63.899999999999928</v>
      </c>
      <c r="G1134">
        <f>VLOOKUP(VALUE(RIGHT(B1134,2)),'XZ coord'!$T$144:$U$149,2,0)</f>
        <v>2.25</v>
      </c>
      <c r="H1134">
        <v>2.4</v>
      </c>
      <c r="I1134">
        <v>0.9</v>
      </c>
      <c r="J1134">
        <f>VLOOKUP(VALUE(RIGHT(B1134,2)),'XZ coord'!$T$144:$V$149,3,0)</f>
        <v>1.97</v>
      </c>
    </row>
    <row r="1135" spans="1:10" x14ac:dyDescent="0.2">
      <c r="A1135">
        <v>2134</v>
      </c>
      <c r="B1135" t="s">
        <v>1139</v>
      </c>
      <c r="C1135" t="s">
        <v>5</v>
      </c>
      <c r="D1135" t="s">
        <v>227</v>
      </c>
      <c r="E1135">
        <f>VLOOKUP(LEFT(B1135,LEN(B1135)-2),'Correction using CAD'!A:F,5,0)</f>
        <v>12.863</v>
      </c>
      <c r="F1135">
        <f>VLOOKUP(LEFT(B1135,LEN(B1135)-2),'Correction using CAD'!A:F,6,0)</f>
        <v>63.899999999999928</v>
      </c>
      <c r="G1135">
        <f>VLOOKUP(VALUE(RIGHT(B1135,2)),'XZ coord'!$T$144:$U$149,2,0)</f>
        <v>4.22</v>
      </c>
      <c r="H1135">
        <v>2.4</v>
      </c>
      <c r="I1135">
        <v>0.9</v>
      </c>
      <c r="J1135">
        <f>VLOOKUP(VALUE(RIGHT(B1135,2)),'XZ coord'!$T$144:$V$149,3,0)</f>
        <v>2.25</v>
      </c>
    </row>
    <row r="1136" spans="1:10" x14ac:dyDescent="0.2">
      <c r="A1136">
        <v>2135</v>
      </c>
      <c r="B1136" t="s">
        <v>1140</v>
      </c>
      <c r="C1136" t="s">
        <v>2</v>
      </c>
      <c r="D1136" t="s">
        <v>227</v>
      </c>
      <c r="E1136">
        <f>VLOOKUP(LEFT(B1136,LEN(B1136)-2),'Correction using CAD'!A:F,5,0)</f>
        <v>12.863</v>
      </c>
      <c r="F1136">
        <f>VLOOKUP(LEFT(B1136,LEN(B1136)-2),'Correction using CAD'!A:F,6,0)</f>
        <v>63.899999999999928</v>
      </c>
      <c r="G1136">
        <f>VLOOKUP(VALUE(RIGHT(B1136,2)),'XZ coord'!$T$144:$U$149,2,0)</f>
        <v>6.47</v>
      </c>
      <c r="H1136">
        <v>2.4</v>
      </c>
      <c r="I1136">
        <v>0.9</v>
      </c>
      <c r="J1136">
        <f>VLOOKUP(VALUE(RIGHT(B1136,2)),'XZ coord'!$T$144:$V$149,3,0)</f>
        <v>1.95</v>
      </c>
    </row>
    <row r="1137" spans="1:10" x14ac:dyDescent="0.2">
      <c r="A1137">
        <v>2136</v>
      </c>
      <c r="B1137" t="s">
        <v>1141</v>
      </c>
      <c r="C1137" t="s">
        <v>2</v>
      </c>
      <c r="D1137" t="s">
        <v>227</v>
      </c>
      <c r="E1137">
        <f>VLOOKUP(LEFT(B1137,LEN(B1137)-2),'Correction using CAD'!A:F,5,0)</f>
        <v>12.863</v>
      </c>
      <c r="F1137">
        <f>VLOOKUP(LEFT(B1137,LEN(B1137)-2),'Correction using CAD'!A:F,6,0)</f>
        <v>63.899999999999928</v>
      </c>
      <c r="G1137">
        <f>VLOOKUP(VALUE(RIGHT(B1137,2)),'XZ coord'!$T$144:$U$149,2,0)</f>
        <v>8.42</v>
      </c>
      <c r="H1137">
        <v>2.4</v>
      </c>
      <c r="I1137">
        <v>0.9</v>
      </c>
      <c r="J1137">
        <f>VLOOKUP(VALUE(RIGHT(B1137,2)),'XZ coord'!$T$144:$V$149,3,0)</f>
        <v>1.95</v>
      </c>
    </row>
    <row r="1138" spans="1:10" x14ac:dyDescent="0.2">
      <c r="A1138">
        <v>2137</v>
      </c>
      <c r="B1138" t="s">
        <v>1142</v>
      </c>
      <c r="C1138" t="s">
        <v>2</v>
      </c>
      <c r="D1138" t="s">
        <v>227</v>
      </c>
      <c r="E1138">
        <f>VLOOKUP(LEFT(B1138,LEN(B1138)-2),'Correction using CAD'!A:F,5,0)</f>
        <v>12.863</v>
      </c>
      <c r="F1138">
        <f>VLOOKUP(LEFT(B1138,LEN(B1138)-2),'Correction using CAD'!A:F,6,0)</f>
        <v>63.899999999999928</v>
      </c>
      <c r="G1138">
        <f>VLOOKUP(VALUE(RIGHT(B1138,2)),'XZ coord'!$T$144:$U$149,2,0)</f>
        <v>10.37</v>
      </c>
      <c r="H1138">
        <v>2.4</v>
      </c>
      <c r="I1138">
        <v>0.9</v>
      </c>
      <c r="J1138">
        <f>VLOOKUP(VALUE(RIGHT(B1138,2)),'XZ coord'!$T$144:$V$149,3,0)</f>
        <v>2.1</v>
      </c>
    </row>
    <row r="1139" spans="1:10" x14ac:dyDescent="0.2">
      <c r="A1139">
        <v>2138</v>
      </c>
      <c r="B1139" t="s">
        <v>1143</v>
      </c>
      <c r="C1139" t="s">
        <v>2</v>
      </c>
      <c r="D1139" t="s">
        <v>227</v>
      </c>
      <c r="E1139">
        <f>VLOOKUP(LEFT(B1139,LEN(B1139)-2),'Correction using CAD'!A:F,5,0)</f>
        <v>12.863</v>
      </c>
      <c r="F1139">
        <f>VLOOKUP(LEFT(B1139,LEN(B1139)-2),'Correction using CAD'!A:F,6,0)</f>
        <v>64.799999999999926</v>
      </c>
      <c r="G1139">
        <f>VLOOKUP(VALUE(RIGHT(B1139,2)),'XZ coord'!$T$144:$U$149,2,0)</f>
        <v>2.25</v>
      </c>
      <c r="H1139">
        <v>2.4</v>
      </c>
      <c r="I1139">
        <v>0.9</v>
      </c>
      <c r="J1139">
        <f>VLOOKUP(VALUE(RIGHT(B1139,2)),'XZ coord'!$T$144:$V$149,3,0)</f>
        <v>1.97</v>
      </c>
    </row>
    <row r="1140" spans="1:10" x14ac:dyDescent="0.2">
      <c r="A1140">
        <v>2139</v>
      </c>
      <c r="B1140" t="s">
        <v>1144</v>
      </c>
      <c r="C1140" t="s">
        <v>5</v>
      </c>
      <c r="D1140" t="s">
        <v>227</v>
      </c>
      <c r="E1140">
        <f>VLOOKUP(LEFT(B1140,LEN(B1140)-2),'Correction using CAD'!A:F,5,0)</f>
        <v>12.863</v>
      </c>
      <c r="F1140">
        <f>VLOOKUP(LEFT(B1140,LEN(B1140)-2),'Correction using CAD'!A:F,6,0)</f>
        <v>64.799999999999926</v>
      </c>
      <c r="G1140">
        <f>VLOOKUP(VALUE(RIGHT(B1140,2)),'XZ coord'!$T$144:$U$149,2,0)</f>
        <v>4.22</v>
      </c>
      <c r="H1140">
        <v>2.4</v>
      </c>
      <c r="I1140">
        <v>0.9</v>
      </c>
      <c r="J1140">
        <f>VLOOKUP(VALUE(RIGHT(B1140,2)),'XZ coord'!$T$144:$V$149,3,0)</f>
        <v>2.25</v>
      </c>
    </row>
    <row r="1141" spans="1:10" x14ac:dyDescent="0.2">
      <c r="A1141">
        <v>2140</v>
      </c>
      <c r="B1141" t="s">
        <v>1145</v>
      </c>
      <c r="C1141" t="s">
        <v>2</v>
      </c>
      <c r="D1141" t="s">
        <v>227</v>
      </c>
      <c r="E1141">
        <f>VLOOKUP(LEFT(B1141,LEN(B1141)-2),'Correction using CAD'!A:F,5,0)</f>
        <v>12.863</v>
      </c>
      <c r="F1141">
        <f>VLOOKUP(LEFT(B1141,LEN(B1141)-2),'Correction using CAD'!A:F,6,0)</f>
        <v>64.799999999999926</v>
      </c>
      <c r="G1141">
        <f>VLOOKUP(VALUE(RIGHT(B1141,2)),'XZ coord'!$T$144:$U$149,2,0)</f>
        <v>6.47</v>
      </c>
      <c r="H1141">
        <v>2.4</v>
      </c>
      <c r="I1141">
        <v>0.9</v>
      </c>
      <c r="J1141">
        <f>VLOOKUP(VALUE(RIGHT(B1141,2)),'XZ coord'!$T$144:$V$149,3,0)</f>
        <v>1.95</v>
      </c>
    </row>
    <row r="1142" spans="1:10" x14ac:dyDescent="0.2">
      <c r="A1142">
        <v>2141</v>
      </c>
      <c r="B1142" t="s">
        <v>1146</v>
      </c>
      <c r="C1142" t="s">
        <v>2</v>
      </c>
      <c r="D1142" t="s">
        <v>227</v>
      </c>
      <c r="E1142">
        <f>VLOOKUP(LEFT(B1142,LEN(B1142)-2),'Correction using CAD'!A:F,5,0)</f>
        <v>12.863</v>
      </c>
      <c r="F1142">
        <f>VLOOKUP(LEFT(B1142,LEN(B1142)-2),'Correction using CAD'!A:F,6,0)</f>
        <v>64.799999999999926</v>
      </c>
      <c r="G1142">
        <f>VLOOKUP(VALUE(RIGHT(B1142,2)),'XZ coord'!$T$144:$U$149,2,0)</f>
        <v>8.42</v>
      </c>
      <c r="H1142">
        <v>2.4</v>
      </c>
      <c r="I1142">
        <v>0.9</v>
      </c>
      <c r="J1142">
        <f>VLOOKUP(VALUE(RIGHT(B1142,2)),'XZ coord'!$T$144:$V$149,3,0)</f>
        <v>1.95</v>
      </c>
    </row>
    <row r="1143" spans="1:10" x14ac:dyDescent="0.2">
      <c r="A1143">
        <v>2142</v>
      </c>
      <c r="B1143" t="s">
        <v>1147</v>
      </c>
      <c r="C1143" t="s">
        <v>2</v>
      </c>
      <c r="D1143" t="s">
        <v>227</v>
      </c>
      <c r="E1143">
        <f>VLOOKUP(LEFT(B1143,LEN(B1143)-2),'Correction using CAD'!A:F,5,0)</f>
        <v>12.863</v>
      </c>
      <c r="F1143">
        <f>VLOOKUP(LEFT(B1143,LEN(B1143)-2),'Correction using CAD'!A:F,6,0)</f>
        <v>64.799999999999926</v>
      </c>
      <c r="G1143">
        <f>VLOOKUP(VALUE(RIGHT(B1143,2)),'XZ coord'!$T$144:$U$149,2,0)</f>
        <v>10.37</v>
      </c>
      <c r="H1143">
        <v>2.4</v>
      </c>
      <c r="I1143">
        <v>0.9</v>
      </c>
      <c r="J1143">
        <f>VLOOKUP(VALUE(RIGHT(B1143,2)),'XZ coord'!$T$144:$V$149,3,0)</f>
        <v>2.1</v>
      </c>
    </row>
    <row r="1144" spans="1:10" x14ac:dyDescent="0.2">
      <c r="A1144">
        <v>2143</v>
      </c>
      <c r="B1144" t="s">
        <v>1148</v>
      </c>
      <c r="C1144" t="s">
        <v>2</v>
      </c>
      <c r="D1144" t="s">
        <v>227</v>
      </c>
      <c r="E1144">
        <f>VLOOKUP(LEFT(B1144,LEN(B1144)-2),'Correction using CAD'!A:F,5,0)</f>
        <v>12.863</v>
      </c>
      <c r="F1144">
        <f>VLOOKUP(LEFT(B1144,LEN(B1144)-2),'Correction using CAD'!A:F,6,0)</f>
        <v>65.699999999999932</v>
      </c>
      <c r="G1144">
        <f>VLOOKUP(VALUE(RIGHT(B1144,2)),'XZ coord'!$T$144:$U$149,2,0)</f>
        <v>2.25</v>
      </c>
      <c r="H1144">
        <v>2.4</v>
      </c>
      <c r="I1144">
        <v>0.9</v>
      </c>
      <c r="J1144">
        <f>VLOOKUP(VALUE(RIGHT(B1144,2)),'XZ coord'!$T$144:$V$149,3,0)</f>
        <v>1.97</v>
      </c>
    </row>
    <row r="1145" spans="1:10" x14ac:dyDescent="0.2">
      <c r="A1145">
        <v>2144</v>
      </c>
      <c r="B1145" t="s">
        <v>1149</v>
      </c>
      <c r="C1145" t="s">
        <v>5</v>
      </c>
      <c r="D1145" t="s">
        <v>227</v>
      </c>
      <c r="E1145">
        <f>VLOOKUP(LEFT(B1145,LEN(B1145)-2),'Correction using CAD'!A:F,5,0)</f>
        <v>12.863</v>
      </c>
      <c r="F1145">
        <f>VLOOKUP(LEFT(B1145,LEN(B1145)-2),'Correction using CAD'!A:F,6,0)</f>
        <v>65.699999999999932</v>
      </c>
      <c r="G1145">
        <f>VLOOKUP(VALUE(RIGHT(B1145,2)),'XZ coord'!$T$144:$U$149,2,0)</f>
        <v>4.22</v>
      </c>
      <c r="H1145">
        <v>2.4</v>
      </c>
      <c r="I1145">
        <v>0.9</v>
      </c>
      <c r="J1145">
        <f>VLOOKUP(VALUE(RIGHT(B1145,2)),'XZ coord'!$T$144:$V$149,3,0)</f>
        <v>2.25</v>
      </c>
    </row>
    <row r="1146" spans="1:10" x14ac:dyDescent="0.2">
      <c r="A1146">
        <v>2145</v>
      </c>
      <c r="B1146" t="s">
        <v>1150</v>
      </c>
      <c r="C1146" t="s">
        <v>2</v>
      </c>
      <c r="D1146" t="s">
        <v>227</v>
      </c>
      <c r="E1146">
        <f>VLOOKUP(LEFT(B1146,LEN(B1146)-2),'Correction using CAD'!A:F,5,0)</f>
        <v>12.863</v>
      </c>
      <c r="F1146">
        <f>VLOOKUP(LEFT(B1146,LEN(B1146)-2),'Correction using CAD'!A:F,6,0)</f>
        <v>65.699999999999932</v>
      </c>
      <c r="G1146">
        <f>VLOOKUP(VALUE(RIGHT(B1146,2)),'XZ coord'!$T$144:$U$149,2,0)</f>
        <v>6.47</v>
      </c>
      <c r="H1146">
        <v>2.4</v>
      </c>
      <c r="I1146">
        <v>0.9</v>
      </c>
      <c r="J1146">
        <f>VLOOKUP(VALUE(RIGHT(B1146,2)),'XZ coord'!$T$144:$V$149,3,0)</f>
        <v>1.95</v>
      </c>
    </row>
    <row r="1147" spans="1:10" x14ac:dyDescent="0.2">
      <c r="A1147">
        <v>2146</v>
      </c>
      <c r="B1147" t="s">
        <v>1151</v>
      </c>
      <c r="C1147" t="s">
        <v>2</v>
      </c>
      <c r="D1147" t="s">
        <v>227</v>
      </c>
      <c r="E1147">
        <f>VLOOKUP(LEFT(B1147,LEN(B1147)-2),'Correction using CAD'!A:F,5,0)</f>
        <v>12.863</v>
      </c>
      <c r="F1147">
        <f>VLOOKUP(LEFT(B1147,LEN(B1147)-2),'Correction using CAD'!A:F,6,0)</f>
        <v>65.699999999999932</v>
      </c>
      <c r="G1147">
        <f>VLOOKUP(VALUE(RIGHT(B1147,2)),'XZ coord'!$T$144:$U$149,2,0)</f>
        <v>8.42</v>
      </c>
      <c r="H1147">
        <v>2.4</v>
      </c>
      <c r="I1147">
        <v>0.9</v>
      </c>
      <c r="J1147">
        <f>VLOOKUP(VALUE(RIGHT(B1147,2)),'XZ coord'!$T$144:$V$149,3,0)</f>
        <v>1.95</v>
      </c>
    </row>
    <row r="1148" spans="1:10" x14ac:dyDescent="0.2">
      <c r="A1148">
        <v>2147</v>
      </c>
      <c r="B1148" t="s">
        <v>1152</v>
      </c>
      <c r="C1148" t="s">
        <v>2</v>
      </c>
      <c r="D1148" t="s">
        <v>227</v>
      </c>
      <c r="E1148">
        <f>VLOOKUP(LEFT(B1148,LEN(B1148)-2),'Correction using CAD'!A:F,5,0)</f>
        <v>12.863</v>
      </c>
      <c r="F1148">
        <f>VLOOKUP(LEFT(B1148,LEN(B1148)-2),'Correction using CAD'!A:F,6,0)</f>
        <v>65.699999999999932</v>
      </c>
      <c r="G1148">
        <f>VLOOKUP(VALUE(RIGHT(B1148,2)),'XZ coord'!$T$144:$U$149,2,0)</f>
        <v>10.37</v>
      </c>
      <c r="H1148">
        <v>2.4</v>
      </c>
      <c r="I1148">
        <v>0.9</v>
      </c>
      <c r="J1148">
        <f>VLOOKUP(VALUE(RIGHT(B1148,2)),'XZ coord'!$T$144:$V$149,3,0)</f>
        <v>2.1</v>
      </c>
    </row>
    <row r="1149" spans="1:10" x14ac:dyDescent="0.2">
      <c r="A1149">
        <v>2148</v>
      </c>
      <c r="B1149" t="s">
        <v>1153</v>
      </c>
      <c r="C1149" t="s">
        <v>2</v>
      </c>
      <c r="D1149" t="s">
        <v>227</v>
      </c>
      <c r="E1149">
        <f>VLOOKUP(LEFT(B1149,LEN(B1149)-2),'Correction using CAD'!A:F,5,0)</f>
        <v>12.863</v>
      </c>
      <c r="F1149">
        <f>VLOOKUP(LEFT(B1149,LEN(B1149)-2),'Correction using CAD'!A:F,6,0)</f>
        <v>66.599999999999937</v>
      </c>
      <c r="G1149">
        <f>VLOOKUP(VALUE(RIGHT(B1149,2)),'XZ coord'!$T$144:$U$149,2,0)</f>
        <v>2.25</v>
      </c>
      <c r="H1149">
        <v>2.4</v>
      </c>
      <c r="I1149">
        <v>0.9</v>
      </c>
      <c r="J1149">
        <f>VLOOKUP(VALUE(RIGHT(B1149,2)),'XZ coord'!$T$144:$V$149,3,0)</f>
        <v>1.97</v>
      </c>
    </row>
    <row r="1150" spans="1:10" x14ac:dyDescent="0.2">
      <c r="A1150">
        <v>2149</v>
      </c>
      <c r="B1150" t="s">
        <v>1154</v>
      </c>
      <c r="C1150" t="s">
        <v>5</v>
      </c>
      <c r="D1150" t="s">
        <v>227</v>
      </c>
      <c r="E1150">
        <f>VLOOKUP(LEFT(B1150,LEN(B1150)-2),'Correction using CAD'!A:F,5,0)</f>
        <v>12.863</v>
      </c>
      <c r="F1150">
        <f>VLOOKUP(LEFT(B1150,LEN(B1150)-2),'Correction using CAD'!A:F,6,0)</f>
        <v>66.599999999999937</v>
      </c>
      <c r="G1150">
        <f>VLOOKUP(VALUE(RIGHT(B1150,2)),'XZ coord'!$T$144:$U$149,2,0)</f>
        <v>4.22</v>
      </c>
      <c r="H1150">
        <v>2.4</v>
      </c>
      <c r="I1150">
        <v>0.9</v>
      </c>
      <c r="J1150">
        <f>VLOOKUP(VALUE(RIGHT(B1150,2)),'XZ coord'!$T$144:$V$149,3,0)</f>
        <v>2.25</v>
      </c>
    </row>
    <row r="1151" spans="1:10" x14ac:dyDescent="0.2">
      <c r="A1151">
        <v>2150</v>
      </c>
      <c r="B1151" t="s">
        <v>1155</v>
      </c>
      <c r="C1151" t="s">
        <v>2</v>
      </c>
      <c r="D1151" t="s">
        <v>227</v>
      </c>
      <c r="E1151">
        <f>VLOOKUP(LEFT(B1151,LEN(B1151)-2),'Correction using CAD'!A:F,5,0)</f>
        <v>12.863</v>
      </c>
      <c r="F1151">
        <f>VLOOKUP(LEFT(B1151,LEN(B1151)-2),'Correction using CAD'!A:F,6,0)</f>
        <v>66.599999999999937</v>
      </c>
      <c r="G1151">
        <f>VLOOKUP(VALUE(RIGHT(B1151,2)),'XZ coord'!$T$144:$U$149,2,0)</f>
        <v>6.47</v>
      </c>
      <c r="H1151">
        <v>2.4</v>
      </c>
      <c r="I1151">
        <v>0.9</v>
      </c>
      <c r="J1151">
        <f>VLOOKUP(VALUE(RIGHT(B1151,2)),'XZ coord'!$T$144:$V$149,3,0)</f>
        <v>1.95</v>
      </c>
    </row>
    <row r="1152" spans="1:10" x14ac:dyDescent="0.2">
      <c r="A1152">
        <v>2151</v>
      </c>
      <c r="B1152" t="s">
        <v>1156</v>
      </c>
      <c r="C1152" t="s">
        <v>2</v>
      </c>
      <c r="D1152" t="s">
        <v>227</v>
      </c>
      <c r="E1152">
        <f>VLOOKUP(LEFT(B1152,LEN(B1152)-2),'Correction using CAD'!A:F,5,0)</f>
        <v>12.863</v>
      </c>
      <c r="F1152">
        <f>VLOOKUP(LEFT(B1152,LEN(B1152)-2),'Correction using CAD'!A:F,6,0)</f>
        <v>66.599999999999937</v>
      </c>
      <c r="G1152">
        <f>VLOOKUP(VALUE(RIGHT(B1152,2)),'XZ coord'!$T$144:$U$149,2,0)</f>
        <v>8.42</v>
      </c>
      <c r="H1152">
        <v>2.4</v>
      </c>
      <c r="I1152">
        <v>0.9</v>
      </c>
      <c r="J1152">
        <f>VLOOKUP(VALUE(RIGHT(B1152,2)),'XZ coord'!$T$144:$V$149,3,0)</f>
        <v>1.95</v>
      </c>
    </row>
    <row r="1153" spans="1:10" x14ac:dyDescent="0.2">
      <c r="A1153">
        <v>2152</v>
      </c>
      <c r="B1153" t="s">
        <v>1157</v>
      </c>
      <c r="C1153" t="s">
        <v>2</v>
      </c>
      <c r="D1153" t="s">
        <v>227</v>
      </c>
      <c r="E1153">
        <f>VLOOKUP(LEFT(B1153,LEN(B1153)-2),'Correction using CAD'!A:F,5,0)</f>
        <v>12.863</v>
      </c>
      <c r="F1153">
        <f>VLOOKUP(LEFT(B1153,LEN(B1153)-2),'Correction using CAD'!A:F,6,0)</f>
        <v>66.599999999999937</v>
      </c>
      <c r="G1153">
        <f>VLOOKUP(VALUE(RIGHT(B1153,2)),'XZ coord'!$T$144:$U$149,2,0)</f>
        <v>10.37</v>
      </c>
      <c r="H1153">
        <v>2.4</v>
      </c>
      <c r="I1153">
        <v>0.9</v>
      </c>
      <c r="J1153">
        <f>VLOOKUP(VALUE(RIGHT(B1153,2)),'XZ coord'!$T$144:$V$149,3,0)</f>
        <v>2.1</v>
      </c>
    </row>
    <row r="1154" spans="1:10" x14ac:dyDescent="0.2">
      <c r="A1154">
        <v>2153</v>
      </c>
      <c r="B1154" t="s">
        <v>1158</v>
      </c>
      <c r="C1154" t="s">
        <v>2</v>
      </c>
      <c r="D1154" t="s">
        <v>227</v>
      </c>
      <c r="E1154">
        <f>VLOOKUP(LEFT(B1154,LEN(B1154)-2),'Correction using CAD'!A:F,5,0)</f>
        <v>18.937999999999999</v>
      </c>
      <c r="F1154">
        <f>VLOOKUP(LEFT(B1154,LEN(B1154)-2),'Correction using CAD'!A:F,6,0)</f>
        <v>67.499999999999943</v>
      </c>
      <c r="G1154">
        <f>VLOOKUP(VALUE(RIGHT(B1154,2)),'XZ coord'!$T$144:$U$149,2,0)</f>
        <v>2.25</v>
      </c>
      <c r="H1154">
        <v>2.4</v>
      </c>
      <c r="I1154">
        <v>0.9</v>
      </c>
      <c r="J1154">
        <f>VLOOKUP(VALUE(RIGHT(B1154,2)),'XZ coord'!$T$144:$V$149,3,0)</f>
        <v>1.97</v>
      </c>
    </row>
    <row r="1155" spans="1:10" x14ac:dyDescent="0.2">
      <c r="A1155">
        <v>2154</v>
      </c>
      <c r="B1155" t="s">
        <v>1159</v>
      </c>
      <c r="C1155" t="s">
        <v>5</v>
      </c>
      <c r="D1155" t="s">
        <v>227</v>
      </c>
      <c r="E1155">
        <f>VLOOKUP(LEFT(B1155,LEN(B1155)-2),'Correction using CAD'!A:F,5,0)</f>
        <v>18.937999999999999</v>
      </c>
      <c r="F1155">
        <f>VLOOKUP(LEFT(B1155,LEN(B1155)-2),'Correction using CAD'!A:F,6,0)</f>
        <v>67.499999999999943</v>
      </c>
      <c r="G1155">
        <f>VLOOKUP(VALUE(RIGHT(B1155,2)),'XZ coord'!$T$144:$U$149,2,0)</f>
        <v>4.22</v>
      </c>
      <c r="H1155">
        <v>2.4</v>
      </c>
      <c r="I1155">
        <v>0.9</v>
      </c>
      <c r="J1155">
        <f>VLOOKUP(VALUE(RIGHT(B1155,2)),'XZ coord'!$T$144:$V$149,3,0)</f>
        <v>2.25</v>
      </c>
    </row>
    <row r="1156" spans="1:10" x14ac:dyDescent="0.2">
      <c r="A1156">
        <v>2155</v>
      </c>
      <c r="B1156" t="s">
        <v>1160</v>
      </c>
      <c r="C1156" t="s">
        <v>2</v>
      </c>
      <c r="D1156" t="s">
        <v>227</v>
      </c>
      <c r="E1156">
        <f>VLOOKUP(LEFT(B1156,LEN(B1156)-2),'Correction using CAD'!A:F,5,0)</f>
        <v>18.937999999999999</v>
      </c>
      <c r="F1156">
        <f>VLOOKUP(LEFT(B1156,LEN(B1156)-2),'Correction using CAD'!A:F,6,0)</f>
        <v>67.499999999999943</v>
      </c>
      <c r="G1156">
        <f>VLOOKUP(VALUE(RIGHT(B1156,2)),'XZ coord'!$T$144:$U$149,2,0)</f>
        <v>6.47</v>
      </c>
      <c r="H1156">
        <v>2.4</v>
      </c>
      <c r="I1156">
        <v>0.9</v>
      </c>
      <c r="J1156">
        <f>VLOOKUP(VALUE(RIGHT(B1156,2)),'XZ coord'!$T$144:$V$149,3,0)</f>
        <v>1.95</v>
      </c>
    </row>
    <row r="1157" spans="1:10" x14ac:dyDescent="0.2">
      <c r="A1157">
        <v>2156</v>
      </c>
      <c r="B1157" t="s">
        <v>1161</v>
      </c>
      <c r="C1157" t="s">
        <v>2</v>
      </c>
      <c r="D1157" t="s">
        <v>227</v>
      </c>
      <c r="E1157">
        <f>VLOOKUP(LEFT(B1157,LEN(B1157)-2),'Correction using CAD'!A:F,5,0)</f>
        <v>18.937999999999999</v>
      </c>
      <c r="F1157">
        <f>VLOOKUP(LEFT(B1157,LEN(B1157)-2),'Correction using CAD'!A:F,6,0)</f>
        <v>67.499999999999943</v>
      </c>
      <c r="G1157">
        <f>VLOOKUP(VALUE(RIGHT(B1157,2)),'XZ coord'!$T$144:$U$149,2,0)</f>
        <v>8.42</v>
      </c>
      <c r="H1157">
        <v>2.4</v>
      </c>
      <c r="I1157">
        <v>0.9</v>
      </c>
      <c r="J1157">
        <f>VLOOKUP(VALUE(RIGHT(B1157,2)),'XZ coord'!$T$144:$V$149,3,0)</f>
        <v>1.95</v>
      </c>
    </row>
    <row r="1158" spans="1:10" x14ac:dyDescent="0.2">
      <c r="A1158">
        <v>2157</v>
      </c>
      <c r="B1158" t="s">
        <v>1162</v>
      </c>
      <c r="C1158" t="s">
        <v>2</v>
      </c>
      <c r="D1158" t="s">
        <v>227</v>
      </c>
      <c r="E1158">
        <f>VLOOKUP(LEFT(B1158,LEN(B1158)-2),'Correction using CAD'!A:F,5,0)</f>
        <v>18.937999999999999</v>
      </c>
      <c r="F1158">
        <f>VLOOKUP(LEFT(B1158,LEN(B1158)-2),'Correction using CAD'!A:F,6,0)</f>
        <v>67.499999999999943</v>
      </c>
      <c r="G1158">
        <f>VLOOKUP(VALUE(RIGHT(B1158,2)),'XZ coord'!$T$144:$U$149,2,0)</f>
        <v>10.37</v>
      </c>
      <c r="H1158">
        <v>2.4</v>
      </c>
      <c r="I1158">
        <v>0.9</v>
      </c>
      <c r="J1158">
        <f>VLOOKUP(VALUE(RIGHT(B1158,2)),'XZ coord'!$T$144:$V$149,3,0)</f>
        <v>2.1</v>
      </c>
    </row>
    <row r="1159" spans="1:10" x14ac:dyDescent="0.2">
      <c r="A1159">
        <v>2158</v>
      </c>
      <c r="B1159" t="s">
        <v>1163</v>
      </c>
      <c r="C1159" t="s">
        <v>2</v>
      </c>
      <c r="D1159" t="s">
        <v>227</v>
      </c>
      <c r="E1159">
        <f>VLOOKUP(LEFT(B1159,LEN(B1159)-2),'Correction using CAD'!A:F,5,0)</f>
        <v>18.937999999999999</v>
      </c>
      <c r="F1159">
        <f>VLOOKUP(LEFT(B1159,LEN(B1159)-2),'Correction using CAD'!A:F,6,0)</f>
        <v>68.399999999999949</v>
      </c>
      <c r="G1159">
        <f>VLOOKUP(VALUE(RIGHT(B1159,2)),'XZ coord'!$T$144:$U$149,2,0)</f>
        <v>2.25</v>
      </c>
      <c r="H1159">
        <v>2.4</v>
      </c>
      <c r="I1159">
        <v>0.9</v>
      </c>
      <c r="J1159">
        <f>VLOOKUP(VALUE(RIGHT(B1159,2)),'XZ coord'!$T$144:$V$149,3,0)</f>
        <v>1.97</v>
      </c>
    </row>
    <row r="1160" spans="1:10" x14ac:dyDescent="0.2">
      <c r="A1160">
        <v>2159</v>
      </c>
      <c r="B1160" t="s">
        <v>1164</v>
      </c>
      <c r="C1160" t="s">
        <v>5</v>
      </c>
      <c r="D1160" t="s">
        <v>227</v>
      </c>
      <c r="E1160">
        <f>VLOOKUP(LEFT(B1160,LEN(B1160)-2),'Correction using CAD'!A:F,5,0)</f>
        <v>18.937999999999999</v>
      </c>
      <c r="F1160">
        <f>VLOOKUP(LEFT(B1160,LEN(B1160)-2),'Correction using CAD'!A:F,6,0)</f>
        <v>68.399999999999949</v>
      </c>
      <c r="G1160">
        <f>VLOOKUP(VALUE(RIGHT(B1160,2)),'XZ coord'!$T$144:$U$149,2,0)</f>
        <v>4.22</v>
      </c>
      <c r="H1160">
        <v>2.4</v>
      </c>
      <c r="I1160">
        <v>0.9</v>
      </c>
      <c r="J1160">
        <f>VLOOKUP(VALUE(RIGHT(B1160,2)),'XZ coord'!$T$144:$V$149,3,0)</f>
        <v>2.25</v>
      </c>
    </row>
    <row r="1161" spans="1:10" x14ac:dyDescent="0.2">
      <c r="A1161">
        <v>2160</v>
      </c>
      <c r="B1161" t="s">
        <v>1165</v>
      </c>
      <c r="C1161" t="s">
        <v>2</v>
      </c>
      <c r="D1161" t="s">
        <v>227</v>
      </c>
      <c r="E1161">
        <f>VLOOKUP(LEFT(B1161,LEN(B1161)-2),'Correction using CAD'!A:F,5,0)</f>
        <v>18.937999999999999</v>
      </c>
      <c r="F1161">
        <f>VLOOKUP(LEFT(B1161,LEN(B1161)-2),'Correction using CAD'!A:F,6,0)</f>
        <v>68.399999999999949</v>
      </c>
      <c r="G1161">
        <f>VLOOKUP(VALUE(RIGHT(B1161,2)),'XZ coord'!$T$144:$U$149,2,0)</f>
        <v>6.47</v>
      </c>
      <c r="H1161">
        <v>2.4</v>
      </c>
      <c r="I1161">
        <v>0.9</v>
      </c>
      <c r="J1161">
        <f>VLOOKUP(VALUE(RIGHT(B1161,2)),'XZ coord'!$T$144:$V$149,3,0)</f>
        <v>1.95</v>
      </c>
    </row>
    <row r="1162" spans="1:10" x14ac:dyDescent="0.2">
      <c r="A1162">
        <v>2161</v>
      </c>
      <c r="B1162" t="s">
        <v>1166</v>
      </c>
      <c r="C1162" t="s">
        <v>2</v>
      </c>
      <c r="D1162" t="s">
        <v>227</v>
      </c>
      <c r="E1162">
        <f>VLOOKUP(LEFT(B1162,LEN(B1162)-2),'Correction using CAD'!A:F,5,0)</f>
        <v>18.937999999999999</v>
      </c>
      <c r="F1162">
        <f>VLOOKUP(LEFT(B1162,LEN(B1162)-2),'Correction using CAD'!A:F,6,0)</f>
        <v>68.399999999999949</v>
      </c>
      <c r="G1162">
        <f>VLOOKUP(VALUE(RIGHT(B1162,2)),'XZ coord'!$T$144:$U$149,2,0)</f>
        <v>8.42</v>
      </c>
      <c r="H1162">
        <v>2.4</v>
      </c>
      <c r="I1162">
        <v>0.9</v>
      </c>
      <c r="J1162">
        <f>VLOOKUP(VALUE(RIGHT(B1162,2)),'XZ coord'!$T$144:$V$149,3,0)</f>
        <v>1.95</v>
      </c>
    </row>
    <row r="1163" spans="1:10" x14ac:dyDescent="0.2">
      <c r="A1163">
        <v>2162</v>
      </c>
      <c r="B1163" t="s">
        <v>1167</v>
      </c>
      <c r="C1163" t="s">
        <v>2</v>
      </c>
      <c r="D1163" t="s">
        <v>227</v>
      </c>
      <c r="E1163">
        <f>VLOOKUP(LEFT(B1163,LEN(B1163)-2),'Correction using CAD'!A:F,5,0)</f>
        <v>18.937999999999999</v>
      </c>
      <c r="F1163">
        <f>VLOOKUP(LEFT(B1163,LEN(B1163)-2),'Correction using CAD'!A:F,6,0)</f>
        <v>68.399999999999949</v>
      </c>
      <c r="G1163">
        <f>VLOOKUP(VALUE(RIGHT(B1163,2)),'XZ coord'!$T$144:$U$149,2,0)</f>
        <v>10.37</v>
      </c>
      <c r="H1163">
        <v>2.4</v>
      </c>
      <c r="I1163">
        <v>0.9</v>
      </c>
      <c r="J1163">
        <f>VLOOKUP(VALUE(RIGHT(B1163,2)),'XZ coord'!$T$144:$V$149,3,0)</f>
        <v>2.1</v>
      </c>
    </row>
    <row r="1164" spans="1:10" x14ac:dyDescent="0.2">
      <c r="A1164">
        <v>2163</v>
      </c>
      <c r="B1164" t="s">
        <v>1168</v>
      </c>
      <c r="C1164" t="s">
        <v>2</v>
      </c>
      <c r="D1164" t="s">
        <v>227</v>
      </c>
      <c r="E1164">
        <f>VLOOKUP(LEFT(B1164,LEN(B1164)-2),'Correction using CAD'!A:F,5,0)</f>
        <v>18.937999999999999</v>
      </c>
      <c r="F1164">
        <f>VLOOKUP(LEFT(B1164,LEN(B1164)-2),'Correction using CAD'!A:F,6,0)</f>
        <v>69.299999999999955</v>
      </c>
      <c r="G1164">
        <f>VLOOKUP(VALUE(RIGHT(B1164,2)),'XZ coord'!$T$144:$U$149,2,0)</f>
        <v>2.25</v>
      </c>
      <c r="H1164">
        <v>2.4</v>
      </c>
      <c r="I1164">
        <v>0.9</v>
      </c>
      <c r="J1164">
        <f>VLOOKUP(VALUE(RIGHT(B1164,2)),'XZ coord'!$T$144:$V$149,3,0)</f>
        <v>1.97</v>
      </c>
    </row>
    <row r="1165" spans="1:10" x14ac:dyDescent="0.2">
      <c r="A1165">
        <v>2164</v>
      </c>
      <c r="B1165" t="s">
        <v>1169</v>
      </c>
      <c r="C1165" t="s">
        <v>5</v>
      </c>
      <c r="D1165" t="s">
        <v>227</v>
      </c>
      <c r="E1165">
        <f>VLOOKUP(LEFT(B1165,LEN(B1165)-2),'Correction using CAD'!A:F,5,0)</f>
        <v>18.937999999999999</v>
      </c>
      <c r="F1165">
        <f>VLOOKUP(LEFT(B1165,LEN(B1165)-2),'Correction using CAD'!A:F,6,0)</f>
        <v>69.299999999999955</v>
      </c>
      <c r="G1165">
        <f>VLOOKUP(VALUE(RIGHT(B1165,2)),'XZ coord'!$T$144:$U$149,2,0)</f>
        <v>4.22</v>
      </c>
      <c r="H1165">
        <v>2.4</v>
      </c>
      <c r="I1165">
        <v>0.9</v>
      </c>
      <c r="J1165">
        <f>VLOOKUP(VALUE(RIGHT(B1165,2)),'XZ coord'!$T$144:$V$149,3,0)</f>
        <v>2.25</v>
      </c>
    </row>
    <row r="1166" spans="1:10" x14ac:dyDescent="0.2">
      <c r="A1166">
        <v>2165</v>
      </c>
      <c r="B1166" t="s">
        <v>1170</v>
      </c>
      <c r="C1166" t="s">
        <v>2</v>
      </c>
      <c r="D1166" t="s">
        <v>227</v>
      </c>
      <c r="E1166">
        <f>VLOOKUP(LEFT(B1166,LEN(B1166)-2),'Correction using CAD'!A:F,5,0)</f>
        <v>18.937999999999999</v>
      </c>
      <c r="F1166">
        <f>VLOOKUP(LEFT(B1166,LEN(B1166)-2),'Correction using CAD'!A:F,6,0)</f>
        <v>69.299999999999955</v>
      </c>
      <c r="G1166">
        <f>VLOOKUP(VALUE(RIGHT(B1166,2)),'XZ coord'!$T$144:$U$149,2,0)</f>
        <v>6.47</v>
      </c>
      <c r="H1166">
        <v>2.4</v>
      </c>
      <c r="I1166">
        <v>0.9</v>
      </c>
      <c r="J1166">
        <f>VLOOKUP(VALUE(RIGHT(B1166,2)),'XZ coord'!$T$144:$V$149,3,0)</f>
        <v>1.95</v>
      </c>
    </row>
    <row r="1167" spans="1:10" x14ac:dyDescent="0.2">
      <c r="A1167">
        <v>2166</v>
      </c>
      <c r="B1167" t="s">
        <v>1171</v>
      </c>
      <c r="C1167" t="s">
        <v>2</v>
      </c>
      <c r="D1167" t="s">
        <v>227</v>
      </c>
      <c r="E1167">
        <f>VLOOKUP(LEFT(B1167,LEN(B1167)-2),'Correction using CAD'!A:F,5,0)</f>
        <v>18.937999999999999</v>
      </c>
      <c r="F1167">
        <f>VLOOKUP(LEFT(B1167,LEN(B1167)-2),'Correction using CAD'!A:F,6,0)</f>
        <v>69.299999999999955</v>
      </c>
      <c r="G1167">
        <f>VLOOKUP(VALUE(RIGHT(B1167,2)),'XZ coord'!$T$144:$U$149,2,0)</f>
        <v>8.42</v>
      </c>
      <c r="H1167">
        <v>2.4</v>
      </c>
      <c r="I1167">
        <v>0.9</v>
      </c>
      <c r="J1167">
        <f>VLOOKUP(VALUE(RIGHT(B1167,2)),'XZ coord'!$T$144:$V$149,3,0)</f>
        <v>1.95</v>
      </c>
    </row>
    <row r="1168" spans="1:10" x14ac:dyDescent="0.2">
      <c r="A1168">
        <v>2167</v>
      </c>
      <c r="B1168" t="s">
        <v>1172</v>
      </c>
      <c r="C1168" t="s">
        <v>2</v>
      </c>
      <c r="D1168" t="s">
        <v>227</v>
      </c>
      <c r="E1168">
        <f>VLOOKUP(LEFT(B1168,LEN(B1168)-2),'Correction using CAD'!A:F,5,0)</f>
        <v>18.937999999999999</v>
      </c>
      <c r="F1168">
        <f>VLOOKUP(LEFT(B1168,LEN(B1168)-2),'Correction using CAD'!A:F,6,0)</f>
        <v>69.299999999999955</v>
      </c>
      <c r="G1168">
        <f>VLOOKUP(VALUE(RIGHT(B1168,2)),'XZ coord'!$T$144:$U$149,2,0)</f>
        <v>10.37</v>
      </c>
      <c r="H1168">
        <v>2.4</v>
      </c>
      <c r="I1168">
        <v>0.9</v>
      </c>
      <c r="J1168">
        <f>VLOOKUP(VALUE(RIGHT(B1168,2)),'XZ coord'!$T$144:$V$149,3,0)</f>
        <v>2.1</v>
      </c>
    </row>
    <row r="1169" spans="1:10" x14ac:dyDescent="0.2">
      <c r="A1169">
        <v>2168</v>
      </c>
      <c r="B1169" t="s">
        <v>1173</v>
      </c>
      <c r="C1169" t="s">
        <v>2</v>
      </c>
      <c r="D1169" t="s">
        <v>227</v>
      </c>
      <c r="E1169">
        <f>VLOOKUP(LEFT(B1169,LEN(B1169)-2),'Correction using CAD'!A:F,5,0)</f>
        <v>18.937999999999999</v>
      </c>
      <c r="F1169">
        <f>VLOOKUP(LEFT(B1169,LEN(B1169)-2),'Correction using CAD'!A:F,6,0)</f>
        <v>70.19999999999996</v>
      </c>
      <c r="G1169">
        <f>VLOOKUP(VALUE(RIGHT(B1169,2)),'XZ coord'!$T$144:$U$149,2,0)</f>
        <v>2.25</v>
      </c>
      <c r="H1169">
        <v>2.4</v>
      </c>
      <c r="I1169">
        <v>0.9</v>
      </c>
      <c r="J1169">
        <f>VLOOKUP(VALUE(RIGHT(B1169,2)),'XZ coord'!$T$144:$V$149,3,0)</f>
        <v>1.97</v>
      </c>
    </row>
    <row r="1170" spans="1:10" x14ac:dyDescent="0.2">
      <c r="A1170">
        <v>2169</v>
      </c>
      <c r="B1170" t="s">
        <v>1174</v>
      </c>
      <c r="C1170" t="s">
        <v>5</v>
      </c>
      <c r="D1170" t="s">
        <v>227</v>
      </c>
      <c r="E1170">
        <f>VLOOKUP(LEFT(B1170,LEN(B1170)-2),'Correction using CAD'!A:F,5,0)</f>
        <v>18.937999999999999</v>
      </c>
      <c r="F1170">
        <f>VLOOKUP(LEFT(B1170,LEN(B1170)-2),'Correction using CAD'!A:F,6,0)</f>
        <v>70.19999999999996</v>
      </c>
      <c r="G1170">
        <f>VLOOKUP(VALUE(RIGHT(B1170,2)),'XZ coord'!$T$144:$U$149,2,0)</f>
        <v>4.22</v>
      </c>
      <c r="H1170">
        <v>2.4</v>
      </c>
      <c r="I1170">
        <v>0.9</v>
      </c>
      <c r="J1170">
        <f>VLOOKUP(VALUE(RIGHT(B1170,2)),'XZ coord'!$T$144:$V$149,3,0)</f>
        <v>2.25</v>
      </c>
    </row>
    <row r="1171" spans="1:10" x14ac:dyDescent="0.2">
      <c r="A1171">
        <v>2170</v>
      </c>
      <c r="B1171" t="s">
        <v>1175</v>
      </c>
      <c r="C1171" t="s">
        <v>2</v>
      </c>
      <c r="D1171" t="s">
        <v>227</v>
      </c>
      <c r="E1171">
        <f>VLOOKUP(LEFT(B1171,LEN(B1171)-2),'Correction using CAD'!A:F,5,0)</f>
        <v>18.937999999999999</v>
      </c>
      <c r="F1171">
        <f>VLOOKUP(LEFT(B1171,LEN(B1171)-2),'Correction using CAD'!A:F,6,0)</f>
        <v>70.19999999999996</v>
      </c>
      <c r="G1171">
        <f>VLOOKUP(VALUE(RIGHT(B1171,2)),'XZ coord'!$T$144:$U$149,2,0)</f>
        <v>6.47</v>
      </c>
      <c r="H1171">
        <v>2.4</v>
      </c>
      <c r="I1171">
        <v>0.9</v>
      </c>
      <c r="J1171">
        <f>VLOOKUP(VALUE(RIGHT(B1171,2)),'XZ coord'!$T$144:$V$149,3,0)</f>
        <v>1.95</v>
      </c>
    </row>
    <row r="1172" spans="1:10" x14ac:dyDescent="0.2">
      <c r="A1172">
        <v>2171</v>
      </c>
      <c r="B1172" t="s">
        <v>1176</v>
      </c>
      <c r="C1172" t="s">
        <v>2</v>
      </c>
      <c r="D1172" t="s">
        <v>227</v>
      </c>
      <c r="E1172">
        <f>VLOOKUP(LEFT(B1172,LEN(B1172)-2),'Correction using CAD'!A:F,5,0)</f>
        <v>18.937999999999999</v>
      </c>
      <c r="F1172">
        <f>VLOOKUP(LEFT(B1172,LEN(B1172)-2),'Correction using CAD'!A:F,6,0)</f>
        <v>70.19999999999996</v>
      </c>
      <c r="G1172">
        <f>VLOOKUP(VALUE(RIGHT(B1172,2)),'XZ coord'!$T$144:$U$149,2,0)</f>
        <v>8.42</v>
      </c>
      <c r="H1172">
        <v>2.4</v>
      </c>
      <c r="I1172">
        <v>0.9</v>
      </c>
      <c r="J1172">
        <f>VLOOKUP(VALUE(RIGHT(B1172,2)),'XZ coord'!$T$144:$V$149,3,0)</f>
        <v>1.95</v>
      </c>
    </row>
    <row r="1173" spans="1:10" x14ac:dyDescent="0.2">
      <c r="A1173">
        <v>2172</v>
      </c>
      <c r="B1173" t="s">
        <v>1177</v>
      </c>
      <c r="C1173" t="s">
        <v>2</v>
      </c>
      <c r="D1173" t="s">
        <v>227</v>
      </c>
      <c r="E1173">
        <f>VLOOKUP(LEFT(B1173,LEN(B1173)-2),'Correction using CAD'!A:F,5,0)</f>
        <v>18.937999999999999</v>
      </c>
      <c r="F1173">
        <f>VLOOKUP(LEFT(B1173,LEN(B1173)-2),'Correction using CAD'!A:F,6,0)</f>
        <v>70.19999999999996</v>
      </c>
      <c r="G1173">
        <f>VLOOKUP(VALUE(RIGHT(B1173,2)),'XZ coord'!$T$144:$U$149,2,0)</f>
        <v>10.37</v>
      </c>
      <c r="H1173">
        <v>2.4</v>
      </c>
      <c r="I1173">
        <v>0.9</v>
      </c>
      <c r="J1173">
        <f>VLOOKUP(VALUE(RIGHT(B1173,2)),'XZ coord'!$T$144:$V$149,3,0)</f>
        <v>2.1</v>
      </c>
    </row>
    <row r="1174" spans="1:10" x14ac:dyDescent="0.2">
      <c r="A1174">
        <v>2173</v>
      </c>
      <c r="B1174" t="s">
        <v>1178</v>
      </c>
      <c r="C1174" t="s">
        <v>2</v>
      </c>
      <c r="D1174" t="s">
        <v>227</v>
      </c>
      <c r="E1174">
        <f>VLOOKUP(LEFT(B1174,LEN(B1174)-2),'Correction using CAD'!A:F,5,0)</f>
        <v>12.863</v>
      </c>
      <c r="F1174">
        <f>VLOOKUP(LEFT(B1174,LEN(B1174)-2),'Correction using CAD'!A:F,6,0)</f>
        <v>67.499999999999943</v>
      </c>
      <c r="G1174">
        <f>VLOOKUP(VALUE(RIGHT(B1174,2)),'XZ coord'!$T$144:$U$149,2,0)</f>
        <v>2.25</v>
      </c>
      <c r="H1174">
        <v>2.4</v>
      </c>
      <c r="I1174">
        <v>0.9</v>
      </c>
      <c r="J1174">
        <f>VLOOKUP(VALUE(RIGHT(B1174,2)),'XZ coord'!$T$144:$V$149,3,0)</f>
        <v>1.97</v>
      </c>
    </row>
    <row r="1175" spans="1:10" x14ac:dyDescent="0.2">
      <c r="A1175">
        <v>2174</v>
      </c>
      <c r="B1175" t="s">
        <v>1179</v>
      </c>
      <c r="C1175" t="s">
        <v>5</v>
      </c>
      <c r="D1175" t="s">
        <v>227</v>
      </c>
      <c r="E1175">
        <f>VLOOKUP(LEFT(B1175,LEN(B1175)-2),'Correction using CAD'!A:F,5,0)</f>
        <v>12.863</v>
      </c>
      <c r="F1175">
        <f>VLOOKUP(LEFT(B1175,LEN(B1175)-2),'Correction using CAD'!A:F,6,0)</f>
        <v>67.499999999999943</v>
      </c>
      <c r="G1175">
        <f>VLOOKUP(VALUE(RIGHT(B1175,2)),'XZ coord'!$T$144:$U$149,2,0)</f>
        <v>4.22</v>
      </c>
      <c r="H1175">
        <v>2.4</v>
      </c>
      <c r="I1175">
        <v>0.9</v>
      </c>
      <c r="J1175">
        <f>VLOOKUP(VALUE(RIGHT(B1175,2)),'XZ coord'!$T$144:$V$149,3,0)</f>
        <v>2.25</v>
      </c>
    </row>
    <row r="1176" spans="1:10" x14ac:dyDescent="0.2">
      <c r="A1176">
        <v>2175</v>
      </c>
      <c r="B1176" t="s">
        <v>1180</v>
      </c>
      <c r="C1176" t="s">
        <v>2</v>
      </c>
      <c r="D1176" t="s">
        <v>227</v>
      </c>
      <c r="E1176">
        <f>VLOOKUP(LEFT(B1176,LEN(B1176)-2),'Correction using CAD'!A:F,5,0)</f>
        <v>12.863</v>
      </c>
      <c r="F1176">
        <f>VLOOKUP(LEFT(B1176,LEN(B1176)-2),'Correction using CAD'!A:F,6,0)</f>
        <v>67.499999999999943</v>
      </c>
      <c r="G1176">
        <f>VLOOKUP(VALUE(RIGHT(B1176,2)),'XZ coord'!$T$144:$U$149,2,0)</f>
        <v>6.47</v>
      </c>
      <c r="H1176">
        <v>2.4</v>
      </c>
      <c r="I1176">
        <v>0.9</v>
      </c>
      <c r="J1176">
        <f>VLOOKUP(VALUE(RIGHT(B1176,2)),'XZ coord'!$T$144:$V$149,3,0)</f>
        <v>1.95</v>
      </c>
    </row>
    <row r="1177" spans="1:10" x14ac:dyDescent="0.2">
      <c r="A1177">
        <v>2176</v>
      </c>
      <c r="B1177" t="s">
        <v>1181</v>
      </c>
      <c r="C1177" t="s">
        <v>2</v>
      </c>
      <c r="D1177" t="s">
        <v>227</v>
      </c>
      <c r="E1177">
        <f>VLOOKUP(LEFT(B1177,LEN(B1177)-2),'Correction using CAD'!A:F,5,0)</f>
        <v>12.863</v>
      </c>
      <c r="F1177">
        <f>VLOOKUP(LEFT(B1177,LEN(B1177)-2),'Correction using CAD'!A:F,6,0)</f>
        <v>67.499999999999943</v>
      </c>
      <c r="G1177">
        <f>VLOOKUP(VALUE(RIGHT(B1177,2)),'XZ coord'!$T$144:$U$149,2,0)</f>
        <v>8.42</v>
      </c>
      <c r="H1177">
        <v>2.4</v>
      </c>
      <c r="I1177">
        <v>0.9</v>
      </c>
      <c r="J1177">
        <f>VLOOKUP(VALUE(RIGHT(B1177,2)),'XZ coord'!$T$144:$V$149,3,0)</f>
        <v>1.95</v>
      </c>
    </row>
    <row r="1178" spans="1:10" x14ac:dyDescent="0.2">
      <c r="A1178">
        <v>2177</v>
      </c>
      <c r="B1178" t="s">
        <v>1182</v>
      </c>
      <c r="C1178" t="s">
        <v>2</v>
      </c>
      <c r="D1178" t="s">
        <v>227</v>
      </c>
      <c r="E1178">
        <f>VLOOKUP(LEFT(B1178,LEN(B1178)-2),'Correction using CAD'!A:F,5,0)</f>
        <v>12.863</v>
      </c>
      <c r="F1178">
        <f>VLOOKUP(LEFT(B1178,LEN(B1178)-2),'Correction using CAD'!A:F,6,0)</f>
        <v>67.499999999999943</v>
      </c>
      <c r="G1178">
        <f>VLOOKUP(VALUE(RIGHT(B1178,2)),'XZ coord'!$T$144:$U$149,2,0)</f>
        <v>10.37</v>
      </c>
      <c r="H1178">
        <v>2.4</v>
      </c>
      <c r="I1178">
        <v>0.9</v>
      </c>
      <c r="J1178">
        <f>VLOOKUP(VALUE(RIGHT(B1178,2)),'XZ coord'!$T$144:$V$149,3,0)</f>
        <v>2.1</v>
      </c>
    </row>
    <row r="1179" spans="1:10" x14ac:dyDescent="0.2">
      <c r="A1179">
        <v>2178</v>
      </c>
      <c r="B1179" t="s">
        <v>1183</v>
      </c>
      <c r="C1179" t="s">
        <v>2</v>
      </c>
      <c r="D1179" t="s">
        <v>227</v>
      </c>
      <c r="E1179">
        <f>VLOOKUP(LEFT(B1179,LEN(B1179)-2),'Correction using CAD'!A:F,5,0)</f>
        <v>12.863</v>
      </c>
      <c r="F1179">
        <f>VLOOKUP(LEFT(B1179,LEN(B1179)-2),'Correction using CAD'!A:F,6,0)</f>
        <v>68.399999999999949</v>
      </c>
      <c r="G1179">
        <f>VLOOKUP(VALUE(RIGHT(B1179,2)),'XZ coord'!$T$144:$U$149,2,0)</f>
        <v>2.25</v>
      </c>
      <c r="H1179">
        <v>2.4</v>
      </c>
      <c r="I1179">
        <v>0.9</v>
      </c>
      <c r="J1179">
        <f>VLOOKUP(VALUE(RIGHT(B1179,2)),'XZ coord'!$T$144:$V$149,3,0)</f>
        <v>1.97</v>
      </c>
    </row>
    <row r="1180" spans="1:10" x14ac:dyDescent="0.2">
      <c r="A1180">
        <v>2179</v>
      </c>
      <c r="B1180" t="s">
        <v>1184</v>
      </c>
      <c r="C1180" t="s">
        <v>5</v>
      </c>
      <c r="D1180" t="s">
        <v>227</v>
      </c>
      <c r="E1180">
        <f>VLOOKUP(LEFT(B1180,LEN(B1180)-2),'Correction using CAD'!A:F,5,0)</f>
        <v>12.863</v>
      </c>
      <c r="F1180">
        <f>VLOOKUP(LEFT(B1180,LEN(B1180)-2),'Correction using CAD'!A:F,6,0)</f>
        <v>68.399999999999949</v>
      </c>
      <c r="G1180">
        <f>VLOOKUP(VALUE(RIGHT(B1180,2)),'XZ coord'!$T$144:$U$149,2,0)</f>
        <v>4.22</v>
      </c>
      <c r="H1180">
        <v>2.4</v>
      </c>
      <c r="I1180">
        <v>0.9</v>
      </c>
      <c r="J1180">
        <f>VLOOKUP(VALUE(RIGHT(B1180,2)),'XZ coord'!$T$144:$V$149,3,0)</f>
        <v>2.25</v>
      </c>
    </row>
    <row r="1181" spans="1:10" x14ac:dyDescent="0.2">
      <c r="A1181">
        <v>2180</v>
      </c>
      <c r="B1181" t="s">
        <v>1185</v>
      </c>
      <c r="C1181" t="s">
        <v>2</v>
      </c>
      <c r="D1181" t="s">
        <v>227</v>
      </c>
      <c r="E1181">
        <f>VLOOKUP(LEFT(B1181,LEN(B1181)-2),'Correction using CAD'!A:F,5,0)</f>
        <v>12.863</v>
      </c>
      <c r="F1181">
        <f>VLOOKUP(LEFT(B1181,LEN(B1181)-2),'Correction using CAD'!A:F,6,0)</f>
        <v>68.399999999999949</v>
      </c>
      <c r="G1181">
        <f>VLOOKUP(VALUE(RIGHT(B1181,2)),'XZ coord'!$T$144:$U$149,2,0)</f>
        <v>6.47</v>
      </c>
      <c r="H1181">
        <v>2.4</v>
      </c>
      <c r="I1181">
        <v>0.9</v>
      </c>
      <c r="J1181">
        <f>VLOOKUP(VALUE(RIGHT(B1181,2)),'XZ coord'!$T$144:$V$149,3,0)</f>
        <v>1.95</v>
      </c>
    </row>
    <row r="1182" spans="1:10" x14ac:dyDescent="0.2">
      <c r="A1182">
        <v>2181</v>
      </c>
      <c r="B1182" t="s">
        <v>1186</v>
      </c>
      <c r="C1182" t="s">
        <v>2</v>
      </c>
      <c r="D1182" t="s">
        <v>227</v>
      </c>
      <c r="E1182">
        <f>VLOOKUP(LEFT(B1182,LEN(B1182)-2),'Correction using CAD'!A:F,5,0)</f>
        <v>12.863</v>
      </c>
      <c r="F1182">
        <f>VLOOKUP(LEFT(B1182,LEN(B1182)-2),'Correction using CAD'!A:F,6,0)</f>
        <v>68.399999999999949</v>
      </c>
      <c r="G1182">
        <f>VLOOKUP(VALUE(RIGHT(B1182,2)),'XZ coord'!$T$144:$U$149,2,0)</f>
        <v>8.42</v>
      </c>
      <c r="H1182">
        <v>2.4</v>
      </c>
      <c r="I1182">
        <v>0.9</v>
      </c>
      <c r="J1182">
        <f>VLOOKUP(VALUE(RIGHT(B1182,2)),'XZ coord'!$T$144:$V$149,3,0)</f>
        <v>1.95</v>
      </c>
    </row>
    <row r="1183" spans="1:10" x14ac:dyDescent="0.2">
      <c r="A1183">
        <v>2182</v>
      </c>
      <c r="B1183" t="s">
        <v>1187</v>
      </c>
      <c r="C1183" t="s">
        <v>2</v>
      </c>
      <c r="D1183" t="s">
        <v>227</v>
      </c>
      <c r="E1183">
        <f>VLOOKUP(LEFT(B1183,LEN(B1183)-2),'Correction using CAD'!A:F,5,0)</f>
        <v>12.863</v>
      </c>
      <c r="F1183">
        <f>VLOOKUP(LEFT(B1183,LEN(B1183)-2),'Correction using CAD'!A:F,6,0)</f>
        <v>68.399999999999949</v>
      </c>
      <c r="G1183">
        <f>VLOOKUP(VALUE(RIGHT(B1183,2)),'XZ coord'!$T$144:$U$149,2,0)</f>
        <v>10.37</v>
      </c>
      <c r="H1183">
        <v>2.4</v>
      </c>
      <c r="I1183">
        <v>0.9</v>
      </c>
      <c r="J1183">
        <f>VLOOKUP(VALUE(RIGHT(B1183,2)),'XZ coord'!$T$144:$V$149,3,0)</f>
        <v>2.1</v>
      </c>
    </row>
    <row r="1184" spans="1:10" x14ac:dyDescent="0.2">
      <c r="A1184">
        <v>2183</v>
      </c>
      <c r="B1184" t="s">
        <v>1188</v>
      </c>
      <c r="C1184" t="s">
        <v>2</v>
      </c>
      <c r="D1184" t="s">
        <v>227</v>
      </c>
      <c r="E1184">
        <f>VLOOKUP(LEFT(B1184,LEN(B1184)-2),'Correction using CAD'!A:F,5,0)</f>
        <v>12.863</v>
      </c>
      <c r="F1184">
        <f>VLOOKUP(LEFT(B1184,LEN(B1184)-2),'Correction using CAD'!A:F,6,0)</f>
        <v>69.299999999999955</v>
      </c>
      <c r="G1184">
        <f>VLOOKUP(VALUE(RIGHT(B1184,2)),'XZ coord'!$T$144:$U$149,2,0)</f>
        <v>2.25</v>
      </c>
      <c r="H1184">
        <v>2.4</v>
      </c>
      <c r="I1184">
        <v>0.9</v>
      </c>
      <c r="J1184">
        <f>VLOOKUP(VALUE(RIGHT(B1184,2)),'XZ coord'!$T$144:$V$149,3,0)</f>
        <v>1.97</v>
      </c>
    </row>
    <row r="1185" spans="1:10" x14ac:dyDescent="0.2">
      <c r="A1185">
        <v>2184</v>
      </c>
      <c r="B1185" t="s">
        <v>1189</v>
      </c>
      <c r="C1185" t="s">
        <v>5</v>
      </c>
      <c r="D1185" t="s">
        <v>227</v>
      </c>
      <c r="E1185">
        <f>VLOOKUP(LEFT(B1185,LEN(B1185)-2),'Correction using CAD'!A:F,5,0)</f>
        <v>12.863</v>
      </c>
      <c r="F1185">
        <f>VLOOKUP(LEFT(B1185,LEN(B1185)-2),'Correction using CAD'!A:F,6,0)</f>
        <v>69.299999999999955</v>
      </c>
      <c r="G1185">
        <f>VLOOKUP(VALUE(RIGHT(B1185,2)),'XZ coord'!$T$144:$U$149,2,0)</f>
        <v>4.22</v>
      </c>
      <c r="H1185">
        <v>2.4</v>
      </c>
      <c r="I1185">
        <v>0.9</v>
      </c>
      <c r="J1185">
        <f>VLOOKUP(VALUE(RIGHT(B1185,2)),'XZ coord'!$T$144:$V$149,3,0)</f>
        <v>2.25</v>
      </c>
    </row>
    <row r="1186" spans="1:10" x14ac:dyDescent="0.2">
      <c r="A1186">
        <v>2185</v>
      </c>
      <c r="B1186" t="s">
        <v>1190</v>
      </c>
      <c r="C1186" t="s">
        <v>2</v>
      </c>
      <c r="D1186" t="s">
        <v>227</v>
      </c>
      <c r="E1186">
        <f>VLOOKUP(LEFT(B1186,LEN(B1186)-2),'Correction using CAD'!A:F,5,0)</f>
        <v>12.863</v>
      </c>
      <c r="F1186">
        <f>VLOOKUP(LEFT(B1186,LEN(B1186)-2),'Correction using CAD'!A:F,6,0)</f>
        <v>69.299999999999955</v>
      </c>
      <c r="G1186">
        <f>VLOOKUP(VALUE(RIGHT(B1186,2)),'XZ coord'!$T$144:$U$149,2,0)</f>
        <v>6.47</v>
      </c>
      <c r="H1186">
        <v>2.4</v>
      </c>
      <c r="I1186">
        <v>0.9</v>
      </c>
      <c r="J1186">
        <f>VLOOKUP(VALUE(RIGHT(B1186,2)),'XZ coord'!$T$144:$V$149,3,0)</f>
        <v>1.95</v>
      </c>
    </row>
    <row r="1187" spans="1:10" x14ac:dyDescent="0.2">
      <c r="A1187">
        <v>2186</v>
      </c>
      <c r="B1187" t="s">
        <v>1191</v>
      </c>
      <c r="C1187" t="s">
        <v>2</v>
      </c>
      <c r="D1187" t="s">
        <v>227</v>
      </c>
      <c r="E1187">
        <f>VLOOKUP(LEFT(B1187,LEN(B1187)-2),'Correction using CAD'!A:F,5,0)</f>
        <v>12.863</v>
      </c>
      <c r="F1187">
        <f>VLOOKUP(LEFT(B1187,LEN(B1187)-2),'Correction using CAD'!A:F,6,0)</f>
        <v>69.299999999999955</v>
      </c>
      <c r="G1187">
        <f>VLOOKUP(VALUE(RIGHT(B1187,2)),'XZ coord'!$T$144:$U$149,2,0)</f>
        <v>8.42</v>
      </c>
      <c r="H1187">
        <v>2.4</v>
      </c>
      <c r="I1187">
        <v>0.9</v>
      </c>
      <c r="J1187">
        <f>VLOOKUP(VALUE(RIGHT(B1187,2)),'XZ coord'!$T$144:$V$149,3,0)</f>
        <v>1.95</v>
      </c>
    </row>
    <row r="1188" spans="1:10" x14ac:dyDescent="0.2">
      <c r="A1188">
        <v>2187</v>
      </c>
      <c r="B1188" t="s">
        <v>1192</v>
      </c>
      <c r="C1188" t="s">
        <v>2</v>
      </c>
      <c r="D1188" t="s">
        <v>227</v>
      </c>
      <c r="E1188">
        <f>VLOOKUP(LEFT(B1188,LEN(B1188)-2),'Correction using CAD'!A:F,5,0)</f>
        <v>12.863</v>
      </c>
      <c r="F1188">
        <f>VLOOKUP(LEFT(B1188,LEN(B1188)-2),'Correction using CAD'!A:F,6,0)</f>
        <v>69.299999999999955</v>
      </c>
      <c r="G1188">
        <f>VLOOKUP(VALUE(RIGHT(B1188,2)),'XZ coord'!$T$144:$U$149,2,0)</f>
        <v>10.37</v>
      </c>
      <c r="H1188">
        <v>2.4</v>
      </c>
      <c r="I1188">
        <v>0.9</v>
      </c>
      <c r="J1188">
        <f>VLOOKUP(VALUE(RIGHT(B1188,2)),'XZ coord'!$T$144:$V$149,3,0)</f>
        <v>2.1</v>
      </c>
    </row>
    <row r="1189" spans="1:10" x14ac:dyDescent="0.2">
      <c r="A1189">
        <v>2188</v>
      </c>
      <c r="B1189" t="s">
        <v>1193</v>
      </c>
      <c r="C1189" t="s">
        <v>2</v>
      </c>
      <c r="D1189" t="s">
        <v>227</v>
      </c>
      <c r="E1189">
        <f>VLOOKUP(LEFT(B1189,LEN(B1189)-2),'Correction using CAD'!A:F,5,0)</f>
        <v>12.863</v>
      </c>
      <c r="F1189">
        <f>VLOOKUP(LEFT(B1189,LEN(B1189)-2),'Correction using CAD'!A:F,6,0)</f>
        <v>70.19999999999996</v>
      </c>
      <c r="G1189">
        <f>VLOOKUP(VALUE(RIGHT(B1189,2)),'XZ coord'!$T$144:$U$149,2,0)</f>
        <v>2.25</v>
      </c>
      <c r="H1189">
        <v>2.4</v>
      </c>
      <c r="I1189">
        <v>0.9</v>
      </c>
      <c r="J1189">
        <f>VLOOKUP(VALUE(RIGHT(B1189,2)),'XZ coord'!$T$144:$V$149,3,0)</f>
        <v>1.97</v>
      </c>
    </row>
    <row r="1190" spans="1:10" x14ac:dyDescent="0.2">
      <c r="A1190">
        <v>2189</v>
      </c>
      <c r="B1190" t="s">
        <v>1194</v>
      </c>
      <c r="C1190" t="s">
        <v>5</v>
      </c>
      <c r="D1190" t="s">
        <v>227</v>
      </c>
      <c r="E1190">
        <f>VLOOKUP(LEFT(B1190,LEN(B1190)-2),'Correction using CAD'!A:F,5,0)</f>
        <v>12.863</v>
      </c>
      <c r="F1190">
        <f>VLOOKUP(LEFT(B1190,LEN(B1190)-2),'Correction using CAD'!A:F,6,0)</f>
        <v>70.19999999999996</v>
      </c>
      <c r="G1190">
        <f>VLOOKUP(VALUE(RIGHT(B1190,2)),'XZ coord'!$T$144:$U$149,2,0)</f>
        <v>4.22</v>
      </c>
      <c r="H1190">
        <v>2.4</v>
      </c>
      <c r="I1190">
        <v>0.9</v>
      </c>
      <c r="J1190">
        <f>VLOOKUP(VALUE(RIGHT(B1190,2)),'XZ coord'!$T$144:$V$149,3,0)</f>
        <v>2.25</v>
      </c>
    </row>
    <row r="1191" spans="1:10" x14ac:dyDescent="0.2">
      <c r="A1191">
        <v>2190</v>
      </c>
      <c r="B1191" t="s">
        <v>1195</v>
      </c>
      <c r="C1191" t="s">
        <v>2</v>
      </c>
      <c r="D1191" t="s">
        <v>227</v>
      </c>
      <c r="E1191">
        <f>VLOOKUP(LEFT(B1191,LEN(B1191)-2),'Correction using CAD'!A:F,5,0)</f>
        <v>12.863</v>
      </c>
      <c r="F1191">
        <f>VLOOKUP(LEFT(B1191,LEN(B1191)-2),'Correction using CAD'!A:F,6,0)</f>
        <v>70.19999999999996</v>
      </c>
      <c r="G1191">
        <f>VLOOKUP(VALUE(RIGHT(B1191,2)),'XZ coord'!$T$144:$U$149,2,0)</f>
        <v>6.47</v>
      </c>
      <c r="H1191">
        <v>2.4</v>
      </c>
      <c r="I1191">
        <v>0.9</v>
      </c>
      <c r="J1191">
        <f>VLOOKUP(VALUE(RIGHT(B1191,2)),'XZ coord'!$T$144:$V$149,3,0)</f>
        <v>1.95</v>
      </c>
    </row>
    <row r="1192" spans="1:10" x14ac:dyDescent="0.2">
      <c r="A1192">
        <v>2191</v>
      </c>
      <c r="B1192" t="s">
        <v>1196</v>
      </c>
      <c r="C1192" t="s">
        <v>2</v>
      </c>
      <c r="D1192" t="s">
        <v>227</v>
      </c>
      <c r="E1192">
        <f>VLOOKUP(LEFT(B1192,LEN(B1192)-2),'Correction using CAD'!A:F,5,0)</f>
        <v>12.863</v>
      </c>
      <c r="F1192">
        <f>VLOOKUP(LEFT(B1192,LEN(B1192)-2),'Correction using CAD'!A:F,6,0)</f>
        <v>70.19999999999996</v>
      </c>
      <c r="G1192">
        <f>VLOOKUP(VALUE(RIGHT(B1192,2)),'XZ coord'!$T$144:$U$149,2,0)</f>
        <v>8.42</v>
      </c>
      <c r="H1192">
        <v>2.4</v>
      </c>
      <c r="I1192">
        <v>0.9</v>
      </c>
      <c r="J1192">
        <f>VLOOKUP(VALUE(RIGHT(B1192,2)),'XZ coord'!$T$144:$V$149,3,0)</f>
        <v>1.95</v>
      </c>
    </row>
    <row r="1193" spans="1:10" x14ac:dyDescent="0.2">
      <c r="A1193">
        <v>2192</v>
      </c>
      <c r="B1193" t="s">
        <v>1197</v>
      </c>
      <c r="C1193" t="s">
        <v>2</v>
      </c>
      <c r="D1193" t="s">
        <v>227</v>
      </c>
      <c r="E1193">
        <f>VLOOKUP(LEFT(B1193,LEN(B1193)-2),'Correction using CAD'!A:F,5,0)</f>
        <v>12.863</v>
      </c>
      <c r="F1193">
        <f>VLOOKUP(LEFT(B1193,LEN(B1193)-2),'Correction using CAD'!A:F,6,0)</f>
        <v>70.19999999999996</v>
      </c>
      <c r="G1193">
        <f>VLOOKUP(VALUE(RIGHT(B1193,2)),'XZ coord'!$T$144:$U$149,2,0)</f>
        <v>10.37</v>
      </c>
      <c r="H1193">
        <v>2.4</v>
      </c>
      <c r="I1193">
        <v>0.9</v>
      </c>
      <c r="J1193">
        <f>VLOOKUP(VALUE(RIGHT(B1193,2)),'XZ coord'!$T$144:$V$149,3,0)</f>
        <v>2.1</v>
      </c>
    </row>
    <row r="1194" spans="1:10" x14ac:dyDescent="0.2">
      <c r="A1194">
        <v>2193</v>
      </c>
      <c r="B1194" t="s">
        <v>1198</v>
      </c>
      <c r="C1194" t="s">
        <v>2</v>
      </c>
      <c r="D1194" t="s">
        <v>227</v>
      </c>
      <c r="E1194">
        <f>VLOOKUP(LEFT(B1194,LEN(B1194)-2),'Correction using CAD'!A:F,5,0)</f>
        <v>18.937999999999999</v>
      </c>
      <c r="F1194">
        <f>VLOOKUP(LEFT(B1194,LEN(B1194)-2),'Correction using CAD'!A:F,6,0)</f>
        <v>71.099999999999966</v>
      </c>
      <c r="G1194">
        <f>VLOOKUP(VALUE(RIGHT(B1194,2)),'XZ coord'!$T$144:$U$149,2,0)</f>
        <v>2.25</v>
      </c>
      <c r="H1194">
        <v>2.4</v>
      </c>
      <c r="I1194">
        <v>0.9</v>
      </c>
      <c r="J1194">
        <f>VLOOKUP(VALUE(RIGHT(B1194,2)),'XZ coord'!$T$144:$V$149,3,0)</f>
        <v>1.97</v>
      </c>
    </row>
    <row r="1195" spans="1:10" x14ac:dyDescent="0.2">
      <c r="A1195">
        <v>2194</v>
      </c>
      <c r="B1195" t="s">
        <v>1199</v>
      </c>
      <c r="C1195" t="s">
        <v>5</v>
      </c>
      <c r="D1195" t="s">
        <v>227</v>
      </c>
      <c r="E1195">
        <f>VLOOKUP(LEFT(B1195,LEN(B1195)-2),'Correction using CAD'!A:F,5,0)</f>
        <v>18.937999999999999</v>
      </c>
      <c r="F1195">
        <f>VLOOKUP(LEFT(B1195,LEN(B1195)-2),'Correction using CAD'!A:F,6,0)</f>
        <v>71.099999999999966</v>
      </c>
      <c r="G1195">
        <f>VLOOKUP(VALUE(RIGHT(B1195,2)),'XZ coord'!$T$144:$U$149,2,0)</f>
        <v>4.22</v>
      </c>
      <c r="H1195">
        <v>2.4</v>
      </c>
      <c r="I1195">
        <v>0.9</v>
      </c>
      <c r="J1195">
        <f>VLOOKUP(VALUE(RIGHT(B1195,2)),'XZ coord'!$T$144:$V$149,3,0)</f>
        <v>2.25</v>
      </c>
    </row>
    <row r="1196" spans="1:10" x14ac:dyDescent="0.2">
      <c r="A1196">
        <v>2195</v>
      </c>
      <c r="B1196" t="s">
        <v>1200</v>
      </c>
      <c r="C1196" t="s">
        <v>2</v>
      </c>
      <c r="D1196" t="s">
        <v>227</v>
      </c>
      <c r="E1196">
        <f>VLOOKUP(LEFT(B1196,LEN(B1196)-2),'Correction using CAD'!A:F,5,0)</f>
        <v>18.937999999999999</v>
      </c>
      <c r="F1196">
        <f>VLOOKUP(LEFT(B1196,LEN(B1196)-2),'Correction using CAD'!A:F,6,0)</f>
        <v>71.099999999999966</v>
      </c>
      <c r="G1196">
        <f>VLOOKUP(VALUE(RIGHT(B1196,2)),'XZ coord'!$T$144:$U$149,2,0)</f>
        <v>6.47</v>
      </c>
      <c r="H1196">
        <v>2.4</v>
      </c>
      <c r="I1196">
        <v>0.9</v>
      </c>
      <c r="J1196">
        <f>VLOOKUP(VALUE(RIGHT(B1196,2)),'XZ coord'!$T$144:$V$149,3,0)</f>
        <v>1.95</v>
      </c>
    </row>
    <row r="1197" spans="1:10" x14ac:dyDescent="0.2">
      <c r="A1197">
        <v>2196</v>
      </c>
      <c r="B1197" t="s">
        <v>1201</v>
      </c>
      <c r="C1197" t="s">
        <v>2</v>
      </c>
      <c r="D1197" t="s">
        <v>227</v>
      </c>
      <c r="E1197">
        <f>VLOOKUP(LEFT(B1197,LEN(B1197)-2),'Correction using CAD'!A:F,5,0)</f>
        <v>18.937999999999999</v>
      </c>
      <c r="F1197">
        <f>VLOOKUP(LEFT(B1197,LEN(B1197)-2),'Correction using CAD'!A:F,6,0)</f>
        <v>71.099999999999966</v>
      </c>
      <c r="G1197">
        <f>VLOOKUP(VALUE(RIGHT(B1197,2)),'XZ coord'!$T$144:$U$149,2,0)</f>
        <v>8.42</v>
      </c>
      <c r="H1197">
        <v>2.4</v>
      </c>
      <c r="I1197">
        <v>0.9</v>
      </c>
      <c r="J1197">
        <f>VLOOKUP(VALUE(RIGHT(B1197,2)),'XZ coord'!$T$144:$V$149,3,0)</f>
        <v>1.95</v>
      </c>
    </row>
    <row r="1198" spans="1:10" x14ac:dyDescent="0.2">
      <c r="A1198">
        <v>2197</v>
      </c>
      <c r="B1198" t="s">
        <v>1202</v>
      </c>
      <c r="C1198" t="s">
        <v>2</v>
      </c>
      <c r="D1198" t="s">
        <v>227</v>
      </c>
      <c r="E1198">
        <f>VLOOKUP(LEFT(B1198,LEN(B1198)-2),'Correction using CAD'!A:F,5,0)</f>
        <v>18.937999999999999</v>
      </c>
      <c r="F1198">
        <f>VLOOKUP(LEFT(B1198,LEN(B1198)-2),'Correction using CAD'!A:F,6,0)</f>
        <v>71.099999999999966</v>
      </c>
      <c r="G1198">
        <f>VLOOKUP(VALUE(RIGHT(B1198,2)),'XZ coord'!$T$144:$U$149,2,0)</f>
        <v>10.37</v>
      </c>
      <c r="H1198">
        <v>2.4</v>
      </c>
      <c r="I1198">
        <v>0.9</v>
      </c>
      <c r="J1198">
        <f>VLOOKUP(VALUE(RIGHT(B1198,2)),'XZ coord'!$T$144:$V$149,3,0)</f>
        <v>2.1</v>
      </c>
    </row>
    <row r="1199" spans="1:10" x14ac:dyDescent="0.2">
      <c r="A1199">
        <v>2198</v>
      </c>
      <c r="B1199" t="s">
        <v>1203</v>
      </c>
      <c r="C1199" t="s">
        <v>2</v>
      </c>
      <c r="D1199" t="s">
        <v>227</v>
      </c>
      <c r="E1199">
        <f>VLOOKUP(LEFT(B1199,LEN(B1199)-2),'Correction using CAD'!A:F,5,0)</f>
        <v>18.937999999999999</v>
      </c>
      <c r="F1199">
        <f>VLOOKUP(LEFT(B1199,LEN(B1199)-2),'Correction using CAD'!A:F,6,0)</f>
        <v>71.999999999999972</v>
      </c>
      <c r="G1199">
        <f>VLOOKUP(VALUE(RIGHT(B1199,2)),'XZ coord'!$T$144:$U$149,2,0)</f>
        <v>2.25</v>
      </c>
      <c r="H1199">
        <v>2.4</v>
      </c>
      <c r="I1199">
        <v>0.9</v>
      </c>
      <c r="J1199">
        <f>VLOOKUP(VALUE(RIGHT(B1199,2)),'XZ coord'!$T$144:$V$149,3,0)</f>
        <v>1.97</v>
      </c>
    </row>
    <row r="1200" spans="1:10" x14ac:dyDescent="0.2">
      <c r="A1200">
        <v>2199</v>
      </c>
      <c r="B1200" t="s">
        <v>1204</v>
      </c>
      <c r="C1200" t="s">
        <v>5</v>
      </c>
      <c r="D1200" t="s">
        <v>227</v>
      </c>
      <c r="E1200">
        <f>VLOOKUP(LEFT(B1200,LEN(B1200)-2),'Correction using CAD'!A:F,5,0)</f>
        <v>18.937999999999999</v>
      </c>
      <c r="F1200">
        <f>VLOOKUP(LEFT(B1200,LEN(B1200)-2),'Correction using CAD'!A:F,6,0)</f>
        <v>71.999999999999972</v>
      </c>
      <c r="G1200">
        <f>VLOOKUP(VALUE(RIGHT(B1200,2)),'XZ coord'!$T$144:$U$149,2,0)</f>
        <v>4.22</v>
      </c>
      <c r="H1200">
        <v>2.4</v>
      </c>
      <c r="I1200">
        <v>0.9</v>
      </c>
      <c r="J1200">
        <f>VLOOKUP(VALUE(RIGHT(B1200,2)),'XZ coord'!$T$144:$V$149,3,0)</f>
        <v>2.25</v>
      </c>
    </row>
    <row r="1201" spans="1:10" x14ac:dyDescent="0.2">
      <c r="A1201">
        <v>2200</v>
      </c>
      <c r="B1201" t="s">
        <v>1205</v>
      </c>
      <c r="C1201" t="s">
        <v>2</v>
      </c>
      <c r="D1201" t="s">
        <v>227</v>
      </c>
      <c r="E1201">
        <f>VLOOKUP(LEFT(B1201,LEN(B1201)-2),'Correction using CAD'!A:F,5,0)</f>
        <v>18.937999999999999</v>
      </c>
      <c r="F1201">
        <f>VLOOKUP(LEFT(B1201,LEN(B1201)-2),'Correction using CAD'!A:F,6,0)</f>
        <v>71.999999999999972</v>
      </c>
      <c r="G1201">
        <f>VLOOKUP(VALUE(RIGHT(B1201,2)),'XZ coord'!$T$144:$U$149,2,0)</f>
        <v>6.47</v>
      </c>
      <c r="H1201">
        <v>2.4</v>
      </c>
      <c r="I1201">
        <v>0.9</v>
      </c>
      <c r="J1201">
        <f>VLOOKUP(VALUE(RIGHT(B1201,2)),'XZ coord'!$T$144:$V$149,3,0)</f>
        <v>1.95</v>
      </c>
    </row>
    <row r="1202" spans="1:10" x14ac:dyDescent="0.2">
      <c r="A1202">
        <v>2201</v>
      </c>
      <c r="B1202" t="s">
        <v>1206</v>
      </c>
      <c r="C1202" t="s">
        <v>2</v>
      </c>
      <c r="D1202" t="s">
        <v>227</v>
      </c>
      <c r="E1202">
        <f>VLOOKUP(LEFT(B1202,LEN(B1202)-2),'Correction using CAD'!A:F,5,0)</f>
        <v>18.937999999999999</v>
      </c>
      <c r="F1202">
        <f>VLOOKUP(LEFT(B1202,LEN(B1202)-2),'Correction using CAD'!A:F,6,0)</f>
        <v>71.999999999999972</v>
      </c>
      <c r="G1202">
        <f>VLOOKUP(VALUE(RIGHT(B1202,2)),'XZ coord'!$T$144:$U$149,2,0)</f>
        <v>8.42</v>
      </c>
      <c r="H1202">
        <v>2.4</v>
      </c>
      <c r="I1202">
        <v>0.9</v>
      </c>
      <c r="J1202">
        <f>VLOOKUP(VALUE(RIGHT(B1202,2)),'XZ coord'!$T$144:$V$149,3,0)</f>
        <v>1.95</v>
      </c>
    </row>
    <row r="1203" spans="1:10" x14ac:dyDescent="0.2">
      <c r="A1203">
        <v>2202</v>
      </c>
      <c r="B1203" t="s">
        <v>1207</v>
      </c>
      <c r="C1203" t="s">
        <v>2</v>
      </c>
      <c r="D1203" t="s">
        <v>227</v>
      </c>
      <c r="E1203">
        <f>VLOOKUP(LEFT(B1203,LEN(B1203)-2),'Correction using CAD'!A:F,5,0)</f>
        <v>18.937999999999999</v>
      </c>
      <c r="F1203">
        <f>VLOOKUP(LEFT(B1203,LEN(B1203)-2),'Correction using CAD'!A:F,6,0)</f>
        <v>71.999999999999972</v>
      </c>
      <c r="G1203">
        <f>VLOOKUP(VALUE(RIGHT(B1203,2)),'XZ coord'!$T$144:$U$149,2,0)</f>
        <v>10.37</v>
      </c>
      <c r="H1203">
        <v>2.4</v>
      </c>
      <c r="I1203">
        <v>0.9</v>
      </c>
      <c r="J1203">
        <f>VLOOKUP(VALUE(RIGHT(B1203,2)),'XZ coord'!$T$144:$V$149,3,0)</f>
        <v>2.1</v>
      </c>
    </row>
    <row r="1204" spans="1:10" x14ac:dyDescent="0.2">
      <c r="A1204">
        <v>2203</v>
      </c>
      <c r="B1204" t="s">
        <v>1208</v>
      </c>
      <c r="C1204" t="s">
        <v>2</v>
      </c>
      <c r="D1204" t="s">
        <v>227</v>
      </c>
      <c r="E1204">
        <f>VLOOKUP(LEFT(B1204,LEN(B1204)-2),'Correction using CAD'!A:F,5,0)</f>
        <v>18.937999999999999</v>
      </c>
      <c r="F1204">
        <f>VLOOKUP(LEFT(B1204,LEN(B1204)-2),'Correction using CAD'!A:F,6,0)</f>
        <v>72.899999999999977</v>
      </c>
      <c r="G1204">
        <f>VLOOKUP(VALUE(RIGHT(B1204,2)),'XZ coord'!$T$144:$U$149,2,0)</f>
        <v>2.25</v>
      </c>
      <c r="H1204">
        <v>2.4</v>
      </c>
      <c r="I1204">
        <v>0.9</v>
      </c>
      <c r="J1204">
        <f>VLOOKUP(VALUE(RIGHT(B1204,2)),'XZ coord'!$T$144:$V$149,3,0)</f>
        <v>1.97</v>
      </c>
    </row>
    <row r="1205" spans="1:10" x14ac:dyDescent="0.2">
      <c r="A1205">
        <v>2204</v>
      </c>
      <c r="B1205" t="s">
        <v>1209</v>
      </c>
      <c r="C1205" t="s">
        <v>5</v>
      </c>
      <c r="D1205" t="s">
        <v>227</v>
      </c>
      <c r="E1205">
        <f>VLOOKUP(LEFT(B1205,LEN(B1205)-2),'Correction using CAD'!A:F,5,0)</f>
        <v>18.937999999999999</v>
      </c>
      <c r="F1205">
        <f>VLOOKUP(LEFT(B1205,LEN(B1205)-2),'Correction using CAD'!A:F,6,0)</f>
        <v>72.899999999999977</v>
      </c>
      <c r="G1205">
        <f>VLOOKUP(VALUE(RIGHT(B1205,2)),'XZ coord'!$T$144:$U$149,2,0)</f>
        <v>4.22</v>
      </c>
      <c r="H1205">
        <v>2.4</v>
      </c>
      <c r="I1205">
        <v>0.9</v>
      </c>
      <c r="J1205">
        <f>VLOOKUP(VALUE(RIGHT(B1205,2)),'XZ coord'!$T$144:$V$149,3,0)</f>
        <v>2.25</v>
      </c>
    </row>
    <row r="1206" spans="1:10" x14ac:dyDescent="0.2">
      <c r="A1206">
        <v>2205</v>
      </c>
      <c r="B1206" t="s">
        <v>1210</v>
      </c>
      <c r="C1206" t="s">
        <v>2</v>
      </c>
      <c r="D1206" t="s">
        <v>227</v>
      </c>
      <c r="E1206">
        <f>VLOOKUP(LEFT(B1206,LEN(B1206)-2),'Correction using CAD'!A:F,5,0)</f>
        <v>18.937999999999999</v>
      </c>
      <c r="F1206">
        <f>VLOOKUP(LEFT(B1206,LEN(B1206)-2),'Correction using CAD'!A:F,6,0)</f>
        <v>72.899999999999977</v>
      </c>
      <c r="G1206">
        <f>VLOOKUP(VALUE(RIGHT(B1206,2)),'XZ coord'!$T$144:$U$149,2,0)</f>
        <v>6.47</v>
      </c>
      <c r="H1206">
        <v>2.4</v>
      </c>
      <c r="I1206">
        <v>0.9</v>
      </c>
      <c r="J1206">
        <f>VLOOKUP(VALUE(RIGHT(B1206,2)),'XZ coord'!$T$144:$V$149,3,0)</f>
        <v>1.95</v>
      </c>
    </row>
    <row r="1207" spans="1:10" x14ac:dyDescent="0.2">
      <c r="A1207">
        <v>2206</v>
      </c>
      <c r="B1207" t="s">
        <v>1211</v>
      </c>
      <c r="C1207" t="s">
        <v>2</v>
      </c>
      <c r="D1207" t="s">
        <v>227</v>
      </c>
      <c r="E1207">
        <f>VLOOKUP(LEFT(B1207,LEN(B1207)-2),'Correction using CAD'!A:F,5,0)</f>
        <v>18.937999999999999</v>
      </c>
      <c r="F1207">
        <f>VLOOKUP(LEFT(B1207,LEN(B1207)-2),'Correction using CAD'!A:F,6,0)</f>
        <v>72.899999999999977</v>
      </c>
      <c r="G1207">
        <f>VLOOKUP(VALUE(RIGHT(B1207,2)),'XZ coord'!$T$144:$U$149,2,0)</f>
        <v>8.42</v>
      </c>
      <c r="H1207">
        <v>2.4</v>
      </c>
      <c r="I1207">
        <v>0.9</v>
      </c>
      <c r="J1207">
        <f>VLOOKUP(VALUE(RIGHT(B1207,2)),'XZ coord'!$T$144:$V$149,3,0)</f>
        <v>1.95</v>
      </c>
    </row>
    <row r="1208" spans="1:10" x14ac:dyDescent="0.2">
      <c r="A1208">
        <v>2207</v>
      </c>
      <c r="B1208" t="s">
        <v>1212</v>
      </c>
      <c r="C1208" t="s">
        <v>2</v>
      </c>
      <c r="D1208" t="s">
        <v>227</v>
      </c>
      <c r="E1208">
        <f>VLOOKUP(LEFT(B1208,LEN(B1208)-2),'Correction using CAD'!A:F,5,0)</f>
        <v>18.937999999999999</v>
      </c>
      <c r="F1208">
        <f>VLOOKUP(LEFT(B1208,LEN(B1208)-2),'Correction using CAD'!A:F,6,0)</f>
        <v>72.899999999999977</v>
      </c>
      <c r="G1208">
        <f>VLOOKUP(VALUE(RIGHT(B1208,2)),'XZ coord'!$T$144:$U$149,2,0)</f>
        <v>10.37</v>
      </c>
      <c r="H1208">
        <v>2.4</v>
      </c>
      <c r="I1208">
        <v>0.9</v>
      </c>
      <c r="J1208">
        <f>VLOOKUP(VALUE(RIGHT(B1208,2)),'XZ coord'!$T$144:$V$149,3,0)</f>
        <v>2.1</v>
      </c>
    </row>
    <row r="1209" spans="1:10" x14ac:dyDescent="0.2">
      <c r="A1209">
        <v>2208</v>
      </c>
      <c r="B1209" t="s">
        <v>1213</v>
      </c>
      <c r="C1209" t="s">
        <v>2</v>
      </c>
      <c r="D1209" t="s">
        <v>227</v>
      </c>
      <c r="E1209">
        <f>VLOOKUP(LEFT(B1209,LEN(B1209)-2),'Correction using CAD'!A:F,5,0)</f>
        <v>12.863</v>
      </c>
      <c r="F1209">
        <f>VLOOKUP(LEFT(B1209,LEN(B1209)-2),'Correction using CAD'!A:F,6,0)</f>
        <v>71.099999999999966</v>
      </c>
      <c r="G1209">
        <f>VLOOKUP(VALUE(RIGHT(B1209,2)),'XZ coord'!$T$144:$U$149,2,0)</f>
        <v>2.25</v>
      </c>
      <c r="H1209">
        <v>2.4</v>
      </c>
      <c r="I1209">
        <v>0.9</v>
      </c>
      <c r="J1209">
        <f>VLOOKUP(VALUE(RIGHT(B1209,2)),'XZ coord'!$T$144:$V$149,3,0)</f>
        <v>1.97</v>
      </c>
    </row>
    <row r="1210" spans="1:10" x14ac:dyDescent="0.2">
      <c r="A1210">
        <v>2209</v>
      </c>
      <c r="B1210" t="s">
        <v>1214</v>
      </c>
      <c r="C1210" t="s">
        <v>5</v>
      </c>
      <c r="D1210" t="s">
        <v>227</v>
      </c>
      <c r="E1210">
        <f>VLOOKUP(LEFT(B1210,LEN(B1210)-2),'Correction using CAD'!A:F,5,0)</f>
        <v>12.863</v>
      </c>
      <c r="F1210">
        <f>VLOOKUP(LEFT(B1210,LEN(B1210)-2),'Correction using CAD'!A:F,6,0)</f>
        <v>71.099999999999966</v>
      </c>
      <c r="G1210">
        <f>VLOOKUP(VALUE(RIGHT(B1210,2)),'XZ coord'!$T$144:$U$149,2,0)</f>
        <v>4.22</v>
      </c>
      <c r="H1210">
        <v>2.4</v>
      </c>
      <c r="I1210">
        <v>0.9</v>
      </c>
      <c r="J1210">
        <f>VLOOKUP(VALUE(RIGHT(B1210,2)),'XZ coord'!$T$144:$V$149,3,0)</f>
        <v>2.25</v>
      </c>
    </row>
    <row r="1211" spans="1:10" x14ac:dyDescent="0.2">
      <c r="A1211">
        <v>2210</v>
      </c>
      <c r="B1211" t="s">
        <v>1215</v>
      </c>
      <c r="C1211" t="s">
        <v>2</v>
      </c>
      <c r="D1211" t="s">
        <v>227</v>
      </c>
      <c r="E1211">
        <f>VLOOKUP(LEFT(B1211,LEN(B1211)-2),'Correction using CAD'!A:F,5,0)</f>
        <v>12.863</v>
      </c>
      <c r="F1211">
        <f>VLOOKUP(LEFT(B1211,LEN(B1211)-2),'Correction using CAD'!A:F,6,0)</f>
        <v>71.099999999999966</v>
      </c>
      <c r="G1211">
        <f>VLOOKUP(VALUE(RIGHT(B1211,2)),'XZ coord'!$T$144:$U$149,2,0)</f>
        <v>6.47</v>
      </c>
      <c r="H1211">
        <v>2.4</v>
      </c>
      <c r="I1211">
        <v>0.9</v>
      </c>
      <c r="J1211">
        <f>VLOOKUP(VALUE(RIGHT(B1211,2)),'XZ coord'!$T$144:$V$149,3,0)</f>
        <v>1.95</v>
      </c>
    </row>
    <row r="1212" spans="1:10" x14ac:dyDescent="0.2">
      <c r="A1212">
        <v>2211</v>
      </c>
      <c r="B1212" t="s">
        <v>1216</v>
      </c>
      <c r="C1212" t="s">
        <v>2</v>
      </c>
      <c r="D1212" t="s">
        <v>227</v>
      </c>
      <c r="E1212">
        <f>VLOOKUP(LEFT(B1212,LEN(B1212)-2),'Correction using CAD'!A:F,5,0)</f>
        <v>12.863</v>
      </c>
      <c r="F1212">
        <f>VLOOKUP(LEFT(B1212,LEN(B1212)-2),'Correction using CAD'!A:F,6,0)</f>
        <v>71.099999999999966</v>
      </c>
      <c r="G1212">
        <f>VLOOKUP(VALUE(RIGHT(B1212,2)),'XZ coord'!$T$144:$U$149,2,0)</f>
        <v>8.42</v>
      </c>
      <c r="H1212">
        <v>2.4</v>
      </c>
      <c r="I1212">
        <v>0.9</v>
      </c>
      <c r="J1212">
        <f>VLOOKUP(VALUE(RIGHT(B1212,2)),'XZ coord'!$T$144:$V$149,3,0)</f>
        <v>1.95</v>
      </c>
    </row>
    <row r="1213" spans="1:10" x14ac:dyDescent="0.2">
      <c r="A1213">
        <v>2212</v>
      </c>
      <c r="B1213" t="s">
        <v>1217</v>
      </c>
      <c r="C1213" t="s">
        <v>2</v>
      </c>
      <c r="D1213" t="s">
        <v>227</v>
      </c>
      <c r="E1213">
        <f>VLOOKUP(LEFT(B1213,LEN(B1213)-2),'Correction using CAD'!A:F,5,0)</f>
        <v>12.863</v>
      </c>
      <c r="F1213">
        <f>VLOOKUP(LEFT(B1213,LEN(B1213)-2),'Correction using CAD'!A:F,6,0)</f>
        <v>71.099999999999966</v>
      </c>
      <c r="G1213">
        <f>VLOOKUP(VALUE(RIGHT(B1213,2)),'XZ coord'!$T$144:$U$149,2,0)</f>
        <v>10.37</v>
      </c>
      <c r="H1213">
        <v>2.4</v>
      </c>
      <c r="I1213">
        <v>0.9</v>
      </c>
      <c r="J1213">
        <f>VLOOKUP(VALUE(RIGHT(B1213,2)),'XZ coord'!$T$144:$V$149,3,0)</f>
        <v>2.1</v>
      </c>
    </row>
    <row r="1214" spans="1:10" x14ac:dyDescent="0.2">
      <c r="A1214">
        <v>2213</v>
      </c>
      <c r="B1214" t="s">
        <v>1218</v>
      </c>
      <c r="C1214" t="s">
        <v>2</v>
      </c>
      <c r="D1214" t="s">
        <v>227</v>
      </c>
      <c r="E1214">
        <f>VLOOKUP(LEFT(B1214,LEN(B1214)-2),'Correction using CAD'!A:F,5,0)</f>
        <v>12.863</v>
      </c>
      <c r="F1214">
        <f>VLOOKUP(LEFT(B1214,LEN(B1214)-2),'Correction using CAD'!A:F,6,0)</f>
        <v>71.999999999999972</v>
      </c>
      <c r="G1214">
        <f>VLOOKUP(VALUE(RIGHT(B1214,2)),'XZ coord'!$T$144:$U$149,2,0)</f>
        <v>2.25</v>
      </c>
      <c r="H1214">
        <v>2.4</v>
      </c>
      <c r="I1214">
        <v>0.9</v>
      </c>
      <c r="J1214">
        <f>VLOOKUP(VALUE(RIGHT(B1214,2)),'XZ coord'!$T$144:$V$149,3,0)</f>
        <v>1.97</v>
      </c>
    </row>
    <row r="1215" spans="1:10" x14ac:dyDescent="0.2">
      <c r="A1215">
        <v>2214</v>
      </c>
      <c r="B1215" t="s">
        <v>1219</v>
      </c>
      <c r="C1215" t="s">
        <v>5</v>
      </c>
      <c r="D1215" t="s">
        <v>227</v>
      </c>
      <c r="E1215">
        <f>VLOOKUP(LEFT(B1215,LEN(B1215)-2),'Correction using CAD'!A:F,5,0)</f>
        <v>12.863</v>
      </c>
      <c r="F1215">
        <f>VLOOKUP(LEFT(B1215,LEN(B1215)-2),'Correction using CAD'!A:F,6,0)</f>
        <v>71.999999999999972</v>
      </c>
      <c r="G1215">
        <f>VLOOKUP(VALUE(RIGHT(B1215,2)),'XZ coord'!$T$144:$U$149,2,0)</f>
        <v>4.22</v>
      </c>
      <c r="H1215">
        <v>2.4</v>
      </c>
      <c r="I1215">
        <v>0.9</v>
      </c>
      <c r="J1215">
        <f>VLOOKUP(VALUE(RIGHT(B1215,2)),'XZ coord'!$T$144:$V$149,3,0)</f>
        <v>2.25</v>
      </c>
    </row>
    <row r="1216" spans="1:10" x14ac:dyDescent="0.2">
      <c r="A1216">
        <v>2215</v>
      </c>
      <c r="B1216" t="s">
        <v>1220</v>
      </c>
      <c r="C1216" t="s">
        <v>2</v>
      </c>
      <c r="D1216" t="s">
        <v>227</v>
      </c>
      <c r="E1216">
        <f>VLOOKUP(LEFT(B1216,LEN(B1216)-2),'Correction using CAD'!A:F,5,0)</f>
        <v>12.863</v>
      </c>
      <c r="F1216">
        <f>VLOOKUP(LEFT(B1216,LEN(B1216)-2),'Correction using CAD'!A:F,6,0)</f>
        <v>71.999999999999972</v>
      </c>
      <c r="G1216">
        <f>VLOOKUP(VALUE(RIGHT(B1216,2)),'XZ coord'!$T$144:$U$149,2,0)</f>
        <v>6.47</v>
      </c>
      <c r="H1216">
        <v>2.4</v>
      </c>
      <c r="I1216">
        <v>0.9</v>
      </c>
      <c r="J1216">
        <f>VLOOKUP(VALUE(RIGHT(B1216,2)),'XZ coord'!$T$144:$V$149,3,0)</f>
        <v>1.95</v>
      </c>
    </row>
    <row r="1217" spans="1:10" x14ac:dyDescent="0.2">
      <c r="A1217">
        <v>2216</v>
      </c>
      <c r="B1217" t="s">
        <v>1221</v>
      </c>
      <c r="C1217" t="s">
        <v>2</v>
      </c>
      <c r="D1217" t="s">
        <v>227</v>
      </c>
      <c r="E1217">
        <f>VLOOKUP(LEFT(B1217,LEN(B1217)-2),'Correction using CAD'!A:F,5,0)</f>
        <v>12.863</v>
      </c>
      <c r="F1217">
        <f>VLOOKUP(LEFT(B1217,LEN(B1217)-2),'Correction using CAD'!A:F,6,0)</f>
        <v>71.999999999999972</v>
      </c>
      <c r="G1217">
        <f>VLOOKUP(VALUE(RIGHT(B1217,2)),'XZ coord'!$T$144:$U$149,2,0)</f>
        <v>8.42</v>
      </c>
      <c r="H1217">
        <v>2.4</v>
      </c>
      <c r="I1217">
        <v>0.9</v>
      </c>
      <c r="J1217">
        <f>VLOOKUP(VALUE(RIGHT(B1217,2)),'XZ coord'!$T$144:$V$149,3,0)</f>
        <v>1.95</v>
      </c>
    </row>
    <row r="1218" spans="1:10" x14ac:dyDescent="0.2">
      <c r="A1218">
        <v>2217</v>
      </c>
      <c r="B1218" t="s">
        <v>1222</v>
      </c>
      <c r="C1218" t="s">
        <v>2</v>
      </c>
      <c r="D1218" t="s">
        <v>227</v>
      </c>
      <c r="E1218">
        <f>VLOOKUP(LEFT(B1218,LEN(B1218)-2),'Correction using CAD'!A:F,5,0)</f>
        <v>12.863</v>
      </c>
      <c r="F1218">
        <f>VLOOKUP(LEFT(B1218,LEN(B1218)-2),'Correction using CAD'!A:F,6,0)</f>
        <v>71.999999999999972</v>
      </c>
      <c r="G1218">
        <f>VLOOKUP(VALUE(RIGHT(B1218,2)),'XZ coord'!$T$144:$U$149,2,0)</f>
        <v>10.37</v>
      </c>
      <c r="H1218">
        <v>2.4</v>
      </c>
      <c r="I1218">
        <v>0.9</v>
      </c>
      <c r="J1218">
        <f>VLOOKUP(VALUE(RIGHT(B1218,2)),'XZ coord'!$T$144:$V$149,3,0)</f>
        <v>2.1</v>
      </c>
    </row>
    <row r="1219" spans="1:10" x14ac:dyDescent="0.2">
      <c r="A1219">
        <v>2218</v>
      </c>
      <c r="B1219" t="s">
        <v>1223</v>
      </c>
      <c r="C1219" t="s">
        <v>2</v>
      </c>
      <c r="D1219" t="s">
        <v>227</v>
      </c>
      <c r="E1219">
        <f>VLOOKUP(LEFT(B1219,LEN(B1219)-2),'Correction using CAD'!A:F,5,0)</f>
        <v>12.863</v>
      </c>
      <c r="F1219">
        <f>VLOOKUP(LEFT(B1219,LEN(B1219)-2),'Correction using CAD'!A:F,6,0)</f>
        <v>72.899999999999977</v>
      </c>
      <c r="G1219">
        <f>VLOOKUP(VALUE(RIGHT(B1219,2)),'XZ coord'!$T$144:$U$149,2,0)</f>
        <v>2.25</v>
      </c>
      <c r="H1219">
        <v>2.4</v>
      </c>
      <c r="I1219">
        <v>0.9</v>
      </c>
      <c r="J1219">
        <f>VLOOKUP(VALUE(RIGHT(B1219,2)),'XZ coord'!$T$144:$V$149,3,0)</f>
        <v>1.97</v>
      </c>
    </row>
    <row r="1220" spans="1:10" x14ac:dyDescent="0.2">
      <c r="A1220">
        <v>2219</v>
      </c>
      <c r="B1220" t="s">
        <v>1224</v>
      </c>
      <c r="C1220" t="s">
        <v>5</v>
      </c>
      <c r="D1220" t="s">
        <v>227</v>
      </c>
      <c r="E1220">
        <f>VLOOKUP(LEFT(B1220,LEN(B1220)-2),'Correction using CAD'!A:F,5,0)</f>
        <v>12.863</v>
      </c>
      <c r="F1220">
        <f>VLOOKUP(LEFT(B1220,LEN(B1220)-2),'Correction using CAD'!A:F,6,0)</f>
        <v>72.899999999999977</v>
      </c>
      <c r="G1220">
        <f>VLOOKUP(VALUE(RIGHT(B1220,2)),'XZ coord'!$T$144:$U$149,2,0)</f>
        <v>4.22</v>
      </c>
      <c r="H1220">
        <v>2.4</v>
      </c>
      <c r="I1220">
        <v>0.9</v>
      </c>
      <c r="J1220">
        <f>VLOOKUP(VALUE(RIGHT(B1220,2)),'XZ coord'!$T$144:$V$149,3,0)</f>
        <v>2.25</v>
      </c>
    </row>
    <row r="1221" spans="1:10" x14ac:dyDescent="0.2">
      <c r="A1221">
        <v>2220</v>
      </c>
      <c r="B1221" t="s">
        <v>1225</v>
      </c>
      <c r="C1221" t="s">
        <v>2</v>
      </c>
      <c r="D1221" t="s">
        <v>227</v>
      </c>
      <c r="E1221">
        <f>VLOOKUP(LEFT(B1221,LEN(B1221)-2),'Correction using CAD'!A:F,5,0)</f>
        <v>12.863</v>
      </c>
      <c r="F1221">
        <f>VLOOKUP(LEFT(B1221,LEN(B1221)-2),'Correction using CAD'!A:F,6,0)</f>
        <v>72.899999999999977</v>
      </c>
      <c r="G1221">
        <f>VLOOKUP(VALUE(RIGHT(B1221,2)),'XZ coord'!$T$144:$U$149,2,0)</f>
        <v>6.47</v>
      </c>
      <c r="H1221">
        <v>2.4</v>
      </c>
      <c r="I1221">
        <v>0.9</v>
      </c>
      <c r="J1221">
        <f>VLOOKUP(VALUE(RIGHT(B1221,2)),'XZ coord'!$T$144:$V$149,3,0)</f>
        <v>1.95</v>
      </c>
    </row>
    <row r="1222" spans="1:10" x14ac:dyDescent="0.2">
      <c r="A1222">
        <v>2221</v>
      </c>
      <c r="B1222" t="s">
        <v>1226</v>
      </c>
      <c r="C1222" t="s">
        <v>2</v>
      </c>
      <c r="D1222" t="s">
        <v>227</v>
      </c>
      <c r="E1222">
        <f>VLOOKUP(LEFT(B1222,LEN(B1222)-2),'Correction using CAD'!A:F,5,0)</f>
        <v>12.863</v>
      </c>
      <c r="F1222">
        <f>VLOOKUP(LEFT(B1222,LEN(B1222)-2),'Correction using CAD'!A:F,6,0)</f>
        <v>72.899999999999977</v>
      </c>
      <c r="G1222">
        <f>VLOOKUP(VALUE(RIGHT(B1222,2)),'XZ coord'!$T$144:$U$149,2,0)</f>
        <v>8.42</v>
      </c>
      <c r="H1222">
        <v>2.4</v>
      </c>
      <c r="I1222">
        <v>0.9</v>
      </c>
      <c r="J1222">
        <f>VLOOKUP(VALUE(RIGHT(B1222,2)),'XZ coord'!$T$144:$V$149,3,0)</f>
        <v>1.95</v>
      </c>
    </row>
    <row r="1223" spans="1:10" x14ac:dyDescent="0.2">
      <c r="A1223">
        <v>2222</v>
      </c>
      <c r="B1223" t="s">
        <v>1227</v>
      </c>
      <c r="C1223" t="s">
        <v>2</v>
      </c>
      <c r="D1223" t="s">
        <v>227</v>
      </c>
      <c r="E1223">
        <f>VLOOKUP(LEFT(B1223,LEN(B1223)-2),'Correction using CAD'!A:F,5,0)</f>
        <v>12.863</v>
      </c>
      <c r="F1223">
        <f>VLOOKUP(LEFT(B1223,LEN(B1223)-2),'Correction using CAD'!A:F,6,0)</f>
        <v>72.899999999999977</v>
      </c>
      <c r="G1223">
        <f>VLOOKUP(VALUE(RIGHT(B1223,2)),'XZ coord'!$T$144:$U$149,2,0)</f>
        <v>10.37</v>
      </c>
      <c r="H1223">
        <v>2.4</v>
      </c>
      <c r="I1223">
        <v>0.9</v>
      </c>
      <c r="J1223">
        <f>VLOOKUP(VALUE(RIGHT(B1223,2)),'XZ coord'!$T$144:$V$149,3,0)</f>
        <v>2.1</v>
      </c>
    </row>
    <row r="1224" spans="1:10" x14ac:dyDescent="0.2">
      <c r="A1224">
        <v>2223</v>
      </c>
      <c r="B1224" t="s">
        <v>1228</v>
      </c>
      <c r="C1224" t="s">
        <v>2</v>
      </c>
      <c r="D1224" t="s">
        <v>227</v>
      </c>
      <c r="E1224">
        <f>VLOOKUP(LEFT(B1224,LEN(B1224)-2),'Correction using CAD'!A:F,5,0)</f>
        <v>18.937999999999999</v>
      </c>
      <c r="F1224">
        <f>VLOOKUP(LEFT(B1224,LEN(B1224)-2),'Correction using CAD'!A:F,6,0)</f>
        <v>73.799999999999983</v>
      </c>
      <c r="G1224">
        <f>VLOOKUP(VALUE(RIGHT(B1224,2)),'XZ coord'!$T$144:$U$149,2,0)</f>
        <v>2.25</v>
      </c>
      <c r="H1224">
        <v>2.4</v>
      </c>
      <c r="I1224">
        <v>0.9</v>
      </c>
      <c r="J1224">
        <f>VLOOKUP(VALUE(RIGHT(B1224,2)),'XZ coord'!$T$144:$V$149,3,0)</f>
        <v>1.97</v>
      </c>
    </row>
    <row r="1225" spans="1:10" x14ac:dyDescent="0.2">
      <c r="A1225">
        <v>2224</v>
      </c>
      <c r="B1225" t="s">
        <v>1229</v>
      </c>
      <c r="C1225" t="s">
        <v>5</v>
      </c>
      <c r="D1225" t="s">
        <v>227</v>
      </c>
      <c r="E1225">
        <f>VLOOKUP(LEFT(B1225,LEN(B1225)-2),'Correction using CAD'!A:F,5,0)</f>
        <v>18.937999999999999</v>
      </c>
      <c r="F1225">
        <f>VLOOKUP(LEFT(B1225,LEN(B1225)-2),'Correction using CAD'!A:F,6,0)</f>
        <v>73.799999999999983</v>
      </c>
      <c r="G1225">
        <f>VLOOKUP(VALUE(RIGHT(B1225,2)),'XZ coord'!$T$144:$U$149,2,0)</f>
        <v>4.22</v>
      </c>
      <c r="H1225">
        <v>2.4</v>
      </c>
      <c r="I1225">
        <v>0.9</v>
      </c>
      <c r="J1225">
        <f>VLOOKUP(VALUE(RIGHT(B1225,2)),'XZ coord'!$T$144:$V$149,3,0)</f>
        <v>2.25</v>
      </c>
    </row>
    <row r="1226" spans="1:10" x14ac:dyDescent="0.2">
      <c r="A1226">
        <v>2225</v>
      </c>
      <c r="B1226" t="s">
        <v>1230</v>
      </c>
      <c r="C1226" t="s">
        <v>2</v>
      </c>
      <c r="D1226" t="s">
        <v>227</v>
      </c>
      <c r="E1226">
        <f>VLOOKUP(LEFT(B1226,LEN(B1226)-2),'Correction using CAD'!A:F,5,0)</f>
        <v>18.937999999999999</v>
      </c>
      <c r="F1226">
        <f>VLOOKUP(LEFT(B1226,LEN(B1226)-2),'Correction using CAD'!A:F,6,0)</f>
        <v>73.799999999999983</v>
      </c>
      <c r="G1226">
        <f>VLOOKUP(VALUE(RIGHT(B1226,2)),'XZ coord'!$T$144:$U$149,2,0)</f>
        <v>6.47</v>
      </c>
      <c r="H1226">
        <v>2.4</v>
      </c>
      <c r="I1226">
        <v>0.9</v>
      </c>
      <c r="J1226">
        <f>VLOOKUP(VALUE(RIGHT(B1226,2)),'XZ coord'!$T$144:$V$149,3,0)</f>
        <v>1.95</v>
      </c>
    </row>
    <row r="1227" spans="1:10" x14ac:dyDescent="0.2">
      <c r="A1227">
        <v>2226</v>
      </c>
      <c r="B1227" t="s">
        <v>1231</v>
      </c>
      <c r="C1227" t="s">
        <v>2</v>
      </c>
      <c r="D1227" t="s">
        <v>227</v>
      </c>
      <c r="E1227">
        <f>VLOOKUP(LEFT(B1227,LEN(B1227)-2),'Correction using CAD'!A:F,5,0)</f>
        <v>18.937999999999999</v>
      </c>
      <c r="F1227">
        <f>VLOOKUP(LEFT(B1227,LEN(B1227)-2),'Correction using CAD'!A:F,6,0)</f>
        <v>73.799999999999983</v>
      </c>
      <c r="G1227">
        <f>VLOOKUP(VALUE(RIGHT(B1227,2)),'XZ coord'!$T$144:$U$149,2,0)</f>
        <v>8.42</v>
      </c>
      <c r="H1227">
        <v>2.4</v>
      </c>
      <c r="I1227">
        <v>0.9</v>
      </c>
      <c r="J1227">
        <f>VLOOKUP(VALUE(RIGHT(B1227,2)),'XZ coord'!$T$144:$V$149,3,0)</f>
        <v>1.95</v>
      </c>
    </row>
    <row r="1228" spans="1:10" x14ac:dyDescent="0.2">
      <c r="A1228">
        <v>2227</v>
      </c>
      <c r="B1228" t="s">
        <v>1232</v>
      </c>
      <c r="C1228" t="s">
        <v>2</v>
      </c>
      <c r="D1228" t="s">
        <v>227</v>
      </c>
      <c r="E1228">
        <f>VLOOKUP(LEFT(B1228,LEN(B1228)-2),'Correction using CAD'!A:F,5,0)</f>
        <v>18.937999999999999</v>
      </c>
      <c r="F1228">
        <f>VLOOKUP(LEFT(B1228,LEN(B1228)-2),'Correction using CAD'!A:F,6,0)</f>
        <v>73.799999999999983</v>
      </c>
      <c r="G1228">
        <f>VLOOKUP(VALUE(RIGHT(B1228,2)),'XZ coord'!$T$144:$U$149,2,0)</f>
        <v>10.37</v>
      </c>
      <c r="H1228">
        <v>2.4</v>
      </c>
      <c r="I1228">
        <v>0.9</v>
      </c>
      <c r="J1228">
        <f>VLOOKUP(VALUE(RIGHT(B1228,2)),'XZ coord'!$T$144:$V$149,3,0)</f>
        <v>2.1</v>
      </c>
    </row>
    <row r="1229" spans="1:10" x14ac:dyDescent="0.2">
      <c r="A1229">
        <v>2228</v>
      </c>
      <c r="B1229" t="s">
        <v>1233</v>
      </c>
      <c r="C1229" t="s">
        <v>2</v>
      </c>
      <c r="D1229" t="s">
        <v>227</v>
      </c>
      <c r="E1229">
        <f>VLOOKUP(LEFT(B1229,LEN(B1229)-2),'Correction using CAD'!A:F,5,0)</f>
        <v>18.937999999999999</v>
      </c>
      <c r="F1229">
        <f>VLOOKUP(LEFT(B1229,LEN(B1229)-2),'Correction using CAD'!A:F,6,0)</f>
        <v>74.699999999999989</v>
      </c>
      <c r="G1229">
        <f>VLOOKUP(VALUE(RIGHT(B1229,2)),'XZ coord'!$T$144:$U$149,2,0)</f>
        <v>2.25</v>
      </c>
      <c r="H1229">
        <v>2.4</v>
      </c>
      <c r="I1229">
        <v>0.9</v>
      </c>
      <c r="J1229">
        <f>VLOOKUP(VALUE(RIGHT(B1229,2)),'XZ coord'!$T$144:$V$149,3,0)</f>
        <v>1.97</v>
      </c>
    </row>
    <row r="1230" spans="1:10" x14ac:dyDescent="0.2">
      <c r="A1230">
        <v>2229</v>
      </c>
      <c r="B1230" t="s">
        <v>1234</v>
      </c>
      <c r="C1230" t="s">
        <v>5</v>
      </c>
      <c r="D1230" t="s">
        <v>227</v>
      </c>
      <c r="E1230">
        <f>VLOOKUP(LEFT(B1230,LEN(B1230)-2),'Correction using CAD'!A:F,5,0)</f>
        <v>18.937999999999999</v>
      </c>
      <c r="F1230">
        <f>VLOOKUP(LEFT(B1230,LEN(B1230)-2),'Correction using CAD'!A:F,6,0)</f>
        <v>74.699999999999989</v>
      </c>
      <c r="G1230">
        <f>VLOOKUP(VALUE(RIGHT(B1230,2)),'XZ coord'!$T$144:$U$149,2,0)</f>
        <v>4.22</v>
      </c>
      <c r="H1230">
        <v>2.4</v>
      </c>
      <c r="I1230">
        <v>0.9</v>
      </c>
      <c r="J1230">
        <f>VLOOKUP(VALUE(RIGHT(B1230,2)),'XZ coord'!$T$144:$V$149,3,0)</f>
        <v>2.25</v>
      </c>
    </row>
    <row r="1231" spans="1:10" x14ac:dyDescent="0.2">
      <c r="A1231">
        <v>2230</v>
      </c>
      <c r="B1231" t="s">
        <v>1235</v>
      </c>
      <c r="C1231" t="s">
        <v>2</v>
      </c>
      <c r="D1231" t="s">
        <v>227</v>
      </c>
      <c r="E1231">
        <f>VLOOKUP(LEFT(B1231,LEN(B1231)-2),'Correction using CAD'!A:F,5,0)</f>
        <v>18.937999999999999</v>
      </c>
      <c r="F1231">
        <f>VLOOKUP(LEFT(B1231,LEN(B1231)-2),'Correction using CAD'!A:F,6,0)</f>
        <v>74.699999999999989</v>
      </c>
      <c r="G1231">
        <f>VLOOKUP(VALUE(RIGHT(B1231,2)),'XZ coord'!$T$144:$U$149,2,0)</f>
        <v>6.47</v>
      </c>
      <c r="H1231">
        <v>2.4</v>
      </c>
      <c r="I1231">
        <v>0.9</v>
      </c>
      <c r="J1231">
        <f>VLOOKUP(VALUE(RIGHT(B1231,2)),'XZ coord'!$T$144:$V$149,3,0)</f>
        <v>1.95</v>
      </c>
    </row>
    <row r="1232" spans="1:10" x14ac:dyDescent="0.2">
      <c r="A1232">
        <v>2231</v>
      </c>
      <c r="B1232" t="s">
        <v>1236</v>
      </c>
      <c r="C1232" t="s">
        <v>2</v>
      </c>
      <c r="D1232" t="s">
        <v>227</v>
      </c>
      <c r="E1232">
        <f>VLOOKUP(LEFT(B1232,LEN(B1232)-2),'Correction using CAD'!A:F,5,0)</f>
        <v>18.937999999999999</v>
      </c>
      <c r="F1232">
        <f>VLOOKUP(LEFT(B1232,LEN(B1232)-2),'Correction using CAD'!A:F,6,0)</f>
        <v>74.699999999999989</v>
      </c>
      <c r="G1232">
        <f>VLOOKUP(VALUE(RIGHT(B1232,2)),'XZ coord'!$T$144:$U$149,2,0)</f>
        <v>8.42</v>
      </c>
      <c r="H1232">
        <v>2.4</v>
      </c>
      <c r="I1232">
        <v>0.9</v>
      </c>
      <c r="J1232">
        <f>VLOOKUP(VALUE(RIGHT(B1232,2)),'XZ coord'!$T$144:$V$149,3,0)</f>
        <v>1.95</v>
      </c>
    </row>
    <row r="1233" spans="1:10" x14ac:dyDescent="0.2">
      <c r="A1233">
        <v>2232</v>
      </c>
      <c r="B1233" t="s">
        <v>1237</v>
      </c>
      <c r="C1233" t="s">
        <v>2</v>
      </c>
      <c r="D1233" t="s">
        <v>227</v>
      </c>
      <c r="E1233">
        <f>VLOOKUP(LEFT(B1233,LEN(B1233)-2),'Correction using CAD'!A:F,5,0)</f>
        <v>18.937999999999999</v>
      </c>
      <c r="F1233">
        <f>VLOOKUP(LEFT(B1233,LEN(B1233)-2),'Correction using CAD'!A:F,6,0)</f>
        <v>74.699999999999989</v>
      </c>
      <c r="G1233">
        <f>VLOOKUP(VALUE(RIGHT(B1233,2)),'XZ coord'!$T$144:$U$149,2,0)</f>
        <v>10.37</v>
      </c>
      <c r="H1233">
        <v>2.4</v>
      </c>
      <c r="I1233">
        <v>0.9</v>
      </c>
      <c r="J1233">
        <f>VLOOKUP(VALUE(RIGHT(B1233,2)),'XZ coord'!$T$144:$V$149,3,0)</f>
        <v>2.1</v>
      </c>
    </row>
    <row r="1234" spans="1:10" x14ac:dyDescent="0.2">
      <c r="A1234">
        <v>2233</v>
      </c>
      <c r="B1234" t="s">
        <v>1238</v>
      </c>
      <c r="C1234" t="s">
        <v>2</v>
      </c>
      <c r="D1234" t="s">
        <v>227</v>
      </c>
      <c r="E1234">
        <f>VLOOKUP(LEFT(B1234,LEN(B1234)-2),'Correction using CAD'!A:F,5,0)</f>
        <v>18.937999999999999</v>
      </c>
      <c r="F1234">
        <f>VLOOKUP(LEFT(B1234,LEN(B1234)-2),'Correction using CAD'!A:F,6,0)</f>
        <v>75.599999999999994</v>
      </c>
      <c r="G1234">
        <f>VLOOKUP(VALUE(RIGHT(B1234,2)),'XZ coord'!$T$144:$U$149,2,0)</f>
        <v>2.25</v>
      </c>
      <c r="H1234">
        <v>2.4</v>
      </c>
      <c r="I1234">
        <v>0.9</v>
      </c>
      <c r="J1234">
        <f>VLOOKUP(VALUE(RIGHT(B1234,2)),'XZ coord'!$T$144:$V$149,3,0)</f>
        <v>1.97</v>
      </c>
    </row>
    <row r="1235" spans="1:10" x14ac:dyDescent="0.2">
      <c r="A1235">
        <v>2234</v>
      </c>
      <c r="B1235" t="s">
        <v>1239</v>
      </c>
      <c r="C1235" t="s">
        <v>5</v>
      </c>
      <c r="D1235" t="s">
        <v>227</v>
      </c>
      <c r="E1235">
        <f>VLOOKUP(LEFT(B1235,LEN(B1235)-2),'Correction using CAD'!A:F,5,0)</f>
        <v>18.937999999999999</v>
      </c>
      <c r="F1235">
        <f>VLOOKUP(LEFT(B1235,LEN(B1235)-2),'Correction using CAD'!A:F,6,0)</f>
        <v>75.599999999999994</v>
      </c>
      <c r="G1235">
        <f>VLOOKUP(VALUE(RIGHT(B1235,2)),'XZ coord'!$T$144:$U$149,2,0)</f>
        <v>4.22</v>
      </c>
      <c r="H1235">
        <v>2.4</v>
      </c>
      <c r="I1235">
        <v>0.9</v>
      </c>
      <c r="J1235">
        <f>VLOOKUP(VALUE(RIGHT(B1235,2)),'XZ coord'!$T$144:$V$149,3,0)</f>
        <v>2.25</v>
      </c>
    </row>
    <row r="1236" spans="1:10" x14ac:dyDescent="0.2">
      <c r="A1236">
        <v>2235</v>
      </c>
      <c r="B1236" t="s">
        <v>1240</v>
      </c>
      <c r="C1236" t="s">
        <v>2</v>
      </c>
      <c r="D1236" t="s">
        <v>227</v>
      </c>
      <c r="E1236">
        <f>VLOOKUP(LEFT(B1236,LEN(B1236)-2),'Correction using CAD'!A:F,5,0)</f>
        <v>18.937999999999999</v>
      </c>
      <c r="F1236">
        <f>VLOOKUP(LEFT(B1236,LEN(B1236)-2),'Correction using CAD'!A:F,6,0)</f>
        <v>75.599999999999994</v>
      </c>
      <c r="G1236">
        <f>VLOOKUP(VALUE(RIGHT(B1236,2)),'XZ coord'!$T$144:$U$149,2,0)</f>
        <v>6.47</v>
      </c>
      <c r="H1236">
        <v>2.4</v>
      </c>
      <c r="I1236">
        <v>0.9</v>
      </c>
      <c r="J1236">
        <f>VLOOKUP(VALUE(RIGHT(B1236,2)),'XZ coord'!$T$144:$V$149,3,0)</f>
        <v>1.95</v>
      </c>
    </row>
    <row r="1237" spans="1:10" x14ac:dyDescent="0.2">
      <c r="A1237">
        <v>2236</v>
      </c>
      <c r="B1237" t="s">
        <v>1241</v>
      </c>
      <c r="C1237" t="s">
        <v>2</v>
      </c>
      <c r="D1237" t="s">
        <v>227</v>
      </c>
      <c r="E1237">
        <f>VLOOKUP(LEFT(B1237,LEN(B1237)-2),'Correction using CAD'!A:F,5,0)</f>
        <v>18.937999999999999</v>
      </c>
      <c r="F1237">
        <f>VLOOKUP(LEFT(B1237,LEN(B1237)-2),'Correction using CAD'!A:F,6,0)</f>
        <v>75.599999999999994</v>
      </c>
      <c r="G1237">
        <f>VLOOKUP(VALUE(RIGHT(B1237,2)),'XZ coord'!$T$144:$U$149,2,0)</f>
        <v>8.42</v>
      </c>
      <c r="H1237">
        <v>2.4</v>
      </c>
      <c r="I1237">
        <v>0.9</v>
      </c>
      <c r="J1237">
        <f>VLOOKUP(VALUE(RIGHT(B1237,2)),'XZ coord'!$T$144:$V$149,3,0)</f>
        <v>1.95</v>
      </c>
    </row>
    <row r="1238" spans="1:10" x14ac:dyDescent="0.2">
      <c r="A1238">
        <v>2237</v>
      </c>
      <c r="B1238" t="s">
        <v>1242</v>
      </c>
      <c r="C1238" t="s">
        <v>2</v>
      </c>
      <c r="D1238" t="s">
        <v>227</v>
      </c>
      <c r="E1238">
        <f>VLOOKUP(LEFT(B1238,LEN(B1238)-2),'Correction using CAD'!A:F,5,0)</f>
        <v>18.937999999999999</v>
      </c>
      <c r="F1238">
        <f>VLOOKUP(LEFT(B1238,LEN(B1238)-2),'Correction using CAD'!A:F,6,0)</f>
        <v>75.599999999999994</v>
      </c>
      <c r="G1238">
        <f>VLOOKUP(VALUE(RIGHT(B1238,2)),'XZ coord'!$T$144:$U$149,2,0)</f>
        <v>10.37</v>
      </c>
      <c r="H1238">
        <v>2.4</v>
      </c>
      <c r="I1238">
        <v>0.9</v>
      </c>
      <c r="J1238">
        <f>VLOOKUP(VALUE(RIGHT(B1238,2)),'XZ coord'!$T$144:$V$149,3,0)</f>
        <v>2.1</v>
      </c>
    </row>
    <row r="1239" spans="1:10" x14ac:dyDescent="0.2">
      <c r="A1239">
        <v>2238</v>
      </c>
      <c r="B1239" t="s">
        <v>1243</v>
      </c>
      <c r="C1239" t="s">
        <v>2</v>
      </c>
      <c r="D1239" t="s">
        <v>227</v>
      </c>
      <c r="E1239">
        <f>VLOOKUP(LEFT(B1239,LEN(B1239)-2),'Correction using CAD'!A:F,5,0)</f>
        <v>18.937999999999999</v>
      </c>
      <c r="F1239">
        <f>VLOOKUP(LEFT(B1239,LEN(B1239)-2),'Correction using CAD'!A:F,6,0)</f>
        <v>76.5</v>
      </c>
      <c r="G1239">
        <f>VLOOKUP(VALUE(RIGHT(B1239,2)),'XZ coord'!$T$144:$U$149,2,0)</f>
        <v>2.25</v>
      </c>
      <c r="H1239">
        <v>2.4</v>
      </c>
      <c r="I1239">
        <v>0.9</v>
      </c>
      <c r="J1239">
        <f>VLOOKUP(VALUE(RIGHT(B1239,2)),'XZ coord'!$T$144:$V$149,3,0)</f>
        <v>1.97</v>
      </c>
    </row>
    <row r="1240" spans="1:10" x14ac:dyDescent="0.2">
      <c r="A1240">
        <v>2239</v>
      </c>
      <c r="B1240" t="s">
        <v>1244</v>
      </c>
      <c r="C1240" t="s">
        <v>5</v>
      </c>
      <c r="D1240" t="s">
        <v>227</v>
      </c>
      <c r="E1240">
        <f>VLOOKUP(LEFT(B1240,LEN(B1240)-2),'Correction using CAD'!A:F,5,0)</f>
        <v>18.937999999999999</v>
      </c>
      <c r="F1240">
        <f>VLOOKUP(LEFT(B1240,LEN(B1240)-2),'Correction using CAD'!A:F,6,0)</f>
        <v>76.5</v>
      </c>
      <c r="G1240">
        <f>VLOOKUP(VALUE(RIGHT(B1240,2)),'XZ coord'!$T$144:$U$149,2,0)</f>
        <v>4.22</v>
      </c>
      <c r="H1240">
        <v>2.4</v>
      </c>
      <c r="I1240">
        <v>0.9</v>
      </c>
      <c r="J1240">
        <f>VLOOKUP(VALUE(RIGHT(B1240,2)),'XZ coord'!$T$144:$V$149,3,0)</f>
        <v>2.25</v>
      </c>
    </row>
    <row r="1241" spans="1:10" x14ac:dyDescent="0.2">
      <c r="A1241">
        <v>2240</v>
      </c>
      <c r="B1241" t="s">
        <v>1245</v>
      </c>
      <c r="C1241" t="s">
        <v>2</v>
      </c>
      <c r="D1241" t="s">
        <v>227</v>
      </c>
      <c r="E1241">
        <f>VLOOKUP(LEFT(B1241,LEN(B1241)-2),'Correction using CAD'!A:F,5,0)</f>
        <v>18.937999999999999</v>
      </c>
      <c r="F1241">
        <f>VLOOKUP(LEFT(B1241,LEN(B1241)-2),'Correction using CAD'!A:F,6,0)</f>
        <v>76.5</v>
      </c>
      <c r="G1241">
        <f>VLOOKUP(VALUE(RIGHT(B1241,2)),'XZ coord'!$T$144:$U$149,2,0)</f>
        <v>6.47</v>
      </c>
      <c r="H1241">
        <v>2.4</v>
      </c>
      <c r="I1241">
        <v>0.9</v>
      </c>
      <c r="J1241">
        <f>VLOOKUP(VALUE(RIGHT(B1241,2)),'XZ coord'!$T$144:$V$149,3,0)</f>
        <v>1.95</v>
      </c>
    </row>
    <row r="1242" spans="1:10" x14ac:dyDescent="0.2">
      <c r="A1242">
        <v>2241</v>
      </c>
      <c r="B1242" t="s">
        <v>1246</v>
      </c>
      <c r="C1242" t="s">
        <v>2</v>
      </c>
      <c r="D1242" t="s">
        <v>227</v>
      </c>
      <c r="E1242">
        <f>VLOOKUP(LEFT(B1242,LEN(B1242)-2),'Correction using CAD'!A:F,5,0)</f>
        <v>18.937999999999999</v>
      </c>
      <c r="F1242">
        <f>VLOOKUP(LEFT(B1242,LEN(B1242)-2),'Correction using CAD'!A:F,6,0)</f>
        <v>76.5</v>
      </c>
      <c r="G1242">
        <f>VLOOKUP(VALUE(RIGHT(B1242,2)),'XZ coord'!$T$144:$U$149,2,0)</f>
        <v>8.42</v>
      </c>
      <c r="H1242">
        <v>2.4</v>
      </c>
      <c r="I1242">
        <v>0.9</v>
      </c>
      <c r="J1242">
        <f>VLOOKUP(VALUE(RIGHT(B1242,2)),'XZ coord'!$T$144:$V$149,3,0)</f>
        <v>1.95</v>
      </c>
    </row>
    <row r="1243" spans="1:10" x14ac:dyDescent="0.2">
      <c r="A1243">
        <v>2242</v>
      </c>
      <c r="B1243" t="s">
        <v>1247</v>
      </c>
      <c r="C1243" t="s">
        <v>2</v>
      </c>
      <c r="D1243" t="s">
        <v>227</v>
      </c>
      <c r="E1243">
        <f>VLOOKUP(LEFT(B1243,LEN(B1243)-2),'Correction using CAD'!A:F,5,0)</f>
        <v>18.937999999999999</v>
      </c>
      <c r="F1243">
        <f>VLOOKUP(LEFT(B1243,LEN(B1243)-2),'Correction using CAD'!A:F,6,0)</f>
        <v>76.5</v>
      </c>
      <c r="G1243">
        <f>VLOOKUP(VALUE(RIGHT(B1243,2)),'XZ coord'!$T$144:$U$149,2,0)</f>
        <v>10.37</v>
      </c>
      <c r="H1243">
        <v>2.4</v>
      </c>
      <c r="I1243">
        <v>0.9</v>
      </c>
      <c r="J1243">
        <f>VLOOKUP(VALUE(RIGHT(B1243,2)),'XZ coord'!$T$144:$V$149,3,0)</f>
        <v>2.1</v>
      </c>
    </row>
    <row r="1244" spans="1:10" x14ac:dyDescent="0.2">
      <c r="A1244">
        <v>2243</v>
      </c>
      <c r="B1244" t="s">
        <v>1248</v>
      </c>
      <c r="C1244" t="s">
        <v>2</v>
      </c>
      <c r="D1244" t="s">
        <v>227</v>
      </c>
      <c r="E1244">
        <f>VLOOKUP(LEFT(B1244,LEN(B1244)-2),'Correction using CAD'!A:F,5,0)</f>
        <v>12.863</v>
      </c>
      <c r="F1244">
        <f>VLOOKUP(LEFT(B1244,LEN(B1244)-2),'Correction using CAD'!A:F,6,0)</f>
        <v>73.799999999999983</v>
      </c>
      <c r="G1244">
        <f>VLOOKUP(VALUE(RIGHT(B1244,2)),'XZ coord'!$T$144:$U$149,2,0)</f>
        <v>2.25</v>
      </c>
      <c r="H1244">
        <v>2.4</v>
      </c>
      <c r="I1244">
        <v>0.9</v>
      </c>
      <c r="J1244">
        <f>VLOOKUP(VALUE(RIGHT(B1244,2)),'XZ coord'!$T$144:$V$149,3,0)</f>
        <v>1.97</v>
      </c>
    </row>
    <row r="1245" spans="1:10" x14ac:dyDescent="0.2">
      <c r="A1245">
        <v>2244</v>
      </c>
      <c r="B1245" t="s">
        <v>1249</v>
      </c>
      <c r="C1245" t="s">
        <v>5</v>
      </c>
      <c r="D1245" t="s">
        <v>227</v>
      </c>
      <c r="E1245">
        <f>VLOOKUP(LEFT(B1245,LEN(B1245)-2),'Correction using CAD'!A:F,5,0)</f>
        <v>12.863</v>
      </c>
      <c r="F1245">
        <f>VLOOKUP(LEFT(B1245,LEN(B1245)-2),'Correction using CAD'!A:F,6,0)</f>
        <v>73.799999999999983</v>
      </c>
      <c r="G1245">
        <f>VLOOKUP(VALUE(RIGHT(B1245,2)),'XZ coord'!$T$144:$U$149,2,0)</f>
        <v>4.22</v>
      </c>
      <c r="H1245">
        <v>2.4</v>
      </c>
      <c r="I1245">
        <v>0.9</v>
      </c>
      <c r="J1245">
        <f>VLOOKUP(VALUE(RIGHT(B1245,2)),'XZ coord'!$T$144:$V$149,3,0)</f>
        <v>2.25</v>
      </c>
    </row>
    <row r="1246" spans="1:10" x14ac:dyDescent="0.2">
      <c r="A1246">
        <v>2245</v>
      </c>
      <c r="B1246" t="s">
        <v>1250</v>
      </c>
      <c r="C1246" t="s">
        <v>2</v>
      </c>
      <c r="D1246" t="s">
        <v>227</v>
      </c>
      <c r="E1246">
        <f>VLOOKUP(LEFT(B1246,LEN(B1246)-2),'Correction using CAD'!A:F,5,0)</f>
        <v>12.863</v>
      </c>
      <c r="F1246">
        <f>VLOOKUP(LEFT(B1246,LEN(B1246)-2),'Correction using CAD'!A:F,6,0)</f>
        <v>73.799999999999983</v>
      </c>
      <c r="G1246">
        <f>VLOOKUP(VALUE(RIGHT(B1246,2)),'XZ coord'!$T$144:$U$149,2,0)</f>
        <v>6.47</v>
      </c>
      <c r="H1246">
        <v>2.4</v>
      </c>
      <c r="I1246">
        <v>0.9</v>
      </c>
      <c r="J1246">
        <f>VLOOKUP(VALUE(RIGHT(B1246,2)),'XZ coord'!$T$144:$V$149,3,0)</f>
        <v>1.95</v>
      </c>
    </row>
    <row r="1247" spans="1:10" x14ac:dyDescent="0.2">
      <c r="A1247">
        <v>2246</v>
      </c>
      <c r="B1247" t="s">
        <v>1251</v>
      </c>
      <c r="C1247" t="s">
        <v>2</v>
      </c>
      <c r="D1247" t="s">
        <v>227</v>
      </c>
      <c r="E1247">
        <f>VLOOKUP(LEFT(B1247,LEN(B1247)-2),'Correction using CAD'!A:F,5,0)</f>
        <v>12.863</v>
      </c>
      <c r="F1247">
        <f>VLOOKUP(LEFT(B1247,LEN(B1247)-2),'Correction using CAD'!A:F,6,0)</f>
        <v>73.799999999999983</v>
      </c>
      <c r="G1247">
        <f>VLOOKUP(VALUE(RIGHT(B1247,2)),'XZ coord'!$T$144:$U$149,2,0)</f>
        <v>8.42</v>
      </c>
      <c r="H1247">
        <v>2.4</v>
      </c>
      <c r="I1247">
        <v>0.9</v>
      </c>
      <c r="J1247">
        <f>VLOOKUP(VALUE(RIGHT(B1247,2)),'XZ coord'!$T$144:$V$149,3,0)</f>
        <v>1.95</v>
      </c>
    </row>
    <row r="1248" spans="1:10" x14ac:dyDescent="0.2">
      <c r="A1248">
        <v>2247</v>
      </c>
      <c r="B1248" t="s">
        <v>1252</v>
      </c>
      <c r="C1248" t="s">
        <v>2</v>
      </c>
      <c r="D1248" t="s">
        <v>227</v>
      </c>
      <c r="E1248">
        <f>VLOOKUP(LEFT(B1248,LEN(B1248)-2),'Correction using CAD'!A:F,5,0)</f>
        <v>12.863</v>
      </c>
      <c r="F1248">
        <f>VLOOKUP(LEFT(B1248,LEN(B1248)-2),'Correction using CAD'!A:F,6,0)</f>
        <v>73.799999999999983</v>
      </c>
      <c r="G1248">
        <f>VLOOKUP(VALUE(RIGHT(B1248,2)),'XZ coord'!$T$144:$U$149,2,0)</f>
        <v>10.37</v>
      </c>
      <c r="H1248">
        <v>2.4</v>
      </c>
      <c r="I1248">
        <v>0.9</v>
      </c>
      <c r="J1248">
        <f>VLOOKUP(VALUE(RIGHT(B1248,2)),'XZ coord'!$T$144:$V$149,3,0)</f>
        <v>2.1</v>
      </c>
    </row>
    <row r="1249" spans="1:10" x14ac:dyDescent="0.2">
      <c r="A1249">
        <v>2248</v>
      </c>
      <c r="B1249" t="s">
        <v>1253</v>
      </c>
      <c r="C1249" t="s">
        <v>2</v>
      </c>
      <c r="D1249" t="s">
        <v>227</v>
      </c>
      <c r="E1249">
        <f>VLOOKUP(LEFT(B1249,LEN(B1249)-2),'Correction using CAD'!A:F,5,0)</f>
        <v>12.863</v>
      </c>
      <c r="F1249">
        <f>VLOOKUP(LEFT(B1249,LEN(B1249)-2),'Correction using CAD'!A:F,6,0)</f>
        <v>74.699999999999989</v>
      </c>
      <c r="G1249">
        <f>VLOOKUP(VALUE(RIGHT(B1249,2)),'XZ coord'!$T$144:$U$149,2,0)</f>
        <v>2.25</v>
      </c>
      <c r="H1249">
        <v>2.4</v>
      </c>
      <c r="I1249">
        <v>0.9</v>
      </c>
      <c r="J1249">
        <f>VLOOKUP(VALUE(RIGHT(B1249,2)),'XZ coord'!$T$144:$V$149,3,0)</f>
        <v>1.97</v>
      </c>
    </row>
    <row r="1250" spans="1:10" x14ac:dyDescent="0.2">
      <c r="A1250">
        <v>2249</v>
      </c>
      <c r="B1250" t="s">
        <v>1254</v>
      </c>
      <c r="C1250" t="s">
        <v>5</v>
      </c>
      <c r="D1250" t="s">
        <v>227</v>
      </c>
      <c r="E1250">
        <f>VLOOKUP(LEFT(B1250,LEN(B1250)-2),'Correction using CAD'!A:F,5,0)</f>
        <v>12.863</v>
      </c>
      <c r="F1250">
        <f>VLOOKUP(LEFT(B1250,LEN(B1250)-2),'Correction using CAD'!A:F,6,0)</f>
        <v>74.699999999999989</v>
      </c>
      <c r="G1250">
        <f>VLOOKUP(VALUE(RIGHT(B1250,2)),'XZ coord'!$T$144:$U$149,2,0)</f>
        <v>4.22</v>
      </c>
      <c r="H1250">
        <v>2.4</v>
      </c>
      <c r="I1250">
        <v>0.9</v>
      </c>
      <c r="J1250">
        <f>VLOOKUP(VALUE(RIGHT(B1250,2)),'XZ coord'!$T$144:$V$149,3,0)</f>
        <v>2.25</v>
      </c>
    </row>
    <row r="1251" spans="1:10" x14ac:dyDescent="0.2">
      <c r="A1251">
        <v>2250</v>
      </c>
      <c r="B1251" t="s">
        <v>1255</v>
      </c>
      <c r="C1251" t="s">
        <v>2</v>
      </c>
      <c r="D1251" t="s">
        <v>227</v>
      </c>
      <c r="E1251">
        <f>VLOOKUP(LEFT(B1251,LEN(B1251)-2),'Correction using CAD'!A:F,5,0)</f>
        <v>12.863</v>
      </c>
      <c r="F1251">
        <f>VLOOKUP(LEFT(B1251,LEN(B1251)-2),'Correction using CAD'!A:F,6,0)</f>
        <v>74.699999999999989</v>
      </c>
      <c r="G1251">
        <f>VLOOKUP(VALUE(RIGHT(B1251,2)),'XZ coord'!$T$144:$U$149,2,0)</f>
        <v>6.47</v>
      </c>
      <c r="H1251">
        <v>2.4</v>
      </c>
      <c r="I1251">
        <v>0.9</v>
      </c>
      <c r="J1251">
        <f>VLOOKUP(VALUE(RIGHT(B1251,2)),'XZ coord'!$T$144:$V$149,3,0)</f>
        <v>1.95</v>
      </c>
    </row>
    <row r="1252" spans="1:10" x14ac:dyDescent="0.2">
      <c r="A1252">
        <v>2251</v>
      </c>
      <c r="B1252" t="s">
        <v>1256</v>
      </c>
      <c r="C1252" t="s">
        <v>2</v>
      </c>
      <c r="D1252" t="s">
        <v>227</v>
      </c>
      <c r="E1252">
        <f>VLOOKUP(LEFT(B1252,LEN(B1252)-2),'Correction using CAD'!A:F,5,0)</f>
        <v>12.863</v>
      </c>
      <c r="F1252">
        <f>VLOOKUP(LEFT(B1252,LEN(B1252)-2),'Correction using CAD'!A:F,6,0)</f>
        <v>74.699999999999989</v>
      </c>
      <c r="G1252">
        <f>VLOOKUP(VALUE(RIGHT(B1252,2)),'XZ coord'!$T$144:$U$149,2,0)</f>
        <v>8.42</v>
      </c>
      <c r="H1252">
        <v>2.4</v>
      </c>
      <c r="I1252">
        <v>0.9</v>
      </c>
      <c r="J1252">
        <f>VLOOKUP(VALUE(RIGHT(B1252,2)),'XZ coord'!$T$144:$V$149,3,0)</f>
        <v>1.95</v>
      </c>
    </row>
    <row r="1253" spans="1:10" x14ac:dyDescent="0.2">
      <c r="A1253">
        <v>2252</v>
      </c>
      <c r="B1253" t="s">
        <v>1257</v>
      </c>
      <c r="C1253" t="s">
        <v>2</v>
      </c>
      <c r="D1253" t="s">
        <v>227</v>
      </c>
      <c r="E1253">
        <f>VLOOKUP(LEFT(B1253,LEN(B1253)-2),'Correction using CAD'!A:F,5,0)</f>
        <v>12.863</v>
      </c>
      <c r="F1253">
        <f>VLOOKUP(LEFT(B1253,LEN(B1253)-2),'Correction using CAD'!A:F,6,0)</f>
        <v>74.699999999999989</v>
      </c>
      <c r="G1253">
        <f>VLOOKUP(VALUE(RIGHT(B1253,2)),'XZ coord'!$T$144:$U$149,2,0)</f>
        <v>10.37</v>
      </c>
      <c r="H1253">
        <v>2.4</v>
      </c>
      <c r="I1253">
        <v>0.9</v>
      </c>
      <c r="J1253">
        <f>VLOOKUP(VALUE(RIGHT(B1253,2)),'XZ coord'!$T$144:$V$149,3,0)</f>
        <v>2.1</v>
      </c>
    </row>
    <row r="1254" spans="1:10" x14ac:dyDescent="0.2">
      <c r="A1254">
        <v>2253</v>
      </c>
      <c r="B1254" t="s">
        <v>1258</v>
      </c>
      <c r="C1254" t="s">
        <v>2</v>
      </c>
      <c r="D1254" t="s">
        <v>227</v>
      </c>
      <c r="E1254">
        <f>VLOOKUP(LEFT(B1254,LEN(B1254)-2),'Correction using CAD'!A:F,5,0)</f>
        <v>12.863</v>
      </c>
      <c r="F1254">
        <f>VLOOKUP(LEFT(B1254,LEN(B1254)-2),'Correction using CAD'!A:F,6,0)</f>
        <v>75.599999999999994</v>
      </c>
      <c r="G1254">
        <f>VLOOKUP(VALUE(RIGHT(B1254,2)),'XZ coord'!$T$144:$U$149,2,0)</f>
        <v>2.25</v>
      </c>
      <c r="H1254">
        <v>2.4</v>
      </c>
      <c r="I1254">
        <v>0.9</v>
      </c>
      <c r="J1254">
        <f>VLOOKUP(VALUE(RIGHT(B1254,2)),'XZ coord'!$T$144:$V$149,3,0)</f>
        <v>1.97</v>
      </c>
    </row>
    <row r="1255" spans="1:10" x14ac:dyDescent="0.2">
      <c r="A1255">
        <v>2254</v>
      </c>
      <c r="B1255" t="s">
        <v>1259</v>
      </c>
      <c r="C1255" t="s">
        <v>5</v>
      </c>
      <c r="D1255" t="s">
        <v>227</v>
      </c>
      <c r="E1255">
        <f>VLOOKUP(LEFT(B1255,LEN(B1255)-2),'Correction using CAD'!A:F,5,0)</f>
        <v>12.863</v>
      </c>
      <c r="F1255">
        <f>VLOOKUP(LEFT(B1255,LEN(B1255)-2),'Correction using CAD'!A:F,6,0)</f>
        <v>75.599999999999994</v>
      </c>
      <c r="G1255">
        <f>VLOOKUP(VALUE(RIGHT(B1255,2)),'XZ coord'!$T$144:$U$149,2,0)</f>
        <v>4.22</v>
      </c>
      <c r="H1255">
        <v>2.4</v>
      </c>
      <c r="I1255">
        <v>0.9</v>
      </c>
      <c r="J1255">
        <f>VLOOKUP(VALUE(RIGHT(B1255,2)),'XZ coord'!$T$144:$V$149,3,0)</f>
        <v>2.25</v>
      </c>
    </row>
    <row r="1256" spans="1:10" x14ac:dyDescent="0.2">
      <c r="A1256">
        <v>2255</v>
      </c>
      <c r="B1256" t="s">
        <v>1260</v>
      </c>
      <c r="C1256" t="s">
        <v>2</v>
      </c>
      <c r="D1256" t="s">
        <v>227</v>
      </c>
      <c r="E1256">
        <f>VLOOKUP(LEFT(B1256,LEN(B1256)-2),'Correction using CAD'!A:F,5,0)</f>
        <v>12.863</v>
      </c>
      <c r="F1256">
        <f>VLOOKUP(LEFT(B1256,LEN(B1256)-2),'Correction using CAD'!A:F,6,0)</f>
        <v>75.599999999999994</v>
      </c>
      <c r="G1256">
        <f>VLOOKUP(VALUE(RIGHT(B1256,2)),'XZ coord'!$T$144:$U$149,2,0)</f>
        <v>6.47</v>
      </c>
      <c r="H1256">
        <v>2.4</v>
      </c>
      <c r="I1256">
        <v>0.9</v>
      </c>
      <c r="J1256">
        <f>VLOOKUP(VALUE(RIGHT(B1256,2)),'XZ coord'!$T$144:$V$149,3,0)</f>
        <v>1.95</v>
      </c>
    </row>
    <row r="1257" spans="1:10" x14ac:dyDescent="0.2">
      <c r="A1257">
        <v>2256</v>
      </c>
      <c r="B1257" t="s">
        <v>1261</v>
      </c>
      <c r="C1257" t="s">
        <v>2</v>
      </c>
      <c r="D1257" t="s">
        <v>227</v>
      </c>
      <c r="E1257">
        <f>VLOOKUP(LEFT(B1257,LEN(B1257)-2),'Correction using CAD'!A:F,5,0)</f>
        <v>12.863</v>
      </c>
      <c r="F1257">
        <f>VLOOKUP(LEFT(B1257,LEN(B1257)-2),'Correction using CAD'!A:F,6,0)</f>
        <v>75.599999999999994</v>
      </c>
      <c r="G1257">
        <f>VLOOKUP(VALUE(RIGHT(B1257,2)),'XZ coord'!$T$144:$U$149,2,0)</f>
        <v>8.42</v>
      </c>
      <c r="H1257">
        <v>2.4</v>
      </c>
      <c r="I1257">
        <v>0.9</v>
      </c>
      <c r="J1257">
        <f>VLOOKUP(VALUE(RIGHT(B1257,2)),'XZ coord'!$T$144:$V$149,3,0)</f>
        <v>1.95</v>
      </c>
    </row>
    <row r="1258" spans="1:10" x14ac:dyDescent="0.2">
      <c r="A1258">
        <v>2257</v>
      </c>
      <c r="B1258" t="s">
        <v>1262</v>
      </c>
      <c r="C1258" t="s">
        <v>2</v>
      </c>
      <c r="D1258" t="s">
        <v>227</v>
      </c>
      <c r="E1258">
        <f>VLOOKUP(LEFT(B1258,LEN(B1258)-2),'Correction using CAD'!A:F,5,0)</f>
        <v>12.863</v>
      </c>
      <c r="F1258">
        <f>VLOOKUP(LEFT(B1258,LEN(B1258)-2),'Correction using CAD'!A:F,6,0)</f>
        <v>75.599999999999994</v>
      </c>
      <c r="G1258">
        <f>VLOOKUP(VALUE(RIGHT(B1258,2)),'XZ coord'!$T$144:$U$149,2,0)</f>
        <v>10.37</v>
      </c>
      <c r="H1258">
        <v>2.4</v>
      </c>
      <c r="I1258">
        <v>0.9</v>
      </c>
      <c r="J1258">
        <f>VLOOKUP(VALUE(RIGHT(B1258,2)),'XZ coord'!$T$144:$V$149,3,0)</f>
        <v>2.1</v>
      </c>
    </row>
    <row r="1259" spans="1:10" x14ac:dyDescent="0.2">
      <c r="A1259">
        <v>2258</v>
      </c>
      <c r="B1259" t="s">
        <v>1263</v>
      </c>
      <c r="C1259" t="s">
        <v>2</v>
      </c>
      <c r="D1259" t="s">
        <v>227</v>
      </c>
      <c r="E1259">
        <f>VLOOKUP(LEFT(B1259,LEN(B1259)-2),'Correction using CAD'!A:F,5,0)</f>
        <v>12.863</v>
      </c>
      <c r="F1259">
        <f>VLOOKUP(LEFT(B1259,LEN(B1259)-2),'Correction using CAD'!A:F,6,0)</f>
        <v>76.5</v>
      </c>
      <c r="G1259">
        <f>VLOOKUP(VALUE(RIGHT(B1259,2)),'XZ coord'!$T$144:$U$149,2,0)</f>
        <v>2.25</v>
      </c>
      <c r="H1259">
        <v>2.4</v>
      </c>
      <c r="I1259">
        <v>0.9</v>
      </c>
      <c r="J1259">
        <f>VLOOKUP(VALUE(RIGHT(B1259,2)),'XZ coord'!$T$144:$V$149,3,0)</f>
        <v>1.97</v>
      </c>
    </row>
    <row r="1260" spans="1:10" x14ac:dyDescent="0.2">
      <c r="A1260">
        <v>2259</v>
      </c>
      <c r="B1260" t="s">
        <v>1264</v>
      </c>
      <c r="C1260" t="s">
        <v>5</v>
      </c>
      <c r="D1260" t="s">
        <v>227</v>
      </c>
      <c r="E1260">
        <f>VLOOKUP(LEFT(B1260,LEN(B1260)-2),'Correction using CAD'!A:F,5,0)</f>
        <v>12.863</v>
      </c>
      <c r="F1260">
        <f>VLOOKUP(LEFT(B1260,LEN(B1260)-2),'Correction using CAD'!A:F,6,0)</f>
        <v>76.5</v>
      </c>
      <c r="G1260">
        <f>VLOOKUP(VALUE(RIGHT(B1260,2)),'XZ coord'!$T$144:$U$149,2,0)</f>
        <v>4.22</v>
      </c>
      <c r="H1260">
        <v>2.4</v>
      </c>
      <c r="I1260">
        <v>0.9</v>
      </c>
      <c r="J1260">
        <f>VLOOKUP(VALUE(RIGHT(B1260,2)),'XZ coord'!$T$144:$V$149,3,0)</f>
        <v>2.25</v>
      </c>
    </row>
    <row r="1261" spans="1:10" x14ac:dyDescent="0.2">
      <c r="A1261">
        <v>2260</v>
      </c>
      <c r="B1261" t="s">
        <v>1265</v>
      </c>
      <c r="C1261" t="s">
        <v>2</v>
      </c>
      <c r="D1261" t="s">
        <v>227</v>
      </c>
      <c r="E1261">
        <f>VLOOKUP(LEFT(B1261,LEN(B1261)-2),'Correction using CAD'!A:F,5,0)</f>
        <v>12.863</v>
      </c>
      <c r="F1261">
        <f>VLOOKUP(LEFT(B1261,LEN(B1261)-2),'Correction using CAD'!A:F,6,0)</f>
        <v>76.5</v>
      </c>
      <c r="G1261">
        <f>VLOOKUP(VALUE(RIGHT(B1261,2)),'XZ coord'!$T$144:$U$149,2,0)</f>
        <v>6.47</v>
      </c>
      <c r="H1261">
        <v>2.4</v>
      </c>
      <c r="I1261">
        <v>0.9</v>
      </c>
      <c r="J1261">
        <f>VLOOKUP(VALUE(RIGHT(B1261,2)),'XZ coord'!$T$144:$V$149,3,0)</f>
        <v>1.95</v>
      </c>
    </row>
    <row r="1262" spans="1:10" x14ac:dyDescent="0.2">
      <c r="A1262">
        <v>2261</v>
      </c>
      <c r="B1262" t="s">
        <v>1266</v>
      </c>
      <c r="C1262" t="s">
        <v>2</v>
      </c>
      <c r="D1262" t="s">
        <v>227</v>
      </c>
      <c r="E1262">
        <f>VLOOKUP(LEFT(B1262,LEN(B1262)-2),'Correction using CAD'!A:F,5,0)</f>
        <v>12.863</v>
      </c>
      <c r="F1262">
        <f>VLOOKUP(LEFT(B1262,LEN(B1262)-2),'Correction using CAD'!A:F,6,0)</f>
        <v>76.5</v>
      </c>
      <c r="G1262">
        <f>VLOOKUP(VALUE(RIGHT(B1262,2)),'XZ coord'!$T$144:$U$149,2,0)</f>
        <v>8.42</v>
      </c>
      <c r="H1262">
        <v>2.4</v>
      </c>
      <c r="I1262">
        <v>0.9</v>
      </c>
      <c r="J1262">
        <f>VLOOKUP(VALUE(RIGHT(B1262,2)),'XZ coord'!$T$144:$V$149,3,0)</f>
        <v>1.95</v>
      </c>
    </row>
    <row r="1263" spans="1:10" x14ac:dyDescent="0.2">
      <c r="A1263">
        <v>2262</v>
      </c>
      <c r="B1263" t="s">
        <v>1267</v>
      </c>
      <c r="C1263" t="s">
        <v>2</v>
      </c>
      <c r="D1263" t="s">
        <v>227</v>
      </c>
      <c r="E1263">
        <f>VLOOKUP(LEFT(B1263,LEN(B1263)-2),'Correction using CAD'!A:F,5,0)</f>
        <v>12.863</v>
      </c>
      <c r="F1263">
        <f>VLOOKUP(LEFT(B1263,LEN(B1263)-2),'Correction using CAD'!A:F,6,0)</f>
        <v>76.5</v>
      </c>
      <c r="G1263">
        <f>VLOOKUP(VALUE(RIGHT(B1263,2)),'XZ coord'!$T$144:$U$149,2,0)</f>
        <v>10.37</v>
      </c>
      <c r="H1263">
        <v>2.4</v>
      </c>
      <c r="I1263">
        <v>0.9</v>
      </c>
      <c r="J1263">
        <f>VLOOKUP(VALUE(RIGHT(B1263,2)),'XZ coord'!$T$144:$V$149,3,0)</f>
        <v>2.1</v>
      </c>
    </row>
    <row r="1264" spans="1:10" x14ac:dyDescent="0.2">
      <c r="A1264">
        <v>2263</v>
      </c>
      <c r="B1264" t="s">
        <v>1268</v>
      </c>
      <c r="C1264" t="s">
        <v>2</v>
      </c>
      <c r="D1264" t="s">
        <v>227</v>
      </c>
      <c r="E1264">
        <f>VLOOKUP(LEFT(B1264,LEN(B1264)-2),'Correction using CAD'!A:F,5,0)</f>
        <v>18.937999999999999</v>
      </c>
      <c r="F1264">
        <f>VLOOKUP(LEFT(B1264,LEN(B1264)-2),'Correction using CAD'!A:F,6,0)</f>
        <v>77.400000000000006</v>
      </c>
      <c r="G1264">
        <f>VLOOKUP(VALUE(RIGHT(B1264,2)),'XZ coord'!$T$144:$U$149,2,0)</f>
        <v>2.25</v>
      </c>
      <c r="H1264">
        <v>2.4</v>
      </c>
      <c r="I1264">
        <v>0.9</v>
      </c>
      <c r="J1264">
        <f>VLOOKUP(VALUE(RIGHT(B1264,2)),'XZ coord'!$T$144:$V$149,3,0)</f>
        <v>1.97</v>
      </c>
    </row>
    <row r="1265" spans="1:10" x14ac:dyDescent="0.2">
      <c r="A1265">
        <v>2264</v>
      </c>
      <c r="B1265" t="s">
        <v>1269</v>
      </c>
      <c r="C1265" t="s">
        <v>5</v>
      </c>
      <c r="D1265" t="s">
        <v>227</v>
      </c>
      <c r="E1265">
        <f>VLOOKUP(LEFT(B1265,LEN(B1265)-2),'Correction using CAD'!A:F,5,0)</f>
        <v>18.937999999999999</v>
      </c>
      <c r="F1265">
        <f>VLOOKUP(LEFT(B1265,LEN(B1265)-2),'Correction using CAD'!A:F,6,0)</f>
        <v>77.400000000000006</v>
      </c>
      <c r="G1265">
        <f>VLOOKUP(VALUE(RIGHT(B1265,2)),'XZ coord'!$T$144:$U$149,2,0)</f>
        <v>4.22</v>
      </c>
      <c r="H1265">
        <v>2.4</v>
      </c>
      <c r="I1265">
        <v>0.9</v>
      </c>
      <c r="J1265">
        <f>VLOOKUP(VALUE(RIGHT(B1265,2)),'XZ coord'!$T$144:$V$149,3,0)</f>
        <v>2.25</v>
      </c>
    </row>
    <row r="1266" spans="1:10" x14ac:dyDescent="0.2">
      <c r="A1266">
        <v>2265</v>
      </c>
      <c r="B1266" t="s">
        <v>1270</v>
      </c>
      <c r="C1266" t="s">
        <v>2</v>
      </c>
      <c r="D1266" t="s">
        <v>227</v>
      </c>
      <c r="E1266">
        <f>VLOOKUP(LEFT(B1266,LEN(B1266)-2),'Correction using CAD'!A:F,5,0)</f>
        <v>18.937999999999999</v>
      </c>
      <c r="F1266">
        <f>VLOOKUP(LEFT(B1266,LEN(B1266)-2),'Correction using CAD'!A:F,6,0)</f>
        <v>77.400000000000006</v>
      </c>
      <c r="G1266">
        <f>VLOOKUP(VALUE(RIGHT(B1266,2)),'XZ coord'!$T$144:$U$149,2,0)</f>
        <v>6.47</v>
      </c>
      <c r="H1266">
        <v>2.4</v>
      </c>
      <c r="I1266">
        <v>0.9</v>
      </c>
      <c r="J1266">
        <f>VLOOKUP(VALUE(RIGHT(B1266,2)),'XZ coord'!$T$144:$V$149,3,0)</f>
        <v>1.95</v>
      </c>
    </row>
    <row r="1267" spans="1:10" x14ac:dyDescent="0.2">
      <c r="A1267">
        <v>2266</v>
      </c>
      <c r="B1267" t="s">
        <v>1271</v>
      </c>
      <c r="C1267" t="s">
        <v>2</v>
      </c>
      <c r="D1267" t="s">
        <v>227</v>
      </c>
      <c r="E1267">
        <f>VLOOKUP(LEFT(B1267,LEN(B1267)-2),'Correction using CAD'!A:F,5,0)</f>
        <v>18.937999999999999</v>
      </c>
      <c r="F1267">
        <f>VLOOKUP(LEFT(B1267,LEN(B1267)-2),'Correction using CAD'!A:F,6,0)</f>
        <v>77.400000000000006</v>
      </c>
      <c r="G1267">
        <f>VLOOKUP(VALUE(RIGHT(B1267,2)),'XZ coord'!$T$144:$U$149,2,0)</f>
        <v>8.42</v>
      </c>
      <c r="H1267">
        <v>2.4</v>
      </c>
      <c r="I1267">
        <v>0.9</v>
      </c>
      <c r="J1267">
        <f>VLOOKUP(VALUE(RIGHT(B1267,2)),'XZ coord'!$T$144:$V$149,3,0)</f>
        <v>1.95</v>
      </c>
    </row>
    <row r="1268" spans="1:10" x14ac:dyDescent="0.2">
      <c r="A1268">
        <v>2267</v>
      </c>
      <c r="B1268" t="s">
        <v>1272</v>
      </c>
      <c r="C1268" t="s">
        <v>2</v>
      </c>
      <c r="D1268" t="s">
        <v>227</v>
      </c>
      <c r="E1268">
        <f>VLOOKUP(LEFT(B1268,LEN(B1268)-2),'Correction using CAD'!A:F,5,0)</f>
        <v>18.937999999999999</v>
      </c>
      <c r="F1268">
        <f>VLOOKUP(LEFT(B1268,LEN(B1268)-2),'Correction using CAD'!A:F,6,0)</f>
        <v>77.400000000000006</v>
      </c>
      <c r="G1268">
        <f>VLOOKUP(VALUE(RIGHT(B1268,2)),'XZ coord'!$T$144:$U$149,2,0)</f>
        <v>10.37</v>
      </c>
      <c r="H1268">
        <v>2.4</v>
      </c>
      <c r="I1268">
        <v>0.9</v>
      </c>
      <c r="J1268">
        <f>VLOOKUP(VALUE(RIGHT(B1268,2)),'XZ coord'!$T$144:$V$149,3,0)</f>
        <v>2.1</v>
      </c>
    </row>
    <row r="1269" spans="1:10" x14ac:dyDescent="0.2">
      <c r="A1269">
        <v>2268</v>
      </c>
      <c r="B1269" t="s">
        <v>1273</v>
      </c>
      <c r="C1269" t="s">
        <v>2</v>
      </c>
      <c r="D1269" t="s">
        <v>227</v>
      </c>
      <c r="E1269">
        <f>VLOOKUP(LEFT(B1269,LEN(B1269)-2),'Correction using CAD'!A:F,5,0)</f>
        <v>18.937999999999999</v>
      </c>
      <c r="F1269">
        <f>VLOOKUP(LEFT(B1269,LEN(B1269)-2),'Correction using CAD'!A:F,6,0)</f>
        <v>78.300000000000011</v>
      </c>
      <c r="G1269">
        <f>VLOOKUP(VALUE(RIGHT(B1269,2)),'XZ coord'!$T$144:$U$149,2,0)</f>
        <v>2.25</v>
      </c>
      <c r="H1269">
        <v>2.4</v>
      </c>
      <c r="I1269">
        <v>0.9</v>
      </c>
      <c r="J1269">
        <f>VLOOKUP(VALUE(RIGHT(B1269,2)),'XZ coord'!$T$144:$V$149,3,0)</f>
        <v>1.97</v>
      </c>
    </row>
    <row r="1270" spans="1:10" x14ac:dyDescent="0.2">
      <c r="A1270">
        <v>2269</v>
      </c>
      <c r="B1270" t="s">
        <v>1274</v>
      </c>
      <c r="C1270" t="s">
        <v>5</v>
      </c>
      <c r="D1270" t="s">
        <v>227</v>
      </c>
      <c r="E1270">
        <f>VLOOKUP(LEFT(B1270,LEN(B1270)-2),'Correction using CAD'!A:F,5,0)</f>
        <v>18.937999999999999</v>
      </c>
      <c r="F1270">
        <f>VLOOKUP(LEFT(B1270,LEN(B1270)-2),'Correction using CAD'!A:F,6,0)</f>
        <v>78.300000000000011</v>
      </c>
      <c r="G1270">
        <f>VLOOKUP(VALUE(RIGHT(B1270,2)),'XZ coord'!$T$144:$U$149,2,0)</f>
        <v>4.22</v>
      </c>
      <c r="H1270">
        <v>2.4</v>
      </c>
      <c r="I1270">
        <v>0.9</v>
      </c>
      <c r="J1270">
        <f>VLOOKUP(VALUE(RIGHT(B1270,2)),'XZ coord'!$T$144:$V$149,3,0)</f>
        <v>2.25</v>
      </c>
    </row>
    <row r="1271" spans="1:10" x14ac:dyDescent="0.2">
      <c r="A1271">
        <v>2270</v>
      </c>
      <c r="B1271" t="s">
        <v>1275</v>
      </c>
      <c r="C1271" t="s">
        <v>2</v>
      </c>
      <c r="D1271" t="s">
        <v>227</v>
      </c>
      <c r="E1271">
        <f>VLOOKUP(LEFT(B1271,LEN(B1271)-2),'Correction using CAD'!A:F,5,0)</f>
        <v>18.937999999999999</v>
      </c>
      <c r="F1271">
        <f>VLOOKUP(LEFT(B1271,LEN(B1271)-2),'Correction using CAD'!A:F,6,0)</f>
        <v>78.300000000000011</v>
      </c>
      <c r="G1271">
        <f>VLOOKUP(VALUE(RIGHT(B1271,2)),'XZ coord'!$T$144:$U$149,2,0)</f>
        <v>6.47</v>
      </c>
      <c r="H1271">
        <v>2.4</v>
      </c>
      <c r="I1271">
        <v>0.9</v>
      </c>
      <c r="J1271">
        <f>VLOOKUP(VALUE(RIGHT(B1271,2)),'XZ coord'!$T$144:$V$149,3,0)</f>
        <v>1.95</v>
      </c>
    </row>
    <row r="1272" spans="1:10" x14ac:dyDescent="0.2">
      <c r="A1272">
        <v>2271</v>
      </c>
      <c r="B1272" t="s">
        <v>1276</v>
      </c>
      <c r="C1272" t="s">
        <v>2</v>
      </c>
      <c r="D1272" t="s">
        <v>227</v>
      </c>
      <c r="E1272">
        <f>VLOOKUP(LEFT(B1272,LEN(B1272)-2),'Correction using CAD'!A:F,5,0)</f>
        <v>18.937999999999999</v>
      </c>
      <c r="F1272">
        <f>VLOOKUP(LEFT(B1272,LEN(B1272)-2),'Correction using CAD'!A:F,6,0)</f>
        <v>78.300000000000011</v>
      </c>
      <c r="G1272">
        <f>VLOOKUP(VALUE(RIGHT(B1272,2)),'XZ coord'!$T$144:$U$149,2,0)</f>
        <v>8.42</v>
      </c>
      <c r="H1272">
        <v>2.4</v>
      </c>
      <c r="I1272">
        <v>0.9</v>
      </c>
      <c r="J1272">
        <f>VLOOKUP(VALUE(RIGHT(B1272,2)),'XZ coord'!$T$144:$V$149,3,0)</f>
        <v>1.95</v>
      </c>
    </row>
    <row r="1273" spans="1:10" x14ac:dyDescent="0.2">
      <c r="A1273">
        <v>2272</v>
      </c>
      <c r="B1273" t="s">
        <v>1277</v>
      </c>
      <c r="C1273" t="s">
        <v>2</v>
      </c>
      <c r="D1273" t="s">
        <v>227</v>
      </c>
      <c r="E1273">
        <f>VLOOKUP(LEFT(B1273,LEN(B1273)-2),'Correction using CAD'!A:F,5,0)</f>
        <v>18.937999999999999</v>
      </c>
      <c r="F1273">
        <f>VLOOKUP(LEFT(B1273,LEN(B1273)-2),'Correction using CAD'!A:F,6,0)</f>
        <v>78.300000000000011</v>
      </c>
      <c r="G1273">
        <f>VLOOKUP(VALUE(RIGHT(B1273,2)),'XZ coord'!$T$144:$U$149,2,0)</f>
        <v>10.37</v>
      </c>
      <c r="H1273">
        <v>2.4</v>
      </c>
      <c r="I1273">
        <v>0.9</v>
      </c>
      <c r="J1273">
        <f>VLOOKUP(VALUE(RIGHT(B1273,2)),'XZ coord'!$T$144:$V$149,3,0)</f>
        <v>2.1</v>
      </c>
    </row>
    <row r="1274" spans="1:10" x14ac:dyDescent="0.2">
      <c r="A1274">
        <v>2273</v>
      </c>
      <c r="B1274" t="s">
        <v>1278</v>
      </c>
      <c r="C1274" t="s">
        <v>2</v>
      </c>
      <c r="D1274" t="s">
        <v>227</v>
      </c>
      <c r="E1274">
        <f>VLOOKUP(LEFT(B1274,LEN(B1274)-2),'Correction using CAD'!A:F,5,0)</f>
        <v>18.937999999999999</v>
      </c>
      <c r="F1274">
        <f>VLOOKUP(LEFT(B1274,LEN(B1274)-2),'Correction using CAD'!A:F,6,0)</f>
        <v>79.200000000000017</v>
      </c>
      <c r="G1274">
        <f>VLOOKUP(VALUE(RIGHT(B1274,2)),'XZ coord'!$T$144:$U$149,2,0)</f>
        <v>2.25</v>
      </c>
      <c r="H1274">
        <v>2.4</v>
      </c>
      <c r="I1274">
        <v>0.9</v>
      </c>
      <c r="J1274">
        <f>VLOOKUP(VALUE(RIGHT(B1274,2)),'XZ coord'!$T$144:$V$149,3,0)</f>
        <v>1.97</v>
      </c>
    </row>
    <row r="1275" spans="1:10" x14ac:dyDescent="0.2">
      <c r="A1275">
        <v>2274</v>
      </c>
      <c r="B1275" t="s">
        <v>1279</v>
      </c>
      <c r="C1275" t="s">
        <v>5</v>
      </c>
      <c r="D1275" t="s">
        <v>227</v>
      </c>
      <c r="E1275">
        <f>VLOOKUP(LEFT(B1275,LEN(B1275)-2),'Correction using CAD'!A:F,5,0)</f>
        <v>18.937999999999999</v>
      </c>
      <c r="F1275">
        <f>VLOOKUP(LEFT(B1275,LEN(B1275)-2),'Correction using CAD'!A:F,6,0)</f>
        <v>79.200000000000017</v>
      </c>
      <c r="G1275">
        <f>VLOOKUP(VALUE(RIGHT(B1275,2)),'XZ coord'!$T$144:$U$149,2,0)</f>
        <v>4.22</v>
      </c>
      <c r="H1275">
        <v>2.4</v>
      </c>
      <c r="I1275">
        <v>0.9</v>
      </c>
      <c r="J1275">
        <f>VLOOKUP(VALUE(RIGHT(B1275,2)),'XZ coord'!$T$144:$V$149,3,0)</f>
        <v>2.25</v>
      </c>
    </row>
    <row r="1276" spans="1:10" x14ac:dyDescent="0.2">
      <c r="A1276">
        <v>2275</v>
      </c>
      <c r="B1276" t="s">
        <v>1280</v>
      </c>
      <c r="C1276" t="s">
        <v>2</v>
      </c>
      <c r="D1276" t="s">
        <v>227</v>
      </c>
      <c r="E1276">
        <f>VLOOKUP(LEFT(B1276,LEN(B1276)-2),'Correction using CAD'!A:F,5,0)</f>
        <v>18.937999999999999</v>
      </c>
      <c r="F1276">
        <f>VLOOKUP(LEFT(B1276,LEN(B1276)-2),'Correction using CAD'!A:F,6,0)</f>
        <v>79.200000000000017</v>
      </c>
      <c r="G1276">
        <f>VLOOKUP(VALUE(RIGHT(B1276,2)),'XZ coord'!$T$144:$U$149,2,0)</f>
        <v>6.47</v>
      </c>
      <c r="H1276">
        <v>2.4</v>
      </c>
      <c r="I1276">
        <v>0.9</v>
      </c>
      <c r="J1276">
        <f>VLOOKUP(VALUE(RIGHT(B1276,2)),'XZ coord'!$T$144:$V$149,3,0)</f>
        <v>1.95</v>
      </c>
    </row>
    <row r="1277" spans="1:10" x14ac:dyDescent="0.2">
      <c r="A1277">
        <v>2276</v>
      </c>
      <c r="B1277" t="s">
        <v>1281</v>
      </c>
      <c r="C1277" t="s">
        <v>2</v>
      </c>
      <c r="D1277" t="s">
        <v>227</v>
      </c>
      <c r="E1277">
        <f>VLOOKUP(LEFT(B1277,LEN(B1277)-2),'Correction using CAD'!A:F,5,0)</f>
        <v>18.937999999999999</v>
      </c>
      <c r="F1277">
        <f>VLOOKUP(LEFT(B1277,LEN(B1277)-2),'Correction using CAD'!A:F,6,0)</f>
        <v>79.200000000000017</v>
      </c>
      <c r="G1277">
        <f>VLOOKUP(VALUE(RIGHT(B1277,2)),'XZ coord'!$T$144:$U$149,2,0)</f>
        <v>8.42</v>
      </c>
      <c r="H1277">
        <v>2.4</v>
      </c>
      <c r="I1277">
        <v>0.9</v>
      </c>
      <c r="J1277">
        <f>VLOOKUP(VALUE(RIGHT(B1277,2)),'XZ coord'!$T$144:$V$149,3,0)</f>
        <v>1.95</v>
      </c>
    </row>
    <row r="1278" spans="1:10" x14ac:dyDescent="0.2">
      <c r="A1278">
        <v>2277</v>
      </c>
      <c r="B1278" t="s">
        <v>1282</v>
      </c>
      <c r="C1278" t="s">
        <v>2</v>
      </c>
      <c r="D1278" t="s">
        <v>227</v>
      </c>
      <c r="E1278">
        <f>VLOOKUP(LEFT(B1278,LEN(B1278)-2),'Correction using CAD'!A:F,5,0)</f>
        <v>18.937999999999999</v>
      </c>
      <c r="F1278">
        <f>VLOOKUP(LEFT(B1278,LEN(B1278)-2),'Correction using CAD'!A:F,6,0)</f>
        <v>79.200000000000017</v>
      </c>
      <c r="G1278">
        <f>VLOOKUP(VALUE(RIGHT(B1278,2)),'XZ coord'!$T$144:$U$149,2,0)</f>
        <v>10.37</v>
      </c>
      <c r="H1278">
        <v>2.4</v>
      </c>
      <c r="I1278">
        <v>0.9</v>
      </c>
      <c r="J1278">
        <f>VLOOKUP(VALUE(RIGHT(B1278,2)),'XZ coord'!$T$144:$V$149,3,0)</f>
        <v>2.1</v>
      </c>
    </row>
    <row r="1279" spans="1:10" x14ac:dyDescent="0.2">
      <c r="A1279">
        <v>2278</v>
      </c>
      <c r="B1279" t="s">
        <v>1283</v>
      </c>
      <c r="C1279" t="s">
        <v>2</v>
      </c>
      <c r="D1279" t="s">
        <v>227</v>
      </c>
      <c r="E1279">
        <f>VLOOKUP(LEFT(B1279,LEN(B1279)-2),'Correction using CAD'!A:F,5,0)</f>
        <v>18.937999999999999</v>
      </c>
      <c r="F1279">
        <f>VLOOKUP(LEFT(B1279,LEN(B1279)-2),'Correction using CAD'!A:F,6,0)</f>
        <v>80.100000000000023</v>
      </c>
      <c r="G1279">
        <f>VLOOKUP(VALUE(RIGHT(B1279,2)),'XZ coord'!$T$144:$U$149,2,0)</f>
        <v>2.25</v>
      </c>
      <c r="H1279">
        <v>2.4</v>
      </c>
      <c r="I1279">
        <v>0.9</v>
      </c>
      <c r="J1279">
        <f>VLOOKUP(VALUE(RIGHT(B1279,2)),'XZ coord'!$T$144:$V$149,3,0)</f>
        <v>1.97</v>
      </c>
    </row>
    <row r="1280" spans="1:10" x14ac:dyDescent="0.2">
      <c r="A1280">
        <v>2279</v>
      </c>
      <c r="B1280" t="s">
        <v>1284</v>
      </c>
      <c r="C1280" t="s">
        <v>5</v>
      </c>
      <c r="D1280" t="s">
        <v>227</v>
      </c>
      <c r="E1280">
        <f>VLOOKUP(LEFT(B1280,LEN(B1280)-2),'Correction using CAD'!A:F,5,0)</f>
        <v>18.937999999999999</v>
      </c>
      <c r="F1280">
        <f>VLOOKUP(LEFT(B1280,LEN(B1280)-2),'Correction using CAD'!A:F,6,0)</f>
        <v>80.100000000000023</v>
      </c>
      <c r="G1280">
        <f>VLOOKUP(VALUE(RIGHT(B1280,2)),'XZ coord'!$T$144:$U$149,2,0)</f>
        <v>4.22</v>
      </c>
      <c r="H1280">
        <v>2.4</v>
      </c>
      <c r="I1280">
        <v>0.9</v>
      </c>
      <c r="J1280">
        <f>VLOOKUP(VALUE(RIGHT(B1280,2)),'XZ coord'!$T$144:$V$149,3,0)</f>
        <v>2.25</v>
      </c>
    </row>
    <row r="1281" spans="1:10" x14ac:dyDescent="0.2">
      <c r="A1281">
        <v>2280</v>
      </c>
      <c r="B1281" t="s">
        <v>1285</v>
      </c>
      <c r="C1281" t="s">
        <v>2</v>
      </c>
      <c r="D1281" t="s">
        <v>227</v>
      </c>
      <c r="E1281">
        <f>VLOOKUP(LEFT(B1281,LEN(B1281)-2),'Correction using CAD'!A:F,5,0)</f>
        <v>18.937999999999999</v>
      </c>
      <c r="F1281">
        <f>VLOOKUP(LEFT(B1281,LEN(B1281)-2),'Correction using CAD'!A:F,6,0)</f>
        <v>80.100000000000023</v>
      </c>
      <c r="G1281">
        <f>VLOOKUP(VALUE(RIGHT(B1281,2)),'XZ coord'!$T$144:$U$149,2,0)</f>
        <v>6.47</v>
      </c>
      <c r="H1281">
        <v>2.4</v>
      </c>
      <c r="I1281">
        <v>0.9</v>
      </c>
      <c r="J1281">
        <f>VLOOKUP(VALUE(RIGHT(B1281,2)),'XZ coord'!$T$144:$V$149,3,0)</f>
        <v>1.95</v>
      </c>
    </row>
    <row r="1282" spans="1:10" x14ac:dyDescent="0.2">
      <c r="A1282">
        <v>2281</v>
      </c>
      <c r="B1282" t="s">
        <v>1286</v>
      </c>
      <c r="C1282" t="s">
        <v>2</v>
      </c>
      <c r="D1282" t="s">
        <v>227</v>
      </c>
      <c r="E1282">
        <f>VLOOKUP(LEFT(B1282,LEN(B1282)-2),'Correction using CAD'!A:F,5,0)</f>
        <v>18.937999999999999</v>
      </c>
      <c r="F1282">
        <f>VLOOKUP(LEFT(B1282,LEN(B1282)-2),'Correction using CAD'!A:F,6,0)</f>
        <v>80.100000000000023</v>
      </c>
      <c r="G1282">
        <f>VLOOKUP(VALUE(RIGHT(B1282,2)),'XZ coord'!$T$144:$U$149,2,0)</f>
        <v>8.42</v>
      </c>
      <c r="H1282">
        <v>2.4</v>
      </c>
      <c r="I1282">
        <v>0.9</v>
      </c>
      <c r="J1282">
        <f>VLOOKUP(VALUE(RIGHT(B1282,2)),'XZ coord'!$T$144:$V$149,3,0)</f>
        <v>1.95</v>
      </c>
    </row>
    <row r="1283" spans="1:10" x14ac:dyDescent="0.2">
      <c r="A1283">
        <v>2282</v>
      </c>
      <c r="B1283" t="s">
        <v>1287</v>
      </c>
      <c r="C1283" t="s">
        <v>2</v>
      </c>
      <c r="D1283" t="s">
        <v>227</v>
      </c>
      <c r="E1283">
        <f>VLOOKUP(LEFT(B1283,LEN(B1283)-2),'Correction using CAD'!A:F,5,0)</f>
        <v>18.937999999999999</v>
      </c>
      <c r="F1283">
        <f>VLOOKUP(LEFT(B1283,LEN(B1283)-2),'Correction using CAD'!A:F,6,0)</f>
        <v>80.100000000000023</v>
      </c>
      <c r="G1283">
        <f>VLOOKUP(VALUE(RIGHT(B1283,2)),'XZ coord'!$T$144:$U$149,2,0)</f>
        <v>10.37</v>
      </c>
      <c r="H1283">
        <v>2.4</v>
      </c>
      <c r="I1283">
        <v>0.9</v>
      </c>
      <c r="J1283">
        <f>VLOOKUP(VALUE(RIGHT(B1283,2)),'XZ coord'!$T$144:$V$149,3,0)</f>
        <v>2.1</v>
      </c>
    </row>
    <row r="1284" spans="1:10" x14ac:dyDescent="0.2">
      <c r="A1284">
        <v>2283</v>
      </c>
      <c r="B1284" t="s">
        <v>1288</v>
      </c>
      <c r="C1284" t="s">
        <v>2</v>
      </c>
      <c r="D1284" t="s">
        <v>227</v>
      </c>
      <c r="E1284">
        <f>VLOOKUP(LEFT(B1284,LEN(B1284)-2),'Correction using CAD'!A:F,5,0)</f>
        <v>12.863</v>
      </c>
      <c r="F1284">
        <f>VLOOKUP(LEFT(B1284,LEN(B1284)-2),'Correction using CAD'!A:F,6,0)</f>
        <v>77.400000000000006</v>
      </c>
      <c r="G1284">
        <f>VLOOKUP(VALUE(RIGHT(B1284,2)),'XZ coord'!$T$144:$U$149,2,0)</f>
        <v>2.25</v>
      </c>
      <c r="H1284">
        <v>2.4</v>
      </c>
      <c r="I1284">
        <v>0.9</v>
      </c>
      <c r="J1284">
        <f>VLOOKUP(VALUE(RIGHT(B1284,2)),'XZ coord'!$T$144:$V$149,3,0)</f>
        <v>1.97</v>
      </c>
    </row>
    <row r="1285" spans="1:10" x14ac:dyDescent="0.2">
      <c r="A1285">
        <v>2284</v>
      </c>
      <c r="B1285" t="s">
        <v>1289</v>
      </c>
      <c r="C1285" t="s">
        <v>5</v>
      </c>
      <c r="D1285" t="s">
        <v>227</v>
      </c>
      <c r="E1285">
        <f>VLOOKUP(LEFT(B1285,LEN(B1285)-2),'Correction using CAD'!A:F,5,0)</f>
        <v>12.863</v>
      </c>
      <c r="F1285">
        <f>VLOOKUP(LEFT(B1285,LEN(B1285)-2),'Correction using CAD'!A:F,6,0)</f>
        <v>77.400000000000006</v>
      </c>
      <c r="G1285">
        <f>VLOOKUP(VALUE(RIGHT(B1285,2)),'XZ coord'!$T$144:$U$149,2,0)</f>
        <v>4.22</v>
      </c>
      <c r="H1285">
        <v>2.4</v>
      </c>
      <c r="I1285">
        <v>0.9</v>
      </c>
      <c r="J1285">
        <f>VLOOKUP(VALUE(RIGHT(B1285,2)),'XZ coord'!$T$144:$V$149,3,0)</f>
        <v>2.25</v>
      </c>
    </row>
    <row r="1286" spans="1:10" x14ac:dyDescent="0.2">
      <c r="A1286">
        <v>2285</v>
      </c>
      <c r="B1286" t="s">
        <v>1290</v>
      </c>
      <c r="C1286" t="s">
        <v>2</v>
      </c>
      <c r="D1286" t="s">
        <v>227</v>
      </c>
      <c r="E1286">
        <f>VLOOKUP(LEFT(B1286,LEN(B1286)-2),'Correction using CAD'!A:F,5,0)</f>
        <v>12.863</v>
      </c>
      <c r="F1286">
        <f>VLOOKUP(LEFT(B1286,LEN(B1286)-2),'Correction using CAD'!A:F,6,0)</f>
        <v>77.400000000000006</v>
      </c>
      <c r="G1286">
        <f>VLOOKUP(VALUE(RIGHT(B1286,2)),'XZ coord'!$T$144:$U$149,2,0)</f>
        <v>6.47</v>
      </c>
      <c r="H1286">
        <v>2.4</v>
      </c>
      <c r="I1286">
        <v>0.9</v>
      </c>
      <c r="J1286">
        <f>VLOOKUP(VALUE(RIGHT(B1286,2)),'XZ coord'!$T$144:$V$149,3,0)</f>
        <v>1.95</v>
      </c>
    </row>
    <row r="1287" spans="1:10" x14ac:dyDescent="0.2">
      <c r="A1287">
        <v>2286</v>
      </c>
      <c r="B1287" t="s">
        <v>1291</v>
      </c>
      <c r="C1287" t="s">
        <v>2</v>
      </c>
      <c r="D1287" t="s">
        <v>227</v>
      </c>
      <c r="E1287">
        <f>VLOOKUP(LEFT(B1287,LEN(B1287)-2),'Correction using CAD'!A:F,5,0)</f>
        <v>12.863</v>
      </c>
      <c r="F1287">
        <f>VLOOKUP(LEFT(B1287,LEN(B1287)-2),'Correction using CAD'!A:F,6,0)</f>
        <v>77.400000000000006</v>
      </c>
      <c r="G1287">
        <f>VLOOKUP(VALUE(RIGHT(B1287,2)),'XZ coord'!$T$144:$U$149,2,0)</f>
        <v>8.42</v>
      </c>
      <c r="H1287">
        <v>2.4</v>
      </c>
      <c r="I1287">
        <v>0.9</v>
      </c>
      <c r="J1287">
        <f>VLOOKUP(VALUE(RIGHT(B1287,2)),'XZ coord'!$T$144:$V$149,3,0)</f>
        <v>1.95</v>
      </c>
    </row>
    <row r="1288" spans="1:10" x14ac:dyDescent="0.2">
      <c r="A1288">
        <v>2287</v>
      </c>
      <c r="B1288" t="s">
        <v>1292</v>
      </c>
      <c r="C1288" t="s">
        <v>2</v>
      </c>
      <c r="D1288" t="s">
        <v>227</v>
      </c>
      <c r="E1288">
        <f>VLOOKUP(LEFT(B1288,LEN(B1288)-2),'Correction using CAD'!A:F,5,0)</f>
        <v>12.863</v>
      </c>
      <c r="F1288">
        <f>VLOOKUP(LEFT(B1288,LEN(B1288)-2),'Correction using CAD'!A:F,6,0)</f>
        <v>77.400000000000006</v>
      </c>
      <c r="G1288">
        <f>VLOOKUP(VALUE(RIGHT(B1288,2)),'XZ coord'!$T$144:$U$149,2,0)</f>
        <v>10.37</v>
      </c>
      <c r="H1288">
        <v>2.4</v>
      </c>
      <c r="I1288">
        <v>0.9</v>
      </c>
      <c r="J1288">
        <f>VLOOKUP(VALUE(RIGHT(B1288,2)),'XZ coord'!$T$144:$V$149,3,0)</f>
        <v>2.1</v>
      </c>
    </row>
    <row r="1289" spans="1:10" x14ac:dyDescent="0.2">
      <c r="A1289">
        <v>2288</v>
      </c>
      <c r="B1289" t="s">
        <v>1293</v>
      </c>
      <c r="C1289" t="s">
        <v>2</v>
      </c>
      <c r="D1289" t="s">
        <v>227</v>
      </c>
      <c r="E1289">
        <f>VLOOKUP(LEFT(B1289,LEN(B1289)-2),'Correction using CAD'!A:F,5,0)</f>
        <v>12.863</v>
      </c>
      <c r="F1289">
        <f>VLOOKUP(LEFT(B1289,LEN(B1289)-2),'Correction using CAD'!A:F,6,0)</f>
        <v>78.300000000000011</v>
      </c>
      <c r="G1289">
        <f>VLOOKUP(VALUE(RIGHT(B1289,2)),'XZ coord'!$T$144:$U$149,2,0)</f>
        <v>2.25</v>
      </c>
      <c r="H1289">
        <v>2.4</v>
      </c>
      <c r="I1289">
        <v>0.9</v>
      </c>
      <c r="J1289">
        <f>VLOOKUP(VALUE(RIGHT(B1289,2)),'XZ coord'!$T$144:$V$149,3,0)</f>
        <v>1.97</v>
      </c>
    </row>
    <row r="1290" spans="1:10" x14ac:dyDescent="0.2">
      <c r="A1290">
        <v>2289</v>
      </c>
      <c r="B1290" t="s">
        <v>1294</v>
      </c>
      <c r="C1290" t="s">
        <v>5</v>
      </c>
      <c r="D1290" t="s">
        <v>227</v>
      </c>
      <c r="E1290">
        <f>VLOOKUP(LEFT(B1290,LEN(B1290)-2),'Correction using CAD'!A:F,5,0)</f>
        <v>12.863</v>
      </c>
      <c r="F1290">
        <f>VLOOKUP(LEFT(B1290,LEN(B1290)-2),'Correction using CAD'!A:F,6,0)</f>
        <v>78.300000000000011</v>
      </c>
      <c r="G1290">
        <f>VLOOKUP(VALUE(RIGHT(B1290,2)),'XZ coord'!$T$144:$U$149,2,0)</f>
        <v>4.22</v>
      </c>
      <c r="H1290">
        <v>2.4</v>
      </c>
      <c r="I1290">
        <v>0.9</v>
      </c>
      <c r="J1290">
        <f>VLOOKUP(VALUE(RIGHT(B1290,2)),'XZ coord'!$T$144:$V$149,3,0)</f>
        <v>2.25</v>
      </c>
    </row>
    <row r="1291" spans="1:10" x14ac:dyDescent="0.2">
      <c r="A1291">
        <v>2290</v>
      </c>
      <c r="B1291" t="s">
        <v>1295</v>
      </c>
      <c r="C1291" t="s">
        <v>2</v>
      </c>
      <c r="D1291" t="s">
        <v>227</v>
      </c>
      <c r="E1291">
        <f>VLOOKUP(LEFT(B1291,LEN(B1291)-2),'Correction using CAD'!A:F,5,0)</f>
        <v>12.863</v>
      </c>
      <c r="F1291">
        <f>VLOOKUP(LEFT(B1291,LEN(B1291)-2),'Correction using CAD'!A:F,6,0)</f>
        <v>78.300000000000011</v>
      </c>
      <c r="G1291">
        <f>VLOOKUP(VALUE(RIGHT(B1291,2)),'XZ coord'!$T$144:$U$149,2,0)</f>
        <v>6.47</v>
      </c>
      <c r="H1291">
        <v>2.4</v>
      </c>
      <c r="I1291">
        <v>0.9</v>
      </c>
      <c r="J1291">
        <f>VLOOKUP(VALUE(RIGHT(B1291,2)),'XZ coord'!$T$144:$V$149,3,0)</f>
        <v>1.95</v>
      </c>
    </row>
    <row r="1292" spans="1:10" x14ac:dyDescent="0.2">
      <c r="A1292">
        <v>2291</v>
      </c>
      <c r="B1292" t="s">
        <v>1296</v>
      </c>
      <c r="C1292" t="s">
        <v>2</v>
      </c>
      <c r="D1292" t="s">
        <v>227</v>
      </c>
      <c r="E1292">
        <f>VLOOKUP(LEFT(B1292,LEN(B1292)-2),'Correction using CAD'!A:F,5,0)</f>
        <v>12.863</v>
      </c>
      <c r="F1292">
        <f>VLOOKUP(LEFT(B1292,LEN(B1292)-2),'Correction using CAD'!A:F,6,0)</f>
        <v>78.300000000000011</v>
      </c>
      <c r="G1292">
        <f>VLOOKUP(VALUE(RIGHT(B1292,2)),'XZ coord'!$T$144:$U$149,2,0)</f>
        <v>8.42</v>
      </c>
      <c r="H1292">
        <v>2.4</v>
      </c>
      <c r="I1292">
        <v>0.9</v>
      </c>
      <c r="J1292">
        <f>VLOOKUP(VALUE(RIGHT(B1292,2)),'XZ coord'!$T$144:$V$149,3,0)</f>
        <v>1.95</v>
      </c>
    </row>
    <row r="1293" spans="1:10" x14ac:dyDescent="0.2">
      <c r="A1293">
        <v>2292</v>
      </c>
      <c r="B1293" t="s">
        <v>1297</v>
      </c>
      <c r="C1293" t="s">
        <v>2</v>
      </c>
      <c r="D1293" t="s">
        <v>227</v>
      </c>
      <c r="E1293">
        <f>VLOOKUP(LEFT(B1293,LEN(B1293)-2),'Correction using CAD'!A:F,5,0)</f>
        <v>12.863</v>
      </c>
      <c r="F1293">
        <f>VLOOKUP(LEFT(B1293,LEN(B1293)-2),'Correction using CAD'!A:F,6,0)</f>
        <v>78.300000000000011</v>
      </c>
      <c r="G1293">
        <f>VLOOKUP(VALUE(RIGHT(B1293,2)),'XZ coord'!$T$144:$U$149,2,0)</f>
        <v>10.37</v>
      </c>
      <c r="H1293">
        <v>2.4</v>
      </c>
      <c r="I1293">
        <v>0.9</v>
      </c>
      <c r="J1293">
        <f>VLOOKUP(VALUE(RIGHT(B1293,2)),'XZ coord'!$T$144:$V$149,3,0)</f>
        <v>2.1</v>
      </c>
    </row>
    <row r="1294" spans="1:10" x14ac:dyDescent="0.2">
      <c r="A1294">
        <v>2293</v>
      </c>
      <c r="B1294" t="s">
        <v>1298</v>
      </c>
      <c r="C1294" t="s">
        <v>2</v>
      </c>
      <c r="D1294" t="s">
        <v>227</v>
      </c>
      <c r="E1294">
        <f>VLOOKUP(LEFT(B1294,LEN(B1294)-2),'Correction using CAD'!A:F,5,0)</f>
        <v>12.863</v>
      </c>
      <c r="F1294">
        <f>VLOOKUP(LEFT(B1294,LEN(B1294)-2),'Correction using CAD'!A:F,6,0)</f>
        <v>79.200000000000017</v>
      </c>
      <c r="G1294">
        <f>VLOOKUP(VALUE(RIGHT(B1294,2)),'XZ coord'!$T$144:$U$149,2,0)</f>
        <v>2.25</v>
      </c>
      <c r="H1294">
        <v>2.4</v>
      </c>
      <c r="I1294">
        <v>0.9</v>
      </c>
      <c r="J1294">
        <f>VLOOKUP(VALUE(RIGHT(B1294,2)),'XZ coord'!$T$144:$V$149,3,0)</f>
        <v>1.97</v>
      </c>
    </row>
    <row r="1295" spans="1:10" x14ac:dyDescent="0.2">
      <c r="A1295">
        <v>2294</v>
      </c>
      <c r="B1295" t="s">
        <v>1299</v>
      </c>
      <c r="C1295" t="s">
        <v>5</v>
      </c>
      <c r="D1295" t="s">
        <v>227</v>
      </c>
      <c r="E1295">
        <f>VLOOKUP(LEFT(B1295,LEN(B1295)-2),'Correction using CAD'!A:F,5,0)</f>
        <v>12.863</v>
      </c>
      <c r="F1295">
        <f>VLOOKUP(LEFT(B1295,LEN(B1295)-2),'Correction using CAD'!A:F,6,0)</f>
        <v>79.200000000000017</v>
      </c>
      <c r="G1295">
        <f>VLOOKUP(VALUE(RIGHT(B1295,2)),'XZ coord'!$T$144:$U$149,2,0)</f>
        <v>4.22</v>
      </c>
      <c r="H1295">
        <v>2.4</v>
      </c>
      <c r="I1295">
        <v>0.9</v>
      </c>
      <c r="J1295">
        <f>VLOOKUP(VALUE(RIGHT(B1295,2)),'XZ coord'!$T$144:$V$149,3,0)</f>
        <v>2.25</v>
      </c>
    </row>
    <row r="1296" spans="1:10" x14ac:dyDescent="0.2">
      <c r="A1296">
        <v>2295</v>
      </c>
      <c r="B1296" t="s">
        <v>1300</v>
      </c>
      <c r="C1296" t="s">
        <v>2</v>
      </c>
      <c r="D1296" t="s">
        <v>227</v>
      </c>
      <c r="E1296">
        <f>VLOOKUP(LEFT(B1296,LEN(B1296)-2),'Correction using CAD'!A:F,5,0)</f>
        <v>12.863</v>
      </c>
      <c r="F1296">
        <f>VLOOKUP(LEFT(B1296,LEN(B1296)-2),'Correction using CAD'!A:F,6,0)</f>
        <v>79.200000000000017</v>
      </c>
      <c r="G1296">
        <f>VLOOKUP(VALUE(RIGHT(B1296,2)),'XZ coord'!$T$144:$U$149,2,0)</f>
        <v>6.47</v>
      </c>
      <c r="H1296">
        <v>2.4</v>
      </c>
      <c r="I1296">
        <v>0.9</v>
      </c>
      <c r="J1296">
        <f>VLOOKUP(VALUE(RIGHT(B1296,2)),'XZ coord'!$T$144:$V$149,3,0)</f>
        <v>1.95</v>
      </c>
    </row>
    <row r="1297" spans="1:10" x14ac:dyDescent="0.2">
      <c r="A1297">
        <v>2296</v>
      </c>
      <c r="B1297" t="s">
        <v>1301</v>
      </c>
      <c r="C1297" t="s">
        <v>2</v>
      </c>
      <c r="D1297" t="s">
        <v>227</v>
      </c>
      <c r="E1297">
        <f>VLOOKUP(LEFT(B1297,LEN(B1297)-2),'Correction using CAD'!A:F,5,0)</f>
        <v>12.863</v>
      </c>
      <c r="F1297">
        <f>VLOOKUP(LEFT(B1297,LEN(B1297)-2),'Correction using CAD'!A:F,6,0)</f>
        <v>79.200000000000017</v>
      </c>
      <c r="G1297">
        <f>VLOOKUP(VALUE(RIGHT(B1297,2)),'XZ coord'!$T$144:$U$149,2,0)</f>
        <v>8.42</v>
      </c>
      <c r="H1297">
        <v>2.4</v>
      </c>
      <c r="I1297">
        <v>0.9</v>
      </c>
      <c r="J1297">
        <f>VLOOKUP(VALUE(RIGHT(B1297,2)),'XZ coord'!$T$144:$V$149,3,0)</f>
        <v>1.95</v>
      </c>
    </row>
    <row r="1298" spans="1:10" x14ac:dyDescent="0.2">
      <c r="A1298">
        <v>2297</v>
      </c>
      <c r="B1298" t="s">
        <v>1302</v>
      </c>
      <c r="C1298" t="s">
        <v>2</v>
      </c>
      <c r="D1298" t="s">
        <v>227</v>
      </c>
      <c r="E1298">
        <f>VLOOKUP(LEFT(B1298,LEN(B1298)-2),'Correction using CAD'!A:F,5,0)</f>
        <v>12.863</v>
      </c>
      <c r="F1298">
        <f>VLOOKUP(LEFT(B1298,LEN(B1298)-2),'Correction using CAD'!A:F,6,0)</f>
        <v>79.200000000000017</v>
      </c>
      <c r="G1298">
        <f>VLOOKUP(VALUE(RIGHT(B1298,2)),'XZ coord'!$T$144:$U$149,2,0)</f>
        <v>10.37</v>
      </c>
      <c r="H1298">
        <v>2.4</v>
      </c>
      <c r="I1298">
        <v>0.9</v>
      </c>
      <c r="J1298">
        <f>VLOOKUP(VALUE(RIGHT(B1298,2)),'XZ coord'!$T$144:$V$149,3,0)</f>
        <v>2.1</v>
      </c>
    </row>
    <row r="1299" spans="1:10" x14ac:dyDescent="0.2">
      <c r="A1299">
        <v>2298</v>
      </c>
      <c r="B1299" t="s">
        <v>1303</v>
      </c>
      <c r="C1299" t="s">
        <v>2</v>
      </c>
      <c r="D1299" t="s">
        <v>227</v>
      </c>
      <c r="E1299">
        <f>VLOOKUP(LEFT(B1299,LEN(B1299)-2),'Correction using CAD'!A:F,5,0)</f>
        <v>12.863</v>
      </c>
      <c r="F1299">
        <f>VLOOKUP(LEFT(B1299,LEN(B1299)-2),'Correction using CAD'!A:F,6,0)</f>
        <v>80.100000000000023</v>
      </c>
      <c r="G1299">
        <f>VLOOKUP(VALUE(RIGHT(B1299,2)),'XZ coord'!$T$144:$U$149,2,0)</f>
        <v>2.25</v>
      </c>
      <c r="H1299">
        <v>2.4</v>
      </c>
      <c r="I1299">
        <v>0.9</v>
      </c>
      <c r="J1299">
        <f>VLOOKUP(VALUE(RIGHT(B1299,2)),'XZ coord'!$T$144:$V$149,3,0)</f>
        <v>1.97</v>
      </c>
    </row>
    <row r="1300" spans="1:10" x14ac:dyDescent="0.2">
      <c r="A1300">
        <v>2299</v>
      </c>
      <c r="B1300" t="s">
        <v>1304</v>
      </c>
      <c r="C1300" t="s">
        <v>5</v>
      </c>
      <c r="D1300" t="s">
        <v>227</v>
      </c>
      <c r="E1300">
        <f>VLOOKUP(LEFT(B1300,LEN(B1300)-2),'Correction using CAD'!A:F,5,0)</f>
        <v>12.863</v>
      </c>
      <c r="F1300">
        <f>VLOOKUP(LEFT(B1300,LEN(B1300)-2),'Correction using CAD'!A:F,6,0)</f>
        <v>80.100000000000023</v>
      </c>
      <c r="G1300">
        <f>VLOOKUP(VALUE(RIGHT(B1300,2)),'XZ coord'!$T$144:$U$149,2,0)</f>
        <v>4.22</v>
      </c>
      <c r="H1300">
        <v>2.4</v>
      </c>
      <c r="I1300">
        <v>0.9</v>
      </c>
      <c r="J1300">
        <f>VLOOKUP(VALUE(RIGHT(B1300,2)),'XZ coord'!$T$144:$V$149,3,0)</f>
        <v>2.25</v>
      </c>
    </row>
    <row r="1301" spans="1:10" x14ac:dyDescent="0.2">
      <c r="A1301">
        <v>2300</v>
      </c>
      <c r="B1301" t="s">
        <v>1305</v>
      </c>
      <c r="C1301" t="s">
        <v>2</v>
      </c>
      <c r="D1301" t="s">
        <v>227</v>
      </c>
      <c r="E1301">
        <f>VLOOKUP(LEFT(B1301,LEN(B1301)-2),'Correction using CAD'!A:F,5,0)</f>
        <v>12.863</v>
      </c>
      <c r="F1301">
        <f>VLOOKUP(LEFT(B1301,LEN(B1301)-2),'Correction using CAD'!A:F,6,0)</f>
        <v>80.100000000000023</v>
      </c>
      <c r="G1301">
        <f>VLOOKUP(VALUE(RIGHT(B1301,2)),'XZ coord'!$T$144:$U$149,2,0)</f>
        <v>6.47</v>
      </c>
      <c r="H1301">
        <v>2.4</v>
      </c>
      <c r="I1301">
        <v>0.9</v>
      </c>
      <c r="J1301">
        <f>VLOOKUP(VALUE(RIGHT(B1301,2)),'XZ coord'!$T$144:$V$149,3,0)</f>
        <v>1.95</v>
      </c>
    </row>
    <row r="1302" spans="1:10" x14ac:dyDescent="0.2">
      <c r="A1302">
        <v>2301</v>
      </c>
      <c r="B1302" t="s">
        <v>1306</v>
      </c>
      <c r="C1302" t="s">
        <v>2</v>
      </c>
      <c r="D1302" t="s">
        <v>227</v>
      </c>
      <c r="E1302">
        <f>VLOOKUP(LEFT(B1302,LEN(B1302)-2),'Correction using CAD'!A:F,5,0)</f>
        <v>12.863</v>
      </c>
      <c r="F1302">
        <f>VLOOKUP(LEFT(B1302,LEN(B1302)-2),'Correction using CAD'!A:F,6,0)</f>
        <v>80.100000000000023</v>
      </c>
      <c r="G1302">
        <f>VLOOKUP(VALUE(RIGHT(B1302,2)),'XZ coord'!$T$144:$U$149,2,0)</f>
        <v>8.42</v>
      </c>
      <c r="H1302">
        <v>2.4</v>
      </c>
      <c r="I1302">
        <v>0.9</v>
      </c>
      <c r="J1302">
        <f>VLOOKUP(VALUE(RIGHT(B1302,2)),'XZ coord'!$T$144:$V$149,3,0)</f>
        <v>1.95</v>
      </c>
    </row>
    <row r="1303" spans="1:10" x14ac:dyDescent="0.2">
      <c r="A1303">
        <v>2302</v>
      </c>
      <c r="B1303" t="s">
        <v>1307</v>
      </c>
      <c r="C1303" t="s">
        <v>2</v>
      </c>
      <c r="D1303" t="s">
        <v>227</v>
      </c>
      <c r="E1303">
        <f>VLOOKUP(LEFT(B1303,LEN(B1303)-2),'Correction using CAD'!A:F,5,0)</f>
        <v>12.863</v>
      </c>
      <c r="F1303">
        <f>VLOOKUP(LEFT(B1303,LEN(B1303)-2),'Correction using CAD'!A:F,6,0)</f>
        <v>80.100000000000023</v>
      </c>
      <c r="G1303">
        <f>VLOOKUP(VALUE(RIGHT(B1303,2)),'XZ coord'!$T$144:$U$149,2,0)</f>
        <v>10.37</v>
      </c>
      <c r="H1303">
        <v>2.4</v>
      </c>
      <c r="I1303">
        <v>0.9</v>
      </c>
      <c r="J1303">
        <f>VLOOKUP(VALUE(RIGHT(B1303,2)),'XZ coord'!$T$144:$V$149,3,0)</f>
        <v>2.1</v>
      </c>
    </row>
    <row r="1304" spans="1:10" x14ac:dyDescent="0.2">
      <c r="A1304">
        <v>2303</v>
      </c>
      <c r="B1304" t="s">
        <v>1308</v>
      </c>
      <c r="C1304" t="s">
        <v>2</v>
      </c>
      <c r="D1304" t="s">
        <v>227</v>
      </c>
      <c r="E1304">
        <f>VLOOKUP(LEFT(B1304,LEN(B1304)-2),'Correction using CAD'!A:F,5,0)</f>
        <v>18.937999999999999</v>
      </c>
      <c r="F1304">
        <f>VLOOKUP(LEFT(B1304,LEN(B1304)-2),'Correction using CAD'!A:F,6,0)</f>
        <v>81.000000000000028</v>
      </c>
      <c r="G1304">
        <f>VLOOKUP(VALUE(RIGHT(B1304,2)),'XZ coord'!$T$144:$U$149,2,0)</f>
        <v>6.47</v>
      </c>
      <c r="H1304">
        <v>2.4</v>
      </c>
      <c r="I1304">
        <v>0.9</v>
      </c>
      <c r="J1304">
        <f>VLOOKUP(VALUE(RIGHT(B1304,2)),'XZ coord'!$T$144:$V$149,3,0)</f>
        <v>1.95</v>
      </c>
    </row>
    <row r="1305" spans="1:10" x14ac:dyDescent="0.2">
      <c r="A1305">
        <v>2304</v>
      </c>
      <c r="B1305" t="s">
        <v>1309</v>
      </c>
      <c r="C1305" t="s">
        <v>2</v>
      </c>
      <c r="D1305" t="s">
        <v>227</v>
      </c>
      <c r="E1305">
        <f>VLOOKUP(LEFT(B1305,LEN(B1305)-2),'Correction using CAD'!A:F,5,0)</f>
        <v>18.937999999999999</v>
      </c>
      <c r="F1305">
        <f>VLOOKUP(LEFT(B1305,LEN(B1305)-2),'Correction using CAD'!A:F,6,0)</f>
        <v>81.000000000000028</v>
      </c>
      <c r="G1305">
        <f>VLOOKUP(VALUE(RIGHT(B1305,2)),'XZ coord'!$T$144:$U$149,2,0)</f>
        <v>8.42</v>
      </c>
      <c r="H1305">
        <v>2.4</v>
      </c>
      <c r="I1305">
        <v>0.9</v>
      </c>
      <c r="J1305">
        <f>VLOOKUP(VALUE(RIGHT(B1305,2)),'XZ coord'!$T$144:$V$149,3,0)</f>
        <v>1.95</v>
      </c>
    </row>
    <row r="1306" spans="1:10" x14ac:dyDescent="0.2">
      <c r="A1306">
        <v>2305</v>
      </c>
      <c r="B1306" t="s">
        <v>1310</v>
      </c>
      <c r="C1306" t="s">
        <v>2</v>
      </c>
      <c r="D1306" t="s">
        <v>227</v>
      </c>
      <c r="E1306">
        <f>VLOOKUP(LEFT(B1306,LEN(B1306)-2),'Correction using CAD'!A:F,5,0)</f>
        <v>18.937999999999999</v>
      </c>
      <c r="F1306">
        <f>VLOOKUP(LEFT(B1306,LEN(B1306)-2),'Correction using CAD'!A:F,6,0)</f>
        <v>81.000000000000028</v>
      </c>
      <c r="G1306">
        <f>VLOOKUP(VALUE(RIGHT(B1306,2)),'XZ coord'!$T$144:$U$149,2,0)</f>
        <v>10.37</v>
      </c>
      <c r="H1306">
        <v>2.4</v>
      </c>
      <c r="I1306">
        <v>0.9</v>
      </c>
      <c r="J1306">
        <f>VLOOKUP(VALUE(RIGHT(B1306,2)),'XZ coord'!$T$144:$V$149,3,0)</f>
        <v>2.1</v>
      </c>
    </row>
    <row r="1307" spans="1:10" x14ac:dyDescent="0.2">
      <c r="A1307">
        <v>2306</v>
      </c>
      <c r="B1307" t="s">
        <v>1311</v>
      </c>
      <c r="C1307" t="s">
        <v>2</v>
      </c>
      <c r="D1307" t="s">
        <v>227</v>
      </c>
      <c r="E1307">
        <f>VLOOKUP(LEFT(B1307,LEN(B1307)-2),'Correction using CAD'!A:F,5,0)</f>
        <v>18.937999999999999</v>
      </c>
      <c r="F1307">
        <f>VLOOKUP(LEFT(B1307,LEN(B1307)-2),'Correction using CAD'!A:F,6,0)</f>
        <v>81.900000000000034</v>
      </c>
      <c r="G1307">
        <f>VLOOKUP(VALUE(RIGHT(B1307,2)),'XZ coord'!$T$144:$U$149,2,0)</f>
        <v>6.47</v>
      </c>
      <c r="H1307">
        <v>2.4</v>
      </c>
      <c r="I1307">
        <v>0.9</v>
      </c>
      <c r="J1307">
        <f>VLOOKUP(VALUE(RIGHT(B1307,2)),'XZ coord'!$T$144:$V$149,3,0)</f>
        <v>1.95</v>
      </c>
    </row>
    <row r="1308" spans="1:10" x14ac:dyDescent="0.2">
      <c r="A1308">
        <v>2307</v>
      </c>
      <c r="B1308" t="s">
        <v>1312</v>
      </c>
      <c r="C1308" t="s">
        <v>2</v>
      </c>
      <c r="D1308" t="s">
        <v>227</v>
      </c>
      <c r="E1308">
        <f>VLOOKUP(LEFT(B1308,LEN(B1308)-2),'Correction using CAD'!A:F,5,0)</f>
        <v>18.937999999999999</v>
      </c>
      <c r="F1308">
        <f>VLOOKUP(LEFT(B1308,LEN(B1308)-2),'Correction using CAD'!A:F,6,0)</f>
        <v>81.900000000000034</v>
      </c>
      <c r="G1308">
        <f>VLOOKUP(VALUE(RIGHT(B1308,2)),'XZ coord'!$T$144:$U$149,2,0)</f>
        <v>8.42</v>
      </c>
      <c r="H1308">
        <v>2.4</v>
      </c>
      <c r="I1308">
        <v>0.9</v>
      </c>
      <c r="J1308">
        <f>VLOOKUP(VALUE(RIGHT(B1308,2)),'XZ coord'!$T$144:$V$149,3,0)</f>
        <v>1.95</v>
      </c>
    </row>
    <row r="1309" spans="1:10" x14ac:dyDescent="0.2">
      <c r="A1309">
        <v>2308</v>
      </c>
      <c r="B1309" t="s">
        <v>1313</v>
      </c>
      <c r="C1309" t="s">
        <v>2</v>
      </c>
      <c r="D1309" t="s">
        <v>227</v>
      </c>
      <c r="E1309">
        <f>VLOOKUP(LEFT(B1309,LEN(B1309)-2),'Correction using CAD'!A:F,5,0)</f>
        <v>18.937999999999999</v>
      </c>
      <c r="F1309">
        <f>VLOOKUP(LEFT(B1309,LEN(B1309)-2),'Correction using CAD'!A:F,6,0)</f>
        <v>81.900000000000034</v>
      </c>
      <c r="G1309">
        <f>VLOOKUP(VALUE(RIGHT(B1309,2)),'XZ coord'!$T$144:$U$149,2,0)</f>
        <v>10.37</v>
      </c>
      <c r="H1309">
        <v>2.4</v>
      </c>
      <c r="I1309">
        <v>0.9</v>
      </c>
      <c r="J1309">
        <f>VLOOKUP(VALUE(RIGHT(B1309,2)),'XZ coord'!$T$144:$V$149,3,0)</f>
        <v>2.1</v>
      </c>
    </row>
    <row r="1310" spans="1:10" x14ac:dyDescent="0.2">
      <c r="A1310">
        <v>2309</v>
      </c>
      <c r="B1310" t="s">
        <v>1314</v>
      </c>
      <c r="C1310" t="s">
        <v>2</v>
      </c>
      <c r="D1310" t="s">
        <v>227</v>
      </c>
      <c r="E1310">
        <f>VLOOKUP(LEFT(B1310,LEN(B1310)-2),'Correction using CAD'!A:F,5,0)</f>
        <v>18.937999999999999</v>
      </c>
      <c r="F1310">
        <f>VLOOKUP(LEFT(B1310,LEN(B1310)-2),'Correction using CAD'!A:F,6,0)</f>
        <v>82.80000000000004</v>
      </c>
      <c r="G1310">
        <f>VLOOKUP(VALUE(RIGHT(B1310,2)),'XZ coord'!$T$144:$U$149,2,0)</f>
        <v>6.47</v>
      </c>
      <c r="H1310">
        <v>2.4</v>
      </c>
      <c r="I1310">
        <v>0.9</v>
      </c>
      <c r="J1310">
        <f>VLOOKUP(VALUE(RIGHT(B1310,2)),'XZ coord'!$T$144:$V$149,3,0)</f>
        <v>1.95</v>
      </c>
    </row>
    <row r="1311" spans="1:10" x14ac:dyDescent="0.2">
      <c r="A1311">
        <v>2310</v>
      </c>
      <c r="B1311" t="s">
        <v>1315</v>
      </c>
      <c r="C1311" t="s">
        <v>2</v>
      </c>
      <c r="D1311" t="s">
        <v>227</v>
      </c>
      <c r="E1311">
        <f>VLOOKUP(LEFT(B1311,LEN(B1311)-2),'Correction using CAD'!A:F,5,0)</f>
        <v>18.937999999999999</v>
      </c>
      <c r="F1311">
        <f>VLOOKUP(LEFT(B1311,LEN(B1311)-2),'Correction using CAD'!A:F,6,0)</f>
        <v>82.80000000000004</v>
      </c>
      <c r="G1311">
        <f>VLOOKUP(VALUE(RIGHT(B1311,2)),'XZ coord'!$T$144:$U$149,2,0)</f>
        <v>8.42</v>
      </c>
      <c r="H1311">
        <v>2.4</v>
      </c>
      <c r="I1311">
        <v>0.9</v>
      </c>
      <c r="J1311">
        <f>VLOOKUP(VALUE(RIGHT(B1311,2)),'XZ coord'!$T$144:$V$149,3,0)</f>
        <v>1.95</v>
      </c>
    </row>
    <row r="1312" spans="1:10" x14ac:dyDescent="0.2">
      <c r="A1312">
        <v>2311</v>
      </c>
      <c r="B1312" t="s">
        <v>1316</v>
      </c>
      <c r="C1312" t="s">
        <v>2</v>
      </c>
      <c r="D1312" t="s">
        <v>227</v>
      </c>
      <c r="E1312">
        <f>VLOOKUP(LEFT(B1312,LEN(B1312)-2),'Correction using CAD'!A:F,5,0)</f>
        <v>18.937999999999999</v>
      </c>
      <c r="F1312">
        <f>VLOOKUP(LEFT(B1312,LEN(B1312)-2),'Correction using CAD'!A:F,6,0)</f>
        <v>82.80000000000004</v>
      </c>
      <c r="G1312">
        <f>VLOOKUP(VALUE(RIGHT(B1312,2)),'XZ coord'!$T$144:$U$149,2,0)</f>
        <v>10.37</v>
      </c>
      <c r="H1312">
        <v>2.4</v>
      </c>
      <c r="I1312">
        <v>0.9</v>
      </c>
      <c r="J1312">
        <f>VLOOKUP(VALUE(RIGHT(B1312,2)),'XZ coord'!$T$144:$V$149,3,0)</f>
        <v>2.1</v>
      </c>
    </row>
    <row r="1313" spans="1:10" x14ac:dyDescent="0.2">
      <c r="A1313">
        <v>2312</v>
      </c>
      <c r="B1313" t="s">
        <v>1317</v>
      </c>
      <c r="C1313" t="s">
        <v>2</v>
      </c>
      <c r="D1313" t="s">
        <v>227</v>
      </c>
      <c r="E1313">
        <f>VLOOKUP(LEFT(B1313,LEN(B1313)-2),'Correction using CAD'!A:F,5,0)</f>
        <v>18.937999999999999</v>
      </c>
      <c r="F1313">
        <f>VLOOKUP(LEFT(B1313,LEN(B1313)-2),'Correction using CAD'!A:F,6,0)</f>
        <v>83.700000000000045</v>
      </c>
      <c r="G1313">
        <f>VLOOKUP(VALUE(RIGHT(B1313,2)),'XZ coord'!$T$144:$U$149,2,0)</f>
        <v>6.47</v>
      </c>
      <c r="H1313">
        <v>2.4</v>
      </c>
      <c r="I1313">
        <v>0.9</v>
      </c>
      <c r="J1313">
        <f>VLOOKUP(VALUE(RIGHT(B1313,2)),'XZ coord'!$T$144:$V$149,3,0)</f>
        <v>1.95</v>
      </c>
    </row>
    <row r="1314" spans="1:10" x14ac:dyDescent="0.2">
      <c r="A1314">
        <v>2313</v>
      </c>
      <c r="B1314" t="s">
        <v>1318</v>
      </c>
      <c r="C1314" t="s">
        <v>2</v>
      </c>
      <c r="D1314" t="s">
        <v>227</v>
      </c>
      <c r="E1314">
        <f>VLOOKUP(LEFT(B1314,LEN(B1314)-2),'Correction using CAD'!A:F,5,0)</f>
        <v>18.937999999999999</v>
      </c>
      <c r="F1314">
        <f>VLOOKUP(LEFT(B1314,LEN(B1314)-2),'Correction using CAD'!A:F,6,0)</f>
        <v>83.700000000000045</v>
      </c>
      <c r="G1314">
        <f>VLOOKUP(VALUE(RIGHT(B1314,2)),'XZ coord'!$T$144:$U$149,2,0)</f>
        <v>8.42</v>
      </c>
      <c r="H1314">
        <v>2.4</v>
      </c>
      <c r="I1314">
        <v>0.9</v>
      </c>
      <c r="J1314">
        <f>VLOOKUP(VALUE(RIGHT(B1314,2)),'XZ coord'!$T$144:$V$149,3,0)</f>
        <v>1.95</v>
      </c>
    </row>
    <row r="1315" spans="1:10" x14ac:dyDescent="0.2">
      <c r="A1315">
        <v>2314</v>
      </c>
      <c r="B1315" t="s">
        <v>1319</v>
      </c>
      <c r="C1315" t="s">
        <v>2</v>
      </c>
      <c r="D1315" t="s">
        <v>227</v>
      </c>
      <c r="E1315">
        <f>VLOOKUP(LEFT(B1315,LEN(B1315)-2),'Correction using CAD'!A:F,5,0)</f>
        <v>18.937999999999999</v>
      </c>
      <c r="F1315">
        <f>VLOOKUP(LEFT(B1315,LEN(B1315)-2),'Correction using CAD'!A:F,6,0)</f>
        <v>83.700000000000045</v>
      </c>
      <c r="G1315">
        <f>VLOOKUP(VALUE(RIGHT(B1315,2)),'XZ coord'!$T$144:$U$149,2,0)</f>
        <v>10.37</v>
      </c>
      <c r="H1315">
        <v>2.4</v>
      </c>
      <c r="I1315">
        <v>0.9</v>
      </c>
      <c r="J1315">
        <f>VLOOKUP(VALUE(RIGHT(B1315,2)),'XZ coord'!$T$144:$V$149,3,0)</f>
        <v>2.1</v>
      </c>
    </row>
    <row r="1316" spans="1:10" x14ac:dyDescent="0.2">
      <c r="A1316">
        <v>2315</v>
      </c>
      <c r="B1316" t="s">
        <v>1320</v>
      </c>
      <c r="C1316" t="s">
        <v>2</v>
      </c>
      <c r="D1316" t="s">
        <v>227</v>
      </c>
      <c r="E1316">
        <f>VLOOKUP(LEFT(B1316,LEN(B1316)-2),'Correction using CAD'!A:F,5,0)</f>
        <v>18.937999999999999</v>
      </c>
      <c r="F1316">
        <f>VLOOKUP(LEFT(B1316,LEN(B1316)-2),'Correction using CAD'!A:F,6,0)</f>
        <v>84.600000000000051</v>
      </c>
      <c r="G1316">
        <f>VLOOKUP(VALUE(RIGHT(B1316,2)),'XZ coord'!$T$144:$U$149,2,0)</f>
        <v>6.47</v>
      </c>
      <c r="H1316">
        <v>2.4</v>
      </c>
      <c r="I1316">
        <v>0.9</v>
      </c>
      <c r="J1316">
        <f>VLOOKUP(VALUE(RIGHT(B1316,2)),'XZ coord'!$T$144:$V$149,3,0)</f>
        <v>1.95</v>
      </c>
    </row>
    <row r="1317" spans="1:10" x14ac:dyDescent="0.2">
      <c r="A1317">
        <v>2316</v>
      </c>
      <c r="B1317" t="s">
        <v>1321</v>
      </c>
      <c r="C1317" t="s">
        <v>2</v>
      </c>
      <c r="D1317" t="s">
        <v>227</v>
      </c>
      <c r="E1317">
        <f>VLOOKUP(LEFT(B1317,LEN(B1317)-2),'Correction using CAD'!A:F,5,0)</f>
        <v>18.937999999999999</v>
      </c>
      <c r="F1317">
        <f>VLOOKUP(LEFT(B1317,LEN(B1317)-2),'Correction using CAD'!A:F,6,0)</f>
        <v>84.600000000000051</v>
      </c>
      <c r="G1317">
        <f>VLOOKUP(VALUE(RIGHT(B1317,2)),'XZ coord'!$T$144:$U$149,2,0)</f>
        <v>8.42</v>
      </c>
      <c r="H1317">
        <v>2.4</v>
      </c>
      <c r="I1317">
        <v>0.9</v>
      </c>
      <c r="J1317">
        <f>VLOOKUP(VALUE(RIGHT(B1317,2)),'XZ coord'!$T$144:$V$149,3,0)</f>
        <v>1.95</v>
      </c>
    </row>
    <row r="1318" spans="1:10" x14ac:dyDescent="0.2">
      <c r="A1318">
        <v>2317</v>
      </c>
      <c r="B1318" t="s">
        <v>1322</v>
      </c>
      <c r="C1318" t="s">
        <v>2</v>
      </c>
      <c r="D1318" t="s">
        <v>227</v>
      </c>
      <c r="E1318">
        <f>VLOOKUP(LEFT(B1318,LEN(B1318)-2),'Correction using CAD'!A:F,5,0)</f>
        <v>18.937999999999999</v>
      </c>
      <c r="F1318">
        <f>VLOOKUP(LEFT(B1318,LEN(B1318)-2),'Correction using CAD'!A:F,6,0)</f>
        <v>84.600000000000051</v>
      </c>
      <c r="G1318">
        <f>VLOOKUP(VALUE(RIGHT(B1318,2)),'XZ coord'!$T$144:$U$149,2,0)</f>
        <v>10.37</v>
      </c>
      <c r="H1318">
        <v>2.4</v>
      </c>
      <c r="I1318">
        <v>0.9</v>
      </c>
      <c r="J1318">
        <f>VLOOKUP(VALUE(RIGHT(B1318,2)),'XZ coord'!$T$144:$V$149,3,0)</f>
        <v>2.1</v>
      </c>
    </row>
    <row r="1319" spans="1:10" x14ac:dyDescent="0.2">
      <c r="A1319">
        <v>2318</v>
      </c>
      <c r="B1319" t="s">
        <v>1323</v>
      </c>
      <c r="C1319" t="s">
        <v>2</v>
      </c>
      <c r="D1319" t="s">
        <v>227</v>
      </c>
      <c r="E1319">
        <f>VLOOKUP(LEFT(B1319,LEN(B1319)-2),'Correction using CAD'!A:F,5,0)</f>
        <v>12.863</v>
      </c>
      <c r="F1319">
        <f>VLOOKUP(LEFT(B1319,LEN(B1319)-2),'Correction using CAD'!A:F,6,0)</f>
        <v>81.000000000000028</v>
      </c>
      <c r="G1319">
        <f>VLOOKUP(VALUE(RIGHT(B1319,2)),'XZ coord'!$T$144:$U$149,2,0)</f>
        <v>6.47</v>
      </c>
      <c r="H1319">
        <v>2.4</v>
      </c>
      <c r="I1319">
        <v>0.9</v>
      </c>
      <c r="J1319">
        <f>VLOOKUP(VALUE(RIGHT(B1319,2)),'XZ coord'!$T$144:$V$149,3,0)</f>
        <v>1.95</v>
      </c>
    </row>
    <row r="1320" spans="1:10" x14ac:dyDescent="0.2">
      <c r="A1320">
        <v>2319</v>
      </c>
      <c r="B1320" t="s">
        <v>1324</v>
      </c>
      <c r="C1320" t="s">
        <v>2</v>
      </c>
      <c r="D1320" t="s">
        <v>227</v>
      </c>
      <c r="E1320">
        <f>VLOOKUP(LEFT(B1320,LEN(B1320)-2),'Correction using CAD'!A:F,5,0)</f>
        <v>12.863</v>
      </c>
      <c r="F1320">
        <f>VLOOKUP(LEFT(B1320,LEN(B1320)-2),'Correction using CAD'!A:F,6,0)</f>
        <v>81.000000000000028</v>
      </c>
      <c r="G1320">
        <f>VLOOKUP(VALUE(RIGHT(B1320,2)),'XZ coord'!$T$144:$U$149,2,0)</f>
        <v>8.42</v>
      </c>
      <c r="H1320">
        <v>2.4</v>
      </c>
      <c r="I1320">
        <v>0.9</v>
      </c>
      <c r="J1320">
        <f>VLOOKUP(VALUE(RIGHT(B1320,2)),'XZ coord'!$T$144:$V$149,3,0)</f>
        <v>1.95</v>
      </c>
    </row>
    <row r="1321" spans="1:10" x14ac:dyDescent="0.2">
      <c r="A1321">
        <v>2320</v>
      </c>
      <c r="B1321" t="s">
        <v>1325</v>
      </c>
      <c r="C1321" t="s">
        <v>2</v>
      </c>
      <c r="D1321" t="s">
        <v>227</v>
      </c>
      <c r="E1321">
        <f>VLOOKUP(LEFT(B1321,LEN(B1321)-2),'Correction using CAD'!A:F,5,0)</f>
        <v>12.863</v>
      </c>
      <c r="F1321">
        <f>VLOOKUP(LEFT(B1321,LEN(B1321)-2),'Correction using CAD'!A:F,6,0)</f>
        <v>81.000000000000028</v>
      </c>
      <c r="G1321">
        <f>VLOOKUP(VALUE(RIGHT(B1321,2)),'XZ coord'!$T$144:$U$149,2,0)</f>
        <v>10.37</v>
      </c>
      <c r="H1321">
        <v>2.4</v>
      </c>
      <c r="I1321">
        <v>0.9</v>
      </c>
      <c r="J1321">
        <f>VLOOKUP(VALUE(RIGHT(B1321,2)),'XZ coord'!$T$144:$V$149,3,0)</f>
        <v>2.1</v>
      </c>
    </row>
    <row r="1322" spans="1:10" x14ac:dyDescent="0.2">
      <c r="A1322">
        <v>2321</v>
      </c>
      <c r="B1322" t="s">
        <v>1326</v>
      </c>
      <c r="C1322" t="s">
        <v>2</v>
      </c>
      <c r="D1322" t="s">
        <v>227</v>
      </c>
      <c r="E1322">
        <f>VLOOKUP(LEFT(B1322,LEN(B1322)-2),'Correction using CAD'!A:F,5,0)</f>
        <v>12.863</v>
      </c>
      <c r="F1322">
        <f>VLOOKUP(LEFT(B1322,LEN(B1322)-2),'Correction using CAD'!A:F,6,0)</f>
        <v>81.900000000000034</v>
      </c>
      <c r="G1322">
        <f>VLOOKUP(VALUE(RIGHT(B1322,2)),'XZ coord'!$T$144:$U$149,2,0)</f>
        <v>6.47</v>
      </c>
      <c r="H1322">
        <v>2.4</v>
      </c>
      <c r="I1322">
        <v>0.9</v>
      </c>
      <c r="J1322">
        <f>VLOOKUP(VALUE(RIGHT(B1322,2)),'XZ coord'!$T$144:$V$149,3,0)</f>
        <v>1.95</v>
      </c>
    </row>
    <row r="1323" spans="1:10" x14ac:dyDescent="0.2">
      <c r="A1323">
        <v>2322</v>
      </c>
      <c r="B1323" t="s">
        <v>1327</v>
      </c>
      <c r="C1323" t="s">
        <v>2</v>
      </c>
      <c r="D1323" t="s">
        <v>227</v>
      </c>
      <c r="E1323">
        <f>VLOOKUP(LEFT(B1323,LEN(B1323)-2),'Correction using CAD'!A:F,5,0)</f>
        <v>12.863</v>
      </c>
      <c r="F1323">
        <f>VLOOKUP(LEFT(B1323,LEN(B1323)-2),'Correction using CAD'!A:F,6,0)</f>
        <v>81.900000000000034</v>
      </c>
      <c r="G1323">
        <f>VLOOKUP(VALUE(RIGHT(B1323,2)),'XZ coord'!$T$144:$U$149,2,0)</f>
        <v>8.42</v>
      </c>
      <c r="H1323">
        <v>2.4</v>
      </c>
      <c r="I1323">
        <v>0.9</v>
      </c>
      <c r="J1323">
        <f>VLOOKUP(VALUE(RIGHT(B1323,2)),'XZ coord'!$T$144:$V$149,3,0)</f>
        <v>1.95</v>
      </c>
    </row>
    <row r="1324" spans="1:10" x14ac:dyDescent="0.2">
      <c r="A1324">
        <v>2323</v>
      </c>
      <c r="B1324" t="s">
        <v>1328</v>
      </c>
      <c r="C1324" t="s">
        <v>2</v>
      </c>
      <c r="D1324" t="s">
        <v>227</v>
      </c>
      <c r="E1324">
        <f>VLOOKUP(LEFT(B1324,LEN(B1324)-2),'Correction using CAD'!A:F,5,0)</f>
        <v>12.863</v>
      </c>
      <c r="F1324">
        <f>VLOOKUP(LEFT(B1324,LEN(B1324)-2),'Correction using CAD'!A:F,6,0)</f>
        <v>81.900000000000034</v>
      </c>
      <c r="G1324">
        <f>VLOOKUP(VALUE(RIGHT(B1324,2)),'XZ coord'!$T$144:$U$149,2,0)</f>
        <v>10.37</v>
      </c>
      <c r="H1324">
        <v>2.4</v>
      </c>
      <c r="I1324">
        <v>0.9</v>
      </c>
      <c r="J1324">
        <f>VLOOKUP(VALUE(RIGHT(B1324,2)),'XZ coord'!$T$144:$V$149,3,0)</f>
        <v>2.1</v>
      </c>
    </row>
    <row r="1325" spans="1:10" x14ac:dyDescent="0.2">
      <c r="A1325">
        <v>2324</v>
      </c>
      <c r="B1325" t="s">
        <v>1329</v>
      </c>
      <c r="C1325" t="s">
        <v>2</v>
      </c>
      <c r="D1325" t="s">
        <v>227</v>
      </c>
      <c r="E1325">
        <f>VLOOKUP(LEFT(B1325,LEN(B1325)-2),'Correction using CAD'!A:F,5,0)</f>
        <v>12.863</v>
      </c>
      <c r="F1325">
        <f>VLOOKUP(LEFT(B1325,LEN(B1325)-2),'Correction using CAD'!A:F,6,0)</f>
        <v>82.80000000000004</v>
      </c>
      <c r="G1325">
        <f>VLOOKUP(VALUE(RIGHT(B1325,2)),'XZ coord'!$T$144:$U$149,2,0)</f>
        <v>6.47</v>
      </c>
      <c r="H1325">
        <v>2.4</v>
      </c>
      <c r="I1325">
        <v>0.9</v>
      </c>
      <c r="J1325">
        <f>VLOOKUP(VALUE(RIGHT(B1325,2)),'XZ coord'!$T$144:$V$149,3,0)</f>
        <v>1.95</v>
      </c>
    </row>
    <row r="1326" spans="1:10" x14ac:dyDescent="0.2">
      <c r="A1326">
        <v>2325</v>
      </c>
      <c r="B1326" t="s">
        <v>1330</v>
      </c>
      <c r="C1326" t="s">
        <v>2</v>
      </c>
      <c r="D1326" t="s">
        <v>227</v>
      </c>
      <c r="E1326">
        <f>VLOOKUP(LEFT(B1326,LEN(B1326)-2),'Correction using CAD'!A:F,5,0)</f>
        <v>12.863</v>
      </c>
      <c r="F1326">
        <f>VLOOKUP(LEFT(B1326,LEN(B1326)-2),'Correction using CAD'!A:F,6,0)</f>
        <v>82.80000000000004</v>
      </c>
      <c r="G1326">
        <f>VLOOKUP(VALUE(RIGHT(B1326,2)),'XZ coord'!$T$144:$U$149,2,0)</f>
        <v>8.42</v>
      </c>
      <c r="H1326">
        <v>2.4</v>
      </c>
      <c r="I1326">
        <v>0.9</v>
      </c>
      <c r="J1326">
        <f>VLOOKUP(VALUE(RIGHT(B1326,2)),'XZ coord'!$T$144:$V$149,3,0)</f>
        <v>1.95</v>
      </c>
    </row>
    <row r="1327" spans="1:10" x14ac:dyDescent="0.2">
      <c r="A1327">
        <v>2326</v>
      </c>
      <c r="B1327" t="s">
        <v>1331</v>
      </c>
      <c r="C1327" t="s">
        <v>2</v>
      </c>
      <c r="D1327" t="s">
        <v>227</v>
      </c>
      <c r="E1327">
        <f>VLOOKUP(LEFT(B1327,LEN(B1327)-2),'Correction using CAD'!A:F,5,0)</f>
        <v>12.863</v>
      </c>
      <c r="F1327">
        <f>VLOOKUP(LEFT(B1327,LEN(B1327)-2),'Correction using CAD'!A:F,6,0)</f>
        <v>82.80000000000004</v>
      </c>
      <c r="G1327">
        <f>VLOOKUP(VALUE(RIGHT(B1327,2)),'XZ coord'!$T$144:$U$149,2,0)</f>
        <v>10.37</v>
      </c>
      <c r="H1327">
        <v>2.4</v>
      </c>
      <c r="I1327">
        <v>0.9</v>
      </c>
      <c r="J1327">
        <f>VLOOKUP(VALUE(RIGHT(B1327,2)),'XZ coord'!$T$144:$V$149,3,0)</f>
        <v>2.1</v>
      </c>
    </row>
    <row r="1328" spans="1:10" x14ac:dyDescent="0.2">
      <c r="A1328">
        <v>2327</v>
      </c>
      <c r="B1328" t="s">
        <v>1332</v>
      </c>
      <c r="C1328" t="s">
        <v>2</v>
      </c>
      <c r="D1328" t="s">
        <v>227</v>
      </c>
      <c r="E1328">
        <f>VLOOKUP(LEFT(B1328,LEN(B1328)-2),'Correction using CAD'!A:F,5,0)</f>
        <v>12.863</v>
      </c>
      <c r="F1328">
        <f>VLOOKUP(LEFT(B1328,LEN(B1328)-2),'Correction using CAD'!A:F,6,0)</f>
        <v>83.700000000000045</v>
      </c>
      <c r="G1328">
        <f>VLOOKUP(VALUE(RIGHT(B1328,2)),'XZ coord'!$T$144:$U$149,2,0)</f>
        <v>6.47</v>
      </c>
      <c r="H1328">
        <v>2.4</v>
      </c>
      <c r="I1328">
        <v>0.9</v>
      </c>
      <c r="J1328">
        <f>VLOOKUP(VALUE(RIGHT(B1328,2)),'XZ coord'!$T$144:$V$149,3,0)</f>
        <v>1.95</v>
      </c>
    </row>
    <row r="1329" spans="1:10" x14ac:dyDescent="0.2">
      <c r="A1329">
        <v>2328</v>
      </c>
      <c r="B1329" t="s">
        <v>1333</v>
      </c>
      <c r="C1329" t="s">
        <v>2</v>
      </c>
      <c r="D1329" t="s">
        <v>227</v>
      </c>
      <c r="E1329">
        <f>VLOOKUP(LEFT(B1329,LEN(B1329)-2),'Correction using CAD'!A:F,5,0)</f>
        <v>12.863</v>
      </c>
      <c r="F1329">
        <f>VLOOKUP(LEFT(B1329,LEN(B1329)-2),'Correction using CAD'!A:F,6,0)</f>
        <v>83.700000000000045</v>
      </c>
      <c r="G1329">
        <f>VLOOKUP(VALUE(RIGHT(B1329,2)),'XZ coord'!$T$144:$U$149,2,0)</f>
        <v>8.42</v>
      </c>
      <c r="H1329">
        <v>2.4</v>
      </c>
      <c r="I1329">
        <v>0.9</v>
      </c>
      <c r="J1329">
        <f>VLOOKUP(VALUE(RIGHT(B1329,2)),'XZ coord'!$T$144:$V$149,3,0)</f>
        <v>1.95</v>
      </c>
    </row>
    <row r="1330" spans="1:10" x14ac:dyDescent="0.2">
      <c r="A1330">
        <v>2329</v>
      </c>
      <c r="B1330" t="s">
        <v>1334</v>
      </c>
      <c r="C1330" t="s">
        <v>2</v>
      </c>
      <c r="D1330" t="s">
        <v>227</v>
      </c>
      <c r="E1330">
        <f>VLOOKUP(LEFT(B1330,LEN(B1330)-2),'Correction using CAD'!A:F,5,0)</f>
        <v>12.863</v>
      </c>
      <c r="F1330">
        <f>VLOOKUP(LEFT(B1330,LEN(B1330)-2),'Correction using CAD'!A:F,6,0)</f>
        <v>83.700000000000045</v>
      </c>
      <c r="G1330">
        <f>VLOOKUP(VALUE(RIGHT(B1330,2)),'XZ coord'!$T$144:$U$149,2,0)</f>
        <v>10.37</v>
      </c>
      <c r="H1330">
        <v>2.4</v>
      </c>
      <c r="I1330">
        <v>0.9</v>
      </c>
      <c r="J1330">
        <f>VLOOKUP(VALUE(RIGHT(B1330,2)),'XZ coord'!$T$144:$V$149,3,0)</f>
        <v>2.1</v>
      </c>
    </row>
    <row r="1331" spans="1:10" x14ac:dyDescent="0.2">
      <c r="A1331">
        <v>2330</v>
      </c>
      <c r="B1331" t="s">
        <v>1335</v>
      </c>
      <c r="C1331" t="s">
        <v>2</v>
      </c>
      <c r="D1331" t="s">
        <v>227</v>
      </c>
      <c r="E1331">
        <f>VLOOKUP(LEFT(B1331,LEN(B1331)-2),'Correction using CAD'!A:F,5,0)</f>
        <v>12.863</v>
      </c>
      <c r="F1331">
        <f>VLOOKUP(LEFT(B1331,LEN(B1331)-2),'Correction using CAD'!A:F,6,0)</f>
        <v>84.600000000000051</v>
      </c>
      <c r="G1331">
        <f>VLOOKUP(VALUE(RIGHT(B1331,2)),'XZ coord'!$T$144:$U$149,2,0)</f>
        <v>6.47</v>
      </c>
      <c r="H1331">
        <v>2.4</v>
      </c>
      <c r="I1331">
        <v>0.9</v>
      </c>
      <c r="J1331">
        <f>VLOOKUP(VALUE(RIGHT(B1331,2)),'XZ coord'!$T$144:$V$149,3,0)</f>
        <v>1.95</v>
      </c>
    </row>
    <row r="1332" spans="1:10" x14ac:dyDescent="0.2">
      <c r="A1332">
        <v>2331</v>
      </c>
      <c r="B1332" t="s">
        <v>1336</v>
      </c>
      <c r="C1332" t="s">
        <v>2</v>
      </c>
      <c r="D1332" t="s">
        <v>227</v>
      </c>
      <c r="E1332">
        <f>VLOOKUP(LEFT(B1332,LEN(B1332)-2),'Correction using CAD'!A:F,5,0)</f>
        <v>12.863</v>
      </c>
      <c r="F1332">
        <f>VLOOKUP(LEFT(B1332,LEN(B1332)-2),'Correction using CAD'!A:F,6,0)</f>
        <v>84.600000000000051</v>
      </c>
      <c r="G1332">
        <f>VLOOKUP(VALUE(RIGHT(B1332,2)),'XZ coord'!$T$144:$U$149,2,0)</f>
        <v>8.42</v>
      </c>
      <c r="H1332">
        <v>2.4</v>
      </c>
      <c r="I1332">
        <v>0.9</v>
      </c>
      <c r="J1332">
        <f>VLOOKUP(VALUE(RIGHT(B1332,2)),'XZ coord'!$T$144:$V$149,3,0)</f>
        <v>1.95</v>
      </c>
    </row>
    <row r="1333" spans="1:10" x14ac:dyDescent="0.2">
      <c r="A1333">
        <v>2332</v>
      </c>
      <c r="B1333" t="s">
        <v>1337</v>
      </c>
      <c r="C1333" t="s">
        <v>2</v>
      </c>
      <c r="D1333" t="s">
        <v>227</v>
      </c>
      <c r="E1333">
        <f>VLOOKUP(LEFT(B1333,LEN(B1333)-2),'Correction using CAD'!A:F,5,0)</f>
        <v>12.863</v>
      </c>
      <c r="F1333">
        <f>VLOOKUP(LEFT(B1333,LEN(B1333)-2),'Correction using CAD'!A:F,6,0)</f>
        <v>84.600000000000051</v>
      </c>
      <c r="G1333">
        <f>VLOOKUP(VALUE(RIGHT(B1333,2)),'XZ coord'!$T$144:$U$149,2,0)</f>
        <v>10.37</v>
      </c>
      <c r="H1333">
        <v>2.4</v>
      </c>
      <c r="I1333">
        <v>0.9</v>
      </c>
      <c r="J1333">
        <f>VLOOKUP(VALUE(RIGHT(B1333,2)),'XZ coord'!$T$144:$V$149,3,0)</f>
        <v>2.1</v>
      </c>
    </row>
    <row r="1334" spans="1:10" x14ac:dyDescent="0.2">
      <c r="A1334">
        <v>2333</v>
      </c>
      <c r="B1334" t="s">
        <v>1338</v>
      </c>
      <c r="C1334" t="s">
        <v>1339</v>
      </c>
      <c r="D1334" t="s">
        <v>1</v>
      </c>
      <c r="E1334">
        <f>VLOOKUP(LEFT(B1334,LEN(B1334)-2),'Correction using CAD'!A:F,5,0)</f>
        <v>27.663</v>
      </c>
      <c r="F1334">
        <f>VLOOKUP(LEFT(B1334,LEN(B1334)-2),'Correction using CAD'!A:F,6,0)</f>
        <v>0.9</v>
      </c>
      <c r="G1334">
        <f>VLOOKUP(VALUE(RIGHT(B1334,2)),'XZ coord'!$T$144:$U$149,2,0)</f>
        <v>2.25</v>
      </c>
      <c r="H1334">
        <v>2.4</v>
      </c>
      <c r="I1334">
        <v>0.9</v>
      </c>
      <c r="J1334">
        <f>VLOOKUP(VALUE(RIGHT(B1334,2)),'XZ coord'!$T$144:$V$149,3,0)</f>
        <v>1.97</v>
      </c>
    </row>
    <row r="1335" spans="1:10" x14ac:dyDescent="0.2">
      <c r="A1335">
        <v>2334</v>
      </c>
      <c r="B1335" t="s">
        <v>1341</v>
      </c>
      <c r="C1335" t="s">
        <v>1342</v>
      </c>
      <c r="D1335" t="s">
        <v>1</v>
      </c>
      <c r="E1335">
        <f>VLOOKUP(LEFT(B1335,LEN(B1335)-2),'Correction using CAD'!A:F,5,0)</f>
        <v>27.663</v>
      </c>
      <c r="F1335">
        <f>VLOOKUP(LEFT(B1335,LEN(B1335)-2),'Correction using CAD'!A:F,6,0)</f>
        <v>0.9</v>
      </c>
      <c r="G1335">
        <f>VLOOKUP(VALUE(RIGHT(B1335,2)),'XZ coord'!$T$144:$U$149,2,0)</f>
        <v>4.22</v>
      </c>
      <c r="H1335">
        <v>2.4</v>
      </c>
      <c r="I1335">
        <v>0.9</v>
      </c>
      <c r="J1335">
        <f>VLOOKUP(VALUE(RIGHT(B1335,2)),'XZ coord'!$T$144:$V$149,3,0)</f>
        <v>2.25</v>
      </c>
    </row>
    <row r="1336" spans="1:10" x14ac:dyDescent="0.2">
      <c r="A1336">
        <v>2335</v>
      </c>
      <c r="B1336" t="s">
        <v>1343</v>
      </c>
      <c r="C1336" t="s">
        <v>1339</v>
      </c>
      <c r="D1336" t="s">
        <v>1</v>
      </c>
      <c r="E1336">
        <f>VLOOKUP(LEFT(B1336,LEN(B1336)-2),'Correction using CAD'!A:F,5,0)</f>
        <v>27.663</v>
      </c>
      <c r="F1336">
        <f>VLOOKUP(LEFT(B1336,LEN(B1336)-2),'Correction using CAD'!A:F,6,0)</f>
        <v>0.9</v>
      </c>
      <c r="G1336">
        <f>VLOOKUP(VALUE(RIGHT(B1336,2)),'XZ coord'!$T$144:$U$149,2,0)</f>
        <v>6.47</v>
      </c>
      <c r="H1336">
        <v>2.4</v>
      </c>
      <c r="I1336">
        <v>0.9</v>
      </c>
      <c r="J1336">
        <f>VLOOKUP(VALUE(RIGHT(B1336,2)),'XZ coord'!$T$144:$V$149,3,0)</f>
        <v>1.95</v>
      </c>
    </row>
    <row r="1337" spans="1:10" x14ac:dyDescent="0.2">
      <c r="A1337">
        <v>2336</v>
      </c>
      <c r="B1337" t="s">
        <v>1344</v>
      </c>
      <c r="C1337" t="s">
        <v>1339</v>
      </c>
      <c r="D1337" t="s">
        <v>1</v>
      </c>
      <c r="E1337">
        <f>VLOOKUP(LEFT(B1337,LEN(B1337)-2),'Correction using CAD'!A:F,5,0)</f>
        <v>27.663</v>
      </c>
      <c r="F1337">
        <f>VLOOKUP(LEFT(B1337,LEN(B1337)-2),'Correction using CAD'!A:F,6,0)</f>
        <v>0.9</v>
      </c>
      <c r="G1337">
        <f>VLOOKUP(VALUE(RIGHT(B1337,2)),'XZ coord'!$T$144:$U$149,2,0)</f>
        <v>8.42</v>
      </c>
      <c r="H1337">
        <v>2.4</v>
      </c>
      <c r="I1337">
        <v>0.9</v>
      </c>
      <c r="J1337">
        <f>VLOOKUP(VALUE(RIGHT(B1337,2)),'XZ coord'!$T$144:$V$149,3,0)</f>
        <v>1.95</v>
      </c>
    </row>
    <row r="1338" spans="1:10" x14ac:dyDescent="0.2">
      <c r="A1338">
        <v>2337</v>
      </c>
      <c r="B1338" t="s">
        <v>1345</v>
      </c>
      <c r="C1338" t="s">
        <v>1342</v>
      </c>
      <c r="D1338" t="s">
        <v>1</v>
      </c>
      <c r="E1338">
        <f>VLOOKUP(LEFT(B1338,LEN(B1338)-2),'Correction using CAD'!A:F,5,0)</f>
        <v>27.663</v>
      </c>
      <c r="F1338">
        <f>VLOOKUP(LEFT(B1338,LEN(B1338)-2),'Correction using CAD'!A:F,6,0)</f>
        <v>0.9</v>
      </c>
      <c r="G1338">
        <f>VLOOKUP(VALUE(RIGHT(B1338,2)),'XZ coord'!$T$144:$U$149,2,0)</f>
        <v>10.37</v>
      </c>
      <c r="H1338">
        <v>2.4</v>
      </c>
      <c r="I1338">
        <v>0.9</v>
      </c>
      <c r="J1338">
        <f>VLOOKUP(VALUE(RIGHT(B1338,2)),'XZ coord'!$T$144:$V$149,3,0)</f>
        <v>2.1</v>
      </c>
    </row>
    <row r="1339" spans="1:10" x14ac:dyDescent="0.2">
      <c r="A1339">
        <v>2338</v>
      </c>
      <c r="B1339" t="s">
        <v>1346</v>
      </c>
      <c r="C1339" t="s">
        <v>1339</v>
      </c>
      <c r="D1339" t="s">
        <v>1</v>
      </c>
      <c r="E1339">
        <f>VLOOKUP(LEFT(B1339,LEN(B1339)-2),'Correction using CAD'!A:F,5,0)</f>
        <v>27.663</v>
      </c>
      <c r="F1339">
        <f>VLOOKUP(LEFT(B1339,LEN(B1339)-2),'Correction using CAD'!A:F,6,0)</f>
        <v>1.8</v>
      </c>
      <c r="G1339">
        <f>VLOOKUP(VALUE(RIGHT(B1339,2)),'XZ coord'!$T$144:$U$149,2,0)</f>
        <v>2.25</v>
      </c>
      <c r="H1339">
        <v>2.4</v>
      </c>
      <c r="I1339">
        <v>0.9</v>
      </c>
      <c r="J1339">
        <f>VLOOKUP(VALUE(RIGHT(B1339,2)),'XZ coord'!$T$144:$V$149,3,0)</f>
        <v>1.97</v>
      </c>
    </row>
    <row r="1340" spans="1:10" x14ac:dyDescent="0.2">
      <c r="A1340">
        <v>2339</v>
      </c>
      <c r="B1340" t="s">
        <v>1347</v>
      </c>
      <c r="C1340" t="s">
        <v>1342</v>
      </c>
      <c r="D1340" t="s">
        <v>1</v>
      </c>
      <c r="E1340">
        <f>VLOOKUP(LEFT(B1340,LEN(B1340)-2),'Correction using CAD'!A:F,5,0)</f>
        <v>27.663</v>
      </c>
      <c r="F1340">
        <f>VLOOKUP(LEFT(B1340,LEN(B1340)-2),'Correction using CAD'!A:F,6,0)</f>
        <v>1.8</v>
      </c>
      <c r="G1340">
        <f>VLOOKUP(VALUE(RIGHT(B1340,2)),'XZ coord'!$T$144:$U$149,2,0)</f>
        <v>4.22</v>
      </c>
      <c r="H1340">
        <v>2.4</v>
      </c>
      <c r="I1340">
        <v>0.9</v>
      </c>
      <c r="J1340">
        <f>VLOOKUP(VALUE(RIGHT(B1340,2)),'XZ coord'!$T$144:$V$149,3,0)</f>
        <v>2.25</v>
      </c>
    </row>
    <row r="1341" spans="1:10" x14ac:dyDescent="0.2">
      <c r="A1341">
        <v>2340</v>
      </c>
      <c r="B1341" t="s">
        <v>1348</v>
      </c>
      <c r="C1341" t="s">
        <v>1339</v>
      </c>
      <c r="D1341" t="s">
        <v>1</v>
      </c>
      <c r="E1341">
        <f>VLOOKUP(LEFT(B1341,LEN(B1341)-2),'Correction using CAD'!A:F,5,0)</f>
        <v>27.663</v>
      </c>
      <c r="F1341">
        <f>VLOOKUP(LEFT(B1341,LEN(B1341)-2),'Correction using CAD'!A:F,6,0)</f>
        <v>1.8</v>
      </c>
      <c r="G1341">
        <f>VLOOKUP(VALUE(RIGHT(B1341,2)),'XZ coord'!$T$144:$U$149,2,0)</f>
        <v>6.47</v>
      </c>
      <c r="H1341">
        <v>2.4</v>
      </c>
      <c r="I1341">
        <v>0.9</v>
      </c>
      <c r="J1341">
        <f>VLOOKUP(VALUE(RIGHT(B1341,2)),'XZ coord'!$T$144:$V$149,3,0)</f>
        <v>1.95</v>
      </c>
    </row>
    <row r="1342" spans="1:10" x14ac:dyDescent="0.2">
      <c r="A1342">
        <v>2341</v>
      </c>
      <c r="B1342" t="s">
        <v>1349</v>
      </c>
      <c r="C1342" t="s">
        <v>1339</v>
      </c>
      <c r="D1342" t="s">
        <v>1</v>
      </c>
      <c r="E1342">
        <f>VLOOKUP(LEFT(B1342,LEN(B1342)-2),'Correction using CAD'!A:F,5,0)</f>
        <v>27.663</v>
      </c>
      <c r="F1342">
        <f>VLOOKUP(LEFT(B1342,LEN(B1342)-2),'Correction using CAD'!A:F,6,0)</f>
        <v>1.8</v>
      </c>
      <c r="G1342">
        <f>VLOOKUP(VALUE(RIGHT(B1342,2)),'XZ coord'!$T$144:$U$149,2,0)</f>
        <v>8.42</v>
      </c>
      <c r="H1342">
        <v>2.4</v>
      </c>
      <c r="I1342">
        <v>0.9</v>
      </c>
      <c r="J1342">
        <f>VLOOKUP(VALUE(RIGHT(B1342,2)),'XZ coord'!$T$144:$V$149,3,0)</f>
        <v>1.95</v>
      </c>
    </row>
    <row r="1343" spans="1:10" x14ac:dyDescent="0.2">
      <c r="A1343">
        <v>2342</v>
      </c>
      <c r="B1343" t="s">
        <v>1350</v>
      </c>
      <c r="C1343" t="s">
        <v>1342</v>
      </c>
      <c r="D1343" t="s">
        <v>1</v>
      </c>
      <c r="E1343">
        <f>VLOOKUP(LEFT(B1343,LEN(B1343)-2),'Correction using CAD'!A:F,5,0)</f>
        <v>27.663</v>
      </c>
      <c r="F1343">
        <f>VLOOKUP(LEFT(B1343,LEN(B1343)-2),'Correction using CAD'!A:F,6,0)</f>
        <v>1.8</v>
      </c>
      <c r="G1343">
        <f>VLOOKUP(VALUE(RIGHT(B1343,2)),'XZ coord'!$T$144:$U$149,2,0)</f>
        <v>10.37</v>
      </c>
      <c r="H1343">
        <v>2.4</v>
      </c>
      <c r="I1343">
        <v>0.9</v>
      </c>
      <c r="J1343">
        <f>VLOOKUP(VALUE(RIGHT(B1343,2)),'XZ coord'!$T$144:$V$149,3,0)</f>
        <v>2.1</v>
      </c>
    </row>
    <row r="1344" spans="1:10" x14ac:dyDescent="0.2">
      <c r="A1344">
        <v>2343</v>
      </c>
      <c r="B1344" t="s">
        <v>1351</v>
      </c>
      <c r="C1344" t="s">
        <v>1339</v>
      </c>
      <c r="D1344" t="s">
        <v>1</v>
      </c>
      <c r="E1344">
        <f>VLOOKUP(LEFT(B1344,LEN(B1344)-2),'Correction using CAD'!A:F,5,0)</f>
        <v>27.663</v>
      </c>
      <c r="F1344">
        <f>VLOOKUP(LEFT(B1344,LEN(B1344)-2),'Correction using CAD'!A:F,6,0)</f>
        <v>2.7</v>
      </c>
      <c r="G1344">
        <f>VLOOKUP(VALUE(RIGHT(B1344,2)),'XZ coord'!$T$144:$U$149,2,0)</f>
        <v>2.25</v>
      </c>
      <c r="H1344">
        <v>2.4</v>
      </c>
      <c r="I1344">
        <v>0.9</v>
      </c>
      <c r="J1344">
        <f>VLOOKUP(VALUE(RIGHT(B1344,2)),'XZ coord'!$T$144:$V$149,3,0)</f>
        <v>1.97</v>
      </c>
    </row>
    <row r="1345" spans="1:10" x14ac:dyDescent="0.2">
      <c r="A1345">
        <v>2344</v>
      </c>
      <c r="B1345" t="s">
        <v>1352</v>
      </c>
      <c r="C1345" t="s">
        <v>1342</v>
      </c>
      <c r="D1345" t="s">
        <v>1</v>
      </c>
      <c r="E1345">
        <f>VLOOKUP(LEFT(B1345,LEN(B1345)-2),'Correction using CAD'!A:F,5,0)</f>
        <v>27.663</v>
      </c>
      <c r="F1345">
        <f>VLOOKUP(LEFT(B1345,LEN(B1345)-2),'Correction using CAD'!A:F,6,0)</f>
        <v>2.7</v>
      </c>
      <c r="G1345">
        <f>VLOOKUP(VALUE(RIGHT(B1345,2)),'XZ coord'!$T$144:$U$149,2,0)</f>
        <v>4.22</v>
      </c>
      <c r="H1345">
        <v>2.4</v>
      </c>
      <c r="I1345">
        <v>0.9</v>
      </c>
      <c r="J1345">
        <f>VLOOKUP(VALUE(RIGHT(B1345,2)),'XZ coord'!$T$144:$V$149,3,0)</f>
        <v>2.25</v>
      </c>
    </row>
    <row r="1346" spans="1:10" x14ac:dyDescent="0.2">
      <c r="A1346">
        <v>2345</v>
      </c>
      <c r="B1346" t="s">
        <v>1353</v>
      </c>
      <c r="C1346" t="s">
        <v>1339</v>
      </c>
      <c r="D1346" t="s">
        <v>1</v>
      </c>
      <c r="E1346">
        <f>VLOOKUP(LEFT(B1346,LEN(B1346)-2),'Correction using CAD'!A:F,5,0)</f>
        <v>27.663</v>
      </c>
      <c r="F1346">
        <f>VLOOKUP(LEFT(B1346,LEN(B1346)-2),'Correction using CAD'!A:F,6,0)</f>
        <v>2.7</v>
      </c>
      <c r="G1346">
        <f>VLOOKUP(VALUE(RIGHT(B1346,2)),'XZ coord'!$T$144:$U$149,2,0)</f>
        <v>6.47</v>
      </c>
      <c r="H1346">
        <v>2.4</v>
      </c>
      <c r="I1346">
        <v>0.9</v>
      </c>
      <c r="J1346">
        <f>VLOOKUP(VALUE(RIGHT(B1346,2)),'XZ coord'!$T$144:$V$149,3,0)</f>
        <v>1.95</v>
      </c>
    </row>
    <row r="1347" spans="1:10" x14ac:dyDescent="0.2">
      <c r="A1347">
        <v>2346</v>
      </c>
      <c r="B1347" t="s">
        <v>1354</v>
      </c>
      <c r="C1347" t="s">
        <v>1339</v>
      </c>
      <c r="D1347" t="s">
        <v>1</v>
      </c>
      <c r="E1347">
        <f>VLOOKUP(LEFT(B1347,LEN(B1347)-2),'Correction using CAD'!A:F,5,0)</f>
        <v>27.663</v>
      </c>
      <c r="F1347">
        <f>VLOOKUP(LEFT(B1347,LEN(B1347)-2),'Correction using CAD'!A:F,6,0)</f>
        <v>2.7</v>
      </c>
      <c r="G1347">
        <f>VLOOKUP(VALUE(RIGHT(B1347,2)),'XZ coord'!$T$144:$U$149,2,0)</f>
        <v>8.42</v>
      </c>
      <c r="H1347">
        <v>2.4</v>
      </c>
      <c r="I1347">
        <v>0.9</v>
      </c>
      <c r="J1347">
        <f>VLOOKUP(VALUE(RIGHT(B1347,2)),'XZ coord'!$T$144:$V$149,3,0)</f>
        <v>1.95</v>
      </c>
    </row>
    <row r="1348" spans="1:10" x14ac:dyDescent="0.2">
      <c r="A1348">
        <v>2347</v>
      </c>
      <c r="B1348" t="s">
        <v>1355</v>
      </c>
      <c r="C1348" t="s">
        <v>1342</v>
      </c>
      <c r="D1348" t="s">
        <v>1</v>
      </c>
      <c r="E1348">
        <f>VLOOKUP(LEFT(B1348,LEN(B1348)-2),'Correction using CAD'!A:F,5,0)</f>
        <v>27.663</v>
      </c>
      <c r="F1348">
        <f>VLOOKUP(LEFT(B1348,LEN(B1348)-2),'Correction using CAD'!A:F,6,0)</f>
        <v>2.7</v>
      </c>
      <c r="G1348">
        <f>VLOOKUP(VALUE(RIGHT(B1348,2)),'XZ coord'!$T$144:$U$149,2,0)</f>
        <v>10.37</v>
      </c>
      <c r="H1348">
        <v>2.4</v>
      </c>
      <c r="I1348">
        <v>0.9</v>
      </c>
      <c r="J1348">
        <f>VLOOKUP(VALUE(RIGHT(B1348,2)),'XZ coord'!$T$144:$V$149,3,0)</f>
        <v>2.1</v>
      </c>
    </row>
    <row r="1349" spans="1:10" x14ac:dyDescent="0.2">
      <c r="A1349">
        <v>2348</v>
      </c>
      <c r="B1349" t="s">
        <v>1356</v>
      </c>
      <c r="C1349" t="s">
        <v>1339</v>
      </c>
      <c r="D1349" t="s">
        <v>1</v>
      </c>
      <c r="E1349">
        <f>VLOOKUP(LEFT(B1349,LEN(B1349)-2),'Correction using CAD'!A:F,5,0)</f>
        <v>27.663</v>
      </c>
      <c r="F1349">
        <f>VLOOKUP(LEFT(B1349,LEN(B1349)-2),'Correction using CAD'!A:F,6,0)</f>
        <v>3.6</v>
      </c>
      <c r="G1349">
        <f>VLOOKUP(VALUE(RIGHT(B1349,2)),'XZ coord'!$T$144:$U$149,2,0)</f>
        <v>2.25</v>
      </c>
      <c r="H1349">
        <v>2.4</v>
      </c>
      <c r="I1349">
        <v>0.9</v>
      </c>
      <c r="J1349">
        <f>VLOOKUP(VALUE(RIGHT(B1349,2)),'XZ coord'!$T$144:$V$149,3,0)</f>
        <v>1.97</v>
      </c>
    </row>
    <row r="1350" spans="1:10" x14ac:dyDescent="0.2">
      <c r="A1350">
        <v>2349</v>
      </c>
      <c r="B1350" t="s">
        <v>1357</v>
      </c>
      <c r="C1350" t="s">
        <v>1342</v>
      </c>
      <c r="D1350" t="s">
        <v>1</v>
      </c>
      <c r="E1350">
        <f>VLOOKUP(LEFT(B1350,LEN(B1350)-2),'Correction using CAD'!A:F,5,0)</f>
        <v>27.663</v>
      </c>
      <c r="F1350">
        <f>VLOOKUP(LEFT(B1350,LEN(B1350)-2),'Correction using CAD'!A:F,6,0)</f>
        <v>3.6</v>
      </c>
      <c r="G1350">
        <f>VLOOKUP(VALUE(RIGHT(B1350,2)),'XZ coord'!$T$144:$U$149,2,0)</f>
        <v>4.22</v>
      </c>
      <c r="H1350">
        <v>2.4</v>
      </c>
      <c r="I1350">
        <v>0.9</v>
      </c>
      <c r="J1350">
        <f>VLOOKUP(VALUE(RIGHT(B1350,2)),'XZ coord'!$T$144:$V$149,3,0)</f>
        <v>2.25</v>
      </c>
    </row>
    <row r="1351" spans="1:10" x14ac:dyDescent="0.2">
      <c r="A1351">
        <v>2350</v>
      </c>
      <c r="B1351" t="s">
        <v>1358</v>
      </c>
      <c r="C1351" t="s">
        <v>1339</v>
      </c>
      <c r="D1351" t="s">
        <v>1</v>
      </c>
      <c r="E1351">
        <f>VLOOKUP(LEFT(B1351,LEN(B1351)-2),'Correction using CAD'!A:F,5,0)</f>
        <v>27.663</v>
      </c>
      <c r="F1351">
        <f>VLOOKUP(LEFT(B1351,LEN(B1351)-2),'Correction using CAD'!A:F,6,0)</f>
        <v>3.6</v>
      </c>
      <c r="G1351">
        <f>VLOOKUP(VALUE(RIGHT(B1351,2)),'XZ coord'!$T$144:$U$149,2,0)</f>
        <v>6.47</v>
      </c>
      <c r="H1351">
        <v>2.4</v>
      </c>
      <c r="I1351">
        <v>0.9</v>
      </c>
      <c r="J1351">
        <f>VLOOKUP(VALUE(RIGHT(B1351,2)),'XZ coord'!$T$144:$V$149,3,0)</f>
        <v>1.95</v>
      </c>
    </row>
    <row r="1352" spans="1:10" x14ac:dyDescent="0.2">
      <c r="A1352">
        <v>2351</v>
      </c>
      <c r="B1352" t="s">
        <v>1359</v>
      </c>
      <c r="C1352" t="s">
        <v>1339</v>
      </c>
      <c r="D1352" t="s">
        <v>1</v>
      </c>
      <c r="E1352">
        <f>VLOOKUP(LEFT(B1352,LEN(B1352)-2),'Correction using CAD'!A:F,5,0)</f>
        <v>27.663</v>
      </c>
      <c r="F1352">
        <f>VLOOKUP(LEFT(B1352,LEN(B1352)-2),'Correction using CAD'!A:F,6,0)</f>
        <v>3.6</v>
      </c>
      <c r="G1352">
        <f>VLOOKUP(VALUE(RIGHT(B1352,2)),'XZ coord'!$T$144:$U$149,2,0)</f>
        <v>8.42</v>
      </c>
      <c r="H1352">
        <v>2.4</v>
      </c>
      <c r="I1352">
        <v>0.9</v>
      </c>
      <c r="J1352">
        <f>VLOOKUP(VALUE(RIGHT(B1352,2)),'XZ coord'!$T$144:$V$149,3,0)</f>
        <v>1.95</v>
      </c>
    </row>
    <row r="1353" spans="1:10" x14ac:dyDescent="0.2">
      <c r="A1353">
        <v>2352</v>
      </c>
      <c r="B1353" t="s">
        <v>1360</v>
      </c>
      <c r="C1353" t="s">
        <v>1342</v>
      </c>
      <c r="D1353" t="s">
        <v>1</v>
      </c>
      <c r="E1353">
        <f>VLOOKUP(LEFT(B1353,LEN(B1353)-2),'Correction using CAD'!A:F,5,0)</f>
        <v>27.663</v>
      </c>
      <c r="F1353">
        <f>VLOOKUP(LEFT(B1353,LEN(B1353)-2),'Correction using CAD'!A:F,6,0)</f>
        <v>3.6</v>
      </c>
      <c r="G1353">
        <f>VLOOKUP(VALUE(RIGHT(B1353,2)),'XZ coord'!$T$144:$U$149,2,0)</f>
        <v>10.37</v>
      </c>
      <c r="H1353">
        <v>2.4</v>
      </c>
      <c r="I1353">
        <v>0.9</v>
      </c>
      <c r="J1353">
        <f>VLOOKUP(VALUE(RIGHT(B1353,2)),'XZ coord'!$T$144:$V$149,3,0)</f>
        <v>2.1</v>
      </c>
    </row>
    <row r="1354" spans="1:10" x14ac:dyDescent="0.2">
      <c r="A1354">
        <v>2353</v>
      </c>
      <c r="B1354" t="s">
        <v>1361</v>
      </c>
      <c r="C1354" t="s">
        <v>1339</v>
      </c>
      <c r="D1354" t="s">
        <v>1</v>
      </c>
      <c r="E1354">
        <f>VLOOKUP(LEFT(B1354,LEN(B1354)-2),'Correction using CAD'!A:F,5,0)</f>
        <v>21.638000000000002</v>
      </c>
      <c r="F1354">
        <f>VLOOKUP(LEFT(B1354,LEN(B1354)-2),'Correction using CAD'!A:F,6,0)</f>
        <v>0.9</v>
      </c>
      <c r="G1354">
        <f>VLOOKUP(VALUE(RIGHT(B1354,2)),'XZ coord'!$T$144:$U$149,2,0)</f>
        <v>2.25</v>
      </c>
      <c r="H1354">
        <v>2.4</v>
      </c>
      <c r="I1354">
        <v>0.9</v>
      </c>
      <c r="J1354">
        <f>VLOOKUP(VALUE(RIGHT(B1354,2)),'XZ coord'!$T$144:$V$149,3,0)</f>
        <v>1.97</v>
      </c>
    </row>
    <row r="1355" spans="1:10" x14ac:dyDescent="0.2">
      <c r="A1355">
        <v>2354</v>
      </c>
      <c r="B1355" t="s">
        <v>1362</v>
      </c>
      <c r="C1355" t="s">
        <v>1342</v>
      </c>
      <c r="D1355" t="s">
        <v>1</v>
      </c>
      <c r="E1355">
        <f>VLOOKUP(LEFT(B1355,LEN(B1355)-2),'Correction using CAD'!A:F,5,0)</f>
        <v>21.638000000000002</v>
      </c>
      <c r="F1355">
        <f>VLOOKUP(LEFT(B1355,LEN(B1355)-2),'Correction using CAD'!A:F,6,0)</f>
        <v>0.9</v>
      </c>
      <c r="G1355">
        <f>VLOOKUP(VALUE(RIGHT(B1355,2)),'XZ coord'!$T$144:$U$149,2,0)</f>
        <v>4.22</v>
      </c>
      <c r="H1355">
        <v>2.4</v>
      </c>
      <c r="I1355">
        <v>0.9</v>
      </c>
      <c r="J1355">
        <f>VLOOKUP(VALUE(RIGHT(B1355,2)),'XZ coord'!$T$144:$V$149,3,0)</f>
        <v>2.25</v>
      </c>
    </row>
    <row r="1356" spans="1:10" x14ac:dyDescent="0.2">
      <c r="A1356">
        <v>2355</v>
      </c>
      <c r="B1356" t="s">
        <v>1363</v>
      </c>
      <c r="C1356" t="s">
        <v>1339</v>
      </c>
      <c r="D1356" t="s">
        <v>1</v>
      </c>
      <c r="E1356">
        <f>VLOOKUP(LEFT(B1356,LEN(B1356)-2),'Correction using CAD'!A:F,5,0)</f>
        <v>21.638000000000002</v>
      </c>
      <c r="F1356">
        <f>VLOOKUP(LEFT(B1356,LEN(B1356)-2),'Correction using CAD'!A:F,6,0)</f>
        <v>0.9</v>
      </c>
      <c r="G1356">
        <f>VLOOKUP(VALUE(RIGHT(B1356,2)),'XZ coord'!$T$144:$U$149,2,0)</f>
        <v>6.47</v>
      </c>
      <c r="H1356">
        <v>2.4</v>
      </c>
      <c r="I1356">
        <v>0.9</v>
      </c>
      <c r="J1356">
        <f>VLOOKUP(VALUE(RIGHT(B1356,2)),'XZ coord'!$T$144:$V$149,3,0)</f>
        <v>1.95</v>
      </c>
    </row>
    <row r="1357" spans="1:10" x14ac:dyDescent="0.2">
      <c r="A1357">
        <v>2356</v>
      </c>
      <c r="B1357" t="s">
        <v>1364</v>
      </c>
      <c r="C1357" t="s">
        <v>1339</v>
      </c>
      <c r="D1357" t="s">
        <v>1</v>
      </c>
      <c r="E1357">
        <f>VLOOKUP(LEFT(B1357,LEN(B1357)-2),'Correction using CAD'!A:F,5,0)</f>
        <v>21.638000000000002</v>
      </c>
      <c r="F1357">
        <f>VLOOKUP(LEFT(B1357,LEN(B1357)-2),'Correction using CAD'!A:F,6,0)</f>
        <v>0.9</v>
      </c>
      <c r="G1357">
        <f>VLOOKUP(VALUE(RIGHT(B1357,2)),'XZ coord'!$T$144:$U$149,2,0)</f>
        <v>8.42</v>
      </c>
      <c r="H1357">
        <v>2.4</v>
      </c>
      <c r="I1357">
        <v>0.9</v>
      </c>
      <c r="J1357">
        <f>VLOOKUP(VALUE(RIGHT(B1357,2)),'XZ coord'!$T$144:$V$149,3,0)</f>
        <v>1.95</v>
      </c>
    </row>
    <row r="1358" spans="1:10" x14ac:dyDescent="0.2">
      <c r="A1358">
        <v>2357</v>
      </c>
      <c r="B1358" t="s">
        <v>1365</v>
      </c>
      <c r="C1358" t="s">
        <v>1339</v>
      </c>
      <c r="D1358" t="s">
        <v>1</v>
      </c>
      <c r="E1358">
        <f>VLOOKUP(LEFT(B1358,LEN(B1358)-2),'Correction using CAD'!A:F,5,0)</f>
        <v>21.638000000000002</v>
      </c>
      <c r="F1358">
        <f>VLOOKUP(LEFT(B1358,LEN(B1358)-2),'Correction using CAD'!A:F,6,0)</f>
        <v>0.9</v>
      </c>
      <c r="G1358">
        <f>VLOOKUP(VALUE(RIGHT(B1358,2)),'XZ coord'!$T$144:$U$149,2,0)</f>
        <v>10.37</v>
      </c>
      <c r="H1358">
        <v>2.4</v>
      </c>
      <c r="I1358">
        <v>0.9</v>
      </c>
      <c r="J1358">
        <f>VLOOKUP(VALUE(RIGHT(B1358,2)),'XZ coord'!$T$144:$V$149,3,0)</f>
        <v>2.1</v>
      </c>
    </row>
    <row r="1359" spans="1:10" x14ac:dyDescent="0.2">
      <c r="A1359">
        <v>2358</v>
      </c>
      <c r="B1359" t="s">
        <v>1366</v>
      </c>
      <c r="C1359" t="s">
        <v>1339</v>
      </c>
      <c r="D1359" t="s">
        <v>1</v>
      </c>
      <c r="E1359">
        <f>VLOOKUP(LEFT(B1359,LEN(B1359)-2),'Correction using CAD'!A:F,5,0)</f>
        <v>21.638000000000002</v>
      </c>
      <c r="F1359">
        <f>VLOOKUP(LEFT(B1359,LEN(B1359)-2),'Correction using CAD'!A:F,6,0)</f>
        <v>1.8</v>
      </c>
      <c r="G1359">
        <f>VLOOKUP(VALUE(RIGHT(B1359,2)),'XZ coord'!$T$144:$U$149,2,0)</f>
        <v>2.25</v>
      </c>
      <c r="H1359">
        <v>2.4</v>
      </c>
      <c r="I1359">
        <v>0.9</v>
      </c>
      <c r="J1359">
        <f>VLOOKUP(VALUE(RIGHT(B1359,2)),'XZ coord'!$T$144:$V$149,3,0)</f>
        <v>1.97</v>
      </c>
    </row>
    <row r="1360" spans="1:10" x14ac:dyDescent="0.2">
      <c r="A1360">
        <v>2359</v>
      </c>
      <c r="B1360" t="s">
        <v>1367</v>
      </c>
      <c r="C1360" t="s">
        <v>1342</v>
      </c>
      <c r="D1360" t="s">
        <v>1</v>
      </c>
      <c r="E1360">
        <f>VLOOKUP(LEFT(B1360,LEN(B1360)-2),'Correction using CAD'!A:F,5,0)</f>
        <v>21.638000000000002</v>
      </c>
      <c r="F1360">
        <f>VLOOKUP(LEFT(B1360,LEN(B1360)-2),'Correction using CAD'!A:F,6,0)</f>
        <v>1.8</v>
      </c>
      <c r="G1360">
        <f>VLOOKUP(VALUE(RIGHT(B1360,2)),'XZ coord'!$T$144:$U$149,2,0)</f>
        <v>4.22</v>
      </c>
      <c r="H1360">
        <v>2.4</v>
      </c>
      <c r="I1360">
        <v>0.9</v>
      </c>
      <c r="J1360">
        <f>VLOOKUP(VALUE(RIGHT(B1360,2)),'XZ coord'!$T$144:$V$149,3,0)</f>
        <v>2.25</v>
      </c>
    </row>
    <row r="1361" spans="1:10" x14ac:dyDescent="0.2">
      <c r="A1361">
        <v>2360</v>
      </c>
      <c r="B1361" t="s">
        <v>1368</v>
      </c>
      <c r="C1361" t="s">
        <v>1339</v>
      </c>
      <c r="D1361" t="s">
        <v>1</v>
      </c>
      <c r="E1361">
        <f>VLOOKUP(LEFT(B1361,LEN(B1361)-2),'Correction using CAD'!A:F,5,0)</f>
        <v>21.638000000000002</v>
      </c>
      <c r="F1361">
        <f>VLOOKUP(LEFT(B1361,LEN(B1361)-2),'Correction using CAD'!A:F,6,0)</f>
        <v>1.8</v>
      </c>
      <c r="G1361">
        <f>VLOOKUP(VALUE(RIGHT(B1361,2)),'XZ coord'!$T$144:$U$149,2,0)</f>
        <v>6.47</v>
      </c>
      <c r="H1361">
        <v>2.4</v>
      </c>
      <c r="I1361">
        <v>0.9</v>
      </c>
      <c r="J1361">
        <f>VLOOKUP(VALUE(RIGHT(B1361,2)),'XZ coord'!$T$144:$V$149,3,0)</f>
        <v>1.95</v>
      </c>
    </row>
    <row r="1362" spans="1:10" x14ac:dyDescent="0.2">
      <c r="A1362">
        <v>2361</v>
      </c>
      <c r="B1362" t="s">
        <v>1369</v>
      </c>
      <c r="C1362" t="s">
        <v>1339</v>
      </c>
      <c r="D1362" t="s">
        <v>1</v>
      </c>
      <c r="E1362">
        <f>VLOOKUP(LEFT(B1362,LEN(B1362)-2),'Correction using CAD'!A:F,5,0)</f>
        <v>21.638000000000002</v>
      </c>
      <c r="F1362">
        <f>VLOOKUP(LEFT(B1362,LEN(B1362)-2),'Correction using CAD'!A:F,6,0)</f>
        <v>1.8</v>
      </c>
      <c r="G1362">
        <f>VLOOKUP(VALUE(RIGHT(B1362,2)),'XZ coord'!$T$144:$U$149,2,0)</f>
        <v>8.42</v>
      </c>
      <c r="H1362">
        <v>2.4</v>
      </c>
      <c r="I1362">
        <v>0.9</v>
      </c>
      <c r="J1362">
        <f>VLOOKUP(VALUE(RIGHT(B1362,2)),'XZ coord'!$T$144:$V$149,3,0)</f>
        <v>1.95</v>
      </c>
    </row>
    <row r="1363" spans="1:10" x14ac:dyDescent="0.2">
      <c r="A1363">
        <v>2362</v>
      </c>
      <c r="B1363" t="s">
        <v>1370</v>
      </c>
      <c r="C1363" t="s">
        <v>1339</v>
      </c>
      <c r="D1363" t="s">
        <v>1</v>
      </c>
      <c r="E1363">
        <f>VLOOKUP(LEFT(B1363,LEN(B1363)-2),'Correction using CAD'!A:F,5,0)</f>
        <v>21.638000000000002</v>
      </c>
      <c r="F1363">
        <f>VLOOKUP(LEFT(B1363,LEN(B1363)-2),'Correction using CAD'!A:F,6,0)</f>
        <v>1.8</v>
      </c>
      <c r="G1363">
        <f>VLOOKUP(VALUE(RIGHT(B1363,2)),'XZ coord'!$T$144:$U$149,2,0)</f>
        <v>10.37</v>
      </c>
      <c r="H1363">
        <v>2.4</v>
      </c>
      <c r="I1363">
        <v>0.9</v>
      </c>
      <c r="J1363">
        <f>VLOOKUP(VALUE(RIGHT(B1363,2)),'XZ coord'!$T$144:$V$149,3,0)</f>
        <v>2.1</v>
      </c>
    </row>
    <row r="1364" spans="1:10" x14ac:dyDescent="0.2">
      <c r="A1364">
        <v>2363</v>
      </c>
      <c r="B1364" t="s">
        <v>1371</v>
      </c>
      <c r="C1364" t="s">
        <v>1339</v>
      </c>
      <c r="D1364" t="s">
        <v>1</v>
      </c>
      <c r="E1364">
        <f>VLOOKUP(LEFT(B1364,LEN(B1364)-2),'Correction using CAD'!A:F,5,0)</f>
        <v>21.638000000000002</v>
      </c>
      <c r="F1364">
        <f>VLOOKUP(LEFT(B1364,LEN(B1364)-2),'Correction using CAD'!A:F,6,0)</f>
        <v>2.7</v>
      </c>
      <c r="G1364">
        <f>VLOOKUP(VALUE(RIGHT(B1364,2)),'XZ coord'!$T$144:$U$149,2,0)</f>
        <v>2.25</v>
      </c>
      <c r="H1364">
        <v>2.4</v>
      </c>
      <c r="I1364">
        <v>0.9</v>
      </c>
      <c r="J1364">
        <f>VLOOKUP(VALUE(RIGHT(B1364,2)),'XZ coord'!$T$144:$V$149,3,0)</f>
        <v>1.97</v>
      </c>
    </row>
    <row r="1365" spans="1:10" x14ac:dyDescent="0.2">
      <c r="A1365">
        <v>2364</v>
      </c>
      <c r="B1365" t="s">
        <v>1372</v>
      </c>
      <c r="C1365" t="s">
        <v>1342</v>
      </c>
      <c r="D1365" t="s">
        <v>1</v>
      </c>
      <c r="E1365">
        <f>VLOOKUP(LEFT(B1365,LEN(B1365)-2),'Correction using CAD'!A:F,5,0)</f>
        <v>21.638000000000002</v>
      </c>
      <c r="F1365">
        <f>VLOOKUP(LEFT(B1365,LEN(B1365)-2),'Correction using CAD'!A:F,6,0)</f>
        <v>2.7</v>
      </c>
      <c r="G1365">
        <f>VLOOKUP(VALUE(RIGHT(B1365,2)),'XZ coord'!$T$144:$U$149,2,0)</f>
        <v>4.22</v>
      </c>
      <c r="H1365">
        <v>2.4</v>
      </c>
      <c r="I1365">
        <v>0.9</v>
      </c>
      <c r="J1365">
        <f>VLOOKUP(VALUE(RIGHT(B1365,2)),'XZ coord'!$T$144:$V$149,3,0)</f>
        <v>2.25</v>
      </c>
    </row>
    <row r="1366" spans="1:10" x14ac:dyDescent="0.2">
      <c r="A1366">
        <v>2365</v>
      </c>
      <c r="B1366" t="s">
        <v>1373</v>
      </c>
      <c r="C1366" t="s">
        <v>1339</v>
      </c>
      <c r="D1366" t="s">
        <v>1</v>
      </c>
      <c r="E1366">
        <f>VLOOKUP(LEFT(B1366,LEN(B1366)-2),'Correction using CAD'!A:F,5,0)</f>
        <v>21.638000000000002</v>
      </c>
      <c r="F1366">
        <f>VLOOKUP(LEFT(B1366,LEN(B1366)-2),'Correction using CAD'!A:F,6,0)</f>
        <v>2.7</v>
      </c>
      <c r="G1366">
        <f>VLOOKUP(VALUE(RIGHT(B1366,2)),'XZ coord'!$T$144:$U$149,2,0)</f>
        <v>6.47</v>
      </c>
      <c r="H1366">
        <v>2.4</v>
      </c>
      <c r="I1366">
        <v>0.9</v>
      </c>
      <c r="J1366">
        <f>VLOOKUP(VALUE(RIGHT(B1366,2)),'XZ coord'!$T$144:$V$149,3,0)</f>
        <v>1.95</v>
      </c>
    </row>
    <row r="1367" spans="1:10" x14ac:dyDescent="0.2">
      <c r="A1367">
        <v>2366</v>
      </c>
      <c r="B1367" t="s">
        <v>1374</v>
      </c>
      <c r="C1367" t="s">
        <v>1339</v>
      </c>
      <c r="D1367" t="s">
        <v>1</v>
      </c>
      <c r="E1367">
        <f>VLOOKUP(LEFT(B1367,LEN(B1367)-2),'Correction using CAD'!A:F,5,0)</f>
        <v>21.638000000000002</v>
      </c>
      <c r="F1367">
        <f>VLOOKUP(LEFT(B1367,LEN(B1367)-2),'Correction using CAD'!A:F,6,0)</f>
        <v>2.7</v>
      </c>
      <c r="G1367">
        <f>VLOOKUP(VALUE(RIGHT(B1367,2)),'XZ coord'!$T$144:$U$149,2,0)</f>
        <v>8.42</v>
      </c>
      <c r="H1367">
        <v>2.4</v>
      </c>
      <c r="I1367">
        <v>0.9</v>
      </c>
      <c r="J1367">
        <f>VLOOKUP(VALUE(RIGHT(B1367,2)),'XZ coord'!$T$144:$V$149,3,0)</f>
        <v>1.95</v>
      </c>
    </row>
    <row r="1368" spans="1:10" x14ac:dyDescent="0.2">
      <c r="A1368">
        <v>2367</v>
      </c>
      <c r="B1368" t="s">
        <v>1375</v>
      </c>
      <c r="C1368" t="s">
        <v>1339</v>
      </c>
      <c r="D1368" t="s">
        <v>1</v>
      </c>
      <c r="E1368">
        <f>VLOOKUP(LEFT(B1368,LEN(B1368)-2),'Correction using CAD'!A:F,5,0)</f>
        <v>21.638000000000002</v>
      </c>
      <c r="F1368">
        <f>VLOOKUP(LEFT(B1368,LEN(B1368)-2),'Correction using CAD'!A:F,6,0)</f>
        <v>2.7</v>
      </c>
      <c r="G1368">
        <f>VLOOKUP(VALUE(RIGHT(B1368,2)),'XZ coord'!$T$144:$U$149,2,0)</f>
        <v>10.37</v>
      </c>
      <c r="H1368">
        <v>2.4</v>
      </c>
      <c r="I1368">
        <v>0.9</v>
      </c>
      <c r="J1368">
        <f>VLOOKUP(VALUE(RIGHT(B1368,2)),'XZ coord'!$T$144:$V$149,3,0)</f>
        <v>2.1</v>
      </c>
    </row>
    <row r="1369" spans="1:10" x14ac:dyDescent="0.2">
      <c r="A1369">
        <v>2368</v>
      </c>
      <c r="B1369" t="s">
        <v>1376</v>
      </c>
      <c r="C1369" t="s">
        <v>1339</v>
      </c>
      <c r="D1369" t="s">
        <v>1</v>
      </c>
      <c r="E1369">
        <f>VLOOKUP(LEFT(B1369,LEN(B1369)-2),'Correction using CAD'!A:F,5,0)</f>
        <v>21.638000000000002</v>
      </c>
      <c r="F1369">
        <f>VLOOKUP(LEFT(B1369,LEN(B1369)-2),'Correction using CAD'!A:F,6,0)</f>
        <v>3.6</v>
      </c>
      <c r="G1369">
        <f>VLOOKUP(VALUE(RIGHT(B1369,2)),'XZ coord'!$T$144:$U$149,2,0)</f>
        <v>2.25</v>
      </c>
      <c r="H1369">
        <v>2.4</v>
      </c>
      <c r="I1369">
        <v>0.9</v>
      </c>
      <c r="J1369">
        <f>VLOOKUP(VALUE(RIGHT(B1369,2)),'XZ coord'!$T$144:$V$149,3,0)</f>
        <v>1.97</v>
      </c>
    </row>
    <row r="1370" spans="1:10" x14ac:dyDescent="0.2">
      <c r="A1370">
        <v>2369</v>
      </c>
      <c r="B1370" t="s">
        <v>1377</v>
      </c>
      <c r="C1370" t="s">
        <v>1342</v>
      </c>
      <c r="D1370" t="s">
        <v>1</v>
      </c>
      <c r="E1370">
        <f>VLOOKUP(LEFT(B1370,LEN(B1370)-2),'Correction using CAD'!A:F,5,0)</f>
        <v>21.638000000000002</v>
      </c>
      <c r="F1370">
        <f>VLOOKUP(LEFT(B1370,LEN(B1370)-2),'Correction using CAD'!A:F,6,0)</f>
        <v>3.6</v>
      </c>
      <c r="G1370">
        <f>VLOOKUP(VALUE(RIGHT(B1370,2)),'XZ coord'!$T$144:$U$149,2,0)</f>
        <v>4.22</v>
      </c>
      <c r="H1370">
        <v>2.4</v>
      </c>
      <c r="I1370">
        <v>0.9</v>
      </c>
      <c r="J1370">
        <f>VLOOKUP(VALUE(RIGHT(B1370,2)),'XZ coord'!$T$144:$V$149,3,0)</f>
        <v>2.25</v>
      </c>
    </row>
    <row r="1371" spans="1:10" x14ac:dyDescent="0.2">
      <c r="A1371">
        <v>2370</v>
      </c>
      <c r="B1371" t="s">
        <v>1378</v>
      </c>
      <c r="C1371" t="s">
        <v>1339</v>
      </c>
      <c r="D1371" t="s">
        <v>1</v>
      </c>
      <c r="E1371">
        <f>VLOOKUP(LEFT(B1371,LEN(B1371)-2),'Correction using CAD'!A:F,5,0)</f>
        <v>21.638000000000002</v>
      </c>
      <c r="F1371">
        <f>VLOOKUP(LEFT(B1371,LEN(B1371)-2),'Correction using CAD'!A:F,6,0)</f>
        <v>3.6</v>
      </c>
      <c r="G1371">
        <f>VLOOKUP(VALUE(RIGHT(B1371,2)),'XZ coord'!$T$144:$U$149,2,0)</f>
        <v>6.47</v>
      </c>
      <c r="H1371">
        <v>2.4</v>
      </c>
      <c r="I1371">
        <v>0.9</v>
      </c>
      <c r="J1371">
        <f>VLOOKUP(VALUE(RIGHT(B1371,2)),'XZ coord'!$T$144:$V$149,3,0)</f>
        <v>1.95</v>
      </c>
    </row>
    <row r="1372" spans="1:10" x14ac:dyDescent="0.2">
      <c r="A1372">
        <v>2371</v>
      </c>
      <c r="B1372" t="s">
        <v>1379</v>
      </c>
      <c r="C1372" t="s">
        <v>1339</v>
      </c>
      <c r="D1372" t="s">
        <v>1</v>
      </c>
      <c r="E1372">
        <f>VLOOKUP(LEFT(B1372,LEN(B1372)-2),'Correction using CAD'!A:F,5,0)</f>
        <v>21.638000000000002</v>
      </c>
      <c r="F1372">
        <f>VLOOKUP(LEFT(B1372,LEN(B1372)-2),'Correction using CAD'!A:F,6,0)</f>
        <v>3.6</v>
      </c>
      <c r="G1372">
        <f>VLOOKUP(VALUE(RIGHT(B1372,2)),'XZ coord'!$T$144:$U$149,2,0)</f>
        <v>8.42</v>
      </c>
      <c r="H1372">
        <v>2.4</v>
      </c>
      <c r="I1372">
        <v>0.9</v>
      </c>
      <c r="J1372">
        <f>VLOOKUP(VALUE(RIGHT(B1372,2)),'XZ coord'!$T$144:$V$149,3,0)</f>
        <v>1.95</v>
      </c>
    </row>
    <row r="1373" spans="1:10" x14ac:dyDescent="0.2">
      <c r="A1373">
        <v>2372</v>
      </c>
      <c r="B1373" t="s">
        <v>1380</v>
      </c>
      <c r="C1373" t="s">
        <v>1339</v>
      </c>
      <c r="D1373" t="s">
        <v>1</v>
      </c>
      <c r="E1373">
        <f>VLOOKUP(LEFT(B1373,LEN(B1373)-2),'Correction using CAD'!A:F,5,0)</f>
        <v>21.638000000000002</v>
      </c>
      <c r="F1373">
        <f>VLOOKUP(LEFT(B1373,LEN(B1373)-2),'Correction using CAD'!A:F,6,0)</f>
        <v>3.6</v>
      </c>
      <c r="G1373">
        <f>VLOOKUP(VALUE(RIGHT(B1373,2)),'XZ coord'!$T$144:$U$149,2,0)</f>
        <v>10.37</v>
      </c>
      <c r="H1373">
        <v>2.4</v>
      </c>
      <c r="I1373">
        <v>0.9</v>
      </c>
      <c r="J1373">
        <f>VLOOKUP(VALUE(RIGHT(B1373,2)),'XZ coord'!$T$144:$V$149,3,0)</f>
        <v>2.1</v>
      </c>
    </row>
    <row r="1374" spans="1:10" x14ac:dyDescent="0.2">
      <c r="A1374">
        <v>2373</v>
      </c>
      <c r="B1374" t="s">
        <v>1381</v>
      </c>
      <c r="C1374" t="s">
        <v>1339</v>
      </c>
      <c r="D1374" t="s">
        <v>1</v>
      </c>
      <c r="E1374">
        <f>VLOOKUP(LEFT(B1374,LEN(B1374)-2),'Correction using CAD'!A:F,5,0)</f>
        <v>27.663</v>
      </c>
      <c r="F1374">
        <f>VLOOKUP(LEFT(B1374,LEN(B1374)-2),'Correction using CAD'!A:F,6,0)</f>
        <v>4.5</v>
      </c>
      <c r="G1374">
        <f>VLOOKUP(VALUE(RIGHT(B1374,2)),'XZ coord'!$T$144:$U$149,2,0)</f>
        <v>2.25</v>
      </c>
      <c r="H1374">
        <v>2.4</v>
      </c>
      <c r="I1374">
        <v>0.9</v>
      </c>
      <c r="J1374">
        <f>VLOOKUP(VALUE(RIGHT(B1374,2)),'XZ coord'!$T$144:$V$149,3,0)</f>
        <v>1.97</v>
      </c>
    </row>
    <row r="1375" spans="1:10" x14ac:dyDescent="0.2">
      <c r="A1375">
        <v>2374</v>
      </c>
      <c r="B1375" t="s">
        <v>1382</v>
      </c>
      <c r="C1375" t="s">
        <v>1342</v>
      </c>
      <c r="D1375" t="s">
        <v>1</v>
      </c>
      <c r="E1375">
        <f>VLOOKUP(LEFT(B1375,LEN(B1375)-2),'Correction using CAD'!A:F,5,0)</f>
        <v>27.663</v>
      </c>
      <c r="F1375">
        <f>VLOOKUP(LEFT(B1375,LEN(B1375)-2),'Correction using CAD'!A:F,6,0)</f>
        <v>4.5</v>
      </c>
      <c r="G1375">
        <f>VLOOKUP(VALUE(RIGHT(B1375,2)),'XZ coord'!$T$144:$U$149,2,0)</f>
        <v>4.22</v>
      </c>
      <c r="H1375">
        <v>2.4</v>
      </c>
      <c r="I1375">
        <v>0.9</v>
      </c>
      <c r="J1375">
        <f>VLOOKUP(VALUE(RIGHT(B1375,2)),'XZ coord'!$T$144:$V$149,3,0)</f>
        <v>2.25</v>
      </c>
    </row>
    <row r="1376" spans="1:10" x14ac:dyDescent="0.2">
      <c r="A1376">
        <v>2375</v>
      </c>
      <c r="B1376" t="s">
        <v>1383</v>
      </c>
      <c r="C1376" t="s">
        <v>1339</v>
      </c>
      <c r="D1376" t="s">
        <v>1</v>
      </c>
      <c r="E1376">
        <f>VLOOKUP(LEFT(B1376,LEN(B1376)-2),'Correction using CAD'!A:F,5,0)</f>
        <v>27.663</v>
      </c>
      <c r="F1376">
        <f>VLOOKUP(LEFT(B1376,LEN(B1376)-2),'Correction using CAD'!A:F,6,0)</f>
        <v>4.5</v>
      </c>
      <c r="G1376">
        <f>VLOOKUP(VALUE(RIGHT(B1376,2)),'XZ coord'!$T$144:$U$149,2,0)</f>
        <v>6.47</v>
      </c>
      <c r="H1376">
        <v>2.4</v>
      </c>
      <c r="I1376">
        <v>0.9</v>
      </c>
      <c r="J1376">
        <f>VLOOKUP(VALUE(RIGHT(B1376,2)),'XZ coord'!$T$144:$V$149,3,0)</f>
        <v>1.95</v>
      </c>
    </row>
    <row r="1377" spans="1:10" x14ac:dyDescent="0.2">
      <c r="A1377">
        <v>2376</v>
      </c>
      <c r="B1377" t="s">
        <v>1384</v>
      </c>
      <c r="C1377" t="s">
        <v>1339</v>
      </c>
      <c r="D1377" t="s">
        <v>1</v>
      </c>
      <c r="E1377">
        <f>VLOOKUP(LEFT(B1377,LEN(B1377)-2),'Correction using CAD'!A:F,5,0)</f>
        <v>27.663</v>
      </c>
      <c r="F1377">
        <f>VLOOKUP(LEFT(B1377,LEN(B1377)-2),'Correction using CAD'!A:F,6,0)</f>
        <v>4.5</v>
      </c>
      <c r="G1377">
        <f>VLOOKUP(VALUE(RIGHT(B1377,2)),'XZ coord'!$T$144:$U$149,2,0)</f>
        <v>8.42</v>
      </c>
      <c r="H1377">
        <v>2.4</v>
      </c>
      <c r="I1377">
        <v>0.9</v>
      </c>
      <c r="J1377">
        <f>VLOOKUP(VALUE(RIGHT(B1377,2)),'XZ coord'!$T$144:$V$149,3,0)</f>
        <v>1.95</v>
      </c>
    </row>
    <row r="1378" spans="1:10" x14ac:dyDescent="0.2">
      <c r="A1378">
        <v>2377</v>
      </c>
      <c r="B1378" t="s">
        <v>1385</v>
      </c>
      <c r="C1378" t="s">
        <v>1339</v>
      </c>
      <c r="D1378" t="s">
        <v>1</v>
      </c>
      <c r="E1378">
        <f>VLOOKUP(LEFT(B1378,LEN(B1378)-2),'Correction using CAD'!A:F,5,0)</f>
        <v>27.663</v>
      </c>
      <c r="F1378">
        <f>VLOOKUP(LEFT(B1378,LEN(B1378)-2),'Correction using CAD'!A:F,6,0)</f>
        <v>4.5</v>
      </c>
      <c r="G1378">
        <f>VLOOKUP(VALUE(RIGHT(B1378,2)),'XZ coord'!$T$144:$U$149,2,0)</f>
        <v>10.37</v>
      </c>
      <c r="H1378">
        <v>2.4</v>
      </c>
      <c r="I1378">
        <v>0.9</v>
      </c>
      <c r="J1378">
        <f>VLOOKUP(VALUE(RIGHT(B1378,2)),'XZ coord'!$T$144:$V$149,3,0)</f>
        <v>2.1</v>
      </c>
    </row>
    <row r="1379" spans="1:10" x14ac:dyDescent="0.2">
      <c r="A1379">
        <v>2378</v>
      </c>
      <c r="B1379" t="s">
        <v>1386</v>
      </c>
      <c r="C1379" t="s">
        <v>1339</v>
      </c>
      <c r="D1379" t="s">
        <v>1</v>
      </c>
      <c r="E1379">
        <f>VLOOKUP(LEFT(B1379,LEN(B1379)-2),'Correction using CAD'!A:F,5,0)</f>
        <v>27.663</v>
      </c>
      <c r="F1379">
        <f>VLOOKUP(LEFT(B1379,LEN(B1379)-2),'Correction using CAD'!A:F,6,0)</f>
        <v>5.4</v>
      </c>
      <c r="G1379">
        <f>VLOOKUP(VALUE(RIGHT(B1379,2)),'XZ coord'!$T$144:$U$149,2,0)</f>
        <v>2.25</v>
      </c>
      <c r="H1379">
        <v>2.4</v>
      </c>
      <c r="I1379">
        <v>0.9</v>
      </c>
      <c r="J1379">
        <f>VLOOKUP(VALUE(RIGHT(B1379,2)),'XZ coord'!$T$144:$V$149,3,0)</f>
        <v>1.97</v>
      </c>
    </row>
    <row r="1380" spans="1:10" x14ac:dyDescent="0.2">
      <c r="A1380">
        <v>2379</v>
      </c>
      <c r="B1380" t="s">
        <v>1387</v>
      </c>
      <c r="C1380" t="s">
        <v>1342</v>
      </c>
      <c r="D1380" t="s">
        <v>1</v>
      </c>
      <c r="E1380">
        <f>VLOOKUP(LEFT(B1380,LEN(B1380)-2),'Correction using CAD'!A:F,5,0)</f>
        <v>27.663</v>
      </c>
      <c r="F1380">
        <f>VLOOKUP(LEFT(B1380,LEN(B1380)-2),'Correction using CAD'!A:F,6,0)</f>
        <v>5.4</v>
      </c>
      <c r="G1380">
        <f>VLOOKUP(VALUE(RIGHT(B1380,2)),'XZ coord'!$T$144:$U$149,2,0)</f>
        <v>4.22</v>
      </c>
      <c r="H1380">
        <v>2.4</v>
      </c>
      <c r="I1380">
        <v>0.9</v>
      </c>
      <c r="J1380">
        <f>VLOOKUP(VALUE(RIGHT(B1380,2)),'XZ coord'!$T$144:$V$149,3,0)</f>
        <v>2.25</v>
      </c>
    </row>
    <row r="1381" spans="1:10" x14ac:dyDescent="0.2">
      <c r="A1381">
        <v>2380</v>
      </c>
      <c r="B1381" t="s">
        <v>1388</v>
      </c>
      <c r="C1381" t="s">
        <v>1339</v>
      </c>
      <c r="D1381" t="s">
        <v>1</v>
      </c>
      <c r="E1381">
        <f>VLOOKUP(LEFT(B1381,LEN(B1381)-2),'Correction using CAD'!A:F,5,0)</f>
        <v>27.663</v>
      </c>
      <c r="F1381">
        <f>VLOOKUP(LEFT(B1381,LEN(B1381)-2),'Correction using CAD'!A:F,6,0)</f>
        <v>5.4</v>
      </c>
      <c r="G1381">
        <f>VLOOKUP(VALUE(RIGHT(B1381,2)),'XZ coord'!$T$144:$U$149,2,0)</f>
        <v>6.47</v>
      </c>
      <c r="H1381">
        <v>2.4</v>
      </c>
      <c r="I1381">
        <v>0.9</v>
      </c>
      <c r="J1381">
        <f>VLOOKUP(VALUE(RIGHT(B1381,2)),'XZ coord'!$T$144:$V$149,3,0)</f>
        <v>1.95</v>
      </c>
    </row>
    <row r="1382" spans="1:10" x14ac:dyDescent="0.2">
      <c r="A1382">
        <v>2381</v>
      </c>
      <c r="B1382" t="s">
        <v>1389</v>
      </c>
      <c r="C1382" t="s">
        <v>1339</v>
      </c>
      <c r="D1382" t="s">
        <v>1</v>
      </c>
      <c r="E1382">
        <f>VLOOKUP(LEFT(B1382,LEN(B1382)-2),'Correction using CAD'!A:F,5,0)</f>
        <v>27.663</v>
      </c>
      <c r="F1382">
        <f>VLOOKUP(LEFT(B1382,LEN(B1382)-2),'Correction using CAD'!A:F,6,0)</f>
        <v>5.4</v>
      </c>
      <c r="G1382">
        <f>VLOOKUP(VALUE(RIGHT(B1382,2)),'XZ coord'!$T$144:$U$149,2,0)</f>
        <v>8.42</v>
      </c>
      <c r="H1382">
        <v>2.4</v>
      </c>
      <c r="I1382">
        <v>0.9</v>
      </c>
      <c r="J1382">
        <f>VLOOKUP(VALUE(RIGHT(B1382,2)),'XZ coord'!$T$144:$V$149,3,0)</f>
        <v>1.95</v>
      </c>
    </row>
    <row r="1383" spans="1:10" x14ac:dyDescent="0.2">
      <c r="A1383">
        <v>2382</v>
      </c>
      <c r="B1383" t="s">
        <v>1390</v>
      </c>
      <c r="C1383" t="s">
        <v>1339</v>
      </c>
      <c r="D1383" t="s">
        <v>1</v>
      </c>
      <c r="E1383">
        <f>VLOOKUP(LEFT(B1383,LEN(B1383)-2),'Correction using CAD'!A:F,5,0)</f>
        <v>27.663</v>
      </c>
      <c r="F1383">
        <f>VLOOKUP(LEFT(B1383,LEN(B1383)-2),'Correction using CAD'!A:F,6,0)</f>
        <v>5.4</v>
      </c>
      <c r="G1383">
        <f>VLOOKUP(VALUE(RIGHT(B1383,2)),'XZ coord'!$T$144:$U$149,2,0)</f>
        <v>10.37</v>
      </c>
      <c r="H1383">
        <v>2.4</v>
      </c>
      <c r="I1383">
        <v>0.9</v>
      </c>
      <c r="J1383">
        <f>VLOOKUP(VALUE(RIGHT(B1383,2)),'XZ coord'!$T$144:$V$149,3,0)</f>
        <v>2.1</v>
      </c>
    </row>
    <row r="1384" spans="1:10" x14ac:dyDescent="0.2">
      <c r="A1384">
        <v>2383</v>
      </c>
      <c r="B1384" t="s">
        <v>1391</v>
      </c>
      <c r="C1384" t="s">
        <v>1339</v>
      </c>
      <c r="D1384" t="s">
        <v>1</v>
      </c>
      <c r="E1384">
        <f>VLOOKUP(LEFT(B1384,LEN(B1384)-2),'Correction using CAD'!A:F,5,0)</f>
        <v>27.663</v>
      </c>
      <c r="F1384">
        <f>VLOOKUP(LEFT(B1384,LEN(B1384)-2),'Correction using CAD'!A:F,6,0)</f>
        <v>6.3000000000000007</v>
      </c>
      <c r="G1384">
        <f>VLOOKUP(VALUE(RIGHT(B1384,2)),'XZ coord'!$T$144:$U$149,2,0)</f>
        <v>2.25</v>
      </c>
      <c r="H1384">
        <v>2.4</v>
      </c>
      <c r="I1384">
        <v>0.9</v>
      </c>
      <c r="J1384">
        <f>VLOOKUP(VALUE(RIGHT(B1384,2)),'XZ coord'!$T$144:$V$149,3,0)</f>
        <v>1.97</v>
      </c>
    </row>
    <row r="1385" spans="1:10" x14ac:dyDescent="0.2">
      <c r="A1385">
        <v>2384</v>
      </c>
      <c r="B1385" t="s">
        <v>1392</v>
      </c>
      <c r="C1385" t="s">
        <v>1342</v>
      </c>
      <c r="D1385" t="s">
        <v>1</v>
      </c>
      <c r="E1385">
        <f>VLOOKUP(LEFT(B1385,LEN(B1385)-2),'Correction using CAD'!A:F,5,0)</f>
        <v>27.663</v>
      </c>
      <c r="F1385">
        <f>VLOOKUP(LEFT(B1385,LEN(B1385)-2),'Correction using CAD'!A:F,6,0)</f>
        <v>6.3000000000000007</v>
      </c>
      <c r="G1385">
        <f>VLOOKUP(VALUE(RIGHT(B1385,2)),'XZ coord'!$T$144:$U$149,2,0)</f>
        <v>4.22</v>
      </c>
      <c r="H1385">
        <v>2.4</v>
      </c>
      <c r="I1385">
        <v>0.9</v>
      </c>
      <c r="J1385">
        <f>VLOOKUP(VALUE(RIGHT(B1385,2)),'XZ coord'!$T$144:$V$149,3,0)</f>
        <v>2.25</v>
      </c>
    </row>
    <row r="1386" spans="1:10" x14ac:dyDescent="0.2">
      <c r="A1386">
        <v>2385</v>
      </c>
      <c r="B1386" t="s">
        <v>1393</v>
      </c>
      <c r="C1386" t="s">
        <v>1339</v>
      </c>
      <c r="D1386" t="s">
        <v>1</v>
      </c>
      <c r="E1386">
        <f>VLOOKUP(LEFT(B1386,LEN(B1386)-2),'Correction using CAD'!A:F,5,0)</f>
        <v>27.663</v>
      </c>
      <c r="F1386">
        <f>VLOOKUP(LEFT(B1386,LEN(B1386)-2),'Correction using CAD'!A:F,6,0)</f>
        <v>6.3000000000000007</v>
      </c>
      <c r="G1386">
        <f>VLOOKUP(VALUE(RIGHT(B1386,2)),'XZ coord'!$T$144:$U$149,2,0)</f>
        <v>6.47</v>
      </c>
      <c r="H1386">
        <v>2.4</v>
      </c>
      <c r="I1386">
        <v>0.9</v>
      </c>
      <c r="J1386">
        <f>VLOOKUP(VALUE(RIGHT(B1386,2)),'XZ coord'!$T$144:$V$149,3,0)</f>
        <v>1.95</v>
      </c>
    </row>
    <row r="1387" spans="1:10" x14ac:dyDescent="0.2">
      <c r="A1387">
        <v>2386</v>
      </c>
      <c r="B1387" t="s">
        <v>1394</v>
      </c>
      <c r="C1387" t="s">
        <v>1339</v>
      </c>
      <c r="D1387" t="s">
        <v>1</v>
      </c>
      <c r="E1387">
        <f>VLOOKUP(LEFT(B1387,LEN(B1387)-2),'Correction using CAD'!A:F,5,0)</f>
        <v>27.663</v>
      </c>
      <c r="F1387">
        <f>VLOOKUP(LEFT(B1387,LEN(B1387)-2),'Correction using CAD'!A:F,6,0)</f>
        <v>6.3000000000000007</v>
      </c>
      <c r="G1387">
        <f>VLOOKUP(VALUE(RIGHT(B1387,2)),'XZ coord'!$T$144:$U$149,2,0)</f>
        <v>8.42</v>
      </c>
      <c r="H1387">
        <v>2.4</v>
      </c>
      <c r="I1387">
        <v>0.9</v>
      </c>
      <c r="J1387">
        <f>VLOOKUP(VALUE(RIGHT(B1387,2)),'XZ coord'!$T$144:$V$149,3,0)</f>
        <v>1.95</v>
      </c>
    </row>
    <row r="1388" spans="1:10" x14ac:dyDescent="0.2">
      <c r="A1388">
        <v>2387</v>
      </c>
      <c r="B1388" t="s">
        <v>1395</v>
      </c>
      <c r="C1388" t="s">
        <v>1342</v>
      </c>
      <c r="D1388" t="s">
        <v>1</v>
      </c>
      <c r="E1388">
        <f>VLOOKUP(LEFT(B1388,LEN(B1388)-2),'Correction using CAD'!A:F,5,0)</f>
        <v>27.663</v>
      </c>
      <c r="F1388">
        <f>VLOOKUP(LEFT(B1388,LEN(B1388)-2),'Correction using CAD'!A:F,6,0)</f>
        <v>6.3000000000000007</v>
      </c>
      <c r="G1388">
        <f>VLOOKUP(VALUE(RIGHT(B1388,2)),'XZ coord'!$T$144:$U$149,2,0)</f>
        <v>10.37</v>
      </c>
      <c r="H1388">
        <v>2.4</v>
      </c>
      <c r="I1388">
        <v>0.9</v>
      </c>
      <c r="J1388">
        <f>VLOOKUP(VALUE(RIGHT(B1388,2)),'XZ coord'!$T$144:$V$149,3,0)</f>
        <v>2.1</v>
      </c>
    </row>
    <row r="1389" spans="1:10" x14ac:dyDescent="0.2">
      <c r="A1389">
        <v>2388</v>
      </c>
      <c r="B1389" t="s">
        <v>1396</v>
      </c>
      <c r="C1389" t="s">
        <v>1339</v>
      </c>
      <c r="D1389" t="s">
        <v>1</v>
      </c>
      <c r="E1389">
        <f>VLOOKUP(LEFT(B1389,LEN(B1389)-2),'Correction using CAD'!A:F,5,0)</f>
        <v>27.663</v>
      </c>
      <c r="F1389">
        <f>VLOOKUP(LEFT(B1389,LEN(B1389)-2),'Correction using CAD'!A:F,6,0)</f>
        <v>7.2000000000000011</v>
      </c>
      <c r="G1389">
        <f>VLOOKUP(VALUE(RIGHT(B1389,2)),'XZ coord'!$T$144:$U$149,2,0)</f>
        <v>2.25</v>
      </c>
      <c r="H1389">
        <v>2.4</v>
      </c>
      <c r="I1389">
        <v>0.9</v>
      </c>
      <c r="J1389">
        <f>VLOOKUP(VALUE(RIGHT(B1389,2)),'XZ coord'!$T$144:$V$149,3,0)</f>
        <v>1.97</v>
      </c>
    </row>
    <row r="1390" spans="1:10" x14ac:dyDescent="0.2">
      <c r="A1390">
        <v>2389</v>
      </c>
      <c r="B1390" t="s">
        <v>1397</v>
      </c>
      <c r="C1390" t="s">
        <v>1342</v>
      </c>
      <c r="D1390" t="s">
        <v>1</v>
      </c>
      <c r="E1390">
        <f>VLOOKUP(LEFT(B1390,LEN(B1390)-2),'Correction using CAD'!A:F,5,0)</f>
        <v>27.663</v>
      </c>
      <c r="F1390">
        <f>VLOOKUP(LEFT(B1390,LEN(B1390)-2),'Correction using CAD'!A:F,6,0)</f>
        <v>7.2000000000000011</v>
      </c>
      <c r="G1390">
        <f>VLOOKUP(VALUE(RIGHT(B1390,2)),'XZ coord'!$T$144:$U$149,2,0)</f>
        <v>4.22</v>
      </c>
      <c r="H1390">
        <v>2.4</v>
      </c>
      <c r="I1390">
        <v>0.9</v>
      </c>
      <c r="J1390">
        <f>VLOOKUP(VALUE(RIGHT(B1390,2)),'XZ coord'!$T$144:$V$149,3,0)</f>
        <v>2.25</v>
      </c>
    </row>
    <row r="1391" spans="1:10" x14ac:dyDescent="0.2">
      <c r="A1391">
        <v>2390</v>
      </c>
      <c r="B1391" t="s">
        <v>1398</v>
      </c>
      <c r="C1391" t="s">
        <v>1339</v>
      </c>
      <c r="D1391" t="s">
        <v>1</v>
      </c>
      <c r="E1391">
        <f>VLOOKUP(LEFT(B1391,LEN(B1391)-2),'Correction using CAD'!A:F,5,0)</f>
        <v>27.663</v>
      </c>
      <c r="F1391">
        <f>VLOOKUP(LEFT(B1391,LEN(B1391)-2),'Correction using CAD'!A:F,6,0)</f>
        <v>7.2000000000000011</v>
      </c>
      <c r="G1391">
        <f>VLOOKUP(VALUE(RIGHT(B1391,2)),'XZ coord'!$T$144:$U$149,2,0)</f>
        <v>6.47</v>
      </c>
      <c r="H1391">
        <v>2.4</v>
      </c>
      <c r="I1391">
        <v>0.9</v>
      </c>
      <c r="J1391">
        <f>VLOOKUP(VALUE(RIGHT(B1391,2)),'XZ coord'!$T$144:$V$149,3,0)</f>
        <v>1.95</v>
      </c>
    </row>
    <row r="1392" spans="1:10" x14ac:dyDescent="0.2">
      <c r="A1392">
        <v>2391</v>
      </c>
      <c r="B1392" t="s">
        <v>1399</v>
      </c>
      <c r="C1392" t="s">
        <v>1339</v>
      </c>
      <c r="D1392" t="s">
        <v>1</v>
      </c>
      <c r="E1392">
        <f>VLOOKUP(LEFT(B1392,LEN(B1392)-2),'Correction using CAD'!A:F,5,0)</f>
        <v>27.663</v>
      </c>
      <c r="F1392">
        <f>VLOOKUP(LEFT(B1392,LEN(B1392)-2),'Correction using CAD'!A:F,6,0)</f>
        <v>7.2000000000000011</v>
      </c>
      <c r="G1392">
        <f>VLOOKUP(VALUE(RIGHT(B1392,2)),'XZ coord'!$T$144:$U$149,2,0)</f>
        <v>8.42</v>
      </c>
      <c r="H1392">
        <v>2.4</v>
      </c>
      <c r="I1392">
        <v>0.9</v>
      </c>
      <c r="J1392">
        <f>VLOOKUP(VALUE(RIGHT(B1392,2)),'XZ coord'!$T$144:$V$149,3,0)</f>
        <v>1.95</v>
      </c>
    </row>
    <row r="1393" spans="1:10" x14ac:dyDescent="0.2">
      <c r="A1393">
        <v>2392</v>
      </c>
      <c r="B1393" t="s">
        <v>1400</v>
      </c>
      <c r="C1393" t="s">
        <v>1342</v>
      </c>
      <c r="D1393" t="s">
        <v>1</v>
      </c>
      <c r="E1393">
        <f>VLOOKUP(LEFT(B1393,LEN(B1393)-2),'Correction using CAD'!A:F,5,0)</f>
        <v>27.663</v>
      </c>
      <c r="F1393">
        <f>VLOOKUP(LEFT(B1393,LEN(B1393)-2),'Correction using CAD'!A:F,6,0)</f>
        <v>7.2000000000000011</v>
      </c>
      <c r="G1393">
        <f>VLOOKUP(VALUE(RIGHT(B1393,2)),'XZ coord'!$T$144:$U$149,2,0)</f>
        <v>10.37</v>
      </c>
      <c r="H1393">
        <v>2.4</v>
      </c>
      <c r="I1393">
        <v>0.9</v>
      </c>
      <c r="J1393">
        <f>VLOOKUP(VALUE(RIGHT(B1393,2)),'XZ coord'!$T$144:$V$149,3,0)</f>
        <v>2.1</v>
      </c>
    </row>
    <row r="1394" spans="1:10" x14ac:dyDescent="0.2">
      <c r="A1394">
        <v>2393</v>
      </c>
      <c r="B1394" t="s">
        <v>1401</v>
      </c>
      <c r="C1394" t="s">
        <v>1339</v>
      </c>
      <c r="D1394" t="s">
        <v>1</v>
      </c>
      <c r="E1394">
        <f>VLOOKUP(LEFT(B1394,LEN(B1394)-2),'Correction using CAD'!A:F,5,0)</f>
        <v>21.638000000000002</v>
      </c>
      <c r="F1394">
        <f>VLOOKUP(LEFT(B1394,LEN(B1394)-2),'Correction using CAD'!A:F,6,0)</f>
        <v>4.5</v>
      </c>
      <c r="G1394">
        <f>VLOOKUP(VALUE(RIGHT(B1394,2)),'XZ coord'!$T$144:$U$149,2,0)</f>
        <v>2.25</v>
      </c>
      <c r="H1394">
        <v>2.4</v>
      </c>
      <c r="I1394">
        <v>0.9</v>
      </c>
      <c r="J1394">
        <f>VLOOKUP(VALUE(RIGHT(B1394,2)),'XZ coord'!$T$144:$V$149,3,0)</f>
        <v>1.97</v>
      </c>
    </row>
    <row r="1395" spans="1:10" x14ac:dyDescent="0.2">
      <c r="A1395">
        <v>2394</v>
      </c>
      <c r="B1395" t="s">
        <v>1402</v>
      </c>
      <c r="C1395" t="s">
        <v>1342</v>
      </c>
      <c r="D1395" t="s">
        <v>1</v>
      </c>
      <c r="E1395">
        <f>VLOOKUP(LEFT(B1395,LEN(B1395)-2),'Correction using CAD'!A:F,5,0)</f>
        <v>21.638000000000002</v>
      </c>
      <c r="F1395">
        <f>VLOOKUP(LEFT(B1395,LEN(B1395)-2),'Correction using CAD'!A:F,6,0)</f>
        <v>4.5</v>
      </c>
      <c r="G1395">
        <f>VLOOKUP(VALUE(RIGHT(B1395,2)),'XZ coord'!$T$144:$U$149,2,0)</f>
        <v>4.22</v>
      </c>
      <c r="H1395">
        <v>2.4</v>
      </c>
      <c r="I1395">
        <v>0.9</v>
      </c>
      <c r="J1395">
        <f>VLOOKUP(VALUE(RIGHT(B1395,2)),'XZ coord'!$T$144:$V$149,3,0)</f>
        <v>2.25</v>
      </c>
    </row>
    <row r="1396" spans="1:10" x14ac:dyDescent="0.2">
      <c r="A1396">
        <v>2395</v>
      </c>
      <c r="B1396" t="s">
        <v>1403</v>
      </c>
      <c r="C1396" t="s">
        <v>1339</v>
      </c>
      <c r="D1396" t="s">
        <v>1</v>
      </c>
      <c r="E1396">
        <f>VLOOKUP(LEFT(B1396,LEN(B1396)-2),'Correction using CAD'!A:F,5,0)</f>
        <v>21.638000000000002</v>
      </c>
      <c r="F1396">
        <f>VLOOKUP(LEFT(B1396,LEN(B1396)-2),'Correction using CAD'!A:F,6,0)</f>
        <v>4.5</v>
      </c>
      <c r="G1396">
        <f>VLOOKUP(VALUE(RIGHT(B1396,2)),'XZ coord'!$T$144:$U$149,2,0)</f>
        <v>6.47</v>
      </c>
      <c r="H1396">
        <v>2.4</v>
      </c>
      <c r="I1396">
        <v>0.9</v>
      </c>
      <c r="J1396">
        <f>VLOOKUP(VALUE(RIGHT(B1396,2)),'XZ coord'!$T$144:$V$149,3,0)</f>
        <v>1.95</v>
      </c>
    </row>
    <row r="1397" spans="1:10" x14ac:dyDescent="0.2">
      <c r="A1397">
        <v>2396</v>
      </c>
      <c r="B1397" t="s">
        <v>1404</v>
      </c>
      <c r="C1397" t="s">
        <v>1339</v>
      </c>
      <c r="D1397" t="s">
        <v>1</v>
      </c>
      <c r="E1397">
        <f>VLOOKUP(LEFT(B1397,LEN(B1397)-2),'Correction using CAD'!A:F,5,0)</f>
        <v>21.638000000000002</v>
      </c>
      <c r="F1397">
        <f>VLOOKUP(LEFT(B1397,LEN(B1397)-2),'Correction using CAD'!A:F,6,0)</f>
        <v>4.5</v>
      </c>
      <c r="G1397">
        <f>VLOOKUP(VALUE(RIGHT(B1397,2)),'XZ coord'!$T$144:$U$149,2,0)</f>
        <v>8.42</v>
      </c>
      <c r="H1397">
        <v>2.4</v>
      </c>
      <c r="I1397">
        <v>0.9</v>
      </c>
      <c r="J1397">
        <f>VLOOKUP(VALUE(RIGHT(B1397,2)),'XZ coord'!$T$144:$V$149,3,0)</f>
        <v>1.95</v>
      </c>
    </row>
    <row r="1398" spans="1:10" x14ac:dyDescent="0.2">
      <c r="A1398">
        <v>2397</v>
      </c>
      <c r="B1398" t="s">
        <v>1405</v>
      </c>
      <c r="C1398" t="s">
        <v>1339</v>
      </c>
      <c r="D1398" t="s">
        <v>1</v>
      </c>
      <c r="E1398">
        <f>VLOOKUP(LEFT(B1398,LEN(B1398)-2),'Correction using CAD'!A:F,5,0)</f>
        <v>21.638000000000002</v>
      </c>
      <c r="F1398">
        <f>VLOOKUP(LEFT(B1398,LEN(B1398)-2),'Correction using CAD'!A:F,6,0)</f>
        <v>4.5</v>
      </c>
      <c r="G1398">
        <f>VLOOKUP(VALUE(RIGHT(B1398,2)),'XZ coord'!$T$144:$U$149,2,0)</f>
        <v>10.37</v>
      </c>
      <c r="H1398">
        <v>2.4</v>
      </c>
      <c r="I1398">
        <v>0.9</v>
      </c>
      <c r="J1398">
        <f>VLOOKUP(VALUE(RIGHT(B1398,2)),'XZ coord'!$T$144:$V$149,3,0)</f>
        <v>2.1</v>
      </c>
    </row>
    <row r="1399" spans="1:10" x14ac:dyDescent="0.2">
      <c r="A1399">
        <v>2398</v>
      </c>
      <c r="B1399" t="s">
        <v>1406</v>
      </c>
      <c r="C1399" t="s">
        <v>1339</v>
      </c>
      <c r="D1399" t="s">
        <v>1</v>
      </c>
      <c r="E1399">
        <f>VLOOKUP(LEFT(B1399,LEN(B1399)-2),'Correction using CAD'!A:F,5,0)</f>
        <v>21.638000000000002</v>
      </c>
      <c r="F1399">
        <f>VLOOKUP(LEFT(B1399,LEN(B1399)-2),'Correction using CAD'!A:F,6,0)</f>
        <v>5.4</v>
      </c>
      <c r="G1399">
        <f>VLOOKUP(VALUE(RIGHT(B1399,2)),'XZ coord'!$T$144:$U$149,2,0)</f>
        <v>2.25</v>
      </c>
      <c r="H1399">
        <v>2.4</v>
      </c>
      <c r="I1399">
        <v>0.9</v>
      </c>
      <c r="J1399">
        <f>VLOOKUP(VALUE(RIGHT(B1399,2)),'XZ coord'!$T$144:$V$149,3,0)</f>
        <v>1.97</v>
      </c>
    </row>
    <row r="1400" spans="1:10" x14ac:dyDescent="0.2">
      <c r="A1400">
        <v>2399</v>
      </c>
      <c r="B1400" t="s">
        <v>1407</v>
      </c>
      <c r="C1400" t="s">
        <v>1342</v>
      </c>
      <c r="D1400" t="s">
        <v>1</v>
      </c>
      <c r="E1400">
        <f>VLOOKUP(LEFT(B1400,LEN(B1400)-2),'Correction using CAD'!A:F,5,0)</f>
        <v>21.638000000000002</v>
      </c>
      <c r="F1400">
        <f>VLOOKUP(LEFT(B1400,LEN(B1400)-2),'Correction using CAD'!A:F,6,0)</f>
        <v>5.4</v>
      </c>
      <c r="G1400">
        <f>VLOOKUP(VALUE(RIGHT(B1400,2)),'XZ coord'!$T$144:$U$149,2,0)</f>
        <v>4.22</v>
      </c>
      <c r="H1400">
        <v>2.4</v>
      </c>
      <c r="I1400">
        <v>0.9</v>
      </c>
      <c r="J1400">
        <f>VLOOKUP(VALUE(RIGHT(B1400,2)),'XZ coord'!$T$144:$V$149,3,0)</f>
        <v>2.25</v>
      </c>
    </row>
    <row r="1401" spans="1:10" x14ac:dyDescent="0.2">
      <c r="A1401">
        <v>2400</v>
      </c>
      <c r="B1401" t="s">
        <v>1408</v>
      </c>
      <c r="C1401" t="s">
        <v>1339</v>
      </c>
      <c r="D1401" t="s">
        <v>1</v>
      </c>
      <c r="E1401">
        <f>VLOOKUP(LEFT(B1401,LEN(B1401)-2),'Correction using CAD'!A:F,5,0)</f>
        <v>21.638000000000002</v>
      </c>
      <c r="F1401">
        <f>VLOOKUP(LEFT(B1401,LEN(B1401)-2),'Correction using CAD'!A:F,6,0)</f>
        <v>5.4</v>
      </c>
      <c r="G1401">
        <f>VLOOKUP(VALUE(RIGHT(B1401,2)),'XZ coord'!$T$144:$U$149,2,0)</f>
        <v>6.47</v>
      </c>
      <c r="H1401">
        <v>2.4</v>
      </c>
      <c r="I1401">
        <v>0.9</v>
      </c>
      <c r="J1401">
        <f>VLOOKUP(VALUE(RIGHT(B1401,2)),'XZ coord'!$T$144:$V$149,3,0)</f>
        <v>1.95</v>
      </c>
    </row>
    <row r="1402" spans="1:10" x14ac:dyDescent="0.2">
      <c r="A1402">
        <v>2401</v>
      </c>
      <c r="B1402" t="s">
        <v>1409</v>
      </c>
      <c r="C1402" t="s">
        <v>1339</v>
      </c>
      <c r="D1402" t="s">
        <v>1</v>
      </c>
      <c r="E1402">
        <f>VLOOKUP(LEFT(B1402,LEN(B1402)-2),'Correction using CAD'!A:F,5,0)</f>
        <v>21.638000000000002</v>
      </c>
      <c r="F1402">
        <f>VLOOKUP(LEFT(B1402,LEN(B1402)-2),'Correction using CAD'!A:F,6,0)</f>
        <v>5.4</v>
      </c>
      <c r="G1402">
        <f>VLOOKUP(VALUE(RIGHT(B1402,2)),'XZ coord'!$T$144:$U$149,2,0)</f>
        <v>8.42</v>
      </c>
      <c r="H1402">
        <v>2.4</v>
      </c>
      <c r="I1402">
        <v>0.9</v>
      </c>
      <c r="J1402">
        <f>VLOOKUP(VALUE(RIGHT(B1402,2)),'XZ coord'!$T$144:$V$149,3,0)</f>
        <v>1.95</v>
      </c>
    </row>
    <row r="1403" spans="1:10" x14ac:dyDescent="0.2">
      <c r="A1403">
        <v>2402</v>
      </c>
      <c r="B1403" t="s">
        <v>1410</v>
      </c>
      <c r="C1403" t="s">
        <v>1339</v>
      </c>
      <c r="D1403" t="s">
        <v>1</v>
      </c>
      <c r="E1403">
        <f>VLOOKUP(LEFT(B1403,LEN(B1403)-2),'Correction using CAD'!A:F,5,0)</f>
        <v>21.638000000000002</v>
      </c>
      <c r="F1403">
        <f>VLOOKUP(LEFT(B1403,LEN(B1403)-2),'Correction using CAD'!A:F,6,0)</f>
        <v>5.4</v>
      </c>
      <c r="G1403">
        <f>VLOOKUP(VALUE(RIGHT(B1403,2)),'XZ coord'!$T$144:$U$149,2,0)</f>
        <v>10.37</v>
      </c>
      <c r="H1403">
        <v>2.4</v>
      </c>
      <c r="I1403">
        <v>0.9</v>
      </c>
      <c r="J1403">
        <f>VLOOKUP(VALUE(RIGHT(B1403,2)),'XZ coord'!$T$144:$V$149,3,0)</f>
        <v>2.1</v>
      </c>
    </row>
    <row r="1404" spans="1:10" x14ac:dyDescent="0.2">
      <c r="A1404">
        <v>2403</v>
      </c>
      <c r="B1404" t="s">
        <v>1411</v>
      </c>
      <c r="C1404" t="s">
        <v>1339</v>
      </c>
      <c r="D1404" t="s">
        <v>1</v>
      </c>
      <c r="E1404">
        <f>VLOOKUP(LEFT(B1404,LEN(B1404)-2),'Correction using CAD'!A:F,5,0)</f>
        <v>21.638000000000002</v>
      </c>
      <c r="F1404">
        <f>VLOOKUP(LEFT(B1404,LEN(B1404)-2),'Correction using CAD'!A:F,6,0)</f>
        <v>6.3000000000000007</v>
      </c>
      <c r="G1404">
        <f>VLOOKUP(VALUE(RIGHT(B1404,2)),'XZ coord'!$T$144:$U$149,2,0)</f>
        <v>2.25</v>
      </c>
      <c r="H1404">
        <v>2.4</v>
      </c>
      <c r="I1404">
        <v>0.9</v>
      </c>
      <c r="J1404">
        <f>VLOOKUP(VALUE(RIGHT(B1404,2)),'XZ coord'!$T$144:$V$149,3,0)</f>
        <v>1.97</v>
      </c>
    </row>
    <row r="1405" spans="1:10" x14ac:dyDescent="0.2">
      <c r="A1405">
        <v>2404</v>
      </c>
      <c r="B1405" t="s">
        <v>1412</v>
      </c>
      <c r="C1405" t="s">
        <v>1342</v>
      </c>
      <c r="D1405" t="s">
        <v>1</v>
      </c>
      <c r="E1405">
        <f>VLOOKUP(LEFT(B1405,LEN(B1405)-2),'Correction using CAD'!A:F,5,0)</f>
        <v>21.638000000000002</v>
      </c>
      <c r="F1405">
        <f>VLOOKUP(LEFT(B1405,LEN(B1405)-2),'Correction using CAD'!A:F,6,0)</f>
        <v>6.3000000000000007</v>
      </c>
      <c r="G1405">
        <f>VLOOKUP(VALUE(RIGHT(B1405,2)),'XZ coord'!$T$144:$U$149,2,0)</f>
        <v>4.22</v>
      </c>
      <c r="H1405">
        <v>2.4</v>
      </c>
      <c r="I1405">
        <v>0.9</v>
      </c>
      <c r="J1405">
        <f>VLOOKUP(VALUE(RIGHT(B1405,2)),'XZ coord'!$T$144:$V$149,3,0)</f>
        <v>2.25</v>
      </c>
    </row>
    <row r="1406" spans="1:10" x14ac:dyDescent="0.2">
      <c r="A1406">
        <v>2405</v>
      </c>
      <c r="B1406" t="s">
        <v>1413</v>
      </c>
      <c r="C1406" t="s">
        <v>1339</v>
      </c>
      <c r="D1406" t="s">
        <v>1</v>
      </c>
      <c r="E1406">
        <f>VLOOKUP(LEFT(B1406,LEN(B1406)-2),'Correction using CAD'!A:F,5,0)</f>
        <v>21.638000000000002</v>
      </c>
      <c r="F1406">
        <f>VLOOKUP(LEFT(B1406,LEN(B1406)-2),'Correction using CAD'!A:F,6,0)</f>
        <v>6.3000000000000007</v>
      </c>
      <c r="G1406">
        <f>VLOOKUP(VALUE(RIGHT(B1406,2)),'XZ coord'!$T$144:$U$149,2,0)</f>
        <v>6.47</v>
      </c>
      <c r="H1406">
        <v>2.4</v>
      </c>
      <c r="I1406">
        <v>0.9</v>
      </c>
      <c r="J1406">
        <f>VLOOKUP(VALUE(RIGHT(B1406,2)),'XZ coord'!$T$144:$V$149,3,0)</f>
        <v>1.95</v>
      </c>
    </row>
    <row r="1407" spans="1:10" x14ac:dyDescent="0.2">
      <c r="A1407">
        <v>2406</v>
      </c>
      <c r="B1407" t="s">
        <v>1414</v>
      </c>
      <c r="C1407" t="s">
        <v>1339</v>
      </c>
      <c r="D1407" t="s">
        <v>1</v>
      </c>
      <c r="E1407">
        <f>VLOOKUP(LEFT(B1407,LEN(B1407)-2),'Correction using CAD'!A:F,5,0)</f>
        <v>21.638000000000002</v>
      </c>
      <c r="F1407">
        <f>VLOOKUP(LEFT(B1407,LEN(B1407)-2),'Correction using CAD'!A:F,6,0)</f>
        <v>6.3000000000000007</v>
      </c>
      <c r="G1407">
        <f>VLOOKUP(VALUE(RIGHT(B1407,2)),'XZ coord'!$T$144:$U$149,2,0)</f>
        <v>8.42</v>
      </c>
      <c r="H1407">
        <v>2.4</v>
      </c>
      <c r="I1407">
        <v>0.9</v>
      </c>
      <c r="J1407">
        <f>VLOOKUP(VALUE(RIGHT(B1407,2)),'XZ coord'!$T$144:$V$149,3,0)</f>
        <v>1.95</v>
      </c>
    </row>
    <row r="1408" spans="1:10" x14ac:dyDescent="0.2">
      <c r="A1408">
        <v>2407</v>
      </c>
      <c r="B1408" t="s">
        <v>1415</v>
      </c>
      <c r="C1408" t="s">
        <v>1339</v>
      </c>
      <c r="D1408" t="s">
        <v>1</v>
      </c>
      <c r="E1408">
        <f>VLOOKUP(LEFT(B1408,LEN(B1408)-2),'Correction using CAD'!A:F,5,0)</f>
        <v>21.638000000000002</v>
      </c>
      <c r="F1408">
        <f>VLOOKUP(LEFT(B1408,LEN(B1408)-2),'Correction using CAD'!A:F,6,0)</f>
        <v>6.3000000000000007</v>
      </c>
      <c r="G1408">
        <f>VLOOKUP(VALUE(RIGHT(B1408,2)),'XZ coord'!$T$144:$U$149,2,0)</f>
        <v>10.37</v>
      </c>
      <c r="H1408">
        <v>2.4</v>
      </c>
      <c r="I1408">
        <v>0.9</v>
      </c>
      <c r="J1408">
        <f>VLOOKUP(VALUE(RIGHT(B1408,2)),'XZ coord'!$T$144:$V$149,3,0)</f>
        <v>2.1</v>
      </c>
    </row>
    <row r="1409" spans="1:10" x14ac:dyDescent="0.2">
      <c r="A1409">
        <v>2408</v>
      </c>
      <c r="B1409" t="s">
        <v>1416</v>
      </c>
      <c r="C1409" t="s">
        <v>1339</v>
      </c>
      <c r="D1409" t="s">
        <v>1</v>
      </c>
      <c r="E1409">
        <f>VLOOKUP(LEFT(B1409,LEN(B1409)-2),'Correction using CAD'!A:F,5,0)</f>
        <v>21.638000000000002</v>
      </c>
      <c r="F1409">
        <f>VLOOKUP(LEFT(B1409,LEN(B1409)-2),'Correction using CAD'!A:F,6,0)</f>
        <v>7.2000000000000011</v>
      </c>
      <c r="G1409">
        <f>VLOOKUP(VALUE(RIGHT(B1409,2)),'XZ coord'!$T$144:$U$149,2,0)</f>
        <v>2.25</v>
      </c>
      <c r="H1409">
        <v>2.4</v>
      </c>
      <c r="I1409">
        <v>0.9</v>
      </c>
      <c r="J1409">
        <f>VLOOKUP(VALUE(RIGHT(B1409,2)),'XZ coord'!$T$144:$V$149,3,0)</f>
        <v>1.97</v>
      </c>
    </row>
    <row r="1410" spans="1:10" x14ac:dyDescent="0.2">
      <c r="A1410">
        <v>2409</v>
      </c>
      <c r="B1410" t="s">
        <v>1417</v>
      </c>
      <c r="C1410" t="s">
        <v>1342</v>
      </c>
      <c r="D1410" t="s">
        <v>1</v>
      </c>
      <c r="E1410">
        <f>VLOOKUP(LEFT(B1410,LEN(B1410)-2),'Correction using CAD'!A:F,5,0)</f>
        <v>21.638000000000002</v>
      </c>
      <c r="F1410">
        <f>VLOOKUP(LEFT(B1410,LEN(B1410)-2),'Correction using CAD'!A:F,6,0)</f>
        <v>7.2000000000000011</v>
      </c>
      <c r="G1410">
        <f>VLOOKUP(VALUE(RIGHT(B1410,2)),'XZ coord'!$T$144:$U$149,2,0)</f>
        <v>4.22</v>
      </c>
      <c r="H1410">
        <v>2.4</v>
      </c>
      <c r="I1410">
        <v>0.9</v>
      </c>
      <c r="J1410">
        <f>VLOOKUP(VALUE(RIGHT(B1410,2)),'XZ coord'!$T$144:$V$149,3,0)</f>
        <v>2.25</v>
      </c>
    </row>
    <row r="1411" spans="1:10" x14ac:dyDescent="0.2">
      <c r="A1411">
        <v>2410</v>
      </c>
      <c r="B1411" t="s">
        <v>1418</v>
      </c>
      <c r="C1411" t="s">
        <v>1339</v>
      </c>
      <c r="D1411" t="s">
        <v>1</v>
      </c>
      <c r="E1411">
        <f>VLOOKUP(LEFT(B1411,LEN(B1411)-2),'Correction using CAD'!A:F,5,0)</f>
        <v>21.638000000000002</v>
      </c>
      <c r="F1411">
        <f>VLOOKUP(LEFT(B1411,LEN(B1411)-2),'Correction using CAD'!A:F,6,0)</f>
        <v>7.2000000000000011</v>
      </c>
      <c r="G1411">
        <f>VLOOKUP(VALUE(RIGHT(B1411,2)),'XZ coord'!$T$144:$U$149,2,0)</f>
        <v>6.47</v>
      </c>
      <c r="H1411">
        <v>2.4</v>
      </c>
      <c r="I1411">
        <v>0.9</v>
      </c>
      <c r="J1411">
        <f>VLOOKUP(VALUE(RIGHT(B1411,2)),'XZ coord'!$T$144:$V$149,3,0)</f>
        <v>1.95</v>
      </c>
    </row>
    <row r="1412" spans="1:10" x14ac:dyDescent="0.2">
      <c r="A1412">
        <v>2411</v>
      </c>
      <c r="B1412" t="s">
        <v>1419</v>
      </c>
      <c r="C1412" t="s">
        <v>1339</v>
      </c>
      <c r="D1412" t="s">
        <v>1</v>
      </c>
      <c r="E1412">
        <f>VLOOKUP(LEFT(B1412,LEN(B1412)-2),'Correction using CAD'!A:F,5,0)</f>
        <v>21.638000000000002</v>
      </c>
      <c r="F1412">
        <f>VLOOKUP(LEFT(B1412,LEN(B1412)-2),'Correction using CAD'!A:F,6,0)</f>
        <v>7.2000000000000011</v>
      </c>
      <c r="G1412">
        <f>VLOOKUP(VALUE(RIGHT(B1412,2)),'XZ coord'!$T$144:$U$149,2,0)</f>
        <v>8.42</v>
      </c>
      <c r="H1412">
        <v>2.4</v>
      </c>
      <c r="I1412">
        <v>0.9</v>
      </c>
      <c r="J1412">
        <f>VLOOKUP(VALUE(RIGHT(B1412,2)),'XZ coord'!$T$144:$V$149,3,0)</f>
        <v>1.95</v>
      </c>
    </row>
    <row r="1413" spans="1:10" x14ac:dyDescent="0.2">
      <c r="A1413">
        <v>2412</v>
      </c>
      <c r="B1413" t="s">
        <v>1420</v>
      </c>
      <c r="C1413" t="s">
        <v>1339</v>
      </c>
      <c r="D1413" t="s">
        <v>1</v>
      </c>
      <c r="E1413">
        <f>VLOOKUP(LEFT(B1413,LEN(B1413)-2),'Correction using CAD'!A:F,5,0)</f>
        <v>21.638000000000002</v>
      </c>
      <c r="F1413">
        <f>VLOOKUP(LEFT(B1413,LEN(B1413)-2),'Correction using CAD'!A:F,6,0)</f>
        <v>7.2000000000000011</v>
      </c>
      <c r="G1413">
        <f>VLOOKUP(VALUE(RIGHT(B1413,2)),'XZ coord'!$T$144:$U$149,2,0)</f>
        <v>10.37</v>
      </c>
      <c r="H1413">
        <v>2.4</v>
      </c>
      <c r="I1413">
        <v>0.9</v>
      </c>
      <c r="J1413">
        <f>VLOOKUP(VALUE(RIGHT(B1413,2)),'XZ coord'!$T$144:$V$149,3,0)</f>
        <v>2.1</v>
      </c>
    </row>
    <row r="1414" spans="1:10" x14ac:dyDescent="0.2">
      <c r="A1414">
        <v>2413</v>
      </c>
      <c r="B1414" t="s">
        <v>1421</v>
      </c>
      <c r="C1414" t="s">
        <v>1339</v>
      </c>
      <c r="D1414" t="s">
        <v>1</v>
      </c>
      <c r="E1414">
        <f>VLOOKUP(LEFT(B1414,LEN(B1414)-2),'Correction using CAD'!A:F,5,0)</f>
        <v>27.663</v>
      </c>
      <c r="F1414">
        <f>VLOOKUP(LEFT(B1414,LEN(B1414)-2),'Correction using CAD'!A:F,6,0)</f>
        <v>8.1000000000000014</v>
      </c>
      <c r="G1414">
        <f>VLOOKUP(VALUE(RIGHT(B1414,2)),'XZ coord'!$T$144:$U$149,2,0)</f>
        <v>2.25</v>
      </c>
      <c r="H1414">
        <v>2.4</v>
      </c>
      <c r="I1414">
        <v>0.9</v>
      </c>
      <c r="J1414">
        <f>VLOOKUP(VALUE(RIGHT(B1414,2)),'XZ coord'!$T$144:$V$149,3,0)</f>
        <v>1.97</v>
      </c>
    </row>
    <row r="1415" spans="1:10" x14ac:dyDescent="0.2">
      <c r="A1415">
        <v>2414</v>
      </c>
      <c r="B1415" t="s">
        <v>1422</v>
      </c>
      <c r="C1415" t="s">
        <v>1342</v>
      </c>
      <c r="D1415" t="s">
        <v>1</v>
      </c>
      <c r="E1415">
        <f>VLOOKUP(LEFT(B1415,LEN(B1415)-2),'Correction using CAD'!A:F,5,0)</f>
        <v>27.663</v>
      </c>
      <c r="F1415">
        <f>VLOOKUP(LEFT(B1415,LEN(B1415)-2),'Correction using CAD'!A:F,6,0)</f>
        <v>8.1000000000000014</v>
      </c>
      <c r="G1415">
        <f>VLOOKUP(VALUE(RIGHT(B1415,2)),'XZ coord'!$T$144:$U$149,2,0)</f>
        <v>4.22</v>
      </c>
      <c r="H1415">
        <v>2.4</v>
      </c>
      <c r="I1415">
        <v>0.9</v>
      </c>
      <c r="J1415">
        <f>VLOOKUP(VALUE(RIGHT(B1415,2)),'XZ coord'!$T$144:$V$149,3,0)</f>
        <v>2.25</v>
      </c>
    </row>
    <row r="1416" spans="1:10" x14ac:dyDescent="0.2">
      <c r="A1416">
        <v>2415</v>
      </c>
      <c r="B1416" t="s">
        <v>1423</v>
      </c>
      <c r="C1416" t="s">
        <v>1339</v>
      </c>
      <c r="D1416" t="s">
        <v>1</v>
      </c>
      <c r="E1416">
        <f>VLOOKUP(LEFT(B1416,LEN(B1416)-2),'Correction using CAD'!A:F,5,0)</f>
        <v>27.663</v>
      </c>
      <c r="F1416">
        <f>VLOOKUP(LEFT(B1416,LEN(B1416)-2),'Correction using CAD'!A:F,6,0)</f>
        <v>8.1000000000000014</v>
      </c>
      <c r="G1416">
        <f>VLOOKUP(VALUE(RIGHT(B1416,2)),'XZ coord'!$T$144:$U$149,2,0)</f>
        <v>6.47</v>
      </c>
      <c r="H1416">
        <v>2.4</v>
      </c>
      <c r="I1416">
        <v>0.9</v>
      </c>
      <c r="J1416">
        <f>VLOOKUP(VALUE(RIGHT(B1416,2)),'XZ coord'!$T$144:$V$149,3,0)</f>
        <v>1.95</v>
      </c>
    </row>
    <row r="1417" spans="1:10" x14ac:dyDescent="0.2">
      <c r="A1417">
        <v>2416</v>
      </c>
      <c r="B1417" t="s">
        <v>1424</v>
      </c>
      <c r="C1417" t="s">
        <v>1339</v>
      </c>
      <c r="D1417" t="s">
        <v>1</v>
      </c>
      <c r="E1417">
        <f>VLOOKUP(LEFT(B1417,LEN(B1417)-2),'Correction using CAD'!A:F,5,0)</f>
        <v>27.663</v>
      </c>
      <c r="F1417">
        <f>VLOOKUP(LEFT(B1417,LEN(B1417)-2),'Correction using CAD'!A:F,6,0)</f>
        <v>8.1000000000000014</v>
      </c>
      <c r="G1417">
        <f>VLOOKUP(VALUE(RIGHT(B1417,2)),'XZ coord'!$T$144:$U$149,2,0)</f>
        <v>8.42</v>
      </c>
      <c r="H1417">
        <v>2.4</v>
      </c>
      <c r="I1417">
        <v>0.9</v>
      </c>
      <c r="J1417">
        <f>VLOOKUP(VALUE(RIGHT(B1417,2)),'XZ coord'!$T$144:$V$149,3,0)</f>
        <v>1.95</v>
      </c>
    </row>
    <row r="1418" spans="1:10" x14ac:dyDescent="0.2">
      <c r="A1418">
        <v>2417</v>
      </c>
      <c r="B1418" t="s">
        <v>1425</v>
      </c>
      <c r="C1418" t="s">
        <v>1342</v>
      </c>
      <c r="D1418" t="s">
        <v>1</v>
      </c>
      <c r="E1418">
        <f>VLOOKUP(LEFT(B1418,LEN(B1418)-2),'Correction using CAD'!A:F,5,0)</f>
        <v>27.663</v>
      </c>
      <c r="F1418">
        <f>VLOOKUP(LEFT(B1418,LEN(B1418)-2),'Correction using CAD'!A:F,6,0)</f>
        <v>8.1000000000000014</v>
      </c>
      <c r="G1418">
        <f>VLOOKUP(VALUE(RIGHT(B1418,2)),'XZ coord'!$T$144:$U$149,2,0)</f>
        <v>10.37</v>
      </c>
      <c r="H1418">
        <v>2.4</v>
      </c>
      <c r="I1418">
        <v>0.9</v>
      </c>
      <c r="J1418">
        <f>VLOOKUP(VALUE(RIGHT(B1418,2)),'XZ coord'!$T$144:$V$149,3,0)</f>
        <v>2.1</v>
      </c>
    </row>
    <row r="1419" spans="1:10" x14ac:dyDescent="0.2">
      <c r="A1419">
        <v>2418</v>
      </c>
      <c r="B1419" t="s">
        <v>1426</v>
      </c>
      <c r="C1419" t="s">
        <v>1339</v>
      </c>
      <c r="D1419" t="s">
        <v>1</v>
      </c>
      <c r="E1419">
        <f>VLOOKUP(LEFT(B1419,LEN(B1419)-2),'Correction using CAD'!A:F,5,0)</f>
        <v>27.663</v>
      </c>
      <c r="F1419">
        <f>VLOOKUP(LEFT(B1419,LEN(B1419)-2),'Correction using CAD'!A:F,6,0)</f>
        <v>9.0000000000000018</v>
      </c>
      <c r="G1419">
        <f>VLOOKUP(VALUE(RIGHT(B1419,2)),'XZ coord'!$T$144:$U$149,2,0)</f>
        <v>2.25</v>
      </c>
      <c r="H1419">
        <v>2.4</v>
      </c>
      <c r="I1419">
        <v>0.9</v>
      </c>
      <c r="J1419">
        <f>VLOOKUP(VALUE(RIGHT(B1419,2)),'XZ coord'!$T$144:$V$149,3,0)</f>
        <v>1.97</v>
      </c>
    </row>
    <row r="1420" spans="1:10" x14ac:dyDescent="0.2">
      <c r="A1420">
        <v>2419</v>
      </c>
      <c r="B1420" t="s">
        <v>1427</v>
      </c>
      <c r="C1420" t="s">
        <v>1342</v>
      </c>
      <c r="D1420" t="s">
        <v>1</v>
      </c>
      <c r="E1420">
        <f>VLOOKUP(LEFT(B1420,LEN(B1420)-2),'Correction using CAD'!A:F,5,0)</f>
        <v>27.663</v>
      </c>
      <c r="F1420">
        <f>VLOOKUP(LEFT(B1420,LEN(B1420)-2),'Correction using CAD'!A:F,6,0)</f>
        <v>9.0000000000000018</v>
      </c>
      <c r="G1420">
        <f>VLOOKUP(VALUE(RIGHT(B1420,2)),'XZ coord'!$T$144:$U$149,2,0)</f>
        <v>4.22</v>
      </c>
      <c r="H1420">
        <v>2.4</v>
      </c>
      <c r="I1420">
        <v>0.9</v>
      </c>
      <c r="J1420">
        <f>VLOOKUP(VALUE(RIGHT(B1420,2)),'XZ coord'!$T$144:$V$149,3,0)</f>
        <v>2.25</v>
      </c>
    </row>
    <row r="1421" spans="1:10" x14ac:dyDescent="0.2">
      <c r="A1421">
        <v>2420</v>
      </c>
      <c r="B1421" t="s">
        <v>1428</v>
      </c>
      <c r="C1421" t="s">
        <v>1339</v>
      </c>
      <c r="D1421" t="s">
        <v>1</v>
      </c>
      <c r="E1421">
        <f>VLOOKUP(LEFT(B1421,LEN(B1421)-2),'Correction using CAD'!A:F,5,0)</f>
        <v>27.663</v>
      </c>
      <c r="F1421">
        <f>VLOOKUP(LEFT(B1421,LEN(B1421)-2),'Correction using CAD'!A:F,6,0)</f>
        <v>9.0000000000000018</v>
      </c>
      <c r="G1421">
        <f>VLOOKUP(VALUE(RIGHT(B1421,2)),'XZ coord'!$T$144:$U$149,2,0)</f>
        <v>6.47</v>
      </c>
      <c r="H1421">
        <v>2.4</v>
      </c>
      <c r="I1421">
        <v>0.9</v>
      </c>
      <c r="J1421">
        <f>VLOOKUP(VALUE(RIGHT(B1421,2)),'XZ coord'!$T$144:$V$149,3,0)</f>
        <v>1.95</v>
      </c>
    </row>
    <row r="1422" spans="1:10" x14ac:dyDescent="0.2">
      <c r="A1422">
        <v>2421</v>
      </c>
      <c r="B1422" t="s">
        <v>1429</v>
      </c>
      <c r="C1422" t="s">
        <v>1339</v>
      </c>
      <c r="D1422" t="s">
        <v>1</v>
      </c>
      <c r="E1422">
        <f>VLOOKUP(LEFT(B1422,LEN(B1422)-2),'Correction using CAD'!A:F,5,0)</f>
        <v>27.663</v>
      </c>
      <c r="F1422">
        <f>VLOOKUP(LEFT(B1422,LEN(B1422)-2),'Correction using CAD'!A:F,6,0)</f>
        <v>9.0000000000000018</v>
      </c>
      <c r="G1422">
        <f>VLOOKUP(VALUE(RIGHT(B1422,2)),'XZ coord'!$T$144:$U$149,2,0)</f>
        <v>8.42</v>
      </c>
      <c r="H1422">
        <v>2.4</v>
      </c>
      <c r="I1422">
        <v>0.9</v>
      </c>
      <c r="J1422">
        <f>VLOOKUP(VALUE(RIGHT(B1422,2)),'XZ coord'!$T$144:$V$149,3,0)</f>
        <v>1.95</v>
      </c>
    </row>
    <row r="1423" spans="1:10" x14ac:dyDescent="0.2">
      <c r="A1423">
        <v>2422</v>
      </c>
      <c r="B1423" t="s">
        <v>1430</v>
      </c>
      <c r="C1423" t="s">
        <v>1342</v>
      </c>
      <c r="D1423" t="s">
        <v>1</v>
      </c>
      <c r="E1423">
        <f>VLOOKUP(LEFT(B1423,LEN(B1423)-2),'Correction using CAD'!A:F,5,0)</f>
        <v>27.663</v>
      </c>
      <c r="F1423">
        <f>VLOOKUP(LEFT(B1423,LEN(B1423)-2),'Correction using CAD'!A:F,6,0)</f>
        <v>9.0000000000000018</v>
      </c>
      <c r="G1423">
        <f>VLOOKUP(VALUE(RIGHT(B1423,2)),'XZ coord'!$T$144:$U$149,2,0)</f>
        <v>10.37</v>
      </c>
      <c r="H1423">
        <v>2.4</v>
      </c>
      <c r="I1423">
        <v>0.9</v>
      </c>
      <c r="J1423">
        <f>VLOOKUP(VALUE(RIGHT(B1423,2)),'XZ coord'!$T$144:$V$149,3,0)</f>
        <v>2.1</v>
      </c>
    </row>
    <row r="1424" spans="1:10" x14ac:dyDescent="0.2">
      <c r="A1424">
        <v>2423</v>
      </c>
      <c r="B1424" t="s">
        <v>1431</v>
      </c>
      <c r="C1424" t="s">
        <v>1339</v>
      </c>
      <c r="D1424" t="s">
        <v>1</v>
      </c>
      <c r="E1424">
        <f>VLOOKUP(LEFT(B1424,LEN(B1424)-2),'Correction using CAD'!A:F,5,0)</f>
        <v>27.663</v>
      </c>
      <c r="F1424">
        <f>VLOOKUP(LEFT(B1424,LEN(B1424)-2),'Correction using CAD'!A:F,6,0)</f>
        <v>9.9000000000000021</v>
      </c>
      <c r="G1424">
        <f>VLOOKUP(VALUE(RIGHT(B1424,2)),'XZ coord'!$T$144:$U$149,2,0)</f>
        <v>2.25</v>
      </c>
      <c r="H1424">
        <v>2.4</v>
      </c>
      <c r="I1424">
        <v>0.9</v>
      </c>
      <c r="J1424">
        <f>VLOOKUP(VALUE(RIGHT(B1424,2)),'XZ coord'!$T$144:$V$149,3,0)</f>
        <v>1.97</v>
      </c>
    </row>
    <row r="1425" spans="1:10" x14ac:dyDescent="0.2">
      <c r="A1425">
        <v>2424</v>
      </c>
      <c r="B1425" t="s">
        <v>1432</v>
      </c>
      <c r="C1425" t="s">
        <v>1342</v>
      </c>
      <c r="D1425" t="s">
        <v>1</v>
      </c>
      <c r="E1425">
        <f>VLOOKUP(LEFT(B1425,LEN(B1425)-2),'Correction using CAD'!A:F,5,0)</f>
        <v>27.663</v>
      </c>
      <c r="F1425">
        <f>VLOOKUP(LEFT(B1425,LEN(B1425)-2),'Correction using CAD'!A:F,6,0)</f>
        <v>9.9000000000000021</v>
      </c>
      <c r="G1425">
        <f>VLOOKUP(VALUE(RIGHT(B1425,2)),'XZ coord'!$T$144:$U$149,2,0)</f>
        <v>4.22</v>
      </c>
      <c r="H1425">
        <v>2.4</v>
      </c>
      <c r="I1425">
        <v>0.9</v>
      </c>
      <c r="J1425">
        <f>VLOOKUP(VALUE(RIGHT(B1425,2)),'XZ coord'!$T$144:$V$149,3,0)</f>
        <v>2.25</v>
      </c>
    </row>
    <row r="1426" spans="1:10" x14ac:dyDescent="0.2">
      <c r="A1426">
        <v>2425</v>
      </c>
      <c r="B1426" t="s">
        <v>1433</v>
      </c>
      <c r="C1426" t="s">
        <v>1339</v>
      </c>
      <c r="D1426" t="s">
        <v>1</v>
      </c>
      <c r="E1426">
        <f>VLOOKUP(LEFT(B1426,LEN(B1426)-2),'Correction using CAD'!A:F,5,0)</f>
        <v>27.663</v>
      </c>
      <c r="F1426">
        <f>VLOOKUP(LEFT(B1426,LEN(B1426)-2),'Correction using CAD'!A:F,6,0)</f>
        <v>9.9000000000000021</v>
      </c>
      <c r="G1426">
        <f>VLOOKUP(VALUE(RIGHT(B1426,2)),'XZ coord'!$T$144:$U$149,2,0)</f>
        <v>6.47</v>
      </c>
      <c r="H1426">
        <v>2.4</v>
      </c>
      <c r="I1426">
        <v>0.9</v>
      </c>
      <c r="J1426">
        <f>VLOOKUP(VALUE(RIGHT(B1426,2)),'XZ coord'!$T$144:$V$149,3,0)</f>
        <v>1.95</v>
      </c>
    </row>
    <row r="1427" spans="1:10" x14ac:dyDescent="0.2">
      <c r="A1427">
        <v>2426</v>
      </c>
      <c r="B1427" t="s">
        <v>1434</v>
      </c>
      <c r="C1427" t="s">
        <v>1339</v>
      </c>
      <c r="D1427" t="s">
        <v>1</v>
      </c>
      <c r="E1427">
        <f>VLOOKUP(LEFT(B1427,LEN(B1427)-2),'Correction using CAD'!A:F,5,0)</f>
        <v>27.663</v>
      </c>
      <c r="F1427">
        <f>VLOOKUP(LEFT(B1427,LEN(B1427)-2),'Correction using CAD'!A:F,6,0)</f>
        <v>9.9000000000000021</v>
      </c>
      <c r="G1427">
        <f>VLOOKUP(VALUE(RIGHT(B1427,2)),'XZ coord'!$T$144:$U$149,2,0)</f>
        <v>8.42</v>
      </c>
      <c r="H1427">
        <v>2.4</v>
      </c>
      <c r="I1427">
        <v>0.9</v>
      </c>
      <c r="J1427">
        <f>VLOOKUP(VALUE(RIGHT(B1427,2)),'XZ coord'!$T$144:$V$149,3,0)</f>
        <v>1.95</v>
      </c>
    </row>
    <row r="1428" spans="1:10" x14ac:dyDescent="0.2">
      <c r="A1428">
        <v>2427</v>
      </c>
      <c r="B1428" t="s">
        <v>1435</v>
      </c>
      <c r="C1428" t="s">
        <v>1342</v>
      </c>
      <c r="D1428" t="s">
        <v>1</v>
      </c>
      <c r="E1428">
        <f>VLOOKUP(LEFT(B1428,LEN(B1428)-2),'Correction using CAD'!A:F,5,0)</f>
        <v>27.663</v>
      </c>
      <c r="F1428">
        <f>VLOOKUP(LEFT(B1428,LEN(B1428)-2),'Correction using CAD'!A:F,6,0)</f>
        <v>9.9000000000000021</v>
      </c>
      <c r="G1428">
        <f>VLOOKUP(VALUE(RIGHT(B1428,2)),'XZ coord'!$T$144:$U$149,2,0)</f>
        <v>10.37</v>
      </c>
      <c r="H1428">
        <v>2.4</v>
      </c>
      <c r="I1428">
        <v>0.9</v>
      </c>
      <c r="J1428">
        <f>VLOOKUP(VALUE(RIGHT(B1428,2)),'XZ coord'!$T$144:$V$149,3,0)</f>
        <v>2.1</v>
      </c>
    </row>
    <row r="1429" spans="1:10" x14ac:dyDescent="0.2">
      <c r="A1429">
        <v>2428</v>
      </c>
      <c r="B1429" t="s">
        <v>1436</v>
      </c>
      <c r="C1429" t="s">
        <v>1339</v>
      </c>
      <c r="D1429" t="s">
        <v>1</v>
      </c>
      <c r="E1429">
        <f>VLOOKUP(LEFT(B1429,LEN(B1429)-2),'Correction using CAD'!A:F,5,0)</f>
        <v>27.663</v>
      </c>
      <c r="F1429">
        <f>VLOOKUP(LEFT(B1429,LEN(B1429)-2),'Correction using CAD'!A:F,6,0)</f>
        <v>10.800000000000002</v>
      </c>
      <c r="G1429">
        <f>VLOOKUP(VALUE(RIGHT(B1429,2)),'XZ coord'!$T$144:$U$149,2,0)</f>
        <v>2.25</v>
      </c>
      <c r="H1429">
        <v>2.4</v>
      </c>
      <c r="I1429">
        <v>0.9</v>
      </c>
      <c r="J1429">
        <f>VLOOKUP(VALUE(RIGHT(B1429,2)),'XZ coord'!$T$144:$V$149,3,0)</f>
        <v>1.97</v>
      </c>
    </row>
    <row r="1430" spans="1:10" x14ac:dyDescent="0.2">
      <c r="A1430">
        <v>2429</v>
      </c>
      <c r="B1430" t="s">
        <v>1437</v>
      </c>
      <c r="C1430" t="s">
        <v>1342</v>
      </c>
      <c r="D1430" t="s">
        <v>1</v>
      </c>
      <c r="E1430">
        <f>VLOOKUP(LEFT(B1430,LEN(B1430)-2),'Correction using CAD'!A:F,5,0)</f>
        <v>27.663</v>
      </c>
      <c r="F1430">
        <f>VLOOKUP(LEFT(B1430,LEN(B1430)-2),'Correction using CAD'!A:F,6,0)</f>
        <v>10.800000000000002</v>
      </c>
      <c r="G1430">
        <f>VLOOKUP(VALUE(RIGHT(B1430,2)),'XZ coord'!$T$144:$U$149,2,0)</f>
        <v>4.22</v>
      </c>
      <c r="H1430">
        <v>2.4</v>
      </c>
      <c r="I1430">
        <v>0.9</v>
      </c>
      <c r="J1430">
        <f>VLOOKUP(VALUE(RIGHT(B1430,2)),'XZ coord'!$T$144:$V$149,3,0)</f>
        <v>2.25</v>
      </c>
    </row>
    <row r="1431" spans="1:10" x14ac:dyDescent="0.2">
      <c r="A1431">
        <v>2430</v>
      </c>
      <c r="B1431" t="s">
        <v>1438</v>
      </c>
      <c r="C1431" t="s">
        <v>1339</v>
      </c>
      <c r="D1431" t="s">
        <v>1</v>
      </c>
      <c r="E1431">
        <f>VLOOKUP(LEFT(B1431,LEN(B1431)-2),'Correction using CAD'!A:F,5,0)</f>
        <v>27.663</v>
      </c>
      <c r="F1431">
        <f>VLOOKUP(LEFT(B1431,LEN(B1431)-2),'Correction using CAD'!A:F,6,0)</f>
        <v>10.800000000000002</v>
      </c>
      <c r="G1431">
        <f>VLOOKUP(VALUE(RIGHT(B1431,2)),'XZ coord'!$T$144:$U$149,2,0)</f>
        <v>6.47</v>
      </c>
      <c r="H1431">
        <v>2.4</v>
      </c>
      <c r="I1431">
        <v>0.9</v>
      </c>
      <c r="J1431">
        <f>VLOOKUP(VALUE(RIGHT(B1431,2)),'XZ coord'!$T$144:$V$149,3,0)</f>
        <v>1.95</v>
      </c>
    </row>
    <row r="1432" spans="1:10" x14ac:dyDescent="0.2">
      <c r="A1432">
        <v>2431</v>
      </c>
      <c r="B1432" t="s">
        <v>1439</v>
      </c>
      <c r="C1432" t="s">
        <v>1339</v>
      </c>
      <c r="D1432" t="s">
        <v>1</v>
      </c>
      <c r="E1432">
        <f>VLOOKUP(LEFT(B1432,LEN(B1432)-2),'Correction using CAD'!A:F,5,0)</f>
        <v>27.663</v>
      </c>
      <c r="F1432">
        <f>VLOOKUP(LEFT(B1432,LEN(B1432)-2),'Correction using CAD'!A:F,6,0)</f>
        <v>10.800000000000002</v>
      </c>
      <c r="G1432">
        <f>VLOOKUP(VALUE(RIGHT(B1432,2)),'XZ coord'!$T$144:$U$149,2,0)</f>
        <v>8.42</v>
      </c>
      <c r="H1432">
        <v>2.4</v>
      </c>
      <c r="I1432">
        <v>0.9</v>
      </c>
      <c r="J1432">
        <f>VLOOKUP(VALUE(RIGHT(B1432,2)),'XZ coord'!$T$144:$V$149,3,0)</f>
        <v>1.95</v>
      </c>
    </row>
    <row r="1433" spans="1:10" x14ac:dyDescent="0.2">
      <c r="A1433">
        <v>2432</v>
      </c>
      <c r="B1433" t="s">
        <v>1440</v>
      </c>
      <c r="C1433" t="s">
        <v>1339</v>
      </c>
      <c r="D1433" t="s">
        <v>1</v>
      </c>
      <c r="E1433">
        <f>VLOOKUP(LEFT(B1433,LEN(B1433)-2),'Correction using CAD'!A:F,5,0)</f>
        <v>27.663</v>
      </c>
      <c r="F1433">
        <f>VLOOKUP(LEFT(B1433,LEN(B1433)-2),'Correction using CAD'!A:F,6,0)</f>
        <v>10.800000000000002</v>
      </c>
      <c r="G1433">
        <f>VLOOKUP(VALUE(RIGHT(B1433,2)),'XZ coord'!$T$144:$U$149,2,0)</f>
        <v>10.37</v>
      </c>
      <c r="H1433">
        <v>2.4</v>
      </c>
      <c r="I1433">
        <v>0.9</v>
      </c>
      <c r="J1433">
        <f>VLOOKUP(VALUE(RIGHT(B1433,2)),'XZ coord'!$T$144:$V$149,3,0)</f>
        <v>2.1</v>
      </c>
    </row>
    <row r="1434" spans="1:10" x14ac:dyDescent="0.2">
      <c r="A1434">
        <v>2433</v>
      </c>
      <c r="B1434" t="s">
        <v>1441</v>
      </c>
      <c r="C1434" t="s">
        <v>1339</v>
      </c>
      <c r="D1434" t="s">
        <v>1</v>
      </c>
      <c r="E1434">
        <f>VLOOKUP(LEFT(B1434,LEN(B1434)-2),'Correction using CAD'!A:F,5,0)</f>
        <v>21.638000000000002</v>
      </c>
      <c r="F1434">
        <f>VLOOKUP(LEFT(B1434,LEN(B1434)-2),'Correction using CAD'!A:F,6,0)</f>
        <v>8.1000000000000014</v>
      </c>
      <c r="G1434">
        <f>VLOOKUP(VALUE(RIGHT(B1434,2)),'XZ coord'!$T$144:$U$149,2,0)</f>
        <v>2.25</v>
      </c>
      <c r="H1434">
        <v>2.4</v>
      </c>
      <c r="I1434">
        <v>0.9</v>
      </c>
      <c r="J1434">
        <f>VLOOKUP(VALUE(RIGHT(B1434,2)),'XZ coord'!$T$144:$V$149,3,0)</f>
        <v>1.97</v>
      </c>
    </row>
    <row r="1435" spans="1:10" x14ac:dyDescent="0.2">
      <c r="A1435">
        <v>2434</v>
      </c>
      <c r="B1435" t="s">
        <v>1442</v>
      </c>
      <c r="C1435" t="s">
        <v>1342</v>
      </c>
      <c r="D1435" t="s">
        <v>1</v>
      </c>
      <c r="E1435">
        <f>VLOOKUP(LEFT(B1435,LEN(B1435)-2),'Correction using CAD'!A:F,5,0)</f>
        <v>21.638000000000002</v>
      </c>
      <c r="F1435">
        <f>VLOOKUP(LEFT(B1435,LEN(B1435)-2),'Correction using CAD'!A:F,6,0)</f>
        <v>8.1000000000000014</v>
      </c>
      <c r="G1435">
        <f>VLOOKUP(VALUE(RIGHT(B1435,2)),'XZ coord'!$T$144:$U$149,2,0)</f>
        <v>4.22</v>
      </c>
      <c r="H1435">
        <v>2.4</v>
      </c>
      <c r="I1435">
        <v>0.9</v>
      </c>
      <c r="J1435">
        <f>VLOOKUP(VALUE(RIGHT(B1435,2)),'XZ coord'!$T$144:$V$149,3,0)</f>
        <v>2.25</v>
      </c>
    </row>
    <row r="1436" spans="1:10" x14ac:dyDescent="0.2">
      <c r="A1436">
        <v>2435</v>
      </c>
      <c r="B1436" t="s">
        <v>1443</v>
      </c>
      <c r="C1436" t="s">
        <v>1339</v>
      </c>
      <c r="D1436" t="s">
        <v>1</v>
      </c>
      <c r="E1436">
        <f>VLOOKUP(LEFT(B1436,LEN(B1436)-2),'Correction using CAD'!A:F,5,0)</f>
        <v>21.638000000000002</v>
      </c>
      <c r="F1436">
        <f>VLOOKUP(LEFT(B1436,LEN(B1436)-2),'Correction using CAD'!A:F,6,0)</f>
        <v>8.1000000000000014</v>
      </c>
      <c r="G1436">
        <f>VLOOKUP(VALUE(RIGHT(B1436,2)),'XZ coord'!$T$144:$U$149,2,0)</f>
        <v>6.47</v>
      </c>
      <c r="H1436">
        <v>2.4</v>
      </c>
      <c r="I1436">
        <v>0.9</v>
      </c>
      <c r="J1436">
        <f>VLOOKUP(VALUE(RIGHT(B1436,2)),'XZ coord'!$T$144:$V$149,3,0)</f>
        <v>1.95</v>
      </c>
    </row>
    <row r="1437" spans="1:10" x14ac:dyDescent="0.2">
      <c r="A1437">
        <v>2436</v>
      </c>
      <c r="B1437" t="s">
        <v>1444</v>
      </c>
      <c r="C1437" t="s">
        <v>1339</v>
      </c>
      <c r="D1437" t="s">
        <v>1</v>
      </c>
      <c r="E1437">
        <f>VLOOKUP(LEFT(B1437,LEN(B1437)-2),'Correction using CAD'!A:F,5,0)</f>
        <v>21.638000000000002</v>
      </c>
      <c r="F1437">
        <f>VLOOKUP(LEFT(B1437,LEN(B1437)-2),'Correction using CAD'!A:F,6,0)</f>
        <v>8.1000000000000014</v>
      </c>
      <c r="G1437">
        <f>VLOOKUP(VALUE(RIGHT(B1437,2)),'XZ coord'!$T$144:$U$149,2,0)</f>
        <v>8.42</v>
      </c>
      <c r="H1437">
        <v>2.4</v>
      </c>
      <c r="I1437">
        <v>0.9</v>
      </c>
      <c r="J1437">
        <f>VLOOKUP(VALUE(RIGHT(B1437,2)),'XZ coord'!$T$144:$V$149,3,0)</f>
        <v>1.95</v>
      </c>
    </row>
    <row r="1438" spans="1:10" x14ac:dyDescent="0.2">
      <c r="A1438">
        <v>2437</v>
      </c>
      <c r="B1438" t="s">
        <v>1445</v>
      </c>
      <c r="C1438" t="s">
        <v>1339</v>
      </c>
      <c r="D1438" t="s">
        <v>1</v>
      </c>
      <c r="E1438">
        <f>VLOOKUP(LEFT(B1438,LEN(B1438)-2),'Correction using CAD'!A:F,5,0)</f>
        <v>21.638000000000002</v>
      </c>
      <c r="F1438">
        <f>VLOOKUP(LEFT(B1438,LEN(B1438)-2),'Correction using CAD'!A:F,6,0)</f>
        <v>8.1000000000000014</v>
      </c>
      <c r="G1438">
        <f>VLOOKUP(VALUE(RIGHT(B1438,2)),'XZ coord'!$T$144:$U$149,2,0)</f>
        <v>10.37</v>
      </c>
      <c r="H1438">
        <v>2.4</v>
      </c>
      <c r="I1438">
        <v>0.9</v>
      </c>
      <c r="J1438">
        <f>VLOOKUP(VALUE(RIGHT(B1438,2)),'XZ coord'!$T$144:$V$149,3,0)</f>
        <v>2.1</v>
      </c>
    </row>
    <row r="1439" spans="1:10" x14ac:dyDescent="0.2">
      <c r="A1439">
        <v>2438</v>
      </c>
      <c r="B1439" t="s">
        <v>1446</v>
      </c>
      <c r="C1439" t="s">
        <v>1339</v>
      </c>
      <c r="D1439" t="s">
        <v>1</v>
      </c>
      <c r="E1439">
        <f>VLOOKUP(LEFT(B1439,LEN(B1439)-2),'Correction using CAD'!A:F,5,0)</f>
        <v>21.638000000000002</v>
      </c>
      <c r="F1439">
        <f>VLOOKUP(LEFT(B1439,LEN(B1439)-2),'Correction using CAD'!A:F,6,0)</f>
        <v>9.0000000000000018</v>
      </c>
      <c r="G1439">
        <f>VLOOKUP(VALUE(RIGHT(B1439,2)),'XZ coord'!$T$144:$U$149,2,0)</f>
        <v>2.25</v>
      </c>
      <c r="H1439">
        <v>2.4</v>
      </c>
      <c r="I1439">
        <v>0.9</v>
      </c>
      <c r="J1439">
        <f>VLOOKUP(VALUE(RIGHT(B1439,2)),'XZ coord'!$T$144:$V$149,3,0)</f>
        <v>1.97</v>
      </c>
    </row>
    <row r="1440" spans="1:10" x14ac:dyDescent="0.2">
      <c r="A1440">
        <v>2439</v>
      </c>
      <c r="B1440" t="s">
        <v>1447</v>
      </c>
      <c r="C1440" t="s">
        <v>1342</v>
      </c>
      <c r="D1440" t="s">
        <v>1</v>
      </c>
      <c r="E1440">
        <f>VLOOKUP(LEFT(B1440,LEN(B1440)-2),'Correction using CAD'!A:F,5,0)</f>
        <v>21.638000000000002</v>
      </c>
      <c r="F1440">
        <f>VLOOKUP(LEFT(B1440,LEN(B1440)-2),'Correction using CAD'!A:F,6,0)</f>
        <v>9.0000000000000018</v>
      </c>
      <c r="G1440">
        <f>VLOOKUP(VALUE(RIGHT(B1440,2)),'XZ coord'!$T$144:$U$149,2,0)</f>
        <v>4.22</v>
      </c>
      <c r="H1440">
        <v>2.4</v>
      </c>
      <c r="I1440">
        <v>0.9</v>
      </c>
      <c r="J1440">
        <f>VLOOKUP(VALUE(RIGHT(B1440,2)),'XZ coord'!$T$144:$V$149,3,0)</f>
        <v>2.25</v>
      </c>
    </row>
    <row r="1441" spans="1:10" x14ac:dyDescent="0.2">
      <c r="A1441">
        <v>2440</v>
      </c>
      <c r="B1441" t="s">
        <v>1448</v>
      </c>
      <c r="C1441" t="s">
        <v>1339</v>
      </c>
      <c r="D1441" t="s">
        <v>1</v>
      </c>
      <c r="E1441">
        <f>VLOOKUP(LEFT(B1441,LEN(B1441)-2),'Correction using CAD'!A:F,5,0)</f>
        <v>21.638000000000002</v>
      </c>
      <c r="F1441">
        <f>VLOOKUP(LEFT(B1441,LEN(B1441)-2),'Correction using CAD'!A:F,6,0)</f>
        <v>9.0000000000000018</v>
      </c>
      <c r="G1441">
        <f>VLOOKUP(VALUE(RIGHT(B1441,2)),'XZ coord'!$T$144:$U$149,2,0)</f>
        <v>6.47</v>
      </c>
      <c r="H1441">
        <v>2.4</v>
      </c>
      <c r="I1441">
        <v>0.9</v>
      </c>
      <c r="J1441">
        <f>VLOOKUP(VALUE(RIGHT(B1441,2)),'XZ coord'!$T$144:$V$149,3,0)</f>
        <v>1.95</v>
      </c>
    </row>
    <row r="1442" spans="1:10" x14ac:dyDescent="0.2">
      <c r="A1442">
        <v>2441</v>
      </c>
      <c r="B1442" t="s">
        <v>1449</v>
      </c>
      <c r="C1442" t="s">
        <v>1339</v>
      </c>
      <c r="D1442" t="s">
        <v>1</v>
      </c>
      <c r="E1442">
        <f>VLOOKUP(LEFT(B1442,LEN(B1442)-2),'Correction using CAD'!A:F,5,0)</f>
        <v>21.638000000000002</v>
      </c>
      <c r="F1442">
        <f>VLOOKUP(LEFT(B1442,LEN(B1442)-2),'Correction using CAD'!A:F,6,0)</f>
        <v>9.0000000000000018</v>
      </c>
      <c r="G1442">
        <f>VLOOKUP(VALUE(RIGHT(B1442,2)),'XZ coord'!$T$144:$U$149,2,0)</f>
        <v>8.42</v>
      </c>
      <c r="H1442">
        <v>2.4</v>
      </c>
      <c r="I1442">
        <v>0.9</v>
      </c>
      <c r="J1442">
        <f>VLOOKUP(VALUE(RIGHT(B1442,2)),'XZ coord'!$T$144:$V$149,3,0)</f>
        <v>1.95</v>
      </c>
    </row>
    <row r="1443" spans="1:10" x14ac:dyDescent="0.2">
      <c r="A1443">
        <v>2442</v>
      </c>
      <c r="B1443" t="s">
        <v>1450</v>
      </c>
      <c r="C1443" t="s">
        <v>1339</v>
      </c>
      <c r="D1443" t="s">
        <v>1</v>
      </c>
      <c r="E1443">
        <f>VLOOKUP(LEFT(B1443,LEN(B1443)-2),'Correction using CAD'!A:F,5,0)</f>
        <v>21.638000000000002</v>
      </c>
      <c r="F1443">
        <f>VLOOKUP(LEFT(B1443,LEN(B1443)-2),'Correction using CAD'!A:F,6,0)</f>
        <v>9.0000000000000018</v>
      </c>
      <c r="G1443">
        <f>VLOOKUP(VALUE(RIGHT(B1443,2)),'XZ coord'!$T$144:$U$149,2,0)</f>
        <v>10.37</v>
      </c>
      <c r="H1443">
        <v>2.4</v>
      </c>
      <c r="I1443">
        <v>0.9</v>
      </c>
      <c r="J1443">
        <f>VLOOKUP(VALUE(RIGHT(B1443,2)),'XZ coord'!$T$144:$V$149,3,0)</f>
        <v>2.1</v>
      </c>
    </row>
    <row r="1444" spans="1:10" x14ac:dyDescent="0.2">
      <c r="A1444">
        <v>2443</v>
      </c>
      <c r="B1444" t="s">
        <v>1451</v>
      </c>
      <c r="C1444" t="s">
        <v>1339</v>
      </c>
      <c r="D1444" t="s">
        <v>1</v>
      </c>
      <c r="E1444">
        <f>VLOOKUP(LEFT(B1444,LEN(B1444)-2),'Correction using CAD'!A:F,5,0)</f>
        <v>21.638000000000002</v>
      </c>
      <c r="F1444">
        <f>VLOOKUP(LEFT(B1444,LEN(B1444)-2),'Correction using CAD'!A:F,6,0)</f>
        <v>9.9000000000000021</v>
      </c>
      <c r="G1444">
        <f>VLOOKUP(VALUE(RIGHT(B1444,2)),'XZ coord'!$T$144:$U$149,2,0)</f>
        <v>2.25</v>
      </c>
      <c r="H1444">
        <v>2.4</v>
      </c>
      <c r="I1444">
        <v>0.9</v>
      </c>
      <c r="J1444">
        <f>VLOOKUP(VALUE(RIGHT(B1444,2)),'XZ coord'!$T$144:$V$149,3,0)</f>
        <v>1.97</v>
      </c>
    </row>
    <row r="1445" spans="1:10" x14ac:dyDescent="0.2">
      <c r="A1445">
        <v>2444</v>
      </c>
      <c r="B1445" t="s">
        <v>1452</v>
      </c>
      <c r="C1445" t="s">
        <v>1342</v>
      </c>
      <c r="D1445" t="s">
        <v>1</v>
      </c>
      <c r="E1445">
        <f>VLOOKUP(LEFT(B1445,LEN(B1445)-2),'Correction using CAD'!A:F,5,0)</f>
        <v>21.638000000000002</v>
      </c>
      <c r="F1445">
        <f>VLOOKUP(LEFT(B1445,LEN(B1445)-2),'Correction using CAD'!A:F,6,0)</f>
        <v>9.9000000000000021</v>
      </c>
      <c r="G1445">
        <f>VLOOKUP(VALUE(RIGHT(B1445,2)),'XZ coord'!$T$144:$U$149,2,0)</f>
        <v>4.22</v>
      </c>
      <c r="H1445">
        <v>2.4</v>
      </c>
      <c r="I1445">
        <v>0.9</v>
      </c>
      <c r="J1445">
        <f>VLOOKUP(VALUE(RIGHT(B1445,2)),'XZ coord'!$T$144:$V$149,3,0)</f>
        <v>2.25</v>
      </c>
    </row>
    <row r="1446" spans="1:10" x14ac:dyDescent="0.2">
      <c r="A1446">
        <v>2445</v>
      </c>
      <c r="B1446" t="s">
        <v>1453</v>
      </c>
      <c r="C1446" t="s">
        <v>1339</v>
      </c>
      <c r="D1446" t="s">
        <v>1</v>
      </c>
      <c r="E1446">
        <f>VLOOKUP(LEFT(B1446,LEN(B1446)-2),'Correction using CAD'!A:F,5,0)</f>
        <v>21.638000000000002</v>
      </c>
      <c r="F1446">
        <f>VLOOKUP(LEFT(B1446,LEN(B1446)-2),'Correction using CAD'!A:F,6,0)</f>
        <v>9.9000000000000021</v>
      </c>
      <c r="G1446">
        <f>VLOOKUP(VALUE(RIGHT(B1446,2)),'XZ coord'!$T$144:$U$149,2,0)</f>
        <v>6.47</v>
      </c>
      <c r="H1446">
        <v>2.4</v>
      </c>
      <c r="I1446">
        <v>0.9</v>
      </c>
      <c r="J1446">
        <f>VLOOKUP(VALUE(RIGHT(B1446,2)),'XZ coord'!$T$144:$V$149,3,0)</f>
        <v>1.95</v>
      </c>
    </row>
    <row r="1447" spans="1:10" x14ac:dyDescent="0.2">
      <c r="A1447">
        <v>2446</v>
      </c>
      <c r="B1447" t="s">
        <v>1454</v>
      </c>
      <c r="C1447" t="s">
        <v>1339</v>
      </c>
      <c r="D1447" t="s">
        <v>1</v>
      </c>
      <c r="E1447">
        <f>VLOOKUP(LEFT(B1447,LEN(B1447)-2),'Correction using CAD'!A:F,5,0)</f>
        <v>21.638000000000002</v>
      </c>
      <c r="F1447">
        <f>VLOOKUP(LEFT(B1447,LEN(B1447)-2),'Correction using CAD'!A:F,6,0)</f>
        <v>9.9000000000000021</v>
      </c>
      <c r="G1447">
        <f>VLOOKUP(VALUE(RIGHT(B1447,2)),'XZ coord'!$T$144:$U$149,2,0)</f>
        <v>8.42</v>
      </c>
      <c r="H1447">
        <v>2.4</v>
      </c>
      <c r="I1447">
        <v>0.9</v>
      </c>
      <c r="J1447">
        <f>VLOOKUP(VALUE(RIGHT(B1447,2)),'XZ coord'!$T$144:$V$149,3,0)</f>
        <v>1.95</v>
      </c>
    </row>
    <row r="1448" spans="1:10" x14ac:dyDescent="0.2">
      <c r="A1448">
        <v>2447</v>
      </c>
      <c r="B1448" t="s">
        <v>1455</v>
      </c>
      <c r="C1448" t="s">
        <v>1339</v>
      </c>
      <c r="D1448" t="s">
        <v>1</v>
      </c>
      <c r="E1448">
        <f>VLOOKUP(LEFT(B1448,LEN(B1448)-2),'Correction using CAD'!A:F,5,0)</f>
        <v>21.638000000000002</v>
      </c>
      <c r="F1448">
        <f>VLOOKUP(LEFT(B1448,LEN(B1448)-2),'Correction using CAD'!A:F,6,0)</f>
        <v>9.9000000000000021</v>
      </c>
      <c r="G1448">
        <f>VLOOKUP(VALUE(RIGHT(B1448,2)),'XZ coord'!$T$144:$U$149,2,0)</f>
        <v>10.37</v>
      </c>
      <c r="H1448">
        <v>2.4</v>
      </c>
      <c r="I1448">
        <v>0.9</v>
      </c>
      <c r="J1448">
        <f>VLOOKUP(VALUE(RIGHT(B1448,2)),'XZ coord'!$T$144:$V$149,3,0)</f>
        <v>2.1</v>
      </c>
    </row>
    <row r="1449" spans="1:10" x14ac:dyDescent="0.2">
      <c r="A1449">
        <v>2448</v>
      </c>
      <c r="B1449" t="s">
        <v>1456</v>
      </c>
      <c r="C1449" t="s">
        <v>1339</v>
      </c>
      <c r="D1449" t="s">
        <v>1</v>
      </c>
      <c r="E1449">
        <f>VLOOKUP(LEFT(B1449,LEN(B1449)-2),'Correction using CAD'!A:F,5,0)</f>
        <v>21.638000000000002</v>
      </c>
      <c r="F1449">
        <f>VLOOKUP(LEFT(B1449,LEN(B1449)-2),'Correction using CAD'!A:F,6,0)</f>
        <v>10.800000000000002</v>
      </c>
      <c r="G1449">
        <f>VLOOKUP(VALUE(RIGHT(B1449,2)),'XZ coord'!$T$144:$U$149,2,0)</f>
        <v>2.25</v>
      </c>
      <c r="H1449">
        <v>2.4</v>
      </c>
      <c r="I1449">
        <v>0.9</v>
      </c>
      <c r="J1449">
        <f>VLOOKUP(VALUE(RIGHT(B1449,2)),'XZ coord'!$T$144:$V$149,3,0)</f>
        <v>1.97</v>
      </c>
    </row>
    <row r="1450" spans="1:10" x14ac:dyDescent="0.2">
      <c r="A1450">
        <v>2449</v>
      </c>
      <c r="B1450" t="s">
        <v>1457</v>
      </c>
      <c r="C1450" t="s">
        <v>1342</v>
      </c>
      <c r="D1450" t="s">
        <v>1</v>
      </c>
      <c r="E1450">
        <f>VLOOKUP(LEFT(B1450,LEN(B1450)-2),'Correction using CAD'!A:F,5,0)</f>
        <v>21.638000000000002</v>
      </c>
      <c r="F1450">
        <f>VLOOKUP(LEFT(B1450,LEN(B1450)-2),'Correction using CAD'!A:F,6,0)</f>
        <v>10.800000000000002</v>
      </c>
      <c r="G1450">
        <f>VLOOKUP(VALUE(RIGHT(B1450,2)),'XZ coord'!$T$144:$U$149,2,0)</f>
        <v>4.22</v>
      </c>
      <c r="H1450">
        <v>2.4</v>
      </c>
      <c r="I1450">
        <v>0.9</v>
      </c>
      <c r="J1450">
        <f>VLOOKUP(VALUE(RIGHT(B1450,2)),'XZ coord'!$T$144:$V$149,3,0)</f>
        <v>2.25</v>
      </c>
    </row>
    <row r="1451" spans="1:10" x14ac:dyDescent="0.2">
      <c r="A1451">
        <v>2450</v>
      </c>
      <c r="B1451" t="s">
        <v>1458</v>
      </c>
      <c r="C1451" t="s">
        <v>1339</v>
      </c>
      <c r="D1451" t="s">
        <v>1</v>
      </c>
      <c r="E1451">
        <f>VLOOKUP(LEFT(B1451,LEN(B1451)-2),'Correction using CAD'!A:F,5,0)</f>
        <v>21.638000000000002</v>
      </c>
      <c r="F1451">
        <f>VLOOKUP(LEFT(B1451,LEN(B1451)-2),'Correction using CAD'!A:F,6,0)</f>
        <v>10.800000000000002</v>
      </c>
      <c r="G1451">
        <f>VLOOKUP(VALUE(RIGHT(B1451,2)),'XZ coord'!$T$144:$U$149,2,0)</f>
        <v>6.47</v>
      </c>
      <c r="H1451">
        <v>2.4</v>
      </c>
      <c r="I1451">
        <v>0.9</v>
      </c>
      <c r="J1451">
        <f>VLOOKUP(VALUE(RIGHT(B1451,2)),'XZ coord'!$T$144:$V$149,3,0)</f>
        <v>1.95</v>
      </c>
    </row>
    <row r="1452" spans="1:10" x14ac:dyDescent="0.2">
      <c r="A1452">
        <v>2451</v>
      </c>
      <c r="B1452" t="s">
        <v>1459</v>
      </c>
      <c r="C1452" t="s">
        <v>1339</v>
      </c>
      <c r="D1452" t="s">
        <v>1</v>
      </c>
      <c r="E1452">
        <f>VLOOKUP(LEFT(B1452,LEN(B1452)-2),'Correction using CAD'!A:F,5,0)</f>
        <v>21.638000000000002</v>
      </c>
      <c r="F1452">
        <f>VLOOKUP(LEFT(B1452,LEN(B1452)-2),'Correction using CAD'!A:F,6,0)</f>
        <v>10.800000000000002</v>
      </c>
      <c r="G1452">
        <f>VLOOKUP(VALUE(RIGHT(B1452,2)),'XZ coord'!$T$144:$U$149,2,0)</f>
        <v>8.42</v>
      </c>
      <c r="H1452">
        <v>2.4</v>
      </c>
      <c r="I1452">
        <v>0.9</v>
      </c>
      <c r="J1452">
        <f>VLOOKUP(VALUE(RIGHT(B1452,2)),'XZ coord'!$T$144:$V$149,3,0)</f>
        <v>1.95</v>
      </c>
    </row>
    <row r="1453" spans="1:10" x14ac:dyDescent="0.2">
      <c r="A1453">
        <v>2452</v>
      </c>
      <c r="B1453" t="s">
        <v>1460</v>
      </c>
      <c r="C1453" t="s">
        <v>1339</v>
      </c>
      <c r="D1453" t="s">
        <v>1</v>
      </c>
      <c r="E1453">
        <f>VLOOKUP(LEFT(B1453,LEN(B1453)-2),'Correction using CAD'!A:F,5,0)</f>
        <v>21.638000000000002</v>
      </c>
      <c r="F1453">
        <f>VLOOKUP(LEFT(B1453,LEN(B1453)-2),'Correction using CAD'!A:F,6,0)</f>
        <v>10.800000000000002</v>
      </c>
      <c r="G1453">
        <f>VLOOKUP(VALUE(RIGHT(B1453,2)),'XZ coord'!$T$144:$U$149,2,0)</f>
        <v>10.37</v>
      </c>
      <c r="H1453">
        <v>2.4</v>
      </c>
      <c r="I1453">
        <v>0.9</v>
      </c>
      <c r="J1453">
        <f>VLOOKUP(VALUE(RIGHT(B1453,2)),'XZ coord'!$T$144:$V$149,3,0)</f>
        <v>2.1</v>
      </c>
    </row>
    <row r="1454" spans="1:10" x14ac:dyDescent="0.2">
      <c r="A1454">
        <v>2453</v>
      </c>
      <c r="B1454" t="s">
        <v>1461</v>
      </c>
      <c r="C1454" t="s">
        <v>1339</v>
      </c>
      <c r="D1454" t="s">
        <v>1</v>
      </c>
      <c r="E1454">
        <f>VLOOKUP(LEFT(B1454,LEN(B1454)-2),'Correction using CAD'!A:F,5,0)</f>
        <v>27.663</v>
      </c>
      <c r="F1454">
        <f>VLOOKUP(LEFT(B1454,LEN(B1454)-2),'Correction using CAD'!A:F,6,0)</f>
        <v>11.700000000000003</v>
      </c>
      <c r="G1454">
        <f>VLOOKUP(VALUE(RIGHT(B1454,2)),'XZ coord'!$T$144:$U$149,2,0)</f>
        <v>2.25</v>
      </c>
      <c r="H1454">
        <v>2.4</v>
      </c>
      <c r="I1454">
        <v>0.9</v>
      </c>
      <c r="J1454">
        <f>VLOOKUP(VALUE(RIGHT(B1454,2)),'XZ coord'!$T$144:$V$149,3,0)</f>
        <v>1.97</v>
      </c>
    </row>
    <row r="1455" spans="1:10" x14ac:dyDescent="0.2">
      <c r="A1455">
        <v>2454</v>
      </c>
      <c r="B1455" t="s">
        <v>1462</v>
      </c>
      <c r="C1455" t="s">
        <v>1342</v>
      </c>
      <c r="D1455" t="s">
        <v>1</v>
      </c>
      <c r="E1455">
        <f>VLOOKUP(LEFT(B1455,LEN(B1455)-2),'Correction using CAD'!A:F,5,0)</f>
        <v>27.663</v>
      </c>
      <c r="F1455">
        <f>VLOOKUP(LEFT(B1455,LEN(B1455)-2),'Correction using CAD'!A:F,6,0)</f>
        <v>11.700000000000003</v>
      </c>
      <c r="G1455">
        <f>VLOOKUP(VALUE(RIGHT(B1455,2)),'XZ coord'!$T$144:$U$149,2,0)</f>
        <v>4.22</v>
      </c>
      <c r="H1455">
        <v>2.4</v>
      </c>
      <c r="I1455">
        <v>0.9</v>
      </c>
      <c r="J1455">
        <f>VLOOKUP(VALUE(RIGHT(B1455,2)),'XZ coord'!$T$144:$V$149,3,0)</f>
        <v>2.25</v>
      </c>
    </row>
    <row r="1456" spans="1:10" x14ac:dyDescent="0.2">
      <c r="A1456">
        <v>2455</v>
      </c>
      <c r="B1456" t="s">
        <v>1463</v>
      </c>
      <c r="C1456" t="s">
        <v>1339</v>
      </c>
      <c r="D1456" t="s">
        <v>1</v>
      </c>
      <c r="E1456">
        <f>VLOOKUP(LEFT(B1456,LEN(B1456)-2),'Correction using CAD'!A:F,5,0)</f>
        <v>27.663</v>
      </c>
      <c r="F1456">
        <f>VLOOKUP(LEFT(B1456,LEN(B1456)-2),'Correction using CAD'!A:F,6,0)</f>
        <v>11.700000000000003</v>
      </c>
      <c r="G1456">
        <f>VLOOKUP(VALUE(RIGHT(B1456,2)),'XZ coord'!$T$144:$U$149,2,0)</f>
        <v>6.47</v>
      </c>
      <c r="H1456">
        <v>2.4</v>
      </c>
      <c r="I1456">
        <v>0.9</v>
      </c>
      <c r="J1456">
        <f>VLOOKUP(VALUE(RIGHT(B1456,2)),'XZ coord'!$T$144:$V$149,3,0)</f>
        <v>1.95</v>
      </c>
    </row>
    <row r="1457" spans="1:10" x14ac:dyDescent="0.2">
      <c r="A1457">
        <v>2456</v>
      </c>
      <c r="B1457" t="s">
        <v>1464</v>
      </c>
      <c r="C1457" t="s">
        <v>1339</v>
      </c>
      <c r="D1457" t="s">
        <v>1</v>
      </c>
      <c r="E1457">
        <f>VLOOKUP(LEFT(B1457,LEN(B1457)-2),'Correction using CAD'!A:F,5,0)</f>
        <v>27.663</v>
      </c>
      <c r="F1457">
        <f>VLOOKUP(LEFT(B1457,LEN(B1457)-2),'Correction using CAD'!A:F,6,0)</f>
        <v>11.700000000000003</v>
      </c>
      <c r="G1457">
        <f>VLOOKUP(VALUE(RIGHT(B1457,2)),'XZ coord'!$T$144:$U$149,2,0)</f>
        <v>8.42</v>
      </c>
      <c r="H1457">
        <v>2.4</v>
      </c>
      <c r="I1457">
        <v>0.9</v>
      </c>
      <c r="J1457">
        <f>VLOOKUP(VALUE(RIGHT(B1457,2)),'XZ coord'!$T$144:$V$149,3,0)</f>
        <v>1.95</v>
      </c>
    </row>
    <row r="1458" spans="1:10" x14ac:dyDescent="0.2">
      <c r="A1458">
        <v>2457</v>
      </c>
      <c r="B1458" t="s">
        <v>1465</v>
      </c>
      <c r="C1458" t="s">
        <v>1342</v>
      </c>
      <c r="D1458" t="s">
        <v>1</v>
      </c>
      <c r="E1458">
        <f>VLOOKUP(LEFT(B1458,LEN(B1458)-2),'Correction using CAD'!A:F,5,0)</f>
        <v>27.663</v>
      </c>
      <c r="F1458">
        <f>VLOOKUP(LEFT(B1458,LEN(B1458)-2),'Correction using CAD'!A:F,6,0)</f>
        <v>11.700000000000003</v>
      </c>
      <c r="G1458">
        <f>VLOOKUP(VALUE(RIGHT(B1458,2)),'XZ coord'!$T$144:$U$149,2,0)</f>
        <v>10.37</v>
      </c>
      <c r="H1458">
        <v>2.4</v>
      </c>
      <c r="I1458">
        <v>0.9</v>
      </c>
      <c r="J1458">
        <f>VLOOKUP(VALUE(RIGHT(B1458,2)),'XZ coord'!$T$144:$V$149,3,0)</f>
        <v>2.1</v>
      </c>
    </row>
    <row r="1459" spans="1:10" x14ac:dyDescent="0.2">
      <c r="A1459">
        <v>2458</v>
      </c>
      <c r="B1459" t="s">
        <v>1466</v>
      </c>
      <c r="C1459" t="s">
        <v>1339</v>
      </c>
      <c r="D1459" t="s">
        <v>1</v>
      </c>
      <c r="E1459">
        <f>VLOOKUP(LEFT(B1459,LEN(B1459)-2),'Correction using CAD'!A:F,5,0)</f>
        <v>27.663</v>
      </c>
      <c r="F1459">
        <f>VLOOKUP(LEFT(B1459,LEN(B1459)-2),'Correction using CAD'!A:F,6,0)</f>
        <v>12.600000000000003</v>
      </c>
      <c r="G1459">
        <f>VLOOKUP(VALUE(RIGHT(B1459,2)),'XZ coord'!$T$144:$U$149,2,0)</f>
        <v>2.25</v>
      </c>
      <c r="H1459">
        <v>2.4</v>
      </c>
      <c r="I1459">
        <v>0.9</v>
      </c>
      <c r="J1459">
        <f>VLOOKUP(VALUE(RIGHT(B1459,2)),'XZ coord'!$T$144:$V$149,3,0)</f>
        <v>1.97</v>
      </c>
    </row>
    <row r="1460" spans="1:10" x14ac:dyDescent="0.2">
      <c r="A1460">
        <v>2459</v>
      </c>
      <c r="B1460" t="s">
        <v>1467</v>
      </c>
      <c r="C1460" t="s">
        <v>1342</v>
      </c>
      <c r="D1460" t="s">
        <v>1</v>
      </c>
      <c r="E1460">
        <f>VLOOKUP(LEFT(B1460,LEN(B1460)-2),'Correction using CAD'!A:F,5,0)</f>
        <v>27.663</v>
      </c>
      <c r="F1460">
        <f>VLOOKUP(LEFT(B1460,LEN(B1460)-2),'Correction using CAD'!A:F,6,0)</f>
        <v>12.600000000000003</v>
      </c>
      <c r="G1460">
        <f>VLOOKUP(VALUE(RIGHT(B1460,2)),'XZ coord'!$T$144:$U$149,2,0)</f>
        <v>4.22</v>
      </c>
      <c r="H1460">
        <v>2.4</v>
      </c>
      <c r="I1460">
        <v>0.9</v>
      </c>
      <c r="J1460">
        <f>VLOOKUP(VALUE(RIGHT(B1460,2)),'XZ coord'!$T$144:$V$149,3,0)</f>
        <v>2.25</v>
      </c>
    </row>
    <row r="1461" spans="1:10" x14ac:dyDescent="0.2">
      <c r="A1461">
        <v>2460</v>
      </c>
      <c r="B1461" t="s">
        <v>1468</v>
      </c>
      <c r="C1461" t="s">
        <v>1339</v>
      </c>
      <c r="D1461" t="s">
        <v>1</v>
      </c>
      <c r="E1461">
        <f>VLOOKUP(LEFT(B1461,LEN(B1461)-2),'Correction using CAD'!A:F,5,0)</f>
        <v>27.663</v>
      </c>
      <c r="F1461">
        <f>VLOOKUP(LEFT(B1461,LEN(B1461)-2),'Correction using CAD'!A:F,6,0)</f>
        <v>12.600000000000003</v>
      </c>
      <c r="G1461">
        <f>VLOOKUP(VALUE(RIGHT(B1461,2)),'XZ coord'!$T$144:$U$149,2,0)</f>
        <v>6.47</v>
      </c>
      <c r="H1461">
        <v>2.4</v>
      </c>
      <c r="I1461">
        <v>0.9</v>
      </c>
      <c r="J1461">
        <f>VLOOKUP(VALUE(RIGHT(B1461,2)),'XZ coord'!$T$144:$V$149,3,0)</f>
        <v>1.95</v>
      </c>
    </row>
    <row r="1462" spans="1:10" x14ac:dyDescent="0.2">
      <c r="A1462">
        <v>2461</v>
      </c>
      <c r="B1462" t="s">
        <v>1469</v>
      </c>
      <c r="C1462" t="s">
        <v>1339</v>
      </c>
      <c r="D1462" t="s">
        <v>1</v>
      </c>
      <c r="E1462">
        <f>VLOOKUP(LEFT(B1462,LEN(B1462)-2),'Correction using CAD'!A:F,5,0)</f>
        <v>27.663</v>
      </c>
      <c r="F1462">
        <f>VLOOKUP(LEFT(B1462,LEN(B1462)-2),'Correction using CAD'!A:F,6,0)</f>
        <v>12.600000000000003</v>
      </c>
      <c r="G1462">
        <f>VLOOKUP(VALUE(RIGHT(B1462,2)),'XZ coord'!$T$144:$U$149,2,0)</f>
        <v>8.42</v>
      </c>
      <c r="H1462">
        <v>2.4</v>
      </c>
      <c r="I1462">
        <v>0.9</v>
      </c>
      <c r="J1462">
        <f>VLOOKUP(VALUE(RIGHT(B1462,2)),'XZ coord'!$T$144:$V$149,3,0)</f>
        <v>1.95</v>
      </c>
    </row>
    <row r="1463" spans="1:10" x14ac:dyDescent="0.2">
      <c r="A1463">
        <v>2462</v>
      </c>
      <c r="B1463" t="s">
        <v>1470</v>
      </c>
      <c r="C1463" t="s">
        <v>1342</v>
      </c>
      <c r="D1463" t="s">
        <v>1</v>
      </c>
      <c r="E1463">
        <f>VLOOKUP(LEFT(B1463,LEN(B1463)-2),'Correction using CAD'!A:F,5,0)</f>
        <v>27.663</v>
      </c>
      <c r="F1463">
        <f>VLOOKUP(LEFT(B1463,LEN(B1463)-2),'Correction using CAD'!A:F,6,0)</f>
        <v>12.600000000000003</v>
      </c>
      <c r="G1463">
        <f>VLOOKUP(VALUE(RIGHT(B1463,2)),'XZ coord'!$T$144:$U$149,2,0)</f>
        <v>10.37</v>
      </c>
      <c r="H1463">
        <v>2.4</v>
      </c>
      <c r="I1463">
        <v>0.9</v>
      </c>
      <c r="J1463">
        <f>VLOOKUP(VALUE(RIGHT(B1463,2)),'XZ coord'!$T$144:$V$149,3,0)</f>
        <v>2.1</v>
      </c>
    </row>
    <row r="1464" spans="1:10" x14ac:dyDescent="0.2">
      <c r="A1464">
        <v>2463</v>
      </c>
      <c r="B1464" t="s">
        <v>1471</v>
      </c>
      <c r="C1464" t="s">
        <v>1339</v>
      </c>
      <c r="D1464" t="s">
        <v>1</v>
      </c>
      <c r="E1464">
        <f>VLOOKUP(LEFT(B1464,LEN(B1464)-2),'Correction using CAD'!A:F,5,0)</f>
        <v>27.663</v>
      </c>
      <c r="F1464">
        <f>VLOOKUP(LEFT(B1464,LEN(B1464)-2),'Correction using CAD'!A:F,6,0)</f>
        <v>13.500000000000004</v>
      </c>
      <c r="G1464">
        <f>VLOOKUP(VALUE(RIGHT(B1464,2)),'XZ coord'!$T$144:$U$149,2,0)</f>
        <v>2.25</v>
      </c>
      <c r="H1464">
        <v>2.4</v>
      </c>
      <c r="I1464">
        <v>0.9</v>
      </c>
      <c r="J1464">
        <f>VLOOKUP(VALUE(RIGHT(B1464,2)),'XZ coord'!$T$144:$V$149,3,0)</f>
        <v>1.97</v>
      </c>
    </row>
    <row r="1465" spans="1:10" x14ac:dyDescent="0.2">
      <c r="A1465">
        <v>2464</v>
      </c>
      <c r="B1465" t="s">
        <v>1472</v>
      </c>
      <c r="C1465" t="s">
        <v>1342</v>
      </c>
      <c r="D1465" t="s">
        <v>1</v>
      </c>
      <c r="E1465">
        <f>VLOOKUP(LEFT(B1465,LEN(B1465)-2),'Correction using CAD'!A:F,5,0)</f>
        <v>27.663</v>
      </c>
      <c r="F1465">
        <f>VLOOKUP(LEFT(B1465,LEN(B1465)-2),'Correction using CAD'!A:F,6,0)</f>
        <v>13.500000000000004</v>
      </c>
      <c r="G1465">
        <f>VLOOKUP(VALUE(RIGHT(B1465,2)),'XZ coord'!$T$144:$U$149,2,0)</f>
        <v>4.22</v>
      </c>
      <c r="H1465">
        <v>2.4</v>
      </c>
      <c r="I1465">
        <v>0.9</v>
      </c>
      <c r="J1465">
        <f>VLOOKUP(VALUE(RIGHT(B1465,2)),'XZ coord'!$T$144:$V$149,3,0)</f>
        <v>2.25</v>
      </c>
    </row>
    <row r="1466" spans="1:10" x14ac:dyDescent="0.2">
      <c r="A1466">
        <v>2465</v>
      </c>
      <c r="B1466" t="s">
        <v>1473</v>
      </c>
      <c r="C1466" t="s">
        <v>1339</v>
      </c>
      <c r="D1466" t="s">
        <v>1</v>
      </c>
      <c r="E1466">
        <f>VLOOKUP(LEFT(B1466,LEN(B1466)-2),'Correction using CAD'!A:F,5,0)</f>
        <v>27.663</v>
      </c>
      <c r="F1466">
        <f>VLOOKUP(LEFT(B1466,LEN(B1466)-2),'Correction using CAD'!A:F,6,0)</f>
        <v>13.500000000000004</v>
      </c>
      <c r="G1466">
        <f>VLOOKUP(VALUE(RIGHT(B1466,2)),'XZ coord'!$T$144:$U$149,2,0)</f>
        <v>6.47</v>
      </c>
      <c r="H1466">
        <v>2.4</v>
      </c>
      <c r="I1466">
        <v>0.9</v>
      </c>
      <c r="J1466">
        <f>VLOOKUP(VALUE(RIGHT(B1466,2)),'XZ coord'!$T$144:$V$149,3,0)</f>
        <v>1.95</v>
      </c>
    </row>
    <row r="1467" spans="1:10" x14ac:dyDescent="0.2">
      <c r="A1467">
        <v>2466</v>
      </c>
      <c r="B1467" t="s">
        <v>1474</v>
      </c>
      <c r="C1467" t="s">
        <v>1339</v>
      </c>
      <c r="D1467" t="s">
        <v>1</v>
      </c>
      <c r="E1467">
        <f>VLOOKUP(LEFT(B1467,LEN(B1467)-2),'Correction using CAD'!A:F,5,0)</f>
        <v>27.663</v>
      </c>
      <c r="F1467">
        <f>VLOOKUP(LEFT(B1467,LEN(B1467)-2),'Correction using CAD'!A:F,6,0)</f>
        <v>13.500000000000004</v>
      </c>
      <c r="G1467">
        <f>VLOOKUP(VALUE(RIGHT(B1467,2)),'XZ coord'!$T$144:$U$149,2,0)</f>
        <v>8.42</v>
      </c>
      <c r="H1467">
        <v>2.4</v>
      </c>
      <c r="I1467">
        <v>0.9</v>
      </c>
      <c r="J1467">
        <f>VLOOKUP(VALUE(RIGHT(B1467,2)),'XZ coord'!$T$144:$V$149,3,0)</f>
        <v>1.95</v>
      </c>
    </row>
    <row r="1468" spans="1:10" x14ac:dyDescent="0.2">
      <c r="A1468">
        <v>2467</v>
      </c>
      <c r="B1468" t="s">
        <v>1475</v>
      </c>
      <c r="C1468" t="s">
        <v>1342</v>
      </c>
      <c r="D1468" t="s">
        <v>1</v>
      </c>
      <c r="E1468">
        <f>VLOOKUP(LEFT(B1468,LEN(B1468)-2),'Correction using CAD'!A:F,5,0)</f>
        <v>27.663</v>
      </c>
      <c r="F1468">
        <f>VLOOKUP(LEFT(B1468,LEN(B1468)-2),'Correction using CAD'!A:F,6,0)</f>
        <v>13.500000000000004</v>
      </c>
      <c r="G1468">
        <f>VLOOKUP(VALUE(RIGHT(B1468,2)),'XZ coord'!$T$144:$U$149,2,0)</f>
        <v>10.37</v>
      </c>
      <c r="H1468">
        <v>2.4</v>
      </c>
      <c r="I1468">
        <v>0.9</v>
      </c>
      <c r="J1468">
        <f>VLOOKUP(VALUE(RIGHT(B1468,2)),'XZ coord'!$T$144:$V$149,3,0)</f>
        <v>2.1</v>
      </c>
    </row>
    <row r="1469" spans="1:10" x14ac:dyDescent="0.2">
      <c r="A1469">
        <v>2468</v>
      </c>
      <c r="B1469" t="s">
        <v>1476</v>
      </c>
      <c r="C1469" t="s">
        <v>1339</v>
      </c>
      <c r="D1469" t="s">
        <v>1</v>
      </c>
      <c r="E1469">
        <f>VLOOKUP(LEFT(B1469,LEN(B1469)-2),'Correction using CAD'!A:F,5,0)</f>
        <v>27.663</v>
      </c>
      <c r="F1469">
        <f>VLOOKUP(LEFT(B1469,LEN(B1469)-2),'Correction using CAD'!A:F,6,0)</f>
        <v>14.400000000000004</v>
      </c>
      <c r="G1469">
        <f>VLOOKUP(VALUE(RIGHT(B1469,2)),'XZ coord'!$T$144:$U$149,2,0)</f>
        <v>2.25</v>
      </c>
      <c r="H1469">
        <v>2.4</v>
      </c>
      <c r="I1469">
        <v>0.9</v>
      </c>
      <c r="J1469">
        <f>VLOOKUP(VALUE(RIGHT(B1469,2)),'XZ coord'!$T$144:$V$149,3,0)</f>
        <v>1.97</v>
      </c>
    </row>
    <row r="1470" spans="1:10" x14ac:dyDescent="0.2">
      <c r="A1470">
        <v>2469</v>
      </c>
      <c r="B1470" t="s">
        <v>1477</v>
      </c>
      <c r="C1470" t="s">
        <v>1342</v>
      </c>
      <c r="D1470" t="s">
        <v>1</v>
      </c>
      <c r="E1470">
        <f>VLOOKUP(LEFT(B1470,LEN(B1470)-2),'Correction using CAD'!A:F,5,0)</f>
        <v>27.663</v>
      </c>
      <c r="F1470">
        <f>VLOOKUP(LEFT(B1470,LEN(B1470)-2),'Correction using CAD'!A:F,6,0)</f>
        <v>14.400000000000004</v>
      </c>
      <c r="G1470">
        <f>VLOOKUP(VALUE(RIGHT(B1470,2)),'XZ coord'!$T$144:$U$149,2,0)</f>
        <v>4.22</v>
      </c>
      <c r="H1470">
        <v>2.4</v>
      </c>
      <c r="I1470">
        <v>0.9</v>
      </c>
      <c r="J1470">
        <f>VLOOKUP(VALUE(RIGHT(B1470,2)),'XZ coord'!$T$144:$V$149,3,0)</f>
        <v>2.25</v>
      </c>
    </row>
    <row r="1471" spans="1:10" x14ac:dyDescent="0.2">
      <c r="A1471">
        <v>2470</v>
      </c>
      <c r="B1471" t="s">
        <v>1478</v>
      </c>
      <c r="C1471" t="s">
        <v>1339</v>
      </c>
      <c r="D1471" t="s">
        <v>1</v>
      </c>
      <c r="E1471">
        <f>VLOOKUP(LEFT(B1471,LEN(B1471)-2),'Correction using CAD'!A:F,5,0)</f>
        <v>27.663</v>
      </c>
      <c r="F1471">
        <f>VLOOKUP(LEFT(B1471,LEN(B1471)-2),'Correction using CAD'!A:F,6,0)</f>
        <v>14.400000000000004</v>
      </c>
      <c r="G1471">
        <f>VLOOKUP(VALUE(RIGHT(B1471,2)),'XZ coord'!$T$144:$U$149,2,0)</f>
        <v>6.47</v>
      </c>
      <c r="H1471">
        <v>2.4</v>
      </c>
      <c r="I1471">
        <v>0.9</v>
      </c>
      <c r="J1471">
        <f>VLOOKUP(VALUE(RIGHT(B1471,2)),'XZ coord'!$T$144:$V$149,3,0)</f>
        <v>1.95</v>
      </c>
    </row>
    <row r="1472" spans="1:10" x14ac:dyDescent="0.2">
      <c r="A1472">
        <v>2471</v>
      </c>
      <c r="B1472" t="s">
        <v>1479</v>
      </c>
      <c r="C1472" t="s">
        <v>1339</v>
      </c>
      <c r="D1472" t="s">
        <v>1</v>
      </c>
      <c r="E1472">
        <f>VLOOKUP(LEFT(B1472,LEN(B1472)-2),'Correction using CAD'!A:F,5,0)</f>
        <v>27.663</v>
      </c>
      <c r="F1472">
        <f>VLOOKUP(LEFT(B1472,LEN(B1472)-2),'Correction using CAD'!A:F,6,0)</f>
        <v>14.400000000000004</v>
      </c>
      <c r="G1472">
        <f>VLOOKUP(VALUE(RIGHT(B1472,2)),'XZ coord'!$T$144:$U$149,2,0)</f>
        <v>8.42</v>
      </c>
      <c r="H1472">
        <v>2.4</v>
      </c>
      <c r="I1472">
        <v>0.9</v>
      </c>
      <c r="J1472">
        <f>VLOOKUP(VALUE(RIGHT(B1472,2)),'XZ coord'!$T$144:$V$149,3,0)</f>
        <v>1.95</v>
      </c>
    </row>
    <row r="1473" spans="1:10" x14ac:dyDescent="0.2">
      <c r="A1473">
        <v>2472</v>
      </c>
      <c r="B1473" t="s">
        <v>1480</v>
      </c>
      <c r="C1473" t="s">
        <v>1342</v>
      </c>
      <c r="D1473" t="s">
        <v>1</v>
      </c>
      <c r="E1473">
        <f>VLOOKUP(LEFT(B1473,LEN(B1473)-2),'Correction using CAD'!A:F,5,0)</f>
        <v>27.663</v>
      </c>
      <c r="F1473">
        <f>VLOOKUP(LEFT(B1473,LEN(B1473)-2),'Correction using CAD'!A:F,6,0)</f>
        <v>14.400000000000004</v>
      </c>
      <c r="G1473">
        <f>VLOOKUP(VALUE(RIGHT(B1473,2)),'XZ coord'!$T$144:$U$149,2,0)</f>
        <v>10.37</v>
      </c>
      <c r="H1473">
        <v>2.4</v>
      </c>
      <c r="I1473">
        <v>0.9</v>
      </c>
      <c r="J1473">
        <f>VLOOKUP(VALUE(RIGHT(B1473,2)),'XZ coord'!$T$144:$V$149,3,0)</f>
        <v>2.1</v>
      </c>
    </row>
    <row r="1474" spans="1:10" x14ac:dyDescent="0.2">
      <c r="A1474">
        <v>2473</v>
      </c>
      <c r="B1474" t="s">
        <v>1481</v>
      </c>
      <c r="C1474" t="s">
        <v>1339</v>
      </c>
      <c r="D1474" t="s">
        <v>1</v>
      </c>
      <c r="E1474">
        <f>VLOOKUP(LEFT(B1474,LEN(B1474)-2),'Correction using CAD'!A:F,5,0)</f>
        <v>21.638000000000002</v>
      </c>
      <c r="F1474">
        <f>VLOOKUP(LEFT(B1474,LEN(B1474)-2),'Correction using CAD'!A:F,6,0)</f>
        <v>11.700000000000003</v>
      </c>
      <c r="G1474">
        <f>VLOOKUP(VALUE(RIGHT(B1474,2)),'XZ coord'!$T$144:$U$149,2,0)</f>
        <v>2.25</v>
      </c>
      <c r="H1474">
        <v>2.4</v>
      </c>
      <c r="I1474">
        <v>0.9</v>
      </c>
      <c r="J1474">
        <f>VLOOKUP(VALUE(RIGHT(B1474,2)),'XZ coord'!$T$144:$V$149,3,0)</f>
        <v>1.97</v>
      </c>
    </row>
    <row r="1475" spans="1:10" x14ac:dyDescent="0.2">
      <c r="A1475">
        <v>2474</v>
      </c>
      <c r="B1475" t="s">
        <v>1482</v>
      </c>
      <c r="C1475" t="s">
        <v>1342</v>
      </c>
      <c r="D1475" t="s">
        <v>1</v>
      </c>
      <c r="E1475">
        <f>VLOOKUP(LEFT(B1475,LEN(B1475)-2),'Correction using CAD'!A:F,5,0)</f>
        <v>21.638000000000002</v>
      </c>
      <c r="F1475">
        <f>VLOOKUP(LEFT(B1475,LEN(B1475)-2),'Correction using CAD'!A:F,6,0)</f>
        <v>11.700000000000003</v>
      </c>
      <c r="G1475">
        <f>VLOOKUP(VALUE(RIGHT(B1475,2)),'XZ coord'!$T$144:$U$149,2,0)</f>
        <v>4.22</v>
      </c>
      <c r="H1475">
        <v>2.4</v>
      </c>
      <c r="I1475">
        <v>0.9</v>
      </c>
      <c r="J1475">
        <f>VLOOKUP(VALUE(RIGHT(B1475,2)),'XZ coord'!$T$144:$V$149,3,0)</f>
        <v>2.25</v>
      </c>
    </row>
    <row r="1476" spans="1:10" x14ac:dyDescent="0.2">
      <c r="A1476">
        <v>2475</v>
      </c>
      <c r="B1476" t="s">
        <v>1483</v>
      </c>
      <c r="C1476" t="s">
        <v>1339</v>
      </c>
      <c r="D1476" t="s">
        <v>1</v>
      </c>
      <c r="E1476">
        <f>VLOOKUP(LEFT(B1476,LEN(B1476)-2),'Correction using CAD'!A:F,5,0)</f>
        <v>21.638000000000002</v>
      </c>
      <c r="F1476">
        <f>VLOOKUP(LEFT(B1476,LEN(B1476)-2),'Correction using CAD'!A:F,6,0)</f>
        <v>11.700000000000003</v>
      </c>
      <c r="G1476">
        <f>VLOOKUP(VALUE(RIGHT(B1476,2)),'XZ coord'!$T$144:$U$149,2,0)</f>
        <v>6.47</v>
      </c>
      <c r="H1476">
        <v>2.4</v>
      </c>
      <c r="I1476">
        <v>0.9</v>
      </c>
      <c r="J1476">
        <f>VLOOKUP(VALUE(RIGHT(B1476,2)),'XZ coord'!$T$144:$V$149,3,0)</f>
        <v>1.95</v>
      </c>
    </row>
    <row r="1477" spans="1:10" x14ac:dyDescent="0.2">
      <c r="A1477">
        <v>2476</v>
      </c>
      <c r="B1477" t="s">
        <v>1484</v>
      </c>
      <c r="C1477" t="s">
        <v>1339</v>
      </c>
      <c r="D1477" t="s">
        <v>1</v>
      </c>
      <c r="E1477">
        <f>VLOOKUP(LEFT(B1477,LEN(B1477)-2),'Correction using CAD'!A:F,5,0)</f>
        <v>21.638000000000002</v>
      </c>
      <c r="F1477">
        <f>VLOOKUP(LEFT(B1477,LEN(B1477)-2),'Correction using CAD'!A:F,6,0)</f>
        <v>11.700000000000003</v>
      </c>
      <c r="G1477">
        <f>VLOOKUP(VALUE(RIGHT(B1477,2)),'XZ coord'!$T$144:$U$149,2,0)</f>
        <v>8.42</v>
      </c>
      <c r="H1477">
        <v>2.4</v>
      </c>
      <c r="I1477">
        <v>0.9</v>
      </c>
      <c r="J1477">
        <f>VLOOKUP(VALUE(RIGHT(B1477,2)),'XZ coord'!$T$144:$V$149,3,0)</f>
        <v>1.95</v>
      </c>
    </row>
    <row r="1478" spans="1:10" x14ac:dyDescent="0.2">
      <c r="A1478">
        <v>2477</v>
      </c>
      <c r="B1478" t="s">
        <v>1485</v>
      </c>
      <c r="C1478" t="s">
        <v>1339</v>
      </c>
      <c r="D1478" t="s">
        <v>1</v>
      </c>
      <c r="E1478">
        <f>VLOOKUP(LEFT(B1478,LEN(B1478)-2),'Correction using CAD'!A:F,5,0)</f>
        <v>21.638000000000002</v>
      </c>
      <c r="F1478">
        <f>VLOOKUP(LEFT(B1478,LEN(B1478)-2),'Correction using CAD'!A:F,6,0)</f>
        <v>11.700000000000003</v>
      </c>
      <c r="G1478">
        <f>VLOOKUP(VALUE(RIGHT(B1478,2)),'XZ coord'!$T$144:$U$149,2,0)</f>
        <v>10.37</v>
      </c>
      <c r="H1478">
        <v>2.4</v>
      </c>
      <c r="I1478">
        <v>0.9</v>
      </c>
      <c r="J1478">
        <f>VLOOKUP(VALUE(RIGHT(B1478,2)),'XZ coord'!$T$144:$V$149,3,0)</f>
        <v>2.1</v>
      </c>
    </row>
    <row r="1479" spans="1:10" x14ac:dyDescent="0.2">
      <c r="A1479">
        <v>2478</v>
      </c>
      <c r="B1479" t="s">
        <v>1486</v>
      </c>
      <c r="C1479" t="s">
        <v>1339</v>
      </c>
      <c r="D1479" t="s">
        <v>1</v>
      </c>
      <c r="E1479">
        <f>VLOOKUP(LEFT(B1479,LEN(B1479)-2),'Correction using CAD'!A:F,5,0)</f>
        <v>21.638000000000002</v>
      </c>
      <c r="F1479">
        <f>VLOOKUP(LEFT(B1479,LEN(B1479)-2),'Correction using CAD'!A:F,6,0)</f>
        <v>12.600000000000003</v>
      </c>
      <c r="G1479">
        <f>VLOOKUP(VALUE(RIGHT(B1479,2)),'XZ coord'!$T$144:$U$149,2,0)</f>
        <v>2.25</v>
      </c>
      <c r="H1479">
        <v>2.4</v>
      </c>
      <c r="I1479">
        <v>0.9</v>
      </c>
      <c r="J1479">
        <f>VLOOKUP(VALUE(RIGHT(B1479,2)),'XZ coord'!$T$144:$V$149,3,0)</f>
        <v>1.97</v>
      </c>
    </row>
    <row r="1480" spans="1:10" x14ac:dyDescent="0.2">
      <c r="A1480">
        <v>2479</v>
      </c>
      <c r="B1480" t="s">
        <v>1487</v>
      </c>
      <c r="C1480" t="s">
        <v>1342</v>
      </c>
      <c r="D1480" t="s">
        <v>1</v>
      </c>
      <c r="E1480">
        <f>VLOOKUP(LEFT(B1480,LEN(B1480)-2),'Correction using CAD'!A:F,5,0)</f>
        <v>21.638000000000002</v>
      </c>
      <c r="F1480">
        <f>VLOOKUP(LEFT(B1480,LEN(B1480)-2),'Correction using CAD'!A:F,6,0)</f>
        <v>12.600000000000003</v>
      </c>
      <c r="G1480">
        <f>VLOOKUP(VALUE(RIGHT(B1480,2)),'XZ coord'!$T$144:$U$149,2,0)</f>
        <v>4.22</v>
      </c>
      <c r="H1480">
        <v>2.4</v>
      </c>
      <c r="I1480">
        <v>0.9</v>
      </c>
      <c r="J1480">
        <f>VLOOKUP(VALUE(RIGHT(B1480,2)),'XZ coord'!$T$144:$V$149,3,0)</f>
        <v>2.25</v>
      </c>
    </row>
    <row r="1481" spans="1:10" x14ac:dyDescent="0.2">
      <c r="A1481">
        <v>2480</v>
      </c>
      <c r="B1481" t="s">
        <v>1488</v>
      </c>
      <c r="C1481" t="s">
        <v>1339</v>
      </c>
      <c r="D1481" t="s">
        <v>1</v>
      </c>
      <c r="E1481">
        <f>VLOOKUP(LEFT(B1481,LEN(B1481)-2),'Correction using CAD'!A:F,5,0)</f>
        <v>21.638000000000002</v>
      </c>
      <c r="F1481">
        <f>VLOOKUP(LEFT(B1481,LEN(B1481)-2),'Correction using CAD'!A:F,6,0)</f>
        <v>12.600000000000003</v>
      </c>
      <c r="G1481">
        <f>VLOOKUP(VALUE(RIGHT(B1481,2)),'XZ coord'!$T$144:$U$149,2,0)</f>
        <v>6.47</v>
      </c>
      <c r="H1481">
        <v>2.4</v>
      </c>
      <c r="I1481">
        <v>0.9</v>
      </c>
      <c r="J1481">
        <f>VLOOKUP(VALUE(RIGHT(B1481,2)),'XZ coord'!$T$144:$V$149,3,0)</f>
        <v>1.95</v>
      </c>
    </row>
    <row r="1482" spans="1:10" x14ac:dyDescent="0.2">
      <c r="A1482">
        <v>2481</v>
      </c>
      <c r="B1482" t="s">
        <v>1489</v>
      </c>
      <c r="C1482" t="s">
        <v>1339</v>
      </c>
      <c r="D1482" t="s">
        <v>1</v>
      </c>
      <c r="E1482">
        <f>VLOOKUP(LEFT(B1482,LEN(B1482)-2),'Correction using CAD'!A:F,5,0)</f>
        <v>21.638000000000002</v>
      </c>
      <c r="F1482">
        <f>VLOOKUP(LEFT(B1482,LEN(B1482)-2),'Correction using CAD'!A:F,6,0)</f>
        <v>12.600000000000003</v>
      </c>
      <c r="G1482">
        <f>VLOOKUP(VALUE(RIGHT(B1482,2)),'XZ coord'!$T$144:$U$149,2,0)</f>
        <v>8.42</v>
      </c>
      <c r="H1482">
        <v>2.4</v>
      </c>
      <c r="I1482">
        <v>0.9</v>
      </c>
      <c r="J1482">
        <f>VLOOKUP(VALUE(RIGHT(B1482,2)),'XZ coord'!$T$144:$V$149,3,0)</f>
        <v>1.95</v>
      </c>
    </row>
    <row r="1483" spans="1:10" x14ac:dyDescent="0.2">
      <c r="A1483">
        <v>2482</v>
      </c>
      <c r="B1483" t="s">
        <v>1490</v>
      </c>
      <c r="C1483" t="s">
        <v>1339</v>
      </c>
      <c r="D1483" t="s">
        <v>1</v>
      </c>
      <c r="E1483">
        <f>VLOOKUP(LEFT(B1483,LEN(B1483)-2),'Correction using CAD'!A:F,5,0)</f>
        <v>21.638000000000002</v>
      </c>
      <c r="F1483">
        <f>VLOOKUP(LEFT(B1483,LEN(B1483)-2),'Correction using CAD'!A:F,6,0)</f>
        <v>12.600000000000003</v>
      </c>
      <c r="G1483">
        <f>VLOOKUP(VALUE(RIGHT(B1483,2)),'XZ coord'!$T$144:$U$149,2,0)</f>
        <v>10.37</v>
      </c>
      <c r="H1483">
        <v>2.4</v>
      </c>
      <c r="I1483">
        <v>0.9</v>
      </c>
      <c r="J1483">
        <f>VLOOKUP(VALUE(RIGHT(B1483,2)),'XZ coord'!$T$144:$V$149,3,0)</f>
        <v>2.1</v>
      </c>
    </row>
    <row r="1484" spans="1:10" x14ac:dyDescent="0.2">
      <c r="A1484">
        <v>2483</v>
      </c>
      <c r="B1484" t="s">
        <v>1491</v>
      </c>
      <c r="C1484" t="s">
        <v>1339</v>
      </c>
      <c r="D1484" t="s">
        <v>1</v>
      </c>
      <c r="E1484">
        <f>VLOOKUP(LEFT(B1484,LEN(B1484)-2),'Correction using CAD'!A:F,5,0)</f>
        <v>21.638000000000002</v>
      </c>
      <c r="F1484">
        <f>VLOOKUP(LEFT(B1484,LEN(B1484)-2),'Correction using CAD'!A:F,6,0)</f>
        <v>13.500000000000004</v>
      </c>
      <c r="G1484">
        <f>VLOOKUP(VALUE(RIGHT(B1484,2)),'XZ coord'!$T$144:$U$149,2,0)</f>
        <v>2.25</v>
      </c>
      <c r="H1484">
        <v>2.4</v>
      </c>
      <c r="I1484">
        <v>0.9</v>
      </c>
      <c r="J1484">
        <f>VLOOKUP(VALUE(RIGHT(B1484,2)),'XZ coord'!$T$144:$V$149,3,0)</f>
        <v>1.97</v>
      </c>
    </row>
    <row r="1485" spans="1:10" x14ac:dyDescent="0.2">
      <c r="A1485">
        <v>2484</v>
      </c>
      <c r="B1485" t="s">
        <v>1492</v>
      </c>
      <c r="C1485" t="s">
        <v>1342</v>
      </c>
      <c r="D1485" t="s">
        <v>1</v>
      </c>
      <c r="E1485">
        <f>VLOOKUP(LEFT(B1485,LEN(B1485)-2),'Correction using CAD'!A:F,5,0)</f>
        <v>21.638000000000002</v>
      </c>
      <c r="F1485">
        <f>VLOOKUP(LEFT(B1485,LEN(B1485)-2),'Correction using CAD'!A:F,6,0)</f>
        <v>13.500000000000004</v>
      </c>
      <c r="G1485">
        <f>VLOOKUP(VALUE(RIGHT(B1485,2)),'XZ coord'!$T$144:$U$149,2,0)</f>
        <v>4.22</v>
      </c>
      <c r="H1485">
        <v>2.4</v>
      </c>
      <c r="I1485">
        <v>0.9</v>
      </c>
      <c r="J1485">
        <f>VLOOKUP(VALUE(RIGHT(B1485,2)),'XZ coord'!$T$144:$V$149,3,0)</f>
        <v>2.25</v>
      </c>
    </row>
    <row r="1486" spans="1:10" x14ac:dyDescent="0.2">
      <c r="A1486">
        <v>2485</v>
      </c>
      <c r="B1486" t="s">
        <v>1493</v>
      </c>
      <c r="C1486" t="s">
        <v>1339</v>
      </c>
      <c r="D1486" t="s">
        <v>1</v>
      </c>
      <c r="E1486">
        <f>VLOOKUP(LEFT(B1486,LEN(B1486)-2),'Correction using CAD'!A:F,5,0)</f>
        <v>21.638000000000002</v>
      </c>
      <c r="F1486">
        <f>VLOOKUP(LEFT(B1486,LEN(B1486)-2),'Correction using CAD'!A:F,6,0)</f>
        <v>13.500000000000004</v>
      </c>
      <c r="G1486">
        <f>VLOOKUP(VALUE(RIGHT(B1486,2)),'XZ coord'!$T$144:$U$149,2,0)</f>
        <v>6.47</v>
      </c>
      <c r="H1486">
        <v>2.4</v>
      </c>
      <c r="I1486">
        <v>0.9</v>
      </c>
      <c r="J1486">
        <f>VLOOKUP(VALUE(RIGHT(B1486,2)),'XZ coord'!$T$144:$V$149,3,0)</f>
        <v>1.95</v>
      </c>
    </row>
    <row r="1487" spans="1:10" x14ac:dyDescent="0.2">
      <c r="A1487">
        <v>2486</v>
      </c>
      <c r="B1487" t="s">
        <v>1494</v>
      </c>
      <c r="C1487" t="s">
        <v>1339</v>
      </c>
      <c r="D1487" t="s">
        <v>1</v>
      </c>
      <c r="E1487">
        <f>VLOOKUP(LEFT(B1487,LEN(B1487)-2),'Correction using CAD'!A:F,5,0)</f>
        <v>21.638000000000002</v>
      </c>
      <c r="F1487">
        <f>VLOOKUP(LEFT(B1487,LEN(B1487)-2),'Correction using CAD'!A:F,6,0)</f>
        <v>13.500000000000004</v>
      </c>
      <c r="G1487">
        <f>VLOOKUP(VALUE(RIGHT(B1487,2)),'XZ coord'!$T$144:$U$149,2,0)</f>
        <v>8.42</v>
      </c>
      <c r="H1487">
        <v>2.4</v>
      </c>
      <c r="I1487">
        <v>0.9</v>
      </c>
      <c r="J1487">
        <f>VLOOKUP(VALUE(RIGHT(B1487,2)),'XZ coord'!$T$144:$V$149,3,0)</f>
        <v>1.95</v>
      </c>
    </row>
    <row r="1488" spans="1:10" x14ac:dyDescent="0.2">
      <c r="A1488">
        <v>2487</v>
      </c>
      <c r="B1488" t="s">
        <v>1495</v>
      </c>
      <c r="C1488" t="s">
        <v>1339</v>
      </c>
      <c r="D1488" t="s">
        <v>1</v>
      </c>
      <c r="E1488">
        <f>VLOOKUP(LEFT(B1488,LEN(B1488)-2),'Correction using CAD'!A:F,5,0)</f>
        <v>21.638000000000002</v>
      </c>
      <c r="F1488">
        <f>VLOOKUP(LEFT(B1488,LEN(B1488)-2),'Correction using CAD'!A:F,6,0)</f>
        <v>13.500000000000004</v>
      </c>
      <c r="G1488">
        <f>VLOOKUP(VALUE(RIGHT(B1488,2)),'XZ coord'!$T$144:$U$149,2,0)</f>
        <v>10.37</v>
      </c>
      <c r="H1488">
        <v>2.4</v>
      </c>
      <c r="I1488">
        <v>0.9</v>
      </c>
      <c r="J1488">
        <f>VLOOKUP(VALUE(RIGHT(B1488,2)),'XZ coord'!$T$144:$V$149,3,0)</f>
        <v>2.1</v>
      </c>
    </row>
    <row r="1489" spans="1:10" x14ac:dyDescent="0.2">
      <c r="A1489">
        <v>2488</v>
      </c>
      <c r="B1489" t="s">
        <v>1496</v>
      </c>
      <c r="C1489" t="s">
        <v>1339</v>
      </c>
      <c r="D1489" t="s">
        <v>1</v>
      </c>
      <c r="E1489">
        <f>VLOOKUP(LEFT(B1489,LEN(B1489)-2),'Correction using CAD'!A:F,5,0)</f>
        <v>21.638000000000002</v>
      </c>
      <c r="F1489">
        <f>VLOOKUP(LEFT(B1489,LEN(B1489)-2),'Correction using CAD'!A:F,6,0)</f>
        <v>14.400000000000004</v>
      </c>
      <c r="G1489">
        <f>VLOOKUP(VALUE(RIGHT(B1489,2)),'XZ coord'!$T$144:$U$149,2,0)</f>
        <v>2.25</v>
      </c>
      <c r="H1489">
        <v>2.4</v>
      </c>
      <c r="I1489">
        <v>0.9</v>
      </c>
      <c r="J1489">
        <f>VLOOKUP(VALUE(RIGHT(B1489,2)),'XZ coord'!$T$144:$V$149,3,0)</f>
        <v>1.97</v>
      </c>
    </row>
    <row r="1490" spans="1:10" x14ac:dyDescent="0.2">
      <c r="A1490">
        <v>2489</v>
      </c>
      <c r="B1490" t="s">
        <v>1497</v>
      </c>
      <c r="C1490" t="s">
        <v>1342</v>
      </c>
      <c r="D1490" t="s">
        <v>1</v>
      </c>
      <c r="E1490">
        <f>VLOOKUP(LEFT(B1490,LEN(B1490)-2),'Correction using CAD'!A:F,5,0)</f>
        <v>21.638000000000002</v>
      </c>
      <c r="F1490">
        <f>VLOOKUP(LEFT(B1490,LEN(B1490)-2),'Correction using CAD'!A:F,6,0)</f>
        <v>14.400000000000004</v>
      </c>
      <c r="G1490">
        <f>VLOOKUP(VALUE(RIGHT(B1490,2)),'XZ coord'!$T$144:$U$149,2,0)</f>
        <v>4.22</v>
      </c>
      <c r="H1490">
        <v>2.4</v>
      </c>
      <c r="I1490">
        <v>0.9</v>
      </c>
      <c r="J1490">
        <f>VLOOKUP(VALUE(RIGHT(B1490,2)),'XZ coord'!$T$144:$V$149,3,0)</f>
        <v>2.25</v>
      </c>
    </row>
    <row r="1491" spans="1:10" x14ac:dyDescent="0.2">
      <c r="A1491">
        <v>2490</v>
      </c>
      <c r="B1491" t="s">
        <v>1498</v>
      </c>
      <c r="C1491" t="s">
        <v>1339</v>
      </c>
      <c r="D1491" t="s">
        <v>1</v>
      </c>
      <c r="E1491">
        <f>VLOOKUP(LEFT(B1491,LEN(B1491)-2),'Correction using CAD'!A:F,5,0)</f>
        <v>21.638000000000002</v>
      </c>
      <c r="F1491">
        <f>VLOOKUP(LEFT(B1491,LEN(B1491)-2),'Correction using CAD'!A:F,6,0)</f>
        <v>14.400000000000004</v>
      </c>
      <c r="G1491">
        <f>VLOOKUP(VALUE(RIGHT(B1491,2)),'XZ coord'!$T$144:$U$149,2,0)</f>
        <v>6.47</v>
      </c>
      <c r="H1491">
        <v>2.4</v>
      </c>
      <c r="I1491">
        <v>0.9</v>
      </c>
      <c r="J1491">
        <f>VLOOKUP(VALUE(RIGHT(B1491,2)),'XZ coord'!$T$144:$V$149,3,0)</f>
        <v>1.95</v>
      </c>
    </row>
    <row r="1492" spans="1:10" x14ac:dyDescent="0.2">
      <c r="A1492">
        <v>2491</v>
      </c>
      <c r="B1492" t="s">
        <v>1499</v>
      </c>
      <c r="C1492" t="s">
        <v>1339</v>
      </c>
      <c r="D1492" t="s">
        <v>1</v>
      </c>
      <c r="E1492">
        <f>VLOOKUP(LEFT(B1492,LEN(B1492)-2),'Correction using CAD'!A:F,5,0)</f>
        <v>21.638000000000002</v>
      </c>
      <c r="F1492">
        <f>VLOOKUP(LEFT(B1492,LEN(B1492)-2),'Correction using CAD'!A:F,6,0)</f>
        <v>14.400000000000004</v>
      </c>
      <c r="G1492">
        <f>VLOOKUP(VALUE(RIGHT(B1492,2)),'XZ coord'!$T$144:$U$149,2,0)</f>
        <v>8.42</v>
      </c>
      <c r="H1492">
        <v>2.4</v>
      </c>
      <c r="I1492">
        <v>0.9</v>
      </c>
      <c r="J1492">
        <f>VLOOKUP(VALUE(RIGHT(B1492,2)),'XZ coord'!$T$144:$V$149,3,0)</f>
        <v>1.95</v>
      </c>
    </row>
    <row r="1493" spans="1:10" x14ac:dyDescent="0.2">
      <c r="A1493">
        <v>2492</v>
      </c>
      <c r="B1493" t="s">
        <v>1500</v>
      </c>
      <c r="C1493" t="s">
        <v>1339</v>
      </c>
      <c r="D1493" t="s">
        <v>1</v>
      </c>
      <c r="E1493">
        <f>VLOOKUP(LEFT(B1493,LEN(B1493)-2),'Correction using CAD'!A:F,5,0)</f>
        <v>21.638000000000002</v>
      </c>
      <c r="F1493">
        <f>VLOOKUP(LEFT(B1493,LEN(B1493)-2),'Correction using CAD'!A:F,6,0)</f>
        <v>14.400000000000004</v>
      </c>
      <c r="G1493">
        <f>VLOOKUP(VALUE(RIGHT(B1493,2)),'XZ coord'!$T$144:$U$149,2,0)</f>
        <v>10.37</v>
      </c>
      <c r="H1493">
        <v>2.4</v>
      </c>
      <c r="I1493">
        <v>0.9</v>
      </c>
      <c r="J1493">
        <f>VLOOKUP(VALUE(RIGHT(B1493,2)),'XZ coord'!$T$144:$V$149,3,0)</f>
        <v>2.1</v>
      </c>
    </row>
    <row r="1494" spans="1:10" x14ac:dyDescent="0.2">
      <c r="A1494">
        <v>2493</v>
      </c>
      <c r="B1494" t="s">
        <v>1501</v>
      </c>
      <c r="C1494" t="s">
        <v>1339</v>
      </c>
      <c r="D1494" t="s">
        <v>1</v>
      </c>
      <c r="E1494">
        <f>VLOOKUP(LEFT(B1494,LEN(B1494)-2),'Correction using CAD'!A:F,5,0)</f>
        <v>27.663</v>
      </c>
      <c r="F1494">
        <f>VLOOKUP(LEFT(B1494,LEN(B1494)-2),'Correction using CAD'!A:F,6,0)</f>
        <v>15.300000000000004</v>
      </c>
      <c r="G1494">
        <f>VLOOKUP(VALUE(RIGHT(B1494,2)),'XZ coord'!$T$144:$U$149,2,0)</f>
        <v>2.25</v>
      </c>
      <c r="H1494">
        <v>2.4</v>
      </c>
      <c r="I1494">
        <v>0.9</v>
      </c>
      <c r="J1494">
        <f>VLOOKUP(VALUE(RIGHT(B1494,2)),'XZ coord'!$T$144:$V$149,3,0)</f>
        <v>1.97</v>
      </c>
    </row>
    <row r="1495" spans="1:10" x14ac:dyDescent="0.2">
      <c r="A1495">
        <v>2494</v>
      </c>
      <c r="B1495" t="s">
        <v>1502</v>
      </c>
      <c r="C1495" t="s">
        <v>1342</v>
      </c>
      <c r="D1495" t="s">
        <v>1</v>
      </c>
      <c r="E1495">
        <f>VLOOKUP(LEFT(B1495,LEN(B1495)-2),'Correction using CAD'!A:F,5,0)</f>
        <v>27.663</v>
      </c>
      <c r="F1495">
        <f>VLOOKUP(LEFT(B1495,LEN(B1495)-2),'Correction using CAD'!A:F,6,0)</f>
        <v>15.300000000000004</v>
      </c>
      <c r="G1495">
        <f>VLOOKUP(VALUE(RIGHT(B1495,2)),'XZ coord'!$T$144:$U$149,2,0)</f>
        <v>4.22</v>
      </c>
      <c r="H1495">
        <v>2.4</v>
      </c>
      <c r="I1495">
        <v>0.9</v>
      </c>
      <c r="J1495">
        <f>VLOOKUP(VALUE(RIGHT(B1495,2)),'XZ coord'!$T$144:$V$149,3,0)</f>
        <v>2.25</v>
      </c>
    </row>
    <row r="1496" spans="1:10" x14ac:dyDescent="0.2">
      <c r="A1496">
        <v>2495</v>
      </c>
      <c r="B1496" t="s">
        <v>1503</v>
      </c>
      <c r="C1496" t="s">
        <v>1339</v>
      </c>
      <c r="D1496" t="s">
        <v>1</v>
      </c>
      <c r="E1496">
        <f>VLOOKUP(LEFT(B1496,LEN(B1496)-2),'Correction using CAD'!A:F,5,0)</f>
        <v>27.663</v>
      </c>
      <c r="F1496">
        <f>VLOOKUP(LEFT(B1496,LEN(B1496)-2),'Correction using CAD'!A:F,6,0)</f>
        <v>15.300000000000004</v>
      </c>
      <c r="G1496">
        <f>VLOOKUP(VALUE(RIGHT(B1496,2)),'XZ coord'!$T$144:$U$149,2,0)</f>
        <v>6.47</v>
      </c>
      <c r="H1496">
        <v>2.4</v>
      </c>
      <c r="I1496">
        <v>0.9</v>
      </c>
      <c r="J1496">
        <f>VLOOKUP(VALUE(RIGHT(B1496,2)),'XZ coord'!$T$144:$V$149,3,0)</f>
        <v>1.95</v>
      </c>
    </row>
    <row r="1497" spans="1:10" x14ac:dyDescent="0.2">
      <c r="A1497">
        <v>2496</v>
      </c>
      <c r="B1497" t="s">
        <v>1504</v>
      </c>
      <c r="C1497" t="s">
        <v>1339</v>
      </c>
      <c r="D1497" t="s">
        <v>1</v>
      </c>
      <c r="E1497">
        <f>VLOOKUP(LEFT(B1497,LEN(B1497)-2),'Correction using CAD'!A:F,5,0)</f>
        <v>27.663</v>
      </c>
      <c r="F1497">
        <f>VLOOKUP(LEFT(B1497,LEN(B1497)-2),'Correction using CAD'!A:F,6,0)</f>
        <v>15.300000000000004</v>
      </c>
      <c r="G1497">
        <f>VLOOKUP(VALUE(RIGHT(B1497,2)),'XZ coord'!$T$144:$U$149,2,0)</f>
        <v>8.42</v>
      </c>
      <c r="H1497">
        <v>2.4</v>
      </c>
      <c r="I1497">
        <v>0.9</v>
      </c>
      <c r="J1497">
        <f>VLOOKUP(VALUE(RIGHT(B1497,2)),'XZ coord'!$T$144:$V$149,3,0)</f>
        <v>1.95</v>
      </c>
    </row>
    <row r="1498" spans="1:10" x14ac:dyDescent="0.2">
      <c r="A1498">
        <v>2497</v>
      </c>
      <c r="B1498" t="s">
        <v>1505</v>
      </c>
      <c r="C1498" t="s">
        <v>1339</v>
      </c>
      <c r="D1498" t="s">
        <v>1</v>
      </c>
      <c r="E1498">
        <f>VLOOKUP(LEFT(B1498,LEN(B1498)-2),'Correction using CAD'!A:F,5,0)</f>
        <v>27.663</v>
      </c>
      <c r="F1498">
        <f>VLOOKUP(LEFT(B1498,LEN(B1498)-2),'Correction using CAD'!A:F,6,0)</f>
        <v>15.300000000000004</v>
      </c>
      <c r="G1498">
        <f>VLOOKUP(VALUE(RIGHT(B1498,2)),'XZ coord'!$T$144:$U$149,2,0)</f>
        <v>10.37</v>
      </c>
      <c r="H1498">
        <v>2.4</v>
      </c>
      <c r="I1498">
        <v>0.9</v>
      </c>
      <c r="J1498">
        <f>VLOOKUP(VALUE(RIGHT(B1498,2)),'XZ coord'!$T$144:$V$149,3,0)</f>
        <v>2.1</v>
      </c>
    </row>
    <row r="1499" spans="1:10" x14ac:dyDescent="0.2">
      <c r="A1499">
        <v>2498</v>
      </c>
      <c r="B1499" t="s">
        <v>1506</v>
      </c>
      <c r="C1499" t="s">
        <v>1339</v>
      </c>
      <c r="D1499" t="s">
        <v>1</v>
      </c>
      <c r="E1499">
        <f>VLOOKUP(LEFT(B1499,LEN(B1499)-2),'Correction using CAD'!A:F,5,0)</f>
        <v>27.663</v>
      </c>
      <c r="F1499">
        <f>VLOOKUP(LEFT(B1499,LEN(B1499)-2),'Correction using CAD'!A:F,6,0)</f>
        <v>16.200000000000003</v>
      </c>
      <c r="G1499">
        <f>VLOOKUP(VALUE(RIGHT(B1499,2)),'XZ coord'!$T$144:$U$149,2,0)</f>
        <v>2.25</v>
      </c>
      <c r="H1499">
        <v>2.4</v>
      </c>
      <c r="I1499">
        <v>0.9</v>
      </c>
      <c r="J1499">
        <f>VLOOKUP(VALUE(RIGHT(B1499,2)),'XZ coord'!$T$144:$V$149,3,0)</f>
        <v>1.97</v>
      </c>
    </row>
    <row r="1500" spans="1:10" x14ac:dyDescent="0.2">
      <c r="A1500">
        <v>2499</v>
      </c>
      <c r="B1500" t="s">
        <v>1507</v>
      </c>
      <c r="C1500" t="s">
        <v>1342</v>
      </c>
      <c r="D1500" t="s">
        <v>1</v>
      </c>
      <c r="E1500">
        <f>VLOOKUP(LEFT(B1500,LEN(B1500)-2),'Correction using CAD'!A:F,5,0)</f>
        <v>27.663</v>
      </c>
      <c r="F1500">
        <f>VLOOKUP(LEFT(B1500,LEN(B1500)-2),'Correction using CAD'!A:F,6,0)</f>
        <v>16.200000000000003</v>
      </c>
      <c r="G1500">
        <f>VLOOKUP(VALUE(RIGHT(B1500,2)),'XZ coord'!$T$144:$U$149,2,0)</f>
        <v>4.22</v>
      </c>
      <c r="H1500">
        <v>2.4</v>
      </c>
      <c r="I1500">
        <v>0.9</v>
      </c>
      <c r="J1500">
        <f>VLOOKUP(VALUE(RIGHT(B1500,2)),'XZ coord'!$T$144:$V$149,3,0)</f>
        <v>2.25</v>
      </c>
    </row>
    <row r="1501" spans="1:10" x14ac:dyDescent="0.2">
      <c r="A1501">
        <v>2500</v>
      </c>
      <c r="B1501" t="s">
        <v>1508</v>
      </c>
      <c r="C1501" t="s">
        <v>1339</v>
      </c>
      <c r="D1501" t="s">
        <v>1</v>
      </c>
      <c r="E1501">
        <f>VLOOKUP(LEFT(B1501,LEN(B1501)-2),'Correction using CAD'!A:F,5,0)</f>
        <v>27.663</v>
      </c>
      <c r="F1501">
        <f>VLOOKUP(LEFT(B1501,LEN(B1501)-2),'Correction using CAD'!A:F,6,0)</f>
        <v>16.200000000000003</v>
      </c>
      <c r="G1501">
        <f>VLOOKUP(VALUE(RIGHT(B1501,2)),'XZ coord'!$T$144:$U$149,2,0)</f>
        <v>6.47</v>
      </c>
      <c r="H1501">
        <v>2.4</v>
      </c>
      <c r="I1501">
        <v>0.9</v>
      </c>
      <c r="J1501">
        <f>VLOOKUP(VALUE(RIGHT(B1501,2)),'XZ coord'!$T$144:$V$149,3,0)</f>
        <v>1.95</v>
      </c>
    </row>
    <row r="1502" spans="1:10" x14ac:dyDescent="0.2">
      <c r="A1502">
        <v>2501</v>
      </c>
      <c r="B1502" t="s">
        <v>1509</v>
      </c>
      <c r="C1502" t="s">
        <v>1339</v>
      </c>
      <c r="D1502" t="s">
        <v>1</v>
      </c>
      <c r="E1502">
        <f>VLOOKUP(LEFT(B1502,LEN(B1502)-2),'Correction using CAD'!A:F,5,0)</f>
        <v>27.663</v>
      </c>
      <c r="F1502">
        <f>VLOOKUP(LEFT(B1502,LEN(B1502)-2),'Correction using CAD'!A:F,6,0)</f>
        <v>16.200000000000003</v>
      </c>
      <c r="G1502">
        <f>VLOOKUP(VALUE(RIGHT(B1502,2)),'XZ coord'!$T$144:$U$149,2,0)</f>
        <v>8.42</v>
      </c>
      <c r="H1502">
        <v>2.4</v>
      </c>
      <c r="I1502">
        <v>0.9</v>
      </c>
      <c r="J1502">
        <f>VLOOKUP(VALUE(RIGHT(B1502,2)),'XZ coord'!$T$144:$V$149,3,0)</f>
        <v>1.95</v>
      </c>
    </row>
    <row r="1503" spans="1:10" x14ac:dyDescent="0.2">
      <c r="A1503">
        <v>2502</v>
      </c>
      <c r="B1503" t="s">
        <v>1510</v>
      </c>
      <c r="C1503" t="s">
        <v>1339</v>
      </c>
      <c r="D1503" t="s">
        <v>1</v>
      </c>
      <c r="E1503">
        <f>VLOOKUP(LEFT(B1503,LEN(B1503)-2),'Correction using CAD'!A:F,5,0)</f>
        <v>27.663</v>
      </c>
      <c r="F1503">
        <f>VLOOKUP(LEFT(B1503,LEN(B1503)-2),'Correction using CAD'!A:F,6,0)</f>
        <v>16.200000000000003</v>
      </c>
      <c r="G1503">
        <f>VLOOKUP(VALUE(RIGHT(B1503,2)),'XZ coord'!$T$144:$U$149,2,0)</f>
        <v>10.37</v>
      </c>
      <c r="H1503">
        <v>2.4</v>
      </c>
      <c r="I1503">
        <v>0.9</v>
      </c>
      <c r="J1503">
        <f>VLOOKUP(VALUE(RIGHT(B1503,2)),'XZ coord'!$T$144:$V$149,3,0)</f>
        <v>2.1</v>
      </c>
    </row>
    <row r="1504" spans="1:10" x14ac:dyDescent="0.2">
      <c r="A1504">
        <v>2503</v>
      </c>
      <c r="B1504" t="s">
        <v>1511</v>
      </c>
      <c r="C1504" t="s">
        <v>1339</v>
      </c>
      <c r="D1504" t="s">
        <v>1</v>
      </c>
      <c r="E1504">
        <f>VLOOKUP(LEFT(B1504,LEN(B1504)-2),'Correction using CAD'!A:F,5,0)</f>
        <v>27.663</v>
      </c>
      <c r="F1504">
        <f>VLOOKUP(LEFT(B1504,LEN(B1504)-2),'Correction using CAD'!A:F,6,0)</f>
        <v>17.100000000000001</v>
      </c>
      <c r="G1504">
        <f>VLOOKUP(VALUE(RIGHT(B1504,2)),'XZ coord'!$T$144:$U$149,2,0)</f>
        <v>2.25</v>
      </c>
      <c r="H1504">
        <v>2.4</v>
      </c>
      <c r="I1504">
        <v>0.9</v>
      </c>
      <c r="J1504">
        <f>VLOOKUP(VALUE(RIGHT(B1504,2)),'XZ coord'!$T$144:$V$149,3,0)</f>
        <v>1.97</v>
      </c>
    </row>
    <row r="1505" spans="1:10" x14ac:dyDescent="0.2">
      <c r="A1505">
        <v>2504</v>
      </c>
      <c r="B1505" t="s">
        <v>1512</v>
      </c>
      <c r="C1505" t="s">
        <v>1342</v>
      </c>
      <c r="D1505" t="s">
        <v>1</v>
      </c>
      <c r="E1505">
        <f>VLOOKUP(LEFT(B1505,LEN(B1505)-2),'Correction using CAD'!A:F,5,0)</f>
        <v>27.663</v>
      </c>
      <c r="F1505">
        <f>VLOOKUP(LEFT(B1505,LEN(B1505)-2),'Correction using CAD'!A:F,6,0)</f>
        <v>17.100000000000001</v>
      </c>
      <c r="G1505">
        <f>VLOOKUP(VALUE(RIGHT(B1505,2)),'XZ coord'!$T$144:$U$149,2,0)</f>
        <v>4.22</v>
      </c>
      <c r="H1505">
        <v>2.4</v>
      </c>
      <c r="I1505">
        <v>0.9</v>
      </c>
      <c r="J1505">
        <f>VLOOKUP(VALUE(RIGHT(B1505,2)),'XZ coord'!$T$144:$V$149,3,0)</f>
        <v>2.25</v>
      </c>
    </row>
    <row r="1506" spans="1:10" x14ac:dyDescent="0.2">
      <c r="A1506">
        <v>2505</v>
      </c>
      <c r="B1506" t="s">
        <v>1513</v>
      </c>
      <c r="C1506" t="s">
        <v>1339</v>
      </c>
      <c r="D1506" t="s">
        <v>1</v>
      </c>
      <c r="E1506">
        <f>VLOOKUP(LEFT(B1506,LEN(B1506)-2),'Correction using CAD'!A:F,5,0)</f>
        <v>27.663</v>
      </c>
      <c r="F1506">
        <f>VLOOKUP(LEFT(B1506,LEN(B1506)-2),'Correction using CAD'!A:F,6,0)</f>
        <v>17.100000000000001</v>
      </c>
      <c r="G1506">
        <f>VLOOKUP(VALUE(RIGHT(B1506,2)),'XZ coord'!$T$144:$U$149,2,0)</f>
        <v>6.47</v>
      </c>
      <c r="H1506">
        <v>2.4</v>
      </c>
      <c r="I1506">
        <v>0.9</v>
      </c>
      <c r="J1506">
        <f>VLOOKUP(VALUE(RIGHT(B1506,2)),'XZ coord'!$T$144:$V$149,3,0)</f>
        <v>1.95</v>
      </c>
    </row>
    <row r="1507" spans="1:10" x14ac:dyDescent="0.2">
      <c r="A1507">
        <v>2506</v>
      </c>
      <c r="B1507" t="s">
        <v>1514</v>
      </c>
      <c r="C1507" t="s">
        <v>1339</v>
      </c>
      <c r="D1507" t="s">
        <v>1</v>
      </c>
      <c r="E1507">
        <f>VLOOKUP(LEFT(B1507,LEN(B1507)-2),'Correction using CAD'!A:F,5,0)</f>
        <v>27.663</v>
      </c>
      <c r="F1507">
        <f>VLOOKUP(LEFT(B1507,LEN(B1507)-2),'Correction using CAD'!A:F,6,0)</f>
        <v>17.100000000000001</v>
      </c>
      <c r="G1507">
        <f>VLOOKUP(VALUE(RIGHT(B1507,2)),'XZ coord'!$T$144:$U$149,2,0)</f>
        <v>8.42</v>
      </c>
      <c r="H1507">
        <v>2.4</v>
      </c>
      <c r="I1507">
        <v>0.9</v>
      </c>
      <c r="J1507">
        <f>VLOOKUP(VALUE(RIGHT(B1507,2)),'XZ coord'!$T$144:$V$149,3,0)</f>
        <v>1.95</v>
      </c>
    </row>
    <row r="1508" spans="1:10" x14ac:dyDescent="0.2">
      <c r="A1508">
        <v>2507</v>
      </c>
      <c r="B1508" t="s">
        <v>1515</v>
      </c>
      <c r="C1508" t="s">
        <v>1342</v>
      </c>
      <c r="D1508" t="s">
        <v>1</v>
      </c>
      <c r="E1508">
        <f>VLOOKUP(LEFT(B1508,LEN(B1508)-2),'Correction using CAD'!A:F,5,0)</f>
        <v>27.663</v>
      </c>
      <c r="F1508">
        <f>VLOOKUP(LEFT(B1508,LEN(B1508)-2),'Correction using CAD'!A:F,6,0)</f>
        <v>17.100000000000001</v>
      </c>
      <c r="G1508">
        <f>VLOOKUP(VALUE(RIGHT(B1508,2)),'XZ coord'!$T$144:$U$149,2,0)</f>
        <v>10.37</v>
      </c>
      <c r="H1508">
        <v>2.4</v>
      </c>
      <c r="I1508">
        <v>0.9</v>
      </c>
      <c r="J1508">
        <f>VLOOKUP(VALUE(RIGHT(B1508,2)),'XZ coord'!$T$144:$V$149,3,0)</f>
        <v>2.1</v>
      </c>
    </row>
    <row r="1509" spans="1:10" x14ac:dyDescent="0.2">
      <c r="A1509">
        <v>2508</v>
      </c>
      <c r="B1509" t="s">
        <v>1516</v>
      </c>
      <c r="C1509" t="s">
        <v>1339</v>
      </c>
      <c r="D1509" t="s">
        <v>1</v>
      </c>
      <c r="E1509">
        <f>VLOOKUP(LEFT(B1509,LEN(B1509)-2),'Correction using CAD'!A:F,5,0)</f>
        <v>27.663</v>
      </c>
      <c r="F1509">
        <f>VLOOKUP(LEFT(B1509,LEN(B1509)-2),'Correction using CAD'!A:F,6,0)</f>
        <v>18</v>
      </c>
      <c r="G1509">
        <f>VLOOKUP(VALUE(RIGHT(B1509,2)),'XZ coord'!$T$144:$U$149,2,0)</f>
        <v>2.25</v>
      </c>
      <c r="H1509">
        <v>2.4</v>
      </c>
      <c r="I1509">
        <v>0.9</v>
      </c>
      <c r="J1509">
        <f>VLOOKUP(VALUE(RIGHT(B1509,2)),'XZ coord'!$T$144:$V$149,3,0)</f>
        <v>1.97</v>
      </c>
    </row>
    <row r="1510" spans="1:10" x14ac:dyDescent="0.2">
      <c r="A1510">
        <v>2509</v>
      </c>
      <c r="B1510" t="s">
        <v>1517</v>
      </c>
      <c r="C1510" t="s">
        <v>1342</v>
      </c>
      <c r="D1510" t="s">
        <v>1</v>
      </c>
      <c r="E1510">
        <f>VLOOKUP(LEFT(B1510,LEN(B1510)-2),'Correction using CAD'!A:F,5,0)</f>
        <v>27.663</v>
      </c>
      <c r="F1510">
        <f>VLOOKUP(LEFT(B1510,LEN(B1510)-2),'Correction using CAD'!A:F,6,0)</f>
        <v>18</v>
      </c>
      <c r="G1510">
        <f>VLOOKUP(VALUE(RIGHT(B1510,2)),'XZ coord'!$T$144:$U$149,2,0)</f>
        <v>4.22</v>
      </c>
      <c r="H1510">
        <v>2.4</v>
      </c>
      <c r="I1510">
        <v>0.9</v>
      </c>
      <c r="J1510">
        <f>VLOOKUP(VALUE(RIGHT(B1510,2)),'XZ coord'!$T$144:$V$149,3,0)</f>
        <v>2.25</v>
      </c>
    </row>
    <row r="1511" spans="1:10" x14ac:dyDescent="0.2">
      <c r="A1511">
        <v>2510</v>
      </c>
      <c r="B1511" t="s">
        <v>1518</v>
      </c>
      <c r="C1511" t="s">
        <v>1339</v>
      </c>
      <c r="D1511" t="s">
        <v>1</v>
      </c>
      <c r="E1511">
        <f>VLOOKUP(LEFT(B1511,LEN(B1511)-2),'Correction using CAD'!A:F,5,0)</f>
        <v>27.663</v>
      </c>
      <c r="F1511">
        <f>VLOOKUP(LEFT(B1511,LEN(B1511)-2),'Correction using CAD'!A:F,6,0)</f>
        <v>18</v>
      </c>
      <c r="G1511">
        <f>VLOOKUP(VALUE(RIGHT(B1511,2)),'XZ coord'!$T$144:$U$149,2,0)</f>
        <v>6.47</v>
      </c>
      <c r="H1511">
        <v>2.4</v>
      </c>
      <c r="I1511">
        <v>0.9</v>
      </c>
      <c r="J1511">
        <f>VLOOKUP(VALUE(RIGHT(B1511,2)),'XZ coord'!$T$144:$V$149,3,0)</f>
        <v>1.95</v>
      </c>
    </row>
    <row r="1512" spans="1:10" x14ac:dyDescent="0.2">
      <c r="A1512">
        <v>2511</v>
      </c>
      <c r="B1512" t="s">
        <v>1519</v>
      </c>
      <c r="C1512" t="s">
        <v>1339</v>
      </c>
      <c r="D1512" t="s">
        <v>1</v>
      </c>
      <c r="E1512">
        <f>VLOOKUP(LEFT(B1512,LEN(B1512)-2),'Correction using CAD'!A:F,5,0)</f>
        <v>27.663</v>
      </c>
      <c r="F1512">
        <f>VLOOKUP(LEFT(B1512,LEN(B1512)-2),'Correction using CAD'!A:F,6,0)</f>
        <v>18</v>
      </c>
      <c r="G1512">
        <f>VLOOKUP(VALUE(RIGHT(B1512,2)),'XZ coord'!$T$144:$U$149,2,0)</f>
        <v>8.42</v>
      </c>
      <c r="H1512">
        <v>2.4</v>
      </c>
      <c r="I1512">
        <v>0.9</v>
      </c>
      <c r="J1512">
        <f>VLOOKUP(VALUE(RIGHT(B1512,2)),'XZ coord'!$T$144:$V$149,3,0)</f>
        <v>1.95</v>
      </c>
    </row>
    <row r="1513" spans="1:10" x14ac:dyDescent="0.2">
      <c r="A1513">
        <v>2512</v>
      </c>
      <c r="B1513" t="s">
        <v>1520</v>
      </c>
      <c r="C1513" t="s">
        <v>1342</v>
      </c>
      <c r="D1513" t="s">
        <v>1</v>
      </c>
      <c r="E1513">
        <f>VLOOKUP(LEFT(B1513,LEN(B1513)-2),'Correction using CAD'!A:F,5,0)</f>
        <v>27.663</v>
      </c>
      <c r="F1513">
        <f>VLOOKUP(LEFT(B1513,LEN(B1513)-2),'Correction using CAD'!A:F,6,0)</f>
        <v>18</v>
      </c>
      <c r="G1513">
        <f>VLOOKUP(VALUE(RIGHT(B1513,2)),'XZ coord'!$T$144:$U$149,2,0)</f>
        <v>10.37</v>
      </c>
      <c r="H1513">
        <v>2.4</v>
      </c>
      <c r="I1513">
        <v>0.9</v>
      </c>
      <c r="J1513">
        <f>VLOOKUP(VALUE(RIGHT(B1513,2)),'XZ coord'!$T$144:$V$149,3,0)</f>
        <v>2.1</v>
      </c>
    </row>
    <row r="1514" spans="1:10" x14ac:dyDescent="0.2">
      <c r="A1514">
        <v>2513</v>
      </c>
      <c r="B1514" t="s">
        <v>1521</v>
      </c>
      <c r="C1514" t="s">
        <v>1339</v>
      </c>
      <c r="D1514" t="s">
        <v>1</v>
      </c>
      <c r="E1514">
        <f>VLOOKUP(LEFT(B1514,LEN(B1514)-2),'Correction using CAD'!A:F,5,0)</f>
        <v>21.638000000000002</v>
      </c>
      <c r="F1514">
        <f>VLOOKUP(LEFT(B1514,LEN(B1514)-2),'Correction using CAD'!A:F,6,0)</f>
        <v>15.300000000000004</v>
      </c>
      <c r="G1514">
        <f>VLOOKUP(VALUE(RIGHT(B1514,2)),'XZ coord'!$T$144:$U$149,2,0)</f>
        <v>2.25</v>
      </c>
      <c r="H1514">
        <v>2.4</v>
      </c>
      <c r="I1514">
        <v>0.9</v>
      </c>
      <c r="J1514">
        <f>VLOOKUP(VALUE(RIGHT(B1514,2)),'XZ coord'!$T$144:$V$149,3,0)</f>
        <v>1.97</v>
      </c>
    </row>
    <row r="1515" spans="1:10" x14ac:dyDescent="0.2">
      <c r="A1515">
        <v>2514</v>
      </c>
      <c r="B1515" t="s">
        <v>1522</v>
      </c>
      <c r="C1515" t="s">
        <v>1342</v>
      </c>
      <c r="D1515" t="s">
        <v>1</v>
      </c>
      <c r="E1515">
        <f>VLOOKUP(LEFT(B1515,LEN(B1515)-2),'Correction using CAD'!A:F,5,0)</f>
        <v>21.638000000000002</v>
      </c>
      <c r="F1515">
        <f>VLOOKUP(LEFT(B1515,LEN(B1515)-2),'Correction using CAD'!A:F,6,0)</f>
        <v>15.300000000000004</v>
      </c>
      <c r="G1515">
        <f>VLOOKUP(VALUE(RIGHT(B1515,2)),'XZ coord'!$T$144:$U$149,2,0)</f>
        <v>4.22</v>
      </c>
      <c r="H1515">
        <v>2.4</v>
      </c>
      <c r="I1515">
        <v>0.9</v>
      </c>
      <c r="J1515">
        <f>VLOOKUP(VALUE(RIGHT(B1515,2)),'XZ coord'!$T$144:$V$149,3,0)</f>
        <v>2.25</v>
      </c>
    </row>
    <row r="1516" spans="1:10" x14ac:dyDescent="0.2">
      <c r="A1516">
        <v>2515</v>
      </c>
      <c r="B1516" t="s">
        <v>1523</v>
      </c>
      <c r="C1516" t="s">
        <v>1339</v>
      </c>
      <c r="D1516" t="s">
        <v>1</v>
      </c>
      <c r="E1516">
        <f>VLOOKUP(LEFT(B1516,LEN(B1516)-2),'Correction using CAD'!A:F,5,0)</f>
        <v>21.638000000000002</v>
      </c>
      <c r="F1516">
        <f>VLOOKUP(LEFT(B1516,LEN(B1516)-2),'Correction using CAD'!A:F,6,0)</f>
        <v>15.300000000000004</v>
      </c>
      <c r="G1516">
        <f>VLOOKUP(VALUE(RIGHT(B1516,2)),'XZ coord'!$T$144:$U$149,2,0)</f>
        <v>6.47</v>
      </c>
      <c r="H1516">
        <v>2.4</v>
      </c>
      <c r="I1516">
        <v>0.9</v>
      </c>
      <c r="J1516">
        <f>VLOOKUP(VALUE(RIGHT(B1516,2)),'XZ coord'!$T$144:$V$149,3,0)</f>
        <v>1.95</v>
      </c>
    </row>
    <row r="1517" spans="1:10" x14ac:dyDescent="0.2">
      <c r="A1517">
        <v>2516</v>
      </c>
      <c r="B1517" t="s">
        <v>1524</v>
      </c>
      <c r="C1517" t="s">
        <v>1339</v>
      </c>
      <c r="D1517" t="s">
        <v>1</v>
      </c>
      <c r="E1517">
        <f>VLOOKUP(LEFT(B1517,LEN(B1517)-2),'Correction using CAD'!A:F,5,0)</f>
        <v>21.638000000000002</v>
      </c>
      <c r="F1517">
        <f>VLOOKUP(LEFT(B1517,LEN(B1517)-2),'Correction using CAD'!A:F,6,0)</f>
        <v>15.300000000000004</v>
      </c>
      <c r="G1517">
        <f>VLOOKUP(VALUE(RIGHT(B1517,2)),'XZ coord'!$T$144:$U$149,2,0)</f>
        <v>8.42</v>
      </c>
      <c r="H1517">
        <v>2.4</v>
      </c>
      <c r="I1517">
        <v>0.9</v>
      </c>
      <c r="J1517">
        <f>VLOOKUP(VALUE(RIGHT(B1517,2)),'XZ coord'!$T$144:$V$149,3,0)</f>
        <v>1.95</v>
      </c>
    </row>
    <row r="1518" spans="1:10" x14ac:dyDescent="0.2">
      <c r="A1518">
        <v>2517</v>
      </c>
      <c r="B1518" t="s">
        <v>1525</v>
      </c>
      <c r="C1518" t="s">
        <v>1339</v>
      </c>
      <c r="D1518" t="s">
        <v>1</v>
      </c>
      <c r="E1518">
        <f>VLOOKUP(LEFT(B1518,LEN(B1518)-2),'Correction using CAD'!A:F,5,0)</f>
        <v>21.638000000000002</v>
      </c>
      <c r="F1518">
        <f>VLOOKUP(LEFT(B1518,LEN(B1518)-2),'Correction using CAD'!A:F,6,0)</f>
        <v>15.300000000000004</v>
      </c>
      <c r="G1518">
        <f>VLOOKUP(VALUE(RIGHT(B1518,2)),'XZ coord'!$T$144:$U$149,2,0)</f>
        <v>10.37</v>
      </c>
      <c r="H1518">
        <v>2.4</v>
      </c>
      <c r="I1518">
        <v>0.9</v>
      </c>
      <c r="J1518">
        <f>VLOOKUP(VALUE(RIGHT(B1518,2)),'XZ coord'!$T$144:$V$149,3,0)</f>
        <v>2.1</v>
      </c>
    </row>
    <row r="1519" spans="1:10" x14ac:dyDescent="0.2">
      <c r="A1519">
        <v>2518</v>
      </c>
      <c r="B1519" t="s">
        <v>1526</v>
      </c>
      <c r="C1519" t="s">
        <v>1339</v>
      </c>
      <c r="D1519" t="s">
        <v>1</v>
      </c>
      <c r="E1519">
        <f>VLOOKUP(LEFT(B1519,LEN(B1519)-2),'Correction using CAD'!A:F,5,0)</f>
        <v>21.638000000000002</v>
      </c>
      <c r="F1519">
        <f>VLOOKUP(LEFT(B1519,LEN(B1519)-2),'Correction using CAD'!A:F,6,0)</f>
        <v>16.200000000000003</v>
      </c>
      <c r="G1519">
        <f>VLOOKUP(VALUE(RIGHT(B1519,2)),'XZ coord'!$T$144:$U$149,2,0)</f>
        <v>2.25</v>
      </c>
      <c r="H1519">
        <v>2.4</v>
      </c>
      <c r="I1519">
        <v>0.9</v>
      </c>
      <c r="J1519">
        <f>VLOOKUP(VALUE(RIGHT(B1519,2)),'XZ coord'!$T$144:$V$149,3,0)</f>
        <v>1.97</v>
      </c>
    </row>
    <row r="1520" spans="1:10" x14ac:dyDescent="0.2">
      <c r="A1520">
        <v>2519</v>
      </c>
      <c r="B1520" t="s">
        <v>1527</v>
      </c>
      <c r="C1520" t="s">
        <v>1342</v>
      </c>
      <c r="D1520" t="s">
        <v>1</v>
      </c>
      <c r="E1520">
        <f>VLOOKUP(LEFT(B1520,LEN(B1520)-2),'Correction using CAD'!A:F,5,0)</f>
        <v>21.638000000000002</v>
      </c>
      <c r="F1520">
        <f>VLOOKUP(LEFT(B1520,LEN(B1520)-2),'Correction using CAD'!A:F,6,0)</f>
        <v>16.200000000000003</v>
      </c>
      <c r="G1520">
        <f>VLOOKUP(VALUE(RIGHT(B1520,2)),'XZ coord'!$T$144:$U$149,2,0)</f>
        <v>4.22</v>
      </c>
      <c r="H1520">
        <v>2.4</v>
      </c>
      <c r="I1520">
        <v>0.9</v>
      </c>
      <c r="J1520">
        <f>VLOOKUP(VALUE(RIGHT(B1520,2)),'XZ coord'!$T$144:$V$149,3,0)</f>
        <v>2.25</v>
      </c>
    </row>
    <row r="1521" spans="1:10" x14ac:dyDescent="0.2">
      <c r="A1521">
        <v>2520</v>
      </c>
      <c r="B1521" t="s">
        <v>1528</v>
      </c>
      <c r="C1521" t="s">
        <v>1339</v>
      </c>
      <c r="D1521" t="s">
        <v>1</v>
      </c>
      <c r="E1521">
        <f>VLOOKUP(LEFT(B1521,LEN(B1521)-2),'Correction using CAD'!A:F,5,0)</f>
        <v>21.638000000000002</v>
      </c>
      <c r="F1521">
        <f>VLOOKUP(LEFT(B1521,LEN(B1521)-2),'Correction using CAD'!A:F,6,0)</f>
        <v>16.200000000000003</v>
      </c>
      <c r="G1521">
        <f>VLOOKUP(VALUE(RIGHT(B1521,2)),'XZ coord'!$T$144:$U$149,2,0)</f>
        <v>6.47</v>
      </c>
      <c r="H1521">
        <v>2.4</v>
      </c>
      <c r="I1521">
        <v>0.9</v>
      </c>
      <c r="J1521">
        <f>VLOOKUP(VALUE(RIGHT(B1521,2)),'XZ coord'!$T$144:$V$149,3,0)</f>
        <v>1.95</v>
      </c>
    </row>
    <row r="1522" spans="1:10" x14ac:dyDescent="0.2">
      <c r="A1522">
        <v>2521</v>
      </c>
      <c r="B1522" t="s">
        <v>1529</v>
      </c>
      <c r="C1522" t="s">
        <v>1339</v>
      </c>
      <c r="D1522" t="s">
        <v>1</v>
      </c>
      <c r="E1522">
        <f>VLOOKUP(LEFT(B1522,LEN(B1522)-2),'Correction using CAD'!A:F,5,0)</f>
        <v>21.638000000000002</v>
      </c>
      <c r="F1522">
        <f>VLOOKUP(LEFT(B1522,LEN(B1522)-2),'Correction using CAD'!A:F,6,0)</f>
        <v>16.200000000000003</v>
      </c>
      <c r="G1522">
        <f>VLOOKUP(VALUE(RIGHT(B1522,2)),'XZ coord'!$T$144:$U$149,2,0)</f>
        <v>8.42</v>
      </c>
      <c r="H1522">
        <v>2.4</v>
      </c>
      <c r="I1522">
        <v>0.9</v>
      </c>
      <c r="J1522">
        <f>VLOOKUP(VALUE(RIGHT(B1522,2)),'XZ coord'!$T$144:$V$149,3,0)</f>
        <v>1.95</v>
      </c>
    </row>
    <row r="1523" spans="1:10" x14ac:dyDescent="0.2">
      <c r="A1523">
        <v>2522</v>
      </c>
      <c r="B1523" t="s">
        <v>1530</v>
      </c>
      <c r="C1523" t="s">
        <v>1339</v>
      </c>
      <c r="D1523" t="s">
        <v>1</v>
      </c>
      <c r="E1523">
        <f>VLOOKUP(LEFT(B1523,LEN(B1523)-2),'Correction using CAD'!A:F,5,0)</f>
        <v>21.638000000000002</v>
      </c>
      <c r="F1523">
        <f>VLOOKUP(LEFT(B1523,LEN(B1523)-2),'Correction using CAD'!A:F,6,0)</f>
        <v>16.200000000000003</v>
      </c>
      <c r="G1523">
        <f>VLOOKUP(VALUE(RIGHT(B1523,2)),'XZ coord'!$T$144:$U$149,2,0)</f>
        <v>10.37</v>
      </c>
      <c r="H1523">
        <v>2.4</v>
      </c>
      <c r="I1523">
        <v>0.9</v>
      </c>
      <c r="J1523">
        <f>VLOOKUP(VALUE(RIGHT(B1523,2)),'XZ coord'!$T$144:$V$149,3,0)</f>
        <v>2.1</v>
      </c>
    </row>
    <row r="1524" spans="1:10" x14ac:dyDescent="0.2">
      <c r="A1524">
        <v>2523</v>
      </c>
      <c r="B1524" t="s">
        <v>1531</v>
      </c>
      <c r="C1524" t="s">
        <v>1339</v>
      </c>
      <c r="D1524" t="s">
        <v>1</v>
      </c>
      <c r="E1524">
        <f>VLOOKUP(LEFT(B1524,LEN(B1524)-2),'Correction using CAD'!A:F,5,0)</f>
        <v>21.638000000000002</v>
      </c>
      <c r="F1524">
        <f>VLOOKUP(LEFT(B1524,LEN(B1524)-2),'Correction using CAD'!A:F,6,0)</f>
        <v>17.100000000000001</v>
      </c>
      <c r="G1524">
        <f>VLOOKUP(VALUE(RIGHT(B1524,2)),'XZ coord'!$T$144:$U$149,2,0)</f>
        <v>2.25</v>
      </c>
      <c r="H1524">
        <v>2.4</v>
      </c>
      <c r="I1524">
        <v>0.9</v>
      </c>
      <c r="J1524">
        <f>VLOOKUP(VALUE(RIGHT(B1524,2)),'XZ coord'!$T$144:$V$149,3,0)</f>
        <v>1.97</v>
      </c>
    </row>
    <row r="1525" spans="1:10" x14ac:dyDescent="0.2">
      <c r="A1525">
        <v>2524</v>
      </c>
      <c r="B1525" t="s">
        <v>1532</v>
      </c>
      <c r="C1525" t="s">
        <v>1342</v>
      </c>
      <c r="D1525" t="s">
        <v>1</v>
      </c>
      <c r="E1525">
        <f>VLOOKUP(LEFT(B1525,LEN(B1525)-2),'Correction using CAD'!A:F,5,0)</f>
        <v>21.638000000000002</v>
      </c>
      <c r="F1525">
        <f>VLOOKUP(LEFT(B1525,LEN(B1525)-2),'Correction using CAD'!A:F,6,0)</f>
        <v>17.100000000000001</v>
      </c>
      <c r="G1525">
        <f>VLOOKUP(VALUE(RIGHT(B1525,2)),'XZ coord'!$T$144:$U$149,2,0)</f>
        <v>4.22</v>
      </c>
      <c r="H1525">
        <v>2.4</v>
      </c>
      <c r="I1525">
        <v>0.9</v>
      </c>
      <c r="J1525">
        <f>VLOOKUP(VALUE(RIGHT(B1525,2)),'XZ coord'!$T$144:$V$149,3,0)</f>
        <v>2.25</v>
      </c>
    </row>
    <row r="1526" spans="1:10" x14ac:dyDescent="0.2">
      <c r="A1526">
        <v>2525</v>
      </c>
      <c r="B1526" t="s">
        <v>1533</v>
      </c>
      <c r="C1526" t="s">
        <v>1339</v>
      </c>
      <c r="D1526" t="s">
        <v>1</v>
      </c>
      <c r="E1526">
        <f>VLOOKUP(LEFT(B1526,LEN(B1526)-2),'Correction using CAD'!A:F,5,0)</f>
        <v>21.638000000000002</v>
      </c>
      <c r="F1526">
        <f>VLOOKUP(LEFT(B1526,LEN(B1526)-2),'Correction using CAD'!A:F,6,0)</f>
        <v>17.100000000000001</v>
      </c>
      <c r="G1526">
        <f>VLOOKUP(VALUE(RIGHT(B1526,2)),'XZ coord'!$T$144:$U$149,2,0)</f>
        <v>6.47</v>
      </c>
      <c r="H1526">
        <v>2.4</v>
      </c>
      <c r="I1526">
        <v>0.9</v>
      </c>
      <c r="J1526">
        <f>VLOOKUP(VALUE(RIGHT(B1526,2)),'XZ coord'!$T$144:$V$149,3,0)</f>
        <v>1.95</v>
      </c>
    </row>
    <row r="1527" spans="1:10" x14ac:dyDescent="0.2">
      <c r="A1527">
        <v>2526</v>
      </c>
      <c r="B1527" t="s">
        <v>1534</v>
      </c>
      <c r="C1527" t="s">
        <v>1339</v>
      </c>
      <c r="D1527" t="s">
        <v>1</v>
      </c>
      <c r="E1527">
        <f>VLOOKUP(LEFT(B1527,LEN(B1527)-2),'Correction using CAD'!A:F,5,0)</f>
        <v>21.638000000000002</v>
      </c>
      <c r="F1527">
        <f>VLOOKUP(LEFT(B1527,LEN(B1527)-2),'Correction using CAD'!A:F,6,0)</f>
        <v>17.100000000000001</v>
      </c>
      <c r="G1527">
        <f>VLOOKUP(VALUE(RIGHT(B1527,2)),'XZ coord'!$T$144:$U$149,2,0)</f>
        <v>8.42</v>
      </c>
      <c r="H1527">
        <v>2.4</v>
      </c>
      <c r="I1527">
        <v>0.9</v>
      </c>
      <c r="J1527">
        <f>VLOOKUP(VALUE(RIGHT(B1527,2)),'XZ coord'!$T$144:$V$149,3,0)</f>
        <v>1.95</v>
      </c>
    </row>
    <row r="1528" spans="1:10" x14ac:dyDescent="0.2">
      <c r="A1528">
        <v>2527</v>
      </c>
      <c r="B1528" t="s">
        <v>1535</v>
      </c>
      <c r="C1528" t="s">
        <v>1339</v>
      </c>
      <c r="D1528" t="s">
        <v>1</v>
      </c>
      <c r="E1528">
        <f>VLOOKUP(LEFT(B1528,LEN(B1528)-2),'Correction using CAD'!A:F,5,0)</f>
        <v>21.638000000000002</v>
      </c>
      <c r="F1528">
        <f>VLOOKUP(LEFT(B1528,LEN(B1528)-2),'Correction using CAD'!A:F,6,0)</f>
        <v>17.100000000000001</v>
      </c>
      <c r="G1528">
        <f>VLOOKUP(VALUE(RIGHT(B1528,2)),'XZ coord'!$T$144:$U$149,2,0)</f>
        <v>10.37</v>
      </c>
      <c r="H1528">
        <v>2.4</v>
      </c>
      <c r="I1528">
        <v>0.9</v>
      </c>
      <c r="J1528">
        <f>VLOOKUP(VALUE(RIGHT(B1528,2)),'XZ coord'!$T$144:$V$149,3,0)</f>
        <v>2.1</v>
      </c>
    </row>
    <row r="1529" spans="1:10" x14ac:dyDescent="0.2">
      <c r="A1529">
        <v>2528</v>
      </c>
      <c r="B1529" t="s">
        <v>1536</v>
      </c>
      <c r="C1529" t="s">
        <v>1339</v>
      </c>
      <c r="D1529" t="s">
        <v>1</v>
      </c>
      <c r="E1529">
        <f>VLOOKUP(LEFT(B1529,LEN(B1529)-2),'Correction using CAD'!A:F,5,0)</f>
        <v>21.638000000000002</v>
      </c>
      <c r="F1529">
        <f>VLOOKUP(LEFT(B1529,LEN(B1529)-2),'Correction using CAD'!A:F,6,0)</f>
        <v>18</v>
      </c>
      <c r="G1529">
        <f>VLOOKUP(VALUE(RIGHT(B1529,2)),'XZ coord'!$T$144:$U$149,2,0)</f>
        <v>2.25</v>
      </c>
      <c r="H1529">
        <v>2.4</v>
      </c>
      <c r="I1529">
        <v>0.9</v>
      </c>
      <c r="J1529">
        <f>VLOOKUP(VALUE(RIGHT(B1529,2)),'XZ coord'!$T$144:$V$149,3,0)</f>
        <v>1.97</v>
      </c>
    </row>
    <row r="1530" spans="1:10" x14ac:dyDescent="0.2">
      <c r="A1530">
        <v>2529</v>
      </c>
      <c r="B1530" t="s">
        <v>1537</v>
      </c>
      <c r="C1530" t="s">
        <v>1342</v>
      </c>
      <c r="D1530" t="s">
        <v>1</v>
      </c>
      <c r="E1530">
        <f>VLOOKUP(LEFT(B1530,LEN(B1530)-2),'Correction using CAD'!A:F,5,0)</f>
        <v>21.638000000000002</v>
      </c>
      <c r="F1530">
        <f>VLOOKUP(LEFT(B1530,LEN(B1530)-2),'Correction using CAD'!A:F,6,0)</f>
        <v>18</v>
      </c>
      <c r="G1530">
        <f>VLOOKUP(VALUE(RIGHT(B1530,2)),'XZ coord'!$T$144:$U$149,2,0)</f>
        <v>4.22</v>
      </c>
      <c r="H1530">
        <v>2.4</v>
      </c>
      <c r="I1530">
        <v>0.9</v>
      </c>
      <c r="J1530">
        <f>VLOOKUP(VALUE(RIGHT(B1530,2)),'XZ coord'!$T$144:$V$149,3,0)</f>
        <v>2.25</v>
      </c>
    </row>
    <row r="1531" spans="1:10" x14ac:dyDescent="0.2">
      <c r="A1531">
        <v>2530</v>
      </c>
      <c r="B1531" t="s">
        <v>1538</v>
      </c>
      <c r="C1531" t="s">
        <v>1339</v>
      </c>
      <c r="D1531" t="s">
        <v>1</v>
      </c>
      <c r="E1531">
        <f>VLOOKUP(LEFT(B1531,LEN(B1531)-2),'Correction using CAD'!A:F,5,0)</f>
        <v>21.638000000000002</v>
      </c>
      <c r="F1531">
        <f>VLOOKUP(LEFT(B1531,LEN(B1531)-2),'Correction using CAD'!A:F,6,0)</f>
        <v>18</v>
      </c>
      <c r="G1531">
        <f>VLOOKUP(VALUE(RIGHT(B1531,2)),'XZ coord'!$T$144:$U$149,2,0)</f>
        <v>6.47</v>
      </c>
      <c r="H1531">
        <v>2.4</v>
      </c>
      <c r="I1531">
        <v>0.9</v>
      </c>
      <c r="J1531">
        <f>VLOOKUP(VALUE(RIGHT(B1531,2)),'XZ coord'!$T$144:$V$149,3,0)</f>
        <v>1.95</v>
      </c>
    </row>
    <row r="1532" spans="1:10" x14ac:dyDescent="0.2">
      <c r="A1532">
        <v>2531</v>
      </c>
      <c r="B1532" t="s">
        <v>1539</v>
      </c>
      <c r="C1532" t="s">
        <v>1339</v>
      </c>
      <c r="D1532" t="s">
        <v>1</v>
      </c>
      <c r="E1532">
        <f>VLOOKUP(LEFT(B1532,LEN(B1532)-2),'Correction using CAD'!A:F,5,0)</f>
        <v>21.638000000000002</v>
      </c>
      <c r="F1532">
        <f>VLOOKUP(LEFT(B1532,LEN(B1532)-2),'Correction using CAD'!A:F,6,0)</f>
        <v>18</v>
      </c>
      <c r="G1532">
        <f>VLOOKUP(VALUE(RIGHT(B1532,2)),'XZ coord'!$T$144:$U$149,2,0)</f>
        <v>8.42</v>
      </c>
      <c r="H1532">
        <v>2.4</v>
      </c>
      <c r="I1532">
        <v>0.9</v>
      </c>
      <c r="J1532">
        <f>VLOOKUP(VALUE(RIGHT(B1532,2)),'XZ coord'!$T$144:$V$149,3,0)</f>
        <v>1.95</v>
      </c>
    </row>
    <row r="1533" spans="1:10" x14ac:dyDescent="0.2">
      <c r="A1533">
        <v>2532</v>
      </c>
      <c r="B1533" t="s">
        <v>1540</v>
      </c>
      <c r="C1533" t="s">
        <v>1339</v>
      </c>
      <c r="D1533" t="s">
        <v>1</v>
      </c>
      <c r="E1533">
        <f>VLOOKUP(LEFT(B1533,LEN(B1533)-2),'Correction using CAD'!A:F,5,0)</f>
        <v>21.638000000000002</v>
      </c>
      <c r="F1533">
        <f>VLOOKUP(LEFT(B1533,LEN(B1533)-2),'Correction using CAD'!A:F,6,0)</f>
        <v>18</v>
      </c>
      <c r="G1533">
        <f>VLOOKUP(VALUE(RIGHT(B1533,2)),'XZ coord'!$T$144:$U$149,2,0)</f>
        <v>10.37</v>
      </c>
      <c r="H1533">
        <v>2.4</v>
      </c>
      <c r="I1533">
        <v>0.9</v>
      </c>
      <c r="J1533">
        <f>VLOOKUP(VALUE(RIGHT(B1533,2)),'XZ coord'!$T$144:$V$149,3,0)</f>
        <v>2.1</v>
      </c>
    </row>
    <row r="1534" spans="1:10" x14ac:dyDescent="0.2">
      <c r="A1534">
        <v>2533</v>
      </c>
      <c r="B1534" t="s">
        <v>1541</v>
      </c>
      <c r="C1534" t="s">
        <v>1339</v>
      </c>
      <c r="D1534" t="s">
        <v>1</v>
      </c>
      <c r="E1534">
        <f>VLOOKUP(LEFT(B1534,LEN(B1534)-2),'Correction using CAD'!A:F,5,0)</f>
        <v>27.663</v>
      </c>
      <c r="F1534">
        <f>VLOOKUP(LEFT(B1534,LEN(B1534)-2),'Correction using CAD'!A:F,6,0)</f>
        <v>18.899999999999999</v>
      </c>
      <c r="G1534">
        <f>VLOOKUP(VALUE(RIGHT(B1534,2)),'XZ coord'!$T$144:$U$149,2,0)</f>
        <v>2.25</v>
      </c>
      <c r="H1534">
        <v>2.4</v>
      </c>
      <c r="I1534">
        <v>0.9</v>
      </c>
      <c r="J1534">
        <f>VLOOKUP(VALUE(RIGHT(B1534,2)),'XZ coord'!$T$144:$V$149,3,0)</f>
        <v>1.97</v>
      </c>
    </row>
    <row r="1535" spans="1:10" x14ac:dyDescent="0.2">
      <c r="A1535">
        <v>2534</v>
      </c>
      <c r="B1535" t="s">
        <v>1542</v>
      </c>
      <c r="C1535" t="s">
        <v>1342</v>
      </c>
      <c r="D1535" t="s">
        <v>1</v>
      </c>
      <c r="E1535">
        <f>VLOOKUP(LEFT(B1535,LEN(B1535)-2),'Correction using CAD'!A:F,5,0)</f>
        <v>27.663</v>
      </c>
      <c r="F1535">
        <f>VLOOKUP(LEFT(B1535,LEN(B1535)-2),'Correction using CAD'!A:F,6,0)</f>
        <v>18.899999999999999</v>
      </c>
      <c r="G1535">
        <f>VLOOKUP(VALUE(RIGHT(B1535,2)),'XZ coord'!$T$144:$U$149,2,0)</f>
        <v>4.22</v>
      </c>
      <c r="H1535">
        <v>2.4</v>
      </c>
      <c r="I1535">
        <v>0.9</v>
      </c>
      <c r="J1535">
        <f>VLOOKUP(VALUE(RIGHT(B1535,2)),'XZ coord'!$T$144:$V$149,3,0)</f>
        <v>2.25</v>
      </c>
    </row>
    <row r="1536" spans="1:10" x14ac:dyDescent="0.2">
      <c r="A1536">
        <v>2535</v>
      </c>
      <c r="B1536" t="s">
        <v>1543</v>
      </c>
      <c r="C1536" t="s">
        <v>1339</v>
      </c>
      <c r="D1536" t="s">
        <v>1</v>
      </c>
      <c r="E1536">
        <f>VLOOKUP(LEFT(B1536,LEN(B1536)-2),'Correction using CAD'!A:F,5,0)</f>
        <v>27.663</v>
      </c>
      <c r="F1536">
        <f>VLOOKUP(LEFT(B1536,LEN(B1536)-2),'Correction using CAD'!A:F,6,0)</f>
        <v>18.899999999999999</v>
      </c>
      <c r="G1536">
        <f>VLOOKUP(VALUE(RIGHT(B1536,2)),'XZ coord'!$T$144:$U$149,2,0)</f>
        <v>6.47</v>
      </c>
      <c r="H1536">
        <v>2.4</v>
      </c>
      <c r="I1536">
        <v>0.9</v>
      </c>
      <c r="J1536">
        <f>VLOOKUP(VALUE(RIGHT(B1536,2)),'XZ coord'!$T$144:$V$149,3,0)</f>
        <v>1.95</v>
      </c>
    </row>
    <row r="1537" spans="1:10" x14ac:dyDescent="0.2">
      <c r="A1537">
        <v>2536</v>
      </c>
      <c r="B1537" t="s">
        <v>1544</v>
      </c>
      <c r="C1537" t="s">
        <v>1339</v>
      </c>
      <c r="D1537" t="s">
        <v>1</v>
      </c>
      <c r="E1537">
        <f>VLOOKUP(LEFT(B1537,LEN(B1537)-2),'Correction using CAD'!A:F,5,0)</f>
        <v>27.663</v>
      </c>
      <c r="F1537">
        <f>VLOOKUP(LEFT(B1537,LEN(B1537)-2),'Correction using CAD'!A:F,6,0)</f>
        <v>18.899999999999999</v>
      </c>
      <c r="G1537">
        <f>VLOOKUP(VALUE(RIGHT(B1537,2)),'XZ coord'!$T$144:$U$149,2,0)</f>
        <v>8.42</v>
      </c>
      <c r="H1537">
        <v>2.4</v>
      </c>
      <c r="I1537">
        <v>0.9</v>
      </c>
      <c r="J1537">
        <f>VLOOKUP(VALUE(RIGHT(B1537,2)),'XZ coord'!$T$144:$V$149,3,0)</f>
        <v>1.95</v>
      </c>
    </row>
    <row r="1538" spans="1:10" x14ac:dyDescent="0.2">
      <c r="A1538">
        <v>2537</v>
      </c>
      <c r="B1538" t="s">
        <v>1545</v>
      </c>
      <c r="C1538" t="s">
        <v>1342</v>
      </c>
      <c r="D1538" t="s">
        <v>1</v>
      </c>
      <c r="E1538">
        <f>VLOOKUP(LEFT(B1538,LEN(B1538)-2),'Correction using CAD'!A:F,5,0)</f>
        <v>27.663</v>
      </c>
      <c r="F1538">
        <f>VLOOKUP(LEFT(B1538,LEN(B1538)-2),'Correction using CAD'!A:F,6,0)</f>
        <v>18.899999999999999</v>
      </c>
      <c r="G1538">
        <f>VLOOKUP(VALUE(RIGHT(B1538,2)),'XZ coord'!$T$144:$U$149,2,0)</f>
        <v>10.37</v>
      </c>
      <c r="H1538">
        <v>2.4</v>
      </c>
      <c r="I1538">
        <v>0.9</v>
      </c>
      <c r="J1538">
        <f>VLOOKUP(VALUE(RIGHT(B1538,2)),'XZ coord'!$T$144:$V$149,3,0)</f>
        <v>2.1</v>
      </c>
    </row>
    <row r="1539" spans="1:10" x14ac:dyDescent="0.2">
      <c r="A1539">
        <v>2538</v>
      </c>
      <c r="B1539" t="s">
        <v>1546</v>
      </c>
      <c r="C1539" t="s">
        <v>1339</v>
      </c>
      <c r="D1539" t="s">
        <v>1</v>
      </c>
      <c r="E1539">
        <f>VLOOKUP(LEFT(B1539,LEN(B1539)-2),'Correction using CAD'!A:F,5,0)</f>
        <v>27.663</v>
      </c>
      <c r="F1539">
        <f>VLOOKUP(LEFT(B1539,LEN(B1539)-2),'Correction using CAD'!A:F,6,0)</f>
        <v>19.799999999999997</v>
      </c>
      <c r="G1539">
        <f>VLOOKUP(VALUE(RIGHT(B1539,2)),'XZ coord'!$T$144:$U$149,2,0)</f>
        <v>2.25</v>
      </c>
      <c r="H1539">
        <v>2.4</v>
      </c>
      <c r="I1539">
        <v>0.9</v>
      </c>
      <c r="J1539">
        <f>VLOOKUP(VALUE(RIGHT(B1539,2)),'XZ coord'!$T$144:$V$149,3,0)</f>
        <v>1.97</v>
      </c>
    </row>
    <row r="1540" spans="1:10" x14ac:dyDescent="0.2">
      <c r="A1540">
        <v>2539</v>
      </c>
      <c r="B1540" t="s">
        <v>1547</v>
      </c>
      <c r="C1540" t="s">
        <v>1342</v>
      </c>
      <c r="D1540" t="s">
        <v>1</v>
      </c>
      <c r="E1540">
        <f>VLOOKUP(LEFT(B1540,LEN(B1540)-2),'Correction using CAD'!A:F,5,0)</f>
        <v>27.663</v>
      </c>
      <c r="F1540">
        <f>VLOOKUP(LEFT(B1540,LEN(B1540)-2),'Correction using CAD'!A:F,6,0)</f>
        <v>19.799999999999997</v>
      </c>
      <c r="G1540">
        <f>VLOOKUP(VALUE(RIGHT(B1540,2)),'XZ coord'!$T$144:$U$149,2,0)</f>
        <v>4.22</v>
      </c>
      <c r="H1540">
        <v>2.4</v>
      </c>
      <c r="I1540">
        <v>0.9</v>
      </c>
      <c r="J1540">
        <f>VLOOKUP(VALUE(RIGHT(B1540,2)),'XZ coord'!$T$144:$V$149,3,0)</f>
        <v>2.25</v>
      </c>
    </row>
    <row r="1541" spans="1:10" x14ac:dyDescent="0.2">
      <c r="A1541">
        <v>2540</v>
      </c>
      <c r="B1541" t="s">
        <v>1548</v>
      </c>
      <c r="C1541" t="s">
        <v>1339</v>
      </c>
      <c r="D1541" t="s">
        <v>1</v>
      </c>
      <c r="E1541">
        <f>VLOOKUP(LEFT(B1541,LEN(B1541)-2),'Correction using CAD'!A:F,5,0)</f>
        <v>27.663</v>
      </c>
      <c r="F1541">
        <f>VLOOKUP(LEFT(B1541,LEN(B1541)-2),'Correction using CAD'!A:F,6,0)</f>
        <v>19.799999999999997</v>
      </c>
      <c r="G1541">
        <f>VLOOKUP(VALUE(RIGHT(B1541,2)),'XZ coord'!$T$144:$U$149,2,0)</f>
        <v>6.47</v>
      </c>
      <c r="H1541">
        <v>2.4</v>
      </c>
      <c r="I1541">
        <v>0.9</v>
      </c>
      <c r="J1541">
        <f>VLOOKUP(VALUE(RIGHT(B1541,2)),'XZ coord'!$T$144:$V$149,3,0)</f>
        <v>1.95</v>
      </c>
    </row>
    <row r="1542" spans="1:10" x14ac:dyDescent="0.2">
      <c r="A1542">
        <v>2541</v>
      </c>
      <c r="B1542" t="s">
        <v>1549</v>
      </c>
      <c r="C1542" t="s">
        <v>1339</v>
      </c>
      <c r="D1542" t="s">
        <v>1</v>
      </c>
      <c r="E1542">
        <f>VLOOKUP(LEFT(B1542,LEN(B1542)-2),'Correction using CAD'!A:F,5,0)</f>
        <v>27.663</v>
      </c>
      <c r="F1542">
        <f>VLOOKUP(LEFT(B1542,LEN(B1542)-2),'Correction using CAD'!A:F,6,0)</f>
        <v>19.799999999999997</v>
      </c>
      <c r="G1542">
        <f>VLOOKUP(VALUE(RIGHT(B1542,2)),'XZ coord'!$T$144:$U$149,2,0)</f>
        <v>8.42</v>
      </c>
      <c r="H1542">
        <v>2.4</v>
      </c>
      <c r="I1542">
        <v>0.9</v>
      </c>
      <c r="J1542">
        <f>VLOOKUP(VALUE(RIGHT(B1542,2)),'XZ coord'!$T$144:$V$149,3,0)</f>
        <v>1.95</v>
      </c>
    </row>
    <row r="1543" spans="1:10" x14ac:dyDescent="0.2">
      <c r="A1543">
        <v>2542</v>
      </c>
      <c r="B1543" t="s">
        <v>1550</v>
      </c>
      <c r="C1543" t="s">
        <v>1342</v>
      </c>
      <c r="D1543" t="s">
        <v>1</v>
      </c>
      <c r="E1543">
        <f>VLOOKUP(LEFT(B1543,LEN(B1543)-2),'Correction using CAD'!A:F,5,0)</f>
        <v>27.663</v>
      </c>
      <c r="F1543">
        <f>VLOOKUP(LEFT(B1543,LEN(B1543)-2),'Correction using CAD'!A:F,6,0)</f>
        <v>19.799999999999997</v>
      </c>
      <c r="G1543">
        <f>VLOOKUP(VALUE(RIGHT(B1543,2)),'XZ coord'!$T$144:$U$149,2,0)</f>
        <v>10.37</v>
      </c>
      <c r="H1543">
        <v>2.4</v>
      </c>
      <c r="I1543">
        <v>0.9</v>
      </c>
      <c r="J1543">
        <f>VLOOKUP(VALUE(RIGHT(B1543,2)),'XZ coord'!$T$144:$V$149,3,0)</f>
        <v>2.1</v>
      </c>
    </row>
    <row r="1544" spans="1:10" x14ac:dyDescent="0.2">
      <c r="A1544">
        <v>2543</v>
      </c>
      <c r="B1544" t="s">
        <v>1551</v>
      </c>
      <c r="C1544" t="s">
        <v>1339</v>
      </c>
      <c r="D1544" t="s">
        <v>1</v>
      </c>
      <c r="E1544">
        <f>VLOOKUP(LEFT(B1544,LEN(B1544)-2),'Correction using CAD'!A:F,5,0)</f>
        <v>27.663</v>
      </c>
      <c r="F1544">
        <f>VLOOKUP(LEFT(B1544,LEN(B1544)-2),'Correction using CAD'!A:F,6,0)</f>
        <v>20.699999999999996</v>
      </c>
      <c r="G1544">
        <f>VLOOKUP(VALUE(RIGHT(B1544,2)),'XZ coord'!$T$144:$U$149,2,0)</f>
        <v>2.25</v>
      </c>
      <c r="H1544">
        <v>2.4</v>
      </c>
      <c r="I1544">
        <v>0.9</v>
      </c>
      <c r="J1544">
        <f>VLOOKUP(VALUE(RIGHT(B1544,2)),'XZ coord'!$T$144:$V$149,3,0)</f>
        <v>1.97</v>
      </c>
    </row>
    <row r="1545" spans="1:10" x14ac:dyDescent="0.2">
      <c r="A1545">
        <v>2544</v>
      </c>
      <c r="B1545" t="s">
        <v>1552</v>
      </c>
      <c r="C1545" t="s">
        <v>1342</v>
      </c>
      <c r="D1545" t="s">
        <v>1</v>
      </c>
      <c r="E1545">
        <f>VLOOKUP(LEFT(B1545,LEN(B1545)-2),'Correction using CAD'!A:F,5,0)</f>
        <v>27.663</v>
      </c>
      <c r="F1545">
        <f>VLOOKUP(LEFT(B1545,LEN(B1545)-2),'Correction using CAD'!A:F,6,0)</f>
        <v>20.699999999999996</v>
      </c>
      <c r="G1545">
        <f>VLOOKUP(VALUE(RIGHT(B1545,2)),'XZ coord'!$T$144:$U$149,2,0)</f>
        <v>4.22</v>
      </c>
      <c r="H1545">
        <v>2.4</v>
      </c>
      <c r="I1545">
        <v>0.9</v>
      </c>
      <c r="J1545">
        <f>VLOOKUP(VALUE(RIGHT(B1545,2)),'XZ coord'!$T$144:$V$149,3,0)</f>
        <v>2.25</v>
      </c>
    </row>
    <row r="1546" spans="1:10" x14ac:dyDescent="0.2">
      <c r="A1546">
        <v>2545</v>
      </c>
      <c r="B1546" t="s">
        <v>1553</v>
      </c>
      <c r="C1546" t="s">
        <v>1339</v>
      </c>
      <c r="D1546" t="s">
        <v>1</v>
      </c>
      <c r="E1546">
        <f>VLOOKUP(LEFT(B1546,LEN(B1546)-2),'Correction using CAD'!A:F,5,0)</f>
        <v>27.663</v>
      </c>
      <c r="F1546">
        <f>VLOOKUP(LEFT(B1546,LEN(B1546)-2),'Correction using CAD'!A:F,6,0)</f>
        <v>20.699999999999996</v>
      </c>
      <c r="G1546">
        <f>VLOOKUP(VALUE(RIGHT(B1546,2)),'XZ coord'!$T$144:$U$149,2,0)</f>
        <v>6.47</v>
      </c>
      <c r="H1546">
        <v>2.4</v>
      </c>
      <c r="I1546">
        <v>0.9</v>
      </c>
      <c r="J1546">
        <f>VLOOKUP(VALUE(RIGHT(B1546,2)),'XZ coord'!$T$144:$V$149,3,0)</f>
        <v>1.95</v>
      </c>
    </row>
    <row r="1547" spans="1:10" x14ac:dyDescent="0.2">
      <c r="A1547">
        <v>2546</v>
      </c>
      <c r="B1547" t="s">
        <v>1554</v>
      </c>
      <c r="C1547" t="s">
        <v>1339</v>
      </c>
      <c r="D1547" t="s">
        <v>1</v>
      </c>
      <c r="E1547">
        <f>VLOOKUP(LEFT(B1547,LEN(B1547)-2),'Correction using CAD'!A:F,5,0)</f>
        <v>27.663</v>
      </c>
      <c r="F1547">
        <f>VLOOKUP(LEFT(B1547,LEN(B1547)-2),'Correction using CAD'!A:F,6,0)</f>
        <v>20.699999999999996</v>
      </c>
      <c r="G1547">
        <f>VLOOKUP(VALUE(RIGHT(B1547,2)),'XZ coord'!$T$144:$U$149,2,0)</f>
        <v>8.42</v>
      </c>
      <c r="H1547">
        <v>2.4</v>
      </c>
      <c r="I1547">
        <v>0.9</v>
      </c>
      <c r="J1547">
        <f>VLOOKUP(VALUE(RIGHT(B1547,2)),'XZ coord'!$T$144:$V$149,3,0)</f>
        <v>1.95</v>
      </c>
    </row>
    <row r="1548" spans="1:10" x14ac:dyDescent="0.2">
      <c r="A1548">
        <v>2547</v>
      </c>
      <c r="B1548" t="s">
        <v>1555</v>
      </c>
      <c r="C1548" t="s">
        <v>1342</v>
      </c>
      <c r="D1548" t="s">
        <v>1</v>
      </c>
      <c r="E1548">
        <f>VLOOKUP(LEFT(B1548,LEN(B1548)-2),'Correction using CAD'!A:F,5,0)</f>
        <v>27.663</v>
      </c>
      <c r="F1548">
        <f>VLOOKUP(LEFT(B1548,LEN(B1548)-2),'Correction using CAD'!A:F,6,0)</f>
        <v>20.699999999999996</v>
      </c>
      <c r="G1548">
        <f>VLOOKUP(VALUE(RIGHT(B1548,2)),'XZ coord'!$T$144:$U$149,2,0)</f>
        <v>10.37</v>
      </c>
      <c r="H1548">
        <v>2.4</v>
      </c>
      <c r="I1548">
        <v>0.9</v>
      </c>
      <c r="J1548">
        <f>VLOOKUP(VALUE(RIGHT(B1548,2)),'XZ coord'!$T$144:$V$149,3,0)</f>
        <v>2.1</v>
      </c>
    </row>
    <row r="1549" spans="1:10" x14ac:dyDescent="0.2">
      <c r="A1549">
        <v>2548</v>
      </c>
      <c r="B1549" t="s">
        <v>1556</v>
      </c>
      <c r="C1549" t="s">
        <v>1339</v>
      </c>
      <c r="D1549" t="s">
        <v>1</v>
      </c>
      <c r="E1549">
        <f>VLOOKUP(LEFT(B1549,LEN(B1549)-2),'Correction using CAD'!A:F,5,0)</f>
        <v>27.663</v>
      </c>
      <c r="F1549">
        <f>VLOOKUP(LEFT(B1549,LEN(B1549)-2),'Correction using CAD'!A:F,6,0)</f>
        <v>21.599999999999994</v>
      </c>
      <c r="G1549">
        <f>VLOOKUP(VALUE(RIGHT(B1549,2)),'XZ coord'!$T$144:$U$149,2,0)</f>
        <v>2.25</v>
      </c>
      <c r="H1549">
        <v>2.4</v>
      </c>
      <c r="I1549">
        <v>0.9</v>
      </c>
      <c r="J1549">
        <f>VLOOKUP(VALUE(RIGHT(B1549,2)),'XZ coord'!$T$144:$V$149,3,0)</f>
        <v>1.97</v>
      </c>
    </row>
    <row r="1550" spans="1:10" x14ac:dyDescent="0.2">
      <c r="A1550">
        <v>2549</v>
      </c>
      <c r="B1550" t="s">
        <v>1557</v>
      </c>
      <c r="C1550" t="s">
        <v>1342</v>
      </c>
      <c r="D1550" t="s">
        <v>1</v>
      </c>
      <c r="E1550">
        <f>VLOOKUP(LEFT(B1550,LEN(B1550)-2),'Correction using CAD'!A:F,5,0)</f>
        <v>27.663</v>
      </c>
      <c r="F1550">
        <f>VLOOKUP(LEFT(B1550,LEN(B1550)-2),'Correction using CAD'!A:F,6,0)</f>
        <v>21.599999999999994</v>
      </c>
      <c r="G1550">
        <f>VLOOKUP(VALUE(RIGHT(B1550,2)),'XZ coord'!$T$144:$U$149,2,0)</f>
        <v>4.22</v>
      </c>
      <c r="H1550">
        <v>2.4</v>
      </c>
      <c r="I1550">
        <v>0.9</v>
      </c>
      <c r="J1550">
        <f>VLOOKUP(VALUE(RIGHT(B1550,2)),'XZ coord'!$T$144:$V$149,3,0)</f>
        <v>2.25</v>
      </c>
    </row>
    <row r="1551" spans="1:10" x14ac:dyDescent="0.2">
      <c r="A1551">
        <v>2550</v>
      </c>
      <c r="B1551" t="s">
        <v>1558</v>
      </c>
      <c r="C1551" t="s">
        <v>1339</v>
      </c>
      <c r="D1551" t="s">
        <v>1</v>
      </c>
      <c r="E1551">
        <f>VLOOKUP(LEFT(B1551,LEN(B1551)-2),'Correction using CAD'!A:F,5,0)</f>
        <v>27.663</v>
      </c>
      <c r="F1551">
        <f>VLOOKUP(LEFT(B1551,LEN(B1551)-2),'Correction using CAD'!A:F,6,0)</f>
        <v>21.599999999999994</v>
      </c>
      <c r="G1551">
        <f>VLOOKUP(VALUE(RIGHT(B1551,2)),'XZ coord'!$T$144:$U$149,2,0)</f>
        <v>6.47</v>
      </c>
      <c r="H1551">
        <v>2.4</v>
      </c>
      <c r="I1551">
        <v>0.9</v>
      </c>
      <c r="J1551">
        <f>VLOOKUP(VALUE(RIGHT(B1551,2)),'XZ coord'!$T$144:$V$149,3,0)</f>
        <v>1.95</v>
      </c>
    </row>
    <row r="1552" spans="1:10" x14ac:dyDescent="0.2">
      <c r="A1552">
        <v>2551</v>
      </c>
      <c r="B1552" t="s">
        <v>1559</v>
      </c>
      <c r="C1552" t="s">
        <v>1339</v>
      </c>
      <c r="D1552" t="s">
        <v>1</v>
      </c>
      <c r="E1552">
        <f>VLOOKUP(LEFT(B1552,LEN(B1552)-2),'Correction using CAD'!A:F,5,0)</f>
        <v>27.663</v>
      </c>
      <c r="F1552">
        <f>VLOOKUP(LEFT(B1552,LEN(B1552)-2),'Correction using CAD'!A:F,6,0)</f>
        <v>21.599999999999994</v>
      </c>
      <c r="G1552">
        <f>VLOOKUP(VALUE(RIGHT(B1552,2)),'XZ coord'!$T$144:$U$149,2,0)</f>
        <v>8.42</v>
      </c>
      <c r="H1552">
        <v>2.4</v>
      </c>
      <c r="I1552">
        <v>0.9</v>
      </c>
      <c r="J1552">
        <f>VLOOKUP(VALUE(RIGHT(B1552,2)),'XZ coord'!$T$144:$V$149,3,0)</f>
        <v>1.95</v>
      </c>
    </row>
    <row r="1553" spans="1:10" x14ac:dyDescent="0.2">
      <c r="A1553">
        <v>2552</v>
      </c>
      <c r="B1553" t="s">
        <v>1560</v>
      </c>
      <c r="C1553" t="s">
        <v>1339</v>
      </c>
      <c r="D1553" t="s">
        <v>1</v>
      </c>
      <c r="E1553">
        <f>VLOOKUP(LEFT(B1553,LEN(B1553)-2),'Correction using CAD'!A:F,5,0)</f>
        <v>27.663</v>
      </c>
      <c r="F1553">
        <f>VLOOKUP(LEFT(B1553,LEN(B1553)-2),'Correction using CAD'!A:F,6,0)</f>
        <v>21.599999999999994</v>
      </c>
      <c r="G1553">
        <f>VLOOKUP(VALUE(RIGHT(B1553,2)),'XZ coord'!$T$144:$U$149,2,0)</f>
        <v>10.37</v>
      </c>
      <c r="H1553">
        <v>2.4</v>
      </c>
      <c r="I1553">
        <v>0.9</v>
      </c>
      <c r="J1553">
        <f>VLOOKUP(VALUE(RIGHT(B1553,2)),'XZ coord'!$T$144:$V$149,3,0)</f>
        <v>2.1</v>
      </c>
    </row>
    <row r="1554" spans="1:10" x14ac:dyDescent="0.2">
      <c r="A1554">
        <v>2553</v>
      </c>
      <c r="B1554" t="s">
        <v>1561</v>
      </c>
      <c r="C1554" t="s">
        <v>1339</v>
      </c>
      <c r="D1554" t="s">
        <v>1</v>
      </c>
      <c r="E1554">
        <f>VLOOKUP(LEFT(B1554,LEN(B1554)-2),'Correction using CAD'!A:F,5,0)</f>
        <v>21.638000000000002</v>
      </c>
      <c r="F1554">
        <f>VLOOKUP(LEFT(B1554,LEN(B1554)-2),'Correction using CAD'!A:F,6,0)</f>
        <v>18.899999999999999</v>
      </c>
      <c r="G1554">
        <f>VLOOKUP(VALUE(RIGHT(B1554,2)),'XZ coord'!$T$144:$U$149,2,0)</f>
        <v>2.25</v>
      </c>
      <c r="H1554">
        <v>2.4</v>
      </c>
      <c r="I1554">
        <v>0.9</v>
      </c>
      <c r="J1554">
        <f>VLOOKUP(VALUE(RIGHT(B1554,2)),'XZ coord'!$T$144:$V$149,3,0)</f>
        <v>1.97</v>
      </c>
    </row>
    <row r="1555" spans="1:10" x14ac:dyDescent="0.2">
      <c r="A1555">
        <v>2554</v>
      </c>
      <c r="B1555" t="s">
        <v>1562</v>
      </c>
      <c r="C1555" t="s">
        <v>1342</v>
      </c>
      <c r="D1555" t="s">
        <v>1</v>
      </c>
      <c r="E1555">
        <f>VLOOKUP(LEFT(B1555,LEN(B1555)-2),'Correction using CAD'!A:F,5,0)</f>
        <v>21.638000000000002</v>
      </c>
      <c r="F1555">
        <f>VLOOKUP(LEFT(B1555,LEN(B1555)-2),'Correction using CAD'!A:F,6,0)</f>
        <v>18.899999999999999</v>
      </c>
      <c r="G1555">
        <f>VLOOKUP(VALUE(RIGHT(B1555,2)),'XZ coord'!$T$144:$U$149,2,0)</f>
        <v>4.22</v>
      </c>
      <c r="H1555">
        <v>2.4</v>
      </c>
      <c r="I1555">
        <v>0.9</v>
      </c>
      <c r="J1555">
        <f>VLOOKUP(VALUE(RIGHT(B1555,2)),'XZ coord'!$T$144:$V$149,3,0)</f>
        <v>2.25</v>
      </c>
    </row>
    <row r="1556" spans="1:10" x14ac:dyDescent="0.2">
      <c r="A1556">
        <v>2555</v>
      </c>
      <c r="B1556" t="s">
        <v>1563</v>
      </c>
      <c r="C1556" t="s">
        <v>1339</v>
      </c>
      <c r="D1556" t="s">
        <v>1</v>
      </c>
      <c r="E1556">
        <f>VLOOKUP(LEFT(B1556,LEN(B1556)-2),'Correction using CAD'!A:F,5,0)</f>
        <v>21.638000000000002</v>
      </c>
      <c r="F1556">
        <f>VLOOKUP(LEFT(B1556,LEN(B1556)-2),'Correction using CAD'!A:F,6,0)</f>
        <v>18.899999999999999</v>
      </c>
      <c r="G1556">
        <f>VLOOKUP(VALUE(RIGHT(B1556,2)),'XZ coord'!$T$144:$U$149,2,0)</f>
        <v>6.47</v>
      </c>
      <c r="H1556">
        <v>2.4</v>
      </c>
      <c r="I1556">
        <v>0.9</v>
      </c>
      <c r="J1556">
        <f>VLOOKUP(VALUE(RIGHT(B1556,2)),'XZ coord'!$T$144:$V$149,3,0)</f>
        <v>1.95</v>
      </c>
    </row>
    <row r="1557" spans="1:10" x14ac:dyDescent="0.2">
      <c r="A1557">
        <v>2556</v>
      </c>
      <c r="B1557" t="s">
        <v>1564</v>
      </c>
      <c r="C1557" t="s">
        <v>1339</v>
      </c>
      <c r="D1557" t="s">
        <v>1</v>
      </c>
      <c r="E1557">
        <f>VLOOKUP(LEFT(B1557,LEN(B1557)-2),'Correction using CAD'!A:F,5,0)</f>
        <v>21.638000000000002</v>
      </c>
      <c r="F1557">
        <f>VLOOKUP(LEFT(B1557,LEN(B1557)-2),'Correction using CAD'!A:F,6,0)</f>
        <v>18.899999999999999</v>
      </c>
      <c r="G1557">
        <f>VLOOKUP(VALUE(RIGHT(B1557,2)),'XZ coord'!$T$144:$U$149,2,0)</f>
        <v>8.42</v>
      </c>
      <c r="H1557">
        <v>2.4</v>
      </c>
      <c r="I1557">
        <v>0.9</v>
      </c>
      <c r="J1557">
        <f>VLOOKUP(VALUE(RIGHT(B1557,2)),'XZ coord'!$T$144:$V$149,3,0)</f>
        <v>1.95</v>
      </c>
    </row>
    <row r="1558" spans="1:10" x14ac:dyDescent="0.2">
      <c r="A1558">
        <v>2557</v>
      </c>
      <c r="B1558" t="s">
        <v>1565</v>
      </c>
      <c r="C1558" t="s">
        <v>1339</v>
      </c>
      <c r="D1558" t="s">
        <v>1</v>
      </c>
      <c r="E1558">
        <f>VLOOKUP(LEFT(B1558,LEN(B1558)-2),'Correction using CAD'!A:F,5,0)</f>
        <v>21.638000000000002</v>
      </c>
      <c r="F1558">
        <f>VLOOKUP(LEFT(B1558,LEN(B1558)-2),'Correction using CAD'!A:F,6,0)</f>
        <v>18.899999999999999</v>
      </c>
      <c r="G1558">
        <f>VLOOKUP(VALUE(RIGHT(B1558,2)),'XZ coord'!$T$144:$U$149,2,0)</f>
        <v>10.37</v>
      </c>
      <c r="H1558">
        <v>2.4</v>
      </c>
      <c r="I1558">
        <v>0.9</v>
      </c>
      <c r="J1558">
        <f>VLOOKUP(VALUE(RIGHT(B1558,2)),'XZ coord'!$T$144:$V$149,3,0)</f>
        <v>2.1</v>
      </c>
    </row>
    <row r="1559" spans="1:10" x14ac:dyDescent="0.2">
      <c r="A1559">
        <v>2558</v>
      </c>
      <c r="B1559" t="s">
        <v>1566</v>
      </c>
      <c r="C1559" t="s">
        <v>1339</v>
      </c>
      <c r="D1559" t="s">
        <v>1</v>
      </c>
      <c r="E1559">
        <f>VLOOKUP(LEFT(B1559,LEN(B1559)-2),'Correction using CAD'!A:F,5,0)</f>
        <v>21.638000000000002</v>
      </c>
      <c r="F1559">
        <f>VLOOKUP(LEFT(B1559,LEN(B1559)-2),'Correction using CAD'!A:F,6,0)</f>
        <v>19.799999999999997</v>
      </c>
      <c r="G1559">
        <f>VLOOKUP(VALUE(RIGHT(B1559,2)),'XZ coord'!$T$144:$U$149,2,0)</f>
        <v>2.25</v>
      </c>
      <c r="H1559">
        <v>2.4</v>
      </c>
      <c r="I1559">
        <v>0.9</v>
      </c>
      <c r="J1559">
        <f>VLOOKUP(VALUE(RIGHT(B1559,2)),'XZ coord'!$T$144:$V$149,3,0)</f>
        <v>1.97</v>
      </c>
    </row>
    <row r="1560" spans="1:10" x14ac:dyDescent="0.2">
      <c r="A1560">
        <v>2559</v>
      </c>
      <c r="B1560" t="s">
        <v>1567</v>
      </c>
      <c r="C1560" t="s">
        <v>1342</v>
      </c>
      <c r="D1560" t="s">
        <v>1</v>
      </c>
      <c r="E1560">
        <f>VLOOKUP(LEFT(B1560,LEN(B1560)-2),'Correction using CAD'!A:F,5,0)</f>
        <v>21.638000000000002</v>
      </c>
      <c r="F1560">
        <f>VLOOKUP(LEFT(B1560,LEN(B1560)-2),'Correction using CAD'!A:F,6,0)</f>
        <v>19.799999999999997</v>
      </c>
      <c r="G1560">
        <f>VLOOKUP(VALUE(RIGHT(B1560,2)),'XZ coord'!$T$144:$U$149,2,0)</f>
        <v>4.22</v>
      </c>
      <c r="H1560">
        <v>2.4</v>
      </c>
      <c r="I1560">
        <v>0.9</v>
      </c>
      <c r="J1560">
        <f>VLOOKUP(VALUE(RIGHT(B1560,2)),'XZ coord'!$T$144:$V$149,3,0)</f>
        <v>2.25</v>
      </c>
    </row>
    <row r="1561" spans="1:10" x14ac:dyDescent="0.2">
      <c r="A1561">
        <v>2560</v>
      </c>
      <c r="B1561" t="s">
        <v>1568</v>
      </c>
      <c r="C1561" t="s">
        <v>1339</v>
      </c>
      <c r="D1561" t="s">
        <v>1</v>
      </c>
      <c r="E1561">
        <f>VLOOKUP(LEFT(B1561,LEN(B1561)-2),'Correction using CAD'!A:F,5,0)</f>
        <v>21.638000000000002</v>
      </c>
      <c r="F1561">
        <f>VLOOKUP(LEFT(B1561,LEN(B1561)-2),'Correction using CAD'!A:F,6,0)</f>
        <v>19.799999999999997</v>
      </c>
      <c r="G1561">
        <f>VLOOKUP(VALUE(RIGHT(B1561,2)),'XZ coord'!$T$144:$U$149,2,0)</f>
        <v>6.47</v>
      </c>
      <c r="H1561">
        <v>2.4</v>
      </c>
      <c r="I1561">
        <v>0.9</v>
      </c>
      <c r="J1561">
        <f>VLOOKUP(VALUE(RIGHT(B1561,2)),'XZ coord'!$T$144:$V$149,3,0)</f>
        <v>1.95</v>
      </c>
    </row>
    <row r="1562" spans="1:10" x14ac:dyDescent="0.2">
      <c r="A1562">
        <v>2561</v>
      </c>
      <c r="B1562" t="s">
        <v>1569</v>
      </c>
      <c r="C1562" t="s">
        <v>1339</v>
      </c>
      <c r="D1562" t="s">
        <v>1</v>
      </c>
      <c r="E1562">
        <f>VLOOKUP(LEFT(B1562,LEN(B1562)-2),'Correction using CAD'!A:F,5,0)</f>
        <v>21.638000000000002</v>
      </c>
      <c r="F1562">
        <f>VLOOKUP(LEFT(B1562,LEN(B1562)-2),'Correction using CAD'!A:F,6,0)</f>
        <v>19.799999999999997</v>
      </c>
      <c r="G1562">
        <f>VLOOKUP(VALUE(RIGHT(B1562,2)),'XZ coord'!$T$144:$U$149,2,0)</f>
        <v>8.42</v>
      </c>
      <c r="H1562">
        <v>2.4</v>
      </c>
      <c r="I1562">
        <v>0.9</v>
      </c>
      <c r="J1562">
        <f>VLOOKUP(VALUE(RIGHT(B1562,2)),'XZ coord'!$T$144:$V$149,3,0)</f>
        <v>1.95</v>
      </c>
    </row>
    <row r="1563" spans="1:10" x14ac:dyDescent="0.2">
      <c r="A1563">
        <v>2562</v>
      </c>
      <c r="B1563" t="s">
        <v>1570</v>
      </c>
      <c r="C1563" t="s">
        <v>1339</v>
      </c>
      <c r="D1563" t="s">
        <v>1</v>
      </c>
      <c r="E1563">
        <f>VLOOKUP(LEFT(B1563,LEN(B1563)-2),'Correction using CAD'!A:F,5,0)</f>
        <v>21.638000000000002</v>
      </c>
      <c r="F1563">
        <f>VLOOKUP(LEFT(B1563,LEN(B1563)-2),'Correction using CAD'!A:F,6,0)</f>
        <v>19.799999999999997</v>
      </c>
      <c r="G1563">
        <f>VLOOKUP(VALUE(RIGHT(B1563,2)),'XZ coord'!$T$144:$U$149,2,0)</f>
        <v>10.37</v>
      </c>
      <c r="H1563">
        <v>2.4</v>
      </c>
      <c r="I1563">
        <v>0.9</v>
      </c>
      <c r="J1563">
        <f>VLOOKUP(VALUE(RIGHT(B1563,2)),'XZ coord'!$T$144:$V$149,3,0)</f>
        <v>2.1</v>
      </c>
    </row>
    <row r="1564" spans="1:10" x14ac:dyDescent="0.2">
      <c r="A1564">
        <v>2563</v>
      </c>
      <c r="B1564" t="s">
        <v>1571</v>
      </c>
      <c r="C1564" t="s">
        <v>1339</v>
      </c>
      <c r="D1564" t="s">
        <v>1</v>
      </c>
      <c r="E1564">
        <f>VLOOKUP(LEFT(B1564,LEN(B1564)-2),'Correction using CAD'!A:F,5,0)</f>
        <v>21.638000000000002</v>
      </c>
      <c r="F1564">
        <f>VLOOKUP(LEFT(B1564,LEN(B1564)-2),'Correction using CAD'!A:F,6,0)</f>
        <v>20.699999999999996</v>
      </c>
      <c r="G1564">
        <f>VLOOKUP(VALUE(RIGHT(B1564,2)),'XZ coord'!$T$144:$U$149,2,0)</f>
        <v>2.25</v>
      </c>
      <c r="H1564">
        <v>2.4</v>
      </c>
      <c r="I1564">
        <v>0.9</v>
      </c>
      <c r="J1564">
        <f>VLOOKUP(VALUE(RIGHT(B1564,2)),'XZ coord'!$T$144:$V$149,3,0)</f>
        <v>1.97</v>
      </c>
    </row>
    <row r="1565" spans="1:10" x14ac:dyDescent="0.2">
      <c r="A1565">
        <v>2564</v>
      </c>
      <c r="B1565" t="s">
        <v>1572</v>
      </c>
      <c r="C1565" t="s">
        <v>1342</v>
      </c>
      <c r="D1565" t="s">
        <v>1</v>
      </c>
      <c r="E1565">
        <f>VLOOKUP(LEFT(B1565,LEN(B1565)-2),'Correction using CAD'!A:F,5,0)</f>
        <v>21.638000000000002</v>
      </c>
      <c r="F1565">
        <f>VLOOKUP(LEFT(B1565,LEN(B1565)-2),'Correction using CAD'!A:F,6,0)</f>
        <v>20.699999999999996</v>
      </c>
      <c r="G1565">
        <f>VLOOKUP(VALUE(RIGHT(B1565,2)),'XZ coord'!$T$144:$U$149,2,0)</f>
        <v>4.22</v>
      </c>
      <c r="H1565">
        <v>2.4</v>
      </c>
      <c r="I1565">
        <v>0.9</v>
      </c>
      <c r="J1565">
        <f>VLOOKUP(VALUE(RIGHT(B1565,2)),'XZ coord'!$T$144:$V$149,3,0)</f>
        <v>2.25</v>
      </c>
    </row>
    <row r="1566" spans="1:10" x14ac:dyDescent="0.2">
      <c r="A1566">
        <v>2565</v>
      </c>
      <c r="B1566" t="s">
        <v>1573</v>
      </c>
      <c r="C1566" t="s">
        <v>1339</v>
      </c>
      <c r="D1566" t="s">
        <v>1</v>
      </c>
      <c r="E1566">
        <f>VLOOKUP(LEFT(B1566,LEN(B1566)-2),'Correction using CAD'!A:F,5,0)</f>
        <v>21.638000000000002</v>
      </c>
      <c r="F1566">
        <f>VLOOKUP(LEFT(B1566,LEN(B1566)-2),'Correction using CAD'!A:F,6,0)</f>
        <v>20.699999999999996</v>
      </c>
      <c r="G1566">
        <f>VLOOKUP(VALUE(RIGHT(B1566,2)),'XZ coord'!$T$144:$U$149,2,0)</f>
        <v>6.47</v>
      </c>
      <c r="H1566">
        <v>2.4</v>
      </c>
      <c r="I1566">
        <v>0.9</v>
      </c>
      <c r="J1566">
        <f>VLOOKUP(VALUE(RIGHT(B1566,2)),'XZ coord'!$T$144:$V$149,3,0)</f>
        <v>1.95</v>
      </c>
    </row>
    <row r="1567" spans="1:10" x14ac:dyDescent="0.2">
      <c r="A1567">
        <v>2566</v>
      </c>
      <c r="B1567" t="s">
        <v>1574</v>
      </c>
      <c r="C1567" t="s">
        <v>1339</v>
      </c>
      <c r="D1567" t="s">
        <v>1</v>
      </c>
      <c r="E1567">
        <f>VLOOKUP(LEFT(B1567,LEN(B1567)-2),'Correction using CAD'!A:F,5,0)</f>
        <v>21.638000000000002</v>
      </c>
      <c r="F1567">
        <f>VLOOKUP(LEFT(B1567,LEN(B1567)-2),'Correction using CAD'!A:F,6,0)</f>
        <v>20.699999999999996</v>
      </c>
      <c r="G1567">
        <f>VLOOKUP(VALUE(RIGHT(B1567,2)),'XZ coord'!$T$144:$U$149,2,0)</f>
        <v>8.42</v>
      </c>
      <c r="H1567">
        <v>2.4</v>
      </c>
      <c r="I1567">
        <v>0.9</v>
      </c>
      <c r="J1567">
        <f>VLOOKUP(VALUE(RIGHT(B1567,2)),'XZ coord'!$T$144:$V$149,3,0)</f>
        <v>1.95</v>
      </c>
    </row>
    <row r="1568" spans="1:10" x14ac:dyDescent="0.2">
      <c r="A1568">
        <v>2567</v>
      </c>
      <c r="B1568" t="s">
        <v>1575</v>
      </c>
      <c r="C1568" t="s">
        <v>1339</v>
      </c>
      <c r="D1568" t="s">
        <v>1</v>
      </c>
      <c r="E1568">
        <f>VLOOKUP(LEFT(B1568,LEN(B1568)-2),'Correction using CAD'!A:F,5,0)</f>
        <v>21.638000000000002</v>
      </c>
      <c r="F1568">
        <f>VLOOKUP(LEFT(B1568,LEN(B1568)-2),'Correction using CAD'!A:F,6,0)</f>
        <v>20.699999999999996</v>
      </c>
      <c r="G1568">
        <f>VLOOKUP(VALUE(RIGHT(B1568,2)),'XZ coord'!$T$144:$U$149,2,0)</f>
        <v>10.37</v>
      </c>
      <c r="H1568">
        <v>2.4</v>
      </c>
      <c r="I1568">
        <v>0.9</v>
      </c>
      <c r="J1568">
        <f>VLOOKUP(VALUE(RIGHT(B1568,2)),'XZ coord'!$T$144:$V$149,3,0)</f>
        <v>2.1</v>
      </c>
    </row>
    <row r="1569" spans="1:10" x14ac:dyDescent="0.2">
      <c r="A1569">
        <v>2568</v>
      </c>
      <c r="B1569" t="s">
        <v>1576</v>
      </c>
      <c r="C1569" t="s">
        <v>1339</v>
      </c>
      <c r="D1569" t="s">
        <v>1</v>
      </c>
      <c r="E1569">
        <f>VLOOKUP(LEFT(B1569,LEN(B1569)-2),'Correction using CAD'!A:F,5,0)</f>
        <v>21.638000000000002</v>
      </c>
      <c r="F1569">
        <f>VLOOKUP(LEFT(B1569,LEN(B1569)-2),'Correction using CAD'!A:F,6,0)</f>
        <v>21.599999999999994</v>
      </c>
      <c r="G1569">
        <f>VLOOKUP(VALUE(RIGHT(B1569,2)),'XZ coord'!$T$144:$U$149,2,0)</f>
        <v>2.25</v>
      </c>
      <c r="H1569">
        <v>2.4</v>
      </c>
      <c r="I1569">
        <v>0.9</v>
      </c>
      <c r="J1569">
        <f>VLOOKUP(VALUE(RIGHT(B1569,2)),'XZ coord'!$T$144:$V$149,3,0)</f>
        <v>1.97</v>
      </c>
    </row>
    <row r="1570" spans="1:10" x14ac:dyDescent="0.2">
      <c r="A1570">
        <v>2569</v>
      </c>
      <c r="B1570" t="s">
        <v>1577</v>
      </c>
      <c r="C1570" t="s">
        <v>1342</v>
      </c>
      <c r="D1570" t="s">
        <v>1</v>
      </c>
      <c r="E1570">
        <f>VLOOKUP(LEFT(B1570,LEN(B1570)-2),'Correction using CAD'!A:F,5,0)</f>
        <v>21.638000000000002</v>
      </c>
      <c r="F1570">
        <f>VLOOKUP(LEFT(B1570,LEN(B1570)-2),'Correction using CAD'!A:F,6,0)</f>
        <v>21.599999999999994</v>
      </c>
      <c r="G1570">
        <f>VLOOKUP(VALUE(RIGHT(B1570,2)),'XZ coord'!$T$144:$U$149,2,0)</f>
        <v>4.22</v>
      </c>
      <c r="H1570">
        <v>2.4</v>
      </c>
      <c r="I1570">
        <v>0.9</v>
      </c>
      <c r="J1570">
        <f>VLOOKUP(VALUE(RIGHT(B1570,2)),'XZ coord'!$T$144:$V$149,3,0)</f>
        <v>2.25</v>
      </c>
    </row>
    <row r="1571" spans="1:10" x14ac:dyDescent="0.2">
      <c r="A1571">
        <v>2570</v>
      </c>
      <c r="B1571" t="s">
        <v>1578</v>
      </c>
      <c r="C1571" t="s">
        <v>1339</v>
      </c>
      <c r="D1571" t="s">
        <v>1</v>
      </c>
      <c r="E1571">
        <f>VLOOKUP(LEFT(B1571,LEN(B1571)-2),'Correction using CAD'!A:F,5,0)</f>
        <v>21.638000000000002</v>
      </c>
      <c r="F1571">
        <f>VLOOKUP(LEFT(B1571,LEN(B1571)-2),'Correction using CAD'!A:F,6,0)</f>
        <v>21.599999999999994</v>
      </c>
      <c r="G1571">
        <f>VLOOKUP(VALUE(RIGHT(B1571,2)),'XZ coord'!$T$144:$U$149,2,0)</f>
        <v>6.47</v>
      </c>
      <c r="H1571">
        <v>2.4</v>
      </c>
      <c r="I1571">
        <v>0.9</v>
      </c>
      <c r="J1571">
        <f>VLOOKUP(VALUE(RIGHT(B1571,2)),'XZ coord'!$T$144:$V$149,3,0)</f>
        <v>1.95</v>
      </c>
    </row>
    <row r="1572" spans="1:10" x14ac:dyDescent="0.2">
      <c r="A1572">
        <v>2571</v>
      </c>
      <c r="B1572" t="s">
        <v>1579</v>
      </c>
      <c r="C1572" t="s">
        <v>1339</v>
      </c>
      <c r="D1572" t="s">
        <v>1</v>
      </c>
      <c r="E1572">
        <f>VLOOKUP(LEFT(B1572,LEN(B1572)-2),'Correction using CAD'!A:F,5,0)</f>
        <v>21.638000000000002</v>
      </c>
      <c r="F1572">
        <f>VLOOKUP(LEFT(B1572,LEN(B1572)-2),'Correction using CAD'!A:F,6,0)</f>
        <v>21.599999999999994</v>
      </c>
      <c r="G1572">
        <f>VLOOKUP(VALUE(RIGHT(B1572,2)),'XZ coord'!$T$144:$U$149,2,0)</f>
        <v>8.42</v>
      </c>
      <c r="H1572">
        <v>2.4</v>
      </c>
      <c r="I1572">
        <v>0.9</v>
      </c>
      <c r="J1572">
        <f>VLOOKUP(VALUE(RIGHT(B1572,2)),'XZ coord'!$T$144:$V$149,3,0)</f>
        <v>1.95</v>
      </c>
    </row>
    <row r="1573" spans="1:10" x14ac:dyDescent="0.2">
      <c r="A1573">
        <v>2572</v>
      </c>
      <c r="B1573" t="s">
        <v>1580</v>
      </c>
      <c r="C1573" t="s">
        <v>1339</v>
      </c>
      <c r="D1573" t="s">
        <v>1</v>
      </c>
      <c r="E1573">
        <f>VLOOKUP(LEFT(B1573,LEN(B1573)-2),'Correction using CAD'!A:F,5,0)</f>
        <v>21.638000000000002</v>
      </c>
      <c r="F1573">
        <f>VLOOKUP(LEFT(B1573,LEN(B1573)-2),'Correction using CAD'!A:F,6,0)</f>
        <v>21.599999999999994</v>
      </c>
      <c r="G1573">
        <f>VLOOKUP(VALUE(RIGHT(B1573,2)),'XZ coord'!$T$144:$U$149,2,0)</f>
        <v>10.37</v>
      </c>
      <c r="H1573">
        <v>2.4</v>
      </c>
      <c r="I1573">
        <v>0.9</v>
      </c>
      <c r="J1573">
        <f>VLOOKUP(VALUE(RIGHT(B1573,2)),'XZ coord'!$T$144:$V$149,3,0)</f>
        <v>2.1</v>
      </c>
    </row>
    <row r="1574" spans="1:10" x14ac:dyDescent="0.2">
      <c r="A1574">
        <v>2573</v>
      </c>
      <c r="B1574" t="s">
        <v>1581</v>
      </c>
      <c r="C1574" t="s">
        <v>1339</v>
      </c>
      <c r="D1574" t="s">
        <v>1</v>
      </c>
      <c r="E1574">
        <f>VLOOKUP(LEFT(B1574,LEN(B1574)-2),'Correction using CAD'!A:F,5,0)</f>
        <v>27.663</v>
      </c>
      <c r="F1574">
        <f>VLOOKUP(LEFT(B1574,LEN(B1574)-2),'Correction using CAD'!A:F,6,0)</f>
        <v>22.499999999999993</v>
      </c>
      <c r="G1574">
        <f>VLOOKUP(VALUE(RIGHT(B1574,2)),'XZ coord'!$T$144:$U$149,2,0)</f>
        <v>2.25</v>
      </c>
      <c r="H1574">
        <v>2.4</v>
      </c>
      <c r="I1574">
        <v>0.9</v>
      </c>
      <c r="J1574">
        <f>VLOOKUP(VALUE(RIGHT(B1574,2)),'XZ coord'!$T$144:$V$149,3,0)</f>
        <v>1.97</v>
      </c>
    </row>
    <row r="1575" spans="1:10" x14ac:dyDescent="0.2">
      <c r="A1575">
        <v>2574</v>
      </c>
      <c r="B1575" t="s">
        <v>1582</v>
      </c>
      <c r="C1575" t="s">
        <v>1342</v>
      </c>
      <c r="D1575" t="s">
        <v>1</v>
      </c>
      <c r="E1575">
        <f>VLOOKUP(LEFT(B1575,LEN(B1575)-2),'Correction using CAD'!A:F,5,0)</f>
        <v>27.663</v>
      </c>
      <c r="F1575">
        <f>VLOOKUP(LEFT(B1575,LEN(B1575)-2),'Correction using CAD'!A:F,6,0)</f>
        <v>22.499999999999993</v>
      </c>
      <c r="G1575">
        <f>VLOOKUP(VALUE(RIGHT(B1575,2)),'XZ coord'!$T$144:$U$149,2,0)</f>
        <v>4.22</v>
      </c>
      <c r="H1575">
        <v>2.4</v>
      </c>
      <c r="I1575">
        <v>0.9</v>
      </c>
      <c r="J1575">
        <f>VLOOKUP(VALUE(RIGHT(B1575,2)),'XZ coord'!$T$144:$V$149,3,0)</f>
        <v>2.25</v>
      </c>
    </row>
    <row r="1576" spans="1:10" x14ac:dyDescent="0.2">
      <c r="A1576">
        <v>2575</v>
      </c>
      <c r="B1576" t="s">
        <v>1583</v>
      </c>
      <c r="C1576" t="s">
        <v>1339</v>
      </c>
      <c r="D1576" t="s">
        <v>1</v>
      </c>
      <c r="E1576">
        <f>VLOOKUP(LEFT(B1576,LEN(B1576)-2),'Correction using CAD'!A:F,5,0)</f>
        <v>27.663</v>
      </c>
      <c r="F1576">
        <f>VLOOKUP(LEFT(B1576,LEN(B1576)-2),'Correction using CAD'!A:F,6,0)</f>
        <v>22.499999999999993</v>
      </c>
      <c r="G1576">
        <f>VLOOKUP(VALUE(RIGHT(B1576,2)),'XZ coord'!$T$144:$U$149,2,0)</f>
        <v>6.47</v>
      </c>
      <c r="H1576">
        <v>2.4</v>
      </c>
      <c r="I1576">
        <v>0.9</v>
      </c>
      <c r="J1576">
        <f>VLOOKUP(VALUE(RIGHT(B1576,2)),'XZ coord'!$T$144:$V$149,3,0)</f>
        <v>1.95</v>
      </c>
    </row>
    <row r="1577" spans="1:10" x14ac:dyDescent="0.2">
      <c r="A1577">
        <v>2576</v>
      </c>
      <c r="B1577" t="s">
        <v>1584</v>
      </c>
      <c r="C1577" t="s">
        <v>1339</v>
      </c>
      <c r="D1577" t="s">
        <v>1</v>
      </c>
      <c r="E1577">
        <f>VLOOKUP(LEFT(B1577,LEN(B1577)-2),'Correction using CAD'!A:F,5,0)</f>
        <v>27.663</v>
      </c>
      <c r="F1577">
        <f>VLOOKUP(LEFT(B1577,LEN(B1577)-2),'Correction using CAD'!A:F,6,0)</f>
        <v>22.499999999999993</v>
      </c>
      <c r="G1577">
        <f>VLOOKUP(VALUE(RIGHT(B1577,2)),'XZ coord'!$T$144:$U$149,2,0)</f>
        <v>8.42</v>
      </c>
      <c r="H1577">
        <v>2.4</v>
      </c>
      <c r="I1577">
        <v>0.9</v>
      </c>
      <c r="J1577">
        <f>VLOOKUP(VALUE(RIGHT(B1577,2)),'XZ coord'!$T$144:$V$149,3,0)</f>
        <v>1.95</v>
      </c>
    </row>
    <row r="1578" spans="1:10" x14ac:dyDescent="0.2">
      <c r="A1578">
        <v>2577</v>
      </c>
      <c r="B1578" t="s">
        <v>1585</v>
      </c>
      <c r="C1578" t="s">
        <v>1342</v>
      </c>
      <c r="D1578" t="s">
        <v>1</v>
      </c>
      <c r="E1578">
        <f>VLOOKUP(LEFT(B1578,LEN(B1578)-2),'Correction using CAD'!A:F,5,0)</f>
        <v>27.663</v>
      </c>
      <c r="F1578">
        <f>VLOOKUP(LEFT(B1578,LEN(B1578)-2),'Correction using CAD'!A:F,6,0)</f>
        <v>22.499999999999993</v>
      </c>
      <c r="G1578">
        <f>VLOOKUP(VALUE(RIGHT(B1578,2)),'XZ coord'!$T$144:$U$149,2,0)</f>
        <v>10.37</v>
      </c>
      <c r="H1578">
        <v>2.4</v>
      </c>
      <c r="I1578">
        <v>0.9</v>
      </c>
      <c r="J1578">
        <f>VLOOKUP(VALUE(RIGHT(B1578,2)),'XZ coord'!$T$144:$V$149,3,0)</f>
        <v>2.1</v>
      </c>
    </row>
    <row r="1579" spans="1:10" x14ac:dyDescent="0.2">
      <c r="A1579">
        <v>2578</v>
      </c>
      <c r="B1579" t="s">
        <v>1586</v>
      </c>
      <c r="C1579" t="s">
        <v>1339</v>
      </c>
      <c r="D1579" t="s">
        <v>1</v>
      </c>
      <c r="E1579">
        <f>VLOOKUP(LEFT(B1579,LEN(B1579)-2),'Correction using CAD'!A:F,5,0)</f>
        <v>27.663</v>
      </c>
      <c r="F1579">
        <f>VLOOKUP(LEFT(B1579,LEN(B1579)-2),'Correction using CAD'!A:F,6,0)</f>
        <v>23.399999999999991</v>
      </c>
      <c r="G1579">
        <f>VLOOKUP(VALUE(RIGHT(B1579,2)),'XZ coord'!$T$144:$U$149,2,0)</f>
        <v>2.25</v>
      </c>
      <c r="H1579">
        <v>2.4</v>
      </c>
      <c r="I1579">
        <v>0.9</v>
      </c>
      <c r="J1579">
        <f>VLOOKUP(VALUE(RIGHT(B1579,2)),'XZ coord'!$T$144:$V$149,3,0)</f>
        <v>1.97</v>
      </c>
    </row>
    <row r="1580" spans="1:10" x14ac:dyDescent="0.2">
      <c r="A1580">
        <v>2579</v>
      </c>
      <c r="B1580" t="s">
        <v>1587</v>
      </c>
      <c r="C1580" t="s">
        <v>1342</v>
      </c>
      <c r="D1580" t="s">
        <v>1</v>
      </c>
      <c r="E1580">
        <f>VLOOKUP(LEFT(B1580,LEN(B1580)-2),'Correction using CAD'!A:F,5,0)</f>
        <v>27.663</v>
      </c>
      <c r="F1580">
        <f>VLOOKUP(LEFT(B1580,LEN(B1580)-2),'Correction using CAD'!A:F,6,0)</f>
        <v>23.399999999999991</v>
      </c>
      <c r="G1580">
        <f>VLOOKUP(VALUE(RIGHT(B1580,2)),'XZ coord'!$T$144:$U$149,2,0)</f>
        <v>4.22</v>
      </c>
      <c r="H1580">
        <v>2.4</v>
      </c>
      <c r="I1580">
        <v>0.9</v>
      </c>
      <c r="J1580">
        <f>VLOOKUP(VALUE(RIGHT(B1580,2)),'XZ coord'!$T$144:$V$149,3,0)</f>
        <v>2.25</v>
      </c>
    </row>
    <row r="1581" spans="1:10" x14ac:dyDescent="0.2">
      <c r="A1581">
        <v>2580</v>
      </c>
      <c r="B1581" t="s">
        <v>1588</v>
      </c>
      <c r="C1581" t="s">
        <v>1339</v>
      </c>
      <c r="D1581" t="s">
        <v>1</v>
      </c>
      <c r="E1581">
        <f>VLOOKUP(LEFT(B1581,LEN(B1581)-2),'Correction using CAD'!A:F,5,0)</f>
        <v>27.663</v>
      </c>
      <c r="F1581">
        <f>VLOOKUP(LEFT(B1581,LEN(B1581)-2),'Correction using CAD'!A:F,6,0)</f>
        <v>23.399999999999991</v>
      </c>
      <c r="G1581">
        <f>VLOOKUP(VALUE(RIGHT(B1581,2)),'XZ coord'!$T$144:$U$149,2,0)</f>
        <v>6.47</v>
      </c>
      <c r="H1581">
        <v>2.4</v>
      </c>
      <c r="I1581">
        <v>0.9</v>
      </c>
      <c r="J1581">
        <f>VLOOKUP(VALUE(RIGHT(B1581,2)),'XZ coord'!$T$144:$V$149,3,0)</f>
        <v>1.95</v>
      </c>
    </row>
    <row r="1582" spans="1:10" x14ac:dyDescent="0.2">
      <c r="A1582">
        <v>2581</v>
      </c>
      <c r="B1582" t="s">
        <v>1589</v>
      </c>
      <c r="C1582" t="s">
        <v>1339</v>
      </c>
      <c r="D1582" t="s">
        <v>1</v>
      </c>
      <c r="E1582">
        <f>VLOOKUP(LEFT(B1582,LEN(B1582)-2),'Correction using CAD'!A:F,5,0)</f>
        <v>27.663</v>
      </c>
      <c r="F1582">
        <f>VLOOKUP(LEFT(B1582,LEN(B1582)-2),'Correction using CAD'!A:F,6,0)</f>
        <v>23.399999999999991</v>
      </c>
      <c r="G1582">
        <f>VLOOKUP(VALUE(RIGHT(B1582,2)),'XZ coord'!$T$144:$U$149,2,0)</f>
        <v>8.42</v>
      </c>
      <c r="H1582">
        <v>2.4</v>
      </c>
      <c r="I1582">
        <v>0.9</v>
      </c>
      <c r="J1582">
        <f>VLOOKUP(VALUE(RIGHT(B1582,2)),'XZ coord'!$T$144:$V$149,3,0)</f>
        <v>1.95</v>
      </c>
    </row>
    <row r="1583" spans="1:10" x14ac:dyDescent="0.2">
      <c r="A1583">
        <v>2582</v>
      </c>
      <c r="B1583" t="s">
        <v>1590</v>
      </c>
      <c r="C1583" t="s">
        <v>1342</v>
      </c>
      <c r="D1583" t="s">
        <v>1</v>
      </c>
      <c r="E1583">
        <f>VLOOKUP(LEFT(B1583,LEN(B1583)-2),'Correction using CAD'!A:F,5,0)</f>
        <v>27.663</v>
      </c>
      <c r="F1583">
        <f>VLOOKUP(LEFT(B1583,LEN(B1583)-2),'Correction using CAD'!A:F,6,0)</f>
        <v>23.399999999999991</v>
      </c>
      <c r="G1583">
        <f>VLOOKUP(VALUE(RIGHT(B1583,2)),'XZ coord'!$T$144:$U$149,2,0)</f>
        <v>10.37</v>
      </c>
      <c r="H1583">
        <v>2.4</v>
      </c>
      <c r="I1583">
        <v>0.9</v>
      </c>
      <c r="J1583">
        <f>VLOOKUP(VALUE(RIGHT(B1583,2)),'XZ coord'!$T$144:$V$149,3,0)</f>
        <v>2.1</v>
      </c>
    </row>
    <row r="1584" spans="1:10" x14ac:dyDescent="0.2">
      <c r="A1584">
        <v>2583</v>
      </c>
      <c r="B1584" t="s">
        <v>1591</v>
      </c>
      <c r="C1584" t="s">
        <v>1339</v>
      </c>
      <c r="D1584" t="s">
        <v>1</v>
      </c>
      <c r="E1584">
        <f>VLOOKUP(LEFT(B1584,LEN(B1584)-2),'Correction using CAD'!A:F,5,0)</f>
        <v>27.663</v>
      </c>
      <c r="F1584">
        <f>VLOOKUP(LEFT(B1584,LEN(B1584)-2),'Correction using CAD'!A:F,6,0)</f>
        <v>24.29999999999999</v>
      </c>
      <c r="G1584">
        <f>VLOOKUP(VALUE(RIGHT(B1584,2)),'XZ coord'!$T$144:$U$149,2,0)</f>
        <v>2.25</v>
      </c>
      <c r="H1584">
        <v>2.4</v>
      </c>
      <c r="I1584">
        <v>0.9</v>
      </c>
      <c r="J1584">
        <f>VLOOKUP(VALUE(RIGHT(B1584,2)),'XZ coord'!$T$144:$V$149,3,0)</f>
        <v>1.97</v>
      </c>
    </row>
    <row r="1585" spans="1:10" x14ac:dyDescent="0.2">
      <c r="A1585">
        <v>2584</v>
      </c>
      <c r="B1585" t="s">
        <v>1592</v>
      </c>
      <c r="C1585" t="s">
        <v>1342</v>
      </c>
      <c r="D1585" t="s">
        <v>1</v>
      </c>
      <c r="E1585">
        <f>VLOOKUP(LEFT(B1585,LEN(B1585)-2),'Correction using CAD'!A:F,5,0)</f>
        <v>27.663</v>
      </c>
      <c r="F1585">
        <f>VLOOKUP(LEFT(B1585,LEN(B1585)-2),'Correction using CAD'!A:F,6,0)</f>
        <v>24.29999999999999</v>
      </c>
      <c r="G1585">
        <f>VLOOKUP(VALUE(RIGHT(B1585,2)),'XZ coord'!$T$144:$U$149,2,0)</f>
        <v>4.22</v>
      </c>
      <c r="H1585">
        <v>2.4</v>
      </c>
      <c r="I1585">
        <v>0.9</v>
      </c>
      <c r="J1585">
        <f>VLOOKUP(VALUE(RIGHT(B1585,2)),'XZ coord'!$T$144:$V$149,3,0)</f>
        <v>2.25</v>
      </c>
    </row>
    <row r="1586" spans="1:10" x14ac:dyDescent="0.2">
      <c r="A1586">
        <v>2585</v>
      </c>
      <c r="B1586" t="s">
        <v>1593</v>
      </c>
      <c r="C1586" t="s">
        <v>1339</v>
      </c>
      <c r="D1586" t="s">
        <v>1</v>
      </c>
      <c r="E1586">
        <f>VLOOKUP(LEFT(B1586,LEN(B1586)-2),'Correction using CAD'!A:F,5,0)</f>
        <v>27.663</v>
      </c>
      <c r="F1586">
        <f>VLOOKUP(LEFT(B1586,LEN(B1586)-2),'Correction using CAD'!A:F,6,0)</f>
        <v>24.29999999999999</v>
      </c>
      <c r="G1586">
        <f>VLOOKUP(VALUE(RIGHT(B1586,2)),'XZ coord'!$T$144:$U$149,2,0)</f>
        <v>6.47</v>
      </c>
      <c r="H1586">
        <v>2.4</v>
      </c>
      <c r="I1586">
        <v>0.9</v>
      </c>
      <c r="J1586">
        <f>VLOOKUP(VALUE(RIGHT(B1586,2)),'XZ coord'!$T$144:$V$149,3,0)</f>
        <v>1.95</v>
      </c>
    </row>
    <row r="1587" spans="1:10" x14ac:dyDescent="0.2">
      <c r="A1587">
        <v>2586</v>
      </c>
      <c r="B1587" t="s">
        <v>1594</v>
      </c>
      <c r="C1587" t="s">
        <v>1339</v>
      </c>
      <c r="D1587" t="s">
        <v>1</v>
      </c>
      <c r="E1587">
        <f>VLOOKUP(LEFT(B1587,LEN(B1587)-2),'Correction using CAD'!A:F,5,0)</f>
        <v>27.663</v>
      </c>
      <c r="F1587">
        <f>VLOOKUP(LEFT(B1587,LEN(B1587)-2),'Correction using CAD'!A:F,6,0)</f>
        <v>24.29999999999999</v>
      </c>
      <c r="G1587">
        <f>VLOOKUP(VALUE(RIGHT(B1587,2)),'XZ coord'!$T$144:$U$149,2,0)</f>
        <v>8.42</v>
      </c>
      <c r="H1587">
        <v>2.4</v>
      </c>
      <c r="I1587">
        <v>0.9</v>
      </c>
      <c r="J1587">
        <f>VLOOKUP(VALUE(RIGHT(B1587,2)),'XZ coord'!$T$144:$V$149,3,0)</f>
        <v>1.95</v>
      </c>
    </row>
    <row r="1588" spans="1:10" x14ac:dyDescent="0.2">
      <c r="A1588">
        <v>2587</v>
      </c>
      <c r="B1588" t="s">
        <v>1595</v>
      </c>
      <c r="C1588" t="s">
        <v>1342</v>
      </c>
      <c r="D1588" t="s">
        <v>1</v>
      </c>
      <c r="E1588">
        <f>VLOOKUP(LEFT(B1588,LEN(B1588)-2),'Correction using CAD'!A:F,5,0)</f>
        <v>27.663</v>
      </c>
      <c r="F1588">
        <f>VLOOKUP(LEFT(B1588,LEN(B1588)-2),'Correction using CAD'!A:F,6,0)</f>
        <v>24.29999999999999</v>
      </c>
      <c r="G1588">
        <f>VLOOKUP(VALUE(RIGHT(B1588,2)),'XZ coord'!$T$144:$U$149,2,0)</f>
        <v>10.37</v>
      </c>
      <c r="H1588">
        <v>2.4</v>
      </c>
      <c r="I1588">
        <v>0.9</v>
      </c>
      <c r="J1588">
        <f>VLOOKUP(VALUE(RIGHT(B1588,2)),'XZ coord'!$T$144:$V$149,3,0)</f>
        <v>2.1</v>
      </c>
    </row>
    <row r="1589" spans="1:10" x14ac:dyDescent="0.2">
      <c r="A1589">
        <v>2588</v>
      </c>
      <c r="B1589" t="s">
        <v>1596</v>
      </c>
      <c r="C1589" t="s">
        <v>1339</v>
      </c>
      <c r="D1589" t="s">
        <v>1</v>
      </c>
      <c r="E1589">
        <f>VLOOKUP(LEFT(B1589,LEN(B1589)-2),'Correction using CAD'!A:F,5,0)</f>
        <v>27.663</v>
      </c>
      <c r="F1589">
        <f>VLOOKUP(LEFT(B1589,LEN(B1589)-2),'Correction using CAD'!A:F,6,0)</f>
        <v>25.199999999999989</v>
      </c>
      <c r="G1589">
        <f>VLOOKUP(VALUE(RIGHT(B1589,2)),'XZ coord'!$T$144:$U$149,2,0)</f>
        <v>2.25</v>
      </c>
      <c r="H1589">
        <v>2.4</v>
      </c>
      <c r="I1589">
        <v>0.9</v>
      </c>
      <c r="J1589">
        <f>VLOOKUP(VALUE(RIGHT(B1589,2)),'XZ coord'!$T$144:$V$149,3,0)</f>
        <v>1.97</v>
      </c>
    </row>
    <row r="1590" spans="1:10" x14ac:dyDescent="0.2">
      <c r="A1590">
        <v>2589</v>
      </c>
      <c r="B1590" t="s">
        <v>1597</v>
      </c>
      <c r="C1590" t="s">
        <v>1342</v>
      </c>
      <c r="D1590" t="s">
        <v>1</v>
      </c>
      <c r="E1590">
        <f>VLOOKUP(LEFT(B1590,LEN(B1590)-2),'Correction using CAD'!A:F,5,0)</f>
        <v>27.663</v>
      </c>
      <c r="F1590">
        <f>VLOOKUP(LEFT(B1590,LEN(B1590)-2),'Correction using CAD'!A:F,6,0)</f>
        <v>25.199999999999989</v>
      </c>
      <c r="G1590">
        <f>VLOOKUP(VALUE(RIGHT(B1590,2)),'XZ coord'!$T$144:$U$149,2,0)</f>
        <v>4.22</v>
      </c>
      <c r="H1590">
        <v>2.4</v>
      </c>
      <c r="I1590">
        <v>0.9</v>
      </c>
      <c r="J1590">
        <f>VLOOKUP(VALUE(RIGHT(B1590,2)),'XZ coord'!$T$144:$V$149,3,0)</f>
        <v>2.25</v>
      </c>
    </row>
    <row r="1591" spans="1:10" x14ac:dyDescent="0.2">
      <c r="A1591">
        <v>2590</v>
      </c>
      <c r="B1591" t="s">
        <v>1598</v>
      </c>
      <c r="C1591" t="s">
        <v>1339</v>
      </c>
      <c r="D1591" t="s">
        <v>1</v>
      </c>
      <c r="E1591">
        <f>VLOOKUP(LEFT(B1591,LEN(B1591)-2),'Correction using CAD'!A:F,5,0)</f>
        <v>27.663</v>
      </c>
      <c r="F1591">
        <f>VLOOKUP(LEFT(B1591,LEN(B1591)-2),'Correction using CAD'!A:F,6,0)</f>
        <v>25.199999999999989</v>
      </c>
      <c r="G1591">
        <f>VLOOKUP(VALUE(RIGHT(B1591,2)),'XZ coord'!$T$144:$U$149,2,0)</f>
        <v>6.47</v>
      </c>
      <c r="H1591">
        <v>2.4</v>
      </c>
      <c r="I1591">
        <v>0.9</v>
      </c>
      <c r="J1591">
        <f>VLOOKUP(VALUE(RIGHT(B1591,2)),'XZ coord'!$T$144:$V$149,3,0)</f>
        <v>1.95</v>
      </c>
    </row>
    <row r="1592" spans="1:10" x14ac:dyDescent="0.2">
      <c r="A1592">
        <v>2591</v>
      </c>
      <c r="B1592" t="s">
        <v>1599</v>
      </c>
      <c r="C1592" t="s">
        <v>1339</v>
      </c>
      <c r="D1592" t="s">
        <v>1</v>
      </c>
      <c r="E1592">
        <f>VLOOKUP(LEFT(B1592,LEN(B1592)-2),'Correction using CAD'!A:F,5,0)</f>
        <v>27.663</v>
      </c>
      <c r="F1592">
        <f>VLOOKUP(LEFT(B1592,LEN(B1592)-2),'Correction using CAD'!A:F,6,0)</f>
        <v>25.199999999999989</v>
      </c>
      <c r="G1592">
        <f>VLOOKUP(VALUE(RIGHT(B1592,2)),'XZ coord'!$T$144:$U$149,2,0)</f>
        <v>8.42</v>
      </c>
      <c r="H1592">
        <v>2.4</v>
      </c>
      <c r="I1592">
        <v>0.9</v>
      </c>
      <c r="J1592">
        <f>VLOOKUP(VALUE(RIGHT(B1592,2)),'XZ coord'!$T$144:$V$149,3,0)</f>
        <v>1.95</v>
      </c>
    </row>
    <row r="1593" spans="1:10" x14ac:dyDescent="0.2">
      <c r="A1593">
        <v>2592</v>
      </c>
      <c r="B1593" t="s">
        <v>1600</v>
      </c>
      <c r="C1593" t="s">
        <v>1342</v>
      </c>
      <c r="D1593" t="s">
        <v>1</v>
      </c>
      <c r="E1593">
        <f>VLOOKUP(LEFT(B1593,LEN(B1593)-2),'Correction using CAD'!A:F,5,0)</f>
        <v>27.663</v>
      </c>
      <c r="F1593">
        <f>VLOOKUP(LEFT(B1593,LEN(B1593)-2),'Correction using CAD'!A:F,6,0)</f>
        <v>25.199999999999989</v>
      </c>
      <c r="G1593">
        <f>VLOOKUP(VALUE(RIGHT(B1593,2)),'XZ coord'!$T$144:$U$149,2,0)</f>
        <v>10.37</v>
      </c>
      <c r="H1593">
        <v>2.4</v>
      </c>
      <c r="I1593">
        <v>0.9</v>
      </c>
      <c r="J1593">
        <f>VLOOKUP(VALUE(RIGHT(B1593,2)),'XZ coord'!$T$144:$V$149,3,0)</f>
        <v>2.1</v>
      </c>
    </row>
    <row r="1594" spans="1:10" x14ac:dyDescent="0.2">
      <c r="A1594">
        <v>2593</v>
      </c>
      <c r="B1594" t="s">
        <v>1601</v>
      </c>
      <c r="C1594" t="s">
        <v>1339</v>
      </c>
      <c r="D1594" t="s">
        <v>1</v>
      </c>
      <c r="E1594">
        <f>VLOOKUP(LEFT(B1594,LEN(B1594)-2),'Correction using CAD'!A:F,5,0)</f>
        <v>21.638000000000002</v>
      </c>
      <c r="F1594">
        <f>VLOOKUP(LEFT(B1594,LEN(B1594)-2),'Correction using CAD'!A:F,6,0)</f>
        <v>22.499999999999993</v>
      </c>
      <c r="G1594">
        <f>VLOOKUP(VALUE(RIGHT(B1594,2)),'XZ coord'!$T$144:$U$149,2,0)</f>
        <v>2.25</v>
      </c>
      <c r="H1594">
        <v>2.4</v>
      </c>
      <c r="I1594">
        <v>0.9</v>
      </c>
      <c r="J1594">
        <f>VLOOKUP(VALUE(RIGHT(B1594,2)),'XZ coord'!$T$144:$V$149,3,0)</f>
        <v>1.97</v>
      </c>
    </row>
    <row r="1595" spans="1:10" x14ac:dyDescent="0.2">
      <c r="A1595">
        <v>2594</v>
      </c>
      <c r="B1595" t="s">
        <v>1602</v>
      </c>
      <c r="C1595" t="s">
        <v>1342</v>
      </c>
      <c r="D1595" t="s">
        <v>1</v>
      </c>
      <c r="E1595">
        <f>VLOOKUP(LEFT(B1595,LEN(B1595)-2),'Correction using CAD'!A:F,5,0)</f>
        <v>21.638000000000002</v>
      </c>
      <c r="F1595">
        <f>VLOOKUP(LEFT(B1595,LEN(B1595)-2),'Correction using CAD'!A:F,6,0)</f>
        <v>22.499999999999993</v>
      </c>
      <c r="G1595">
        <f>VLOOKUP(VALUE(RIGHT(B1595,2)),'XZ coord'!$T$144:$U$149,2,0)</f>
        <v>4.22</v>
      </c>
      <c r="H1595">
        <v>2.4</v>
      </c>
      <c r="I1595">
        <v>0.9</v>
      </c>
      <c r="J1595">
        <f>VLOOKUP(VALUE(RIGHT(B1595,2)),'XZ coord'!$T$144:$V$149,3,0)</f>
        <v>2.25</v>
      </c>
    </row>
    <row r="1596" spans="1:10" x14ac:dyDescent="0.2">
      <c r="A1596">
        <v>2595</v>
      </c>
      <c r="B1596" t="s">
        <v>1603</v>
      </c>
      <c r="C1596" t="s">
        <v>1339</v>
      </c>
      <c r="D1596" t="s">
        <v>1</v>
      </c>
      <c r="E1596">
        <f>VLOOKUP(LEFT(B1596,LEN(B1596)-2),'Correction using CAD'!A:F,5,0)</f>
        <v>21.638000000000002</v>
      </c>
      <c r="F1596">
        <f>VLOOKUP(LEFT(B1596,LEN(B1596)-2),'Correction using CAD'!A:F,6,0)</f>
        <v>22.499999999999993</v>
      </c>
      <c r="G1596">
        <f>VLOOKUP(VALUE(RIGHT(B1596,2)),'XZ coord'!$T$144:$U$149,2,0)</f>
        <v>6.47</v>
      </c>
      <c r="H1596">
        <v>2.4</v>
      </c>
      <c r="I1596">
        <v>0.9</v>
      </c>
      <c r="J1596">
        <f>VLOOKUP(VALUE(RIGHT(B1596,2)),'XZ coord'!$T$144:$V$149,3,0)</f>
        <v>1.95</v>
      </c>
    </row>
    <row r="1597" spans="1:10" x14ac:dyDescent="0.2">
      <c r="A1597">
        <v>2596</v>
      </c>
      <c r="B1597" t="s">
        <v>1604</v>
      </c>
      <c r="C1597" t="s">
        <v>1339</v>
      </c>
      <c r="D1597" t="s">
        <v>1</v>
      </c>
      <c r="E1597">
        <f>VLOOKUP(LEFT(B1597,LEN(B1597)-2),'Correction using CAD'!A:F,5,0)</f>
        <v>21.638000000000002</v>
      </c>
      <c r="F1597">
        <f>VLOOKUP(LEFT(B1597,LEN(B1597)-2),'Correction using CAD'!A:F,6,0)</f>
        <v>22.499999999999993</v>
      </c>
      <c r="G1597">
        <f>VLOOKUP(VALUE(RIGHT(B1597,2)),'XZ coord'!$T$144:$U$149,2,0)</f>
        <v>8.42</v>
      </c>
      <c r="H1597">
        <v>2.4</v>
      </c>
      <c r="I1597">
        <v>0.9</v>
      </c>
      <c r="J1597">
        <f>VLOOKUP(VALUE(RIGHT(B1597,2)),'XZ coord'!$T$144:$V$149,3,0)</f>
        <v>1.95</v>
      </c>
    </row>
    <row r="1598" spans="1:10" x14ac:dyDescent="0.2">
      <c r="A1598">
        <v>2597</v>
      </c>
      <c r="B1598" t="s">
        <v>1605</v>
      </c>
      <c r="C1598" t="s">
        <v>1339</v>
      </c>
      <c r="D1598" t="s">
        <v>1</v>
      </c>
      <c r="E1598">
        <f>VLOOKUP(LEFT(B1598,LEN(B1598)-2),'Correction using CAD'!A:F,5,0)</f>
        <v>21.638000000000002</v>
      </c>
      <c r="F1598">
        <f>VLOOKUP(LEFT(B1598,LEN(B1598)-2),'Correction using CAD'!A:F,6,0)</f>
        <v>22.499999999999993</v>
      </c>
      <c r="G1598">
        <f>VLOOKUP(VALUE(RIGHT(B1598,2)),'XZ coord'!$T$144:$U$149,2,0)</f>
        <v>10.37</v>
      </c>
      <c r="H1598">
        <v>2.4</v>
      </c>
      <c r="I1598">
        <v>0.9</v>
      </c>
      <c r="J1598">
        <f>VLOOKUP(VALUE(RIGHT(B1598,2)),'XZ coord'!$T$144:$V$149,3,0)</f>
        <v>2.1</v>
      </c>
    </row>
    <row r="1599" spans="1:10" x14ac:dyDescent="0.2">
      <c r="A1599">
        <v>2598</v>
      </c>
      <c r="B1599" t="s">
        <v>1606</v>
      </c>
      <c r="C1599" t="s">
        <v>1339</v>
      </c>
      <c r="D1599" t="s">
        <v>1</v>
      </c>
      <c r="E1599">
        <f>VLOOKUP(LEFT(B1599,LEN(B1599)-2),'Correction using CAD'!A:F,5,0)</f>
        <v>21.638000000000002</v>
      </c>
      <c r="F1599">
        <f>VLOOKUP(LEFT(B1599,LEN(B1599)-2),'Correction using CAD'!A:F,6,0)</f>
        <v>23.399999999999991</v>
      </c>
      <c r="G1599">
        <f>VLOOKUP(VALUE(RIGHT(B1599,2)),'XZ coord'!$T$144:$U$149,2,0)</f>
        <v>2.25</v>
      </c>
      <c r="H1599">
        <v>2.4</v>
      </c>
      <c r="I1599">
        <v>0.9</v>
      </c>
      <c r="J1599">
        <f>VLOOKUP(VALUE(RIGHT(B1599,2)),'XZ coord'!$T$144:$V$149,3,0)</f>
        <v>1.97</v>
      </c>
    </row>
    <row r="1600" spans="1:10" x14ac:dyDescent="0.2">
      <c r="A1600">
        <v>2599</v>
      </c>
      <c r="B1600" t="s">
        <v>1607</v>
      </c>
      <c r="C1600" t="s">
        <v>1342</v>
      </c>
      <c r="D1600" t="s">
        <v>1</v>
      </c>
      <c r="E1600">
        <f>VLOOKUP(LEFT(B1600,LEN(B1600)-2),'Correction using CAD'!A:F,5,0)</f>
        <v>21.638000000000002</v>
      </c>
      <c r="F1600">
        <f>VLOOKUP(LEFT(B1600,LEN(B1600)-2),'Correction using CAD'!A:F,6,0)</f>
        <v>23.399999999999991</v>
      </c>
      <c r="G1600">
        <f>VLOOKUP(VALUE(RIGHT(B1600,2)),'XZ coord'!$T$144:$U$149,2,0)</f>
        <v>4.22</v>
      </c>
      <c r="H1600">
        <v>2.4</v>
      </c>
      <c r="I1600">
        <v>0.9</v>
      </c>
      <c r="J1600">
        <f>VLOOKUP(VALUE(RIGHT(B1600,2)),'XZ coord'!$T$144:$V$149,3,0)</f>
        <v>2.25</v>
      </c>
    </row>
    <row r="1601" spans="1:10" x14ac:dyDescent="0.2">
      <c r="A1601">
        <v>2600</v>
      </c>
      <c r="B1601" t="s">
        <v>1608</v>
      </c>
      <c r="C1601" t="s">
        <v>1339</v>
      </c>
      <c r="D1601" t="s">
        <v>1</v>
      </c>
      <c r="E1601">
        <f>VLOOKUP(LEFT(B1601,LEN(B1601)-2),'Correction using CAD'!A:F,5,0)</f>
        <v>21.638000000000002</v>
      </c>
      <c r="F1601">
        <f>VLOOKUP(LEFT(B1601,LEN(B1601)-2),'Correction using CAD'!A:F,6,0)</f>
        <v>23.399999999999991</v>
      </c>
      <c r="G1601">
        <f>VLOOKUP(VALUE(RIGHT(B1601,2)),'XZ coord'!$T$144:$U$149,2,0)</f>
        <v>6.47</v>
      </c>
      <c r="H1601">
        <v>2.4</v>
      </c>
      <c r="I1601">
        <v>0.9</v>
      </c>
      <c r="J1601">
        <f>VLOOKUP(VALUE(RIGHT(B1601,2)),'XZ coord'!$T$144:$V$149,3,0)</f>
        <v>1.95</v>
      </c>
    </row>
    <row r="1602" spans="1:10" x14ac:dyDescent="0.2">
      <c r="A1602">
        <v>2601</v>
      </c>
      <c r="B1602" t="s">
        <v>1609</v>
      </c>
      <c r="C1602" t="s">
        <v>1339</v>
      </c>
      <c r="D1602" t="s">
        <v>1</v>
      </c>
      <c r="E1602">
        <f>VLOOKUP(LEFT(B1602,LEN(B1602)-2),'Correction using CAD'!A:F,5,0)</f>
        <v>21.638000000000002</v>
      </c>
      <c r="F1602">
        <f>VLOOKUP(LEFT(B1602,LEN(B1602)-2),'Correction using CAD'!A:F,6,0)</f>
        <v>23.399999999999991</v>
      </c>
      <c r="G1602">
        <f>VLOOKUP(VALUE(RIGHT(B1602,2)),'XZ coord'!$T$144:$U$149,2,0)</f>
        <v>8.42</v>
      </c>
      <c r="H1602">
        <v>2.4</v>
      </c>
      <c r="I1602">
        <v>0.9</v>
      </c>
      <c r="J1602">
        <f>VLOOKUP(VALUE(RIGHT(B1602,2)),'XZ coord'!$T$144:$V$149,3,0)</f>
        <v>1.95</v>
      </c>
    </row>
    <row r="1603" spans="1:10" x14ac:dyDescent="0.2">
      <c r="A1603">
        <v>2602</v>
      </c>
      <c r="B1603" t="s">
        <v>1610</v>
      </c>
      <c r="C1603" t="s">
        <v>1339</v>
      </c>
      <c r="D1603" t="s">
        <v>1</v>
      </c>
      <c r="E1603">
        <f>VLOOKUP(LEFT(B1603,LEN(B1603)-2),'Correction using CAD'!A:F,5,0)</f>
        <v>21.638000000000002</v>
      </c>
      <c r="F1603">
        <f>VLOOKUP(LEFT(B1603,LEN(B1603)-2),'Correction using CAD'!A:F,6,0)</f>
        <v>23.399999999999991</v>
      </c>
      <c r="G1603">
        <f>VLOOKUP(VALUE(RIGHT(B1603,2)),'XZ coord'!$T$144:$U$149,2,0)</f>
        <v>10.37</v>
      </c>
      <c r="H1603">
        <v>2.4</v>
      </c>
      <c r="I1603">
        <v>0.9</v>
      </c>
      <c r="J1603">
        <f>VLOOKUP(VALUE(RIGHT(B1603,2)),'XZ coord'!$T$144:$V$149,3,0)</f>
        <v>2.1</v>
      </c>
    </row>
    <row r="1604" spans="1:10" x14ac:dyDescent="0.2">
      <c r="A1604">
        <v>2603</v>
      </c>
      <c r="B1604" t="s">
        <v>1611</v>
      </c>
      <c r="C1604" t="s">
        <v>1339</v>
      </c>
      <c r="D1604" t="s">
        <v>1</v>
      </c>
      <c r="E1604">
        <f>VLOOKUP(LEFT(B1604,LEN(B1604)-2),'Correction using CAD'!A:F,5,0)</f>
        <v>21.638000000000002</v>
      </c>
      <c r="F1604">
        <f>VLOOKUP(LEFT(B1604,LEN(B1604)-2),'Correction using CAD'!A:F,6,0)</f>
        <v>24.29999999999999</v>
      </c>
      <c r="G1604">
        <f>VLOOKUP(VALUE(RIGHT(B1604,2)),'XZ coord'!$T$144:$U$149,2,0)</f>
        <v>2.25</v>
      </c>
      <c r="H1604">
        <v>2.4</v>
      </c>
      <c r="I1604">
        <v>0.9</v>
      </c>
      <c r="J1604">
        <f>VLOOKUP(VALUE(RIGHT(B1604,2)),'XZ coord'!$T$144:$V$149,3,0)</f>
        <v>1.97</v>
      </c>
    </row>
    <row r="1605" spans="1:10" x14ac:dyDescent="0.2">
      <c r="A1605">
        <v>2604</v>
      </c>
      <c r="B1605" t="s">
        <v>1612</v>
      </c>
      <c r="C1605" t="s">
        <v>1342</v>
      </c>
      <c r="D1605" t="s">
        <v>1</v>
      </c>
      <c r="E1605">
        <f>VLOOKUP(LEFT(B1605,LEN(B1605)-2),'Correction using CAD'!A:F,5,0)</f>
        <v>21.638000000000002</v>
      </c>
      <c r="F1605">
        <f>VLOOKUP(LEFT(B1605,LEN(B1605)-2),'Correction using CAD'!A:F,6,0)</f>
        <v>24.29999999999999</v>
      </c>
      <c r="G1605">
        <f>VLOOKUP(VALUE(RIGHT(B1605,2)),'XZ coord'!$T$144:$U$149,2,0)</f>
        <v>4.22</v>
      </c>
      <c r="H1605">
        <v>2.4</v>
      </c>
      <c r="I1605">
        <v>0.9</v>
      </c>
      <c r="J1605">
        <f>VLOOKUP(VALUE(RIGHT(B1605,2)),'XZ coord'!$T$144:$V$149,3,0)</f>
        <v>2.25</v>
      </c>
    </row>
    <row r="1606" spans="1:10" x14ac:dyDescent="0.2">
      <c r="A1606">
        <v>2605</v>
      </c>
      <c r="B1606" t="s">
        <v>1613</v>
      </c>
      <c r="C1606" t="s">
        <v>1339</v>
      </c>
      <c r="D1606" t="s">
        <v>1</v>
      </c>
      <c r="E1606">
        <f>VLOOKUP(LEFT(B1606,LEN(B1606)-2),'Correction using CAD'!A:F,5,0)</f>
        <v>21.638000000000002</v>
      </c>
      <c r="F1606">
        <f>VLOOKUP(LEFT(B1606,LEN(B1606)-2),'Correction using CAD'!A:F,6,0)</f>
        <v>24.29999999999999</v>
      </c>
      <c r="G1606">
        <f>VLOOKUP(VALUE(RIGHT(B1606,2)),'XZ coord'!$T$144:$U$149,2,0)</f>
        <v>6.47</v>
      </c>
      <c r="H1606">
        <v>2.4</v>
      </c>
      <c r="I1606">
        <v>0.9</v>
      </c>
      <c r="J1606">
        <f>VLOOKUP(VALUE(RIGHT(B1606,2)),'XZ coord'!$T$144:$V$149,3,0)</f>
        <v>1.95</v>
      </c>
    </row>
    <row r="1607" spans="1:10" x14ac:dyDescent="0.2">
      <c r="A1607">
        <v>2606</v>
      </c>
      <c r="B1607" t="s">
        <v>1614</v>
      </c>
      <c r="C1607" t="s">
        <v>1339</v>
      </c>
      <c r="D1607" t="s">
        <v>1</v>
      </c>
      <c r="E1607">
        <f>VLOOKUP(LEFT(B1607,LEN(B1607)-2),'Correction using CAD'!A:F,5,0)</f>
        <v>21.638000000000002</v>
      </c>
      <c r="F1607">
        <f>VLOOKUP(LEFT(B1607,LEN(B1607)-2),'Correction using CAD'!A:F,6,0)</f>
        <v>24.29999999999999</v>
      </c>
      <c r="G1607">
        <f>VLOOKUP(VALUE(RIGHT(B1607,2)),'XZ coord'!$T$144:$U$149,2,0)</f>
        <v>8.42</v>
      </c>
      <c r="H1607">
        <v>2.4</v>
      </c>
      <c r="I1607">
        <v>0.9</v>
      </c>
      <c r="J1607">
        <f>VLOOKUP(VALUE(RIGHT(B1607,2)),'XZ coord'!$T$144:$V$149,3,0)</f>
        <v>1.95</v>
      </c>
    </row>
    <row r="1608" spans="1:10" x14ac:dyDescent="0.2">
      <c r="A1608">
        <v>2607</v>
      </c>
      <c r="B1608" t="s">
        <v>1615</v>
      </c>
      <c r="C1608" t="s">
        <v>1339</v>
      </c>
      <c r="D1608" t="s">
        <v>1</v>
      </c>
      <c r="E1608">
        <f>VLOOKUP(LEFT(B1608,LEN(B1608)-2),'Correction using CAD'!A:F,5,0)</f>
        <v>21.638000000000002</v>
      </c>
      <c r="F1608">
        <f>VLOOKUP(LEFT(B1608,LEN(B1608)-2),'Correction using CAD'!A:F,6,0)</f>
        <v>24.29999999999999</v>
      </c>
      <c r="G1608">
        <f>VLOOKUP(VALUE(RIGHT(B1608,2)),'XZ coord'!$T$144:$U$149,2,0)</f>
        <v>10.37</v>
      </c>
      <c r="H1608">
        <v>2.4</v>
      </c>
      <c r="I1608">
        <v>0.9</v>
      </c>
      <c r="J1608">
        <f>VLOOKUP(VALUE(RIGHT(B1608,2)),'XZ coord'!$T$144:$V$149,3,0)</f>
        <v>2.1</v>
      </c>
    </row>
    <row r="1609" spans="1:10" x14ac:dyDescent="0.2">
      <c r="A1609">
        <v>2608</v>
      </c>
      <c r="B1609" t="s">
        <v>1616</v>
      </c>
      <c r="C1609" t="s">
        <v>1339</v>
      </c>
      <c r="D1609" t="s">
        <v>1</v>
      </c>
      <c r="E1609">
        <f>VLOOKUP(LEFT(B1609,LEN(B1609)-2),'Correction using CAD'!A:F,5,0)</f>
        <v>21.638000000000002</v>
      </c>
      <c r="F1609">
        <f>VLOOKUP(LEFT(B1609,LEN(B1609)-2),'Correction using CAD'!A:F,6,0)</f>
        <v>25.199999999999989</v>
      </c>
      <c r="G1609">
        <f>VLOOKUP(VALUE(RIGHT(B1609,2)),'XZ coord'!$T$144:$U$149,2,0)</f>
        <v>2.25</v>
      </c>
      <c r="H1609">
        <v>2.4</v>
      </c>
      <c r="I1609">
        <v>0.9</v>
      </c>
      <c r="J1609">
        <f>VLOOKUP(VALUE(RIGHT(B1609,2)),'XZ coord'!$T$144:$V$149,3,0)</f>
        <v>1.97</v>
      </c>
    </row>
    <row r="1610" spans="1:10" x14ac:dyDescent="0.2">
      <c r="A1610">
        <v>2609</v>
      </c>
      <c r="B1610" t="s">
        <v>1617</v>
      </c>
      <c r="C1610" t="s">
        <v>1342</v>
      </c>
      <c r="D1610" t="s">
        <v>1</v>
      </c>
      <c r="E1610">
        <f>VLOOKUP(LEFT(B1610,LEN(B1610)-2),'Correction using CAD'!A:F,5,0)</f>
        <v>21.638000000000002</v>
      </c>
      <c r="F1610">
        <f>VLOOKUP(LEFT(B1610,LEN(B1610)-2),'Correction using CAD'!A:F,6,0)</f>
        <v>25.199999999999989</v>
      </c>
      <c r="G1610">
        <f>VLOOKUP(VALUE(RIGHT(B1610,2)),'XZ coord'!$T$144:$U$149,2,0)</f>
        <v>4.22</v>
      </c>
      <c r="H1610">
        <v>2.4</v>
      </c>
      <c r="I1610">
        <v>0.9</v>
      </c>
      <c r="J1610">
        <f>VLOOKUP(VALUE(RIGHT(B1610,2)),'XZ coord'!$T$144:$V$149,3,0)</f>
        <v>2.25</v>
      </c>
    </row>
    <row r="1611" spans="1:10" x14ac:dyDescent="0.2">
      <c r="A1611">
        <v>2610</v>
      </c>
      <c r="B1611" t="s">
        <v>1618</v>
      </c>
      <c r="C1611" t="s">
        <v>1339</v>
      </c>
      <c r="D1611" t="s">
        <v>1</v>
      </c>
      <c r="E1611">
        <f>VLOOKUP(LEFT(B1611,LEN(B1611)-2),'Correction using CAD'!A:F,5,0)</f>
        <v>21.638000000000002</v>
      </c>
      <c r="F1611">
        <f>VLOOKUP(LEFT(B1611,LEN(B1611)-2),'Correction using CAD'!A:F,6,0)</f>
        <v>25.199999999999989</v>
      </c>
      <c r="G1611">
        <f>VLOOKUP(VALUE(RIGHT(B1611,2)),'XZ coord'!$T$144:$U$149,2,0)</f>
        <v>6.47</v>
      </c>
      <c r="H1611">
        <v>2.4</v>
      </c>
      <c r="I1611">
        <v>0.9</v>
      </c>
      <c r="J1611">
        <f>VLOOKUP(VALUE(RIGHT(B1611,2)),'XZ coord'!$T$144:$V$149,3,0)</f>
        <v>1.95</v>
      </c>
    </row>
    <row r="1612" spans="1:10" x14ac:dyDescent="0.2">
      <c r="A1612">
        <v>2611</v>
      </c>
      <c r="B1612" t="s">
        <v>1619</v>
      </c>
      <c r="C1612" t="s">
        <v>1339</v>
      </c>
      <c r="D1612" t="s">
        <v>1</v>
      </c>
      <c r="E1612">
        <f>VLOOKUP(LEFT(B1612,LEN(B1612)-2),'Correction using CAD'!A:F,5,0)</f>
        <v>21.638000000000002</v>
      </c>
      <c r="F1612">
        <f>VLOOKUP(LEFT(B1612,LEN(B1612)-2),'Correction using CAD'!A:F,6,0)</f>
        <v>25.199999999999989</v>
      </c>
      <c r="G1612">
        <f>VLOOKUP(VALUE(RIGHT(B1612,2)),'XZ coord'!$T$144:$U$149,2,0)</f>
        <v>8.42</v>
      </c>
      <c r="H1612">
        <v>2.4</v>
      </c>
      <c r="I1612">
        <v>0.9</v>
      </c>
      <c r="J1612">
        <f>VLOOKUP(VALUE(RIGHT(B1612,2)),'XZ coord'!$T$144:$V$149,3,0)</f>
        <v>1.95</v>
      </c>
    </row>
    <row r="1613" spans="1:10" x14ac:dyDescent="0.2">
      <c r="A1613">
        <v>2612</v>
      </c>
      <c r="B1613" t="s">
        <v>1620</v>
      </c>
      <c r="C1613" t="s">
        <v>1339</v>
      </c>
      <c r="D1613" t="s">
        <v>1</v>
      </c>
      <c r="E1613">
        <f>VLOOKUP(LEFT(B1613,LEN(B1613)-2),'Correction using CAD'!A:F,5,0)</f>
        <v>21.638000000000002</v>
      </c>
      <c r="F1613">
        <f>VLOOKUP(LEFT(B1613,LEN(B1613)-2),'Correction using CAD'!A:F,6,0)</f>
        <v>25.199999999999989</v>
      </c>
      <c r="G1613">
        <f>VLOOKUP(VALUE(RIGHT(B1613,2)),'XZ coord'!$T$144:$U$149,2,0)</f>
        <v>10.37</v>
      </c>
      <c r="H1613">
        <v>2.4</v>
      </c>
      <c r="I1613">
        <v>0.9</v>
      </c>
      <c r="J1613">
        <f>VLOOKUP(VALUE(RIGHT(B1613,2)),'XZ coord'!$T$144:$V$149,3,0)</f>
        <v>2.1</v>
      </c>
    </row>
    <row r="1614" spans="1:10" x14ac:dyDescent="0.2">
      <c r="A1614">
        <v>2613</v>
      </c>
      <c r="B1614" t="s">
        <v>1621</v>
      </c>
      <c r="C1614" t="s">
        <v>1339</v>
      </c>
      <c r="D1614" t="s">
        <v>1</v>
      </c>
      <c r="E1614">
        <f>VLOOKUP(LEFT(B1614,LEN(B1614)-2),'Correction using CAD'!A:F,5,0)</f>
        <v>27.663</v>
      </c>
      <c r="F1614">
        <f>VLOOKUP(LEFT(B1614,LEN(B1614)-2),'Correction using CAD'!A:F,6,0)</f>
        <v>26.099999999999987</v>
      </c>
      <c r="G1614">
        <f>VLOOKUP(VALUE(RIGHT(B1614,2)),'XZ coord'!$T$144:$U$149,2,0)</f>
        <v>2.25</v>
      </c>
      <c r="H1614">
        <v>2.4</v>
      </c>
      <c r="I1614">
        <v>0.9</v>
      </c>
      <c r="J1614">
        <f>VLOOKUP(VALUE(RIGHT(B1614,2)),'XZ coord'!$T$144:$V$149,3,0)</f>
        <v>1.97</v>
      </c>
    </row>
    <row r="1615" spans="1:10" x14ac:dyDescent="0.2">
      <c r="A1615">
        <v>2614</v>
      </c>
      <c r="B1615" t="s">
        <v>1622</v>
      </c>
      <c r="C1615" t="s">
        <v>1342</v>
      </c>
      <c r="D1615" t="s">
        <v>1</v>
      </c>
      <c r="E1615">
        <f>VLOOKUP(LEFT(B1615,LEN(B1615)-2),'Correction using CAD'!A:F,5,0)</f>
        <v>27.663</v>
      </c>
      <c r="F1615">
        <f>VLOOKUP(LEFT(B1615,LEN(B1615)-2),'Correction using CAD'!A:F,6,0)</f>
        <v>26.099999999999987</v>
      </c>
      <c r="G1615">
        <f>VLOOKUP(VALUE(RIGHT(B1615,2)),'XZ coord'!$T$144:$U$149,2,0)</f>
        <v>4.22</v>
      </c>
      <c r="H1615">
        <v>2.4</v>
      </c>
      <c r="I1615">
        <v>0.9</v>
      </c>
      <c r="J1615">
        <f>VLOOKUP(VALUE(RIGHT(B1615,2)),'XZ coord'!$T$144:$V$149,3,0)</f>
        <v>2.25</v>
      </c>
    </row>
    <row r="1616" spans="1:10" x14ac:dyDescent="0.2">
      <c r="A1616">
        <v>2615</v>
      </c>
      <c r="B1616" t="s">
        <v>1623</v>
      </c>
      <c r="C1616" t="s">
        <v>1339</v>
      </c>
      <c r="D1616" t="s">
        <v>1</v>
      </c>
      <c r="E1616">
        <f>VLOOKUP(LEFT(B1616,LEN(B1616)-2),'Correction using CAD'!A:F,5,0)</f>
        <v>27.663</v>
      </c>
      <c r="F1616">
        <f>VLOOKUP(LEFT(B1616,LEN(B1616)-2),'Correction using CAD'!A:F,6,0)</f>
        <v>26.099999999999987</v>
      </c>
      <c r="G1616">
        <f>VLOOKUP(VALUE(RIGHT(B1616,2)),'XZ coord'!$T$144:$U$149,2,0)</f>
        <v>6.47</v>
      </c>
      <c r="H1616">
        <v>2.4</v>
      </c>
      <c r="I1616">
        <v>0.9</v>
      </c>
      <c r="J1616">
        <f>VLOOKUP(VALUE(RIGHT(B1616,2)),'XZ coord'!$T$144:$V$149,3,0)</f>
        <v>1.95</v>
      </c>
    </row>
    <row r="1617" spans="1:10" x14ac:dyDescent="0.2">
      <c r="A1617">
        <v>2616</v>
      </c>
      <c r="B1617" t="s">
        <v>1624</v>
      </c>
      <c r="C1617" t="s">
        <v>1339</v>
      </c>
      <c r="D1617" t="s">
        <v>1</v>
      </c>
      <c r="E1617">
        <f>VLOOKUP(LEFT(B1617,LEN(B1617)-2),'Correction using CAD'!A:F,5,0)</f>
        <v>27.663</v>
      </c>
      <c r="F1617">
        <f>VLOOKUP(LEFT(B1617,LEN(B1617)-2),'Correction using CAD'!A:F,6,0)</f>
        <v>26.099999999999987</v>
      </c>
      <c r="G1617">
        <f>VLOOKUP(VALUE(RIGHT(B1617,2)),'XZ coord'!$T$144:$U$149,2,0)</f>
        <v>8.42</v>
      </c>
      <c r="H1617">
        <v>2.4</v>
      </c>
      <c r="I1617">
        <v>0.9</v>
      </c>
      <c r="J1617">
        <f>VLOOKUP(VALUE(RIGHT(B1617,2)),'XZ coord'!$T$144:$V$149,3,0)</f>
        <v>1.95</v>
      </c>
    </row>
    <row r="1618" spans="1:10" x14ac:dyDescent="0.2">
      <c r="A1618">
        <v>2617</v>
      </c>
      <c r="B1618" t="s">
        <v>1625</v>
      </c>
      <c r="C1618" t="s">
        <v>1339</v>
      </c>
      <c r="D1618" t="s">
        <v>1</v>
      </c>
      <c r="E1618">
        <f>VLOOKUP(LEFT(B1618,LEN(B1618)-2),'Correction using CAD'!A:F,5,0)</f>
        <v>27.663</v>
      </c>
      <c r="F1618">
        <f>VLOOKUP(LEFT(B1618,LEN(B1618)-2),'Correction using CAD'!A:F,6,0)</f>
        <v>26.099999999999987</v>
      </c>
      <c r="G1618">
        <f>VLOOKUP(VALUE(RIGHT(B1618,2)),'XZ coord'!$T$144:$U$149,2,0)</f>
        <v>10.37</v>
      </c>
      <c r="H1618">
        <v>2.4</v>
      </c>
      <c r="I1618">
        <v>0.9</v>
      </c>
      <c r="J1618">
        <f>VLOOKUP(VALUE(RIGHT(B1618,2)),'XZ coord'!$T$144:$V$149,3,0)</f>
        <v>2.1</v>
      </c>
    </row>
    <row r="1619" spans="1:10" x14ac:dyDescent="0.2">
      <c r="A1619">
        <v>2618</v>
      </c>
      <c r="B1619" t="s">
        <v>1626</v>
      </c>
      <c r="C1619" t="s">
        <v>1339</v>
      </c>
      <c r="D1619" t="s">
        <v>1</v>
      </c>
      <c r="E1619">
        <f>VLOOKUP(LEFT(B1619,LEN(B1619)-2),'Correction using CAD'!A:F,5,0)</f>
        <v>27.663</v>
      </c>
      <c r="F1619">
        <f>VLOOKUP(LEFT(B1619,LEN(B1619)-2),'Correction using CAD'!A:F,6,0)</f>
        <v>26.999999999999986</v>
      </c>
      <c r="G1619">
        <f>VLOOKUP(VALUE(RIGHT(B1619,2)),'XZ coord'!$T$144:$U$149,2,0)</f>
        <v>2.25</v>
      </c>
      <c r="H1619">
        <v>2.4</v>
      </c>
      <c r="I1619">
        <v>0.9</v>
      </c>
      <c r="J1619">
        <f>VLOOKUP(VALUE(RIGHT(B1619,2)),'XZ coord'!$T$144:$V$149,3,0)</f>
        <v>1.97</v>
      </c>
    </row>
    <row r="1620" spans="1:10" x14ac:dyDescent="0.2">
      <c r="A1620">
        <v>2619</v>
      </c>
      <c r="B1620" t="s">
        <v>1627</v>
      </c>
      <c r="C1620" t="s">
        <v>1342</v>
      </c>
      <c r="D1620" t="s">
        <v>1</v>
      </c>
      <c r="E1620">
        <f>VLOOKUP(LEFT(B1620,LEN(B1620)-2),'Correction using CAD'!A:F,5,0)</f>
        <v>27.663</v>
      </c>
      <c r="F1620">
        <f>VLOOKUP(LEFT(B1620,LEN(B1620)-2),'Correction using CAD'!A:F,6,0)</f>
        <v>26.999999999999986</v>
      </c>
      <c r="G1620">
        <f>VLOOKUP(VALUE(RIGHT(B1620,2)),'XZ coord'!$T$144:$U$149,2,0)</f>
        <v>4.22</v>
      </c>
      <c r="H1620">
        <v>2.4</v>
      </c>
      <c r="I1620">
        <v>0.9</v>
      </c>
      <c r="J1620">
        <f>VLOOKUP(VALUE(RIGHT(B1620,2)),'XZ coord'!$T$144:$V$149,3,0)</f>
        <v>2.25</v>
      </c>
    </row>
    <row r="1621" spans="1:10" x14ac:dyDescent="0.2">
      <c r="A1621">
        <v>2620</v>
      </c>
      <c r="B1621" t="s">
        <v>1628</v>
      </c>
      <c r="C1621" t="s">
        <v>1339</v>
      </c>
      <c r="D1621" t="s">
        <v>1</v>
      </c>
      <c r="E1621">
        <f>VLOOKUP(LEFT(B1621,LEN(B1621)-2),'Correction using CAD'!A:F,5,0)</f>
        <v>27.663</v>
      </c>
      <c r="F1621">
        <f>VLOOKUP(LEFT(B1621,LEN(B1621)-2),'Correction using CAD'!A:F,6,0)</f>
        <v>26.999999999999986</v>
      </c>
      <c r="G1621">
        <f>VLOOKUP(VALUE(RIGHT(B1621,2)),'XZ coord'!$T$144:$U$149,2,0)</f>
        <v>6.47</v>
      </c>
      <c r="H1621">
        <v>2.4</v>
      </c>
      <c r="I1621">
        <v>0.9</v>
      </c>
      <c r="J1621">
        <f>VLOOKUP(VALUE(RIGHT(B1621,2)),'XZ coord'!$T$144:$V$149,3,0)</f>
        <v>1.95</v>
      </c>
    </row>
    <row r="1622" spans="1:10" x14ac:dyDescent="0.2">
      <c r="A1622">
        <v>2621</v>
      </c>
      <c r="B1622" t="s">
        <v>1629</v>
      </c>
      <c r="C1622" t="s">
        <v>1339</v>
      </c>
      <c r="D1622" t="s">
        <v>1</v>
      </c>
      <c r="E1622">
        <f>VLOOKUP(LEFT(B1622,LEN(B1622)-2),'Correction using CAD'!A:F,5,0)</f>
        <v>27.663</v>
      </c>
      <c r="F1622">
        <f>VLOOKUP(LEFT(B1622,LEN(B1622)-2),'Correction using CAD'!A:F,6,0)</f>
        <v>26.999999999999986</v>
      </c>
      <c r="G1622">
        <f>VLOOKUP(VALUE(RIGHT(B1622,2)),'XZ coord'!$T$144:$U$149,2,0)</f>
        <v>8.42</v>
      </c>
      <c r="H1622">
        <v>2.4</v>
      </c>
      <c r="I1622">
        <v>0.9</v>
      </c>
      <c r="J1622">
        <f>VLOOKUP(VALUE(RIGHT(B1622,2)),'XZ coord'!$T$144:$V$149,3,0)</f>
        <v>1.95</v>
      </c>
    </row>
    <row r="1623" spans="1:10" x14ac:dyDescent="0.2">
      <c r="A1623">
        <v>2622</v>
      </c>
      <c r="B1623" t="s">
        <v>1630</v>
      </c>
      <c r="C1623" t="s">
        <v>1339</v>
      </c>
      <c r="D1623" t="s">
        <v>1</v>
      </c>
      <c r="E1623">
        <f>VLOOKUP(LEFT(B1623,LEN(B1623)-2),'Correction using CAD'!A:F,5,0)</f>
        <v>27.663</v>
      </c>
      <c r="F1623">
        <f>VLOOKUP(LEFT(B1623,LEN(B1623)-2),'Correction using CAD'!A:F,6,0)</f>
        <v>26.999999999999986</v>
      </c>
      <c r="G1623">
        <f>VLOOKUP(VALUE(RIGHT(B1623,2)),'XZ coord'!$T$144:$U$149,2,0)</f>
        <v>10.37</v>
      </c>
      <c r="H1623">
        <v>2.4</v>
      </c>
      <c r="I1623">
        <v>0.9</v>
      </c>
      <c r="J1623">
        <f>VLOOKUP(VALUE(RIGHT(B1623,2)),'XZ coord'!$T$144:$V$149,3,0)</f>
        <v>2.1</v>
      </c>
    </row>
    <row r="1624" spans="1:10" x14ac:dyDescent="0.2">
      <c r="A1624">
        <v>2623</v>
      </c>
      <c r="B1624" t="s">
        <v>1631</v>
      </c>
      <c r="C1624" t="s">
        <v>1339</v>
      </c>
      <c r="D1624" t="s">
        <v>1</v>
      </c>
      <c r="E1624">
        <f>VLOOKUP(LEFT(B1624,LEN(B1624)-2),'Correction using CAD'!A:F,5,0)</f>
        <v>27.663</v>
      </c>
      <c r="F1624">
        <f>VLOOKUP(LEFT(B1624,LEN(B1624)-2),'Correction using CAD'!A:F,6,0)</f>
        <v>27.899999999999984</v>
      </c>
      <c r="G1624">
        <f>VLOOKUP(VALUE(RIGHT(B1624,2)),'XZ coord'!$T$144:$U$149,2,0)</f>
        <v>2.25</v>
      </c>
      <c r="H1624">
        <v>2.4</v>
      </c>
      <c r="I1624">
        <v>0.9</v>
      </c>
      <c r="J1624">
        <f>VLOOKUP(VALUE(RIGHT(B1624,2)),'XZ coord'!$T$144:$V$149,3,0)</f>
        <v>1.97</v>
      </c>
    </row>
    <row r="1625" spans="1:10" x14ac:dyDescent="0.2">
      <c r="A1625">
        <v>2624</v>
      </c>
      <c r="B1625" t="s">
        <v>1632</v>
      </c>
      <c r="C1625" t="s">
        <v>1342</v>
      </c>
      <c r="D1625" t="s">
        <v>1</v>
      </c>
      <c r="E1625">
        <f>VLOOKUP(LEFT(B1625,LEN(B1625)-2),'Correction using CAD'!A:F,5,0)</f>
        <v>27.663</v>
      </c>
      <c r="F1625">
        <f>VLOOKUP(LEFT(B1625,LEN(B1625)-2),'Correction using CAD'!A:F,6,0)</f>
        <v>27.899999999999984</v>
      </c>
      <c r="G1625">
        <f>VLOOKUP(VALUE(RIGHT(B1625,2)),'XZ coord'!$T$144:$U$149,2,0)</f>
        <v>4.22</v>
      </c>
      <c r="H1625">
        <v>2.4</v>
      </c>
      <c r="I1625">
        <v>0.9</v>
      </c>
      <c r="J1625">
        <f>VLOOKUP(VALUE(RIGHT(B1625,2)),'XZ coord'!$T$144:$V$149,3,0)</f>
        <v>2.25</v>
      </c>
    </row>
    <row r="1626" spans="1:10" x14ac:dyDescent="0.2">
      <c r="A1626">
        <v>2625</v>
      </c>
      <c r="B1626" t="s">
        <v>1633</v>
      </c>
      <c r="C1626" t="s">
        <v>1339</v>
      </c>
      <c r="D1626" t="s">
        <v>1</v>
      </c>
      <c r="E1626">
        <f>VLOOKUP(LEFT(B1626,LEN(B1626)-2),'Correction using CAD'!A:F,5,0)</f>
        <v>27.663</v>
      </c>
      <c r="F1626">
        <f>VLOOKUP(LEFT(B1626,LEN(B1626)-2),'Correction using CAD'!A:F,6,0)</f>
        <v>27.899999999999984</v>
      </c>
      <c r="G1626">
        <f>VLOOKUP(VALUE(RIGHT(B1626,2)),'XZ coord'!$T$144:$U$149,2,0)</f>
        <v>6.47</v>
      </c>
      <c r="H1626">
        <v>2.4</v>
      </c>
      <c r="I1626">
        <v>0.9</v>
      </c>
      <c r="J1626">
        <f>VLOOKUP(VALUE(RIGHT(B1626,2)),'XZ coord'!$T$144:$V$149,3,0)</f>
        <v>1.95</v>
      </c>
    </row>
    <row r="1627" spans="1:10" x14ac:dyDescent="0.2">
      <c r="A1627">
        <v>2626</v>
      </c>
      <c r="B1627" t="s">
        <v>1634</v>
      </c>
      <c r="C1627" t="s">
        <v>1339</v>
      </c>
      <c r="D1627" t="s">
        <v>1</v>
      </c>
      <c r="E1627">
        <f>VLOOKUP(LEFT(B1627,LEN(B1627)-2),'Correction using CAD'!A:F,5,0)</f>
        <v>27.663</v>
      </c>
      <c r="F1627">
        <f>VLOOKUP(LEFT(B1627,LEN(B1627)-2),'Correction using CAD'!A:F,6,0)</f>
        <v>27.899999999999984</v>
      </c>
      <c r="G1627">
        <f>VLOOKUP(VALUE(RIGHT(B1627,2)),'XZ coord'!$T$144:$U$149,2,0)</f>
        <v>8.42</v>
      </c>
      <c r="H1627">
        <v>2.4</v>
      </c>
      <c r="I1627">
        <v>0.9</v>
      </c>
      <c r="J1627">
        <f>VLOOKUP(VALUE(RIGHT(B1627,2)),'XZ coord'!$T$144:$V$149,3,0)</f>
        <v>1.95</v>
      </c>
    </row>
    <row r="1628" spans="1:10" x14ac:dyDescent="0.2">
      <c r="A1628">
        <v>2627</v>
      </c>
      <c r="B1628" t="s">
        <v>1635</v>
      </c>
      <c r="C1628" t="s">
        <v>1342</v>
      </c>
      <c r="D1628" t="s">
        <v>1</v>
      </c>
      <c r="E1628">
        <f>VLOOKUP(LEFT(B1628,LEN(B1628)-2),'Correction using CAD'!A:F,5,0)</f>
        <v>27.663</v>
      </c>
      <c r="F1628">
        <f>VLOOKUP(LEFT(B1628,LEN(B1628)-2),'Correction using CAD'!A:F,6,0)</f>
        <v>27.899999999999984</v>
      </c>
      <c r="G1628">
        <f>VLOOKUP(VALUE(RIGHT(B1628,2)),'XZ coord'!$T$144:$U$149,2,0)</f>
        <v>10.37</v>
      </c>
      <c r="H1628">
        <v>2.4</v>
      </c>
      <c r="I1628">
        <v>0.9</v>
      </c>
      <c r="J1628">
        <f>VLOOKUP(VALUE(RIGHT(B1628,2)),'XZ coord'!$T$144:$V$149,3,0)</f>
        <v>2.1</v>
      </c>
    </row>
    <row r="1629" spans="1:10" x14ac:dyDescent="0.2">
      <c r="A1629">
        <v>2628</v>
      </c>
      <c r="B1629" t="s">
        <v>1636</v>
      </c>
      <c r="C1629" t="s">
        <v>1339</v>
      </c>
      <c r="D1629" t="s">
        <v>1</v>
      </c>
      <c r="E1629">
        <f>VLOOKUP(LEFT(B1629,LEN(B1629)-2),'Correction using CAD'!A:F,5,0)</f>
        <v>27.663</v>
      </c>
      <c r="F1629">
        <f>VLOOKUP(LEFT(B1629,LEN(B1629)-2),'Correction using CAD'!A:F,6,0)</f>
        <v>28.799999999999983</v>
      </c>
      <c r="G1629">
        <f>VLOOKUP(VALUE(RIGHT(B1629,2)),'XZ coord'!$T$144:$U$149,2,0)</f>
        <v>2.25</v>
      </c>
      <c r="H1629">
        <v>2.4</v>
      </c>
      <c r="I1629">
        <v>0.9</v>
      </c>
      <c r="J1629">
        <f>VLOOKUP(VALUE(RIGHT(B1629,2)),'XZ coord'!$T$144:$V$149,3,0)</f>
        <v>1.97</v>
      </c>
    </row>
    <row r="1630" spans="1:10" x14ac:dyDescent="0.2">
      <c r="A1630">
        <v>2629</v>
      </c>
      <c r="B1630" t="s">
        <v>1637</v>
      </c>
      <c r="C1630" t="s">
        <v>1342</v>
      </c>
      <c r="D1630" t="s">
        <v>1</v>
      </c>
      <c r="E1630">
        <f>VLOOKUP(LEFT(B1630,LEN(B1630)-2),'Correction using CAD'!A:F,5,0)</f>
        <v>27.663</v>
      </c>
      <c r="F1630">
        <f>VLOOKUP(LEFT(B1630,LEN(B1630)-2),'Correction using CAD'!A:F,6,0)</f>
        <v>28.799999999999983</v>
      </c>
      <c r="G1630">
        <f>VLOOKUP(VALUE(RIGHT(B1630,2)),'XZ coord'!$T$144:$U$149,2,0)</f>
        <v>4.22</v>
      </c>
      <c r="H1630">
        <v>2.4</v>
      </c>
      <c r="I1630">
        <v>0.9</v>
      </c>
      <c r="J1630">
        <f>VLOOKUP(VALUE(RIGHT(B1630,2)),'XZ coord'!$T$144:$V$149,3,0)</f>
        <v>2.25</v>
      </c>
    </row>
    <row r="1631" spans="1:10" x14ac:dyDescent="0.2">
      <c r="A1631">
        <v>2630</v>
      </c>
      <c r="B1631" t="s">
        <v>1638</v>
      </c>
      <c r="C1631" t="s">
        <v>1339</v>
      </c>
      <c r="D1631" t="s">
        <v>1</v>
      </c>
      <c r="E1631">
        <f>VLOOKUP(LEFT(B1631,LEN(B1631)-2),'Correction using CAD'!A:F,5,0)</f>
        <v>27.663</v>
      </c>
      <c r="F1631">
        <f>VLOOKUP(LEFT(B1631,LEN(B1631)-2),'Correction using CAD'!A:F,6,0)</f>
        <v>28.799999999999983</v>
      </c>
      <c r="G1631">
        <f>VLOOKUP(VALUE(RIGHT(B1631,2)),'XZ coord'!$T$144:$U$149,2,0)</f>
        <v>6.47</v>
      </c>
      <c r="H1631">
        <v>2.4</v>
      </c>
      <c r="I1631">
        <v>0.9</v>
      </c>
      <c r="J1631">
        <f>VLOOKUP(VALUE(RIGHT(B1631,2)),'XZ coord'!$T$144:$V$149,3,0)</f>
        <v>1.95</v>
      </c>
    </row>
    <row r="1632" spans="1:10" x14ac:dyDescent="0.2">
      <c r="A1632">
        <v>2631</v>
      </c>
      <c r="B1632" t="s">
        <v>1639</v>
      </c>
      <c r="C1632" t="s">
        <v>1339</v>
      </c>
      <c r="D1632" t="s">
        <v>1</v>
      </c>
      <c r="E1632">
        <f>VLOOKUP(LEFT(B1632,LEN(B1632)-2),'Correction using CAD'!A:F,5,0)</f>
        <v>27.663</v>
      </c>
      <c r="F1632">
        <f>VLOOKUP(LEFT(B1632,LEN(B1632)-2),'Correction using CAD'!A:F,6,0)</f>
        <v>28.799999999999983</v>
      </c>
      <c r="G1632">
        <f>VLOOKUP(VALUE(RIGHT(B1632,2)),'XZ coord'!$T$144:$U$149,2,0)</f>
        <v>8.42</v>
      </c>
      <c r="H1632">
        <v>2.4</v>
      </c>
      <c r="I1632">
        <v>0.9</v>
      </c>
      <c r="J1632">
        <f>VLOOKUP(VALUE(RIGHT(B1632,2)),'XZ coord'!$T$144:$V$149,3,0)</f>
        <v>1.95</v>
      </c>
    </row>
    <row r="1633" spans="1:10" x14ac:dyDescent="0.2">
      <c r="A1633">
        <v>2632</v>
      </c>
      <c r="B1633" t="s">
        <v>1640</v>
      </c>
      <c r="C1633" t="s">
        <v>1342</v>
      </c>
      <c r="D1633" t="s">
        <v>1</v>
      </c>
      <c r="E1633">
        <f>VLOOKUP(LEFT(B1633,LEN(B1633)-2),'Correction using CAD'!A:F,5,0)</f>
        <v>27.663</v>
      </c>
      <c r="F1633">
        <f>VLOOKUP(LEFT(B1633,LEN(B1633)-2),'Correction using CAD'!A:F,6,0)</f>
        <v>28.799999999999983</v>
      </c>
      <c r="G1633">
        <f>VLOOKUP(VALUE(RIGHT(B1633,2)),'XZ coord'!$T$144:$U$149,2,0)</f>
        <v>10.37</v>
      </c>
      <c r="H1633">
        <v>2.4</v>
      </c>
      <c r="I1633">
        <v>0.9</v>
      </c>
      <c r="J1633">
        <f>VLOOKUP(VALUE(RIGHT(B1633,2)),'XZ coord'!$T$144:$V$149,3,0)</f>
        <v>2.1</v>
      </c>
    </row>
    <row r="1634" spans="1:10" x14ac:dyDescent="0.2">
      <c r="A1634">
        <v>2633</v>
      </c>
      <c r="B1634" t="s">
        <v>1641</v>
      </c>
      <c r="C1634" t="s">
        <v>1339</v>
      </c>
      <c r="D1634" t="s">
        <v>1</v>
      </c>
      <c r="E1634">
        <f>VLOOKUP(LEFT(B1634,LEN(B1634)-2),'Correction using CAD'!A:F,5,0)</f>
        <v>21.638000000000002</v>
      </c>
      <c r="F1634">
        <f>VLOOKUP(LEFT(B1634,LEN(B1634)-2),'Correction using CAD'!A:F,6,0)</f>
        <v>26.099999999999987</v>
      </c>
      <c r="G1634">
        <f>VLOOKUP(VALUE(RIGHT(B1634,2)),'XZ coord'!$T$144:$U$149,2,0)</f>
        <v>2.25</v>
      </c>
      <c r="H1634">
        <v>2.4</v>
      </c>
      <c r="I1634">
        <v>0.9</v>
      </c>
      <c r="J1634">
        <f>VLOOKUP(VALUE(RIGHT(B1634,2)),'XZ coord'!$T$144:$V$149,3,0)</f>
        <v>1.97</v>
      </c>
    </row>
    <row r="1635" spans="1:10" x14ac:dyDescent="0.2">
      <c r="A1635">
        <v>2634</v>
      </c>
      <c r="B1635" t="s">
        <v>1642</v>
      </c>
      <c r="C1635" t="s">
        <v>1342</v>
      </c>
      <c r="D1635" t="s">
        <v>1</v>
      </c>
      <c r="E1635">
        <f>VLOOKUP(LEFT(B1635,LEN(B1635)-2),'Correction using CAD'!A:F,5,0)</f>
        <v>21.638000000000002</v>
      </c>
      <c r="F1635">
        <f>VLOOKUP(LEFT(B1635,LEN(B1635)-2),'Correction using CAD'!A:F,6,0)</f>
        <v>26.099999999999987</v>
      </c>
      <c r="G1635">
        <f>VLOOKUP(VALUE(RIGHT(B1635,2)),'XZ coord'!$T$144:$U$149,2,0)</f>
        <v>4.22</v>
      </c>
      <c r="H1635">
        <v>2.4</v>
      </c>
      <c r="I1635">
        <v>0.9</v>
      </c>
      <c r="J1635">
        <f>VLOOKUP(VALUE(RIGHT(B1635,2)),'XZ coord'!$T$144:$V$149,3,0)</f>
        <v>2.25</v>
      </c>
    </row>
    <row r="1636" spans="1:10" x14ac:dyDescent="0.2">
      <c r="A1636">
        <v>2635</v>
      </c>
      <c r="B1636" t="s">
        <v>1643</v>
      </c>
      <c r="C1636" t="s">
        <v>1339</v>
      </c>
      <c r="D1636" t="s">
        <v>1</v>
      </c>
      <c r="E1636">
        <f>VLOOKUP(LEFT(B1636,LEN(B1636)-2),'Correction using CAD'!A:F,5,0)</f>
        <v>21.638000000000002</v>
      </c>
      <c r="F1636">
        <f>VLOOKUP(LEFT(B1636,LEN(B1636)-2),'Correction using CAD'!A:F,6,0)</f>
        <v>26.099999999999987</v>
      </c>
      <c r="G1636">
        <f>VLOOKUP(VALUE(RIGHT(B1636,2)),'XZ coord'!$T$144:$U$149,2,0)</f>
        <v>6.47</v>
      </c>
      <c r="H1636">
        <v>2.4</v>
      </c>
      <c r="I1636">
        <v>0.9</v>
      </c>
      <c r="J1636">
        <f>VLOOKUP(VALUE(RIGHT(B1636,2)),'XZ coord'!$T$144:$V$149,3,0)</f>
        <v>1.95</v>
      </c>
    </row>
    <row r="1637" spans="1:10" x14ac:dyDescent="0.2">
      <c r="A1637">
        <v>2636</v>
      </c>
      <c r="B1637" t="s">
        <v>1644</v>
      </c>
      <c r="C1637" t="s">
        <v>1339</v>
      </c>
      <c r="D1637" t="s">
        <v>1</v>
      </c>
      <c r="E1637">
        <f>VLOOKUP(LEFT(B1637,LEN(B1637)-2),'Correction using CAD'!A:F,5,0)</f>
        <v>21.638000000000002</v>
      </c>
      <c r="F1637">
        <f>VLOOKUP(LEFT(B1637,LEN(B1637)-2),'Correction using CAD'!A:F,6,0)</f>
        <v>26.099999999999987</v>
      </c>
      <c r="G1637">
        <f>VLOOKUP(VALUE(RIGHT(B1637,2)),'XZ coord'!$T$144:$U$149,2,0)</f>
        <v>8.42</v>
      </c>
      <c r="H1637">
        <v>2.4</v>
      </c>
      <c r="I1637">
        <v>0.9</v>
      </c>
      <c r="J1637">
        <f>VLOOKUP(VALUE(RIGHT(B1637,2)),'XZ coord'!$T$144:$V$149,3,0)</f>
        <v>1.95</v>
      </c>
    </row>
    <row r="1638" spans="1:10" x14ac:dyDescent="0.2">
      <c r="A1638">
        <v>2637</v>
      </c>
      <c r="B1638" t="s">
        <v>1645</v>
      </c>
      <c r="C1638" t="s">
        <v>1339</v>
      </c>
      <c r="D1638" t="s">
        <v>1</v>
      </c>
      <c r="E1638">
        <f>VLOOKUP(LEFT(B1638,LEN(B1638)-2),'Correction using CAD'!A:F,5,0)</f>
        <v>21.638000000000002</v>
      </c>
      <c r="F1638">
        <f>VLOOKUP(LEFT(B1638,LEN(B1638)-2),'Correction using CAD'!A:F,6,0)</f>
        <v>26.099999999999987</v>
      </c>
      <c r="G1638">
        <f>VLOOKUP(VALUE(RIGHT(B1638,2)),'XZ coord'!$T$144:$U$149,2,0)</f>
        <v>10.37</v>
      </c>
      <c r="H1638">
        <v>2.4</v>
      </c>
      <c r="I1638">
        <v>0.9</v>
      </c>
      <c r="J1638">
        <f>VLOOKUP(VALUE(RIGHT(B1638,2)),'XZ coord'!$T$144:$V$149,3,0)</f>
        <v>2.1</v>
      </c>
    </row>
    <row r="1639" spans="1:10" x14ac:dyDescent="0.2">
      <c r="A1639">
        <v>2638</v>
      </c>
      <c r="B1639" t="s">
        <v>1646</v>
      </c>
      <c r="C1639" t="s">
        <v>1339</v>
      </c>
      <c r="D1639" t="s">
        <v>1</v>
      </c>
      <c r="E1639">
        <f>VLOOKUP(LEFT(B1639,LEN(B1639)-2),'Correction using CAD'!A:F,5,0)</f>
        <v>21.638000000000002</v>
      </c>
      <c r="F1639">
        <f>VLOOKUP(LEFT(B1639,LEN(B1639)-2),'Correction using CAD'!A:F,6,0)</f>
        <v>26.999999999999986</v>
      </c>
      <c r="G1639">
        <f>VLOOKUP(VALUE(RIGHT(B1639,2)),'XZ coord'!$T$144:$U$149,2,0)</f>
        <v>2.25</v>
      </c>
      <c r="H1639">
        <v>2.4</v>
      </c>
      <c r="I1639">
        <v>0.9</v>
      </c>
      <c r="J1639">
        <f>VLOOKUP(VALUE(RIGHT(B1639,2)),'XZ coord'!$T$144:$V$149,3,0)</f>
        <v>1.97</v>
      </c>
    </row>
    <row r="1640" spans="1:10" x14ac:dyDescent="0.2">
      <c r="A1640">
        <v>2639</v>
      </c>
      <c r="B1640" t="s">
        <v>1647</v>
      </c>
      <c r="C1640" t="s">
        <v>1342</v>
      </c>
      <c r="D1640" t="s">
        <v>1</v>
      </c>
      <c r="E1640">
        <f>VLOOKUP(LEFT(B1640,LEN(B1640)-2),'Correction using CAD'!A:F,5,0)</f>
        <v>21.638000000000002</v>
      </c>
      <c r="F1640">
        <f>VLOOKUP(LEFT(B1640,LEN(B1640)-2),'Correction using CAD'!A:F,6,0)</f>
        <v>26.999999999999986</v>
      </c>
      <c r="G1640">
        <f>VLOOKUP(VALUE(RIGHT(B1640,2)),'XZ coord'!$T$144:$U$149,2,0)</f>
        <v>4.22</v>
      </c>
      <c r="H1640">
        <v>2.4</v>
      </c>
      <c r="I1640">
        <v>0.9</v>
      </c>
      <c r="J1640">
        <f>VLOOKUP(VALUE(RIGHT(B1640,2)),'XZ coord'!$T$144:$V$149,3,0)</f>
        <v>2.25</v>
      </c>
    </row>
    <row r="1641" spans="1:10" x14ac:dyDescent="0.2">
      <c r="A1641">
        <v>2640</v>
      </c>
      <c r="B1641" t="s">
        <v>1648</v>
      </c>
      <c r="C1641" t="s">
        <v>1339</v>
      </c>
      <c r="D1641" t="s">
        <v>1</v>
      </c>
      <c r="E1641">
        <f>VLOOKUP(LEFT(B1641,LEN(B1641)-2),'Correction using CAD'!A:F,5,0)</f>
        <v>21.638000000000002</v>
      </c>
      <c r="F1641">
        <f>VLOOKUP(LEFT(B1641,LEN(B1641)-2),'Correction using CAD'!A:F,6,0)</f>
        <v>26.999999999999986</v>
      </c>
      <c r="G1641">
        <f>VLOOKUP(VALUE(RIGHT(B1641,2)),'XZ coord'!$T$144:$U$149,2,0)</f>
        <v>6.47</v>
      </c>
      <c r="H1641">
        <v>2.4</v>
      </c>
      <c r="I1641">
        <v>0.9</v>
      </c>
      <c r="J1641">
        <f>VLOOKUP(VALUE(RIGHT(B1641,2)),'XZ coord'!$T$144:$V$149,3,0)</f>
        <v>1.95</v>
      </c>
    </row>
    <row r="1642" spans="1:10" x14ac:dyDescent="0.2">
      <c r="A1642">
        <v>2641</v>
      </c>
      <c r="B1642" t="s">
        <v>1649</v>
      </c>
      <c r="C1642" t="s">
        <v>1339</v>
      </c>
      <c r="D1642" t="s">
        <v>1</v>
      </c>
      <c r="E1642">
        <f>VLOOKUP(LEFT(B1642,LEN(B1642)-2),'Correction using CAD'!A:F,5,0)</f>
        <v>21.638000000000002</v>
      </c>
      <c r="F1642">
        <f>VLOOKUP(LEFT(B1642,LEN(B1642)-2),'Correction using CAD'!A:F,6,0)</f>
        <v>26.999999999999986</v>
      </c>
      <c r="G1642">
        <f>VLOOKUP(VALUE(RIGHT(B1642,2)),'XZ coord'!$T$144:$U$149,2,0)</f>
        <v>8.42</v>
      </c>
      <c r="H1642">
        <v>2.4</v>
      </c>
      <c r="I1642">
        <v>0.9</v>
      </c>
      <c r="J1642">
        <f>VLOOKUP(VALUE(RIGHT(B1642,2)),'XZ coord'!$T$144:$V$149,3,0)</f>
        <v>1.95</v>
      </c>
    </row>
    <row r="1643" spans="1:10" x14ac:dyDescent="0.2">
      <c r="A1643">
        <v>2642</v>
      </c>
      <c r="B1643" t="s">
        <v>1650</v>
      </c>
      <c r="C1643" t="s">
        <v>1339</v>
      </c>
      <c r="D1643" t="s">
        <v>1</v>
      </c>
      <c r="E1643">
        <f>VLOOKUP(LEFT(B1643,LEN(B1643)-2),'Correction using CAD'!A:F,5,0)</f>
        <v>21.638000000000002</v>
      </c>
      <c r="F1643">
        <f>VLOOKUP(LEFT(B1643,LEN(B1643)-2),'Correction using CAD'!A:F,6,0)</f>
        <v>26.999999999999986</v>
      </c>
      <c r="G1643">
        <f>VLOOKUP(VALUE(RIGHT(B1643,2)),'XZ coord'!$T$144:$U$149,2,0)</f>
        <v>10.37</v>
      </c>
      <c r="H1643">
        <v>2.4</v>
      </c>
      <c r="I1643">
        <v>0.9</v>
      </c>
      <c r="J1643">
        <f>VLOOKUP(VALUE(RIGHT(B1643,2)),'XZ coord'!$T$144:$V$149,3,0)</f>
        <v>2.1</v>
      </c>
    </row>
    <row r="1644" spans="1:10" x14ac:dyDescent="0.2">
      <c r="A1644">
        <v>2643</v>
      </c>
      <c r="B1644" t="s">
        <v>1651</v>
      </c>
      <c r="C1644" t="s">
        <v>1339</v>
      </c>
      <c r="D1644" t="s">
        <v>1</v>
      </c>
      <c r="E1644">
        <f>VLOOKUP(LEFT(B1644,LEN(B1644)-2),'Correction using CAD'!A:F,5,0)</f>
        <v>21.638000000000002</v>
      </c>
      <c r="F1644">
        <f>VLOOKUP(LEFT(B1644,LEN(B1644)-2),'Correction using CAD'!A:F,6,0)</f>
        <v>27.899999999999984</v>
      </c>
      <c r="G1644">
        <f>VLOOKUP(VALUE(RIGHT(B1644,2)),'XZ coord'!$T$144:$U$149,2,0)</f>
        <v>2.25</v>
      </c>
      <c r="H1644">
        <v>2.4</v>
      </c>
      <c r="I1644">
        <v>0.9</v>
      </c>
      <c r="J1644">
        <f>VLOOKUP(VALUE(RIGHT(B1644,2)),'XZ coord'!$T$144:$V$149,3,0)</f>
        <v>1.97</v>
      </c>
    </row>
    <row r="1645" spans="1:10" x14ac:dyDescent="0.2">
      <c r="A1645">
        <v>2644</v>
      </c>
      <c r="B1645" t="s">
        <v>1652</v>
      </c>
      <c r="C1645" t="s">
        <v>1342</v>
      </c>
      <c r="D1645" t="s">
        <v>1</v>
      </c>
      <c r="E1645">
        <f>VLOOKUP(LEFT(B1645,LEN(B1645)-2),'Correction using CAD'!A:F,5,0)</f>
        <v>21.638000000000002</v>
      </c>
      <c r="F1645">
        <f>VLOOKUP(LEFT(B1645,LEN(B1645)-2),'Correction using CAD'!A:F,6,0)</f>
        <v>27.899999999999984</v>
      </c>
      <c r="G1645">
        <f>VLOOKUP(VALUE(RIGHT(B1645,2)),'XZ coord'!$T$144:$U$149,2,0)</f>
        <v>4.22</v>
      </c>
      <c r="H1645">
        <v>2.4</v>
      </c>
      <c r="I1645">
        <v>0.9</v>
      </c>
      <c r="J1645">
        <f>VLOOKUP(VALUE(RIGHT(B1645,2)),'XZ coord'!$T$144:$V$149,3,0)</f>
        <v>2.25</v>
      </c>
    </row>
    <row r="1646" spans="1:10" x14ac:dyDescent="0.2">
      <c r="A1646">
        <v>2645</v>
      </c>
      <c r="B1646" t="s">
        <v>1653</v>
      </c>
      <c r="C1646" t="s">
        <v>1339</v>
      </c>
      <c r="D1646" t="s">
        <v>1</v>
      </c>
      <c r="E1646">
        <f>VLOOKUP(LEFT(B1646,LEN(B1646)-2),'Correction using CAD'!A:F,5,0)</f>
        <v>21.638000000000002</v>
      </c>
      <c r="F1646">
        <f>VLOOKUP(LEFT(B1646,LEN(B1646)-2),'Correction using CAD'!A:F,6,0)</f>
        <v>27.899999999999984</v>
      </c>
      <c r="G1646">
        <f>VLOOKUP(VALUE(RIGHT(B1646,2)),'XZ coord'!$T$144:$U$149,2,0)</f>
        <v>6.47</v>
      </c>
      <c r="H1646">
        <v>2.4</v>
      </c>
      <c r="I1646">
        <v>0.9</v>
      </c>
      <c r="J1646">
        <f>VLOOKUP(VALUE(RIGHT(B1646,2)),'XZ coord'!$T$144:$V$149,3,0)</f>
        <v>1.95</v>
      </c>
    </row>
    <row r="1647" spans="1:10" x14ac:dyDescent="0.2">
      <c r="A1647">
        <v>2646</v>
      </c>
      <c r="B1647" t="s">
        <v>1654</v>
      </c>
      <c r="C1647" t="s">
        <v>1339</v>
      </c>
      <c r="D1647" t="s">
        <v>1</v>
      </c>
      <c r="E1647">
        <f>VLOOKUP(LEFT(B1647,LEN(B1647)-2),'Correction using CAD'!A:F,5,0)</f>
        <v>21.638000000000002</v>
      </c>
      <c r="F1647">
        <f>VLOOKUP(LEFT(B1647,LEN(B1647)-2),'Correction using CAD'!A:F,6,0)</f>
        <v>27.899999999999984</v>
      </c>
      <c r="G1647">
        <f>VLOOKUP(VALUE(RIGHT(B1647,2)),'XZ coord'!$T$144:$U$149,2,0)</f>
        <v>8.42</v>
      </c>
      <c r="H1647">
        <v>2.4</v>
      </c>
      <c r="I1647">
        <v>0.9</v>
      </c>
      <c r="J1647">
        <f>VLOOKUP(VALUE(RIGHT(B1647,2)),'XZ coord'!$T$144:$V$149,3,0)</f>
        <v>1.95</v>
      </c>
    </row>
    <row r="1648" spans="1:10" x14ac:dyDescent="0.2">
      <c r="A1648">
        <v>2647</v>
      </c>
      <c r="B1648" t="s">
        <v>1655</v>
      </c>
      <c r="C1648" t="s">
        <v>1339</v>
      </c>
      <c r="D1648" t="s">
        <v>1</v>
      </c>
      <c r="E1648">
        <f>VLOOKUP(LEFT(B1648,LEN(B1648)-2),'Correction using CAD'!A:F,5,0)</f>
        <v>21.638000000000002</v>
      </c>
      <c r="F1648">
        <f>VLOOKUP(LEFT(B1648,LEN(B1648)-2),'Correction using CAD'!A:F,6,0)</f>
        <v>27.899999999999984</v>
      </c>
      <c r="G1648">
        <f>VLOOKUP(VALUE(RIGHT(B1648,2)),'XZ coord'!$T$144:$U$149,2,0)</f>
        <v>10.37</v>
      </c>
      <c r="H1648">
        <v>2.4</v>
      </c>
      <c r="I1648">
        <v>0.9</v>
      </c>
      <c r="J1648">
        <f>VLOOKUP(VALUE(RIGHT(B1648,2)),'XZ coord'!$T$144:$V$149,3,0)</f>
        <v>2.1</v>
      </c>
    </row>
    <row r="1649" spans="1:10" x14ac:dyDescent="0.2">
      <c r="A1649">
        <v>2648</v>
      </c>
      <c r="B1649" t="s">
        <v>1656</v>
      </c>
      <c r="C1649" t="s">
        <v>1339</v>
      </c>
      <c r="D1649" t="s">
        <v>1</v>
      </c>
      <c r="E1649">
        <f>VLOOKUP(LEFT(B1649,LEN(B1649)-2),'Correction using CAD'!A:F,5,0)</f>
        <v>21.638000000000002</v>
      </c>
      <c r="F1649">
        <f>VLOOKUP(LEFT(B1649,LEN(B1649)-2),'Correction using CAD'!A:F,6,0)</f>
        <v>28.799999999999983</v>
      </c>
      <c r="G1649">
        <f>VLOOKUP(VALUE(RIGHT(B1649,2)),'XZ coord'!$T$144:$U$149,2,0)</f>
        <v>2.25</v>
      </c>
      <c r="H1649">
        <v>2.4</v>
      </c>
      <c r="I1649">
        <v>0.9</v>
      </c>
      <c r="J1649">
        <f>VLOOKUP(VALUE(RIGHT(B1649,2)),'XZ coord'!$T$144:$V$149,3,0)</f>
        <v>1.97</v>
      </c>
    </row>
    <row r="1650" spans="1:10" x14ac:dyDescent="0.2">
      <c r="A1650">
        <v>2649</v>
      </c>
      <c r="B1650" t="s">
        <v>1657</v>
      </c>
      <c r="C1650" t="s">
        <v>1342</v>
      </c>
      <c r="D1650" t="s">
        <v>1</v>
      </c>
      <c r="E1650">
        <f>VLOOKUP(LEFT(B1650,LEN(B1650)-2),'Correction using CAD'!A:F,5,0)</f>
        <v>21.638000000000002</v>
      </c>
      <c r="F1650">
        <f>VLOOKUP(LEFT(B1650,LEN(B1650)-2),'Correction using CAD'!A:F,6,0)</f>
        <v>28.799999999999983</v>
      </c>
      <c r="G1650">
        <f>VLOOKUP(VALUE(RIGHT(B1650,2)),'XZ coord'!$T$144:$U$149,2,0)</f>
        <v>4.22</v>
      </c>
      <c r="H1650">
        <v>2.4</v>
      </c>
      <c r="I1650">
        <v>0.9</v>
      </c>
      <c r="J1650">
        <f>VLOOKUP(VALUE(RIGHT(B1650,2)),'XZ coord'!$T$144:$V$149,3,0)</f>
        <v>2.25</v>
      </c>
    </row>
    <row r="1651" spans="1:10" x14ac:dyDescent="0.2">
      <c r="A1651">
        <v>2650</v>
      </c>
      <c r="B1651" t="s">
        <v>1658</v>
      </c>
      <c r="C1651" t="s">
        <v>1339</v>
      </c>
      <c r="D1651" t="s">
        <v>1</v>
      </c>
      <c r="E1651">
        <f>VLOOKUP(LEFT(B1651,LEN(B1651)-2),'Correction using CAD'!A:F,5,0)</f>
        <v>21.638000000000002</v>
      </c>
      <c r="F1651">
        <f>VLOOKUP(LEFT(B1651,LEN(B1651)-2),'Correction using CAD'!A:F,6,0)</f>
        <v>28.799999999999983</v>
      </c>
      <c r="G1651">
        <f>VLOOKUP(VALUE(RIGHT(B1651,2)),'XZ coord'!$T$144:$U$149,2,0)</f>
        <v>6.47</v>
      </c>
      <c r="H1651">
        <v>2.4</v>
      </c>
      <c r="I1651">
        <v>0.9</v>
      </c>
      <c r="J1651">
        <f>VLOOKUP(VALUE(RIGHT(B1651,2)),'XZ coord'!$T$144:$V$149,3,0)</f>
        <v>1.95</v>
      </c>
    </row>
    <row r="1652" spans="1:10" x14ac:dyDescent="0.2">
      <c r="A1652">
        <v>2651</v>
      </c>
      <c r="B1652" t="s">
        <v>1659</v>
      </c>
      <c r="C1652" t="s">
        <v>1339</v>
      </c>
      <c r="D1652" t="s">
        <v>1</v>
      </c>
      <c r="E1652">
        <f>VLOOKUP(LEFT(B1652,LEN(B1652)-2),'Correction using CAD'!A:F,5,0)</f>
        <v>21.638000000000002</v>
      </c>
      <c r="F1652">
        <f>VLOOKUP(LEFT(B1652,LEN(B1652)-2),'Correction using CAD'!A:F,6,0)</f>
        <v>28.799999999999983</v>
      </c>
      <c r="G1652">
        <f>VLOOKUP(VALUE(RIGHT(B1652,2)),'XZ coord'!$T$144:$U$149,2,0)</f>
        <v>8.42</v>
      </c>
      <c r="H1652">
        <v>2.4</v>
      </c>
      <c r="I1652">
        <v>0.9</v>
      </c>
      <c r="J1652">
        <f>VLOOKUP(VALUE(RIGHT(B1652,2)),'XZ coord'!$T$144:$V$149,3,0)</f>
        <v>1.95</v>
      </c>
    </row>
    <row r="1653" spans="1:10" x14ac:dyDescent="0.2">
      <c r="A1653">
        <v>2652</v>
      </c>
      <c r="B1653" t="s">
        <v>1660</v>
      </c>
      <c r="C1653" t="s">
        <v>1339</v>
      </c>
      <c r="D1653" t="s">
        <v>1</v>
      </c>
      <c r="E1653">
        <f>VLOOKUP(LEFT(B1653,LEN(B1653)-2),'Correction using CAD'!A:F,5,0)</f>
        <v>21.638000000000002</v>
      </c>
      <c r="F1653">
        <f>VLOOKUP(LEFT(B1653,LEN(B1653)-2),'Correction using CAD'!A:F,6,0)</f>
        <v>28.799999999999983</v>
      </c>
      <c r="G1653">
        <f>VLOOKUP(VALUE(RIGHT(B1653,2)),'XZ coord'!$T$144:$U$149,2,0)</f>
        <v>10.37</v>
      </c>
      <c r="H1653">
        <v>2.4</v>
      </c>
      <c r="I1653">
        <v>0.9</v>
      </c>
      <c r="J1653">
        <f>VLOOKUP(VALUE(RIGHT(B1653,2)),'XZ coord'!$T$144:$V$149,3,0)</f>
        <v>2.1</v>
      </c>
    </row>
    <row r="1654" spans="1:10" x14ac:dyDescent="0.2">
      <c r="A1654">
        <v>2653</v>
      </c>
      <c r="B1654" t="s">
        <v>1661</v>
      </c>
      <c r="C1654" t="s">
        <v>1339</v>
      </c>
      <c r="D1654" t="s">
        <v>1</v>
      </c>
      <c r="E1654">
        <f>VLOOKUP(LEFT(B1654,LEN(B1654)-2),'Correction using CAD'!A:F,5,0)</f>
        <v>27.663</v>
      </c>
      <c r="F1654">
        <f>VLOOKUP(LEFT(B1654,LEN(B1654)-2),'Correction using CAD'!A:F,6,0)</f>
        <v>29.699999999999982</v>
      </c>
      <c r="G1654">
        <f>VLOOKUP(VALUE(RIGHT(B1654,2)),'XZ coord'!$T$144:$U$149,2,0)</f>
        <v>2.25</v>
      </c>
      <c r="H1654">
        <v>2.4</v>
      </c>
      <c r="I1654">
        <v>0.9</v>
      </c>
      <c r="J1654">
        <f>VLOOKUP(VALUE(RIGHT(B1654,2)),'XZ coord'!$T$144:$V$149,3,0)</f>
        <v>1.97</v>
      </c>
    </row>
    <row r="1655" spans="1:10" x14ac:dyDescent="0.2">
      <c r="A1655">
        <v>2654</v>
      </c>
      <c r="B1655" t="s">
        <v>1662</v>
      </c>
      <c r="C1655" t="s">
        <v>1342</v>
      </c>
      <c r="D1655" t="s">
        <v>1</v>
      </c>
      <c r="E1655">
        <f>VLOOKUP(LEFT(B1655,LEN(B1655)-2),'Correction using CAD'!A:F,5,0)</f>
        <v>27.663</v>
      </c>
      <c r="F1655">
        <f>VLOOKUP(LEFT(B1655,LEN(B1655)-2),'Correction using CAD'!A:F,6,0)</f>
        <v>29.699999999999982</v>
      </c>
      <c r="G1655">
        <f>VLOOKUP(VALUE(RIGHT(B1655,2)),'XZ coord'!$T$144:$U$149,2,0)</f>
        <v>4.22</v>
      </c>
      <c r="H1655">
        <v>2.4</v>
      </c>
      <c r="I1655">
        <v>0.9</v>
      </c>
      <c r="J1655">
        <f>VLOOKUP(VALUE(RIGHT(B1655,2)),'XZ coord'!$T$144:$V$149,3,0)</f>
        <v>2.25</v>
      </c>
    </row>
    <row r="1656" spans="1:10" x14ac:dyDescent="0.2">
      <c r="A1656">
        <v>2655</v>
      </c>
      <c r="B1656" t="s">
        <v>1663</v>
      </c>
      <c r="C1656" t="s">
        <v>1339</v>
      </c>
      <c r="D1656" t="s">
        <v>1</v>
      </c>
      <c r="E1656">
        <f>VLOOKUP(LEFT(B1656,LEN(B1656)-2),'Correction using CAD'!A:F,5,0)</f>
        <v>27.663</v>
      </c>
      <c r="F1656">
        <f>VLOOKUP(LEFT(B1656,LEN(B1656)-2),'Correction using CAD'!A:F,6,0)</f>
        <v>29.699999999999982</v>
      </c>
      <c r="G1656">
        <f>VLOOKUP(VALUE(RIGHT(B1656,2)),'XZ coord'!$T$144:$U$149,2,0)</f>
        <v>6.47</v>
      </c>
      <c r="H1656">
        <v>2.4</v>
      </c>
      <c r="I1656">
        <v>0.9</v>
      </c>
      <c r="J1656">
        <f>VLOOKUP(VALUE(RIGHT(B1656,2)),'XZ coord'!$T$144:$V$149,3,0)</f>
        <v>1.95</v>
      </c>
    </row>
    <row r="1657" spans="1:10" x14ac:dyDescent="0.2">
      <c r="A1657">
        <v>2656</v>
      </c>
      <c r="B1657" t="s">
        <v>1664</v>
      </c>
      <c r="C1657" t="s">
        <v>1339</v>
      </c>
      <c r="D1657" t="s">
        <v>1</v>
      </c>
      <c r="E1657">
        <f>VLOOKUP(LEFT(B1657,LEN(B1657)-2),'Correction using CAD'!A:F,5,0)</f>
        <v>27.663</v>
      </c>
      <c r="F1657">
        <f>VLOOKUP(LEFT(B1657,LEN(B1657)-2),'Correction using CAD'!A:F,6,0)</f>
        <v>29.699999999999982</v>
      </c>
      <c r="G1657">
        <f>VLOOKUP(VALUE(RIGHT(B1657,2)),'XZ coord'!$T$144:$U$149,2,0)</f>
        <v>8.42</v>
      </c>
      <c r="H1657">
        <v>2.4</v>
      </c>
      <c r="I1657">
        <v>0.9</v>
      </c>
      <c r="J1657">
        <f>VLOOKUP(VALUE(RIGHT(B1657,2)),'XZ coord'!$T$144:$V$149,3,0)</f>
        <v>1.95</v>
      </c>
    </row>
    <row r="1658" spans="1:10" x14ac:dyDescent="0.2">
      <c r="A1658">
        <v>2657</v>
      </c>
      <c r="B1658" t="s">
        <v>1665</v>
      </c>
      <c r="C1658" t="s">
        <v>1342</v>
      </c>
      <c r="D1658" t="s">
        <v>1</v>
      </c>
      <c r="E1658">
        <f>VLOOKUP(LEFT(B1658,LEN(B1658)-2),'Correction using CAD'!A:F,5,0)</f>
        <v>27.663</v>
      </c>
      <c r="F1658">
        <f>VLOOKUP(LEFT(B1658,LEN(B1658)-2),'Correction using CAD'!A:F,6,0)</f>
        <v>29.699999999999982</v>
      </c>
      <c r="G1658">
        <f>VLOOKUP(VALUE(RIGHT(B1658,2)),'XZ coord'!$T$144:$U$149,2,0)</f>
        <v>10.37</v>
      </c>
      <c r="H1658">
        <v>2.4</v>
      </c>
      <c r="I1658">
        <v>0.9</v>
      </c>
      <c r="J1658">
        <f>VLOOKUP(VALUE(RIGHT(B1658,2)),'XZ coord'!$T$144:$V$149,3,0)</f>
        <v>2.1</v>
      </c>
    </row>
    <row r="1659" spans="1:10" x14ac:dyDescent="0.2">
      <c r="A1659">
        <v>2658</v>
      </c>
      <c r="B1659" t="s">
        <v>1666</v>
      </c>
      <c r="C1659" t="s">
        <v>1339</v>
      </c>
      <c r="D1659" t="s">
        <v>1</v>
      </c>
      <c r="E1659">
        <f>VLOOKUP(LEFT(B1659,LEN(B1659)-2),'Correction using CAD'!A:F,5,0)</f>
        <v>27.663</v>
      </c>
      <c r="F1659">
        <f>VLOOKUP(LEFT(B1659,LEN(B1659)-2),'Correction using CAD'!A:F,6,0)</f>
        <v>30.59999999999998</v>
      </c>
      <c r="G1659">
        <f>VLOOKUP(VALUE(RIGHT(B1659,2)),'XZ coord'!$T$144:$U$149,2,0)</f>
        <v>2.25</v>
      </c>
      <c r="H1659">
        <v>2.4</v>
      </c>
      <c r="I1659">
        <v>0.9</v>
      </c>
      <c r="J1659">
        <f>VLOOKUP(VALUE(RIGHT(B1659,2)),'XZ coord'!$T$144:$V$149,3,0)</f>
        <v>1.97</v>
      </c>
    </row>
    <row r="1660" spans="1:10" x14ac:dyDescent="0.2">
      <c r="A1660">
        <v>2659</v>
      </c>
      <c r="B1660" t="s">
        <v>1667</v>
      </c>
      <c r="C1660" t="s">
        <v>1342</v>
      </c>
      <c r="D1660" t="s">
        <v>1</v>
      </c>
      <c r="E1660">
        <f>VLOOKUP(LEFT(B1660,LEN(B1660)-2),'Correction using CAD'!A:F,5,0)</f>
        <v>27.663</v>
      </c>
      <c r="F1660">
        <f>VLOOKUP(LEFT(B1660,LEN(B1660)-2),'Correction using CAD'!A:F,6,0)</f>
        <v>30.59999999999998</v>
      </c>
      <c r="G1660">
        <f>VLOOKUP(VALUE(RIGHT(B1660,2)),'XZ coord'!$T$144:$U$149,2,0)</f>
        <v>4.22</v>
      </c>
      <c r="H1660">
        <v>2.4</v>
      </c>
      <c r="I1660">
        <v>0.9</v>
      </c>
      <c r="J1660">
        <f>VLOOKUP(VALUE(RIGHT(B1660,2)),'XZ coord'!$T$144:$V$149,3,0)</f>
        <v>2.25</v>
      </c>
    </row>
    <row r="1661" spans="1:10" x14ac:dyDescent="0.2">
      <c r="A1661">
        <v>2660</v>
      </c>
      <c r="B1661" t="s">
        <v>1668</v>
      </c>
      <c r="C1661" t="s">
        <v>1339</v>
      </c>
      <c r="D1661" t="s">
        <v>1</v>
      </c>
      <c r="E1661">
        <f>VLOOKUP(LEFT(B1661,LEN(B1661)-2),'Correction using CAD'!A:F,5,0)</f>
        <v>27.663</v>
      </c>
      <c r="F1661">
        <f>VLOOKUP(LEFT(B1661,LEN(B1661)-2),'Correction using CAD'!A:F,6,0)</f>
        <v>30.59999999999998</v>
      </c>
      <c r="G1661">
        <f>VLOOKUP(VALUE(RIGHT(B1661,2)),'XZ coord'!$T$144:$U$149,2,0)</f>
        <v>6.47</v>
      </c>
      <c r="H1661">
        <v>2.4</v>
      </c>
      <c r="I1661">
        <v>0.9</v>
      </c>
      <c r="J1661">
        <f>VLOOKUP(VALUE(RIGHT(B1661,2)),'XZ coord'!$T$144:$V$149,3,0)</f>
        <v>1.95</v>
      </c>
    </row>
    <row r="1662" spans="1:10" x14ac:dyDescent="0.2">
      <c r="A1662">
        <v>2661</v>
      </c>
      <c r="B1662" t="s">
        <v>1669</v>
      </c>
      <c r="C1662" t="s">
        <v>1339</v>
      </c>
      <c r="D1662" t="s">
        <v>1</v>
      </c>
      <c r="E1662">
        <f>VLOOKUP(LEFT(B1662,LEN(B1662)-2),'Correction using CAD'!A:F,5,0)</f>
        <v>27.663</v>
      </c>
      <c r="F1662">
        <f>VLOOKUP(LEFT(B1662,LEN(B1662)-2),'Correction using CAD'!A:F,6,0)</f>
        <v>30.59999999999998</v>
      </c>
      <c r="G1662">
        <f>VLOOKUP(VALUE(RIGHT(B1662,2)),'XZ coord'!$T$144:$U$149,2,0)</f>
        <v>8.42</v>
      </c>
      <c r="H1662">
        <v>2.4</v>
      </c>
      <c r="I1662">
        <v>0.9</v>
      </c>
      <c r="J1662">
        <f>VLOOKUP(VALUE(RIGHT(B1662,2)),'XZ coord'!$T$144:$V$149,3,0)</f>
        <v>1.95</v>
      </c>
    </row>
    <row r="1663" spans="1:10" x14ac:dyDescent="0.2">
      <c r="A1663">
        <v>2662</v>
      </c>
      <c r="B1663" t="s">
        <v>1670</v>
      </c>
      <c r="C1663" t="s">
        <v>1342</v>
      </c>
      <c r="D1663" t="s">
        <v>1</v>
      </c>
      <c r="E1663">
        <f>VLOOKUP(LEFT(B1663,LEN(B1663)-2),'Correction using CAD'!A:F,5,0)</f>
        <v>27.663</v>
      </c>
      <c r="F1663">
        <f>VLOOKUP(LEFT(B1663,LEN(B1663)-2),'Correction using CAD'!A:F,6,0)</f>
        <v>30.59999999999998</v>
      </c>
      <c r="G1663">
        <f>VLOOKUP(VALUE(RIGHT(B1663,2)),'XZ coord'!$T$144:$U$149,2,0)</f>
        <v>10.37</v>
      </c>
      <c r="H1663">
        <v>2.4</v>
      </c>
      <c r="I1663">
        <v>0.9</v>
      </c>
      <c r="J1663">
        <f>VLOOKUP(VALUE(RIGHT(B1663,2)),'XZ coord'!$T$144:$V$149,3,0)</f>
        <v>2.1</v>
      </c>
    </row>
    <row r="1664" spans="1:10" x14ac:dyDescent="0.2">
      <c r="A1664">
        <v>2663</v>
      </c>
      <c r="B1664" t="s">
        <v>1671</v>
      </c>
      <c r="C1664" t="s">
        <v>1339</v>
      </c>
      <c r="D1664" t="s">
        <v>1</v>
      </c>
      <c r="E1664">
        <f>VLOOKUP(LEFT(B1664,LEN(B1664)-2),'Correction using CAD'!A:F,5,0)</f>
        <v>27.663</v>
      </c>
      <c r="F1664">
        <f>VLOOKUP(LEFT(B1664,LEN(B1664)-2),'Correction using CAD'!A:F,6,0)</f>
        <v>31.499999999999979</v>
      </c>
      <c r="G1664">
        <f>VLOOKUP(VALUE(RIGHT(B1664,2)),'XZ coord'!$T$144:$U$149,2,0)</f>
        <v>2.25</v>
      </c>
      <c r="H1664">
        <v>2.4</v>
      </c>
      <c r="I1664">
        <v>0.9</v>
      </c>
      <c r="J1664">
        <f>VLOOKUP(VALUE(RIGHT(B1664,2)),'XZ coord'!$T$144:$V$149,3,0)</f>
        <v>1.97</v>
      </c>
    </row>
    <row r="1665" spans="1:10" x14ac:dyDescent="0.2">
      <c r="A1665">
        <v>2664</v>
      </c>
      <c r="B1665" t="s">
        <v>1672</v>
      </c>
      <c r="C1665" t="s">
        <v>1342</v>
      </c>
      <c r="D1665" t="s">
        <v>1</v>
      </c>
      <c r="E1665">
        <f>VLOOKUP(LEFT(B1665,LEN(B1665)-2),'Correction using CAD'!A:F,5,0)</f>
        <v>27.663</v>
      </c>
      <c r="F1665">
        <f>VLOOKUP(LEFT(B1665,LEN(B1665)-2),'Correction using CAD'!A:F,6,0)</f>
        <v>31.499999999999979</v>
      </c>
      <c r="G1665">
        <f>VLOOKUP(VALUE(RIGHT(B1665,2)),'XZ coord'!$T$144:$U$149,2,0)</f>
        <v>4.22</v>
      </c>
      <c r="H1665">
        <v>2.4</v>
      </c>
      <c r="I1665">
        <v>0.9</v>
      </c>
      <c r="J1665">
        <f>VLOOKUP(VALUE(RIGHT(B1665,2)),'XZ coord'!$T$144:$V$149,3,0)</f>
        <v>2.25</v>
      </c>
    </row>
    <row r="1666" spans="1:10" x14ac:dyDescent="0.2">
      <c r="A1666">
        <v>2665</v>
      </c>
      <c r="B1666" t="s">
        <v>1673</v>
      </c>
      <c r="C1666" t="s">
        <v>1339</v>
      </c>
      <c r="D1666" t="s">
        <v>1</v>
      </c>
      <c r="E1666">
        <f>VLOOKUP(LEFT(B1666,LEN(B1666)-2),'Correction using CAD'!A:F,5,0)</f>
        <v>27.663</v>
      </c>
      <c r="F1666">
        <f>VLOOKUP(LEFT(B1666,LEN(B1666)-2),'Correction using CAD'!A:F,6,0)</f>
        <v>31.499999999999979</v>
      </c>
      <c r="G1666">
        <f>VLOOKUP(VALUE(RIGHT(B1666,2)),'XZ coord'!$T$144:$U$149,2,0)</f>
        <v>6.47</v>
      </c>
      <c r="H1666">
        <v>2.4</v>
      </c>
      <c r="I1666">
        <v>0.9</v>
      </c>
      <c r="J1666">
        <f>VLOOKUP(VALUE(RIGHT(B1666,2)),'XZ coord'!$T$144:$V$149,3,0)</f>
        <v>1.95</v>
      </c>
    </row>
    <row r="1667" spans="1:10" x14ac:dyDescent="0.2">
      <c r="A1667">
        <v>2666</v>
      </c>
      <c r="B1667" t="s">
        <v>1674</v>
      </c>
      <c r="C1667" t="s">
        <v>1339</v>
      </c>
      <c r="D1667" t="s">
        <v>1</v>
      </c>
      <c r="E1667">
        <f>VLOOKUP(LEFT(B1667,LEN(B1667)-2),'Correction using CAD'!A:F,5,0)</f>
        <v>27.663</v>
      </c>
      <c r="F1667">
        <f>VLOOKUP(LEFT(B1667,LEN(B1667)-2),'Correction using CAD'!A:F,6,0)</f>
        <v>31.499999999999979</v>
      </c>
      <c r="G1667">
        <f>VLOOKUP(VALUE(RIGHT(B1667,2)),'XZ coord'!$T$144:$U$149,2,0)</f>
        <v>8.42</v>
      </c>
      <c r="H1667">
        <v>2.4</v>
      </c>
      <c r="I1667">
        <v>0.9</v>
      </c>
      <c r="J1667">
        <f>VLOOKUP(VALUE(RIGHT(B1667,2)),'XZ coord'!$T$144:$V$149,3,0)</f>
        <v>1.95</v>
      </c>
    </row>
    <row r="1668" spans="1:10" x14ac:dyDescent="0.2">
      <c r="A1668">
        <v>2667</v>
      </c>
      <c r="B1668" t="s">
        <v>1675</v>
      </c>
      <c r="C1668" t="s">
        <v>1342</v>
      </c>
      <c r="D1668" t="s">
        <v>1</v>
      </c>
      <c r="E1668">
        <f>VLOOKUP(LEFT(B1668,LEN(B1668)-2),'Correction using CAD'!A:F,5,0)</f>
        <v>27.663</v>
      </c>
      <c r="F1668">
        <f>VLOOKUP(LEFT(B1668,LEN(B1668)-2),'Correction using CAD'!A:F,6,0)</f>
        <v>31.499999999999979</v>
      </c>
      <c r="G1668">
        <f>VLOOKUP(VALUE(RIGHT(B1668,2)),'XZ coord'!$T$144:$U$149,2,0)</f>
        <v>10.37</v>
      </c>
      <c r="H1668">
        <v>2.4</v>
      </c>
      <c r="I1668">
        <v>0.9</v>
      </c>
      <c r="J1668">
        <f>VLOOKUP(VALUE(RIGHT(B1668,2)),'XZ coord'!$T$144:$V$149,3,0)</f>
        <v>2.1</v>
      </c>
    </row>
    <row r="1669" spans="1:10" x14ac:dyDescent="0.2">
      <c r="A1669">
        <v>2668</v>
      </c>
      <c r="B1669" t="s">
        <v>1676</v>
      </c>
      <c r="C1669" t="s">
        <v>1339</v>
      </c>
      <c r="D1669" t="s">
        <v>1</v>
      </c>
      <c r="E1669">
        <f>VLOOKUP(LEFT(B1669,LEN(B1669)-2),'Correction using CAD'!A:F,5,0)</f>
        <v>27.663</v>
      </c>
      <c r="F1669">
        <f>VLOOKUP(LEFT(B1669,LEN(B1669)-2),'Correction using CAD'!A:F,6,0)</f>
        <v>32.399999999999977</v>
      </c>
      <c r="G1669">
        <f>VLOOKUP(VALUE(RIGHT(B1669,2)),'XZ coord'!$T$144:$U$149,2,0)</f>
        <v>2.25</v>
      </c>
      <c r="H1669">
        <v>2.4</v>
      </c>
      <c r="I1669">
        <v>0.9</v>
      </c>
      <c r="J1669">
        <f>VLOOKUP(VALUE(RIGHT(B1669,2)),'XZ coord'!$T$144:$V$149,3,0)</f>
        <v>1.97</v>
      </c>
    </row>
    <row r="1670" spans="1:10" x14ac:dyDescent="0.2">
      <c r="A1670">
        <v>2669</v>
      </c>
      <c r="B1670" t="s">
        <v>1677</v>
      </c>
      <c r="C1670" t="s">
        <v>1342</v>
      </c>
      <c r="D1670" t="s">
        <v>1</v>
      </c>
      <c r="E1670">
        <f>VLOOKUP(LEFT(B1670,LEN(B1670)-2),'Correction using CAD'!A:F,5,0)</f>
        <v>27.663</v>
      </c>
      <c r="F1670">
        <f>VLOOKUP(LEFT(B1670,LEN(B1670)-2),'Correction using CAD'!A:F,6,0)</f>
        <v>32.399999999999977</v>
      </c>
      <c r="G1670">
        <f>VLOOKUP(VALUE(RIGHT(B1670,2)),'XZ coord'!$T$144:$U$149,2,0)</f>
        <v>4.22</v>
      </c>
      <c r="H1670">
        <v>2.4</v>
      </c>
      <c r="I1670">
        <v>0.9</v>
      </c>
      <c r="J1670">
        <f>VLOOKUP(VALUE(RIGHT(B1670,2)),'XZ coord'!$T$144:$V$149,3,0)</f>
        <v>2.25</v>
      </c>
    </row>
    <row r="1671" spans="1:10" x14ac:dyDescent="0.2">
      <c r="A1671">
        <v>2670</v>
      </c>
      <c r="B1671" t="s">
        <v>1678</v>
      </c>
      <c r="C1671" t="s">
        <v>1339</v>
      </c>
      <c r="D1671" t="s">
        <v>1</v>
      </c>
      <c r="E1671">
        <f>VLOOKUP(LEFT(B1671,LEN(B1671)-2),'Correction using CAD'!A:F,5,0)</f>
        <v>27.663</v>
      </c>
      <c r="F1671">
        <f>VLOOKUP(LEFT(B1671,LEN(B1671)-2),'Correction using CAD'!A:F,6,0)</f>
        <v>32.399999999999977</v>
      </c>
      <c r="G1671">
        <f>VLOOKUP(VALUE(RIGHT(B1671,2)),'XZ coord'!$T$144:$U$149,2,0)</f>
        <v>6.47</v>
      </c>
      <c r="H1671">
        <v>2.4</v>
      </c>
      <c r="I1671">
        <v>0.9</v>
      </c>
      <c r="J1671">
        <f>VLOOKUP(VALUE(RIGHT(B1671,2)),'XZ coord'!$T$144:$V$149,3,0)</f>
        <v>1.95</v>
      </c>
    </row>
    <row r="1672" spans="1:10" x14ac:dyDescent="0.2">
      <c r="A1672">
        <v>2671</v>
      </c>
      <c r="B1672" t="s">
        <v>1679</v>
      </c>
      <c r="C1672" t="s">
        <v>1339</v>
      </c>
      <c r="D1672" t="s">
        <v>1</v>
      </c>
      <c r="E1672">
        <f>VLOOKUP(LEFT(B1672,LEN(B1672)-2),'Correction using CAD'!A:F,5,0)</f>
        <v>27.663</v>
      </c>
      <c r="F1672">
        <f>VLOOKUP(LEFT(B1672,LEN(B1672)-2),'Correction using CAD'!A:F,6,0)</f>
        <v>32.399999999999977</v>
      </c>
      <c r="G1672">
        <f>VLOOKUP(VALUE(RIGHT(B1672,2)),'XZ coord'!$T$144:$U$149,2,0)</f>
        <v>8.42</v>
      </c>
      <c r="H1672">
        <v>2.4</v>
      </c>
      <c r="I1672">
        <v>0.9</v>
      </c>
      <c r="J1672">
        <f>VLOOKUP(VALUE(RIGHT(B1672,2)),'XZ coord'!$T$144:$V$149,3,0)</f>
        <v>1.95</v>
      </c>
    </row>
    <row r="1673" spans="1:10" x14ac:dyDescent="0.2">
      <c r="A1673">
        <v>2672</v>
      </c>
      <c r="B1673" t="s">
        <v>1680</v>
      </c>
      <c r="C1673" t="s">
        <v>1339</v>
      </c>
      <c r="D1673" t="s">
        <v>1</v>
      </c>
      <c r="E1673">
        <f>VLOOKUP(LEFT(B1673,LEN(B1673)-2),'Correction using CAD'!A:F,5,0)</f>
        <v>27.663</v>
      </c>
      <c r="F1673">
        <f>VLOOKUP(LEFT(B1673,LEN(B1673)-2),'Correction using CAD'!A:F,6,0)</f>
        <v>32.399999999999977</v>
      </c>
      <c r="G1673">
        <f>VLOOKUP(VALUE(RIGHT(B1673,2)),'XZ coord'!$T$144:$U$149,2,0)</f>
        <v>10.37</v>
      </c>
      <c r="H1673">
        <v>2.4</v>
      </c>
      <c r="I1673">
        <v>0.9</v>
      </c>
      <c r="J1673">
        <f>VLOOKUP(VALUE(RIGHT(B1673,2)),'XZ coord'!$T$144:$V$149,3,0)</f>
        <v>2.1</v>
      </c>
    </row>
    <row r="1674" spans="1:10" x14ac:dyDescent="0.2">
      <c r="A1674">
        <v>2673</v>
      </c>
      <c r="B1674" t="s">
        <v>1681</v>
      </c>
      <c r="C1674" t="s">
        <v>1339</v>
      </c>
      <c r="D1674" t="s">
        <v>1</v>
      </c>
      <c r="E1674">
        <f>VLOOKUP(LEFT(B1674,LEN(B1674)-2),'Correction using CAD'!A:F,5,0)</f>
        <v>21.638000000000002</v>
      </c>
      <c r="F1674">
        <f>VLOOKUP(LEFT(B1674,LEN(B1674)-2),'Correction using CAD'!A:F,6,0)</f>
        <v>29.699999999999982</v>
      </c>
      <c r="G1674">
        <f>VLOOKUP(VALUE(RIGHT(B1674,2)),'XZ coord'!$T$144:$U$149,2,0)</f>
        <v>2.25</v>
      </c>
      <c r="H1674">
        <v>2.4</v>
      </c>
      <c r="I1674">
        <v>0.9</v>
      </c>
      <c r="J1674">
        <f>VLOOKUP(VALUE(RIGHT(B1674,2)),'XZ coord'!$T$144:$V$149,3,0)</f>
        <v>1.97</v>
      </c>
    </row>
    <row r="1675" spans="1:10" x14ac:dyDescent="0.2">
      <c r="A1675">
        <v>2674</v>
      </c>
      <c r="B1675" t="s">
        <v>1682</v>
      </c>
      <c r="C1675" t="s">
        <v>1342</v>
      </c>
      <c r="D1675" t="s">
        <v>1</v>
      </c>
      <c r="E1675">
        <f>VLOOKUP(LEFT(B1675,LEN(B1675)-2),'Correction using CAD'!A:F,5,0)</f>
        <v>21.638000000000002</v>
      </c>
      <c r="F1675">
        <f>VLOOKUP(LEFT(B1675,LEN(B1675)-2),'Correction using CAD'!A:F,6,0)</f>
        <v>29.699999999999982</v>
      </c>
      <c r="G1675">
        <f>VLOOKUP(VALUE(RIGHT(B1675,2)),'XZ coord'!$T$144:$U$149,2,0)</f>
        <v>4.22</v>
      </c>
      <c r="H1675">
        <v>2.4</v>
      </c>
      <c r="I1675">
        <v>0.9</v>
      </c>
      <c r="J1675">
        <f>VLOOKUP(VALUE(RIGHT(B1675,2)),'XZ coord'!$T$144:$V$149,3,0)</f>
        <v>2.25</v>
      </c>
    </row>
    <row r="1676" spans="1:10" x14ac:dyDescent="0.2">
      <c r="A1676">
        <v>2675</v>
      </c>
      <c r="B1676" t="s">
        <v>1683</v>
      </c>
      <c r="C1676" t="s">
        <v>1339</v>
      </c>
      <c r="D1676" t="s">
        <v>1</v>
      </c>
      <c r="E1676">
        <f>VLOOKUP(LEFT(B1676,LEN(B1676)-2),'Correction using CAD'!A:F,5,0)</f>
        <v>21.638000000000002</v>
      </c>
      <c r="F1676">
        <f>VLOOKUP(LEFT(B1676,LEN(B1676)-2),'Correction using CAD'!A:F,6,0)</f>
        <v>29.699999999999982</v>
      </c>
      <c r="G1676">
        <f>VLOOKUP(VALUE(RIGHT(B1676,2)),'XZ coord'!$T$144:$U$149,2,0)</f>
        <v>6.47</v>
      </c>
      <c r="H1676">
        <v>2.4</v>
      </c>
      <c r="I1676">
        <v>0.9</v>
      </c>
      <c r="J1676">
        <f>VLOOKUP(VALUE(RIGHT(B1676,2)),'XZ coord'!$T$144:$V$149,3,0)</f>
        <v>1.95</v>
      </c>
    </row>
    <row r="1677" spans="1:10" x14ac:dyDescent="0.2">
      <c r="A1677">
        <v>2676</v>
      </c>
      <c r="B1677" t="s">
        <v>1684</v>
      </c>
      <c r="C1677" t="s">
        <v>1339</v>
      </c>
      <c r="D1677" t="s">
        <v>1</v>
      </c>
      <c r="E1677">
        <f>VLOOKUP(LEFT(B1677,LEN(B1677)-2),'Correction using CAD'!A:F,5,0)</f>
        <v>21.638000000000002</v>
      </c>
      <c r="F1677">
        <f>VLOOKUP(LEFT(B1677,LEN(B1677)-2),'Correction using CAD'!A:F,6,0)</f>
        <v>29.699999999999982</v>
      </c>
      <c r="G1677">
        <f>VLOOKUP(VALUE(RIGHT(B1677,2)),'XZ coord'!$T$144:$U$149,2,0)</f>
        <v>8.42</v>
      </c>
      <c r="H1677">
        <v>2.4</v>
      </c>
      <c r="I1677">
        <v>0.9</v>
      </c>
      <c r="J1677">
        <f>VLOOKUP(VALUE(RIGHT(B1677,2)),'XZ coord'!$T$144:$V$149,3,0)</f>
        <v>1.95</v>
      </c>
    </row>
    <row r="1678" spans="1:10" x14ac:dyDescent="0.2">
      <c r="A1678">
        <v>2677</v>
      </c>
      <c r="B1678" t="s">
        <v>1685</v>
      </c>
      <c r="C1678" t="s">
        <v>1339</v>
      </c>
      <c r="D1678" t="s">
        <v>1</v>
      </c>
      <c r="E1678">
        <f>VLOOKUP(LEFT(B1678,LEN(B1678)-2),'Correction using CAD'!A:F,5,0)</f>
        <v>21.638000000000002</v>
      </c>
      <c r="F1678">
        <f>VLOOKUP(LEFT(B1678,LEN(B1678)-2),'Correction using CAD'!A:F,6,0)</f>
        <v>29.699999999999982</v>
      </c>
      <c r="G1678">
        <f>VLOOKUP(VALUE(RIGHT(B1678,2)),'XZ coord'!$T$144:$U$149,2,0)</f>
        <v>10.37</v>
      </c>
      <c r="H1678">
        <v>2.4</v>
      </c>
      <c r="I1678">
        <v>0.9</v>
      </c>
      <c r="J1678">
        <f>VLOOKUP(VALUE(RIGHT(B1678,2)),'XZ coord'!$T$144:$V$149,3,0)</f>
        <v>2.1</v>
      </c>
    </row>
    <row r="1679" spans="1:10" x14ac:dyDescent="0.2">
      <c r="A1679">
        <v>2678</v>
      </c>
      <c r="B1679" t="s">
        <v>1686</v>
      </c>
      <c r="C1679" t="s">
        <v>1339</v>
      </c>
      <c r="D1679" t="s">
        <v>1</v>
      </c>
      <c r="E1679">
        <f>VLOOKUP(LEFT(B1679,LEN(B1679)-2),'Correction using CAD'!A:F,5,0)</f>
        <v>21.638000000000002</v>
      </c>
      <c r="F1679">
        <f>VLOOKUP(LEFT(B1679,LEN(B1679)-2),'Correction using CAD'!A:F,6,0)</f>
        <v>30.59999999999998</v>
      </c>
      <c r="G1679">
        <f>VLOOKUP(VALUE(RIGHT(B1679,2)),'XZ coord'!$T$144:$U$149,2,0)</f>
        <v>2.25</v>
      </c>
      <c r="H1679">
        <v>2.4</v>
      </c>
      <c r="I1679">
        <v>0.9</v>
      </c>
      <c r="J1679">
        <f>VLOOKUP(VALUE(RIGHT(B1679,2)),'XZ coord'!$T$144:$V$149,3,0)</f>
        <v>1.97</v>
      </c>
    </row>
    <row r="1680" spans="1:10" x14ac:dyDescent="0.2">
      <c r="A1680">
        <v>2679</v>
      </c>
      <c r="B1680" t="s">
        <v>1687</v>
      </c>
      <c r="C1680" t="s">
        <v>1342</v>
      </c>
      <c r="D1680" t="s">
        <v>1</v>
      </c>
      <c r="E1680">
        <f>VLOOKUP(LEFT(B1680,LEN(B1680)-2),'Correction using CAD'!A:F,5,0)</f>
        <v>21.638000000000002</v>
      </c>
      <c r="F1680">
        <f>VLOOKUP(LEFT(B1680,LEN(B1680)-2),'Correction using CAD'!A:F,6,0)</f>
        <v>30.59999999999998</v>
      </c>
      <c r="G1680">
        <f>VLOOKUP(VALUE(RIGHT(B1680,2)),'XZ coord'!$T$144:$U$149,2,0)</f>
        <v>4.22</v>
      </c>
      <c r="H1680">
        <v>2.4</v>
      </c>
      <c r="I1680">
        <v>0.9</v>
      </c>
      <c r="J1680">
        <f>VLOOKUP(VALUE(RIGHT(B1680,2)),'XZ coord'!$T$144:$V$149,3,0)</f>
        <v>2.25</v>
      </c>
    </row>
    <row r="1681" spans="1:10" x14ac:dyDescent="0.2">
      <c r="A1681">
        <v>2680</v>
      </c>
      <c r="B1681" t="s">
        <v>1688</v>
      </c>
      <c r="C1681" t="s">
        <v>1339</v>
      </c>
      <c r="D1681" t="s">
        <v>1</v>
      </c>
      <c r="E1681">
        <f>VLOOKUP(LEFT(B1681,LEN(B1681)-2),'Correction using CAD'!A:F,5,0)</f>
        <v>21.638000000000002</v>
      </c>
      <c r="F1681">
        <f>VLOOKUP(LEFT(B1681,LEN(B1681)-2),'Correction using CAD'!A:F,6,0)</f>
        <v>30.59999999999998</v>
      </c>
      <c r="G1681">
        <f>VLOOKUP(VALUE(RIGHT(B1681,2)),'XZ coord'!$T$144:$U$149,2,0)</f>
        <v>6.47</v>
      </c>
      <c r="H1681">
        <v>2.4</v>
      </c>
      <c r="I1681">
        <v>0.9</v>
      </c>
      <c r="J1681">
        <f>VLOOKUP(VALUE(RIGHT(B1681,2)),'XZ coord'!$T$144:$V$149,3,0)</f>
        <v>1.95</v>
      </c>
    </row>
    <row r="1682" spans="1:10" x14ac:dyDescent="0.2">
      <c r="A1682">
        <v>2681</v>
      </c>
      <c r="B1682" t="s">
        <v>1689</v>
      </c>
      <c r="C1682" t="s">
        <v>1339</v>
      </c>
      <c r="D1682" t="s">
        <v>1</v>
      </c>
      <c r="E1682">
        <f>VLOOKUP(LEFT(B1682,LEN(B1682)-2),'Correction using CAD'!A:F,5,0)</f>
        <v>21.638000000000002</v>
      </c>
      <c r="F1682">
        <f>VLOOKUP(LEFT(B1682,LEN(B1682)-2),'Correction using CAD'!A:F,6,0)</f>
        <v>30.59999999999998</v>
      </c>
      <c r="G1682">
        <f>VLOOKUP(VALUE(RIGHT(B1682,2)),'XZ coord'!$T$144:$U$149,2,0)</f>
        <v>8.42</v>
      </c>
      <c r="H1682">
        <v>2.4</v>
      </c>
      <c r="I1682">
        <v>0.9</v>
      </c>
      <c r="J1682">
        <f>VLOOKUP(VALUE(RIGHT(B1682,2)),'XZ coord'!$T$144:$V$149,3,0)</f>
        <v>1.95</v>
      </c>
    </row>
    <row r="1683" spans="1:10" x14ac:dyDescent="0.2">
      <c r="A1683">
        <v>2682</v>
      </c>
      <c r="B1683" t="s">
        <v>1690</v>
      </c>
      <c r="C1683" t="s">
        <v>1339</v>
      </c>
      <c r="D1683" t="s">
        <v>1</v>
      </c>
      <c r="E1683">
        <f>VLOOKUP(LEFT(B1683,LEN(B1683)-2),'Correction using CAD'!A:F,5,0)</f>
        <v>21.638000000000002</v>
      </c>
      <c r="F1683">
        <f>VLOOKUP(LEFT(B1683,LEN(B1683)-2),'Correction using CAD'!A:F,6,0)</f>
        <v>30.59999999999998</v>
      </c>
      <c r="G1683">
        <f>VLOOKUP(VALUE(RIGHT(B1683,2)),'XZ coord'!$T$144:$U$149,2,0)</f>
        <v>10.37</v>
      </c>
      <c r="H1683">
        <v>2.4</v>
      </c>
      <c r="I1683">
        <v>0.9</v>
      </c>
      <c r="J1683">
        <f>VLOOKUP(VALUE(RIGHT(B1683,2)),'XZ coord'!$T$144:$V$149,3,0)</f>
        <v>2.1</v>
      </c>
    </row>
    <row r="1684" spans="1:10" x14ac:dyDescent="0.2">
      <c r="A1684">
        <v>2683</v>
      </c>
      <c r="B1684" t="s">
        <v>1691</v>
      </c>
      <c r="C1684" t="s">
        <v>1339</v>
      </c>
      <c r="D1684" t="s">
        <v>1</v>
      </c>
      <c r="E1684">
        <f>VLOOKUP(LEFT(B1684,LEN(B1684)-2),'Correction using CAD'!A:F,5,0)</f>
        <v>21.638000000000002</v>
      </c>
      <c r="F1684">
        <f>VLOOKUP(LEFT(B1684,LEN(B1684)-2),'Correction using CAD'!A:F,6,0)</f>
        <v>31.499999999999979</v>
      </c>
      <c r="G1684">
        <f>VLOOKUP(VALUE(RIGHT(B1684,2)),'XZ coord'!$T$144:$U$149,2,0)</f>
        <v>2.25</v>
      </c>
      <c r="H1684">
        <v>2.4</v>
      </c>
      <c r="I1684">
        <v>0.9</v>
      </c>
      <c r="J1684">
        <f>VLOOKUP(VALUE(RIGHT(B1684,2)),'XZ coord'!$T$144:$V$149,3,0)</f>
        <v>1.97</v>
      </c>
    </row>
    <row r="1685" spans="1:10" x14ac:dyDescent="0.2">
      <c r="A1685">
        <v>2684</v>
      </c>
      <c r="B1685" t="s">
        <v>1692</v>
      </c>
      <c r="C1685" t="s">
        <v>1342</v>
      </c>
      <c r="D1685" t="s">
        <v>1</v>
      </c>
      <c r="E1685">
        <f>VLOOKUP(LEFT(B1685,LEN(B1685)-2),'Correction using CAD'!A:F,5,0)</f>
        <v>21.638000000000002</v>
      </c>
      <c r="F1685">
        <f>VLOOKUP(LEFT(B1685,LEN(B1685)-2),'Correction using CAD'!A:F,6,0)</f>
        <v>31.499999999999979</v>
      </c>
      <c r="G1685">
        <f>VLOOKUP(VALUE(RIGHT(B1685,2)),'XZ coord'!$T$144:$U$149,2,0)</f>
        <v>4.22</v>
      </c>
      <c r="H1685">
        <v>2.4</v>
      </c>
      <c r="I1685">
        <v>0.9</v>
      </c>
      <c r="J1685">
        <f>VLOOKUP(VALUE(RIGHT(B1685,2)),'XZ coord'!$T$144:$V$149,3,0)</f>
        <v>2.25</v>
      </c>
    </row>
    <row r="1686" spans="1:10" x14ac:dyDescent="0.2">
      <c r="A1686">
        <v>2685</v>
      </c>
      <c r="B1686" t="s">
        <v>1693</v>
      </c>
      <c r="C1686" t="s">
        <v>1339</v>
      </c>
      <c r="D1686" t="s">
        <v>1</v>
      </c>
      <c r="E1686">
        <f>VLOOKUP(LEFT(B1686,LEN(B1686)-2),'Correction using CAD'!A:F,5,0)</f>
        <v>21.638000000000002</v>
      </c>
      <c r="F1686">
        <f>VLOOKUP(LEFT(B1686,LEN(B1686)-2),'Correction using CAD'!A:F,6,0)</f>
        <v>31.499999999999979</v>
      </c>
      <c r="G1686">
        <f>VLOOKUP(VALUE(RIGHT(B1686,2)),'XZ coord'!$T$144:$U$149,2,0)</f>
        <v>6.47</v>
      </c>
      <c r="H1686">
        <v>2.4</v>
      </c>
      <c r="I1686">
        <v>0.9</v>
      </c>
      <c r="J1686">
        <f>VLOOKUP(VALUE(RIGHT(B1686,2)),'XZ coord'!$T$144:$V$149,3,0)</f>
        <v>1.95</v>
      </c>
    </row>
    <row r="1687" spans="1:10" x14ac:dyDescent="0.2">
      <c r="A1687">
        <v>2686</v>
      </c>
      <c r="B1687" t="s">
        <v>1694</v>
      </c>
      <c r="C1687" t="s">
        <v>1339</v>
      </c>
      <c r="D1687" t="s">
        <v>1</v>
      </c>
      <c r="E1687">
        <f>VLOOKUP(LEFT(B1687,LEN(B1687)-2),'Correction using CAD'!A:F,5,0)</f>
        <v>21.638000000000002</v>
      </c>
      <c r="F1687">
        <f>VLOOKUP(LEFT(B1687,LEN(B1687)-2),'Correction using CAD'!A:F,6,0)</f>
        <v>31.499999999999979</v>
      </c>
      <c r="G1687">
        <f>VLOOKUP(VALUE(RIGHT(B1687,2)),'XZ coord'!$T$144:$U$149,2,0)</f>
        <v>8.42</v>
      </c>
      <c r="H1687">
        <v>2.4</v>
      </c>
      <c r="I1687">
        <v>0.9</v>
      </c>
      <c r="J1687">
        <f>VLOOKUP(VALUE(RIGHT(B1687,2)),'XZ coord'!$T$144:$V$149,3,0)</f>
        <v>1.95</v>
      </c>
    </row>
    <row r="1688" spans="1:10" x14ac:dyDescent="0.2">
      <c r="A1688">
        <v>2687</v>
      </c>
      <c r="B1688" t="s">
        <v>1695</v>
      </c>
      <c r="C1688" t="s">
        <v>1339</v>
      </c>
      <c r="D1688" t="s">
        <v>1</v>
      </c>
      <c r="E1688">
        <f>VLOOKUP(LEFT(B1688,LEN(B1688)-2),'Correction using CAD'!A:F,5,0)</f>
        <v>21.638000000000002</v>
      </c>
      <c r="F1688">
        <f>VLOOKUP(LEFT(B1688,LEN(B1688)-2),'Correction using CAD'!A:F,6,0)</f>
        <v>31.499999999999979</v>
      </c>
      <c r="G1688">
        <f>VLOOKUP(VALUE(RIGHT(B1688,2)),'XZ coord'!$T$144:$U$149,2,0)</f>
        <v>10.37</v>
      </c>
      <c r="H1688">
        <v>2.4</v>
      </c>
      <c r="I1688">
        <v>0.9</v>
      </c>
      <c r="J1688">
        <f>VLOOKUP(VALUE(RIGHT(B1688,2)),'XZ coord'!$T$144:$V$149,3,0)</f>
        <v>2.1</v>
      </c>
    </row>
    <row r="1689" spans="1:10" x14ac:dyDescent="0.2">
      <c r="A1689">
        <v>2688</v>
      </c>
      <c r="B1689" t="s">
        <v>1696</v>
      </c>
      <c r="C1689" t="s">
        <v>1339</v>
      </c>
      <c r="D1689" t="s">
        <v>1</v>
      </c>
      <c r="E1689">
        <f>VLOOKUP(LEFT(B1689,LEN(B1689)-2),'Correction using CAD'!A:F,5,0)</f>
        <v>21.638000000000002</v>
      </c>
      <c r="F1689">
        <f>VLOOKUP(LEFT(B1689,LEN(B1689)-2),'Correction using CAD'!A:F,6,0)</f>
        <v>32.399999999999977</v>
      </c>
      <c r="G1689">
        <f>VLOOKUP(VALUE(RIGHT(B1689,2)),'XZ coord'!$T$144:$U$149,2,0)</f>
        <v>2.25</v>
      </c>
      <c r="H1689">
        <v>2.4</v>
      </c>
      <c r="I1689">
        <v>0.9</v>
      </c>
      <c r="J1689">
        <f>VLOOKUP(VALUE(RIGHT(B1689,2)),'XZ coord'!$T$144:$V$149,3,0)</f>
        <v>1.97</v>
      </c>
    </row>
    <row r="1690" spans="1:10" x14ac:dyDescent="0.2">
      <c r="A1690">
        <v>2689</v>
      </c>
      <c r="B1690" t="s">
        <v>1697</v>
      </c>
      <c r="C1690" t="s">
        <v>1342</v>
      </c>
      <c r="D1690" t="s">
        <v>1</v>
      </c>
      <c r="E1690">
        <f>VLOOKUP(LEFT(B1690,LEN(B1690)-2),'Correction using CAD'!A:F,5,0)</f>
        <v>21.638000000000002</v>
      </c>
      <c r="F1690">
        <f>VLOOKUP(LEFT(B1690,LEN(B1690)-2),'Correction using CAD'!A:F,6,0)</f>
        <v>32.399999999999977</v>
      </c>
      <c r="G1690">
        <f>VLOOKUP(VALUE(RIGHT(B1690,2)),'XZ coord'!$T$144:$U$149,2,0)</f>
        <v>4.22</v>
      </c>
      <c r="H1690">
        <v>2.4</v>
      </c>
      <c r="I1690">
        <v>0.9</v>
      </c>
      <c r="J1690">
        <f>VLOOKUP(VALUE(RIGHT(B1690,2)),'XZ coord'!$T$144:$V$149,3,0)</f>
        <v>2.25</v>
      </c>
    </row>
    <row r="1691" spans="1:10" x14ac:dyDescent="0.2">
      <c r="A1691">
        <v>2690</v>
      </c>
      <c r="B1691" t="s">
        <v>1698</v>
      </c>
      <c r="C1691" t="s">
        <v>1339</v>
      </c>
      <c r="D1691" t="s">
        <v>1</v>
      </c>
      <c r="E1691">
        <f>VLOOKUP(LEFT(B1691,LEN(B1691)-2),'Correction using CAD'!A:F,5,0)</f>
        <v>21.638000000000002</v>
      </c>
      <c r="F1691">
        <f>VLOOKUP(LEFT(B1691,LEN(B1691)-2),'Correction using CAD'!A:F,6,0)</f>
        <v>32.399999999999977</v>
      </c>
      <c r="G1691">
        <f>VLOOKUP(VALUE(RIGHT(B1691,2)),'XZ coord'!$T$144:$U$149,2,0)</f>
        <v>6.47</v>
      </c>
      <c r="H1691">
        <v>2.4</v>
      </c>
      <c r="I1691">
        <v>0.9</v>
      </c>
      <c r="J1691">
        <f>VLOOKUP(VALUE(RIGHT(B1691,2)),'XZ coord'!$T$144:$V$149,3,0)</f>
        <v>1.95</v>
      </c>
    </row>
    <row r="1692" spans="1:10" x14ac:dyDescent="0.2">
      <c r="A1692">
        <v>2691</v>
      </c>
      <c r="B1692" t="s">
        <v>1699</v>
      </c>
      <c r="C1692" t="s">
        <v>1339</v>
      </c>
      <c r="D1692" t="s">
        <v>1</v>
      </c>
      <c r="E1692">
        <f>VLOOKUP(LEFT(B1692,LEN(B1692)-2),'Correction using CAD'!A:F,5,0)</f>
        <v>21.638000000000002</v>
      </c>
      <c r="F1692">
        <f>VLOOKUP(LEFT(B1692,LEN(B1692)-2),'Correction using CAD'!A:F,6,0)</f>
        <v>32.399999999999977</v>
      </c>
      <c r="G1692">
        <f>VLOOKUP(VALUE(RIGHT(B1692,2)),'XZ coord'!$T$144:$U$149,2,0)</f>
        <v>8.42</v>
      </c>
      <c r="H1692">
        <v>2.4</v>
      </c>
      <c r="I1692">
        <v>0.9</v>
      </c>
      <c r="J1692">
        <f>VLOOKUP(VALUE(RIGHT(B1692,2)),'XZ coord'!$T$144:$V$149,3,0)</f>
        <v>1.95</v>
      </c>
    </row>
    <row r="1693" spans="1:10" x14ac:dyDescent="0.2">
      <c r="A1693">
        <v>2692</v>
      </c>
      <c r="B1693" t="s">
        <v>1700</v>
      </c>
      <c r="C1693" t="s">
        <v>1339</v>
      </c>
      <c r="D1693" t="s">
        <v>1</v>
      </c>
      <c r="E1693">
        <f>VLOOKUP(LEFT(B1693,LEN(B1693)-2),'Correction using CAD'!A:F,5,0)</f>
        <v>21.638000000000002</v>
      </c>
      <c r="F1693">
        <f>VLOOKUP(LEFT(B1693,LEN(B1693)-2),'Correction using CAD'!A:F,6,0)</f>
        <v>32.399999999999977</v>
      </c>
      <c r="G1693">
        <f>VLOOKUP(VALUE(RIGHT(B1693,2)),'XZ coord'!$T$144:$U$149,2,0)</f>
        <v>10.37</v>
      </c>
      <c r="H1693">
        <v>2.4</v>
      </c>
      <c r="I1693">
        <v>0.9</v>
      </c>
      <c r="J1693">
        <f>VLOOKUP(VALUE(RIGHT(B1693,2)),'XZ coord'!$T$144:$V$149,3,0)</f>
        <v>2.1</v>
      </c>
    </row>
    <row r="1694" spans="1:10" x14ac:dyDescent="0.2">
      <c r="A1694">
        <v>2693</v>
      </c>
      <c r="B1694" t="s">
        <v>1701</v>
      </c>
      <c r="C1694" t="s">
        <v>1339</v>
      </c>
      <c r="D1694" t="s">
        <v>1</v>
      </c>
      <c r="E1694">
        <f>VLOOKUP(LEFT(B1694,LEN(B1694)-2),'Correction using CAD'!A:F,5,0)</f>
        <v>27.663</v>
      </c>
      <c r="F1694">
        <f>VLOOKUP(LEFT(B1694,LEN(B1694)-2),'Correction using CAD'!A:F,6,0)</f>
        <v>33.299999999999976</v>
      </c>
      <c r="G1694">
        <f>VLOOKUP(VALUE(RIGHT(B1694,2)),'XZ coord'!$T$144:$U$149,2,0)</f>
        <v>6.47</v>
      </c>
      <c r="H1694">
        <v>2.4</v>
      </c>
      <c r="I1694">
        <v>0.9</v>
      </c>
      <c r="J1694">
        <f>VLOOKUP(VALUE(RIGHT(B1694,2)),'XZ coord'!$T$144:$V$149,3,0)</f>
        <v>1.95</v>
      </c>
    </row>
    <row r="1695" spans="1:10" x14ac:dyDescent="0.2">
      <c r="A1695">
        <v>2694</v>
      </c>
      <c r="B1695" t="s">
        <v>1702</v>
      </c>
      <c r="C1695" t="s">
        <v>1339</v>
      </c>
      <c r="D1695" t="s">
        <v>1</v>
      </c>
      <c r="E1695">
        <f>VLOOKUP(LEFT(B1695,LEN(B1695)-2),'Correction using CAD'!A:F,5,0)</f>
        <v>27.663</v>
      </c>
      <c r="F1695">
        <f>VLOOKUP(LEFT(B1695,LEN(B1695)-2),'Correction using CAD'!A:F,6,0)</f>
        <v>33.299999999999976</v>
      </c>
      <c r="G1695">
        <f>VLOOKUP(VALUE(RIGHT(B1695,2)),'XZ coord'!$T$144:$U$149,2,0)</f>
        <v>8.42</v>
      </c>
      <c r="H1695">
        <v>2.4</v>
      </c>
      <c r="I1695">
        <v>0.9</v>
      </c>
      <c r="J1695">
        <f>VLOOKUP(VALUE(RIGHT(B1695,2)),'XZ coord'!$T$144:$V$149,3,0)</f>
        <v>1.95</v>
      </c>
    </row>
    <row r="1696" spans="1:10" x14ac:dyDescent="0.2">
      <c r="A1696">
        <v>2695</v>
      </c>
      <c r="B1696" t="s">
        <v>1703</v>
      </c>
      <c r="C1696" t="s">
        <v>1342</v>
      </c>
      <c r="D1696" t="s">
        <v>1</v>
      </c>
      <c r="E1696">
        <f>VLOOKUP(LEFT(B1696,LEN(B1696)-2),'Correction using CAD'!A:F,5,0)</f>
        <v>27.663</v>
      </c>
      <c r="F1696">
        <f>VLOOKUP(LEFT(B1696,LEN(B1696)-2),'Correction using CAD'!A:F,6,0)</f>
        <v>33.299999999999976</v>
      </c>
      <c r="G1696">
        <f>VLOOKUP(VALUE(RIGHT(B1696,2)),'XZ coord'!$T$144:$U$149,2,0)</f>
        <v>10.37</v>
      </c>
      <c r="H1696">
        <v>2.4</v>
      </c>
      <c r="I1696">
        <v>0.9</v>
      </c>
      <c r="J1696">
        <f>VLOOKUP(VALUE(RIGHT(B1696,2)),'XZ coord'!$T$144:$V$149,3,0)</f>
        <v>2.1</v>
      </c>
    </row>
    <row r="1697" spans="1:10" x14ac:dyDescent="0.2">
      <c r="A1697">
        <v>2696</v>
      </c>
      <c r="B1697" t="s">
        <v>1704</v>
      </c>
      <c r="C1697" t="s">
        <v>1339</v>
      </c>
      <c r="D1697" t="s">
        <v>1</v>
      </c>
      <c r="E1697">
        <f>VLOOKUP(LEFT(B1697,LEN(B1697)-2),'Correction using CAD'!A:F,5,0)</f>
        <v>27.663</v>
      </c>
      <c r="F1697">
        <f>VLOOKUP(LEFT(B1697,LEN(B1697)-2),'Correction using CAD'!A:F,6,0)</f>
        <v>34.199999999999974</v>
      </c>
      <c r="G1697">
        <f>VLOOKUP(VALUE(RIGHT(B1697,2)),'XZ coord'!$T$144:$U$149,2,0)</f>
        <v>6.47</v>
      </c>
      <c r="H1697">
        <v>2.4</v>
      </c>
      <c r="I1697">
        <v>0.9</v>
      </c>
      <c r="J1697">
        <f>VLOOKUP(VALUE(RIGHT(B1697,2)),'XZ coord'!$T$144:$V$149,3,0)</f>
        <v>1.95</v>
      </c>
    </row>
    <row r="1698" spans="1:10" x14ac:dyDescent="0.2">
      <c r="A1698">
        <v>2697</v>
      </c>
      <c r="B1698" t="s">
        <v>1705</v>
      </c>
      <c r="C1698" t="s">
        <v>1339</v>
      </c>
      <c r="D1698" t="s">
        <v>1</v>
      </c>
      <c r="E1698">
        <f>VLOOKUP(LEFT(B1698,LEN(B1698)-2),'Correction using CAD'!A:F,5,0)</f>
        <v>27.663</v>
      </c>
      <c r="F1698">
        <f>VLOOKUP(LEFT(B1698,LEN(B1698)-2),'Correction using CAD'!A:F,6,0)</f>
        <v>34.199999999999974</v>
      </c>
      <c r="G1698">
        <f>VLOOKUP(VALUE(RIGHT(B1698,2)),'XZ coord'!$T$144:$U$149,2,0)</f>
        <v>8.42</v>
      </c>
      <c r="H1698">
        <v>2.4</v>
      </c>
      <c r="I1698">
        <v>0.9</v>
      </c>
      <c r="J1698">
        <f>VLOOKUP(VALUE(RIGHT(B1698,2)),'XZ coord'!$T$144:$V$149,3,0)</f>
        <v>1.95</v>
      </c>
    </row>
    <row r="1699" spans="1:10" x14ac:dyDescent="0.2">
      <c r="A1699">
        <v>2698</v>
      </c>
      <c r="B1699" t="s">
        <v>1706</v>
      </c>
      <c r="C1699" t="s">
        <v>1342</v>
      </c>
      <c r="D1699" t="s">
        <v>1</v>
      </c>
      <c r="E1699">
        <f>VLOOKUP(LEFT(B1699,LEN(B1699)-2),'Correction using CAD'!A:F,5,0)</f>
        <v>27.663</v>
      </c>
      <c r="F1699">
        <f>VLOOKUP(LEFT(B1699,LEN(B1699)-2),'Correction using CAD'!A:F,6,0)</f>
        <v>34.199999999999974</v>
      </c>
      <c r="G1699">
        <f>VLOOKUP(VALUE(RIGHT(B1699,2)),'XZ coord'!$T$144:$U$149,2,0)</f>
        <v>10.37</v>
      </c>
      <c r="H1699">
        <v>2.4</v>
      </c>
      <c r="I1699">
        <v>0.9</v>
      </c>
      <c r="J1699">
        <f>VLOOKUP(VALUE(RIGHT(B1699,2)),'XZ coord'!$T$144:$V$149,3,0)</f>
        <v>2.1</v>
      </c>
    </row>
    <row r="1700" spans="1:10" x14ac:dyDescent="0.2">
      <c r="A1700">
        <v>2699</v>
      </c>
      <c r="B1700" t="s">
        <v>1707</v>
      </c>
      <c r="C1700" t="s">
        <v>1339</v>
      </c>
      <c r="D1700" t="s">
        <v>1</v>
      </c>
      <c r="E1700">
        <f>VLOOKUP(LEFT(B1700,LEN(B1700)-2),'Correction using CAD'!A:F,5,0)</f>
        <v>27.663</v>
      </c>
      <c r="F1700">
        <f>VLOOKUP(LEFT(B1700,LEN(B1700)-2),'Correction using CAD'!A:F,6,0)</f>
        <v>35.099999999999973</v>
      </c>
      <c r="G1700">
        <f>VLOOKUP(VALUE(RIGHT(B1700,2)),'XZ coord'!$T$144:$U$149,2,0)</f>
        <v>6.47</v>
      </c>
      <c r="H1700">
        <v>2.4</v>
      </c>
      <c r="I1700">
        <v>0.9</v>
      </c>
      <c r="J1700">
        <f>VLOOKUP(VALUE(RIGHT(B1700,2)),'XZ coord'!$T$144:$V$149,3,0)</f>
        <v>1.95</v>
      </c>
    </row>
    <row r="1701" spans="1:10" x14ac:dyDescent="0.2">
      <c r="A1701">
        <v>2700</v>
      </c>
      <c r="B1701" t="s">
        <v>1708</v>
      </c>
      <c r="C1701" t="s">
        <v>1339</v>
      </c>
      <c r="D1701" t="s">
        <v>1</v>
      </c>
      <c r="E1701">
        <f>VLOOKUP(LEFT(B1701,LEN(B1701)-2),'Correction using CAD'!A:F,5,0)</f>
        <v>27.663</v>
      </c>
      <c r="F1701">
        <f>VLOOKUP(LEFT(B1701,LEN(B1701)-2),'Correction using CAD'!A:F,6,0)</f>
        <v>35.099999999999973</v>
      </c>
      <c r="G1701">
        <f>VLOOKUP(VALUE(RIGHT(B1701,2)),'XZ coord'!$T$144:$U$149,2,0)</f>
        <v>8.42</v>
      </c>
      <c r="H1701">
        <v>2.4</v>
      </c>
      <c r="I1701">
        <v>0.9</v>
      </c>
      <c r="J1701">
        <f>VLOOKUP(VALUE(RIGHT(B1701,2)),'XZ coord'!$T$144:$V$149,3,0)</f>
        <v>1.95</v>
      </c>
    </row>
    <row r="1702" spans="1:10" x14ac:dyDescent="0.2">
      <c r="A1702">
        <v>2701</v>
      </c>
      <c r="B1702" t="s">
        <v>1709</v>
      </c>
      <c r="C1702" t="s">
        <v>1342</v>
      </c>
      <c r="D1702" t="s">
        <v>1</v>
      </c>
      <c r="E1702">
        <f>VLOOKUP(LEFT(B1702,LEN(B1702)-2),'Correction using CAD'!A:F,5,0)</f>
        <v>27.663</v>
      </c>
      <c r="F1702">
        <f>VLOOKUP(LEFT(B1702,LEN(B1702)-2),'Correction using CAD'!A:F,6,0)</f>
        <v>35.099999999999973</v>
      </c>
      <c r="G1702">
        <f>VLOOKUP(VALUE(RIGHT(B1702,2)),'XZ coord'!$T$144:$U$149,2,0)</f>
        <v>10.37</v>
      </c>
      <c r="H1702">
        <v>2.4</v>
      </c>
      <c r="I1702">
        <v>0.9</v>
      </c>
      <c r="J1702">
        <f>VLOOKUP(VALUE(RIGHT(B1702,2)),'XZ coord'!$T$144:$V$149,3,0)</f>
        <v>2.1</v>
      </c>
    </row>
    <row r="1703" spans="1:10" x14ac:dyDescent="0.2">
      <c r="A1703">
        <v>2702</v>
      </c>
      <c r="B1703" t="s">
        <v>1710</v>
      </c>
      <c r="C1703" t="s">
        <v>1339</v>
      </c>
      <c r="D1703" t="s">
        <v>1</v>
      </c>
      <c r="E1703">
        <f>VLOOKUP(LEFT(B1703,LEN(B1703)-2),'Correction using CAD'!A:F,5,0)</f>
        <v>27.663</v>
      </c>
      <c r="F1703">
        <f>VLOOKUP(LEFT(B1703,LEN(B1703)-2),'Correction using CAD'!A:F,6,0)</f>
        <v>35.999999999999972</v>
      </c>
      <c r="G1703">
        <f>VLOOKUP(VALUE(RIGHT(B1703,2)),'XZ coord'!$T$144:$U$149,2,0)</f>
        <v>6.47</v>
      </c>
      <c r="H1703">
        <v>2.4</v>
      </c>
      <c r="I1703">
        <v>0.9</v>
      </c>
      <c r="J1703">
        <f>VLOOKUP(VALUE(RIGHT(B1703,2)),'XZ coord'!$T$144:$V$149,3,0)</f>
        <v>1.95</v>
      </c>
    </row>
    <row r="1704" spans="1:10" x14ac:dyDescent="0.2">
      <c r="A1704">
        <v>2703</v>
      </c>
      <c r="B1704" t="s">
        <v>1711</v>
      </c>
      <c r="C1704" t="s">
        <v>1339</v>
      </c>
      <c r="D1704" t="s">
        <v>1</v>
      </c>
      <c r="E1704">
        <f>VLOOKUP(LEFT(B1704,LEN(B1704)-2),'Correction using CAD'!A:F,5,0)</f>
        <v>27.663</v>
      </c>
      <c r="F1704">
        <f>VLOOKUP(LEFT(B1704,LEN(B1704)-2),'Correction using CAD'!A:F,6,0)</f>
        <v>35.999999999999972</v>
      </c>
      <c r="G1704">
        <f>VLOOKUP(VALUE(RIGHT(B1704,2)),'XZ coord'!$T$144:$U$149,2,0)</f>
        <v>8.42</v>
      </c>
      <c r="H1704">
        <v>2.4</v>
      </c>
      <c r="I1704">
        <v>0.9</v>
      </c>
      <c r="J1704">
        <f>VLOOKUP(VALUE(RIGHT(B1704,2)),'XZ coord'!$T$144:$V$149,3,0)</f>
        <v>1.95</v>
      </c>
    </row>
    <row r="1705" spans="1:10" x14ac:dyDescent="0.2">
      <c r="A1705">
        <v>2704</v>
      </c>
      <c r="B1705" t="s">
        <v>1712</v>
      </c>
      <c r="C1705" t="s">
        <v>1342</v>
      </c>
      <c r="D1705" t="s">
        <v>1</v>
      </c>
      <c r="E1705">
        <f>VLOOKUP(LEFT(B1705,LEN(B1705)-2),'Correction using CAD'!A:F,5,0)</f>
        <v>27.663</v>
      </c>
      <c r="F1705">
        <f>VLOOKUP(LEFT(B1705,LEN(B1705)-2),'Correction using CAD'!A:F,6,0)</f>
        <v>35.999999999999972</v>
      </c>
      <c r="G1705">
        <f>VLOOKUP(VALUE(RIGHT(B1705,2)),'XZ coord'!$T$144:$U$149,2,0)</f>
        <v>10.37</v>
      </c>
      <c r="H1705">
        <v>2.4</v>
      </c>
      <c r="I1705">
        <v>0.9</v>
      </c>
      <c r="J1705">
        <f>VLOOKUP(VALUE(RIGHT(B1705,2)),'XZ coord'!$T$144:$V$149,3,0)</f>
        <v>2.1</v>
      </c>
    </row>
    <row r="1706" spans="1:10" x14ac:dyDescent="0.2">
      <c r="A1706">
        <v>2705</v>
      </c>
      <c r="B1706" t="s">
        <v>1713</v>
      </c>
      <c r="C1706" t="s">
        <v>1339</v>
      </c>
      <c r="D1706" t="s">
        <v>1</v>
      </c>
      <c r="E1706">
        <f>VLOOKUP(LEFT(B1706,LEN(B1706)-2),'Correction using CAD'!A:F,5,0)</f>
        <v>21.638000000000002</v>
      </c>
      <c r="F1706">
        <f>VLOOKUP(LEFT(B1706,LEN(B1706)-2),'Correction using CAD'!A:F,6,0)</f>
        <v>33.299999999999976</v>
      </c>
      <c r="G1706">
        <f>VLOOKUP(VALUE(RIGHT(B1706,2)),'XZ coord'!$T$144:$U$149,2,0)</f>
        <v>6.47</v>
      </c>
      <c r="H1706">
        <v>2.4</v>
      </c>
      <c r="I1706">
        <v>0.9</v>
      </c>
      <c r="J1706">
        <f>VLOOKUP(VALUE(RIGHT(B1706,2)),'XZ coord'!$T$144:$V$149,3,0)</f>
        <v>1.95</v>
      </c>
    </row>
    <row r="1707" spans="1:10" x14ac:dyDescent="0.2">
      <c r="A1707">
        <v>2706</v>
      </c>
      <c r="B1707" t="s">
        <v>1714</v>
      </c>
      <c r="C1707" t="s">
        <v>1339</v>
      </c>
      <c r="D1707" t="s">
        <v>1</v>
      </c>
      <c r="E1707">
        <f>VLOOKUP(LEFT(B1707,LEN(B1707)-2),'Correction using CAD'!A:F,5,0)</f>
        <v>21.638000000000002</v>
      </c>
      <c r="F1707">
        <f>VLOOKUP(LEFT(B1707,LEN(B1707)-2),'Correction using CAD'!A:F,6,0)</f>
        <v>33.299999999999976</v>
      </c>
      <c r="G1707">
        <f>VLOOKUP(VALUE(RIGHT(B1707,2)),'XZ coord'!$T$144:$U$149,2,0)</f>
        <v>8.42</v>
      </c>
      <c r="H1707">
        <v>2.4</v>
      </c>
      <c r="I1707">
        <v>0.9</v>
      </c>
      <c r="J1707">
        <f>VLOOKUP(VALUE(RIGHT(B1707,2)),'XZ coord'!$T$144:$V$149,3,0)</f>
        <v>1.95</v>
      </c>
    </row>
    <row r="1708" spans="1:10" x14ac:dyDescent="0.2">
      <c r="A1708">
        <v>2707</v>
      </c>
      <c r="B1708" t="s">
        <v>1715</v>
      </c>
      <c r="C1708" t="s">
        <v>1339</v>
      </c>
      <c r="D1708" t="s">
        <v>1</v>
      </c>
      <c r="E1708">
        <f>VLOOKUP(LEFT(B1708,LEN(B1708)-2),'Correction using CAD'!A:F,5,0)</f>
        <v>21.638000000000002</v>
      </c>
      <c r="F1708">
        <f>VLOOKUP(LEFT(B1708,LEN(B1708)-2),'Correction using CAD'!A:F,6,0)</f>
        <v>33.299999999999976</v>
      </c>
      <c r="G1708">
        <f>VLOOKUP(VALUE(RIGHT(B1708,2)),'XZ coord'!$T$144:$U$149,2,0)</f>
        <v>10.37</v>
      </c>
      <c r="H1708">
        <v>2.4</v>
      </c>
      <c r="I1708">
        <v>0.9</v>
      </c>
      <c r="J1708">
        <f>VLOOKUP(VALUE(RIGHT(B1708,2)),'XZ coord'!$T$144:$V$149,3,0)</f>
        <v>2.1</v>
      </c>
    </row>
    <row r="1709" spans="1:10" x14ac:dyDescent="0.2">
      <c r="A1709">
        <v>2708</v>
      </c>
      <c r="B1709" t="s">
        <v>1716</v>
      </c>
      <c r="C1709" t="s">
        <v>1339</v>
      </c>
      <c r="D1709" t="s">
        <v>1</v>
      </c>
      <c r="E1709">
        <f>VLOOKUP(LEFT(B1709,LEN(B1709)-2),'Correction using CAD'!A:F,5,0)</f>
        <v>21.638000000000002</v>
      </c>
      <c r="F1709">
        <f>VLOOKUP(LEFT(B1709,LEN(B1709)-2),'Correction using CAD'!A:F,6,0)</f>
        <v>34.199999999999974</v>
      </c>
      <c r="G1709">
        <f>VLOOKUP(VALUE(RIGHT(B1709,2)),'XZ coord'!$T$144:$U$149,2,0)</f>
        <v>6.47</v>
      </c>
      <c r="H1709">
        <v>2.4</v>
      </c>
      <c r="I1709">
        <v>0.9</v>
      </c>
      <c r="J1709">
        <f>VLOOKUP(VALUE(RIGHT(B1709,2)),'XZ coord'!$T$144:$V$149,3,0)</f>
        <v>1.95</v>
      </c>
    </row>
    <row r="1710" spans="1:10" x14ac:dyDescent="0.2">
      <c r="A1710">
        <v>2709</v>
      </c>
      <c r="B1710" t="s">
        <v>1717</v>
      </c>
      <c r="C1710" t="s">
        <v>1339</v>
      </c>
      <c r="D1710" t="s">
        <v>1</v>
      </c>
      <c r="E1710">
        <f>VLOOKUP(LEFT(B1710,LEN(B1710)-2),'Correction using CAD'!A:F,5,0)</f>
        <v>21.638000000000002</v>
      </c>
      <c r="F1710">
        <f>VLOOKUP(LEFT(B1710,LEN(B1710)-2),'Correction using CAD'!A:F,6,0)</f>
        <v>34.199999999999974</v>
      </c>
      <c r="G1710">
        <f>VLOOKUP(VALUE(RIGHT(B1710,2)),'XZ coord'!$T$144:$U$149,2,0)</f>
        <v>8.42</v>
      </c>
      <c r="H1710">
        <v>2.4</v>
      </c>
      <c r="I1710">
        <v>0.9</v>
      </c>
      <c r="J1710">
        <f>VLOOKUP(VALUE(RIGHT(B1710,2)),'XZ coord'!$T$144:$V$149,3,0)</f>
        <v>1.95</v>
      </c>
    </row>
    <row r="1711" spans="1:10" x14ac:dyDescent="0.2">
      <c r="A1711">
        <v>2710</v>
      </c>
      <c r="B1711" t="s">
        <v>1718</v>
      </c>
      <c r="C1711" t="s">
        <v>1339</v>
      </c>
      <c r="D1711" t="s">
        <v>1</v>
      </c>
      <c r="E1711">
        <f>VLOOKUP(LEFT(B1711,LEN(B1711)-2),'Correction using CAD'!A:F,5,0)</f>
        <v>21.638000000000002</v>
      </c>
      <c r="F1711">
        <f>VLOOKUP(LEFT(B1711,LEN(B1711)-2),'Correction using CAD'!A:F,6,0)</f>
        <v>34.199999999999974</v>
      </c>
      <c r="G1711">
        <f>VLOOKUP(VALUE(RIGHT(B1711,2)),'XZ coord'!$T$144:$U$149,2,0)</f>
        <v>10.37</v>
      </c>
      <c r="H1711">
        <v>2.4</v>
      </c>
      <c r="I1711">
        <v>0.9</v>
      </c>
      <c r="J1711">
        <f>VLOOKUP(VALUE(RIGHT(B1711,2)),'XZ coord'!$T$144:$V$149,3,0)</f>
        <v>2.1</v>
      </c>
    </row>
    <row r="1712" spans="1:10" x14ac:dyDescent="0.2">
      <c r="A1712">
        <v>2711</v>
      </c>
      <c r="B1712" t="s">
        <v>1719</v>
      </c>
      <c r="C1712" t="s">
        <v>1339</v>
      </c>
      <c r="D1712" t="s">
        <v>1</v>
      </c>
      <c r="E1712">
        <f>VLOOKUP(LEFT(B1712,LEN(B1712)-2),'Correction using CAD'!A:F,5,0)</f>
        <v>21.638000000000002</v>
      </c>
      <c r="F1712">
        <f>VLOOKUP(LEFT(B1712,LEN(B1712)-2),'Correction using CAD'!A:F,6,0)</f>
        <v>35.099999999999973</v>
      </c>
      <c r="G1712">
        <f>VLOOKUP(VALUE(RIGHT(B1712,2)),'XZ coord'!$T$144:$U$149,2,0)</f>
        <v>6.47</v>
      </c>
      <c r="H1712">
        <v>2.4</v>
      </c>
      <c r="I1712">
        <v>0.9</v>
      </c>
      <c r="J1712">
        <f>VLOOKUP(VALUE(RIGHT(B1712,2)),'XZ coord'!$T$144:$V$149,3,0)</f>
        <v>1.95</v>
      </c>
    </row>
    <row r="1713" spans="1:10" x14ac:dyDescent="0.2">
      <c r="A1713">
        <v>2712</v>
      </c>
      <c r="B1713" t="s">
        <v>1720</v>
      </c>
      <c r="C1713" t="s">
        <v>1339</v>
      </c>
      <c r="D1713" t="s">
        <v>1</v>
      </c>
      <c r="E1713">
        <f>VLOOKUP(LEFT(B1713,LEN(B1713)-2),'Correction using CAD'!A:F,5,0)</f>
        <v>21.638000000000002</v>
      </c>
      <c r="F1713">
        <f>VLOOKUP(LEFT(B1713,LEN(B1713)-2),'Correction using CAD'!A:F,6,0)</f>
        <v>35.099999999999973</v>
      </c>
      <c r="G1713">
        <f>VLOOKUP(VALUE(RIGHT(B1713,2)),'XZ coord'!$T$144:$U$149,2,0)</f>
        <v>8.42</v>
      </c>
      <c r="H1713">
        <v>2.4</v>
      </c>
      <c r="I1713">
        <v>0.9</v>
      </c>
      <c r="J1713">
        <f>VLOOKUP(VALUE(RIGHT(B1713,2)),'XZ coord'!$T$144:$V$149,3,0)</f>
        <v>1.95</v>
      </c>
    </row>
    <row r="1714" spans="1:10" x14ac:dyDescent="0.2">
      <c r="A1714">
        <v>2713</v>
      </c>
      <c r="B1714" t="s">
        <v>1721</v>
      </c>
      <c r="C1714" t="s">
        <v>1339</v>
      </c>
      <c r="D1714" t="s">
        <v>1</v>
      </c>
      <c r="E1714">
        <f>VLOOKUP(LEFT(B1714,LEN(B1714)-2),'Correction using CAD'!A:F,5,0)</f>
        <v>21.638000000000002</v>
      </c>
      <c r="F1714">
        <f>VLOOKUP(LEFT(B1714,LEN(B1714)-2),'Correction using CAD'!A:F,6,0)</f>
        <v>35.099999999999973</v>
      </c>
      <c r="G1714">
        <f>VLOOKUP(VALUE(RIGHT(B1714,2)),'XZ coord'!$T$144:$U$149,2,0)</f>
        <v>10.37</v>
      </c>
      <c r="H1714">
        <v>2.4</v>
      </c>
      <c r="I1714">
        <v>0.9</v>
      </c>
      <c r="J1714">
        <f>VLOOKUP(VALUE(RIGHT(B1714,2)),'XZ coord'!$T$144:$V$149,3,0)</f>
        <v>2.1</v>
      </c>
    </row>
    <row r="1715" spans="1:10" x14ac:dyDescent="0.2">
      <c r="A1715">
        <v>2714</v>
      </c>
      <c r="B1715" t="s">
        <v>1722</v>
      </c>
      <c r="C1715" t="s">
        <v>1339</v>
      </c>
      <c r="D1715" t="s">
        <v>1</v>
      </c>
      <c r="E1715">
        <f>VLOOKUP(LEFT(B1715,LEN(B1715)-2),'Correction using CAD'!A:F,5,0)</f>
        <v>21.638000000000002</v>
      </c>
      <c r="F1715">
        <f>VLOOKUP(LEFT(B1715,LEN(B1715)-2),'Correction using CAD'!A:F,6,0)</f>
        <v>35.999999999999972</v>
      </c>
      <c r="G1715">
        <f>VLOOKUP(VALUE(RIGHT(B1715,2)),'XZ coord'!$T$144:$U$149,2,0)</f>
        <v>6.47</v>
      </c>
      <c r="H1715">
        <v>2.4</v>
      </c>
      <c r="I1715">
        <v>0.9</v>
      </c>
      <c r="J1715">
        <f>VLOOKUP(VALUE(RIGHT(B1715,2)),'XZ coord'!$T$144:$V$149,3,0)</f>
        <v>1.95</v>
      </c>
    </row>
    <row r="1716" spans="1:10" x14ac:dyDescent="0.2">
      <c r="A1716">
        <v>2715</v>
      </c>
      <c r="B1716" t="s">
        <v>1723</v>
      </c>
      <c r="C1716" t="s">
        <v>1339</v>
      </c>
      <c r="D1716" t="s">
        <v>1</v>
      </c>
      <c r="E1716">
        <f>VLOOKUP(LEFT(B1716,LEN(B1716)-2),'Correction using CAD'!A:F,5,0)</f>
        <v>21.638000000000002</v>
      </c>
      <c r="F1716">
        <f>VLOOKUP(LEFT(B1716,LEN(B1716)-2),'Correction using CAD'!A:F,6,0)</f>
        <v>35.999999999999972</v>
      </c>
      <c r="G1716">
        <f>VLOOKUP(VALUE(RIGHT(B1716,2)),'XZ coord'!$T$144:$U$149,2,0)</f>
        <v>8.42</v>
      </c>
      <c r="H1716">
        <v>2.4</v>
      </c>
      <c r="I1716">
        <v>0.9</v>
      </c>
      <c r="J1716">
        <f>VLOOKUP(VALUE(RIGHT(B1716,2)),'XZ coord'!$T$144:$V$149,3,0)</f>
        <v>1.95</v>
      </c>
    </row>
    <row r="1717" spans="1:10" x14ac:dyDescent="0.2">
      <c r="A1717">
        <v>2716</v>
      </c>
      <c r="B1717" t="s">
        <v>1724</v>
      </c>
      <c r="C1717" t="s">
        <v>1339</v>
      </c>
      <c r="D1717" t="s">
        <v>1</v>
      </c>
      <c r="E1717">
        <f>VLOOKUP(LEFT(B1717,LEN(B1717)-2),'Correction using CAD'!A:F,5,0)</f>
        <v>21.638000000000002</v>
      </c>
      <c r="F1717">
        <f>VLOOKUP(LEFT(B1717,LEN(B1717)-2),'Correction using CAD'!A:F,6,0)</f>
        <v>35.999999999999972</v>
      </c>
      <c r="G1717">
        <f>VLOOKUP(VALUE(RIGHT(B1717,2)),'XZ coord'!$T$144:$U$149,2,0)</f>
        <v>10.37</v>
      </c>
      <c r="H1717">
        <v>2.4</v>
      </c>
      <c r="I1717">
        <v>0.9</v>
      </c>
      <c r="J1717">
        <f>VLOOKUP(VALUE(RIGHT(B1717,2)),'XZ coord'!$T$144:$V$149,3,0)</f>
        <v>2.1</v>
      </c>
    </row>
    <row r="1718" spans="1:10" x14ac:dyDescent="0.2">
      <c r="A1718">
        <v>2717</v>
      </c>
      <c r="B1718" t="s">
        <v>1725</v>
      </c>
      <c r="C1718" t="s">
        <v>1339</v>
      </c>
      <c r="D1718" t="s">
        <v>1</v>
      </c>
      <c r="E1718">
        <f>VLOOKUP(LEFT(B1718,LEN(B1718)-2),'Correction using CAD'!A:F,5,0)</f>
        <v>27.663</v>
      </c>
      <c r="F1718">
        <f>VLOOKUP(LEFT(B1718,LEN(B1718)-2),'Correction using CAD'!A:F,6,0)</f>
        <v>36.89999999999997</v>
      </c>
      <c r="G1718">
        <f>VLOOKUP(VALUE(RIGHT(B1718,2)),'XZ coord'!$T$144:$U$149,2,0)</f>
        <v>2.25</v>
      </c>
      <c r="H1718">
        <v>2.4</v>
      </c>
      <c r="I1718">
        <v>0.9</v>
      </c>
      <c r="J1718">
        <f>VLOOKUP(VALUE(RIGHT(B1718,2)),'XZ coord'!$T$144:$V$149,3,0)</f>
        <v>1.97</v>
      </c>
    </row>
    <row r="1719" spans="1:10" x14ac:dyDescent="0.2">
      <c r="A1719">
        <v>2718</v>
      </c>
      <c r="B1719" t="s">
        <v>1726</v>
      </c>
      <c r="C1719" t="s">
        <v>1342</v>
      </c>
      <c r="D1719" t="s">
        <v>1</v>
      </c>
      <c r="E1719">
        <f>VLOOKUP(LEFT(B1719,LEN(B1719)-2),'Correction using CAD'!A:F,5,0)</f>
        <v>27.663</v>
      </c>
      <c r="F1719">
        <f>VLOOKUP(LEFT(B1719,LEN(B1719)-2),'Correction using CAD'!A:F,6,0)</f>
        <v>36.89999999999997</v>
      </c>
      <c r="G1719">
        <f>VLOOKUP(VALUE(RIGHT(B1719,2)),'XZ coord'!$T$144:$U$149,2,0)</f>
        <v>4.22</v>
      </c>
      <c r="H1719">
        <v>2.4</v>
      </c>
      <c r="I1719">
        <v>0.9</v>
      </c>
      <c r="J1719">
        <f>VLOOKUP(VALUE(RIGHT(B1719,2)),'XZ coord'!$T$144:$V$149,3,0)</f>
        <v>2.25</v>
      </c>
    </row>
    <row r="1720" spans="1:10" x14ac:dyDescent="0.2">
      <c r="A1720">
        <v>2719</v>
      </c>
      <c r="B1720" t="s">
        <v>1727</v>
      </c>
      <c r="C1720" t="s">
        <v>1339</v>
      </c>
      <c r="D1720" t="s">
        <v>1</v>
      </c>
      <c r="E1720">
        <f>VLOOKUP(LEFT(B1720,LEN(B1720)-2),'Correction using CAD'!A:F,5,0)</f>
        <v>27.663</v>
      </c>
      <c r="F1720">
        <f>VLOOKUP(LEFT(B1720,LEN(B1720)-2),'Correction using CAD'!A:F,6,0)</f>
        <v>36.89999999999997</v>
      </c>
      <c r="G1720">
        <f>VLOOKUP(VALUE(RIGHT(B1720,2)),'XZ coord'!$T$144:$U$149,2,0)</f>
        <v>6.47</v>
      </c>
      <c r="H1720">
        <v>2.4</v>
      </c>
      <c r="I1720">
        <v>0.9</v>
      </c>
      <c r="J1720">
        <f>VLOOKUP(VALUE(RIGHT(B1720,2)),'XZ coord'!$T$144:$V$149,3,0)</f>
        <v>1.95</v>
      </c>
    </row>
    <row r="1721" spans="1:10" x14ac:dyDescent="0.2">
      <c r="A1721">
        <v>2720</v>
      </c>
      <c r="B1721" t="s">
        <v>1728</v>
      </c>
      <c r="C1721" t="s">
        <v>1339</v>
      </c>
      <c r="D1721" t="s">
        <v>1</v>
      </c>
      <c r="E1721">
        <f>VLOOKUP(LEFT(B1721,LEN(B1721)-2),'Correction using CAD'!A:F,5,0)</f>
        <v>27.663</v>
      </c>
      <c r="F1721">
        <f>VLOOKUP(LEFT(B1721,LEN(B1721)-2),'Correction using CAD'!A:F,6,0)</f>
        <v>36.89999999999997</v>
      </c>
      <c r="G1721">
        <f>VLOOKUP(VALUE(RIGHT(B1721,2)),'XZ coord'!$T$144:$U$149,2,0)</f>
        <v>8.42</v>
      </c>
      <c r="H1721">
        <v>2.4</v>
      </c>
      <c r="I1721">
        <v>0.9</v>
      </c>
      <c r="J1721">
        <f>VLOOKUP(VALUE(RIGHT(B1721,2)),'XZ coord'!$T$144:$V$149,3,0)</f>
        <v>1.95</v>
      </c>
    </row>
    <row r="1722" spans="1:10" x14ac:dyDescent="0.2">
      <c r="A1722">
        <v>2721</v>
      </c>
      <c r="B1722" t="s">
        <v>1729</v>
      </c>
      <c r="C1722" t="s">
        <v>1342</v>
      </c>
      <c r="D1722" t="s">
        <v>1</v>
      </c>
      <c r="E1722">
        <f>VLOOKUP(LEFT(B1722,LEN(B1722)-2),'Correction using CAD'!A:F,5,0)</f>
        <v>27.663</v>
      </c>
      <c r="F1722">
        <f>VLOOKUP(LEFT(B1722,LEN(B1722)-2),'Correction using CAD'!A:F,6,0)</f>
        <v>36.89999999999997</v>
      </c>
      <c r="G1722">
        <f>VLOOKUP(VALUE(RIGHT(B1722,2)),'XZ coord'!$T$144:$U$149,2,0)</f>
        <v>10.37</v>
      </c>
      <c r="H1722">
        <v>2.4</v>
      </c>
      <c r="I1722">
        <v>0.9</v>
      </c>
      <c r="J1722">
        <f>VLOOKUP(VALUE(RIGHT(B1722,2)),'XZ coord'!$T$144:$V$149,3,0)</f>
        <v>2.1</v>
      </c>
    </row>
    <row r="1723" spans="1:10" x14ac:dyDescent="0.2">
      <c r="A1723">
        <v>2722</v>
      </c>
      <c r="B1723" t="s">
        <v>1730</v>
      </c>
      <c r="C1723" t="s">
        <v>1339</v>
      </c>
      <c r="D1723" t="s">
        <v>1</v>
      </c>
      <c r="E1723">
        <f>VLOOKUP(LEFT(B1723,LEN(B1723)-2),'Correction using CAD'!A:F,5,0)</f>
        <v>27.663</v>
      </c>
      <c r="F1723">
        <f>VLOOKUP(LEFT(B1723,LEN(B1723)-2),'Correction using CAD'!A:F,6,0)</f>
        <v>37.799999999999969</v>
      </c>
      <c r="G1723">
        <f>VLOOKUP(VALUE(RIGHT(B1723,2)),'XZ coord'!$T$144:$U$149,2,0)</f>
        <v>2.25</v>
      </c>
      <c r="H1723">
        <v>2.4</v>
      </c>
      <c r="I1723">
        <v>0.9</v>
      </c>
      <c r="J1723">
        <f>VLOOKUP(VALUE(RIGHT(B1723,2)),'XZ coord'!$T$144:$V$149,3,0)</f>
        <v>1.97</v>
      </c>
    </row>
    <row r="1724" spans="1:10" x14ac:dyDescent="0.2">
      <c r="A1724">
        <v>2723</v>
      </c>
      <c r="B1724" t="s">
        <v>1731</v>
      </c>
      <c r="C1724" t="s">
        <v>1342</v>
      </c>
      <c r="D1724" t="s">
        <v>1</v>
      </c>
      <c r="E1724">
        <f>VLOOKUP(LEFT(B1724,LEN(B1724)-2),'Correction using CAD'!A:F,5,0)</f>
        <v>27.663</v>
      </c>
      <c r="F1724">
        <f>VLOOKUP(LEFT(B1724,LEN(B1724)-2),'Correction using CAD'!A:F,6,0)</f>
        <v>37.799999999999969</v>
      </c>
      <c r="G1724">
        <f>VLOOKUP(VALUE(RIGHT(B1724,2)),'XZ coord'!$T$144:$U$149,2,0)</f>
        <v>4.22</v>
      </c>
      <c r="H1724">
        <v>2.4</v>
      </c>
      <c r="I1724">
        <v>0.9</v>
      </c>
      <c r="J1724">
        <f>VLOOKUP(VALUE(RIGHT(B1724,2)),'XZ coord'!$T$144:$V$149,3,0)</f>
        <v>2.25</v>
      </c>
    </row>
    <row r="1725" spans="1:10" x14ac:dyDescent="0.2">
      <c r="A1725">
        <v>2724</v>
      </c>
      <c r="B1725" t="s">
        <v>1732</v>
      </c>
      <c r="C1725" t="s">
        <v>1339</v>
      </c>
      <c r="D1725" t="s">
        <v>1</v>
      </c>
      <c r="E1725">
        <f>VLOOKUP(LEFT(B1725,LEN(B1725)-2),'Correction using CAD'!A:F,5,0)</f>
        <v>27.663</v>
      </c>
      <c r="F1725">
        <f>VLOOKUP(LEFT(B1725,LEN(B1725)-2),'Correction using CAD'!A:F,6,0)</f>
        <v>37.799999999999969</v>
      </c>
      <c r="G1725">
        <f>VLOOKUP(VALUE(RIGHT(B1725,2)),'XZ coord'!$T$144:$U$149,2,0)</f>
        <v>6.47</v>
      </c>
      <c r="H1725">
        <v>2.4</v>
      </c>
      <c r="I1725">
        <v>0.9</v>
      </c>
      <c r="J1725">
        <f>VLOOKUP(VALUE(RIGHT(B1725,2)),'XZ coord'!$T$144:$V$149,3,0)</f>
        <v>1.95</v>
      </c>
    </row>
    <row r="1726" spans="1:10" x14ac:dyDescent="0.2">
      <c r="A1726">
        <v>2725</v>
      </c>
      <c r="B1726" t="s">
        <v>1733</v>
      </c>
      <c r="C1726" t="s">
        <v>1339</v>
      </c>
      <c r="D1726" t="s">
        <v>1</v>
      </c>
      <c r="E1726">
        <f>VLOOKUP(LEFT(B1726,LEN(B1726)-2),'Correction using CAD'!A:F,5,0)</f>
        <v>27.663</v>
      </c>
      <c r="F1726">
        <f>VLOOKUP(LEFT(B1726,LEN(B1726)-2),'Correction using CAD'!A:F,6,0)</f>
        <v>37.799999999999969</v>
      </c>
      <c r="G1726">
        <f>VLOOKUP(VALUE(RIGHT(B1726,2)),'XZ coord'!$T$144:$U$149,2,0)</f>
        <v>8.42</v>
      </c>
      <c r="H1726">
        <v>2.4</v>
      </c>
      <c r="I1726">
        <v>0.9</v>
      </c>
      <c r="J1726">
        <f>VLOOKUP(VALUE(RIGHT(B1726,2)),'XZ coord'!$T$144:$V$149,3,0)</f>
        <v>1.95</v>
      </c>
    </row>
    <row r="1727" spans="1:10" x14ac:dyDescent="0.2">
      <c r="A1727">
        <v>2726</v>
      </c>
      <c r="B1727" t="s">
        <v>1734</v>
      </c>
      <c r="C1727" t="s">
        <v>1339</v>
      </c>
      <c r="D1727" t="s">
        <v>1</v>
      </c>
      <c r="E1727">
        <f>VLOOKUP(LEFT(B1727,LEN(B1727)-2),'Correction using CAD'!A:F,5,0)</f>
        <v>27.663</v>
      </c>
      <c r="F1727">
        <f>VLOOKUP(LEFT(B1727,LEN(B1727)-2),'Correction using CAD'!A:F,6,0)</f>
        <v>37.799999999999969</v>
      </c>
      <c r="G1727">
        <f>VLOOKUP(VALUE(RIGHT(B1727,2)),'XZ coord'!$T$144:$U$149,2,0)</f>
        <v>10.37</v>
      </c>
      <c r="H1727">
        <v>2.4</v>
      </c>
      <c r="I1727">
        <v>0.9</v>
      </c>
      <c r="J1727">
        <f>VLOOKUP(VALUE(RIGHT(B1727,2)),'XZ coord'!$T$144:$V$149,3,0)</f>
        <v>2.1</v>
      </c>
    </row>
    <row r="1728" spans="1:10" x14ac:dyDescent="0.2">
      <c r="A1728">
        <v>2727</v>
      </c>
      <c r="B1728" t="s">
        <v>1735</v>
      </c>
      <c r="C1728" t="s">
        <v>1339</v>
      </c>
      <c r="D1728" t="s">
        <v>1</v>
      </c>
      <c r="E1728">
        <f>VLOOKUP(LEFT(B1728,LEN(B1728)-2),'Correction using CAD'!A:F,5,0)</f>
        <v>27.663</v>
      </c>
      <c r="F1728">
        <f>VLOOKUP(LEFT(B1728,LEN(B1728)-2),'Correction using CAD'!A:F,6,0)</f>
        <v>38.699999999999967</v>
      </c>
      <c r="G1728">
        <f>VLOOKUP(VALUE(RIGHT(B1728,2)),'XZ coord'!$T$144:$U$149,2,0)</f>
        <v>2.25</v>
      </c>
      <c r="H1728">
        <v>2.4</v>
      </c>
      <c r="I1728">
        <v>0.9</v>
      </c>
      <c r="J1728">
        <f>VLOOKUP(VALUE(RIGHT(B1728,2)),'XZ coord'!$T$144:$V$149,3,0)</f>
        <v>1.97</v>
      </c>
    </row>
    <row r="1729" spans="1:10" x14ac:dyDescent="0.2">
      <c r="A1729">
        <v>2728</v>
      </c>
      <c r="B1729" t="s">
        <v>1736</v>
      </c>
      <c r="C1729" t="s">
        <v>1342</v>
      </c>
      <c r="D1729" t="s">
        <v>1</v>
      </c>
      <c r="E1729">
        <f>VLOOKUP(LEFT(B1729,LEN(B1729)-2),'Correction using CAD'!A:F,5,0)</f>
        <v>27.663</v>
      </c>
      <c r="F1729">
        <f>VLOOKUP(LEFT(B1729,LEN(B1729)-2),'Correction using CAD'!A:F,6,0)</f>
        <v>38.699999999999967</v>
      </c>
      <c r="G1729">
        <f>VLOOKUP(VALUE(RIGHT(B1729,2)),'XZ coord'!$T$144:$U$149,2,0)</f>
        <v>4.22</v>
      </c>
      <c r="H1729">
        <v>2.4</v>
      </c>
      <c r="I1729">
        <v>0.9</v>
      </c>
      <c r="J1729">
        <f>VLOOKUP(VALUE(RIGHT(B1729,2)),'XZ coord'!$T$144:$V$149,3,0)</f>
        <v>2.25</v>
      </c>
    </row>
    <row r="1730" spans="1:10" x14ac:dyDescent="0.2">
      <c r="A1730">
        <v>2729</v>
      </c>
      <c r="B1730" t="s">
        <v>1737</v>
      </c>
      <c r="C1730" t="s">
        <v>1339</v>
      </c>
      <c r="D1730" t="s">
        <v>1</v>
      </c>
      <c r="E1730">
        <f>VLOOKUP(LEFT(B1730,LEN(B1730)-2),'Correction using CAD'!A:F,5,0)</f>
        <v>27.663</v>
      </c>
      <c r="F1730">
        <f>VLOOKUP(LEFT(B1730,LEN(B1730)-2),'Correction using CAD'!A:F,6,0)</f>
        <v>38.699999999999967</v>
      </c>
      <c r="G1730">
        <f>VLOOKUP(VALUE(RIGHT(B1730,2)),'XZ coord'!$T$144:$U$149,2,0)</f>
        <v>6.47</v>
      </c>
      <c r="H1730">
        <v>2.4</v>
      </c>
      <c r="I1730">
        <v>0.9</v>
      </c>
      <c r="J1730">
        <f>VLOOKUP(VALUE(RIGHT(B1730,2)),'XZ coord'!$T$144:$V$149,3,0)</f>
        <v>1.95</v>
      </c>
    </row>
    <row r="1731" spans="1:10" x14ac:dyDescent="0.2">
      <c r="A1731">
        <v>2730</v>
      </c>
      <c r="B1731" t="s">
        <v>1738</v>
      </c>
      <c r="C1731" t="s">
        <v>1339</v>
      </c>
      <c r="D1731" t="s">
        <v>1</v>
      </c>
      <c r="E1731">
        <f>VLOOKUP(LEFT(B1731,LEN(B1731)-2),'Correction using CAD'!A:F,5,0)</f>
        <v>27.663</v>
      </c>
      <c r="F1731">
        <f>VLOOKUP(LEFT(B1731,LEN(B1731)-2),'Correction using CAD'!A:F,6,0)</f>
        <v>38.699999999999967</v>
      </c>
      <c r="G1731">
        <f>VLOOKUP(VALUE(RIGHT(B1731,2)),'XZ coord'!$T$144:$U$149,2,0)</f>
        <v>8.42</v>
      </c>
      <c r="H1731">
        <v>2.4</v>
      </c>
      <c r="I1731">
        <v>0.9</v>
      </c>
      <c r="J1731">
        <f>VLOOKUP(VALUE(RIGHT(B1731,2)),'XZ coord'!$T$144:$V$149,3,0)</f>
        <v>1.95</v>
      </c>
    </row>
    <row r="1732" spans="1:10" x14ac:dyDescent="0.2">
      <c r="A1732">
        <v>2731</v>
      </c>
      <c r="B1732" t="s">
        <v>1739</v>
      </c>
      <c r="C1732" t="s">
        <v>1342</v>
      </c>
      <c r="D1732" t="s">
        <v>1</v>
      </c>
      <c r="E1732">
        <f>VLOOKUP(LEFT(B1732,LEN(B1732)-2),'Correction using CAD'!A:F,5,0)</f>
        <v>27.663</v>
      </c>
      <c r="F1732">
        <f>VLOOKUP(LEFT(B1732,LEN(B1732)-2),'Correction using CAD'!A:F,6,0)</f>
        <v>38.699999999999967</v>
      </c>
      <c r="G1732">
        <f>VLOOKUP(VALUE(RIGHT(B1732,2)),'XZ coord'!$T$144:$U$149,2,0)</f>
        <v>10.37</v>
      </c>
      <c r="H1732">
        <v>2.4</v>
      </c>
      <c r="I1732">
        <v>0.9</v>
      </c>
      <c r="J1732">
        <f>VLOOKUP(VALUE(RIGHT(B1732,2)),'XZ coord'!$T$144:$V$149,3,0)</f>
        <v>2.1</v>
      </c>
    </row>
    <row r="1733" spans="1:10" x14ac:dyDescent="0.2">
      <c r="A1733">
        <v>2732</v>
      </c>
      <c r="B1733" t="s">
        <v>1740</v>
      </c>
      <c r="C1733" t="s">
        <v>1339</v>
      </c>
      <c r="D1733" t="s">
        <v>1</v>
      </c>
      <c r="E1733">
        <f>VLOOKUP(LEFT(B1733,LEN(B1733)-2),'Correction using CAD'!A:F,5,0)</f>
        <v>21.638000000000002</v>
      </c>
      <c r="F1733">
        <f>VLOOKUP(LEFT(B1733,LEN(B1733)-2),'Correction using CAD'!A:F,6,0)</f>
        <v>36.89999999999997</v>
      </c>
      <c r="G1733">
        <f>VLOOKUP(VALUE(RIGHT(B1733,2)),'XZ coord'!$T$144:$U$149,2,0)</f>
        <v>2.25</v>
      </c>
      <c r="H1733">
        <v>2.4</v>
      </c>
      <c r="I1733">
        <v>0.9</v>
      </c>
      <c r="J1733">
        <f>VLOOKUP(VALUE(RIGHT(B1733,2)),'XZ coord'!$T$144:$V$149,3,0)</f>
        <v>1.97</v>
      </c>
    </row>
    <row r="1734" spans="1:10" x14ac:dyDescent="0.2">
      <c r="A1734">
        <v>2733</v>
      </c>
      <c r="B1734" t="s">
        <v>1741</v>
      </c>
      <c r="C1734" t="s">
        <v>1342</v>
      </c>
      <c r="D1734" t="s">
        <v>1</v>
      </c>
      <c r="E1734">
        <f>VLOOKUP(LEFT(B1734,LEN(B1734)-2),'Correction using CAD'!A:F,5,0)</f>
        <v>21.638000000000002</v>
      </c>
      <c r="F1734">
        <f>VLOOKUP(LEFT(B1734,LEN(B1734)-2),'Correction using CAD'!A:F,6,0)</f>
        <v>36.89999999999997</v>
      </c>
      <c r="G1734">
        <f>VLOOKUP(VALUE(RIGHT(B1734,2)),'XZ coord'!$T$144:$U$149,2,0)</f>
        <v>4.22</v>
      </c>
      <c r="H1734">
        <v>2.4</v>
      </c>
      <c r="I1734">
        <v>0.9</v>
      </c>
      <c r="J1734">
        <f>VLOOKUP(VALUE(RIGHT(B1734,2)),'XZ coord'!$T$144:$V$149,3,0)</f>
        <v>2.25</v>
      </c>
    </row>
    <row r="1735" spans="1:10" x14ac:dyDescent="0.2">
      <c r="A1735">
        <v>2734</v>
      </c>
      <c r="B1735" t="s">
        <v>1742</v>
      </c>
      <c r="C1735" t="s">
        <v>1339</v>
      </c>
      <c r="D1735" t="s">
        <v>1</v>
      </c>
      <c r="E1735">
        <f>VLOOKUP(LEFT(B1735,LEN(B1735)-2),'Correction using CAD'!A:F,5,0)</f>
        <v>21.638000000000002</v>
      </c>
      <c r="F1735">
        <f>VLOOKUP(LEFT(B1735,LEN(B1735)-2),'Correction using CAD'!A:F,6,0)</f>
        <v>36.89999999999997</v>
      </c>
      <c r="G1735">
        <f>VLOOKUP(VALUE(RIGHT(B1735,2)),'XZ coord'!$T$144:$U$149,2,0)</f>
        <v>6.47</v>
      </c>
      <c r="H1735">
        <v>2.4</v>
      </c>
      <c r="I1735">
        <v>0.9</v>
      </c>
      <c r="J1735">
        <f>VLOOKUP(VALUE(RIGHT(B1735,2)),'XZ coord'!$T$144:$V$149,3,0)</f>
        <v>1.95</v>
      </c>
    </row>
    <row r="1736" spans="1:10" x14ac:dyDescent="0.2">
      <c r="A1736">
        <v>2735</v>
      </c>
      <c r="B1736" t="s">
        <v>1743</v>
      </c>
      <c r="C1736" t="s">
        <v>1339</v>
      </c>
      <c r="D1736" t="s">
        <v>1</v>
      </c>
      <c r="E1736">
        <f>VLOOKUP(LEFT(B1736,LEN(B1736)-2),'Correction using CAD'!A:F,5,0)</f>
        <v>21.638000000000002</v>
      </c>
      <c r="F1736">
        <f>VLOOKUP(LEFT(B1736,LEN(B1736)-2),'Correction using CAD'!A:F,6,0)</f>
        <v>36.89999999999997</v>
      </c>
      <c r="G1736">
        <f>VLOOKUP(VALUE(RIGHT(B1736,2)),'XZ coord'!$T$144:$U$149,2,0)</f>
        <v>8.42</v>
      </c>
      <c r="H1736">
        <v>2.4</v>
      </c>
      <c r="I1736">
        <v>0.9</v>
      </c>
      <c r="J1736">
        <f>VLOOKUP(VALUE(RIGHT(B1736,2)),'XZ coord'!$T$144:$V$149,3,0)</f>
        <v>1.95</v>
      </c>
    </row>
    <row r="1737" spans="1:10" x14ac:dyDescent="0.2">
      <c r="A1737">
        <v>2736</v>
      </c>
      <c r="B1737" t="s">
        <v>1744</v>
      </c>
      <c r="C1737" t="s">
        <v>1339</v>
      </c>
      <c r="D1737" t="s">
        <v>1</v>
      </c>
      <c r="E1737">
        <f>VLOOKUP(LEFT(B1737,LEN(B1737)-2),'Correction using CAD'!A:F,5,0)</f>
        <v>21.638000000000002</v>
      </c>
      <c r="F1737">
        <f>VLOOKUP(LEFT(B1737,LEN(B1737)-2),'Correction using CAD'!A:F,6,0)</f>
        <v>36.89999999999997</v>
      </c>
      <c r="G1737">
        <f>VLOOKUP(VALUE(RIGHT(B1737,2)),'XZ coord'!$T$144:$U$149,2,0)</f>
        <v>10.37</v>
      </c>
      <c r="H1737">
        <v>2.4</v>
      </c>
      <c r="I1737">
        <v>0.9</v>
      </c>
      <c r="J1737">
        <f>VLOOKUP(VALUE(RIGHT(B1737,2)),'XZ coord'!$T$144:$V$149,3,0)</f>
        <v>2.1</v>
      </c>
    </row>
    <row r="1738" spans="1:10" x14ac:dyDescent="0.2">
      <c r="A1738">
        <v>2737</v>
      </c>
      <c r="B1738" t="s">
        <v>1745</v>
      </c>
      <c r="C1738" t="s">
        <v>1339</v>
      </c>
      <c r="D1738" t="s">
        <v>1</v>
      </c>
      <c r="E1738">
        <f>VLOOKUP(LEFT(B1738,LEN(B1738)-2),'Correction using CAD'!A:F,5,0)</f>
        <v>21.638000000000002</v>
      </c>
      <c r="F1738">
        <f>VLOOKUP(LEFT(B1738,LEN(B1738)-2),'Correction using CAD'!A:F,6,0)</f>
        <v>37.799999999999969</v>
      </c>
      <c r="G1738">
        <f>VLOOKUP(VALUE(RIGHT(B1738,2)),'XZ coord'!$T$144:$U$149,2,0)</f>
        <v>2.25</v>
      </c>
      <c r="H1738">
        <v>2.4</v>
      </c>
      <c r="I1738">
        <v>0.9</v>
      </c>
      <c r="J1738">
        <f>VLOOKUP(VALUE(RIGHT(B1738,2)),'XZ coord'!$T$144:$V$149,3,0)</f>
        <v>1.97</v>
      </c>
    </row>
    <row r="1739" spans="1:10" x14ac:dyDescent="0.2">
      <c r="A1739">
        <v>2738</v>
      </c>
      <c r="B1739" t="s">
        <v>1746</v>
      </c>
      <c r="C1739" t="s">
        <v>1342</v>
      </c>
      <c r="D1739" t="s">
        <v>1</v>
      </c>
      <c r="E1739">
        <f>VLOOKUP(LEFT(B1739,LEN(B1739)-2),'Correction using CAD'!A:F,5,0)</f>
        <v>21.638000000000002</v>
      </c>
      <c r="F1739">
        <f>VLOOKUP(LEFT(B1739,LEN(B1739)-2),'Correction using CAD'!A:F,6,0)</f>
        <v>37.799999999999969</v>
      </c>
      <c r="G1739">
        <f>VLOOKUP(VALUE(RIGHT(B1739,2)),'XZ coord'!$T$144:$U$149,2,0)</f>
        <v>4.22</v>
      </c>
      <c r="H1739">
        <v>2.4</v>
      </c>
      <c r="I1739">
        <v>0.9</v>
      </c>
      <c r="J1739">
        <f>VLOOKUP(VALUE(RIGHT(B1739,2)),'XZ coord'!$T$144:$V$149,3,0)</f>
        <v>2.25</v>
      </c>
    </row>
    <row r="1740" spans="1:10" x14ac:dyDescent="0.2">
      <c r="A1740">
        <v>2739</v>
      </c>
      <c r="B1740" t="s">
        <v>1747</v>
      </c>
      <c r="C1740" t="s">
        <v>1339</v>
      </c>
      <c r="D1740" t="s">
        <v>1</v>
      </c>
      <c r="E1740">
        <f>VLOOKUP(LEFT(B1740,LEN(B1740)-2),'Correction using CAD'!A:F,5,0)</f>
        <v>21.638000000000002</v>
      </c>
      <c r="F1740">
        <f>VLOOKUP(LEFT(B1740,LEN(B1740)-2),'Correction using CAD'!A:F,6,0)</f>
        <v>37.799999999999969</v>
      </c>
      <c r="G1740">
        <f>VLOOKUP(VALUE(RIGHT(B1740,2)),'XZ coord'!$T$144:$U$149,2,0)</f>
        <v>6.47</v>
      </c>
      <c r="H1740">
        <v>2.4</v>
      </c>
      <c r="I1740">
        <v>0.9</v>
      </c>
      <c r="J1740">
        <f>VLOOKUP(VALUE(RIGHT(B1740,2)),'XZ coord'!$T$144:$V$149,3,0)</f>
        <v>1.95</v>
      </c>
    </row>
    <row r="1741" spans="1:10" x14ac:dyDescent="0.2">
      <c r="A1741">
        <v>2740</v>
      </c>
      <c r="B1741" t="s">
        <v>1748</v>
      </c>
      <c r="C1741" t="s">
        <v>1339</v>
      </c>
      <c r="D1741" t="s">
        <v>1</v>
      </c>
      <c r="E1741">
        <f>VLOOKUP(LEFT(B1741,LEN(B1741)-2),'Correction using CAD'!A:F,5,0)</f>
        <v>21.638000000000002</v>
      </c>
      <c r="F1741">
        <f>VLOOKUP(LEFT(B1741,LEN(B1741)-2),'Correction using CAD'!A:F,6,0)</f>
        <v>37.799999999999969</v>
      </c>
      <c r="G1741">
        <f>VLOOKUP(VALUE(RIGHT(B1741,2)),'XZ coord'!$T$144:$U$149,2,0)</f>
        <v>8.42</v>
      </c>
      <c r="H1741">
        <v>2.4</v>
      </c>
      <c r="I1741">
        <v>0.9</v>
      </c>
      <c r="J1741">
        <f>VLOOKUP(VALUE(RIGHT(B1741,2)),'XZ coord'!$T$144:$V$149,3,0)</f>
        <v>1.95</v>
      </c>
    </row>
    <row r="1742" spans="1:10" x14ac:dyDescent="0.2">
      <c r="A1742">
        <v>2741</v>
      </c>
      <c r="B1742" t="s">
        <v>1749</v>
      </c>
      <c r="C1742" t="s">
        <v>1339</v>
      </c>
      <c r="D1742" t="s">
        <v>1</v>
      </c>
      <c r="E1742">
        <f>VLOOKUP(LEFT(B1742,LEN(B1742)-2),'Correction using CAD'!A:F,5,0)</f>
        <v>21.638000000000002</v>
      </c>
      <c r="F1742">
        <f>VLOOKUP(LEFT(B1742,LEN(B1742)-2),'Correction using CAD'!A:F,6,0)</f>
        <v>37.799999999999969</v>
      </c>
      <c r="G1742">
        <f>VLOOKUP(VALUE(RIGHT(B1742,2)),'XZ coord'!$T$144:$U$149,2,0)</f>
        <v>10.37</v>
      </c>
      <c r="H1742">
        <v>2.4</v>
      </c>
      <c r="I1742">
        <v>0.9</v>
      </c>
      <c r="J1742">
        <f>VLOOKUP(VALUE(RIGHT(B1742,2)),'XZ coord'!$T$144:$V$149,3,0)</f>
        <v>2.1</v>
      </c>
    </row>
    <row r="1743" spans="1:10" x14ac:dyDescent="0.2">
      <c r="A1743">
        <v>2742</v>
      </c>
      <c r="B1743" t="s">
        <v>1750</v>
      </c>
      <c r="C1743" t="s">
        <v>1339</v>
      </c>
      <c r="D1743" t="s">
        <v>1</v>
      </c>
      <c r="E1743">
        <f>VLOOKUP(LEFT(B1743,LEN(B1743)-2),'Correction using CAD'!A:F,5,0)</f>
        <v>21.638000000000002</v>
      </c>
      <c r="F1743">
        <f>VLOOKUP(LEFT(B1743,LEN(B1743)-2),'Correction using CAD'!A:F,6,0)</f>
        <v>38.699999999999967</v>
      </c>
      <c r="G1743">
        <f>VLOOKUP(VALUE(RIGHT(B1743,2)),'XZ coord'!$T$144:$U$149,2,0)</f>
        <v>2.25</v>
      </c>
      <c r="H1743">
        <v>2.4</v>
      </c>
      <c r="I1743">
        <v>0.9</v>
      </c>
      <c r="J1743">
        <f>VLOOKUP(VALUE(RIGHT(B1743,2)),'XZ coord'!$T$144:$V$149,3,0)</f>
        <v>1.97</v>
      </c>
    </row>
    <row r="1744" spans="1:10" x14ac:dyDescent="0.2">
      <c r="A1744">
        <v>2743</v>
      </c>
      <c r="B1744" t="s">
        <v>1751</v>
      </c>
      <c r="C1744" t="s">
        <v>1342</v>
      </c>
      <c r="D1744" t="s">
        <v>1</v>
      </c>
      <c r="E1744">
        <f>VLOOKUP(LEFT(B1744,LEN(B1744)-2),'Correction using CAD'!A:F,5,0)</f>
        <v>21.638000000000002</v>
      </c>
      <c r="F1744">
        <f>VLOOKUP(LEFT(B1744,LEN(B1744)-2),'Correction using CAD'!A:F,6,0)</f>
        <v>38.699999999999967</v>
      </c>
      <c r="G1744">
        <f>VLOOKUP(VALUE(RIGHT(B1744,2)),'XZ coord'!$T$144:$U$149,2,0)</f>
        <v>4.22</v>
      </c>
      <c r="H1744">
        <v>2.4</v>
      </c>
      <c r="I1744">
        <v>0.9</v>
      </c>
      <c r="J1744">
        <f>VLOOKUP(VALUE(RIGHT(B1744,2)),'XZ coord'!$T$144:$V$149,3,0)</f>
        <v>2.25</v>
      </c>
    </row>
    <row r="1745" spans="1:10" x14ac:dyDescent="0.2">
      <c r="A1745">
        <v>2744</v>
      </c>
      <c r="B1745" t="s">
        <v>1752</v>
      </c>
      <c r="C1745" t="s">
        <v>1339</v>
      </c>
      <c r="D1745" t="s">
        <v>1</v>
      </c>
      <c r="E1745">
        <f>VLOOKUP(LEFT(B1745,LEN(B1745)-2),'Correction using CAD'!A:F,5,0)</f>
        <v>21.638000000000002</v>
      </c>
      <c r="F1745">
        <f>VLOOKUP(LEFT(B1745,LEN(B1745)-2),'Correction using CAD'!A:F,6,0)</f>
        <v>38.699999999999967</v>
      </c>
      <c r="G1745">
        <f>VLOOKUP(VALUE(RIGHT(B1745,2)),'XZ coord'!$T$144:$U$149,2,0)</f>
        <v>6.47</v>
      </c>
      <c r="H1745">
        <v>2.4</v>
      </c>
      <c r="I1745">
        <v>0.9</v>
      </c>
      <c r="J1745">
        <f>VLOOKUP(VALUE(RIGHT(B1745,2)),'XZ coord'!$T$144:$V$149,3,0)</f>
        <v>1.95</v>
      </c>
    </row>
    <row r="1746" spans="1:10" x14ac:dyDescent="0.2">
      <c r="A1746">
        <v>2745</v>
      </c>
      <c r="B1746" t="s">
        <v>1753</v>
      </c>
      <c r="C1746" t="s">
        <v>1339</v>
      </c>
      <c r="D1746" t="s">
        <v>1</v>
      </c>
      <c r="E1746">
        <f>VLOOKUP(LEFT(B1746,LEN(B1746)-2),'Correction using CAD'!A:F,5,0)</f>
        <v>21.638000000000002</v>
      </c>
      <c r="F1746">
        <f>VLOOKUP(LEFT(B1746,LEN(B1746)-2),'Correction using CAD'!A:F,6,0)</f>
        <v>38.699999999999967</v>
      </c>
      <c r="G1746">
        <f>VLOOKUP(VALUE(RIGHT(B1746,2)),'XZ coord'!$T$144:$U$149,2,0)</f>
        <v>8.42</v>
      </c>
      <c r="H1746">
        <v>2.4</v>
      </c>
      <c r="I1746">
        <v>0.9</v>
      </c>
      <c r="J1746">
        <f>VLOOKUP(VALUE(RIGHT(B1746,2)),'XZ coord'!$T$144:$V$149,3,0)</f>
        <v>1.95</v>
      </c>
    </row>
    <row r="1747" spans="1:10" x14ac:dyDescent="0.2">
      <c r="A1747">
        <v>2746</v>
      </c>
      <c r="B1747" t="s">
        <v>1754</v>
      </c>
      <c r="C1747" t="s">
        <v>1339</v>
      </c>
      <c r="D1747" t="s">
        <v>1</v>
      </c>
      <c r="E1747">
        <f>VLOOKUP(LEFT(B1747,LEN(B1747)-2),'Correction using CAD'!A:F,5,0)</f>
        <v>21.638000000000002</v>
      </c>
      <c r="F1747">
        <f>VLOOKUP(LEFT(B1747,LEN(B1747)-2),'Correction using CAD'!A:F,6,0)</f>
        <v>38.699999999999967</v>
      </c>
      <c r="G1747">
        <f>VLOOKUP(VALUE(RIGHT(B1747,2)),'XZ coord'!$T$144:$U$149,2,0)</f>
        <v>10.37</v>
      </c>
      <c r="H1747">
        <v>2.4</v>
      </c>
      <c r="I1747">
        <v>0.9</v>
      </c>
      <c r="J1747">
        <f>VLOOKUP(VALUE(RIGHT(B1747,2)),'XZ coord'!$T$144:$V$149,3,0)</f>
        <v>2.1</v>
      </c>
    </row>
    <row r="1748" spans="1:10" x14ac:dyDescent="0.2">
      <c r="A1748">
        <v>2747</v>
      </c>
      <c r="B1748" t="s">
        <v>1755</v>
      </c>
      <c r="C1748" t="s">
        <v>1339</v>
      </c>
      <c r="D1748" t="s">
        <v>1</v>
      </c>
      <c r="E1748">
        <f>VLOOKUP(LEFT(B1748,LEN(B1748)-2),'Correction using CAD'!A:F,5,0)</f>
        <v>27.663</v>
      </c>
      <c r="F1748">
        <f>VLOOKUP(LEFT(B1748,LEN(B1748)-2),'Correction using CAD'!A:F,6,0)</f>
        <v>39.599999999999966</v>
      </c>
      <c r="G1748">
        <f>VLOOKUP(VALUE(RIGHT(B1748,2)),'XZ coord'!$T$144:$U$149,2,0)</f>
        <v>2.25</v>
      </c>
      <c r="H1748">
        <v>2.4</v>
      </c>
      <c r="I1748">
        <v>0.9</v>
      </c>
      <c r="J1748">
        <f>VLOOKUP(VALUE(RIGHT(B1748,2)),'XZ coord'!$T$144:$V$149,3,0)</f>
        <v>1.97</v>
      </c>
    </row>
    <row r="1749" spans="1:10" x14ac:dyDescent="0.2">
      <c r="A1749">
        <v>2748</v>
      </c>
      <c r="B1749" t="s">
        <v>1756</v>
      </c>
      <c r="C1749" t="s">
        <v>1342</v>
      </c>
      <c r="D1749" t="s">
        <v>1</v>
      </c>
      <c r="E1749">
        <f>VLOOKUP(LEFT(B1749,LEN(B1749)-2),'Correction using CAD'!A:F,5,0)</f>
        <v>27.663</v>
      </c>
      <c r="F1749">
        <f>VLOOKUP(LEFT(B1749,LEN(B1749)-2),'Correction using CAD'!A:F,6,0)</f>
        <v>39.599999999999966</v>
      </c>
      <c r="G1749">
        <f>VLOOKUP(VALUE(RIGHT(B1749,2)),'XZ coord'!$T$144:$U$149,2,0)</f>
        <v>4.22</v>
      </c>
      <c r="H1749">
        <v>2.4</v>
      </c>
      <c r="I1749">
        <v>0.9</v>
      </c>
      <c r="J1749">
        <f>VLOOKUP(VALUE(RIGHT(B1749,2)),'XZ coord'!$T$144:$V$149,3,0)</f>
        <v>2.25</v>
      </c>
    </row>
    <row r="1750" spans="1:10" x14ac:dyDescent="0.2">
      <c r="A1750">
        <v>2749</v>
      </c>
      <c r="B1750" t="s">
        <v>1757</v>
      </c>
      <c r="C1750" t="s">
        <v>1339</v>
      </c>
      <c r="D1750" t="s">
        <v>1</v>
      </c>
      <c r="E1750">
        <f>VLOOKUP(LEFT(B1750,LEN(B1750)-2),'Correction using CAD'!A:F,5,0)</f>
        <v>27.663</v>
      </c>
      <c r="F1750">
        <f>VLOOKUP(LEFT(B1750,LEN(B1750)-2),'Correction using CAD'!A:F,6,0)</f>
        <v>39.599999999999966</v>
      </c>
      <c r="G1750">
        <f>VLOOKUP(VALUE(RIGHT(B1750,2)),'XZ coord'!$T$144:$U$149,2,0)</f>
        <v>6.47</v>
      </c>
      <c r="H1750">
        <v>2.4</v>
      </c>
      <c r="I1750">
        <v>0.9</v>
      </c>
      <c r="J1750">
        <f>VLOOKUP(VALUE(RIGHT(B1750,2)),'XZ coord'!$T$144:$V$149,3,0)</f>
        <v>1.95</v>
      </c>
    </row>
    <row r="1751" spans="1:10" x14ac:dyDescent="0.2">
      <c r="A1751">
        <v>2750</v>
      </c>
      <c r="B1751" t="s">
        <v>1758</v>
      </c>
      <c r="C1751" t="s">
        <v>1339</v>
      </c>
      <c r="D1751" t="s">
        <v>1</v>
      </c>
      <c r="E1751">
        <f>VLOOKUP(LEFT(B1751,LEN(B1751)-2),'Correction using CAD'!A:F,5,0)</f>
        <v>27.663</v>
      </c>
      <c r="F1751">
        <f>VLOOKUP(LEFT(B1751,LEN(B1751)-2),'Correction using CAD'!A:F,6,0)</f>
        <v>39.599999999999966</v>
      </c>
      <c r="G1751">
        <f>VLOOKUP(VALUE(RIGHT(B1751,2)),'XZ coord'!$T$144:$U$149,2,0)</f>
        <v>8.42</v>
      </c>
      <c r="H1751">
        <v>2.4</v>
      </c>
      <c r="I1751">
        <v>0.9</v>
      </c>
      <c r="J1751">
        <f>VLOOKUP(VALUE(RIGHT(B1751,2)),'XZ coord'!$T$144:$V$149,3,0)</f>
        <v>1.95</v>
      </c>
    </row>
    <row r="1752" spans="1:10" x14ac:dyDescent="0.2">
      <c r="A1752">
        <v>2751</v>
      </c>
      <c r="B1752" t="s">
        <v>1759</v>
      </c>
      <c r="C1752" t="s">
        <v>1342</v>
      </c>
      <c r="D1752" t="s">
        <v>1</v>
      </c>
      <c r="E1752">
        <f>VLOOKUP(LEFT(B1752,LEN(B1752)-2),'Correction using CAD'!A:F,5,0)</f>
        <v>27.663</v>
      </c>
      <c r="F1752">
        <f>VLOOKUP(LEFT(B1752,LEN(B1752)-2),'Correction using CAD'!A:F,6,0)</f>
        <v>39.599999999999966</v>
      </c>
      <c r="G1752">
        <f>VLOOKUP(VALUE(RIGHT(B1752,2)),'XZ coord'!$T$144:$U$149,2,0)</f>
        <v>10.37</v>
      </c>
      <c r="H1752">
        <v>2.4</v>
      </c>
      <c r="I1752">
        <v>0.9</v>
      </c>
      <c r="J1752">
        <f>VLOOKUP(VALUE(RIGHT(B1752,2)),'XZ coord'!$T$144:$V$149,3,0)</f>
        <v>2.1</v>
      </c>
    </row>
    <row r="1753" spans="1:10" x14ac:dyDescent="0.2">
      <c r="A1753">
        <v>2752</v>
      </c>
      <c r="B1753" t="s">
        <v>1760</v>
      </c>
      <c r="C1753" t="s">
        <v>1339</v>
      </c>
      <c r="D1753" t="s">
        <v>1</v>
      </c>
      <c r="E1753">
        <f>VLOOKUP(LEFT(B1753,LEN(B1753)-2),'Correction using CAD'!A:F,5,0)</f>
        <v>27.663</v>
      </c>
      <c r="F1753">
        <f>VLOOKUP(LEFT(B1753,LEN(B1753)-2),'Correction using CAD'!A:F,6,0)</f>
        <v>40.499999999999964</v>
      </c>
      <c r="G1753">
        <f>VLOOKUP(VALUE(RIGHT(B1753,2)),'XZ coord'!$T$144:$U$149,2,0)</f>
        <v>2.25</v>
      </c>
      <c r="H1753">
        <v>2.4</v>
      </c>
      <c r="I1753">
        <v>0.9</v>
      </c>
      <c r="J1753">
        <f>VLOOKUP(VALUE(RIGHT(B1753,2)),'XZ coord'!$T$144:$V$149,3,0)</f>
        <v>1.97</v>
      </c>
    </row>
    <row r="1754" spans="1:10" x14ac:dyDescent="0.2">
      <c r="A1754">
        <v>2753</v>
      </c>
      <c r="B1754" t="s">
        <v>1761</v>
      </c>
      <c r="C1754" t="s">
        <v>1342</v>
      </c>
      <c r="D1754" t="s">
        <v>1</v>
      </c>
      <c r="E1754">
        <f>VLOOKUP(LEFT(B1754,LEN(B1754)-2),'Correction using CAD'!A:F,5,0)</f>
        <v>27.663</v>
      </c>
      <c r="F1754">
        <f>VLOOKUP(LEFT(B1754,LEN(B1754)-2),'Correction using CAD'!A:F,6,0)</f>
        <v>40.499999999999964</v>
      </c>
      <c r="G1754">
        <f>VLOOKUP(VALUE(RIGHT(B1754,2)),'XZ coord'!$T$144:$U$149,2,0)</f>
        <v>4.22</v>
      </c>
      <c r="H1754">
        <v>2.4</v>
      </c>
      <c r="I1754">
        <v>0.9</v>
      </c>
      <c r="J1754">
        <f>VLOOKUP(VALUE(RIGHT(B1754,2)),'XZ coord'!$T$144:$V$149,3,0)</f>
        <v>2.25</v>
      </c>
    </row>
    <row r="1755" spans="1:10" x14ac:dyDescent="0.2">
      <c r="A1755">
        <v>2754</v>
      </c>
      <c r="B1755" t="s">
        <v>1762</v>
      </c>
      <c r="C1755" t="s">
        <v>1339</v>
      </c>
      <c r="D1755" t="s">
        <v>1</v>
      </c>
      <c r="E1755">
        <f>VLOOKUP(LEFT(B1755,LEN(B1755)-2),'Correction using CAD'!A:F,5,0)</f>
        <v>27.663</v>
      </c>
      <c r="F1755">
        <f>VLOOKUP(LEFT(B1755,LEN(B1755)-2),'Correction using CAD'!A:F,6,0)</f>
        <v>40.499999999999964</v>
      </c>
      <c r="G1755">
        <f>VLOOKUP(VALUE(RIGHT(B1755,2)),'XZ coord'!$T$144:$U$149,2,0)</f>
        <v>6.47</v>
      </c>
      <c r="H1755">
        <v>2.4</v>
      </c>
      <c r="I1755">
        <v>0.9</v>
      </c>
      <c r="J1755">
        <f>VLOOKUP(VALUE(RIGHT(B1755,2)),'XZ coord'!$T$144:$V$149,3,0)</f>
        <v>1.95</v>
      </c>
    </row>
    <row r="1756" spans="1:10" x14ac:dyDescent="0.2">
      <c r="A1756">
        <v>2755</v>
      </c>
      <c r="B1756" t="s">
        <v>1763</v>
      </c>
      <c r="C1756" t="s">
        <v>1339</v>
      </c>
      <c r="D1756" t="s">
        <v>1</v>
      </c>
      <c r="E1756">
        <f>VLOOKUP(LEFT(B1756,LEN(B1756)-2),'Correction using CAD'!A:F,5,0)</f>
        <v>27.663</v>
      </c>
      <c r="F1756">
        <f>VLOOKUP(LEFT(B1756,LEN(B1756)-2),'Correction using CAD'!A:F,6,0)</f>
        <v>40.499999999999964</v>
      </c>
      <c r="G1756">
        <f>VLOOKUP(VALUE(RIGHT(B1756,2)),'XZ coord'!$T$144:$U$149,2,0)</f>
        <v>8.42</v>
      </c>
      <c r="H1756">
        <v>2.4</v>
      </c>
      <c r="I1756">
        <v>0.9</v>
      </c>
      <c r="J1756">
        <f>VLOOKUP(VALUE(RIGHT(B1756,2)),'XZ coord'!$T$144:$V$149,3,0)</f>
        <v>1.95</v>
      </c>
    </row>
    <row r="1757" spans="1:10" x14ac:dyDescent="0.2">
      <c r="A1757">
        <v>2756</v>
      </c>
      <c r="B1757" t="s">
        <v>1764</v>
      </c>
      <c r="C1757" t="s">
        <v>1342</v>
      </c>
      <c r="D1757" t="s">
        <v>1</v>
      </c>
      <c r="E1757">
        <f>VLOOKUP(LEFT(B1757,LEN(B1757)-2),'Correction using CAD'!A:F,5,0)</f>
        <v>27.663</v>
      </c>
      <c r="F1757">
        <f>VLOOKUP(LEFT(B1757,LEN(B1757)-2),'Correction using CAD'!A:F,6,0)</f>
        <v>40.499999999999964</v>
      </c>
      <c r="G1757">
        <f>VLOOKUP(VALUE(RIGHT(B1757,2)),'XZ coord'!$T$144:$U$149,2,0)</f>
        <v>10.37</v>
      </c>
      <c r="H1757">
        <v>2.4</v>
      </c>
      <c r="I1757">
        <v>0.9</v>
      </c>
      <c r="J1757">
        <f>VLOOKUP(VALUE(RIGHT(B1757,2)),'XZ coord'!$T$144:$V$149,3,0)</f>
        <v>2.1</v>
      </c>
    </row>
    <row r="1758" spans="1:10" x14ac:dyDescent="0.2">
      <c r="A1758">
        <v>2757</v>
      </c>
      <c r="B1758" t="s">
        <v>1765</v>
      </c>
      <c r="C1758" t="s">
        <v>1339</v>
      </c>
      <c r="D1758" t="s">
        <v>1</v>
      </c>
      <c r="E1758">
        <f>VLOOKUP(LEFT(B1758,LEN(B1758)-2),'Correction using CAD'!A:F,5,0)</f>
        <v>27.663</v>
      </c>
      <c r="F1758">
        <f>VLOOKUP(LEFT(B1758,LEN(B1758)-2),'Correction using CAD'!A:F,6,0)</f>
        <v>41.399999999999963</v>
      </c>
      <c r="G1758">
        <f>VLOOKUP(VALUE(RIGHT(B1758,2)),'XZ coord'!$T$144:$U$149,2,0)</f>
        <v>2.25</v>
      </c>
      <c r="H1758">
        <v>2.4</v>
      </c>
      <c r="I1758">
        <v>0.9</v>
      </c>
      <c r="J1758">
        <f>VLOOKUP(VALUE(RIGHT(B1758,2)),'XZ coord'!$T$144:$V$149,3,0)</f>
        <v>1.97</v>
      </c>
    </row>
    <row r="1759" spans="1:10" x14ac:dyDescent="0.2">
      <c r="A1759">
        <v>2758</v>
      </c>
      <c r="B1759" t="s">
        <v>1766</v>
      </c>
      <c r="C1759" t="s">
        <v>1342</v>
      </c>
      <c r="D1759" t="s">
        <v>1</v>
      </c>
      <c r="E1759">
        <f>VLOOKUP(LEFT(B1759,LEN(B1759)-2),'Correction using CAD'!A:F,5,0)</f>
        <v>27.663</v>
      </c>
      <c r="F1759">
        <f>VLOOKUP(LEFT(B1759,LEN(B1759)-2),'Correction using CAD'!A:F,6,0)</f>
        <v>41.399999999999963</v>
      </c>
      <c r="G1759">
        <f>VLOOKUP(VALUE(RIGHT(B1759,2)),'XZ coord'!$T$144:$U$149,2,0)</f>
        <v>4.22</v>
      </c>
      <c r="H1759">
        <v>2.4</v>
      </c>
      <c r="I1759">
        <v>0.9</v>
      </c>
      <c r="J1759">
        <f>VLOOKUP(VALUE(RIGHT(B1759,2)),'XZ coord'!$T$144:$V$149,3,0)</f>
        <v>2.25</v>
      </c>
    </row>
    <row r="1760" spans="1:10" x14ac:dyDescent="0.2">
      <c r="A1760">
        <v>2759</v>
      </c>
      <c r="B1760" t="s">
        <v>1767</v>
      </c>
      <c r="C1760" t="s">
        <v>1339</v>
      </c>
      <c r="D1760" t="s">
        <v>1</v>
      </c>
      <c r="E1760">
        <f>VLOOKUP(LEFT(B1760,LEN(B1760)-2),'Correction using CAD'!A:F,5,0)</f>
        <v>27.663</v>
      </c>
      <c r="F1760">
        <f>VLOOKUP(LEFT(B1760,LEN(B1760)-2),'Correction using CAD'!A:F,6,0)</f>
        <v>41.399999999999963</v>
      </c>
      <c r="G1760">
        <f>VLOOKUP(VALUE(RIGHT(B1760,2)),'XZ coord'!$T$144:$U$149,2,0)</f>
        <v>6.47</v>
      </c>
      <c r="H1760">
        <v>2.4</v>
      </c>
      <c r="I1760">
        <v>0.9</v>
      </c>
      <c r="J1760">
        <f>VLOOKUP(VALUE(RIGHT(B1760,2)),'XZ coord'!$T$144:$V$149,3,0)</f>
        <v>1.95</v>
      </c>
    </row>
    <row r="1761" spans="1:10" x14ac:dyDescent="0.2">
      <c r="A1761">
        <v>2760</v>
      </c>
      <c r="B1761" t="s">
        <v>1768</v>
      </c>
      <c r="C1761" t="s">
        <v>1339</v>
      </c>
      <c r="D1761" t="s">
        <v>1</v>
      </c>
      <c r="E1761">
        <f>VLOOKUP(LEFT(B1761,LEN(B1761)-2),'Correction using CAD'!A:F,5,0)</f>
        <v>27.663</v>
      </c>
      <c r="F1761">
        <f>VLOOKUP(LEFT(B1761,LEN(B1761)-2),'Correction using CAD'!A:F,6,0)</f>
        <v>41.399999999999963</v>
      </c>
      <c r="G1761">
        <f>VLOOKUP(VALUE(RIGHT(B1761,2)),'XZ coord'!$T$144:$U$149,2,0)</f>
        <v>8.42</v>
      </c>
      <c r="H1761">
        <v>2.4</v>
      </c>
      <c r="I1761">
        <v>0.9</v>
      </c>
      <c r="J1761">
        <f>VLOOKUP(VALUE(RIGHT(B1761,2)),'XZ coord'!$T$144:$V$149,3,0)</f>
        <v>1.95</v>
      </c>
    </row>
    <row r="1762" spans="1:10" x14ac:dyDescent="0.2">
      <c r="A1762">
        <v>2761</v>
      </c>
      <c r="B1762" t="s">
        <v>1769</v>
      </c>
      <c r="C1762" t="s">
        <v>1342</v>
      </c>
      <c r="D1762" t="s">
        <v>1</v>
      </c>
      <c r="E1762">
        <f>VLOOKUP(LEFT(B1762,LEN(B1762)-2),'Correction using CAD'!A:F,5,0)</f>
        <v>27.663</v>
      </c>
      <c r="F1762">
        <f>VLOOKUP(LEFT(B1762,LEN(B1762)-2),'Correction using CAD'!A:F,6,0)</f>
        <v>41.399999999999963</v>
      </c>
      <c r="G1762">
        <f>VLOOKUP(VALUE(RIGHT(B1762,2)),'XZ coord'!$T$144:$U$149,2,0)</f>
        <v>10.37</v>
      </c>
      <c r="H1762">
        <v>2.4</v>
      </c>
      <c r="I1762">
        <v>0.9</v>
      </c>
      <c r="J1762">
        <f>VLOOKUP(VALUE(RIGHT(B1762,2)),'XZ coord'!$T$144:$V$149,3,0)</f>
        <v>2.1</v>
      </c>
    </row>
    <row r="1763" spans="1:10" x14ac:dyDescent="0.2">
      <c r="A1763">
        <v>2762</v>
      </c>
      <c r="B1763" t="s">
        <v>1770</v>
      </c>
      <c r="C1763" t="s">
        <v>1339</v>
      </c>
      <c r="D1763" t="s">
        <v>1</v>
      </c>
      <c r="E1763">
        <f>VLOOKUP(LEFT(B1763,LEN(B1763)-2),'Correction using CAD'!A:F,5,0)</f>
        <v>21.638000000000002</v>
      </c>
      <c r="F1763">
        <f>VLOOKUP(LEFT(B1763,LEN(B1763)-2),'Correction using CAD'!A:F,6,0)</f>
        <v>39.599999999999966</v>
      </c>
      <c r="G1763">
        <f>VLOOKUP(VALUE(RIGHT(B1763,2)),'XZ coord'!$T$144:$U$149,2,0)</f>
        <v>2.25</v>
      </c>
      <c r="H1763">
        <v>2.4</v>
      </c>
      <c r="I1763">
        <v>0.9</v>
      </c>
      <c r="J1763">
        <f>VLOOKUP(VALUE(RIGHT(B1763,2)),'XZ coord'!$T$144:$V$149,3,0)</f>
        <v>1.97</v>
      </c>
    </row>
    <row r="1764" spans="1:10" x14ac:dyDescent="0.2">
      <c r="A1764">
        <v>2763</v>
      </c>
      <c r="B1764" t="s">
        <v>1771</v>
      </c>
      <c r="C1764" t="s">
        <v>1342</v>
      </c>
      <c r="D1764" t="s">
        <v>1</v>
      </c>
      <c r="E1764">
        <f>VLOOKUP(LEFT(B1764,LEN(B1764)-2),'Correction using CAD'!A:F,5,0)</f>
        <v>21.638000000000002</v>
      </c>
      <c r="F1764">
        <f>VLOOKUP(LEFT(B1764,LEN(B1764)-2),'Correction using CAD'!A:F,6,0)</f>
        <v>39.599999999999966</v>
      </c>
      <c r="G1764">
        <f>VLOOKUP(VALUE(RIGHT(B1764,2)),'XZ coord'!$T$144:$U$149,2,0)</f>
        <v>4.22</v>
      </c>
      <c r="H1764">
        <v>2.4</v>
      </c>
      <c r="I1764">
        <v>0.9</v>
      </c>
      <c r="J1764">
        <f>VLOOKUP(VALUE(RIGHT(B1764,2)),'XZ coord'!$T$144:$V$149,3,0)</f>
        <v>2.25</v>
      </c>
    </row>
    <row r="1765" spans="1:10" x14ac:dyDescent="0.2">
      <c r="A1765">
        <v>2764</v>
      </c>
      <c r="B1765" t="s">
        <v>1772</v>
      </c>
      <c r="C1765" t="s">
        <v>1339</v>
      </c>
      <c r="D1765" t="s">
        <v>1</v>
      </c>
      <c r="E1765">
        <f>VLOOKUP(LEFT(B1765,LEN(B1765)-2),'Correction using CAD'!A:F,5,0)</f>
        <v>21.638000000000002</v>
      </c>
      <c r="F1765">
        <f>VLOOKUP(LEFT(B1765,LEN(B1765)-2),'Correction using CAD'!A:F,6,0)</f>
        <v>39.599999999999966</v>
      </c>
      <c r="G1765">
        <f>VLOOKUP(VALUE(RIGHT(B1765,2)),'XZ coord'!$T$144:$U$149,2,0)</f>
        <v>6.47</v>
      </c>
      <c r="H1765">
        <v>2.4</v>
      </c>
      <c r="I1765">
        <v>0.9</v>
      </c>
      <c r="J1765">
        <f>VLOOKUP(VALUE(RIGHT(B1765,2)),'XZ coord'!$T$144:$V$149,3,0)</f>
        <v>1.95</v>
      </c>
    </row>
    <row r="1766" spans="1:10" x14ac:dyDescent="0.2">
      <c r="A1766">
        <v>2765</v>
      </c>
      <c r="B1766" t="s">
        <v>1773</v>
      </c>
      <c r="C1766" t="s">
        <v>1339</v>
      </c>
      <c r="D1766" t="s">
        <v>1</v>
      </c>
      <c r="E1766">
        <f>VLOOKUP(LEFT(B1766,LEN(B1766)-2),'Correction using CAD'!A:F,5,0)</f>
        <v>21.638000000000002</v>
      </c>
      <c r="F1766">
        <f>VLOOKUP(LEFT(B1766,LEN(B1766)-2),'Correction using CAD'!A:F,6,0)</f>
        <v>39.599999999999966</v>
      </c>
      <c r="G1766">
        <f>VLOOKUP(VALUE(RIGHT(B1766,2)),'XZ coord'!$T$144:$U$149,2,0)</f>
        <v>8.42</v>
      </c>
      <c r="H1766">
        <v>2.4</v>
      </c>
      <c r="I1766">
        <v>0.9</v>
      </c>
      <c r="J1766">
        <f>VLOOKUP(VALUE(RIGHT(B1766,2)),'XZ coord'!$T$144:$V$149,3,0)</f>
        <v>1.95</v>
      </c>
    </row>
    <row r="1767" spans="1:10" x14ac:dyDescent="0.2">
      <c r="A1767">
        <v>2766</v>
      </c>
      <c r="B1767" t="s">
        <v>1774</v>
      </c>
      <c r="C1767" t="s">
        <v>1339</v>
      </c>
      <c r="D1767" t="s">
        <v>1</v>
      </c>
      <c r="E1767">
        <f>VLOOKUP(LEFT(B1767,LEN(B1767)-2),'Correction using CAD'!A:F,5,0)</f>
        <v>21.638000000000002</v>
      </c>
      <c r="F1767">
        <f>VLOOKUP(LEFT(B1767,LEN(B1767)-2),'Correction using CAD'!A:F,6,0)</f>
        <v>39.599999999999966</v>
      </c>
      <c r="G1767">
        <f>VLOOKUP(VALUE(RIGHT(B1767,2)),'XZ coord'!$T$144:$U$149,2,0)</f>
        <v>10.37</v>
      </c>
      <c r="H1767">
        <v>2.4</v>
      </c>
      <c r="I1767">
        <v>0.9</v>
      </c>
      <c r="J1767">
        <f>VLOOKUP(VALUE(RIGHT(B1767,2)),'XZ coord'!$T$144:$V$149,3,0)</f>
        <v>2.1</v>
      </c>
    </row>
    <row r="1768" spans="1:10" x14ac:dyDescent="0.2">
      <c r="A1768">
        <v>2767</v>
      </c>
      <c r="B1768" t="s">
        <v>1775</v>
      </c>
      <c r="C1768" t="s">
        <v>1339</v>
      </c>
      <c r="D1768" t="s">
        <v>1</v>
      </c>
      <c r="E1768">
        <f>VLOOKUP(LEFT(B1768,LEN(B1768)-2),'Correction using CAD'!A:F,5,0)</f>
        <v>21.638000000000002</v>
      </c>
      <c r="F1768">
        <f>VLOOKUP(LEFT(B1768,LEN(B1768)-2),'Correction using CAD'!A:F,6,0)</f>
        <v>40.499999999999964</v>
      </c>
      <c r="G1768">
        <f>VLOOKUP(VALUE(RIGHT(B1768,2)),'XZ coord'!$T$144:$U$149,2,0)</f>
        <v>2.25</v>
      </c>
      <c r="H1768">
        <v>2.4</v>
      </c>
      <c r="I1768">
        <v>0.9</v>
      </c>
      <c r="J1768">
        <f>VLOOKUP(VALUE(RIGHT(B1768,2)),'XZ coord'!$T$144:$V$149,3,0)</f>
        <v>1.97</v>
      </c>
    </row>
    <row r="1769" spans="1:10" x14ac:dyDescent="0.2">
      <c r="A1769">
        <v>2768</v>
      </c>
      <c r="B1769" t="s">
        <v>1776</v>
      </c>
      <c r="C1769" t="s">
        <v>1342</v>
      </c>
      <c r="D1769" t="s">
        <v>1</v>
      </c>
      <c r="E1769">
        <f>VLOOKUP(LEFT(B1769,LEN(B1769)-2),'Correction using CAD'!A:F,5,0)</f>
        <v>21.638000000000002</v>
      </c>
      <c r="F1769">
        <f>VLOOKUP(LEFT(B1769,LEN(B1769)-2),'Correction using CAD'!A:F,6,0)</f>
        <v>40.499999999999964</v>
      </c>
      <c r="G1769">
        <f>VLOOKUP(VALUE(RIGHT(B1769,2)),'XZ coord'!$T$144:$U$149,2,0)</f>
        <v>4.22</v>
      </c>
      <c r="H1769">
        <v>2.4</v>
      </c>
      <c r="I1769">
        <v>0.9</v>
      </c>
      <c r="J1769">
        <f>VLOOKUP(VALUE(RIGHT(B1769,2)),'XZ coord'!$T$144:$V$149,3,0)</f>
        <v>2.25</v>
      </c>
    </row>
    <row r="1770" spans="1:10" x14ac:dyDescent="0.2">
      <c r="A1770">
        <v>2769</v>
      </c>
      <c r="B1770" t="s">
        <v>1777</v>
      </c>
      <c r="C1770" t="s">
        <v>1339</v>
      </c>
      <c r="D1770" t="s">
        <v>1</v>
      </c>
      <c r="E1770">
        <f>VLOOKUP(LEFT(B1770,LEN(B1770)-2),'Correction using CAD'!A:F,5,0)</f>
        <v>21.638000000000002</v>
      </c>
      <c r="F1770">
        <f>VLOOKUP(LEFT(B1770,LEN(B1770)-2),'Correction using CAD'!A:F,6,0)</f>
        <v>40.499999999999964</v>
      </c>
      <c r="G1770">
        <f>VLOOKUP(VALUE(RIGHT(B1770,2)),'XZ coord'!$T$144:$U$149,2,0)</f>
        <v>6.47</v>
      </c>
      <c r="H1770">
        <v>2.4</v>
      </c>
      <c r="I1770">
        <v>0.9</v>
      </c>
      <c r="J1770">
        <f>VLOOKUP(VALUE(RIGHT(B1770,2)),'XZ coord'!$T$144:$V$149,3,0)</f>
        <v>1.95</v>
      </c>
    </row>
    <row r="1771" spans="1:10" x14ac:dyDescent="0.2">
      <c r="A1771">
        <v>2770</v>
      </c>
      <c r="B1771" t="s">
        <v>1778</v>
      </c>
      <c r="C1771" t="s">
        <v>1339</v>
      </c>
      <c r="D1771" t="s">
        <v>1</v>
      </c>
      <c r="E1771">
        <f>VLOOKUP(LEFT(B1771,LEN(B1771)-2),'Correction using CAD'!A:F,5,0)</f>
        <v>21.638000000000002</v>
      </c>
      <c r="F1771">
        <f>VLOOKUP(LEFT(B1771,LEN(B1771)-2),'Correction using CAD'!A:F,6,0)</f>
        <v>40.499999999999964</v>
      </c>
      <c r="G1771">
        <f>VLOOKUP(VALUE(RIGHT(B1771,2)),'XZ coord'!$T$144:$U$149,2,0)</f>
        <v>8.42</v>
      </c>
      <c r="H1771">
        <v>2.4</v>
      </c>
      <c r="I1771">
        <v>0.9</v>
      </c>
      <c r="J1771">
        <f>VLOOKUP(VALUE(RIGHT(B1771,2)),'XZ coord'!$T$144:$V$149,3,0)</f>
        <v>1.95</v>
      </c>
    </row>
    <row r="1772" spans="1:10" x14ac:dyDescent="0.2">
      <c r="A1772">
        <v>2771</v>
      </c>
      <c r="B1772" t="s">
        <v>1779</v>
      </c>
      <c r="C1772" t="s">
        <v>1339</v>
      </c>
      <c r="D1772" t="s">
        <v>1</v>
      </c>
      <c r="E1772">
        <f>VLOOKUP(LEFT(B1772,LEN(B1772)-2),'Correction using CAD'!A:F,5,0)</f>
        <v>21.638000000000002</v>
      </c>
      <c r="F1772">
        <f>VLOOKUP(LEFT(B1772,LEN(B1772)-2),'Correction using CAD'!A:F,6,0)</f>
        <v>40.499999999999964</v>
      </c>
      <c r="G1772">
        <f>VLOOKUP(VALUE(RIGHT(B1772,2)),'XZ coord'!$T$144:$U$149,2,0)</f>
        <v>10.37</v>
      </c>
      <c r="H1772">
        <v>2.4</v>
      </c>
      <c r="I1772">
        <v>0.9</v>
      </c>
      <c r="J1772">
        <f>VLOOKUP(VALUE(RIGHT(B1772,2)),'XZ coord'!$T$144:$V$149,3,0)</f>
        <v>2.1</v>
      </c>
    </row>
    <row r="1773" spans="1:10" x14ac:dyDescent="0.2">
      <c r="A1773">
        <v>2772</v>
      </c>
      <c r="B1773" t="s">
        <v>1780</v>
      </c>
      <c r="C1773" t="s">
        <v>1339</v>
      </c>
      <c r="D1773" t="s">
        <v>1</v>
      </c>
      <c r="E1773">
        <f>VLOOKUP(LEFT(B1773,LEN(B1773)-2),'Correction using CAD'!A:F,5,0)</f>
        <v>21.638000000000002</v>
      </c>
      <c r="F1773">
        <f>VLOOKUP(LEFT(B1773,LEN(B1773)-2),'Correction using CAD'!A:F,6,0)</f>
        <v>41.399999999999963</v>
      </c>
      <c r="G1773">
        <f>VLOOKUP(VALUE(RIGHT(B1773,2)),'XZ coord'!$T$144:$U$149,2,0)</f>
        <v>2.25</v>
      </c>
      <c r="H1773">
        <v>2.4</v>
      </c>
      <c r="I1773">
        <v>0.9</v>
      </c>
      <c r="J1773">
        <f>VLOOKUP(VALUE(RIGHT(B1773,2)),'XZ coord'!$T$144:$V$149,3,0)</f>
        <v>1.97</v>
      </c>
    </row>
    <row r="1774" spans="1:10" x14ac:dyDescent="0.2">
      <c r="A1774">
        <v>2773</v>
      </c>
      <c r="B1774" t="s">
        <v>1781</v>
      </c>
      <c r="C1774" t="s">
        <v>1342</v>
      </c>
      <c r="D1774" t="s">
        <v>1</v>
      </c>
      <c r="E1774">
        <f>VLOOKUP(LEFT(B1774,LEN(B1774)-2),'Correction using CAD'!A:F,5,0)</f>
        <v>21.638000000000002</v>
      </c>
      <c r="F1774">
        <f>VLOOKUP(LEFT(B1774,LEN(B1774)-2),'Correction using CAD'!A:F,6,0)</f>
        <v>41.399999999999963</v>
      </c>
      <c r="G1774">
        <f>VLOOKUP(VALUE(RIGHT(B1774,2)),'XZ coord'!$T$144:$U$149,2,0)</f>
        <v>4.22</v>
      </c>
      <c r="H1774">
        <v>2.4</v>
      </c>
      <c r="I1774">
        <v>0.9</v>
      </c>
      <c r="J1774">
        <f>VLOOKUP(VALUE(RIGHT(B1774,2)),'XZ coord'!$T$144:$V$149,3,0)</f>
        <v>2.25</v>
      </c>
    </row>
    <row r="1775" spans="1:10" x14ac:dyDescent="0.2">
      <c r="A1775">
        <v>2774</v>
      </c>
      <c r="B1775" t="s">
        <v>1782</v>
      </c>
      <c r="C1775" t="s">
        <v>1339</v>
      </c>
      <c r="D1775" t="s">
        <v>1</v>
      </c>
      <c r="E1775">
        <f>VLOOKUP(LEFT(B1775,LEN(B1775)-2),'Correction using CAD'!A:F,5,0)</f>
        <v>21.638000000000002</v>
      </c>
      <c r="F1775">
        <f>VLOOKUP(LEFT(B1775,LEN(B1775)-2),'Correction using CAD'!A:F,6,0)</f>
        <v>41.399999999999963</v>
      </c>
      <c r="G1775">
        <f>VLOOKUP(VALUE(RIGHT(B1775,2)),'XZ coord'!$T$144:$U$149,2,0)</f>
        <v>6.47</v>
      </c>
      <c r="H1775">
        <v>2.4</v>
      </c>
      <c r="I1775">
        <v>0.9</v>
      </c>
      <c r="J1775">
        <f>VLOOKUP(VALUE(RIGHT(B1775,2)),'XZ coord'!$T$144:$V$149,3,0)</f>
        <v>1.95</v>
      </c>
    </row>
    <row r="1776" spans="1:10" x14ac:dyDescent="0.2">
      <c r="A1776">
        <v>2775</v>
      </c>
      <c r="B1776" t="s">
        <v>1783</v>
      </c>
      <c r="C1776" t="s">
        <v>1339</v>
      </c>
      <c r="D1776" t="s">
        <v>1</v>
      </c>
      <c r="E1776">
        <f>VLOOKUP(LEFT(B1776,LEN(B1776)-2),'Correction using CAD'!A:F,5,0)</f>
        <v>21.638000000000002</v>
      </c>
      <c r="F1776">
        <f>VLOOKUP(LEFT(B1776,LEN(B1776)-2),'Correction using CAD'!A:F,6,0)</f>
        <v>41.399999999999963</v>
      </c>
      <c r="G1776">
        <f>VLOOKUP(VALUE(RIGHT(B1776,2)),'XZ coord'!$T$144:$U$149,2,0)</f>
        <v>8.42</v>
      </c>
      <c r="H1776">
        <v>2.4</v>
      </c>
      <c r="I1776">
        <v>0.9</v>
      </c>
      <c r="J1776">
        <f>VLOOKUP(VALUE(RIGHT(B1776,2)),'XZ coord'!$T$144:$V$149,3,0)</f>
        <v>1.95</v>
      </c>
    </row>
    <row r="1777" spans="1:10" x14ac:dyDescent="0.2">
      <c r="A1777">
        <v>2776</v>
      </c>
      <c r="B1777" t="s">
        <v>1784</v>
      </c>
      <c r="C1777" t="s">
        <v>1339</v>
      </c>
      <c r="D1777" t="s">
        <v>1</v>
      </c>
      <c r="E1777">
        <f>VLOOKUP(LEFT(B1777,LEN(B1777)-2),'Correction using CAD'!A:F,5,0)</f>
        <v>21.638000000000002</v>
      </c>
      <c r="F1777">
        <f>VLOOKUP(LEFT(B1777,LEN(B1777)-2),'Correction using CAD'!A:F,6,0)</f>
        <v>41.399999999999963</v>
      </c>
      <c r="G1777">
        <f>VLOOKUP(VALUE(RIGHT(B1777,2)),'XZ coord'!$T$144:$U$149,2,0)</f>
        <v>10.37</v>
      </c>
      <c r="H1777">
        <v>2.4</v>
      </c>
      <c r="I1777">
        <v>0.9</v>
      </c>
      <c r="J1777">
        <f>VLOOKUP(VALUE(RIGHT(B1777,2)),'XZ coord'!$T$144:$V$149,3,0)</f>
        <v>2.1</v>
      </c>
    </row>
    <row r="1778" spans="1:10" x14ac:dyDescent="0.2">
      <c r="A1778">
        <v>2777</v>
      </c>
      <c r="B1778" t="s">
        <v>1785</v>
      </c>
      <c r="C1778" t="s">
        <v>1339</v>
      </c>
      <c r="D1778" t="s">
        <v>227</v>
      </c>
      <c r="E1778">
        <f>VLOOKUP(LEFT(B1778,LEN(B1778)-2),'Correction using CAD'!A:F,5,0)</f>
        <v>27.663</v>
      </c>
      <c r="F1778">
        <f>VLOOKUP(LEFT(B1778,LEN(B1778)-2),'Correction using CAD'!A:F,6,0)</f>
        <v>42.299999999999962</v>
      </c>
      <c r="G1778">
        <f>VLOOKUP(VALUE(RIGHT(B1778,2)),'XZ coord'!$T$144:$U$149,2,0)</f>
        <v>2.25</v>
      </c>
      <c r="H1778">
        <v>2.4</v>
      </c>
      <c r="I1778">
        <v>0.9</v>
      </c>
      <c r="J1778">
        <f>VLOOKUP(VALUE(RIGHT(B1778,2)),'XZ coord'!$T$144:$V$149,3,0)</f>
        <v>1.97</v>
      </c>
    </row>
    <row r="1779" spans="1:10" x14ac:dyDescent="0.2">
      <c r="A1779">
        <v>2778</v>
      </c>
      <c r="B1779" t="s">
        <v>1786</v>
      </c>
      <c r="C1779" t="s">
        <v>1342</v>
      </c>
      <c r="D1779" t="s">
        <v>227</v>
      </c>
      <c r="E1779">
        <f>VLOOKUP(LEFT(B1779,LEN(B1779)-2),'Correction using CAD'!A:F,5,0)</f>
        <v>27.663</v>
      </c>
      <c r="F1779">
        <f>VLOOKUP(LEFT(B1779,LEN(B1779)-2),'Correction using CAD'!A:F,6,0)</f>
        <v>42.299999999999962</v>
      </c>
      <c r="G1779">
        <f>VLOOKUP(VALUE(RIGHT(B1779,2)),'XZ coord'!$T$144:$U$149,2,0)</f>
        <v>4.22</v>
      </c>
      <c r="H1779">
        <v>2.4</v>
      </c>
      <c r="I1779">
        <v>0.9</v>
      </c>
      <c r="J1779">
        <f>VLOOKUP(VALUE(RIGHT(B1779,2)),'XZ coord'!$T$144:$V$149,3,0)</f>
        <v>2.25</v>
      </c>
    </row>
    <row r="1780" spans="1:10" x14ac:dyDescent="0.2">
      <c r="A1780">
        <v>2779</v>
      </c>
      <c r="B1780" t="s">
        <v>1787</v>
      </c>
      <c r="C1780" t="s">
        <v>1339</v>
      </c>
      <c r="D1780" t="s">
        <v>227</v>
      </c>
      <c r="E1780">
        <f>VLOOKUP(LEFT(B1780,LEN(B1780)-2),'Correction using CAD'!A:F,5,0)</f>
        <v>27.663</v>
      </c>
      <c r="F1780">
        <f>VLOOKUP(LEFT(B1780,LEN(B1780)-2),'Correction using CAD'!A:F,6,0)</f>
        <v>42.299999999999962</v>
      </c>
      <c r="G1780">
        <f>VLOOKUP(VALUE(RIGHT(B1780,2)),'XZ coord'!$T$144:$U$149,2,0)</f>
        <v>6.47</v>
      </c>
      <c r="H1780">
        <v>2.4</v>
      </c>
      <c r="I1780">
        <v>0.9</v>
      </c>
      <c r="J1780">
        <f>VLOOKUP(VALUE(RIGHT(B1780,2)),'XZ coord'!$T$144:$V$149,3,0)</f>
        <v>1.95</v>
      </c>
    </row>
    <row r="1781" spans="1:10" x14ac:dyDescent="0.2">
      <c r="A1781">
        <v>2780</v>
      </c>
      <c r="B1781" t="s">
        <v>1788</v>
      </c>
      <c r="C1781" t="s">
        <v>1339</v>
      </c>
      <c r="D1781" t="s">
        <v>227</v>
      </c>
      <c r="E1781">
        <f>VLOOKUP(LEFT(B1781,LEN(B1781)-2),'Correction using CAD'!A:F,5,0)</f>
        <v>27.663</v>
      </c>
      <c r="F1781">
        <f>VLOOKUP(LEFT(B1781,LEN(B1781)-2),'Correction using CAD'!A:F,6,0)</f>
        <v>42.299999999999962</v>
      </c>
      <c r="G1781">
        <f>VLOOKUP(VALUE(RIGHT(B1781,2)),'XZ coord'!$T$144:$U$149,2,0)</f>
        <v>8.42</v>
      </c>
      <c r="H1781">
        <v>2.4</v>
      </c>
      <c r="I1781">
        <v>0.9</v>
      </c>
      <c r="J1781">
        <f>VLOOKUP(VALUE(RIGHT(B1781,2)),'XZ coord'!$T$144:$V$149,3,0)</f>
        <v>1.95</v>
      </c>
    </row>
    <row r="1782" spans="1:10" x14ac:dyDescent="0.2">
      <c r="A1782">
        <v>2781</v>
      </c>
      <c r="B1782" t="s">
        <v>1789</v>
      </c>
      <c r="C1782" t="s">
        <v>1339</v>
      </c>
      <c r="D1782" t="s">
        <v>227</v>
      </c>
      <c r="E1782">
        <f>VLOOKUP(LEFT(B1782,LEN(B1782)-2),'Correction using CAD'!A:F,5,0)</f>
        <v>27.663</v>
      </c>
      <c r="F1782">
        <f>VLOOKUP(LEFT(B1782,LEN(B1782)-2),'Correction using CAD'!A:F,6,0)</f>
        <v>42.299999999999962</v>
      </c>
      <c r="G1782">
        <f>VLOOKUP(VALUE(RIGHT(B1782,2)),'XZ coord'!$T$144:$U$149,2,0)</f>
        <v>10.37</v>
      </c>
      <c r="H1782">
        <v>2.4</v>
      </c>
      <c r="I1782">
        <v>0.9</v>
      </c>
      <c r="J1782">
        <f>VLOOKUP(VALUE(RIGHT(B1782,2)),'XZ coord'!$T$144:$V$149,3,0)</f>
        <v>2.1</v>
      </c>
    </row>
    <row r="1783" spans="1:10" x14ac:dyDescent="0.2">
      <c r="A1783">
        <v>2782</v>
      </c>
      <c r="B1783" t="s">
        <v>1790</v>
      </c>
      <c r="C1783" t="s">
        <v>1339</v>
      </c>
      <c r="D1783" t="s">
        <v>227</v>
      </c>
      <c r="E1783">
        <f>VLOOKUP(LEFT(B1783,LEN(B1783)-2),'Correction using CAD'!A:F,5,0)</f>
        <v>27.663</v>
      </c>
      <c r="F1783">
        <f>VLOOKUP(LEFT(B1783,LEN(B1783)-2),'Correction using CAD'!A:F,6,0)</f>
        <v>43.19999999999996</v>
      </c>
      <c r="G1783">
        <f>VLOOKUP(VALUE(RIGHT(B1783,2)),'XZ coord'!$T$144:$U$149,2,0)</f>
        <v>2.25</v>
      </c>
      <c r="H1783">
        <v>2.4</v>
      </c>
      <c r="I1783">
        <v>0.9</v>
      </c>
      <c r="J1783">
        <f>VLOOKUP(VALUE(RIGHT(B1783,2)),'XZ coord'!$T$144:$V$149,3,0)</f>
        <v>1.97</v>
      </c>
    </row>
    <row r="1784" spans="1:10" x14ac:dyDescent="0.2">
      <c r="A1784">
        <v>2783</v>
      </c>
      <c r="B1784" t="s">
        <v>1791</v>
      </c>
      <c r="C1784" t="s">
        <v>1342</v>
      </c>
      <c r="D1784" t="s">
        <v>227</v>
      </c>
      <c r="E1784">
        <f>VLOOKUP(LEFT(B1784,LEN(B1784)-2),'Correction using CAD'!A:F,5,0)</f>
        <v>27.663</v>
      </c>
      <c r="F1784">
        <f>VLOOKUP(LEFT(B1784,LEN(B1784)-2),'Correction using CAD'!A:F,6,0)</f>
        <v>43.19999999999996</v>
      </c>
      <c r="G1784">
        <f>VLOOKUP(VALUE(RIGHT(B1784,2)),'XZ coord'!$T$144:$U$149,2,0)</f>
        <v>4.22</v>
      </c>
      <c r="H1784">
        <v>2.4</v>
      </c>
      <c r="I1784">
        <v>0.9</v>
      </c>
      <c r="J1784">
        <f>VLOOKUP(VALUE(RIGHT(B1784,2)),'XZ coord'!$T$144:$V$149,3,0)</f>
        <v>2.25</v>
      </c>
    </row>
    <row r="1785" spans="1:10" x14ac:dyDescent="0.2">
      <c r="A1785">
        <v>2784</v>
      </c>
      <c r="B1785" t="s">
        <v>1792</v>
      </c>
      <c r="C1785" t="s">
        <v>1339</v>
      </c>
      <c r="D1785" t="s">
        <v>227</v>
      </c>
      <c r="E1785">
        <f>VLOOKUP(LEFT(B1785,LEN(B1785)-2),'Correction using CAD'!A:F,5,0)</f>
        <v>27.663</v>
      </c>
      <c r="F1785">
        <f>VLOOKUP(LEFT(B1785,LEN(B1785)-2),'Correction using CAD'!A:F,6,0)</f>
        <v>43.19999999999996</v>
      </c>
      <c r="G1785">
        <f>VLOOKUP(VALUE(RIGHT(B1785,2)),'XZ coord'!$T$144:$U$149,2,0)</f>
        <v>6.47</v>
      </c>
      <c r="H1785">
        <v>2.4</v>
      </c>
      <c r="I1785">
        <v>0.9</v>
      </c>
      <c r="J1785">
        <f>VLOOKUP(VALUE(RIGHT(B1785,2)),'XZ coord'!$T$144:$V$149,3,0)</f>
        <v>1.95</v>
      </c>
    </row>
    <row r="1786" spans="1:10" x14ac:dyDescent="0.2">
      <c r="A1786">
        <v>2785</v>
      </c>
      <c r="B1786" t="s">
        <v>1793</v>
      </c>
      <c r="C1786" t="s">
        <v>1339</v>
      </c>
      <c r="D1786" t="s">
        <v>227</v>
      </c>
      <c r="E1786">
        <f>VLOOKUP(LEFT(B1786,LEN(B1786)-2),'Correction using CAD'!A:F,5,0)</f>
        <v>27.663</v>
      </c>
      <c r="F1786">
        <f>VLOOKUP(LEFT(B1786,LEN(B1786)-2),'Correction using CAD'!A:F,6,0)</f>
        <v>43.19999999999996</v>
      </c>
      <c r="G1786">
        <f>VLOOKUP(VALUE(RIGHT(B1786,2)),'XZ coord'!$T$144:$U$149,2,0)</f>
        <v>8.42</v>
      </c>
      <c r="H1786">
        <v>2.4</v>
      </c>
      <c r="I1786">
        <v>0.9</v>
      </c>
      <c r="J1786">
        <f>VLOOKUP(VALUE(RIGHT(B1786,2)),'XZ coord'!$T$144:$V$149,3,0)</f>
        <v>1.95</v>
      </c>
    </row>
    <row r="1787" spans="1:10" x14ac:dyDescent="0.2">
      <c r="A1787">
        <v>2786</v>
      </c>
      <c r="B1787" t="s">
        <v>1794</v>
      </c>
      <c r="C1787" t="s">
        <v>1339</v>
      </c>
      <c r="D1787" t="s">
        <v>227</v>
      </c>
      <c r="E1787">
        <f>VLOOKUP(LEFT(B1787,LEN(B1787)-2),'Correction using CAD'!A:F,5,0)</f>
        <v>27.663</v>
      </c>
      <c r="F1787">
        <f>VLOOKUP(LEFT(B1787,LEN(B1787)-2),'Correction using CAD'!A:F,6,0)</f>
        <v>43.19999999999996</v>
      </c>
      <c r="G1787">
        <f>VLOOKUP(VALUE(RIGHT(B1787,2)),'XZ coord'!$T$144:$U$149,2,0)</f>
        <v>10.37</v>
      </c>
      <c r="H1787">
        <v>2.4</v>
      </c>
      <c r="I1787">
        <v>0.9</v>
      </c>
      <c r="J1787">
        <f>VLOOKUP(VALUE(RIGHT(B1787,2)),'XZ coord'!$T$144:$V$149,3,0)</f>
        <v>2.1</v>
      </c>
    </row>
    <row r="1788" spans="1:10" x14ac:dyDescent="0.2">
      <c r="A1788">
        <v>2787</v>
      </c>
      <c r="B1788" t="s">
        <v>1795</v>
      </c>
      <c r="C1788" t="s">
        <v>1339</v>
      </c>
      <c r="D1788" t="s">
        <v>227</v>
      </c>
      <c r="E1788">
        <f>VLOOKUP(LEFT(B1788,LEN(B1788)-2),'Correction using CAD'!A:F,5,0)</f>
        <v>27.663</v>
      </c>
      <c r="F1788">
        <f>VLOOKUP(LEFT(B1788,LEN(B1788)-2),'Correction using CAD'!A:F,6,0)</f>
        <v>44.099999999999959</v>
      </c>
      <c r="G1788">
        <f>VLOOKUP(VALUE(RIGHT(B1788,2)),'XZ coord'!$T$144:$U$149,2,0)</f>
        <v>2.25</v>
      </c>
      <c r="H1788">
        <v>2.4</v>
      </c>
      <c r="I1788">
        <v>0.9</v>
      </c>
      <c r="J1788">
        <f>VLOOKUP(VALUE(RIGHT(B1788,2)),'XZ coord'!$T$144:$V$149,3,0)</f>
        <v>1.97</v>
      </c>
    </row>
    <row r="1789" spans="1:10" x14ac:dyDescent="0.2">
      <c r="A1789">
        <v>2788</v>
      </c>
      <c r="B1789" t="s">
        <v>1796</v>
      </c>
      <c r="C1789" t="s">
        <v>1342</v>
      </c>
      <c r="D1789" t="s">
        <v>227</v>
      </c>
      <c r="E1789">
        <f>VLOOKUP(LEFT(B1789,LEN(B1789)-2),'Correction using CAD'!A:F,5,0)</f>
        <v>27.663</v>
      </c>
      <c r="F1789">
        <f>VLOOKUP(LEFT(B1789,LEN(B1789)-2),'Correction using CAD'!A:F,6,0)</f>
        <v>44.099999999999959</v>
      </c>
      <c r="G1789">
        <f>VLOOKUP(VALUE(RIGHT(B1789,2)),'XZ coord'!$T$144:$U$149,2,0)</f>
        <v>4.22</v>
      </c>
      <c r="H1789">
        <v>2.4</v>
      </c>
      <c r="I1789">
        <v>0.9</v>
      </c>
      <c r="J1789">
        <f>VLOOKUP(VALUE(RIGHT(B1789,2)),'XZ coord'!$T$144:$V$149,3,0)</f>
        <v>2.25</v>
      </c>
    </row>
    <row r="1790" spans="1:10" x14ac:dyDescent="0.2">
      <c r="A1790">
        <v>2789</v>
      </c>
      <c r="B1790" t="s">
        <v>1797</v>
      </c>
      <c r="C1790" t="s">
        <v>1339</v>
      </c>
      <c r="D1790" t="s">
        <v>227</v>
      </c>
      <c r="E1790">
        <f>VLOOKUP(LEFT(B1790,LEN(B1790)-2),'Correction using CAD'!A:F,5,0)</f>
        <v>27.663</v>
      </c>
      <c r="F1790">
        <f>VLOOKUP(LEFT(B1790,LEN(B1790)-2),'Correction using CAD'!A:F,6,0)</f>
        <v>44.099999999999959</v>
      </c>
      <c r="G1790">
        <f>VLOOKUP(VALUE(RIGHT(B1790,2)),'XZ coord'!$T$144:$U$149,2,0)</f>
        <v>6.47</v>
      </c>
      <c r="H1790">
        <v>2.4</v>
      </c>
      <c r="I1790">
        <v>0.9</v>
      </c>
      <c r="J1790">
        <f>VLOOKUP(VALUE(RIGHT(B1790,2)),'XZ coord'!$T$144:$V$149,3,0)</f>
        <v>1.95</v>
      </c>
    </row>
    <row r="1791" spans="1:10" x14ac:dyDescent="0.2">
      <c r="A1791">
        <v>2790</v>
      </c>
      <c r="B1791" t="s">
        <v>1798</v>
      </c>
      <c r="C1791" t="s">
        <v>1339</v>
      </c>
      <c r="D1791" t="s">
        <v>227</v>
      </c>
      <c r="E1791">
        <f>VLOOKUP(LEFT(B1791,LEN(B1791)-2),'Correction using CAD'!A:F,5,0)</f>
        <v>27.663</v>
      </c>
      <c r="F1791">
        <f>VLOOKUP(LEFT(B1791,LEN(B1791)-2),'Correction using CAD'!A:F,6,0)</f>
        <v>44.099999999999959</v>
      </c>
      <c r="G1791">
        <f>VLOOKUP(VALUE(RIGHT(B1791,2)),'XZ coord'!$T$144:$U$149,2,0)</f>
        <v>8.42</v>
      </c>
      <c r="H1791">
        <v>2.4</v>
      </c>
      <c r="I1791">
        <v>0.9</v>
      </c>
      <c r="J1791">
        <f>VLOOKUP(VALUE(RIGHT(B1791,2)),'XZ coord'!$T$144:$V$149,3,0)</f>
        <v>1.95</v>
      </c>
    </row>
    <row r="1792" spans="1:10" x14ac:dyDescent="0.2">
      <c r="A1792">
        <v>2791</v>
      </c>
      <c r="B1792" t="s">
        <v>1799</v>
      </c>
      <c r="C1792" t="s">
        <v>1342</v>
      </c>
      <c r="D1792" t="s">
        <v>227</v>
      </c>
      <c r="E1792">
        <f>VLOOKUP(LEFT(B1792,LEN(B1792)-2),'Correction using CAD'!A:F,5,0)</f>
        <v>27.663</v>
      </c>
      <c r="F1792">
        <f>VLOOKUP(LEFT(B1792,LEN(B1792)-2),'Correction using CAD'!A:F,6,0)</f>
        <v>44.099999999999959</v>
      </c>
      <c r="G1792">
        <f>VLOOKUP(VALUE(RIGHT(B1792,2)),'XZ coord'!$T$144:$U$149,2,0)</f>
        <v>10.37</v>
      </c>
      <c r="H1792">
        <v>2.4</v>
      </c>
      <c r="I1792">
        <v>0.9</v>
      </c>
      <c r="J1792">
        <f>VLOOKUP(VALUE(RIGHT(B1792,2)),'XZ coord'!$T$144:$V$149,3,0)</f>
        <v>2.1</v>
      </c>
    </row>
    <row r="1793" spans="1:10" x14ac:dyDescent="0.2">
      <c r="A1793">
        <v>2792</v>
      </c>
      <c r="B1793" t="s">
        <v>1800</v>
      </c>
      <c r="C1793" t="s">
        <v>1339</v>
      </c>
      <c r="D1793" t="s">
        <v>227</v>
      </c>
      <c r="E1793">
        <f>VLOOKUP(LEFT(B1793,LEN(B1793)-2),'Correction using CAD'!A:F,5,0)</f>
        <v>27.663</v>
      </c>
      <c r="F1793">
        <f>VLOOKUP(LEFT(B1793,LEN(B1793)-2),'Correction using CAD'!A:F,6,0)</f>
        <v>44.999999999999957</v>
      </c>
      <c r="G1793">
        <f>VLOOKUP(VALUE(RIGHT(B1793,2)),'XZ coord'!$T$144:$U$149,2,0)</f>
        <v>2.25</v>
      </c>
      <c r="H1793">
        <v>2.4</v>
      </c>
      <c r="I1793">
        <v>0.9</v>
      </c>
      <c r="J1793">
        <f>VLOOKUP(VALUE(RIGHT(B1793,2)),'XZ coord'!$T$144:$V$149,3,0)</f>
        <v>1.97</v>
      </c>
    </row>
    <row r="1794" spans="1:10" x14ac:dyDescent="0.2">
      <c r="A1794">
        <v>2793</v>
      </c>
      <c r="B1794" t="s">
        <v>1801</v>
      </c>
      <c r="C1794" t="s">
        <v>1342</v>
      </c>
      <c r="D1794" t="s">
        <v>227</v>
      </c>
      <c r="E1794">
        <f>VLOOKUP(LEFT(B1794,LEN(B1794)-2),'Correction using CAD'!A:F,5,0)</f>
        <v>27.663</v>
      </c>
      <c r="F1794">
        <f>VLOOKUP(LEFT(B1794,LEN(B1794)-2),'Correction using CAD'!A:F,6,0)</f>
        <v>44.999999999999957</v>
      </c>
      <c r="G1794">
        <f>VLOOKUP(VALUE(RIGHT(B1794,2)),'XZ coord'!$T$144:$U$149,2,0)</f>
        <v>4.22</v>
      </c>
      <c r="H1794">
        <v>2.4</v>
      </c>
      <c r="I1794">
        <v>0.9</v>
      </c>
      <c r="J1794">
        <f>VLOOKUP(VALUE(RIGHT(B1794,2)),'XZ coord'!$T$144:$V$149,3,0)</f>
        <v>2.25</v>
      </c>
    </row>
    <row r="1795" spans="1:10" x14ac:dyDescent="0.2">
      <c r="A1795">
        <v>2794</v>
      </c>
      <c r="B1795" t="s">
        <v>1802</v>
      </c>
      <c r="C1795" t="s">
        <v>1339</v>
      </c>
      <c r="D1795" t="s">
        <v>227</v>
      </c>
      <c r="E1795">
        <f>VLOOKUP(LEFT(B1795,LEN(B1795)-2),'Correction using CAD'!A:F,5,0)</f>
        <v>27.663</v>
      </c>
      <c r="F1795">
        <f>VLOOKUP(LEFT(B1795,LEN(B1795)-2),'Correction using CAD'!A:F,6,0)</f>
        <v>44.999999999999957</v>
      </c>
      <c r="G1795">
        <f>VLOOKUP(VALUE(RIGHT(B1795,2)),'XZ coord'!$T$144:$U$149,2,0)</f>
        <v>6.47</v>
      </c>
      <c r="H1795">
        <v>2.4</v>
      </c>
      <c r="I1795">
        <v>0.9</v>
      </c>
      <c r="J1795">
        <f>VLOOKUP(VALUE(RIGHT(B1795,2)),'XZ coord'!$T$144:$V$149,3,0)</f>
        <v>1.95</v>
      </c>
    </row>
    <row r="1796" spans="1:10" x14ac:dyDescent="0.2">
      <c r="A1796">
        <v>2795</v>
      </c>
      <c r="B1796" t="s">
        <v>1803</v>
      </c>
      <c r="C1796" t="s">
        <v>1339</v>
      </c>
      <c r="D1796" t="s">
        <v>227</v>
      </c>
      <c r="E1796">
        <f>VLOOKUP(LEFT(B1796,LEN(B1796)-2),'Correction using CAD'!A:F,5,0)</f>
        <v>27.663</v>
      </c>
      <c r="F1796">
        <f>VLOOKUP(LEFT(B1796,LEN(B1796)-2),'Correction using CAD'!A:F,6,0)</f>
        <v>44.999999999999957</v>
      </c>
      <c r="G1796">
        <f>VLOOKUP(VALUE(RIGHT(B1796,2)),'XZ coord'!$T$144:$U$149,2,0)</f>
        <v>8.42</v>
      </c>
      <c r="H1796">
        <v>2.4</v>
      </c>
      <c r="I1796">
        <v>0.9</v>
      </c>
      <c r="J1796">
        <f>VLOOKUP(VALUE(RIGHT(B1796,2)),'XZ coord'!$T$144:$V$149,3,0)</f>
        <v>1.95</v>
      </c>
    </row>
    <row r="1797" spans="1:10" x14ac:dyDescent="0.2">
      <c r="A1797">
        <v>2796</v>
      </c>
      <c r="B1797" t="s">
        <v>1804</v>
      </c>
      <c r="C1797" t="s">
        <v>1342</v>
      </c>
      <c r="D1797" t="s">
        <v>227</v>
      </c>
      <c r="E1797">
        <f>VLOOKUP(LEFT(B1797,LEN(B1797)-2),'Correction using CAD'!A:F,5,0)</f>
        <v>27.663</v>
      </c>
      <c r="F1797">
        <f>VLOOKUP(LEFT(B1797,LEN(B1797)-2),'Correction using CAD'!A:F,6,0)</f>
        <v>44.999999999999957</v>
      </c>
      <c r="G1797">
        <f>VLOOKUP(VALUE(RIGHT(B1797,2)),'XZ coord'!$T$144:$U$149,2,0)</f>
        <v>10.37</v>
      </c>
      <c r="H1797">
        <v>2.4</v>
      </c>
      <c r="I1797">
        <v>0.9</v>
      </c>
      <c r="J1797">
        <f>VLOOKUP(VALUE(RIGHT(B1797,2)),'XZ coord'!$T$144:$V$149,3,0)</f>
        <v>2.1</v>
      </c>
    </row>
    <row r="1798" spans="1:10" x14ac:dyDescent="0.2">
      <c r="A1798">
        <v>2797</v>
      </c>
      <c r="B1798" t="s">
        <v>1805</v>
      </c>
      <c r="C1798" t="s">
        <v>1339</v>
      </c>
      <c r="D1798" t="s">
        <v>227</v>
      </c>
      <c r="E1798">
        <f>VLOOKUP(LEFT(B1798,LEN(B1798)-2),'Correction using CAD'!A:F,5,0)</f>
        <v>21.638000000000002</v>
      </c>
      <c r="F1798">
        <f>VLOOKUP(LEFT(B1798,LEN(B1798)-2),'Correction using CAD'!A:F,6,0)</f>
        <v>42.299999999999962</v>
      </c>
      <c r="G1798">
        <f>VLOOKUP(VALUE(RIGHT(B1798,2)),'XZ coord'!$T$144:$U$149,2,0)</f>
        <v>2.25</v>
      </c>
      <c r="H1798">
        <v>2.4</v>
      </c>
      <c r="I1798">
        <v>0.9</v>
      </c>
      <c r="J1798">
        <f>VLOOKUP(VALUE(RIGHT(B1798,2)),'XZ coord'!$T$144:$V$149,3,0)</f>
        <v>1.97</v>
      </c>
    </row>
    <row r="1799" spans="1:10" x14ac:dyDescent="0.2">
      <c r="A1799">
        <v>2798</v>
      </c>
      <c r="B1799" t="s">
        <v>1806</v>
      </c>
      <c r="C1799" t="s">
        <v>1342</v>
      </c>
      <c r="D1799" t="s">
        <v>227</v>
      </c>
      <c r="E1799">
        <f>VLOOKUP(LEFT(B1799,LEN(B1799)-2),'Correction using CAD'!A:F,5,0)</f>
        <v>21.638000000000002</v>
      </c>
      <c r="F1799">
        <f>VLOOKUP(LEFT(B1799,LEN(B1799)-2),'Correction using CAD'!A:F,6,0)</f>
        <v>42.299999999999962</v>
      </c>
      <c r="G1799">
        <f>VLOOKUP(VALUE(RIGHT(B1799,2)),'XZ coord'!$T$144:$U$149,2,0)</f>
        <v>4.22</v>
      </c>
      <c r="H1799">
        <v>2.4</v>
      </c>
      <c r="I1799">
        <v>0.9</v>
      </c>
      <c r="J1799">
        <f>VLOOKUP(VALUE(RIGHT(B1799,2)),'XZ coord'!$T$144:$V$149,3,0)</f>
        <v>2.25</v>
      </c>
    </row>
    <row r="1800" spans="1:10" x14ac:dyDescent="0.2">
      <c r="A1800">
        <v>2799</v>
      </c>
      <c r="B1800" t="s">
        <v>1807</v>
      </c>
      <c r="C1800" t="s">
        <v>1339</v>
      </c>
      <c r="D1800" t="s">
        <v>227</v>
      </c>
      <c r="E1800">
        <f>VLOOKUP(LEFT(B1800,LEN(B1800)-2),'Correction using CAD'!A:F,5,0)</f>
        <v>21.638000000000002</v>
      </c>
      <c r="F1800">
        <f>VLOOKUP(LEFT(B1800,LEN(B1800)-2),'Correction using CAD'!A:F,6,0)</f>
        <v>42.299999999999962</v>
      </c>
      <c r="G1800">
        <f>VLOOKUP(VALUE(RIGHT(B1800,2)),'XZ coord'!$T$144:$U$149,2,0)</f>
        <v>6.47</v>
      </c>
      <c r="H1800">
        <v>2.4</v>
      </c>
      <c r="I1800">
        <v>0.9</v>
      </c>
      <c r="J1800">
        <f>VLOOKUP(VALUE(RIGHT(B1800,2)),'XZ coord'!$T$144:$V$149,3,0)</f>
        <v>1.95</v>
      </c>
    </row>
    <row r="1801" spans="1:10" x14ac:dyDescent="0.2">
      <c r="A1801">
        <v>2800</v>
      </c>
      <c r="B1801" t="s">
        <v>1808</v>
      </c>
      <c r="C1801" t="s">
        <v>1339</v>
      </c>
      <c r="D1801" t="s">
        <v>227</v>
      </c>
      <c r="E1801">
        <f>VLOOKUP(LEFT(B1801,LEN(B1801)-2),'Correction using CAD'!A:F,5,0)</f>
        <v>21.638000000000002</v>
      </c>
      <c r="F1801">
        <f>VLOOKUP(LEFT(B1801,LEN(B1801)-2),'Correction using CAD'!A:F,6,0)</f>
        <v>42.299999999999962</v>
      </c>
      <c r="G1801">
        <f>VLOOKUP(VALUE(RIGHT(B1801,2)),'XZ coord'!$T$144:$U$149,2,0)</f>
        <v>8.42</v>
      </c>
      <c r="H1801">
        <v>2.4</v>
      </c>
      <c r="I1801">
        <v>0.9</v>
      </c>
      <c r="J1801">
        <f>VLOOKUP(VALUE(RIGHT(B1801,2)),'XZ coord'!$T$144:$V$149,3,0)</f>
        <v>1.95</v>
      </c>
    </row>
    <row r="1802" spans="1:10" x14ac:dyDescent="0.2">
      <c r="A1802">
        <v>2801</v>
      </c>
      <c r="B1802" t="s">
        <v>1809</v>
      </c>
      <c r="C1802" t="s">
        <v>1339</v>
      </c>
      <c r="D1802" t="s">
        <v>227</v>
      </c>
      <c r="E1802">
        <f>VLOOKUP(LEFT(B1802,LEN(B1802)-2),'Correction using CAD'!A:F,5,0)</f>
        <v>21.638000000000002</v>
      </c>
      <c r="F1802">
        <f>VLOOKUP(LEFT(B1802,LEN(B1802)-2),'Correction using CAD'!A:F,6,0)</f>
        <v>42.299999999999962</v>
      </c>
      <c r="G1802">
        <f>VLOOKUP(VALUE(RIGHT(B1802,2)),'XZ coord'!$T$144:$U$149,2,0)</f>
        <v>10.37</v>
      </c>
      <c r="H1802">
        <v>2.4</v>
      </c>
      <c r="I1802">
        <v>0.9</v>
      </c>
      <c r="J1802">
        <f>VLOOKUP(VALUE(RIGHT(B1802,2)),'XZ coord'!$T$144:$V$149,3,0)</f>
        <v>2.1</v>
      </c>
    </row>
    <row r="1803" spans="1:10" x14ac:dyDescent="0.2">
      <c r="A1803">
        <v>2802</v>
      </c>
      <c r="B1803" t="s">
        <v>1810</v>
      </c>
      <c r="C1803" t="s">
        <v>1339</v>
      </c>
      <c r="D1803" t="s">
        <v>227</v>
      </c>
      <c r="E1803">
        <f>VLOOKUP(LEFT(B1803,LEN(B1803)-2),'Correction using CAD'!A:F,5,0)</f>
        <v>21.638000000000002</v>
      </c>
      <c r="F1803">
        <f>VLOOKUP(LEFT(B1803,LEN(B1803)-2),'Correction using CAD'!A:F,6,0)</f>
        <v>43.19999999999996</v>
      </c>
      <c r="G1803">
        <f>VLOOKUP(VALUE(RIGHT(B1803,2)),'XZ coord'!$T$144:$U$149,2,0)</f>
        <v>2.25</v>
      </c>
      <c r="H1803">
        <v>2.4</v>
      </c>
      <c r="I1803">
        <v>0.9</v>
      </c>
      <c r="J1803">
        <f>VLOOKUP(VALUE(RIGHT(B1803,2)),'XZ coord'!$T$144:$V$149,3,0)</f>
        <v>1.97</v>
      </c>
    </row>
    <row r="1804" spans="1:10" x14ac:dyDescent="0.2">
      <c r="A1804">
        <v>2803</v>
      </c>
      <c r="B1804" t="s">
        <v>1811</v>
      </c>
      <c r="C1804" t="s">
        <v>1342</v>
      </c>
      <c r="D1804" t="s">
        <v>227</v>
      </c>
      <c r="E1804">
        <f>VLOOKUP(LEFT(B1804,LEN(B1804)-2),'Correction using CAD'!A:F,5,0)</f>
        <v>21.638000000000002</v>
      </c>
      <c r="F1804">
        <f>VLOOKUP(LEFT(B1804,LEN(B1804)-2),'Correction using CAD'!A:F,6,0)</f>
        <v>43.19999999999996</v>
      </c>
      <c r="G1804">
        <f>VLOOKUP(VALUE(RIGHT(B1804,2)),'XZ coord'!$T$144:$U$149,2,0)</f>
        <v>4.22</v>
      </c>
      <c r="H1804">
        <v>2.4</v>
      </c>
      <c r="I1804">
        <v>0.9</v>
      </c>
      <c r="J1804">
        <f>VLOOKUP(VALUE(RIGHT(B1804,2)),'XZ coord'!$T$144:$V$149,3,0)</f>
        <v>2.25</v>
      </c>
    </row>
    <row r="1805" spans="1:10" x14ac:dyDescent="0.2">
      <c r="A1805">
        <v>2804</v>
      </c>
      <c r="B1805" t="s">
        <v>1812</v>
      </c>
      <c r="C1805" t="s">
        <v>1339</v>
      </c>
      <c r="D1805" t="s">
        <v>227</v>
      </c>
      <c r="E1805">
        <f>VLOOKUP(LEFT(B1805,LEN(B1805)-2),'Correction using CAD'!A:F,5,0)</f>
        <v>21.638000000000002</v>
      </c>
      <c r="F1805">
        <f>VLOOKUP(LEFT(B1805,LEN(B1805)-2),'Correction using CAD'!A:F,6,0)</f>
        <v>43.19999999999996</v>
      </c>
      <c r="G1805">
        <f>VLOOKUP(VALUE(RIGHT(B1805,2)),'XZ coord'!$T$144:$U$149,2,0)</f>
        <v>6.47</v>
      </c>
      <c r="H1805">
        <v>2.4</v>
      </c>
      <c r="I1805">
        <v>0.9</v>
      </c>
      <c r="J1805">
        <f>VLOOKUP(VALUE(RIGHT(B1805,2)),'XZ coord'!$T$144:$V$149,3,0)</f>
        <v>1.95</v>
      </c>
    </row>
    <row r="1806" spans="1:10" x14ac:dyDescent="0.2">
      <c r="A1806">
        <v>2805</v>
      </c>
      <c r="B1806" t="s">
        <v>1813</v>
      </c>
      <c r="C1806" t="s">
        <v>1339</v>
      </c>
      <c r="D1806" t="s">
        <v>227</v>
      </c>
      <c r="E1806">
        <f>VLOOKUP(LEFT(B1806,LEN(B1806)-2),'Correction using CAD'!A:F,5,0)</f>
        <v>21.638000000000002</v>
      </c>
      <c r="F1806">
        <f>VLOOKUP(LEFT(B1806,LEN(B1806)-2),'Correction using CAD'!A:F,6,0)</f>
        <v>43.19999999999996</v>
      </c>
      <c r="G1806">
        <f>VLOOKUP(VALUE(RIGHT(B1806,2)),'XZ coord'!$T$144:$U$149,2,0)</f>
        <v>8.42</v>
      </c>
      <c r="H1806">
        <v>2.4</v>
      </c>
      <c r="I1806">
        <v>0.9</v>
      </c>
      <c r="J1806">
        <f>VLOOKUP(VALUE(RIGHT(B1806,2)),'XZ coord'!$T$144:$V$149,3,0)</f>
        <v>1.95</v>
      </c>
    </row>
    <row r="1807" spans="1:10" x14ac:dyDescent="0.2">
      <c r="A1807">
        <v>2806</v>
      </c>
      <c r="B1807" t="s">
        <v>1814</v>
      </c>
      <c r="C1807" t="s">
        <v>1339</v>
      </c>
      <c r="D1807" t="s">
        <v>227</v>
      </c>
      <c r="E1807">
        <f>VLOOKUP(LEFT(B1807,LEN(B1807)-2),'Correction using CAD'!A:F,5,0)</f>
        <v>21.638000000000002</v>
      </c>
      <c r="F1807">
        <f>VLOOKUP(LEFT(B1807,LEN(B1807)-2),'Correction using CAD'!A:F,6,0)</f>
        <v>43.19999999999996</v>
      </c>
      <c r="G1807">
        <f>VLOOKUP(VALUE(RIGHT(B1807,2)),'XZ coord'!$T$144:$U$149,2,0)</f>
        <v>10.37</v>
      </c>
      <c r="H1807">
        <v>2.4</v>
      </c>
      <c r="I1807">
        <v>0.9</v>
      </c>
      <c r="J1807">
        <f>VLOOKUP(VALUE(RIGHT(B1807,2)),'XZ coord'!$T$144:$V$149,3,0)</f>
        <v>2.1</v>
      </c>
    </row>
    <row r="1808" spans="1:10" x14ac:dyDescent="0.2">
      <c r="A1808">
        <v>2807</v>
      </c>
      <c r="B1808" t="s">
        <v>1815</v>
      </c>
      <c r="C1808" t="s">
        <v>1339</v>
      </c>
      <c r="D1808" t="s">
        <v>227</v>
      </c>
      <c r="E1808">
        <f>VLOOKUP(LEFT(B1808,LEN(B1808)-2),'Correction using CAD'!A:F,5,0)</f>
        <v>21.638000000000002</v>
      </c>
      <c r="F1808">
        <f>VLOOKUP(LEFT(B1808,LEN(B1808)-2),'Correction using CAD'!A:F,6,0)</f>
        <v>44.099999999999959</v>
      </c>
      <c r="G1808">
        <f>VLOOKUP(VALUE(RIGHT(B1808,2)),'XZ coord'!$T$144:$U$149,2,0)</f>
        <v>2.25</v>
      </c>
      <c r="H1808">
        <v>2.4</v>
      </c>
      <c r="I1808">
        <v>0.9</v>
      </c>
      <c r="J1808">
        <f>VLOOKUP(VALUE(RIGHT(B1808,2)),'XZ coord'!$T$144:$V$149,3,0)</f>
        <v>1.97</v>
      </c>
    </row>
    <row r="1809" spans="1:10" x14ac:dyDescent="0.2">
      <c r="A1809">
        <v>2808</v>
      </c>
      <c r="B1809" t="s">
        <v>1816</v>
      </c>
      <c r="C1809" t="s">
        <v>1342</v>
      </c>
      <c r="D1809" t="s">
        <v>227</v>
      </c>
      <c r="E1809">
        <f>VLOOKUP(LEFT(B1809,LEN(B1809)-2),'Correction using CAD'!A:F,5,0)</f>
        <v>21.638000000000002</v>
      </c>
      <c r="F1809">
        <f>VLOOKUP(LEFT(B1809,LEN(B1809)-2),'Correction using CAD'!A:F,6,0)</f>
        <v>44.099999999999959</v>
      </c>
      <c r="G1809">
        <f>VLOOKUP(VALUE(RIGHT(B1809,2)),'XZ coord'!$T$144:$U$149,2,0)</f>
        <v>4.22</v>
      </c>
      <c r="H1809">
        <v>2.4</v>
      </c>
      <c r="I1809">
        <v>0.9</v>
      </c>
      <c r="J1809">
        <f>VLOOKUP(VALUE(RIGHT(B1809,2)),'XZ coord'!$T$144:$V$149,3,0)</f>
        <v>2.25</v>
      </c>
    </row>
    <row r="1810" spans="1:10" x14ac:dyDescent="0.2">
      <c r="A1810">
        <v>2809</v>
      </c>
      <c r="B1810" t="s">
        <v>1817</v>
      </c>
      <c r="C1810" t="s">
        <v>1339</v>
      </c>
      <c r="D1810" t="s">
        <v>227</v>
      </c>
      <c r="E1810">
        <f>VLOOKUP(LEFT(B1810,LEN(B1810)-2),'Correction using CAD'!A:F,5,0)</f>
        <v>21.638000000000002</v>
      </c>
      <c r="F1810">
        <f>VLOOKUP(LEFT(B1810,LEN(B1810)-2),'Correction using CAD'!A:F,6,0)</f>
        <v>44.099999999999959</v>
      </c>
      <c r="G1810">
        <f>VLOOKUP(VALUE(RIGHT(B1810,2)),'XZ coord'!$T$144:$U$149,2,0)</f>
        <v>6.47</v>
      </c>
      <c r="H1810">
        <v>2.4</v>
      </c>
      <c r="I1810">
        <v>0.9</v>
      </c>
      <c r="J1810">
        <f>VLOOKUP(VALUE(RIGHT(B1810,2)),'XZ coord'!$T$144:$V$149,3,0)</f>
        <v>1.95</v>
      </c>
    </row>
    <row r="1811" spans="1:10" x14ac:dyDescent="0.2">
      <c r="A1811">
        <v>2810</v>
      </c>
      <c r="B1811" t="s">
        <v>1818</v>
      </c>
      <c r="C1811" t="s">
        <v>1339</v>
      </c>
      <c r="D1811" t="s">
        <v>227</v>
      </c>
      <c r="E1811">
        <f>VLOOKUP(LEFT(B1811,LEN(B1811)-2),'Correction using CAD'!A:F,5,0)</f>
        <v>21.638000000000002</v>
      </c>
      <c r="F1811">
        <f>VLOOKUP(LEFT(B1811,LEN(B1811)-2),'Correction using CAD'!A:F,6,0)</f>
        <v>44.099999999999959</v>
      </c>
      <c r="G1811">
        <f>VLOOKUP(VALUE(RIGHT(B1811,2)),'XZ coord'!$T$144:$U$149,2,0)</f>
        <v>8.42</v>
      </c>
      <c r="H1811">
        <v>2.4</v>
      </c>
      <c r="I1811">
        <v>0.9</v>
      </c>
      <c r="J1811">
        <f>VLOOKUP(VALUE(RIGHT(B1811,2)),'XZ coord'!$T$144:$V$149,3,0)</f>
        <v>1.95</v>
      </c>
    </row>
    <row r="1812" spans="1:10" x14ac:dyDescent="0.2">
      <c r="A1812">
        <v>2811</v>
      </c>
      <c r="B1812" t="s">
        <v>1819</v>
      </c>
      <c r="C1812" t="s">
        <v>1339</v>
      </c>
      <c r="D1812" t="s">
        <v>227</v>
      </c>
      <c r="E1812">
        <f>VLOOKUP(LEFT(B1812,LEN(B1812)-2),'Correction using CAD'!A:F,5,0)</f>
        <v>21.638000000000002</v>
      </c>
      <c r="F1812">
        <f>VLOOKUP(LEFT(B1812,LEN(B1812)-2),'Correction using CAD'!A:F,6,0)</f>
        <v>44.099999999999959</v>
      </c>
      <c r="G1812">
        <f>VLOOKUP(VALUE(RIGHT(B1812,2)),'XZ coord'!$T$144:$U$149,2,0)</f>
        <v>10.37</v>
      </c>
      <c r="H1812">
        <v>2.4</v>
      </c>
      <c r="I1812">
        <v>0.9</v>
      </c>
      <c r="J1812">
        <f>VLOOKUP(VALUE(RIGHT(B1812,2)),'XZ coord'!$T$144:$V$149,3,0)</f>
        <v>2.1</v>
      </c>
    </row>
    <row r="1813" spans="1:10" x14ac:dyDescent="0.2">
      <c r="A1813">
        <v>2812</v>
      </c>
      <c r="B1813" t="s">
        <v>1820</v>
      </c>
      <c r="C1813" t="s">
        <v>1339</v>
      </c>
      <c r="D1813" t="s">
        <v>227</v>
      </c>
      <c r="E1813">
        <f>VLOOKUP(LEFT(B1813,LEN(B1813)-2),'Correction using CAD'!A:F,5,0)</f>
        <v>21.638000000000002</v>
      </c>
      <c r="F1813">
        <f>VLOOKUP(LEFT(B1813,LEN(B1813)-2),'Correction using CAD'!A:F,6,0)</f>
        <v>44.999999999999957</v>
      </c>
      <c r="G1813">
        <f>VLOOKUP(VALUE(RIGHT(B1813,2)),'XZ coord'!$T$144:$U$149,2,0)</f>
        <v>2.25</v>
      </c>
      <c r="H1813">
        <v>2.4</v>
      </c>
      <c r="I1813">
        <v>0.9</v>
      </c>
      <c r="J1813">
        <f>VLOOKUP(VALUE(RIGHT(B1813,2)),'XZ coord'!$T$144:$V$149,3,0)</f>
        <v>1.97</v>
      </c>
    </row>
    <row r="1814" spans="1:10" x14ac:dyDescent="0.2">
      <c r="A1814">
        <v>2813</v>
      </c>
      <c r="B1814" t="s">
        <v>1821</v>
      </c>
      <c r="C1814" t="s">
        <v>1342</v>
      </c>
      <c r="D1814" t="s">
        <v>227</v>
      </c>
      <c r="E1814">
        <f>VLOOKUP(LEFT(B1814,LEN(B1814)-2),'Correction using CAD'!A:F,5,0)</f>
        <v>21.638000000000002</v>
      </c>
      <c r="F1814">
        <f>VLOOKUP(LEFT(B1814,LEN(B1814)-2),'Correction using CAD'!A:F,6,0)</f>
        <v>44.999999999999957</v>
      </c>
      <c r="G1814">
        <f>VLOOKUP(VALUE(RIGHT(B1814,2)),'XZ coord'!$T$144:$U$149,2,0)</f>
        <v>4.22</v>
      </c>
      <c r="H1814">
        <v>2.4</v>
      </c>
      <c r="I1814">
        <v>0.9</v>
      </c>
      <c r="J1814">
        <f>VLOOKUP(VALUE(RIGHT(B1814,2)),'XZ coord'!$T$144:$V$149,3,0)</f>
        <v>2.25</v>
      </c>
    </row>
    <row r="1815" spans="1:10" x14ac:dyDescent="0.2">
      <c r="A1815">
        <v>2814</v>
      </c>
      <c r="B1815" t="s">
        <v>1822</v>
      </c>
      <c r="C1815" t="s">
        <v>1339</v>
      </c>
      <c r="D1815" t="s">
        <v>227</v>
      </c>
      <c r="E1815">
        <f>VLOOKUP(LEFT(B1815,LEN(B1815)-2),'Correction using CAD'!A:F,5,0)</f>
        <v>21.638000000000002</v>
      </c>
      <c r="F1815">
        <f>VLOOKUP(LEFT(B1815,LEN(B1815)-2),'Correction using CAD'!A:F,6,0)</f>
        <v>44.999999999999957</v>
      </c>
      <c r="G1815">
        <f>VLOOKUP(VALUE(RIGHT(B1815,2)),'XZ coord'!$T$144:$U$149,2,0)</f>
        <v>6.47</v>
      </c>
      <c r="H1815">
        <v>2.4</v>
      </c>
      <c r="I1815">
        <v>0.9</v>
      </c>
      <c r="J1815">
        <f>VLOOKUP(VALUE(RIGHT(B1815,2)),'XZ coord'!$T$144:$V$149,3,0)</f>
        <v>1.95</v>
      </c>
    </row>
    <row r="1816" spans="1:10" x14ac:dyDescent="0.2">
      <c r="A1816">
        <v>2815</v>
      </c>
      <c r="B1816" t="s">
        <v>1823</v>
      </c>
      <c r="C1816" t="s">
        <v>1339</v>
      </c>
      <c r="D1816" t="s">
        <v>227</v>
      </c>
      <c r="E1816">
        <f>VLOOKUP(LEFT(B1816,LEN(B1816)-2),'Correction using CAD'!A:F,5,0)</f>
        <v>21.638000000000002</v>
      </c>
      <c r="F1816">
        <f>VLOOKUP(LEFT(B1816,LEN(B1816)-2),'Correction using CAD'!A:F,6,0)</f>
        <v>44.999999999999957</v>
      </c>
      <c r="G1816">
        <f>VLOOKUP(VALUE(RIGHT(B1816,2)),'XZ coord'!$T$144:$U$149,2,0)</f>
        <v>8.42</v>
      </c>
      <c r="H1816">
        <v>2.4</v>
      </c>
      <c r="I1816">
        <v>0.9</v>
      </c>
      <c r="J1816">
        <f>VLOOKUP(VALUE(RIGHT(B1816,2)),'XZ coord'!$T$144:$V$149,3,0)</f>
        <v>1.95</v>
      </c>
    </row>
    <row r="1817" spans="1:10" x14ac:dyDescent="0.2">
      <c r="A1817">
        <v>2816</v>
      </c>
      <c r="B1817" t="s">
        <v>1824</v>
      </c>
      <c r="C1817" t="s">
        <v>1339</v>
      </c>
      <c r="D1817" t="s">
        <v>227</v>
      </c>
      <c r="E1817">
        <f>VLOOKUP(LEFT(B1817,LEN(B1817)-2),'Correction using CAD'!A:F,5,0)</f>
        <v>21.638000000000002</v>
      </c>
      <c r="F1817">
        <f>VLOOKUP(LEFT(B1817,LEN(B1817)-2),'Correction using CAD'!A:F,6,0)</f>
        <v>44.999999999999957</v>
      </c>
      <c r="G1817">
        <f>VLOOKUP(VALUE(RIGHT(B1817,2)),'XZ coord'!$T$144:$U$149,2,0)</f>
        <v>10.37</v>
      </c>
      <c r="H1817">
        <v>2.4</v>
      </c>
      <c r="I1817">
        <v>0.9</v>
      </c>
      <c r="J1817">
        <f>VLOOKUP(VALUE(RIGHT(B1817,2)),'XZ coord'!$T$144:$V$149,3,0)</f>
        <v>2.1</v>
      </c>
    </row>
    <row r="1818" spans="1:10" x14ac:dyDescent="0.2">
      <c r="A1818">
        <v>2817</v>
      </c>
      <c r="B1818" t="s">
        <v>1825</v>
      </c>
      <c r="C1818" t="s">
        <v>1339</v>
      </c>
      <c r="D1818" t="s">
        <v>227</v>
      </c>
      <c r="E1818">
        <f>VLOOKUP(LEFT(B1818,LEN(B1818)-2),'Correction using CAD'!A:F,5,0)</f>
        <v>27.663</v>
      </c>
      <c r="F1818">
        <f>VLOOKUP(LEFT(B1818,LEN(B1818)-2),'Correction using CAD'!A:F,6,0)</f>
        <v>45.899999999999956</v>
      </c>
      <c r="G1818">
        <f>VLOOKUP(VALUE(RIGHT(B1818,2)),'XZ coord'!$T$144:$U$149,2,0)</f>
        <v>2.25</v>
      </c>
      <c r="H1818">
        <v>2.4</v>
      </c>
      <c r="I1818">
        <v>0.9</v>
      </c>
      <c r="J1818">
        <f>VLOOKUP(VALUE(RIGHT(B1818,2)),'XZ coord'!$T$144:$V$149,3,0)</f>
        <v>1.97</v>
      </c>
    </row>
    <row r="1819" spans="1:10" x14ac:dyDescent="0.2">
      <c r="A1819">
        <v>2818</v>
      </c>
      <c r="B1819" t="s">
        <v>1826</v>
      </c>
      <c r="C1819" t="s">
        <v>1342</v>
      </c>
      <c r="D1819" t="s">
        <v>227</v>
      </c>
      <c r="E1819">
        <f>VLOOKUP(LEFT(B1819,LEN(B1819)-2),'Correction using CAD'!A:F,5,0)</f>
        <v>27.663</v>
      </c>
      <c r="F1819">
        <f>VLOOKUP(LEFT(B1819,LEN(B1819)-2),'Correction using CAD'!A:F,6,0)</f>
        <v>45.899999999999956</v>
      </c>
      <c r="G1819">
        <f>VLOOKUP(VALUE(RIGHT(B1819,2)),'XZ coord'!$T$144:$U$149,2,0)</f>
        <v>4.22</v>
      </c>
      <c r="H1819">
        <v>2.4</v>
      </c>
      <c r="I1819">
        <v>0.9</v>
      </c>
      <c r="J1819">
        <f>VLOOKUP(VALUE(RIGHT(B1819,2)),'XZ coord'!$T$144:$V$149,3,0)</f>
        <v>2.25</v>
      </c>
    </row>
    <row r="1820" spans="1:10" x14ac:dyDescent="0.2">
      <c r="A1820">
        <v>2819</v>
      </c>
      <c r="B1820" t="s">
        <v>1827</v>
      </c>
      <c r="C1820" t="s">
        <v>1339</v>
      </c>
      <c r="D1820" t="s">
        <v>227</v>
      </c>
      <c r="E1820">
        <f>VLOOKUP(LEFT(B1820,LEN(B1820)-2),'Correction using CAD'!A:F,5,0)</f>
        <v>27.663</v>
      </c>
      <c r="F1820">
        <f>VLOOKUP(LEFT(B1820,LEN(B1820)-2),'Correction using CAD'!A:F,6,0)</f>
        <v>45.899999999999956</v>
      </c>
      <c r="G1820">
        <f>VLOOKUP(VALUE(RIGHT(B1820,2)),'XZ coord'!$T$144:$U$149,2,0)</f>
        <v>6.47</v>
      </c>
      <c r="H1820">
        <v>2.4</v>
      </c>
      <c r="I1820">
        <v>0.9</v>
      </c>
      <c r="J1820">
        <f>VLOOKUP(VALUE(RIGHT(B1820,2)),'XZ coord'!$T$144:$V$149,3,0)</f>
        <v>1.95</v>
      </c>
    </row>
    <row r="1821" spans="1:10" x14ac:dyDescent="0.2">
      <c r="A1821">
        <v>2820</v>
      </c>
      <c r="B1821" t="s">
        <v>1828</v>
      </c>
      <c r="C1821" t="s">
        <v>1339</v>
      </c>
      <c r="D1821" t="s">
        <v>227</v>
      </c>
      <c r="E1821">
        <f>VLOOKUP(LEFT(B1821,LEN(B1821)-2),'Correction using CAD'!A:F,5,0)</f>
        <v>27.663</v>
      </c>
      <c r="F1821">
        <f>VLOOKUP(LEFT(B1821,LEN(B1821)-2),'Correction using CAD'!A:F,6,0)</f>
        <v>45.899999999999956</v>
      </c>
      <c r="G1821">
        <f>VLOOKUP(VALUE(RIGHT(B1821,2)),'XZ coord'!$T$144:$U$149,2,0)</f>
        <v>8.42</v>
      </c>
      <c r="H1821">
        <v>2.4</v>
      </c>
      <c r="I1821">
        <v>0.9</v>
      </c>
      <c r="J1821">
        <f>VLOOKUP(VALUE(RIGHT(B1821,2)),'XZ coord'!$T$144:$V$149,3,0)</f>
        <v>1.95</v>
      </c>
    </row>
    <row r="1822" spans="1:10" x14ac:dyDescent="0.2">
      <c r="A1822">
        <v>2821</v>
      </c>
      <c r="B1822" t="s">
        <v>1829</v>
      </c>
      <c r="C1822" t="s">
        <v>1342</v>
      </c>
      <c r="D1822" t="s">
        <v>227</v>
      </c>
      <c r="E1822">
        <f>VLOOKUP(LEFT(B1822,LEN(B1822)-2),'Correction using CAD'!A:F,5,0)</f>
        <v>27.663</v>
      </c>
      <c r="F1822">
        <f>VLOOKUP(LEFT(B1822,LEN(B1822)-2),'Correction using CAD'!A:F,6,0)</f>
        <v>45.899999999999956</v>
      </c>
      <c r="G1822">
        <f>VLOOKUP(VALUE(RIGHT(B1822,2)),'XZ coord'!$T$144:$U$149,2,0)</f>
        <v>10.37</v>
      </c>
      <c r="H1822">
        <v>2.4</v>
      </c>
      <c r="I1822">
        <v>0.9</v>
      </c>
      <c r="J1822">
        <f>VLOOKUP(VALUE(RIGHT(B1822,2)),'XZ coord'!$T$144:$V$149,3,0)</f>
        <v>2.1</v>
      </c>
    </row>
    <row r="1823" spans="1:10" x14ac:dyDescent="0.2">
      <c r="A1823">
        <v>2822</v>
      </c>
      <c r="B1823" t="s">
        <v>1830</v>
      </c>
      <c r="C1823" t="s">
        <v>1339</v>
      </c>
      <c r="D1823" t="s">
        <v>227</v>
      </c>
      <c r="E1823">
        <f>VLOOKUP(LEFT(B1823,LEN(B1823)-2),'Correction using CAD'!A:F,5,0)</f>
        <v>27.663</v>
      </c>
      <c r="F1823">
        <f>VLOOKUP(LEFT(B1823,LEN(B1823)-2),'Correction using CAD'!A:F,6,0)</f>
        <v>46.799999999999955</v>
      </c>
      <c r="G1823">
        <f>VLOOKUP(VALUE(RIGHT(B1823,2)),'XZ coord'!$T$144:$U$149,2,0)</f>
        <v>2.25</v>
      </c>
      <c r="H1823">
        <v>2.4</v>
      </c>
      <c r="I1823">
        <v>0.9</v>
      </c>
      <c r="J1823">
        <f>VLOOKUP(VALUE(RIGHT(B1823,2)),'XZ coord'!$T$144:$V$149,3,0)</f>
        <v>1.97</v>
      </c>
    </row>
    <row r="1824" spans="1:10" x14ac:dyDescent="0.2">
      <c r="A1824">
        <v>2823</v>
      </c>
      <c r="B1824" t="s">
        <v>1831</v>
      </c>
      <c r="C1824" t="s">
        <v>1342</v>
      </c>
      <c r="D1824" t="s">
        <v>227</v>
      </c>
      <c r="E1824">
        <f>VLOOKUP(LEFT(B1824,LEN(B1824)-2),'Correction using CAD'!A:F,5,0)</f>
        <v>27.663</v>
      </c>
      <c r="F1824">
        <f>VLOOKUP(LEFT(B1824,LEN(B1824)-2),'Correction using CAD'!A:F,6,0)</f>
        <v>46.799999999999955</v>
      </c>
      <c r="G1824">
        <f>VLOOKUP(VALUE(RIGHT(B1824,2)),'XZ coord'!$T$144:$U$149,2,0)</f>
        <v>4.22</v>
      </c>
      <c r="H1824">
        <v>2.4</v>
      </c>
      <c r="I1824">
        <v>0.9</v>
      </c>
      <c r="J1824">
        <f>VLOOKUP(VALUE(RIGHT(B1824,2)),'XZ coord'!$T$144:$V$149,3,0)</f>
        <v>2.25</v>
      </c>
    </row>
    <row r="1825" spans="1:10" x14ac:dyDescent="0.2">
      <c r="A1825">
        <v>2824</v>
      </c>
      <c r="B1825" t="s">
        <v>1832</v>
      </c>
      <c r="C1825" t="s">
        <v>1339</v>
      </c>
      <c r="D1825" t="s">
        <v>227</v>
      </c>
      <c r="E1825">
        <f>VLOOKUP(LEFT(B1825,LEN(B1825)-2),'Correction using CAD'!A:F,5,0)</f>
        <v>27.663</v>
      </c>
      <c r="F1825">
        <f>VLOOKUP(LEFT(B1825,LEN(B1825)-2),'Correction using CAD'!A:F,6,0)</f>
        <v>46.799999999999955</v>
      </c>
      <c r="G1825">
        <f>VLOOKUP(VALUE(RIGHT(B1825,2)),'XZ coord'!$T$144:$U$149,2,0)</f>
        <v>6.47</v>
      </c>
      <c r="H1825">
        <v>2.4</v>
      </c>
      <c r="I1825">
        <v>0.9</v>
      </c>
      <c r="J1825">
        <f>VLOOKUP(VALUE(RIGHT(B1825,2)),'XZ coord'!$T$144:$V$149,3,0)</f>
        <v>1.95</v>
      </c>
    </row>
    <row r="1826" spans="1:10" x14ac:dyDescent="0.2">
      <c r="A1826">
        <v>2825</v>
      </c>
      <c r="B1826" t="s">
        <v>1833</v>
      </c>
      <c r="C1826" t="s">
        <v>1339</v>
      </c>
      <c r="D1826" t="s">
        <v>227</v>
      </c>
      <c r="E1826">
        <f>VLOOKUP(LEFT(B1826,LEN(B1826)-2),'Correction using CAD'!A:F,5,0)</f>
        <v>27.663</v>
      </c>
      <c r="F1826">
        <f>VLOOKUP(LEFT(B1826,LEN(B1826)-2),'Correction using CAD'!A:F,6,0)</f>
        <v>46.799999999999955</v>
      </c>
      <c r="G1826">
        <f>VLOOKUP(VALUE(RIGHT(B1826,2)),'XZ coord'!$T$144:$U$149,2,0)</f>
        <v>8.42</v>
      </c>
      <c r="H1826">
        <v>2.4</v>
      </c>
      <c r="I1826">
        <v>0.9</v>
      </c>
      <c r="J1826">
        <f>VLOOKUP(VALUE(RIGHT(B1826,2)),'XZ coord'!$T$144:$V$149,3,0)</f>
        <v>1.95</v>
      </c>
    </row>
    <row r="1827" spans="1:10" x14ac:dyDescent="0.2">
      <c r="A1827">
        <v>2826</v>
      </c>
      <c r="B1827" t="s">
        <v>1834</v>
      </c>
      <c r="C1827" t="s">
        <v>1342</v>
      </c>
      <c r="D1827" t="s">
        <v>227</v>
      </c>
      <c r="E1827">
        <f>VLOOKUP(LEFT(B1827,LEN(B1827)-2),'Correction using CAD'!A:F,5,0)</f>
        <v>27.663</v>
      </c>
      <c r="F1827">
        <f>VLOOKUP(LEFT(B1827,LEN(B1827)-2),'Correction using CAD'!A:F,6,0)</f>
        <v>46.799999999999955</v>
      </c>
      <c r="G1827">
        <f>VLOOKUP(VALUE(RIGHT(B1827,2)),'XZ coord'!$T$144:$U$149,2,0)</f>
        <v>10.37</v>
      </c>
      <c r="H1827">
        <v>2.4</v>
      </c>
      <c r="I1827">
        <v>0.9</v>
      </c>
      <c r="J1827">
        <f>VLOOKUP(VALUE(RIGHT(B1827,2)),'XZ coord'!$T$144:$V$149,3,0)</f>
        <v>2.1</v>
      </c>
    </row>
    <row r="1828" spans="1:10" x14ac:dyDescent="0.2">
      <c r="A1828">
        <v>2827</v>
      </c>
      <c r="B1828" t="s">
        <v>1835</v>
      </c>
      <c r="C1828" t="s">
        <v>1339</v>
      </c>
      <c r="D1828" t="s">
        <v>227</v>
      </c>
      <c r="E1828">
        <f>VLOOKUP(LEFT(B1828,LEN(B1828)-2),'Correction using CAD'!A:F,5,0)</f>
        <v>27.663</v>
      </c>
      <c r="F1828">
        <f>VLOOKUP(LEFT(B1828,LEN(B1828)-2),'Correction using CAD'!A:F,6,0)</f>
        <v>47.699999999999953</v>
      </c>
      <c r="G1828">
        <f>VLOOKUP(VALUE(RIGHT(B1828,2)),'XZ coord'!$T$144:$U$149,2,0)</f>
        <v>2.25</v>
      </c>
      <c r="H1828">
        <v>2.4</v>
      </c>
      <c r="I1828">
        <v>0.9</v>
      </c>
      <c r="J1828">
        <f>VLOOKUP(VALUE(RIGHT(B1828,2)),'XZ coord'!$T$144:$V$149,3,0)</f>
        <v>1.97</v>
      </c>
    </row>
    <row r="1829" spans="1:10" x14ac:dyDescent="0.2">
      <c r="A1829">
        <v>2828</v>
      </c>
      <c r="B1829" t="s">
        <v>1836</v>
      </c>
      <c r="C1829" t="s">
        <v>1342</v>
      </c>
      <c r="D1829" t="s">
        <v>227</v>
      </c>
      <c r="E1829">
        <f>VLOOKUP(LEFT(B1829,LEN(B1829)-2),'Correction using CAD'!A:F,5,0)</f>
        <v>27.663</v>
      </c>
      <c r="F1829">
        <f>VLOOKUP(LEFT(B1829,LEN(B1829)-2),'Correction using CAD'!A:F,6,0)</f>
        <v>47.699999999999953</v>
      </c>
      <c r="G1829">
        <f>VLOOKUP(VALUE(RIGHT(B1829,2)),'XZ coord'!$T$144:$U$149,2,0)</f>
        <v>4.22</v>
      </c>
      <c r="H1829">
        <v>2.4</v>
      </c>
      <c r="I1829">
        <v>0.9</v>
      </c>
      <c r="J1829">
        <f>VLOOKUP(VALUE(RIGHT(B1829,2)),'XZ coord'!$T$144:$V$149,3,0)</f>
        <v>2.25</v>
      </c>
    </row>
    <row r="1830" spans="1:10" x14ac:dyDescent="0.2">
      <c r="A1830">
        <v>2829</v>
      </c>
      <c r="B1830" t="s">
        <v>1837</v>
      </c>
      <c r="C1830" t="s">
        <v>1339</v>
      </c>
      <c r="D1830" t="s">
        <v>227</v>
      </c>
      <c r="E1830">
        <f>VLOOKUP(LEFT(B1830,LEN(B1830)-2),'Correction using CAD'!A:F,5,0)</f>
        <v>27.663</v>
      </c>
      <c r="F1830">
        <f>VLOOKUP(LEFT(B1830,LEN(B1830)-2),'Correction using CAD'!A:F,6,0)</f>
        <v>47.699999999999953</v>
      </c>
      <c r="G1830">
        <f>VLOOKUP(VALUE(RIGHT(B1830,2)),'XZ coord'!$T$144:$U$149,2,0)</f>
        <v>6.47</v>
      </c>
      <c r="H1830">
        <v>2.4</v>
      </c>
      <c r="I1830">
        <v>0.9</v>
      </c>
      <c r="J1830">
        <f>VLOOKUP(VALUE(RIGHT(B1830,2)),'XZ coord'!$T$144:$V$149,3,0)</f>
        <v>1.95</v>
      </c>
    </row>
    <row r="1831" spans="1:10" x14ac:dyDescent="0.2">
      <c r="A1831">
        <v>2830</v>
      </c>
      <c r="B1831" t="s">
        <v>1838</v>
      </c>
      <c r="C1831" t="s">
        <v>1339</v>
      </c>
      <c r="D1831" t="s">
        <v>227</v>
      </c>
      <c r="E1831">
        <f>VLOOKUP(LEFT(B1831,LEN(B1831)-2),'Correction using CAD'!A:F,5,0)</f>
        <v>27.663</v>
      </c>
      <c r="F1831">
        <f>VLOOKUP(LEFT(B1831,LEN(B1831)-2),'Correction using CAD'!A:F,6,0)</f>
        <v>47.699999999999953</v>
      </c>
      <c r="G1831">
        <f>VLOOKUP(VALUE(RIGHT(B1831,2)),'XZ coord'!$T$144:$U$149,2,0)</f>
        <v>8.42</v>
      </c>
      <c r="H1831">
        <v>2.4</v>
      </c>
      <c r="I1831">
        <v>0.9</v>
      </c>
      <c r="J1831">
        <f>VLOOKUP(VALUE(RIGHT(B1831,2)),'XZ coord'!$T$144:$V$149,3,0)</f>
        <v>1.95</v>
      </c>
    </row>
    <row r="1832" spans="1:10" x14ac:dyDescent="0.2">
      <c r="A1832">
        <v>2831</v>
      </c>
      <c r="B1832" t="s">
        <v>1839</v>
      </c>
      <c r="C1832" t="s">
        <v>1342</v>
      </c>
      <c r="D1832" t="s">
        <v>227</v>
      </c>
      <c r="E1832">
        <f>VLOOKUP(LEFT(B1832,LEN(B1832)-2),'Correction using CAD'!A:F,5,0)</f>
        <v>27.663</v>
      </c>
      <c r="F1832">
        <f>VLOOKUP(LEFT(B1832,LEN(B1832)-2),'Correction using CAD'!A:F,6,0)</f>
        <v>47.699999999999953</v>
      </c>
      <c r="G1832">
        <f>VLOOKUP(VALUE(RIGHT(B1832,2)),'XZ coord'!$T$144:$U$149,2,0)</f>
        <v>10.37</v>
      </c>
      <c r="H1832">
        <v>2.4</v>
      </c>
      <c r="I1832">
        <v>0.9</v>
      </c>
      <c r="J1832">
        <f>VLOOKUP(VALUE(RIGHT(B1832,2)),'XZ coord'!$T$144:$V$149,3,0)</f>
        <v>2.1</v>
      </c>
    </row>
    <row r="1833" spans="1:10" x14ac:dyDescent="0.2">
      <c r="A1833">
        <v>2832</v>
      </c>
      <c r="B1833" t="s">
        <v>1840</v>
      </c>
      <c r="C1833" t="s">
        <v>1339</v>
      </c>
      <c r="D1833" t="s">
        <v>227</v>
      </c>
      <c r="E1833">
        <f>VLOOKUP(LEFT(B1833,LEN(B1833)-2),'Correction using CAD'!A:F,5,0)</f>
        <v>27.663</v>
      </c>
      <c r="F1833">
        <f>VLOOKUP(LEFT(B1833,LEN(B1833)-2),'Correction using CAD'!A:F,6,0)</f>
        <v>48.599999999999952</v>
      </c>
      <c r="G1833">
        <f>VLOOKUP(VALUE(RIGHT(B1833,2)),'XZ coord'!$T$144:$U$149,2,0)</f>
        <v>2.25</v>
      </c>
      <c r="H1833">
        <v>2.4</v>
      </c>
      <c r="I1833">
        <v>0.9</v>
      </c>
      <c r="J1833">
        <f>VLOOKUP(VALUE(RIGHT(B1833,2)),'XZ coord'!$T$144:$V$149,3,0)</f>
        <v>1.97</v>
      </c>
    </row>
    <row r="1834" spans="1:10" x14ac:dyDescent="0.2">
      <c r="A1834">
        <v>2833</v>
      </c>
      <c r="B1834" t="s">
        <v>1841</v>
      </c>
      <c r="C1834" t="s">
        <v>1342</v>
      </c>
      <c r="D1834" t="s">
        <v>227</v>
      </c>
      <c r="E1834">
        <f>VLOOKUP(LEFT(B1834,LEN(B1834)-2),'Correction using CAD'!A:F,5,0)</f>
        <v>27.663</v>
      </c>
      <c r="F1834">
        <f>VLOOKUP(LEFT(B1834,LEN(B1834)-2),'Correction using CAD'!A:F,6,0)</f>
        <v>48.599999999999952</v>
      </c>
      <c r="G1834">
        <f>VLOOKUP(VALUE(RIGHT(B1834,2)),'XZ coord'!$T$144:$U$149,2,0)</f>
        <v>4.22</v>
      </c>
      <c r="H1834">
        <v>2.4</v>
      </c>
      <c r="I1834">
        <v>0.9</v>
      </c>
      <c r="J1834">
        <f>VLOOKUP(VALUE(RIGHT(B1834,2)),'XZ coord'!$T$144:$V$149,3,0)</f>
        <v>2.25</v>
      </c>
    </row>
    <row r="1835" spans="1:10" x14ac:dyDescent="0.2">
      <c r="A1835">
        <v>2834</v>
      </c>
      <c r="B1835" t="s">
        <v>1842</v>
      </c>
      <c r="C1835" t="s">
        <v>1339</v>
      </c>
      <c r="D1835" t="s">
        <v>227</v>
      </c>
      <c r="E1835">
        <f>VLOOKUP(LEFT(B1835,LEN(B1835)-2),'Correction using CAD'!A:F,5,0)</f>
        <v>27.663</v>
      </c>
      <c r="F1835">
        <f>VLOOKUP(LEFT(B1835,LEN(B1835)-2),'Correction using CAD'!A:F,6,0)</f>
        <v>48.599999999999952</v>
      </c>
      <c r="G1835">
        <f>VLOOKUP(VALUE(RIGHT(B1835,2)),'XZ coord'!$T$144:$U$149,2,0)</f>
        <v>6.47</v>
      </c>
      <c r="H1835">
        <v>2.4</v>
      </c>
      <c r="I1835">
        <v>0.9</v>
      </c>
      <c r="J1835">
        <f>VLOOKUP(VALUE(RIGHT(B1835,2)),'XZ coord'!$T$144:$V$149,3,0)</f>
        <v>1.95</v>
      </c>
    </row>
    <row r="1836" spans="1:10" x14ac:dyDescent="0.2">
      <c r="A1836">
        <v>2835</v>
      </c>
      <c r="B1836" t="s">
        <v>1843</v>
      </c>
      <c r="C1836" t="s">
        <v>1339</v>
      </c>
      <c r="D1836" t="s">
        <v>227</v>
      </c>
      <c r="E1836">
        <f>VLOOKUP(LEFT(B1836,LEN(B1836)-2),'Correction using CAD'!A:F,5,0)</f>
        <v>27.663</v>
      </c>
      <c r="F1836">
        <f>VLOOKUP(LEFT(B1836,LEN(B1836)-2),'Correction using CAD'!A:F,6,0)</f>
        <v>48.599999999999952</v>
      </c>
      <c r="G1836">
        <f>VLOOKUP(VALUE(RIGHT(B1836,2)),'XZ coord'!$T$144:$U$149,2,0)</f>
        <v>8.42</v>
      </c>
      <c r="H1836">
        <v>2.4</v>
      </c>
      <c r="I1836">
        <v>0.9</v>
      </c>
      <c r="J1836">
        <f>VLOOKUP(VALUE(RIGHT(B1836,2)),'XZ coord'!$T$144:$V$149,3,0)</f>
        <v>1.95</v>
      </c>
    </row>
    <row r="1837" spans="1:10" x14ac:dyDescent="0.2">
      <c r="A1837">
        <v>2836</v>
      </c>
      <c r="B1837" t="s">
        <v>1844</v>
      </c>
      <c r="C1837" t="s">
        <v>1339</v>
      </c>
      <c r="D1837" t="s">
        <v>227</v>
      </c>
      <c r="E1837">
        <f>VLOOKUP(LEFT(B1837,LEN(B1837)-2),'Correction using CAD'!A:F,5,0)</f>
        <v>27.663</v>
      </c>
      <c r="F1837">
        <f>VLOOKUP(LEFT(B1837,LEN(B1837)-2),'Correction using CAD'!A:F,6,0)</f>
        <v>48.599999999999952</v>
      </c>
      <c r="G1837">
        <f>VLOOKUP(VALUE(RIGHT(B1837,2)),'XZ coord'!$T$144:$U$149,2,0)</f>
        <v>10.37</v>
      </c>
      <c r="H1837">
        <v>2.4</v>
      </c>
      <c r="I1837">
        <v>0.9</v>
      </c>
      <c r="J1837">
        <f>VLOOKUP(VALUE(RIGHT(B1837,2)),'XZ coord'!$T$144:$V$149,3,0)</f>
        <v>2.1</v>
      </c>
    </row>
    <row r="1838" spans="1:10" x14ac:dyDescent="0.2">
      <c r="A1838">
        <v>2837</v>
      </c>
      <c r="B1838" t="s">
        <v>1845</v>
      </c>
      <c r="C1838" t="s">
        <v>1339</v>
      </c>
      <c r="D1838" t="s">
        <v>227</v>
      </c>
      <c r="E1838">
        <f>VLOOKUP(LEFT(B1838,LEN(B1838)-2),'Correction using CAD'!A:F,5,0)</f>
        <v>21.638000000000002</v>
      </c>
      <c r="F1838">
        <f>VLOOKUP(LEFT(B1838,LEN(B1838)-2),'Correction using CAD'!A:F,6,0)</f>
        <v>45.899999999999956</v>
      </c>
      <c r="G1838">
        <f>VLOOKUP(VALUE(RIGHT(B1838,2)),'XZ coord'!$T$144:$U$149,2,0)</f>
        <v>2.25</v>
      </c>
      <c r="H1838">
        <v>2.4</v>
      </c>
      <c r="I1838">
        <v>0.9</v>
      </c>
      <c r="J1838">
        <f>VLOOKUP(VALUE(RIGHT(B1838,2)),'XZ coord'!$T$144:$V$149,3,0)</f>
        <v>1.97</v>
      </c>
    </row>
    <row r="1839" spans="1:10" x14ac:dyDescent="0.2">
      <c r="A1839">
        <v>2838</v>
      </c>
      <c r="B1839" t="s">
        <v>1846</v>
      </c>
      <c r="C1839" t="s">
        <v>1342</v>
      </c>
      <c r="D1839" t="s">
        <v>227</v>
      </c>
      <c r="E1839">
        <f>VLOOKUP(LEFT(B1839,LEN(B1839)-2),'Correction using CAD'!A:F,5,0)</f>
        <v>21.638000000000002</v>
      </c>
      <c r="F1839">
        <f>VLOOKUP(LEFT(B1839,LEN(B1839)-2),'Correction using CAD'!A:F,6,0)</f>
        <v>45.899999999999956</v>
      </c>
      <c r="G1839">
        <f>VLOOKUP(VALUE(RIGHT(B1839,2)),'XZ coord'!$T$144:$U$149,2,0)</f>
        <v>4.22</v>
      </c>
      <c r="H1839">
        <v>2.4</v>
      </c>
      <c r="I1839">
        <v>0.9</v>
      </c>
      <c r="J1839">
        <f>VLOOKUP(VALUE(RIGHT(B1839,2)),'XZ coord'!$T$144:$V$149,3,0)</f>
        <v>2.25</v>
      </c>
    </row>
    <row r="1840" spans="1:10" x14ac:dyDescent="0.2">
      <c r="A1840">
        <v>2839</v>
      </c>
      <c r="B1840" t="s">
        <v>1847</v>
      </c>
      <c r="C1840" t="s">
        <v>1339</v>
      </c>
      <c r="D1840" t="s">
        <v>227</v>
      </c>
      <c r="E1840">
        <f>VLOOKUP(LEFT(B1840,LEN(B1840)-2),'Correction using CAD'!A:F,5,0)</f>
        <v>21.638000000000002</v>
      </c>
      <c r="F1840">
        <f>VLOOKUP(LEFT(B1840,LEN(B1840)-2),'Correction using CAD'!A:F,6,0)</f>
        <v>45.899999999999956</v>
      </c>
      <c r="G1840">
        <f>VLOOKUP(VALUE(RIGHT(B1840,2)),'XZ coord'!$T$144:$U$149,2,0)</f>
        <v>6.47</v>
      </c>
      <c r="H1840">
        <v>2.4</v>
      </c>
      <c r="I1840">
        <v>0.9</v>
      </c>
      <c r="J1840">
        <f>VLOOKUP(VALUE(RIGHT(B1840,2)),'XZ coord'!$T$144:$V$149,3,0)</f>
        <v>1.95</v>
      </c>
    </row>
    <row r="1841" spans="1:10" x14ac:dyDescent="0.2">
      <c r="A1841">
        <v>2840</v>
      </c>
      <c r="B1841" t="s">
        <v>1848</v>
      </c>
      <c r="C1841" t="s">
        <v>1339</v>
      </c>
      <c r="D1841" t="s">
        <v>227</v>
      </c>
      <c r="E1841">
        <f>VLOOKUP(LEFT(B1841,LEN(B1841)-2),'Correction using CAD'!A:F,5,0)</f>
        <v>21.638000000000002</v>
      </c>
      <c r="F1841">
        <f>VLOOKUP(LEFT(B1841,LEN(B1841)-2),'Correction using CAD'!A:F,6,0)</f>
        <v>45.899999999999956</v>
      </c>
      <c r="G1841">
        <f>VLOOKUP(VALUE(RIGHT(B1841,2)),'XZ coord'!$T$144:$U$149,2,0)</f>
        <v>8.42</v>
      </c>
      <c r="H1841">
        <v>2.4</v>
      </c>
      <c r="I1841">
        <v>0.9</v>
      </c>
      <c r="J1841">
        <f>VLOOKUP(VALUE(RIGHT(B1841,2)),'XZ coord'!$T$144:$V$149,3,0)</f>
        <v>1.95</v>
      </c>
    </row>
    <row r="1842" spans="1:10" x14ac:dyDescent="0.2">
      <c r="A1842">
        <v>2841</v>
      </c>
      <c r="B1842" t="s">
        <v>1849</v>
      </c>
      <c r="C1842" t="s">
        <v>1339</v>
      </c>
      <c r="D1842" t="s">
        <v>227</v>
      </c>
      <c r="E1842">
        <f>VLOOKUP(LEFT(B1842,LEN(B1842)-2),'Correction using CAD'!A:F,5,0)</f>
        <v>21.638000000000002</v>
      </c>
      <c r="F1842">
        <f>VLOOKUP(LEFT(B1842,LEN(B1842)-2),'Correction using CAD'!A:F,6,0)</f>
        <v>45.899999999999956</v>
      </c>
      <c r="G1842">
        <f>VLOOKUP(VALUE(RIGHT(B1842,2)),'XZ coord'!$T$144:$U$149,2,0)</f>
        <v>10.37</v>
      </c>
      <c r="H1842">
        <v>2.4</v>
      </c>
      <c r="I1842">
        <v>0.9</v>
      </c>
      <c r="J1842">
        <f>VLOOKUP(VALUE(RIGHT(B1842,2)),'XZ coord'!$T$144:$V$149,3,0)</f>
        <v>2.1</v>
      </c>
    </row>
    <row r="1843" spans="1:10" x14ac:dyDescent="0.2">
      <c r="A1843">
        <v>2842</v>
      </c>
      <c r="B1843" t="s">
        <v>1850</v>
      </c>
      <c r="C1843" t="s">
        <v>1339</v>
      </c>
      <c r="D1843" t="s">
        <v>227</v>
      </c>
      <c r="E1843">
        <f>VLOOKUP(LEFT(B1843,LEN(B1843)-2),'Correction using CAD'!A:F,5,0)</f>
        <v>21.638000000000002</v>
      </c>
      <c r="F1843">
        <f>VLOOKUP(LEFT(B1843,LEN(B1843)-2),'Correction using CAD'!A:F,6,0)</f>
        <v>46.799999999999955</v>
      </c>
      <c r="G1843">
        <f>VLOOKUP(VALUE(RIGHT(B1843,2)),'XZ coord'!$T$144:$U$149,2,0)</f>
        <v>2.25</v>
      </c>
      <c r="H1843">
        <v>2.4</v>
      </c>
      <c r="I1843">
        <v>0.9</v>
      </c>
      <c r="J1843">
        <f>VLOOKUP(VALUE(RIGHT(B1843,2)),'XZ coord'!$T$144:$V$149,3,0)</f>
        <v>1.97</v>
      </c>
    </row>
    <row r="1844" spans="1:10" x14ac:dyDescent="0.2">
      <c r="A1844">
        <v>2843</v>
      </c>
      <c r="B1844" t="s">
        <v>1851</v>
      </c>
      <c r="C1844" t="s">
        <v>1342</v>
      </c>
      <c r="D1844" t="s">
        <v>227</v>
      </c>
      <c r="E1844">
        <f>VLOOKUP(LEFT(B1844,LEN(B1844)-2),'Correction using CAD'!A:F,5,0)</f>
        <v>21.638000000000002</v>
      </c>
      <c r="F1844">
        <f>VLOOKUP(LEFT(B1844,LEN(B1844)-2),'Correction using CAD'!A:F,6,0)</f>
        <v>46.799999999999955</v>
      </c>
      <c r="G1844">
        <f>VLOOKUP(VALUE(RIGHT(B1844,2)),'XZ coord'!$T$144:$U$149,2,0)</f>
        <v>4.22</v>
      </c>
      <c r="H1844">
        <v>2.4</v>
      </c>
      <c r="I1844">
        <v>0.9</v>
      </c>
      <c r="J1844">
        <f>VLOOKUP(VALUE(RIGHT(B1844,2)),'XZ coord'!$T$144:$V$149,3,0)</f>
        <v>2.25</v>
      </c>
    </row>
    <row r="1845" spans="1:10" x14ac:dyDescent="0.2">
      <c r="A1845">
        <v>2844</v>
      </c>
      <c r="B1845" t="s">
        <v>1852</v>
      </c>
      <c r="C1845" t="s">
        <v>1339</v>
      </c>
      <c r="D1845" t="s">
        <v>227</v>
      </c>
      <c r="E1845">
        <f>VLOOKUP(LEFT(B1845,LEN(B1845)-2),'Correction using CAD'!A:F,5,0)</f>
        <v>21.638000000000002</v>
      </c>
      <c r="F1845">
        <f>VLOOKUP(LEFT(B1845,LEN(B1845)-2),'Correction using CAD'!A:F,6,0)</f>
        <v>46.799999999999955</v>
      </c>
      <c r="G1845">
        <f>VLOOKUP(VALUE(RIGHT(B1845,2)),'XZ coord'!$T$144:$U$149,2,0)</f>
        <v>6.47</v>
      </c>
      <c r="H1845">
        <v>2.4</v>
      </c>
      <c r="I1845">
        <v>0.9</v>
      </c>
      <c r="J1845">
        <f>VLOOKUP(VALUE(RIGHT(B1845,2)),'XZ coord'!$T$144:$V$149,3,0)</f>
        <v>1.95</v>
      </c>
    </row>
    <row r="1846" spans="1:10" x14ac:dyDescent="0.2">
      <c r="A1846">
        <v>2845</v>
      </c>
      <c r="B1846" t="s">
        <v>1853</v>
      </c>
      <c r="C1846" t="s">
        <v>1339</v>
      </c>
      <c r="D1846" t="s">
        <v>227</v>
      </c>
      <c r="E1846">
        <f>VLOOKUP(LEFT(B1846,LEN(B1846)-2),'Correction using CAD'!A:F,5,0)</f>
        <v>21.638000000000002</v>
      </c>
      <c r="F1846">
        <f>VLOOKUP(LEFT(B1846,LEN(B1846)-2),'Correction using CAD'!A:F,6,0)</f>
        <v>46.799999999999955</v>
      </c>
      <c r="G1846">
        <f>VLOOKUP(VALUE(RIGHT(B1846,2)),'XZ coord'!$T$144:$U$149,2,0)</f>
        <v>8.42</v>
      </c>
      <c r="H1846">
        <v>2.4</v>
      </c>
      <c r="I1846">
        <v>0.9</v>
      </c>
      <c r="J1846">
        <f>VLOOKUP(VALUE(RIGHT(B1846,2)),'XZ coord'!$T$144:$V$149,3,0)</f>
        <v>1.95</v>
      </c>
    </row>
    <row r="1847" spans="1:10" x14ac:dyDescent="0.2">
      <c r="A1847">
        <v>2846</v>
      </c>
      <c r="B1847" t="s">
        <v>1854</v>
      </c>
      <c r="C1847" t="s">
        <v>1339</v>
      </c>
      <c r="D1847" t="s">
        <v>227</v>
      </c>
      <c r="E1847">
        <f>VLOOKUP(LEFT(B1847,LEN(B1847)-2),'Correction using CAD'!A:F,5,0)</f>
        <v>21.638000000000002</v>
      </c>
      <c r="F1847">
        <f>VLOOKUP(LEFT(B1847,LEN(B1847)-2),'Correction using CAD'!A:F,6,0)</f>
        <v>46.799999999999955</v>
      </c>
      <c r="G1847">
        <f>VLOOKUP(VALUE(RIGHT(B1847,2)),'XZ coord'!$T$144:$U$149,2,0)</f>
        <v>10.37</v>
      </c>
      <c r="H1847">
        <v>2.4</v>
      </c>
      <c r="I1847">
        <v>0.9</v>
      </c>
      <c r="J1847">
        <f>VLOOKUP(VALUE(RIGHT(B1847,2)),'XZ coord'!$T$144:$V$149,3,0)</f>
        <v>2.1</v>
      </c>
    </row>
    <row r="1848" spans="1:10" x14ac:dyDescent="0.2">
      <c r="A1848">
        <v>2847</v>
      </c>
      <c r="B1848" t="s">
        <v>1855</v>
      </c>
      <c r="C1848" t="s">
        <v>1339</v>
      </c>
      <c r="D1848" t="s">
        <v>227</v>
      </c>
      <c r="E1848">
        <f>VLOOKUP(LEFT(B1848,LEN(B1848)-2),'Correction using CAD'!A:F,5,0)</f>
        <v>21.638000000000002</v>
      </c>
      <c r="F1848">
        <f>VLOOKUP(LEFT(B1848,LEN(B1848)-2),'Correction using CAD'!A:F,6,0)</f>
        <v>47.699999999999953</v>
      </c>
      <c r="G1848">
        <f>VLOOKUP(VALUE(RIGHT(B1848,2)),'XZ coord'!$T$144:$U$149,2,0)</f>
        <v>2.25</v>
      </c>
      <c r="H1848">
        <v>2.4</v>
      </c>
      <c r="I1848">
        <v>0.9</v>
      </c>
      <c r="J1848">
        <f>VLOOKUP(VALUE(RIGHT(B1848,2)),'XZ coord'!$T$144:$V$149,3,0)</f>
        <v>1.97</v>
      </c>
    </row>
    <row r="1849" spans="1:10" x14ac:dyDescent="0.2">
      <c r="A1849">
        <v>2848</v>
      </c>
      <c r="B1849" t="s">
        <v>1856</v>
      </c>
      <c r="C1849" t="s">
        <v>1342</v>
      </c>
      <c r="D1849" t="s">
        <v>227</v>
      </c>
      <c r="E1849">
        <f>VLOOKUP(LEFT(B1849,LEN(B1849)-2),'Correction using CAD'!A:F,5,0)</f>
        <v>21.638000000000002</v>
      </c>
      <c r="F1849">
        <f>VLOOKUP(LEFT(B1849,LEN(B1849)-2),'Correction using CAD'!A:F,6,0)</f>
        <v>47.699999999999953</v>
      </c>
      <c r="G1849">
        <f>VLOOKUP(VALUE(RIGHT(B1849,2)),'XZ coord'!$T$144:$U$149,2,0)</f>
        <v>4.22</v>
      </c>
      <c r="H1849">
        <v>2.4</v>
      </c>
      <c r="I1849">
        <v>0.9</v>
      </c>
      <c r="J1849">
        <f>VLOOKUP(VALUE(RIGHT(B1849,2)),'XZ coord'!$T$144:$V$149,3,0)</f>
        <v>2.25</v>
      </c>
    </row>
    <row r="1850" spans="1:10" x14ac:dyDescent="0.2">
      <c r="A1850">
        <v>2849</v>
      </c>
      <c r="B1850" t="s">
        <v>1857</v>
      </c>
      <c r="C1850" t="s">
        <v>1339</v>
      </c>
      <c r="D1850" t="s">
        <v>227</v>
      </c>
      <c r="E1850">
        <f>VLOOKUP(LEFT(B1850,LEN(B1850)-2),'Correction using CAD'!A:F,5,0)</f>
        <v>21.638000000000002</v>
      </c>
      <c r="F1850">
        <f>VLOOKUP(LEFT(B1850,LEN(B1850)-2),'Correction using CAD'!A:F,6,0)</f>
        <v>47.699999999999953</v>
      </c>
      <c r="G1850">
        <f>VLOOKUP(VALUE(RIGHT(B1850,2)),'XZ coord'!$T$144:$U$149,2,0)</f>
        <v>6.47</v>
      </c>
      <c r="H1850">
        <v>2.4</v>
      </c>
      <c r="I1850">
        <v>0.9</v>
      </c>
      <c r="J1850">
        <f>VLOOKUP(VALUE(RIGHT(B1850,2)),'XZ coord'!$T$144:$V$149,3,0)</f>
        <v>1.95</v>
      </c>
    </row>
    <row r="1851" spans="1:10" x14ac:dyDescent="0.2">
      <c r="A1851">
        <v>2850</v>
      </c>
      <c r="B1851" t="s">
        <v>1858</v>
      </c>
      <c r="C1851" t="s">
        <v>1339</v>
      </c>
      <c r="D1851" t="s">
        <v>227</v>
      </c>
      <c r="E1851">
        <f>VLOOKUP(LEFT(B1851,LEN(B1851)-2),'Correction using CAD'!A:F,5,0)</f>
        <v>21.638000000000002</v>
      </c>
      <c r="F1851">
        <f>VLOOKUP(LEFT(B1851,LEN(B1851)-2),'Correction using CAD'!A:F,6,0)</f>
        <v>47.699999999999953</v>
      </c>
      <c r="G1851">
        <f>VLOOKUP(VALUE(RIGHT(B1851,2)),'XZ coord'!$T$144:$U$149,2,0)</f>
        <v>8.42</v>
      </c>
      <c r="H1851">
        <v>2.4</v>
      </c>
      <c r="I1851">
        <v>0.9</v>
      </c>
      <c r="J1851">
        <f>VLOOKUP(VALUE(RIGHT(B1851,2)),'XZ coord'!$T$144:$V$149,3,0)</f>
        <v>1.95</v>
      </c>
    </row>
    <row r="1852" spans="1:10" x14ac:dyDescent="0.2">
      <c r="A1852">
        <v>2851</v>
      </c>
      <c r="B1852" t="s">
        <v>1859</v>
      </c>
      <c r="C1852" t="s">
        <v>1339</v>
      </c>
      <c r="D1852" t="s">
        <v>227</v>
      </c>
      <c r="E1852">
        <f>VLOOKUP(LEFT(B1852,LEN(B1852)-2),'Correction using CAD'!A:F,5,0)</f>
        <v>21.638000000000002</v>
      </c>
      <c r="F1852">
        <f>VLOOKUP(LEFT(B1852,LEN(B1852)-2),'Correction using CAD'!A:F,6,0)</f>
        <v>47.699999999999953</v>
      </c>
      <c r="G1852">
        <f>VLOOKUP(VALUE(RIGHT(B1852,2)),'XZ coord'!$T$144:$U$149,2,0)</f>
        <v>10.37</v>
      </c>
      <c r="H1852">
        <v>2.4</v>
      </c>
      <c r="I1852">
        <v>0.9</v>
      </c>
      <c r="J1852">
        <f>VLOOKUP(VALUE(RIGHT(B1852,2)),'XZ coord'!$T$144:$V$149,3,0)</f>
        <v>2.1</v>
      </c>
    </row>
    <row r="1853" spans="1:10" x14ac:dyDescent="0.2">
      <c r="A1853">
        <v>2852</v>
      </c>
      <c r="B1853" t="s">
        <v>1860</v>
      </c>
      <c r="C1853" t="s">
        <v>1339</v>
      </c>
      <c r="D1853" t="s">
        <v>227</v>
      </c>
      <c r="E1853">
        <f>VLOOKUP(LEFT(B1853,LEN(B1853)-2),'Correction using CAD'!A:F,5,0)</f>
        <v>21.638000000000002</v>
      </c>
      <c r="F1853">
        <f>VLOOKUP(LEFT(B1853,LEN(B1853)-2),'Correction using CAD'!A:F,6,0)</f>
        <v>48.599999999999952</v>
      </c>
      <c r="G1853">
        <f>VLOOKUP(VALUE(RIGHT(B1853,2)),'XZ coord'!$T$144:$U$149,2,0)</f>
        <v>2.25</v>
      </c>
      <c r="H1853">
        <v>2.4</v>
      </c>
      <c r="I1853">
        <v>0.9</v>
      </c>
      <c r="J1853">
        <f>VLOOKUP(VALUE(RIGHT(B1853,2)),'XZ coord'!$T$144:$V$149,3,0)</f>
        <v>1.97</v>
      </c>
    </row>
    <row r="1854" spans="1:10" x14ac:dyDescent="0.2">
      <c r="A1854">
        <v>2853</v>
      </c>
      <c r="B1854" t="s">
        <v>1861</v>
      </c>
      <c r="C1854" t="s">
        <v>1342</v>
      </c>
      <c r="D1854" t="s">
        <v>227</v>
      </c>
      <c r="E1854">
        <f>VLOOKUP(LEFT(B1854,LEN(B1854)-2),'Correction using CAD'!A:F,5,0)</f>
        <v>21.638000000000002</v>
      </c>
      <c r="F1854">
        <f>VLOOKUP(LEFT(B1854,LEN(B1854)-2),'Correction using CAD'!A:F,6,0)</f>
        <v>48.599999999999952</v>
      </c>
      <c r="G1854">
        <f>VLOOKUP(VALUE(RIGHT(B1854,2)),'XZ coord'!$T$144:$U$149,2,0)</f>
        <v>4.22</v>
      </c>
      <c r="H1854">
        <v>2.4</v>
      </c>
      <c r="I1854">
        <v>0.9</v>
      </c>
      <c r="J1854">
        <f>VLOOKUP(VALUE(RIGHT(B1854,2)),'XZ coord'!$T$144:$V$149,3,0)</f>
        <v>2.25</v>
      </c>
    </row>
    <row r="1855" spans="1:10" x14ac:dyDescent="0.2">
      <c r="A1855">
        <v>2854</v>
      </c>
      <c r="B1855" t="s">
        <v>1862</v>
      </c>
      <c r="C1855" t="s">
        <v>1339</v>
      </c>
      <c r="D1855" t="s">
        <v>227</v>
      </c>
      <c r="E1855">
        <f>VLOOKUP(LEFT(B1855,LEN(B1855)-2),'Correction using CAD'!A:F,5,0)</f>
        <v>21.638000000000002</v>
      </c>
      <c r="F1855">
        <f>VLOOKUP(LEFT(B1855,LEN(B1855)-2),'Correction using CAD'!A:F,6,0)</f>
        <v>48.599999999999952</v>
      </c>
      <c r="G1855">
        <f>VLOOKUP(VALUE(RIGHT(B1855,2)),'XZ coord'!$T$144:$U$149,2,0)</f>
        <v>6.47</v>
      </c>
      <c r="H1855">
        <v>2.4</v>
      </c>
      <c r="I1855">
        <v>0.9</v>
      </c>
      <c r="J1855">
        <f>VLOOKUP(VALUE(RIGHT(B1855,2)),'XZ coord'!$T$144:$V$149,3,0)</f>
        <v>1.95</v>
      </c>
    </row>
    <row r="1856" spans="1:10" x14ac:dyDescent="0.2">
      <c r="A1856">
        <v>2855</v>
      </c>
      <c r="B1856" t="s">
        <v>1863</v>
      </c>
      <c r="C1856" t="s">
        <v>1339</v>
      </c>
      <c r="D1856" t="s">
        <v>227</v>
      </c>
      <c r="E1856">
        <f>VLOOKUP(LEFT(B1856,LEN(B1856)-2),'Correction using CAD'!A:F,5,0)</f>
        <v>21.638000000000002</v>
      </c>
      <c r="F1856">
        <f>VLOOKUP(LEFT(B1856,LEN(B1856)-2),'Correction using CAD'!A:F,6,0)</f>
        <v>48.599999999999952</v>
      </c>
      <c r="G1856">
        <f>VLOOKUP(VALUE(RIGHT(B1856,2)),'XZ coord'!$T$144:$U$149,2,0)</f>
        <v>8.42</v>
      </c>
      <c r="H1856">
        <v>2.4</v>
      </c>
      <c r="I1856">
        <v>0.9</v>
      </c>
      <c r="J1856">
        <f>VLOOKUP(VALUE(RIGHT(B1856,2)),'XZ coord'!$T$144:$V$149,3,0)</f>
        <v>1.95</v>
      </c>
    </row>
    <row r="1857" spans="1:10" x14ac:dyDescent="0.2">
      <c r="A1857">
        <v>2856</v>
      </c>
      <c r="B1857" t="s">
        <v>1864</v>
      </c>
      <c r="C1857" t="s">
        <v>1339</v>
      </c>
      <c r="D1857" t="s">
        <v>227</v>
      </c>
      <c r="E1857">
        <f>VLOOKUP(LEFT(B1857,LEN(B1857)-2),'Correction using CAD'!A:F,5,0)</f>
        <v>21.638000000000002</v>
      </c>
      <c r="F1857">
        <f>VLOOKUP(LEFT(B1857,LEN(B1857)-2),'Correction using CAD'!A:F,6,0)</f>
        <v>48.599999999999952</v>
      </c>
      <c r="G1857">
        <f>VLOOKUP(VALUE(RIGHT(B1857,2)),'XZ coord'!$T$144:$U$149,2,0)</f>
        <v>10.37</v>
      </c>
      <c r="H1857">
        <v>2.4</v>
      </c>
      <c r="I1857">
        <v>0.9</v>
      </c>
      <c r="J1857">
        <f>VLOOKUP(VALUE(RIGHT(B1857,2)),'XZ coord'!$T$144:$V$149,3,0)</f>
        <v>2.1</v>
      </c>
    </row>
    <row r="1858" spans="1:10" x14ac:dyDescent="0.2">
      <c r="A1858">
        <v>2857</v>
      </c>
      <c r="B1858" t="s">
        <v>1865</v>
      </c>
      <c r="C1858" t="s">
        <v>1339</v>
      </c>
      <c r="D1858" t="s">
        <v>227</v>
      </c>
      <c r="E1858">
        <f>VLOOKUP(LEFT(B1858,LEN(B1858)-2),'Correction using CAD'!A:F,5,0)</f>
        <v>27.663</v>
      </c>
      <c r="F1858">
        <f>VLOOKUP(LEFT(B1858,LEN(B1858)-2),'Correction using CAD'!A:F,6,0)</f>
        <v>49.49999999999995</v>
      </c>
      <c r="G1858">
        <f>VLOOKUP(VALUE(RIGHT(B1858,2)),'XZ coord'!$T$144:$U$149,2,0)</f>
        <v>2.25</v>
      </c>
      <c r="H1858">
        <v>2.4</v>
      </c>
      <c r="I1858">
        <v>0.9</v>
      </c>
      <c r="J1858">
        <f>VLOOKUP(VALUE(RIGHT(B1858,2)),'XZ coord'!$T$144:$V$149,3,0)</f>
        <v>1.97</v>
      </c>
    </row>
    <row r="1859" spans="1:10" x14ac:dyDescent="0.2">
      <c r="A1859">
        <v>2858</v>
      </c>
      <c r="B1859" t="s">
        <v>1866</v>
      </c>
      <c r="C1859" t="s">
        <v>1342</v>
      </c>
      <c r="D1859" t="s">
        <v>227</v>
      </c>
      <c r="E1859">
        <f>VLOOKUP(LEFT(B1859,LEN(B1859)-2),'Correction using CAD'!A:F,5,0)</f>
        <v>27.663</v>
      </c>
      <c r="F1859">
        <f>VLOOKUP(LEFT(B1859,LEN(B1859)-2),'Correction using CAD'!A:F,6,0)</f>
        <v>49.49999999999995</v>
      </c>
      <c r="G1859">
        <f>VLOOKUP(VALUE(RIGHT(B1859,2)),'XZ coord'!$T$144:$U$149,2,0)</f>
        <v>4.22</v>
      </c>
      <c r="H1859">
        <v>2.4</v>
      </c>
      <c r="I1859">
        <v>0.9</v>
      </c>
      <c r="J1859">
        <f>VLOOKUP(VALUE(RIGHT(B1859,2)),'XZ coord'!$T$144:$V$149,3,0)</f>
        <v>2.25</v>
      </c>
    </row>
    <row r="1860" spans="1:10" x14ac:dyDescent="0.2">
      <c r="A1860">
        <v>2859</v>
      </c>
      <c r="B1860" t="s">
        <v>1867</v>
      </c>
      <c r="C1860" t="s">
        <v>1339</v>
      </c>
      <c r="D1860" t="s">
        <v>227</v>
      </c>
      <c r="E1860">
        <f>VLOOKUP(LEFT(B1860,LEN(B1860)-2),'Correction using CAD'!A:F,5,0)</f>
        <v>27.663</v>
      </c>
      <c r="F1860">
        <f>VLOOKUP(LEFT(B1860,LEN(B1860)-2),'Correction using CAD'!A:F,6,0)</f>
        <v>49.49999999999995</v>
      </c>
      <c r="G1860">
        <f>VLOOKUP(VALUE(RIGHT(B1860,2)),'XZ coord'!$T$144:$U$149,2,0)</f>
        <v>6.47</v>
      </c>
      <c r="H1860">
        <v>2.4</v>
      </c>
      <c r="I1860">
        <v>0.9</v>
      </c>
      <c r="J1860">
        <f>VLOOKUP(VALUE(RIGHT(B1860,2)),'XZ coord'!$T$144:$V$149,3,0)</f>
        <v>1.95</v>
      </c>
    </row>
    <row r="1861" spans="1:10" x14ac:dyDescent="0.2">
      <c r="A1861">
        <v>2860</v>
      </c>
      <c r="B1861" t="s">
        <v>1868</v>
      </c>
      <c r="C1861" t="s">
        <v>1339</v>
      </c>
      <c r="D1861" t="s">
        <v>227</v>
      </c>
      <c r="E1861">
        <f>VLOOKUP(LEFT(B1861,LEN(B1861)-2),'Correction using CAD'!A:F,5,0)</f>
        <v>27.663</v>
      </c>
      <c r="F1861">
        <f>VLOOKUP(LEFT(B1861,LEN(B1861)-2),'Correction using CAD'!A:F,6,0)</f>
        <v>49.49999999999995</v>
      </c>
      <c r="G1861">
        <f>VLOOKUP(VALUE(RIGHT(B1861,2)),'XZ coord'!$T$144:$U$149,2,0)</f>
        <v>8.42</v>
      </c>
      <c r="H1861">
        <v>2.4</v>
      </c>
      <c r="I1861">
        <v>0.9</v>
      </c>
      <c r="J1861">
        <f>VLOOKUP(VALUE(RIGHT(B1861,2)),'XZ coord'!$T$144:$V$149,3,0)</f>
        <v>1.95</v>
      </c>
    </row>
    <row r="1862" spans="1:10" x14ac:dyDescent="0.2">
      <c r="A1862">
        <v>2861</v>
      </c>
      <c r="B1862" t="s">
        <v>1869</v>
      </c>
      <c r="C1862" t="s">
        <v>1342</v>
      </c>
      <c r="D1862" t="s">
        <v>227</v>
      </c>
      <c r="E1862">
        <f>VLOOKUP(LEFT(B1862,LEN(B1862)-2),'Correction using CAD'!A:F,5,0)</f>
        <v>27.663</v>
      </c>
      <c r="F1862">
        <f>VLOOKUP(LEFT(B1862,LEN(B1862)-2),'Correction using CAD'!A:F,6,0)</f>
        <v>49.49999999999995</v>
      </c>
      <c r="G1862">
        <f>VLOOKUP(VALUE(RIGHT(B1862,2)),'XZ coord'!$T$144:$U$149,2,0)</f>
        <v>10.37</v>
      </c>
      <c r="H1862">
        <v>2.4</v>
      </c>
      <c r="I1862">
        <v>0.9</v>
      </c>
      <c r="J1862">
        <f>VLOOKUP(VALUE(RIGHT(B1862,2)),'XZ coord'!$T$144:$V$149,3,0)</f>
        <v>2.1</v>
      </c>
    </row>
    <row r="1863" spans="1:10" x14ac:dyDescent="0.2">
      <c r="A1863">
        <v>2862</v>
      </c>
      <c r="B1863" t="s">
        <v>1870</v>
      </c>
      <c r="C1863" t="s">
        <v>1339</v>
      </c>
      <c r="D1863" t="s">
        <v>227</v>
      </c>
      <c r="E1863">
        <f>VLOOKUP(LEFT(B1863,LEN(B1863)-2),'Correction using CAD'!A:F,5,0)</f>
        <v>27.663</v>
      </c>
      <c r="F1863">
        <f>VLOOKUP(LEFT(B1863,LEN(B1863)-2),'Correction using CAD'!A:F,6,0)</f>
        <v>50.399999999999949</v>
      </c>
      <c r="G1863">
        <f>VLOOKUP(VALUE(RIGHT(B1863,2)),'XZ coord'!$T$144:$U$149,2,0)</f>
        <v>2.25</v>
      </c>
      <c r="H1863">
        <v>2.4</v>
      </c>
      <c r="I1863">
        <v>0.9</v>
      </c>
      <c r="J1863">
        <f>VLOOKUP(VALUE(RIGHT(B1863,2)),'XZ coord'!$T$144:$V$149,3,0)</f>
        <v>1.97</v>
      </c>
    </row>
    <row r="1864" spans="1:10" x14ac:dyDescent="0.2">
      <c r="A1864">
        <v>2863</v>
      </c>
      <c r="B1864" t="s">
        <v>1871</v>
      </c>
      <c r="C1864" t="s">
        <v>1342</v>
      </c>
      <c r="D1864" t="s">
        <v>227</v>
      </c>
      <c r="E1864">
        <f>VLOOKUP(LEFT(B1864,LEN(B1864)-2),'Correction using CAD'!A:F,5,0)</f>
        <v>27.663</v>
      </c>
      <c r="F1864">
        <f>VLOOKUP(LEFT(B1864,LEN(B1864)-2),'Correction using CAD'!A:F,6,0)</f>
        <v>50.399999999999949</v>
      </c>
      <c r="G1864">
        <f>VLOOKUP(VALUE(RIGHT(B1864,2)),'XZ coord'!$T$144:$U$149,2,0)</f>
        <v>4.22</v>
      </c>
      <c r="H1864">
        <v>2.4</v>
      </c>
      <c r="I1864">
        <v>0.9</v>
      </c>
      <c r="J1864">
        <f>VLOOKUP(VALUE(RIGHT(B1864,2)),'XZ coord'!$T$144:$V$149,3,0)</f>
        <v>2.25</v>
      </c>
    </row>
    <row r="1865" spans="1:10" x14ac:dyDescent="0.2">
      <c r="A1865">
        <v>2864</v>
      </c>
      <c r="B1865" t="s">
        <v>1872</v>
      </c>
      <c r="C1865" t="s">
        <v>1339</v>
      </c>
      <c r="D1865" t="s">
        <v>227</v>
      </c>
      <c r="E1865">
        <f>VLOOKUP(LEFT(B1865,LEN(B1865)-2),'Correction using CAD'!A:F,5,0)</f>
        <v>27.663</v>
      </c>
      <c r="F1865">
        <f>VLOOKUP(LEFT(B1865,LEN(B1865)-2),'Correction using CAD'!A:F,6,0)</f>
        <v>50.399999999999949</v>
      </c>
      <c r="G1865">
        <f>VLOOKUP(VALUE(RIGHT(B1865,2)),'XZ coord'!$T$144:$U$149,2,0)</f>
        <v>6.47</v>
      </c>
      <c r="H1865">
        <v>2.4</v>
      </c>
      <c r="I1865">
        <v>0.9</v>
      </c>
      <c r="J1865">
        <f>VLOOKUP(VALUE(RIGHT(B1865,2)),'XZ coord'!$T$144:$V$149,3,0)</f>
        <v>1.95</v>
      </c>
    </row>
    <row r="1866" spans="1:10" x14ac:dyDescent="0.2">
      <c r="A1866">
        <v>2865</v>
      </c>
      <c r="B1866" t="s">
        <v>1873</v>
      </c>
      <c r="C1866" t="s">
        <v>1339</v>
      </c>
      <c r="D1866" t="s">
        <v>227</v>
      </c>
      <c r="E1866">
        <f>VLOOKUP(LEFT(B1866,LEN(B1866)-2),'Correction using CAD'!A:F,5,0)</f>
        <v>27.663</v>
      </c>
      <c r="F1866">
        <f>VLOOKUP(LEFT(B1866,LEN(B1866)-2),'Correction using CAD'!A:F,6,0)</f>
        <v>50.399999999999949</v>
      </c>
      <c r="G1866">
        <f>VLOOKUP(VALUE(RIGHT(B1866,2)),'XZ coord'!$T$144:$U$149,2,0)</f>
        <v>8.42</v>
      </c>
      <c r="H1866">
        <v>2.4</v>
      </c>
      <c r="I1866">
        <v>0.9</v>
      </c>
      <c r="J1866">
        <f>VLOOKUP(VALUE(RIGHT(B1866,2)),'XZ coord'!$T$144:$V$149,3,0)</f>
        <v>1.95</v>
      </c>
    </row>
    <row r="1867" spans="1:10" x14ac:dyDescent="0.2">
      <c r="A1867">
        <v>2866</v>
      </c>
      <c r="B1867" t="s">
        <v>1874</v>
      </c>
      <c r="C1867" t="s">
        <v>1342</v>
      </c>
      <c r="D1867" t="s">
        <v>227</v>
      </c>
      <c r="E1867">
        <f>VLOOKUP(LEFT(B1867,LEN(B1867)-2),'Correction using CAD'!A:F,5,0)</f>
        <v>27.663</v>
      </c>
      <c r="F1867">
        <f>VLOOKUP(LEFT(B1867,LEN(B1867)-2),'Correction using CAD'!A:F,6,0)</f>
        <v>50.399999999999949</v>
      </c>
      <c r="G1867">
        <f>VLOOKUP(VALUE(RIGHT(B1867,2)),'XZ coord'!$T$144:$U$149,2,0)</f>
        <v>10.37</v>
      </c>
      <c r="H1867">
        <v>2.4</v>
      </c>
      <c r="I1867">
        <v>0.9</v>
      </c>
      <c r="J1867">
        <f>VLOOKUP(VALUE(RIGHT(B1867,2)),'XZ coord'!$T$144:$V$149,3,0)</f>
        <v>2.1</v>
      </c>
    </row>
    <row r="1868" spans="1:10" x14ac:dyDescent="0.2">
      <c r="A1868">
        <v>2867</v>
      </c>
      <c r="B1868" t="s">
        <v>1875</v>
      </c>
      <c r="C1868" t="s">
        <v>1339</v>
      </c>
      <c r="D1868" t="s">
        <v>227</v>
      </c>
      <c r="E1868">
        <f>VLOOKUP(LEFT(B1868,LEN(B1868)-2),'Correction using CAD'!A:F,5,0)</f>
        <v>27.663</v>
      </c>
      <c r="F1868">
        <f>VLOOKUP(LEFT(B1868,LEN(B1868)-2),'Correction using CAD'!A:F,6,0)</f>
        <v>51.299999999999947</v>
      </c>
      <c r="G1868">
        <f>VLOOKUP(VALUE(RIGHT(B1868,2)),'XZ coord'!$T$144:$U$149,2,0)</f>
        <v>2.25</v>
      </c>
      <c r="H1868">
        <v>2.4</v>
      </c>
      <c r="I1868">
        <v>0.9</v>
      </c>
      <c r="J1868">
        <f>VLOOKUP(VALUE(RIGHT(B1868,2)),'XZ coord'!$T$144:$V$149,3,0)</f>
        <v>1.97</v>
      </c>
    </row>
    <row r="1869" spans="1:10" x14ac:dyDescent="0.2">
      <c r="A1869">
        <v>2868</v>
      </c>
      <c r="B1869" t="s">
        <v>1876</v>
      </c>
      <c r="C1869" t="s">
        <v>1342</v>
      </c>
      <c r="D1869" t="s">
        <v>227</v>
      </c>
      <c r="E1869">
        <f>VLOOKUP(LEFT(B1869,LEN(B1869)-2),'Correction using CAD'!A:F,5,0)</f>
        <v>27.663</v>
      </c>
      <c r="F1869">
        <f>VLOOKUP(LEFT(B1869,LEN(B1869)-2),'Correction using CAD'!A:F,6,0)</f>
        <v>51.299999999999947</v>
      </c>
      <c r="G1869">
        <f>VLOOKUP(VALUE(RIGHT(B1869,2)),'XZ coord'!$T$144:$U$149,2,0)</f>
        <v>4.22</v>
      </c>
      <c r="H1869">
        <v>2.4</v>
      </c>
      <c r="I1869">
        <v>0.9</v>
      </c>
      <c r="J1869">
        <f>VLOOKUP(VALUE(RIGHT(B1869,2)),'XZ coord'!$T$144:$V$149,3,0)</f>
        <v>2.25</v>
      </c>
    </row>
    <row r="1870" spans="1:10" x14ac:dyDescent="0.2">
      <c r="A1870">
        <v>2869</v>
      </c>
      <c r="B1870" t="s">
        <v>1877</v>
      </c>
      <c r="C1870" t="s">
        <v>1339</v>
      </c>
      <c r="D1870" t="s">
        <v>227</v>
      </c>
      <c r="E1870">
        <f>VLOOKUP(LEFT(B1870,LEN(B1870)-2),'Correction using CAD'!A:F,5,0)</f>
        <v>27.663</v>
      </c>
      <c r="F1870">
        <f>VLOOKUP(LEFT(B1870,LEN(B1870)-2),'Correction using CAD'!A:F,6,0)</f>
        <v>51.299999999999947</v>
      </c>
      <c r="G1870">
        <f>VLOOKUP(VALUE(RIGHT(B1870,2)),'XZ coord'!$T$144:$U$149,2,0)</f>
        <v>6.47</v>
      </c>
      <c r="H1870">
        <v>2.4</v>
      </c>
      <c r="I1870">
        <v>0.9</v>
      </c>
      <c r="J1870">
        <f>VLOOKUP(VALUE(RIGHT(B1870,2)),'XZ coord'!$T$144:$V$149,3,0)</f>
        <v>1.95</v>
      </c>
    </row>
    <row r="1871" spans="1:10" x14ac:dyDescent="0.2">
      <c r="A1871">
        <v>2870</v>
      </c>
      <c r="B1871" t="s">
        <v>1878</v>
      </c>
      <c r="C1871" t="s">
        <v>1339</v>
      </c>
      <c r="D1871" t="s">
        <v>227</v>
      </c>
      <c r="E1871">
        <f>VLOOKUP(LEFT(B1871,LEN(B1871)-2),'Correction using CAD'!A:F,5,0)</f>
        <v>27.663</v>
      </c>
      <c r="F1871">
        <f>VLOOKUP(LEFT(B1871,LEN(B1871)-2),'Correction using CAD'!A:F,6,0)</f>
        <v>51.299999999999947</v>
      </c>
      <c r="G1871">
        <f>VLOOKUP(VALUE(RIGHT(B1871,2)),'XZ coord'!$T$144:$U$149,2,0)</f>
        <v>8.42</v>
      </c>
      <c r="H1871">
        <v>2.4</v>
      </c>
      <c r="I1871">
        <v>0.9</v>
      </c>
      <c r="J1871">
        <f>VLOOKUP(VALUE(RIGHT(B1871,2)),'XZ coord'!$T$144:$V$149,3,0)</f>
        <v>1.95</v>
      </c>
    </row>
    <row r="1872" spans="1:10" x14ac:dyDescent="0.2">
      <c r="A1872">
        <v>2871</v>
      </c>
      <c r="B1872" t="s">
        <v>1879</v>
      </c>
      <c r="C1872" t="s">
        <v>1342</v>
      </c>
      <c r="D1872" t="s">
        <v>227</v>
      </c>
      <c r="E1872">
        <f>VLOOKUP(LEFT(B1872,LEN(B1872)-2),'Correction using CAD'!A:F,5,0)</f>
        <v>27.663</v>
      </c>
      <c r="F1872">
        <f>VLOOKUP(LEFT(B1872,LEN(B1872)-2),'Correction using CAD'!A:F,6,0)</f>
        <v>51.299999999999947</v>
      </c>
      <c r="G1872">
        <f>VLOOKUP(VALUE(RIGHT(B1872,2)),'XZ coord'!$T$144:$U$149,2,0)</f>
        <v>10.37</v>
      </c>
      <c r="H1872">
        <v>2.4</v>
      </c>
      <c r="I1872">
        <v>0.9</v>
      </c>
      <c r="J1872">
        <f>VLOOKUP(VALUE(RIGHT(B1872,2)),'XZ coord'!$T$144:$V$149,3,0)</f>
        <v>2.1</v>
      </c>
    </row>
    <row r="1873" spans="1:10" x14ac:dyDescent="0.2">
      <c r="A1873">
        <v>2872</v>
      </c>
      <c r="B1873" t="s">
        <v>1880</v>
      </c>
      <c r="C1873" t="s">
        <v>1339</v>
      </c>
      <c r="D1873" t="s">
        <v>227</v>
      </c>
      <c r="E1873">
        <f>VLOOKUP(LEFT(B1873,LEN(B1873)-2),'Correction using CAD'!A:F,5,0)</f>
        <v>27.663</v>
      </c>
      <c r="F1873">
        <f>VLOOKUP(LEFT(B1873,LEN(B1873)-2),'Correction using CAD'!A:F,6,0)</f>
        <v>52.199999999999946</v>
      </c>
      <c r="G1873">
        <f>VLOOKUP(VALUE(RIGHT(B1873,2)),'XZ coord'!$T$144:$U$149,2,0)</f>
        <v>2.25</v>
      </c>
      <c r="H1873">
        <v>2.4</v>
      </c>
      <c r="I1873">
        <v>0.9</v>
      </c>
      <c r="J1873">
        <f>VLOOKUP(VALUE(RIGHT(B1873,2)),'XZ coord'!$T$144:$V$149,3,0)</f>
        <v>1.97</v>
      </c>
    </row>
    <row r="1874" spans="1:10" x14ac:dyDescent="0.2">
      <c r="A1874">
        <v>2873</v>
      </c>
      <c r="B1874" t="s">
        <v>1881</v>
      </c>
      <c r="C1874" t="s">
        <v>1342</v>
      </c>
      <c r="D1874" t="s">
        <v>227</v>
      </c>
      <c r="E1874">
        <f>VLOOKUP(LEFT(B1874,LEN(B1874)-2),'Correction using CAD'!A:F,5,0)</f>
        <v>27.663</v>
      </c>
      <c r="F1874">
        <f>VLOOKUP(LEFT(B1874,LEN(B1874)-2),'Correction using CAD'!A:F,6,0)</f>
        <v>52.199999999999946</v>
      </c>
      <c r="G1874">
        <f>VLOOKUP(VALUE(RIGHT(B1874,2)),'XZ coord'!$T$144:$U$149,2,0)</f>
        <v>4.22</v>
      </c>
      <c r="H1874">
        <v>2.4</v>
      </c>
      <c r="I1874">
        <v>0.9</v>
      </c>
      <c r="J1874">
        <f>VLOOKUP(VALUE(RIGHT(B1874,2)),'XZ coord'!$T$144:$V$149,3,0)</f>
        <v>2.25</v>
      </c>
    </row>
    <row r="1875" spans="1:10" x14ac:dyDescent="0.2">
      <c r="A1875">
        <v>2874</v>
      </c>
      <c r="B1875" t="s">
        <v>1882</v>
      </c>
      <c r="C1875" t="s">
        <v>1339</v>
      </c>
      <c r="D1875" t="s">
        <v>227</v>
      </c>
      <c r="E1875">
        <f>VLOOKUP(LEFT(B1875,LEN(B1875)-2),'Correction using CAD'!A:F,5,0)</f>
        <v>27.663</v>
      </c>
      <c r="F1875">
        <f>VLOOKUP(LEFT(B1875,LEN(B1875)-2),'Correction using CAD'!A:F,6,0)</f>
        <v>52.199999999999946</v>
      </c>
      <c r="G1875">
        <f>VLOOKUP(VALUE(RIGHT(B1875,2)),'XZ coord'!$T$144:$U$149,2,0)</f>
        <v>6.47</v>
      </c>
      <c r="H1875">
        <v>2.4</v>
      </c>
      <c r="I1875">
        <v>0.9</v>
      </c>
      <c r="J1875">
        <f>VLOOKUP(VALUE(RIGHT(B1875,2)),'XZ coord'!$T$144:$V$149,3,0)</f>
        <v>1.95</v>
      </c>
    </row>
    <row r="1876" spans="1:10" x14ac:dyDescent="0.2">
      <c r="A1876">
        <v>2875</v>
      </c>
      <c r="B1876" t="s">
        <v>1883</v>
      </c>
      <c r="C1876" t="s">
        <v>1339</v>
      </c>
      <c r="D1876" t="s">
        <v>227</v>
      </c>
      <c r="E1876">
        <f>VLOOKUP(LEFT(B1876,LEN(B1876)-2),'Correction using CAD'!A:F,5,0)</f>
        <v>27.663</v>
      </c>
      <c r="F1876">
        <f>VLOOKUP(LEFT(B1876,LEN(B1876)-2),'Correction using CAD'!A:F,6,0)</f>
        <v>52.199999999999946</v>
      </c>
      <c r="G1876">
        <f>VLOOKUP(VALUE(RIGHT(B1876,2)),'XZ coord'!$T$144:$U$149,2,0)</f>
        <v>8.42</v>
      </c>
      <c r="H1876">
        <v>2.4</v>
      </c>
      <c r="I1876">
        <v>0.9</v>
      </c>
      <c r="J1876">
        <f>VLOOKUP(VALUE(RIGHT(B1876,2)),'XZ coord'!$T$144:$V$149,3,0)</f>
        <v>1.95</v>
      </c>
    </row>
    <row r="1877" spans="1:10" x14ac:dyDescent="0.2">
      <c r="A1877">
        <v>2876</v>
      </c>
      <c r="B1877" t="s">
        <v>1884</v>
      </c>
      <c r="C1877" t="s">
        <v>1342</v>
      </c>
      <c r="D1877" t="s">
        <v>227</v>
      </c>
      <c r="E1877">
        <f>VLOOKUP(LEFT(B1877,LEN(B1877)-2),'Correction using CAD'!A:F,5,0)</f>
        <v>27.663</v>
      </c>
      <c r="F1877">
        <f>VLOOKUP(LEFT(B1877,LEN(B1877)-2),'Correction using CAD'!A:F,6,0)</f>
        <v>52.199999999999946</v>
      </c>
      <c r="G1877">
        <f>VLOOKUP(VALUE(RIGHT(B1877,2)),'XZ coord'!$T$144:$U$149,2,0)</f>
        <v>10.37</v>
      </c>
      <c r="H1877">
        <v>2.4</v>
      </c>
      <c r="I1877">
        <v>0.9</v>
      </c>
      <c r="J1877">
        <f>VLOOKUP(VALUE(RIGHT(B1877,2)),'XZ coord'!$T$144:$V$149,3,0)</f>
        <v>2.1</v>
      </c>
    </row>
    <row r="1878" spans="1:10" x14ac:dyDescent="0.2">
      <c r="A1878">
        <v>2877</v>
      </c>
      <c r="B1878" t="s">
        <v>1885</v>
      </c>
      <c r="C1878" t="s">
        <v>1339</v>
      </c>
      <c r="D1878" t="s">
        <v>227</v>
      </c>
      <c r="E1878">
        <f>VLOOKUP(LEFT(B1878,LEN(B1878)-2),'Correction using CAD'!A:F,5,0)</f>
        <v>21.638000000000002</v>
      </c>
      <c r="F1878">
        <f>VLOOKUP(LEFT(B1878,LEN(B1878)-2),'Correction using CAD'!A:F,6,0)</f>
        <v>49.49999999999995</v>
      </c>
      <c r="G1878">
        <f>VLOOKUP(VALUE(RIGHT(B1878,2)),'XZ coord'!$T$144:$U$149,2,0)</f>
        <v>2.25</v>
      </c>
      <c r="H1878">
        <v>2.4</v>
      </c>
      <c r="I1878">
        <v>0.9</v>
      </c>
      <c r="J1878">
        <f>VLOOKUP(VALUE(RIGHT(B1878,2)),'XZ coord'!$T$144:$V$149,3,0)</f>
        <v>1.97</v>
      </c>
    </row>
    <row r="1879" spans="1:10" x14ac:dyDescent="0.2">
      <c r="A1879">
        <v>2878</v>
      </c>
      <c r="B1879" t="s">
        <v>1886</v>
      </c>
      <c r="C1879" t="s">
        <v>1342</v>
      </c>
      <c r="D1879" t="s">
        <v>227</v>
      </c>
      <c r="E1879">
        <f>VLOOKUP(LEFT(B1879,LEN(B1879)-2),'Correction using CAD'!A:F,5,0)</f>
        <v>21.638000000000002</v>
      </c>
      <c r="F1879">
        <f>VLOOKUP(LEFT(B1879,LEN(B1879)-2),'Correction using CAD'!A:F,6,0)</f>
        <v>49.49999999999995</v>
      </c>
      <c r="G1879">
        <f>VLOOKUP(VALUE(RIGHT(B1879,2)),'XZ coord'!$T$144:$U$149,2,0)</f>
        <v>4.22</v>
      </c>
      <c r="H1879">
        <v>2.4</v>
      </c>
      <c r="I1879">
        <v>0.9</v>
      </c>
      <c r="J1879">
        <f>VLOOKUP(VALUE(RIGHT(B1879,2)),'XZ coord'!$T$144:$V$149,3,0)</f>
        <v>2.25</v>
      </c>
    </row>
    <row r="1880" spans="1:10" x14ac:dyDescent="0.2">
      <c r="A1880">
        <v>2879</v>
      </c>
      <c r="B1880" t="s">
        <v>1887</v>
      </c>
      <c r="C1880" t="s">
        <v>1339</v>
      </c>
      <c r="D1880" t="s">
        <v>227</v>
      </c>
      <c r="E1880">
        <f>VLOOKUP(LEFT(B1880,LEN(B1880)-2),'Correction using CAD'!A:F,5,0)</f>
        <v>21.638000000000002</v>
      </c>
      <c r="F1880">
        <f>VLOOKUP(LEFT(B1880,LEN(B1880)-2),'Correction using CAD'!A:F,6,0)</f>
        <v>49.49999999999995</v>
      </c>
      <c r="G1880">
        <f>VLOOKUP(VALUE(RIGHT(B1880,2)),'XZ coord'!$T$144:$U$149,2,0)</f>
        <v>6.47</v>
      </c>
      <c r="H1880">
        <v>2.4</v>
      </c>
      <c r="I1880">
        <v>0.9</v>
      </c>
      <c r="J1880">
        <f>VLOOKUP(VALUE(RIGHT(B1880,2)),'XZ coord'!$T$144:$V$149,3,0)</f>
        <v>1.95</v>
      </c>
    </row>
    <row r="1881" spans="1:10" x14ac:dyDescent="0.2">
      <c r="A1881">
        <v>2880</v>
      </c>
      <c r="B1881" t="s">
        <v>1888</v>
      </c>
      <c r="C1881" t="s">
        <v>1339</v>
      </c>
      <c r="D1881" t="s">
        <v>227</v>
      </c>
      <c r="E1881">
        <f>VLOOKUP(LEFT(B1881,LEN(B1881)-2),'Correction using CAD'!A:F,5,0)</f>
        <v>21.638000000000002</v>
      </c>
      <c r="F1881">
        <f>VLOOKUP(LEFT(B1881,LEN(B1881)-2),'Correction using CAD'!A:F,6,0)</f>
        <v>49.49999999999995</v>
      </c>
      <c r="G1881">
        <f>VLOOKUP(VALUE(RIGHT(B1881,2)),'XZ coord'!$T$144:$U$149,2,0)</f>
        <v>8.42</v>
      </c>
      <c r="H1881">
        <v>2.4</v>
      </c>
      <c r="I1881">
        <v>0.9</v>
      </c>
      <c r="J1881">
        <f>VLOOKUP(VALUE(RIGHT(B1881,2)),'XZ coord'!$T$144:$V$149,3,0)</f>
        <v>1.95</v>
      </c>
    </row>
    <row r="1882" spans="1:10" x14ac:dyDescent="0.2">
      <c r="A1882">
        <v>2881</v>
      </c>
      <c r="B1882" t="s">
        <v>1889</v>
      </c>
      <c r="C1882" t="s">
        <v>1339</v>
      </c>
      <c r="D1882" t="s">
        <v>227</v>
      </c>
      <c r="E1882">
        <f>VLOOKUP(LEFT(B1882,LEN(B1882)-2),'Correction using CAD'!A:F,5,0)</f>
        <v>21.638000000000002</v>
      </c>
      <c r="F1882">
        <f>VLOOKUP(LEFT(B1882,LEN(B1882)-2),'Correction using CAD'!A:F,6,0)</f>
        <v>49.49999999999995</v>
      </c>
      <c r="G1882">
        <f>VLOOKUP(VALUE(RIGHT(B1882,2)),'XZ coord'!$T$144:$U$149,2,0)</f>
        <v>10.37</v>
      </c>
      <c r="H1882">
        <v>2.4</v>
      </c>
      <c r="I1882">
        <v>0.9</v>
      </c>
      <c r="J1882">
        <f>VLOOKUP(VALUE(RIGHT(B1882,2)),'XZ coord'!$T$144:$V$149,3,0)</f>
        <v>2.1</v>
      </c>
    </row>
    <row r="1883" spans="1:10" x14ac:dyDescent="0.2">
      <c r="A1883">
        <v>2882</v>
      </c>
      <c r="B1883" t="s">
        <v>1890</v>
      </c>
      <c r="C1883" t="s">
        <v>1339</v>
      </c>
      <c r="D1883" t="s">
        <v>227</v>
      </c>
      <c r="E1883">
        <f>VLOOKUP(LEFT(B1883,LEN(B1883)-2),'Correction using CAD'!A:F,5,0)</f>
        <v>21.638000000000002</v>
      </c>
      <c r="F1883">
        <f>VLOOKUP(LEFT(B1883,LEN(B1883)-2),'Correction using CAD'!A:F,6,0)</f>
        <v>50.399999999999949</v>
      </c>
      <c r="G1883">
        <f>VLOOKUP(VALUE(RIGHT(B1883,2)),'XZ coord'!$T$144:$U$149,2,0)</f>
        <v>2.25</v>
      </c>
      <c r="H1883">
        <v>2.4</v>
      </c>
      <c r="I1883">
        <v>0.9</v>
      </c>
      <c r="J1883">
        <f>VLOOKUP(VALUE(RIGHT(B1883,2)),'XZ coord'!$T$144:$V$149,3,0)</f>
        <v>1.97</v>
      </c>
    </row>
    <row r="1884" spans="1:10" x14ac:dyDescent="0.2">
      <c r="A1884">
        <v>2883</v>
      </c>
      <c r="B1884" t="s">
        <v>1891</v>
      </c>
      <c r="C1884" t="s">
        <v>1342</v>
      </c>
      <c r="D1884" t="s">
        <v>227</v>
      </c>
      <c r="E1884">
        <f>VLOOKUP(LEFT(B1884,LEN(B1884)-2),'Correction using CAD'!A:F,5,0)</f>
        <v>21.638000000000002</v>
      </c>
      <c r="F1884">
        <f>VLOOKUP(LEFT(B1884,LEN(B1884)-2),'Correction using CAD'!A:F,6,0)</f>
        <v>50.399999999999949</v>
      </c>
      <c r="G1884">
        <f>VLOOKUP(VALUE(RIGHT(B1884,2)),'XZ coord'!$T$144:$U$149,2,0)</f>
        <v>4.22</v>
      </c>
      <c r="H1884">
        <v>2.4</v>
      </c>
      <c r="I1884">
        <v>0.9</v>
      </c>
      <c r="J1884">
        <f>VLOOKUP(VALUE(RIGHT(B1884,2)),'XZ coord'!$T$144:$V$149,3,0)</f>
        <v>2.25</v>
      </c>
    </row>
    <row r="1885" spans="1:10" x14ac:dyDescent="0.2">
      <c r="A1885">
        <v>2884</v>
      </c>
      <c r="B1885" t="s">
        <v>1892</v>
      </c>
      <c r="C1885" t="s">
        <v>1339</v>
      </c>
      <c r="D1885" t="s">
        <v>227</v>
      </c>
      <c r="E1885">
        <f>VLOOKUP(LEFT(B1885,LEN(B1885)-2),'Correction using CAD'!A:F,5,0)</f>
        <v>21.638000000000002</v>
      </c>
      <c r="F1885">
        <f>VLOOKUP(LEFT(B1885,LEN(B1885)-2),'Correction using CAD'!A:F,6,0)</f>
        <v>50.399999999999949</v>
      </c>
      <c r="G1885">
        <f>VLOOKUP(VALUE(RIGHT(B1885,2)),'XZ coord'!$T$144:$U$149,2,0)</f>
        <v>6.47</v>
      </c>
      <c r="H1885">
        <v>2.4</v>
      </c>
      <c r="I1885">
        <v>0.9</v>
      </c>
      <c r="J1885">
        <f>VLOOKUP(VALUE(RIGHT(B1885,2)),'XZ coord'!$T$144:$V$149,3,0)</f>
        <v>1.95</v>
      </c>
    </row>
    <row r="1886" spans="1:10" x14ac:dyDescent="0.2">
      <c r="A1886">
        <v>2885</v>
      </c>
      <c r="B1886" t="s">
        <v>1893</v>
      </c>
      <c r="C1886" t="s">
        <v>1339</v>
      </c>
      <c r="D1886" t="s">
        <v>227</v>
      </c>
      <c r="E1886">
        <f>VLOOKUP(LEFT(B1886,LEN(B1886)-2),'Correction using CAD'!A:F,5,0)</f>
        <v>21.638000000000002</v>
      </c>
      <c r="F1886">
        <f>VLOOKUP(LEFT(B1886,LEN(B1886)-2),'Correction using CAD'!A:F,6,0)</f>
        <v>50.399999999999949</v>
      </c>
      <c r="G1886">
        <f>VLOOKUP(VALUE(RIGHT(B1886,2)),'XZ coord'!$T$144:$U$149,2,0)</f>
        <v>8.42</v>
      </c>
      <c r="H1886">
        <v>2.4</v>
      </c>
      <c r="I1886">
        <v>0.9</v>
      </c>
      <c r="J1886">
        <f>VLOOKUP(VALUE(RIGHT(B1886,2)),'XZ coord'!$T$144:$V$149,3,0)</f>
        <v>1.95</v>
      </c>
    </row>
    <row r="1887" spans="1:10" x14ac:dyDescent="0.2">
      <c r="A1887">
        <v>2886</v>
      </c>
      <c r="B1887" t="s">
        <v>1894</v>
      </c>
      <c r="C1887" t="s">
        <v>1339</v>
      </c>
      <c r="D1887" t="s">
        <v>227</v>
      </c>
      <c r="E1887">
        <f>VLOOKUP(LEFT(B1887,LEN(B1887)-2),'Correction using CAD'!A:F,5,0)</f>
        <v>21.638000000000002</v>
      </c>
      <c r="F1887">
        <f>VLOOKUP(LEFT(B1887,LEN(B1887)-2),'Correction using CAD'!A:F,6,0)</f>
        <v>50.399999999999949</v>
      </c>
      <c r="G1887">
        <f>VLOOKUP(VALUE(RIGHT(B1887,2)),'XZ coord'!$T$144:$U$149,2,0)</f>
        <v>10.37</v>
      </c>
      <c r="H1887">
        <v>2.4</v>
      </c>
      <c r="I1887">
        <v>0.9</v>
      </c>
      <c r="J1887">
        <f>VLOOKUP(VALUE(RIGHT(B1887,2)),'XZ coord'!$T$144:$V$149,3,0)</f>
        <v>2.1</v>
      </c>
    </row>
    <row r="1888" spans="1:10" x14ac:dyDescent="0.2">
      <c r="A1888">
        <v>2887</v>
      </c>
      <c r="B1888" t="s">
        <v>1895</v>
      </c>
      <c r="C1888" t="s">
        <v>1339</v>
      </c>
      <c r="D1888" t="s">
        <v>227</v>
      </c>
      <c r="E1888">
        <f>VLOOKUP(LEFT(B1888,LEN(B1888)-2),'Correction using CAD'!A:F,5,0)</f>
        <v>21.638000000000002</v>
      </c>
      <c r="F1888">
        <f>VLOOKUP(LEFT(B1888,LEN(B1888)-2),'Correction using CAD'!A:F,6,0)</f>
        <v>51.299999999999947</v>
      </c>
      <c r="G1888">
        <f>VLOOKUP(VALUE(RIGHT(B1888,2)),'XZ coord'!$T$144:$U$149,2,0)</f>
        <v>2.25</v>
      </c>
      <c r="H1888">
        <v>2.4</v>
      </c>
      <c r="I1888">
        <v>0.9</v>
      </c>
      <c r="J1888">
        <f>VLOOKUP(VALUE(RIGHT(B1888,2)),'XZ coord'!$T$144:$V$149,3,0)</f>
        <v>1.97</v>
      </c>
    </row>
    <row r="1889" spans="1:10" x14ac:dyDescent="0.2">
      <c r="A1889">
        <v>2888</v>
      </c>
      <c r="B1889" t="s">
        <v>1896</v>
      </c>
      <c r="C1889" t="s">
        <v>1342</v>
      </c>
      <c r="D1889" t="s">
        <v>227</v>
      </c>
      <c r="E1889">
        <f>VLOOKUP(LEFT(B1889,LEN(B1889)-2),'Correction using CAD'!A:F,5,0)</f>
        <v>21.638000000000002</v>
      </c>
      <c r="F1889">
        <f>VLOOKUP(LEFT(B1889,LEN(B1889)-2),'Correction using CAD'!A:F,6,0)</f>
        <v>51.299999999999947</v>
      </c>
      <c r="G1889">
        <f>VLOOKUP(VALUE(RIGHT(B1889,2)),'XZ coord'!$T$144:$U$149,2,0)</f>
        <v>4.22</v>
      </c>
      <c r="H1889">
        <v>2.4</v>
      </c>
      <c r="I1889">
        <v>0.9</v>
      </c>
      <c r="J1889">
        <f>VLOOKUP(VALUE(RIGHT(B1889,2)),'XZ coord'!$T$144:$V$149,3,0)</f>
        <v>2.25</v>
      </c>
    </row>
    <row r="1890" spans="1:10" x14ac:dyDescent="0.2">
      <c r="A1890">
        <v>2889</v>
      </c>
      <c r="B1890" t="s">
        <v>1897</v>
      </c>
      <c r="C1890" t="s">
        <v>1339</v>
      </c>
      <c r="D1890" t="s">
        <v>227</v>
      </c>
      <c r="E1890">
        <f>VLOOKUP(LEFT(B1890,LEN(B1890)-2),'Correction using CAD'!A:F,5,0)</f>
        <v>21.638000000000002</v>
      </c>
      <c r="F1890">
        <f>VLOOKUP(LEFT(B1890,LEN(B1890)-2),'Correction using CAD'!A:F,6,0)</f>
        <v>51.299999999999947</v>
      </c>
      <c r="G1890">
        <f>VLOOKUP(VALUE(RIGHT(B1890,2)),'XZ coord'!$T$144:$U$149,2,0)</f>
        <v>6.47</v>
      </c>
      <c r="H1890">
        <v>2.4</v>
      </c>
      <c r="I1890">
        <v>0.9</v>
      </c>
      <c r="J1890">
        <f>VLOOKUP(VALUE(RIGHT(B1890,2)),'XZ coord'!$T$144:$V$149,3,0)</f>
        <v>1.95</v>
      </c>
    </row>
    <row r="1891" spans="1:10" x14ac:dyDescent="0.2">
      <c r="A1891">
        <v>2890</v>
      </c>
      <c r="B1891" t="s">
        <v>1898</v>
      </c>
      <c r="C1891" t="s">
        <v>1339</v>
      </c>
      <c r="D1891" t="s">
        <v>227</v>
      </c>
      <c r="E1891">
        <f>VLOOKUP(LEFT(B1891,LEN(B1891)-2),'Correction using CAD'!A:F,5,0)</f>
        <v>21.638000000000002</v>
      </c>
      <c r="F1891">
        <f>VLOOKUP(LEFT(B1891,LEN(B1891)-2),'Correction using CAD'!A:F,6,0)</f>
        <v>51.299999999999947</v>
      </c>
      <c r="G1891">
        <f>VLOOKUP(VALUE(RIGHT(B1891,2)),'XZ coord'!$T$144:$U$149,2,0)</f>
        <v>8.42</v>
      </c>
      <c r="H1891">
        <v>2.4</v>
      </c>
      <c r="I1891">
        <v>0.9</v>
      </c>
      <c r="J1891">
        <f>VLOOKUP(VALUE(RIGHT(B1891,2)),'XZ coord'!$T$144:$V$149,3,0)</f>
        <v>1.95</v>
      </c>
    </row>
    <row r="1892" spans="1:10" x14ac:dyDescent="0.2">
      <c r="A1892">
        <v>2891</v>
      </c>
      <c r="B1892" t="s">
        <v>1899</v>
      </c>
      <c r="C1892" t="s">
        <v>1339</v>
      </c>
      <c r="D1892" t="s">
        <v>227</v>
      </c>
      <c r="E1892">
        <f>VLOOKUP(LEFT(B1892,LEN(B1892)-2),'Correction using CAD'!A:F,5,0)</f>
        <v>21.638000000000002</v>
      </c>
      <c r="F1892">
        <f>VLOOKUP(LEFT(B1892,LEN(B1892)-2),'Correction using CAD'!A:F,6,0)</f>
        <v>51.299999999999947</v>
      </c>
      <c r="G1892">
        <f>VLOOKUP(VALUE(RIGHT(B1892,2)),'XZ coord'!$T$144:$U$149,2,0)</f>
        <v>10.37</v>
      </c>
      <c r="H1892">
        <v>2.4</v>
      </c>
      <c r="I1892">
        <v>0.9</v>
      </c>
      <c r="J1892">
        <f>VLOOKUP(VALUE(RIGHT(B1892,2)),'XZ coord'!$T$144:$V$149,3,0)</f>
        <v>2.1</v>
      </c>
    </row>
    <row r="1893" spans="1:10" x14ac:dyDescent="0.2">
      <c r="A1893">
        <v>2892</v>
      </c>
      <c r="B1893" t="s">
        <v>1900</v>
      </c>
      <c r="C1893" t="s">
        <v>1339</v>
      </c>
      <c r="D1893" t="s">
        <v>227</v>
      </c>
      <c r="E1893">
        <f>VLOOKUP(LEFT(B1893,LEN(B1893)-2),'Correction using CAD'!A:F,5,0)</f>
        <v>21.638000000000002</v>
      </c>
      <c r="F1893">
        <f>VLOOKUP(LEFT(B1893,LEN(B1893)-2),'Correction using CAD'!A:F,6,0)</f>
        <v>52.199999999999946</v>
      </c>
      <c r="G1893">
        <f>VLOOKUP(VALUE(RIGHT(B1893,2)),'XZ coord'!$T$144:$U$149,2,0)</f>
        <v>2.25</v>
      </c>
      <c r="H1893">
        <v>2.4</v>
      </c>
      <c r="I1893">
        <v>0.9</v>
      </c>
      <c r="J1893">
        <f>VLOOKUP(VALUE(RIGHT(B1893,2)),'XZ coord'!$T$144:$V$149,3,0)</f>
        <v>1.97</v>
      </c>
    </row>
    <row r="1894" spans="1:10" x14ac:dyDescent="0.2">
      <c r="A1894">
        <v>2893</v>
      </c>
      <c r="B1894" t="s">
        <v>1901</v>
      </c>
      <c r="C1894" t="s">
        <v>1342</v>
      </c>
      <c r="D1894" t="s">
        <v>227</v>
      </c>
      <c r="E1894">
        <f>VLOOKUP(LEFT(B1894,LEN(B1894)-2),'Correction using CAD'!A:F,5,0)</f>
        <v>21.638000000000002</v>
      </c>
      <c r="F1894">
        <f>VLOOKUP(LEFT(B1894,LEN(B1894)-2),'Correction using CAD'!A:F,6,0)</f>
        <v>52.199999999999946</v>
      </c>
      <c r="G1894">
        <f>VLOOKUP(VALUE(RIGHT(B1894,2)),'XZ coord'!$T$144:$U$149,2,0)</f>
        <v>4.22</v>
      </c>
      <c r="H1894">
        <v>2.4</v>
      </c>
      <c r="I1894">
        <v>0.9</v>
      </c>
      <c r="J1894">
        <f>VLOOKUP(VALUE(RIGHT(B1894,2)),'XZ coord'!$T$144:$V$149,3,0)</f>
        <v>2.25</v>
      </c>
    </row>
    <row r="1895" spans="1:10" x14ac:dyDescent="0.2">
      <c r="A1895">
        <v>2894</v>
      </c>
      <c r="B1895" t="s">
        <v>1902</v>
      </c>
      <c r="C1895" t="s">
        <v>1339</v>
      </c>
      <c r="D1895" t="s">
        <v>227</v>
      </c>
      <c r="E1895">
        <f>VLOOKUP(LEFT(B1895,LEN(B1895)-2),'Correction using CAD'!A:F,5,0)</f>
        <v>21.638000000000002</v>
      </c>
      <c r="F1895">
        <f>VLOOKUP(LEFT(B1895,LEN(B1895)-2),'Correction using CAD'!A:F,6,0)</f>
        <v>52.199999999999946</v>
      </c>
      <c r="G1895">
        <f>VLOOKUP(VALUE(RIGHT(B1895,2)),'XZ coord'!$T$144:$U$149,2,0)</f>
        <v>6.47</v>
      </c>
      <c r="H1895">
        <v>2.4</v>
      </c>
      <c r="I1895">
        <v>0.9</v>
      </c>
      <c r="J1895">
        <f>VLOOKUP(VALUE(RIGHT(B1895,2)),'XZ coord'!$T$144:$V$149,3,0)</f>
        <v>1.95</v>
      </c>
    </row>
    <row r="1896" spans="1:10" x14ac:dyDescent="0.2">
      <c r="A1896">
        <v>2895</v>
      </c>
      <c r="B1896" t="s">
        <v>1903</v>
      </c>
      <c r="C1896" t="s">
        <v>1339</v>
      </c>
      <c r="D1896" t="s">
        <v>227</v>
      </c>
      <c r="E1896">
        <f>VLOOKUP(LEFT(B1896,LEN(B1896)-2),'Correction using CAD'!A:F,5,0)</f>
        <v>21.638000000000002</v>
      </c>
      <c r="F1896">
        <f>VLOOKUP(LEFT(B1896,LEN(B1896)-2),'Correction using CAD'!A:F,6,0)</f>
        <v>52.199999999999946</v>
      </c>
      <c r="G1896">
        <f>VLOOKUP(VALUE(RIGHT(B1896,2)),'XZ coord'!$T$144:$U$149,2,0)</f>
        <v>8.42</v>
      </c>
      <c r="H1896">
        <v>2.4</v>
      </c>
      <c r="I1896">
        <v>0.9</v>
      </c>
      <c r="J1896">
        <f>VLOOKUP(VALUE(RIGHT(B1896,2)),'XZ coord'!$T$144:$V$149,3,0)</f>
        <v>1.95</v>
      </c>
    </row>
    <row r="1897" spans="1:10" x14ac:dyDescent="0.2">
      <c r="A1897">
        <v>2896</v>
      </c>
      <c r="B1897" t="s">
        <v>1904</v>
      </c>
      <c r="C1897" t="s">
        <v>1339</v>
      </c>
      <c r="D1897" t="s">
        <v>227</v>
      </c>
      <c r="E1897">
        <f>VLOOKUP(LEFT(B1897,LEN(B1897)-2),'Correction using CAD'!A:F,5,0)</f>
        <v>21.638000000000002</v>
      </c>
      <c r="F1897">
        <f>VLOOKUP(LEFT(B1897,LEN(B1897)-2),'Correction using CAD'!A:F,6,0)</f>
        <v>52.199999999999946</v>
      </c>
      <c r="G1897">
        <f>VLOOKUP(VALUE(RIGHT(B1897,2)),'XZ coord'!$T$144:$U$149,2,0)</f>
        <v>10.37</v>
      </c>
      <c r="H1897">
        <v>2.4</v>
      </c>
      <c r="I1897">
        <v>0.9</v>
      </c>
      <c r="J1897">
        <f>VLOOKUP(VALUE(RIGHT(B1897,2)),'XZ coord'!$T$144:$V$149,3,0)</f>
        <v>2.1</v>
      </c>
    </row>
    <row r="1898" spans="1:10" x14ac:dyDescent="0.2">
      <c r="A1898">
        <v>2897</v>
      </c>
      <c r="B1898" t="s">
        <v>1905</v>
      </c>
      <c r="C1898" t="s">
        <v>1339</v>
      </c>
      <c r="D1898" t="s">
        <v>227</v>
      </c>
      <c r="E1898">
        <f>VLOOKUP(LEFT(B1898,LEN(B1898)-2),'Correction using CAD'!A:F,5,0)</f>
        <v>27.663</v>
      </c>
      <c r="F1898">
        <f>VLOOKUP(LEFT(B1898,LEN(B1898)-2),'Correction using CAD'!A:F,6,0)</f>
        <v>53.099999999999945</v>
      </c>
      <c r="G1898">
        <f>VLOOKUP(VALUE(RIGHT(B1898,2)),'XZ coord'!$T$144:$U$149,2,0)</f>
        <v>2.25</v>
      </c>
      <c r="H1898">
        <v>2.4</v>
      </c>
      <c r="I1898">
        <v>0.9</v>
      </c>
      <c r="J1898">
        <f>VLOOKUP(VALUE(RIGHT(B1898,2)),'XZ coord'!$T$144:$V$149,3,0)</f>
        <v>1.97</v>
      </c>
    </row>
    <row r="1899" spans="1:10" x14ac:dyDescent="0.2">
      <c r="A1899">
        <v>2898</v>
      </c>
      <c r="B1899" t="s">
        <v>1906</v>
      </c>
      <c r="C1899" t="s">
        <v>1342</v>
      </c>
      <c r="D1899" t="s">
        <v>227</v>
      </c>
      <c r="E1899">
        <f>VLOOKUP(LEFT(B1899,LEN(B1899)-2),'Correction using CAD'!A:F,5,0)</f>
        <v>27.663</v>
      </c>
      <c r="F1899">
        <f>VLOOKUP(LEFT(B1899,LEN(B1899)-2),'Correction using CAD'!A:F,6,0)</f>
        <v>53.099999999999945</v>
      </c>
      <c r="G1899">
        <f>VLOOKUP(VALUE(RIGHT(B1899,2)),'XZ coord'!$T$144:$U$149,2,0)</f>
        <v>4.22</v>
      </c>
      <c r="H1899">
        <v>2.4</v>
      </c>
      <c r="I1899">
        <v>0.9</v>
      </c>
      <c r="J1899">
        <f>VLOOKUP(VALUE(RIGHT(B1899,2)),'XZ coord'!$T$144:$V$149,3,0)</f>
        <v>2.25</v>
      </c>
    </row>
    <row r="1900" spans="1:10" x14ac:dyDescent="0.2">
      <c r="A1900">
        <v>2899</v>
      </c>
      <c r="B1900" t="s">
        <v>1907</v>
      </c>
      <c r="C1900" t="s">
        <v>1339</v>
      </c>
      <c r="D1900" t="s">
        <v>227</v>
      </c>
      <c r="E1900">
        <f>VLOOKUP(LEFT(B1900,LEN(B1900)-2),'Correction using CAD'!A:F,5,0)</f>
        <v>27.663</v>
      </c>
      <c r="F1900">
        <f>VLOOKUP(LEFT(B1900,LEN(B1900)-2),'Correction using CAD'!A:F,6,0)</f>
        <v>53.099999999999945</v>
      </c>
      <c r="G1900">
        <f>VLOOKUP(VALUE(RIGHT(B1900,2)),'XZ coord'!$T$144:$U$149,2,0)</f>
        <v>6.47</v>
      </c>
      <c r="H1900">
        <v>2.4</v>
      </c>
      <c r="I1900">
        <v>0.9</v>
      </c>
      <c r="J1900">
        <f>VLOOKUP(VALUE(RIGHT(B1900,2)),'XZ coord'!$T$144:$V$149,3,0)</f>
        <v>1.95</v>
      </c>
    </row>
    <row r="1901" spans="1:10" x14ac:dyDescent="0.2">
      <c r="A1901">
        <v>2900</v>
      </c>
      <c r="B1901" t="s">
        <v>1908</v>
      </c>
      <c r="C1901" t="s">
        <v>1339</v>
      </c>
      <c r="D1901" t="s">
        <v>227</v>
      </c>
      <c r="E1901">
        <f>VLOOKUP(LEFT(B1901,LEN(B1901)-2),'Correction using CAD'!A:F,5,0)</f>
        <v>27.663</v>
      </c>
      <c r="F1901">
        <f>VLOOKUP(LEFT(B1901,LEN(B1901)-2),'Correction using CAD'!A:F,6,0)</f>
        <v>53.099999999999945</v>
      </c>
      <c r="G1901">
        <f>VLOOKUP(VALUE(RIGHT(B1901,2)),'XZ coord'!$T$144:$U$149,2,0)</f>
        <v>8.42</v>
      </c>
      <c r="H1901">
        <v>2.4</v>
      </c>
      <c r="I1901">
        <v>0.9</v>
      </c>
      <c r="J1901">
        <f>VLOOKUP(VALUE(RIGHT(B1901,2)),'XZ coord'!$T$144:$V$149,3,0)</f>
        <v>1.95</v>
      </c>
    </row>
    <row r="1902" spans="1:10" x14ac:dyDescent="0.2">
      <c r="A1902">
        <v>2901</v>
      </c>
      <c r="B1902" t="s">
        <v>1909</v>
      </c>
      <c r="C1902" t="s">
        <v>1339</v>
      </c>
      <c r="D1902" t="s">
        <v>227</v>
      </c>
      <c r="E1902">
        <f>VLOOKUP(LEFT(B1902,LEN(B1902)-2),'Correction using CAD'!A:F,5,0)</f>
        <v>27.663</v>
      </c>
      <c r="F1902">
        <f>VLOOKUP(LEFT(B1902,LEN(B1902)-2),'Correction using CAD'!A:F,6,0)</f>
        <v>53.099999999999945</v>
      </c>
      <c r="G1902">
        <f>VLOOKUP(VALUE(RIGHT(B1902,2)),'XZ coord'!$T$144:$U$149,2,0)</f>
        <v>10.37</v>
      </c>
      <c r="H1902">
        <v>2.4</v>
      </c>
      <c r="I1902">
        <v>0.9</v>
      </c>
      <c r="J1902">
        <f>VLOOKUP(VALUE(RIGHT(B1902,2)),'XZ coord'!$T$144:$V$149,3,0)</f>
        <v>2.1</v>
      </c>
    </row>
    <row r="1903" spans="1:10" x14ac:dyDescent="0.2">
      <c r="A1903">
        <v>2902</v>
      </c>
      <c r="B1903" t="s">
        <v>1910</v>
      </c>
      <c r="C1903" t="s">
        <v>1339</v>
      </c>
      <c r="D1903" t="s">
        <v>227</v>
      </c>
      <c r="E1903">
        <f>VLOOKUP(LEFT(B1903,LEN(B1903)-2),'Correction using CAD'!A:F,5,0)</f>
        <v>27.663</v>
      </c>
      <c r="F1903">
        <f>VLOOKUP(LEFT(B1903,LEN(B1903)-2),'Correction using CAD'!A:F,6,0)</f>
        <v>53.999999999999943</v>
      </c>
      <c r="G1903">
        <f>VLOOKUP(VALUE(RIGHT(B1903,2)),'XZ coord'!$T$144:$U$149,2,0)</f>
        <v>2.25</v>
      </c>
      <c r="H1903">
        <v>2.4</v>
      </c>
      <c r="I1903">
        <v>0.9</v>
      </c>
      <c r="J1903">
        <f>VLOOKUP(VALUE(RIGHT(B1903,2)),'XZ coord'!$T$144:$V$149,3,0)</f>
        <v>1.97</v>
      </c>
    </row>
    <row r="1904" spans="1:10" x14ac:dyDescent="0.2">
      <c r="A1904">
        <v>2903</v>
      </c>
      <c r="B1904" t="s">
        <v>1911</v>
      </c>
      <c r="C1904" t="s">
        <v>1342</v>
      </c>
      <c r="D1904" t="s">
        <v>227</v>
      </c>
      <c r="E1904">
        <f>VLOOKUP(LEFT(B1904,LEN(B1904)-2),'Correction using CAD'!A:F,5,0)</f>
        <v>27.663</v>
      </c>
      <c r="F1904">
        <f>VLOOKUP(LEFT(B1904,LEN(B1904)-2),'Correction using CAD'!A:F,6,0)</f>
        <v>53.999999999999943</v>
      </c>
      <c r="G1904">
        <f>VLOOKUP(VALUE(RIGHT(B1904,2)),'XZ coord'!$T$144:$U$149,2,0)</f>
        <v>4.22</v>
      </c>
      <c r="H1904">
        <v>2.4</v>
      </c>
      <c r="I1904">
        <v>0.9</v>
      </c>
      <c r="J1904">
        <f>VLOOKUP(VALUE(RIGHT(B1904,2)),'XZ coord'!$T$144:$V$149,3,0)</f>
        <v>2.25</v>
      </c>
    </row>
    <row r="1905" spans="1:10" x14ac:dyDescent="0.2">
      <c r="A1905">
        <v>2904</v>
      </c>
      <c r="B1905" t="s">
        <v>1912</v>
      </c>
      <c r="C1905" t="s">
        <v>1339</v>
      </c>
      <c r="D1905" t="s">
        <v>227</v>
      </c>
      <c r="E1905">
        <f>VLOOKUP(LEFT(B1905,LEN(B1905)-2),'Correction using CAD'!A:F,5,0)</f>
        <v>27.663</v>
      </c>
      <c r="F1905">
        <f>VLOOKUP(LEFT(B1905,LEN(B1905)-2),'Correction using CAD'!A:F,6,0)</f>
        <v>53.999999999999943</v>
      </c>
      <c r="G1905">
        <f>VLOOKUP(VALUE(RIGHT(B1905,2)),'XZ coord'!$T$144:$U$149,2,0)</f>
        <v>6.47</v>
      </c>
      <c r="H1905">
        <v>2.4</v>
      </c>
      <c r="I1905">
        <v>0.9</v>
      </c>
      <c r="J1905">
        <f>VLOOKUP(VALUE(RIGHT(B1905,2)),'XZ coord'!$T$144:$V$149,3,0)</f>
        <v>1.95</v>
      </c>
    </row>
    <row r="1906" spans="1:10" x14ac:dyDescent="0.2">
      <c r="A1906">
        <v>2905</v>
      </c>
      <c r="B1906" t="s">
        <v>1913</v>
      </c>
      <c r="C1906" t="s">
        <v>1339</v>
      </c>
      <c r="D1906" t="s">
        <v>227</v>
      </c>
      <c r="E1906">
        <f>VLOOKUP(LEFT(B1906,LEN(B1906)-2),'Correction using CAD'!A:F,5,0)</f>
        <v>27.663</v>
      </c>
      <c r="F1906">
        <f>VLOOKUP(LEFT(B1906,LEN(B1906)-2),'Correction using CAD'!A:F,6,0)</f>
        <v>53.999999999999943</v>
      </c>
      <c r="G1906">
        <f>VLOOKUP(VALUE(RIGHT(B1906,2)),'XZ coord'!$T$144:$U$149,2,0)</f>
        <v>8.42</v>
      </c>
      <c r="H1906">
        <v>2.4</v>
      </c>
      <c r="I1906">
        <v>0.9</v>
      </c>
      <c r="J1906">
        <f>VLOOKUP(VALUE(RIGHT(B1906,2)),'XZ coord'!$T$144:$V$149,3,0)</f>
        <v>1.95</v>
      </c>
    </row>
    <row r="1907" spans="1:10" x14ac:dyDescent="0.2">
      <c r="A1907">
        <v>2906</v>
      </c>
      <c r="B1907" t="s">
        <v>1914</v>
      </c>
      <c r="C1907" t="s">
        <v>1342</v>
      </c>
      <c r="D1907" t="s">
        <v>227</v>
      </c>
      <c r="E1907">
        <f>VLOOKUP(LEFT(B1907,LEN(B1907)-2),'Correction using CAD'!A:F,5,0)</f>
        <v>27.663</v>
      </c>
      <c r="F1907">
        <f>VLOOKUP(LEFT(B1907,LEN(B1907)-2),'Correction using CAD'!A:F,6,0)</f>
        <v>53.999999999999943</v>
      </c>
      <c r="G1907">
        <f>VLOOKUP(VALUE(RIGHT(B1907,2)),'XZ coord'!$T$144:$U$149,2,0)</f>
        <v>10.37</v>
      </c>
      <c r="H1907">
        <v>2.4</v>
      </c>
      <c r="I1907">
        <v>0.9</v>
      </c>
      <c r="J1907">
        <f>VLOOKUP(VALUE(RIGHT(B1907,2)),'XZ coord'!$T$144:$V$149,3,0)</f>
        <v>2.1</v>
      </c>
    </row>
    <row r="1908" spans="1:10" x14ac:dyDescent="0.2">
      <c r="A1908">
        <v>2907</v>
      </c>
      <c r="B1908" t="s">
        <v>1915</v>
      </c>
      <c r="C1908" t="s">
        <v>1339</v>
      </c>
      <c r="D1908" t="s">
        <v>227</v>
      </c>
      <c r="E1908">
        <f>VLOOKUP(LEFT(B1908,LEN(B1908)-2),'Correction using CAD'!A:F,5,0)</f>
        <v>27.663</v>
      </c>
      <c r="F1908">
        <f>VLOOKUP(LEFT(B1908,LEN(B1908)-2),'Correction using CAD'!A:F,6,0)</f>
        <v>54.899999999999942</v>
      </c>
      <c r="G1908">
        <f>VLOOKUP(VALUE(RIGHT(B1908,2)),'XZ coord'!$T$144:$U$149,2,0)</f>
        <v>2.25</v>
      </c>
      <c r="H1908">
        <v>2.4</v>
      </c>
      <c r="I1908">
        <v>0.9</v>
      </c>
      <c r="J1908">
        <f>VLOOKUP(VALUE(RIGHT(B1908,2)),'XZ coord'!$T$144:$V$149,3,0)</f>
        <v>1.97</v>
      </c>
    </row>
    <row r="1909" spans="1:10" x14ac:dyDescent="0.2">
      <c r="A1909">
        <v>2908</v>
      </c>
      <c r="B1909" t="s">
        <v>1916</v>
      </c>
      <c r="C1909" t="s">
        <v>1342</v>
      </c>
      <c r="D1909" t="s">
        <v>227</v>
      </c>
      <c r="E1909">
        <f>VLOOKUP(LEFT(B1909,LEN(B1909)-2),'Correction using CAD'!A:F,5,0)</f>
        <v>27.663</v>
      </c>
      <c r="F1909">
        <f>VLOOKUP(LEFT(B1909,LEN(B1909)-2),'Correction using CAD'!A:F,6,0)</f>
        <v>54.899999999999942</v>
      </c>
      <c r="G1909">
        <f>VLOOKUP(VALUE(RIGHT(B1909,2)),'XZ coord'!$T$144:$U$149,2,0)</f>
        <v>4.22</v>
      </c>
      <c r="H1909">
        <v>2.4</v>
      </c>
      <c r="I1909">
        <v>0.9</v>
      </c>
      <c r="J1909">
        <f>VLOOKUP(VALUE(RIGHT(B1909,2)),'XZ coord'!$T$144:$V$149,3,0)</f>
        <v>2.25</v>
      </c>
    </row>
    <row r="1910" spans="1:10" x14ac:dyDescent="0.2">
      <c r="A1910">
        <v>2909</v>
      </c>
      <c r="B1910" t="s">
        <v>1917</v>
      </c>
      <c r="C1910" t="s">
        <v>1339</v>
      </c>
      <c r="D1910" t="s">
        <v>227</v>
      </c>
      <c r="E1910">
        <f>VLOOKUP(LEFT(B1910,LEN(B1910)-2),'Correction using CAD'!A:F,5,0)</f>
        <v>27.663</v>
      </c>
      <c r="F1910">
        <f>VLOOKUP(LEFT(B1910,LEN(B1910)-2),'Correction using CAD'!A:F,6,0)</f>
        <v>54.899999999999942</v>
      </c>
      <c r="G1910">
        <f>VLOOKUP(VALUE(RIGHT(B1910,2)),'XZ coord'!$T$144:$U$149,2,0)</f>
        <v>6.47</v>
      </c>
      <c r="H1910">
        <v>2.4</v>
      </c>
      <c r="I1910">
        <v>0.9</v>
      </c>
      <c r="J1910">
        <f>VLOOKUP(VALUE(RIGHT(B1910,2)),'XZ coord'!$T$144:$V$149,3,0)</f>
        <v>1.95</v>
      </c>
    </row>
    <row r="1911" spans="1:10" x14ac:dyDescent="0.2">
      <c r="A1911">
        <v>2910</v>
      </c>
      <c r="B1911" t="s">
        <v>1918</v>
      </c>
      <c r="C1911" t="s">
        <v>1339</v>
      </c>
      <c r="D1911" t="s">
        <v>227</v>
      </c>
      <c r="E1911">
        <f>VLOOKUP(LEFT(B1911,LEN(B1911)-2),'Correction using CAD'!A:F,5,0)</f>
        <v>27.663</v>
      </c>
      <c r="F1911">
        <f>VLOOKUP(LEFT(B1911,LEN(B1911)-2),'Correction using CAD'!A:F,6,0)</f>
        <v>54.899999999999942</v>
      </c>
      <c r="G1911">
        <f>VLOOKUP(VALUE(RIGHT(B1911,2)),'XZ coord'!$T$144:$U$149,2,0)</f>
        <v>8.42</v>
      </c>
      <c r="H1911">
        <v>2.4</v>
      </c>
      <c r="I1911">
        <v>0.9</v>
      </c>
      <c r="J1911">
        <f>VLOOKUP(VALUE(RIGHT(B1911,2)),'XZ coord'!$T$144:$V$149,3,0)</f>
        <v>1.95</v>
      </c>
    </row>
    <row r="1912" spans="1:10" x14ac:dyDescent="0.2">
      <c r="A1912">
        <v>2911</v>
      </c>
      <c r="B1912" t="s">
        <v>1919</v>
      </c>
      <c r="C1912" t="s">
        <v>1342</v>
      </c>
      <c r="D1912" t="s">
        <v>227</v>
      </c>
      <c r="E1912">
        <f>VLOOKUP(LEFT(B1912,LEN(B1912)-2),'Correction using CAD'!A:F,5,0)</f>
        <v>27.663</v>
      </c>
      <c r="F1912">
        <f>VLOOKUP(LEFT(B1912,LEN(B1912)-2),'Correction using CAD'!A:F,6,0)</f>
        <v>54.899999999999942</v>
      </c>
      <c r="G1912">
        <f>VLOOKUP(VALUE(RIGHT(B1912,2)),'XZ coord'!$T$144:$U$149,2,0)</f>
        <v>10.37</v>
      </c>
      <c r="H1912">
        <v>2.4</v>
      </c>
      <c r="I1912">
        <v>0.9</v>
      </c>
      <c r="J1912">
        <f>VLOOKUP(VALUE(RIGHT(B1912,2)),'XZ coord'!$T$144:$V$149,3,0)</f>
        <v>2.1</v>
      </c>
    </row>
    <row r="1913" spans="1:10" x14ac:dyDescent="0.2">
      <c r="A1913">
        <v>2912</v>
      </c>
      <c r="B1913" t="s">
        <v>1920</v>
      </c>
      <c r="C1913" t="s">
        <v>1339</v>
      </c>
      <c r="D1913" t="s">
        <v>227</v>
      </c>
      <c r="E1913">
        <f>VLOOKUP(LEFT(B1913,LEN(B1913)-2),'Correction using CAD'!A:F,5,0)</f>
        <v>27.663</v>
      </c>
      <c r="F1913">
        <f>VLOOKUP(LEFT(B1913,LEN(B1913)-2),'Correction using CAD'!A:F,6,0)</f>
        <v>55.79999999999994</v>
      </c>
      <c r="G1913">
        <f>VLOOKUP(VALUE(RIGHT(B1913,2)),'XZ coord'!$T$144:$U$149,2,0)</f>
        <v>2.25</v>
      </c>
      <c r="H1913">
        <v>2.4</v>
      </c>
      <c r="I1913">
        <v>0.9</v>
      </c>
      <c r="J1913">
        <f>VLOOKUP(VALUE(RIGHT(B1913,2)),'XZ coord'!$T$144:$V$149,3,0)</f>
        <v>1.97</v>
      </c>
    </row>
    <row r="1914" spans="1:10" x14ac:dyDescent="0.2">
      <c r="A1914">
        <v>2913</v>
      </c>
      <c r="B1914" t="s">
        <v>1921</v>
      </c>
      <c r="C1914" t="s">
        <v>1342</v>
      </c>
      <c r="D1914" t="s">
        <v>227</v>
      </c>
      <c r="E1914">
        <f>VLOOKUP(LEFT(B1914,LEN(B1914)-2),'Correction using CAD'!A:F,5,0)</f>
        <v>27.663</v>
      </c>
      <c r="F1914">
        <f>VLOOKUP(LEFT(B1914,LEN(B1914)-2),'Correction using CAD'!A:F,6,0)</f>
        <v>55.79999999999994</v>
      </c>
      <c r="G1914">
        <f>VLOOKUP(VALUE(RIGHT(B1914,2)),'XZ coord'!$T$144:$U$149,2,0)</f>
        <v>4.22</v>
      </c>
      <c r="H1914">
        <v>2.4</v>
      </c>
      <c r="I1914">
        <v>0.9</v>
      </c>
      <c r="J1914">
        <f>VLOOKUP(VALUE(RIGHT(B1914,2)),'XZ coord'!$T$144:$V$149,3,0)</f>
        <v>2.25</v>
      </c>
    </row>
    <row r="1915" spans="1:10" x14ac:dyDescent="0.2">
      <c r="A1915">
        <v>2914</v>
      </c>
      <c r="B1915" t="s">
        <v>1922</v>
      </c>
      <c r="C1915" t="s">
        <v>1339</v>
      </c>
      <c r="D1915" t="s">
        <v>227</v>
      </c>
      <c r="E1915">
        <f>VLOOKUP(LEFT(B1915,LEN(B1915)-2),'Correction using CAD'!A:F,5,0)</f>
        <v>27.663</v>
      </c>
      <c r="F1915">
        <f>VLOOKUP(LEFT(B1915,LEN(B1915)-2),'Correction using CAD'!A:F,6,0)</f>
        <v>55.79999999999994</v>
      </c>
      <c r="G1915">
        <f>VLOOKUP(VALUE(RIGHT(B1915,2)),'XZ coord'!$T$144:$U$149,2,0)</f>
        <v>6.47</v>
      </c>
      <c r="H1915">
        <v>2.4</v>
      </c>
      <c r="I1915">
        <v>0.9</v>
      </c>
      <c r="J1915">
        <f>VLOOKUP(VALUE(RIGHT(B1915,2)),'XZ coord'!$T$144:$V$149,3,0)</f>
        <v>1.95</v>
      </c>
    </row>
    <row r="1916" spans="1:10" x14ac:dyDescent="0.2">
      <c r="A1916">
        <v>2915</v>
      </c>
      <c r="B1916" t="s">
        <v>1923</v>
      </c>
      <c r="C1916" t="s">
        <v>1339</v>
      </c>
      <c r="D1916" t="s">
        <v>227</v>
      </c>
      <c r="E1916">
        <f>VLOOKUP(LEFT(B1916,LEN(B1916)-2),'Correction using CAD'!A:F,5,0)</f>
        <v>27.663</v>
      </c>
      <c r="F1916">
        <f>VLOOKUP(LEFT(B1916,LEN(B1916)-2),'Correction using CAD'!A:F,6,0)</f>
        <v>55.79999999999994</v>
      </c>
      <c r="G1916">
        <f>VLOOKUP(VALUE(RIGHT(B1916,2)),'XZ coord'!$T$144:$U$149,2,0)</f>
        <v>8.42</v>
      </c>
      <c r="H1916">
        <v>2.4</v>
      </c>
      <c r="I1916">
        <v>0.9</v>
      </c>
      <c r="J1916">
        <f>VLOOKUP(VALUE(RIGHT(B1916,2)),'XZ coord'!$T$144:$V$149,3,0)</f>
        <v>1.95</v>
      </c>
    </row>
    <row r="1917" spans="1:10" x14ac:dyDescent="0.2">
      <c r="A1917">
        <v>2916</v>
      </c>
      <c r="B1917" t="s">
        <v>1924</v>
      </c>
      <c r="C1917" t="s">
        <v>1342</v>
      </c>
      <c r="D1917" t="s">
        <v>227</v>
      </c>
      <c r="E1917">
        <f>VLOOKUP(LEFT(B1917,LEN(B1917)-2),'Correction using CAD'!A:F,5,0)</f>
        <v>27.663</v>
      </c>
      <c r="F1917">
        <f>VLOOKUP(LEFT(B1917,LEN(B1917)-2),'Correction using CAD'!A:F,6,0)</f>
        <v>55.79999999999994</v>
      </c>
      <c r="G1917">
        <f>VLOOKUP(VALUE(RIGHT(B1917,2)),'XZ coord'!$T$144:$U$149,2,0)</f>
        <v>10.37</v>
      </c>
      <c r="H1917">
        <v>2.4</v>
      </c>
      <c r="I1917">
        <v>0.9</v>
      </c>
      <c r="J1917">
        <f>VLOOKUP(VALUE(RIGHT(B1917,2)),'XZ coord'!$T$144:$V$149,3,0)</f>
        <v>2.1</v>
      </c>
    </row>
    <row r="1918" spans="1:10" x14ac:dyDescent="0.2">
      <c r="A1918">
        <v>2917</v>
      </c>
      <c r="B1918" t="s">
        <v>1925</v>
      </c>
      <c r="C1918" t="s">
        <v>1339</v>
      </c>
      <c r="D1918" t="s">
        <v>227</v>
      </c>
      <c r="E1918">
        <f>VLOOKUP(LEFT(B1918,LEN(B1918)-2),'Correction using CAD'!A:F,5,0)</f>
        <v>21.638000000000002</v>
      </c>
      <c r="F1918">
        <f>VLOOKUP(LEFT(B1918,LEN(B1918)-2),'Correction using CAD'!A:F,6,0)</f>
        <v>53.099999999999945</v>
      </c>
      <c r="G1918">
        <f>VLOOKUP(VALUE(RIGHT(B1918,2)),'XZ coord'!$T$144:$U$149,2,0)</f>
        <v>2.25</v>
      </c>
      <c r="H1918">
        <v>2.4</v>
      </c>
      <c r="I1918">
        <v>0.9</v>
      </c>
      <c r="J1918">
        <f>VLOOKUP(VALUE(RIGHT(B1918,2)),'XZ coord'!$T$144:$V$149,3,0)</f>
        <v>1.97</v>
      </c>
    </row>
    <row r="1919" spans="1:10" x14ac:dyDescent="0.2">
      <c r="A1919">
        <v>2918</v>
      </c>
      <c r="B1919" t="s">
        <v>1926</v>
      </c>
      <c r="C1919" t="s">
        <v>1342</v>
      </c>
      <c r="D1919" t="s">
        <v>227</v>
      </c>
      <c r="E1919">
        <f>VLOOKUP(LEFT(B1919,LEN(B1919)-2),'Correction using CAD'!A:F,5,0)</f>
        <v>21.638000000000002</v>
      </c>
      <c r="F1919">
        <f>VLOOKUP(LEFT(B1919,LEN(B1919)-2),'Correction using CAD'!A:F,6,0)</f>
        <v>53.099999999999945</v>
      </c>
      <c r="G1919">
        <f>VLOOKUP(VALUE(RIGHT(B1919,2)),'XZ coord'!$T$144:$U$149,2,0)</f>
        <v>4.22</v>
      </c>
      <c r="H1919">
        <v>2.4</v>
      </c>
      <c r="I1919">
        <v>0.9</v>
      </c>
      <c r="J1919">
        <f>VLOOKUP(VALUE(RIGHT(B1919,2)),'XZ coord'!$T$144:$V$149,3,0)</f>
        <v>2.25</v>
      </c>
    </row>
    <row r="1920" spans="1:10" x14ac:dyDescent="0.2">
      <c r="A1920">
        <v>2919</v>
      </c>
      <c r="B1920" t="s">
        <v>1927</v>
      </c>
      <c r="C1920" t="s">
        <v>1339</v>
      </c>
      <c r="D1920" t="s">
        <v>227</v>
      </c>
      <c r="E1920">
        <f>VLOOKUP(LEFT(B1920,LEN(B1920)-2),'Correction using CAD'!A:F,5,0)</f>
        <v>21.638000000000002</v>
      </c>
      <c r="F1920">
        <f>VLOOKUP(LEFT(B1920,LEN(B1920)-2),'Correction using CAD'!A:F,6,0)</f>
        <v>53.099999999999945</v>
      </c>
      <c r="G1920">
        <f>VLOOKUP(VALUE(RIGHT(B1920,2)),'XZ coord'!$T$144:$U$149,2,0)</f>
        <v>6.47</v>
      </c>
      <c r="H1920">
        <v>2.4</v>
      </c>
      <c r="I1920">
        <v>0.9</v>
      </c>
      <c r="J1920">
        <f>VLOOKUP(VALUE(RIGHT(B1920,2)),'XZ coord'!$T$144:$V$149,3,0)</f>
        <v>1.95</v>
      </c>
    </row>
    <row r="1921" spans="1:10" x14ac:dyDescent="0.2">
      <c r="A1921">
        <v>2920</v>
      </c>
      <c r="B1921" t="s">
        <v>1928</v>
      </c>
      <c r="C1921" t="s">
        <v>1339</v>
      </c>
      <c r="D1921" t="s">
        <v>227</v>
      </c>
      <c r="E1921">
        <f>VLOOKUP(LEFT(B1921,LEN(B1921)-2),'Correction using CAD'!A:F,5,0)</f>
        <v>21.638000000000002</v>
      </c>
      <c r="F1921">
        <f>VLOOKUP(LEFT(B1921,LEN(B1921)-2),'Correction using CAD'!A:F,6,0)</f>
        <v>53.099999999999945</v>
      </c>
      <c r="G1921">
        <f>VLOOKUP(VALUE(RIGHT(B1921,2)),'XZ coord'!$T$144:$U$149,2,0)</f>
        <v>8.42</v>
      </c>
      <c r="H1921">
        <v>2.4</v>
      </c>
      <c r="I1921">
        <v>0.9</v>
      </c>
      <c r="J1921">
        <f>VLOOKUP(VALUE(RIGHT(B1921,2)),'XZ coord'!$T$144:$V$149,3,0)</f>
        <v>1.95</v>
      </c>
    </row>
    <row r="1922" spans="1:10" x14ac:dyDescent="0.2">
      <c r="A1922">
        <v>2921</v>
      </c>
      <c r="B1922" t="s">
        <v>1929</v>
      </c>
      <c r="C1922" t="s">
        <v>1339</v>
      </c>
      <c r="D1922" t="s">
        <v>227</v>
      </c>
      <c r="E1922">
        <f>VLOOKUP(LEFT(B1922,LEN(B1922)-2),'Correction using CAD'!A:F,5,0)</f>
        <v>21.638000000000002</v>
      </c>
      <c r="F1922">
        <f>VLOOKUP(LEFT(B1922,LEN(B1922)-2),'Correction using CAD'!A:F,6,0)</f>
        <v>53.099999999999945</v>
      </c>
      <c r="G1922">
        <f>VLOOKUP(VALUE(RIGHT(B1922,2)),'XZ coord'!$T$144:$U$149,2,0)</f>
        <v>10.37</v>
      </c>
      <c r="H1922">
        <v>2.4</v>
      </c>
      <c r="I1922">
        <v>0.9</v>
      </c>
      <c r="J1922">
        <f>VLOOKUP(VALUE(RIGHT(B1922,2)),'XZ coord'!$T$144:$V$149,3,0)</f>
        <v>2.1</v>
      </c>
    </row>
    <row r="1923" spans="1:10" x14ac:dyDescent="0.2">
      <c r="A1923">
        <v>2922</v>
      </c>
      <c r="B1923" t="s">
        <v>1930</v>
      </c>
      <c r="C1923" t="s">
        <v>1339</v>
      </c>
      <c r="D1923" t="s">
        <v>227</v>
      </c>
      <c r="E1923">
        <f>VLOOKUP(LEFT(B1923,LEN(B1923)-2),'Correction using CAD'!A:F,5,0)</f>
        <v>21.638000000000002</v>
      </c>
      <c r="F1923">
        <f>VLOOKUP(LEFT(B1923,LEN(B1923)-2),'Correction using CAD'!A:F,6,0)</f>
        <v>53.999999999999943</v>
      </c>
      <c r="G1923">
        <f>VLOOKUP(VALUE(RIGHT(B1923,2)),'XZ coord'!$T$144:$U$149,2,0)</f>
        <v>2.25</v>
      </c>
      <c r="H1923">
        <v>2.4</v>
      </c>
      <c r="I1923">
        <v>0.9</v>
      </c>
      <c r="J1923">
        <f>VLOOKUP(VALUE(RIGHT(B1923,2)),'XZ coord'!$T$144:$V$149,3,0)</f>
        <v>1.97</v>
      </c>
    </row>
    <row r="1924" spans="1:10" x14ac:dyDescent="0.2">
      <c r="A1924">
        <v>2923</v>
      </c>
      <c r="B1924" t="s">
        <v>1931</v>
      </c>
      <c r="C1924" t="s">
        <v>1342</v>
      </c>
      <c r="D1924" t="s">
        <v>227</v>
      </c>
      <c r="E1924">
        <f>VLOOKUP(LEFT(B1924,LEN(B1924)-2),'Correction using CAD'!A:F,5,0)</f>
        <v>21.638000000000002</v>
      </c>
      <c r="F1924">
        <f>VLOOKUP(LEFT(B1924,LEN(B1924)-2),'Correction using CAD'!A:F,6,0)</f>
        <v>53.999999999999943</v>
      </c>
      <c r="G1924">
        <f>VLOOKUP(VALUE(RIGHT(B1924,2)),'XZ coord'!$T$144:$U$149,2,0)</f>
        <v>4.22</v>
      </c>
      <c r="H1924">
        <v>2.4</v>
      </c>
      <c r="I1924">
        <v>0.9</v>
      </c>
      <c r="J1924">
        <f>VLOOKUP(VALUE(RIGHT(B1924,2)),'XZ coord'!$T$144:$V$149,3,0)</f>
        <v>2.25</v>
      </c>
    </row>
    <row r="1925" spans="1:10" x14ac:dyDescent="0.2">
      <c r="A1925">
        <v>2924</v>
      </c>
      <c r="B1925" t="s">
        <v>1932</v>
      </c>
      <c r="C1925" t="s">
        <v>1339</v>
      </c>
      <c r="D1925" t="s">
        <v>227</v>
      </c>
      <c r="E1925">
        <f>VLOOKUP(LEFT(B1925,LEN(B1925)-2),'Correction using CAD'!A:F,5,0)</f>
        <v>21.638000000000002</v>
      </c>
      <c r="F1925">
        <f>VLOOKUP(LEFT(B1925,LEN(B1925)-2),'Correction using CAD'!A:F,6,0)</f>
        <v>53.999999999999943</v>
      </c>
      <c r="G1925">
        <f>VLOOKUP(VALUE(RIGHT(B1925,2)),'XZ coord'!$T$144:$U$149,2,0)</f>
        <v>6.47</v>
      </c>
      <c r="H1925">
        <v>2.4</v>
      </c>
      <c r="I1925">
        <v>0.9</v>
      </c>
      <c r="J1925">
        <f>VLOOKUP(VALUE(RIGHT(B1925,2)),'XZ coord'!$T$144:$V$149,3,0)</f>
        <v>1.95</v>
      </c>
    </row>
    <row r="1926" spans="1:10" x14ac:dyDescent="0.2">
      <c r="A1926">
        <v>2925</v>
      </c>
      <c r="B1926" t="s">
        <v>1933</v>
      </c>
      <c r="C1926" t="s">
        <v>1339</v>
      </c>
      <c r="D1926" t="s">
        <v>227</v>
      </c>
      <c r="E1926">
        <f>VLOOKUP(LEFT(B1926,LEN(B1926)-2),'Correction using CAD'!A:F,5,0)</f>
        <v>21.638000000000002</v>
      </c>
      <c r="F1926">
        <f>VLOOKUP(LEFT(B1926,LEN(B1926)-2),'Correction using CAD'!A:F,6,0)</f>
        <v>53.999999999999943</v>
      </c>
      <c r="G1926">
        <f>VLOOKUP(VALUE(RIGHT(B1926,2)),'XZ coord'!$T$144:$U$149,2,0)</f>
        <v>8.42</v>
      </c>
      <c r="H1926">
        <v>2.4</v>
      </c>
      <c r="I1926">
        <v>0.9</v>
      </c>
      <c r="J1926">
        <f>VLOOKUP(VALUE(RIGHT(B1926,2)),'XZ coord'!$T$144:$V$149,3,0)</f>
        <v>1.95</v>
      </c>
    </row>
    <row r="1927" spans="1:10" x14ac:dyDescent="0.2">
      <c r="A1927">
        <v>2926</v>
      </c>
      <c r="B1927" t="s">
        <v>1934</v>
      </c>
      <c r="C1927" t="s">
        <v>1339</v>
      </c>
      <c r="D1927" t="s">
        <v>227</v>
      </c>
      <c r="E1927">
        <f>VLOOKUP(LEFT(B1927,LEN(B1927)-2),'Correction using CAD'!A:F,5,0)</f>
        <v>21.638000000000002</v>
      </c>
      <c r="F1927">
        <f>VLOOKUP(LEFT(B1927,LEN(B1927)-2),'Correction using CAD'!A:F,6,0)</f>
        <v>53.999999999999943</v>
      </c>
      <c r="G1927">
        <f>VLOOKUP(VALUE(RIGHT(B1927,2)),'XZ coord'!$T$144:$U$149,2,0)</f>
        <v>10.37</v>
      </c>
      <c r="H1927">
        <v>2.4</v>
      </c>
      <c r="I1927">
        <v>0.9</v>
      </c>
      <c r="J1927">
        <f>VLOOKUP(VALUE(RIGHT(B1927,2)),'XZ coord'!$T$144:$V$149,3,0)</f>
        <v>2.1</v>
      </c>
    </row>
    <row r="1928" spans="1:10" x14ac:dyDescent="0.2">
      <c r="A1928">
        <v>2927</v>
      </c>
      <c r="B1928" t="s">
        <v>1935</v>
      </c>
      <c r="C1928" t="s">
        <v>1339</v>
      </c>
      <c r="D1928" t="s">
        <v>227</v>
      </c>
      <c r="E1928">
        <f>VLOOKUP(LEFT(B1928,LEN(B1928)-2),'Correction using CAD'!A:F,5,0)</f>
        <v>21.638000000000002</v>
      </c>
      <c r="F1928">
        <f>VLOOKUP(LEFT(B1928,LEN(B1928)-2),'Correction using CAD'!A:F,6,0)</f>
        <v>54.899999999999942</v>
      </c>
      <c r="G1928">
        <f>VLOOKUP(VALUE(RIGHT(B1928,2)),'XZ coord'!$T$144:$U$149,2,0)</f>
        <v>2.25</v>
      </c>
      <c r="H1928">
        <v>2.4</v>
      </c>
      <c r="I1928">
        <v>0.9</v>
      </c>
      <c r="J1928">
        <f>VLOOKUP(VALUE(RIGHT(B1928,2)),'XZ coord'!$T$144:$V$149,3,0)</f>
        <v>1.97</v>
      </c>
    </row>
    <row r="1929" spans="1:10" x14ac:dyDescent="0.2">
      <c r="A1929">
        <v>2928</v>
      </c>
      <c r="B1929" t="s">
        <v>1936</v>
      </c>
      <c r="C1929" t="s">
        <v>1342</v>
      </c>
      <c r="D1929" t="s">
        <v>227</v>
      </c>
      <c r="E1929">
        <f>VLOOKUP(LEFT(B1929,LEN(B1929)-2),'Correction using CAD'!A:F,5,0)</f>
        <v>21.638000000000002</v>
      </c>
      <c r="F1929">
        <f>VLOOKUP(LEFT(B1929,LEN(B1929)-2),'Correction using CAD'!A:F,6,0)</f>
        <v>54.899999999999942</v>
      </c>
      <c r="G1929">
        <f>VLOOKUP(VALUE(RIGHT(B1929,2)),'XZ coord'!$T$144:$U$149,2,0)</f>
        <v>4.22</v>
      </c>
      <c r="H1929">
        <v>2.4</v>
      </c>
      <c r="I1929">
        <v>0.9</v>
      </c>
      <c r="J1929">
        <f>VLOOKUP(VALUE(RIGHT(B1929,2)),'XZ coord'!$T$144:$V$149,3,0)</f>
        <v>2.25</v>
      </c>
    </row>
    <row r="1930" spans="1:10" x14ac:dyDescent="0.2">
      <c r="A1930">
        <v>2929</v>
      </c>
      <c r="B1930" t="s">
        <v>1937</v>
      </c>
      <c r="C1930" t="s">
        <v>1339</v>
      </c>
      <c r="D1930" t="s">
        <v>227</v>
      </c>
      <c r="E1930">
        <f>VLOOKUP(LEFT(B1930,LEN(B1930)-2),'Correction using CAD'!A:F,5,0)</f>
        <v>21.638000000000002</v>
      </c>
      <c r="F1930">
        <f>VLOOKUP(LEFT(B1930,LEN(B1930)-2),'Correction using CAD'!A:F,6,0)</f>
        <v>54.899999999999942</v>
      </c>
      <c r="G1930">
        <f>VLOOKUP(VALUE(RIGHT(B1930,2)),'XZ coord'!$T$144:$U$149,2,0)</f>
        <v>6.47</v>
      </c>
      <c r="H1930">
        <v>2.4</v>
      </c>
      <c r="I1930">
        <v>0.9</v>
      </c>
      <c r="J1930">
        <f>VLOOKUP(VALUE(RIGHT(B1930,2)),'XZ coord'!$T$144:$V$149,3,0)</f>
        <v>1.95</v>
      </c>
    </row>
    <row r="1931" spans="1:10" x14ac:dyDescent="0.2">
      <c r="A1931">
        <v>2930</v>
      </c>
      <c r="B1931" t="s">
        <v>1938</v>
      </c>
      <c r="C1931" t="s">
        <v>1339</v>
      </c>
      <c r="D1931" t="s">
        <v>227</v>
      </c>
      <c r="E1931">
        <f>VLOOKUP(LEFT(B1931,LEN(B1931)-2),'Correction using CAD'!A:F,5,0)</f>
        <v>21.638000000000002</v>
      </c>
      <c r="F1931">
        <f>VLOOKUP(LEFT(B1931,LEN(B1931)-2),'Correction using CAD'!A:F,6,0)</f>
        <v>54.899999999999942</v>
      </c>
      <c r="G1931">
        <f>VLOOKUP(VALUE(RIGHT(B1931,2)),'XZ coord'!$T$144:$U$149,2,0)</f>
        <v>8.42</v>
      </c>
      <c r="H1931">
        <v>2.4</v>
      </c>
      <c r="I1931">
        <v>0.9</v>
      </c>
      <c r="J1931">
        <f>VLOOKUP(VALUE(RIGHT(B1931,2)),'XZ coord'!$T$144:$V$149,3,0)</f>
        <v>1.95</v>
      </c>
    </row>
    <row r="1932" spans="1:10" x14ac:dyDescent="0.2">
      <c r="A1932">
        <v>2931</v>
      </c>
      <c r="B1932" t="s">
        <v>1939</v>
      </c>
      <c r="C1932" t="s">
        <v>1339</v>
      </c>
      <c r="D1932" t="s">
        <v>227</v>
      </c>
      <c r="E1932">
        <f>VLOOKUP(LEFT(B1932,LEN(B1932)-2),'Correction using CAD'!A:F,5,0)</f>
        <v>21.638000000000002</v>
      </c>
      <c r="F1932">
        <f>VLOOKUP(LEFT(B1932,LEN(B1932)-2),'Correction using CAD'!A:F,6,0)</f>
        <v>54.899999999999942</v>
      </c>
      <c r="G1932">
        <f>VLOOKUP(VALUE(RIGHT(B1932,2)),'XZ coord'!$T$144:$U$149,2,0)</f>
        <v>10.37</v>
      </c>
      <c r="H1932">
        <v>2.4</v>
      </c>
      <c r="I1932">
        <v>0.9</v>
      </c>
      <c r="J1932">
        <f>VLOOKUP(VALUE(RIGHT(B1932,2)),'XZ coord'!$T$144:$V$149,3,0)</f>
        <v>2.1</v>
      </c>
    </row>
    <row r="1933" spans="1:10" x14ac:dyDescent="0.2">
      <c r="A1933">
        <v>2932</v>
      </c>
      <c r="B1933" t="s">
        <v>1940</v>
      </c>
      <c r="C1933" t="s">
        <v>1339</v>
      </c>
      <c r="D1933" t="s">
        <v>227</v>
      </c>
      <c r="E1933">
        <f>VLOOKUP(LEFT(B1933,LEN(B1933)-2),'Correction using CAD'!A:F,5,0)</f>
        <v>21.638000000000002</v>
      </c>
      <c r="F1933">
        <f>VLOOKUP(LEFT(B1933,LEN(B1933)-2),'Correction using CAD'!A:F,6,0)</f>
        <v>55.79999999999994</v>
      </c>
      <c r="G1933">
        <f>VLOOKUP(VALUE(RIGHT(B1933,2)),'XZ coord'!$T$144:$U$149,2,0)</f>
        <v>2.25</v>
      </c>
      <c r="H1933">
        <v>2.4</v>
      </c>
      <c r="I1933">
        <v>0.9</v>
      </c>
      <c r="J1933">
        <f>VLOOKUP(VALUE(RIGHT(B1933,2)),'XZ coord'!$T$144:$V$149,3,0)</f>
        <v>1.97</v>
      </c>
    </row>
    <row r="1934" spans="1:10" x14ac:dyDescent="0.2">
      <c r="A1934">
        <v>2933</v>
      </c>
      <c r="B1934" t="s">
        <v>1941</v>
      </c>
      <c r="C1934" t="s">
        <v>1342</v>
      </c>
      <c r="D1934" t="s">
        <v>227</v>
      </c>
      <c r="E1934">
        <f>VLOOKUP(LEFT(B1934,LEN(B1934)-2),'Correction using CAD'!A:F,5,0)</f>
        <v>21.638000000000002</v>
      </c>
      <c r="F1934">
        <f>VLOOKUP(LEFT(B1934,LEN(B1934)-2),'Correction using CAD'!A:F,6,0)</f>
        <v>55.79999999999994</v>
      </c>
      <c r="G1934">
        <f>VLOOKUP(VALUE(RIGHT(B1934,2)),'XZ coord'!$T$144:$U$149,2,0)</f>
        <v>4.22</v>
      </c>
      <c r="H1934">
        <v>2.4</v>
      </c>
      <c r="I1934">
        <v>0.9</v>
      </c>
      <c r="J1934">
        <f>VLOOKUP(VALUE(RIGHT(B1934,2)),'XZ coord'!$T$144:$V$149,3,0)</f>
        <v>2.25</v>
      </c>
    </row>
    <row r="1935" spans="1:10" x14ac:dyDescent="0.2">
      <c r="A1935">
        <v>2934</v>
      </c>
      <c r="B1935" t="s">
        <v>1942</v>
      </c>
      <c r="C1935" t="s">
        <v>1339</v>
      </c>
      <c r="D1935" t="s">
        <v>227</v>
      </c>
      <c r="E1935">
        <f>VLOOKUP(LEFT(B1935,LEN(B1935)-2),'Correction using CAD'!A:F,5,0)</f>
        <v>21.638000000000002</v>
      </c>
      <c r="F1935">
        <f>VLOOKUP(LEFT(B1935,LEN(B1935)-2),'Correction using CAD'!A:F,6,0)</f>
        <v>55.79999999999994</v>
      </c>
      <c r="G1935">
        <f>VLOOKUP(VALUE(RIGHT(B1935,2)),'XZ coord'!$T$144:$U$149,2,0)</f>
        <v>6.47</v>
      </c>
      <c r="H1935">
        <v>2.4</v>
      </c>
      <c r="I1935">
        <v>0.9</v>
      </c>
      <c r="J1935">
        <f>VLOOKUP(VALUE(RIGHT(B1935,2)),'XZ coord'!$T$144:$V$149,3,0)</f>
        <v>1.95</v>
      </c>
    </row>
    <row r="1936" spans="1:10" x14ac:dyDescent="0.2">
      <c r="A1936">
        <v>2935</v>
      </c>
      <c r="B1936" t="s">
        <v>1943</v>
      </c>
      <c r="C1936" t="s">
        <v>1339</v>
      </c>
      <c r="D1936" t="s">
        <v>227</v>
      </c>
      <c r="E1936">
        <f>VLOOKUP(LEFT(B1936,LEN(B1936)-2),'Correction using CAD'!A:F,5,0)</f>
        <v>21.638000000000002</v>
      </c>
      <c r="F1936">
        <f>VLOOKUP(LEFT(B1936,LEN(B1936)-2),'Correction using CAD'!A:F,6,0)</f>
        <v>55.79999999999994</v>
      </c>
      <c r="G1936">
        <f>VLOOKUP(VALUE(RIGHT(B1936,2)),'XZ coord'!$T$144:$U$149,2,0)</f>
        <v>8.42</v>
      </c>
      <c r="H1936">
        <v>2.4</v>
      </c>
      <c r="I1936">
        <v>0.9</v>
      </c>
      <c r="J1936">
        <f>VLOOKUP(VALUE(RIGHT(B1936,2)),'XZ coord'!$T$144:$V$149,3,0)</f>
        <v>1.95</v>
      </c>
    </row>
    <row r="1937" spans="1:10" x14ac:dyDescent="0.2">
      <c r="A1937">
        <v>2936</v>
      </c>
      <c r="B1937" t="s">
        <v>1944</v>
      </c>
      <c r="C1937" t="s">
        <v>1339</v>
      </c>
      <c r="D1937" t="s">
        <v>227</v>
      </c>
      <c r="E1937">
        <f>VLOOKUP(LEFT(B1937,LEN(B1937)-2),'Correction using CAD'!A:F,5,0)</f>
        <v>21.638000000000002</v>
      </c>
      <c r="F1937">
        <f>VLOOKUP(LEFT(B1937,LEN(B1937)-2),'Correction using CAD'!A:F,6,0)</f>
        <v>55.79999999999994</v>
      </c>
      <c r="G1937">
        <f>VLOOKUP(VALUE(RIGHT(B1937,2)),'XZ coord'!$T$144:$U$149,2,0)</f>
        <v>10.37</v>
      </c>
      <c r="H1937">
        <v>2.4</v>
      </c>
      <c r="I1937">
        <v>0.9</v>
      </c>
      <c r="J1937">
        <f>VLOOKUP(VALUE(RIGHT(B1937,2)),'XZ coord'!$T$144:$V$149,3,0)</f>
        <v>2.1</v>
      </c>
    </row>
    <row r="1938" spans="1:10" x14ac:dyDescent="0.2">
      <c r="A1938">
        <v>2937</v>
      </c>
      <c r="B1938" t="s">
        <v>1945</v>
      </c>
      <c r="C1938" t="s">
        <v>1339</v>
      </c>
      <c r="D1938" t="s">
        <v>227</v>
      </c>
      <c r="E1938">
        <f>VLOOKUP(LEFT(B1938,LEN(B1938)-2),'Correction using CAD'!A:F,5,0)</f>
        <v>27.663</v>
      </c>
      <c r="F1938">
        <f>VLOOKUP(LEFT(B1938,LEN(B1938)-2),'Correction using CAD'!A:F,6,0)</f>
        <v>56.699999999999939</v>
      </c>
      <c r="G1938">
        <f>VLOOKUP(VALUE(RIGHT(B1938,2)),'XZ coord'!$T$144:$U$149,2,0)</f>
        <v>2.25</v>
      </c>
      <c r="H1938">
        <v>2.4</v>
      </c>
      <c r="I1938">
        <v>0.9</v>
      </c>
      <c r="J1938">
        <f>VLOOKUP(VALUE(RIGHT(B1938,2)),'XZ coord'!$T$144:$V$149,3,0)</f>
        <v>1.97</v>
      </c>
    </row>
    <row r="1939" spans="1:10" x14ac:dyDescent="0.2">
      <c r="A1939">
        <v>2938</v>
      </c>
      <c r="B1939" t="s">
        <v>1946</v>
      </c>
      <c r="C1939" t="s">
        <v>1342</v>
      </c>
      <c r="D1939" t="s">
        <v>227</v>
      </c>
      <c r="E1939">
        <f>VLOOKUP(LEFT(B1939,LEN(B1939)-2),'Correction using CAD'!A:F,5,0)</f>
        <v>27.663</v>
      </c>
      <c r="F1939">
        <f>VLOOKUP(LEFT(B1939,LEN(B1939)-2),'Correction using CAD'!A:F,6,0)</f>
        <v>56.699999999999939</v>
      </c>
      <c r="G1939">
        <f>VLOOKUP(VALUE(RIGHT(B1939,2)),'XZ coord'!$T$144:$U$149,2,0)</f>
        <v>4.22</v>
      </c>
      <c r="H1939">
        <v>2.4</v>
      </c>
      <c r="I1939">
        <v>0.9</v>
      </c>
      <c r="J1939">
        <f>VLOOKUP(VALUE(RIGHT(B1939,2)),'XZ coord'!$T$144:$V$149,3,0)</f>
        <v>2.25</v>
      </c>
    </row>
    <row r="1940" spans="1:10" x14ac:dyDescent="0.2">
      <c r="A1940">
        <v>2939</v>
      </c>
      <c r="B1940" t="s">
        <v>1947</v>
      </c>
      <c r="C1940" t="s">
        <v>1339</v>
      </c>
      <c r="D1940" t="s">
        <v>227</v>
      </c>
      <c r="E1940">
        <f>VLOOKUP(LEFT(B1940,LEN(B1940)-2),'Correction using CAD'!A:F,5,0)</f>
        <v>27.663</v>
      </c>
      <c r="F1940">
        <f>VLOOKUP(LEFT(B1940,LEN(B1940)-2),'Correction using CAD'!A:F,6,0)</f>
        <v>56.699999999999939</v>
      </c>
      <c r="G1940">
        <f>VLOOKUP(VALUE(RIGHT(B1940,2)),'XZ coord'!$T$144:$U$149,2,0)</f>
        <v>6.47</v>
      </c>
      <c r="H1940">
        <v>2.4</v>
      </c>
      <c r="I1940">
        <v>0.9</v>
      </c>
      <c r="J1940">
        <f>VLOOKUP(VALUE(RIGHT(B1940,2)),'XZ coord'!$T$144:$V$149,3,0)</f>
        <v>1.95</v>
      </c>
    </row>
    <row r="1941" spans="1:10" x14ac:dyDescent="0.2">
      <c r="A1941">
        <v>2940</v>
      </c>
      <c r="B1941" t="s">
        <v>1948</v>
      </c>
      <c r="C1941" t="s">
        <v>1339</v>
      </c>
      <c r="D1941" t="s">
        <v>227</v>
      </c>
      <c r="E1941">
        <f>VLOOKUP(LEFT(B1941,LEN(B1941)-2),'Correction using CAD'!A:F,5,0)</f>
        <v>27.663</v>
      </c>
      <c r="F1941">
        <f>VLOOKUP(LEFT(B1941,LEN(B1941)-2),'Correction using CAD'!A:F,6,0)</f>
        <v>56.699999999999939</v>
      </c>
      <c r="G1941">
        <f>VLOOKUP(VALUE(RIGHT(B1941,2)),'XZ coord'!$T$144:$U$149,2,0)</f>
        <v>8.42</v>
      </c>
      <c r="H1941">
        <v>2.4</v>
      </c>
      <c r="I1941">
        <v>0.9</v>
      </c>
      <c r="J1941">
        <f>VLOOKUP(VALUE(RIGHT(B1941,2)),'XZ coord'!$T$144:$V$149,3,0)</f>
        <v>1.95</v>
      </c>
    </row>
    <row r="1942" spans="1:10" x14ac:dyDescent="0.2">
      <c r="A1942">
        <v>2941</v>
      </c>
      <c r="B1942" t="s">
        <v>1949</v>
      </c>
      <c r="C1942" t="s">
        <v>1342</v>
      </c>
      <c r="D1942" t="s">
        <v>227</v>
      </c>
      <c r="E1942">
        <f>VLOOKUP(LEFT(B1942,LEN(B1942)-2),'Correction using CAD'!A:F,5,0)</f>
        <v>27.663</v>
      </c>
      <c r="F1942">
        <f>VLOOKUP(LEFT(B1942,LEN(B1942)-2),'Correction using CAD'!A:F,6,0)</f>
        <v>56.699999999999939</v>
      </c>
      <c r="G1942">
        <f>VLOOKUP(VALUE(RIGHT(B1942,2)),'XZ coord'!$T$144:$U$149,2,0)</f>
        <v>10.37</v>
      </c>
      <c r="H1942">
        <v>2.4</v>
      </c>
      <c r="I1942">
        <v>0.9</v>
      </c>
      <c r="J1942">
        <f>VLOOKUP(VALUE(RIGHT(B1942,2)),'XZ coord'!$T$144:$V$149,3,0)</f>
        <v>2.1</v>
      </c>
    </row>
    <row r="1943" spans="1:10" x14ac:dyDescent="0.2">
      <c r="A1943">
        <v>2942</v>
      </c>
      <c r="B1943" t="s">
        <v>1950</v>
      </c>
      <c r="C1943" t="s">
        <v>1339</v>
      </c>
      <c r="D1943" t="s">
        <v>227</v>
      </c>
      <c r="E1943">
        <f>VLOOKUP(LEFT(B1943,LEN(B1943)-2),'Correction using CAD'!A:F,5,0)</f>
        <v>27.663</v>
      </c>
      <c r="F1943">
        <f>VLOOKUP(LEFT(B1943,LEN(B1943)-2),'Correction using CAD'!A:F,6,0)</f>
        <v>57.599999999999937</v>
      </c>
      <c r="G1943">
        <f>VLOOKUP(VALUE(RIGHT(B1943,2)),'XZ coord'!$T$144:$U$149,2,0)</f>
        <v>2.25</v>
      </c>
      <c r="H1943">
        <v>2.4</v>
      </c>
      <c r="I1943">
        <v>0.9</v>
      </c>
      <c r="J1943">
        <f>VLOOKUP(VALUE(RIGHT(B1943,2)),'XZ coord'!$T$144:$V$149,3,0)</f>
        <v>1.97</v>
      </c>
    </row>
    <row r="1944" spans="1:10" x14ac:dyDescent="0.2">
      <c r="A1944">
        <v>2943</v>
      </c>
      <c r="B1944" t="s">
        <v>1951</v>
      </c>
      <c r="C1944" t="s">
        <v>1342</v>
      </c>
      <c r="D1944" t="s">
        <v>227</v>
      </c>
      <c r="E1944">
        <f>VLOOKUP(LEFT(B1944,LEN(B1944)-2),'Correction using CAD'!A:F,5,0)</f>
        <v>27.663</v>
      </c>
      <c r="F1944">
        <f>VLOOKUP(LEFT(B1944,LEN(B1944)-2),'Correction using CAD'!A:F,6,0)</f>
        <v>57.599999999999937</v>
      </c>
      <c r="G1944">
        <f>VLOOKUP(VALUE(RIGHT(B1944,2)),'XZ coord'!$T$144:$U$149,2,0)</f>
        <v>4.22</v>
      </c>
      <c r="H1944">
        <v>2.4</v>
      </c>
      <c r="I1944">
        <v>0.9</v>
      </c>
      <c r="J1944">
        <f>VLOOKUP(VALUE(RIGHT(B1944,2)),'XZ coord'!$T$144:$V$149,3,0)</f>
        <v>2.25</v>
      </c>
    </row>
    <row r="1945" spans="1:10" x14ac:dyDescent="0.2">
      <c r="A1945">
        <v>2944</v>
      </c>
      <c r="B1945" t="s">
        <v>1952</v>
      </c>
      <c r="C1945" t="s">
        <v>1339</v>
      </c>
      <c r="D1945" t="s">
        <v>227</v>
      </c>
      <c r="E1945">
        <f>VLOOKUP(LEFT(B1945,LEN(B1945)-2),'Correction using CAD'!A:F,5,0)</f>
        <v>27.663</v>
      </c>
      <c r="F1945">
        <f>VLOOKUP(LEFT(B1945,LEN(B1945)-2),'Correction using CAD'!A:F,6,0)</f>
        <v>57.599999999999937</v>
      </c>
      <c r="G1945">
        <f>VLOOKUP(VALUE(RIGHT(B1945,2)),'XZ coord'!$T$144:$U$149,2,0)</f>
        <v>6.47</v>
      </c>
      <c r="H1945">
        <v>2.4</v>
      </c>
      <c r="I1945">
        <v>0.9</v>
      </c>
      <c r="J1945">
        <f>VLOOKUP(VALUE(RIGHT(B1945,2)),'XZ coord'!$T$144:$V$149,3,0)</f>
        <v>1.95</v>
      </c>
    </row>
    <row r="1946" spans="1:10" x14ac:dyDescent="0.2">
      <c r="A1946">
        <v>2945</v>
      </c>
      <c r="B1946" t="s">
        <v>1953</v>
      </c>
      <c r="C1946" t="s">
        <v>1339</v>
      </c>
      <c r="D1946" t="s">
        <v>227</v>
      </c>
      <c r="E1946">
        <f>VLOOKUP(LEFT(B1946,LEN(B1946)-2),'Correction using CAD'!A:F,5,0)</f>
        <v>27.663</v>
      </c>
      <c r="F1946">
        <f>VLOOKUP(LEFT(B1946,LEN(B1946)-2),'Correction using CAD'!A:F,6,0)</f>
        <v>57.599999999999937</v>
      </c>
      <c r="G1946">
        <f>VLOOKUP(VALUE(RIGHT(B1946,2)),'XZ coord'!$T$144:$U$149,2,0)</f>
        <v>8.42</v>
      </c>
      <c r="H1946">
        <v>2.4</v>
      </c>
      <c r="I1946">
        <v>0.9</v>
      </c>
      <c r="J1946">
        <f>VLOOKUP(VALUE(RIGHT(B1946,2)),'XZ coord'!$T$144:$V$149,3,0)</f>
        <v>1.95</v>
      </c>
    </row>
    <row r="1947" spans="1:10" x14ac:dyDescent="0.2">
      <c r="A1947">
        <v>2946</v>
      </c>
      <c r="B1947" t="s">
        <v>1954</v>
      </c>
      <c r="C1947" t="s">
        <v>1342</v>
      </c>
      <c r="D1947" t="s">
        <v>227</v>
      </c>
      <c r="E1947">
        <f>VLOOKUP(LEFT(B1947,LEN(B1947)-2),'Correction using CAD'!A:F,5,0)</f>
        <v>27.663</v>
      </c>
      <c r="F1947">
        <f>VLOOKUP(LEFT(B1947,LEN(B1947)-2),'Correction using CAD'!A:F,6,0)</f>
        <v>57.599999999999937</v>
      </c>
      <c r="G1947">
        <f>VLOOKUP(VALUE(RIGHT(B1947,2)),'XZ coord'!$T$144:$U$149,2,0)</f>
        <v>10.37</v>
      </c>
      <c r="H1947">
        <v>2.4</v>
      </c>
      <c r="I1947">
        <v>0.9</v>
      </c>
      <c r="J1947">
        <f>VLOOKUP(VALUE(RIGHT(B1947,2)),'XZ coord'!$T$144:$V$149,3,0)</f>
        <v>2.1</v>
      </c>
    </row>
    <row r="1948" spans="1:10" x14ac:dyDescent="0.2">
      <c r="A1948">
        <v>2947</v>
      </c>
      <c r="B1948" t="s">
        <v>1955</v>
      </c>
      <c r="C1948" t="s">
        <v>1339</v>
      </c>
      <c r="D1948" t="s">
        <v>227</v>
      </c>
      <c r="E1948">
        <f>VLOOKUP(LEFT(B1948,LEN(B1948)-2),'Correction using CAD'!A:F,5,0)</f>
        <v>27.663</v>
      </c>
      <c r="F1948">
        <f>VLOOKUP(LEFT(B1948,LEN(B1948)-2),'Correction using CAD'!A:F,6,0)</f>
        <v>58.499999999999936</v>
      </c>
      <c r="G1948">
        <f>VLOOKUP(VALUE(RIGHT(B1948,2)),'XZ coord'!$T$144:$U$149,2,0)</f>
        <v>2.25</v>
      </c>
      <c r="H1948">
        <v>2.4</v>
      </c>
      <c r="I1948">
        <v>0.9</v>
      </c>
      <c r="J1948">
        <f>VLOOKUP(VALUE(RIGHT(B1948,2)),'XZ coord'!$T$144:$V$149,3,0)</f>
        <v>1.97</v>
      </c>
    </row>
    <row r="1949" spans="1:10" x14ac:dyDescent="0.2">
      <c r="A1949">
        <v>2948</v>
      </c>
      <c r="B1949" t="s">
        <v>1956</v>
      </c>
      <c r="C1949" t="s">
        <v>1342</v>
      </c>
      <c r="D1949" t="s">
        <v>227</v>
      </c>
      <c r="E1949">
        <f>VLOOKUP(LEFT(B1949,LEN(B1949)-2),'Correction using CAD'!A:F,5,0)</f>
        <v>27.663</v>
      </c>
      <c r="F1949">
        <f>VLOOKUP(LEFT(B1949,LEN(B1949)-2),'Correction using CAD'!A:F,6,0)</f>
        <v>58.499999999999936</v>
      </c>
      <c r="G1949">
        <f>VLOOKUP(VALUE(RIGHT(B1949,2)),'XZ coord'!$T$144:$U$149,2,0)</f>
        <v>4.22</v>
      </c>
      <c r="H1949">
        <v>2.4</v>
      </c>
      <c r="I1949">
        <v>0.9</v>
      </c>
      <c r="J1949">
        <f>VLOOKUP(VALUE(RIGHT(B1949,2)),'XZ coord'!$T$144:$V$149,3,0)</f>
        <v>2.25</v>
      </c>
    </row>
    <row r="1950" spans="1:10" x14ac:dyDescent="0.2">
      <c r="A1950">
        <v>2949</v>
      </c>
      <c r="B1950" t="s">
        <v>1957</v>
      </c>
      <c r="C1950" t="s">
        <v>1339</v>
      </c>
      <c r="D1950" t="s">
        <v>227</v>
      </c>
      <c r="E1950">
        <f>VLOOKUP(LEFT(B1950,LEN(B1950)-2),'Correction using CAD'!A:F,5,0)</f>
        <v>27.663</v>
      </c>
      <c r="F1950">
        <f>VLOOKUP(LEFT(B1950,LEN(B1950)-2),'Correction using CAD'!A:F,6,0)</f>
        <v>58.499999999999936</v>
      </c>
      <c r="G1950">
        <f>VLOOKUP(VALUE(RIGHT(B1950,2)),'XZ coord'!$T$144:$U$149,2,0)</f>
        <v>6.47</v>
      </c>
      <c r="H1950">
        <v>2.4</v>
      </c>
      <c r="I1950">
        <v>0.9</v>
      </c>
      <c r="J1950">
        <f>VLOOKUP(VALUE(RIGHT(B1950,2)),'XZ coord'!$T$144:$V$149,3,0)</f>
        <v>1.95</v>
      </c>
    </row>
    <row r="1951" spans="1:10" x14ac:dyDescent="0.2">
      <c r="A1951">
        <v>2950</v>
      </c>
      <c r="B1951" t="s">
        <v>1958</v>
      </c>
      <c r="C1951" t="s">
        <v>1339</v>
      </c>
      <c r="D1951" t="s">
        <v>227</v>
      </c>
      <c r="E1951">
        <f>VLOOKUP(LEFT(B1951,LEN(B1951)-2),'Correction using CAD'!A:F,5,0)</f>
        <v>27.663</v>
      </c>
      <c r="F1951">
        <f>VLOOKUP(LEFT(B1951,LEN(B1951)-2),'Correction using CAD'!A:F,6,0)</f>
        <v>58.499999999999936</v>
      </c>
      <c r="G1951">
        <f>VLOOKUP(VALUE(RIGHT(B1951,2)),'XZ coord'!$T$144:$U$149,2,0)</f>
        <v>8.42</v>
      </c>
      <c r="H1951">
        <v>2.4</v>
      </c>
      <c r="I1951">
        <v>0.9</v>
      </c>
      <c r="J1951">
        <f>VLOOKUP(VALUE(RIGHT(B1951,2)),'XZ coord'!$T$144:$V$149,3,0)</f>
        <v>1.95</v>
      </c>
    </row>
    <row r="1952" spans="1:10" x14ac:dyDescent="0.2">
      <c r="A1952">
        <v>2951</v>
      </c>
      <c r="B1952" t="s">
        <v>1959</v>
      </c>
      <c r="C1952" t="s">
        <v>1339</v>
      </c>
      <c r="D1952" t="s">
        <v>227</v>
      </c>
      <c r="E1952">
        <f>VLOOKUP(LEFT(B1952,LEN(B1952)-2),'Correction using CAD'!A:F,5,0)</f>
        <v>27.663</v>
      </c>
      <c r="F1952">
        <f>VLOOKUP(LEFT(B1952,LEN(B1952)-2),'Correction using CAD'!A:F,6,0)</f>
        <v>58.499999999999936</v>
      </c>
      <c r="G1952">
        <f>VLOOKUP(VALUE(RIGHT(B1952,2)),'XZ coord'!$T$144:$U$149,2,0)</f>
        <v>10.37</v>
      </c>
      <c r="H1952">
        <v>2.4</v>
      </c>
      <c r="I1952">
        <v>0.9</v>
      </c>
      <c r="J1952">
        <f>VLOOKUP(VALUE(RIGHT(B1952,2)),'XZ coord'!$T$144:$V$149,3,0)</f>
        <v>2.1</v>
      </c>
    </row>
    <row r="1953" spans="1:10" x14ac:dyDescent="0.2">
      <c r="A1953">
        <v>2952</v>
      </c>
      <c r="B1953" t="s">
        <v>1960</v>
      </c>
      <c r="C1953" t="s">
        <v>1339</v>
      </c>
      <c r="D1953" t="s">
        <v>227</v>
      </c>
      <c r="E1953">
        <f>VLOOKUP(LEFT(B1953,LEN(B1953)-2),'Correction using CAD'!A:F,5,0)</f>
        <v>27.663</v>
      </c>
      <c r="F1953">
        <f>VLOOKUP(LEFT(B1953,LEN(B1953)-2),'Correction using CAD'!A:F,6,0)</f>
        <v>59.399999999999935</v>
      </c>
      <c r="G1953">
        <f>VLOOKUP(VALUE(RIGHT(B1953,2)),'XZ coord'!$T$144:$U$149,2,0)</f>
        <v>2.25</v>
      </c>
      <c r="H1953">
        <v>2.4</v>
      </c>
      <c r="I1953">
        <v>0.9</v>
      </c>
      <c r="J1953">
        <f>VLOOKUP(VALUE(RIGHT(B1953,2)),'XZ coord'!$T$144:$V$149,3,0)</f>
        <v>1.97</v>
      </c>
    </row>
    <row r="1954" spans="1:10" x14ac:dyDescent="0.2">
      <c r="A1954">
        <v>2953</v>
      </c>
      <c r="B1954" t="s">
        <v>1961</v>
      </c>
      <c r="C1954" t="s">
        <v>1342</v>
      </c>
      <c r="D1954" t="s">
        <v>227</v>
      </c>
      <c r="E1954">
        <f>VLOOKUP(LEFT(B1954,LEN(B1954)-2),'Correction using CAD'!A:F,5,0)</f>
        <v>27.663</v>
      </c>
      <c r="F1954">
        <f>VLOOKUP(LEFT(B1954,LEN(B1954)-2),'Correction using CAD'!A:F,6,0)</f>
        <v>59.399999999999935</v>
      </c>
      <c r="G1954">
        <f>VLOOKUP(VALUE(RIGHT(B1954,2)),'XZ coord'!$T$144:$U$149,2,0)</f>
        <v>4.22</v>
      </c>
      <c r="H1954">
        <v>2.4</v>
      </c>
      <c r="I1954">
        <v>0.9</v>
      </c>
      <c r="J1954">
        <f>VLOOKUP(VALUE(RIGHT(B1954,2)),'XZ coord'!$T$144:$V$149,3,0)</f>
        <v>2.25</v>
      </c>
    </row>
    <row r="1955" spans="1:10" x14ac:dyDescent="0.2">
      <c r="A1955">
        <v>2954</v>
      </c>
      <c r="B1955" t="s">
        <v>1962</v>
      </c>
      <c r="C1955" t="s">
        <v>1339</v>
      </c>
      <c r="D1955" t="s">
        <v>227</v>
      </c>
      <c r="E1955">
        <f>VLOOKUP(LEFT(B1955,LEN(B1955)-2),'Correction using CAD'!A:F,5,0)</f>
        <v>27.663</v>
      </c>
      <c r="F1955">
        <f>VLOOKUP(LEFT(B1955,LEN(B1955)-2),'Correction using CAD'!A:F,6,0)</f>
        <v>59.399999999999935</v>
      </c>
      <c r="G1955">
        <f>VLOOKUP(VALUE(RIGHT(B1955,2)),'XZ coord'!$T$144:$U$149,2,0)</f>
        <v>6.47</v>
      </c>
      <c r="H1955">
        <v>2.4</v>
      </c>
      <c r="I1955">
        <v>0.9</v>
      </c>
      <c r="J1955">
        <f>VLOOKUP(VALUE(RIGHT(B1955,2)),'XZ coord'!$T$144:$V$149,3,0)</f>
        <v>1.95</v>
      </c>
    </row>
    <row r="1956" spans="1:10" x14ac:dyDescent="0.2">
      <c r="A1956">
        <v>2955</v>
      </c>
      <c r="B1956" t="s">
        <v>1963</v>
      </c>
      <c r="C1956" t="s">
        <v>1339</v>
      </c>
      <c r="D1956" t="s">
        <v>227</v>
      </c>
      <c r="E1956">
        <f>VLOOKUP(LEFT(B1956,LEN(B1956)-2),'Correction using CAD'!A:F,5,0)</f>
        <v>27.663</v>
      </c>
      <c r="F1956">
        <f>VLOOKUP(LEFT(B1956,LEN(B1956)-2),'Correction using CAD'!A:F,6,0)</f>
        <v>59.399999999999935</v>
      </c>
      <c r="G1956">
        <f>VLOOKUP(VALUE(RIGHT(B1956,2)),'XZ coord'!$T$144:$U$149,2,0)</f>
        <v>8.42</v>
      </c>
      <c r="H1956">
        <v>2.4</v>
      </c>
      <c r="I1956">
        <v>0.9</v>
      </c>
      <c r="J1956">
        <f>VLOOKUP(VALUE(RIGHT(B1956,2)),'XZ coord'!$T$144:$V$149,3,0)</f>
        <v>1.95</v>
      </c>
    </row>
    <row r="1957" spans="1:10" x14ac:dyDescent="0.2">
      <c r="A1957">
        <v>2956</v>
      </c>
      <c r="B1957" t="s">
        <v>1964</v>
      </c>
      <c r="C1957" t="s">
        <v>1339</v>
      </c>
      <c r="D1957" t="s">
        <v>227</v>
      </c>
      <c r="E1957">
        <f>VLOOKUP(LEFT(B1957,LEN(B1957)-2),'Correction using CAD'!A:F,5,0)</f>
        <v>27.663</v>
      </c>
      <c r="F1957">
        <f>VLOOKUP(LEFT(B1957,LEN(B1957)-2),'Correction using CAD'!A:F,6,0)</f>
        <v>59.399999999999935</v>
      </c>
      <c r="G1957">
        <f>VLOOKUP(VALUE(RIGHT(B1957,2)),'XZ coord'!$T$144:$U$149,2,0)</f>
        <v>10.37</v>
      </c>
      <c r="H1957">
        <v>2.4</v>
      </c>
      <c r="I1957">
        <v>0.9</v>
      </c>
      <c r="J1957">
        <f>VLOOKUP(VALUE(RIGHT(B1957,2)),'XZ coord'!$T$144:$V$149,3,0)</f>
        <v>2.1</v>
      </c>
    </row>
    <row r="1958" spans="1:10" x14ac:dyDescent="0.2">
      <c r="A1958">
        <v>2957</v>
      </c>
      <c r="B1958" t="s">
        <v>1965</v>
      </c>
      <c r="C1958" t="s">
        <v>1339</v>
      </c>
      <c r="D1958" t="s">
        <v>227</v>
      </c>
      <c r="E1958">
        <f>VLOOKUP(LEFT(B1958,LEN(B1958)-2),'Correction using CAD'!A:F,5,0)</f>
        <v>21.638000000000002</v>
      </c>
      <c r="F1958">
        <f>VLOOKUP(LEFT(B1958,LEN(B1958)-2),'Correction using CAD'!A:F,6,0)</f>
        <v>56.699999999999939</v>
      </c>
      <c r="G1958">
        <f>VLOOKUP(VALUE(RIGHT(B1958,2)),'XZ coord'!$T$144:$U$149,2,0)</f>
        <v>2.25</v>
      </c>
      <c r="H1958">
        <v>2.4</v>
      </c>
      <c r="I1958">
        <v>0.9</v>
      </c>
      <c r="J1958">
        <f>VLOOKUP(VALUE(RIGHT(B1958,2)),'XZ coord'!$T$144:$V$149,3,0)</f>
        <v>1.97</v>
      </c>
    </row>
    <row r="1959" spans="1:10" x14ac:dyDescent="0.2">
      <c r="A1959">
        <v>2958</v>
      </c>
      <c r="B1959" t="s">
        <v>1966</v>
      </c>
      <c r="C1959" t="s">
        <v>1342</v>
      </c>
      <c r="D1959" t="s">
        <v>227</v>
      </c>
      <c r="E1959">
        <f>VLOOKUP(LEFT(B1959,LEN(B1959)-2),'Correction using CAD'!A:F,5,0)</f>
        <v>21.638000000000002</v>
      </c>
      <c r="F1959">
        <f>VLOOKUP(LEFT(B1959,LEN(B1959)-2),'Correction using CAD'!A:F,6,0)</f>
        <v>56.699999999999939</v>
      </c>
      <c r="G1959">
        <f>VLOOKUP(VALUE(RIGHT(B1959,2)),'XZ coord'!$T$144:$U$149,2,0)</f>
        <v>4.22</v>
      </c>
      <c r="H1959">
        <v>2.4</v>
      </c>
      <c r="I1959">
        <v>0.9</v>
      </c>
      <c r="J1959">
        <f>VLOOKUP(VALUE(RIGHT(B1959,2)),'XZ coord'!$T$144:$V$149,3,0)</f>
        <v>2.25</v>
      </c>
    </row>
    <row r="1960" spans="1:10" x14ac:dyDescent="0.2">
      <c r="A1960">
        <v>2959</v>
      </c>
      <c r="B1960" t="s">
        <v>1967</v>
      </c>
      <c r="C1960" t="s">
        <v>1339</v>
      </c>
      <c r="D1960" t="s">
        <v>227</v>
      </c>
      <c r="E1960">
        <f>VLOOKUP(LEFT(B1960,LEN(B1960)-2),'Correction using CAD'!A:F,5,0)</f>
        <v>21.638000000000002</v>
      </c>
      <c r="F1960">
        <f>VLOOKUP(LEFT(B1960,LEN(B1960)-2),'Correction using CAD'!A:F,6,0)</f>
        <v>56.699999999999939</v>
      </c>
      <c r="G1960">
        <f>VLOOKUP(VALUE(RIGHT(B1960,2)),'XZ coord'!$T$144:$U$149,2,0)</f>
        <v>6.47</v>
      </c>
      <c r="H1960">
        <v>2.4</v>
      </c>
      <c r="I1960">
        <v>0.9</v>
      </c>
      <c r="J1960">
        <f>VLOOKUP(VALUE(RIGHT(B1960,2)),'XZ coord'!$T$144:$V$149,3,0)</f>
        <v>1.95</v>
      </c>
    </row>
    <row r="1961" spans="1:10" x14ac:dyDescent="0.2">
      <c r="A1961">
        <v>2960</v>
      </c>
      <c r="B1961" t="s">
        <v>1968</v>
      </c>
      <c r="C1961" t="s">
        <v>1339</v>
      </c>
      <c r="D1961" t="s">
        <v>227</v>
      </c>
      <c r="E1961">
        <f>VLOOKUP(LEFT(B1961,LEN(B1961)-2),'Correction using CAD'!A:F,5,0)</f>
        <v>21.638000000000002</v>
      </c>
      <c r="F1961">
        <f>VLOOKUP(LEFT(B1961,LEN(B1961)-2),'Correction using CAD'!A:F,6,0)</f>
        <v>56.699999999999939</v>
      </c>
      <c r="G1961">
        <f>VLOOKUP(VALUE(RIGHT(B1961,2)),'XZ coord'!$T$144:$U$149,2,0)</f>
        <v>8.42</v>
      </c>
      <c r="H1961">
        <v>2.4</v>
      </c>
      <c r="I1961">
        <v>0.9</v>
      </c>
      <c r="J1961">
        <f>VLOOKUP(VALUE(RIGHT(B1961,2)),'XZ coord'!$T$144:$V$149,3,0)</f>
        <v>1.95</v>
      </c>
    </row>
    <row r="1962" spans="1:10" x14ac:dyDescent="0.2">
      <c r="A1962">
        <v>2961</v>
      </c>
      <c r="B1962" t="s">
        <v>1969</v>
      </c>
      <c r="C1962" t="s">
        <v>1339</v>
      </c>
      <c r="D1962" t="s">
        <v>227</v>
      </c>
      <c r="E1962">
        <f>VLOOKUP(LEFT(B1962,LEN(B1962)-2),'Correction using CAD'!A:F,5,0)</f>
        <v>21.638000000000002</v>
      </c>
      <c r="F1962">
        <f>VLOOKUP(LEFT(B1962,LEN(B1962)-2),'Correction using CAD'!A:F,6,0)</f>
        <v>56.699999999999939</v>
      </c>
      <c r="G1962">
        <f>VLOOKUP(VALUE(RIGHT(B1962,2)),'XZ coord'!$T$144:$U$149,2,0)</f>
        <v>10.37</v>
      </c>
      <c r="H1962">
        <v>2.4</v>
      </c>
      <c r="I1962">
        <v>0.9</v>
      </c>
      <c r="J1962">
        <f>VLOOKUP(VALUE(RIGHT(B1962,2)),'XZ coord'!$T$144:$V$149,3,0)</f>
        <v>2.1</v>
      </c>
    </row>
    <row r="1963" spans="1:10" x14ac:dyDescent="0.2">
      <c r="A1963">
        <v>2962</v>
      </c>
      <c r="B1963" t="s">
        <v>1970</v>
      </c>
      <c r="C1963" t="s">
        <v>1339</v>
      </c>
      <c r="D1963" t="s">
        <v>227</v>
      </c>
      <c r="E1963">
        <f>VLOOKUP(LEFT(B1963,LEN(B1963)-2),'Correction using CAD'!A:F,5,0)</f>
        <v>21.638000000000002</v>
      </c>
      <c r="F1963">
        <f>VLOOKUP(LEFT(B1963,LEN(B1963)-2),'Correction using CAD'!A:F,6,0)</f>
        <v>57.599999999999937</v>
      </c>
      <c r="G1963">
        <f>VLOOKUP(VALUE(RIGHT(B1963,2)),'XZ coord'!$T$144:$U$149,2,0)</f>
        <v>2.25</v>
      </c>
      <c r="H1963">
        <v>2.4</v>
      </c>
      <c r="I1963">
        <v>0.9</v>
      </c>
      <c r="J1963">
        <f>VLOOKUP(VALUE(RIGHT(B1963,2)),'XZ coord'!$T$144:$V$149,3,0)</f>
        <v>1.97</v>
      </c>
    </row>
    <row r="1964" spans="1:10" x14ac:dyDescent="0.2">
      <c r="A1964">
        <v>2963</v>
      </c>
      <c r="B1964" t="s">
        <v>1971</v>
      </c>
      <c r="C1964" t="s">
        <v>1342</v>
      </c>
      <c r="D1964" t="s">
        <v>227</v>
      </c>
      <c r="E1964">
        <f>VLOOKUP(LEFT(B1964,LEN(B1964)-2),'Correction using CAD'!A:F,5,0)</f>
        <v>21.638000000000002</v>
      </c>
      <c r="F1964">
        <f>VLOOKUP(LEFT(B1964,LEN(B1964)-2),'Correction using CAD'!A:F,6,0)</f>
        <v>57.599999999999937</v>
      </c>
      <c r="G1964">
        <f>VLOOKUP(VALUE(RIGHT(B1964,2)),'XZ coord'!$T$144:$U$149,2,0)</f>
        <v>4.22</v>
      </c>
      <c r="H1964">
        <v>2.4</v>
      </c>
      <c r="I1964">
        <v>0.9</v>
      </c>
      <c r="J1964">
        <f>VLOOKUP(VALUE(RIGHT(B1964,2)),'XZ coord'!$T$144:$V$149,3,0)</f>
        <v>2.25</v>
      </c>
    </row>
    <row r="1965" spans="1:10" x14ac:dyDescent="0.2">
      <c r="A1965">
        <v>2964</v>
      </c>
      <c r="B1965" t="s">
        <v>1972</v>
      </c>
      <c r="C1965" t="s">
        <v>1339</v>
      </c>
      <c r="D1965" t="s">
        <v>227</v>
      </c>
      <c r="E1965">
        <f>VLOOKUP(LEFT(B1965,LEN(B1965)-2),'Correction using CAD'!A:F,5,0)</f>
        <v>21.638000000000002</v>
      </c>
      <c r="F1965">
        <f>VLOOKUP(LEFT(B1965,LEN(B1965)-2),'Correction using CAD'!A:F,6,0)</f>
        <v>57.599999999999937</v>
      </c>
      <c r="G1965">
        <f>VLOOKUP(VALUE(RIGHT(B1965,2)),'XZ coord'!$T$144:$U$149,2,0)</f>
        <v>6.47</v>
      </c>
      <c r="H1965">
        <v>2.4</v>
      </c>
      <c r="I1965">
        <v>0.9</v>
      </c>
      <c r="J1965">
        <f>VLOOKUP(VALUE(RIGHT(B1965,2)),'XZ coord'!$T$144:$V$149,3,0)</f>
        <v>1.95</v>
      </c>
    </row>
    <row r="1966" spans="1:10" x14ac:dyDescent="0.2">
      <c r="A1966">
        <v>2965</v>
      </c>
      <c r="B1966" t="s">
        <v>1973</v>
      </c>
      <c r="C1966" t="s">
        <v>1339</v>
      </c>
      <c r="D1966" t="s">
        <v>227</v>
      </c>
      <c r="E1966">
        <f>VLOOKUP(LEFT(B1966,LEN(B1966)-2),'Correction using CAD'!A:F,5,0)</f>
        <v>21.638000000000002</v>
      </c>
      <c r="F1966">
        <f>VLOOKUP(LEFT(B1966,LEN(B1966)-2),'Correction using CAD'!A:F,6,0)</f>
        <v>57.599999999999937</v>
      </c>
      <c r="G1966">
        <f>VLOOKUP(VALUE(RIGHT(B1966,2)),'XZ coord'!$T$144:$U$149,2,0)</f>
        <v>8.42</v>
      </c>
      <c r="H1966">
        <v>2.4</v>
      </c>
      <c r="I1966">
        <v>0.9</v>
      </c>
      <c r="J1966">
        <f>VLOOKUP(VALUE(RIGHT(B1966,2)),'XZ coord'!$T$144:$V$149,3,0)</f>
        <v>1.95</v>
      </c>
    </row>
    <row r="1967" spans="1:10" x14ac:dyDescent="0.2">
      <c r="A1967">
        <v>2966</v>
      </c>
      <c r="B1967" t="s">
        <v>1974</v>
      </c>
      <c r="C1967" t="s">
        <v>1339</v>
      </c>
      <c r="D1967" t="s">
        <v>227</v>
      </c>
      <c r="E1967">
        <f>VLOOKUP(LEFT(B1967,LEN(B1967)-2),'Correction using CAD'!A:F,5,0)</f>
        <v>21.638000000000002</v>
      </c>
      <c r="F1967">
        <f>VLOOKUP(LEFT(B1967,LEN(B1967)-2),'Correction using CAD'!A:F,6,0)</f>
        <v>57.599999999999937</v>
      </c>
      <c r="G1967">
        <f>VLOOKUP(VALUE(RIGHT(B1967,2)),'XZ coord'!$T$144:$U$149,2,0)</f>
        <v>10.37</v>
      </c>
      <c r="H1967">
        <v>2.4</v>
      </c>
      <c r="I1967">
        <v>0.9</v>
      </c>
      <c r="J1967">
        <f>VLOOKUP(VALUE(RIGHT(B1967,2)),'XZ coord'!$T$144:$V$149,3,0)</f>
        <v>2.1</v>
      </c>
    </row>
    <row r="1968" spans="1:10" x14ac:dyDescent="0.2">
      <c r="A1968">
        <v>2967</v>
      </c>
      <c r="B1968" t="s">
        <v>1975</v>
      </c>
      <c r="C1968" t="s">
        <v>1339</v>
      </c>
      <c r="D1968" t="s">
        <v>227</v>
      </c>
      <c r="E1968">
        <f>VLOOKUP(LEFT(B1968,LEN(B1968)-2),'Correction using CAD'!A:F,5,0)</f>
        <v>21.638000000000002</v>
      </c>
      <c r="F1968">
        <f>VLOOKUP(LEFT(B1968,LEN(B1968)-2),'Correction using CAD'!A:F,6,0)</f>
        <v>58.499999999999936</v>
      </c>
      <c r="G1968">
        <f>VLOOKUP(VALUE(RIGHT(B1968,2)),'XZ coord'!$T$144:$U$149,2,0)</f>
        <v>2.25</v>
      </c>
      <c r="H1968">
        <v>2.4</v>
      </c>
      <c r="I1968">
        <v>0.9</v>
      </c>
      <c r="J1968">
        <f>VLOOKUP(VALUE(RIGHT(B1968,2)),'XZ coord'!$T$144:$V$149,3,0)</f>
        <v>1.97</v>
      </c>
    </row>
    <row r="1969" spans="1:10" x14ac:dyDescent="0.2">
      <c r="A1969">
        <v>2968</v>
      </c>
      <c r="B1969" t="s">
        <v>1976</v>
      </c>
      <c r="C1969" t="s">
        <v>1342</v>
      </c>
      <c r="D1969" t="s">
        <v>227</v>
      </c>
      <c r="E1969">
        <f>VLOOKUP(LEFT(B1969,LEN(B1969)-2),'Correction using CAD'!A:F,5,0)</f>
        <v>21.638000000000002</v>
      </c>
      <c r="F1969">
        <f>VLOOKUP(LEFT(B1969,LEN(B1969)-2),'Correction using CAD'!A:F,6,0)</f>
        <v>58.499999999999936</v>
      </c>
      <c r="G1969">
        <f>VLOOKUP(VALUE(RIGHT(B1969,2)),'XZ coord'!$T$144:$U$149,2,0)</f>
        <v>4.22</v>
      </c>
      <c r="H1969">
        <v>2.4</v>
      </c>
      <c r="I1969">
        <v>0.9</v>
      </c>
      <c r="J1969">
        <f>VLOOKUP(VALUE(RIGHT(B1969,2)),'XZ coord'!$T$144:$V$149,3,0)</f>
        <v>2.25</v>
      </c>
    </row>
    <row r="1970" spans="1:10" x14ac:dyDescent="0.2">
      <c r="A1970">
        <v>2969</v>
      </c>
      <c r="B1970" t="s">
        <v>1977</v>
      </c>
      <c r="C1970" t="s">
        <v>1339</v>
      </c>
      <c r="D1970" t="s">
        <v>227</v>
      </c>
      <c r="E1970">
        <f>VLOOKUP(LEFT(B1970,LEN(B1970)-2),'Correction using CAD'!A:F,5,0)</f>
        <v>21.638000000000002</v>
      </c>
      <c r="F1970">
        <f>VLOOKUP(LEFT(B1970,LEN(B1970)-2),'Correction using CAD'!A:F,6,0)</f>
        <v>58.499999999999936</v>
      </c>
      <c r="G1970">
        <f>VLOOKUP(VALUE(RIGHT(B1970,2)),'XZ coord'!$T$144:$U$149,2,0)</f>
        <v>6.47</v>
      </c>
      <c r="H1970">
        <v>2.4</v>
      </c>
      <c r="I1970">
        <v>0.9</v>
      </c>
      <c r="J1970">
        <f>VLOOKUP(VALUE(RIGHT(B1970,2)),'XZ coord'!$T$144:$V$149,3,0)</f>
        <v>1.95</v>
      </c>
    </row>
    <row r="1971" spans="1:10" x14ac:dyDescent="0.2">
      <c r="A1971">
        <v>2970</v>
      </c>
      <c r="B1971" t="s">
        <v>1978</v>
      </c>
      <c r="C1971" t="s">
        <v>1339</v>
      </c>
      <c r="D1971" t="s">
        <v>227</v>
      </c>
      <c r="E1971">
        <f>VLOOKUP(LEFT(B1971,LEN(B1971)-2),'Correction using CAD'!A:F,5,0)</f>
        <v>21.638000000000002</v>
      </c>
      <c r="F1971">
        <f>VLOOKUP(LEFT(B1971,LEN(B1971)-2),'Correction using CAD'!A:F,6,0)</f>
        <v>58.499999999999936</v>
      </c>
      <c r="G1971">
        <f>VLOOKUP(VALUE(RIGHT(B1971,2)),'XZ coord'!$T$144:$U$149,2,0)</f>
        <v>8.42</v>
      </c>
      <c r="H1971">
        <v>2.4</v>
      </c>
      <c r="I1971">
        <v>0.9</v>
      </c>
      <c r="J1971">
        <f>VLOOKUP(VALUE(RIGHT(B1971,2)),'XZ coord'!$T$144:$V$149,3,0)</f>
        <v>1.95</v>
      </c>
    </row>
    <row r="1972" spans="1:10" x14ac:dyDescent="0.2">
      <c r="A1972">
        <v>2971</v>
      </c>
      <c r="B1972" t="s">
        <v>1979</v>
      </c>
      <c r="C1972" t="s">
        <v>1339</v>
      </c>
      <c r="D1972" t="s">
        <v>227</v>
      </c>
      <c r="E1972">
        <f>VLOOKUP(LEFT(B1972,LEN(B1972)-2),'Correction using CAD'!A:F,5,0)</f>
        <v>21.638000000000002</v>
      </c>
      <c r="F1972">
        <f>VLOOKUP(LEFT(B1972,LEN(B1972)-2),'Correction using CAD'!A:F,6,0)</f>
        <v>58.499999999999936</v>
      </c>
      <c r="G1972">
        <f>VLOOKUP(VALUE(RIGHT(B1972,2)),'XZ coord'!$T$144:$U$149,2,0)</f>
        <v>10.37</v>
      </c>
      <c r="H1972">
        <v>2.4</v>
      </c>
      <c r="I1972">
        <v>0.9</v>
      </c>
      <c r="J1972">
        <f>VLOOKUP(VALUE(RIGHT(B1972,2)),'XZ coord'!$T$144:$V$149,3,0)</f>
        <v>2.1</v>
      </c>
    </row>
    <row r="1973" spans="1:10" x14ac:dyDescent="0.2">
      <c r="A1973">
        <v>2972</v>
      </c>
      <c r="B1973" t="s">
        <v>1980</v>
      </c>
      <c r="C1973" t="s">
        <v>1339</v>
      </c>
      <c r="D1973" t="s">
        <v>227</v>
      </c>
      <c r="E1973">
        <f>VLOOKUP(LEFT(B1973,LEN(B1973)-2),'Correction using CAD'!A:F,5,0)</f>
        <v>21.638000000000002</v>
      </c>
      <c r="F1973">
        <f>VLOOKUP(LEFT(B1973,LEN(B1973)-2),'Correction using CAD'!A:F,6,0)</f>
        <v>59.399999999999935</v>
      </c>
      <c r="G1973">
        <f>VLOOKUP(VALUE(RIGHT(B1973,2)),'XZ coord'!$T$144:$U$149,2,0)</f>
        <v>2.25</v>
      </c>
      <c r="H1973">
        <v>2.4</v>
      </c>
      <c r="I1973">
        <v>0.9</v>
      </c>
      <c r="J1973">
        <f>VLOOKUP(VALUE(RIGHT(B1973,2)),'XZ coord'!$T$144:$V$149,3,0)</f>
        <v>1.97</v>
      </c>
    </row>
    <row r="1974" spans="1:10" x14ac:dyDescent="0.2">
      <c r="A1974">
        <v>2973</v>
      </c>
      <c r="B1974" t="s">
        <v>1981</v>
      </c>
      <c r="C1974" t="s">
        <v>1342</v>
      </c>
      <c r="D1974" t="s">
        <v>227</v>
      </c>
      <c r="E1974">
        <f>VLOOKUP(LEFT(B1974,LEN(B1974)-2),'Correction using CAD'!A:F,5,0)</f>
        <v>21.638000000000002</v>
      </c>
      <c r="F1974">
        <f>VLOOKUP(LEFT(B1974,LEN(B1974)-2),'Correction using CAD'!A:F,6,0)</f>
        <v>59.399999999999935</v>
      </c>
      <c r="G1974">
        <f>VLOOKUP(VALUE(RIGHT(B1974,2)),'XZ coord'!$T$144:$U$149,2,0)</f>
        <v>4.22</v>
      </c>
      <c r="H1974">
        <v>2.4</v>
      </c>
      <c r="I1974">
        <v>0.9</v>
      </c>
      <c r="J1974">
        <f>VLOOKUP(VALUE(RIGHT(B1974,2)),'XZ coord'!$T$144:$V$149,3,0)</f>
        <v>2.25</v>
      </c>
    </row>
    <row r="1975" spans="1:10" x14ac:dyDescent="0.2">
      <c r="A1975">
        <v>2974</v>
      </c>
      <c r="B1975" t="s">
        <v>1982</v>
      </c>
      <c r="C1975" t="s">
        <v>1339</v>
      </c>
      <c r="D1975" t="s">
        <v>227</v>
      </c>
      <c r="E1975">
        <f>VLOOKUP(LEFT(B1975,LEN(B1975)-2),'Correction using CAD'!A:F,5,0)</f>
        <v>21.638000000000002</v>
      </c>
      <c r="F1975">
        <f>VLOOKUP(LEFT(B1975,LEN(B1975)-2),'Correction using CAD'!A:F,6,0)</f>
        <v>59.399999999999935</v>
      </c>
      <c r="G1975">
        <f>VLOOKUP(VALUE(RIGHT(B1975,2)),'XZ coord'!$T$144:$U$149,2,0)</f>
        <v>6.47</v>
      </c>
      <c r="H1975">
        <v>2.4</v>
      </c>
      <c r="I1975">
        <v>0.9</v>
      </c>
      <c r="J1975">
        <f>VLOOKUP(VALUE(RIGHT(B1975,2)),'XZ coord'!$T$144:$V$149,3,0)</f>
        <v>1.95</v>
      </c>
    </row>
    <row r="1976" spans="1:10" x14ac:dyDescent="0.2">
      <c r="A1976">
        <v>2975</v>
      </c>
      <c r="B1976" t="s">
        <v>1983</v>
      </c>
      <c r="C1976" t="s">
        <v>1339</v>
      </c>
      <c r="D1976" t="s">
        <v>227</v>
      </c>
      <c r="E1976">
        <f>VLOOKUP(LEFT(B1976,LEN(B1976)-2),'Correction using CAD'!A:F,5,0)</f>
        <v>21.638000000000002</v>
      </c>
      <c r="F1976">
        <f>VLOOKUP(LEFT(B1976,LEN(B1976)-2),'Correction using CAD'!A:F,6,0)</f>
        <v>59.399999999999935</v>
      </c>
      <c r="G1976">
        <f>VLOOKUP(VALUE(RIGHT(B1976,2)),'XZ coord'!$T$144:$U$149,2,0)</f>
        <v>8.42</v>
      </c>
      <c r="H1976">
        <v>2.4</v>
      </c>
      <c r="I1976">
        <v>0.9</v>
      </c>
      <c r="J1976">
        <f>VLOOKUP(VALUE(RIGHT(B1976,2)),'XZ coord'!$T$144:$V$149,3,0)</f>
        <v>1.95</v>
      </c>
    </row>
    <row r="1977" spans="1:10" x14ac:dyDescent="0.2">
      <c r="A1977">
        <v>2976</v>
      </c>
      <c r="B1977" t="s">
        <v>1984</v>
      </c>
      <c r="C1977" t="s">
        <v>1339</v>
      </c>
      <c r="D1977" t="s">
        <v>227</v>
      </c>
      <c r="E1977">
        <f>VLOOKUP(LEFT(B1977,LEN(B1977)-2),'Correction using CAD'!A:F,5,0)</f>
        <v>21.638000000000002</v>
      </c>
      <c r="F1977">
        <f>VLOOKUP(LEFT(B1977,LEN(B1977)-2),'Correction using CAD'!A:F,6,0)</f>
        <v>59.399999999999935</v>
      </c>
      <c r="G1977">
        <f>VLOOKUP(VALUE(RIGHT(B1977,2)),'XZ coord'!$T$144:$U$149,2,0)</f>
        <v>10.37</v>
      </c>
      <c r="H1977">
        <v>2.4</v>
      </c>
      <c r="I1977">
        <v>0.9</v>
      </c>
      <c r="J1977">
        <f>VLOOKUP(VALUE(RIGHT(B1977,2)),'XZ coord'!$T$144:$V$149,3,0)</f>
        <v>2.1</v>
      </c>
    </row>
    <row r="1978" spans="1:10" x14ac:dyDescent="0.2">
      <c r="A1978">
        <v>2977</v>
      </c>
      <c r="B1978" t="s">
        <v>1985</v>
      </c>
      <c r="C1978" t="s">
        <v>1339</v>
      </c>
      <c r="D1978" t="s">
        <v>227</v>
      </c>
      <c r="E1978">
        <f>VLOOKUP(LEFT(B1978,LEN(B1978)-2),'Correction using CAD'!A:F,5,0)</f>
        <v>27.663</v>
      </c>
      <c r="F1978">
        <f>VLOOKUP(LEFT(B1978,LEN(B1978)-2),'Correction using CAD'!A:F,6,0)</f>
        <v>60.299999999999933</v>
      </c>
      <c r="G1978">
        <f>VLOOKUP(VALUE(RIGHT(B1978,2)),'XZ coord'!$T$144:$U$149,2,0)</f>
        <v>6.47</v>
      </c>
      <c r="H1978">
        <v>2.4</v>
      </c>
      <c r="I1978">
        <v>0.9</v>
      </c>
      <c r="J1978">
        <f>VLOOKUP(VALUE(RIGHT(B1978,2)),'XZ coord'!$T$144:$V$149,3,0)</f>
        <v>1.95</v>
      </c>
    </row>
    <row r="1979" spans="1:10" x14ac:dyDescent="0.2">
      <c r="A1979">
        <v>2978</v>
      </c>
      <c r="B1979" t="s">
        <v>1986</v>
      </c>
      <c r="C1979" t="s">
        <v>1339</v>
      </c>
      <c r="D1979" t="s">
        <v>227</v>
      </c>
      <c r="E1979">
        <f>VLOOKUP(LEFT(B1979,LEN(B1979)-2),'Correction using CAD'!A:F,5,0)</f>
        <v>27.663</v>
      </c>
      <c r="F1979">
        <f>VLOOKUP(LEFT(B1979,LEN(B1979)-2),'Correction using CAD'!A:F,6,0)</f>
        <v>60.299999999999933</v>
      </c>
      <c r="G1979">
        <f>VLOOKUP(VALUE(RIGHT(B1979,2)),'XZ coord'!$T$144:$U$149,2,0)</f>
        <v>8.42</v>
      </c>
      <c r="H1979">
        <v>2.4</v>
      </c>
      <c r="I1979">
        <v>0.9</v>
      </c>
      <c r="J1979">
        <f>VLOOKUP(VALUE(RIGHT(B1979,2)),'XZ coord'!$T$144:$V$149,3,0)</f>
        <v>1.95</v>
      </c>
    </row>
    <row r="1980" spans="1:10" x14ac:dyDescent="0.2">
      <c r="A1980">
        <v>2979</v>
      </c>
      <c r="B1980" t="s">
        <v>1987</v>
      </c>
      <c r="C1980" t="s">
        <v>1342</v>
      </c>
      <c r="D1980" t="s">
        <v>227</v>
      </c>
      <c r="E1980">
        <f>VLOOKUP(LEFT(B1980,LEN(B1980)-2),'Correction using CAD'!A:F,5,0)</f>
        <v>27.663</v>
      </c>
      <c r="F1980">
        <f>VLOOKUP(LEFT(B1980,LEN(B1980)-2),'Correction using CAD'!A:F,6,0)</f>
        <v>60.299999999999933</v>
      </c>
      <c r="G1980">
        <f>VLOOKUP(VALUE(RIGHT(B1980,2)),'XZ coord'!$T$144:$U$149,2,0)</f>
        <v>10.37</v>
      </c>
      <c r="H1980">
        <v>2.4</v>
      </c>
      <c r="I1980">
        <v>0.9</v>
      </c>
      <c r="J1980">
        <f>VLOOKUP(VALUE(RIGHT(B1980,2)),'XZ coord'!$T$144:$V$149,3,0)</f>
        <v>2.1</v>
      </c>
    </row>
    <row r="1981" spans="1:10" x14ac:dyDescent="0.2">
      <c r="A1981">
        <v>2980</v>
      </c>
      <c r="B1981" t="s">
        <v>1988</v>
      </c>
      <c r="C1981" t="s">
        <v>1339</v>
      </c>
      <c r="D1981" t="s">
        <v>227</v>
      </c>
      <c r="E1981">
        <f>VLOOKUP(LEFT(B1981,LEN(B1981)-2),'Correction using CAD'!A:F,5,0)</f>
        <v>27.663</v>
      </c>
      <c r="F1981">
        <f>VLOOKUP(LEFT(B1981,LEN(B1981)-2),'Correction using CAD'!A:F,6,0)</f>
        <v>61.199999999999932</v>
      </c>
      <c r="G1981">
        <f>VLOOKUP(VALUE(RIGHT(B1981,2)),'XZ coord'!$T$144:$U$149,2,0)</f>
        <v>6.47</v>
      </c>
      <c r="H1981">
        <v>2.4</v>
      </c>
      <c r="I1981">
        <v>0.9</v>
      </c>
      <c r="J1981">
        <f>VLOOKUP(VALUE(RIGHT(B1981,2)),'XZ coord'!$T$144:$V$149,3,0)</f>
        <v>1.95</v>
      </c>
    </row>
    <row r="1982" spans="1:10" x14ac:dyDescent="0.2">
      <c r="A1982">
        <v>2981</v>
      </c>
      <c r="B1982" t="s">
        <v>1989</v>
      </c>
      <c r="C1982" t="s">
        <v>1339</v>
      </c>
      <c r="D1982" t="s">
        <v>227</v>
      </c>
      <c r="E1982">
        <f>VLOOKUP(LEFT(B1982,LEN(B1982)-2),'Correction using CAD'!A:F,5,0)</f>
        <v>27.663</v>
      </c>
      <c r="F1982">
        <f>VLOOKUP(LEFT(B1982,LEN(B1982)-2),'Correction using CAD'!A:F,6,0)</f>
        <v>61.199999999999932</v>
      </c>
      <c r="G1982">
        <f>VLOOKUP(VALUE(RIGHT(B1982,2)),'XZ coord'!$T$144:$U$149,2,0)</f>
        <v>8.42</v>
      </c>
      <c r="H1982">
        <v>2.4</v>
      </c>
      <c r="I1982">
        <v>0.9</v>
      </c>
      <c r="J1982">
        <f>VLOOKUP(VALUE(RIGHT(B1982,2)),'XZ coord'!$T$144:$V$149,3,0)</f>
        <v>1.95</v>
      </c>
    </row>
    <row r="1983" spans="1:10" x14ac:dyDescent="0.2">
      <c r="A1983">
        <v>2982</v>
      </c>
      <c r="B1983" t="s">
        <v>1990</v>
      </c>
      <c r="C1983" t="s">
        <v>1342</v>
      </c>
      <c r="D1983" t="s">
        <v>227</v>
      </c>
      <c r="E1983">
        <f>VLOOKUP(LEFT(B1983,LEN(B1983)-2),'Correction using CAD'!A:F,5,0)</f>
        <v>27.663</v>
      </c>
      <c r="F1983">
        <f>VLOOKUP(LEFT(B1983,LEN(B1983)-2),'Correction using CAD'!A:F,6,0)</f>
        <v>61.199999999999932</v>
      </c>
      <c r="G1983">
        <f>VLOOKUP(VALUE(RIGHT(B1983,2)),'XZ coord'!$T$144:$U$149,2,0)</f>
        <v>10.37</v>
      </c>
      <c r="H1983">
        <v>2.4</v>
      </c>
      <c r="I1983">
        <v>0.9</v>
      </c>
      <c r="J1983">
        <f>VLOOKUP(VALUE(RIGHT(B1983,2)),'XZ coord'!$T$144:$V$149,3,0)</f>
        <v>2.1</v>
      </c>
    </row>
    <row r="1984" spans="1:10" x14ac:dyDescent="0.2">
      <c r="A1984">
        <v>2983</v>
      </c>
      <c r="B1984" t="s">
        <v>1991</v>
      </c>
      <c r="C1984" t="s">
        <v>1339</v>
      </c>
      <c r="D1984" t="s">
        <v>227</v>
      </c>
      <c r="E1984">
        <f>VLOOKUP(LEFT(B1984,LEN(B1984)-2),'Correction using CAD'!A:F,5,0)</f>
        <v>27.663</v>
      </c>
      <c r="F1984">
        <f>VLOOKUP(LEFT(B1984,LEN(B1984)-2),'Correction using CAD'!A:F,6,0)</f>
        <v>62.09999999999993</v>
      </c>
      <c r="G1984">
        <f>VLOOKUP(VALUE(RIGHT(B1984,2)),'XZ coord'!$T$144:$U$149,2,0)</f>
        <v>6.47</v>
      </c>
      <c r="H1984">
        <v>2.4</v>
      </c>
      <c r="I1984">
        <v>0.9</v>
      </c>
      <c r="J1984">
        <f>VLOOKUP(VALUE(RIGHT(B1984,2)),'XZ coord'!$T$144:$V$149,3,0)</f>
        <v>1.95</v>
      </c>
    </row>
    <row r="1985" spans="1:10" x14ac:dyDescent="0.2">
      <c r="A1985">
        <v>2984</v>
      </c>
      <c r="B1985" t="s">
        <v>1992</v>
      </c>
      <c r="C1985" t="s">
        <v>1339</v>
      </c>
      <c r="D1985" t="s">
        <v>227</v>
      </c>
      <c r="E1985">
        <f>VLOOKUP(LEFT(B1985,LEN(B1985)-2),'Correction using CAD'!A:F,5,0)</f>
        <v>27.663</v>
      </c>
      <c r="F1985">
        <f>VLOOKUP(LEFT(B1985,LEN(B1985)-2),'Correction using CAD'!A:F,6,0)</f>
        <v>62.09999999999993</v>
      </c>
      <c r="G1985">
        <f>VLOOKUP(VALUE(RIGHT(B1985,2)),'XZ coord'!$T$144:$U$149,2,0)</f>
        <v>8.42</v>
      </c>
      <c r="H1985">
        <v>2.4</v>
      </c>
      <c r="I1985">
        <v>0.9</v>
      </c>
      <c r="J1985">
        <f>VLOOKUP(VALUE(RIGHT(B1985,2)),'XZ coord'!$T$144:$V$149,3,0)</f>
        <v>1.95</v>
      </c>
    </row>
    <row r="1986" spans="1:10" x14ac:dyDescent="0.2">
      <c r="A1986">
        <v>2985</v>
      </c>
      <c r="B1986" t="s">
        <v>1993</v>
      </c>
      <c r="C1986" t="s">
        <v>1342</v>
      </c>
      <c r="D1986" t="s">
        <v>227</v>
      </c>
      <c r="E1986">
        <f>VLOOKUP(LEFT(B1986,LEN(B1986)-2),'Correction using CAD'!A:F,5,0)</f>
        <v>27.663</v>
      </c>
      <c r="F1986">
        <f>VLOOKUP(LEFT(B1986,LEN(B1986)-2),'Correction using CAD'!A:F,6,0)</f>
        <v>62.09999999999993</v>
      </c>
      <c r="G1986">
        <f>VLOOKUP(VALUE(RIGHT(B1986,2)),'XZ coord'!$T$144:$U$149,2,0)</f>
        <v>10.37</v>
      </c>
      <c r="H1986">
        <v>2.4</v>
      </c>
      <c r="I1986">
        <v>0.9</v>
      </c>
      <c r="J1986">
        <f>VLOOKUP(VALUE(RIGHT(B1986,2)),'XZ coord'!$T$144:$V$149,3,0)</f>
        <v>2.1</v>
      </c>
    </row>
    <row r="1987" spans="1:10" x14ac:dyDescent="0.2">
      <c r="A1987">
        <v>2986</v>
      </c>
      <c r="B1987" t="s">
        <v>1994</v>
      </c>
      <c r="C1987" t="s">
        <v>1339</v>
      </c>
      <c r="D1987" t="s">
        <v>227</v>
      </c>
      <c r="E1987">
        <f>VLOOKUP(LEFT(B1987,LEN(B1987)-2),'Correction using CAD'!A:F,5,0)</f>
        <v>27.663</v>
      </c>
      <c r="F1987">
        <f>VLOOKUP(LEFT(B1987,LEN(B1987)-2),'Correction using CAD'!A:F,6,0)</f>
        <v>62.999999999999929</v>
      </c>
      <c r="G1987">
        <f>VLOOKUP(VALUE(RIGHT(B1987,2)),'XZ coord'!$T$144:$U$149,2,0)</f>
        <v>6.47</v>
      </c>
      <c r="H1987">
        <v>2.4</v>
      </c>
      <c r="I1987">
        <v>0.9</v>
      </c>
      <c r="J1987">
        <f>VLOOKUP(VALUE(RIGHT(B1987,2)),'XZ coord'!$T$144:$V$149,3,0)</f>
        <v>1.95</v>
      </c>
    </row>
    <row r="1988" spans="1:10" x14ac:dyDescent="0.2">
      <c r="A1988">
        <v>2987</v>
      </c>
      <c r="B1988" t="s">
        <v>1995</v>
      </c>
      <c r="C1988" t="s">
        <v>1339</v>
      </c>
      <c r="D1988" t="s">
        <v>227</v>
      </c>
      <c r="E1988">
        <f>VLOOKUP(LEFT(B1988,LEN(B1988)-2),'Correction using CAD'!A:F,5,0)</f>
        <v>27.663</v>
      </c>
      <c r="F1988">
        <f>VLOOKUP(LEFT(B1988,LEN(B1988)-2),'Correction using CAD'!A:F,6,0)</f>
        <v>62.999999999999929</v>
      </c>
      <c r="G1988">
        <f>VLOOKUP(VALUE(RIGHT(B1988,2)),'XZ coord'!$T$144:$U$149,2,0)</f>
        <v>8.42</v>
      </c>
      <c r="H1988">
        <v>2.4</v>
      </c>
      <c r="I1988">
        <v>0.9</v>
      </c>
      <c r="J1988">
        <f>VLOOKUP(VALUE(RIGHT(B1988,2)),'XZ coord'!$T$144:$V$149,3,0)</f>
        <v>1.95</v>
      </c>
    </row>
    <row r="1989" spans="1:10" x14ac:dyDescent="0.2">
      <c r="A1989">
        <v>2988</v>
      </c>
      <c r="B1989" t="s">
        <v>1996</v>
      </c>
      <c r="C1989" t="s">
        <v>1342</v>
      </c>
      <c r="D1989" t="s">
        <v>227</v>
      </c>
      <c r="E1989">
        <f>VLOOKUP(LEFT(B1989,LEN(B1989)-2),'Correction using CAD'!A:F,5,0)</f>
        <v>27.663</v>
      </c>
      <c r="F1989">
        <f>VLOOKUP(LEFT(B1989,LEN(B1989)-2),'Correction using CAD'!A:F,6,0)</f>
        <v>62.999999999999929</v>
      </c>
      <c r="G1989">
        <f>VLOOKUP(VALUE(RIGHT(B1989,2)),'XZ coord'!$T$144:$U$149,2,0)</f>
        <v>10.37</v>
      </c>
      <c r="H1989">
        <v>2.4</v>
      </c>
      <c r="I1989">
        <v>0.9</v>
      </c>
      <c r="J1989">
        <f>VLOOKUP(VALUE(RIGHT(B1989,2)),'XZ coord'!$T$144:$V$149,3,0)</f>
        <v>2.1</v>
      </c>
    </row>
    <row r="1990" spans="1:10" x14ac:dyDescent="0.2">
      <c r="A1990">
        <v>2989</v>
      </c>
      <c r="B1990" t="s">
        <v>1997</v>
      </c>
      <c r="C1990" t="s">
        <v>1339</v>
      </c>
      <c r="D1990" t="s">
        <v>227</v>
      </c>
      <c r="E1990">
        <f>VLOOKUP(LEFT(B1990,LEN(B1990)-2),'Correction using CAD'!A:F,5,0)</f>
        <v>21.638000000000002</v>
      </c>
      <c r="F1990">
        <f>VLOOKUP(LEFT(B1990,LEN(B1990)-2),'Correction using CAD'!A:F,6,0)</f>
        <v>60.299999999999933</v>
      </c>
      <c r="G1990">
        <f>VLOOKUP(VALUE(RIGHT(B1990,2)),'XZ coord'!$T$144:$U$149,2,0)</f>
        <v>6.47</v>
      </c>
      <c r="H1990">
        <v>2.4</v>
      </c>
      <c r="I1990">
        <v>0.9</v>
      </c>
      <c r="J1990">
        <f>VLOOKUP(VALUE(RIGHT(B1990,2)),'XZ coord'!$T$144:$V$149,3,0)</f>
        <v>1.95</v>
      </c>
    </row>
    <row r="1991" spans="1:10" x14ac:dyDescent="0.2">
      <c r="A1991">
        <v>2990</v>
      </c>
      <c r="B1991" t="s">
        <v>1998</v>
      </c>
      <c r="C1991" t="s">
        <v>1339</v>
      </c>
      <c r="D1991" t="s">
        <v>227</v>
      </c>
      <c r="E1991">
        <f>VLOOKUP(LEFT(B1991,LEN(B1991)-2),'Correction using CAD'!A:F,5,0)</f>
        <v>21.638000000000002</v>
      </c>
      <c r="F1991">
        <f>VLOOKUP(LEFT(B1991,LEN(B1991)-2),'Correction using CAD'!A:F,6,0)</f>
        <v>60.299999999999933</v>
      </c>
      <c r="G1991">
        <f>VLOOKUP(VALUE(RIGHT(B1991,2)),'XZ coord'!$T$144:$U$149,2,0)</f>
        <v>8.42</v>
      </c>
      <c r="H1991">
        <v>2.4</v>
      </c>
      <c r="I1991">
        <v>0.9</v>
      </c>
      <c r="J1991">
        <f>VLOOKUP(VALUE(RIGHT(B1991,2)),'XZ coord'!$T$144:$V$149,3,0)</f>
        <v>1.95</v>
      </c>
    </row>
    <row r="1992" spans="1:10" x14ac:dyDescent="0.2">
      <c r="A1992">
        <v>2991</v>
      </c>
      <c r="B1992" t="s">
        <v>1999</v>
      </c>
      <c r="C1992" t="s">
        <v>1339</v>
      </c>
      <c r="D1992" t="s">
        <v>227</v>
      </c>
      <c r="E1992">
        <f>VLOOKUP(LEFT(B1992,LEN(B1992)-2),'Correction using CAD'!A:F,5,0)</f>
        <v>21.638000000000002</v>
      </c>
      <c r="F1992">
        <f>VLOOKUP(LEFT(B1992,LEN(B1992)-2),'Correction using CAD'!A:F,6,0)</f>
        <v>60.299999999999933</v>
      </c>
      <c r="G1992">
        <f>VLOOKUP(VALUE(RIGHT(B1992,2)),'XZ coord'!$T$144:$U$149,2,0)</f>
        <v>10.37</v>
      </c>
      <c r="H1992">
        <v>2.4</v>
      </c>
      <c r="I1992">
        <v>0.9</v>
      </c>
      <c r="J1992">
        <f>VLOOKUP(VALUE(RIGHT(B1992,2)),'XZ coord'!$T$144:$V$149,3,0)</f>
        <v>2.1</v>
      </c>
    </row>
    <row r="1993" spans="1:10" x14ac:dyDescent="0.2">
      <c r="A1993">
        <v>2992</v>
      </c>
      <c r="B1993" t="s">
        <v>2000</v>
      </c>
      <c r="C1993" t="s">
        <v>1339</v>
      </c>
      <c r="D1993" t="s">
        <v>227</v>
      </c>
      <c r="E1993">
        <f>VLOOKUP(LEFT(B1993,LEN(B1993)-2),'Correction using CAD'!A:F,5,0)</f>
        <v>21.638000000000002</v>
      </c>
      <c r="F1993">
        <f>VLOOKUP(LEFT(B1993,LEN(B1993)-2),'Correction using CAD'!A:F,6,0)</f>
        <v>61.199999999999932</v>
      </c>
      <c r="G1993">
        <f>VLOOKUP(VALUE(RIGHT(B1993,2)),'XZ coord'!$T$144:$U$149,2,0)</f>
        <v>6.47</v>
      </c>
      <c r="H1993">
        <v>2.4</v>
      </c>
      <c r="I1993">
        <v>0.9</v>
      </c>
      <c r="J1993">
        <f>VLOOKUP(VALUE(RIGHT(B1993,2)),'XZ coord'!$T$144:$V$149,3,0)</f>
        <v>1.95</v>
      </c>
    </row>
    <row r="1994" spans="1:10" x14ac:dyDescent="0.2">
      <c r="A1994">
        <v>2993</v>
      </c>
      <c r="B1994" t="s">
        <v>2001</v>
      </c>
      <c r="C1994" t="s">
        <v>1339</v>
      </c>
      <c r="D1994" t="s">
        <v>227</v>
      </c>
      <c r="E1994">
        <f>VLOOKUP(LEFT(B1994,LEN(B1994)-2),'Correction using CAD'!A:F,5,0)</f>
        <v>21.638000000000002</v>
      </c>
      <c r="F1994">
        <f>VLOOKUP(LEFT(B1994,LEN(B1994)-2),'Correction using CAD'!A:F,6,0)</f>
        <v>61.199999999999932</v>
      </c>
      <c r="G1994">
        <f>VLOOKUP(VALUE(RIGHT(B1994,2)),'XZ coord'!$T$144:$U$149,2,0)</f>
        <v>8.42</v>
      </c>
      <c r="H1994">
        <v>2.4</v>
      </c>
      <c r="I1994">
        <v>0.9</v>
      </c>
      <c r="J1994">
        <f>VLOOKUP(VALUE(RIGHT(B1994,2)),'XZ coord'!$T$144:$V$149,3,0)</f>
        <v>1.95</v>
      </c>
    </row>
    <row r="1995" spans="1:10" x14ac:dyDescent="0.2">
      <c r="A1995">
        <v>2994</v>
      </c>
      <c r="B1995" t="s">
        <v>2002</v>
      </c>
      <c r="C1995" t="s">
        <v>1339</v>
      </c>
      <c r="D1995" t="s">
        <v>227</v>
      </c>
      <c r="E1995">
        <f>VLOOKUP(LEFT(B1995,LEN(B1995)-2),'Correction using CAD'!A:F,5,0)</f>
        <v>21.638000000000002</v>
      </c>
      <c r="F1995">
        <f>VLOOKUP(LEFT(B1995,LEN(B1995)-2),'Correction using CAD'!A:F,6,0)</f>
        <v>61.199999999999932</v>
      </c>
      <c r="G1995">
        <f>VLOOKUP(VALUE(RIGHT(B1995,2)),'XZ coord'!$T$144:$U$149,2,0)</f>
        <v>10.37</v>
      </c>
      <c r="H1995">
        <v>2.4</v>
      </c>
      <c r="I1995">
        <v>0.9</v>
      </c>
      <c r="J1995">
        <f>VLOOKUP(VALUE(RIGHT(B1995,2)),'XZ coord'!$T$144:$V$149,3,0)</f>
        <v>2.1</v>
      </c>
    </row>
    <row r="1996" spans="1:10" x14ac:dyDescent="0.2">
      <c r="A1996">
        <v>2995</v>
      </c>
      <c r="B1996" t="s">
        <v>2003</v>
      </c>
      <c r="C1996" t="s">
        <v>1339</v>
      </c>
      <c r="D1996" t="s">
        <v>227</v>
      </c>
      <c r="E1996">
        <f>VLOOKUP(LEFT(B1996,LEN(B1996)-2),'Correction using CAD'!A:F,5,0)</f>
        <v>21.638000000000002</v>
      </c>
      <c r="F1996">
        <f>VLOOKUP(LEFT(B1996,LEN(B1996)-2),'Correction using CAD'!A:F,6,0)</f>
        <v>62.09999999999993</v>
      </c>
      <c r="G1996">
        <f>VLOOKUP(VALUE(RIGHT(B1996,2)),'XZ coord'!$T$144:$U$149,2,0)</f>
        <v>6.47</v>
      </c>
      <c r="H1996">
        <v>2.4</v>
      </c>
      <c r="I1996">
        <v>0.9</v>
      </c>
      <c r="J1996">
        <f>VLOOKUP(VALUE(RIGHT(B1996,2)),'XZ coord'!$T$144:$V$149,3,0)</f>
        <v>1.95</v>
      </c>
    </row>
    <row r="1997" spans="1:10" x14ac:dyDescent="0.2">
      <c r="A1997">
        <v>2996</v>
      </c>
      <c r="B1997" t="s">
        <v>2004</v>
      </c>
      <c r="C1997" t="s">
        <v>1339</v>
      </c>
      <c r="D1997" t="s">
        <v>227</v>
      </c>
      <c r="E1997">
        <f>VLOOKUP(LEFT(B1997,LEN(B1997)-2),'Correction using CAD'!A:F,5,0)</f>
        <v>21.638000000000002</v>
      </c>
      <c r="F1997">
        <f>VLOOKUP(LEFT(B1997,LEN(B1997)-2),'Correction using CAD'!A:F,6,0)</f>
        <v>62.09999999999993</v>
      </c>
      <c r="G1997">
        <f>VLOOKUP(VALUE(RIGHT(B1997,2)),'XZ coord'!$T$144:$U$149,2,0)</f>
        <v>8.42</v>
      </c>
      <c r="H1997">
        <v>2.4</v>
      </c>
      <c r="I1997">
        <v>0.9</v>
      </c>
      <c r="J1997">
        <f>VLOOKUP(VALUE(RIGHT(B1997,2)),'XZ coord'!$T$144:$V$149,3,0)</f>
        <v>1.95</v>
      </c>
    </row>
    <row r="1998" spans="1:10" x14ac:dyDescent="0.2">
      <c r="A1998">
        <v>2997</v>
      </c>
      <c r="B1998" t="s">
        <v>2005</v>
      </c>
      <c r="C1998" t="s">
        <v>1339</v>
      </c>
      <c r="D1998" t="s">
        <v>227</v>
      </c>
      <c r="E1998">
        <f>VLOOKUP(LEFT(B1998,LEN(B1998)-2),'Correction using CAD'!A:F,5,0)</f>
        <v>21.638000000000002</v>
      </c>
      <c r="F1998">
        <f>VLOOKUP(LEFT(B1998,LEN(B1998)-2),'Correction using CAD'!A:F,6,0)</f>
        <v>62.09999999999993</v>
      </c>
      <c r="G1998">
        <f>VLOOKUP(VALUE(RIGHT(B1998,2)),'XZ coord'!$T$144:$U$149,2,0)</f>
        <v>10.37</v>
      </c>
      <c r="H1998">
        <v>2.4</v>
      </c>
      <c r="I1998">
        <v>0.9</v>
      </c>
      <c r="J1998">
        <f>VLOOKUP(VALUE(RIGHT(B1998,2)),'XZ coord'!$T$144:$V$149,3,0)</f>
        <v>2.1</v>
      </c>
    </row>
    <row r="1999" spans="1:10" x14ac:dyDescent="0.2">
      <c r="A1999">
        <v>2998</v>
      </c>
      <c r="B1999" t="s">
        <v>2006</v>
      </c>
      <c r="C1999" t="s">
        <v>1339</v>
      </c>
      <c r="D1999" t="s">
        <v>227</v>
      </c>
      <c r="E1999">
        <f>VLOOKUP(LEFT(B1999,LEN(B1999)-2),'Correction using CAD'!A:F,5,0)</f>
        <v>21.638000000000002</v>
      </c>
      <c r="F1999">
        <f>VLOOKUP(LEFT(B1999,LEN(B1999)-2),'Correction using CAD'!A:F,6,0)</f>
        <v>62.999999999999929</v>
      </c>
      <c r="G1999">
        <f>VLOOKUP(VALUE(RIGHT(B1999,2)),'XZ coord'!$T$144:$U$149,2,0)</f>
        <v>6.47</v>
      </c>
      <c r="H1999">
        <v>2.4</v>
      </c>
      <c r="I1999">
        <v>0.9</v>
      </c>
      <c r="J1999">
        <f>VLOOKUP(VALUE(RIGHT(B1999,2)),'XZ coord'!$T$144:$V$149,3,0)</f>
        <v>1.95</v>
      </c>
    </row>
    <row r="2000" spans="1:10" x14ac:dyDescent="0.2">
      <c r="A2000">
        <v>2999</v>
      </c>
      <c r="B2000" t="s">
        <v>2007</v>
      </c>
      <c r="C2000" t="s">
        <v>1339</v>
      </c>
      <c r="D2000" t="s">
        <v>227</v>
      </c>
      <c r="E2000">
        <f>VLOOKUP(LEFT(B2000,LEN(B2000)-2),'Correction using CAD'!A:F,5,0)</f>
        <v>21.638000000000002</v>
      </c>
      <c r="F2000">
        <f>VLOOKUP(LEFT(B2000,LEN(B2000)-2),'Correction using CAD'!A:F,6,0)</f>
        <v>62.999999999999929</v>
      </c>
      <c r="G2000">
        <f>VLOOKUP(VALUE(RIGHT(B2000,2)),'XZ coord'!$T$144:$U$149,2,0)</f>
        <v>8.42</v>
      </c>
      <c r="H2000">
        <v>2.4</v>
      </c>
      <c r="I2000">
        <v>0.9</v>
      </c>
      <c r="J2000">
        <f>VLOOKUP(VALUE(RIGHT(B2000,2)),'XZ coord'!$T$144:$V$149,3,0)</f>
        <v>1.95</v>
      </c>
    </row>
    <row r="2001" spans="1:10" x14ac:dyDescent="0.2">
      <c r="A2001">
        <v>3000</v>
      </c>
      <c r="B2001" t="s">
        <v>2008</v>
      </c>
      <c r="C2001" t="s">
        <v>1339</v>
      </c>
      <c r="D2001" t="s">
        <v>227</v>
      </c>
      <c r="E2001">
        <f>VLOOKUP(LEFT(B2001,LEN(B2001)-2),'Correction using CAD'!A:F,5,0)</f>
        <v>21.638000000000002</v>
      </c>
      <c r="F2001">
        <f>VLOOKUP(LEFT(B2001,LEN(B2001)-2),'Correction using CAD'!A:F,6,0)</f>
        <v>62.999999999999929</v>
      </c>
      <c r="G2001">
        <f>VLOOKUP(VALUE(RIGHT(B2001,2)),'XZ coord'!$T$144:$U$149,2,0)</f>
        <v>10.37</v>
      </c>
      <c r="H2001">
        <v>2.4</v>
      </c>
      <c r="I2001">
        <v>0.9</v>
      </c>
      <c r="J2001">
        <f>VLOOKUP(VALUE(RIGHT(B2001,2)),'XZ coord'!$T$144:$V$149,3,0)</f>
        <v>2.1</v>
      </c>
    </row>
    <row r="2002" spans="1:10" x14ac:dyDescent="0.2">
      <c r="A2002">
        <v>3001</v>
      </c>
      <c r="B2002" t="s">
        <v>2009</v>
      </c>
      <c r="C2002" t="s">
        <v>1339</v>
      </c>
      <c r="D2002" t="s">
        <v>227</v>
      </c>
      <c r="E2002">
        <f>VLOOKUP(LEFT(B2002,LEN(B2002)-2),'Correction using CAD'!A:F,5,0)</f>
        <v>27.663</v>
      </c>
      <c r="F2002">
        <f>VLOOKUP(LEFT(B2002,LEN(B2002)-2),'Correction using CAD'!A:F,6,0)</f>
        <v>63.899999999999928</v>
      </c>
      <c r="G2002">
        <f>VLOOKUP(VALUE(RIGHT(B2002,2)),'XZ coord'!$T$144:$U$149,2,0)</f>
        <v>2.25</v>
      </c>
      <c r="H2002">
        <v>2.4</v>
      </c>
      <c r="I2002">
        <v>0.9</v>
      </c>
      <c r="J2002">
        <f>VLOOKUP(VALUE(RIGHT(B2002,2)),'XZ coord'!$T$144:$V$149,3,0)</f>
        <v>1.97</v>
      </c>
    </row>
    <row r="2003" spans="1:10" x14ac:dyDescent="0.2">
      <c r="A2003">
        <v>3002</v>
      </c>
      <c r="B2003" t="s">
        <v>2010</v>
      </c>
      <c r="C2003" t="s">
        <v>1342</v>
      </c>
      <c r="D2003" t="s">
        <v>227</v>
      </c>
      <c r="E2003">
        <f>VLOOKUP(LEFT(B2003,LEN(B2003)-2),'Correction using CAD'!A:F,5,0)</f>
        <v>27.663</v>
      </c>
      <c r="F2003">
        <f>VLOOKUP(LEFT(B2003,LEN(B2003)-2),'Correction using CAD'!A:F,6,0)</f>
        <v>63.899999999999928</v>
      </c>
      <c r="G2003">
        <f>VLOOKUP(VALUE(RIGHT(B2003,2)),'XZ coord'!$T$144:$U$149,2,0)</f>
        <v>4.22</v>
      </c>
      <c r="H2003">
        <v>2.4</v>
      </c>
      <c r="I2003">
        <v>0.9</v>
      </c>
      <c r="J2003">
        <f>VLOOKUP(VALUE(RIGHT(B2003,2)),'XZ coord'!$T$144:$V$149,3,0)</f>
        <v>2.25</v>
      </c>
    </row>
    <row r="2004" spans="1:10" x14ac:dyDescent="0.2">
      <c r="A2004">
        <v>3003</v>
      </c>
      <c r="B2004" t="s">
        <v>2011</v>
      </c>
      <c r="C2004" t="s">
        <v>1339</v>
      </c>
      <c r="D2004" t="s">
        <v>227</v>
      </c>
      <c r="E2004">
        <f>VLOOKUP(LEFT(B2004,LEN(B2004)-2),'Correction using CAD'!A:F,5,0)</f>
        <v>27.663</v>
      </c>
      <c r="F2004">
        <f>VLOOKUP(LEFT(B2004,LEN(B2004)-2),'Correction using CAD'!A:F,6,0)</f>
        <v>63.899999999999928</v>
      </c>
      <c r="G2004">
        <f>VLOOKUP(VALUE(RIGHT(B2004,2)),'XZ coord'!$T$144:$U$149,2,0)</f>
        <v>6.47</v>
      </c>
      <c r="H2004">
        <v>2.4</v>
      </c>
      <c r="I2004">
        <v>0.9</v>
      </c>
      <c r="J2004">
        <f>VLOOKUP(VALUE(RIGHT(B2004,2)),'XZ coord'!$T$144:$V$149,3,0)</f>
        <v>1.95</v>
      </c>
    </row>
    <row r="2005" spans="1:10" x14ac:dyDescent="0.2">
      <c r="A2005">
        <v>3004</v>
      </c>
      <c r="B2005" t="s">
        <v>2012</v>
      </c>
      <c r="C2005" t="s">
        <v>1339</v>
      </c>
      <c r="D2005" t="s">
        <v>227</v>
      </c>
      <c r="E2005">
        <f>VLOOKUP(LEFT(B2005,LEN(B2005)-2),'Correction using CAD'!A:F,5,0)</f>
        <v>27.663</v>
      </c>
      <c r="F2005">
        <f>VLOOKUP(LEFT(B2005,LEN(B2005)-2),'Correction using CAD'!A:F,6,0)</f>
        <v>63.899999999999928</v>
      </c>
      <c r="G2005">
        <f>VLOOKUP(VALUE(RIGHT(B2005,2)),'XZ coord'!$T$144:$U$149,2,0)</f>
        <v>8.42</v>
      </c>
      <c r="H2005">
        <v>2.4</v>
      </c>
      <c r="I2005">
        <v>0.9</v>
      </c>
      <c r="J2005">
        <f>VLOOKUP(VALUE(RIGHT(B2005,2)),'XZ coord'!$T$144:$V$149,3,0)</f>
        <v>1.95</v>
      </c>
    </row>
    <row r="2006" spans="1:10" x14ac:dyDescent="0.2">
      <c r="A2006">
        <v>3005</v>
      </c>
      <c r="B2006" t="s">
        <v>2013</v>
      </c>
      <c r="C2006" t="s">
        <v>1339</v>
      </c>
      <c r="D2006" t="s">
        <v>227</v>
      </c>
      <c r="E2006">
        <f>VLOOKUP(LEFT(B2006,LEN(B2006)-2),'Correction using CAD'!A:F,5,0)</f>
        <v>27.663</v>
      </c>
      <c r="F2006">
        <f>VLOOKUP(LEFT(B2006,LEN(B2006)-2),'Correction using CAD'!A:F,6,0)</f>
        <v>63.899999999999928</v>
      </c>
      <c r="G2006">
        <f>VLOOKUP(VALUE(RIGHT(B2006,2)),'XZ coord'!$T$144:$U$149,2,0)</f>
        <v>10.37</v>
      </c>
      <c r="H2006">
        <v>2.4</v>
      </c>
      <c r="I2006">
        <v>0.9</v>
      </c>
      <c r="J2006">
        <f>VLOOKUP(VALUE(RIGHT(B2006,2)),'XZ coord'!$T$144:$V$149,3,0)</f>
        <v>2.1</v>
      </c>
    </row>
    <row r="2007" spans="1:10" x14ac:dyDescent="0.2">
      <c r="A2007">
        <v>3006</v>
      </c>
      <c r="B2007" t="s">
        <v>2014</v>
      </c>
      <c r="C2007" t="s">
        <v>1339</v>
      </c>
      <c r="D2007" t="s">
        <v>227</v>
      </c>
      <c r="E2007">
        <f>VLOOKUP(LEFT(B2007,LEN(B2007)-2),'Correction using CAD'!A:F,5,0)</f>
        <v>27.663</v>
      </c>
      <c r="F2007">
        <f>VLOOKUP(LEFT(B2007,LEN(B2007)-2),'Correction using CAD'!A:F,6,0)</f>
        <v>64.799999999999926</v>
      </c>
      <c r="G2007">
        <f>VLOOKUP(VALUE(RIGHT(B2007,2)),'XZ coord'!$T$144:$U$149,2,0)</f>
        <v>2.25</v>
      </c>
      <c r="H2007">
        <v>2.4</v>
      </c>
      <c r="I2007">
        <v>0.9</v>
      </c>
      <c r="J2007">
        <f>VLOOKUP(VALUE(RIGHT(B2007,2)),'XZ coord'!$T$144:$V$149,3,0)</f>
        <v>1.97</v>
      </c>
    </row>
    <row r="2008" spans="1:10" x14ac:dyDescent="0.2">
      <c r="A2008">
        <v>3007</v>
      </c>
      <c r="B2008" t="s">
        <v>2015</v>
      </c>
      <c r="C2008" t="s">
        <v>1342</v>
      </c>
      <c r="D2008" t="s">
        <v>227</v>
      </c>
      <c r="E2008">
        <f>VLOOKUP(LEFT(B2008,LEN(B2008)-2),'Correction using CAD'!A:F,5,0)</f>
        <v>27.663</v>
      </c>
      <c r="F2008">
        <f>VLOOKUP(LEFT(B2008,LEN(B2008)-2),'Correction using CAD'!A:F,6,0)</f>
        <v>64.799999999999926</v>
      </c>
      <c r="G2008">
        <f>VLOOKUP(VALUE(RIGHT(B2008,2)),'XZ coord'!$T$144:$U$149,2,0)</f>
        <v>4.22</v>
      </c>
      <c r="H2008">
        <v>2.4</v>
      </c>
      <c r="I2008">
        <v>0.9</v>
      </c>
      <c r="J2008">
        <f>VLOOKUP(VALUE(RIGHT(B2008,2)),'XZ coord'!$T$144:$V$149,3,0)</f>
        <v>2.25</v>
      </c>
    </row>
    <row r="2009" spans="1:10" x14ac:dyDescent="0.2">
      <c r="A2009">
        <v>3008</v>
      </c>
      <c r="B2009" t="s">
        <v>2016</v>
      </c>
      <c r="C2009" t="s">
        <v>1339</v>
      </c>
      <c r="D2009" t="s">
        <v>227</v>
      </c>
      <c r="E2009">
        <f>VLOOKUP(LEFT(B2009,LEN(B2009)-2),'Correction using CAD'!A:F,5,0)</f>
        <v>27.663</v>
      </c>
      <c r="F2009">
        <f>VLOOKUP(LEFT(B2009,LEN(B2009)-2),'Correction using CAD'!A:F,6,0)</f>
        <v>64.799999999999926</v>
      </c>
      <c r="G2009">
        <f>VLOOKUP(VALUE(RIGHT(B2009,2)),'XZ coord'!$T$144:$U$149,2,0)</f>
        <v>6.47</v>
      </c>
      <c r="H2009">
        <v>2.4</v>
      </c>
      <c r="I2009">
        <v>0.9</v>
      </c>
      <c r="J2009">
        <f>VLOOKUP(VALUE(RIGHT(B2009,2)),'XZ coord'!$T$144:$V$149,3,0)</f>
        <v>1.95</v>
      </c>
    </row>
    <row r="2010" spans="1:10" x14ac:dyDescent="0.2">
      <c r="A2010">
        <v>3009</v>
      </c>
      <c r="B2010" t="s">
        <v>2017</v>
      </c>
      <c r="C2010" t="s">
        <v>1339</v>
      </c>
      <c r="D2010" t="s">
        <v>227</v>
      </c>
      <c r="E2010">
        <f>VLOOKUP(LEFT(B2010,LEN(B2010)-2),'Correction using CAD'!A:F,5,0)</f>
        <v>27.663</v>
      </c>
      <c r="F2010">
        <f>VLOOKUP(LEFT(B2010,LEN(B2010)-2),'Correction using CAD'!A:F,6,0)</f>
        <v>64.799999999999926</v>
      </c>
      <c r="G2010">
        <f>VLOOKUP(VALUE(RIGHT(B2010,2)),'XZ coord'!$T$144:$U$149,2,0)</f>
        <v>8.42</v>
      </c>
      <c r="H2010">
        <v>2.4</v>
      </c>
      <c r="I2010">
        <v>0.9</v>
      </c>
      <c r="J2010">
        <f>VLOOKUP(VALUE(RIGHT(B2010,2)),'XZ coord'!$T$144:$V$149,3,0)</f>
        <v>1.95</v>
      </c>
    </row>
    <row r="2011" spans="1:10" x14ac:dyDescent="0.2">
      <c r="A2011">
        <v>3010</v>
      </c>
      <c r="B2011" t="s">
        <v>2018</v>
      </c>
      <c r="C2011" t="s">
        <v>1342</v>
      </c>
      <c r="D2011" t="s">
        <v>227</v>
      </c>
      <c r="E2011">
        <f>VLOOKUP(LEFT(B2011,LEN(B2011)-2),'Correction using CAD'!A:F,5,0)</f>
        <v>27.663</v>
      </c>
      <c r="F2011">
        <f>VLOOKUP(LEFT(B2011,LEN(B2011)-2),'Correction using CAD'!A:F,6,0)</f>
        <v>64.799999999999926</v>
      </c>
      <c r="G2011">
        <f>VLOOKUP(VALUE(RIGHT(B2011,2)),'XZ coord'!$T$144:$U$149,2,0)</f>
        <v>10.37</v>
      </c>
      <c r="H2011">
        <v>2.4</v>
      </c>
      <c r="I2011">
        <v>0.9</v>
      </c>
      <c r="J2011">
        <f>VLOOKUP(VALUE(RIGHT(B2011,2)),'XZ coord'!$T$144:$V$149,3,0)</f>
        <v>2.1</v>
      </c>
    </row>
    <row r="2012" spans="1:10" x14ac:dyDescent="0.2">
      <c r="A2012">
        <v>3011</v>
      </c>
      <c r="B2012" t="s">
        <v>2019</v>
      </c>
      <c r="C2012" t="s">
        <v>1339</v>
      </c>
      <c r="D2012" t="s">
        <v>227</v>
      </c>
      <c r="E2012">
        <f>VLOOKUP(LEFT(B2012,LEN(B2012)-2),'Correction using CAD'!A:F,5,0)</f>
        <v>27.663</v>
      </c>
      <c r="F2012">
        <f>VLOOKUP(LEFT(B2012,LEN(B2012)-2),'Correction using CAD'!A:F,6,0)</f>
        <v>65.699999999999932</v>
      </c>
      <c r="G2012">
        <f>VLOOKUP(VALUE(RIGHT(B2012,2)),'XZ coord'!$T$144:$U$149,2,0)</f>
        <v>2.25</v>
      </c>
      <c r="H2012">
        <v>2.4</v>
      </c>
      <c r="I2012">
        <v>0.9</v>
      </c>
      <c r="J2012">
        <f>VLOOKUP(VALUE(RIGHT(B2012,2)),'XZ coord'!$T$144:$V$149,3,0)</f>
        <v>1.97</v>
      </c>
    </row>
    <row r="2013" spans="1:10" x14ac:dyDescent="0.2">
      <c r="A2013">
        <v>3012</v>
      </c>
      <c r="B2013" t="s">
        <v>2020</v>
      </c>
      <c r="C2013" t="s">
        <v>1342</v>
      </c>
      <c r="D2013" t="s">
        <v>227</v>
      </c>
      <c r="E2013">
        <f>VLOOKUP(LEFT(B2013,LEN(B2013)-2),'Correction using CAD'!A:F,5,0)</f>
        <v>27.663</v>
      </c>
      <c r="F2013">
        <f>VLOOKUP(LEFT(B2013,LEN(B2013)-2),'Correction using CAD'!A:F,6,0)</f>
        <v>65.699999999999932</v>
      </c>
      <c r="G2013">
        <f>VLOOKUP(VALUE(RIGHT(B2013,2)),'XZ coord'!$T$144:$U$149,2,0)</f>
        <v>4.22</v>
      </c>
      <c r="H2013">
        <v>2.4</v>
      </c>
      <c r="I2013">
        <v>0.9</v>
      </c>
      <c r="J2013">
        <f>VLOOKUP(VALUE(RIGHT(B2013,2)),'XZ coord'!$T$144:$V$149,3,0)</f>
        <v>2.25</v>
      </c>
    </row>
    <row r="2014" spans="1:10" x14ac:dyDescent="0.2">
      <c r="A2014">
        <v>3013</v>
      </c>
      <c r="B2014" t="s">
        <v>2021</v>
      </c>
      <c r="C2014" t="s">
        <v>1339</v>
      </c>
      <c r="D2014" t="s">
        <v>227</v>
      </c>
      <c r="E2014">
        <f>VLOOKUP(LEFT(B2014,LEN(B2014)-2),'Correction using CAD'!A:F,5,0)</f>
        <v>27.663</v>
      </c>
      <c r="F2014">
        <f>VLOOKUP(LEFT(B2014,LEN(B2014)-2),'Correction using CAD'!A:F,6,0)</f>
        <v>65.699999999999932</v>
      </c>
      <c r="G2014">
        <f>VLOOKUP(VALUE(RIGHT(B2014,2)),'XZ coord'!$T$144:$U$149,2,0)</f>
        <v>6.47</v>
      </c>
      <c r="H2014">
        <v>2.4</v>
      </c>
      <c r="I2014">
        <v>0.9</v>
      </c>
      <c r="J2014">
        <f>VLOOKUP(VALUE(RIGHT(B2014,2)),'XZ coord'!$T$144:$V$149,3,0)</f>
        <v>1.95</v>
      </c>
    </row>
    <row r="2015" spans="1:10" x14ac:dyDescent="0.2">
      <c r="A2015">
        <v>3014</v>
      </c>
      <c r="B2015" t="s">
        <v>2022</v>
      </c>
      <c r="C2015" t="s">
        <v>1339</v>
      </c>
      <c r="D2015" t="s">
        <v>227</v>
      </c>
      <c r="E2015">
        <f>VLOOKUP(LEFT(B2015,LEN(B2015)-2),'Correction using CAD'!A:F,5,0)</f>
        <v>27.663</v>
      </c>
      <c r="F2015">
        <f>VLOOKUP(LEFT(B2015,LEN(B2015)-2),'Correction using CAD'!A:F,6,0)</f>
        <v>65.699999999999932</v>
      </c>
      <c r="G2015">
        <f>VLOOKUP(VALUE(RIGHT(B2015,2)),'XZ coord'!$T$144:$U$149,2,0)</f>
        <v>8.42</v>
      </c>
      <c r="H2015">
        <v>2.4</v>
      </c>
      <c r="I2015">
        <v>0.9</v>
      </c>
      <c r="J2015">
        <f>VLOOKUP(VALUE(RIGHT(B2015,2)),'XZ coord'!$T$144:$V$149,3,0)</f>
        <v>1.95</v>
      </c>
    </row>
    <row r="2016" spans="1:10" x14ac:dyDescent="0.2">
      <c r="A2016">
        <v>3015</v>
      </c>
      <c r="B2016" t="s">
        <v>2023</v>
      </c>
      <c r="C2016" t="s">
        <v>1342</v>
      </c>
      <c r="D2016" t="s">
        <v>227</v>
      </c>
      <c r="E2016">
        <f>VLOOKUP(LEFT(B2016,LEN(B2016)-2),'Correction using CAD'!A:F,5,0)</f>
        <v>27.663</v>
      </c>
      <c r="F2016">
        <f>VLOOKUP(LEFT(B2016,LEN(B2016)-2),'Correction using CAD'!A:F,6,0)</f>
        <v>65.699999999999932</v>
      </c>
      <c r="G2016">
        <f>VLOOKUP(VALUE(RIGHT(B2016,2)),'XZ coord'!$T$144:$U$149,2,0)</f>
        <v>10.37</v>
      </c>
      <c r="H2016">
        <v>2.4</v>
      </c>
      <c r="I2016">
        <v>0.9</v>
      </c>
      <c r="J2016">
        <f>VLOOKUP(VALUE(RIGHT(B2016,2)),'XZ coord'!$T$144:$V$149,3,0)</f>
        <v>2.1</v>
      </c>
    </row>
    <row r="2017" spans="1:10" x14ac:dyDescent="0.2">
      <c r="A2017">
        <v>3016</v>
      </c>
      <c r="B2017" t="s">
        <v>2024</v>
      </c>
      <c r="C2017" t="s">
        <v>1339</v>
      </c>
      <c r="D2017" t="s">
        <v>227</v>
      </c>
      <c r="E2017">
        <f>VLOOKUP(LEFT(B2017,LEN(B2017)-2),'Correction using CAD'!A:F,5,0)</f>
        <v>27.663</v>
      </c>
      <c r="F2017">
        <f>VLOOKUP(LEFT(B2017,LEN(B2017)-2),'Correction using CAD'!A:F,6,0)</f>
        <v>66.599999999999937</v>
      </c>
      <c r="G2017">
        <f>VLOOKUP(VALUE(RIGHT(B2017,2)),'XZ coord'!$T$144:$U$149,2,0)</f>
        <v>2.25</v>
      </c>
      <c r="H2017">
        <v>2.4</v>
      </c>
      <c r="I2017">
        <v>0.9</v>
      </c>
      <c r="J2017">
        <f>VLOOKUP(VALUE(RIGHT(B2017,2)),'XZ coord'!$T$144:$V$149,3,0)</f>
        <v>1.97</v>
      </c>
    </row>
    <row r="2018" spans="1:10" x14ac:dyDescent="0.2">
      <c r="A2018">
        <v>3017</v>
      </c>
      <c r="B2018" t="s">
        <v>2025</v>
      </c>
      <c r="C2018" t="s">
        <v>1342</v>
      </c>
      <c r="D2018" t="s">
        <v>227</v>
      </c>
      <c r="E2018">
        <f>VLOOKUP(LEFT(B2018,LEN(B2018)-2),'Correction using CAD'!A:F,5,0)</f>
        <v>27.663</v>
      </c>
      <c r="F2018">
        <f>VLOOKUP(LEFT(B2018,LEN(B2018)-2),'Correction using CAD'!A:F,6,0)</f>
        <v>66.599999999999937</v>
      </c>
      <c r="G2018">
        <f>VLOOKUP(VALUE(RIGHT(B2018,2)),'XZ coord'!$T$144:$U$149,2,0)</f>
        <v>4.22</v>
      </c>
      <c r="H2018">
        <v>2.4</v>
      </c>
      <c r="I2018">
        <v>0.9</v>
      </c>
      <c r="J2018">
        <f>VLOOKUP(VALUE(RIGHT(B2018,2)),'XZ coord'!$T$144:$V$149,3,0)</f>
        <v>2.25</v>
      </c>
    </row>
    <row r="2019" spans="1:10" x14ac:dyDescent="0.2">
      <c r="A2019">
        <v>3018</v>
      </c>
      <c r="B2019" t="s">
        <v>2026</v>
      </c>
      <c r="C2019" t="s">
        <v>1339</v>
      </c>
      <c r="D2019" t="s">
        <v>227</v>
      </c>
      <c r="E2019">
        <f>VLOOKUP(LEFT(B2019,LEN(B2019)-2),'Correction using CAD'!A:F,5,0)</f>
        <v>27.663</v>
      </c>
      <c r="F2019">
        <f>VLOOKUP(LEFT(B2019,LEN(B2019)-2),'Correction using CAD'!A:F,6,0)</f>
        <v>66.599999999999937</v>
      </c>
      <c r="G2019">
        <f>VLOOKUP(VALUE(RIGHT(B2019,2)),'XZ coord'!$T$144:$U$149,2,0)</f>
        <v>6.47</v>
      </c>
      <c r="H2019">
        <v>2.4</v>
      </c>
      <c r="I2019">
        <v>0.9</v>
      </c>
      <c r="J2019">
        <f>VLOOKUP(VALUE(RIGHT(B2019,2)),'XZ coord'!$T$144:$V$149,3,0)</f>
        <v>1.95</v>
      </c>
    </row>
    <row r="2020" spans="1:10" x14ac:dyDescent="0.2">
      <c r="A2020">
        <v>3019</v>
      </c>
      <c r="B2020" t="s">
        <v>2027</v>
      </c>
      <c r="C2020" t="s">
        <v>1339</v>
      </c>
      <c r="D2020" t="s">
        <v>227</v>
      </c>
      <c r="E2020">
        <f>VLOOKUP(LEFT(B2020,LEN(B2020)-2),'Correction using CAD'!A:F,5,0)</f>
        <v>27.663</v>
      </c>
      <c r="F2020">
        <f>VLOOKUP(LEFT(B2020,LEN(B2020)-2),'Correction using CAD'!A:F,6,0)</f>
        <v>66.599999999999937</v>
      </c>
      <c r="G2020">
        <f>VLOOKUP(VALUE(RIGHT(B2020,2)),'XZ coord'!$T$144:$U$149,2,0)</f>
        <v>8.42</v>
      </c>
      <c r="H2020">
        <v>2.4</v>
      </c>
      <c r="I2020">
        <v>0.9</v>
      </c>
      <c r="J2020">
        <f>VLOOKUP(VALUE(RIGHT(B2020,2)),'XZ coord'!$T$144:$V$149,3,0)</f>
        <v>1.95</v>
      </c>
    </row>
    <row r="2021" spans="1:10" x14ac:dyDescent="0.2">
      <c r="A2021">
        <v>3020</v>
      </c>
      <c r="B2021" t="s">
        <v>2028</v>
      </c>
      <c r="C2021" t="s">
        <v>1342</v>
      </c>
      <c r="D2021" t="s">
        <v>227</v>
      </c>
      <c r="E2021">
        <f>VLOOKUP(LEFT(B2021,LEN(B2021)-2),'Correction using CAD'!A:F,5,0)</f>
        <v>27.663</v>
      </c>
      <c r="F2021">
        <f>VLOOKUP(LEFT(B2021,LEN(B2021)-2),'Correction using CAD'!A:F,6,0)</f>
        <v>66.599999999999937</v>
      </c>
      <c r="G2021">
        <f>VLOOKUP(VALUE(RIGHT(B2021,2)),'XZ coord'!$T$144:$U$149,2,0)</f>
        <v>10.37</v>
      </c>
      <c r="H2021">
        <v>2.4</v>
      </c>
      <c r="I2021">
        <v>0.9</v>
      </c>
      <c r="J2021">
        <f>VLOOKUP(VALUE(RIGHT(B2021,2)),'XZ coord'!$T$144:$V$149,3,0)</f>
        <v>2.1</v>
      </c>
    </row>
    <row r="2022" spans="1:10" x14ac:dyDescent="0.2">
      <c r="A2022">
        <v>3021</v>
      </c>
      <c r="B2022" t="s">
        <v>2029</v>
      </c>
      <c r="C2022" t="s">
        <v>1339</v>
      </c>
      <c r="D2022" t="s">
        <v>227</v>
      </c>
      <c r="E2022">
        <f>VLOOKUP(LEFT(B2022,LEN(B2022)-2),'Correction using CAD'!A:F,5,0)</f>
        <v>21.638000000000002</v>
      </c>
      <c r="F2022">
        <f>VLOOKUP(LEFT(B2022,LEN(B2022)-2),'Correction using CAD'!A:F,6,0)</f>
        <v>63.899999999999928</v>
      </c>
      <c r="G2022">
        <f>VLOOKUP(VALUE(RIGHT(B2022,2)),'XZ coord'!$T$144:$U$149,2,0)</f>
        <v>2.25</v>
      </c>
      <c r="H2022">
        <v>2.4</v>
      </c>
      <c r="I2022">
        <v>0.9</v>
      </c>
      <c r="J2022">
        <f>VLOOKUP(VALUE(RIGHT(B2022,2)),'XZ coord'!$T$144:$V$149,3,0)</f>
        <v>1.97</v>
      </c>
    </row>
    <row r="2023" spans="1:10" x14ac:dyDescent="0.2">
      <c r="A2023">
        <v>3022</v>
      </c>
      <c r="B2023" t="s">
        <v>2030</v>
      </c>
      <c r="C2023" t="s">
        <v>1342</v>
      </c>
      <c r="D2023" t="s">
        <v>227</v>
      </c>
      <c r="E2023">
        <f>VLOOKUP(LEFT(B2023,LEN(B2023)-2),'Correction using CAD'!A:F,5,0)</f>
        <v>21.638000000000002</v>
      </c>
      <c r="F2023">
        <f>VLOOKUP(LEFT(B2023,LEN(B2023)-2),'Correction using CAD'!A:F,6,0)</f>
        <v>63.899999999999928</v>
      </c>
      <c r="G2023">
        <f>VLOOKUP(VALUE(RIGHT(B2023,2)),'XZ coord'!$T$144:$U$149,2,0)</f>
        <v>4.22</v>
      </c>
      <c r="H2023">
        <v>2.4</v>
      </c>
      <c r="I2023">
        <v>0.9</v>
      </c>
      <c r="J2023">
        <f>VLOOKUP(VALUE(RIGHT(B2023,2)),'XZ coord'!$T$144:$V$149,3,0)</f>
        <v>2.25</v>
      </c>
    </row>
    <row r="2024" spans="1:10" x14ac:dyDescent="0.2">
      <c r="A2024">
        <v>3023</v>
      </c>
      <c r="B2024" t="s">
        <v>2031</v>
      </c>
      <c r="C2024" t="s">
        <v>1339</v>
      </c>
      <c r="D2024" t="s">
        <v>227</v>
      </c>
      <c r="E2024">
        <f>VLOOKUP(LEFT(B2024,LEN(B2024)-2),'Correction using CAD'!A:F,5,0)</f>
        <v>21.638000000000002</v>
      </c>
      <c r="F2024">
        <f>VLOOKUP(LEFT(B2024,LEN(B2024)-2),'Correction using CAD'!A:F,6,0)</f>
        <v>63.899999999999928</v>
      </c>
      <c r="G2024">
        <f>VLOOKUP(VALUE(RIGHT(B2024,2)),'XZ coord'!$T$144:$U$149,2,0)</f>
        <v>6.47</v>
      </c>
      <c r="H2024">
        <v>2.4</v>
      </c>
      <c r="I2024">
        <v>0.9</v>
      </c>
      <c r="J2024">
        <f>VLOOKUP(VALUE(RIGHT(B2024,2)),'XZ coord'!$T$144:$V$149,3,0)</f>
        <v>1.95</v>
      </c>
    </row>
    <row r="2025" spans="1:10" x14ac:dyDescent="0.2">
      <c r="A2025">
        <v>3024</v>
      </c>
      <c r="B2025" t="s">
        <v>2032</v>
      </c>
      <c r="C2025" t="s">
        <v>1339</v>
      </c>
      <c r="D2025" t="s">
        <v>227</v>
      </c>
      <c r="E2025">
        <f>VLOOKUP(LEFT(B2025,LEN(B2025)-2),'Correction using CAD'!A:F,5,0)</f>
        <v>21.638000000000002</v>
      </c>
      <c r="F2025">
        <f>VLOOKUP(LEFT(B2025,LEN(B2025)-2),'Correction using CAD'!A:F,6,0)</f>
        <v>63.899999999999928</v>
      </c>
      <c r="G2025">
        <f>VLOOKUP(VALUE(RIGHT(B2025,2)),'XZ coord'!$T$144:$U$149,2,0)</f>
        <v>8.42</v>
      </c>
      <c r="H2025">
        <v>2.4</v>
      </c>
      <c r="I2025">
        <v>0.9</v>
      </c>
      <c r="J2025">
        <f>VLOOKUP(VALUE(RIGHT(B2025,2)),'XZ coord'!$T$144:$V$149,3,0)</f>
        <v>1.95</v>
      </c>
    </row>
    <row r="2026" spans="1:10" x14ac:dyDescent="0.2">
      <c r="A2026">
        <v>3025</v>
      </c>
      <c r="B2026" t="s">
        <v>2033</v>
      </c>
      <c r="C2026" t="s">
        <v>1339</v>
      </c>
      <c r="D2026" t="s">
        <v>227</v>
      </c>
      <c r="E2026">
        <f>VLOOKUP(LEFT(B2026,LEN(B2026)-2),'Correction using CAD'!A:F,5,0)</f>
        <v>21.638000000000002</v>
      </c>
      <c r="F2026">
        <f>VLOOKUP(LEFT(B2026,LEN(B2026)-2),'Correction using CAD'!A:F,6,0)</f>
        <v>63.899999999999928</v>
      </c>
      <c r="G2026">
        <f>VLOOKUP(VALUE(RIGHT(B2026,2)),'XZ coord'!$T$144:$U$149,2,0)</f>
        <v>10.37</v>
      </c>
      <c r="H2026">
        <v>2.4</v>
      </c>
      <c r="I2026">
        <v>0.9</v>
      </c>
      <c r="J2026">
        <f>VLOOKUP(VALUE(RIGHT(B2026,2)),'XZ coord'!$T$144:$V$149,3,0)</f>
        <v>2.1</v>
      </c>
    </row>
    <row r="2027" spans="1:10" x14ac:dyDescent="0.2">
      <c r="A2027">
        <v>3026</v>
      </c>
      <c r="B2027" t="s">
        <v>2034</v>
      </c>
      <c r="C2027" t="s">
        <v>1339</v>
      </c>
      <c r="D2027" t="s">
        <v>227</v>
      </c>
      <c r="E2027">
        <f>VLOOKUP(LEFT(B2027,LEN(B2027)-2),'Correction using CAD'!A:F,5,0)</f>
        <v>21.638000000000002</v>
      </c>
      <c r="F2027">
        <f>VLOOKUP(LEFT(B2027,LEN(B2027)-2),'Correction using CAD'!A:F,6,0)</f>
        <v>64.799999999999926</v>
      </c>
      <c r="G2027">
        <f>VLOOKUP(VALUE(RIGHT(B2027,2)),'XZ coord'!$T$144:$U$149,2,0)</f>
        <v>2.25</v>
      </c>
      <c r="H2027">
        <v>2.4</v>
      </c>
      <c r="I2027">
        <v>0.9</v>
      </c>
      <c r="J2027">
        <f>VLOOKUP(VALUE(RIGHT(B2027,2)),'XZ coord'!$T$144:$V$149,3,0)</f>
        <v>1.97</v>
      </c>
    </row>
    <row r="2028" spans="1:10" x14ac:dyDescent="0.2">
      <c r="A2028">
        <v>3027</v>
      </c>
      <c r="B2028" t="s">
        <v>2035</v>
      </c>
      <c r="C2028" t="s">
        <v>1342</v>
      </c>
      <c r="D2028" t="s">
        <v>227</v>
      </c>
      <c r="E2028">
        <f>VLOOKUP(LEFT(B2028,LEN(B2028)-2),'Correction using CAD'!A:F,5,0)</f>
        <v>21.638000000000002</v>
      </c>
      <c r="F2028">
        <f>VLOOKUP(LEFT(B2028,LEN(B2028)-2),'Correction using CAD'!A:F,6,0)</f>
        <v>64.799999999999926</v>
      </c>
      <c r="G2028">
        <f>VLOOKUP(VALUE(RIGHT(B2028,2)),'XZ coord'!$T$144:$U$149,2,0)</f>
        <v>4.22</v>
      </c>
      <c r="H2028">
        <v>2.4</v>
      </c>
      <c r="I2028">
        <v>0.9</v>
      </c>
      <c r="J2028">
        <f>VLOOKUP(VALUE(RIGHT(B2028,2)),'XZ coord'!$T$144:$V$149,3,0)</f>
        <v>2.25</v>
      </c>
    </row>
    <row r="2029" spans="1:10" x14ac:dyDescent="0.2">
      <c r="A2029">
        <v>3028</v>
      </c>
      <c r="B2029" t="s">
        <v>2036</v>
      </c>
      <c r="C2029" t="s">
        <v>1339</v>
      </c>
      <c r="D2029" t="s">
        <v>227</v>
      </c>
      <c r="E2029">
        <f>VLOOKUP(LEFT(B2029,LEN(B2029)-2),'Correction using CAD'!A:F,5,0)</f>
        <v>21.638000000000002</v>
      </c>
      <c r="F2029">
        <f>VLOOKUP(LEFT(B2029,LEN(B2029)-2),'Correction using CAD'!A:F,6,0)</f>
        <v>64.799999999999926</v>
      </c>
      <c r="G2029">
        <f>VLOOKUP(VALUE(RIGHT(B2029,2)),'XZ coord'!$T$144:$U$149,2,0)</f>
        <v>6.47</v>
      </c>
      <c r="H2029">
        <v>2.4</v>
      </c>
      <c r="I2029">
        <v>0.9</v>
      </c>
      <c r="J2029">
        <f>VLOOKUP(VALUE(RIGHT(B2029,2)),'XZ coord'!$T$144:$V$149,3,0)</f>
        <v>1.95</v>
      </c>
    </row>
    <row r="2030" spans="1:10" x14ac:dyDescent="0.2">
      <c r="A2030">
        <v>3029</v>
      </c>
      <c r="B2030" t="s">
        <v>2037</v>
      </c>
      <c r="C2030" t="s">
        <v>1339</v>
      </c>
      <c r="D2030" t="s">
        <v>227</v>
      </c>
      <c r="E2030">
        <f>VLOOKUP(LEFT(B2030,LEN(B2030)-2),'Correction using CAD'!A:F,5,0)</f>
        <v>21.638000000000002</v>
      </c>
      <c r="F2030">
        <f>VLOOKUP(LEFT(B2030,LEN(B2030)-2),'Correction using CAD'!A:F,6,0)</f>
        <v>64.799999999999926</v>
      </c>
      <c r="G2030">
        <f>VLOOKUP(VALUE(RIGHT(B2030,2)),'XZ coord'!$T$144:$U$149,2,0)</f>
        <v>8.42</v>
      </c>
      <c r="H2030">
        <v>2.4</v>
      </c>
      <c r="I2030">
        <v>0.9</v>
      </c>
      <c r="J2030">
        <f>VLOOKUP(VALUE(RIGHT(B2030,2)),'XZ coord'!$T$144:$V$149,3,0)</f>
        <v>1.95</v>
      </c>
    </row>
    <row r="2031" spans="1:10" x14ac:dyDescent="0.2">
      <c r="A2031">
        <v>3030</v>
      </c>
      <c r="B2031" t="s">
        <v>2038</v>
      </c>
      <c r="C2031" t="s">
        <v>1339</v>
      </c>
      <c r="D2031" t="s">
        <v>227</v>
      </c>
      <c r="E2031">
        <f>VLOOKUP(LEFT(B2031,LEN(B2031)-2),'Correction using CAD'!A:F,5,0)</f>
        <v>21.638000000000002</v>
      </c>
      <c r="F2031">
        <f>VLOOKUP(LEFT(B2031,LEN(B2031)-2),'Correction using CAD'!A:F,6,0)</f>
        <v>64.799999999999926</v>
      </c>
      <c r="G2031">
        <f>VLOOKUP(VALUE(RIGHT(B2031,2)),'XZ coord'!$T$144:$U$149,2,0)</f>
        <v>10.37</v>
      </c>
      <c r="H2031">
        <v>2.4</v>
      </c>
      <c r="I2031">
        <v>0.9</v>
      </c>
      <c r="J2031">
        <f>VLOOKUP(VALUE(RIGHT(B2031,2)),'XZ coord'!$T$144:$V$149,3,0)</f>
        <v>2.1</v>
      </c>
    </row>
    <row r="2032" spans="1:10" x14ac:dyDescent="0.2">
      <c r="A2032">
        <v>3031</v>
      </c>
      <c r="B2032" t="s">
        <v>2039</v>
      </c>
      <c r="C2032" t="s">
        <v>1339</v>
      </c>
      <c r="D2032" t="s">
        <v>227</v>
      </c>
      <c r="E2032">
        <f>VLOOKUP(LEFT(B2032,LEN(B2032)-2),'Correction using CAD'!A:F,5,0)</f>
        <v>21.638000000000002</v>
      </c>
      <c r="F2032">
        <f>VLOOKUP(LEFT(B2032,LEN(B2032)-2),'Correction using CAD'!A:F,6,0)</f>
        <v>65.699999999999932</v>
      </c>
      <c r="G2032">
        <f>VLOOKUP(VALUE(RIGHT(B2032,2)),'XZ coord'!$T$144:$U$149,2,0)</f>
        <v>2.25</v>
      </c>
      <c r="H2032">
        <v>2.4</v>
      </c>
      <c r="I2032">
        <v>0.9</v>
      </c>
      <c r="J2032">
        <f>VLOOKUP(VALUE(RIGHT(B2032,2)),'XZ coord'!$T$144:$V$149,3,0)</f>
        <v>1.97</v>
      </c>
    </row>
    <row r="2033" spans="1:10" x14ac:dyDescent="0.2">
      <c r="A2033">
        <v>3032</v>
      </c>
      <c r="B2033" t="s">
        <v>2040</v>
      </c>
      <c r="C2033" t="s">
        <v>1342</v>
      </c>
      <c r="D2033" t="s">
        <v>227</v>
      </c>
      <c r="E2033">
        <f>VLOOKUP(LEFT(B2033,LEN(B2033)-2),'Correction using CAD'!A:F,5,0)</f>
        <v>21.638000000000002</v>
      </c>
      <c r="F2033">
        <f>VLOOKUP(LEFT(B2033,LEN(B2033)-2),'Correction using CAD'!A:F,6,0)</f>
        <v>65.699999999999932</v>
      </c>
      <c r="G2033">
        <f>VLOOKUP(VALUE(RIGHT(B2033,2)),'XZ coord'!$T$144:$U$149,2,0)</f>
        <v>4.22</v>
      </c>
      <c r="H2033">
        <v>2.4</v>
      </c>
      <c r="I2033">
        <v>0.9</v>
      </c>
      <c r="J2033">
        <f>VLOOKUP(VALUE(RIGHT(B2033,2)),'XZ coord'!$T$144:$V$149,3,0)</f>
        <v>2.25</v>
      </c>
    </row>
    <row r="2034" spans="1:10" x14ac:dyDescent="0.2">
      <c r="A2034">
        <v>3033</v>
      </c>
      <c r="B2034" t="s">
        <v>2041</v>
      </c>
      <c r="C2034" t="s">
        <v>1339</v>
      </c>
      <c r="D2034" t="s">
        <v>227</v>
      </c>
      <c r="E2034">
        <f>VLOOKUP(LEFT(B2034,LEN(B2034)-2),'Correction using CAD'!A:F,5,0)</f>
        <v>21.638000000000002</v>
      </c>
      <c r="F2034">
        <f>VLOOKUP(LEFT(B2034,LEN(B2034)-2),'Correction using CAD'!A:F,6,0)</f>
        <v>65.699999999999932</v>
      </c>
      <c r="G2034">
        <f>VLOOKUP(VALUE(RIGHT(B2034,2)),'XZ coord'!$T$144:$U$149,2,0)</f>
        <v>6.47</v>
      </c>
      <c r="H2034">
        <v>2.4</v>
      </c>
      <c r="I2034">
        <v>0.9</v>
      </c>
      <c r="J2034">
        <f>VLOOKUP(VALUE(RIGHT(B2034,2)),'XZ coord'!$T$144:$V$149,3,0)</f>
        <v>1.95</v>
      </c>
    </row>
    <row r="2035" spans="1:10" x14ac:dyDescent="0.2">
      <c r="A2035">
        <v>3034</v>
      </c>
      <c r="B2035" t="s">
        <v>2042</v>
      </c>
      <c r="C2035" t="s">
        <v>1339</v>
      </c>
      <c r="D2035" t="s">
        <v>227</v>
      </c>
      <c r="E2035">
        <f>VLOOKUP(LEFT(B2035,LEN(B2035)-2),'Correction using CAD'!A:F,5,0)</f>
        <v>21.638000000000002</v>
      </c>
      <c r="F2035">
        <f>VLOOKUP(LEFT(B2035,LEN(B2035)-2),'Correction using CAD'!A:F,6,0)</f>
        <v>65.699999999999932</v>
      </c>
      <c r="G2035">
        <f>VLOOKUP(VALUE(RIGHT(B2035,2)),'XZ coord'!$T$144:$U$149,2,0)</f>
        <v>8.42</v>
      </c>
      <c r="H2035">
        <v>2.4</v>
      </c>
      <c r="I2035">
        <v>0.9</v>
      </c>
      <c r="J2035">
        <f>VLOOKUP(VALUE(RIGHT(B2035,2)),'XZ coord'!$T$144:$V$149,3,0)</f>
        <v>1.95</v>
      </c>
    </row>
    <row r="2036" spans="1:10" x14ac:dyDescent="0.2">
      <c r="A2036">
        <v>3035</v>
      </c>
      <c r="B2036" t="s">
        <v>2043</v>
      </c>
      <c r="C2036" t="s">
        <v>1339</v>
      </c>
      <c r="D2036" t="s">
        <v>227</v>
      </c>
      <c r="E2036">
        <f>VLOOKUP(LEFT(B2036,LEN(B2036)-2),'Correction using CAD'!A:F,5,0)</f>
        <v>21.638000000000002</v>
      </c>
      <c r="F2036">
        <f>VLOOKUP(LEFT(B2036,LEN(B2036)-2),'Correction using CAD'!A:F,6,0)</f>
        <v>65.699999999999932</v>
      </c>
      <c r="G2036">
        <f>VLOOKUP(VALUE(RIGHT(B2036,2)),'XZ coord'!$T$144:$U$149,2,0)</f>
        <v>10.37</v>
      </c>
      <c r="H2036">
        <v>2.4</v>
      </c>
      <c r="I2036">
        <v>0.9</v>
      </c>
      <c r="J2036">
        <f>VLOOKUP(VALUE(RIGHT(B2036,2)),'XZ coord'!$T$144:$V$149,3,0)</f>
        <v>2.1</v>
      </c>
    </row>
    <row r="2037" spans="1:10" x14ac:dyDescent="0.2">
      <c r="A2037">
        <v>3036</v>
      </c>
      <c r="B2037" t="s">
        <v>2044</v>
      </c>
      <c r="C2037" t="s">
        <v>1339</v>
      </c>
      <c r="D2037" t="s">
        <v>227</v>
      </c>
      <c r="E2037">
        <f>VLOOKUP(LEFT(B2037,LEN(B2037)-2),'Correction using CAD'!A:F,5,0)</f>
        <v>21.638000000000002</v>
      </c>
      <c r="F2037">
        <f>VLOOKUP(LEFT(B2037,LEN(B2037)-2),'Correction using CAD'!A:F,6,0)</f>
        <v>66.599999999999937</v>
      </c>
      <c r="G2037">
        <f>VLOOKUP(VALUE(RIGHT(B2037,2)),'XZ coord'!$T$144:$U$149,2,0)</f>
        <v>2.25</v>
      </c>
      <c r="H2037">
        <v>2.4</v>
      </c>
      <c r="I2037">
        <v>0.9</v>
      </c>
      <c r="J2037">
        <f>VLOOKUP(VALUE(RIGHT(B2037,2)),'XZ coord'!$T$144:$V$149,3,0)</f>
        <v>1.97</v>
      </c>
    </row>
    <row r="2038" spans="1:10" x14ac:dyDescent="0.2">
      <c r="A2038">
        <v>3037</v>
      </c>
      <c r="B2038" t="s">
        <v>2045</v>
      </c>
      <c r="C2038" t="s">
        <v>1342</v>
      </c>
      <c r="D2038" t="s">
        <v>227</v>
      </c>
      <c r="E2038">
        <f>VLOOKUP(LEFT(B2038,LEN(B2038)-2),'Correction using CAD'!A:F,5,0)</f>
        <v>21.638000000000002</v>
      </c>
      <c r="F2038">
        <f>VLOOKUP(LEFT(B2038,LEN(B2038)-2),'Correction using CAD'!A:F,6,0)</f>
        <v>66.599999999999937</v>
      </c>
      <c r="G2038">
        <f>VLOOKUP(VALUE(RIGHT(B2038,2)),'XZ coord'!$T$144:$U$149,2,0)</f>
        <v>4.22</v>
      </c>
      <c r="H2038">
        <v>2.4</v>
      </c>
      <c r="I2038">
        <v>0.9</v>
      </c>
      <c r="J2038">
        <f>VLOOKUP(VALUE(RIGHT(B2038,2)),'XZ coord'!$T$144:$V$149,3,0)</f>
        <v>2.25</v>
      </c>
    </row>
    <row r="2039" spans="1:10" x14ac:dyDescent="0.2">
      <c r="A2039">
        <v>3038</v>
      </c>
      <c r="B2039" t="s">
        <v>2046</v>
      </c>
      <c r="C2039" t="s">
        <v>1339</v>
      </c>
      <c r="D2039" t="s">
        <v>227</v>
      </c>
      <c r="E2039">
        <f>VLOOKUP(LEFT(B2039,LEN(B2039)-2),'Correction using CAD'!A:F,5,0)</f>
        <v>21.638000000000002</v>
      </c>
      <c r="F2039">
        <f>VLOOKUP(LEFT(B2039,LEN(B2039)-2),'Correction using CAD'!A:F,6,0)</f>
        <v>66.599999999999937</v>
      </c>
      <c r="G2039">
        <f>VLOOKUP(VALUE(RIGHT(B2039,2)),'XZ coord'!$T$144:$U$149,2,0)</f>
        <v>6.47</v>
      </c>
      <c r="H2039">
        <v>2.4</v>
      </c>
      <c r="I2039">
        <v>0.9</v>
      </c>
      <c r="J2039">
        <f>VLOOKUP(VALUE(RIGHT(B2039,2)),'XZ coord'!$T$144:$V$149,3,0)</f>
        <v>1.95</v>
      </c>
    </row>
    <row r="2040" spans="1:10" x14ac:dyDescent="0.2">
      <c r="A2040">
        <v>3039</v>
      </c>
      <c r="B2040" t="s">
        <v>2047</v>
      </c>
      <c r="C2040" t="s">
        <v>1339</v>
      </c>
      <c r="D2040" t="s">
        <v>227</v>
      </c>
      <c r="E2040">
        <f>VLOOKUP(LEFT(B2040,LEN(B2040)-2),'Correction using CAD'!A:F,5,0)</f>
        <v>21.638000000000002</v>
      </c>
      <c r="F2040">
        <f>VLOOKUP(LEFT(B2040,LEN(B2040)-2),'Correction using CAD'!A:F,6,0)</f>
        <v>66.599999999999937</v>
      </c>
      <c r="G2040">
        <f>VLOOKUP(VALUE(RIGHT(B2040,2)),'XZ coord'!$T$144:$U$149,2,0)</f>
        <v>8.42</v>
      </c>
      <c r="H2040">
        <v>2.4</v>
      </c>
      <c r="I2040">
        <v>0.9</v>
      </c>
      <c r="J2040">
        <f>VLOOKUP(VALUE(RIGHT(B2040,2)),'XZ coord'!$T$144:$V$149,3,0)</f>
        <v>1.95</v>
      </c>
    </row>
    <row r="2041" spans="1:10" x14ac:dyDescent="0.2">
      <c r="A2041">
        <v>3040</v>
      </c>
      <c r="B2041" t="s">
        <v>2048</v>
      </c>
      <c r="C2041" t="s">
        <v>1339</v>
      </c>
      <c r="D2041" t="s">
        <v>227</v>
      </c>
      <c r="E2041">
        <f>VLOOKUP(LEFT(B2041,LEN(B2041)-2),'Correction using CAD'!A:F,5,0)</f>
        <v>21.638000000000002</v>
      </c>
      <c r="F2041">
        <f>VLOOKUP(LEFT(B2041,LEN(B2041)-2),'Correction using CAD'!A:F,6,0)</f>
        <v>66.599999999999937</v>
      </c>
      <c r="G2041">
        <f>VLOOKUP(VALUE(RIGHT(B2041,2)),'XZ coord'!$T$144:$U$149,2,0)</f>
        <v>10.37</v>
      </c>
      <c r="H2041">
        <v>2.4</v>
      </c>
      <c r="I2041">
        <v>0.9</v>
      </c>
      <c r="J2041">
        <f>VLOOKUP(VALUE(RIGHT(B2041,2)),'XZ coord'!$T$144:$V$149,3,0)</f>
        <v>2.1</v>
      </c>
    </row>
    <row r="2042" spans="1:10" x14ac:dyDescent="0.2">
      <c r="A2042">
        <v>3041</v>
      </c>
      <c r="B2042" t="s">
        <v>2049</v>
      </c>
      <c r="C2042" t="s">
        <v>1339</v>
      </c>
      <c r="D2042" t="s">
        <v>227</v>
      </c>
      <c r="E2042">
        <f>VLOOKUP(LEFT(B2042,LEN(B2042)-2),'Correction using CAD'!A:F,5,0)</f>
        <v>27.663</v>
      </c>
      <c r="F2042">
        <f>VLOOKUP(LEFT(B2042,LEN(B2042)-2),'Correction using CAD'!A:F,6,0)</f>
        <v>67.499999999999943</v>
      </c>
      <c r="G2042">
        <f>VLOOKUP(VALUE(RIGHT(B2042,2)),'XZ coord'!$T$144:$U$149,2,0)</f>
        <v>2.25</v>
      </c>
      <c r="H2042">
        <v>2.4</v>
      </c>
      <c r="I2042">
        <v>0.9</v>
      </c>
      <c r="J2042">
        <f>VLOOKUP(VALUE(RIGHT(B2042,2)),'XZ coord'!$T$144:$V$149,3,0)</f>
        <v>1.97</v>
      </c>
    </row>
    <row r="2043" spans="1:10" x14ac:dyDescent="0.2">
      <c r="A2043">
        <v>3042</v>
      </c>
      <c r="B2043" t="s">
        <v>2050</v>
      </c>
      <c r="C2043" t="s">
        <v>1342</v>
      </c>
      <c r="D2043" t="s">
        <v>227</v>
      </c>
      <c r="E2043">
        <f>VLOOKUP(LEFT(B2043,LEN(B2043)-2),'Correction using CAD'!A:F,5,0)</f>
        <v>27.663</v>
      </c>
      <c r="F2043">
        <f>VLOOKUP(LEFT(B2043,LEN(B2043)-2),'Correction using CAD'!A:F,6,0)</f>
        <v>67.499999999999943</v>
      </c>
      <c r="G2043">
        <f>VLOOKUP(VALUE(RIGHT(B2043,2)),'XZ coord'!$T$144:$U$149,2,0)</f>
        <v>4.22</v>
      </c>
      <c r="H2043">
        <v>2.4</v>
      </c>
      <c r="I2043">
        <v>0.9</v>
      </c>
      <c r="J2043">
        <f>VLOOKUP(VALUE(RIGHT(B2043,2)),'XZ coord'!$T$144:$V$149,3,0)</f>
        <v>2.25</v>
      </c>
    </row>
    <row r="2044" spans="1:10" x14ac:dyDescent="0.2">
      <c r="A2044">
        <v>3043</v>
      </c>
      <c r="B2044" t="s">
        <v>2051</v>
      </c>
      <c r="C2044" t="s">
        <v>1339</v>
      </c>
      <c r="D2044" t="s">
        <v>227</v>
      </c>
      <c r="E2044">
        <f>VLOOKUP(LEFT(B2044,LEN(B2044)-2),'Correction using CAD'!A:F,5,0)</f>
        <v>27.663</v>
      </c>
      <c r="F2044">
        <f>VLOOKUP(LEFT(B2044,LEN(B2044)-2),'Correction using CAD'!A:F,6,0)</f>
        <v>67.499999999999943</v>
      </c>
      <c r="G2044">
        <f>VLOOKUP(VALUE(RIGHT(B2044,2)),'XZ coord'!$T$144:$U$149,2,0)</f>
        <v>6.47</v>
      </c>
      <c r="H2044">
        <v>2.4</v>
      </c>
      <c r="I2044">
        <v>0.9</v>
      </c>
      <c r="J2044">
        <f>VLOOKUP(VALUE(RIGHT(B2044,2)),'XZ coord'!$T$144:$V$149,3,0)</f>
        <v>1.95</v>
      </c>
    </row>
    <row r="2045" spans="1:10" x14ac:dyDescent="0.2">
      <c r="A2045">
        <v>3044</v>
      </c>
      <c r="B2045" t="s">
        <v>2052</v>
      </c>
      <c r="C2045" t="s">
        <v>1339</v>
      </c>
      <c r="D2045" t="s">
        <v>227</v>
      </c>
      <c r="E2045">
        <f>VLOOKUP(LEFT(B2045,LEN(B2045)-2),'Correction using CAD'!A:F,5,0)</f>
        <v>27.663</v>
      </c>
      <c r="F2045">
        <f>VLOOKUP(LEFT(B2045,LEN(B2045)-2),'Correction using CAD'!A:F,6,0)</f>
        <v>67.499999999999943</v>
      </c>
      <c r="G2045">
        <f>VLOOKUP(VALUE(RIGHT(B2045,2)),'XZ coord'!$T$144:$U$149,2,0)</f>
        <v>8.42</v>
      </c>
      <c r="H2045">
        <v>2.4</v>
      </c>
      <c r="I2045">
        <v>0.9</v>
      </c>
      <c r="J2045">
        <f>VLOOKUP(VALUE(RIGHT(B2045,2)),'XZ coord'!$T$144:$V$149,3,0)</f>
        <v>1.95</v>
      </c>
    </row>
    <row r="2046" spans="1:10" x14ac:dyDescent="0.2">
      <c r="A2046">
        <v>3045</v>
      </c>
      <c r="B2046" t="s">
        <v>2053</v>
      </c>
      <c r="C2046" t="s">
        <v>1342</v>
      </c>
      <c r="D2046" t="s">
        <v>227</v>
      </c>
      <c r="E2046">
        <f>VLOOKUP(LEFT(B2046,LEN(B2046)-2),'Correction using CAD'!A:F,5,0)</f>
        <v>27.663</v>
      </c>
      <c r="F2046">
        <f>VLOOKUP(LEFT(B2046,LEN(B2046)-2),'Correction using CAD'!A:F,6,0)</f>
        <v>67.499999999999943</v>
      </c>
      <c r="G2046">
        <f>VLOOKUP(VALUE(RIGHT(B2046,2)),'XZ coord'!$T$144:$U$149,2,0)</f>
        <v>10.37</v>
      </c>
      <c r="H2046">
        <v>2.4</v>
      </c>
      <c r="I2046">
        <v>0.9</v>
      </c>
      <c r="J2046">
        <f>VLOOKUP(VALUE(RIGHT(B2046,2)),'XZ coord'!$T$144:$V$149,3,0)</f>
        <v>2.1</v>
      </c>
    </row>
    <row r="2047" spans="1:10" x14ac:dyDescent="0.2">
      <c r="A2047">
        <v>3046</v>
      </c>
      <c r="B2047" t="s">
        <v>2054</v>
      </c>
      <c r="C2047" t="s">
        <v>1339</v>
      </c>
      <c r="D2047" t="s">
        <v>227</v>
      </c>
      <c r="E2047">
        <f>VLOOKUP(LEFT(B2047,LEN(B2047)-2),'Correction using CAD'!A:F,5,0)</f>
        <v>27.663</v>
      </c>
      <c r="F2047">
        <f>VLOOKUP(LEFT(B2047,LEN(B2047)-2),'Correction using CAD'!A:F,6,0)</f>
        <v>68.399999999999949</v>
      </c>
      <c r="G2047">
        <f>VLOOKUP(VALUE(RIGHT(B2047,2)),'XZ coord'!$T$144:$U$149,2,0)</f>
        <v>2.25</v>
      </c>
      <c r="H2047">
        <v>2.4</v>
      </c>
      <c r="I2047">
        <v>0.9</v>
      </c>
      <c r="J2047">
        <f>VLOOKUP(VALUE(RIGHT(B2047,2)),'XZ coord'!$T$144:$V$149,3,0)</f>
        <v>1.97</v>
      </c>
    </row>
    <row r="2048" spans="1:10" x14ac:dyDescent="0.2">
      <c r="A2048">
        <v>3047</v>
      </c>
      <c r="B2048" t="s">
        <v>2055</v>
      </c>
      <c r="C2048" t="s">
        <v>1342</v>
      </c>
      <c r="D2048" t="s">
        <v>227</v>
      </c>
      <c r="E2048">
        <f>VLOOKUP(LEFT(B2048,LEN(B2048)-2),'Correction using CAD'!A:F,5,0)</f>
        <v>27.663</v>
      </c>
      <c r="F2048">
        <f>VLOOKUP(LEFT(B2048,LEN(B2048)-2),'Correction using CAD'!A:F,6,0)</f>
        <v>68.399999999999949</v>
      </c>
      <c r="G2048">
        <f>VLOOKUP(VALUE(RIGHT(B2048,2)),'XZ coord'!$T$144:$U$149,2,0)</f>
        <v>4.22</v>
      </c>
      <c r="H2048">
        <v>2.4</v>
      </c>
      <c r="I2048">
        <v>0.9</v>
      </c>
      <c r="J2048">
        <f>VLOOKUP(VALUE(RIGHT(B2048,2)),'XZ coord'!$T$144:$V$149,3,0)</f>
        <v>2.25</v>
      </c>
    </row>
    <row r="2049" spans="1:10" x14ac:dyDescent="0.2">
      <c r="A2049">
        <v>3048</v>
      </c>
      <c r="B2049" t="s">
        <v>2056</v>
      </c>
      <c r="C2049" t="s">
        <v>1339</v>
      </c>
      <c r="D2049" t="s">
        <v>227</v>
      </c>
      <c r="E2049">
        <f>VLOOKUP(LEFT(B2049,LEN(B2049)-2),'Correction using CAD'!A:F,5,0)</f>
        <v>27.663</v>
      </c>
      <c r="F2049">
        <f>VLOOKUP(LEFT(B2049,LEN(B2049)-2),'Correction using CAD'!A:F,6,0)</f>
        <v>68.399999999999949</v>
      </c>
      <c r="G2049">
        <f>VLOOKUP(VALUE(RIGHT(B2049,2)),'XZ coord'!$T$144:$U$149,2,0)</f>
        <v>6.47</v>
      </c>
      <c r="H2049">
        <v>2.4</v>
      </c>
      <c r="I2049">
        <v>0.9</v>
      </c>
      <c r="J2049">
        <f>VLOOKUP(VALUE(RIGHT(B2049,2)),'XZ coord'!$T$144:$V$149,3,0)</f>
        <v>1.95</v>
      </c>
    </row>
    <row r="2050" spans="1:10" x14ac:dyDescent="0.2">
      <c r="A2050">
        <v>3049</v>
      </c>
      <c r="B2050" t="s">
        <v>2057</v>
      </c>
      <c r="C2050" t="s">
        <v>1339</v>
      </c>
      <c r="D2050" t="s">
        <v>227</v>
      </c>
      <c r="E2050">
        <f>VLOOKUP(LEFT(B2050,LEN(B2050)-2),'Correction using CAD'!A:F,5,0)</f>
        <v>27.663</v>
      </c>
      <c r="F2050">
        <f>VLOOKUP(LEFT(B2050,LEN(B2050)-2),'Correction using CAD'!A:F,6,0)</f>
        <v>68.399999999999949</v>
      </c>
      <c r="G2050">
        <f>VLOOKUP(VALUE(RIGHT(B2050,2)),'XZ coord'!$T$144:$U$149,2,0)</f>
        <v>8.42</v>
      </c>
      <c r="H2050">
        <v>2.4</v>
      </c>
      <c r="I2050">
        <v>0.9</v>
      </c>
      <c r="J2050">
        <f>VLOOKUP(VALUE(RIGHT(B2050,2)),'XZ coord'!$T$144:$V$149,3,0)</f>
        <v>1.95</v>
      </c>
    </row>
    <row r="2051" spans="1:10" x14ac:dyDescent="0.2">
      <c r="A2051">
        <v>3050</v>
      </c>
      <c r="B2051" t="s">
        <v>2058</v>
      </c>
      <c r="C2051" t="s">
        <v>1342</v>
      </c>
      <c r="D2051" t="s">
        <v>227</v>
      </c>
      <c r="E2051">
        <f>VLOOKUP(LEFT(B2051,LEN(B2051)-2),'Correction using CAD'!A:F,5,0)</f>
        <v>27.663</v>
      </c>
      <c r="F2051">
        <f>VLOOKUP(LEFT(B2051,LEN(B2051)-2),'Correction using CAD'!A:F,6,0)</f>
        <v>68.399999999999949</v>
      </c>
      <c r="G2051">
        <f>VLOOKUP(VALUE(RIGHT(B2051,2)),'XZ coord'!$T$144:$U$149,2,0)</f>
        <v>10.37</v>
      </c>
      <c r="H2051">
        <v>2.4</v>
      </c>
      <c r="I2051">
        <v>0.9</v>
      </c>
      <c r="J2051">
        <f>VLOOKUP(VALUE(RIGHT(B2051,2)),'XZ coord'!$T$144:$V$149,3,0)</f>
        <v>2.1</v>
      </c>
    </row>
    <row r="2052" spans="1:10" x14ac:dyDescent="0.2">
      <c r="A2052">
        <v>3051</v>
      </c>
      <c r="B2052" t="s">
        <v>2059</v>
      </c>
      <c r="C2052" t="s">
        <v>1339</v>
      </c>
      <c r="D2052" t="s">
        <v>227</v>
      </c>
      <c r="E2052">
        <f>VLOOKUP(LEFT(B2052,LEN(B2052)-2),'Correction using CAD'!A:F,5,0)</f>
        <v>27.663</v>
      </c>
      <c r="F2052">
        <f>VLOOKUP(LEFT(B2052,LEN(B2052)-2),'Correction using CAD'!A:F,6,0)</f>
        <v>69.299999999999955</v>
      </c>
      <c r="G2052">
        <f>VLOOKUP(VALUE(RIGHT(B2052,2)),'XZ coord'!$T$144:$U$149,2,0)</f>
        <v>2.25</v>
      </c>
      <c r="H2052">
        <v>2.4</v>
      </c>
      <c r="I2052">
        <v>0.9</v>
      </c>
      <c r="J2052">
        <f>VLOOKUP(VALUE(RIGHT(B2052,2)),'XZ coord'!$T$144:$V$149,3,0)</f>
        <v>1.97</v>
      </c>
    </row>
    <row r="2053" spans="1:10" x14ac:dyDescent="0.2">
      <c r="A2053">
        <v>3052</v>
      </c>
      <c r="B2053" t="s">
        <v>2060</v>
      </c>
      <c r="C2053" t="s">
        <v>1342</v>
      </c>
      <c r="D2053" t="s">
        <v>227</v>
      </c>
      <c r="E2053">
        <f>VLOOKUP(LEFT(B2053,LEN(B2053)-2),'Correction using CAD'!A:F,5,0)</f>
        <v>27.663</v>
      </c>
      <c r="F2053">
        <f>VLOOKUP(LEFT(B2053,LEN(B2053)-2),'Correction using CAD'!A:F,6,0)</f>
        <v>69.299999999999955</v>
      </c>
      <c r="G2053">
        <f>VLOOKUP(VALUE(RIGHT(B2053,2)),'XZ coord'!$T$144:$U$149,2,0)</f>
        <v>4.22</v>
      </c>
      <c r="H2053">
        <v>2.4</v>
      </c>
      <c r="I2053">
        <v>0.9</v>
      </c>
      <c r="J2053">
        <f>VLOOKUP(VALUE(RIGHT(B2053,2)),'XZ coord'!$T$144:$V$149,3,0)</f>
        <v>2.25</v>
      </c>
    </row>
    <row r="2054" spans="1:10" x14ac:dyDescent="0.2">
      <c r="A2054">
        <v>3053</v>
      </c>
      <c r="B2054" t="s">
        <v>2061</v>
      </c>
      <c r="C2054" t="s">
        <v>1339</v>
      </c>
      <c r="D2054" t="s">
        <v>227</v>
      </c>
      <c r="E2054">
        <f>VLOOKUP(LEFT(B2054,LEN(B2054)-2),'Correction using CAD'!A:F,5,0)</f>
        <v>27.663</v>
      </c>
      <c r="F2054">
        <f>VLOOKUP(LEFT(B2054,LEN(B2054)-2),'Correction using CAD'!A:F,6,0)</f>
        <v>69.299999999999955</v>
      </c>
      <c r="G2054">
        <f>VLOOKUP(VALUE(RIGHT(B2054,2)),'XZ coord'!$T$144:$U$149,2,0)</f>
        <v>6.47</v>
      </c>
      <c r="H2054">
        <v>2.4</v>
      </c>
      <c r="I2054">
        <v>0.9</v>
      </c>
      <c r="J2054">
        <f>VLOOKUP(VALUE(RIGHT(B2054,2)),'XZ coord'!$T$144:$V$149,3,0)</f>
        <v>1.95</v>
      </c>
    </row>
    <row r="2055" spans="1:10" x14ac:dyDescent="0.2">
      <c r="A2055">
        <v>3054</v>
      </c>
      <c r="B2055" t="s">
        <v>2062</v>
      </c>
      <c r="C2055" t="s">
        <v>1339</v>
      </c>
      <c r="D2055" t="s">
        <v>227</v>
      </c>
      <c r="E2055">
        <f>VLOOKUP(LEFT(B2055,LEN(B2055)-2),'Correction using CAD'!A:F,5,0)</f>
        <v>27.663</v>
      </c>
      <c r="F2055">
        <f>VLOOKUP(LEFT(B2055,LEN(B2055)-2),'Correction using CAD'!A:F,6,0)</f>
        <v>69.299999999999955</v>
      </c>
      <c r="G2055">
        <f>VLOOKUP(VALUE(RIGHT(B2055,2)),'XZ coord'!$T$144:$U$149,2,0)</f>
        <v>8.42</v>
      </c>
      <c r="H2055">
        <v>2.4</v>
      </c>
      <c r="I2055">
        <v>0.9</v>
      </c>
      <c r="J2055">
        <f>VLOOKUP(VALUE(RIGHT(B2055,2)),'XZ coord'!$T$144:$V$149,3,0)</f>
        <v>1.95</v>
      </c>
    </row>
    <row r="2056" spans="1:10" x14ac:dyDescent="0.2">
      <c r="A2056">
        <v>3055</v>
      </c>
      <c r="B2056" t="s">
        <v>2063</v>
      </c>
      <c r="C2056" t="s">
        <v>1339</v>
      </c>
      <c r="D2056" t="s">
        <v>227</v>
      </c>
      <c r="E2056">
        <f>VLOOKUP(LEFT(B2056,LEN(B2056)-2),'Correction using CAD'!A:F,5,0)</f>
        <v>27.663</v>
      </c>
      <c r="F2056">
        <f>VLOOKUP(LEFT(B2056,LEN(B2056)-2),'Correction using CAD'!A:F,6,0)</f>
        <v>69.299999999999955</v>
      </c>
      <c r="G2056">
        <f>VLOOKUP(VALUE(RIGHT(B2056,2)),'XZ coord'!$T$144:$U$149,2,0)</f>
        <v>10.37</v>
      </c>
      <c r="H2056">
        <v>2.4</v>
      </c>
      <c r="I2056">
        <v>0.9</v>
      </c>
      <c r="J2056">
        <f>VLOOKUP(VALUE(RIGHT(B2056,2)),'XZ coord'!$T$144:$V$149,3,0)</f>
        <v>2.1</v>
      </c>
    </row>
    <row r="2057" spans="1:10" x14ac:dyDescent="0.2">
      <c r="A2057">
        <v>3056</v>
      </c>
      <c r="B2057" t="s">
        <v>2064</v>
      </c>
      <c r="C2057" t="s">
        <v>1339</v>
      </c>
      <c r="D2057" t="s">
        <v>227</v>
      </c>
      <c r="E2057">
        <f>VLOOKUP(LEFT(B2057,LEN(B2057)-2),'Correction using CAD'!A:F,5,0)</f>
        <v>27.663</v>
      </c>
      <c r="F2057">
        <f>VLOOKUP(LEFT(B2057,LEN(B2057)-2),'Correction using CAD'!A:F,6,0)</f>
        <v>70.19999999999996</v>
      </c>
      <c r="G2057">
        <f>VLOOKUP(VALUE(RIGHT(B2057,2)),'XZ coord'!$T$144:$U$149,2,0)</f>
        <v>2.25</v>
      </c>
      <c r="H2057">
        <v>2.4</v>
      </c>
      <c r="I2057">
        <v>0.9</v>
      </c>
      <c r="J2057">
        <f>VLOOKUP(VALUE(RIGHT(B2057,2)),'XZ coord'!$T$144:$V$149,3,0)</f>
        <v>1.97</v>
      </c>
    </row>
    <row r="2058" spans="1:10" x14ac:dyDescent="0.2">
      <c r="A2058">
        <v>3057</v>
      </c>
      <c r="B2058" t="s">
        <v>2065</v>
      </c>
      <c r="C2058" t="s">
        <v>1342</v>
      </c>
      <c r="D2058" t="s">
        <v>227</v>
      </c>
      <c r="E2058">
        <f>VLOOKUP(LEFT(B2058,LEN(B2058)-2),'Correction using CAD'!A:F,5,0)</f>
        <v>27.663</v>
      </c>
      <c r="F2058">
        <f>VLOOKUP(LEFT(B2058,LEN(B2058)-2),'Correction using CAD'!A:F,6,0)</f>
        <v>70.19999999999996</v>
      </c>
      <c r="G2058">
        <f>VLOOKUP(VALUE(RIGHT(B2058,2)),'XZ coord'!$T$144:$U$149,2,0)</f>
        <v>4.22</v>
      </c>
      <c r="H2058">
        <v>2.4</v>
      </c>
      <c r="I2058">
        <v>0.9</v>
      </c>
      <c r="J2058">
        <f>VLOOKUP(VALUE(RIGHT(B2058,2)),'XZ coord'!$T$144:$V$149,3,0)</f>
        <v>2.25</v>
      </c>
    </row>
    <row r="2059" spans="1:10" x14ac:dyDescent="0.2">
      <c r="A2059">
        <v>3058</v>
      </c>
      <c r="B2059" t="s">
        <v>2066</v>
      </c>
      <c r="C2059" t="s">
        <v>1339</v>
      </c>
      <c r="D2059" t="s">
        <v>227</v>
      </c>
      <c r="E2059">
        <f>VLOOKUP(LEFT(B2059,LEN(B2059)-2),'Correction using CAD'!A:F,5,0)</f>
        <v>27.663</v>
      </c>
      <c r="F2059">
        <f>VLOOKUP(LEFT(B2059,LEN(B2059)-2),'Correction using CAD'!A:F,6,0)</f>
        <v>70.19999999999996</v>
      </c>
      <c r="G2059">
        <f>VLOOKUP(VALUE(RIGHT(B2059,2)),'XZ coord'!$T$144:$U$149,2,0)</f>
        <v>6.47</v>
      </c>
      <c r="H2059">
        <v>2.4</v>
      </c>
      <c r="I2059">
        <v>0.9</v>
      </c>
      <c r="J2059">
        <f>VLOOKUP(VALUE(RIGHT(B2059,2)),'XZ coord'!$T$144:$V$149,3,0)</f>
        <v>1.95</v>
      </c>
    </row>
    <row r="2060" spans="1:10" x14ac:dyDescent="0.2">
      <c r="A2060">
        <v>3059</v>
      </c>
      <c r="B2060" t="s">
        <v>2067</v>
      </c>
      <c r="C2060" t="s">
        <v>1339</v>
      </c>
      <c r="D2060" t="s">
        <v>227</v>
      </c>
      <c r="E2060">
        <f>VLOOKUP(LEFT(B2060,LEN(B2060)-2),'Correction using CAD'!A:F,5,0)</f>
        <v>27.663</v>
      </c>
      <c r="F2060">
        <f>VLOOKUP(LEFT(B2060,LEN(B2060)-2),'Correction using CAD'!A:F,6,0)</f>
        <v>70.19999999999996</v>
      </c>
      <c r="G2060">
        <f>VLOOKUP(VALUE(RIGHT(B2060,2)),'XZ coord'!$T$144:$U$149,2,0)</f>
        <v>8.42</v>
      </c>
      <c r="H2060">
        <v>2.4</v>
      </c>
      <c r="I2060">
        <v>0.9</v>
      </c>
      <c r="J2060">
        <f>VLOOKUP(VALUE(RIGHT(B2060,2)),'XZ coord'!$T$144:$V$149,3,0)</f>
        <v>1.95</v>
      </c>
    </row>
    <row r="2061" spans="1:10" x14ac:dyDescent="0.2">
      <c r="A2061">
        <v>3060</v>
      </c>
      <c r="B2061" t="s">
        <v>2068</v>
      </c>
      <c r="C2061" t="s">
        <v>1339</v>
      </c>
      <c r="D2061" t="s">
        <v>227</v>
      </c>
      <c r="E2061">
        <f>VLOOKUP(LEFT(B2061,LEN(B2061)-2),'Correction using CAD'!A:F,5,0)</f>
        <v>27.663</v>
      </c>
      <c r="F2061">
        <f>VLOOKUP(LEFT(B2061,LEN(B2061)-2),'Correction using CAD'!A:F,6,0)</f>
        <v>70.19999999999996</v>
      </c>
      <c r="G2061">
        <f>VLOOKUP(VALUE(RIGHT(B2061,2)),'XZ coord'!$T$144:$U$149,2,0)</f>
        <v>10.37</v>
      </c>
      <c r="H2061">
        <v>2.4</v>
      </c>
      <c r="I2061">
        <v>0.9</v>
      </c>
      <c r="J2061">
        <f>VLOOKUP(VALUE(RIGHT(B2061,2)),'XZ coord'!$T$144:$V$149,3,0)</f>
        <v>2.1</v>
      </c>
    </row>
    <row r="2062" spans="1:10" x14ac:dyDescent="0.2">
      <c r="A2062">
        <v>3061</v>
      </c>
      <c r="B2062" t="s">
        <v>2069</v>
      </c>
      <c r="C2062" t="s">
        <v>1339</v>
      </c>
      <c r="D2062" t="s">
        <v>227</v>
      </c>
      <c r="E2062">
        <f>VLOOKUP(LEFT(B2062,LEN(B2062)-2),'Correction using CAD'!A:F,5,0)</f>
        <v>21.638000000000002</v>
      </c>
      <c r="F2062">
        <f>VLOOKUP(LEFT(B2062,LEN(B2062)-2),'Correction using CAD'!A:F,6,0)</f>
        <v>67.499999999999943</v>
      </c>
      <c r="G2062">
        <f>VLOOKUP(VALUE(RIGHT(B2062,2)),'XZ coord'!$T$144:$U$149,2,0)</f>
        <v>2.25</v>
      </c>
      <c r="H2062">
        <v>2.4</v>
      </c>
      <c r="I2062">
        <v>0.9</v>
      </c>
      <c r="J2062">
        <f>VLOOKUP(VALUE(RIGHT(B2062,2)),'XZ coord'!$T$144:$V$149,3,0)</f>
        <v>1.97</v>
      </c>
    </row>
    <row r="2063" spans="1:10" x14ac:dyDescent="0.2">
      <c r="A2063">
        <v>3062</v>
      </c>
      <c r="B2063" t="s">
        <v>2070</v>
      </c>
      <c r="C2063" t="s">
        <v>1342</v>
      </c>
      <c r="D2063" t="s">
        <v>227</v>
      </c>
      <c r="E2063">
        <f>VLOOKUP(LEFT(B2063,LEN(B2063)-2),'Correction using CAD'!A:F,5,0)</f>
        <v>21.638000000000002</v>
      </c>
      <c r="F2063">
        <f>VLOOKUP(LEFT(B2063,LEN(B2063)-2),'Correction using CAD'!A:F,6,0)</f>
        <v>67.499999999999943</v>
      </c>
      <c r="G2063">
        <f>VLOOKUP(VALUE(RIGHT(B2063,2)),'XZ coord'!$T$144:$U$149,2,0)</f>
        <v>4.22</v>
      </c>
      <c r="H2063">
        <v>2.4</v>
      </c>
      <c r="I2063">
        <v>0.9</v>
      </c>
      <c r="J2063">
        <f>VLOOKUP(VALUE(RIGHT(B2063,2)),'XZ coord'!$T$144:$V$149,3,0)</f>
        <v>2.25</v>
      </c>
    </row>
    <row r="2064" spans="1:10" x14ac:dyDescent="0.2">
      <c r="A2064">
        <v>3063</v>
      </c>
      <c r="B2064" t="s">
        <v>2071</v>
      </c>
      <c r="C2064" t="s">
        <v>1339</v>
      </c>
      <c r="D2064" t="s">
        <v>227</v>
      </c>
      <c r="E2064">
        <f>VLOOKUP(LEFT(B2064,LEN(B2064)-2),'Correction using CAD'!A:F,5,0)</f>
        <v>21.638000000000002</v>
      </c>
      <c r="F2064">
        <f>VLOOKUP(LEFT(B2064,LEN(B2064)-2),'Correction using CAD'!A:F,6,0)</f>
        <v>67.499999999999943</v>
      </c>
      <c r="G2064">
        <f>VLOOKUP(VALUE(RIGHT(B2064,2)),'XZ coord'!$T$144:$U$149,2,0)</f>
        <v>6.47</v>
      </c>
      <c r="H2064">
        <v>2.4</v>
      </c>
      <c r="I2064">
        <v>0.9</v>
      </c>
      <c r="J2064">
        <f>VLOOKUP(VALUE(RIGHT(B2064,2)),'XZ coord'!$T$144:$V$149,3,0)</f>
        <v>1.95</v>
      </c>
    </row>
    <row r="2065" spans="1:10" x14ac:dyDescent="0.2">
      <c r="A2065">
        <v>3064</v>
      </c>
      <c r="B2065" t="s">
        <v>2072</v>
      </c>
      <c r="C2065" t="s">
        <v>1339</v>
      </c>
      <c r="D2065" t="s">
        <v>227</v>
      </c>
      <c r="E2065">
        <f>VLOOKUP(LEFT(B2065,LEN(B2065)-2),'Correction using CAD'!A:F,5,0)</f>
        <v>21.638000000000002</v>
      </c>
      <c r="F2065">
        <f>VLOOKUP(LEFT(B2065,LEN(B2065)-2),'Correction using CAD'!A:F,6,0)</f>
        <v>67.499999999999943</v>
      </c>
      <c r="G2065">
        <f>VLOOKUP(VALUE(RIGHT(B2065,2)),'XZ coord'!$T$144:$U$149,2,0)</f>
        <v>8.42</v>
      </c>
      <c r="H2065">
        <v>2.4</v>
      </c>
      <c r="I2065">
        <v>0.9</v>
      </c>
      <c r="J2065">
        <f>VLOOKUP(VALUE(RIGHT(B2065,2)),'XZ coord'!$T$144:$V$149,3,0)</f>
        <v>1.95</v>
      </c>
    </row>
    <row r="2066" spans="1:10" x14ac:dyDescent="0.2">
      <c r="A2066">
        <v>3065</v>
      </c>
      <c r="B2066" t="s">
        <v>2073</v>
      </c>
      <c r="C2066" t="s">
        <v>1339</v>
      </c>
      <c r="D2066" t="s">
        <v>227</v>
      </c>
      <c r="E2066">
        <f>VLOOKUP(LEFT(B2066,LEN(B2066)-2),'Correction using CAD'!A:F,5,0)</f>
        <v>21.638000000000002</v>
      </c>
      <c r="F2066">
        <f>VLOOKUP(LEFT(B2066,LEN(B2066)-2),'Correction using CAD'!A:F,6,0)</f>
        <v>67.499999999999943</v>
      </c>
      <c r="G2066">
        <f>VLOOKUP(VALUE(RIGHT(B2066,2)),'XZ coord'!$T$144:$U$149,2,0)</f>
        <v>10.37</v>
      </c>
      <c r="H2066">
        <v>2.4</v>
      </c>
      <c r="I2066">
        <v>0.9</v>
      </c>
      <c r="J2066">
        <f>VLOOKUP(VALUE(RIGHT(B2066,2)),'XZ coord'!$T$144:$V$149,3,0)</f>
        <v>2.1</v>
      </c>
    </row>
    <row r="2067" spans="1:10" x14ac:dyDescent="0.2">
      <c r="A2067">
        <v>3066</v>
      </c>
      <c r="B2067" t="s">
        <v>2074</v>
      </c>
      <c r="C2067" t="s">
        <v>1339</v>
      </c>
      <c r="D2067" t="s">
        <v>227</v>
      </c>
      <c r="E2067">
        <f>VLOOKUP(LEFT(B2067,LEN(B2067)-2),'Correction using CAD'!A:F,5,0)</f>
        <v>21.638000000000002</v>
      </c>
      <c r="F2067">
        <f>VLOOKUP(LEFT(B2067,LEN(B2067)-2),'Correction using CAD'!A:F,6,0)</f>
        <v>68.399999999999949</v>
      </c>
      <c r="G2067">
        <f>VLOOKUP(VALUE(RIGHT(B2067,2)),'XZ coord'!$T$144:$U$149,2,0)</f>
        <v>2.25</v>
      </c>
      <c r="H2067">
        <v>2.4</v>
      </c>
      <c r="I2067">
        <v>0.9</v>
      </c>
      <c r="J2067">
        <f>VLOOKUP(VALUE(RIGHT(B2067,2)),'XZ coord'!$T$144:$V$149,3,0)</f>
        <v>1.97</v>
      </c>
    </row>
    <row r="2068" spans="1:10" x14ac:dyDescent="0.2">
      <c r="A2068">
        <v>3067</v>
      </c>
      <c r="B2068" t="s">
        <v>2075</v>
      </c>
      <c r="C2068" t="s">
        <v>1342</v>
      </c>
      <c r="D2068" t="s">
        <v>227</v>
      </c>
      <c r="E2068">
        <f>VLOOKUP(LEFT(B2068,LEN(B2068)-2),'Correction using CAD'!A:F,5,0)</f>
        <v>21.638000000000002</v>
      </c>
      <c r="F2068">
        <f>VLOOKUP(LEFT(B2068,LEN(B2068)-2),'Correction using CAD'!A:F,6,0)</f>
        <v>68.399999999999949</v>
      </c>
      <c r="G2068">
        <f>VLOOKUP(VALUE(RIGHT(B2068,2)),'XZ coord'!$T$144:$U$149,2,0)</f>
        <v>4.22</v>
      </c>
      <c r="H2068">
        <v>2.4</v>
      </c>
      <c r="I2068">
        <v>0.9</v>
      </c>
      <c r="J2068">
        <f>VLOOKUP(VALUE(RIGHT(B2068,2)),'XZ coord'!$T$144:$V$149,3,0)</f>
        <v>2.25</v>
      </c>
    </row>
    <row r="2069" spans="1:10" x14ac:dyDescent="0.2">
      <c r="A2069">
        <v>3068</v>
      </c>
      <c r="B2069" t="s">
        <v>2076</v>
      </c>
      <c r="C2069" t="s">
        <v>1339</v>
      </c>
      <c r="D2069" t="s">
        <v>227</v>
      </c>
      <c r="E2069">
        <f>VLOOKUP(LEFT(B2069,LEN(B2069)-2),'Correction using CAD'!A:F,5,0)</f>
        <v>21.638000000000002</v>
      </c>
      <c r="F2069">
        <f>VLOOKUP(LEFT(B2069,LEN(B2069)-2),'Correction using CAD'!A:F,6,0)</f>
        <v>68.399999999999949</v>
      </c>
      <c r="G2069">
        <f>VLOOKUP(VALUE(RIGHT(B2069,2)),'XZ coord'!$T$144:$U$149,2,0)</f>
        <v>6.47</v>
      </c>
      <c r="H2069">
        <v>2.4</v>
      </c>
      <c r="I2069">
        <v>0.9</v>
      </c>
      <c r="J2069">
        <f>VLOOKUP(VALUE(RIGHT(B2069,2)),'XZ coord'!$T$144:$V$149,3,0)</f>
        <v>1.95</v>
      </c>
    </row>
    <row r="2070" spans="1:10" x14ac:dyDescent="0.2">
      <c r="A2070">
        <v>3069</v>
      </c>
      <c r="B2070" t="s">
        <v>2077</v>
      </c>
      <c r="C2070" t="s">
        <v>1339</v>
      </c>
      <c r="D2070" t="s">
        <v>227</v>
      </c>
      <c r="E2070">
        <f>VLOOKUP(LEFT(B2070,LEN(B2070)-2),'Correction using CAD'!A:F,5,0)</f>
        <v>21.638000000000002</v>
      </c>
      <c r="F2070">
        <f>VLOOKUP(LEFT(B2070,LEN(B2070)-2),'Correction using CAD'!A:F,6,0)</f>
        <v>68.399999999999949</v>
      </c>
      <c r="G2070">
        <f>VLOOKUP(VALUE(RIGHT(B2070,2)),'XZ coord'!$T$144:$U$149,2,0)</f>
        <v>8.42</v>
      </c>
      <c r="H2070">
        <v>2.4</v>
      </c>
      <c r="I2070">
        <v>0.9</v>
      </c>
      <c r="J2070">
        <f>VLOOKUP(VALUE(RIGHT(B2070,2)),'XZ coord'!$T$144:$V$149,3,0)</f>
        <v>1.95</v>
      </c>
    </row>
    <row r="2071" spans="1:10" x14ac:dyDescent="0.2">
      <c r="A2071">
        <v>3070</v>
      </c>
      <c r="B2071" t="s">
        <v>2078</v>
      </c>
      <c r="C2071" t="s">
        <v>1339</v>
      </c>
      <c r="D2071" t="s">
        <v>227</v>
      </c>
      <c r="E2071">
        <f>VLOOKUP(LEFT(B2071,LEN(B2071)-2),'Correction using CAD'!A:F,5,0)</f>
        <v>21.638000000000002</v>
      </c>
      <c r="F2071">
        <f>VLOOKUP(LEFT(B2071,LEN(B2071)-2),'Correction using CAD'!A:F,6,0)</f>
        <v>68.399999999999949</v>
      </c>
      <c r="G2071">
        <f>VLOOKUP(VALUE(RIGHT(B2071,2)),'XZ coord'!$T$144:$U$149,2,0)</f>
        <v>10.37</v>
      </c>
      <c r="H2071">
        <v>2.4</v>
      </c>
      <c r="I2071">
        <v>0.9</v>
      </c>
      <c r="J2071">
        <f>VLOOKUP(VALUE(RIGHT(B2071,2)),'XZ coord'!$T$144:$V$149,3,0)</f>
        <v>2.1</v>
      </c>
    </row>
    <row r="2072" spans="1:10" x14ac:dyDescent="0.2">
      <c r="A2072">
        <v>3071</v>
      </c>
      <c r="B2072" t="s">
        <v>2079</v>
      </c>
      <c r="C2072" t="s">
        <v>1339</v>
      </c>
      <c r="D2072" t="s">
        <v>227</v>
      </c>
      <c r="E2072">
        <f>VLOOKUP(LEFT(B2072,LEN(B2072)-2),'Correction using CAD'!A:F,5,0)</f>
        <v>21.638000000000002</v>
      </c>
      <c r="F2072">
        <f>VLOOKUP(LEFT(B2072,LEN(B2072)-2),'Correction using CAD'!A:F,6,0)</f>
        <v>69.299999999999955</v>
      </c>
      <c r="G2072">
        <f>VLOOKUP(VALUE(RIGHT(B2072,2)),'XZ coord'!$T$144:$U$149,2,0)</f>
        <v>2.25</v>
      </c>
      <c r="H2072">
        <v>2.4</v>
      </c>
      <c r="I2072">
        <v>0.9</v>
      </c>
      <c r="J2072">
        <f>VLOOKUP(VALUE(RIGHT(B2072,2)),'XZ coord'!$T$144:$V$149,3,0)</f>
        <v>1.97</v>
      </c>
    </row>
    <row r="2073" spans="1:10" x14ac:dyDescent="0.2">
      <c r="A2073">
        <v>3072</v>
      </c>
      <c r="B2073" t="s">
        <v>2080</v>
      </c>
      <c r="C2073" t="s">
        <v>1342</v>
      </c>
      <c r="D2073" t="s">
        <v>227</v>
      </c>
      <c r="E2073">
        <f>VLOOKUP(LEFT(B2073,LEN(B2073)-2),'Correction using CAD'!A:F,5,0)</f>
        <v>21.638000000000002</v>
      </c>
      <c r="F2073">
        <f>VLOOKUP(LEFT(B2073,LEN(B2073)-2),'Correction using CAD'!A:F,6,0)</f>
        <v>69.299999999999955</v>
      </c>
      <c r="G2073">
        <f>VLOOKUP(VALUE(RIGHT(B2073,2)),'XZ coord'!$T$144:$U$149,2,0)</f>
        <v>4.22</v>
      </c>
      <c r="H2073">
        <v>2.4</v>
      </c>
      <c r="I2073">
        <v>0.9</v>
      </c>
      <c r="J2073">
        <f>VLOOKUP(VALUE(RIGHT(B2073,2)),'XZ coord'!$T$144:$V$149,3,0)</f>
        <v>2.25</v>
      </c>
    </row>
    <row r="2074" spans="1:10" x14ac:dyDescent="0.2">
      <c r="A2074">
        <v>3073</v>
      </c>
      <c r="B2074" t="s">
        <v>2081</v>
      </c>
      <c r="C2074" t="s">
        <v>1339</v>
      </c>
      <c r="D2074" t="s">
        <v>227</v>
      </c>
      <c r="E2074">
        <f>VLOOKUP(LEFT(B2074,LEN(B2074)-2),'Correction using CAD'!A:F,5,0)</f>
        <v>21.638000000000002</v>
      </c>
      <c r="F2074">
        <f>VLOOKUP(LEFT(B2074,LEN(B2074)-2),'Correction using CAD'!A:F,6,0)</f>
        <v>69.299999999999955</v>
      </c>
      <c r="G2074">
        <f>VLOOKUP(VALUE(RIGHT(B2074,2)),'XZ coord'!$T$144:$U$149,2,0)</f>
        <v>6.47</v>
      </c>
      <c r="H2074">
        <v>2.4</v>
      </c>
      <c r="I2074">
        <v>0.9</v>
      </c>
      <c r="J2074">
        <f>VLOOKUP(VALUE(RIGHT(B2074,2)),'XZ coord'!$T$144:$V$149,3,0)</f>
        <v>1.95</v>
      </c>
    </row>
    <row r="2075" spans="1:10" x14ac:dyDescent="0.2">
      <c r="A2075">
        <v>3074</v>
      </c>
      <c r="B2075" t="s">
        <v>2082</v>
      </c>
      <c r="C2075" t="s">
        <v>1339</v>
      </c>
      <c r="D2075" t="s">
        <v>227</v>
      </c>
      <c r="E2075">
        <f>VLOOKUP(LEFT(B2075,LEN(B2075)-2),'Correction using CAD'!A:F,5,0)</f>
        <v>21.638000000000002</v>
      </c>
      <c r="F2075">
        <f>VLOOKUP(LEFT(B2075,LEN(B2075)-2),'Correction using CAD'!A:F,6,0)</f>
        <v>69.299999999999955</v>
      </c>
      <c r="G2075">
        <f>VLOOKUP(VALUE(RIGHT(B2075,2)),'XZ coord'!$T$144:$U$149,2,0)</f>
        <v>8.42</v>
      </c>
      <c r="H2075">
        <v>2.4</v>
      </c>
      <c r="I2075">
        <v>0.9</v>
      </c>
      <c r="J2075">
        <f>VLOOKUP(VALUE(RIGHT(B2075,2)),'XZ coord'!$T$144:$V$149,3,0)</f>
        <v>1.95</v>
      </c>
    </row>
    <row r="2076" spans="1:10" x14ac:dyDescent="0.2">
      <c r="A2076">
        <v>3075</v>
      </c>
      <c r="B2076" t="s">
        <v>2083</v>
      </c>
      <c r="C2076" t="s">
        <v>1339</v>
      </c>
      <c r="D2076" t="s">
        <v>227</v>
      </c>
      <c r="E2076">
        <f>VLOOKUP(LEFT(B2076,LEN(B2076)-2),'Correction using CAD'!A:F,5,0)</f>
        <v>21.638000000000002</v>
      </c>
      <c r="F2076">
        <f>VLOOKUP(LEFT(B2076,LEN(B2076)-2),'Correction using CAD'!A:F,6,0)</f>
        <v>69.299999999999955</v>
      </c>
      <c r="G2076">
        <f>VLOOKUP(VALUE(RIGHT(B2076,2)),'XZ coord'!$T$144:$U$149,2,0)</f>
        <v>10.37</v>
      </c>
      <c r="H2076">
        <v>2.4</v>
      </c>
      <c r="I2076">
        <v>0.9</v>
      </c>
      <c r="J2076">
        <f>VLOOKUP(VALUE(RIGHT(B2076,2)),'XZ coord'!$T$144:$V$149,3,0)</f>
        <v>2.1</v>
      </c>
    </row>
    <row r="2077" spans="1:10" x14ac:dyDescent="0.2">
      <c r="A2077">
        <v>3076</v>
      </c>
      <c r="B2077" t="s">
        <v>2084</v>
      </c>
      <c r="C2077" t="s">
        <v>1339</v>
      </c>
      <c r="D2077" t="s">
        <v>227</v>
      </c>
      <c r="E2077">
        <f>VLOOKUP(LEFT(B2077,LEN(B2077)-2),'Correction using CAD'!A:F,5,0)</f>
        <v>21.638000000000002</v>
      </c>
      <c r="F2077">
        <f>VLOOKUP(LEFT(B2077,LEN(B2077)-2),'Correction using CAD'!A:F,6,0)</f>
        <v>70.19999999999996</v>
      </c>
      <c r="G2077">
        <f>VLOOKUP(VALUE(RIGHT(B2077,2)),'XZ coord'!$T$144:$U$149,2,0)</f>
        <v>2.25</v>
      </c>
      <c r="H2077">
        <v>2.4</v>
      </c>
      <c r="I2077">
        <v>0.9</v>
      </c>
      <c r="J2077">
        <f>VLOOKUP(VALUE(RIGHT(B2077,2)),'XZ coord'!$T$144:$V$149,3,0)</f>
        <v>1.97</v>
      </c>
    </row>
    <row r="2078" spans="1:10" x14ac:dyDescent="0.2">
      <c r="A2078">
        <v>3077</v>
      </c>
      <c r="B2078" t="s">
        <v>2085</v>
      </c>
      <c r="C2078" t="s">
        <v>1342</v>
      </c>
      <c r="D2078" t="s">
        <v>227</v>
      </c>
      <c r="E2078">
        <f>VLOOKUP(LEFT(B2078,LEN(B2078)-2),'Correction using CAD'!A:F,5,0)</f>
        <v>21.638000000000002</v>
      </c>
      <c r="F2078">
        <f>VLOOKUP(LEFT(B2078,LEN(B2078)-2),'Correction using CAD'!A:F,6,0)</f>
        <v>70.19999999999996</v>
      </c>
      <c r="G2078">
        <f>VLOOKUP(VALUE(RIGHT(B2078,2)),'XZ coord'!$T$144:$U$149,2,0)</f>
        <v>4.22</v>
      </c>
      <c r="H2078">
        <v>2.4</v>
      </c>
      <c r="I2078">
        <v>0.9</v>
      </c>
      <c r="J2078">
        <f>VLOOKUP(VALUE(RIGHT(B2078,2)),'XZ coord'!$T$144:$V$149,3,0)</f>
        <v>2.25</v>
      </c>
    </row>
    <row r="2079" spans="1:10" x14ac:dyDescent="0.2">
      <c r="A2079">
        <v>3078</v>
      </c>
      <c r="B2079" t="s">
        <v>2086</v>
      </c>
      <c r="C2079" t="s">
        <v>1339</v>
      </c>
      <c r="D2079" t="s">
        <v>227</v>
      </c>
      <c r="E2079">
        <f>VLOOKUP(LEFT(B2079,LEN(B2079)-2),'Correction using CAD'!A:F,5,0)</f>
        <v>21.638000000000002</v>
      </c>
      <c r="F2079">
        <f>VLOOKUP(LEFT(B2079,LEN(B2079)-2),'Correction using CAD'!A:F,6,0)</f>
        <v>70.19999999999996</v>
      </c>
      <c r="G2079">
        <f>VLOOKUP(VALUE(RIGHT(B2079,2)),'XZ coord'!$T$144:$U$149,2,0)</f>
        <v>6.47</v>
      </c>
      <c r="H2079">
        <v>2.4</v>
      </c>
      <c r="I2079">
        <v>0.9</v>
      </c>
      <c r="J2079">
        <f>VLOOKUP(VALUE(RIGHT(B2079,2)),'XZ coord'!$T$144:$V$149,3,0)</f>
        <v>1.95</v>
      </c>
    </row>
    <row r="2080" spans="1:10" x14ac:dyDescent="0.2">
      <c r="A2080">
        <v>3079</v>
      </c>
      <c r="B2080" t="s">
        <v>2087</v>
      </c>
      <c r="C2080" t="s">
        <v>1339</v>
      </c>
      <c r="D2080" t="s">
        <v>227</v>
      </c>
      <c r="E2080">
        <f>VLOOKUP(LEFT(B2080,LEN(B2080)-2),'Correction using CAD'!A:F,5,0)</f>
        <v>21.638000000000002</v>
      </c>
      <c r="F2080">
        <f>VLOOKUP(LEFT(B2080,LEN(B2080)-2),'Correction using CAD'!A:F,6,0)</f>
        <v>70.19999999999996</v>
      </c>
      <c r="G2080">
        <f>VLOOKUP(VALUE(RIGHT(B2080,2)),'XZ coord'!$T$144:$U$149,2,0)</f>
        <v>8.42</v>
      </c>
      <c r="H2080">
        <v>2.4</v>
      </c>
      <c r="I2080">
        <v>0.9</v>
      </c>
      <c r="J2080">
        <f>VLOOKUP(VALUE(RIGHT(B2080,2)),'XZ coord'!$T$144:$V$149,3,0)</f>
        <v>1.95</v>
      </c>
    </row>
    <row r="2081" spans="1:10" x14ac:dyDescent="0.2">
      <c r="A2081">
        <v>3080</v>
      </c>
      <c r="B2081" t="s">
        <v>2088</v>
      </c>
      <c r="C2081" t="s">
        <v>1339</v>
      </c>
      <c r="D2081" t="s">
        <v>227</v>
      </c>
      <c r="E2081">
        <f>VLOOKUP(LEFT(B2081,LEN(B2081)-2),'Correction using CAD'!A:F,5,0)</f>
        <v>21.638000000000002</v>
      </c>
      <c r="F2081">
        <f>VLOOKUP(LEFT(B2081,LEN(B2081)-2),'Correction using CAD'!A:F,6,0)</f>
        <v>70.19999999999996</v>
      </c>
      <c r="G2081">
        <f>VLOOKUP(VALUE(RIGHT(B2081,2)),'XZ coord'!$T$144:$U$149,2,0)</f>
        <v>10.37</v>
      </c>
      <c r="H2081">
        <v>2.4</v>
      </c>
      <c r="I2081">
        <v>0.9</v>
      </c>
      <c r="J2081">
        <f>VLOOKUP(VALUE(RIGHT(B2081,2)),'XZ coord'!$T$144:$V$149,3,0)</f>
        <v>2.1</v>
      </c>
    </row>
    <row r="2082" spans="1:10" x14ac:dyDescent="0.2">
      <c r="A2082">
        <v>3081</v>
      </c>
      <c r="B2082" t="s">
        <v>2089</v>
      </c>
      <c r="C2082" t="s">
        <v>1339</v>
      </c>
      <c r="D2082" t="s">
        <v>227</v>
      </c>
      <c r="E2082">
        <f>VLOOKUP(LEFT(B2082,LEN(B2082)-2),'Correction using CAD'!A:F,5,0)</f>
        <v>27.663</v>
      </c>
      <c r="F2082">
        <f>VLOOKUP(LEFT(B2082,LEN(B2082)-2),'Correction using CAD'!A:F,6,0)</f>
        <v>71.099999999999966</v>
      </c>
      <c r="G2082">
        <f>VLOOKUP(VALUE(RIGHT(B2082,2)),'XZ coord'!$T$144:$U$149,2,0)</f>
        <v>2.25</v>
      </c>
      <c r="H2082">
        <v>2.4</v>
      </c>
      <c r="I2082">
        <v>0.9</v>
      </c>
      <c r="J2082">
        <f>VLOOKUP(VALUE(RIGHT(B2082,2)),'XZ coord'!$T$144:$V$149,3,0)</f>
        <v>1.97</v>
      </c>
    </row>
    <row r="2083" spans="1:10" x14ac:dyDescent="0.2">
      <c r="A2083">
        <v>3082</v>
      </c>
      <c r="B2083" t="s">
        <v>2090</v>
      </c>
      <c r="C2083" t="s">
        <v>1342</v>
      </c>
      <c r="D2083" t="s">
        <v>227</v>
      </c>
      <c r="E2083">
        <f>VLOOKUP(LEFT(B2083,LEN(B2083)-2),'Correction using CAD'!A:F,5,0)</f>
        <v>27.663</v>
      </c>
      <c r="F2083">
        <f>VLOOKUP(LEFT(B2083,LEN(B2083)-2),'Correction using CAD'!A:F,6,0)</f>
        <v>71.099999999999966</v>
      </c>
      <c r="G2083">
        <f>VLOOKUP(VALUE(RIGHT(B2083,2)),'XZ coord'!$T$144:$U$149,2,0)</f>
        <v>4.22</v>
      </c>
      <c r="H2083">
        <v>2.4</v>
      </c>
      <c r="I2083">
        <v>0.9</v>
      </c>
      <c r="J2083">
        <f>VLOOKUP(VALUE(RIGHT(B2083,2)),'XZ coord'!$T$144:$V$149,3,0)</f>
        <v>2.25</v>
      </c>
    </row>
    <row r="2084" spans="1:10" x14ac:dyDescent="0.2">
      <c r="A2084">
        <v>3083</v>
      </c>
      <c r="B2084" t="s">
        <v>2091</v>
      </c>
      <c r="C2084" t="s">
        <v>1339</v>
      </c>
      <c r="D2084" t="s">
        <v>227</v>
      </c>
      <c r="E2084">
        <f>VLOOKUP(LEFT(B2084,LEN(B2084)-2),'Correction using CAD'!A:F,5,0)</f>
        <v>27.663</v>
      </c>
      <c r="F2084">
        <f>VLOOKUP(LEFT(B2084,LEN(B2084)-2),'Correction using CAD'!A:F,6,0)</f>
        <v>71.099999999999966</v>
      </c>
      <c r="G2084">
        <f>VLOOKUP(VALUE(RIGHT(B2084,2)),'XZ coord'!$T$144:$U$149,2,0)</f>
        <v>6.47</v>
      </c>
      <c r="H2084">
        <v>2.4</v>
      </c>
      <c r="I2084">
        <v>0.9</v>
      </c>
      <c r="J2084">
        <f>VLOOKUP(VALUE(RIGHT(B2084,2)),'XZ coord'!$T$144:$V$149,3,0)</f>
        <v>1.95</v>
      </c>
    </row>
    <row r="2085" spans="1:10" x14ac:dyDescent="0.2">
      <c r="A2085">
        <v>3084</v>
      </c>
      <c r="B2085" t="s">
        <v>2092</v>
      </c>
      <c r="C2085" t="s">
        <v>1339</v>
      </c>
      <c r="D2085" t="s">
        <v>227</v>
      </c>
      <c r="E2085">
        <f>VLOOKUP(LEFT(B2085,LEN(B2085)-2),'Correction using CAD'!A:F,5,0)</f>
        <v>27.663</v>
      </c>
      <c r="F2085">
        <f>VLOOKUP(LEFT(B2085,LEN(B2085)-2),'Correction using CAD'!A:F,6,0)</f>
        <v>71.099999999999966</v>
      </c>
      <c r="G2085">
        <f>VLOOKUP(VALUE(RIGHT(B2085,2)),'XZ coord'!$T$144:$U$149,2,0)</f>
        <v>8.42</v>
      </c>
      <c r="H2085">
        <v>2.4</v>
      </c>
      <c r="I2085">
        <v>0.9</v>
      </c>
      <c r="J2085">
        <f>VLOOKUP(VALUE(RIGHT(B2085,2)),'XZ coord'!$T$144:$V$149,3,0)</f>
        <v>1.95</v>
      </c>
    </row>
    <row r="2086" spans="1:10" x14ac:dyDescent="0.2">
      <c r="A2086">
        <v>3085</v>
      </c>
      <c r="B2086" t="s">
        <v>2093</v>
      </c>
      <c r="C2086" t="s">
        <v>1342</v>
      </c>
      <c r="D2086" t="s">
        <v>227</v>
      </c>
      <c r="E2086">
        <f>VLOOKUP(LEFT(B2086,LEN(B2086)-2),'Correction using CAD'!A:F,5,0)</f>
        <v>27.663</v>
      </c>
      <c r="F2086">
        <f>VLOOKUP(LEFT(B2086,LEN(B2086)-2),'Correction using CAD'!A:F,6,0)</f>
        <v>71.099999999999966</v>
      </c>
      <c r="G2086">
        <f>VLOOKUP(VALUE(RIGHT(B2086,2)),'XZ coord'!$T$144:$U$149,2,0)</f>
        <v>10.37</v>
      </c>
      <c r="H2086">
        <v>2.4</v>
      </c>
      <c r="I2086">
        <v>0.9</v>
      </c>
      <c r="J2086">
        <f>VLOOKUP(VALUE(RIGHT(B2086,2)),'XZ coord'!$T$144:$V$149,3,0)</f>
        <v>2.1</v>
      </c>
    </row>
    <row r="2087" spans="1:10" x14ac:dyDescent="0.2">
      <c r="A2087">
        <v>3086</v>
      </c>
      <c r="B2087" t="s">
        <v>2094</v>
      </c>
      <c r="C2087" t="s">
        <v>1339</v>
      </c>
      <c r="D2087" t="s">
        <v>227</v>
      </c>
      <c r="E2087">
        <f>VLOOKUP(LEFT(B2087,LEN(B2087)-2),'Correction using CAD'!A:F,5,0)</f>
        <v>27.663</v>
      </c>
      <c r="F2087">
        <f>VLOOKUP(LEFT(B2087,LEN(B2087)-2),'Correction using CAD'!A:F,6,0)</f>
        <v>71.999999999999972</v>
      </c>
      <c r="G2087">
        <f>VLOOKUP(VALUE(RIGHT(B2087,2)),'XZ coord'!$T$144:$U$149,2,0)</f>
        <v>2.25</v>
      </c>
      <c r="H2087">
        <v>2.4</v>
      </c>
      <c r="I2087">
        <v>0.9</v>
      </c>
      <c r="J2087">
        <f>VLOOKUP(VALUE(RIGHT(B2087,2)),'XZ coord'!$T$144:$V$149,3,0)</f>
        <v>1.97</v>
      </c>
    </row>
    <row r="2088" spans="1:10" x14ac:dyDescent="0.2">
      <c r="A2088">
        <v>3087</v>
      </c>
      <c r="B2088" t="s">
        <v>2095</v>
      </c>
      <c r="C2088" t="s">
        <v>1342</v>
      </c>
      <c r="D2088" t="s">
        <v>227</v>
      </c>
      <c r="E2088">
        <f>VLOOKUP(LEFT(B2088,LEN(B2088)-2),'Correction using CAD'!A:F,5,0)</f>
        <v>27.663</v>
      </c>
      <c r="F2088">
        <f>VLOOKUP(LEFT(B2088,LEN(B2088)-2),'Correction using CAD'!A:F,6,0)</f>
        <v>71.999999999999972</v>
      </c>
      <c r="G2088">
        <f>VLOOKUP(VALUE(RIGHT(B2088,2)),'XZ coord'!$T$144:$U$149,2,0)</f>
        <v>4.22</v>
      </c>
      <c r="H2088">
        <v>2.4</v>
      </c>
      <c r="I2088">
        <v>0.9</v>
      </c>
      <c r="J2088">
        <f>VLOOKUP(VALUE(RIGHT(B2088,2)),'XZ coord'!$T$144:$V$149,3,0)</f>
        <v>2.25</v>
      </c>
    </row>
    <row r="2089" spans="1:10" x14ac:dyDescent="0.2">
      <c r="A2089">
        <v>3088</v>
      </c>
      <c r="B2089" t="s">
        <v>2096</v>
      </c>
      <c r="C2089" t="s">
        <v>1339</v>
      </c>
      <c r="D2089" t="s">
        <v>227</v>
      </c>
      <c r="E2089">
        <f>VLOOKUP(LEFT(B2089,LEN(B2089)-2),'Correction using CAD'!A:F,5,0)</f>
        <v>27.663</v>
      </c>
      <c r="F2089">
        <f>VLOOKUP(LEFT(B2089,LEN(B2089)-2),'Correction using CAD'!A:F,6,0)</f>
        <v>71.999999999999972</v>
      </c>
      <c r="G2089">
        <f>VLOOKUP(VALUE(RIGHT(B2089,2)),'XZ coord'!$T$144:$U$149,2,0)</f>
        <v>6.47</v>
      </c>
      <c r="H2089">
        <v>2.4</v>
      </c>
      <c r="I2089">
        <v>0.9</v>
      </c>
      <c r="J2089">
        <f>VLOOKUP(VALUE(RIGHT(B2089,2)),'XZ coord'!$T$144:$V$149,3,0)</f>
        <v>1.95</v>
      </c>
    </row>
    <row r="2090" spans="1:10" x14ac:dyDescent="0.2">
      <c r="A2090">
        <v>3089</v>
      </c>
      <c r="B2090" t="s">
        <v>2097</v>
      </c>
      <c r="C2090" t="s">
        <v>1339</v>
      </c>
      <c r="D2090" t="s">
        <v>227</v>
      </c>
      <c r="E2090">
        <f>VLOOKUP(LEFT(B2090,LEN(B2090)-2),'Correction using CAD'!A:F,5,0)</f>
        <v>27.663</v>
      </c>
      <c r="F2090">
        <f>VLOOKUP(LEFT(B2090,LEN(B2090)-2),'Correction using CAD'!A:F,6,0)</f>
        <v>71.999999999999972</v>
      </c>
      <c r="G2090">
        <f>VLOOKUP(VALUE(RIGHT(B2090,2)),'XZ coord'!$T$144:$U$149,2,0)</f>
        <v>8.42</v>
      </c>
      <c r="H2090">
        <v>2.4</v>
      </c>
      <c r="I2090">
        <v>0.9</v>
      </c>
      <c r="J2090">
        <f>VLOOKUP(VALUE(RIGHT(B2090,2)),'XZ coord'!$T$144:$V$149,3,0)</f>
        <v>1.95</v>
      </c>
    </row>
    <row r="2091" spans="1:10" x14ac:dyDescent="0.2">
      <c r="A2091">
        <v>3090</v>
      </c>
      <c r="B2091" t="s">
        <v>2098</v>
      </c>
      <c r="C2091" t="s">
        <v>1342</v>
      </c>
      <c r="D2091" t="s">
        <v>227</v>
      </c>
      <c r="E2091">
        <f>VLOOKUP(LEFT(B2091,LEN(B2091)-2),'Correction using CAD'!A:F,5,0)</f>
        <v>27.663</v>
      </c>
      <c r="F2091">
        <f>VLOOKUP(LEFT(B2091,LEN(B2091)-2),'Correction using CAD'!A:F,6,0)</f>
        <v>71.999999999999972</v>
      </c>
      <c r="G2091">
        <f>VLOOKUP(VALUE(RIGHT(B2091,2)),'XZ coord'!$T$144:$U$149,2,0)</f>
        <v>10.37</v>
      </c>
      <c r="H2091">
        <v>2.4</v>
      </c>
      <c r="I2091">
        <v>0.9</v>
      </c>
      <c r="J2091">
        <f>VLOOKUP(VALUE(RIGHT(B2091,2)),'XZ coord'!$T$144:$V$149,3,0)</f>
        <v>2.1</v>
      </c>
    </row>
    <row r="2092" spans="1:10" x14ac:dyDescent="0.2">
      <c r="A2092">
        <v>3091</v>
      </c>
      <c r="B2092" t="s">
        <v>2099</v>
      </c>
      <c r="C2092" t="s">
        <v>1339</v>
      </c>
      <c r="D2092" t="s">
        <v>227</v>
      </c>
      <c r="E2092">
        <f>VLOOKUP(LEFT(B2092,LEN(B2092)-2),'Correction using CAD'!A:F,5,0)</f>
        <v>27.663</v>
      </c>
      <c r="F2092">
        <f>VLOOKUP(LEFT(B2092,LEN(B2092)-2),'Correction using CAD'!A:F,6,0)</f>
        <v>72.899999999999977</v>
      </c>
      <c r="G2092">
        <f>VLOOKUP(VALUE(RIGHT(B2092,2)),'XZ coord'!$T$144:$U$149,2,0)</f>
        <v>2.25</v>
      </c>
      <c r="H2092">
        <v>2.4</v>
      </c>
      <c r="I2092">
        <v>0.9</v>
      </c>
      <c r="J2092">
        <f>VLOOKUP(VALUE(RIGHT(B2092,2)),'XZ coord'!$T$144:$V$149,3,0)</f>
        <v>1.97</v>
      </c>
    </row>
    <row r="2093" spans="1:10" x14ac:dyDescent="0.2">
      <c r="A2093">
        <v>3092</v>
      </c>
      <c r="B2093" t="s">
        <v>2100</v>
      </c>
      <c r="C2093" t="s">
        <v>1342</v>
      </c>
      <c r="D2093" t="s">
        <v>227</v>
      </c>
      <c r="E2093">
        <f>VLOOKUP(LEFT(B2093,LEN(B2093)-2),'Correction using CAD'!A:F,5,0)</f>
        <v>27.663</v>
      </c>
      <c r="F2093">
        <f>VLOOKUP(LEFT(B2093,LEN(B2093)-2),'Correction using CAD'!A:F,6,0)</f>
        <v>72.899999999999977</v>
      </c>
      <c r="G2093">
        <f>VLOOKUP(VALUE(RIGHT(B2093,2)),'XZ coord'!$T$144:$U$149,2,0)</f>
        <v>4.22</v>
      </c>
      <c r="H2093">
        <v>2.4</v>
      </c>
      <c r="I2093">
        <v>0.9</v>
      </c>
      <c r="J2093">
        <f>VLOOKUP(VALUE(RIGHT(B2093,2)),'XZ coord'!$T$144:$V$149,3,0)</f>
        <v>2.25</v>
      </c>
    </row>
    <row r="2094" spans="1:10" x14ac:dyDescent="0.2">
      <c r="A2094">
        <v>3093</v>
      </c>
      <c r="B2094" t="s">
        <v>2101</v>
      </c>
      <c r="C2094" t="s">
        <v>1339</v>
      </c>
      <c r="D2094" t="s">
        <v>227</v>
      </c>
      <c r="E2094">
        <f>VLOOKUP(LEFT(B2094,LEN(B2094)-2),'Correction using CAD'!A:F,5,0)</f>
        <v>27.663</v>
      </c>
      <c r="F2094">
        <f>VLOOKUP(LEFT(B2094,LEN(B2094)-2),'Correction using CAD'!A:F,6,0)</f>
        <v>72.899999999999977</v>
      </c>
      <c r="G2094">
        <f>VLOOKUP(VALUE(RIGHT(B2094,2)),'XZ coord'!$T$144:$U$149,2,0)</f>
        <v>6.47</v>
      </c>
      <c r="H2094">
        <v>2.4</v>
      </c>
      <c r="I2094">
        <v>0.9</v>
      </c>
      <c r="J2094">
        <f>VLOOKUP(VALUE(RIGHT(B2094,2)),'XZ coord'!$T$144:$V$149,3,0)</f>
        <v>1.95</v>
      </c>
    </row>
    <row r="2095" spans="1:10" x14ac:dyDescent="0.2">
      <c r="A2095">
        <v>3094</v>
      </c>
      <c r="B2095" t="s">
        <v>2102</v>
      </c>
      <c r="C2095" t="s">
        <v>1339</v>
      </c>
      <c r="D2095" t="s">
        <v>227</v>
      </c>
      <c r="E2095">
        <f>VLOOKUP(LEFT(B2095,LEN(B2095)-2),'Correction using CAD'!A:F,5,0)</f>
        <v>27.663</v>
      </c>
      <c r="F2095">
        <f>VLOOKUP(LEFT(B2095,LEN(B2095)-2),'Correction using CAD'!A:F,6,0)</f>
        <v>72.899999999999977</v>
      </c>
      <c r="G2095">
        <f>VLOOKUP(VALUE(RIGHT(B2095,2)),'XZ coord'!$T$144:$U$149,2,0)</f>
        <v>8.42</v>
      </c>
      <c r="H2095">
        <v>2.4</v>
      </c>
      <c r="I2095">
        <v>0.9</v>
      </c>
      <c r="J2095">
        <f>VLOOKUP(VALUE(RIGHT(B2095,2)),'XZ coord'!$T$144:$V$149,3,0)</f>
        <v>1.95</v>
      </c>
    </row>
    <row r="2096" spans="1:10" x14ac:dyDescent="0.2">
      <c r="A2096">
        <v>3095</v>
      </c>
      <c r="B2096" t="s">
        <v>2103</v>
      </c>
      <c r="C2096" t="s">
        <v>1342</v>
      </c>
      <c r="D2096" t="s">
        <v>227</v>
      </c>
      <c r="E2096">
        <f>VLOOKUP(LEFT(B2096,LEN(B2096)-2),'Correction using CAD'!A:F,5,0)</f>
        <v>27.663</v>
      </c>
      <c r="F2096">
        <f>VLOOKUP(LEFT(B2096,LEN(B2096)-2),'Correction using CAD'!A:F,6,0)</f>
        <v>72.899999999999977</v>
      </c>
      <c r="G2096">
        <f>VLOOKUP(VALUE(RIGHT(B2096,2)),'XZ coord'!$T$144:$U$149,2,0)</f>
        <v>10.37</v>
      </c>
      <c r="H2096">
        <v>2.4</v>
      </c>
      <c r="I2096">
        <v>0.9</v>
      </c>
      <c r="J2096">
        <f>VLOOKUP(VALUE(RIGHT(B2096,2)),'XZ coord'!$T$144:$V$149,3,0)</f>
        <v>2.1</v>
      </c>
    </row>
    <row r="2097" spans="1:10" x14ac:dyDescent="0.2">
      <c r="A2097">
        <v>3096</v>
      </c>
      <c r="B2097" t="s">
        <v>2104</v>
      </c>
      <c r="C2097" t="s">
        <v>1339</v>
      </c>
      <c r="D2097" t="s">
        <v>227</v>
      </c>
      <c r="E2097">
        <f>VLOOKUP(LEFT(B2097,LEN(B2097)-2),'Correction using CAD'!A:F,5,0)</f>
        <v>21.638000000000002</v>
      </c>
      <c r="F2097">
        <f>VLOOKUP(LEFT(B2097,LEN(B2097)-2),'Correction using CAD'!A:F,6,0)</f>
        <v>71.099999999999966</v>
      </c>
      <c r="G2097">
        <f>VLOOKUP(VALUE(RIGHT(B2097,2)),'XZ coord'!$T$144:$U$149,2,0)</f>
        <v>2.25</v>
      </c>
      <c r="H2097">
        <v>2.4</v>
      </c>
      <c r="I2097">
        <v>0.9</v>
      </c>
      <c r="J2097">
        <f>VLOOKUP(VALUE(RIGHT(B2097,2)),'XZ coord'!$T$144:$V$149,3,0)</f>
        <v>1.97</v>
      </c>
    </row>
    <row r="2098" spans="1:10" x14ac:dyDescent="0.2">
      <c r="A2098">
        <v>3097</v>
      </c>
      <c r="B2098" t="s">
        <v>2105</v>
      </c>
      <c r="C2098" t="s">
        <v>1342</v>
      </c>
      <c r="D2098" t="s">
        <v>227</v>
      </c>
      <c r="E2098">
        <f>VLOOKUP(LEFT(B2098,LEN(B2098)-2),'Correction using CAD'!A:F,5,0)</f>
        <v>21.638000000000002</v>
      </c>
      <c r="F2098">
        <f>VLOOKUP(LEFT(B2098,LEN(B2098)-2),'Correction using CAD'!A:F,6,0)</f>
        <v>71.099999999999966</v>
      </c>
      <c r="G2098">
        <f>VLOOKUP(VALUE(RIGHT(B2098,2)),'XZ coord'!$T$144:$U$149,2,0)</f>
        <v>4.22</v>
      </c>
      <c r="H2098">
        <v>2.4</v>
      </c>
      <c r="I2098">
        <v>0.9</v>
      </c>
      <c r="J2098">
        <f>VLOOKUP(VALUE(RIGHT(B2098,2)),'XZ coord'!$T$144:$V$149,3,0)</f>
        <v>2.25</v>
      </c>
    </row>
    <row r="2099" spans="1:10" x14ac:dyDescent="0.2">
      <c r="A2099">
        <v>3098</v>
      </c>
      <c r="B2099" t="s">
        <v>2106</v>
      </c>
      <c r="C2099" t="s">
        <v>1339</v>
      </c>
      <c r="D2099" t="s">
        <v>227</v>
      </c>
      <c r="E2099">
        <f>VLOOKUP(LEFT(B2099,LEN(B2099)-2),'Correction using CAD'!A:F,5,0)</f>
        <v>21.638000000000002</v>
      </c>
      <c r="F2099">
        <f>VLOOKUP(LEFT(B2099,LEN(B2099)-2),'Correction using CAD'!A:F,6,0)</f>
        <v>71.099999999999966</v>
      </c>
      <c r="G2099">
        <f>VLOOKUP(VALUE(RIGHT(B2099,2)),'XZ coord'!$T$144:$U$149,2,0)</f>
        <v>6.47</v>
      </c>
      <c r="H2099">
        <v>2.4</v>
      </c>
      <c r="I2099">
        <v>0.9</v>
      </c>
      <c r="J2099">
        <f>VLOOKUP(VALUE(RIGHT(B2099,2)),'XZ coord'!$T$144:$V$149,3,0)</f>
        <v>1.95</v>
      </c>
    </row>
    <row r="2100" spans="1:10" x14ac:dyDescent="0.2">
      <c r="A2100">
        <v>3099</v>
      </c>
      <c r="B2100" t="s">
        <v>2107</v>
      </c>
      <c r="C2100" t="s">
        <v>1339</v>
      </c>
      <c r="D2100" t="s">
        <v>227</v>
      </c>
      <c r="E2100">
        <f>VLOOKUP(LEFT(B2100,LEN(B2100)-2),'Correction using CAD'!A:F,5,0)</f>
        <v>21.638000000000002</v>
      </c>
      <c r="F2100">
        <f>VLOOKUP(LEFT(B2100,LEN(B2100)-2),'Correction using CAD'!A:F,6,0)</f>
        <v>71.099999999999966</v>
      </c>
      <c r="G2100">
        <f>VLOOKUP(VALUE(RIGHT(B2100,2)),'XZ coord'!$T$144:$U$149,2,0)</f>
        <v>8.42</v>
      </c>
      <c r="H2100">
        <v>2.4</v>
      </c>
      <c r="I2100">
        <v>0.9</v>
      </c>
      <c r="J2100">
        <f>VLOOKUP(VALUE(RIGHT(B2100,2)),'XZ coord'!$T$144:$V$149,3,0)</f>
        <v>1.95</v>
      </c>
    </row>
    <row r="2101" spans="1:10" x14ac:dyDescent="0.2">
      <c r="A2101">
        <v>3100</v>
      </c>
      <c r="B2101" t="s">
        <v>2108</v>
      </c>
      <c r="C2101" t="s">
        <v>1339</v>
      </c>
      <c r="D2101" t="s">
        <v>227</v>
      </c>
      <c r="E2101">
        <f>VLOOKUP(LEFT(B2101,LEN(B2101)-2),'Correction using CAD'!A:F,5,0)</f>
        <v>21.638000000000002</v>
      </c>
      <c r="F2101">
        <f>VLOOKUP(LEFT(B2101,LEN(B2101)-2),'Correction using CAD'!A:F,6,0)</f>
        <v>71.099999999999966</v>
      </c>
      <c r="G2101">
        <f>VLOOKUP(VALUE(RIGHT(B2101,2)),'XZ coord'!$T$144:$U$149,2,0)</f>
        <v>10.37</v>
      </c>
      <c r="H2101">
        <v>2.4</v>
      </c>
      <c r="I2101">
        <v>0.9</v>
      </c>
      <c r="J2101">
        <f>VLOOKUP(VALUE(RIGHT(B2101,2)),'XZ coord'!$T$144:$V$149,3,0)</f>
        <v>2.1</v>
      </c>
    </row>
    <row r="2102" spans="1:10" x14ac:dyDescent="0.2">
      <c r="A2102">
        <v>3101</v>
      </c>
      <c r="B2102" t="s">
        <v>2109</v>
      </c>
      <c r="C2102" t="s">
        <v>1339</v>
      </c>
      <c r="D2102" t="s">
        <v>227</v>
      </c>
      <c r="E2102">
        <f>VLOOKUP(LEFT(B2102,LEN(B2102)-2),'Correction using CAD'!A:F,5,0)</f>
        <v>21.638000000000002</v>
      </c>
      <c r="F2102">
        <f>VLOOKUP(LEFT(B2102,LEN(B2102)-2),'Correction using CAD'!A:F,6,0)</f>
        <v>71.999999999999972</v>
      </c>
      <c r="G2102">
        <f>VLOOKUP(VALUE(RIGHT(B2102,2)),'XZ coord'!$T$144:$U$149,2,0)</f>
        <v>2.25</v>
      </c>
      <c r="H2102">
        <v>2.4</v>
      </c>
      <c r="I2102">
        <v>0.9</v>
      </c>
      <c r="J2102">
        <f>VLOOKUP(VALUE(RIGHT(B2102,2)),'XZ coord'!$T$144:$V$149,3,0)</f>
        <v>1.97</v>
      </c>
    </row>
    <row r="2103" spans="1:10" x14ac:dyDescent="0.2">
      <c r="A2103">
        <v>3102</v>
      </c>
      <c r="B2103" t="s">
        <v>2110</v>
      </c>
      <c r="C2103" t="s">
        <v>1342</v>
      </c>
      <c r="D2103" t="s">
        <v>227</v>
      </c>
      <c r="E2103">
        <f>VLOOKUP(LEFT(B2103,LEN(B2103)-2),'Correction using CAD'!A:F,5,0)</f>
        <v>21.638000000000002</v>
      </c>
      <c r="F2103">
        <f>VLOOKUP(LEFT(B2103,LEN(B2103)-2),'Correction using CAD'!A:F,6,0)</f>
        <v>71.999999999999972</v>
      </c>
      <c r="G2103">
        <f>VLOOKUP(VALUE(RIGHT(B2103,2)),'XZ coord'!$T$144:$U$149,2,0)</f>
        <v>4.22</v>
      </c>
      <c r="H2103">
        <v>2.4</v>
      </c>
      <c r="I2103">
        <v>0.9</v>
      </c>
      <c r="J2103">
        <f>VLOOKUP(VALUE(RIGHT(B2103,2)),'XZ coord'!$T$144:$V$149,3,0)</f>
        <v>2.25</v>
      </c>
    </row>
    <row r="2104" spans="1:10" x14ac:dyDescent="0.2">
      <c r="A2104">
        <v>3103</v>
      </c>
      <c r="B2104" t="s">
        <v>2111</v>
      </c>
      <c r="C2104" t="s">
        <v>1339</v>
      </c>
      <c r="D2104" t="s">
        <v>227</v>
      </c>
      <c r="E2104">
        <f>VLOOKUP(LEFT(B2104,LEN(B2104)-2),'Correction using CAD'!A:F,5,0)</f>
        <v>21.638000000000002</v>
      </c>
      <c r="F2104">
        <f>VLOOKUP(LEFT(B2104,LEN(B2104)-2),'Correction using CAD'!A:F,6,0)</f>
        <v>71.999999999999972</v>
      </c>
      <c r="G2104">
        <f>VLOOKUP(VALUE(RIGHT(B2104,2)),'XZ coord'!$T$144:$U$149,2,0)</f>
        <v>6.47</v>
      </c>
      <c r="H2104">
        <v>2.4</v>
      </c>
      <c r="I2104">
        <v>0.9</v>
      </c>
      <c r="J2104">
        <f>VLOOKUP(VALUE(RIGHT(B2104,2)),'XZ coord'!$T$144:$V$149,3,0)</f>
        <v>1.95</v>
      </c>
    </row>
    <row r="2105" spans="1:10" x14ac:dyDescent="0.2">
      <c r="A2105">
        <v>3104</v>
      </c>
      <c r="B2105" t="s">
        <v>2112</v>
      </c>
      <c r="C2105" t="s">
        <v>1339</v>
      </c>
      <c r="D2105" t="s">
        <v>227</v>
      </c>
      <c r="E2105">
        <f>VLOOKUP(LEFT(B2105,LEN(B2105)-2),'Correction using CAD'!A:F,5,0)</f>
        <v>21.638000000000002</v>
      </c>
      <c r="F2105">
        <f>VLOOKUP(LEFT(B2105,LEN(B2105)-2),'Correction using CAD'!A:F,6,0)</f>
        <v>71.999999999999972</v>
      </c>
      <c r="G2105">
        <f>VLOOKUP(VALUE(RIGHT(B2105,2)),'XZ coord'!$T$144:$U$149,2,0)</f>
        <v>8.42</v>
      </c>
      <c r="H2105">
        <v>2.4</v>
      </c>
      <c r="I2105">
        <v>0.9</v>
      </c>
      <c r="J2105">
        <f>VLOOKUP(VALUE(RIGHT(B2105,2)),'XZ coord'!$T$144:$V$149,3,0)</f>
        <v>1.95</v>
      </c>
    </row>
    <row r="2106" spans="1:10" x14ac:dyDescent="0.2">
      <c r="A2106">
        <v>3105</v>
      </c>
      <c r="B2106" t="s">
        <v>2113</v>
      </c>
      <c r="C2106" t="s">
        <v>1339</v>
      </c>
      <c r="D2106" t="s">
        <v>227</v>
      </c>
      <c r="E2106">
        <f>VLOOKUP(LEFT(B2106,LEN(B2106)-2),'Correction using CAD'!A:F,5,0)</f>
        <v>21.638000000000002</v>
      </c>
      <c r="F2106">
        <f>VLOOKUP(LEFT(B2106,LEN(B2106)-2),'Correction using CAD'!A:F,6,0)</f>
        <v>71.999999999999972</v>
      </c>
      <c r="G2106">
        <f>VLOOKUP(VALUE(RIGHT(B2106,2)),'XZ coord'!$T$144:$U$149,2,0)</f>
        <v>10.37</v>
      </c>
      <c r="H2106">
        <v>2.4</v>
      </c>
      <c r="I2106">
        <v>0.9</v>
      </c>
      <c r="J2106">
        <f>VLOOKUP(VALUE(RIGHT(B2106,2)),'XZ coord'!$T$144:$V$149,3,0)</f>
        <v>2.1</v>
      </c>
    </row>
    <row r="2107" spans="1:10" x14ac:dyDescent="0.2">
      <c r="A2107">
        <v>3106</v>
      </c>
      <c r="B2107" t="s">
        <v>2114</v>
      </c>
      <c r="C2107" t="s">
        <v>1339</v>
      </c>
      <c r="D2107" t="s">
        <v>227</v>
      </c>
      <c r="E2107">
        <f>VLOOKUP(LEFT(B2107,LEN(B2107)-2),'Correction using CAD'!A:F,5,0)</f>
        <v>21.638000000000002</v>
      </c>
      <c r="F2107">
        <f>VLOOKUP(LEFT(B2107,LEN(B2107)-2),'Correction using CAD'!A:F,6,0)</f>
        <v>72.899999999999977</v>
      </c>
      <c r="G2107">
        <f>VLOOKUP(VALUE(RIGHT(B2107,2)),'XZ coord'!$T$144:$U$149,2,0)</f>
        <v>2.25</v>
      </c>
      <c r="H2107">
        <v>2.4</v>
      </c>
      <c r="I2107">
        <v>0.9</v>
      </c>
      <c r="J2107">
        <f>VLOOKUP(VALUE(RIGHT(B2107,2)),'XZ coord'!$T$144:$V$149,3,0)</f>
        <v>1.97</v>
      </c>
    </row>
    <row r="2108" spans="1:10" x14ac:dyDescent="0.2">
      <c r="A2108">
        <v>3107</v>
      </c>
      <c r="B2108" t="s">
        <v>2115</v>
      </c>
      <c r="C2108" t="s">
        <v>1342</v>
      </c>
      <c r="D2108" t="s">
        <v>227</v>
      </c>
      <c r="E2108">
        <f>VLOOKUP(LEFT(B2108,LEN(B2108)-2),'Correction using CAD'!A:F,5,0)</f>
        <v>21.638000000000002</v>
      </c>
      <c r="F2108">
        <f>VLOOKUP(LEFT(B2108,LEN(B2108)-2),'Correction using CAD'!A:F,6,0)</f>
        <v>72.899999999999977</v>
      </c>
      <c r="G2108">
        <f>VLOOKUP(VALUE(RIGHT(B2108,2)),'XZ coord'!$T$144:$U$149,2,0)</f>
        <v>4.22</v>
      </c>
      <c r="H2108">
        <v>2.4</v>
      </c>
      <c r="I2108">
        <v>0.9</v>
      </c>
      <c r="J2108">
        <f>VLOOKUP(VALUE(RIGHT(B2108,2)),'XZ coord'!$T$144:$V$149,3,0)</f>
        <v>2.25</v>
      </c>
    </row>
    <row r="2109" spans="1:10" x14ac:dyDescent="0.2">
      <c r="A2109">
        <v>3108</v>
      </c>
      <c r="B2109" t="s">
        <v>2116</v>
      </c>
      <c r="C2109" t="s">
        <v>1339</v>
      </c>
      <c r="D2109" t="s">
        <v>227</v>
      </c>
      <c r="E2109">
        <f>VLOOKUP(LEFT(B2109,LEN(B2109)-2),'Correction using CAD'!A:F,5,0)</f>
        <v>21.638000000000002</v>
      </c>
      <c r="F2109">
        <f>VLOOKUP(LEFT(B2109,LEN(B2109)-2),'Correction using CAD'!A:F,6,0)</f>
        <v>72.899999999999977</v>
      </c>
      <c r="G2109">
        <f>VLOOKUP(VALUE(RIGHT(B2109,2)),'XZ coord'!$T$144:$U$149,2,0)</f>
        <v>6.47</v>
      </c>
      <c r="H2109">
        <v>2.4</v>
      </c>
      <c r="I2109">
        <v>0.9</v>
      </c>
      <c r="J2109">
        <f>VLOOKUP(VALUE(RIGHT(B2109,2)),'XZ coord'!$T$144:$V$149,3,0)</f>
        <v>1.95</v>
      </c>
    </row>
    <row r="2110" spans="1:10" x14ac:dyDescent="0.2">
      <c r="A2110">
        <v>3109</v>
      </c>
      <c r="B2110" t="s">
        <v>2117</v>
      </c>
      <c r="C2110" t="s">
        <v>1339</v>
      </c>
      <c r="D2110" t="s">
        <v>227</v>
      </c>
      <c r="E2110">
        <f>VLOOKUP(LEFT(B2110,LEN(B2110)-2),'Correction using CAD'!A:F,5,0)</f>
        <v>21.638000000000002</v>
      </c>
      <c r="F2110">
        <f>VLOOKUP(LEFT(B2110,LEN(B2110)-2),'Correction using CAD'!A:F,6,0)</f>
        <v>72.899999999999977</v>
      </c>
      <c r="G2110">
        <f>VLOOKUP(VALUE(RIGHT(B2110,2)),'XZ coord'!$T$144:$U$149,2,0)</f>
        <v>8.42</v>
      </c>
      <c r="H2110">
        <v>2.4</v>
      </c>
      <c r="I2110">
        <v>0.9</v>
      </c>
      <c r="J2110">
        <f>VLOOKUP(VALUE(RIGHT(B2110,2)),'XZ coord'!$T$144:$V$149,3,0)</f>
        <v>1.95</v>
      </c>
    </row>
    <row r="2111" spans="1:10" x14ac:dyDescent="0.2">
      <c r="A2111">
        <v>3110</v>
      </c>
      <c r="B2111" t="s">
        <v>2118</v>
      </c>
      <c r="C2111" t="s">
        <v>1339</v>
      </c>
      <c r="D2111" t="s">
        <v>227</v>
      </c>
      <c r="E2111">
        <f>VLOOKUP(LEFT(B2111,LEN(B2111)-2),'Correction using CAD'!A:F,5,0)</f>
        <v>21.638000000000002</v>
      </c>
      <c r="F2111">
        <f>VLOOKUP(LEFT(B2111,LEN(B2111)-2),'Correction using CAD'!A:F,6,0)</f>
        <v>72.899999999999977</v>
      </c>
      <c r="G2111">
        <f>VLOOKUP(VALUE(RIGHT(B2111,2)),'XZ coord'!$T$144:$U$149,2,0)</f>
        <v>10.37</v>
      </c>
      <c r="H2111">
        <v>2.4</v>
      </c>
      <c r="I2111">
        <v>0.9</v>
      </c>
      <c r="J2111">
        <f>VLOOKUP(VALUE(RIGHT(B2111,2)),'XZ coord'!$T$144:$V$149,3,0)</f>
        <v>2.1</v>
      </c>
    </row>
    <row r="2112" spans="1:10" x14ac:dyDescent="0.2">
      <c r="A2112">
        <v>3111</v>
      </c>
      <c r="B2112" t="s">
        <v>2119</v>
      </c>
      <c r="C2112" t="s">
        <v>1339</v>
      </c>
      <c r="D2112" t="s">
        <v>227</v>
      </c>
      <c r="E2112">
        <f>VLOOKUP(LEFT(B2112,LEN(B2112)-2),'Correction using CAD'!A:F,5,0)</f>
        <v>27.663</v>
      </c>
      <c r="F2112">
        <f>VLOOKUP(LEFT(B2112,LEN(B2112)-2),'Correction using CAD'!A:F,6,0)</f>
        <v>73.799999999999983</v>
      </c>
      <c r="G2112">
        <f>VLOOKUP(VALUE(RIGHT(B2112,2)),'XZ coord'!$T$144:$U$149,2,0)</f>
        <v>2.25</v>
      </c>
      <c r="H2112">
        <v>2.4</v>
      </c>
      <c r="I2112">
        <v>0.9</v>
      </c>
      <c r="J2112">
        <f>VLOOKUP(VALUE(RIGHT(B2112,2)),'XZ coord'!$T$144:$V$149,3,0)</f>
        <v>1.97</v>
      </c>
    </row>
    <row r="2113" spans="1:10" x14ac:dyDescent="0.2">
      <c r="A2113">
        <v>3112</v>
      </c>
      <c r="B2113" t="s">
        <v>2120</v>
      </c>
      <c r="C2113" t="s">
        <v>1342</v>
      </c>
      <c r="D2113" t="s">
        <v>227</v>
      </c>
      <c r="E2113">
        <f>VLOOKUP(LEFT(B2113,LEN(B2113)-2),'Correction using CAD'!A:F,5,0)</f>
        <v>27.663</v>
      </c>
      <c r="F2113">
        <f>VLOOKUP(LEFT(B2113,LEN(B2113)-2),'Correction using CAD'!A:F,6,0)</f>
        <v>73.799999999999983</v>
      </c>
      <c r="G2113">
        <f>VLOOKUP(VALUE(RIGHT(B2113,2)),'XZ coord'!$T$144:$U$149,2,0)</f>
        <v>4.22</v>
      </c>
      <c r="H2113">
        <v>2.4</v>
      </c>
      <c r="I2113">
        <v>0.9</v>
      </c>
      <c r="J2113">
        <f>VLOOKUP(VALUE(RIGHT(B2113,2)),'XZ coord'!$T$144:$V$149,3,0)</f>
        <v>2.25</v>
      </c>
    </row>
    <row r="2114" spans="1:10" x14ac:dyDescent="0.2">
      <c r="A2114">
        <v>3113</v>
      </c>
      <c r="B2114" t="s">
        <v>2121</v>
      </c>
      <c r="C2114" t="s">
        <v>1339</v>
      </c>
      <c r="D2114" t="s">
        <v>227</v>
      </c>
      <c r="E2114">
        <f>VLOOKUP(LEFT(B2114,LEN(B2114)-2),'Correction using CAD'!A:F,5,0)</f>
        <v>27.663</v>
      </c>
      <c r="F2114">
        <f>VLOOKUP(LEFT(B2114,LEN(B2114)-2),'Correction using CAD'!A:F,6,0)</f>
        <v>73.799999999999983</v>
      </c>
      <c r="G2114">
        <f>VLOOKUP(VALUE(RIGHT(B2114,2)),'XZ coord'!$T$144:$U$149,2,0)</f>
        <v>6.47</v>
      </c>
      <c r="H2114">
        <v>2.4</v>
      </c>
      <c r="I2114">
        <v>0.9</v>
      </c>
      <c r="J2114">
        <f>VLOOKUP(VALUE(RIGHT(B2114,2)),'XZ coord'!$T$144:$V$149,3,0)</f>
        <v>1.95</v>
      </c>
    </row>
    <row r="2115" spans="1:10" x14ac:dyDescent="0.2">
      <c r="A2115">
        <v>3114</v>
      </c>
      <c r="B2115" t="s">
        <v>2122</v>
      </c>
      <c r="C2115" t="s">
        <v>1339</v>
      </c>
      <c r="D2115" t="s">
        <v>227</v>
      </c>
      <c r="E2115">
        <f>VLOOKUP(LEFT(B2115,LEN(B2115)-2),'Correction using CAD'!A:F,5,0)</f>
        <v>27.663</v>
      </c>
      <c r="F2115">
        <f>VLOOKUP(LEFT(B2115,LEN(B2115)-2),'Correction using CAD'!A:F,6,0)</f>
        <v>73.799999999999983</v>
      </c>
      <c r="G2115">
        <f>VLOOKUP(VALUE(RIGHT(B2115,2)),'XZ coord'!$T$144:$U$149,2,0)</f>
        <v>8.42</v>
      </c>
      <c r="H2115">
        <v>2.4</v>
      </c>
      <c r="I2115">
        <v>0.9</v>
      </c>
      <c r="J2115">
        <f>VLOOKUP(VALUE(RIGHT(B2115,2)),'XZ coord'!$T$144:$V$149,3,0)</f>
        <v>1.95</v>
      </c>
    </row>
    <row r="2116" spans="1:10" x14ac:dyDescent="0.2">
      <c r="A2116">
        <v>3115</v>
      </c>
      <c r="B2116" t="s">
        <v>2123</v>
      </c>
      <c r="C2116" t="s">
        <v>1342</v>
      </c>
      <c r="D2116" t="s">
        <v>227</v>
      </c>
      <c r="E2116">
        <f>VLOOKUP(LEFT(B2116,LEN(B2116)-2),'Correction using CAD'!A:F,5,0)</f>
        <v>27.663</v>
      </c>
      <c r="F2116">
        <f>VLOOKUP(LEFT(B2116,LEN(B2116)-2),'Correction using CAD'!A:F,6,0)</f>
        <v>73.799999999999983</v>
      </c>
      <c r="G2116">
        <f>VLOOKUP(VALUE(RIGHT(B2116,2)),'XZ coord'!$T$144:$U$149,2,0)</f>
        <v>10.37</v>
      </c>
      <c r="H2116">
        <v>2.4</v>
      </c>
      <c r="I2116">
        <v>0.9</v>
      </c>
      <c r="J2116">
        <f>VLOOKUP(VALUE(RIGHT(B2116,2)),'XZ coord'!$T$144:$V$149,3,0)</f>
        <v>2.1</v>
      </c>
    </row>
    <row r="2117" spans="1:10" x14ac:dyDescent="0.2">
      <c r="A2117">
        <v>3116</v>
      </c>
      <c r="B2117" t="s">
        <v>2124</v>
      </c>
      <c r="C2117" t="s">
        <v>1339</v>
      </c>
      <c r="D2117" t="s">
        <v>227</v>
      </c>
      <c r="E2117">
        <f>VLOOKUP(LEFT(B2117,LEN(B2117)-2),'Correction using CAD'!A:F,5,0)</f>
        <v>27.663</v>
      </c>
      <c r="F2117">
        <f>VLOOKUP(LEFT(B2117,LEN(B2117)-2),'Correction using CAD'!A:F,6,0)</f>
        <v>74.699999999999989</v>
      </c>
      <c r="G2117">
        <f>VLOOKUP(VALUE(RIGHT(B2117,2)),'XZ coord'!$T$144:$U$149,2,0)</f>
        <v>2.25</v>
      </c>
      <c r="H2117">
        <v>2.4</v>
      </c>
      <c r="I2117">
        <v>0.9</v>
      </c>
      <c r="J2117">
        <f>VLOOKUP(VALUE(RIGHT(B2117,2)),'XZ coord'!$T$144:$V$149,3,0)</f>
        <v>1.97</v>
      </c>
    </row>
    <row r="2118" spans="1:10" x14ac:dyDescent="0.2">
      <c r="A2118">
        <v>3117</v>
      </c>
      <c r="B2118" t="s">
        <v>2125</v>
      </c>
      <c r="C2118" t="s">
        <v>1342</v>
      </c>
      <c r="D2118" t="s">
        <v>227</v>
      </c>
      <c r="E2118">
        <f>VLOOKUP(LEFT(B2118,LEN(B2118)-2),'Correction using CAD'!A:F,5,0)</f>
        <v>27.663</v>
      </c>
      <c r="F2118">
        <f>VLOOKUP(LEFT(B2118,LEN(B2118)-2),'Correction using CAD'!A:F,6,0)</f>
        <v>74.699999999999989</v>
      </c>
      <c r="G2118">
        <f>VLOOKUP(VALUE(RIGHT(B2118,2)),'XZ coord'!$T$144:$U$149,2,0)</f>
        <v>4.22</v>
      </c>
      <c r="H2118">
        <v>2.4</v>
      </c>
      <c r="I2118">
        <v>0.9</v>
      </c>
      <c r="J2118">
        <f>VLOOKUP(VALUE(RIGHT(B2118,2)),'XZ coord'!$T$144:$V$149,3,0)</f>
        <v>2.25</v>
      </c>
    </row>
    <row r="2119" spans="1:10" x14ac:dyDescent="0.2">
      <c r="A2119">
        <v>3118</v>
      </c>
      <c r="B2119" t="s">
        <v>2126</v>
      </c>
      <c r="C2119" t="s">
        <v>1339</v>
      </c>
      <c r="D2119" t="s">
        <v>227</v>
      </c>
      <c r="E2119">
        <f>VLOOKUP(LEFT(B2119,LEN(B2119)-2),'Correction using CAD'!A:F,5,0)</f>
        <v>27.663</v>
      </c>
      <c r="F2119">
        <f>VLOOKUP(LEFT(B2119,LEN(B2119)-2),'Correction using CAD'!A:F,6,0)</f>
        <v>74.699999999999989</v>
      </c>
      <c r="G2119">
        <f>VLOOKUP(VALUE(RIGHT(B2119,2)),'XZ coord'!$T$144:$U$149,2,0)</f>
        <v>6.47</v>
      </c>
      <c r="H2119">
        <v>2.4</v>
      </c>
      <c r="I2119">
        <v>0.9</v>
      </c>
      <c r="J2119">
        <f>VLOOKUP(VALUE(RIGHT(B2119,2)),'XZ coord'!$T$144:$V$149,3,0)</f>
        <v>1.95</v>
      </c>
    </row>
    <row r="2120" spans="1:10" x14ac:dyDescent="0.2">
      <c r="A2120">
        <v>3119</v>
      </c>
      <c r="B2120" t="s">
        <v>2127</v>
      </c>
      <c r="C2120" t="s">
        <v>1339</v>
      </c>
      <c r="D2120" t="s">
        <v>227</v>
      </c>
      <c r="E2120">
        <f>VLOOKUP(LEFT(B2120,LEN(B2120)-2),'Correction using CAD'!A:F,5,0)</f>
        <v>27.663</v>
      </c>
      <c r="F2120">
        <f>VLOOKUP(LEFT(B2120,LEN(B2120)-2),'Correction using CAD'!A:F,6,0)</f>
        <v>74.699999999999989</v>
      </c>
      <c r="G2120">
        <f>VLOOKUP(VALUE(RIGHT(B2120,2)),'XZ coord'!$T$144:$U$149,2,0)</f>
        <v>8.42</v>
      </c>
      <c r="H2120">
        <v>2.4</v>
      </c>
      <c r="I2120">
        <v>0.9</v>
      </c>
      <c r="J2120">
        <f>VLOOKUP(VALUE(RIGHT(B2120,2)),'XZ coord'!$T$144:$V$149,3,0)</f>
        <v>1.95</v>
      </c>
    </row>
    <row r="2121" spans="1:10" x14ac:dyDescent="0.2">
      <c r="A2121">
        <v>3120</v>
      </c>
      <c r="B2121" t="s">
        <v>2128</v>
      </c>
      <c r="C2121" t="s">
        <v>1339</v>
      </c>
      <c r="D2121" t="s">
        <v>227</v>
      </c>
      <c r="E2121">
        <f>VLOOKUP(LEFT(B2121,LEN(B2121)-2),'Correction using CAD'!A:F,5,0)</f>
        <v>27.663</v>
      </c>
      <c r="F2121">
        <f>VLOOKUP(LEFT(B2121,LEN(B2121)-2),'Correction using CAD'!A:F,6,0)</f>
        <v>74.699999999999989</v>
      </c>
      <c r="G2121">
        <f>VLOOKUP(VALUE(RIGHT(B2121,2)),'XZ coord'!$T$144:$U$149,2,0)</f>
        <v>10.37</v>
      </c>
      <c r="H2121">
        <v>2.4</v>
      </c>
      <c r="I2121">
        <v>0.9</v>
      </c>
      <c r="J2121">
        <f>VLOOKUP(VALUE(RIGHT(B2121,2)),'XZ coord'!$T$144:$V$149,3,0)</f>
        <v>2.1</v>
      </c>
    </row>
    <row r="2122" spans="1:10" x14ac:dyDescent="0.2">
      <c r="A2122">
        <v>3121</v>
      </c>
      <c r="B2122" t="s">
        <v>2129</v>
      </c>
      <c r="C2122" t="s">
        <v>1339</v>
      </c>
      <c r="D2122" t="s">
        <v>227</v>
      </c>
      <c r="E2122">
        <f>VLOOKUP(LEFT(B2122,LEN(B2122)-2),'Correction using CAD'!A:F,5,0)</f>
        <v>27.663</v>
      </c>
      <c r="F2122">
        <f>VLOOKUP(LEFT(B2122,LEN(B2122)-2),'Correction using CAD'!A:F,6,0)</f>
        <v>75.599999999999994</v>
      </c>
      <c r="G2122">
        <f>VLOOKUP(VALUE(RIGHT(B2122,2)),'XZ coord'!$T$144:$U$149,2,0)</f>
        <v>2.25</v>
      </c>
      <c r="H2122">
        <v>2.4</v>
      </c>
      <c r="I2122">
        <v>0.9</v>
      </c>
      <c r="J2122">
        <f>VLOOKUP(VALUE(RIGHT(B2122,2)),'XZ coord'!$T$144:$V$149,3,0)</f>
        <v>1.97</v>
      </c>
    </row>
    <row r="2123" spans="1:10" x14ac:dyDescent="0.2">
      <c r="A2123">
        <v>3122</v>
      </c>
      <c r="B2123" t="s">
        <v>2130</v>
      </c>
      <c r="C2123" t="s">
        <v>1342</v>
      </c>
      <c r="D2123" t="s">
        <v>227</v>
      </c>
      <c r="E2123">
        <f>VLOOKUP(LEFT(B2123,LEN(B2123)-2),'Correction using CAD'!A:F,5,0)</f>
        <v>27.663</v>
      </c>
      <c r="F2123">
        <f>VLOOKUP(LEFT(B2123,LEN(B2123)-2),'Correction using CAD'!A:F,6,0)</f>
        <v>75.599999999999994</v>
      </c>
      <c r="G2123">
        <f>VLOOKUP(VALUE(RIGHT(B2123,2)),'XZ coord'!$T$144:$U$149,2,0)</f>
        <v>4.22</v>
      </c>
      <c r="H2123">
        <v>2.4</v>
      </c>
      <c r="I2123">
        <v>0.9</v>
      </c>
      <c r="J2123">
        <f>VLOOKUP(VALUE(RIGHT(B2123,2)),'XZ coord'!$T$144:$V$149,3,0)</f>
        <v>2.25</v>
      </c>
    </row>
    <row r="2124" spans="1:10" x14ac:dyDescent="0.2">
      <c r="A2124">
        <v>3123</v>
      </c>
      <c r="B2124" t="s">
        <v>2131</v>
      </c>
      <c r="C2124" t="s">
        <v>1339</v>
      </c>
      <c r="D2124" t="s">
        <v>227</v>
      </c>
      <c r="E2124">
        <f>VLOOKUP(LEFT(B2124,LEN(B2124)-2),'Correction using CAD'!A:F,5,0)</f>
        <v>27.663</v>
      </c>
      <c r="F2124">
        <f>VLOOKUP(LEFT(B2124,LEN(B2124)-2),'Correction using CAD'!A:F,6,0)</f>
        <v>75.599999999999994</v>
      </c>
      <c r="G2124">
        <f>VLOOKUP(VALUE(RIGHT(B2124,2)),'XZ coord'!$T$144:$U$149,2,0)</f>
        <v>6.47</v>
      </c>
      <c r="H2124">
        <v>2.4</v>
      </c>
      <c r="I2124">
        <v>0.9</v>
      </c>
      <c r="J2124">
        <f>VLOOKUP(VALUE(RIGHT(B2124,2)),'XZ coord'!$T$144:$V$149,3,0)</f>
        <v>1.95</v>
      </c>
    </row>
    <row r="2125" spans="1:10" x14ac:dyDescent="0.2">
      <c r="A2125">
        <v>3124</v>
      </c>
      <c r="B2125" t="s">
        <v>2132</v>
      </c>
      <c r="C2125" t="s">
        <v>1339</v>
      </c>
      <c r="D2125" t="s">
        <v>227</v>
      </c>
      <c r="E2125">
        <f>VLOOKUP(LEFT(B2125,LEN(B2125)-2),'Correction using CAD'!A:F,5,0)</f>
        <v>27.663</v>
      </c>
      <c r="F2125">
        <f>VLOOKUP(LEFT(B2125,LEN(B2125)-2),'Correction using CAD'!A:F,6,0)</f>
        <v>75.599999999999994</v>
      </c>
      <c r="G2125">
        <f>VLOOKUP(VALUE(RIGHT(B2125,2)),'XZ coord'!$T$144:$U$149,2,0)</f>
        <v>8.42</v>
      </c>
      <c r="H2125">
        <v>2.4</v>
      </c>
      <c r="I2125">
        <v>0.9</v>
      </c>
      <c r="J2125">
        <f>VLOOKUP(VALUE(RIGHT(B2125,2)),'XZ coord'!$T$144:$V$149,3,0)</f>
        <v>1.95</v>
      </c>
    </row>
    <row r="2126" spans="1:10" x14ac:dyDescent="0.2">
      <c r="A2126">
        <v>3125</v>
      </c>
      <c r="B2126" t="s">
        <v>2133</v>
      </c>
      <c r="C2126" t="s">
        <v>1339</v>
      </c>
      <c r="D2126" t="s">
        <v>227</v>
      </c>
      <c r="E2126">
        <f>VLOOKUP(LEFT(B2126,LEN(B2126)-2),'Correction using CAD'!A:F,5,0)</f>
        <v>27.663</v>
      </c>
      <c r="F2126">
        <f>VLOOKUP(LEFT(B2126,LEN(B2126)-2),'Correction using CAD'!A:F,6,0)</f>
        <v>75.599999999999994</v>
      </c>
      <c r="G2126">
        <f>VLOOKUP(VALUE(RIGHT(B2126,2)),'XZ coord'!$T$144:$U$149,2,0)</f>
        <v>10.37</v>
      </c>
      <c r="H2126">
        <v>2.4</v>
      </c>
      <c r="I2126">
        <v>0.9</v>
      </c>
      <c r="J2126">
        <f>VLOOKUP(VALUE(RIGHT(B2126,2)),'XZ coord'!$T$144:$V$149,3,0)</f>
        <v>2.1</v>
      </c>
    </row>
    <row r="2127" spans="1:10" x14ac:dyDescent="0.2">
      <c r="A2127">
        <v>3126</v>
      </c>
      <c r="B2127" t="s">
        <v>2134</v>
      </c>
      <c r="C2127" t="s">
        <v>1339</v>
      </c>
      <c r="D2127" t="s">
        <v>227</v>
      </c>
      <c r="E2127">
        <f>VLOOKUP(LEFT(B2127,LEN(B2127)-2),'Correction using CAD'!A:F,5,0)</f>
        <v>27.663</v>
      </c>
      <c r="F2127">
        <f>VLOOKUP(LEFT(B2127,LEN(B2127)-2),'Correction using CAD'!A:F,6,0)</f>
        <v>76.5</v>
      </c>
      <c r="G2127">
        <f>VLOOKUP(VALUE(RIGHT(B2127,2)),'XZ coord'!$T$144:$U$149,2,0)</f>
        <v>2.25</v>
      </c>
      <c r="H2127">
        <v>2.4</v>
      </c>
      <c r="I2127">
        <v>0.9</v>
      </c>
      <c r="J2127">
        <f>VLOOKUP(VALUE(RIGHT(B2127,2)),'XZ coord'!$T$144:$V$149,3,0)</f>
        <v>1.97</v>
      </c>
    </row>
    <row r="2128" spans="1:10" x14ac:dyDescent="0.2">
      <c r="A2128">
        <v>3127</v>
      </c>
      <c r="B2128" t="s">
        <v>2135</v>
      </c>
      <c r="C2128" t="s">
        <v>1342</v>
      </c>
      <c r="D2128" t="s">
        <v>227</v>
      </c>
      <c r="E2128">
        <f>VLOOKUP(LEFT(B2128,LEN(B2128)-2),'Correction using CAD'!A:F,5,0)</f>
        <v>27.663</v>
      </c>
      <c r="F2128">
        <f>VLOOKUP(LEFT(B2128,LEN(B2128)-2),'Correction using CAD'!A:F,6,0)</f>
        <v>76.5</v>
      </c>
      <c r="G2128">
        <f>VLOOKUP(VALUE(RIGHT(B2128,2)),'XZ coord'!$T$144:$U$149,2,0)</f>
        <v>4.22</v>
      </c>
      <c r="H2128">
        <v>2.4</v>
      </c>
      <c r="I2128">
        <v>0.9</v>
      </c>
      <c r="J2128">
        <f>VLOOKUP(VALUE(RIGHT(B2128,2)),'XZ coord'!$T$144:$V$149,3,0)</f>
        <v>2.25</v>
      </c>
    </row>
    <row r="2129" spans="1:10" x14ac:dyDescent="0.2">
      <c r="A2129">
        <v>3128</v>
      </c>
      <c r="B2129" t="s">
        <v>2136</v>
      </c>
      <c r="C2129" t="s">
        <v>1339</v>
      </c>
      <c r="D2129" t="s">
        <v>227</v>
      </c>
      <c r="E2129">
        <f>VLOOKUP(LEFT(B2129,LEN(B2129)-2),'Correction using CAD'!A:F,5,0)</f>
        <v>27.663</v>
      </c>
      <c r="F2129">
        <f>VLOOKUP(LEFT(B2129,LEN(B2129)-2),'Correction using CAD'!A:F,6,0)</f>
        <v>76.5</v>
      </c>
      <c r="G2129">
        <f>VLOOKUP(VALUE(RIGHT(B2129,2)),'XZ coord'!$T$144:$U$149,2,0)</f>
        <v>6.47</v>
      </c>
      <c r="H2129">
        <v>2.4</v>
      </c>
      <c r="I2129">
        <v>0.9</v>
      </c>
      <c r="J2129">
        <f>VLOOKUP(VALUE(RIGHT(B2129,2)),'XZ coord'!$T$144:$V$149,3,0)</f>
        <v>1.95</v>
      </c>
    </row>
    <row r="2130" spans="1:10" x14ac:dyDescent="0.2">
      <c r="A2130">
        <v>3129</v>
      </c>
      <c r="B2130" t="s">
        <v>2137</v>
      </c>
      <c r="C2130" t="s">
        <v>1339</v>
      </c>
      <c r="D2130" t="s">
        <v>227</v>
      </c>
      <c r="E2130">
        <f>VLOOKUP(LEFT(B2130,LEN(B2130)-2),'Correction using CAD'!A:F,5,0)</f>
        <v>27.663</v>
      </c>
      <c r="F2130">
        <f>VLOOKUP(LEFT(B2130,LEN(B2130)-2),'Correction using CAD'!A:F,6,0)</f>
        <v>76.5</v>
      </c>
      <c r="G2130">
        <f>VLOOKUP(VALUE(RIGHT(B2130,2)),'XZ coord'!$T$144:$U$149,2,0)</f>
        <v>8.42</v>
      </c>
      <c r="H2130">
        <v>2.4</v>
      </c>
      <c r="I2130">
        <v>0.9</v>
      </c>
      <c r="J2130">
        <f>VLOOKUP(VALUE(RIGHT(B2130,2)),'XZ coord'!$T$144:$V$149,3,0)</f>
        <v>1.95</v>
      </c>
    </row>
    <row r="2131" spans="1:10" x14ac:dyDescent="0.2">
      <c r="A2131">
        <v>3130</v>
      </c>
      <c r="B2131" t="s">
        <v>2138</v>
      </c>
      <c r="C2131" t="s">
        <v>1342</v>
      </c>
      <c r="D2131" t="s">
        <v>227</v>
      </c>
      <c r="E2131">
        <f>VLOOKUP(LEFT(B2131,LEN(B2131)-2),'Correction using CAD'!A:F,5,0)</f>
        <v>27.663</v>
      </c>
      <c r="F2131">
        <f>VLOOKUP(LEFT(B2131,LEN(B2131)-2),'Correction using CAD'!A:F,6,0)</f>
        <v>76.5</v>
      </c>
      <c r="G2131">
        <f>VLOOKUP(VALUE(RIGHT(B2131,2)),'XZ coord'!$T$144:$U$149,2,0)</f>
        <v>10.37</v>
      </c>
      <c r="H2131">
        <v>2.4</v>
      </c>
      <c r="I2131">
        <v>0.9</v>
      </c>
      <c r="J2131">
        <f>VLOOKUP(VALUE(RIGHT(B2131,2)),'XZ coord'!$T$144:$V$149,3,0)</f>
        <v>2.1</v>
      </c>
    </row>
    <row r="2132" spans="1:10" x14ac:dyDescent="0.2">
      <c r="A2132">
        <v>3131</v>
      </c>
      <c r="B2132" t="s">
        <v>2139</v>
      </c>
      <c r="C2132" t="s">
        <v>1339</v>
      </c>
      <c r="D2132" t="s">
        <v>227</v>
      </c>
      <c r="E2132">
        <f>VLOOKUP(LEFT(B2132,LEN(B2132)-2),'Correction using CAD'!A:F,5,0)</f>
        <v>21.638000000000002</v>
      </c>
      <c r="F2132">
        <f>VLOOKUP(LEFT(B2132,LEN(B2132)-2),'Correction using CAD'!A:F,6,0)</f>
        <v>73.799999999999983</v>
      </c>
      <c r="G2132">
        <f>VLOOKUP(VALUE(RIGHT(B2132,2)),'XZ coord'!$T$144:$U$149,2,0)</f>
        <v>2.25</v>
      </c>
      <c r="H2132">
        <v>2.4</v>
      </c>
      <c r="I2132">
        <v>0.9</v>
      </c>
      <c r="J2132">
        <f>VLOOKUP(VALUE(RIGHT(B2132,2)),'XZ coord'!$T$144:$V$149,3,0)</f>
        <v>1.97</v>
      </c>
    </row>
    <row r="2133" spans="1:10" x14ac:dyDescent="0.2">
      <c r="A2133">
        <v>3132</v>
      </c>
      <c r="B2133" t="s">
        <v>2140</v>
      </c>
      <c r="C2133" t="s">
        <v>1342</v>
      </c>
      <c r="D2133" t="s">
        <v>227</v>
      </c>
      <c r="E2133">
        <f>VLOOKUP(LEFT(B2133,LEN(B2133)-2),'Correction using CAD'!A:F,5,0)</f>
        <v>21.638000000000002</v>
      </c>
      <c r="F2133">
        <f>VLOOKUP(LEFT(B2133,LEN(B2133)-2),'Correction using CAD'!A:F,6,0)</f>
        <v>73.799999999999983</v>
      </c>
      <c r="G2133">
        <f>VLOOKUP(VALUE(RIGHT(B2133,2)),'XZ coord'!$T$144:$U$149,2,0)</f>
        <v>4.22</v>
      </c>
      <c r="H2133">
        <v>2.4</v>
      </c>
      <c r="I2133">
        <v>0.9</v>
      </c>
      <c r="J2133">
        <f>VLOOKUP(VALUE(RIGHT(B2133,2)),'XZ coord'!$T$144:$V$149,3,0)</f>
        <v>2.25</v>
      </c>
    </row>
    <row r="2134" spans="1:10" x14ac:dyDescent="0.2">
      <c r="A2134">
        <v>3133</v>
      </c>
      <c r="B2134" t="s">
        <v>2141</v>
      </c>
      <c r="C2134" t="s">
        <v>1339</v>
      </c>
      <c r="D2134" t="s">
        <v>227</v>
      </c>
      <c r="E2134">
        <f>VLOOKUP(LEFT(B2134,LEN(B2134)-2),'Correction using CAD'!A:F,5,0)</f>
        <v>21.638000000000002</v>
      </c>
      <c r="F2134">
        <f>VLOOKUP(LEFT(B2134,LEN(B2134)-2),'Correction using CAD'!A:F,6,0)</f>
        <v>73.799999999999983</v>
      </c>
      <c r="G2134">
        <f>VLOOKUP(VALUE(RIGHT(B2134,2)),'XZ coord'!$T$144:$U$149,2,0)</f>
        <v>6.47</v>
      </c>
      <c r="H2134">
        <v>2.4</v>
      </c>
      <c r="I2134">
        <v>0.9</v>
      </c>
      <c r="J2134">
        <f>VLOOKUP(VALUE(RIGHT(B2134,2)),'XZ coord'!$T$144:$V$149,3,0)</f>
        <v>1.95</v>
      </c>
    </row>
    <row r="2135" spans="1:10" x14ac:dyDescent="0.2">
      <c r="A2135">
        <v>3134</v>
      </c>
      <c r="B2135" t="s">
        <v>2142</v>
      </c>
      <c r="C2135" t="s">
        <v>1339</v>
      </c>
      <c r="D2135" t="s">
        <v>227</v>
      </c>
      <c r="E2135">
        <f>VLOOKUP(LEFT(B2135,LEN(B2135)-2),'Correction using CAD'!A:F,5,0)</f>
        <v>21.638000000000002</v>
      </c>
      <c r="F2135">
        <f>VLOOKUP(LEFT(B2135,LEN(B2135)-2),'Correction using CAD'!A:F,6,0)</f>
        <v>73.799999999999983</v>
      </c>
      <c r="G2135">
        <f>VLOOKUP(VALUE(RIGHT(B2135,2)),'XZ coord'!$T$144:$U$149,2,0)</f>
        <v>8.42</v>
      </c>
      <c r="H2135">
        <v>2.4</v>
      </c>
      <c r="I2135">
        <v>0.9</v>
      </c>
      <c r="J2135">
        <f>VLOOKUP(VALUE(RIGHT(B2135,2)),'XZ coord'!$T$144:$V$149,3,0)</f>
        <v>1.95</v>
      </c>
    </row>
    <row r="2136" spans="1:10" x14ac:dyDescent="0.2">
      <c r="A2136">
        <v>3135</v>
      </c>
      <c r="B2136" t="s">
        <v>2143</v>
      </c>
      <c r="C2136" t="s">
        <v>1339</v>
      </c>
      <c r="D2136" t="s">
        <v>227</v>
      </c>
      <c r="E2136">
        <f>VLOOKUP(LEFT(B2136,LEN(B2136)-2),'Correction using CAD'!A:F,5,0)</f>
        <v>21.638000000000002</v>
      </c>
      <c r="F2136">
        <f>VLOOKUP(LEFT(B2136,LEN(B2136)-2),'Correction using CAD'!A:F,6,0)</f>
        <v>73.799999999999983</v>
      </c>
      <c r="G2136">
        <f>VLOOKUP(VALUE(RIGHT(B2136,2)),'XZ coord'!$T$144:$U$149,2,0)</f>
        <v>10.37</v>
      </c>
      <c r="H2136">
        <v>2.4</v>
      </c>
      <c r="I2136">
        <v>0.9</v>
      </c>
      <c r="J2136">
        <f>VLOOKUP(VALUE(RIGHT(B2136,2)),'XZ coord'!$T$144:$V$149,3,0)</f>
        <v>2.1</v>
      </c>
    </row>
    <row r="2137" spans="1:10" x14ac:dyDescent="0.2">
      <c r="A2137">
        <v>3136</v>
      </c>
      <c r="B2137" t="s">
        <v>2144</v>
      </c>
      <c r="C2137" t="s">
        <v>1339</v>
      </c>
      <c r="D2137" t="s">
        <v>227</v>
      </c>
      <c r="E2137">
        <f>VLOOKUP(LEFT(B2137,LEN(B2137)-2),'Correction using CAD'!A:F,5,0)</f>
        <v>21.638000000000002</v>
      </c>
      <c r="F2137">
        <f>VLOOKUP(LEFT(B2137,LEN(B2137)-2),'Correction using CAD'!A:F,6,0)</f>
        <v>74.699999999999989</v>
      </c>
      <c r="G2137">
        <f>VLOOKUP(VALUE(RIGHT(B2137,2)),'XZ coord'!$T$144:$U$149,2,0)</f>
        <v>2.25</v>
      </c>
      <c r="H2137">
        <v>2.4</v>
      </c>
      <c r="I2137">
        <v>0.9</v>
      </c>
      <c r="J2137">
        <f>VLOOKUP(VALUE(RIGHT(B2137,2)),'XZ coord'!$T$144:$V$149,3,0)</f>
        <v>1.97</v>
      </c>
    </row>
    <row r="2138" spans="1:10" x14ac:dyDescent="0.2">
      <c r="A2138">
        <v>3137</v>
      </c>
      <c r="B2138" t="s">
        <v>2145</v>
      </c>
      <c r="C2138" t="s">
        <v>1342</v>
      </c>
      <c r="D2138" t="s">
        <v>227</v>
      </c>
      <c r="E2138">
        <f>VLOOKUP(LEFT(B2138,LEN(B2138)-2),'Correction using CAD'!A:F,5,0)</f>
        <v>21.638000000000002</v>
      </c>
      <c r="F2138">
        <f>VLOOKUP(LEFT(B2138,LEN(B2138)-2),'Correction using CAD'!A:F,6,0)</f>
        <v>74.699999999999989</v>
      </c>
      <c r="G2138">
        <f>VLOOKUP(VALUE(RIGHT(B2138,2)),'XZ coord'!$T$144:$U$149,2,0)</f>
        <v>4.22</v>
      </c>
      <c r="H2138">
        <v>2.4</v>
      </c>
      <c r="I2138">
        <v>0.9</v>
      </c>
      <c r="J2138">
        <f>VLOOKUP(VALUE(RIGHT(B2138,2)),'XZ coord'!$T$144:$V$149,3,0)</f>
        <v>2.25</v>
      </c>
    </row>
    <row r="2139" spans="1:10" x14ac:dyDescent="0.2">
      <c r="A2139">
        <v>3138</v>
      </c>
      <c r="B2139" t="s">
        <v>2146</v>
      </c>
      <c r="C2139" t="s">
        <v>1339</v>
      </c>
      <c r="D2139" t="s">
        <v>227</v>
      </c>
      <c r="E2139">
        <f>VLOOKUP(LEFT(B2139,LEN(B2139)-2),'Correction using CAD'!A:F,5,0)</f>
        <v>21.638000000000002</v>
      </c>
      <c r="F2139">
        <f>VLOOKUP(LEFT(B2139,LEN(B2139)-2),'Correction using CAD'!A:F,6,0)</f>
        <v>74.699999999999989</v>
      </c>
      <c r="G2139">
        <f>VLOOKUP(VALUE(RIGHT(B2139,2)),'XZ coord'!$T$144:$U$149,2,0)</f>
        <v>6.47</v>
      </c>
      <c r="H2139">
        <v>2.4</v>
      </c>
      <c r="I2139">
        <v>0.9</v>
      </c>
      <c r="J2139">
        <f>VLOOKUP(VALUE(RIGHT(B2139,2)),'XZ coord'!$T$144:$V$149,3,0)</f>
        <v>1.95</v>
      </c>
    </row>
    <row r="2140" spans="1:10" x14ac:dyDescent="0.2">
      <c r="A2140">
        <v>3139</v>
      </c>
      <c r="B2140" t="s">
        <v>2147</v>
      </c>
      <c r="C2140" t="s">
        <v>1339</v>
      </c>
      <c r="D2140" t="s">
        <v>227</v>
      </c>
      <c r="E2140">
        <f>VLOOKUP(LEFT(B2140,LEN(B2140)-2),'Correction using CAD'!A:F,5,0)</f>
        <v>21.638000000000002</v>
      </c>
      <c r="F2140">
        <f>VLOOKUP(LEFT(B2140,LEN(B2140)-2),'Correction using CAD'!A:F,6,0)</f>
        <v>74.699999999999989</v>
      </c>
      <c r="G2140">
        <f>VLOOKUP(VALUE(RIGHT(B2140,2)),'XZ coord'!$T$144:$U$149,2,0)</f>
        <v>8.42</v>
      </c>
      <c r="H2140">
        <v>2.4</v>
      </c>
      <c r="I2140">
        <v>0.9</v>
      </c>
      <c r="J2140">
        <f>VLOOKUP(VALUE(RIGHT(B2140,2)),'XZ coord'!$T$144:$V$149,3,0)</f>
        <v>1.95</v>
      </c>
    </row>
    <row r="2141" spans="1:10" x14ac:dyDescent="0.2">
      <c r="A2141">
        <v>3140</v>
      </c>
      <c r="B2141" t="s">
        <v>2148</v>
      </c>
      <c r="C2141" t="s">
        <v>1339</v>
      </c>
      <c r="D2141" t="s">
        <v>227</v>
      </c>
      <c r="E2141">
        <f>VLOOKUP(LEFT(B2141,LEN(B2141)-2),'Correction using CAD'!A:F,5,0)</f>
        <v>21.638000000000002</v>
      </c>
      <c r="F2141">
        <f>VLOOKUP(LEFT(B2141,LEN(B2141)-2),'Correction using CAD'!A:F,6,0)</f>
        <v>74.699999999999989</v>
      </c>
      <c r="G2141">
        <f>VLOOKUP(VALUE(RIGHT(B2141,2)),'XZ coord'!$T$144:$U$149,2,0)</f>
        <v>10.37</v>
      </c>
      <c r="H2141">
        <v>2.4</v>
      </c>
      <c r="I2141">
        <v>0.9</v>
      </c>
      <c r="J2141">
        <f>VLOOKUP(VALUE(RIGHT(B2141,2)),'XZ coord'!$T$144:$V$149,3,0)</f>
        <v>2.1</v>
      </c>
    </row>
    <row r="2142" spans="1:10" x14ac:dyDescent="0.2">
      <c r="A2142">
        <v>3141</v>
      </c>
      <c r="B2142" t="s">
        <v>2149</v>
      </c>
      <c r="C2142" t="s">
        <v>1339</v>
      </c>
      <c r="D2142" t="s">
        <v>227</v>
      </c>
      <c r="E2142">
        <f>VLOOKUP(LEFT(B2142,LEN(B2142)-2),'Correction using CAD'!A:F,5,0)</f>
        <v>21.638000000000002</v>
      </c>
      <c r="F2142">
        <f>VLOOKUP(LEFT(B2142,LEN(B2142)-2),'Correction using CAD'!A:F,6,0)</f>
        <v>75.599999999999994</v>
      </c>
      <c r="G2142">
        <f>VLOOKUP(VALUE(RIGHT(B2142,2)),'XZ coord'!$T$144:$U$149,2,0)</f>
        <v>2.25</v>
      </c>
      <c r="H2142">
        <v>2.4</v>
      </c>
      <c r="I2142">
        <v>0.9</v>
      </c>
      <c r="J2142">
        <f>VLOOKUP(VALUE(RIGHT(B2142,2)),'XZ coord'!$T$144:$V$149,3,0)</f>
        <v>1.97</v>
      </c>
    </row>
    <row r="2143" spans="1:10" x14ac:dyDescent="0.2">
      <c r="A2143">
        <v>3142</v>
      </c>
      <c r="B2143" t="s">
        <v>2150</v>
      </c>
      <c r="C2143" t="s">
        <v>1342</v>
      </c>
      <c r="D2143" t="s">
        <v>227</v>
      </c>
      <c r="E2143">
        <f>VLOOKUP(LEFT(B2143,LEN(B2143)-2),'Correction using CAD'!A:F,5,0)</f>
        <v>21.638000000000002</v>
      </c>
      <c r="F2143">
        <f>VLOOKUP(LEFT(B2143,LEN(B2143)-2),'Correction using CAD'!A:F,6,0)</f>
        <v>75.599999999999994</v>
      </c>
      <c r="G2143">
        <f>VLOOKUP(VALUE(RIGHT(B2143,2)),'XZ coord'!$T$144:$U$149,2,0)</f>
        <v>4.22</v>
      </c>
      <c r="H2143">
        <v>2.4</v>
      </c>
      <c r="I2143">
        <v>0.9</v>
      </c>
      <c r="J2143">
        <f>VLOOKUP(VALUE(RIGHT(B2143,2)),'XZ coord'!$T$144:$V$149,3,0)</f>
        <v>2.25</v>
      </c>
    </row>
    <row r="2144" spans="1:10" x14ac:dyDescent="0.2">
      <c r="A2144">
        <v>3143</v>
      </c>
      <c r="B2144" t="s">
        <v>2151</v>
      </c>
      <c r="C2144" t="s">
        <v>1339</v>
      </c>
      <c r="D2144" t="s">
        <v>227</v>
      </c>
      <c r="E2144">
        <f>VLOOKUP(LEFT(B2144,LEN(B2144)-2),'Correction using CAD'!A:F,5,0)</f>
        <v>21.638000000000002</v>
      </c>
      <c r="F2144">
        <f>VLOOKUP(LEFT(B2144,LEN(B2144)-2),'Correction using CAD'!A:F,6,0)</f>
        <v>75.599999999999994</v>
      </c>
      <c r="G2144">
        <f>VLOOKUP(VALUE(RIGHT(B2144,2)),'XZ coord'!$T$144:$U$149,2,0)</f>
        <v>6.47</v>
      </c>
      <c r="H2144">
        <v>2.4</v>
      </c>
      <c r="I2144">
        <v>0.9</v>
      </c>
      <c r="J2144">
        <f>VLOOKUP(VALUE(RIGHT(B2144,2)),'XZ coord'!$T$144:$V$149,3,0)</f>
        <v>1.95</v>
      </c>
    </row>
    <row r="2145" spans="1:10" x14ac:dyDescent="0.2">
      <c r="A2145">
        <v>3144</v>
      </c>
      <c r="B2145" t="s">
        <v>2152</v>
      </c>
      <c r="C2145" t="s">
        <v>1339</v>
      </c>
      <c r="D2145" t="s">
        <v>227</v>
      </c>
      <c r="E2145">
        <f>VLOOKUP(LEFT(B2145,LEN(B2145)-2),'Correction using CAD'!A:F,5,0)</f>
        <v>21.638000000000002</v>
      </c>
      <c r="F2145">
        <f>VLOOKUP(LEFT(B2145,LEN(B2145)-2),'Correction using CAD'!A:F,6,0)</f>
        <v>75.599999999999994</v>
      </c>
      <c r="G2145">
        <f>VLOOKUP(VALUE(RIGHT(B2145,2)),'XZ coord'!$T$144:$U$149,2,0)</f>
        <v>8.42</v>
      </c>
      <c r="H2145">
        <v>2.4</v>
      </c>
      <c r="I2145">
        <v>0.9</v>
      </c>
      <c r="J2145">
        <f>VLOOKUP(VALUE(RIGHT(B2145,2)),'XZ coord'!$T$144:$V$149,3,0)</f>
        <v>1.95</v>
      </c>
    </row>
    <row r="2146" spans="1:10" x14ac:dyDescent="0.2">
      <c r="A2146">
        <v>3145</v>
      </c>
      <c r="B2146" t="s">
        <v>2153</v>
      </c>
      <c r="C2146" t="s">
        <v>1339</v>
      </c>
      <c r="D2146" t="s">
        <v>227</v>
      </c>
      <c r="E2146">
        <f>VLOOKUP(LEFT(B2146,LEN(B2146)-2),'Correction using CAD'!A:F,5,0)</f>
        <v>21.638000000000002</v>
      </c>
      <c r="F2146">
        <f>VLOOKUP(LEFT(B2146,LEN(B2146)-2),'Correction using CAD'!A:F,6,0)</f>
        <v>75.599999999999994</v>
      </c>
      <c r="G2146">
        <f>VLOOKUP(VALUE(RIGHT(B2146,2)),'XZ coord'!$T$144:$U$149,2,0)</f>
        <v>10.37</v>
      </c>
      <c r="H2146">
        <v>2.4</v>
      </c>
      <c r="I2146">
        <v>0.9</v>
      </c>
      <c r="J2146">
        <f>VLOOKUP(VALUE(RIGHT(B2146,2)),'XZ coord'!$T$144:$V$149,3,0)</f>
        <v>2.1</v>
      </c>
    </row>
    <row r="2147" spans="1:10" x14ac:dyDescent="0.2">
      <c r="A2147">
        <v>3146</v>
      </c>
      <c r="B2147" t="s">
        <v>2154</v>
      </c>
      <c r="C2147" t="s">
        <v>1339</v>
      </c>
      <c r="D2147" t="s">
        <v>227</v>
      </c>
      <c r="E2147">
        <f>VLOOKUP(LEFT(B2147,LEN(B2147)-2),'Correction using CAD'!A:F,5,0)</f>
        <v>21.638000000000002</v>
      </c>
      <c r="F2147">
        <f>VLOOKUP(LEFT(B2147,LEN(B2147)-2),'Correction using CAD'!A:F,6,0)</f>
        <v>76.5</v>
      </c>
      <c r="G2147">
        <f>VLOOKUP(VALUE(RIGHT(B2147,2)),'XZ coord'!$T$144:$U$149,2,0)</f>
        <v>2.25</v>
      </c>
      <c r="H2147">
        <v>2.4</v>
      </c>
      <c r="I2147">
        <v>0.9</v>
      </c>
      <c r="J2147">
        <f>VLOOKUP(VALUE(RIGHT(B2147,2)),'XZ coord'!$T$144:$V$149,3,0)</f>
        <v>1.97</v>
      </c>
    </row>
    <row r="2148" spans="1:10" x14ac:dyDescent="0.2">
      <c r="A2148">
        <v>3147</v>
      </c>
      <c r="B2148" t="s">
        <v>2155</v>
      </c>
      <c r="C2148" t="s">
        <v>1342</v>
      </c>
      <c r="D2148" t="s">
        <v>227</v>
      </c>
      <c r="E2148">
        <f>VLOOKUP(LEFT(B2148,LEN(B2148)-2),'Correction using CAD'!A:F,5,0)</f>
        <v>21.638000000000002</v>
      </c>
      <c r="F2148">
        <f>VLOOKUP(LEFT(B2148,LEN(B2148)-2),'Correction using CAD'!A:F,6,0)</f>
        <v>76.5</v>
      </c>
      <c r="G2148">
        <f>VLOOKUP(VALUE(RIGHT(B2148,2)),'XZ coord'!$T$144:$U$149,2,0)</f>
        <v>4.22</v>
      </c>
      <c r="H2148">
        <v>2.4</v>
      </c>
      <c r="I2148">
        <v>0.9</v>
      </c>
      <c r="J2148">
        <f>VLOOKUP(VALUE(RIGHT(B2148,2)),'XZ coord'!$T$144:$V$149,3,0)</f>
        <v>2.25</v>
      </c>
    </row>
    <row r="2149" spans="1:10" x14ac:dyDescent="0.2">
      <c r="A2149">
        <v>3148</v>
      </c>
      <c r="B2149" t="s">
        <v>2156</v>
      </c>
      <c r="C2149" t="s">
        <v>1339</v>
      </c>
      <c r="D2149" t="s">
        <v>227</v>
      </c>
      <c r="E2149">
        <f>VLOOKUP(LEFT(B2149,LEN(B2149)-2),'Correction using CAD'!A:F,5,0)</f>
        <v>21.638000000000002</v>
      </c>
      <c r="F2149">
        <f>VLOOKUP(LEFT(B2149,LEN(B2149)-2),'Correction using CAD'!A:F,6,0)</f>
        <v>76.5</v>
      </c>
      <c r="G2149">
        <f>VLOOKUP(VALUE(RIGHT(B2149,2)),'XZ coord'!$T$144:$U$149,2,0)</f>
        <v>6.47</v>
      </c>
      <c r="H2149">
        <v>2.4</v>
      </c>
      <c r="I2149">
        <v>0.9</v>
      </c>
      <c r="J2149">
        <f>VLOOKUP(VALUE(RIGHT(B2149,2)),'XZ coord'!$T$144:$V$149,3,0)</f>
        <v>1.95</v>
      </c>
    </row>
    <row r="2150" spans="1:10" x14ac:dyDescent="0.2">
      <c r="A2150">
        <v>3149</v>
      </c>
      <c r="B2150" t="s">
        <v>2157</v>
      </c>
      <c r="C2150" t="s">
        <v>1339</v>
      </c>
      <c r="D2150" t="s">
        <v>227</v>
      </c>
      <c r="E2150">
        <f>VLOOKUP(LEFT(B2150,LEN(B2150)-2),'Correction using CAD'!A:F,5,0)</f>
        <v>21.638000000000002</v>
      </c>
      <c r="F2150">
        <f>VLOOKUP(LEFT(B2150,LEN(B2150)-2),'Correction using CAD'!A:F,6,0)</f>
        <v>76.5</v>
      </c>
      <c r="G2150">
        <f>VLOOKUP(VALUE(RIGHT(B2150,2)),'XZ coord'!$T$144:$U$149,2,0)</f>
        <v>8.42</v>
      </c>
      <c r="H2150">
        <v>2.4</v>
      </c>
      <c r="I2150">
        <v>0.9</v>
      </c>
      <c r="J2150">
        <f>VLOOKUP(VALUE(RIGHT(B2150,2)),'XZ coord'!$T$144:$V$149,3,0)</f>
        <v>1.95</v>
      </c>
    </row>
    <row r="2151" spans="1:10" x14ac:dyDescent="0.2">
      <c r="A2151">
        <v>3150</v>
      </c>
      <c r="B2151" t="s">
        <v>2158</v>
      </c>
      <c r="C2151" t="s">
        <v>1339</v>
      </c>
      <c r="D2151" t="s">
        <v>227</v>
      </c>
      <c r="E2151">
        <f>VLOOKUP(LEFT(B2151,LEN(B2151)-2),'Correction using CAD'!A:F,5,0)</f>
        <v>21.638000000000002</v>
      </c>
      <c r="F2151">
        <f>VLOOKUP(LEFT(B2151,LEN(B2151)-2),'Correction using CAD'!A:F,6,0)</f>
        <v>76.5</v>
      </c>
      <c r="G2151">
        <f>VLOOKUP(VALUE(RIGHT(B2151,2)),'XZ coord'!$T$144:$U$149,2,0)</f>
        <v>10.37</v>
      </c>
      <c r="H2151">
        <v>2.4</v>
      </c>
      <c r="I2151">
        <v>0.9</v>
      </c>
      <c r="J2151">
        <f>VLOOKUP(VALUE(RIGHT(B2151,2)),'XZ coord'!$T$144:$V$149,3,0)</f>
        <v>2.1</v>
      </c>
    </row>
    <row r="2152" spans="1:10" x14ac:dyDescent="0.2">
      <c r="A2152">
        <v>3151</v>
      </c>
      <c r="B2152" t="s">
        <v>2159</v>
      </c>
      <c r="C2152" t="s">
        <v>1339</v>
      </c>
      <c r="D2152" t="s">
        <v>227</v>
      </c>
      <c r="E2152">
        <f>VLOOKUP(LEFT(B2152,LEN(B2152)-2),'Correction using CAD'!A:F,5,0)</f>
        <v>27.663</v>
      </c>
      <c r="F2152">
        <f>VLOOKUP(LEFT(B2152,LEN(B2152)-2),'Correction using CAD'!A:F,6,0)</f>
        <v>77.400000000000006</v>
      </c>
      <c r="G2152">
        <f>VLOOKUP(VALUE(RIGHT(B2152,2)),'XZ coord'!$T$144:$U$149,2,0)</f>
        <v>2.25</v>
      </c>
      <c r="H2152">
        <v>2.4</v>
      </c>
      <c r="I2152">
        <v>0.9</v>
      </c>
      <c r="J2152">
        <f>VLOOKUP(VALUE(RIGHT(B2152,2)),'XZ coord'!$T$144:$V$149,3,0)</f>
        <v>1.97</v>
      </c>
    </row>
    <row r="2153" spans="1:10" x14ac:dyDescent="0.2">
      <c r="A2153">
        <v>3152</v>
      </c>
      <c r="B2153" t="s">
        <v>2160</v>
      </c>
      <c r="C2153" t="s">
        <v>1342</v>
      </c>
      <c r="D2153" t="s">
        <v>227</v>
      </c>
      <c r="E2153">
        <f>VLOOKUP(LEFT(B2153,LEN(B2153)-2),'Correction using CAD'!A:F,5,0)</f>
        <v>27.663</v>
      </c>
      <c r="F2153">
        <f>VLOOKUP(LEFT(B2153,LEN(B2153)-2),'Correction using CAD'!A:F,6,0)</f>
        <v>77.400000000000006</v>
      </c>
      <c r="G2153">
        <f>VLOOKUP(VALUE(RIGHT(B2153,2)),'XZ coord'!$T$144:$U$149,2,0)</f>
        <v>4.22</v>
      </c>
      <c r="H2153">
        <v>2.4</v>
      </c>
      <c r="I2153">
        <v>0.9</v>
      </c>
      <c r="J2153">
        <f>VLOOKUP(VALUE(RIGHT(B2153,2)),'XZ coord'!$T$144:$V$149,3,0)</f>
        <v>2.25</v>
      </c>
    </row>
    <row r="2154" spans="1:10" x14ac:dyDescent="0.2">
      <c r="A2154">
        <v>3153</v>
      </c>
      <c r="B2154" t="s">
        <v>2161</v>
      </c>
      <c r="C2154" t="s">
        <v>1339</v>
      </c>
      <c r="D2154" t="s">
        <v>227</v>
      </c>
      <c r="E2154">
        <f>VLOOKUP(LEFT(B2154,LEN(B2154)-2),'Correction using CAD'!A:F,5,0)</f>
        <v>27.663</v>
      </c>
      <c r="F2154">
        <f>VLOOKUP(LEFT(B2154,LEN(B2154)-2),'Correction using CAD'!A:F,6,0)</f>
        <v>77.400000000000006</v>
      </c>
      <c r="G2154">
        <f>VLOOKUP(VALUE(RIGHT(B2154,2)),'XZ coord'!$T$144:$U$149,2,0)</f>
        <v>6.47</v>
      </c>
      <c r="H2154">
        <v>2.4</v>
      </c>
      <c r="I2154">
        <v>0.9</v>
      </c>
      <c r="J2154">
        <f>VLOOKUP(VALUE(RIGHT(B2154,2)),'XZ coord'!$T$144:$V$149,3,0)</f>
        <v>1.95</v>
      </c>
    </row>
    <row r="2155" spans="1:10" x14ac:dyDescent="0.2">
      <c r="A2155">
        <v>3154</v>
      </c>
      <c r="B2155" t="s">
        <v>2162</v>
      </c>
      <c r="C2155" t="s">
        <v>1339</v>
      </c>
      <c r="D2155" t="s">
        <v>227</v>
      </c>
      <c r="E2155">
        <f>VLOOKUP(LEFT(B2155,LEN(B2155)-2),'Correction using CAD'!A:F,5,0)</f>
        <v>27.663</v>
      </c>
      <c r="F2155">
        <f>VLOOKUP(LEFT(B2155,LEN(B2155)-2),'Correction using CAD'!A:F,6,0)</f>
        <v>77.400000000000006</v>
      </c>
      <c r="G2155">
        <f>VLOOKUP(VALUE(RIGHT(B2155,2)),'XZ coord'!$T$144:$U$149,2,0)</f>
        <v>8.42</v>
      </c>
      <c r="H2155">
        <v>2.4</v>
      </c>
      <c r="I2155">
        <v>0.9</v>
      </c>
      <c r="J2155">
        <f>VLOOKUP(VALUE(RIGHT(B2155,2)),'XZ coord'!$T$144:$V$149,3,0)</f>
        <v>1.95</v>
      </c>
    </row>
    <row r="2156" spans="1:10" x14ac:dyDescent="0.2">
      <c r="A2156">
        <v>3155</v>
      </c>
      <c r="B2156" t="s">
        <v>2163</v>
      </c>
      <c r="C2156" t="s">
        <v>1342</v>
      </c>
      <c r="D2156" t="s">
        <v>227</v>
      </c>
      <c r="E2156">
        <f>VLOOKUP(LEFT(B2156,LEN(B2156)-2),'Correction using CAD'!A:F,5,0)</f>
        <v>27.663</v>
      </c>
      <c r="F2156">
        <f>VLOOKUP(LEFT(B2156,LEN(B2156)-2),'Correction using CAD'!A:F,6,0)</f>
        <v>77.400000000000006</v>
      </c>
      <c r="G2156">
        <f>VLOOKUP(VALUE(RIGHT(B2156,2)),'XZ coord'!$T$144:$U$149,2,0)</f>
        <v>10.37</v>
      </c>
      <c r="H2156">
        <v>2.4</v>
      </c>
      <c r="I2156">
        <v>0.9</v>
      </c>
      <c r="J2156">
        <f>VLOOKUP(VALUE(RIGHT(B2156,2)),'XZ coord'!$T$144:$V$149,3,0)</f>
        <v>2.1</v>
      </c>
    </row>
    <row r="2157" spans="1:10" x14ac:dyDescent="0.2">
      <c r="A2157">
        <v>3156</v>
      </c>
      <c r="B2157" t="s">
        <v>2164</v>
      </c>
      <c r="C2157" t="s">
        <v>1339</v>
      </c>
      <c r="D2157" t="s">
        <v>227</v>
      </c>
      <c r="E2157">
        <f>VLOOKUP(LEFT(B2157,LEN(B2157)-2),'Correction using CAD'!A:F,5,0)</f>
        <v>27.663</v>
      </c>
      <c r="F2157">
        <f>VLOOKUP(LEFT(B2157,LEN(B2157)-2),'Correction using CAD'!A:F,6,0)</f>
        <v>78.300000000000011</v>
      </c>
      <c r="G2157">
        <f>VLOOKUP(VALUE(RIGHT(B2157,2)),'XZ coord'!$T$144:$U$149,2,0)</f>
        <v>2.25</v>
      </c>
      <c r="H2157">
        <v>2.4</v>
      </c>
      <c r="I2157">
        <v>0.9</v>
      </c>
      <c r="J2157">
        <f>VLOOKUP(VALUE(RIGHT(B2157,2)),'XZ coord'!$T$144:$V$149,3,0)</f>
        <v>1.97</v>
      </c>
    </row>
    <row r="2158" spans="1:10" x14ac:dyDescent="0.2">
      <c r="A2158">
        <v>3157</v>
      </c>
      <c r="B2158" t="s">
        <v>2165</v>
      </c>
      <c r="C2158" t="s">
        <v>1342</v>
      </c>
      <c r="D2158" t="s">
        <v>227</v>
      </c>
      <c r="E2158">
        <f>VLOOKUP(LEFT(B2158,LEN(B2158)-2),'Correction using CAD'!A:F,5,0)</f>
        <v>27.663</v>
      </c>
      <c r="F2158">
        <f>VLOOKUP(LEFT(B2158,LEN(B2158)-2),'Correction using CAD'!A:F,6,0)</f>
        <v>78.300000000000011</v>
      </c>
      <c r="G2158">
        <f>VLOOKUP(VALUE(RIGHT(B2158,2)),'XZ coord'!$T$144:$U$149,2,0)</f>
        <v>4.22</v>
      </c>
      <c r="H2158">
        <v>2.4</v>
      </c>
      <c r="I2158">
        <v>0.9</v>
      </c>
      <c r="J2158">
        <f>VLOOKUP(VALUE(RIGHT(B2158,2)),'XZ coord'!$T$144:$V$149,3,0)</f>
        <v>2.25</v>
      </c>
    </row>
    <row r="2159" spans="1:10" x14ac:dyDescent="0.2">
      <c r="A2159">
        <v>3158</v>
      </c>
      <c r="B2159" t="s">
        <v>2166</v>
      </c>
      <c r="C2159" t="s">
        <v>1339</v>
      </c>
      <c r="D2159" t="s">
        <v>227</v>
      </c>
      <c r="E2159">
        <f>VLOOKUP(LEFT(B2159,LEN(B2159)-2),'Correction using CAD'!A:F,5,0)</f>
        <v>27.663</v>
      </c>
      <c r="F2159">
        <f>VLOOKUP(LEFT(B2159,LEN(B2159)-2),'Correction using CAD'!A:F,6,0)</f>
        <v>78.300000000000011</v>
      </c>
      <c r="G2159">
        <f>VLOOKUP(VALUE(RIGHT(B2159,2)),'XZ coord'!$T$144:$U$149,2,0)</f>
        <v>6.47</v>
      </c>
      <c r="H2159">
        <v>2.4</v>
      </c>
      <c r="I2159">
        <v>0.9</v>
      </c>
      <c r="J2159">
        <f>VLOOKUP(VALUE(RIGHT(B2159,2)),'XZ coord'!$T$144:$V$149,3,0)</f>
        <v>1.95</v>
      </c>
    </row>
    <row r="2160" spans="1:10" x14ac:dyDescent="0.2">
      <c r="A2160">
        <v>3159</v>
      </c>
      <c r="B2160" t="s">
        <v>2167</v>
      </c>
      <c r="C2160" t="s">
        <v>1339</v>
      </c>
      <c r="D2160" t="s">
        <v>227</v>
      </c>
      <c r="E2160">
        <f>VLOOKUP(LEFT(B2160,LEN(B2160)-2),'Correction using CAD'!A:F,5,0)</f>
        <v>27.663</v>
      </c>
      <c r="F2160">
        <f>VLOOKUP(LEFT(B2160,LEN(B2160)-2),'Correction using CAD'!A:F,6,0)</f>
        <v>78.300000000000011</v>
      </c>
      <c r="G2160">
        <f>VLOOKUP(VALUE(RIGHT(B2160,2)),'XZ coord'!$T$144:$U$149,2,0)</f>
        <v>8.42</v>
      </c>
      <c r="H2160">
        <v>2.4</v>
      </c>
      <c r="I2160">
        <v>0.9</v>
      </c>
      <c r="J2160">
        <f>VLOOKUP(VALUE(RIGHT(B2160,2)),'XZ coord'!$T$144:$V$149,3,0)</f>
        <v>1.95</v>
      </c>
    </row>
    <row r="2161" spans="1:10" x14ac:dyDescent="0.2">
      <c r="A2161">
        <v>3160</v>
      </c>
      <c r="B2161" t="s">
        <v>2168</v>
      </c>
      <c r="C2161" t="s">
        <v>1342</v>
      </c>
      <c r="D2161" t="s">
        <v>227</v>
      </c>
      <c r="E2161">
        <f>VLOOKUP(LEFT(B2161,LEN(B2161)-2),'Correction using CAD'!A:F,5,0)</f>
        <v>27.663</v>
      </c>
      <c r="F2161">
        <f>VLOOKUP(LEFT(B2161,LEN(B2161)-2),'Correction using CAD'!A:F,6,0)</f>
        <v>78.300000000000011</v>
      </c>
      <c r="G2161">
        <f>VLOOKUP(VALUE(RIGHT(B2161,2)),'XZ coord'!$T$144:$U$149,2,0)</f>
        <v>10.37</v>
      </c>
      <c r="H2161">
        <v>2.4</v>
      </c>
      <c r="I2161">
        <v>0.9</v>
      </c>
      <c r="J2161">
        <f>VLOOKUP(VALUE(RIGHT(B2161,2)),'XZ coord'!$T$144:$V$149,3,0)</f>
        <v>2.1</v>
      </c>
    </row>
    <row r="2162" spans="1:10" x14ac:dyDescent="0.2">
      <c r="A2162">
        <v>3161</v>
      </c>
      <c r="B2162" t="s">
        <v>2169</v>
      </c>
      <c r="C2162" t="s">
        <v>1339</v>
      </c>
      <c r="D2162" t="s">
        <v>227</v>
      </c>
      <c r="E2162">
        <f>VLOOKUP(LEFT(B2162,LEN(B2162)-2),'Correction using CAD'!A:F,5,0)</f>
        <v>27.663</v>
      </c>
      <c r="F2162">
        <f>VLOOKUP(LEFT(B2162,LEN(B2162)-2),'Correction using CAD'!A:F,6,0)</f>
        <v>79.200000000000017</v>
      </c>
      <c r="G2162">
        <f>VLOOKUP(VALUE(RIGHT(B2162,2)),'XZ coord'!$T$144:$U$149,2,0)</f>
        <v>2.25</v>
      </c>
      <c r="H2162">
        <v>2.4</v>
      </c>
      <c r="I2162">
        <v>0.9</v>
      </c>
      <c r="J2162">
        <f>VLOOKUP(VALUE(RIGHT(B2162,2)),'XZ coord'!$T$144:$V$149,3,0)</f>
        <v>1.97</v>
      </c>
    </row>
    <row r="2163" spans="1:10" x14ac:dyDescent="0.2">
      <c r="A2163">
        <v>3162</v>
      </c>
      <c r="B2163" t="s">
        <v>2170</v>
      </c>
      <c r="C2163" t="s">
        <v>1342</v>
      </c>
      <c r="D2163" t="s">
        <v>227</v>
      </c>
      <c r="E2163">
        <f>VLOOKUP(LEFT(B2163,LEN(B2163)-2),'Correction using CAD'!A:F,5,0)</f>
        <v>27.663</v>
      </c>
      <c r="F2163">
        <f>VLOOKUP(LEFT(B2163,LEN(B2163)-2),'Correction using CAD'!A:F,6,0)</f>
        <v>79.200000000000017</v>
      </c>
      <c r="G2163">
        <f>VLOOKUP(VALUE(RIGHT(B2163,2)),'XZ coord'!$T$144:$U$149,2,0)</f>
        <v>4.22</v>
      </c>
      <c r="H2163">
        <v>2.4</v>
      </c>
      <c r="I2163">
        <v>0.9</v>
      </c>
      <c r="J2163">
        <f>VLOOKUP(VALUE(RIGHT(B2163,2)),'XZ coord'!$T$144:$V$149,3,0)</f>
        <v>2.25</v>
      </c>
    </row>
    <row r="2164" spans="1:10" x14ac:dyDescent="0.2">
      <c r="A2164">
        <v>3163</v>
      </c>
      <c r="B2164" t="s">
        <v>2171</v>
      </c>
      <c r="C2164" t="s">
        <v>1339</v>
      </c>
      <c r="D2164" t="s">
        <v>227</v>
      </c>
      <c r="E2164">
        <f>VLOOKUP(LEFT(B2164,LEN(B2164)-2),'Correction using CAD'!A:F,5,0)</f>
        <v>27.663</v>
      </c>
      <c r="F2164">
        <f>VLOOKUP(LEFT(B2164,LEN(B2164)-2),'Correction using CAD'!A:F,6,0)</f>
        <v>79.200000000000017</v>
      </c>
      <c r="G2164">
        <f>VLOOKUP(VALUE(RIGHT(B2164,2)),'XZ coord'!$T$144:$U$149,2,0)</f>
        <v>6.47</v>
      </c>
      <c r="H2164">
        <v>2.4</v>
      </c>
      <c r="I2164">
        <v>0.9</v>
      </c>
      <c r="J2164">
        <f>VLOOKUP(VALUE(RIGHT(B2164,2)),'XZ coord'!$T$144:$V$149,3,0)</f>
        <v>1.95</v>
      </c>
    </row>
    <row r="2165" spans="1:10" x14ac:dyDescent="0.2">
      <c r="A2165">
        <v>3164</v>
      </c>
      <c r="B2165" t="s">
        <v>2172</v>
      </c>
      <c r="C2165" t="s">
        <v>1339</v>
      </c>
      <c r="D2165" t="s">
        <v>227</v>
      </c>
      <c r="E2165">
        <f>VLOOKUP(LEFT(B2165,LEN(B2165)-2),'Correction using CAD'!A:F,5,0)</f>
        <v>27.663</v>
      </c>
      <c r="F2165">
        <f>VLOOKUP(LEFT(B2165,LEN(B2165)-2),'Correction using CAD'!A:F,6,0)</f>
        <v>79.200000000000017</v>
      </c>
      <c r="G2165">
        <f>VLOOKUP(VALUE(RIGHT(B2165,2)),'XZ coord'!$T$144:$U$149,2,0)</f>
        <v>8.42</v>
      </c>
      <c r="H2165">
        <v>2.4</v>
      </c>
      <c r="I2165">
        <v>0.9</v>
      </c>
      <c r="J2165">
        <f>VLOOKUP(VALUE(RIGHT(B2165,2)),'XZ coord'!$T$144:$V$149,3,0)</f>
        <v>1.95</v>
      </c>
    </row>
    <row r="2166" spans="1:10" x14ac:dyDescent="0.2">
      <c r="A2166">
        <v>3165</v>
      </c>
      <c r="B2166" t="s">
        <v>2173</v>
      </c>
      <c r="C2166" t="s">
        <v>1342</v>
      </c>
      <c r="D2166" t="s">
        <v>227</v>
      </c>
      <c r="E2166">
        <f>VLOOKUP(LEFT(B2166,LEN(B2166)-2),'Correction using CAD'!A:F,5,0)</f>
        <v>27.663</v>
      </c>
      <c r="F2166">
        <f>VLOOKUP(LEFT(B2166,LEN(B2166)-2),'Correction using CAD'!A:F,6,0)</f>
        <v>79.200000000000017</v>
      </c>
      <c r="G2166">
        <f>VLOOKUP(VALUE(RIGHT(B2166,2)),'XZ coord'!$T$144:$U$149,2,0)</f>
        <v>10.37</v>
      </c>
      <c r="H2166">
        <v>2.4</v>
      </c>
      <c r="I2166">
        <v>0.9</v>
      </c>
      <c r="J2166">
        <f>VLOOKUP(VALUE(RIGHT(B2166,2)),'XZ coord'!$T$144:$V$149,3,0)</f>
        <v>2.1</v>
      </c>
    </row>
    <row r="2167" spans="1:10" x14ac:dyDescent="0.2">
      <c r="A2167">
        <v>3166</v>
      </c>
      <c r="B2167" t="s">
        <v>2174</v>
      </c>
      <c r="C2167" t="s">
        <v>1339</v>
      </c>
      <c r="D2167" t="s">
        <v>227</v>
      </c>
      <c r="E2167">
        <f>VLOOKUP(LEFT(B2167,LEN(B2167)-2),'Correction using CAD'!A:F,5,0)</f>
        <v>27.663</v>
      </c>
      <c r="F2167">
        <f>VLOOKUP(LEFT(B2167,LEN(B2167)-2),'Correction using CAD'!A:F,6,0)</f>
        <v>80.100000000000023</v>
      </c>
      <c r="G2167">
        <f>VLOOKUP(VALUE(RIGHT(B2167,2)),'XZ coord'!$T$144:$U$149,2,0)</f>
        <v>2.25</v>
      </c>
      <c r="H2167">
        <v>2.4</v>
      </c>
      <c r="I2167">
        <v>0.9</v>
      </c>
      <c r="J2167">
        <f>VLOOKUP(VALUE(RIGHT(B2167,2)),'XZ coord'!$T$144:$V$149,3,0)</f>
        <v>1.97</v>
      </c>
    </row>
    <row r="2168" spans="1:10" x14ac:dyDescent="0.2">
      <c r="A2168">
        <v>3167</v>
      </c>
      <c r="B2168" t="s">
        <v>2175</v>
      </c>
      <c r="C2168" t="s">
        <v>1342</v>
      </c>
      <c r="D2168" t="s">
        <v>227</v>
      </c>
      <c r="E2168">
        <f>VLOOKUP(LEFT(B2168,LEN(B2168)-2),'Correction using CAD'!A:F,5,0)</f>
        <v>27.663</v>
      </c>
      <c r="F2168">
        <f>VLOOKUP(LEFT(B2168,LEN(B2168)-2),'Correction using CAD'!A:F,6,0)</f>
        <v>80.100000000000023</v>
      </c>
      <c r="G2168">
        <f>VLOOKUP(VALUE(RIGHT(B2168,2)),'XZ coord'!$T$144:$U$149,2,0)</f>
        <v>4.22</v>
      </c>
      <c r="H2168">
        <v>2.4</v>
      </c>
      <c r="I2168">
        <v>0.9</v>
      </c>
      <c r="J2168">
        <f>VLOOKUP(VALUE(RIGHT(B2168,2)),'XZ coord'!$T$144:$V$149,3,0)</f>
        <v>2.25</v>
      </c>
    </row>
    <row r="2169" spans="1:10" x14ac:dyDescent="0.2">
      <c r="A2169">
        <v>3168</v>
      </c>
      <c r="B2169" t="s">
        <v>2176</v>
      </c>
      <c r="C2169" t="s">
        <v>1339</v>
      </c>
      <c r="D2169" t="s">
        <v>227</v>
      </c>
      <c r="E2169">
        <f>VLOOKUP(LEFT(B2169,LEN(B2169)-2),'Correction using CAD'!A:F,5,0)</f>
        <v>27.663</v>
      </c>
      <c r="F2169">
        <f>VLOOKUP(LEFT(B2169,LEN(B2169)-2),'Correction using CAD'!A:F,6,0)</f>
        <v>80.100000000000023</v>
      </c>
      <c r="G2169">
        <f>VLOOKUP(VALUE(RIGHT(B2169,2)),'XZ coord'!$T$144:$U$149,2,0)</f>
        <v>6.47</v>
      </c>
      <c r="H2169">
        <v>2.4</v>
      </c>
      <c r="I2169">
        <v>0.9</v>
      </c>
      <c r="J2169">
        <f>VLOOKUP(VALUE(RIGHT(B2169,2)),'XZ coord'!$T$144:$V$149,3,0)</f>
        <v>1.95</v>
      </c>
    </row>
    <row r="2170" spans="1:10" x14ac:dyDescent="0.2">
      <c r="A2170">
        <v>3169</v>
      </c>
      <c r="B2170" t="s">
        <v>2177</v>
      </c>
      <c r="C2170" t="s">
        <v>1339</v>
      </c>
      <c r="D2170" t="s">
        <v>227</v>
      </c>
      <c r="E2170">
        <f>VLOOKUP(LEFT(B2170,LEN(B2170)-2),'Correction using CAD'!A:F,5,0)</f>
        <v>27.663</v>
      </c>
      <c r="F2170">
        <f>VLOOKUP(LEFT(B2170,LEN(B2170)-2),'Correction using CAD'!A:F,6,0)</f>
        <v>80.100000000000023</v>
      </c>
      <c r="G2170">
        <f>VLOOKUP(VALUE(RIGHT(B2170,2)),'XZ coord'!$T$144:$U$149,2,0)</f>
        <v>8.42</v>
      </c>
      <c r="H2170">
        <v>2.4</v>
      </c>
      <c r="I2170">
        <v>0.9</v>
      </c>
      <c r="J2170">
        <f>VLOOKUP(VALUE(RIGHT(B2170,2)),'XZ coord'!$T$144:$V$149,3,0)</f>
        <v>1.95</v>
      </c>
    </row>
    <row r="2171" spans="1:10" x14ac:dyDescent="0.2">
      <c r="A2171">
        <v>3170</v>
      </c>
      <c r="B2171" t="s">
        <v>2178</v>
      </c>
      <c r="C2171" t="s">
        <v>1339</v>
      </c>
      <c r="D2171" t="s">
        <v>227</v>
      </c>
      <c r="E2171">
        <f>VLOOKUP(LEFT(B2171,LEN(B2171)-2),'Correction using CAD'!A:F,5,0)</f>
        <v>27.663</v>
      </c>
      <c r="F2171">
        <f>VLOOKUP(LEFT(B2171,LEN(B2171)-2),'Correction using CAD'!A:F,6,0)</f>
        <v>80.100000000000023</v>
      </c>
      <c r="G2171">
        <f>VLOOKUP(VALUE(RIGHT(B2171,2)),'XZ coord'!$T$144:$U$149,2,0)</f>
        <v>10.37</v>
      </c>
      <c r="H2171">
        <v>2.4</v>
      </c>
      <c r="I2171">
        <v>0.9</v>
      </c>
      <c r="J2171">
        <f>VLOOKUP(VALUE(RIGHT(B2171,2)),'XZ coord'!$T$144:$V$149,3,0)</f>
        <v>2.1</v>
      </c>
    </row>
    <row r="2172" spans="1:10" x14ac:dyDescent="0.2">
      <c r="A2172">
        <v>3171</v>
      </c>
      <c r="B2172" t="s">
        <v>2179</v>
      </c>
      <c r="C2172" t="s">
        <v>1339</v>
      </c>
      <c r="D2172" t="s">
        <v>227</v>
      </c>
      <c r="E2172">
        <f>VLOOKUP(LEFT(B2172,LEN(B2172)-2),'Correction using CAD'!A:F,5,0)</f>
        <v>21.638000000000002</v>
      </c>
      <c r="F2172">
        <f>VLOOKUP(LEFT(B2172,LEN(B2172)-2),'Correction using CAD'!A:F,6,0)</f>
        <v>77.400000000000006</v>
      </c>
      <c r="G2172">
        <f>VLOOKUP(VALUE(RIGHT(B2172,2)),'XZ coord'!$T$144:$U$149,2,0)</f>
        <v>2.25</v>
      </c>
      <c r="H2172">
        <v>2.4</v>
      </c>
      <c r="I2172">
        <v>0.9</v>
      </c>
      <c r="J2172">
        <f>VLOOKUP(VALUE(RIGHT(B2172,2)),'XZ coord'!$T$144:$V$149,3,0)</f>
        <v>1.97</v>
      </c>
    </row>
    <row r="2173" spans="1:10" x14ac:dyDescent="0.2">
      <c r="A2173">
        <v>3172</v>
      </c>
      <c r="B2173" t="s">
        <v>2180</v>
      </c>
      <c r="C2173" t="s">
        <v>1342</v>
      </c>
      <c r="D2173" t="s">
        <v>227</v>
      </c>
      <c r="E2173">
        <f>VLOOKUP(LEFT(B2173,LEN(B2173)-2),'Correction using CAD'!A:F,5,0)</f>
        <v>21.638000000000002</v>
      </c>
      <c r="F2173">
        <f>VLOOKUP(LEFT(B2173,LEN(B2173)-2),'Correction using CAD'!A:F,6,0)</f>
        <v>77.400000000000006</v>
      </c>
      <c r="G2173">
        <f>VLOOKUP(VALUE(RIGHT(B2173,2)),'XZ coord'!$T$144:$U$149,2,0)</f>
        <v>4.22</v>
      </c>
      <c r="H2173">
        <v>2.4</v>
      </c>
      <c r="I2173">
        <v>0.9</v>
      </c>
      <c r="J2173">
        <f>VLOOKUP(VALUE(RIGHT(B2173,2)),'XZ coord'!$T$144:$V$149,3,0)</f>
        <v>2.25</v>
      </c>
    </row>
    <row r="2174" spans="1:10" x14ac:dyDescent="0.2">
      <c r="A2174">
        <v>3173</v>
      </c>
      <c r="B2174" t="s">
        <v>2181</v>
      </c>
      <c r="C2174" t="s">
        <v>1339</v>
      </c>
      <c r="D2174" t="s">
        <v>227</v>
      </c>
      <c r="E2174">
        <f>VLOOKUP(LEFT(B2174,LEN(B2174)-2),'Correction using CAD'!A:F,5,0)</f>
        <v>21.638000000000002</v>
      </c>
      <c r="F2174">
        <f>VLOOKUP(LEFT(B2174,LEN(B2174)-2),'Correction using CAD'!A:F,6,0)</f>
        <v>77.400000000000006</v>
      </c>
      <c r="G2174">
        <f>VLOOKUP(VALUE(RIGHT(B2174,2)),'XZ coord'!$T$144:$U$149,2,0)</f>
        <v>6.47</v>
      </c>
      <c r="H2174">
        <v>2.4</v>
      </c>
      <c r="I2174">
        <v>0.9</v>
      </c>
      <c r="J2174">
        <f>VLOOKUP(VALUE(RIGHT(B2174,2)),'XZ coord'!$T$144:$V$149,3,0)</f>
        <v>1.95</v>
      </c>
    </row>
    <row r="2175" spans="1:10" x14ac:dyDescent="0.2">
      <c r="A2175">
        <v>3174</v>
      </c>
      <c r="B2175" t="s">
        <v>2182</v>
      </c>
      <c r="C2175" t="s">
        <v>1339</v>
      </c>
      <c r="D2175" t="s">
        <v>227</v>
      </c>
      <c r="E2175">
        <f>VLOOKUP(LEFT(B2175,LEN(B2175)-2),'Correction using CAD'!A:F,5,0)</f>
        <v>21.638000000000002</v>
      </c>
      <c r="F2175">
        <f>VLOOKUP(LEFT(B2175,LEN(B2175)-2),'Correction using CAD'!A:F,6,0)</f>
        <v>77.400000000000006</v>
      </c>
      <c r="G2175">
        <f>VLOOKUP(VALUE(RIGHT(B2175,2)),'XZ coord'!$T$144:$U$149,2,0)</f>
        <v>8.42</v>
      </c>
      <c r="H2175">
        <v>2.4</v>
      </c>
      <c r="I2175">
        <v>0.9</v>
      </c>
      <c r="J2175">
        <f>VLOOKUP(VALUE(RIGHT(B2175,2)),'XZ coord'!$T$144:$V$149,3,0)</f>
        <v>1.95</v>
      </c>
    </row>
    <row r="2176" spans="1:10" x14ac:dyDescent="0.2">
      <c r="A2176">
        <v>3175</v>
      </c>
      <c r="B2176" t="s">
        <v>2183</v>
      </c>
      <c r="C2176" t="s">
        <v>1339</v>
      </c>
      <c r="D2176" t="s">
        <v>227</v>
      </c>
      <c r="E2176">
        <f>VLOOKUP(LEFT(B2176,LEN(B2176)-2),'Correction using CAD'!A:F,5,0)</f>
        <v>21.638000000000002</v>
      </c>
      <c r="F2176">
        <f>VLOOKUP(LEFT(B2176,LEN(B2176)-2),'Correction using CAD'!A:F,6,0)</f>
        <v>77.400000000000006</v>
      </c>
      <c r="G2176">
        <f>VLOOKUP(VALUE(RIGHT(B2176,2)),'XZ coord'!$T$144:$U$149,2,0)</f>
        <v>10.37</v>
      </c>
      <c r="H2176">
        <v>2.4</v>
      </c>
      <c r="I2176">
        <v>0.9</v>
      </c>
      <c r="J2176">
        <f>VLOOKUP(VALUE(RIGHT(B2176,2)),'XZ coord'!$T$144:$V$149,3,0)</f>
        <v>2.1</v>
      </c>
    </row>
    <row r="2177" spans="1:10" x14ac:dyDescent="0.2">
      <c r="A2177">
        <v>3176</v>
      </c>
      <c r="B2177" t="s">
        <v>2184</v>
      </c>
      <c r="C2177" t="s">
        <v>1339</v>
      </c>
      <c r="D2177" t="s">
        <v>227</v>
      </c>
      <c r="E2177">
        <f>VLOOKUP(LEFT(B2177,LEN(B2177)-2),'Correction using CAD'!A:F,5,0)</f>
        <v>21.638000000000002</v>
      </c>
      <c r="F2177">
        <f>VLOOKUP(LEFT(B2177,LEN(B2177)-2),'Correction using CAD'!A:F,6,0)</f>
        <v>78.300000000000011</v>
      </c>
      <c r="G2177">
        <f>VLOOKUP(VALUE(RIGHT(B2177,2)),'XZ coord'!$T$144:$U$149,2,0)</f>
        <v>2.25</v>
      </c>
      <c r="H2177">
        <v>2.4</v>
      </c>
      <c r="I2177">
        <v>0.9</v>
      </c>
      <c r="J2177">
        <f>VLOOKUP(VALUE(RIGHT(B2177,2)),'XZ coord'!$T$144:$V$149,3,0)</f>
        <v>1.97</v>
      </c>
    </row>
    <row r="2178" spans="1:10" x14ac:dyDescent="0.2">
      <c r="A2178">
        <v>3177</v>
      </c>
      <c r="B2178" t="s">
        <v>2185</v>
      </c>
      <c r="C2178" t="s">
        <v>1342</v>
      </c>
      <c r="D2178" t="s">
        <v>227</v>
      </c>
      <c r="E2178">
        <f>VLOOKUP(LEFT(B2178,LEN(B2178)-2),'Correction using CAD'!A:F,5,0)</f>
        <v>21.638000000000002</v>
      </c>
      <c r="F2178">
        <f>VLOOKUP(LEFT(B2178,LEN(B2178)-2),'Correction using CAD'!A:F,6,0)</f>
        <v>78.300000000000011</v>
      </c>
      <c r="G2178">
        <f>VLOOKUP(VALUE(RIGHT(B2178,2)),'XZ coord'!$T$144:$U$149,2,0)</f>
        <v>4.22</v>
      </c>
      <c r="H2178">
        <v>2.4</v>
      </c>
      <c r="I2178">
        <v>0.9</v>
      </c>
      <c r="J2178">
        <f>VLOOKUP(VALUE(RIGHT(B2178,2)),'XZ coord'!$T$144:$V$149,3,0)</f>
        <v>2.25</v>
      </c>
    </row>
    <row r="2179" spans="1:10" x14ac:dyDescent="0.2">
      <c r="A2179">
        <v>3178</v>
      </c>
      <c r="B2179" t="s">
        <v>2186</v>
      </c>
      <c r="C2179" t="s">
        <v>1339</v>
      </c>
      <c r="D2179" t="s">
        <v>227</v>
      </c>
      <c r="E2179">
        <f>VLOOKUP(LEFT(B2179,LEN(B2179)-2),'Correction using CAD'!A:F,5,0)</f>
        <v>21.638000000000002</v>
      </c>
      <c r="F2179">
        <f>VLOOKUP(LEFT(B2179,LEN(B2179)-2),'Correction using CAD'!A:F,6,0)</f>
        <v>78.300000000000011</v>
      </c>
      <c r="G2179">
        <f>VLOOKUP(VALUE(RIGHT(B2179,2)),'XZ coord'!$T$144:$U$149,2,0)</f>
        <v>6.47</v>
      </c>
      <c r="H2179">
        <v>2.4</v>
      </c>
      <c r="I2179">
        <v>0.9</v>
      </c>
      <c r="J2179">
        <f>VLOOKUP(VALUE(RIGHT(B2179,2)),'XZ coord'!$T$144:$V$149,3,0)</f>
        <v>1.95</v>
      </c>
    </row>
    <row r="2180" spans="1:10" x14ac:dyDescent="0.2">
      <c r="A2180">
        <v>3179</v>
      </c>
      <c r="B2180" t="s">
        <v>2187</v>
      </c>
      <c r="C2180" t="s">
        <v>1339</v>
      </c>
      <c r="D2180" t="s">
        <v>227</v>
      </c>
      <c r="E2180">
        <f>VLOOKUP(LEFT(B2180,LEN(B2180)-2),'Correction using CAD'!A:F,5,0)</f>
        <v>21.638000000000002</v>
      </c>
      <c r="F2180">
        <f>VLOOKUP(LEFT(B2180,LEN(B2180)-2),'Correction using CAD'!A:F,6,0)</f>
        <v>78.300000000000011</v>
      </c>
      <c r="G2180">
        <f>VLOOKUP(VALUE(RIGHT(B2180,2)),'XZ coord'!$T$144:$U$149,2,0)</f>
        <v>8.42</v>
      </c>
      <c r="H2180">
        <v>2.4</v>
      </c>
      <c r="I2180">
        <v>0.9</v>
      </c>
      <c r="J2180">
        <f>VLOOKUP(VALUE(RIGHT(B2180,2)),'XZ coord'!$T$144:$V$149,3,0)</f>
        <v>1.95</v>
      </c>
    </row>
    <row r="2181" spans="1:10" x14ac:dyDescent="0.2">
      <c r="A2181">
        <v>3180</v>
      </c>
      <c r="B2181" t="s">
        <v>2188</v>
      </c>
      <c r="C2181" t="s">
        <v>1339</v>
      </c>
      <c r="D2181" t="s">
        <v>227</v>
      </c>
      <c r="E2181">
        <f>VLOOKUP(LEFT(B2181,LEN(B2181)-2),'Correction using CAD'!A:F,5,0)</f>
        <v>21.638000000000002</v>
      </c>
      <c r="F2181">
        <f>VLOOKUP(LEFT(B2181,LEN(B2181)-2),'Correction using CAD'!A:F,6,0)</f>
        <v>78.300000000000011</v>
      </c>
      <c r="G2181">
        <f>VLOOKUP(VALUE(RIGHT(B2181,2)),'XZ coord'!$T$144:$U$149,2,0)</f>
        <v>10.37</v>
      </c>
      <c r="H2181">
        <v>2.4</v>
      </c>
      <c r="I2181">
        <v>0.9</v>
      </c>
      <c r="J2181">
        <f>VLOOKUP(VALUE(RIGHT(B2181,2)),'XZ coord'!$T$144:$V$149,3,0)</f>
        <v>2.1</v>
      </c>
    </row>
    <row r="2182" spans="1:10" x14ac:dyDescent="0.2">
      <c r="A2182">
        <v>3181</v>
      </c>
      <c r="B2182" t="s">
        <v>2189</v>
      </c>
      <c r="C2182" t="s">
        <v>1339</v>
      </c>
      <c r="D2182" t="s">
        <v>227</v>
      </c>
      <c r="E2182">
        <f>VLOOKUP(LEFT(B2182,LEN(B2182)-2),'Correction using CAD'!A:F,5,0)</f>
        <v>21.638000000000002</v>
      </c>
      <c r="F2182">
        <f>VLOOKUP(LEFT(B2182,LEN(B2182)-2),'Correction using CAD'!A:F,6,0)</f>
        <v>79.200000000000017</v>
      </c>
      <c r="G2182">
        <f>VLOOKUP(VALUE(RIGHT(B2182,2)),'XZ coord'!$T$144:$U$149,2,0)</f>
        <v>2.25</v>
      </c>
      <c r="H2182">
        <v>2.4</v>
      </c>
      <c r="I2182">
        <v>0.9</v>
      </c>
      <c r="J2182">
        <f>VLOOKUP(VALUE(RIGHT(B2182,2)),'XZ coord'!$T$144:$V$149,3,0)</f>
        <v>1.97</v>
      </c>
    </row>
    <row r="2183" spans="1:10" x14ac:dyDescent="0.2">
      <c r="A2183">
        <v>3182</v>
      </c>
      <c r="B2183" t="s">
        <v>2190</v>
      </c>
      <c r="C2183" t="s">
        <v>1342</v>
      </c>
      <c r="D2183" t="s">
        <v>227</v>
      </c>
      <c r="E2183">
        <f>VLOOKUP(LEFT(B2183,LEN(B2183)-2),'Correction using CAD'!A:F,5,0)</f>
        <v>21.638000000000002</v>
      </c>
      <c r="F2183">
        <f>VLOOKUP(LEFT(B2183,LEN(B2183)-2),'Correction using CAD'!A:F,6,0)</f>
        <v>79.200000000000017</v>
      </c>
      <c r="G2183">
        <f>VLOOKUP(VALUE(RIGHT(B2183,2)),'XZ coord'!$T$144:$U$149,2,0)</f>
        <v>4.22</v>
      </c>
      <c r="H2183">
        <v>2.4</v>
      </c>
      <c r="I2183">
        <v>0.9</v>
      </c>
      <c r="J2183">
        <f>VLOOKUP(VALUE(RIGHT(B2183,2)),'XZ coord'!$T$144:$V$149,3,0)</f>
        <v>2.25</v>
      </c>
    </row>
    <row r="2184" spans="1:10" x14ac:dyDescent="0.2">
      <c r="A2184">
        <v>3183</v>
      </c>
      <c r="B2184" t="s">
        <v>2191</v>
      </c>
      <c r="C2184" t="s">
        <v>1339</v>
      </c>
      <c r="D2184" t="s">
        <v>227</v>
      </c>
      <c r="E2184">
        <f>VLOOKUP(LEFT(B2184,LEN(B2184)-2),'Correction using CAD'!A:F,5,0)</f>
        <v>21.638000000000002</v>
      </c>
      <c r="F2184">
        <f>VLOOKUP(LEFT(B2184,LEN(B2184)-2),'Correction using CAD'!A:F,6,0)</f>
        <v>79.200000000000017</v>
      </c>
      <c r="G2184">
        <f>VLOOKUP(VALUE(RIGHT(B2184,2)),'XZ coord'!$T$144:$U$149,2,0)</f>
        <v>6.47</v>
      </c>
      <c r="H2184">
        <v>2.4</v>
      </c>
      <c r="I2184">
        <v>0.9</v>
      </c>
      <c r="J2184">
        <f>VLOOKUP(VALUE(RIGHT(B2184,2)),'XZ coord'!$T$144:$V$149,3,0)</f>
        <v>1.95</v>
      </c>
    </row>
    <row r="2185" spans="1:10" x14ac:dyDescent="0.2">
      <c r="A2185">
        <v>3184</v>
      </c>
      <c r="B2185" t="s">
        <v>2192</v>
      </c>
      <c r="C2185" t="s">
        <v>1339</v>
      </c>
      <c r="D2185" t="s">
        <v>227</v>
      </c>
      <c r="E2185">
        <f>VLOOKUP(LEFT(B2185,LEN(B2185)-2),'Correction using CAD'!A:F,5,0)</f>
        <v>21.638000000000002</v>
      </c>
      <c r="F2185">
        <f>VLOOKUP(LEFT(B2185,LEN(B2185)-2),'Correction using CAD'!A:F,6,0)</f>
        <v>79.200000000000017</v>
      </c>
      <c r="G2185">
        <f>VLOOKUP(VALUE(RIGHT(B2185,2)),'XZ coord'!$T$144:$U$149,2,0)</f>
        <v>8.42</v>
      </c>
      <c r="H2185">
        <v>2.4</v>
      </c>
      <c r="I2185">
        <v>0.9</v>
      </c>
      <c r="J2185">
        <f>VLOOKUP(VALUE(RIGHT(B2185,2)),'XZ coord'!$T$144:$V$149,3,0)</f>
        <v>1.95</v>
      </c>
    </row>
    <row r="2186" spans="1:10" x14ac:dyDescent="0.2">
      <c r="A2186">
        <v>3185</v>
      </c>
      <c r="B2186" t="s">
        <v>2193</v>
      </c>
      <c r="C2186" t="s">
        <v>1339</v>
      </c>
      <c r="D2186" t="s">
        <v>227</v>
      </c>
      <c r="E2186">
        <f>VLOOKUP(LEFT(B2186,LEN(B2186)-2),'Correction using CAD'!A:F,5,0)</f>
        <v>21.638000000000002</v>
      </c>
      <c r="F2186">
        <f>VLOOKUP(LEFT(B2186,LEN(B2186)-2),'Correction using CAD'!A:F,6,0)</f>
        <v>79.200000000000017</v>
      </c>
      <c r="G2186">
        <f>VLOOKUP(VALUE(RIGHT(B2186,2)),'XZ coord'!$T$144:$U$149,2,0)</f>
        <v>10.37</v>
      </c>
      <c r="H2186">
        <v>2.4</v>
      </c>
      <c r="I2186">
        <v>0.9</v>
      </c>
      <c r="J2186">
        <f>VLOOKUP(VALUE(RIGHT(B2186,2)),'XZ coord'!$T$144:$V$149,3,0)</f>
        <v>2.1</v>
      </c>
    </row>
    <row r="2187" spans="1:10" x14ac:dyDescent="0.2">
      <c r="A2187">
        <v>3186</v>
      </c>
      <c r="B2187" t="s">
        <v>2194</v>
      </c>
      <c r="C2187" t="s">
        <v>1339</v>
      </c>
      <c r="D2187" t="s">
        <v>227</v>
      </c>
      <c r="E2187">
        <f>VLOOKUP(LEFT(B2187,LEN(B2187)-2),'Correction using CAD'!A:F,5,0)</f>
        <v>21.638000000000002</v>
      </c>
      <c r="F2187">
        <f>VLOOKUP(LEFT(B2187,LEN(B2187)-2),'Correction using CAD'!A:F,6,0)</f>
        <v>80.100000000000023</v>
      </c>
      <c r="G2187">
        <f>VLOOKUP(VALUE(RIGHT(B2187,2)),'XZ coord'!$T$144:$U$149,2,0)</f>
        <v>2.25</v>
      </c>
      <c r="H2187">
        <v>2.4</v>
      </c>
      <c r="I2187">
        <v>0.9</v>
      </c>
      <c r="J2187">
        <f>VLOOKUP(VALUE(RIGHT(B2187,2)),'XZ coord'!$T$144:$V$149,3,0)</f>
        <v>1.97</v>
      </c>
    </row>
    <row r="2188" spans="1:10" x14ac:dyDescent="0.2">
      <c r="A2188">
        <v>3187</v>
      </c>
      <c r="B2188" t="s">
        <v>2195</v>
      </c>
      <c r="C2188" t="s">
        <v>1342</v>
      </c>
      <c r="D2188" t="s">
        <v>227</v>
      </c>
      <c r="E2188">
        <f>VLOOKUP(LEFT(B2188,LEN(B2188)-2),'Correction using CAD'!A:F,5,0)</f>
        <v>21.638000000000002</v>
      </c>
      <c r="F2188">
        <f>VLOOKUP(LEFT(B2188,LEN(B2188)-2),'Correction using CAD'!A:F,6,0)</f>
        <v>80.100000000000023</v>
      </c>
      <c r="G2188">
        <f>VLOOKUP(VALUE(RIGHT(B2188,2)),'XZ coord'!$T$144:$U$149,2,0)</f>
        <v>4.22</v>
      </c>
      <c r="H2188">
        <v>2.4</v>
      </c>
      <c r="I2188">
        <v>0.9</v>
      </c>
      <c r="J2188">
        <f>VLOOKUP(VALUE(RIGHT(B2188,2)),'XZ coord'!$T$144:$V$149,3,0)</f>
        <v>2.25</v>
      </c>
    </row>
    <row r="2189" spans="1:10" x14ac:dyDescent="0.2">
      <c r="A2189">
        <v>3188</v>
      </c>
      <c r="B2189" t="s">
        <v>2196</v>
      </c>
      <c r="C2189" t="s">
        <v>1339</v>
      </c>
      <c r="D2189" t="s">
        <v>227</v>
      </c>
      <c r="E2189">
        <f>VLOOKUP(LEFT(B2189,LEN(B2189)-2),'Correction using CAD'!A:F,5,0)</f>
        <v>21.638000000000002</v>
      </c>
      <c r="F2189">
        <f>VLOOKUP(LEFT(B2189,LEN(B2189)-2),'Correction using CAD'!A:F,6,0)</f>
        <v>80.100000000000023</v>
      </c>
      <c r="G2189">
        <f>VLOOKUP(VALUE(RIGHT(B2189,2)),'XZ coord'!$T$144:$U$149,2,0)</f>
        <v>6.47</v>
      </c>
      <c r="H2189">
        <v>2.4</v>
      </c>
      <c r="I2189">
        <v>0.9</v>
      </c>
      <c r="J2189">
        <f>VLOOKUP(VALUE(RIGHT(B2189,2)),'XZ coord'!$T$144:$V$149,3,0)</f>
        <v>1.95</v>
      </c>
    </row>
    <row r="2190" spans="1:10" x14ac:dyDescent="0.2">
      <c r="A2190">
        <v>3189</v>
      </c>
      <c r="B2190" t="s">
        <v>2197</v>
      </c>
      <c r="C2190" t="s">
        <v>1339</v>
      </c>
      <c r="D2190" t="s">
        <v>227</v>
      </c>
      <c r="E2190">
        <f>VLOOKUP(LEFT(B2190,LEN(B2190)-2),'Correction using CAD'!A:F,5,0)</f>
        <v>21.638000000000002</v>
      </c>
      <c r="F2190">
        <f>VLOOKUP(LEFT(B2190,LEN(B2190)-2),'Correction using CAD'!A:F,6,0)</f>
        <v>80.100000000000023</v>
      </c>
      <c r="G2190">
        <f>VLOOKUP(VALUE(RIGHT(B2190,2)),'XZ coord'!$T$144:$U$149,2,0)</f>
        <v>8.42</v>
      </c>
      <c r="H2190">
        <v>2.4</v>
      </c>
      <c r="I2190">
        <v>0.9</v>
      </c>
      <c r="J2190">
        <f>VLOOKUP(VALUE(RIGHT(B2190,2)),'XZ coord'!$T$144:$V$149,3,0)</f>
        <v>1.95</v>
      </c>
    </row>
    <row r="2191" spans="1:10" x14ac:dyDescent="0.2">
      <c r="A2191">
        <v>3190</v>
      </c>
      <c r="B2191" t="s">
        <v>2198</v>
      </c>
      <c r="C2191" t="s">
        <v>1339</v>
      </c>
      <c r="D2191" t="s">
        <v>227</v>
      </c>
      <c r="E2191">
        <f>VLOOKUP(LEFT(B2191,LEN(B2191)-2),'Correction using CAD'!A:F,5,0)</f>
        <v>21.638000000000002</v>
      </c>
      <c r="F2191">
        <f>VLOOKUP(LEFT(B2191,LEN(B2191)-2),'Correction using CAD'!A:F,6,0)</f>
        <v>80.100000000000023</v>
      </c>
      <c r="G2191">
        <f>VLOOKUP(VALUE(RIGHT(B2191,2)),'XZ coord'!$T$144:$U$149,2,0)</f>
        <v>10.37</v>
      </c>
      <c r="H2191">
        <v>2.4</v>
      </c>
      <c r="I2191">
        <v>0.9</v>
      </c>
      <c r="J2191">
        <f>VLOOKUP(VALUE(RIGHT(B2191,2)),'XZ coord'!$T$144:$V$149,3,0)</f>
        <v>2.1</v>
      </c>
    </row>
    <row r="2192" spans="1:10" x14ac:dyDescent="0.2">
      <c r="A2192">
        <v>3191</v>
      </c>
      <c r="B2192" t="s">
        <v>2199</v>
      </c>
      <c r="C2192" t="s">
        <v>1339</v>
      </c>
      <c r="D2192" t="s">
        <v>227</v>
      </c>
      <c r="E2192">
        <f>VLOOKUP(LEFT(B2192,LEN(B2192)-2),'Correction using CAD'!A:F,5,0)</f>
        <v>27.663</v>
      </c>
      <c r="F2192">
        <f>VLOOKUP(LEFT(B2192,LEN(B2192)-2),'Correction using CAD'!A:F,6,0)</f>
        <v>81.000000000000028</v>
      </c>
      <c r="G2192">
        <f>VLOOKUP(VALUE(RIGHT(B2192,2)),'XZ coord'!$T$144:$U$149,2,0)</f>
        <v>6.47</v>
      </c>
      <c r="H2192">
        <v>2.4</v>
      </c>
      <c r="I2192">
        <v>0.9</v>
      </c>
      <c r="J2192">
        <f>VLOOKUP(VALUE(RIGHT(B2192,2)),'XZ coord'!$T$144:$V$149,3,0)</f>
        <v>1.95</v>
      </c>
    </row>
    <row r="2193" spans="1:10" x14ac:dyDescent="0.2">
      <c r="A2193">
        <v>3192</v>
      </c>
      <c r="B2193" t="s">
        <v>2200</v>
      </c>
      <c r="C2193" t="s">
        <v>1339</v>
      </c>
      <c r="D2193" t="s">
        <v>227</v>
      </c>
      <c r="E2193">
        <f>VLOOKUP(LEFT(B2193,LEN(B2193)-2),'Correction using CAD'!A:F,5,0)</f>
        <v>27.663</v>
      </c>
      <c r="F2193">
        <f>VLOOKUP(LEFT(B2193,LEN(B2193)-2),'Correction using CAD'!A:F,6,0)</f>
        <v>81.000000000000028</v>
      </c>
      <c r="G2193">
        <f>VLOOKUP(VALUE(RIGHT(B2193,2)),'XZ coord'!$T$144:$U$149,2,0)</f>
        <v>8.42</v>
      </c>
      <c r="H2193">
        <v>2.4</v>
      </c>
      <c r="I2193">
        <v>0.9</v>
      </c>
      <c r="J2193">
        <f>VLOOKUP(VALUE(RIGHT(B2193,2)),'XZ coord'!$T$144:$V$149,3,0)</f>
        <v>1.95</v>
      </c>
    </row>
    <row r="2194" spans="1:10" x14ac:dyDescent="0.2">
      <c r="A2194">
        <v>3193</v>
      </c>
      <c r="B2194" t="s">
        <v>2201</v>
      </c>
      <c r="C2194" t="s">
        <v>1342</v>
      </c>
      <c r="D2194" t="s">
        <v>227</v>
      </c>
      <c r="E2194">
        <f>VLOOKUP(LEFT(B2194,LEN(B2194)-2),'Correction using CAD'!A:F,5,0)</f>
        <v>27.663</v>
      </c>
      <c r="F2194">
        <f>VLOOKUP(LEFT(B2194,LEN(B2194)-2),'Correction using CAD'!A:F,6,0)</f>
        <v>81.000000000000028</v>
      </c>
      <c r="G2194">
        <f>VLOOKUP(VALUE(RIGHT(B2194,2)),'XZ coord'!$T$144:$U$149,2,0)</f>
        <v>10.37</v>
      </c>
      <c r="H2194">
        <v>2.4</v>
      </c>
      <c r="I2194">
        <v>0.9</v>
      </c>
      <c r="J2194">
        <f>VLOOKUP(VALUE(RIGHT(B2194,2)),'XZ coord'!$T$144:$V$149,3,0)</f>
        <v>2.1</v>
      </c>
    </row>
    <row r="2195" spans="1:10" x14ac:dyDescent="0.2">
      <c r="A2195">
        <v>3194</v>
      </c>
      <c r="B2195" t="s">
        <v>2202</v>
      </c>
      <c r="C2195" t="s">
        <v>1339</v>
      </c>
      <c r="D2195" t="s">
        <v>227</v>
      </c>
      <c r="E2195">
        <f>VLOOKUP(LEFT(B2195,LEN(B2195)-2),'Correction using CAD'!A:F,5,0)</f>
        <v>27.663</v>
      </c>
      <c r="F2195">
        <f>VLOOKUP(LEFT(B2195,LEN(B2195)-2),'Correction using CAD'!A:F,6,0)</f>
        <v>81.900000000000034</v>
      </c>
      <c r="G2195">
        <f>VLOOKUP(VALUE(RIGHT(B2195,2)),'XZ coord'!$T$144:$U$149,2,0)</f>
        <v>6.47</v>
      </c>
      <c r="H2195">
        <v>2.4</v>
      </c>
      <c r="I2195">
        <v>0.9</v>
      </c>
      <c r="J2195">
        <f>VLOOKUP(VALUE(RIGHT(B2195,2)),'XZ coord'!$T$144:$V$149,3,0)</f>
        <v>1.95</v>
      </c>
    </row>
    <row r="2196" spans="1:10" x14ac:dyDescent="0.2">
      <c r="A2196">
        <v>3195</v>
      </c>
      <c r="B2196" t="s">
        <v>2203</v>
      </c>
      <c r="C2196" t="s">
        <v>1339</v>
      </c>
      <c r="D2196" t="s">
        <v>227</v>
      </c>
      <c r="E2196">
        <f>VLOOKUP(LEFT(B2196,LEN(B2196)-2),'Correction using CAD'!A:F,5,0)</f>
        <v>27.663</v>
      </c>
      <c r="F2196">
        <f>VLOOKUP(LEFT(B2196,LEN(B2196)-2),'Correction using CAD'!A:F,6,0)</f>
        <v>81.900000000000034</v>
      </c>
      <c r="G2196">
        <f>VLOOKUP(VALUE(RIGHT(B2196,2)),'XZ coord'!$T$144:$U$149,2,0)</f>
        <v>8.42</v>
      </c>
      <c r="H2196">
        <v>2.4</v>
      </c>
      <c r="I2196">
        <v>0.9</v>
      </c>
      <c r="J2196">
        <f>VLOOKUP(VALUE(RIGHT(B2196,2)),'XZ coord'!$T$144:$V$149,3,0)</f>
        <v>1.95</v>
      </c>
    </row>
    <row r="2197" spans="1:10" x14ac:dyDescent="0.2">
      <c r="A2197">
        <v>3196</v>
      </c>
      <c r="B2197" t="s">
        <v>2204</v>
      </c>
      <c r="C2197" t="s">
        <v>1342</v>
      </c>
      <c r="D2197" t="s">
        <v>227</v>
      </c>
      <c r="E2197">
        <f>VLOOKUP(LEFT(B2197,LEN(B2197)-2),'Correction using CAD'!A:F,5,0)</f>
        <v>27.663</v>
      </c>
      <c r="F2197">
        <f>VLOOKUP(LEFT(B2197,LEN(B2197)-2),'Correction using CAD'!A:F,6,0)</f>
        <v>81.900000000000034</v>
      </c>
      <c r="G2197">
        <f>VLOOKUP(VALUE(RIGHT(B2197,2)),'XZ coord'!$T$144:$U$149,2,0)</f>
        <v>10.37</v>
      </c>
      <c r="H2197">
        <v>2.4</v>
      </c>
      <c r="I2197">
        <v>0.9</v>
      </c>
      <c r="J2197">
        <f>VLOOKUP(VALUE(RIGHT(B2197,2)),'XZ coord'!$T$144:$V$149,3,0)</f>
        <v>2.1</v>
      </c>
    </row>
    <row r="2198" spans="1:10" x14ac:dyDescent="0.2">
      <c r="A2198">
        <v>3197</v>
      </c>
      <c r="B2198" t="s">
        <v>2205</v>
      </c>
      <c r="C2198" t="s">
        <v>1339</v>
      </c>
      <c r="D2198" t="s">
        <v>227</v>
      </c>
      <c r="E2198">
        <f>VLOOKUP(LEFT(B2198,LEN(B2198)-2),'Correction using CAD'!A:F,5,0)</f>
        <v>27.663</v>
      </c>
      <c r="F2198">
        <f>VLOOKUP(LEFT(B2198,LEN(B2198)-2),'Correction using CAD'!A:F,6,0)</f>
        <v>82.80000000000004</v>
      </c>
      <c r="G2198">
        <f>VLOOKUP(VALUE(RIGHT(B2198,2)),'XZ coord'!$T$144:$U$149,2,0)</f>
        <v>6.47</v>
      </c>
      <c r="H2198">
        <v>2.4</v>
      </c>
      <c r="I2198">
        <v>0.9</v>
      </c>
      <c r="J2198">
        <f>VLOOKUP(VALUE(RIGHT(B2198,2)),'XZ coord'!$T$144:$V$149,3,0)</f>
        <v>1.95</v>
      </c>
    </row>
    <row r="2199" spans="1:10" x14ac:dyDescent="0.2">
      <c r="A2199">
        <v>3198</v>
      </c>
      <c r="B2199" t="s">
        <v>2206</v>
      </c>
      <c r="C2199" t="s">
        <v>1339</v>
      </c>
      <c r="D2199" t="s">
        <v>227</v>
      </c>
      <c r="E2199">
        <f>VLOOKUP(LEFT(B2199,LEN(B2199)-2),'Correction using CAD'!A:F,5,0)</f>
        <v>27.663</v>
      </c>
      <c r="F2199">
        <f>VLOOKUP(LEFT(B2199,LEN(B2199)-2),'Correction using CAD'!A:F,6,0)</f>
        <v>82.80000000000004</v>
      </c>
      <c r="G2199">
        <f>VLOOKUP(VALUE(RIGHT(B2199,2)),'XZ coord'!$T$144:$U$149,2,0)</f>
        <v>8.42</v>
      </c>
      <c r="H2199">
        <v>2.4</v>
      </c>
      <c r="I2199">
        <v>0.9</v>
      </c>
      <c r="J2199">
        <f>VLOOKUP(VALUE(RIGHT(B2199,2)),'XZ coord'!$T$144:$V$149,3,0)</f>
        <v>1.95</v>
      </c>
    </row>
    <row r="2200" spans="1:10" x14ac:dyDescent="0.2">
      <c r="A2200">
        <v>3199</v>
      </c>
      <c r="B2200" t="s">
        <v>2207</v>
      </c>
      <c r="C2200" t="s">
        <v>1342</v>
      </c>
      <c r="D2200" t="s">
        <v>227</v>
      </c>
      <c r="E2200">
        <f>VLOOKUP(LEFT(B2200,LEN(B2200)-2),'Correction using CAD'!A:F,5,0)</f>
        <v>27.663</v>
      </c>
      <c r="F2200">
        <f>VLOOKUP(LEFT(B2200,LEN(B2200)-2),'Correction using CAD'!A:F,6,0)</f>
        <v>82.80000000000004</v>
      </c>
      <c r="G2200">
        <f>VLOOKUP(VALUE(RIGHT(B2200,2)),'XZ coord'!$T$144:$U$149,2,0)</f>
        <v>10.37</v>
      </c>
      <c r="H2200">
        <v>2.4</v>
      </c>
      <c r="I2200">
        <v>0.9</v>
      </c>
      <c r="J2200">
        <f>VLOOKUP(VALUE(RIGHT(B2200,2)),'XZ coord'!$T$144:$V$149,3,0)</f>
        <v>2.1</v>
      </c>
    </row>
    <row r="2201" spans="1:10" x14ac:dyDescent="0.2">
      <c r="A2201">
        <v>3200</v>
      </c>
      <c r="B2201" t="s">
        <v>2208</v>
      </c>
      <c r="C2201" t="s">
        <v>1339</v>
      </c>
      <c r="D2201" t="s">
        <v>227</v>
      </c>
      <c r="E2201">
        <f>VLOOKUP(LEFT(B2201,LEN(B2201)-2),'Correction using CAD'!A:F,5,0)</f>
        <v>27.663</v>
      </c>
      <c r="F2201">
        <f>VLOOKUP(LEFT(B2201,LEN(B2201)-2),'Correction using CAD'!A:F,6,0)</f>
        <v>83.700000000000045</v>
      </c>
      <c r="G2201">
        <f>VLOOKUP(VALUE(RIGHT(B2201,2)),'XZ coord'!$T$144:$U$149,2,0)</f>
        <v>6.47</v>
      </c>
      <c r="H2201">
        <v>2.4</v>
      </c>
      <c r="I2201">
        <v>0.9</v>
      </c>
      <c r="J2201">
        <f>VLOOKUP(VALUE(RIGHT(B2201,2)),'XZ coord'!$T$144:$V$149,3,0)</f>
        <v>1.95</v>
      </c>
    </row>
    <row r="2202" spans="1:10" x14ac:dyDescent="0.2">
      <c r="A2202">
        <v>3201</v>
      </c>
      <c r="B2202" t="s">
        <v>2209</v>
      </c>
      <c r="C2202" t="s">
        <v>1339</v>
      </c>
      <c r="D2202" t="s">
        <v>227</v>
      </c>
      <c r="E2202">
        <f>VLOOKUP(LEFT(B2202,LEN(B2202)-2),'Correction using CAD'!A:F,5,0)</f>
        <v>27.663</v>
      </c>
      <c r="F2202">
        <f>VLOOKUP(LEFT(B2202,LEN(B2202)-2),'Correction using CAD'!A:F,6,0)</f>
        <v>83.700000000000045</v>
      </c>
      <c r="G2202">
        <f>VLOOKUP(VALUE(RIGHT(B2202,2)),'XZ coord'!$T$144:$U$149,2,0)</f>
        <v>8.42</v>
      </c>
      <c r="H2202">
        <v>2.4</v>
      </c>
      <c r="I2202">
        <v>0.9</v>
      </c>
      <c r="J2202">
        <f>VLOOKUP(VALUE(RIGHT(B2202,2)),'XZ coord'!$T$144:$V$149,3,0)</f>
        <v>1.95</v>
      </c>
    </row>
    <row r="2203" spans="1:10" x14ac:dyDescent="0.2">
      <c r="A2203">
        <v>3202</v>
      </c>
      <c r="B2203" t="s">
        <v>2210</v>
      </c>
      <c r="C2203" t="s">
        <v>1342</v>
      </c>
      <c r="D2203" t="s">
        <v>227</v>
      </c>
      <c r="E2203">
        <f>VLOOKUP(LEFT(B2203,LEN(B2203)-2),'Correction using CAD'!A:F,5,0)</f>
        <v>27.663</v>
      </c>
      <c r="F2203">
        <f>VLOOKUP(LEFT(B2203,LEN(B2203)-2),'Correction using CAD'!A:F,6,0)</f>
        <v>83.700000000000045</v>
      </c>
      <c r="G2203">
        <f>VLOOKUP(VALUE(RIGHT(B2203,2)),'XZ coord'!$T$144:$U$149,2,0)</f>
        <v>10.37</v>
      </c>
      <c r="H2203">
        <v>2.4</v>
      </c>
      <c r="I2203">
        <v>0.9</v>
      </c>
      <c r="J2203">
        <f>VLOOKUP(VALUE(RIGHT(B2203,2)),'XZ coord'!$T$144:$V$149,3,0)</f>
        <v>2.1</v>
      </c>
    </row>
    <row r="2204" spans="1:10" x14ac:dyDescent="0.2">
      <c r="A2204">
        <v>3203</v>
      </c>
      <c r="B2204" t="s">
        <v>2211</v>
      </c>
      <c r="C2204" t="s">
        <v>1339</v>
      </c>
      <c r="D2204" t="s">
        <v>227</v>
      </c>
      <c r="E2204">
        <f>VLOOKUP(LEFT(B2204,LEN(B2204)-2),'Correction using CAD'!A:F,5,0)</f>
        <v>27.663</v>
      </c>
      <c r="F2204">
        <f>VLOOKUP(LEFT(B2204,LEN(B2204)-2),'Correction using CAD'!A:F,6,0)</f>
        <v>84.600000000000051</v>
      </c>
      <c r="G2204">
        <f>VLOOKUP(VALUE(RIGHT(B2204,2)),'XZ coord'!$T$144:$U$149,2,0)</f>
        <v>6.47</v>
      </c>
      <c r="H2204">
        <v>2.4</v>
      </c>
      <c r="I2204">
        <v>0.9</v>
      </c>
      <c r="J2204">
        <f>VLOOKUP(VALUE(RIGHT(B2204,2)),'XZ coord'!$T$144:$V$149,3,0)</f>
        <v>1.95</v>
      </c>
    </row>
    <row r="2205" spans="1:10" x14ac:dyDescent="0.2">
      <c r="A2205">
        <v>3204</v>
      </c>
      <c r="B2205" t="s">
        <v>2212</v>
      </c>
      <c r="C2205" t="s">
        <v>1339</v>
      </c>
      <c r="D2205" t="s">
        <v>227</v>
      </c>
      <c r="E2205">
        <f>VLOOKUP(LEFT(B2205,LEN(B2205)-2),'Correction using CAD'!A:F,5,0)</f>
        <v>27.663</v>
      </c>
      <c r="F2205">
        <f>VLOOKUP(LEFT(B2205,LEN(B2205)-2),'Correction using CAD'!A:F,6,0)</f>
        <v>84.600000000000051</v>
      </c>
      <c r="G2205">
        <f>VLOOKUP(VALUE(RIGHT(B2205,2)),'XZ coord'!$T$144:$U$149,2,0)</f>
        <v>8.42</v>
      </c>
      <c r="H2205">
        <v>2.4</v>
      </c>
      <c r="I2205">
        <v>0.9</v>
      </c>
      <c r="J2205">
        <f>VLOOKUP(VALUE(RIGHT(B2205,2)),'XZ coord'!$T$144:$V$149,3,0)</f>
        <v>1.95</v>
      </c>
    </row>
    <row r="2206" spans="1:10" x14ac:dyDescent="0.2">
      <c r="A2206">
        <v>3205</v>
      </c>
      <c r="B2206" t="s">
        <v>2213</v>
      </c>
      <c r="C2206" t="s">
        <v>1342</v>
      </c>
      <c r="D2206" t="s">
        <v>227</v>
      </c>
      <c r="E2206">
        <f>VLOOKUP(LEFT(B2206,LEN(B2206)-2),'Correction using CAD'!A:F,5,0)</f>
        <v>27.663</v>
      </c>
      <c r="F2206">
        <f>VLOOKUP(LEFT(B2206,LEN(B2206)-2),'Correction using CAD'!A:F,6,0)</f>
        <v>84.600000000000051</v>
      </c>
      <c r="G2206">
        <f>VLOOKUP(VALUE(RIGHT(B2206,2)),'XZ coord'!$T$144:$U$149,2,0)</f>
        <v>10.37</v>
      </c>
      <c r="H2206">
        <v>2.4</v>
      </c>
      <c r="I2206">
        <v>0.9</v>
      </c>
      <c r="J2206">
        <f>VLOOKUP(VALUE(RIGHT(B2206,2)),'XZ coord'!$T$144:$V$149,3,0)</f>
        <v>2.1</v>
      </c>
    </row>
    <row r="2207" spans="1:10" x14ac:dyDescent="0.2">
      <c r="A2207">
        <v>3206</v>
      </c>
      <c r="B2207" t="s">
        <v>2214</v>
      </c>
      <c r="C2207" t="s">
        <v>1339</v>
      </c>
      <c r="D2207" t="s">
        <v>227</v>
      </c>
      <c r="E2207">
        <f>VLOOKUP(LEFT(B2207,LEN(B2207)-2),'Correction using CAD'!A:F,5,0)</f>
        <v>21.638000000000002</v>
      </c>
      <c r="F2207">
        <f>VLOOKUP(LEFT(B2207,LEN(B2207)-2),'Correction using CAD'!A:F,6,0)</f>
        <v>81.000000000000028</v>
      </c>
      <c r="G2207">
        <f>VLOOKUP(VALUE(RIGHT(B2207,2)),'XZ coord'!$T$144:$U$149,2,0)</f>
        <v>6.47</v>
      </c>
      <c r="H2207">
        <v>2.4</v>
      </c>
      <c r="I2207">
        <v>0.9</v>
      </c>
      <c r="J2207">
        <f>VLOOKUP(VALUE(RIGHT(B2207,2)),'XZ coord'!$T$144:$V$149,3,0)</f>
        <v>1.95</v>
      </c>
    </row>
    <row r="2208" spans="1:10" x14ac:dyDescent="0.2">
      <c r="A2208">
        <v>3207</v>
      </c>
      <c r="B2208" t="s">
        <v>2215</v>
      </c>
      <c r="C2208" t="s">
        <v>1339</v>
      </c>
      <c r="D2208" t="s">
        <v>227</v>
      </c>
      <c r="E2208">
        <f>VLOOKUP(LEFT(B2208,LEN(B2208)-2),'Correction using CAD'!A:F,5,0)</f>
        <v>21.638000000000002</v>
      </c>
      <c r="F2208">
        <f>VLOOKUP(LEFT(B2208,LEN(B2208)-2),'Correction using CAD'!A:F,6,0)</f>
        <v>81.000000000000028</v>
      </c>
      <c r="G2208">
        <f>VLOOKUP(VALUE(RIGHT(B2208,2)),'XZ coord'!$T$144:$U$149,2,0)</f>
        <v>8.42</v>
      </c>
      <c r="H2208">
        <v>2.4</v>
      </c>
      <c r="I2208">
        <v>0.9</v>
      </c>
      <c r="J2208">
        <f>VLOOKUP(VALUE(RIGHT(B2208,2)),'XZ coord'!$T$144:$V$149,3,0)</f>
        <v>1.95</v>
      </c>
    </row>
    <row r="2209" spans="1:10" x14ac:dyDescent="0.2">
      <c r="A2209">
        <v>3208</v>
      </c>
      <c r="B2209" t="s">
        <v>2216</v>
      </c>
      <c r="C2209" t="s">
        <v>1339</v>
      </c>
      <c r="D2209" t="s">
        <v>227</v>
      </c>
      <c r="E2209">
        <f>VLOOKUP(LEFT(B2209,LEN(B2209)-2),'Correction using CAD'!A:F,5,0)</f>
        <v>21.638000000000002</v>
      </c>
      <c r="F2209">
        <f>VLOOKUP(LEFT(B2209,LEN(B2209)-2),'Correction using CAD'!A:F,6,0)</f>
        <v>81.000000000000028</v>
      </c>
      <c r="G2209">
        <f>VLOOKUP(VALUE(RIGHT(B2209,2)),'XZ coord'!$T$144:$U$149,2,0)</f>
        <v>10.37</v>
      </c>
      <c r="H2209">
        <v>2.4</v>
      </c>
      <c r="I2209">
        <v>0.9</v>
      </c>
      <c r="J2209">
        <f>VLOOKUP(VALUE(RIGHT(B2209,2)),'XZ coord'!$T$144:$V$149,3,0)</f>
        <v>2.1</v>
      </c>
    </row>
    <row r="2210" spans="1:10" x14ac:dyDescent="0.2">
      <c r="A2210">
        <v>3209</v>
      </c>
      <c r="B2210" t="s">
        <v>2217</v>
      </c>
      <c r="C2210" t="s">
        <v>1339</v>
      </c>
      <c r="D2210" t="s">
        <v>227</v>
      </c>
      <c r="E2210">
        <f>VLOOKUP(LEFT(B2210,LEN(B2210)-2),'Correction using CAD'!A:F,5,0)</f>
        <v>21.638000000000002</v>
      </c>
      <c r="F2210">
        <f>VLOOKUP(LEFT(B2210,LEN(B2210)-2),'Correction using CAD'!A:F,6,0)</f>
        <v>81.900000000000034</v>
      </c>
      <c r="G2210">
        <f>VLOOKUP(VALUE(RIGHT(B2210,2)),'XZ coord'!$T$144:$U$149,2,0)</f>
        <v>6.47</v>
      </c>
      <c r="H2210">
        <v>2.4</v>
      </c>
      <c r="I2210">
        <v>0.9</v>
      </c>
      <c r="J2210">
        <f>VLOOKUP(VALUE(RIGHT(B2210,2)),'XZ coord'!$T$144:$V$149,3,0)</f>
        <v>1.95</v>
      </c>
    </row>
    <row r="2211" spans="1:10" x14ac:dyDescent="0.2">
      <c r="A2211">
        <v>3210</v>
      </c>
      <c r="B2211" t="s">
        <v>2218</v>
      </c>
      <c r="C2211" t="s">
        <v>1339</v>
      </c>
      <c r="D2211" t="s">
        <v>227</v>
      </c>
      <c r="E2211">
        <f>VLOOKUP(LEFT(B2211,LEN(B2211)-2),'Correction using CAD'!A:F,5,0)</f>
        <v>21.638000000000002</v>
      </c>
      <c r="F2211">
        <f>VLOOKUP(LEFT(B2211,LEN(B2211)-2),'Correction using CAD'!A:F,6,0)</f>
        <v>81.900000000000034</v>
      </c>
      <c r="G2211">
        <f>VLOOKUP(VALUE(RIGHT(B2211,2)),'XZ coord'!$T$144:$U$149,2,0)</f>
        <v>8.42</v>
      </c>
      <c r="H2211">
        <v>2.4</v>
      </c>
      <c r="I2211">
        <v>0.9</v>
      </c>
      <c r="J2211">
        <f>VLOOKUP(VALUE(RIGHT(B2211,2)),'XZ coord'!$T$144:$V$149,3,0)</f>
        <v>1.95</v>
      </c>
    </row>
    <row r="2212" spans="1:10" x14ac:dyDescent="0.2">
      <c r="A2212">
        <v>3211</v>
      </c>
      <c r="B2212" t="s">
        <v>2219</v>
      </c>
      <c r="C2212" t="s">
        <v>1339</v>
      </c>
      <c r="D2212" t="s">
        <v>227</v>
      </c>
      <c r="E2212">
        <f>VLOOKUP(LEFT(B2212,LEN(B2212)-2),'Correction using CAD'!A:F,5,0)</f>
        <v>21.638000000000002</v>
      </c>
      <c r="F2212">
        <f>VLOOKUP(LEFT(B2212,LEN(B2212)-2),'Correction using CAD'!A:F,6,0)</f>
        <v>81.900000000000034</v>
      </c>
      <c r="G2212">
        <f>VLOOKUP(VALUE(RIGHT(B2212,2)),'XZ coord'!$T$144:$U$149,2,0)</f>
        <v>10.37</v>
      </c>
      <c r="H2212">
        <v>2.4</v>
      </c>
      <c r="I2212">
        <v>0.9</v>
      </c>
      <c r="J2212">
        <f>VLOOKUP(VALUE(RIGHT(B2212,2)),'XZ coord'!$T$144:$V$149,3,0)</f>
        <v>2.1</v>
      </c>
    </row>
    <row r="2213" spans="1:10" x14ac:dyDescent="0.2">
      <c r="A2213">
        <v>3212</v>
      </c>
      <c r="B2213" t="s">
        <v>2220</v>
      </c>
      <c r="C2213" t="s">
        <v>1339</v>
      </c>
      <c r="D2213" t="s">
        <v>227</v>
      </c>
      <c r="E2213">
        <f>VLOOKUP(LEFT(B2213,LEN(B2213)-2),'Correction using CAD'!A:F,5,0)</f>
        <v>21.638000000000002</v>
      </c>
      <c r="F2213">
        <f>VLOOKUP(LEFT(B2213,LEN(B2213)-2),'Correction using CAD'!A:F,6,0)</f>
        <v>82.80000000000004</v>
      </c>
      <c r="G2213">
        <f>VLOOKUP(VALUE(RIGHT(B2213,2)),'XZ coord'!$T$144:$U$149,2,0)</f>
        <v>6.47</v>
      </c>
      <c r="H2213">
        <v>2.4</v>
      </c>
      <c r="I2213">
        <v>0.9</v>
      </c>
      <c r="J2213">
        <f>VLOOKUP(VALUE(RIGHT(B2213,2)),'XZ coord'!$T$144:$V$149,3,0)</f>
        <v>1.95</v>
      </c>
    </row>
    <row r="2214" spans="1:10" x14ac:dyDescent="0.2">
      <c r="A2214">
        <v>3213</v>
      </c>
      <c r="B2214" t="s">
        <v>2221</v>
      </c>
      <c r="C2214" t="s">
        <v>1339</v>
      </c>
      <c r="D2214" t="s">
        <v>227</v>
      </c>
      <c r="E2214">
        <f>VLOOKUP(LEFT(B2214,LEN(B2214)-2),'Correction using CAD'!A:F,5,0)</f>
        <v>21.638000000000002</v>
      </c>
      <c r="F2214">
        <f>VLOOKUP(LEFT(B2214,LEN(B2214)-2),'Correction using CAD'!A:F,6,0)</f>
        <v>82.80000000000004</v>
      </c>
      <c r="G2214">
        <f>VLOOKUP(VALUE(RIGHT(B2214,2)),'XZ coord'!$T$144:$U$149,2,0)</f>
        <v>8.42</v>
      </c>
      <c r="H2214">
        <v>2.4</v>
      </c>
      <c r="I2214">
        <v>0.9</v>
      </c>
      <c r="J2214">
        <f>VLOOKUP(VALUE(RIGHT(B2214,2)),'XZ coord'!$T$144:$V$149,3,0)</f>
        <v>1.95</v>
      </c>
    </row>
    <row r="2215" spans="1:10" x14ac:dyDescent="0.2">
      <c r="A2215">
        <v>3214</v>
      </c>
      <c r="B2215" t="s">
        <v>2222</v>
      </c>
      <c r="C2215" t="s">
        <v>1339</v>
      </c>
      <c r="D2215" t="s">
        <v>227</v>
      </c>
      <c r="E2215">
        <f>VLOOKUP(LEFT(B2215,LEN(B2215)-2),'Correction using CAD'!A:F,5,0)</f>
        <v>21.638000000000002</v>
      </c>
      <c r="F2215">
        <f>VLOOKUP(LEFT(B2215,LEN(B2215)-2),'Correction using CAD'!A:F,6,0)</f>
        <v>82.80000000000004</v>
      </c>
      <c r="G2215">
        <f>VLOOKUP(VALUE(RIGHT(B2215,2)),'XZ coord'!$T$144:$U$149,2,0)</f>
        <v>10.37</v>
      </c>
      <c r="H2215">
        <v>2.4</v>
      </c>
      <c r="I2215">
        <v>0.9</v>
      </c>
      <c r="J2215">
        <f>VLOOKUP(VALUE(RIGHT(B2215,2)),'XZ coord'!$T$144:$V$149,3,0)</f>
        <v>2.1</v>
      </c>
    </row>
    <row r="2216" spans="1:10" x14ac:dyDescent="0.2">
      <c r="A2216">
        <v>3215</v>
      </c>
      <c r="B2216" t="s">
        <v>2223</v>
      </c>
      <c r="C2216" t="s">
        <v>1339</v>
      </c>
      <c r="D2216" t="s">
        <v>227</v>
      </c>
      <c r="E2216">
        <f>VLOOKUP(LEFT(B2216,LEN(B2216)-2),'Correction using CAD'!A:F,5,0)</f>
        <v>21.638000000000002</v>
      </c>
      <c r="F2216">
        <f>VLOOKUP(LEFT(B2216,LEN(B2216)-2),'Correction using CAD'!A:F,6,0)</f>
        <v>83.700000000000045</v>
      </c>
      <c r="G2216">
        <f>VLOOKUP(VALUE(RIGHT(B2216,2)),'XZ coord'!$T$144:$U$149,2,0)</f>
        <v>6.47</v>
      </c>
      <c r="H2216">
        <v>2.4</v>
      </c>
      <c r="I2216">
        <v>0.9</v>
      </c>
      <c r="J2216">
        <f>VLOOKUP(VALUE(RIGHT(B2216,2)),'XZ coord'!$T$144:$V$149,3,0)</f>
        <v>1.95</v>
      </c>
    </row>
    <row r="2217" spans="1:10" x14ac:dyDescent="0.2">
      <c r="A2217">
        <v>3216</v>
      </c>
      <c r="B2217" t="s">
        <v>2224</v>
      </c>
      <c r="C2217" t="s">
        <v>1339</v>
      </c>
      <c r="D2217" t="s">
        <v>227</v>
      </c>
      <c r="E2217">
        <f>VLOOKUP(LEFT(B2217,LEN(B2217)-2),'Correction using CAD'!A:F,5,0)</f>
        <v>21.638000000000002</v>
      </c>
      <c r="F2217">
        <f>VLOOKUP(LEFT(B2217,LEN(B2217)-2),'Correction using CAD'!A:F,6,0)</f>
        <v>83.700000000000045</v>
      </c>
      <c r="G2217">
        <f>VLOOKUP(VALUE(RIGHT(B2217,2)),'XZ coord'!$T$144:$U$149,2,0)</f>
        <v>8.42</v>
      </c>
      <c r="H2217">
        <v>2.4</v>
      </c>
      <c r="I2217">
        <v>0.9</v>
      </c>
      <c r="J2217">
        <f>VLOOKUP(VALUE(RIGHT(B2217,2)),'XZ coord'!$T$144:$V$149,3,0)</f>
        <v>1.95</v>
      </c>
    </row>
    <row r="2218" spans="1:10" x14ac:dyDescent="0.2">
      <c r="A2218">
        <v>3217</v>
      </c>
      <c r="B2218" t="s">
        <v>2225</v>
      </c>
      <c r="C2218" t="s">
        <v>1339</v>
      </c>
      <c r="D2218" t="s">
        <v>227</v>
      </c>
      <c r="E2218">
        <f>VLOOKUP(LEFT(B2218,LEN(B2218)-2),'Correction using CAD'!A:F,5,0)</f>
        <v>21.638000000000002</v>
      </c>
      <c r="F2218">
        <f>VLOOKUP(LEFT(B2218,LEN(B2218)-2),'Correction using CAD'!A:F,6,0)</f>
        <v>83.700000000000045</v>
      </c>
      <c r="G2218">
        <f>VLOOKUP(VALUE(RIGHT(B2218,2)),'XZ coord'!$T$144:$U$149,2,0)</f>
        <v>10.37</v>
      </c>
      <c r="H2218">
        <v>2.4</v>
      </c>
      <c r="I2218">
        <v>0.9</v>
      </c>
      <c r="J2218">
        <f>VLOOKUP(VALUE(RIGHT(B2218,2)),'XZ coord'!$T$144:$V$149,3,0)</f>
        <v>2.1</v>
      </c>
    </row>
    <row r="2219" spans="1:10" x14ac:dyDescent="0.2">
      <c r="A2219">
        <v>3218</v>
      </c>
      <c r="B2219" t="s">
        <v>2226</v>
      </c>
      <c r="C2219" t="s">
        <v>1339</v>
      </c>
      <c r="D2219" t="s">
        <v>227</v>
      </c>
      <c r="E2219">
        <f>VLOOKUP(LEFT(B2219,LEN(B2219)-2),'Correction using CAD'!A:F,5,0)</f>
        <v>21.638000000000002</v>
      </c>
      <c r="F2219">
        <f>VLOOKUP(LEFT(B2219,LEN(B2219)-2),'Correction using CAD'!A:F,6,0)</f>
        <v>84.600000000000051</v>
      </c>
      <c r="G2219">
        <f>VLOOKUP(VALUE(RIGHT(B2219,2)),'XZ coord'!$T$144:$U$149,2,0)</f>
        <v>6.47</v>
      </c>
      <c r="H2219">
        <v>2.4</v>
      </c>
      <c r="I2219">
        <v>0.9</v>
      </c>
      <c r="J2219">
        <f>VLOOKUP(VALUE(RIGHT(B2219,2)),'XZ coord'!$T$144:$V$149,3,0)</f>
        <v>1.95</v>
      </c>
    </row>
    <row r="2220" spans="1:10" x14ac:dyDescent="0.2">
      <c r="A2220">
        <v>3219</v>
      </c>
      <c r="B2220" t="s">
        <v>2227</v>
      </c>
      <c r="C2220" t="s">
        <v>1339</v>
      </c>
      <c r="D2220" t="s">
        <v>227</v>
      </c>
      <c r="E2220">
        <f>VLOOKUP(LEFT(B2220,LEN(B2220)-2),'Correction using CAD'!A:F,5,0)</f>
        <v>21.638000000000002</v>
      </c>
      <c r="F2220">
        <f>VLOOKUP(LEFT(B2220,LEN(B2220)-2),'Correction using CAD'!A:F,6,0)</f>
        <v>84.600000000000051</v>
      </c>
      <c r="G2220">
        <f>VLOOKUP(VALUE(RIGHT(B2220,2)),'XZ coord'!$T$144:$U$149,2,0)</f>
        <v>8.42</v>
      </c>
      <c r="H2220">
        <v>2.4</v>
      </c>
      <c r="I2220">
        <v>0.9</v>
      </c>
      <c r="J2220">
        <f>VLOOKUP(VALUE(RIGHT(B2220,2)),'XZ coord'!$T$144:$V$149,3,0)</f>
        <v>1.95</v>
      </c>
    </row>
    <row r="2221" spans="1:10" x14ac:dyDescent="0.2">
      <c r="A2221">
        <v>3220</v>
      </c>
      <c r="B2221" t="s">
        <v>2228</v>
      </c>
      <c r="C2221" t="s">
        <v>1339</v>
      </c>
      <c r="D2221" t="s">
        <v>227</v>
      </c>
      <c r="E2221">
        <f>VLOOKUP(LEFT(B2221,LEN(B2221)-2),'Correction using CAD'!A:F,5,0)</f>
        <v>21.638000000000002</v>
      </c>
      <c r="F2221">
        <f>VLOOKUP(LEFT(B2221,LEN(B2221)-2),'Correction using CAD'!A:F,6,0)</f>
        <v>84.600000000000051</v>
      </c>
      <c r="G2221">
        <f>VLOOKUP(VALUE(RIGHT(B2221,2)),'XZ coord'!$T$144:$U$149,2,0)</f>
        <v>10.37</v>
      </c>
      <c r="H2221">
        <v>2.4</v>
      </c>
      <c r="I2221">
        <v>0.9</v>
      </c>
      <c r="J2221">
        <f>VLOOKUP(VALUE(RIGHT(B2221,2)),'XZ coord'!$T$144:$V$149,3,0)</f>
        <v>2.1</v>
      </c>
    </row>
    <row r="2222" spans="1:10" x14ac:dyDescent="0.2">
      <c r="A2222">
        <v>3221</v>
      </c>
      <c r="B2222" t="s">
        <v>2229</v>
      </c>
      <c r="C2222" t="s">
        <v>2</v>
      </c>
      <c r="D2222" t="s">
        <v>1</v>
      </c>
      <c r="E2222">
        <f>VLOOKUP(LEFT(B2222,LEN(B2222)-2),'Correction using CAD'!A:F,5,0)</f>
        <v>30.363</v>
      </c>
      <c r="F2222">
        <f>VLOOKUP(LEFT(B2222,LEN(B2222)-2),'Correction using CAD'!A:F,6,0)</f>
        <v>0.9</v>
      </c>
      <c r="G2222">
        <f>VLOOKUP(VALUE(RIGHT(B2222,2)),'XZ coord'!$T$144:$U$149,2,0)</f>
        <v>2.25</v>
      </c>
      <c r="H2222">
        <v>2.4</v>
      </c>
      <c r="I2222">
        <v>0.9</v>
      </c>
      <c r="J2222">
        <f>VLOOKUP(VALUE(RIGHT(B2222,2)),'XZ coord'!$T$144:$V$149,3,0)</f>
        <v>1.97</v>
      </c>
    </row>
    <row r="2223" spans="1:10" x14ac:dyDescent="0.2">
      <c r="A2223">
        <v>3222</v>
      </c>
      <c r="B2223" t="s">
        <v>2231</v>
      </c>
      <c r="C2223" t="s">
        <v>5</v>
      </c>
      <c r="D2223" t="s">
        <v>1</v>
      </c>
      <c r="E2223">
        <f>VLOOKUP(LEFT(B2223,LEN(B2223)-2),'Correction using CAD'!A:F,5,0)</f>
        <v>30.363</v>
      </c>
      <c r="F2223">
        <f>VLOOKUP(LEFT(B2223,LEN(B2223)-2),'Correction using CAD'!A:F,6,0)</f>
        <v>0.9</v>
      </c>
      <c r="G2223">
        <f>VLOOKUP(VALUE(RIGHT(B2223,2)),'XZ coord'!$T$144:$U$149,2,0)</f>
        <v>4.22</v>
      </c>
      <c r="H2223">
        <v>2.4</v>
      </c>
      <c r="I2223">
        <v>0.9</v>
      </c>
      <c r="J2223">
        <f>VLOOKUP(VALUE(RIGHT(B2223,2)),'XZ coord'!$T$144:$V$149,3,0)</f>
        <v>2.25</v>
      </c>
    </row>
    <row r="2224" spans="1:10" x14ac:dyDescent="0.2">
      <c r="A2224">
        <v>3223</v>
      </c>
      <c r="B2224" t="s">
        <v>2232</v>
      </c>
      <c r="C2224" t="s">
        <v>2</v>
      </c>
      <c r="D2224" t="s">
        <v>1</v>
      </c>
      <c r="E2224">
        <f>VLOOKUP(LEFT(B2224,LEN(B2224)-2),'Correction using CAD'!A:F,5,0)</f>
        <v>30.363</v>
      </c>
      <c r="F2224">
        <f>VLOOKUP(LEFT(B2224,LEN(B2224)-2),'Correction using CAD'!A:F,6,0)</f>
        <v>0.9</v>
      </c>
      <c r="G2224">
        <f>VLOOKUP(VALUE(RIGHT(B2224,2)),'XZ coord'!$T$144:$U$149,2,0)</f>
        <v>6.47</v>
      </c>
      <c r="H2224">
        <v>2.4</v>
      </c>
      <c r="I2224">
        <v>0.9</v>
      </c>
      <c r="J2224">
        <f>VLOOKUP(VALUE(RIGHT(B2224,2)),'XZ coord'!$T$144:$V$149,3,0)</f>
        <v>1.95</v>
      </c>
    </row>
    <row r="2225" spans="1:10" x14ac:dyDescent="0.2">
      <c r="A2225">
        <v>3224</v>
      </c>
      <c r="B2225" t="s">
        <v>2233</v>
      </c>
      <c r="C2225" t="s">
        <v>2</v>
      </c>
      <c r="D2225" t="s">
        <v>1</v>
      </c>
      <c r="E2225">
        <f>VLOOKUP(LEFT(B2225,LEN(B2225)-2),'Correction using CAD'!A:F,5,0)</f>
        <v>30.363</v>
      </c>
      <c r="F2225">
        <f>VLOOKUP(LEFT(B2225,LEN(B2225)-2),'Correction using CAD'!A:F,6,0)</f>
        <v>0.9</v>
      </c>
      <c r="G2225">
        <f>VLOOKUP(VALUE(RIGHT(B2225,2)),'XZ coord'!$T$144:$U$149,2,0)</f>
        <v>8.42</v>
      </c>
      <c r="H2225">
        <v>2.4</v>
      </c>
      <c r="I2225">
        <v>0.9</v>
      </c>
      <c r="J2225">
        <f>VLOOKUP(VALUE(RIGHT(B2225,2)),'XZ coord'!$T$144:$V$149,3,0)</f>
        <v>1.95</v>
      </c>
    </row>
    <row r="2226" spans="1:10" x14ac:dyDescent="0.2">
      <c r="A2226">
        <v>3225</v>
      </c>
      <c r="B2226" t="s">
        <v>2234</v>
      </c>
      <c r="C2226" t="s">
        <v>5</v>
      </c>
      <c r="D2226" t="s">
        <v>1</v>
      </c>
      <c r="E2226">
        <f>VLOOKUP(LEFT(B2226,LEN(B2226)-2),'Correction using CAD'!A:F,5,0)</f>
        <v>30.363</v>
      </c>
      <c r="F2226">
        <f>VLOOKUP(LEFT(B2226,LEN(B2226)-2),'Correction using CAD'!A:F,6,0)</f>
        <v>0.9</v>
      </c>
      <c r="G2226">
        <f>VLOOKUP(VALUE(RIGHT(B2226,2)),'XZ coord'!$T$144:$U$149,2,0)</f>
        <v>10.37</v>
      </c>
      <c r="H2226">
        <v>2.4</v>
      </c>
      <c r="I2226">
        <v>0.9</v>
      </c>
      <c r="J2226">
        <f>VLOOKUP(VALUE(RIGHT(B2226,2)),'XZ coord'!$T$144:$V$149,3,0)</f>
        <v>2.1</v>
      </c>
    </row>
    <row r="2227" spans="1:10" x14ac:dyDescent="0.2">
      <c r="A2227">
        <v>3226</v>
      </c>
      <c r="B2227" t="s">
        <v>2235</v>
      </c>
      <c r="C2227" t="s">
        <v>2</v>
      </c>
      <c r="D2227" t="s">
        <v>1</v>
      </c>
      <c r="E2227">
        <f>VLOOKUP(LEFT(B2227,LEN(B2227)-2),'Correction using CAD'!A:F,5,0)</f>
        <v>30.363</v>
      </c>
      <c r="F2227">
        <f>VLOOKUP(LEFT(B2227,LEN(B2227)-2),'Correction using CAD'!A:F,6,0)</f>
        <v>1.8</v>
      </c>
      <c r="G2227">
        <f>VLOOKUP(VALUE(RIGHT(B2227,2)),'XZ coord'!$T$144:$U$149,2,0)</f>
        <v>2.25</v>
      </c>
      <c r="H2227">
        <v>2.4</v>
      </c>
      <c r="I2227">
        <v>0.9</v>
      </c>
      <c r="J2227">
        <f>VLOOKUP(VALUE(RIGHT(B2227,2)),'XZ coord'!$T$144:$V$149,3,0)</f>
        <v>1.97</v>
      </c>
    </row>
    <row r="2228" spans="1:10" x14ac:dyDescent="0.2">
      <c r="A2228">
        <v>3227</v>
      </c>
      <c r="B2228" t="s">
        <v>2236</v>
      </c>
      <c r="C2228" t="s">
        <v>5</v>
      </c>
      <c r="D2228" t="s">
        <v>1</v>
      </c>
      <c r="E2228">
        <f>VLOOKUP(LEFT(B2228,LEN(B2228)-2),'Correction using CAD'!A:F,5,0)</f>
        <v>30.363</v>
      </c>
      <c r="F2228">
        <f>VLOOKUP(LEFT(B2228,LEN(B2228)-2),'Correction using CAD'!A:F,6,0)</f>
        <v>1.8</v>
      </c>
      <c r="G2228">
        <f>VLOOKUP(VALUE(RIGHT(B2228,2)),'XZ coord'!$T$144:$U$149,2,0)</f>
        <v>4.22</v>
      </c>
      <c r="H2228">
        <v>2.4</v>
      </c>
      <c r="I2228">
        <v>0.9</v>
      </c>
      <c r="J2228">
        <f>VLOOKUP(VALUE(RIGHT(B2228,2)),'XZ coord'!$T$144:$V$149,3,0)</f>
        <v>2.25</v>
      </c>
    </row>
    <row r="2229" spans="1:10" x14ac:dyDescent="0.2">
      <c r="A2229">
        <v>3228</v>
      </c>
      <c r="B2229" t="s">
        <v>2237</v>
      </c>
      <c r="C2229" t="s">
        <v>2</v>
      </c>
      <c r="D2229" t="s">
        <v>1</v>
      </c>
      <c r="E2229">
        <f>VLOOKUP(LEFT(B2229,LEN(B2229)-2),'Correction using CAD'!A:F,5,0)</f>
        <v>30.363</v>
      </c>
      <c r="F2229">
        <f>VLOOKUP(LEFT(B2229,LEN(B2229)-2),'Correction using CAD'!A:F,6,0)</f>
        <v>1.8</v>
      </c>
      <c r="G2229">
        <f>VLOOKUP(VALUE(RIGHT(B2229,2)),'XZ coord'!$T$144:$U$149,2,0)</f>
        <v>6.47</v>
      </c>
      <c r="H2229">
        <v>2.4</v>
      </c>
      <c r="I2229">
        <v>0.9</v>
      </c>
      <c r="J2229">
        <f>VLOOKUP(VALUE(RIGHT(B2229,2)),'XZ coord'!$T$144:$V$149,3,0)</f>
        <v>1.95</v>
      </c>
    </row>
    <row r="2230" spans="1:10" x14ac:dyDescent="0.2">
      <c r="A2230">
        <v>3229</v>
      </c>
      <c r="B2230" t="s">
        <v>2238</v>
      </c>
      <c r="C2230" t="s">
        <v>2</v>
      </c>
      <c r="D2230" t="s">
        <v>1</v>
      </c>
      <c r="E2230">
        <f>VLOOKUP(LEFT(B2230,LEN(B2230)-2),'Correction using CAD'!A:F,5,0)</f>
        <v>30.363</v>
      </c>
      <c r="F2230">
        <f>VLOOKUP(LEFT(B2230,LEN(B2230)-2),'Correction using CAD'!A:F,6,0)</f>
        <v>1.8</v>
      </c>
      <c r="G2230">
        <f>VLOOKUP(VALUE(RIGHT(B2230,2)),'XZ coord'!$T$144:$U$149,2,0)</f>
        <v>8.42</v>
      </c>
      <c r="H2230">
        <v>2.4</v>
      </c>
      <c r="I2230">
        <v>0.9</v>
      </c>
      <c r="J2230">
        <f>VLOOKUP(VALUE(RIGHT(B2230,2)),'XZ coord'!$T$144:$V$149,3,0)</f>
        <v>1.95</v>
      </c>
    </row>
    <row r="2231" spans="1:10" x14ac:dyDescent="0.2">
      <c r="A2231">
        <v>3230</v>
      </c>
      <c r="B2231" t="s">
        <v>2239</v>
      </c>
      <c r="C2231" t="s">
        <v>5</v>
      </c>
      <c r="D2231" t="s">
        <v>1</v>
      </c>
      <c r="E2231">
        <f>VLOOKUP(LEFT(B2231,LEN(B2231)-2),'Correction using CAD'!A:F,5,0)</f>
        <v>30.363</v>
      </c>
      <c r="F2231">
        <f>VLOOKUP(LEFT(B2231,LEN(B2231)-2),'Correction using CAD'!A:F,6,0)</f>
        <v>1.8</v>
      </c>
      <c r="G2231">
        <f>VLOOKUP(VALUE(RIGHT(B2231,2)),'XZ coord'!$T$144:$U$149,2,0)</f>
        <v>10.37</v>
      </c>
      <c r="H2231">
        <v>2.4</v>
      </c>
      <c r="I2231">
        <v>0.9</v>
      </c>
      <c r="J2231">
        <f>VLOOKUP(VALUE(RIGHT(B2231,2)),'XZ coord'!$T$144:$V$149,3,0)</f>
        <v>2.1</v>
      </c>
    </row>
    <row r="2232" spans="1:10" x14ac:dyDescent="0.2">
      <c r="A2232">
        <v>3231</v>
      </c>
      <c r="B2232" t="s">
        <v>2240</v>
      </c>
      <c r="C2232" t="s">
        <v>2</v>
      </c>
      <c r="D2232" t="s">
        <v>1</v>
      </c>
      <c r="E2232">
        <f>VLOOKUP(LEFT(B2232,LEN(B2232)-2),'Correction using CAD'!A:F,5,0)</f>
        <v>30.363</v>
      </c>
      <c r="F2232">
        <f>VLOOKUP(LEFT(B2232,LEN(B2232)-2),'Correction using CAD'!A:F,6,0)</f>
        <v>2.7</v>
      </c>
      <c r="G2232">
        <f>VLOOKUP(VALUE(RIGHT(B2232,2)),'XZ coord'!$T$144:$U$149,2,0)</f>
        <v>2.25</v>
      </c>
      <c r="H2232">
        <v>2.4</v>
      </c>
      <c r="I2232">
        <v>0.9</v>
      </c>
      <c r="J2232">
        <f>VLOOKUP(VALUE(RIGHT(B2232,2)),'XZ coord'!$T$144:$V$149,3,0)</f>
        <v>1.97</v>
      </c>
    </row>
    <row r="2233" spans="1:10" x14ac:dyDescent="0.2">
      <c r="A2233">
        <v>3232</v>
      </c>
      <c r="B2233" t="s">
        <v>2241</v>
      </c>
      <c r="C2233" t="s">
        <v>5</v>
      </c>
      <c r="D2233" t="s">
        <v>1</v>
      </c>
      <c r="E2233">
        <f>VLOOKUP(LEFT(B2233,LEN(B2233)-2),'Correction using CAD'!A:F,5,0)</f>
        <v>30.363</v>
      </c>
      <c r="F2233">
        <f>VLOOKUP(LEFT(B2233,LEN(B2233)-2),'Correction using CAD'!A:F,6,0)</f>
        <v>2.7</v>
      </c>
      <c r="G2233">
        <f>VLOOKUP(VALUE(RIGHT(B2233,2)),'XZ coord'!$T$144:$U$149,2,0)</f>
        <v>4.22</v>
      </c>
      <c r="H2233">
        <v>2.4</v>
      </c>
      <c r="I2233">
        <v>0.9</v>
      </c>
      <c r="J2233">
        <f>VLOOKUP(VALUE(RIGHT(B2233,2)),'XZ coord'!$T$144:$V$149,3,0)</f>
        <v>2.25</v>
      </c>
    </row>
    <row r="2234" spans="1:10" x14ac:dyDescent="0.2">
      <c r="A2234">
        <v>3233</v>
      </c>
      <c r="B2234" t="s">
        <v>2242</v>
      </c>
      <c r="C2234" t="s">
        <v>2</v>
      </c>
      <c r="D2234" t="s">
        <v>1</v>
      </c>
      <c r="E2234">
        <f>VLOOKUP(LEFT(B2234,LEN(B2234)-2),'Correction using CAD'!A:F,5,0)</f>
        <v>30.363</v>
      </c>
      <c r="F2234">
        <f>VLOOKUP(LEFT(B2234,LEN(B2234)-2),'Correction using CAD'!A:F,6,0)</f>
        <v>2.7</v>
      </c>
      <c r="G2234">
        <f>VLOOKUP(VALUE(RIGHT(B2234,2)),'XZ coord'!$T$144:$U$149,2,0)</f>
        <v>6.47</v>
      </c>
      <c r="H2234">
        <v>2.4</v>
      </c>
      <c r="I2234">
        <v>0.9</v>
      </c>
      <c r="J2234">
        <f>VLOOKUP(VALUE(RIGHT(B2234,2)),'XZ coord'!$T$144:$V$149,3,0)</f>
        <v>1.95</v>
      </c>
    </row>
    <row r="2235" spans="1:10" x14ac:dyDescent="0.2">
      <c r="A2235">
        <v>3234</v>
      </c>
      <c r="B2235" t="s">
        <v>2243</v>
      </c>
      <c r="C2235" t="s">
        <v>2</v>
      </c>
      <c r="D2235" t="s">
        <v>1</v>
      </c>
      <c r="E2235">
        <f>VLOOKUP(LEFT(B2235,LEN(B2235)-2),'Correction using CAD'!A:F,5,0)</f>
        <v>30.363</v>
      </c>
      <c r="F2235">
        <f>VLOOKUP(LEFT(B2235,LEN(B2235)-2),'Correction using CAD'!A:F,6,0)</f>
        <v>2.7</v>
      </c>
      <c r="G2235">
        <f>VLOOKUP(VALUE(RIGHT(B2235,2)),'XZ coord'!$T$144:$U$149,2,0)</f>
        <v>8.42</v>
      </c>
      <c r="H2235">
        <v>2.4</v>
      </c>
      <c r="I2235">
        <v>0.9</v>
      </c>
      <c r="J2235">
        <f>VLOOKUP(VALUE(RIGHT(B2235,2)),'XZ coord'!$T$144:$V$149,3,0)</f>
        <v>1.95</v>
      </c>
    </row>
    <row r="2236" spans="1:10" x14ac:dyDescent="0.2">
      <c r="A2236">
        <v>3235</v>
      </c>
      <c r="B2236" t="s">
        <v>2244</v>
      </c>
      <c r="C2236" t="s">
        <v>5</v>
      </c>
      <c r="D2236" t="s">
        <v>1</v>
      </c>
      <c r="E2236">
        <f>VLOOKUP(LEFT(B2236,LEN(B2236)-2),'Correction using CAD'!A:F,5,0)</f>
        <v>30.363</v>
      </c>
      <c r="F2236">
        <f>VLOOKUP(LEFT(B2236,LEN(B2236)-2),'Correction using CAD'!A:F,6,0)</f>
        <v>2.7</v>
      </c>
      <c r="G2236">
        <f>VLOOKUP(VALUE(RIGHT(B2236,2)),'XZ coord'!$T$144:$U$149,2,0)</f>
        <v>10.37</v>
      </c>
      <c r="H2236">
        <v>2.4</v>
      </c>
      <c r="I2236">
        <v>0.9</v>
      </c>
      <c r="J2236">
        <f>VLOOKUP(VALUE(RIGHT(B2236,2)),'XZ coord'!$T$144:$V$149,3,0)</f>
        <v>2.1</v>
      </c>
    </row>
    <row r="2237" spans="1:10" x14ac:dyDescent="0.2">
      <c r="A2237">
        <v>3236</v>
      </c>
      <c r="B2237" t="s">
        <v>2245</v>
      </c>
      <c r="C2237" t="s">
        <v>2</v>
      </c>
      <c r="D2237" t="s">
        <v>1</v>
      </c>
      <c r="E2237">
        <f>VLOOKUP(LEFT(B2237,LEN(B2237)-2),'Correction using CAD'!A:F,5,0)</f>
        <v>30.363</v>
      </c>
      <c r="F2237">
        <f>VLOOKUP(LEFT(B2237,LEN(B2237)-2),'Correction using CAD'!A:F,6,0)</f>
        <v>3.6</v>
      </c>
      <c r="G2237">
        <f>VLOOKUP(VALUE(RIGHT(B2237,2)),'XZ coord'!$T$144:$U$149,2,0)</f>
        <v>2.25</v>
      </c>
      <c r="H2237">
        <v>2.4</v>
      </c>
      <c r="I2237">
        <v>0.9</v>
      </c>
      <c r="J2237">
        <f>VLOOKUP(VALUE(RIGHT(B2237,2)),'XZ coord'!$T$144:$V$149,3,0)</f>
        <v>1.97</v>
      </c>
    </row>
    <row r="2238" spans="1:10" x14ac:dyDescent="0.2">
      <c r="A2238">
        <v>3237</v>
      </c>
      <c r="B2238" t="s">
        <v>2246</v>
      </c>
      <c r="C2238" t="s">
        <v>5</v>
      </c>
      <c r="D2238" t="s">
        <v>1</v>
      </c>
      <c r="E2238">
        <f>VLOOKUP(LEFT(B2238,LEN(B2238)-2),'Correction using CAD'!A:F,5,0)</f>
        <v>30.363</v>
      </c>
      <c r="F2238">
        <f>VLOOKUP(LEFT(B2238,LEN(B2238)-2),'Correction using CAD'!A:F,6,0)</f>
        <v>3.6</v>
      </c>
      <c r="G2238">
        <f>VLOOKUP(VALUE(RIGHT(B2238,2)),'XZ coord'!$T$144:$U$149,2,0)</f>
        <v>4.22</v>
      </c>
      <c r="H2238">
        <v>2.4</v>
      </c>
      <c r="I2238">
        <v>0.9</v>
      </c>
      <c r="J2238">
        <f>VLOOKUP(VALUE(RIGHT(B2238,2)),'XZ coord'!$T$144:$V$149,3,0)</f>
        <v>2.25</v>
      </c>
    </row>
    <row r="2239" spans="1:10" x14ac:dyDescent="0.2">
      <c r="A2239">
        <v>3238</v>
      </c>
      <c r="B2239" t="s">
        <v>2247</v>
      </c>
      <c r="C2239" t="s">
        <v>2</v>
      </c>
      <c r="D2239" t="s">
        <v>1</v>
      </c>
      <c r="E2239">
        <f>VLOOKUP(LEFT(B2239,LEN(B2239)-2),'Correction using CAD'!A:F,5,0)</f>
        <v>30.363</v>
      </c>
      <c r="F2239">
        <f>VLOOKUP(LEFT(B2239,LEN(B2239)-2),'Correction using CAD'!A:F,6,0)</f>
        <v>3.6</v>
      </c>
      <c r="G2239">
        <f>VLOOKUP(VALUE(RIGHT(B2239,2)),'XZ coord'!$T$144:$U$149,2,0)</f>
        <v>6.47</v>
      </c>
      <c r="H2239">
        <v>2.4</v>
      </c>
      <c r="I2239">
        <v>0.9</v>
      </c>
      <c r="J2239">
        <f>VLOOKUP(VALUE(RIGHT(B2239,2)),'XZ coord'!$T$144:$V$149,3,0)</f>
        <v>1.95</v>
      </c>
    </row>
    <row r="2240" spans="1:10" x14ac:dyDescent="0.2">
      <c r="A2240">
        <v>3239</v>
      </c>
      <c r="B2240" t="s">
        <v>2248</v>
      </c>
      <c r="C2240" t="s">
        <v>2</v>
      </c>
      <c r="D2240" t="s">
        <v>1</v>
      </c>
      <c r="E2240">
        <f>VLOOKUP(LEFT(B2240,LEN(B2240)-2),'Correction using CAD'!A:F,5,0)</f>
        <v>30.363</v>
      </c>
      <c r="F2240">
        <f>VLOOKUP(LEFT(B2240,LEN(B2240)-2),'Correction using CAD'!A:F,6,0)</f>
        <v>3.6</v>
      </c>
      <c r="G2240">
        <f>VLOOKUP(VALUE(RIGHT(B2240,2)),'XZ coord'!$T$144:$U$149,2,0)</f>
        <v>8.42</v>
      </c>
      <c r="H2240">
        <v>2.4</v>
      </c>
      <c r="I2240">
        <v>0.9</v>
      </c>
      <c r="J2240">
        <f>VLOOKUP(VALUE(RIGHT(B2240,2)),'XZ coord'!$T$144:$V$149,3,0)</f>
        <v>1.95</v>
      </c>
    </row>
    <row r="2241" spans="1:10" x14ac:dyDescent="0.2">
      <c r="A2241">
        <v>3240</v>
      </c>
      <c r="B2241" t="s">
        <v>2249</v>
      </c>
      <c r="C2241" t="s">
        <v>5</v>
      </c>
      <c r="D2241" t="s">
        <v>1</v>
      </c>
      <c r="E2241">
        <f>VLOOKUP(LEFT(B2241,LEN(B2241)-2),'Correction using CAD'!A:F,5,0)</f>
        <v>30.363</v>
      </c>
      <c r="F2241">
        <f>VLOOKUP(LEFT(B2241,LEN(B2241)-2),'Correction using CAD'!A:F,6,0)</f>
        <v>3.6</v>
      </c>
      <c r="G2241">
        <f>VLOOKUP(VALUE(RIGHT(B2241,2)),'XZ coord'!$T$144:$U$149,2,0)</f>
        <v>10.37</v>
      </c>
      <c r="H2241">
        <v>2.4</v>
      </c>
      <c r="I2241">
        <v>0.9</v>
      </c>
      <c r="J2241">
        <f>VLOOKUP(VALUE(RIGHT(B2241,2)),'XZ coord'!$T$144:$V$149,3,0)</f>
        <v>2.1</v>
      </c>
    </row>
    <row r="2242" spans="1:10" x14ac:dyDescent="0.2">
      <c r="A2242">
        <v>3241</v>
      </c>
      <c r="B2242" t="s">
        <v>2250</v>
      </c>
      <c r="C2242" t="s">
        <v>2</v>
      </c>
      <c r="D2242" t="s">
        <v>1</v>
      </c>
      <c r="E2242">
        <f>VLOOKUP(LEFT(B2242,LEN(B2242)-2),'Correction using CAD'!A:F,5,0)</f>
        <v>30.363</v>
      </c>
      <c r="F2242">
        <f>VLOOKUP(LEFT(B2242,LEN(B2242)-2),'Correction using CAD'!A:F,6,0)</f>
        <v>4.5</v>
      </c>
      <c r="G2242">
        <f>VLOOKUP(VALUE(RIGHT(B2242,2)),'XZ coord'!$T$144:$U$149,2,0)</f>
        <v>2.25</v>
      </c>
      <c r="H2242">
        <v>2.4</v>
      </c>
      <c r="I2242">
        <v>0.9</v>
      </c>
      <c r="J2242">
        <f>VLOOKUP(VALUE(RIGHT(B2242,2)),'XZ coord'!$T$144:$V$149,3,0)</f>
        <v>1.97</v>
      </c>
    </row>
    <row r="2243" spans="1:10" x14ac:dyDescent="0.2">
      <c r="A2243">
        <v>3242</v>
      </c>
      <c r="B2243" t="s">
        <v>2251</v>
      </c>
      <c r="C2243" t="s">
        <v>5</v>
      </c>
      <c r="D2243" t="s">
        <v>1</v>
      </c>
      <c r="E2243">
        <f>VLOOKUP(LEFT(B2243,LEN(B2243)-2),'Correction using CAD'!A:F,5,0)</f>
        <v>30.363</v>
      </c>
      <c r="F2243">
        <f>VLOOKUP(LEFT(B2243,LEN(B2243)-2),'Correction using CAD'!A:F,6,0)</f>
        <v>4.5</v>
      </c>
      <c r="G2243">
        <f>VLOOKUP(VALUE(RIGHT(B2243,2)),'XZ coord'!$T$144:$U$149,2,0)</f>
        <v>4.22</v>
      </c>
      <c r="H2243">
        <v>2.4</v>
      </c>
      <c r="I2243">
        <v>0.9</v>
      </c>
      <c r="J2243">
        <f>VLOOKUP(VALUE(RIGHT(B2243,2)),'XZ coord'!$T$144:$V$149,3,0)</f>
        <v>2.25</v>
      </c>
    </row>
    <row r="2244" spans="1:10" x14ac:dyDescent="0.2">
      <c r="A2244">
        <v>3243</v>
      </c>
      <c r="B2244" t="s">
        <v>2252</v>
      </c>
      <c r="C2244" t="s">
        <v>2</v>
      </c>
      <c r="D2244" t="s">
        <v>1</v>
      </c>
      <c r="E2244">
        <f>VLOOKUP(LEFT(B2244,LEN(B2244)-2),'Correction using CAD'!A:F,5,0)</f>
        <v>30.363</v>
      </c>
      <c r="F2244">
        <f>VLOOKUP(LEFT(B2244,LEN(B2244)-2),'Correction using CAD'!A:F,6,0)</f>
        <v>4.5</v>
      </c>
      <c r="G2244">
        <f>VLOOKUP(VALUE(RIGHT(B2244,2)),'XZ coord'!$T$144:$U$149,2,0)</f>
        <v>6.47</v>
      </c>
      <c r="H2244">
        <v>2.4</v>
      </c>
      <c r="I2244">
        <v>0.9</v>
      </c>
      <c r="J2244">
        <f>VLOOKUP(VALUE(RIGHT(B2244,2)),'XZ coord'!$T$144:$V$149,3,0)</f>
        <v>1.95</v>
      </c>
    </row>
    <row r="2245" spans="1:10" x14ac:dyDescent="0.2">
      <c r="A2245">
        <v>3244</v>
      </c>
      <c r="B2245" t="s">
        <v>2253</v>
      </c>
      <c r="C2245" t="s">
        <v>2</v>
      </c>
      <c r="D2245" t="s">
        <v>1</v>
      </c>
      <c r="E2245">
        <f>VLOOKUP(LEFT(B2245,LEN(B2245)-2),'Correction using CAD'!A:F,5,0)</f>
        <v>30.363</v>
      </c>
      <c r="F2245">
        <f>VLOOKUP(LEFT(B2245,LEN(B2245)-2),'Correction using CAD'!A:F,6,0)</f>
        <v>4.5</v>
      </c>
      <c r="G2245">
        <f>VLOOKUP(VALUE(RIGHT(B2245,2)),'XZ coord'!$T$144:$U$149,2,0)</f>
        <v>8.42</v>
      </c>
      <c r="H2245">
        <v>2.4</v>
      </c>
      <c r="I2245">
        <v>0.9</v>
      </c>
      <c r="J2245">
        <f>VLOOKUP(VALUE(RIGHT(B2245,2)),'XZ coord'!$T$144:$V$149,3,0)</f>
        <v>1.95</v>
      </c>
    </row>
    <row r="2246" spans="1:10" x14ac:dyDescent="0.2">
      <c r="A2246">
        <v>3245</v>
      </c>
      <c r="B2246" t="s">
        <v>2254</v>
      </c>
      <c r="C2246" t="s">
        <v>2</v>
      </c>
      <c r="D2246" t="s">
        <v>1</v>
      </c>
      <c r="E2246">
        <f>VLOOKUP(LEFT(B2246,LEN(B2246)-2),'Correction using CAD'!A:F,5,0)</f>
        <v>30.363</v>
      </c>
      <c r="F2246">
        <f>VLOOKUP(LEFT(B2246,LEN(B2246)-2),'Correction using CAD'!A:F,6,0)</f>
        <v>4.5</v>
      </c>
      <c r="G2246">
        <f>VLOOKUP(VALUE(RIGHT(B2246,2)),'XZ coord'!$T$144:$U$149,2,0)</f>
        <v>10.37</v>
      </c>
      <c r="H2246">
        <v>2.4</v>
      </c>
      <c r="I2246">
        <v>0.9</v>
      </c>
      <c r="J2246">
        <f>VLOOKUP(VALUE(RIGHT(B2246,2)),'XZ coord'!$T$144:$V$149,3,0)</f>
        <v>2.1</v>
      </c>
    </row>
    <row r="2247" spans="1:10" x14ac:dyDescent="0.2">
      <c r="A2247">
        <v>3246</v>
      </c>
      <c r="B2247" t="s">
        <v>2255</v>
      </c>
      <c r="C2247" t="s">
        <v>2</v>
      </c>
      <c r="D2247" t="s">
        <v>1</v>
      </c>
      <c r="E2247">
        <f>VLOOKUP(LEFT(B2247,LEN(B2247)-2),'Correction using CAD'!A:F,5,0)</f>
        <v>30.363</v>
      </c>
      <c r="F2247">
        <f>VLOOKUP(LEFT(B2247,LEN(B2247)-2),'Correction using CAD'!A:F,6,0)</f>
        <v>5.4</v>
      </c>
      <c r="G2247">
        <f>VLOOKUP(VALUE(RIGHT(B2247,2)),'XZ coord'!$T$144:$U$149,2,0)</f>
        <v>2.25</v>
      </c>
      <c r="H2247">
        <v>2.4</v>
      </c>
      <c r="I2247">
        <v>0.9</v>
      </c>
      <c r="J2247">
        <f>VLOOKUP(VALUE(RIGHT(B2247,2)),'XZ coord'!$T$144:$V$149,3,0)</f>
        <v>1.97</v>
      </c>
    </row>
    <row r="2248" spans="1:10" x14ac:dyDescent="0.2">
      <c r="A2248">
        <v>3247</v>
      </c>
      <c r="B2248" t="s">
        <v>2256</v>
      </c>
      <c r="C2248" t="s">
        <v>5</v>
      </c>
      <c r="D2248" t="s">
        <v>1</v>
      </c>
      <c r="E2248">
        <f>VLOOKUP(LEFT(B2248,LEN(B2248)-2),'Correction using CAD'!A:F,5,0)</f>
        <v>30.363</v>
      </c>
      <c r="F2248">
        <f>VLOOKUP(LEFT(B2248,LEN(B2248)-2),'Correction using CAD'!A:F,6,0)</f>
        <v>5.4</v>
      </c>
      <c r="G2248">
        <f>VLOOKUP(VALUE(RIGHT(B2248,2)),'XZ coord'!$T$144:$U$149,2,0)</f>
        <v>4.22</v>
      </c>
      <c r="H2248">
        <v>2.4</v>
      </c>
      <c r="I2248">
        <v>0.9</v>
      </c>
      <c r="J2248">
        <f>VLOOKUP(VALUE(RIGHT(B2248,2)),'XZ coord'!$T$144:$V$149,3,0)</f>
        <v>2.25</v>
      </c>
    </row>
    <row r="2249" spans="1:10" x14ac:dyDescent="0.2">
      <c r="A2249">
        <v>3248</v>
      </c>
      <c r="B2249" t="s">
        <v>2257</v>
      </c>
      <c r="C2249" t="s">
        <v>2</v>
      </c>
      <c r="D2249" t="s">
        <v>1</v>
      </c>
      <c r="E2249">
        <f>VLOOKUP(LEFT(B2249,LEN(B2249)-2),'Correction using CAD'!A:F,5,0)</f>
        <v>30.363</v>
      </c>
      <c r="F2249">
        <f>VLOOKUP(LEFT(B2249,LEN(B2249)-2),'Correction using CAD'!A:F,6,0)</f>
        <v>5.4</v>
      </c>
      <c r="G2249">
        <f>VLOOKUP(VALUE(RIGHT(B2249,2)),'XZ coord'!$T$144:$U$149,2,0)</f>
        <v>6.47</v>
      </c>
      <c r="H2249">
        <v>2.4</v>
      </c>
      <c r="I2249">
        <v>0.9</v>
      </c>
      <c r="J2249">
        <f>VLOOKUP(VALUE(RIGHT(B2249,2)),'XZ coord'!$T$144:$V$149,3,0)</f>
        <v>1.95</v>
      </c>
    </row>
    <row r="2250" spans="1:10" x14ac:dyDescent="0.2">
      <c r="A2250">
        <v>3249</v>
      </c>
      <c r="B2250" t="s">
        <v>2258</v>
      </c>
      <c r="C2250" t="s">
        <v>2</v>
      </c>
      <c r="D2250" t="s">
        <v>1</v>
      </c>
      <c r="E2250">
        <f>VLOOKUP(LEFT(B2250,LEN(B2250)-2),'Correction using CAD'!A:F,5,0)</f>
        <v>30.363</v>
      </c>
      <c r="F2250">
        <f>VLOOKUP(LEFT(B2250,LEN(B2250)-2),'Correction using CAD'!A:F,6,0)</f>
        <v>5.4</v>
      </c>
      <c r="G2250">
        <f>VLOOKUP(VALUE(RIGHT(B2250,2)),'XZ coord'!$T$144:$U$149,2,0)</f>
        <v>8.42</v>
      </c>
      <c r="H2250">
        <v>2.4</v>
      </c>
      <c r="I2250">
        <v>0.9</v>
      </c>
      <c r="J2250">
        <f>VLOOKUP(VALUE(RIGHT(B2250,2)),'XZ coord'!$T$144:$V$149,3,0)</f>
        <v>1.95</v>
      </c>
    </row>
    <row r="2251" spans="1:10" x14ac:dyDescent="0.2">
      <c r="A2251">
        <v>3250</v>
      </c>
      <c r="B2251" t="s">
        <v>2259</v>
      </c>
      <c r="C2251" t="s">
        <v>2</v>
      </c>
      <c r="D2251" t="s">
        <v>1</v>
      </c>
      <c r="E2251">
        <f>VLOOKUP(LEFT(B2251,LEN(B2251)-2),'Correction using CAD'!A:F,5,0)</f>
        <v>30.363</v>
      </c>
      <c r="F2251">
        <f>VLOOKUP(LEFT(B2251,LEN(B2251)-2),'Correction using CAD'!A:F,6,0)</f>
        <v>5.4</v>
      </c>
      <c r="G2251">
        <f>VLOOKUP(VALUE(RIGHT(B2251,2)),'XZ coord'!$T$144:$U$149,2,0)</f>
        <v>10.37</v>
      </c>
      <c r="H2251">
        <v>2.4</v>
      </c>
      <c r="I2251">
        <v>0.9</v>
      </c>
      <c r="J2251">
        <f>VLOOKUP(VALUE(RIGHT(B2251,2)),'XZ coord'!$T$144:$V$149,3,0)</f>
        <v>2.1</v>
      </c>
    </row>
    <row r="2252" spans="1:10" x14ac:dyDescent="0.2">
      <c r="A2252">
        <v>3251</v>
      </c>
      <c r="B2252" t="s">
        <v>2260</v>
      </c>
      <c r="C2252" t="s">
        <v>2</v>
      </c>
      <c r="D2252" t="s">
        <v>1</v>
      </c>
      <c r="E2252">
        <f>VLOOKUP(LEFT(B2252,LEN(B2252)-2),'Correction using CAD'!A:F,5,0)</f>
        <v>30.363</v>
      </c>
      <c r="F2252">
        <f>VLOOKUP(LEFT(B2252,LEN(B2252)-2),'Correction using CAD'!A:F,6,0)</f>
        <v>6.3000000000000007</v>
      </c>
      <c r="G2252">
        <f>VLOOKUP(VALUE(RIGHT(B2252,2)),'XZ coord'!$T$144:$U$149,2,0)</f>
        <v>2.25</v>
      </c>
      <c r="H2252">
        <v>2.4</v>
      </c>
      <c r="I2252">
        <v>0.9</v>
      </c>
      <c r="J2252">
        <f>VLOOKUP(VALUE(RIGHT(B2252,2)),'XZ coord'!$T$144:$V$149,3,0)</f>
        <v>1.97</v>
      </c>
    </row>
    <row r="2253" spans="1:10" x14ac:dyDescent="0.2">
      <c r="A2253">
        <v>3252</v>
      </c>
      <c r="B2253" t="s">
        <v>2261</v>
      </c>
      <c r="C2253" t="s">
        <v>5</v>
      </c>
      <c r="D2253" t="s">
        <v>1</v>
      </c>
      <c r="E2253">
        <f>VLOOKUP(LEFT(B2253,LEN(B2253)-2),'Correction using CAD'!A:F,5,0)</f>
        <v>30.363</v>
      </c>
      <c r="F2253">
        <f>VLOOKUP(LEFT(B2253,LEN(B2253)-2),'Correction using CAD'!A:F,6,0)</f>
        <v>6.3000000000000007</v>
      </c>
      <c r="G2253">
        <f>VLOOKUP(VALUE(RIGHT(B2253,2)),'XZ coord'!$T$144:$U$149,2,0)</f>
        <v>4.22</v>
      </c>
      <c r="H2253">
        <v>2.4</v>
      </c>
      <c r="I2253">
        <v>0.9</v>
      </c>
      <c r="J2253">
        <f>VLOOKUP(VALUE(RIGHT(B2253,2)),'XZ coord'!$T$144:$V$149,3,0)</f>
        <v>2.25</v>
      </c>
    </row>
    <row r="2254" spans="1:10" x14ac:dyDescent="0.2">
      <c r="A2254">
        <v>3253</v>
      </c>
      <c r="B2254" t="s">
        <v>2262</v>
      </c>
      <c r="C2254" t="s">
        <v>2</v>
      </c>
      <c r="D2254" t="s">
        <v>1</v>
      </c>
      <c r="E2254">
        <f>VLOOKUP(LEFT(B2254,LEN(B2254)-2),'Correction using CAD'!A:F,5,0)</f>
        <v>30.363</v>
      </c>
      <c r="F2254">
        <f>VLOOKUP(LEFT(B2254,LEN(B2254)-2),'Correction using CAD'!A:F,6,0)</f>
        <v>6.3000000000000007</v>
      </c>
      <c r="G2254">
        <f>VLOOKUP(VALUE(RIGHT(B2254,2)),'XZ coord'!$T$144:$U$149,2,0)</f>
        <v>6.47</v>
      </c>
      <c r="H2254">
        <v>2.4</v>
      </c>
      <c r="I2254">
        <v>0.9</v>
      </c>
      <c r="J2254">
        <f>VLOOKUP(VALUE(RIGHT(B2254,2)),'XZ coord'!$T$144:$V$149,3,0)</f>
        <v>1.95</v>
      </c>
    </row>
    <row r="2255" spans="1:10" x14ac:dyDescent="0.2">
      <c r="A2255">
        <v>3254</v>
      </c>
      <c r="B2255" t="s">
        <v>2263</v>
      </c>
      <c r="C2255" t="s">
        <v>2</v>
      </c>
      <c r="D2255" t="s">
        <v>1</v>
      </c>
      <c r="E2255">
        <f>VLOOKUP(LEFT(B2255,LEN(B2255)-2),'Correction using CAD'!A:F,5,0)</f>
        <v>30.363</v>
      </c>
      <c r="F2255">
        <f>VLOOKUP(LEFT(B2255,LEN(B2255)-2),'Correction using CAD'!A:F,6,0)</f>
        <v>6.3000000000000007</v>
      </c>
      <c r="G2255">
        <f>VLOOKUP(VALUE(RIGHT(B2255,2)),'XZ coord'!$T$144:$U$149,2,0)</f>
        <v>8.42</v>
      </c>
      <c r="H2255">
        <v>2.4</v>
      </c>
      <c r="I2255">
        <v>0.9</v>
      </c>
      <c r="J2255">
        <f>VLOOKUP(VALUE(RIGHT(B2255,2)),'XZ coord'!$T$144:$V$149,3,0)</f>
        <v>1.95</v>
      </c>
    </row>
    <row r="2256" spans="1:10" x14ac:dyDescent="0.2">
      <c r="A2256">
        <v>3255</v>
      </c>
      <c r="B2256" t="s">
        <v>2264</v>
      </c>
      <c r="C2256" t="s">
        <v>5</v>
      </c>
      <c r="D2256" t="s">
        <v>1</v>
      </c>
      <c r="E2256">
        <f>VLOOKUP(LEFT(B2256,LEN(B2256)-2),'Correction using CAD'!A:F,5,0)</f>
        <v>30.363</v>
      </c>
      <c r="F2256">
        <f>VLOOKUP(LEFT(B2256,LEN(B2256)-2),'Correction using CAD'!A:F,6,0)</f>
        <v>6.3000000000000007</v>
      </c>
      <c r="G2256">
        <f>VLOOKUP(VALUE(RIGHT(B2256,2)),'XZ coord'!$T$144:$U$149,2,0)</f>
        <v>10.37</v>
      </c>
      <c r="H2256">
        <v>2.4</v>
      </c>
      <c r="I2256">
        <v>0.9</v>
      </c>
      <c r="J2256">
        <f>VLOOKUP(VALUE(RIGHT(B2256,2)),'XZ coord'!$T$144:$V$149,3,0)</f>
        <v>2.1</v>
      </c>
    </row>
    <row r="2257" spans="1:10" x14ac:dyDescent="0.2">
      <c r="A2257">
        <v>3256</v>
      </c>
      <c r="B2257" t="s">
        <v>2265</v>
      </c>
      <c r="C2257" t="s">
        <v>2</v>
      </c>
      <c r="D2257" t="s">
        <v>1</v>
      </c>
      <c r="E2257">
        <f>VLOOKUP(LEFT(B2257,LEN(B2257)-2),'Correction using CAD'!A:F,5,0)</f>
        <v>30.363</v>
      </c>
      <c r="F2257">
        <f>VLOOKUP(LEFT(B2257,LEN(B2257)-2),'Correction using CAD'!A:F,6,0)</f>
        <v>7.2000000000000011</v>
      </c>
      <c r="G2257">
        <f>VLOOKUP(VALUE(RIGHT(B2257,2)),'XZ coord'!$T$144:$U$149,2,0)</f>
        <v>2.25</v>
      </c>
      <c r="H2257">
        <v>2.4</v>
      </c>
      <c r="I2257">
        <v>0.9</v>
      </c>
      <c r="J2257">
        <f>VLOOKUP(VALUE(RIGHT(B2257,2)),'XZ coord'!$T$144:$V$149,3,0)</f>
        <v>1.97</v>
      </c>
    </row>
    <row r="2258" spans="1:10" x14ac:dyDescent="0.2">
      <c r="A2258">
        <v>3257</v>
      </c>
      <c r="B2258" t="s">
        <v>2266</v>
      </c>
      <c r="C2258" t="s">
        <v>5</v>
      </c>
      <c r="D2258" t="s">
        <v>1</v>
      </c>
      <c r="E2258">
        <f>VLOOKUP(LEFT(B2258,LEN(B2258)-2),'Correction using CAD'!A:F,5,0)</f>
        <v>30.363</v>
      </c>
      <c r="F2258">
        <f>VLOOKUP(LEFT(B2258,LEN(B2258)-2),'Correction using CAD'!A:F,6,0)</f>
        <v>7.2000000000000011</v>
      </c>
      <c r="G2258">
        <f>VLOOKUP(VALUE(RIGHT(B2258,2)),'XZ coord'!$T$144:$U$149,2,0)</f>
        <v>4.22</v>
      </c>
      <c r="H2258">
        <v>2.4</v>
      </c>
      <c r="I2258">
        <v>0.9</v>
      </c>
      <c r="J2258">
        <f>VLOOKUP(VALUE(RIGHT(B2258,2)),'XZ coord'!$T$144:$V$149,3,0)</f>
        <v>2.25</v>
      </c>
    </row>
    <row r="2259" spans="1:10" x14ac:dyDescent="0.2">
      <c r="A2259">
        <v>3258</v>
      </c>
      <c r="B2259" t="s">
        <v>2267</v>
      </c>
      <c r="C2259" t="s">
        <v>2</v>
      </c>
      <c r="D2259" t="s">
        <v>1</v>
      </c>
      <c r="E2259">
        <f>VLOOKUP(LEFT(B2259,LEN(B2259)-2),'Correction using CAD'!A:F,5,0)</f>
        <v>30.363</v>
      </c>
      <c r="F2259">
        <f>VLOOKUP(LEFT(B2259,LEN(B2259)-2),'Correction using CAD'!A:F,6,0)</f>
        <v>7.2000000000000011</v>
      </c>
      <c r="G2259">
        <f>VLOOKUP(VALUE(RIGHT(B2259,2)),'XZ coord'!$T$144:$U$149,2,0)</f>
        <v>6.47</v>
      </c>
      <c r="H2259">
        <v>2.4</v>
      </c>
      <c r="I2259">
        <v>0.9</v>
      </c>
      <c r="J2259">
        <f>VLOOKUP(VALUE(RIGHT(B2259,2)),'XZ coord'!$T$144:$V$149,3,0)</f>
        <v>1.95</v>
      </c>
    </row>
    <row r="2260" spans="1:10" x14ac:dyDescent="0.2">
      <c r="A2260">
        <v>3259</v>
      </c>
      <c r="B2260" t="s">
        <v>2268</v>
      </c>
      <c r="C2260" t="s">
        <v>2</v>
      </c>
      <c r="D2260" t="s">
        <v>1</v>
      </c>
      <c r="E2260">
        <f>VLOOKUP(LEFT(B2260,LEN(B2260)-2),'Correction using CAD'!A:F,5,0)</f>
        <v>30.363</v>
      </c>
      <c r="F2260">
        <f>VLOOKUP(LEFT(B2260,LEN(B2260)-2),'Correction using CAD'!A:F,6,0)</f>
        <v>7.2000000000000011</v>
      </c>
      <c r="G2260">
        <f>VLOOKUP(VALUE(RIGHT(B2260,2)),'XZ coord'!$T$144:$U$149,2,0)</f>
        <v>8.42</v>
      </c>
      <c r="H2260">
        <v>2.4</v>
      </c>
      <c r="I2260">
        <v>0.9</v>
      </c>
      <c r="J2260">
        <f>VLOOKUP(VALUE(RIGHT(B2260,2)),'XZ coord'!$T$144:$V$149,3,0)</f>
        <v>1.95</v>
      </c>
    </row>
    <row r="2261" spans="1:10" x14ac:dyDescent="0.2">
      <c r="A2261">
        <v>3260</v>
      </c>
      <c r="B2261" t="s">
        <v>2269</v>
      </c>
      <c r="C2261" t="s">
        <v>5</v>
      </c>
      <c r="D2261" t="s">
        <v>1</v>
      </c>
      <c r="E2261">
        <f>VLOOKUP(LEFT(B2261,LEN(B2261)-2),'Correction using CAD'!A:F,5,0)</f>
        <v>30.363</v>
      </c>
      <c r="F2261">
        <f>VLOOKUP(LEFT(B2261,LEN(B2261)-2),'Correction using CAD'!A:F,6,0)</f>
        <v>7.2000000000000011</v>
      </c>
      <c r="G2261">
        <f>VLOOKUP(VALUE(RIGHT(B2261,2)),'XZ coord'!$T$144:$U$149,2,0)</f>
        <v>10.37</v>
      </c>
      <c r="H2261">
        <v>2.4</v>
      </c>
      <c r="I2261">
        <v>0.9</v>
      </c>
      <c r="J2261">
        <f>VLOOKUP(VALUE(RIGHT(B2261,2)),'XZ coord'!$T$144:$V$149,3,0)</f>
        <v>2.1</v>
      </c>
    </row>
    <row r="2262" spans="1:10" x14ac:dyDescent="0.2">
      <c r="A2262">
        <v>3261</v>
      </c>
      <c r="B2262" t="s">
        <v>2270</v>
      </c>
      <c r="C2262" t="s">
        <v>2</v>
      </c>
      <c r="D2262" t="s">
        <v>1</v>
      </c>
      <c r="E2262">
        <f>VLOOKUP(LEFT(B2262,LEN(B2262)-2),'Correction using CAD'!A:F,5,0)</f>
        <v>30.363</v>
      </c>
      <c r="F2262">
        <f>VLOOKUP(LEFT(B2262,LEN(B2262)-2),'Correction using CAD'!A:F,6,0)</f>
        <v>8.1000000000000014</v>
      </c>
      <c r="G2262">
        <f>VLOOKUP(VALUE(RIGHT(B2262,2)),'XZ coord'!$T$144:$U$149,2,0)</f>
        <v>2.25</v>
      </c>
      <c r="H2262">
        <v>2.4</v>
      </c>
      <c r="I2262">
        <v>0.9</v>
      </c>
      <c r="J2262">
        <f>VLOOKUP(VALUE(RIGHT(B2262,2)),'XZ coord'!$T$144:$V$149,3,0)</f>
        <v>1.97</v>
      </c>
    </row>
    <row r="2263" spans="1:10" x14ac:dyDescent="0.2">
      <c r="A2263">
        <v>3262</v>
      </c>
      <c r="B2263" t="s">
        <v>2271</v>
      </c>
      <c r="C2263" t="s">
        <v>5</v>
      </c>
      <c r="D2263" t="s">
        <v>1</v>
      </c>
      <c r="E2263">
        <f>VLOOKUP(LEFT(B2263,LEN(B2263)-2),'Correction using CAD'!A:F,5,0)</f>
        <v>30.363</v>
      </c>
      <c r="F2263">
        <f>VLOOKUP(LEFT(B2263,LEN(B2263)-2),'Correction using CAD'!A:F,6,0)</f>
        <v>8.1000000000000014</v>
      </c>
      <c r="G2263">
        <f>VLOOKUP(VALUE(RIGHT(B2263,2)),'XZ coord'!$T$144:$U$149,2,0)</f>
        <v>4.22</v>
      </c>
      <c r="H2263">
        <v>2.4</v>
      </c>
      <c r="I2263">
        <v>0.9</v>
      </c>
      <c r="J2263">
        <f>VLOOKUP(VALUE(RIGHT(B2263,2)),'XZ coord'!$T$144:$V$149,3,0)</f>
        <v>2.25</v>
      </c>
    </row>
    <row r="2264" spans="1:10" x14ac:dyDescent="0.2">
      <c r="A2264">
        <v>3263</v>
      </c>
      <c r="B2264" t="s">
        <v>2272</v>
      </c>
      <c r="C2264" t="s">
        <v>2</v>
      </c>
      <c r="D2264" t="s">
        <v>1</v>
      </c>
      <c r="E2264">
        <f>VLOOKUP(LEFT(B2264,LEN(B2264)-2),'Correction using CAD'!A:F,5,0)</f>
        <v>30.363</v>
      </c>
      <c r="F2264">
        <f>VLOOKUP(LEFT(B2264,LEN(B2264)-2),'Correction using CAD'!A:F,6,0)</f>
        <v>8.1000000000000014</v>
      </c>
      <c r="G2264">
        <f>VLOOKUP(VALUE(RIGHT(B2264,2)),'XZ coord'!$T$144:$U$149,2,0)</f>
        <v>6.47</v>
      </c>
      <c r="H2264">
        <v>2.4</v>
      </c>
      <c r="I2264">
        <v>0.9</v>
      </c>
      <c r="J2264">
        <f>VLOOKUP(VALUE(RIGHT(B2264,2)),'XZ coord'!$T$144:$V$149,3,0)</f>
        <v>1.95</v>
      </c>
    </row>
    <row r="2265" spans="1:10" x14ac:dyDescent="0.2">
      <c r="A2265">
        <v>3264</v>
      </c>
      <c r="B2265" t="s">
        <v>2273</v>
      </c>
      <c r="C2265" t="s">
        <v>2</v>
      </c>
      <c r="D2265" t="s">
        <v>1</v>
      </c>
      <c r="E2265">
        <f>VLOOKUP(LEFT(B2265,LEN(B2265)-2),'Correction using CAD'!A:F,5,0)</f>
        <v>30.363</v>
      </c>
      <c r="F2265">
        <f>VLOOKUP(LEFT(B2265,LEN(B2265)-2),'Correction using CAD'!A:F,6,0)</f>
        <v>8.1000000000000014</v>
      </c>
      <c r="G2265">
        <f>VLOOKUP(VALUE(RIGHT(B2265,2)),'XZ coord'!$T$144:$U$149,2,0)</f>
        <v>8.42</v>
      </c>
      <c r="H2265">
        <v>2.4</v>
      </c>
      <c r="I2265">
        <v>0.9</v>
      </c>
      <c r="J2265">
        <f>VLOOKUP(VALUE(RIGHT(B2265,2)),'XZ coord'!$T$144:$V$149,3,0)</f>
        <v>1.95</v>
      </c>
    </row>
    <row r="2266" spans="1:10" x14ac:dyDescent="0.2">
      <c r="A2266">
        <v>3265</v>
      </c>
      <c r="B2266" t="s">
        <v>2274</v>
      </c>
      <c r="C2266" t="s">
        <v>5</v>
      </c>
      <c r="D2266" t="s">
        <v>1</v>
      </c>
      <c r="E2266">
        <f>VLOOKUP(LEFT(B2266,LEN(B2266)-2),'Correction using CAD'!A:F,5,0)</f>
        <v>30.363</v>
      </c>
      <c r="F2266">
        <f>VLOOKUP(LEFT(B2266,LEN(B2266)-2),'Correction using CAD'!A:F,6,0)</f>
        <v>8.1000000000000014</v>
      </c>
      <c r="G2266">
        <f>VLOOKUP(VALUE(RIGHT(B2266,2)),'XZ coord'!$T$144:$U$149,2,0)</f>
        <v>10.37</v>
      </c>
      <c r="H2266">
        <v>2.4</v>
      </c>
      <c r="I2266">
        <v>0.9</v>
      </c>
      <c r="J2266">
        <f>VLOOKUP(VALUE(RIGHT(B2266,2)),'XZ coord'!$T$144:$V$149,3,0)</f>
        <v>2.1</v>
      </c>
    </row>
    <row r="2267" spans="1:10" x14ac:dyDescent="0.2">
      <c r="A2267">
        <v>3266</v>
      </c>
      <c r="B2267" t="s">
        <v>2275</v>
      </c>
      <c r="C2267" t="s">
        <v>2</v>
      </c>
      <c r="D2267" t="s">
        <v>1</v>
      </c>
      <c r="E2267">
        <f>VLOOKUP(LEFT(B2267,LEN(B2267)-2),'Correction using CAD'!A:F,5,0)</f>
        <v>30.363</v>
      </c>
      <c r="F2267">
        <f>VLOOKUP(LEFT(B2267,LEN(B2267)-2),'Correction using CAD'!A:F,6,0)</f>
        <v>9.0000000000000018</v>
      </c>
      <c r="G2267">
        <f>VLOOKUP(VALUE(RIGHT(B2267,2)),'XZ coord'!$T$144:$U$149,2,0)</f>
        <v>2.25</v>
      </c>
      <c r="H2267">
        <v>2.4</v>
      </c>
      <c r="I2267">
        <v>0.9</v>
      </c>
      <c r="J2267">
        <f>VLOOKUP(VALUE(RIGHT(B2267,2)),'XZ coord'!$T$144:$V$149,3,0)</f>
        <v>1.97</v>
      </c>
    </row>
    <row r="2268" spans="1:10" x14ac:dyDescent="0.2">
      <c r="A2268">
        <v>3267</v>
      </c>
      <c r="B2268" t="s">
        <v>2276</v>
      </c>
      <c r="C2268" t="s">
        <v>5</v>
      </c>
      <c r="D2268" t="s">
        <v>1</v>
      </c>
      <c r="E2268">
        <f>VLOOKUP(LEFT(B2268,LEN(B2268)-2),'Correction using CAD'!A:F,5,0)</f>
        <v>30.363</v>
      </c>
      <c r="F2268">
        <f>VLOOKUP(LEFT(B2268,LEN(B2268)-2),'Correction using CAD'!A:F,6,0)</f>
        <v>9.0000000000000018</v>
      </c>
      <c r="G2268">
        <f>VLOOKUP(VALUE(RIGHT(B2268,2)),'XZ coord'!$T$144:$U$149,2,0)</f>
        <v>4.22</v>
      </c>
      <c r="H2268">
        <v>2.4</v>
      </c>
      <c r="I2268">
        <v>0.9</v>
      </c>
      <c r="J2268">
        <f>VLOOKUP(VALUE(RIGHT(B2268,2)),'XZ coord'!$T$144:$V$149,3,0)</f>
        <v>2.25</v>
      </c>
    </row>
    <row r="2269" spans="1:10" x14ac:dyDescent="0.2">
      <c r="A2269">
        <v>3268</v>
      </c>
      <c r="B2269" t="s">
        <v>2277</v>
      </c>
      <c r="C2269" t="s">
        <v>2</v>
      </c>
      <c r="D2269" t="s">
        <v>1</v>
      </c>
      <c r="E2269">
        <f>VLOOKUP(LEFT(B2269,LEN(B2269)-2),'Correction using CAD'!A:F,5,0)</f>
        <v>30.363</v>
      </c>
      <c r="F2269">
        <f>VLOOKUP(LEFT(B2269,LEN(B2269)-2),'Correction using CAD'!A:F,6,0)</f>
        <v>9.0000000000000018</v>
      </c>
      <c r="G2269">
        <f>VLOOKUP(VALUE(RIGHT(B2269,2)),'XZ coord'!$T$144:$U$149,2,0)</f>
        <v>6.47</v>
      </c>
      <c r="H2269">
        <v>2.4</v>
      </c>
      <c r="I2269">
        <v>0.9</v>
      </c>
      <c r="J2269">
        <f>VLOOKUP(VALUE(RIGHT(B2269,2)),'XZ coord'!$T$144:$V$149,3,0)</f>
        <v>1.95</v>
      </c>
    </row>
    <row r="2270" spans="1:10" x14ac:dyDescent="0.2">
      <c r="A2270">
        <v>3269</v>
      </c>
      <c r="B2270" t="s">
        <v>2278</v>
      </c>
      <c r="C2270" t="s">
        <v>2</v>
      </c>
      <c r="D2270" t="s">
        <v>1</v>
      </c>
      <c r="E2270">
        <f>VLOOKUP(LEFT(B2270,LEN(B2270)-2),'Correction using CAD'!A:F,5,0)</f>
        <v>30.363</v>
      </c>
      <c r="F2270">
        <f>VLOOKUP(LEFT(B2270,LEN(B2270)-2),'Correction using CAD'!A:F,6,0)</f>
        <v>9.0000000000000018</v>
      </c>
      <c r="G2270">
        <f>VLOOKUP(VALUE(RIGHT(B2270,2)),'XZ coord'!$T$144:$U$149,2,0)</f>
        <v>8.42</v>
      </c>
      <c r="H2270">
        <v>2.4</v>
      </c>
      <c r="I2270">
        <v>0.9</v>
      </c>
      <c r="J2270">
        <f>VLOOKUP(VALUE(RIGHT(B2270,2)),'XZ coord'!$T$144:$V$149,3,0)</f>
        <v>1.95</v>
      </c>
    </row>
    <row r="2271" spans="1:10" x14ac:dyDescent="0.2">
      <c r="A2271">
        <v>3270</v>
      </c>
      <c r="B2271" t="s">
        <v>2279</v>
      </c>
      <c r="C2271" t="s">
        <v>5</v>
      </c>
      <c r="D2271" t="s">
        <v>1</v>
      </c>
      <c r="E2271">
        <f>VLOOKUP(LEFT(B2271,LEN(B2271)-2),'Correction using CAD'!A:F,5,0)</f>
        <v>30.363</v>
      </c>
      <c r="F2271">
        <f>VLOOKUP(LEFT(B2271,LEN(B2271)-2),'Correction using CAD'!A:F,6,0)</f>
        <v>9.0000000000000018</v>
      </c>
      <c r="G2271">
        <f>VLOOKUP(VALUE(RIGHT(B2271,2)),'XZ coord'!$T$144:$U$149,2,0)</f>
        <v>10.37</v>
      </c>
      <c r="H2271">
        <v>2.4</v>
      </c>
      <c r="I2271">
        <v>0.9</v>
      </c>
      <c r="J2271">
        <f>VLOOKUP(VALUE(RIGHT(B2271,2)),'XZ coord'!$T$144:$V$149,3,0)</f>
        <v>2.1</v>
      </c>
    </row>
    <row r="2272" spans="1:10" x14ac:dyDescent="0.2">
      <c r="A2272">
        <v>3271</v>
      </c>
      <c r="B2272" t="s">
        <v>2280</v>
      </c>
      <c r="C2272" t="s">
        <v>2</v>
      </c>
      <c r="D2272" t="s">
        <v>1</v>
      </c>
      <c r="E2272">
        <f>VLOOKUP(LEFT(B2272,LEN(B2272)-2),'Correction using CAD'!A:F,5,0)</f>
        <v>30.363</v>
      </c>
      <c r="F2272">
        <f>VLOOKUP(LEFT(B2272,LEN(B2272)-2),'Correction using CAD'!A:F,6,0)</f>
        <v>9.9000000000000021</v>
      </c>
      <c r="G2272">
        <f>VLOOKUP(VALUE(RIGHT(B2272,2)),'XZ coord'!$T$144:$U$149,2,0)</f>
        <v>2.25</v>
      </c>
      <c r="H2272">
        <v>2.4</v>
      </c>
      <c r="I2272">
        <v>0.9</v>
      </c>
      <c r="J2272">
        <f>VLOOKUP(VALUE(RIGHT(B2272,2)),'XZ coord'!$T$144:$V$149,3,0)</f>
        <v>1.97</v>
      </c>
    </row>
    <row r="2273" spans="1:10" x14ac:dyDescent="0.2">
      <c r="A2273">
        <v>3272</v>
      </c>
      <c r="B2273" t="s">
        <v>2281</v>
      </c>
      <c r="C2273" t="s">
        <v>5</v>
      </c>
      <c r="D2273" t="s">
        <v>1</v>
      </c>
      <c r="E2273">
        <f>VLOOKUP(LEFT(B2273,LEN(B2273)-2),'Correction using CAD'!A:F,5,0)</f>
        <v>30.363</v>
      </c>
      <c r="F2273">
        <f>VLOOKUP(LEFT(B2273,LEN(B2273)-2),'Correction using CAD'!A:F,6,0)</f>
        <v>9.9000000000000021</v>
      </c>
      <c r="G2273">
        <f>VLOOKUP(VALUE(RIGHT(B2273,2)),'XZ coord'!$T$144:$U$149,2,0)</f>
        <v>4.22</v>
      </c>
      <c r="H2273">
        <v>2.4</v>
      </c>
      <c r="I2273">
        <v>0.9</v>
      </c>
      <c r="J2273">
        <f>VLOOKUP(VALUE(RIGHT(B2273,2)),'XZ coord'!$T$144:$V$149,3,0)</f>
        <v>2.25</v>
      </c>
    </row>
    <row r="2274" spans="1:10" x14ac:dyDescent="0.2">
      <c r="A2274">
        <v>3273</v>
      </c>
      <c r="B2274" t="s">
        <v>2282</v>
      </c>
      <c r="C2274" t="s">
        <v>2</v>
      </c>
      <c r="D2274" t="s">
        <v>1</v>
      </c>
      <c r="E2274">
        <f>VLOOKUP(LEFT(B2274,LEN(B2274)-2),'Correction using CAD'!A:F,5,0)</f>
        <v>30.363</v>
      </c>
      <c r="F2274">
        <f>VLOOKUP(LEFT(B2274,LEN(B2274)-2),'Correction using CAD'!A:F,6,0)</f>
        <v>9.9000000000000021</v>
      </c>
      <c r="G2274">
        <f>VLOOKUP(VALUE(RIGHT(B2274,2)),'XZ coord'!$T$144:$U$149,2,0)</f>
        <v>6.47</v>
      </c>
      <c r="H2274">
        <v>2.4</v>
      </c>
      <c r="I2274">
        <v>0.9</v>
      </c>
      <c r="J2274">
        <f>VLOOKUP(VALUE(RIGHT(B2274,2)),'XZ coord'!$T$144:$V$149,3,0)</f>
        <v>1.95</v>
      </c>
    </row>
    <row r="2275" spans="1:10" x14ac:dyDescent="0.2">
      <c r="A2275">
        <v>3274</v>
      </c>
      <c r="B2275" t="s">
        <v>2283</v>
      </c>
      <c r="C2275" t="s">
        <v>2</v>
      </c>
      <c r="D2275" t="s">
        <v>1</v>
      </c>
      <c r="E2275">
        <f>VLOOKUP(LEFT(B2275,LEN(B2275)-2),'Correction using CAD'!A:F,5,0)</f>
        <v>30.363</v>
      </c>
      <c r="F2275">
        <f>VLOOKUP(LEFT(B2275,LEN(B2275)-2),'Correction using CAD'!A:F,6,0)</f>
        <v>9.9000000000000021</v>
      </c>
      <c r="G2275">
        <f>VLOOKUP(VALUE(RIGHT(B2275,2)),'XZ coord'!$T$144:$U$149,2,0)</f>
        <v>8.42</v>
      </c>
      <c r="H2275">
        <v>2.4</v>
      </c>
      <c r="I2275">
        <v>0.9</v>
      </c>
      <c r="J2275">
        <f>VLOOKUP(VALUE(RIGHT(B2275,2)),'XZ coord'!$T$144:$V$149,3,0)</f>
        <v>1.95</v>
      </c>
    </row>
    <row r="2276" spans="1:10" x14ac:dyDescent="0.2">
      <c r="A2276">
        <v>3275</v>
      </c>
      <c r="B2276" t="s">
        <v>2284</v>
      </c>
      <c r="C2276" t="s">
        <v>5</v>
      </c>
      <c r="D2276" t="s">
        <v>1</v>
      </c>
      <c r="E2276">
        <f>VLOOKUP(LEFT(B2276,LEN(B2276)-2),'Correction using CAD'!A:F,5,0)</f>
        <v>30.363</v>
      </c>
      <c r="F2276">
        <f>VLOOKUP(LEFT(B2276,LEN(B2276)-2),'Correction using CAD'!A:F,6,0)</f>
        <v>9.9000000000000021</v>
      </c>
      <c r="G2276">
        <f>VLOOKUP(VALUE(RIGHT(B2276,2)),'XZ coord'!$T$144:$U$149,2,0)</f>
        <v>10.37</v>
      </c>
      <c r="H2276">
        <v>2.4</v>
      </c>
      <c r="I2276">
        <v>0.9</v>
      </c>
      <c r="J2276">
        <f>VLOOKUP(VALUE(RIGHT(B2276,2)),'XZ coord'!$T$144:$V$149,3,0)</f>
        <v>2.1</v>
      </c>
    </row>
    <row r="2277" spans="1:10" x14ac:dyDescent="0.2">
      <c r="A2277">
        <v>3276</v>
      </c>
      <c r="B2277" t="s">
        <v>2285</v>
      </c>
      <c r="C2277" t="s">
        <v>2</v>
      </c>
      <c r="D2277" t="s">
        <v>1</v>
      </c>
      <c r="E2277">
        <f>VLOOKUP(LEFT(B2277,LEN(B2277)-2),'Correction using CAD'!A:F,5,0)</f>
        <v>30.363</v>
      </c>
      <c r="F2277">
        <f>VLOOKUP(LEFT(B2277,LEN(B2277)-2),'Correction using CAD'!A:F,6,0)</f>
        <v>10.800000000000002</v>
      </c>
      <c r="G2277">
        <f>VLOOKUP(VALUE(RIGHT(B2277,2)),'XZ coord'!$T$144:$U$149,2,0)</f>
        <v>2.25</v>
      </c>
      <c r="H2277">
        <v>2.4</v>
      </c>
      <c r="I2277">
        <v>0.9</v>
      </c>
      <c r="J2277">
        <f>VLOOKUP(VALUE(RIGHT(B2277,2)),'XZ coord'!$T$144:$V$149,3,0)</f>
        <v>1.97</v>
      </c>
    </row>
    <row r="2278" spans="1:10" x14ac:dyDescent="0.2">
      <c r="A2278">
        <v>3277</v>
      </c>
      <c r="B2278" t="s">
        <v>2286</v>
      </c>
      <c r="C2278" t="s">
        <v>5</v>
      </c>
      <c r="D2278" t="s">
        <v>1</v>
      </c>
      <c r="E2278">
        <f>VLOOKUP(LEFT(B2278,LEN(B2278)-2),'Correction using CAD'!A:F,5,0)</f>
        <v>30.363</v>
      </c>
      <c r="F2278">
        <f>VLOOKUP(LEFT(B2278,LEN(B2278)-2),'Correction using CAD'!A:F,6,0)</f>
        <v>10.800000000000002</v>
      </c>
      <c r="G2278">
        <f>VLOOKUP(VALUE(RIGHT(B2278,2)),'XZ coord'!$T$144:$U$149,2,0)</f>
        <v>4.22</v>
      </c>
      <c r="H2278">
        <v>2.4</v>
      </c>
      <c r="I2278">
        <v>0.9</v>
      </c>
      <c r="J2278">
        <f>VLOOKUP(VALUE(RIGHT(B2278,2)),'XZ coord'!$T$144:$V$149,3,0)</f>
        <v>2.25</v>
      </c>
    </row>
    <row r="2279" spans="1:10" x14ac:dyDescent="0.2">
      <c r="A2279">
        <v>3278</v>
      </c>
      <c r="B2279" t="s">
        <v>2287</v>
      </c>
      <c r="C2279" t="s">
        <v>2</v>
      </c>
      <c r="D2279" t="s">
        <v>1</v>
      </c>
      <c r="E2279">
        <f>VLOOKUP(LEFT(B2279,LEN(B2279)-2),'Correction using CAD'!A:F,5,0)</f>
        <v>30.363</v>
      </c>
      <c r="F2279">
        <f>VLOOKUP(LEFT(B2279,LEN(B2279)-2),'Correction using CAD'!A:F,6,0)</f>
        <v>10.800000000000002</v>
      </c>
      <c r="G2279">
        <f>VLOOKUP(VALUE(RIGHT(B2279,2)),'XZ coord'!$T$144:$U$149,2,0)</f>
        <v>6.47</v>
      </c>
      <c r="H2279">
        <v>2.4</v>
      </c>
      <c r="I2279">
        <v>0.9</v>
      </c>
      <c r="J2279">
        <f>VLOOKUP(VALUE(RIGHT(B2279,2)),'XZ coord'!$T$144:$V$149,3,0)</f>
        <v>1.95</v>
      </c>
    </row>
    <row r="2280" spans="1:10" x14ac:dyDescent="0.2">
      <c r="A2280">
        <v>3279</v>
      </c>
      <c r="B2280" t="s">
        <v>2288</v>
      </c>
      <c r="C2280" t="s">
        <v>2</v>
      </c>
      <c r="D2280" t="s">
        <v>1</v>
      </c>
      <c r="E2280">
        <f>VLOOKUP(LEFT(B2280,LEN(B2280)-2),'Correction using CAD'!A:F,5,0)</f>
        <v>30.363</v>
      </c>
      <c r="F2280">
        <f>VLOOKUP(LEFT(B2280,LEN(B2280)-2),'Correction using CAD'!A:F,6,0)</f>
        <v>10.800000000000002</v>
      </c>
      <c r="G2280">
        <f>VLOOKUP(VALUE(RIGHT(B2280,2)),'XZ coord'!$T$144:$U$149,2,0)</f>
        <v>8.42</v>
      </c>
      <c r="H2280">
        <v>2.4</v>
      </c>
      <c r="I2280">
        <v>0.9</v>
      </c>
      <c r="J2280">
        <f>VLOOKUP(VALUE(RIGHT(B2280,2)),'XZ coord'!$T$144:$V$149,3,0)</f>
        <v>1.95</v>
      </c>
    </row>
    <row r="2281" spans="1:10" x14ac:dyDescent="0.2">
      <c r="A2281">
        <v>3280</v>
      </c>
      <c r="B2281" t="s">
        <v>2289</v>
      </c>
      <c r="C2281" t="s">
        <v>2</v>
      </c>
      <c r="D2281" t="s">
        <v>1</v>
      </c>
      <c r="E2281">
        <f>VLOOKUP(LEFT(B2281,LEN(B2281)-2),'Correction using CAD'!A:F,5,0)</f>
        <v>30.363</v>
      </c>
      <c r="F2281">
        <f>VLOOKUP(LEFT(B2281,LEN(B2281)-2),'Correction using CAD'!A:F,6,0)</f>
        <v>10.800000000000002</v>
      </c>
      <c r="G2281">
        <f>VLOOKUP(VALUE(RIGHT(B2281,2)),'XZ coord'!$T$144:$U$149,2,0)</f>
        <v>10.37</v>
      </c>
      <c r="H2281">
        <v>2.4</v>
      </c>
      <c r="I2281">
        <v>0.9</v>
      </c>
      <c r="J2281">
        <f>VLOOKUP(VALUE(RIGHT(B2281,2)),'XZ coord'!$T$144:$V$149,3,0)</f>
        <v>2.1</v>
      </c>
    </row>
    <row r="2282" spans="1:10" x14ac:dyDescent="0.2">
      <c r="A2282">
        <v>3281</v>
      </c>
      <c r="B2282" t="s">
        <v>2290</v>
      </c>
      <c r="C2282" t="s">
        <v>2</v>
      </c>
      <c r="D2282" t="s">
        <v>1</v>
      </c>
      <c r="E2282">
        <f>VLOOKUP(LEFT(B2282,LEN(B2282)-2),'Correction using CAD'!A:F,5,0)</f>
        <v>30.363</v>
      </c>
      <c r="F2282">
        <f>VLOOKUP(LEFT(B2282,LEN(B2282)-2),'Correction using CAD'!A:F,6,0)</f>
        <v>11.700000000000003</v>
      </c>
      <c r="G2282">
        <f>VLOOKUP(VALUE(RIGHT(B2282,2)),'XZ coord'!$T$144:$U$149,2,0)</f>
        <v>2.25</v>
      </c>
      <c r="H2282">
        <v>2.4</v>
      </c>
      <c r="I2282">
        <v>0.9</v>
      </c>
      <c r="J2282">
        <f>VLOOKUP(VALUE(RIGHT(B2282,2)),'XZ coord'!$T$144:$V$149,3,0)</f>
        <v>1.97</v>
      </c>
    </row>
    <row r="2283" spans="1:10" x14ac:dyDescent="0.2">
      <c r="A2283">
        <v>3282</v>
      </c>
      <c r="B2283" t="s">
        <v>2291</v>
      </c>
      <c r="C2283" t="s">
        <v>5</v>
      </c>
      <c r="D2283" t="s">
        <v>1</v>
      </c>
      <c r="E2283">
        <f>VLOOKUP(LEFT(B2283,LEN(B2283)-2),'Correction using CAD'!A:F,5,0)</f>
        <v>30.363</v>
      </c>
      <c r="F2283">
        <f>VLOOKUP(LEFT(B2283,LEN(B2283)-2),'Correction using CAD'!A:F,6,0)</f>
        <v>11.700000000000003</v>
      </c>
      <c r="G2283">
        <f>VLOOKUP(VALUE(RIGHT(B2283,2)),'XZ coord'!$T$144:$U$149,2,0)</f>
        <v>4.22</v>
      </c>
      <c r="H2283">
        <v>2.4</v>
      </c>
      <c r="I2283">
        <v>0.9</v>
      </c>
      <c r="J2283">
        <f>VLOOKUP(VALUE(RIGHT(B2283,2)),'XZ coord'!$T$144:$V$149,3,0)</f>
        <v>2.25</v>
      </c>
    </row>
    <row r="2284" spans="1:10" x14ac:dyDescent="0.2">
      <c r="A2284">
        <v>3283</v>
      </c>
      <c r="B2284" t="s">
        <v>2292</v>
      </c>
      <c r="C2284" t="s">
        <v>2</v>
      </c>
      <c r="D2284" t="s">
        <v>1</v>
      </c>
      <c r="E2284">
        <f>VLOOKUP(LEFT(B2284,LEN(B2284)-2),'Correction using CAD'!A:F,5,0)</f>
        <v>30.363</v>
      </c>
      <c r="F2284">
        <f>VLOOKUP(LEFT(B2284,LEN(B2284)-2),'Correction using CAD'!A:F,6,0)</f>
        <v>11.700000000000003</v>
      </c>
      <c r="G2284">
        <f>VLOOKUP(VALUE(RIGHT(B2284,2)),'XZ coord'!$T$144:$U$149,2,0)</f>
        <v>6.47</v>
      </c>
      <c r="H2284">
        <v>2.4</v>
      </c>
      <c r="I2284">
        <v>0.9</v>
      </c>
      <c r="J2284">
        <f>VLOOKUP(VALUE(RIGHT(B2284,2)),'XZ coord'!$T$144:$V$149,3,0)</f>
        <v>1.95</v>
      </c>
    </row>
    <row r="2285" spans="1:10" x14ac:dyDescent="0.2">
      <c r="A2285">
        <v>3284</v>
      </c>
      <c r="B2285" t="s">
        <v>2293</v>
      </c>
      <c r="C2285" t="s">
        <v>2</v>
      </c>
      <c r="D2285" t="s">
        <v>1</v>
      </c>
      <c r="E2285">
        <f>VLOOKUP(LEFT(B2285,LEN(B2285)-2),'Correction using CAD'!A:F,5,0)</f>
        <v>30.363</v>
      </c>
      <c r="F2285">
        <f>VLOOKUP(LEFT(B2285,LEN(B2285)-2),'Correction using CAD'!A:F,6,0)</f>
        <v>11.700000000000003</v>
      </c>
      <c r="G2285">
        <f>VLOOKUP(VALUE(RIGHT(B2285,2)),'XZ coord'!$T$144:$U$149,2,0)</f>
        <v>8.42</v>
      </c>
      <c r="H2285">
        <v>2.4</v>
      </c>
      <c r="I2285">
        <v>0.9</v>
      </c>
      <c r="J2285">
        <f>VLOOKUP(VALUE(RIGHT(B2285,2)),'XZ coord'!$T$144:$V$149,3,0)</f>
        <v>1.95</v>
      </c>
    </row>
    <row r="2286" spans="1:10" x14ac:dyDescent="0.2">
      <c r="A2286">
        <v>3285</v>
      </c>
      <c r="B2286" t="s">
        <v>2294</v>
      </c>
      <c r="C2286" t="s">
        <v>5</v>
      </c>
      <c r="D2286" t="s">
        <v>1</v>
      </c>
      <c r="E2286">
        <f>VLOOKUP(LEFT(B2286,LEN(B2286)-2),'Correction using CAD'!A:F,5,0)</f>
        <v>30.363</v>
      </c>
      <c r="F2286">
        <f>VLOOKUP(LEFT(B2286,LEN(B2286)-2),'Correction using CAD'!A:F,6,0)</f>
        <v>11.700000000000003</v>
      </c>
      <c r="G2286">
        <f>VLOOKUP(VALUE(RIGHT(B2286,2)),'XZ coord'!$T$144:$U$149,2,0)</f>
        <v>10.37</v>
      </c>
      <c r="H2286">
        <v>2.4</v>
      </c>
      <c r="I2286">
        <v>0.9</v>
      </c>
      <c r="J2286">
        <f>VLOOKUP(VALUE(RIGHT(B2286,2)),'XZ coord'!$T$144:$V$149,3,0)</f>
        <v>2.1</v>
      </c>
    </row>
    <row r="2287" spans="1:10" x14ac:dyDescent="0.2">
      <c r="A2287">
        <v>3286</v>
      </c>
      <c r="B2287" t="s">
        <v>2295</v>
      </c>
      <c r="C2287" t="s">
        <v>2</v>
      </c>
      <c r="D2287" t="s">
        <v>1</v>
      </c>
      <c r="E2287">
        <f>VLOOKUP(LEFT(B2287,LEN(B2287)-2),'Correction using CAD'!A:F,5,0)</f>
        <v>30.363</v>
      </c>
      <c r="F2287">
        <f>VLOOKUP(LEFT(B2287,LEN(B2287)-2),'Correction using CAD'!A:F,6,0)</f>
        <v>12.600000000000003</v>
      </c>
      <c r="G2287">
        <f>VLOOKUP(VALUE(RIGHT(B2287,2)),'XZ coord'!$T$144:$U$149,2,0)</f>
        <v>2.25</v>
      </c>
      <c r="H2287">
        <v>2.4</v>
      </c>
      <c r="I2287">
        <v>0.9</v>
      </c>
      <c r="J2287">
        <f>VLOOKUP(VALUE(RIGHT(B2287,2)),'XZ coord'!$T$144:$V$149,3,0)</f>
        <v>1.97</v>
      </c>
    </row>
    <row r="2288" spans="1:10" x14ac:dyDescent="0.2">
      <c r="A2288">
        <v>3287</v>
      </c>
      <c r="B2288" t="s">
        <v>2296</v>
      </c>
      <c r="C2288" t="s">
        <v>5</v>
      </c>
      <c r="D2288" t="s">
        <v>1</v>
      </c>
      <c r="E2288">
        <f>VLOOKUP(LEFT(B2288,LEN(B2288)-2),'Correction using CAD'!A:F,5,0)</f>
        <v>30.363</v>
      </c>
      <c r="F2288">
        <f>VLOOKUP(LEFT(B2288,LEN(B2288)-2),'Correction using CAD'!A:F,6,0)</f>
        <v>12.600000000000003</v>
      </c>
      <c r="G2288">
        <f>VLOOKUP(VALUE(RIGHT(B2288,2)),'XZ coord'!$T$144:$U$149,2,0)</f>
        <v>4.22</v>
      </c>
      <c r="H2288">
        <v>2.4</v>
      </c>
      <c r="I2288">
        <v>0.9</v>
      </c>
      <c r="J2288">
        <f>VLOOKUP(VALUE(RIGHT(B2288,2)),'XZ coord'!$T$144:$V$149,3,0)</f>
        <v>2.25</v>
      </c>
    </row>
    <row r="2289" spans="1:10" x14ac:dyDescent="0.2">
      <c r="A2289">
        <v>3288</v>
      </c>
      <c r="B2289" t="s">
        <v>2297</v>
      </c>
      <c r="C2289" t="s">
        <v>2</v>
      </c>
      <c r="D2289" t="s">
        <v>1</v>
      </c>
      <c r="E2289">
        <f>VLOOKUP(LEFT(B2289,LEN(B2289)-2),'Correction using CAD'!A:F,5,0)</f>
        <v>30.363</v>
      </c>
      <c r="F2289">
        <f>VLOOKUP(LEFT(B2289,LEN(B2289)-2),'Correction using CAD'!A:F,6,0)</f>
        <v>12.600000000000003</v>
      </c>
      <c r="G2289">
        <f>VLOOKUP(VALUE(RIGHT(B2289,2)),'XZ coord'!$T$144:$U$149,2,0)</f>
        <v>6.47</v>
      </c>
      <c r="H2289">
        <v>2.4</v>
      </c>
      <c r="I2289">
        <v>0.9</v>
      </c>
      <c r="J2289">
        <f>VLOOKUP(VALUE(RIGHT(B2289,2)),'XZ coord'!$T$144:$V$149,3,0)</f>
        <v>1.95</v>
      </c>
    </row>
    <row r="2290" spans="1:10" x14ac:dyDescent="0.2">
      <c r="A2290">
        <v>3289</v>
      </c>
      <c r="B2290" t="s">
        <v>2298</v>
      </c>
      <c r="C2290" t="s">
        <v>2</v>
      </c>
      <c r="D2290" t="s">
        <v>1</v>
      </c>
      <c r="E2290">
        <f>VLOOKUP(LEFT(B2290,LEN(B2290)-2),'Correction using CAD'!A:F,5,0)</f>
        <v>30.363</v>
      </c>
      <c r="F2290">
        <f>VLOOKUP(LEFT(B2290,LEN(B2290)-2),'Correction using CAD'!A:F,6,0)</f>
        <v>12.600000000000003</v>
      </c>
      <c r="G2290">
        <f>VLOOKUP(VALUE(RIGHT(B2290,2)),'XZ coord'!$T$144:$U$149,2,0)</f>
        <v>8.42</v>
      </c>
      <c r="H2290">
        <v>2.4</v>
      </c>
      <c r="I2290">
        <v>0.9</v>
      </c>
      <c r="J2290">
        <f>VLOOKUP(VALUE(RIGHT(B2290,2)),'XZ coord'!$T$144:$V$149,3,0)</f>
        <v>1.95</v>
      </c>
    </row>
    <row r="2291" spans="1:10" x14ac:dyDescent="0.2">
      <c r="A2291">
        <v>3290</v>
      </c>
      <c r="B2291" t="s">
        <v>2299</v>
      </c>
      <c r="C2291" t="s">
        <v>5</v>
      </c>
      <c r="D2291" t="s">
        <v>1</v>
      </c>
      <c r="E2291">
        <f>VLOOKUP(LEFT(B2291,LEN(B2291)-2),'Correction using CAD'!A:F,5,0)</f>
        <v>30.363</v>
      </c>
      <c r="F2291">
        <f>VLOOKUP(LEFT(B2291,LEN(B2291)-2),'Correction using CAD'!A:F,6,0)</f>
        <v>12.600000000000003</v>
      </c>
      <c r="G2291">
        <f>VLOOKUP(VALUE(RIGHT(B2291,2)),'XZ coord'!$T$144:$U$149,2,0)</f>
        <v>10.37</v>
      </c>
      <c r="H2291">
        <v>2.4</v>
      </c>
      <c r="I2291">
        <v>0.9</v>
      </c>
      <c r="J2291">
        <f>VLOOKUP(VALUE(RIGHT(B2291,2)),'XZ coord'!$T$144:$V$149,3,0)</f>
        <v>2.1</v>
      </c>
    </row>
    <row r="2292" spans="1:10" x14ac:dyDescent="0.2">
      <c r="A2292">
        <v>3291</v>
      </c>
      <c r="B2292" t="s">
        <v>2300</v>
      </c>
      <c r="C2292" t="s">
        <v>2</v>
      </c>
      <c r="D2292" t="s">
        <v>1</v>
      </c>
      <c r="E2292">
        <f>VLOOKUP(LEFT(B2292,LEN(B2292)-2),'Correction using CAD'!A:F,5,0)</f>
        <v>30.363</v>
      </c>
      <c r="F2292">
        <f>VLOOKUP(LEFT(B2292,LEN(B2292)-2),'Correction using CAD'!A:F,6,0)</f>
        <v>13.500000000000004</v>
      </c>
      <c r="G2292">
        <f>VLOOKUP(VALUE(RIGHT(B2292,2)),'XZ coord'!$T$144:$U$149,2,0)</f>
        <v>2.25</v>
      </c>
      <c r="H2292">
        <v>2.4</v>
      </c>
      <c r="I2292">
        <v>0.9</v>
      </c>
      <c r="J2292">
        <f>VLOOKUP(VALUE(RIGHT(B2292,2)),'XZ coord'!$T$144:$V$149,3,0)</f>
        <v>1.97</v>
      </c>
    </row>
    <row r="2293" spans="1:10" x14ac:dyDescent="0.2">
      <c r="A2293">
        <v>3292</v>
      </c>
      <c r="B2293" t="s">
        <v>2301</v>
      </c>
      <c r="C2293" t="s">
        <v>5</v>
      </c>
      <c r="D2293" t="s">
        <v>1</v>
      </c>
      <c r="E2293">
        <f>VLOOKUP(LEFT(B2293,LEN(B2293)-2),'Correction using CAD'!A:F,5,0)</f>
        <v>30.363</v>
      </c>
      <c r="F2293">
        <f>VLOOKUP(LEFT(B2293,LEN(B2293)-2),'Correction using CAD'!A:F,6,0)</f>
        <v>13.500000000000004</v>
      </c>
      <c r="G2293">
        <f>VLOOKUP(VALUE(RIGHT(B2293,2)),'XZ coord'!$T$144:$U$149,2,0)</f>
        <v>4.22</v>
      </c>
      <c r="H2293">
        <v>2.4</v>
      </c>
      <c r="I2293">
        <v>0.9</v>
      </c>
      <c r="J2293">
        <f>VLOOKUP(VALUE(RIGHT(B2293,2)),'XZ coord'!$T$144:$V$149,3,0)</f>
        <v>2.25</v>
      </c>
    </row>
    <row r="2294" spans="1:10" x14ac:dyDescent="0.2">
      <c r="A2294">
        <v>3293</v>
      </c>
      <c r="B2294" t="s">
        <v>2302</v>
      </c>
      <c r="C2294" t="s">
        <v>2</v>
      </c>
      <c r="D2294" t="s">
        <v>1</v>
      </c>
      <c r="E2294">
        <f>VLOOKUP(LEFT(B2294,LEN(B2294)-2),'Correction using CAD'!A:F,5,0)</f>
        <v>30.363</v>
      </c>
      <c r="F2294">
        <f>VLOOKUP(LEFT(B2294,LEN(B2294)-2),'Correction using CAD'!A:F,6,0)</f>
        <v>13.500000000000004</v>
      </c>
      <c r="G2294">
        <f>VLOOKUP(VALUE(RIGHT(B2294,2)),'XZ coord'!$T$144:$U$149,2,0)</f>
        <v>6.47</v>
      </c>
      <c r="H2294">
        <v>2.4</v>
      </c>
      <c r="I2294">
        <v>0.9</v>
      </c>
      <c r="J2294">
        <f>VLOOKUP(VALUE(RIGHT(B2294,2)),'XZ coord'!$T$144:$V$149,3,0)</f>
        <v>1.95</v>
      </c>
    </row>
    <row r="2295" spans="1:10" x14ac:dyDescent="0.2">
      <c r="A2295">
        <v>3294</v>
      </c>
      <c r="B2295" t="s">
        <v>2303</v>
      </c>
      <c r="C2295" t="s">
        <v>2</v>
      </c>
      <c r="D2295" t="s">
        <v>1</v>
      </c>
      <c r="E2295">
        <f>VLOOKUP(LEFT(B2295,LEN(B2295)-2),'Correction using CAD'!A:F,5,0)</f>
        <v>30.363</v>
      </c>
      <c r="F2295">
        <f>VLOOKUP(LEFT(B2295,LEN(B2295)-2),'Correction using CAD'!A:F,6,0)</f>
        <v>13.500000000000004</v>
      </c>
      <c r="G2295">
        <f>VLOOKUP(VALUE(RIGHT(B2295,2)),'XZ coord'!$T$144:$U$149,2,0)</f>
        <v>8.42</v>
      </c>
      <c r="H2295">
        <v>2.4</v>
      </c>
      <c r="I2295">
        <v>0.9</v>
      </c>
      <c r="J2295">
        <f>VLOOKUP(VALUE(RIGHT(B2295,2)),'XZ coord'!$T$144:$V$149,3,0)</f>
        <v>1.95</v>
      </c>
    </row>
    <row r="2296" spans="1:10" x14ac:dyDescent="0.2">
      <c r="A2296">
        <v>3295</v>
      </c>
      <c r="B2296" t="s">
        <v>2304</v>
      </c>
      <c r="C2296" t="s">
        <v>5</v>
      </c>
      <c r="D2296" t="s">
        <v>1</v>
      </c>
      <c r="E2296">
        <f>VLOOKUP(LEFT(B2296,LEN(B2296)-2),'Correction using CAD'!A:F,5,0)</f>
        <v>30.363</v>
      </c>
      <c r="F2296">
        <f>VLOOKUP(LEFT(B2296,LEN(B2296)-2),'Correction using CAD'!A:F,6,0)</f>
        <v>13.500000000000004</v>
      </c>
      <c r="G2296">
        <f>VLOOKUP(VALUE(RIGHT(B2296,2)),'XZ coord'!$T$144:$U$149,2,0)</f>
        <v>10.37</v>
      </c>
      <c r="H2296">
        <v>2.4</v>
      </c>
      <c r="I2296">
        <v>0.9</v>
      </c>
      <c r="J2296">
        <f>VLOOKUP(VALUE(RIGHT(B2296,2)),'XZ coord'!$T$144:$V$149,3,0)</f>
        <v>2.1</v>
      </c>
    </row>
    <row r="2297" spans="1:10" x14ac:dyDescent="0.2">
      <c r="A2297">
        <v>3296</v>
      </c>
      <c r="B2297" t="s">
        <v>2305</v>
      </c>
      <c r="C2297" t="s">
        <v>2</v>
      </c>
      <c r="D2297" t="s">
        <v>1</v>
      </c>
      <c r="E2297">
        <f>VLOOKUP(LEFT(B2297,LEN(B2297)-2),'Correction using CAD'!A:F,5,0)</f>
        <v>30.363</v>
      </c>
      <c r="F2297">
        <f>VLOOKUP(LEFT(B2297,LEN(B2297)-2),'Correction using CAD'!A:F,6,0)</f>
        <v>14.400000000000004</v>
      </c>
      <c r="G2297">
        <f>VLOOKUP(VALUE(RIGHT(B2297,2)),'XZ coord'!$T$144:$U$149,2,0)</f>
        <v>2.25</v>
      </c>
      <c r="H2297">
        <v>2.4</v>
      </c>
      <c r="I2297">
        <v>0.9</v>
      </c>
      <c r="J2297">
        <f>VLOOKUP(VALUE(RIGHT(B2297,2)),'XZ coord'!$T$144:$V$149,3,0)</f>
        <v>1.97</v>
      </c>
    </row>
    <row r="2298" spans="1:10" x14ac:dyDescent="0.2">
      <c r="A2298">
        <v>3297</v>
      </c>
      <c r="B2298" t="s">
        <v>2306</v>
      </c>
      <c r="C2298" t="s">
        <v>5</v>
      </c>
      <c r="D2298" t="s">
        <v>1</v>
      </c>
      <c r="E2298">
        <f>VLOOKUP(LEFT(B2298,LEN(B2298)-2),'Correction using CAD'!A:F,5,0)</f>
        <v>30.363</v>
      </c>
      <c r="F2298">
        <f>VLOOKUP(LEFT(B2298,LEN(B2298)-2),'Correction using CAD'!A:F,6,0)</f>
        <v>14.400000000000004</v>
      </c>
      <c r="G2298">
        <f>VLOOKUP(VALUE(RIGHT(B2298,2)),'XZ coord'!$T$144:$U$149,2,0)</f>
        <v>4.22</v>
      </c>
      <c r="H2298">
        <v>2.4</v>
      </c>
      <c r="I2298">
        <v>0.9</v>
      </c>
      <c r="J2298">
        <f>VLOOKUP(VALUE(RIGHT(B2298,2)),'XZ coord'!$T$144:$V$149,3,0)</f>
        <v>2.25</v>
      </c>
    </row>
    <row r="2299" spans="1:10" x14ac:dyDescent="0.2">
      <c r="A2299">
        <v>3298</v>
      </c>
      <c r="B2299" t="s">
        <v>2307</v>
      </c>
      <c r="C2299" t="s">
        <v>2</v>
      </c>
      <c r="D2299" t="s">
        <v>1</v>
      </c>
      <c r="E2299">
        <f>VLOOKUP(LEFT(B2299,LEN(B2299)-2),'Correction using CAD'!A:F,5,0)</f>
        <v>30.363</v>
      </c>
      <c r="F2299">
        <f>VLOOKUP(LEFT(B2299,LEN(B2299)-2),'Correction using CAD'!A:F,6,0)</f>
        <v>14.400000000000004</v>
      </c>
      <c r="G2299">
        <f>VLOOKUP(VALUE(RIGHT(B2299,2)),'XZ coord'!$T$144:$U$149,2,0)</f>
        <v>6.47</v>
      </c>
      <c r="H2299">
        <v>2.4</v>
      </c>
      <c r="I2299">
        <v>0.9</v>
      </c>
      <c r="J2299">
        <f>VLOOKUP(VALUE(RIGHT(B2299,2)),'XZ coord'!$T$144:$V$149,3,0)</f>
        <v>1.95</v>
      </c>
    </row>
    <row r="2300" spans="1:10" x14ac:dyDescent="0.2">
      <c r="A2300">
        <v>3299</v>
      </c>
      <c r="B2300" t="s">
        <v>2308</v>
      </c>
      <c r="C2300" t="s">
        <v>2</v>
      </c>
      <c r="D2300" t="s">
        <v>1</v>
      </c>
      <c r="E2300">
        <f>VLOOKUP(LEFT(B2300,LEN(B2300)-2),'Correction using CAD'!A:F,5,0)</f>
        <v>30.363</v>
      </c>
      <c r="F2300">
        <f>VLOOKUP(LEFT(B2300,LEN(B2300)-2),'Correction using CAD'!A:F,6,0)</f>
        <v>14.400000000000004</v>
      </c>
      <c r="G2300">
        <f>VLOOKUP(VALUE(RIGHT(B2300,2)),'XZ coord'!$T$144:$U$149,2,0)</f>
        <v>8.42</v>
      </c>
      <c r="H2300">
        <v>2.4</v>
      </c>
      <c r="I2300">
        <v>0.9</v>
      </c>
      <c r="J2300">
        <f>VLOOKUP(VALUE(RIGHT(B2300,2)),'XZ coord'!$T$144:$V$149,3,0)</f>
        <v>1.95</v>
      </c>
    </row>
    <row r="2301" spans="1:10" x14ac:dyDescent="0.2">
      <c r="A2301">
        <v>3300</v>
      </c>
      <c r="B2301" t="s">
        <v>2309</v>
      </c>
      <c r="C2301" t="s">
        <v>5</v>
      </c>
      <c r="D2301" t="s">
        <v>1</v>
      </c>
      <c r="E2301">
        <f>VLOOKUP(LEFT(B2301,LEN(B2301)-2),'Correction using CAD'!A:F,5,0)</f>
        <v>30.363</v>
      </c>
      <c r="F2301">
        <f>VLOOKUP(LEFT(B2301,LEN(B2301)-2),'Correction using CAD'!A:F,6,0)</f>
        <v>14.400000000000004</v>
      </c>
      <c r="G2301">
        <f>VLOOKUP(VALUE(RIGHT(B2301,2)),'XZ coord'!$T$144:$U$149,2,0)</f>
        <v>10.37</v>
      </c>
      <c r="H2301">
        <v>2.4</v>
      </c>
      <c r="I2301">
        <v>0.9</v>
      </c>
      <c r="J2301">
        <f>VLOOKUP(VALUE(RIGHT(B2301,2)),'XZ coord'!$T$144:$V$149,3,0)</f>
        <v>2.1</v>
      </c>
    </row>
    <row r="2302" spans="1:10" x14ac:dyDescent="0.2">
      <c r="A2302">
        <v>3301</v>
      </c>
      <c r="B2302" t="s">
        <v>2310</v>
      </c>
      <c r="C2302" t="s">
        <v>2</v>
      </c>
      <c r="D2302" t="s">
        <v>1</v>
      </c>
      <c r="E2302">
        <f>VLOOKUP(LEFT(B2302,LEN(B2302)-2),'Correction using CAD'!A:F,5,0)</f>
        <v>30.363</v>
      </c>
      <c r="F2302">
        <f>VLOOKUP(LEFT(B2302,LEN(B2302)-2),'Correction using CAD'!A:F,6,0)</f>
        <v>15.300000000000004</v>
      </c>
      <c r="G2302">
        <f>VLOOKUP(VALUE(RIGHT(B2302,2)),'XZ coord'!$T$144:$U$149,2,0)</f>
        <v>2.25</v>
      </c>
      <c r="H2302">
        <v>2.4</v>
      </c>
      <c r="I2302">
        <v>0.9</v>
      </c>
      <c r="J2302">
        <f>VLOOKUP(VALUE(RIGHT(B2302,2)),'XZ coord'!$T$144:$V$149,3,0)</f>
        <v>1.97</v>
      </c>
    </row>
    <row r="2303" spans="1:10" x14ac:dyDescent="0.2">
      <c r="A2303">
        <v>3302</v>
      </c>
      <c r="B2303" t="s">
        <v>2311</v>
      </c>
      <c r="C2303" t="s">
        <v>5</v>
      </c>
      <c r="D2303" t="s">
        <v>1</v>
      </c>
      <c r="E2303">
        <f>VLOOKUP(LEFT(B2303,LEN(B2303)-2),'Correction using CAD'!A:F,5,0)</f>
        <v>30.363</v>
      </c>
      <c r="F2303">
        <f>VLOOKUP(LEFT(B2303,LEN(B2303)-2),'Correction using CAD'!A:F,6,0)</f>
        <v>15.300000000000004</v>
      </c>
      <c r="G2303">
        <f>VLOOKUP(VALUE(RIGHT(B2303,2)),'XZ coord'!$T$144:$U$149,2,0)</f>
        <v>4.22</v>
      </c>
      <c r="H2303">
        <v>2.4</v>
      </c>
      <c r="I2303">
        <v>0.9</v>
      </c>
      <c r="J2303">
        <f>VLOOKUP(VALUE(RIGHT(B2303,2)),'XZ coord'!$T$144:$V$149,3,0)</f>
        <v>2.25</v>
      </c>
    </row>
    <row r="2304" spans="1:10" x14ac:dyDescent="0.2">
      <c r="A2304">
        <v>3303</v>
      </c>
      <c r="B2304" t="s">
        <v>2312</v>
      </c>
      <c r="C2304" t="s">
        <v>2</v>
      </c>
      <c r="D2304" t="s">
        <v>1</v>
      </c>
      <c r="E2304">
        <f>VLOOKUP(LEFT(B2304,LEN(B2304)-2),'Correction using CAD'!A:F,5,0)</f>
        <v>30.363</v>
      </c>
      <c r="F2304">
        <f>VLOOKUP(LEFT(B2304,LEN(B2304)-2),'Correction using CAD'!A:F,6,0)</f>
        <v>15.300000000000004</v>
      </c>
      <c r="G2304">
        <f>VLOOKUP(VALUE(RIGHT(B2304,2)),'XZ coord'!$T$144:$U$149,2,0)</f>
        <v>6.47</v>
      </c>
      <c r="H2304">
        <v>2.4</v>
      </c>
      <c r="I2304">
        <v>0.9</v>
      </c>
      <c r="J2304">
        <f>VLOOKUP(VALUE(RIGHT(B2304,2)),'XZ coord'!$T$144:$V$149,3,0)</f>
        <v>1.95</v>
      </c>
    </row>
    <row r="2305" spans="1:10" x14ac:dyDescent="0.2">
      <c r="A2305">
        <v>3304</v>
      </c>
      <c r="B2305" t="s">
        <v>2313</v>
      </c>
      <c r="C2305" t="s">
        <v>2</v>
      </c>
      <c r="D2305" t="s">
        <v>1</v>
      </c>
      <c r="E2305">
        <f>VLOOKUP(LEFT(B2305,LEN(B2305)-2),'Correction using CAD'!A:F,5,0)</f>
        <v>30.363</v>
      </c>
      <c r="F2305">
        <f>VLOOKUP(LEFT(B2305,LEN(B2305)-2),'Correction using CAD'!A:F,6,0)</f>
        <v>15.300000000000004</v>
      </c>
      <c r="G2305">
        <f>VLOOKUP(VALUE(RIGHT(B2305,2)),'XZ coord'!$T$144:$U$149,2,0)</f>
        <v>8.42</v>
      </c>
      <c r="H2305">
        <v>2.4</v>
      </c>
      <c r="I2305">
        <v>0.9</v>
      </c>
      <c r="J2305">
        <f>VLOOKUP(VALUE(RIGHT(B2305,2)),'XZ coord'!$T$144:$V$149,3,0)</f>
        <v>1.95</v>
      </c>
    </row>
    <row r="2306" spans="1:10" x14ac:dyDescent="0.2">
      <c r="A2306">
        <v>3305</v>
      </c>
      <c r="B2306" t="s">
        <v>2314</v>
      </c>
      <c r="C2306" t="s">
        <v>2</v>
      </c>
      <c r="D2306" t="s">
        <v>1</v>
      </c>
      <c r="E2306">
        <f>VLOOKUP(LEFT(B2306,LEN(B2306)-2),'Correction using CAD'!A:F,5,0)</f>
        <v>30.363</v>
      </c>
      <c r="F2306">
        <f>VLOOKUP(LEFT(B2306,LEN(B2306)-2),'Correction using CAD'!A:F,6,0)</f>
        <v>15.300000000000004</v>
      </c>
      <c r="G2306">
        <f>VLOOKUP(VALUE(RIGHT(B2306,2)),'XZ coord'!$T$144:$U$149,2,0)</f>
        <v>10.37</v>
      </c>
      <c r="H2306">
        <v>2.4</v>
      </c>
      <c r="I2306">
        <v>0.9</v>
      </c>
      <c r="J2306">
        <f>VLOOKUP(VALUE(RIGHT(B2306,2)),'XZ coord'!$T$144:$V$149,3,0)</f>
        <v>2.1</v>
      </c>
    </row>
    <row r="2307" spans="1:10" x14ac:dyDescent="0.2">
      <c r="A2307">
        <v>3306</v>
      </c>
      <c r="B2307" t="s">
        <v>2315</v>
      </c>
      <c r="C2307" t="s">
        <v>2</v>
      </c>
      <c r="D2307" t="s">
        <v>1</v>
      </c>
      <c r="E2307">
        <f>VLOOKUP(LEFT(B2307,LEN(B2307)-2),'Correction using CAD'!A:F,5,0)</f>
        <v>30.363</v>
      </c>
      <c r="F2307">
        <f>VLOOKUP(LEFT(B2307,LEN(B2307)-2),'Correction using CAD'!A:F,6,0)</f>
        <v>16.200000000000003</v>
      </c>
      <c r="G2307">
        <f>VLOOKUP(VALUE(RIGHT(B2307,2)),'XZ coord'!$T$144:$U$149,2,0)</f>
        <v>2.25</v>
      </c>
      <c r="H2307">
        <v>2.4</v>
      </c>
      <c r="I2307">
        <v>0.9</v>
      </c>
      <c r="J2307">
        <f>VLOOKUP(VALUE(RIGHT(B2307,2)),'XZ coord'!$T$144:$V$149,3,0)</f>
        <v>1.97</v>
      </c>
    </row>
    <row r="2308" spans="1:10" x14ac:dyDescent="0.2">
      <c r="A2308">
        <v>3307</v>
      </c>
      <c r="B2308" t="s">
        <v>2316</v>
      </c>
      <c r="C2308" t="s">
        <v>5</v>
      </c>
      <c r="D2308" t="s">
        <v>1</v>
      </c>
      <c r="E2308">
        <f>VLOOKUP(LEFT(B2308,LEN(B2308)-2),'Correction using CAD'!A:F,5,0)</f>
        <v>30.363</v>
      </c>
      <c r="F2308">
        <f>VLOOKUP(LEFT(B2308,LEN(B2308)-2),'Correction using CAD'!A:F,6,0)</f>
        <v>16.200000000000003</v>
      </c>
      <c r="G2308">
        <f>VLOOKUP(VALUE(RIGHT(B2308,2)),'XZ coord'!$T$144:$U$149,2,0)</f>
        <v>4.22</v>
      </c>
      <c r="H2308">
        <v>2.4</v>
      </c>
      <c r="I2308">
        <v>0.9</v>
      </c>
      <c r="J2308">
        <f>VLOOKUP(VALUE(RIGHT(B2308,2)),'XZ coord'!$T$144:$V$149,3,0)</f>
        <v>2.25</v>
      </c>
    </row>
    <row r="2309" spans="1:10" x14ac:dyDescent="0.2">
      <c r="A2309">
        <v>3308</v>
      </c>
      <c r="B2309" t="s">
        <v>2317</v>
      </c>
      <c r="C2309" t="s">
        <v>2</v>
      </c>
      <c r="D2309" t="s">
        <v>1</v>
      </c>
      <c r="E2309">
        <f>VLOOKUP(LEFT(B2309,LEN(B2309)-2),'Correction using CAD'!A:F,5,0)</f>
        <v>30.363</v>
      </c>
      <c r="F2309">
        <f>VLOOKUP(LEFT(B2309,LEN(B2309)-2),'Correction using CAD'!A:F,6,0)</f>
        <v>16.200000000000003</v>
      </c>
      <c r="G2309">
        <f>VLOOKUP(VALUE(RIGHT(B2309,2)),'XZ coord'!$T$144:$U$149,2,0)</f>
        <v>6.47</v>
      </c>
      <c r="H2309">
        <v>2.4</v>
      </c>
      <c r="I2309">
        <v>0.9</v>
      </c>
      <c r="J2309">
        <f>VLOOKUP(VALUE(RIGHT(B2309,2)),'XZ coord'!$T$144:$V$149,3,0)</f>
        <v>1.95</v>
      </c>
    </row>
    <row r="2310" spans="1:10" x14ac:dyDescent="0.2">
      <c r="A2310">
        <v>3309</v>
      </c>
      <c r="B2310" t="s">
        <v>2318</v>
      </c>
      <c r="C2310" t="s">
        <v>2</v>
      </c>
      <c r="D2310" t="s">
        <v>1</v>
      </c>
      <c r="E2310">
        <f>VLOOKUP(LEFT(B2310,LEN(B2310)-2),'Correction using CAD'!A:F,5,0)</f>
        <v>30.363</v>
      </c>
      <c r="F2310">
        <f>VLOOKUP(LEFT(B2310,LEN(B2310)-2),'Correction using CAD'!A:F,6,0)</f>
        <v>16.200000000000003</v>
      </c>
      <c r="G2310">
        <f>VLOOKUP(VALUE(RIGHT(B2310,2)),'XZ coord'!$T$144:$U$149,2,0)</f>
        <v>8.42</v>
      </c>
      <c r="H2310">
        <v>2.4</v>
      </c>
      <c r="I2310">
        <v>0.9</v>
      </c>
      <c r="J2310">
        <f>VLOOKUP(VALUE(RIGHT(B2310,2)),'XZ coord'!$T$144:$V$149,3,0)</f>
        <v>1.95</v>
      </c>
    </row>
    <row r="2311" spans="1:10" x14ac:dyDescent="0.2">
      <c r="A2311">
        <v>3310</v>
      </c>
      <c r="B2311" t="s">
        <v>2319</v>
      </c>
      <c r="C2311" t="s">
        <v>2</v>
      </c>
      <c r="D2311" t="s">
        <v>1</v>
      </c>
      <c r="E2311">
        <f>VLOOKUP(LEFT(B2311,LEN(B2311)-2),'Correction using CAD'!A:F,5,0)</f>
        <v>30.363</v>
      </c>
      <c r="F2311">
        <f>VLOOKUP(LEFT(B2311,LEN(B2311)-2),'Correction using CAD'!A:F,6,0)</f>
        <v>16.200000000000003</v>
      </c>
      <c r="G2311">
        <f>VLOOKUP(VALUE(RIGHT(B2311,2)),'XZ coord'!$T$144:$U$149,2,0)</f>
        <v>10.37</v>
      </c>
      <c r="H2311">
        <v>2.4</v>
      </c>
      <c r="I2311">
        <v>0.9</v>
      </c>
      <c r="J2311">
        <f>VLOOKUP(VALUE(RIGHT(B2311,2)),'XZ coord'!$T$144:$V$149,3,0)</f>
        <v>2.1</v>
      </c>
    </row>
    <row r="2312" spans="1:10" x14ac:dyDescent="0.2">
      <c r="A2312">
        <v>3311</v>
      </c>
      <c r="B2312" t="s">
        <v>2320</v>
      </c>
      <c r="C2312" t="s">
        <v>2</v>
      </c>
      <c r="D2312" t="s">
        <v>1</v>
      </c>
      <c r="E2312">
        <f>VLOOKUP(LEFT(B2312,LEN(B2312)-2),'Correction using CAD'!A:F,5,0)</f>
        <v>30.363</v>
      </c>
      <c r="F2312">
        <f>VLOOKUP(LEFT(B2312,LEN(B2312)-2),'Correction using CAD'!A:F,6,0)</f>
        <v>17.100000000000001</v>
      </c>
      <c r="G2312">
        <f>VLOOKUP(VALUE(RIGHT(B2312,2)),'XZ coord'!$T$144:$U$149,2,0)</f>
        <v>2.25</v>
      </c>
      <c r="H2312">
        <v>2.4</v>
      </c>
      <c r="I2312">
        <v>0.9</v>
      </c>
      <c r="J2312">
        <f>VLOOKUP(VALUE(RIGHT(B2312,2)),'XZ coord'!$T$144:$V$149,3,0)</f>
        <v>1.97</v>
      </c>
    </row>
    <row r="2313" spans="1:10" x14ac:dyDescent="0.2">
      <c r="A2313">
        <v>3312</v>
      </c>
      <c r="B2313" t="s">
        <v>2321</v>
      </c>
      <c r="C2313" t="s">
        <v>5</v>
      </c>
      <c r="D2313" t="s">
        <v>1</v>
      </c>
      <c r="E2313">
        <f>VLOOKUP(LEFT(B2313,LEN(B2313)-2),'Correction using CAD'!A:F,5,0)</f>
        <v>30.363</v>
      </c>
      <c r="F2313">
        <f>VLOOKUP(LEFT(B2313,LEN(B2313)-2),'Correction using CAD'!A:F,6,0)</f>
        <v>17.100000000000001</v>
      </c>
      <c r="G2313">
        <f>VLOOKUP(VALUE(RIGHT(B2313,2)),'XZ coord'!$T$144:$U$149,2,0)</f>
        <v>4.22</v>
      </c>
      <c r="H2313">
        <v>2.4</v>
      </c>
      <c r="I2313">
        <v>0.9</v>
      </c>
      <c r="J2313">
        <f>VLOOKUP(VALUE(RIGHT(B2313,2)),'XZ coord'!$T$144:$V$149,3,0)</f>
        <v>2.25</v>
      </c>
    </row>
    <row r="2314" spans="1:10" x14ac:dyDescent="0.2">
      <c r="A2314">
        <v>3313</v>
      </c>
      <c r="B2314" t="s">
        <v>2322</v>
      </c>
      <c r="C2314" t="s">
        <v>2</v>
      </c>
      <c r="D2314" t="s">
        <v>1</v>
      </c>
      <c r="E2314">
        <f>VLOOKUP(LEFT(B2314,LEN(B2314)-2),'Correction using CAD'!A:F,5,0)</f>
        <v>30.363</v>
      </c>
      <c r="F2314">
        <f>VLOOKUP(LEFT(B2314,LEN(B2314)-2),'Correction using CAD'!A:F,6,0)</f>
        <v>17.100000000000001</v>
      </c>
      <c r="G2314">
        <f>VLOOKUP(VALUE(RIGHT(B2314,2)),'XZ coord'!$T$144:$U$149,2,0)</f>
        <v>6.47</v>
      </c>
      <c r="H2314">
        <v>2.4</v>
      </c>
      <c r="I2314">
        <v>0.9</v>
      </c>
      <c r="J2314">
        <f>VLOOKUP(VALUE(RIGHT(B2314,2)),'XZ coord'!$T$144:$V$149,3,0)</f>
        <v>1.95</v>
      </c>
    </row>
    <row r="2315" spans="1:10" x14ac:dyDescent="0.2">
      <c r="A2315">
        <v>3314</v>
      </c>
      <c r="B2315" t="s">
        <v>2323</v>
      </c>
      <c r="C2315" t="s">
        <v>2</v>
      </c>
      <c r="D2315" t="s">
        <v>1</v>
      </c>
      <c r="E2315">
        <f>VLOOKUP(LEFT(B2315,LEN(B2315)-2),'Correction using CAD'!A:F,5,0)</f>
        <v>30.363</v>
      </c>
      <c r="F2315">
        <f>VLOOKUP(LEFT(B2315,LEN(B2315)-2),'Correction using CAD'!A:F,6,0)</f>
        <v>17.100000000000001</v>
      </c>
      <c r="G2315">
        <f>VLOOKUP(VALUE(RIGHT(B2315,2)),'XZ coord'!$T$144:$U$149,2,0)</f>
        <v>8.42</v>
      </c>
      <c r="H2315">
        <v>2.4</v>
      </c>
      <c r="I2315">
        <v>0.9</v>
      </c>
      <c r="J2315">
        <f>VLOOKUP(VALUE(RIGHT(B2315,2)),'XZ coord'!$T$144:$V$149,3,0)</f>
        <v>1.95</v>
      </c>
    </row>
    <row r="2316" spans="1:10" x14ac:dyDescent="0.2">
      <c r="A2316">
        <v>3315</v>
      </c>
      <c r="B2316" t="s">
        <v>2324</v>
      </c>
      <c r="C2316" t="s">
        <v>5</v>
      </c>
      <c r="D2316" t="s">
        <v>1</v>
      </c>
      <c r="E2316">
        <f>VLOOKUP(LEFT(B2316,LEN(B2316)-2),'Correction using CAD'!A:F,5,0)</f>
        <v>30.363</v>
      </c>
      <c r="F2316">
        <f>VLOOKUP(LEFT(B2316,LEN(B2316)-2),'Correction using CAD'!A:F,6,0)</f>
        <v>17.100000000000001</v>
      </c>
      <c r="G2316">
        <f>VLOOKUP(VALUE(RIGHT(B2316,2)),'XZ coord'!$T$144:$U$149,2,0)</f>
        <v>10.37</v>
      </c>
      <c r="H2316">
        <v>2.4</v>
      </c>
      <c r="I2316">
        <v>0.9</v>
      </c>
      <c r="J2316">
        <f>VLOOKUP(VALUE(RIGHT(B2316,2)),'XZ coord'!$T$144:$V$149,3,0)</f>
        <v>2.1</v>
      </c>
    </row>
    <row r="2317" spans="1:10" x14ac:dyDescent="0.2">
      <c r="A2317">
        <v>3316</v>
      </c>
      <c r="B2317" t="s">
        <v>2325</v>
      </c>
      <c r="C2317" t="s">
        <v>2</v>
      </c>
      <c r="D2317" t="s">
        <v>1</v>
      </c>
      <c r="E2317">
        <f>VLOOKUP(LEFT(B2317,LEN(B2317)-2),'Correction using CAD'!A:F,5,0)</f>
        <v>30.363</v>
      </c>
      <c r="F2317">
        <f>VLOOKUP(LEFT(B2317,LEN(B2317)-2),'Correction using CAD'!A:F,6,0)</f>
        <v>18</v>
      </c>
      <c r="G2317">
        <f>VLOOKUP(VALUE(RIGHT(B2317,2)),'XZ coord'!$T$144:$U$149,2,0)</f>
        <v>2.25</v>
      </c>
      <c r="H2317">
        <v>2.4</v>
      </c>
      <c r="I2317">
        <v>0.9</v>
      </c>
      <c r="J2317">
        <f>VLOOKUP(VALUE(RIGHT(B2317,2)),'XZ coord'!$T$144:$V$149,3,0)</f>
        <v>1.97</v>
      </c>
    </row>
    <row r="2318" spans="1:10" x14ac:dyDescent="0.2">
      <c r="A2318">
        <v>3317</v>
      </c>
      <c r="B2318" t="s">
        <v>2326</v>
      </c>
      <c r="C2318" t="s">
        <v>5</v>
      </c>
      <c r="D2318" t="s">
        <v>1</v>
      </c>
      <c r="E2318">
        <f>VLOOKUP(LEFT(B2318,LEN(B2318)-2),'Correction using CAD'!A:F,5,0)</f>
        <v>30.363</v>
      </c>
      <c r="F2318">
        <f>VLOOKUP(LEFT(B2318,LEN(B2318)-2),'Correction using CAD'!A:F,6,0)</f>
        <v>18</v>
      </c>
      <c r="G2318">
        <f>VLOOKUP(VALUE(RIGHT(B2318,2)),'XZ coord'!$T$144:$U$149,2,0)</f>
        <v>4.22</v>
      </c>
      <c r="H2318">
        <v>2.4</v>
      </c>
      <c r="I2318">
        <v>0.9</v>
      </c>
      <c r="J2318">
        <f>VLOOKUP(VALUE(RIGHT(B2318,2)),'XZ coord'!$T$144:$V$149,3,0)</f>
        <v>2.25</v>
      </c>
    </row>
    <row r="2319" spans="1:10" x14ac:dyDescent="0.2">
      <c r="A2319">
        <v>3318</v>
      </c>
      <c r="B2319" t="s">
        <v>2327</v>
      </c>
      <c r="C2319" t="s">
        <v>2</v>
      </c>
      <c r="D2319" t="s">
        <v>1</v>
      </c>
      <c r="E2319">
        <f>VLOOKUP(LEFT(B2319,LEN(B2319)-2),'Correction using CAD'!A:F,5,0)</f>
        <v>30.363</v>
      </c>
      <c r="F2319">
        <f>VLOOKUP(LEFT(B2319,LEN(B2319)-2),'Correction using CAD'!A:F,6,0)</f>
        <v>18</v>
      </c>
      <c r="G2319">
        <f>VLOOKUP(VALUE(RIGHT(B2319,2)),'XZ coord'!$T$144:$U$149,2,0)</f>
        <v>6.47</v>
      </c>
      <c r="H2319">
        <v>2.4</v>
      </c>
      <c r="I2319">
        <v>0.9</v>
      </c>
      <c r="J2319">
        <f>VLOOKUP(VALUE(RIGHT(B2319,2)),'XZ coord'!$T$144:$V$149,3,0)</f>
        <v>1.95</v>
      </c>
    </row>
    <row r="2320" spans="1:10" x14ac:dyDescent="0.2">
      <c r="A2320">
        <v>3319</v>
      </c>
      <c r="B2320" t="s">
        <v>2328</v>
      </c>
      <c r="C2320" t="s">
        <v>2</v>
      </c>
      <c r="D2320" t="s">
        <v>1</v>
      </c>
      <c r="E2320">
        <f>VLOOKUP(LEFT(B2320,LEN(B2320)-2),'Correction using CAD'!A:F,5,0)</f>
        <v>30.363</v>
      </c>
      <c r="F2320">
        <f>VLOOKUP(LEFT(B2320,LEN(B2320)-2),'Correction using CAD'!A:F,6,0)</f>
        <v>18</v>
      </c>
      <c r="G2320">
        <f>VLOOKUP(VALUE(RIGHT(B2320,2)),'XZ coord'!$T$144:$U$149,2,0)</f>
        <v>8.42</v>
      </c>
      <c r="H2320">
        <v>2.4</v>
      </c>
      <c r="I2320">
        <v>0.9</v>
      </c>
      <c r="J2320">
        <f>VLOOKUP(VALUE(RIGHT(B2320,2)),'XZ coord'!$T$144:$V$149,3,0)</f>
        <v>1.95</v>
      </c>
    </row>
    <row r="2321" spans="1:10" x14ac:dyDescent="0.2">
      <c r="A2321">
        <v>3320</v>
      </c>
      <c r="B2321" t="s">
        <v>2329</v>
      </c>
      <c r="C2321" t="s">
        <v>5</v>
      </c>
      <c r="D2321" t="s">
        <v>1</v>
      </c>
      <c r="E2321">
        <f>VLOOKUP(LEFT(B2321,LEN(B2321)-2),'Correction using CAD'!A:F,5,0)</f>
        <v>30.363</v>
      </c>
      <c r="F2321">
        <f>VLOOKUP(LEFT(B2321,LEN(B2321)-2),'Correction using CAD'!A:F,6,0)</f>
        <v>18</v>
      </c>
      <c r="G2321">
        <f>VLOOKUP(VALUE(RIGHT(B2321,2)),'XZ coord'!$T$144:$U$149,2,0)</f>
        <v>10.37</v>
      </c>
      <c r="H2321">
        <v>2.4</v>
      </c>
      <c r="I2321">
        <v>0.9</v>
      </c>
      <c r="J2321">
        <f>VLOOKUP(VALUE(RIGHT(B2321,2)),'XZ coord'!$T$144:$V$149,3,0)</f>
        <v>2.1</v>
      </c>
    </row>
    <row r="2322" spans="1:10" x14ac:dyDescent="0.2">
      <c r="A2322">
        <v>3321</v>
      </c>
      <c r="B2322" t="s">
        <v>2330</v>
      </c>
      <c r="C2322" t="s">
        <v>2</v>
      </c>
      <c r="D2322" t="s">
        <v>1</v>
      </c>
      <c r="E2322">
        <f>VLOOKUP(LEFT(B2322,LEN(B2322)-2),'Correction using CAD'!A:F,5,0)</f>
        <v>30.363</v>
      </c>
      <c r="F2322">
        <f>VLOOKUP(LEFT(B2322,LEN(B2322)-2),'Correction using CAD'!A:F,6,0)</f>
        <v>18.899999999999999</v>
      </c>
      <c r="G2322">
        <f>VLOOKUP(VALUE(RIGHT(B2322,2)),'XZ coord'!$T$144:$U$149,2,0)</f>
        <v>2.25</v>
      </c>
      <c r="H2322">
        <v>2.4</v>
      </c>
      <c r="I2322">
        <v>0.9</v>
      </c>
      <c r="J2322">
        <f>VLOOKUP(VALUE(RIGHT(B2322,2)),'XZ coord'!$T$144:$V$149,3,0)</f>
        <v>1.97</v>
      </c>
    </row>
    <row r="2323" spans="1:10" x14ac:dyDescent="0.2">
      <c r="A2323">
        <v>3322</v>
      </c>
      <c r="B2323" t="s">
        <v>2331</v>
      </c>
      <c r="C2323" t="s">
        <v>5</v>
      </c>
      <c r="D2323" t="s">
        <v>1</v>
      </c>
      <c r="E2323">
        <f>VLOOKUP(LEFT(B2323,LEN(B2323)-2),'Correction using CAD'!A:F,5,0)</f>
        <v>30.363</v>
      </c>
      <c r="F2323">
        <f>VLOOKUP(LEFT(B2323,LEN(B2323)-2),'Correction using CAD'!A:F,6,0)</f>
        <v>18.899999999999999</v>
      </c>
      <c r="G2323">
        <f>VLOOKUP(VALUE(RIGHT(B2323,2)),'XZ coord'!$T$144:$U$149,2,0)</f>
        <v>4.22</v>
      </c>
      <c r="H2323">
        <v>2.4</v>
      </c>
      <c r="I2323">
        <v>0.9</v>
      </c>
      <c r="J2323">
        <f>VLOOKUP(VALUE(RIGHT(B2323,2)),'XZ coord'!$T$144:$V$149,3,0)</f>
        <v>2.25</v>
      </c>
    </row>
    <row r="2324" spans="1:10" x14ac:dyDescent="0.2">
      <c r="A2324">
        <v>3323</v>
      </c>
      <c r="B2324" t="s">
        <v>2332</v>
      </c>
      <c r="C2324" t="s">
        <v>2</v>
      </c>
      <c r="D2324" t="s">
        <v>1</v>
      </c>
      <c r="E2324">
        <f>VLOOKUP(LEFT(B2324,LEN(B2324)-2),'Correction using CAD'!A:F,5,0)</f>
        <v>30.363</v>
      </c>
      <c r="F2324">
        <f>VLOOKUP(LEFT(B2324,LEN(B2324)-2),'Correction using CAD'!A:F,6,0)</f>
        <v>18.899999999999999</v>
      </c>
      <c r="G2324">
        <f>VLOOKUP(VALUE(RIGHT(B2324,2)),'XZ coord'!$T$144:$U$149,2,0)</f>
        <v>6.47</v>
      </c>
      <c r="H2324">
        <v>2.4</v>
      </c>
      <c r="I2324">
        <v>0.9</v>
      </c>
      <c r="J2324">
        <f>VLOOKUP(VALUE(RIGHT(B2324,2)),'XZ coord'!$T$144:$V$149,3,0)</f>
        <v>1.95</v>
      </c>
    </row>
    <row r="2325" spans="1:10" x14ac:dyDescent="0.2">
      <c r="A2325">
        <v>3324</v>
      </c>
      <c r="B2325" t="s">
        <v>2333</v>
      </c>
      <c r="C2325" t="s">
        <v>2</v>
      </c>
      <c r="D2325" t="s">
        <v>1</v>
      </c>
      <c r="E2325">
        <f>VLOOKUP(LEFT(B2325,LEN(B2325)-2),'Correction using CAD'!A:F,5,0)</f>
        <v>30.363</v>
      </c>
      <c r="F2325">
        <f>VLOOKUP(LEFT(B2325,LEN(B2325)-2),'Correction using CAD'!A:F,6,0)</f>
        <v>18.899999999999999</v>
      </c>
      <c r="G2325">
        <f>VLOOKUP(VALUE(RIGHT(B2325,2)),'XZ coord'!$T$144:$U$149,2,0)</f>
        <v>8.42</v>
      </c>
      <c r="H2325">
        <v>2.4</v>
      </c>
      <c r="I2325">
        <v>0.9</v>
      </c>
      <c r="J2325">
        <f>VLOOKUP(VALUE(RIGHT(B2325,2)),'XZ coord'!$T$144:$V$149,3,0)</f>
        <v>1.95</v>
      </c>
    </row>
    <row r="2326" spans="1:10" x14ac:dyDescent="0.2">
      <c r="A2326">
        <v>3325</v>
      </c>
      <c r="B2326" t="s">
        <v>2334</v>
      </c>
      <c r="C2326" t="s">
        <v>5</v>
      </c>
      <c r="D2326" t="s">
        <v>1</v>
      </c>
      <c r="E2326">
        <f>VLOOKUP(LEFT(B2326,LEN(B2326)-2),'Correction using CAD'!A:F,5,0)</f>
        <v>30.363</v>
      </c>
      <c r="F2326">
        <f>VLOOKUP(LEFT(B2326,LEN(B2326)-2),'Correction using CAD'!A:F,6,0)</f>
        <v>18.899999999999999</v>
      </c>
      <c r="G2326">
        <f>VLOOKUP(VALUE(RIGHT(B2326,2)),'XZ coord'!$T$144:$U$149,2,0)</f>
        <v>10.37</v>
      </c>
      <c r="H2326">
        <v>2.4</v>
      </c>
      <c r="I2326">
        <v>0.9</v>
      </c>
      <c r="J2326">
        <f>VLOOKUP(VALUE(RIGHT(B2326,2)),'XZ coord'!$T$144:$V$149,3,0)</f>
        <v>2.1</v>
      </c>
    </row>
    <row r="2327" spans="1:10" x14ac:dyDescent="0.2">
      <c r="A2327">
        <v>3326</v>
      </c>
      <c r="B2327" t="s">
        <v>2335</v>
      </c>
      <c r="C2327" t="s">
        <v>2</v>
      </c>
      <c r="D2327" t="s">
        <v>1</v>
      </c>
      <c r="E2327">
        <f>VLOOKUP(LEFT(B2327,LEN(B2327)-2),'Correction using CAD'!A:F,5,0)</f>
        <v>30.363</v>
      </c>
      <c r="F2327">
        <f>VLOOKUP(LEFT(B2327,LEN(B2327)-2),'Correction using CAD'!A:F,6,0)</f>
        <v>19.799999999999997</v>
      </c>
      <c r="G2327">
        <f>VLOOKUP(VALUE(RIGHT(B2327,2)),'XZ coord'!$T$144:$U$149,2,0)</f>
        <v>2.25</v>
      </c>
      <c r="H2327">
        <v>2.4</v>
      </c>
      <c r="I2327">
        <v>0.9</v>
      </c>
      <c r="J2327">
        <f>VLOOKUP(VALUE(RIGHT(B2327,2)),'XZ coord'!$T$144:$V$149,3,0)</f>
        <v>1.97</v>
      </c>
    </row>
    <row r="2328" spans="1:10" x14ac:dyDescent="0.2">
      <c r="A2328">
        <v>3327</v>
      </c>
      <c r="B2328" t="s">
        <v>2336</v>
      </c>
      <c r="C2328" t="s">
        <v>5</v>
      </c>
      <c r="D2328" t="s">
        <v>1</v>
      </c>
      <c r="E2328">
        <f>VLOOKUP(LEFT(B2328,LEN(B2328)-2),'Correction using CAD'!A:F,5,0)</f>
        <v>30.363</v>
      </c>
      <c r="F2328">
        <f>VLOOKUP(LEFT(B2328,LEN(B2328)-2),'Correction using CAD'!A:F,6,0)</f>
        <v>19.799999999999997</v>
      </c>
      <c r="G2328">
        <f>VLOOKUP(VALUE(RIGHT(B2328,2)),'XZ coord'!$T$144:$U$149,2,0)</f>
        <v>4.22</v>
      </c>
      <c r="H2328">
        <v>2.4</v>
      </c>
      <c r="I2328">
        <v>0.9</v>
      </c>
      <c r="J2328">
        <f>VLOOKUP(VALUE(RIGHT(B2328,2)),'XZ coord'!$T$144:$V$149,3,0)</f>
        <v>2.25</v>
      </c>
    </row>
    <row r="2329" spans="1:10" x14ac:dyDescent="0.2">
      <c r="A2329">
        <v>3328</v>
      </c>
      <c r="B2329" t="s">
        <v>2337</v>
      </c>
      <c r="C2329" t="s">
        <v>2</v>
      </c>
      <c r="D2329" t="s">
        <v>1</v>
      </c>
      <c r="E2329">
        <f>VLOOKUP(LEFT(B2329,LEN(B2329)-2),'Correction using CAD'!A:F,5,0)</f>
        <v>30.363</v>
      </c>
      <c r="F2329">
        <f>VLOOKUP(LEFT(B2329,LEN(B2329)-2),'Correction using CAD'!A:F,6,0)</f>
        <v>19.799999999999997</v>
      </c>
      <c r="G2329">
        <f>VLOOKUP(VALUE(RIGHT(B2329,2)),'XZ coord'!$T$144:$U$149,2,0)</f>
        <v>6.47</v>
      </c>
      <c r="H2329">
        <v>2.4</v>
      </c>
      <c r="I2329">
        <v>0.9</v>
      </c>
      <c r="J2329">
        <f>VLOOKUP(VALUE(RIGHT(B2329,2)),'XZ coord'!$T$144:$V$149,3,0)</f>
        <v>1.95</v>
      </c>
    </row>
    <row r="2330" spans="1:10" x14ac:dyDescent="0.2">
      <c r="A2330">
        <v>3329</v>
      </c>
      <c r="B2330" t="s">
        <v>2338</v>
      </c>
      <c r="C2330" t="s">
        <v>2</v>
      </c>
      <c r="D2330" t="s">
        <v>1</v>
      </c>
      <c r="E2330">
        <f>VLOOKUP(LEFT(B2330,LEN(B2330)-2),'Correction using CAD'!A:F,5,0)</f>
        <v>30.363</v>
      </c>
      <c r="F2330">
        <f>VLOOKUP(LEFT(B2330,LEN(B2330)-2),'Correction using CAD'!A:F,6,0)</f>
        <v>19.799999999999997</v>
      </c>
      <c r="G2330">
        <f>VLOOKUP(VALUE(RIGHT(B2330,2)),'XZ coord'!$T$144:$U$149,2,0)</f>
        <v>8.42</v>
      </c>
      <c r="H2330">
        <v>2.4</v>
      </c>
      <c r="I2330">
        <v>0.9</v>
      </c>
      <c r="J2330">
        <f>VLOOKUP(VALUE(RIGHT(B2330,2)),'XZ coord'!$T$144:$V$149,3,0)</f>
        <v>1.95</v>
      </c>
    </row>
    <row r="2331" spans="1:10" x14ac:dyDescent="0.2">
      <c r="A2331">
        <v>3330</v>
      </c>
      <c r="B2331" t="s">
        <v>2339</v>
      </c>
      <c r="C2331" t="s">
        <v>5</v>
      </c>
      <c r="D2331" t="s">
        <v>1</v>
      </c>
      <c r="E2331">
        <f>VLOOKUP(LEFT(B2331,LEN(B2331)-2),'Correction using CAD'!A:F,5,0)</f>
        <v>30.363</v>
      </c>
      <c r="F2331">
        <f>VLOOKUP(LEFT(B2331,LEN(B2331)-2),'Correction using CAD'!A:F,6,0)</f>
        <v>19.799999999999997</v>
      </c>
      <c r="G2331">
        <f>VLOOKUP(VALUE(RIGHT(B2331,2)),'XZ coord'!$T$144:$U$149,2,0)</f>
        <v>10.37</v>
      </c>
      <c r="H2331">
        <v>2.4</v>
      </c>
      <c r="I2331">
        <v>0.9</v>
      </c>
      <c r="J2331">
        <f>VLOOKUP(VALUE(RIGHT(B2331,2)),'XZ coord'!$T$144:$V$149,3,0)</f>
        <v>2.1</v>
      </c>
    </row>
    <row r="2332" spans="1:10" x14ac:dyDescent="0.2">
      <c r="A2332">
        <v>3331</v>
      </c>
      <c r="B2332" t="s">
        <v>2340</v>
      </c>
      <c r="C2332" t="s">
        <v>2</v>
      </c>
      <c r="D2332" t="s">
        <v>1</v>
      </c>
      <c r="E2332">
        <f>VLOOKUP(LEFT(B2332,LEN(B2332)-2),'Correction using CAD'!A:F,5,0)</f>
        <v>30.363</v>
      </c>
      <c r="F2332">
        <f>VLOOKUP(LEFT(B2332,LEN(B2332)-2),'Correction using CAD'!A:F,6,0)</f>
        <v>20.699999999999996</v>
      </c>
      <c r="G2332">
        <f>VLOOKUP(VALUE(RIGHT(B2332,2)),'XZ coord'!$T$144:$U$149,2,0)</f>
        <v>2.25</v>
      </c>
      <c r="H2332">
        <v>2.4</v>
      </c>
      <c r="I2332">
        <v>0.9</v>
      </c>
      <c r="J2332">
        <f>VLOOKUP(VALUE(RIGHT(B2332,2)),'XZ coord'!$T$144:$V$149,3,0)</f>
        <v>1.97</v>
      </c>
    </row>
    <row r="2333" spans="1:10" x14ac:dyDescent="0.2">
      <c r="A2333">
        <v>3332</v>
      </c>
      <c r="B2333" t="s">
        <v>2341</v>
      </c>
      <c r="C2333" t="s">
        <v>5</v>
      </c>
      <c r="D2333" t="s">
        <v>1</v>
      </c>
      <c r="E2333">
        <f>VLOOKUP(LEFT(B2333,LEN(B2333)-2),'Correction using CAD'!A:F,5,0)</f>
        <v>30.363</v>
      </c>
      <c r="F2333">
        <f>VLOOKUP(LEFT(B2333,LEN(B2333)-2),'Correction using CAD'!A:F,6,0)</f>
        <v>20.699999999999996</v>
      </c>
      <c r="G2333">
        <f>VLOOKUP(VALUE(RIGHT(B2333,2)),'XZ coord'!$T$144:$U$149,2,0)</f>
        <v>4.22</v>
      </c>
      <c r="H2333">
        <v>2.4</v>
      </c>
      <c r="I2333">
        <v>0.9</v>
      </c>
      <c r="J2333">
        <f>VLOOKUP(VALUE(RIGHT(B2333,2)),'XZ coord'!$T$144:$V$149,3,0)</f>
        <v>2.25</v>
      </c>
    </row>
    <row r="2334" spans="1:10" x14ac:dyDescent="0.2">
      <c r="A2334">
        <v>3333</v>
      </c>
      <c r="B2334" t="s">
        <v>2342</v>
      </c>
      <c r="C2334" t="s">
        <v>2</v>
      </c>
      <c r="D2334" t="s">
        <v>1</v>
      </c>
      <c r="E2334">
        <f>VLOOKUP(LEFT(B2334,LEN(B2334)-2),'Correction using CAD'!A:F,5,0)</f>
        <v>30.363</v>
      </c>
      <c r="F2334">
        <f>VLOOKUP(LEFT(B2334,LEN(B2334)-2),'Correction using CAD'!A:F,6,0)</f>
        <v>20.699999999999996</v>
      </c>
      <c r="G2334">
        <f>VLOOKUP(VALUE(RIGHT(B2334,2)),'XZ coord'!$T$144:$U$149,2,0)</f>
        <v>6.47</v>
      </c>
      <c r="H2334">
        <v>2.4</v>
      </c>
      <c r="I2334">
        <v>0.9</v>
      </c>
      <c r="J2334">
        <f>VLOOKUP(VALUE(RIGHT(B2334,2)),'XZ coord'!$T$144:$V$149,3,0)</f>
        <v>1.95</v>
      </c>
    </row>
    <row r="2335" spans="1:10" x14ac:dyDescent="0.2">
      <c r="A2335">
        <v>3334</v>
      </c>
      <c r="B2335" t="s">
        <v>2343</v>
      </c>
      <c r="C2335" t="s">
        <v>2</v>
      </c>
      <c r="D2335" t="s">
        <v>1</v>
      </c>
      <c r="E2335">
        <f>VLOOKUP(LEFT(B2335,LEN(B2335)-2),'Correction using CAD'!A:F,5,0)</f>
        <v>30.363</v>
      </c>
      <c r="F2335">
        <f>VLOOKUP(LEFT(B2335,LEN(B2335)-2),'Correction using CAD'!A:F,6,0)</f>
        <v>20.699999999999996</v>
      </c>
      <c r="G2335">
        <f>VLOOKUP(VALUE(RIGHT(B2335,2)),'XZ coord'!$T$144:$U$149,2,0)</f>
        <v>8.42</v>
      </c>
      <c r="H2335">
        <v>2.4</v>
      </c>
      <c r="I2335">
        <v>0.9</v>
      </c>
      <c r="J2335">
        <f>VLOOKUP(VALUE(RIGHT(B2335,2)),'XZ coord'!$T$144:$V$149,3,0)</f>
        <v>1.95</v>
      </c>
    </row>
    <row r="2336" spans="1:10" x14ac:dyDescent="0.2">
      <c r="A2336">
        <v>3335</v>
      </c>
      <c r="B2336" t="s">
        <v>2344</v>
      </c>
      <c r="C2336" t="s">
        <v>5</v>
      </c>
      <c r="D2336" t="s">
        <v>1</v>
      </c>
      <c r="E2336">
        <f>VLOOKUP(LEFT(B2336,LEN(B2336)-2),'Correction using CAD'!A:F,5,0)</f>
        <v>30.363</v>
      </c>
      <c r="F2336">
        <f>VLOOKUP(LEFT(B2336,LEN(B2336)-2),'Correction using CAD'!A:F,6,0)</f>
        <v>20.699999999999996</v>
      </c>
      <c r="G2336">
        <f>VLOOKUP(VALUE(RIGHT(B2336,2)),'XZ coord'!$T$144:$U$149,2,0)</f>
        <v>10.37</v>
      </c>
      <c r="H2336">
        <v>2.4</v>
      </c>
      <c r="I2336">
        <v>0.9</v>
      </c>
      <c r="J2336">
        <f>VLOOKUP(VALUE(RIGHT(B2336,2)),'XZ coord'!$T$144:$V$149,3,0)</f>
        <v>2.1</v>
      </c>
    </row>
    <row r="2337" spans="1:10" x14ac:dyDescent="0.2">
      <c r="A2337">
        <v>3336</v>
      </c>
      <c r="B2337" t="s">
        <v>2345</v>
      </c>
      <c r="C2337" t="s">
        <v>2</v>
      </c>
      <c r="D2337" t="s">
        <v>1</v>
      </c>
      <c r="E2337">
        <f>VLOOKUP(LEFT(B2337,LEN(B2337)-2),'Correction using CAD'!A:F,5,0)</f>
        <v>30.363</v>
      </c>
      <c r="F2337">
        <f>VLOOKUP(LEFT(B2337,LEN(B2337)-2),'Correction using CAD'!A:F,6,0)</f>
        <v>21.599999999999994</v>
      </c>
      <c r="G2337">
        <f>VLOOKUP(VALUE(RIGHT(B2337,2)),'XZ coord'!$T$144:$U$149,2,0)</f>
        <v>2.25</v>
      </c>
      <c r="H2337">
        <v>2.4</v>
      </c>
      <c r="I2337">
        <v>0.9</v>
      </c>
      <c r="J2337">
        <f>VLOOKUP(VALUE(RIGHT(B2337,2)),'XZ coord'!$T$144:$V$149,3,0)</f>
        <v>1.97</v>
      </c>
    </row>
    <row r="2338" spans="1:10" x14ac:dyDescent="0.2">
      <c r="A2338">
        <v>3337</v>
      </c>
      <c r="B2338" t="s">
        <v>2346</v>
      </c>
      <c r="C2338" t="s">
        <v>5</v>
      </c>
      <c r="D2338" t="s">
        <v>1</v>
      </c>
      <c r="E2338">
        <f>VLOOKUP(LEFT(B2338,LEN(B2338)-2),'Correction using CAD'!A:F,5,0)</f>
        <v>30.363</v>
      </c>
      <c r="F2338">
        <f>VLOOKUP(LEFT(B2338,LEN(B2338)-2),'Correction using CAD'!A:F,6,0)</f>
        <v>21.599999999999994</v>
      </c>
      <c r="G2338">
        <f>VLOOKUP(VALUE(RIGHT(B2338,2)),'XZ coord'!$T$144:$U$149,2,0)</f>
        <v>4.22</v>
      </c>
      <c r="H2338">
        <v>2.4</v>
      </c>
      <c r="I2338">
        <v>0.9</v>
      </c>
      <c r="J2338">
        <f>VLOOKUP(VALUE(RIGHT(B2338,2)),'XZ coord'!$T$144:$V$149,3,0)</f>
        <v>2.25</v>
      </c>
    </row>
    <row r="2339" spans="1:10" x14ac:dyDescent="0.2">
      <c r="A2339">
        <v>3338</v>
      </c>
      <c r="B2339" t="s">
        <v>2347</v>
      </c>
      <c r="C2339" t="s">
        <v>2</v>
      </c>
      <c r="D2339" t="s">
        <v>1</v>
      </c>
      <c r="E2339">
        <f>VLOOKUP(LEFT(B2339,LEN(B2339)-2),'Correction using CAD'!A:F,5,0)</f>
        <v>30.363</v>
      </c>
      <c r="F2339">
        <f>VLOOKUP(LEFT(B2339,LEN(B2339)-2),'Correction using CAD'!A:F,6,0)</f>
        <v>21.599999999999994</v>
      </c>
      <c r="G2339">
        <f>VLOOKUP(VALUE(RIGHT(B2339,2)),'XZ coord'!$T$144:$U$149,2,0)</f>
        <v>6.47</v>
      </c>
      <c r="H2339">
        <v>2.4</v>
      </c>
      <c r="I2339">
        <v>0.9</v>
      </c>
      <c r="J2339">
        <f>VLOOKUP(VALUE(RIGHT(B2339,2)),'XZ coord'!$T$144:$V$149,3,0)</f>
        <v>1.95</v>
      </c>
    </row>
    <row r="2340" spans="1:10" x14ac:dyDescent="0.2">
      <c r="A2340">
        <v>3339</v>
      </c>
      <c r="B2340" t="s">
        <v>2348</v>
      </c>
      <c r="C2340" t="s">
        <v>2</v>
      </c>
      <c r="D2340" t="s">
        <v>1</v>
      </c>
      <c r="E2340">
        <f>VLOOKUP(LEFT(B2340,LEN(B2340)-2),'Correction using CAD'!A:F,5,0)</f>
        <v>30.363</v>
      </c>
      <c r="F2340">
        <f>VLOOKUP(LEFT(B2340,LEN(B2340)-2),'Correction using CAD'!A:F,6,0)</f>
        <v>21.599999999999994</v>
      </c>
      <c r="G2340">
        <f>VLOOKUP(VALUE(RIGHT(B2340,2)),'XZ coord'!$T$144:$U$149,2,0)</f>
        <v>8.42</v>
      </c>
      <c r="H2340">
        <v>2.4</v>
      </c>
      <c r="I2340">
        <v>0.9</v>
      </c>
      <c r="J2340">
        <f>VLOOKUP(VALUE(RIGHT(B2340,2)),'XZ coord'!$T$144:$V$149,3,0)</f>
        <v>1.95</v>
      </c>
    </row>
    <row r="2341" spans="1:10" x14ac:dyDescent="0.2">
      <c r="A2341">
        <v>3340</v>
      </c>
      <c r="B2341" t="s">
        <v>2349</v>
      </c>
      <c r="C2341" t="s">
        <v>2</v>
      </c>
      <c r="D2341" t="s">
        <v>1</v>
      </c>
      <c r="E2341">
        <f>VLOOKUP(LEFT(B2341,LEN(B2341)-2),'Correction using CAD'!A:F,5,0)</f>
        <v>30.363</v>
      </c>
      <c r="F2341">
        <f>VLOOKUP(LEFT(B2341,LEN(B2341)-2),'Correction using CAD'!A:F,6,0)</f>
        <v>21.599999999999994</v>
      </c>
      <c r="G2341">
        <f>VLOOKUP(VALUE(RIGHT(B2341,2)),'XZ coord'!$T$144:$U$149,2,0)</f>
        <v>10.37</v>
      </c>
      <c r="H2341">
        <v>2.4</v>
      </c>
      <c r="I2341">
        <v>0.9</v>
      </c>
      <c r="J2341">
        <f>VLOOKUP(VALUE(RIGHT(B2341,2)),'XZ coord'!$T$144:$V$149,3,0)</f>
        <v>2.1</v>
      </c>
    </row>
    <row r="2342" spans="1:10" x14ac:dyDescent="0.2">
      <c r="A2342">
        <v>3341</v>
      </c>
      <c r="B2342" t="s">
        <v>2350</v>
      </c>
      <c r="C2342" t="s">
        <v>2</v>
      </c>
      <c r="D2342" t="s">
        <v>1</v>
      </c>
      <c r="E2342">
        <f>VLOOKUP(LEFT(B2342,LEN(B2342)-2),'Correction using CAD'!A:F,5,0)</f>
        <v>30.363</v>
      </c>
      <c r="F2342">
        <f>VLOOKUP(LEFT(B2342,LEN(B2342)-2),'Correction using CAD'!A:F,6,0)</f>
        <v>22.499999999999993</v>
      </c>
      <c r="G2342">
        <f>VLOOKUP(VALUE(RIGHT(B2342,2)),'XZ coord'!$T$144:$U$149,2,0)</f>
        <v>2.25</v>
      </c>
      <c r="H2342">
        <v>2.4</v>
      </c>
      <c r="I2342">
        <v>0.9</v>
      </c>
      <c r="J2342">
        <f>VLOOKUP(VALUE(RIGHT(B2342,2)),'XZ coord'!$T$144:$V$149,3,0)</f>
        <v>1.97</v>
      </c>
    </row>
    <row r="2343" spans="1:10" x14ac:dyDescent="0.2">
      <c r="A2343">
        <v>3342</v>
      </c>
      <c r="B2343" t="s">
        <v>2351</v>
      </c>
      <c r="C2343" t="s">
        <v>5</v>
      </c>
      <c r="D2343" t="s">
        <v>1</v>
      </c>
      <c r="E2343">
        <f>VLOOKUP(LEFT(B2343,LEN(B2343)-2),'Correction using CAD'!A:F,5,0)</f>
        <v>30.363</v>
      </c>
      <c r="F2343">
        <f>VLOOKUP(LEFT(B2343,LEN(B2343)-2),'Correction using CAD'!A:F,6,0)</f>
        <v>22.499999999999993</v>
      </c>
      <c r="G2343">
        <f>VLOOKUP(VALUE(RIGHT(B2343,2)),'XZ coord'!$T$144:$U$149,2,0)</f>
        <v>4.22</v>
      </c>
      <c r="H2343">
        <v>2.4</v>
      </c>
      <c r="I2343">
        <v>0.9</v>
      </c>
      <c r="J2343">
        <f>VLOOKUP(VALUE(RIGHT(B2343,2)),'XZ coord'!$T$144:$V$149,3,0)</f>
        <v>2.25</v>
      </c>
    </row>
    <row r="2344" spans="1:10" x14ac:dyDescent="0.2">
      <c r="A2344">
        <v>3343</v>
      </c>
      <c r="B2344" t="s">
        <v>2352</v>
      </c>
      <c r="C2344" t="s">
        <v>2</v>
      </c>
      <c r="D2344" t="s">
        <v>1</v>
      </c>
      <c r="E2344">
        <f>VLOOKUP(LEFT(B2344,LEN(B2344)-2),'Correction using CAD'!A:F,5,0)</f>
        <v>30.363</v>
      </c>
      <c r="F2344">
        <f>VLOOKUP(LEFT(B2344,LEN(B2344)-2),'Correction using CAD'!A:F,6,0)</f>
        <v>22.499999999999993</v>
      </c>
      <c r="G2344">
        <f>VLOOKUP(VALUE(RIGHT(B2344,2)),'XZ coord'!$T$144:$U$149,2,0)</f>
        <v>6.47</v>
      </c>
      <c r="H2344">
        <v>2.4</v>
      </c>
      <c r="I2344">
        <v>0.9</v>
      </c>
      <c r="J2344">
        <f>VLOOKUP(VALUE(RIGHT(B2344,2)),'XZ coord'!$T$144:$V$149,3,0)</f>
        <v>1.95</v>
      </c>
    </row>
    <row r="2345" spans="1:10" x14ac:dyDescent="0.2">
      <c r="A2345">
        <v>3344</v>
      </c>
      <c r="B2345" t="s">
        <v>2353</v>
      </c>
      <c r="C2345" t="s">
        <v>2</v>
      </c>
      <c r="D2345" t="s">
        <v>1</v>
      </c>
      <c r="E2345">
        <f>VLOOKUP(LEFT(B2345,LEN(B2345)-2),'Correction using CAD'!A:F,5,0)</f>
        <v>30.363</v>
      </c>
      <c r="F2345">
        <f>VLOOKUP(LEFT(B2345,LEN(B2345)-2),'Correction using CAD'!A:F,6,0)</f>
        <v>22.499999999999993</v>
      </c>
      <c r="G2345">
        <f>VLOOKUP(VALUE(RIGHT(B2345,2)),'XZ coord'!$T$144:$U$149,2,0)</f>
        <v>8.42</v>
      </c>
      <c r="H2345">
        <v>2.4</v>
      </c>
      <c r="I2345">
        <v>0.9</v>
      </c>
      <c r="J2345">
        <f>VLOOKUP(VALUE(RIGHT(B2345,2)),'XZ coord'!$T$144:$V$149,3,0)</f>
        <v>1.95</v>
      </c>
    </row>
    <row r="2346" spans="1:10" x14ac:dyDescent="0.2">
      <c r="A2346">
        <v>3345</v>
      </c>
      <c r="B2346" t="s">
        <v>2354</v>
      </c>
      <c r="C2346" t="s">
        <v>5</v>
      </c>
      <c r="D2346" t="s">
        <v>1</v>
      </c>
      <c r="E2346">
        <f>VLOOKUP(LEFT(B2346,LEN(B2346)-2),'Correction using CAD'!A:F,5,0)</f>
        <v>30.363</v>
      </c>
      <c r="F2346">
        <f>VLOOKUP(LEFT(B2346,LEN(B2346)-2),'Correction using CAD'!A:F,6,0)</f>
        <v>22.499999999999993</v>
      </c>
      <c r="G2346">
        <f>VLOOKUP(VALUE(RIGHT(B2346,2)),'XZ coord'!$T$144:$U$149,2,0)</f>
        <v>10.37</v>
      </c>
      <c r="H2346">
        <v>2.4</v>
      </c>
      <c r="I2346">
        <v>0.9</v>
      </c>
      <c r="J2346">
        <f>VLOOKUP(VALUE(RIGHT(B2346,2)),'XZ coord'!$T$144:$V$149,3,0)</f>
        <v>2.1</v>
      </c>
    </row>
    <row r="2347" spans="1:10" x14ac:dyDescent="0.2">
      <c r="A2347">
        <v>3346</v>
      </c>
      <c r="B2347" t="s">
        <v>2355</v>
      </c>
      <c r="C2347" t="s">
        <v>2</v>
      </c>
      <c r="D2347" t="s">
        <v>1</v>
      </c>
      <c r="E2347">
        <f>VLOOKUP(LEFT(B2347,LEN(B2347)-2),'Correction using CAD'!A:F,5,0)</f>
        <v>30.363</v>
      </c>
      <c r="F2347">
        <f>VLOOKUP(LEFT(B2347,LEN(B2347)-2),'Correction using CAD'!A:F,6,0)</f>
        <v>23.399999999999991</v>
      </c>
      <c r="G2347">
        <f>VLOOKUP(VALUE(RIGHT(B2347,2)),'XZ coord'!$T$144:$U$149,2,0)</f>
        <v>2.25</v>
      </c>
      <c r="H2347">
        <v>2.4</v>
      </c>
      <c r="I2347">
        <v>0.9</v>
      </c>
      <c r="J2347">
        <f>VLOOKUP(VALUE(RIGHT(B2347,2)),'XZ coord'!$T$144:$V$149,3,0)</f>
        <v>1.97</v>
      </c>
    </row>
    <row r="2348" spans="1:10" x14ac:dyDescent="0.2">
      <c r="A2348">
        <v>3347</v>
      </c>
      <c r="B2348" t="s">
        <v>2356</v>
      </c>
      <c r="C2348" t="s">
        <v>5</v>
      </c>
      <c r="D2348" t="s">
        <v>1</v>
      </c>
      <c r="E2348">
        <f>VLOOKUP(LEFT(B2348,LEN(B2348)-2),'Correction using CAD'!A:F,5,0)</f>
        <v>30.363</v>
      </c>
      <c r="F2348">
        <f>VLOOKUP(LEFT(B2348,LEN(B2348)-2),'Correction using CAD'!A:F,6,0)</f>
        <v>23.399999999999991</v>
      </c>
      <c r="G2348">
        <f>VLOOKUP(VALUE(RIGHT(B2348,2)),'XZ coord'!$T$144:$U$149,2,0)</f>
        <v>4.22</v>
      </c>
      <c r="H2348">
        <v>2.4</v>
      </c>
      <c r="I2348">
        <v>0.9</v>
      </c>
      <c r="J2348">
        <f>VLOOKUP(VALUE(RIGHT(B2348,2)),'XZ coord'!$T$144:$V$149,3,0)</f>
        <v>2.25</v>
      </c>
    </row>
    <row r="2349" spans="1:10" x14ac:dyDescent="0.2">
      <c r="A2349">
        <v>3348</v>
      </c>
      <c r="B2349" t="s">
        <v>2357</v>
      </c>
      <c r="C2349" t="s">
        <v>2</v>
      </c>
      <c r="D2349" t="s">
        <v>1</v>
      </c>
      <c r="E2349">
        <f>VLOOKUP(LEFT(B2349,LEN(B2349)-2),'Correction using CAD'!A:F,5,0)</f>
        <v>30.363</v>
      </c>
      <c r="F2349">
        <f>VLOOKUP(LEFT(B2349,LEN(B2349)-2),'Correction using CAD'!A:F,6,0)</f>
        <v>23.399999999999991</v>
      </c>
      <c r="G2349">
        <f>VLOOKUP(VALUE(RIGHT(B2349,2)),'XZ coord'!$T$144:$U$149,2,0)</f>
        <v>6.47</v>
      </c>
      <c r="H2349">
        <v>2.4</v>
      </c>
      <c r="I2349">
        <v>0.9</v>
      </c>
      <c r="J2349">
        <f>VLOOKUP(VALUE(RIGHT(B2349,2)),'XZ coord'!$T$144:$V$149,3,0)</f>
        <v>1.95</v>
      </c>
    </row>
    <row r="2350" spans="1:10" x14ac:dyDescent="0.2">
      <c r="A2350">
        <v>3349</v>
      </c>
      <c r="B2350" t="s">
        <v>2358</v>
      </c>
      <c r="C2350" t="s">
        <v>2</v>
      </c>
      <c r="D2350" t="s">
        <v>1</v>
      </c>
      <c r="E2350">
        <f>VLOOKUP(LEFT(B2350,LEN(B2350)-2),'Correction using CAD'!A:F,5,0)</f>
        <v>30.363</v>
      </c>
      <c r="F2350">
        <f>VLOOKUP(LEFT(B2350,LEN(B2350)-2),'Correction using CAD'!A:F,6,0)</f>
        <v>23.399999999999991</v>
      </c>
      <c r="G2350">
        <f>VLOOKUP(VALUE(RIGHT(B2350,2)),'XZ coord'!$T$144:$U$149,2,0)</f>
        <v>8.42</v>
      </c>
      <c r="H2350">
        <v>2.4</v>
      </c>
      <c r="I2350">
        <v>0.9</v>
      </c>
      <c r="J2350">
        <f>VLOOKUP(VALUE(RIGHT(B2350,2)),'XZ coord'!$T$144:$V$149,3,0)</f>
        <v>1.95</v>
      </c>
    </row>
    <row r="2351" spans="1:10" x14ac:dyDescent="0.2">
      <c r="A2351">
        <v>3350</v>
      </c>
      <c r="B2351" t="s">
        <v>2359</v>
      </c>
      <c r="C2351" t="s">
        <v>5</v>
      </c>
      <c r="D2351" t="s">
        <v>1</v>
      </c>
      <c r="E2351">
        <f>VLOOKUP(LEFT(B2351,LEN(B2351)-2),'Correction using CAD'!A:F,5,0)</f>
        <v>30.363</v>
      </c>
      <c r="F2351">
        <f>VLOOKUP(LEFT(B2351,LEN(B2351)-2),'Correction using CAD'!A:F,6,0)</f>
        <v>23.399999999999991</v>
      </c>
      <c r="G2351">
        <f>VLOOKUP(VALUE(RIGHT(B2351,2)),'XZ coord'!$T$144:$U$149,2,0)</f>
        <v>10.37</v>
      </c>
      <c r="H2351">
        <v>2.4</v>
      </c>
      <c r="I2351">
        <v>0.9</v>
      </c>
      <c r="J2351">
        <f>VLOOKUP(VALUE(RIGHT(B2351,2)),'XZ coord'!$T$144:$V$149,3,0)</f>
        <v>2.1</v>
      </c>
    </row>
    <row r="2352" spans="1:10" x14ac:dyDescent="0.2">
      <c r="A2352">
        <v>3351</v>
      </c>
      <c r="B2352" t="s">
        <v>2360</v>
      </c>
      <c r="C2352" t="s">
        <v>2</v>
      </c>
      <c r="D2352" t="s">
        <v>1</v>
      </c>
      <c r="E2352">
        <f>VLOOKUP(LEFT(B2352,LEN(B2352)-2),'Correction using CAD'!A:F,5,0)</f>
        <v>30.363</v>
      </c>
      <c r="F2352">
        <f>VLOOKUP(LEFT(B2352,LEN(B2352)-2),'Correction using CAD'!A:F,6,0)</f>
        <v>24.29999999999999</v>
      </c>
      <c r="G2352">
        <f>VLOOKUP(VALUE(RIGHT(B2352,2)),'XZ coord'!$T$144:$U$149,2,0)</f>
        <v>2.25</v>
      </c>
      <c r="H2352">
        <v>2.4</v>
      </c>
      <c r="I2352">
        <v>0.9</v>
      </c>
      <c r="J2352">
        <f>VLOOKUP(VALUE(RIGHT(B2352,2)),'XZ coord'!$T$144:$V$149,3,0)</f>
        <v>1.97</v>
      </c>
    </row>
    <row r="2353" spans="1:10" x14ac:dyDescent="0.2">
      <c r="A2353">
        <v>3352</v>
      </c>
      <c r="B2353" t="s">
        <v>2361</v>
      </c>
      <c r="C2353" t="s">
        <v>5</v>
      </c>
      <c r="D2353" t="s">
        <v>1</v>
      </c>
      <c r="E2353">
        <f>VLOOKUP(LEFT(B2353,LEN(B2353)-2),'Correction using CAD'!A:F,5,0)</f>
        <v>30.363</v>
      </c>
      <c r="F2353">
        <f>VLOOKUP(LEFT(B2353,LEN(B2353)-2),'Correction using CAD'!A:F,6,0)</f>
        <v>24.29999999999999</v>
      </c>
      <c r="G2353">
        <f>VLOOKUP(VALUE(RIGHT(B2353,2)),'XZ coord'!$T$144:$U$149,2,0)</f>
        <v>4.22</v>
      </c>
      <c r="H2353">
        <v>2.4</v>
      </c>
      <c r="I2353">
        <v>0.9</v>
      </c>
      <c r="J2353">
        <f>VLOOKUP(VALUE(RIGHT(B2353,2)),'XZ coord'!$T$144:$V$149,3,0)</f>
        <v>2.25</v>
      </c>
    </row>
    <row r="2354" spans="1:10" x14ac:dyDescent="0.2">
      <c r="A2354">
        <v>3353</v>
      </c>
      <c r="B2354" t="s">
        <v>2362</v>
      </c>
      <c r="C2354" t="s">
        <v>2</v>
      </c>
      <c r="D2354" t="s">
        <v>1</v>
      </c>
      <c r="E2354">
        <f>VLOOKUP(LEFT(B2354,LEN(B2354)-2),'Correction using CAD'!A:F,5,0)</f>
        <v>30.363</v>
      </c>
      <c r="F2354">
        <f>VLOOKUP(LEFT(B2354,LEN(B2354)-2),'Correction using CAD'!A:F,6,0)</f>
        <v>24.29999999999999</v>
      </c>
      <c r="G2354">
        <f>VLOOKUP(VALUE(RIGHT(B2354,2)),'XZ coord'!$T$144:$U$149,2,0)</f>
        <v>6.47</v>
      </c>
      <c r="H2354">
        <v>2.4</v>
      </c>
      <c r="I2354">
        <v>0.9</v>
      </c>
      <c r="J2354">
        <f>VLOOKUP(VALUE(RIGHT(B2354,2)),'XZ coord'!$T$144:$V$149,3,0)</f>
        <v>1.95</v>
      </c>
    </row>
    <row r="2355" spans="1:10" x14ac:dyDescent="0.2">
      <c r="A2355">
        <v>3354</v>
      </c>
      <c r="B2355" t="s">
        <v>2363</v>
      </c>
      <c r="C2355" t="s">
        <v>2</v>
      </c>
      <c r="D2355" t="s">
        <v>1</v>
      </c>
      <c r="E2355">
        <f>VLOOKUP(LEFT(B2355,LEN(B2355)-2),'Correction using CAD'!A:F,5,0)</f>
        <v>30.363</v>
      </c>
      <c r="F2355">
        <f>VLOOKUP(LEFT(B2355,LEN(B2355)-2),'Correction using CAD'!A:F,6,0)</f>
        <v>24.29999999999999</v>
      </c>
      <c r="G2355">
        <f>VLOOKUP(VALUE(RIGHT(B2355,2)),'XZ coord'!$T$144:$U$149,2,0)</f>
        <v>8.42</v>
      </c>
      <c r="H2355">
        <v>2.4</v>
      </c>
      <c r="I2355">
        <v>0.9</v>
      </c>
      <c r="J2355">
        <f>VLOOKUP(VALUE(RIGHT(B2355,2)),'XZ coord'!$T$144:$V$149,3,0)</f>
        <v>1.95</v>
      </c>
    </row>
    <row r="2356" spans="1:10" x14ac:dyDescent="0.2">
      <c r="A2356">
        <v>3355</v>
      </c>
      <c r="B2356" t="s">
        <v>2364</v>
      </c>
      <c r="C2356" t="s">
        <v>5</v>
      </c>
      <c r="D2356" t="s">
        <v>1</v>
      </c>
      <c r="E2356">
        <f>VLOOKUP(LEFT(B2356,LEN(B2356)-2),'Correction using CAD'!A:F,5,0)</f>
        <v>30.363</v>
      </c>
      <c r="F2356">
        <f>VLOOKUP(LEFT(B2356,LEN(B2356)-2),'Correction using CAD'!A:F,6,0)</f>
        <v>24.29999999999999</v>
      </c>
      <c r="G2356">
        <f>VLOOKUP(VALUE(RIGHT(B2356,2)),'XZ coord'!$T$144:$U$149,2,0)</f>
        <v>10.37</v>
      </c>
      <c r="H2356">
        <v>2.4</v>
      </c>
      <c r="I2356">
        <v>0.9</v>
      </c>
      <c r="J2356">
        <f>VLOOKUP(VALUE(RIGHT(B2356,2)),'XZ coord'!$T$144:$V$149,3,0)</f>
        <v>2.1</v>
      </c>
    </row>
    <row r="2357" spans="1:10" x14ac:dyDescent="0.2">
      <c r="A2357">
        <v>3356</v>
      </c>
      <c r="B2357" t="s">
        <v>2365</v>
      </c>
      <c r="C2357" t="s">
        <v>2</v>
      </c>
      <c r="D2357" t="s">
        <v>1</v>
      </c>
      <c r="E2357">
        <f>VLOOKUP(LEFT(B2357,LEN(B2357)-2),'Correction using CAD'!A:F,5,0)</f>
        <v>30.363</v>
      </c>
      <c r="F2357">
        <f>VLOOKUP(LEFT(B2357,LEN(B2357)-2),'Correction using CAD'!A:F,6,0)</f>
        <v>25.199999999999989</v>
      </c>
      <c r="G2357">
        <f>VLOOKUP(VALUE(RIGHT(B2357,2)),'XZ coord'!$T$144:$U$149,2,0)</f>
        <v>2.25</v>
      </c>
      <c r="H2357">
        <v>2.4</v>
      </c>
      <c r="I2357">
        <v>0.9</v>
      </c>
      <c r="J2357">
        <f>VLOOKUP(VALUE(RIGHT(B2357,2)),'XZ coord'!$T$144:$V$149,3,0)</f>
        <v>1.97</v>
      </c>
    </row>
    <row r="2358" spans="1:10" x14ac:dyDescent="0.2">
      <c r="A2358">
        <v>3357</v>
      </c>
      <c r="B2358" t="s">
        <v>2366</v>
      </c>
      <c r="C2358" t="s">
        <v>5</v>
      </c>
      <c r="D2358" t="s">
        <v>1</v>
      </c>
      <c r="E2358">
        <f>VLOOKUP(LEFT(B2358,LEN(B2358)-2),'Correction using CAD'!A:F,5,0)</f>
        <v>30.363</v>
      </c>
      <c r="F2358">
        <f>VLOOKUP(LEFT(B2358,LEN(B2358)-2),'Correction using CAD'!A:F,6,0)</f>
        <v>25.199999999999989</v>
      </c>
      <c r="G2358">
        <f>VLOOKUP(VALUE(RIGHT(B2358,2)),'XZ coord'!$T$144:$U$149,2,0)</f>
        <v>4.22</v>
      </c>
      <c r="H2358">
        <v>2.4</v>
      </c>
      <c r="I2358">
        <v>0.9</v>
      </c>
      <c r="J2358">
        <f>VLOOKUP(VALUE(RIGHT(B2358,2)),'XZ coord'!$T$144:$V$149,3,0)</f>
        <v>2.25</v>
      </c>
    </row>
    <row r="2359" spans="1:10" x14ac:dyDescent="0.2">
      <c r="A2359">
        <v>3358</v>
      </c>
      <c r="B2359" t="s">
        <v>2367</v>
      </c>
      <c r="C2359" t="s">
        <v>2</v>
      </c>
      <c r="D2359" t="s">
        <v>1</v>
      </c>
      <c r="E2359">
        <f>VLOOKUP(LEFT(B2359,LEN(B2359)-2),'Correction using CAD'!A:F,5,0)</f>
        <v>30.363</v>
      </c>
      <c r="F2359">
        <f>VLOOKUP(LEFT(B2359,LEN(B2359)-2),'Correction using CAD'!A:F,6,0)</f>
        <v>25.199999999999989</v>
      </c>
      <c r="G2359">
        <f>VLOOKUP(VALUE(RIGHT(B2359,2)),'XZ coord'!$T$144:$U$149,2,0)</f>
        <v>6.47</v>
      </c>
      <c r="H2359">
        <v>2.4</v>
      </c>
      <c r="I2359">
        <v>0.9</v>
      </c>
      <c r="J2359">
        <f>VLOOKUP(VALUE(RIGHT(B2359,2)),'XZ coord'!$T$144:$V$149,3,0)</f>
        <v>1.95</v>
      </c>
    </row>
    <row r="2360" spans="1:10" x14ac:dyDescent="0.2">
      <c r="A2360">
        <v>3359</v>
      </c>
      <c r="B2360" t="s">
        <v>2368</v>
      </c>
      <c r="C2360" t="s">
        <v>2</v>
      </c>
      <c r="D2360" t="s">
        <v>1</v>
      </c>
      <c r="E2360">
        <f>VLOOKUP(LEFT(B2360,LEN(B2360)-2),'Correction using CAD'!A:F,5,0)</f>
        <v>30.363</v>
      </c>
      <c r="F2360">
        <f>VLOOKUP(LEFT(B2360,LEN(B2360)-2),'Correction using CAD'!A:F,6,0)</f>
        <v>25.199999999999989</v>
      </c>
      <c r="G2360">
        <f>VLOOKUP(VALUE(RIGHT(B2360,2)),'XZ coord'!$T$144:$U$149,2,0)</f>
        <v>8.42</v>
      </c>
      <c r="H2360">
        <v>2.4</v>
      </c>
      <c r="I2360">
        <v>0.9</v>
      </c>
      <c r="J2360">
        <f>VLOOKUP(VALUE(RIGHT(B2360,2)),'XZ coord'!$T$144:$V$149,3,0)</f>
        <v>1.95</v>
      </c>
    </row>
    <row r="2361" spans="1:10" x14ac:dyDescent="0.2">
      <c r="A2361">
        <v>3360</v>
      </c>
      <c r="B2361" t="s">
        <v>2369</v>
      </c>
      <c r="C2361" t="s">
        <v>5</v>
      </c>
      <c r="D2361" t="s">
        <v>1</v>
      </c>
      <c r="E2361">
        <f>VLOOKUP(LEFT(B2361,LEN(B2361)-2),'Correction using CAD'!A:F,5,0)</f>
        <v>30.363</v>
      </c>
      <c r="F2361">
        <f>VLOOKUP(LEFT(B2361,LEN(B2361)-2),'Correction using CAD'!A:F,6,0)</f>
        <v>25.199999999999989</v>
      </c>
      <c r="G2361">
        <f>VLOOKUP(VALUE(RIGHT(B2361,2)),'XZ coord'!$T$144:$U$149,2,0)</f>
        <v>10.37</v>
      </c>
      <c r="H2361">
        <v>2.4</v>
      </c>
      <c r="I2361">
        <v>0.9</v>
      </c>
      <c r="J2361">
        <f>VLOOKUP(VALUE(RIGHT(B2361,2)),'XZ coord'!$T$144:$V$149,3,0)</f>
        <v>2.1</v>
      </c>
    </row>
    <row r="2362" spans="1:10" x14ac:dyDescent="0.2">
      <c r="A2362">
        <v>3361</v>
      </c>
      <c r="B2362" t="s">
        <v>2370</v>
      </c>
      <c r="C2362" t="s">
        <v>2</v>
      </c>
      <c r="D2362" t="s">
        <v>1</v>
      </c>
      <c r="E2362">
        <f>VLOOKUP(LEFT(B2362,LEN(B2362)-2),'Correction using CAD'!A:F,5,0)</f>
        <v>30.363</v>
      </c>
      <c r="F2362">
        <f>VLOOKUP(LEFT(B2362,LEN(B2362)-2),'Correction using CAD'!A:F,6,0)</f>
        <v>26.099999999999987</v>
      </c>
      <c r="G2362">
        <f>VLOOKUP(VALUE(RIGHT(B2362,2)),'XZ coord'!$T$144:$U$149,2,0)</f>
        <v>2.25</v>
      </c>
      <c r="H2362">
        <v>2.4</v>
      </c>
      <c r="I2362">
        <v>0.9</v>
      </c>
      <c r="J2362">
        <f>VLOOKUP(VALUE(RIGHT(B2362,2)),'XZ coord'!$T$144:$V$149,3,0)</f>
        <v>1.97</v>
      </c>
    </row>
    <row r="2363" spans="1:10" x14ac:dyDescent="0.2">
      <c r="A2363">
        <v>3362</v>
      </c>
      <c r="B2363" t="s">
        <v>2371</v>
      </c>
      <c r="C2363" t="s">
        <v>5</v>
      </c>
      <c r="D2363" t="s">
        <v>1</v>
      </c>
      <c r="E2363">
        <f>VLOOKUP(LEFT(B2363,LEN(B2363)-2),'Correction using CAD'!A:F,5,0)</f>
        <v>30.363</v>
      </c>
      <c r="F2363">
        <f>VLOOKUP(LEFT(B2363,LEN(B2363)-2),'Correction using CAD'!A:F,6,0)</f>
        <v>26.099999999999987</v>
      </c>
      <c r="G2363">
        <f>VLOOKUP(VALUE(RIGHT(B2363,2)),'XZ coord'!$T$144:$U$149,2,0)</f>
        <v>4.22</v>
      </c>
      <c r="H2363">
        <v>2.4</v>
      </c>
      <c r="I2363">
        <v>0.9</v>
      </c>
      <c r="J2363">
        <f>VLOOKUP(VALUE(RIGHT(B2363,2)),'XZ coord'!$T$144:$V$149,3,0)</f>
        <v>2.25</v>
      </c>
    </row>
    <row r="2364" spans="1:10" x14ac:dyDescent="0.2">
      <c r="A2364">
        <v>3363</v>
      </c>
      <c r="B2364" t="s">
        <v>2372</v>
      </c>
      <c r="C2364" t="s">
        <v>2</v>
      </c>
      <c r="D2364" t="s">
        <v>1</v>
      </c>
      <c r="E2364">
        <f>VLOOKUP(LEFT(B2364,LEN(B2364)-2),'Correction using CAD'!A:F,5,0)</f>
        <v>30.363</v>
      </c>
      <c r="F2364">
        <f>VLOOKUP(LEFT(B2364,LEN(B2364)-2),'Correction using CAD'!A:F,6,0)</f>
        <v>26.099999999999987</v>
      </c>
      <c r="G2364">
        <f>VLOOKUP(VALUE(RIGHT(B2364,2)),'XZ coord'!$T$144:$U$149,2,0)</f>
        <v>6.47</v>
      </c>
      <c r="H2364">
        <v>2.4</v>
      </c>
      <c r="I2364">
        <v>0.9</v>
      </c>
      <c r="J2364">
        <f>VLOOKUP(VALUE(RIGHT(B2364,2)),'XZ coord'!$T$144:$V$149,3,0)</f>
        <v>1.95</v>
      </c>
    </row>
    <row r="2365" spans="1:10" x14ac:dyDescent="0.2">
      <c r="A2365">
        <v>3364</v>
      </c>
      <c r="B2365" t="s">
        <v>2373</v>
      </c>
      <c r="C2365" t="s">
        <v>2</v>
      </c>
      <c r="D2365" t="s">
        <v>1</v>
      </c>
      <c r="E2365">
        <f>VLOOKUP(LEFT(B2365,LEN(B2365)-2),'Correction using CAD'!A:F,5,0)</f>
        <v>30.363</v>
      </c>
      <c r="F2365">
        <f>VLOOKUP(LEFT(B2365,LEN(B2365)-2),'Correction using CAD'!A:F,6,0)</f>
        <v>26.099999999999987</v>
      </c>
      <c r="G2365">
        <f>VLOOKUP(VALUE(RIGHT(B2365,2)),'XZ coord'!$T$144:$U$149,2,0)</f>
        <v>8.42</v>
      </c>
      <c r="H2365">
        <v>2.4</v>
      </c>
      <c r="I2365">
        <v>0.9</v>
      </c>
      <c r="J2365">
        <f>VLOOKUP(VALUE(RIGHT(B2365,2)),'XZ coord'!$T$144:$V$149,3,0)</f>
        <v>1.95</v>
      </c>
    </row>
    <row r="2366" spans="1:10" x14ac:dyDescent="0.2">
      <c r="A2366">
        <v>3365</v>
      </c>
      <c r="B2366" t="s">
        <v>2374</v>
      </c>
      <c r="C2366" t="s">
        <v>2</v>
      </c>
      <c r="D2366" t="s">
        <v>1</v>
      </c>
      <c r="E2366">
        <f>VLOOKUP(LEFT(B2366,LEN(B2366)-2),'Correction using CAD'!A:F,5,0)</f>
        <v>30.363</v>
      </c>
      <c r="F2366">
        <f>VLOOKUP(LEFT(B2366,LEN(B2366)-2),'Correction using CAD'!A:F,6,0)</f>
        <v>26.099999999999987</v>
      </c>
      <c r="G2366">
        <f>VLOOKUP(VALUE(RIGHT(B2366,2)),'XZ coord'!$T$144:$U$149,2,0)</f>
        <v>10.37</v>
      </c>
      <c r="H2366">
        <v>2.4</v>
      </c>
      <c r="I2366">
        <v>0.9</v>
      </c>
      <c r="J2366">
        <f>VLOOKUP(VALUE(RIGHT(B2366,2)),'XZ coord'!$T$144:$V$149,3,0)</f>
        <v>2.1</v>
      </c>
    </row>
    <row r="2367" spans="1:10" x14ac:dyDescent="0.2">
      <c r="A2367">
        <v>3366</v>
      </c>
      <c r="B2367" t="s">
        <v>2375</v>
      </c>
      <c r="C2367" t="s">
        <v>2</v>
      </c>
      <c r="D2367" t="s">
        <v>1</v>
      </c>
      <c r="E2367">
        <f>VLOOKUP(LEFT(B2367,LEN(B2367)-2),'Correction using CAD'!A:F,5,0)</f>
        <v>30.363</v>
      </c>
      <c r="F2367">
        <f>VLOOKUP(LEFT(B2367,LEN(B2367)-2),'Correction using CAD'!A:F,6,0)</f>
        <v>26.999999999999986</v>
      </c>
      <c r="G2367">
        <f>VLOOKUP(VALUE(RIGHT(B2367,2)),'XZ coord'!$T$144:$U$149,2,0)</f>
        <v>2.25</v>
      </c>
      <c r="H2367">
        <v>2.4</v>
      </c>
      <c r="I2367">
        <v>0.9</v>
      </c>
      <c r="J2367">
        <f>VLOOKUP(VALUE(RIGHT(B2367,2)),'XZ coord'!$T$144:$V$149,3,0)</f>
        <v>1.97</v>
      </c>
    </row>
    <row r="2368" spans="1:10" x14ac:dyDescent="0.2">
      <c r="A2368">
        <v>3367</v>
      </c>
      <c r="B2368" t="s">
        <v>2376</v>
      </c>
      <c r="C2368" t="s">
        <v>5</v>
      </c>
      <c r="D2368" t="s">
        <v>1</v>
      </c>
      <c r="E2368">
        <f>VLOOKUP(LEFT(B2368,LEN(B2368)-2),'Correction using CAD'!A:F,5,0)</f>
        <v>30.363</v>
      </c>
      <c r="F2368">
        <f>VLOOKUP(LEFT(B2368,LEN(B2368)-2),'Correction using CAD'!A:F,6,0)</f>
        <v>26.999999999999986</v>
      </c>
      <c r="G2368">
        <f>VLOOKUP(VALUE(RIGHT(B2368,2)),'XZ coord'!$T$144:$U$149,2,0)</f>
        <v>4.22</v>
      </c>
      <c r="H2368">
        <v>2.4</v>
      </c>
      <c r="I2368">
        <v>0.9</v>
      </c>
      <c r="J2368">
        <f>VLOOKUP(VALUE(RIGHT(B2368,2)),'XZ coord'!$T$144:$V$149,3,0)</f>
        <v>2.25</v>
      </c>
    </row>
    <row r="2369" spans="1:10" x14ac:dyDescent="0.2">
      <c r="A2369">
        <v>3368</v>
      </c>
      <c r="B2369" t="s">
        <v>2377</v>
      </c>
      <c r="C2369" t="s">
        <v>2</v>
      </c>
      <c r="D2369" t="s">
        <v>1</v>
      </c>
      <c r="E2369">
        <f>VLOOKUP(LEFT(B2369,LEN(B2369)-2),'Correction using CAD'!A:F,5,0)</f>
        <v>30.363</v>
      </c>
      <c r="F2369">
        <f>VLOOKUP(LEFT(B2369,LEN(B2369)-2),'Correction using CAD'!A:F,6,0)</f>
        <v>26.999999999999986</v>
      </c>
      <c r="G2369">
        <f>VLOOKUP(VALUE(RIGHT(B2369,2)),'XZ coord'!$T$144:$U$149,2,0)</f>
        <v>6.47</v>
      </c>
      <c r="H2369">
        <v>2.4</v>
      </c>
      <c r="I2369">
        <v>0.9</v>
      </c>
      <c r="J2369">
        <f>VLOOKUP(VALUE(RIGHT(B2369,2)),'XZ coord'!$T$144:$V$149,3,0)</f>
        <v>1.95</v>
      </c>
    </row>
    <row r="2370" spans="1:10" x14ac:dyDescent="0.2">
      <c r="A2370">
        <v>3369</v>
      </c>
      <c r="B2370" t="s">
        <v>2378</v>
      </c>
      <c r="C2370" t="s">
        <v>2</v>
      </c>
      <c r="D2370" t="s">
        <v>1</v>
      </c>
      <c r="E2370">
        <f>VLOOKUP(LEFT(B2370,LEN(B2370)-2),'Correction using CAD'!A:F,5,0)</f>
        <v>30.363</v>
      </c>
      <c r="F2370">
        <f>VLOOKUP(LEFT(B2370,LEN(B2370)-2),'Correction using CAD'!A:F,6,0)</f>
        <v>26.999999999999986</v>
      </c>
      <c r="G2370">
        <f>VLOOKUP(VALUE(RIGHT(B2370,2)),'XZ coord'!$T$144:$U$149,2,0)</f>
        <v>8.42</v>
      </c>
      <c r="H2370">
        <v>2.4</v>
      </c>
      <c r="I2370">
        <v>0.9</v>
      </c>
      <c r="J2370">
        <f>VLOOKUP(VALUE(RIGHT(B2370,2)),'XZ coord'!$T$144:$V$149,3,0)</f>
        <v>1.95</v>
      </c>
    </row>
    <row r="2371" spans="1:10" x14ac:dyDescent="0.2">
      <c r="A2371">
        <v>3370</v>
      </c>
      <c r="B2371" t="s">
        <v>2379</v>
      </c>
      <c r="C2371" t="s">
        <v>2</v>
      </c>
      <c r="D2371" t="s">
        <v>1</v>
      </c>
      <c r="E2371">
        <f>VLOOKUP(LEFT(B2371,LEN(B2371)-2),'Correction using CAD'!A:F,5,0)</f>
        <v>30.363</v>
      </c>
      <c r="F2371">
        <f>VLOOKUP(LEFT(B2371,LEN(B2371)-2),'Correction using CAD'!A:F,6,0)</f>
        <v>26.999999999999986</v>
      </c>
      <c r="G2371">
        <f>VLOOKUP(VALUE(RIGHT(B2371,2)),'XZ coord'!$T$144:$U$149,2,0)</f>
        <v>10.37</v>
      </c>
      <c r="H2371">
        <v>2.4</v>
      </c>
      <c r="I2371">
        <v>0.9</v>
      </c>
      <c r="J2371">
        <f>VLOOKUP(VALUE(RIGHT(B2371,2)),'XZ coord'!$T$144:$V$149,3,0)</f>
        <v>2.1</v>
      </c>
    </row>
    <row r="2372" spans="1:10" x14ac:dyDescent="0.2">
      <c r="A2372">
        <v>3371</v>
      </c>
      <c r="B2372" t="s">
        <v>2380</v>
      </c>
      <c r="C2372" t="s">
        <v>2</v>
      </c>
      <c r="D2372" t="s">
        <v>1</v>
      </c>
      <c r="E2372">
        <f>VLOOKUP(LEFT(B2372,LEN(B2372)-2),'Correction using CAD'!A:F,5,0)</f>
        <v>30.363</v>
      </c>
      <c r="F2372">
        <f>VLOOKUP(LEFT(B2372,LEN(B2372)-2),'Correction using CAD'!A:F,6,0)</f>
        <v>27.899999999999984</v>
      </c>
      <c r="G2372">
        <f>VLOOKUP(VALUE(RIGHT(B2372,2)),'XZ coord'!$T$144:$U$149,2,0)</f>
        <v>2.25</v>
      </c>
      <c r="H2372">
        <v>2.4</v>
      </c>
      <c r="I2372">
        <v>0.9</v>
      </c>
      <c r="J2372">
        <f>VLOOKUP(VALUE(RIGHT(B2372,2)),'XZ coord'!$T$144:$V$149,3,0)</f>
        <v>1.97</v>
      </c>
    </row>
    <row r="2373" spans="1:10" x14ac:dyDescent="0.2">
      <c r="A2373">
        <v>3372</v>
      </c>
      <c r="B2373" t="s">
        <v>2381</v>
      </c>
      <c r="C2373" t="s">
        <v>5</v>
      </c>
      <c r="D2373" t="s">
        <v>1</v>
      </c>
      <c r="E2373">
        <f>VLOOKUP(LEFT(B2373,LEN(B2373)-2),'Correction using CAD'!A:F,5,0)</f>
        <v>30.363</v>
      </c>
      <c r="F2373">
        <f>VLOOKUP(LEFT(B2373,LEN(B2373)-2),'Correction using CAD'!A:F,6,0)</f>
        <v>27.899999999999984</v>
      </c>
      <c r="G2373">
        <f>VLOOKUP(VALUE(RIGHT(B2373,2)),'XZ coord'!$T$144:$U$149,2,0)</f>
        <v>4.22</v>
      </c>
      <c r="H2373">
        <v>2.4</v>
      </c>
      <c r="I2373">
        <v>0.9</v>
      </c>
      <c r="J2373">
        <f>VLOOKUP(VALUE(RIGHT(B2373,2)),'XZ coord'!$T$144:$V$149,3,0)</f>
        <v>2.25</v>
      </c>
    </row>
    <row r="2374" spans="1:10" x14ac:dyDescent="0.2">
      <c r="A2374">
        <v>3373</v>
      </c>
      <c r="B2374" t="s">
        <v>2382</v>
      </c>
      <c r="C2374" t="s">
        <v>2</v>
      </c>
      <c r="D2374" t="s">
        <v>1</v>
      </c>
      <c r="E2374">
        <f>VLOOKUP(LEFT(B2374,LEN(B2374)-2),'Correction using CAD'!A:F,5,0)</f>
        <v>30.363</v>
      </c>
      <c r="F2374">
        <f>VLOOKUP(LEFT(B2374,LEN(B2374)-2),'Correction using CAD'!A:F,6,0)</f>
        <v>27.899999999999984</v>
      </c>
      <c r="G2374">
        <f>VLOOKUP(VALUE(RIGHT(B2374,2)),'XZ coord'!$T$144:$U$149,2,0)</f>
        <v>6.47</v>
      </c>
      <c r="H2374">
        <v>2.4</v>
      </c>
      <c r="I2374">
        <v>0.9</v>
      </c>
      <c r="J2374">
        <f>VLOOKUP(VALUE(RIGHT(B2374,2)),'XZ coord'!$T$144:$V$149,3,0)</f>
        <v>1.95</v>
      </c>
    </row>
    <row r="2375" spans="1:10" x14ac:dyDescent="0.2">
      <c r="A2375">
        <v>3374</v>
      </c>
      <c r="B2375" t="s">
        <v>2383</v>
      </c>
      <c r="C2375" t="s">
        <v>2</v>
      </c>
      <c r="D2375" t="s">
        <v>1</v>
      </c>
      <c r="E2375">
        <f>VLOOKUP(LEFT(B2375,LEN(B2375)-2),'Correction using CAD'!A:F,5,0)</f>
        <v>30.363</v>
      </c>
      <c r="F2375">
        <f>VLOOKUP(LEFT(B2375,LEN(B2375)-2),'Correction using CAD'!A:F,6,0)</f>
        <v>27.899999999999984</v>
      </c>
      <c r="G2375">
        <f>VLOOKUP(VALUE(RIGHT(B2375,2)),'XZ coord'!$T$144:$U$149,2,0)</f>
        <v>8.42</v>
      </c>
      <c r="H2375">
        <v>2.4</v>
      </c>
      <c r="I2375">
        <v>0.9</v>
      </c>
      <c r="J2375">
        <f>VLOOKUP(VALUE(RIGHT(B2375,2)),'XZ coord'!$T$144:$V$149,3,0)</f>
        <v>1.95</v>
      </c>
    </row>
    <row r="2376" spans="1:10" x14ac:dyDescent="0.2">
      <c r="A2376">
        <v>3375</v>
      </c>
      <c r="B2376" t="s">
        <v>2384</v>
      </c>
      <c r="C2376" t="s">
        <v>5</v>
      </c>
      <c r="D2376" t="s">
        <v>1</v>
      </c>
      <c r="E2376">
        <f>VLOOKUP(LEFT(B2376,LEN(B2376)-2),'Correction using CAD'!A:F,5,0)</f>
        <v>30.363</v>
      </c>
      <c r="F2376">
        <f>VLOOKUP(LEFT(B2376,LEN(B2376)-2),'Correction using CAD'!A:F,6,0)</f>
        <v>27.899999999999984</v>
      </c>
      <c r="G2376">
        <f>VLOOKUP(VALUE(RIGHT(B2376,2)),'XZ coord'!$T$144:$U$149,2,0)</f>
        <v>10.37</v>
      </c>
      <c r="H2376">
        <v>2.4</v>
      </c>
      <c r="I2376">
        <v>0.9</v>
      </c>
      <c r="J2376">
        <f>VLOOKUP(VALUE(RIGHT(B2376,2)),'XZ coord'!$T$144:$V$149,3,0)</f>
        <v>2.1</v>
      </c>
    </row>
    <row r="2377" spans="1:10" x14ac:dyDescent="0.2">
      <c r="A2377">
        <v>3376</v>
      </c>
      <c r="B2377" t="s">
        <v>2385</v>
      </c>
      <c r="C2377" t="s">
        <v>2</v>
      </c>
      <c r="D2377" t="s">
        <v>1</v>
      </c>
      <c r="E2377">
        <f>VLOOKUP(LEFT(B2377,LEN(B2377)-2),'Correction using CAD'!A:F,5,0)</f>
        <v>30.363</v>
      </c>
      <c r="F2377">
        <f>VLOOKUP(LEFT(B2377,LEN(B2377)-2),'Correction using CAD'!A:F,6,0)</f>
        <v>28.799999999999983</v>
      </c>
      <c r="G2377">
        <f>VLOOKUP(VALUE(RIGHT(B2377,2)),'XZ coord'!$T$144:$U$149,2,0)</f>
        <v>2.25</v>
      </c>
      <c r="H2377">
        <v>2.4</v>
      </c>
      <c r="I2377">
        <v>0.9</v>
      </c>
      <c r="J2377">
        <f>VLOOKUP(VALUE(RIGHT(B2377,2)),'XZ coord'!$T$144:$V$149,3,0)</f>
        <v>1.97</v>
      </c>
    </row>
    <row r="2378" spans="1:10" x14ac:dyDescent="0.2">
      <c r="A2378">
        <v>3377</v>
      </c>
      <c r="B2378" t="s">
        <v>2386</v>
      </c>
      <c r="C2378" t="s">
        <v>5</v>
      </c>
      <c r="D2378" t="s">
        <v>1</v>
      </c>
      <c r="E2378">
        <f>VLOOKUP(LEFT(B2378,LEN(B2378)-2),'Correction using CAD'!A:F,5,0)</f>
        <v>30.363</v>
      </c>
      <c r="F2378">
        <f>VLOOKUP(LEFT(B2378,LEN(B2378)-2),'Correction using CAD'!A:F,6,0)</f>
        <v>28.799999999999983</v>
      </c>
      <c r="G2378">
        <f>VLOOKUP(VALUE(RIGHT(B2378,2)),'XZ coord'!$T$144:$U$149,2,0)</f>
        <v>4.22</v>
      </c>
      <c r="H2378">
        <v>2.4</v>
      </c>
      <c r="I2378">
        <v>0.9</v>
      </c>
      <c r="J2378">
        <f>VLOOKUP(VALUE(RIGHT(B2378,2)),'XZ coord'!$T$144:$V$149,3,0)</f>
        <v>2.25</v>
      </c>
    </row>
    <row r="2379" spans="1:10" x14ac:dyDescent="0.2">
      <c r="A2379">
        <v>3378</v>
      </c>
      <c r="B2379" t="s">
        <v>2387</v>
      </c>
      <c r="C2379" t="s">
        <v>2</v>
      </c>
      <c r="D2379" t="s">
        <v>1</v>
      </c>
      <c r="E2379">
        <f>VLOOKUP(LEFT(B2379,LEN(B2379)-2),'Correction using CAD'!A:F,5,0)</f>
        <v>30.363</v>
      </c>
      <c r="F2379">
        <f>VLOOKUP(LEFT(B2379,LEN(B2379)-2),'Correction using CAD'!A:F,6,0)</f>
        <v>28.799999999999983</v>
      </c>
      <c r="G2379">
        <f>VLOOKUP(VALUE(RIGHT(B2379,2)),'XZ coord'!$T$144:$U$149,2,0)</f>
        <v>6.47</v>
      </c>
      <c r="H2379">
        <v>2.4</v>
      </c>
      <c r="I2379">
        <v>0.9</v>
      </c>
      <c r="J2379">
        <f>VLOOKUP(VALUE(RIGHT(B2379,2)),'XZ coord'!$T$144:$V$149,3,0)</f>
        <v>1.95</v>
      </c>
    </row>
    <row r="2380" spans="1:10" x14ac:dyDescent="0.2">
      <c r="A2380">
        <v>3379</v>
      </c>
      <c r="B2380" t="s">
        <v>2388</v>
      </c>
      <c r="C2380" t="s">
        <v>2</v>
      </c>
      <c r="D2380" t="s">
        <v>1</v>
      </c>
      <c r="E2380">
        <f>VLOOKUP(LEFT(B2380,LEN(B2380)-2),'Correction using CAD'!A:F,5,0)</f>
        <v>30.363</v>
      </c>
      <c r="F2380">
        <f>VLOOKUP(LEFT(B2380,LEN(B2380)-2),'Correction using CAD'!A:F,6,0)</f>
        <v>28.799999999999983</v>
      </c>
      <c r="G2380">
        <f>VLOOKUP(VALUE(RIGHT(B2380,2)),'XZ coord'!$T$144:$U$149,2,0)</f>
        <v>8.42</v>
      </c>
      <c r="H2380">
        <v>2.4</v>
      </c>
      <c r="I2380">
        <v>0.9</v>
      </c>
      <c r="J2380">
        <f>VLOOKUP(VALUE(RIGHT(B2380,2)),'XZ coord'!$T$144:$V$149,3,0)</f>
        <v>1.95</v>
      </c>
    </row>
    <row r="2381" spans="1:10" x14ac:dyDescent="0.2">
      <c r="A2381">
        <v>3380</v>
      </c>
      <c r="B2381" t="s">
        <v>2389</v>
      </c>
      <c r="C2381" t="s">
        <v>5</v>
      </c>
      <c r="D2381" t="s">
        <v>1</v>
      </c>
      <c r="E2381">
        <f>VLOOKUP(LEFT(B2381,LEN(B2381)-2),'Correction using CAD'!A:F,5,0)</f>
        <v>30.363</v>
      </c>
      <c r="F2381">
        <f>VLOOKUP(LEFT(B2381,LEN(B2381)-2),'Correction using CAD'!A:F,6,0)</f>
        <v>28.799999999999983</v>
      </c>
      <c r="G2381">
        <f>VLOOKUP(VALUE(RIGHT(B2381,2)),'XZ coord'!$T$144:$U$149,2,0)</f>
        <v>10.37</v>
      </c>
      <c r="H2381">
        <v>2.4</v>
      </c>
      <c r="I2381">
        <v>0.9</v>
      </c>
      <c r="J2381">
        <f>VLOOKUP(VALUE(RIGHT(B2381,2)),'XZ coord'!$T$144:$V$149,3,0)</f>
        <v>2.1</v>
      </c>
    </row>
    <row r="2382" spans="1:10" x14ac:dyDescent="0.2">
      <c r="A2382">
        <v>3381</v>
      </c>
      <c r="B2382" t="s">
        <v>2390</v>
      </c>
      <c r="C2382" t="s">
        <v>2</v>
      </c>
      <c r="D2382" t="s">
        <v>1</v>
      </c>
      <c r="E2382">
        <f>VLOOKUP(LEFT(B2382,LEN(B2382)-2),'Correction using CAD'!A:F,5,0)</f>
        <v>30.363</v>
      </c>
      <c r="F2382">
        <f>VLOOKUP(LEFT(B2382,LEN(B2382)-2),'Correction using CAD'!A:F,6,0)</f>
        <v>29.699999999999982</v>
      </c>
      <c r="G2382">
        <f>VLOOKUP(VALUE(RIGHT(B2382,2)),'XZ coord'!$T$144:$U$149,2,0)</f>
        <v>2.25</v>
      </c>
      <c r="H2382">
        <v>2.4</v>
      </c>
      <c r="I2382">
        <v>0.9</v>
      </c>
      <c r="J2382">
        <f>VLOOKUP(VALUE(RIGHT(B2382,2)),'XZ coord'!$T$144:$V$149,3,0)</f>
        <v>1.97</v>
      </c>
    </row>
    <row r="2383" spans="1:10" x14ac:dyDescent="0.2">
      <c r="A2383">
        <v>3382</v>
      </c>
      <c r="B2383" t="s">
        <v>2391</v>
      </c>
      <c r="C2383" t="s">
        <v>5</v>
      </c>
      <c r="D2383" t="s">
        <v>1</v>
      </c>
      <c r="E2383">
        <f>VLOOKUP(LEFT(B2383,LEN(B2383)-2),'Correction using CAD'!A:F,5,0)</f>
        <v>30.363</v>
      </c>
      <c r="F2383">
        <f>VLOOKUP(LEFT(B2383,LEN(B2383)-2),'Correction using CAD'!A:F,6,0)</f>
        <v>29.699999999999982</v>
      </c>
      <c r="G2383">
        <f>VLOOKUP(VALUE(RIGHT(B2383,2)),'XZ coord'!$T$144:$U$149,2,0)</f>
        <v>4.22</v>
      </c>
      <c r="H2383">
        <v>2.4</v>
      </c>
      <c r="I2383">
        <v>0.9</v>
      </c>
      <c r="J2383">
        <f>VLOOKUP(VALUE(RIGHT(B2383,2)),'XZ coord'!$T$144:$V$149,3,0)</f>
        <v>2.25</v>
      </c>
    </row>
    <row r="2384" spans="1:10" x14ac:dyDescent="0.2">
      <c r="A2384">
        <v>3383</v>
      </c>
      <c r="B2384" t="s">
        <v>2392</v>
      </c>
      <c r="C2384" t="s">
        <v>2</v>
      </c>
      <c r="D2384" t="s">
        <v>1</v>
      </c>
      <c r="E2384">
        <f>VLOOKUP(LEFT(B2384,LEN(B2384)-2),'Correction using CAD'!A:F,5,0)</f>
        <v>30.363</v>
      </c>
      <c r="F2384">
        <f>VLOOKUP(LEFT(B2384,LEN(B2384)-2),'Correction using CAD'!A:F,6,0)</f>
        <v>29.699999999999982</v>
      </c>
      <c r="G2384">
        <f>VLOOKUP(VALUE(RIGHT(B2384,2)),'XZ coord'!$T$144:$U$149,2,0)</f>
        <v>6.47</v>
      </c>
      <c r="H2384">
        <v>2.4</v>
      </c>
      <c r="I2384">
        <v>0.9</v>
      </c>
      <c r="J2384">
        <f>VLOOKUP(VALUE(RIGHT(B2384,2)),'XZ coord'!$T$144:$V$149,3,0)</f>
        <v>1.95</v>
      </c>
    </row>
    <row r="2385" spans="1:10" x14ac:dyDescent="0.2">
      <c r="A2385">
        <v>3384</v>
      </c>
      <c r="B2385" t="s">
        <v>2393</v>
      </c>
      <c r="C2385" t="s">
        <v>2</v>
      </c>
      <c r="D2385" t="s">
        <v>1</v>
      </c>
      <c r="E2385">
        <f>VLOOKUP(LEFT(B2385,LEN(B2385)-2),'Correction using CAD'!A:F,5,0)</f>
        <v>30.363</v>
      </c>
      <c r="F2385">
        <f>VLOOKUP(LEFT(B2385,LEN(B2385)-2),'Correction using CAD'!A:F,6,0)</f>
        <v>29.699999999999982</v>
      </c>
      <c r="G2385">
        <f>VLOOKUP(VALUE(RIGHT(B2385,2)),'XZ coord'!$T$144:$U$149,2,0)</f>
        <v>8.42</v>
      </c>
      <c r="H2385">
        <v>2.4</v>
      </c>
      <c r="I2385">
        <v>0.9</v>
      </c>
      <c r="J2385">
        <f>VLOOKUP(VALUE(RIGHT(B2385,2)),'XZ coord'!$T$144:$V$149,3,0)</f>
        <v>1.95</v>
      </c>
    </row>
    <row r="2386" spans="1:10" x14ac:dyDescent="0.2">
      <c r="A2386">
        <v>3385</v>
      </c>
      <c r="B2386" t="s">
        <v>2394</v>
      </c>
      <c r="C2386" t="s">
        <v>5</v>
      </c>
      <c r="D2386" t="s">
        <v>1</v>
      </c>
      <c r="E2386">
        <f>VLOOKUP(LEFT(B2386,LEN(B2386)-2),'Correction using CAD'!A:F,5,0)</f>
        <v>30.363</v>
      </c>
      <c r="F2386">
        <f>VLOOKUP(LEFT(B2386,LEN(B2386)-2),'Correction using CAD'!A:F,6,0)</f>
        <v>29.699999999999982</v>
      </c>
      <c r="G2386">
        <f>VLOOKUP(VALUE(RIGHT(B2386,2)),'XZ coord'!$T$144:$U$149,2,0)</f>
        <v>10.37</v>
      </c>
      <c r="H2386">
        <v>2.4</v>
      </c>
      <c r="I2386">
        <v>0.9</v>
      </c>
      <c r="J2386">
        <f>VLOOKUP(VALUE(RIGHT(B2386,2)),'XZ coord'!$T$144:$V$149,3,0)</f>
        <v>2.1</v>
      </c>
    </row>
    <row r="2387" spans="1:10" x14ac:dyDescent="0.2">
      <c r="A2387">
        <v>3386</v>
      </c>
      <c r="B2387" t="s">
        <v>2395</v>
      </c>
      <c r="C2387" t="s">
        <v>2</v>
      </c>
      <c r="D2387" t="s">
        <v>1</v>
      </c>
      <c r="E2387">
        <f>VLOOKUP(LEFT(B2387,LEN(B2387)-2),'Correction using CAD'!A:F,5,0)</f>
        <v>30.363</v>
      </c>
      <c r="F2387">
        <f>VLOOKUP(LEFT(B2387,LEN(B2387)-2),'Correction using CAD'!A:F,6,0)</f>
        <v>30.59999999999998</v>
      </c>
      <c r="G2387">
        <f>VLOOKUP(VALUE(RIGHT(B2387,2)),'XZ coord'!$T$144:$U$149,2,0)</f>
        <v>2.25</v>
      </c>
      <c r="H2387">
        <v>2.4</v>
      </c>
      <c r="I2387">
        <v>0.9</v>
      </c>
      <c r="J2387">
        <f>VLOOKUP(VALUE(RIGHT(B2387,2)),'XZ coord'!$T$144:$V$149,3,0)</f>
        <v>1.97</v>
      </c>
    </row>
    <row r="2388" spans="1:10" x14ac:dyDescent="0.2">
      <c r="A2388">
        <v>3387</v>
      </c>
      <c r="B2388" t="s">
        <v>2396</v>
      </c>
      <c r="C2388" t="s">
        <v>5</v>
      </c>
      <c r="D2388" t="s">
        <v>1</v>
      </c>
      <c r="E2388">
        <f>VLOOKUP(LEFT(B2388,LEN(B2388)-2),'Correction using CAD'!A:F,5,0)</f>
        <v>30.363</v>
      </c>
      <c r="F2388">
        <f>VLOOKUP(LEFT(B2388,LEN(B2388)-2),'Correction using CAD'!A:F,6,0)</f>
        <v>30.59999999999998</v>
      </c>
      <c r="G2388">
        <f>VLOOKUP(VALUE(RIGHT(B2388,2)),'XZ coord'!$T$144:$U$149,2,0)</f>
        <v>4.22</v>
      </c>
      <c r="H2388">
        <v>2.4</v>
      </c>
      <c r="I2388">
        <v>0.9</v>
      </c>
      <c r="J2388">
        <f>VLOOKUP(VALUE(RIGHT(B2388,2)),'XZ coord'!$T$144:$V$149,3,0)</f>
        <v>2.25</v>
      </c>
    </row>
    <row r="2389" spans="1:10" x14ac:dyDescent="0.2">
      <c r="A2389">
        <v>3388</v>
      </c>
      <c r="B2389" t="s">
        <v>2397</v>
      </c>
      <c r="C2389" t="s">
        <v>2</v>
      </c>
      <c r="D2389" t="s">
        <v>1</v>
      </c>
      <c r="E2389">
        <f>VLOOKUP(LEFT(B2389,LEN(B2389)-2),'Correction using CAD'!A:F,5,0)</f>
        <v>30.363</v>
      </c>
      <c r="F2389">
        <f>VLOOKUP(LEFT(B2389,LEN(B2389)-2),'Correction using CAD'!A:F,6,0)</f>
        <v>30.59999999999998</v>
      </c>
      <c r="G2389">
        <f>VLOOKUP(VALUE(RIGHT(B2389,2)),'XZ coord'!$T$144:$U$149,2,0)</f>
        <v>6.47</v>
      </c>
      <c r="H2389">
        <v>2.4</v>
      </c>
      <c r="I2389">
        <v>0.9</v>
      </c>
      <c r="J2389">
        <f>VLOOKUP(VALUE(RIGHT(B2389,2)),'XZ coord'!$T$144:$V$149,3,0)</f>
        <v>1.95</v>
      </c>
    </row>
    <row r="2390" spans="1:10" x14ac:dyDescent="0.2">
      <c r="A2390">
        <v>3389</v>
      </c>
      <c r="B2390" t="s">
        <v>2398</v>
      </c>
      <c r="C2390" t="s">
        <v>2</v>
      </c>
      <c r="D2390" t="s">
        <v>1</v>
      </c>
      <c r="E2390">
        <f>VLOOKUP(LEFT(B2390,LEN(B2390)-2),'Correction using CAD'!A:F,5,0)</f>
        <v>30.363</v>
      </c>
      <c r="F2390">
        <f>VLOOKUP(LEFT(B2390,LEN(B2390)-2),'Correction using CAD'!A:F,6,0)</f>
        <v>30.59999999999998</v>
      </c>
      <c r="G2390">
        <f>VLOOKUP(VALUE(RIGHT(B2390,2)),'XZ coord'!$T$144:$U$149,2,0)</f>
        <v>8.42</v>
      </c>
      <c r="H2390">
        <v>2.4</v>
      </c>
      <c r="I2390">
        <v>0.9</v>
      </c>
      <c r="J2390">
        <f>VLOOKUP(VALUE(RIGHT(B2390,2)),'XZ coord'!$T$144:$V$149,3,0)</f>
        <v>1.95</v>
      </c>
    </row>
    <row r="2391" spans="1:10" x14ac:dyDescent="0.2">
      <c r="A2391">
        <v>3390</v>
      </c>
      <c r="B2391" t="s">
        <v>2399</v>
      </c>
      <c r="C2391" t="s">
        <v>5</v>
      </c>
      <c r="D2391" t="s">
        <v>1</v>
      </c>
      <c r="E2391">
        <f>VLOOKUP(LEFT(B2391,LEN(B2391)-2),'Correction using CAD'!A:F,5,0)</f>
        <v>30.363</v>
      </c>
      <c r="F2391">
        <f>VLOOKUP(LEFT(B2391,LEN(B2391)-2),'Correction using CAD'!A:F,6,0)</f>
        <v>30.59999999999998</v>
      </c>
      <c r="G2391">
        <f>VLOOKUP(VALUE(RIGHT(B2391,2)),'XZ coord'!$T$144:$U$149,2,0)</f>
        <v>10.37</v>
      </c>
      <c r="H2391">
        <v>2.4</v>
      </c>
      <c r="I2391">
        <v>0.9</v>
      </c>
      <c r="J2391">
        <f>VLOOKUP(VALUE(RIGHT(B2391,2)),'XZ coord'!$T$144:$V$149,3,0)</f>
        <v>2.1</v>
      </c>
    </row>
    <row r="2392" spans="1:10" x14ac:dyDescent="0.2">
      <c r="A2392">
        <v>3391</v>
      </c>
      <c r="B2392" t="s">
        <v>2400</v>
      </c>
      <c r="C2392" t="s">
        <v>2</v>
      </c>
      <c r="D2392" t="s">
        <v>1</v>
      </c>
      <c r="E2392">
        <f>VLOOKUP(LEFT(B2392,LEN(B2392)-2),'Correction using CAD'!A:F,5,0)</f>
        <v>30.363</v>
      </c>
      <c r="F2392">
        <f>VLOOKUP(LEFT(B2392,LEN(B2392)-2),'Correction using CAD'!A:F,6,0)</f>
        <v>31.499999999999979</v>
      </c>
      <c r="G2392">
        <f>VLOOKUP(VALUE(RIGHT(B2392,2)),'XZ coord'!$T$144:$U$149,2,0)</f>
        <v>2.25</v>
      </c>
      <c r="H2392">
        <v>2.4</v>
      </c>
      <c r="I2392">
        <v>0.9</v>
      </c>
      <c r="J2392">
        <f>VLOOKUP(VALUE(RIGHT(B2392,2)),'XZ coord'!$T$144:$V$149,3,0)</f>
        <v>1.97</v>
      </c>
    </row>
    <row r="2393" spans="1:10" x14ac:dyDescent="0.2">
      <c r="A2393">
        <v>3392</v>
      </c>
      <c r="B2393" t="s">
        <v>2401</v>
      </c>
      <c r="C2393" t="s">
        <v>5</v>
      </c>
      <c r="D2393" t="s">
        <v>1</v>
      </c>
      <c r="E2393">
        <f>VLOOKUP(LEFT(B2393,LEN(B2393)-2),'Correction using CAD'!A:F,5,0)</f>
        <v>30.363</v>
      </c>
      <c r="F2393">
        <f>VLOOKUP(LEFT(B2393,LEN(B2393)-2),'Correction using CAD'!A:F,6,0)</f>
        <v>31.499999999999979</v>
      </c>
      <c r="G2393">
        <f>VLOOKUP(VALUE(RIGHT(B2393,2)),'XZ coord'!$T$144:$U$149,2,0)</f>
        <v>4.22</v>
      </c>
      <c r="H2393">
        <v>2.4</v>
      </c>
      <c r="I2393">
        <v>0.9</v>
      </c>
      <c r="J2393">
        <f>VLOOKUP(VALUE(RIGHT(B2393,2)),'XZ coord'!$T$144:$V$149,3,0)</f>
        <v>2.25</v>
      </c>
    </row>
    <row r="2394" spans="1:10" x14ac:dyDescent="0.2">
      <c r="A2394">
        <v>3393</v>
      </c>
      <c r="B2394" t="s">
        <v>2402</v>
      </c>
      <c r="C2394" t="s">
        <v>2</v>
      </c>
      <c r="D2394" t="s">
        <v>1</v>
      </c>
      <c r="E2394">
        <f>VLOOKUP(LEFT(B2394,LEN(B2394)-2),'Correction using CAD'!A:F,5,0)</f>
        <v>30.363</v>
      </c>
      <c r="F2394">
        <f>VLOOKUP(LEFT(B2394,LEN(B2394)-2),'Correction using CAD'!A:F,6,0)</f>
        <v>31.499999999999979</v>
      </c>
      <c r="G2394">
        <f>VLOOKUP(VALUE(RIGHT(B2394,2)),'XZ coord'!$T$144:$U$149,2,0)</f>
        <v>6.47</v>
      </c>
      <c r="H2394">
        <v>2.4</v>
      </c>
      <c r="I2394">
        <v>0.9</v>
      </c>
      <c r="J2394">
        <f>VLOOKUP(VALUE(RIGHT(B2394,2)),'XZ coord'!$T$144:$V$149,3,0)</f>
        <v>1.95</v>
      </c>
    </row>
    <row r="2395" spans="1:10" x14ac:dyDescent="0.2">
      <c r="A2395">
        <v>3394</v>
      </c>
      <c r="B2395" t="s">
        <v>2403</v>
      </c>
      <c r="C2395" t="s">
        <v>2</v>
      </c>
      <c r="D2395" t="s">
        <v>1</v>
      </c>
      <c r="E2395">
        <f>VLOOKUP(LEFT(B2395,LEN(B2395)-2),'Correction using CAD'!A:F,5,0)</f>
        <v>30.363</v>
      </c>
      <c r="F2395">
        <f>VLOOKUP(LEFT(B2395,LEN(B2395)-2),'Correction using CAD'!A:F,6,0)</f>
        <v>31.499999999999979</v>
      </c>
      <c r="G2395">
        <f>VLOOKUP(VALUE(RIGHT(B2395,2)),'XZ coord'!$T$144:$U$149,2,0)</f>
        <v>8.42</v>
      </c>
      <c r="H2395">
        <v>2.4</v>
      </c>
      <c r="I2395">
        <v>0.9</v>
      </c>
      <c r="J2395">
        <f>VLOOKUP(VALUE(RIGHT(B2395,2)),'XZ coord'!$T$144:$V$149,3,0)</f>
        <v>1.95</v>
      </c>
    </row>
    <row r="2396" spans="1:10" x14ac:dyDescent="0.2">
      <c r="A2396">
        <v>3395</v>
      </c>
      <c r="B2396" t="s">
        <v>2404</v>
      </c>
      <c r="C2396" t="s">
        <v>5</v>
      </c>
      <c r="D2396" t="s">
        <v>1</v>
      </c>
      <c r="E2396">
        <f>VLOOKUP(LEFT(B2396,LEN(B2396)-2),'Correction using CAD'!A:F,5,0)</f>
        <v>30.363</v>
      </c>
      <c r="F2396">
        <f>VLOOKUP(LEFT(B2396,LEN(B2396)-2),'Correction using CAD'!A:F,6,0)</f>
        <v>31.499999999999979</v>
      </c>
      <c r="G2396">
        <f>VLOOKUP(VALUE(RIGHT(B2396,2)),'XZ coord'!$T$144:$U$149,2,0)</f>
        <v>10.37</v>
      </c>
      <c r="H2396">
        <v>2.4</v>
      </c>
      <c r="I2396">
        <v>0.9</v>
      </c>
      <c r="J2396">
        <f>VLOOKUP(VALUE(RIGHT(B2396,2)),'XZ coord'!$T$144:$V$149,3,0)</f>
        <v>2.1</v>
      </c>
    </row>
    <row r="2397" spans="1:10" x14ac:dyDescent="0.2">
      <c r="A2397">
        <v>3396</v>
      </c>
      <c r="B2397" t="s">
        <v>2405</v>
      </c>
      <c r="C2397" t="s">
        <v>2</v>
      </c>
      <c r="D2397" t="s">
        <v>1</v>
      </c>
      <c r="E2397">
        <f>VLOOKUP(LEFT(B2397,LEN(B2397)-2),'Correction using CAD'!A:F,5,0)</f>
        <v>30.363</v>
      </c>
      <c r="F2397">
        <f>VLOOKUP(LEFT(B2397,LEN(B2397)-2),'Correction using CAD'!A:F,6,0)</f>
        <v>32.399999999999977</v>
      </c>
      <c r="G2397">
        <f>VLOOKUP(VALUE(RIGHT(B2397,2)),'XZ coord'!$T$144:$U$149,2,0)</f>
        <v>2.25</v>
      </c>
      <c r="H2397">
        <v>2.4</v>
      </c>
      <c r="I2397">
        <v>0.9</v>
      </c>
      <c r="J2397">
        <f>VLOOKUP(VALUE(RIGHT(B2397,2)),'XZ coord'!$T$144:$V$149,3,0)</f>
        <v>1.97</v>
      </c>
    </row>
    <row r="2398" spans="1:10" x14ac:dyDescent="0.2">
      <c r="A2398">
        <v>3397</v>
      </c>
      <c r="B2398" t="s">
        <v>2406</v>
      </c>
      <c r="C2398" t="s">
        <v>5</v>
      </c>
      <c r="D2398" t="s">
        <v>1</v>
      </c>
      <c r="E2398">
        <f>VLOOKUP(LEFT(B2398,LEN(B2398)-2),'Correction using CAD'!A:F,5,0)</f>
        <v>30.363</v>
      </c>
      <c r="F2398">
        <f>VLOOKUP(LEFT(B2398,LEN(B2398)-2),'Correction using CAD'!A:F,6,0)</f>
        <v>32.399999999999977</v>
      </c>
      <c r="G2398">
        <f>VLOOKUP(VALUE(RIGHT(B2398,2)),'XZ coord'!$T$144:$U$149,2,0)</f>
        <v>4.22</v>
      </c>
      <c r="H2398">
        <v>2.4</v>
      </c>
      <c r="I2398">
        <v>0.9</v>
      </c>
      <c r="J2398">
        <f>VLOOKUP(VALUE(RIGHT(B2398,2)),'XZ coord'!$T$144:$V$149,3,0)</f>
        <v>2.25</v>
      </c>
    </row>
    <row r="2399" spans="1:10" x14ac:dyDescent="0.2">
      <c r="A2399">
        <v>3398</v>
      </c>
      <c r="B2399" t="s">
        <v>2407</v>
      </c>
      <c r="C2399" t="s">
        <v>2</v>
      </c>
      <c r="D2399" t="s">
        <v>1</v>
      </c>
      <c r="E2399">
        <f>VLOOKUP(LEFT(B2399,LEN(B2399)-2),'Correction using CAD'!A:F,5,0)</f>
        <v>30.363</v>
      </c>
      <c r="F2399">
        <f>VLOOKUP(LEFT(B2399,LEN(B2399)-2),'Correction using CAD'!A:F,6,0)</f>
        <v>32.399999999999977</v>
      </c>
      <c r="G2399">
        <f>VLOOKUP(VALUE(RIGHT(B2399,2)),'XZ coord'!$T$144:$U$149,2,0)</f>
        <v>6.47</v>
      </c>
      <c r="H2399">
        <v>2.4</v>
      </c>
      <c r="I2399">
        <v>0.9</v>
      </c>
      <c r="J2399">
        <f>VLOOKUP(VALUE(RIGHT(B2399,2)),'XZ coord'!$T$144:$V$149,3,0)</f>
        <v>1.95</v>
      </c>
    </row>
    <row r="2400" spans="1:10" x14ac:dyDescent="0.2">
      <c r="A2400">
        <v>3399</v>
      </c>
      <c r="B2400" t="s">
        <v>2408</v>
      </c>
      <c r="C2400" t="s">
        <v>2</v>
      </c>
      <c r="D2400" t="s">
        <v>1</v>
      </c>
      <c r="E2400">
        <f>VLOOKUP(LEFT(B2400,LEN(B2400)-2),'Correction using CAD'!A:F,5,0)</f>
        <v>30.363</v>
      </c>
      <c r="F2400">
        <f>VLOOKUP(LEFT(B2400,LEN(B2400)-2),'Correction using CAD'!A:F,6,0)</f>
        <v>32.399999999999977</v>
      </c>
      <c r="G2400">
        <f>VLOOKUP(VALUE(RIGHT(B2400,2)),'XZ coord'!$T$144:$U$149,2,0)</f>
        <v>8.42</v>
      </c>
      <c r="H2400">
        <v>2.4</v>
      </c>
      <c r="I2400">
        <v>0.9</v>
      </c>
      <c r="J2400">
        <f>VLOOKUP(VALUE(RIGHT(B2400,2)),'XZ coord'!$T$144:$V$149,3,0)</f>
        <v>1.95</v>
      </c>
    </row>
    <row r="2401" spans="1:10" x14ac:dyDescent="0.2">
      <c r="A2401">
        <v>3400</v>
      </c>
      <c r="B2401" t="s">
        <v>2409</v>
      </c>
      <c r="C2401" t="s">
        <v>2</v>
      </c>
      <c r="D2401" t="s">
        <v>1</v>
      </c>
      <c r="E2401">
        <f>VLOOKUP(LEFT(B2401,LEN(B2401)-2),'Correction using CAD'!A:F,5,0)</f>
        <v>30.363</v>
      </c>
      <c r="F2401">
        <f>VLOOKUP(LEFT(B2401,LEN(B2401)-2),'Correction using CAD'!A:F,6,0)</f>
        <v>32.399999999999977</v>
      </c>
      <c r="G2401">
        <f>VLOOKUP(VALUE(RIGHT(B2401,2)),'XZ coord'!$T$144:$U$149,2,0)</f>
        <v>10.37</v>
      </c>
      <c r="H2401">
        <v>2.4</v>
      </c>
      <c r="I2401">
        <v>0.9</v>
      </c>
      <c r="J2401">
        <f>VLOOKUP(VALUE(RIGHT(B2401,2)),'XZ coord'!$T$144:$V$149,3,0)</f>
        <v>2.1</v>
      </c>
    </row>
    <row r="2402" spans="1:10" x14ac:dyDescent="0.2">
      <c r="A2402">
        <v>3401</v>
      </c>
      <c r="B2402" t="s">
        <v>2410</v>
      </c>
      <c r="C2402" t="s">
        <v>2</v>
      </c>
      <c r="D2402" t="s">
        <v>1</v>
      </c>
      <c r="E2402">
        <f>VLOOKUP(LEFT(B2402,LEN(B2402)-2),'Correction using CAD'!A:F,5,0)</f>
        <v>30.363</v>
      </c>
      <c r="F2402">
        <f>VLOOKUP(LEFT(B2402,LEN(B2402)-2),'Correction using CAD'!A:F,6,0)</f>
        <v>33.299999999999976</v>
      </c>
      <c r="G2402">
        <f>VLOOKUP(VALUE(RIGHT(B2402,2)),'XZ coord'!$T$144:$U$149,2,0)</f>
        <v>6.47</v>
      </c>
      <c r="H2402">
        <v>2.4</v>
      </c>
      <c r="I2402">
        <v>0.9</v>
      </c>
      <c r="J2402">
        <f>VLOOKUP(VALUE(RIGHT(B2402,2)),'XZ coord'!$T$144:$V$149,3,0)</f>
        <v>1.95</v>
      </c>
    </row>
    <row r="2403" spans="1:10" x14ac:dyDescent="0.2">
      <c r="A2403">
        <v>3402</v>
      </c>
      <c r="B2403" t="s">
        <v>2411</v>
      </c>
      <c r="C2403" t="s">
        <v>2</v>
      </c>
      <c r="D2403" t="s">
        <v>1</v>
      </c>
      <c r="E2403">
        <f>VLOOKUP(LEFT(B2403,LEN(B2403)-2),'Correction using CAD'!A:F,5,0)</f>
        <v>30.363</v>
      </c>
      <c r="F2403">
        <f>VLOOKUP(LEFT(B2403,LEN(B2403)-2),'Correction using CAD'!A:F,6,0)</f>
        <v>33.299999999999976</v>
      </c>
      <c r="G2403">
        <f>VLOOKUP(VALUE(RIGHT(B2403,2)),'XZ coord'!$T$144:$U$149,2,0)</f>
        <v>8.42</v>
      </c>
      <c r="H2403">
        <v>2.4</v>
      </c>
      <c r="I2403">
        <v>0.9</v>
      </c>
      <c r="J2403">
        <f>VLOOKUP(VALUE(RIGHT(B2403,2)),'XZ coord'!$T$144:$V$149,3,0)</f>
        <v>1.95</v>
      </c>
    </row>
    <row r="2404" spans="1:10" x14ac:dyDescent="0.2">
      <c r="A2404">
        <v>3403</v>
      </c>
      <c r="B2404" t="s">
        <v>2412</v>
      </c>
      <c r="C2404" t="s">
        <v>5</v>
      </c>
      <c r="D2404" t="s">
        <v>1</v>
      </c>
      <c r="E2404">
        <f>VLOOKUP(LEFT(B2404,LEN(B2404)-2),'Correction using CAD'!A:F,5,0)</f>
        <v>30.363</v>
      </c>
      <c r="F2404">
        <f>VLOOKUP(LEFT(B2404,LEN(B2404)-2),'Correction using CAD'!A:F,6,0)</f>
        <v>33.299999999999976</v>
      </c>
      <c r="G2404">
        <f>VLOOKUP(VALUE(RIGHT(B2404,2)),'XZ coord'!$T$144:$U$149,2,0)</f>
        <v>10.37</v>
      </c>
      <c r="H2404">
        <v>2.4</v>
      </c>
      <c r="I2404">
        <v>0.9</v>
      </c>
      <c r="J2404">
        <f>VLOOKUP(VALUE(RIGHT(B2404,2)),'XZ coord'!$T$144:$V$149,3,0)</f>
        <v>2.1</v>
      </c>
    </row>
    <row r="2405" spans="1:10" x14ac:dyDescent="0.2">
      <c r="A2405">
        <v>3404</v>
      </c>
      <c r="B2405" t="s">
        <v>2413</v>
      </c>
      <c r="C2405" t="s">
        <v>2</v>
      </c>
      <c r="D2405" t="s">
        <v>1</v>
      </c>
      <c r="E2405">
        <f>VLOOKUP(LEFT(B2405,LEN(B2405)-2),'Correction using CAD'!A:F,5,0)</f>
        <v>30.363</v>
      </c>
      <c r="F2405">
        <f>VLOOKUP(LEFT(B2405,LEN(B2405)-2),'Correction using CAD'!A:F,6,0)</f>
        <v>34.199999999999974</v>
      </c>
      <c r="G2405">
        <f>VLOOKUP(VALUE(RIGHT(B2405,2)),'XZ coord'!$T$144:$U$149,2,0)</f>
        <v>6.47</v>
      </c>
      <c r="H2405">
        <v>2.4</v>
      </c>
      <c r="I2405">
        <v>0.9</v>
      </c>
      <c r="J2405">
        <f>VLOOKUP(VALUE(RIGHT(B2405,2)),'XZ coord'!$T$144:$V$149,3,0)</f>
        <v>1.95</v>
      </c>
    </row>
    <row r="2406" spans="1:10" x14ac:dyDescent="0.2">
      <c r="A2406">
        <v>3405</v>
      </c>
      <c r="B2406" t="s">
        <v>2414</v>
      </c>
      <c r="C2406" t="s">
        <v>2</v>
      </c>
      <c r="D2406" t="s">
        <v>1</v>
      </c>
      <c r="E2406">
        <f>VLOOKUP(LEFT(B2406,LEN(B2406)-2),'Correction using CAD'!A:F,5,0)</f>
        <v>30.363</v>
      </c>
      <c r="F2406">
        <f>VLOOKUP(LEFT(B2406,LEN(B2406)-2),'Correction using CAD'!A:F,6,0)</f>
        <v>34.199999999999974</v>
      </c>
      <c r="G2406">
        <f>VLOOKUP(VALUE(RIGHT(B2406,2)),'XZ coord'!$T$144:$U$149,2,0)</f>
        <v>8.42</v>
      </c>
      <c r="H2406">
        <v>2.4</v>
      </c>
      <c r="I2406">
        <v>0.9</v>
      </c>
      <c r="J2406">
        <f>VLOOKUP(VALUE(RIGHT(B2406,2)),'XZ coord'!$T$144:$V$149,3,0)</f>
        <v>1.95</v>
      </c>
    </row>
    <row r="2407" spans="1:10" x14ac:dyDescent="0.2">
      <c r="A2407">
        <v>3406</v>
      </c>
      <c r="B2407" t="s">
        <v>2415</v>
      </c>
      <c r="C2407" t="s">
        <v>5</v>
      </c>
      <c r="D2407" t="s">
        <v>1</v>
      </c>
      <c r="E2407">
        <f>VLOOKUP(LEFT(B2407,LEN(B2407)-2),'Correction using CAD'!A:F,5,0)</f>
        <v>30.363</v>
      </c>
      <c r="F2407">
        <f>VLOOKUP(LEFT(B2407,LEN(B2407)-2),'Correction using CAD'!A:F,6,0)</f>
        <v>34.199999999999974</v>
      </c>
      <c r="G2407">
        <f>VLOOKUP(VALUE(RIGHT(B2407,2)),'XZ coord'!$T$144:$U$149,2,0)</f>
        <v>10.37</v>
      </c>
      <c r="H2407">
        <v>2.4</v>
      </c>
      <c r="I2407">
        <v>0.9</v>
      </c>
      <c r="J2407">
        <f>VLOOKUP(VALUE(RIGHT(B2407,2)),'XZ coord'!$T$144:$V$149,3,0)</f>
        <v>2.1</v>
      </c>
    </row>
    <row r="2408" spans="1:10" x14ac:dyDescent="0.2">
      <c r="A2408">
        <v>3407</v>
      </c>
      <c r="B2408" t="s">
        <v>2416</v>
      </c>
      <c r="C2408" t="s">
        <v>2</v>
      </c>
      <c r="D2408" t="s">
        <v>1</v>
      </c>
      <c r="E2408">
        <f>VLOOKUP(LEFT(B2408,LEN(B2408)-2),'Correction using CAD'!A:F,5,0)</f>
        <v>30.363</v>
      </c>
      <c r="F2408">
        <f>VLOOKUP(LEFT(B2408,LEN(B2408)-2),'Correction using CAD'!A:F,6,0)</f>
        <v>35.099999999999973</v>
      </c>
      <c r="G2408">
        <f>VLOOKUP(VALUE(RIGHT(B2408,2)),'XZ coord'!$T$144:$U$149,2,0)</f>
        <v>6.47</v>
      </c>
      <c r="H2408">
        <v>2.4</v>
      </c>
      <c r="I2408">
        <v>0.9</v>
      </c>
      <c r="J2408">
        <f>VLOOKUP(VALUE(RIGHT(B2408,2)),'XZ coord'!$T$144:$V$149,3,0)</f>
        <v>1.95</v>
      </c>
    </row>
    <row r="2409" spans="1:10" x14ac:dyDescent="0.2">
      <c r="A2409">
        <v>3408</v>
      </c>
      <c r="B2409" t="s">
        <v>2417</v>
      </c>
      <c r="C2409" t="s">
        <v>2</v>
      </c>
      <c r="D2409" t="s">
        <v>1</v>
      </c>
      <c r="E2409">
        <f>VLOOKUP(LEFT(B2409,LEN(B2409)-2),'Correction using CAD'!A:F,5,0)</f>
        <v>30.363</v>
      </c>
      <c r="F2409">
        <f>VLOOKUP(LEFT(B2409,LEN(B2409)-2),'Correction using CAD'!A:F,6,0)</f>
        <v>35.099999999999973</v>
      </c>
      <c r="G2409">
        <f>VLOOKUP(VALUE(RIGHT(B2409,2)),'XZ coord'!$T$144:$U$149,2,0)</f>
        <v>8.42</v>
      </c>
      <c r="H2409">
        <v>2.4</v>
      </c>
      <c r="I2409">
        <v>0.9</v>
      </c>
      <c r="J2409">
        <f>VLOOKUP(VALUE(RIGHT(B2409,2)),'XZ coord'!$T$144:$V$149,3,0)</f>
        <v>1.95</v>
      </c>
    </row>
    <row r="2410" spans="1:10" x14ac:dyDescent="0.2">
      <c r="A2410">
        <v>3409</v>
      </c>
      <c r="B2410" t="s">
        <v>2418</v>
      </c>
      <c r="C2410" t="s">
        <v>5</v>
      </c>
      <c r="D2410" t="s">
        <v>1</v>
      </c>
      <c r="E2410">
        <f>VLOOKUP(LEFT(B2410,LEN(B2410)-2),'Correction using CAD'!A:F,5,0)</f>
        <v>30.363</v>
      </c>
      <c r="F2410">
        <f>VLOOKUP(LEFT(B2410,LEN(B2410)-2),'Correction using CAD'!A:F,6,0)</f>
        <v>35.099999999999973</v>
      </c>
      <c r="G2410">
        <f>VLOOKUP(VALUE(RIGHT(B2410,2)),'XZ coord'!$T$144:$U$149,2,0)</f>
        <v>10.37</v>
      </c>
      <c r="H2410">
        <v>2.4</v>
      </c>
      <c r="I2410">
        <v>0.9</v>
      </c>
      <c r="J2410">
        <f>VLOOKUP(VALUE(RIGHT(B2410,2)),'XZ coord'!$T$144:$V$149,3,0)</f>
        <v>2.1</v>
      </c>
    </row>
    <row r="2411" spans="1:10" x14ac:dyDescent="0.2">
      <c r="A2411">
        <v>3410</v>
      </c>
      <c r="B2411" t="s">
        <v>2419</v>
      </c>
      <c r="C2411" t="s">
        <v>2</v>
      </c>
      <c r="D2411" t="s">
        <v>1</v>
      </c>
      <c r="E2411">
        <f>VLOOKUP(LEFT(B2411,LEN(B2411)-2),'Correction using CAD'!A:F,5,0)</f>
        <v>30.363</v>
      </c>
      <c r="F2411">
        <f>VLOOKUP(LEFT(B2411,LEN(B2411)-2),'Correction using CAD'!A:F,6,0)</f>
        <v>35.999999999999972</v>
      </c>
      <c r="G2411">
        <f>VLOOKUP(VALUE(RIGHT(B2411,2)),'XZ coord'!$T$144:$U$149,2,0)</f>
        <v>6.47</v>
      </c>
      <c r="H2411">
        <v>2.4</v>
      </c>
      <c r="I2411">
        <v>0.9</v>
      </c>
      <c r="J2411">
        <f>VLOOKUP(VALUE(RIGHT(B2411,2)),'XZ coord'!$T$144:$V$149,3,0)</f>
        <v>1.95</v>
      </c>
    </row>
    <row r="2412" spans="1:10" x14ac:dyDescent="0.2">
      <c r="A2412">
        <v>3411</v>
      </c>
      <c r="B2412" t="s">
        <v>2420</v>
      </c>
      <c r="C2412" t="s">
        <v>2</v>
      </c>
      <c r="D2412" t="s">
        <v>1</v>
      </c>
      <c r="E2412">
        <f>VLOOKUP(LEFT(B2412,LEN(B2412)-2),'Correction using CAD'!A:F,5,0)</f>
        <v>30.363</v>
      </c>
      <c r="F2412">
        <f>VLOOKUP(LEFT(B2412,LEN(B2412)-2),'Correction using CAD'!A:F,6,0)</f>
        <v>35.999999999999972</v>
      </c>
      <c r="G2412">
        <f>VLOOKUP(VALUE(RIGHT(B2412,2)),'XZ coord'!$T$144:$U$149,2,0)</f>
        <v>8.42</v>
      </c>
      <c r="H2412">
        <v>2.4</v>
      </c>
      <c r="I2412">
        <v>0.9</v>
      </c>
      <c r="J2412">
        <f>VLOOKUP(VALUE(RIGHT(B2412,2)),'XZ coord'!$T$144:$V$149,3,0)</f>
        <v>1.95</v>
      </c>
    </row>
    <row r="2413" spans="1:10" x14ac:dyDescent="0.2">
      <c r="A2413">
        <v>3412</v>
      </c>
      <c r="B2413" t="s">
        <v>2421</v>
      </c>
      <c r="C2413" t="s">
        <v>5</v>
      </c>
      <c r="D2413" t="s">
        <v>1</v>
      </c>
      <c r="E2413">
        <f>VLOOKUP(LEFT(B2413,LEN(B2413)-2),'Correction using CAD'!A:F,5,0)</f>
        <v>30.363</v>
      </c>
      <c r="F2413">
        <f>VLOOKUP(LEFT(B2413,LEN(B2413)-2),'Correction using CAD'!A:F,6,0)</f>
        <v>35.999999999999972</v>
      </c>
      <c r="G2413">
        <f>VLOOKUP(VALUE(RIGHT(B2413,2)),'XZ coord'!$T$144:$U$149,2,0)</f>
        <v>10.37</v>
      </c>
      <c r="H2413">
        <v>2.4</v>
      </c>
      <c r="I2413">
        <v>0.9</v>
      </c>
      <c r="J2413">
        <f>VLOOKUP(VALUE(RIGHT(B2413,2)),'XZ coord'!$T$144:$V$149,3,0)</f>
        <v>2.1</v>
      </c>
    </row>
    <row r="2414" spans="1:10" x14ac:dyDescent="0.2">
      <c r="A2414">
        <v>3413</v>
      </c>
      <c r="B2414" t="s">
        <v>2422</v>
      </c>
      <c r="C2414" t="s">
        <v>1339</v>
      </c>
      <c r="D2414" t="s">
        <v>1</v>
      </c>
      <c r="E2414">
        <f>VLOOKUP(LEFT(B2414,LEN(B2414)-2),'Correction using CAD'!A:F,5,0)</f>
        <v>36.387999999999998</v>
      </c>
      <c r="F2414">
        <f>VLOOKUP(LEFT(B2414,LEN(B2414)-2),'Correction using CAD'!A:F,6,0)</f>
        <v>36.89999999999997</v>
      </c>
      <c r="G2414">
        <f>VLOOKUP(VALUE(RIGHT(B2414,2)),'XZ coord'!$T$144:$U$149,2,0)</f>
        <v>2.25</v>
      </c>
      <c r="H2414">
        <v>2.4</v>
      </c>
      <c r="I2414">
        <v>0.9</v>
      </c>
      <c r="J2414">
        <f>VLOOKUP(VALUE(RIGHT(B2414,2)),'XZ coord'!$T$144:$V$149,3,0)</f>
        <v>1.97</v>
      </c>
    </row>
    <row r="2415" spans="1:10" x14ac:dyDescent="0.2">
      <c r="A2415">
        <v>3414</v>
      </c>
      <c r="B2415" t="s">
        <v>2423</v>
      </c>
      <c r="C2415" t="s">
        <v>1342</v>
      </c>
      <c r="D2415" t="s">
        <v>1</v>
      </c>
      <c r="E2415">
        <f>VLOOKUP(LEFT(B2415,LEN(B2415)-2),'Correction using CAD'!A:F,5,0)</f>
        <v>36.387999999999998</v>
      </c>
      <c r="F2415">
        <f>VLOOKUP(LEFT(B2415,LEN(B2415)-2),'Correction using CAD'!A:F,6,0)</f>
        <v>36.89999999999997</v>
      </c>
      <c r="G2415">
        <f>VLOOKUP(VALUE(RIGHT(B2415,2)),'XZ coord'!$T$144:$U$149,2,0)</f>
        <v>4.22</v>
      </c>
      <c r="H2415">
        <v>2.4</v>
      </c>
      <c r="I2415">
        <v>0.9</v>
      </c>
      <c r="J2415">
        <f>VLOOKUP(VALUE(RIGHT(B2415,2)),'XZ coord'!$T$144:$V$149,3,0)</f>
        <v>2.25</v>
      </c>
    </row>
    <row r="2416" spans="1:10" x14ac:dyDescent="0.2">
      <c r="A2416">
        <v>3415</v>
      </c>
      <c r="B2416" t="s">
        <v>2424</v>
      </c>
      <c r="C2416" t="s">
        <v>1339</v>
      </c>
      <c r="D2416" t="s">
        <v>1</v>
      </c>
      <c r="E2416">
        <f>VLOOKUP(LEFT(B2416,LEN(B2416)-2),'Correction using CAD'!A:F,5,0)</f>
        <v>36.387999999999998</v>
      </c>
      <c r="F2416">
        <f>VLOOKUP(LEFT(B2416,LEN(B2416)-2),'Correction using CAD'!A:F,6,0)</f>
        <v>36.89999999999997</v>
      </c>
      <c r="G2416">
        <f>VLOOKUP(VALUE(RIGHT(B2416,2)),'XZ coord'!$T$144:$U$149,2,0)</f>
        <v>6.47</v>
      </c>
      <c r="H2416">
        <v>2.4</v>
      </c>
      <c r="I2416">
        <v>0.9</v>
      </c>
      <c r="J2416">
        <f>VLOOKUP(VALUE(RIGHT(B2416,2)),'XZ coord'!$T$144:$V$149,3,0)</f>
        <v>1.95</v>
      </c>
    </row>
    <row r="2417" spans="1:10" x14ac:dyDescent="0.2">
      <c r="A2417">
        <v>3416</v>
      </c>
      <c r="B2417" t="s">
        <v>2425</v>
      </c>
      <c r="C2417" t="s">
        <v>1339</v>
      </c>
      <c r="D2417" t="s">
        <v>1</v>
      </c>
      <c r="E2417">
        <f>VLOOKUP(LEFT(B2417,LEN(B2417)-2),'Correction using CAD'!A:F,5,0)</f>
        <v>36.387999999999998</v>
      </c>
      <c r="F2417">
        <f>VLOOKUP(LEFT(B2417,LEN(B2417)-2),'Correction using CAD'!A:F,6,0)</f>
        <v>36.89999999999997</v>
      </c>
      <c r="G2417">
        <f>VLOOKUP(VALUE(RIGHT(B2417,2)),'XZ coord'!$T$144:$U$149,2,0)</f>
        <v>8.42</v>
      </c>
      <c r="H2417">
        <v>2.4</v>
      </c>
      <c r="I2417">
        <v>0.9</v>
      </c>
      <c r="J2417">
        <f>VLOOKUP(VALUE(RIGHT(B2417,2)),'XZ coord'!$T$144:$V$149,3,0)</f>
        <v>1.95</v>
      </c>
    </row>
    <row r="2418" spans="1:10" x14ac:dyDescent="0.2">
      <c r="A2418">
        <v>3417</v>
      </c>
      <c r="B2418" t="s">
        <v>2426</v>
      </c>
      <c r="C2418" t="s">
        <v>1342</v>
      </c>
      <c r="D2418" t="s">
        <v>1</v>
      </c>
      <c r="E2418">
        <f>VLOOKUP(LEFT(B2418,LEN(B2418)-2),'Correction using CAD'!A:F,5,0)</f>
        <v>36.387999999999998</v>
      </c>
      <c r="F2418">
        <f>VLOOKUP(LEFT(B2418,LEN(B2418)-2),'Correction using CAD'!A:F,6,0)</f>
        <v>36.89999999999997</v>
      </c>
      <c r="G2418">
        <f>VLOOKUP(VALUE(RIGHT(B2418,2)),'XZ coord'!$T$144:$U$149,2,0)</f>
        <v>10.37</v>
      </c>
      <c r="H2418">
        <v>2.4</v>
      </c>
      <c r="I2418">
        <v>0.9</v>
      </c>
      <c r="J2418">
        <f>VLOOKUP(VALUE(RIGHT(B2418,2)),'XZ coord'!$T$144:$V$149,3,0)</f>
        <v>2.1</v>
      </c>
    </row>
    <row r="2419" spans="1:10" x14ac:dyDescent="0.2">
      <c r="A2419">
        <v>3418</v>
      </c>
      <c r="B2419" t="s">
        <v>2427</v>
      </c>
      <c r="C2419" t="s">
        <v>1339</v>
      </c>
      <c r="D2419" t="s">
        <v>1</v>
      </c>
      <c r="E2419">
        <f>VLOOKUP(LEFT(B2419,LEN(B2419)-2),'Correction using CAD'!A:F,5,0)</f>
        <v>36.387999999999998</v>
      </c>
      <c r="F2419">
        <f>VLOOKUP(LEFT(B2419,LEN(B2419)-2),'Correction using CAD'!A:F,6,0)</f>
        <v>37.799999999999969</v>
      </c>
      <c r="G2419">
        <f>VLOOKUP(VALUE(RIGHT(B2419,2)),'XZ coord'!$T$144:$U$149,2,0)</f>
        <v>2.25</v>
      </c>
      <c r="H2419">
        <v>2.4</v>
      </c>
      <c r="I2419">
        <v>0.9</v>
      </c>
      <c r="J2419">
        <f>VLOOKUP(VALUE(RIGHT(B2419,2)),'XZ coord'!$T$144:$V$149,3,0)</f>
        <v>1.97</v>
      </c>
    </row>
    <row r="2420" spans="1:10" x14ac:dyDescent="0.2">
      <c r="A2420">
        <v>3419</v>
      </c>
      <c r="B2420" t="s">
        <v>2428</v>
      </c>
      <c r="C2420" t="s">
        <v>1342</v>
      </c>
      <c r="D2420" t="s">
        <v>1</v>
      </c>
      <c r="E2420">
        <f>VLOOKUP(LEFT(B2420,LEN(B2420)-2),'Correction using CAD'!A:F,5,0)</f>
        <v>36.387999999999998</v>
      </c>
      <c r="F2420">
        <f>VLOOKUP(LEFT(B2420,LEN(B2420)-2),'Correction using CAD'!A:F,6,0)</f>
        <v>37.799999999999969</v>
      </c>
      <c r="G2420">
        <f>VLOOKUP(VALUE(RIGHT(B2420,2)),'XZ coord'!$T$144:$U$149,2,0)</f>
        <v>4.22</v>
      </c>
      <c r="H2420">
        <v>2.4</v>
      </c>
      <c r="I2420">
        <v>0.9</v>
      </c>
      <c r="J2420">
        <f>VLOOKUP(VALUE(RIGHT(B2420,2)),'XZ coord'!$T$144:$V$149,3,0)</f>
        <v>2.25</v>
      </c>
    </row>
    <row r="2421" spans="1:10" x14ac:dyDescent="0.2">
      <c r="A2421">
        <v>3420</v>
      </c>
      <c r="B2421" t="s">
        <v>2429</v>
      </c>
      <c r="C2421" t="s">
        <v>1339</v>
      </c>
      <c r="D2421" t="s">
        <v>1</v>
      </c>
      <c r="E2421">
        <f>VLOOKUP(LEFT(B2421,LEN(B2421)-2),'Correction using CAD'!A:F,5,0)</f>
        <v>36.387999999999998</v>
      </c>
      <c r="F2421">
        <f>VLOOKUP(LEFT(B2421,LEN(B2421)-2),'Correction using CAD'!A:F,6,0)</f>
        <v>37.799999999999969</v>
      </c>
      <c r="G2421">
        <f>VLOOKUP(VALUE(RIGHT(B2421,2)),'XZ coord'!$T$144:$U$149,2,0)</f>
        <v>6.47</v>
      </c>
      <c r="H2421">
        <v>2.4</v>
      </c>
      <c r="I2421">
        <v>0.9</v>
      </c>
      <c r="J2421">
        <f>VLOOKUP(VALUE(RIGHT(B2421,2)),'XZ coord'!$T$144:$V$149,3,0)</f>
        <v>1.95</v>
      </c>
    </row>
    <row r="2422" spans="1:10" x14ac:dyDescent="0.2">
      <c r="A2422">
        <v>3421</v>
      </c>
      <c r="B2422" t="s">
        <v>2430</v>
      </c>
      <c r="C2422" t="s">
        <v>1339</v>
      </c>
      <c r="D2422" t="s">
        <v>1</v>
      </c>
      <c r="E2422">
        <f>VLOOKUP(LEFT(B2422,LEN(B2422)-2),'Correction using CAD'!A:F,5,0)</f>
        <v>36.387999999999998</v>
      </c>
      <c r="F2422">
        <f>VLOOKUP(LEFT(B2422,LEN(B2422)-2),'Correction using CAD'!A:F,6,0)</f>
        <v>37.799999999999969</v>
      </c>
      <c r="G2422">
        <f>VLOOKUP(VALUE(RIGHT(B2422,2)),'XZ coord'!$T$144:$U$149,2,0)</f>
        <v>8.42</v>
      </c>
      <c r="H2422">
        <v>2.4</v>
      </c>
      <c r="I2422">
        <v>0.9</v>
      </c>
      <c r="J2422">
        <f>VLOOKUP(VALUE(RIGHT(B2422,2)),'XZ coord'!$T$144:$V$149,3,0)</f>
        <v>1.95</v>
      </c>
    </row>
    <row r="2423" spans="1:10" x14ac:dyDescent="0.2">
      <c r="A2423">
        <v>3422</v>
      </c>
      <c r="B2423" t="s">
        <v>2431</v>
      </c>
      <c r="C2423" t="s">
        <v>1339</v>
      </c>
      <c r="D2423" t="s">
        <v>1</v>
      </c>
      <c r="E2423">
        <f>VLOOKUP(LEFT(B2423,LEN(B2423)-2),'Correction using CAD'!A:F,5,0)</f>
        <v>36.387999999999998</v>
      </c>
      <c r="F2423">
        <f>VLOOKUP(LEFT(B2423,LEN(B2423)-2),'Correction using CAD'!A:F,6,0)</f>
        <v>37.799999999999969</v>
      </c>
      <c r="G2423">
        <f>VLOOKUP(VALUE(RIGHT(B2423,2)),'XZ coord'!$T$144:$U$149,2,0)</f>
        <v>10.37</v>
      </c>
      <c r="H2423">
        <v>2.4</v>
      </c>
      <c r="I2423">
        <v>0.9</v>
      </c>
      <c r="J2423">
        <f>VLOOKUP(VALUE(RIGHT(B2423,2)),'XZ coord'!$T$144:$V$149,3,0)</f>
        <v>2.1</v>
      </c>
    </row>
    <row r="2424" spans="1:10" x14ac:dyDescent="0.2">
      <c r="A2424">
        <v>3423</v>
      </c>
      <c r="B2424" t="s">
        <v>2432</v>
      </c>
      <c r="C2424" t="s">
        <v>1339</v>
      </c>
      <c r="D2424" t="s">
        <v>1</v>
      </c>
      <c r="E2424">
        <f>VLOOKUP(LEFT(B2424,LEN(B2424)-2),'Correction using CAD'!A:F,5,0)</f>
        <v>36.387999999999998</v>
      </c>
      <c r="F2424">
        <f>VLOOKUP(LEFT(B2424,LEN(B2424)-2),'Correction using CAD'!A:F,6,0)</f>
        <v>38.699999999999967</v>
      </c>
      <c r="G2424">
        <f>VLOOKUP(VALUE(RIGHT(B2424,2)),'XZ coord'!$T$144:$U$149,2,0)</f>
        <v>2.25</v>
      </c>
      <c r="H2424">
        <v>2.4</v>
      </c>
      <c r="I2424">
        <v>0.9</v>
      </c>
      <c r="J2424">
        <f>VLOOKUP(VALUE(RIGHT(B2424,2)),'XZ coord'!$T$144:$V$149,3,0)</f>
        <v>1.97</v>
      </c>
    </row>
    <row r="2425" spans="1:10" x14ac:dyDescent="0.2">
      <c r="A2425">
        <v>3424</v>
      </c>
      <c r="B2425" t="s">
        <v>2433</v>
      </c>
      <c r="C2425" t="s">
        <v>1342</v>
      </c>
      <c r="D2425" t="s">
        <v>1</v>
      </c>
      <c r="E2425">
        <f>VLOOKUP(LEFT(B2425,LEN(B2425)-2),'Correction using CAD'!A:F,5,0)</f>
        <v>36.387999999999998</v>
      </c>
      <c r="F2425">
        <f>VLOOKUP(LEFT(B2425,LEN(B2425)-2),'Correction using CAD'!A:F,6,0)</f>
        <v>38.699999999999967</v>
      </c>
      <c r="G2425">
        <f>VLOOKUP(VALUE(RIGHT(B2425,2)),'XZ coord'!$T$144:$U$149,2,0)</f>
        <v>4.22</v>
      </c>
      <c r="H2425">
        <v>2.4</v>
      </c>
      <c r="I2425">
        <v>0.9</v>
      </c>
      <c r="J2425">
        <f>VLOOKUP(VALUE(RIGHT(B2425,2)),'XZ coord'!$T$144:$V$149,3,0)</f>
        <v>2.25</v>
      </c>
    </row>
    <row r="2426" spans="1:10" x14ac:dyDescent="0.2">
      <c r="A2426">
        <v>3425</v>
      </c>
      <c r="B2426" t="s">
        <v>2434</v>
      </c>
      <c r="C2426" t="s">
        <v>1339</v>
      </c>
      <c r="D2426" t="s">
        <v>1</v>
      </c>
      <c r="E2426">
        <f>VLOOKUP(LEFT(B2426,LEN(B2426)-2),'Correction using CAD'!A:F,5,0)</f>
        <v>36.387999999999998</v>
      </c>
      <c r="F2426">
        <f>VLOOKUP(LEFT(B2426,LEN(B2426)-2),'Correction using CAD'!A:F,6,0)</f>
        <v>38.699999999999967</v>
      </c>
      <c r="G2426">
        <f>VLOOKUP(VALUE(RIGHT(B2426,2)),'XZ coord'!$T$144:$U$149,2,0)</f>
        <v>6.47</v>
      </c>
      <c r="H2426">
        <v>2.4</v>
      </c>
      <c r="I2426">
        <v>0.9</v>
      </c>
      <c r="J2426">
        <f>VLOOKUP(VALUE(RIGHT(B2426,2)),'XZ coord'!$T$144:$V$149,3,0)</f>
        <v>1.95</v>
      </c>
    </row>
    <row r="2427" spans="1:10" x14ac:dyDescent="0.2">
      <c r="A2427">
        <v>3426</v>
      </c>
      <c r="B2427" t="s">
        <v>2435</v>
      </c>
      <c r="C2427" t="s">
        <v>1339</v>
      </c>
      <c r="D2427" t="s">
        <v>1</v>
      </c>
      <c r="E2427">
        <f>VLOOKUP(LEFT(B2427,LEN(B2427)-2),'Correction using CAD'!A:F,5,0)</f>
        <v>36.387999999999998</v>
      </c>
      <c r="F2427">
        <f>VLOOKUP(LEFT(B2427,LEN(B2427)-2),'Correction using CAD'!A:F,6,0)</f>
        <v>38.699999999999967</v>
      </c>
      <c r="G2427">
        <f>VLOOKUP(VALUE(RIGHT(B2427,2)),'XZ coord'!$T$144:$U$149,2,0)</f>
        <v>8.42</v>
      </c>
      <c r="H2427">
        <v>2.4</v>
      </c>
      <c r="I2427">
        <v>0.9</v>
      </c>
      <c r="J2427">
        <f>VLOOKUP(VALUE(RIGHT(B2427,2)),'XZ coord'!$T$144:$V$149,3,0)</f>
        <v>1.95</v>
      </c>
    </row>
    <row r="2428" spans="1:10" x14ac:dyDescent="0.2">
      <c r="A2428">
        <v>3427</v>
      </c>
      <c r="B2428" t="s">
        <v>2436</v>
      </c>
      <c r="C2428" t="s">
        <v>1342</v>
      </c>
      <c r="D2428" t="s">
        <v>1</v>
      </c>
      <c r="E2428">
        <f>VLOOKUP(LEFT(B2428,LEN(B2428)-2),'Correction using CAD'!A:F,5,0)</f>
        <v>36.387999999999998</v>
      </c>
      <c r="F2428">
        <f>VLOOKUP(LEFT(B2428,LEN(B2428)-2),'Correction using CAD'!A:F,6,0)</f>
        <v>38.699999999999967</v>
      </c>
      <c r="G2428">
        <f>VLOOKUP(VALUE(RIGHT(B2428,2)),'XZ coord'!$T$144:$U$149,2,0)</f>
        <v>10.37</v>
      </c>
      <c r="H2428">
        <v>2.4</v>
      </c>
      <c r="I2428">
        <v>0.9</v>
      </c>
      <c r="J2428">
        <f>VLOOKUP(VALUE(RIGHT(B2428,2)),'XZ coord'!$T$144:$V$149,3,0)</f>
        <v>2.1</v>
      </c>
    </row>
    <row r="2429" spans="1:10" x14ac:dyDescent="0.2">
      <c r="A2429">
        <v>3428</v>
      </c>
      <c r="B2429" t="s">
        <v>2437</v>
      </c>
      <c r="C2429" t="s">
        <v>1339</v>
      </c>
      <c r="D2429" t="s">
        <v>1</v>
      </c>
      <c r="E2429">
        <f>VLOOKUP(LEFT(B2429,LEN(B2429)-2),'Correction using CAD'!A:F,5,0)</f>
        <v>30.363</v>
      </c>
      <c r="F2429">
        <f>VLOOKUP(LEFT(B2429,LEN(B2429)-2),'Correction using CAD'!A:F,6,0)</f>
        <v>36.89999999999997</v>
      </c>
      <c r="G2429">
        <f>VLOOKUP(VALUE(RIGHT(B2429,2)),'XZ coord'!$T$144:$U$149,2,0)</f>
        <v>2.25</v>
      </c>
      <c r="H2429">
        <v>2.4</v>
      </c>
      <c r="I2429">
        <v>0.9</v>
      </c>
      <c r="J2429">
        <f>VLOOKUP(VALUE(RIGHT(B2429,2)),'XZ coord'!$T$144:$V$149,3,0)</f>
        <v>1.97</v>
      </c>
    </row>
    <row r="2430" spans="1:10" x14ac:dyDescent="0.2">
      <c r="A2430">
        <v>3429</v>
      </c>
      <c r="B2430" t="s">
        <v>2438</v>
      </c>
      <c r="C2430" t="s">
        <v>1342</v>
      </c>
      <c r="D2430" t="s">
        <v>1</v>
      </c>
      <c r="E2430">
        <f>VLOOKUP(LEFT(B2430,LEN(B2430)-2),'Correction using CAD'!A:F,5,0)</f>
        <v>30.363</v>
      </c>
      <c r="F2430">
        <f>VLOOKUP(LEFT(B2430,LEN(B2430)-2),'Correction using CAD'!A:F,6,0)</f>
        <v>36.89999999999997</v>
      </c>
      <c r="G2430">
        <f>VLOOKUP(VALUE(RIGHT(B2430,2)),'XZ coord'!$T$144:$U$149,2,0)</f>
        <v>4.22</v>
      </c>
      <c r="H2430">
        <v>2.4</v>
      </c>
      <c r="I2430">
        <v>0.9</v>
      </c>
      <c r="J2430">
        <f>VLOOKUP(VALUE(RIGHT(B2430,2)),'XZ coord'!$T$144:$V$149,3,0)</f>
        <v>2.25</v>
      </c>
    </row>
    <row r="2431" spans="1:10" x14ac:dyDescent="0.2">
      <c r="A2431">
        <v>3430</v>
      </c>
      <c r="B2431" t="s">
        <v>2439</v>
      </c>
      <c r="C2431" t="s">
        <v>1339</v>
      </c>
      <c r="D2431" t="s">
        <v>1</v>
      </c>
      <c r="E2431">
        <f>VLOOKUP(LEFT(B2431,LEN(B2431)-2),'Correction using CAD'!A:F,5,0)</f>
        <v>30.363</v>
      </c>
      <c r="F2431">
        <f>VLOOKUP(LEFT(B2431,LEN(B2431)-2),'Correction using CAD'!A:F,6,0)</f>
        <v>36.89999999999997</v>
      </c>
      <c r="G2431">
        <f>VLOOKUP(VALUE(RIGHT(B2431,2)),'XZ coord'!$T$144:$U$149,2,0)</f>
        <v>6.47</v>
      </c>
      <c r="H2431">
        <v>2.4</v>
      </c>
      <c r="I2431">
        <v>0.9</v>
      </c>
      <c r="J2431">
        <f>VLOOKUP(VALUE(RIGHT(B2431,2)),'XZ coord'!$T$144:$V$149,3,0)</f>
        <v>1.95</v>
      </c>
    </row>
    <row r="2432" spans="1:10" x14ac:dyDescent="0.2">
      <c r="A2432">
        <v>3431</v>
      </c>
      <c r="B2432" t="s">
        <v>2440</v>
      </c>
      <c r="C2432" t="s">
        <v>1339</v>
      </c>
      <c r="D2432" t="s">
        <v>1</v>
      </c>
      <c r="E2432">
        <f>VLOOKUP(LEFT(B2432,LEN(B2432)-2),'Correction using CAD'!A:F,5,0)</f>
        <v>30.363</v>
      </c>
      <c r="F2432">
        <f>VLOOKUP(LEFT(B2432,LEN(B2432)-2),'Correction using CAD'!A:F,6,0)</f>
        <v>36.89999999999997</v>
      </c>
      <c r="G2432">
        <f>VLOOKUP(VALUE(RIGHT(B2432,2)),'XZ coord'!$T$144:$U$149,2,0)</f>
        <v>8.42</v>
      </c>
      <c r="H2432">
        <v>2.4</v>
      </c>
      <c r="I2432">
        <v>0.9</v>
      </c>
      <c r="J2432">
        <f>VLOOKUP(VALUE(RIGHT(B2432,2)),'XZ coord'!$T$144:$V$149,3,0)</f>
        <v>1.95</v>
      </c>
    </row>
    <row r="2433" spans="1:10" x14ac:dyDescent="0.2">
      <c r="A2433">
        <v>3432</v>
      </c>
      <c r="B2433" t="s">
        <v>2441</v>
      </c>
      <c r="C2433" t="s">
        <v>1342</v>
      </c>
      <c r="D2433" t="s">
        <v>1</v>
      </c>
      <c r="E2433">
        <f>VLOOKUP(LEFT(B2433,LEN(B2433)-2),'Correction using CAD'!A:F,5,0)</f>
        <v>30.363</v>
      </c>
      <c r="F2433">
        <f>VLOOKUP(LEFT(B2433,LEN(B2433)-2),'Correction using CAD'!A:F,6,0)</f>
        <v>36.89999999999997</v>
      </c>
      <c r="G2433">
        <f>VLOOKUP(VALUE(RIGHT(B2433,2)),'XZ coord'!$T$144:$U$149,2,0)</f>
        <v>10.37</v>
      </c>
      <c r="H2433">
        <v>2.4</v>
      </c>
      <c r="I2433">
        <v>0.9</v>
      </c>
      <c r="J2433">
        <f>VLOOKUP(VALUE(RIGHT(B2433,2)),'XZ coord'!$T$144:$V$149,3,0)</f>
        <v>2.1</v>
      </c>
    </row>
    <row r="2434" spans="1:10" x14ac:dyDescent="0.2">
      <c r="A2434">
        <v>3433</v>
      </c>
      <c r="B2434" t="s">
        <v>2442</v>
      </c>
      <c r="C2434" t="s">
        <v>1339</v>
      </c>
      <c r="D2434" t="s">
        <v>1</v>
      </c>
      <c r="E2434">
        <f>VLOOKUP(LEFT(B2434,LEN(B2434)-2),'Correction using CAD'!A:F,5,0)</f>
        <v>30.363</v>
      </c>
      <c r="F2434">
        <f>VLOOKUP(LEFT(B2434,LEN(B2434)-2),'Correction using CAD'!A:F,6,0)</f>
        <v>37.799999999999969</v>
      </c>
      <c r="G2434">
        <f>VLOOKUP(VALUE(RIGHT(B2434,2)),'XZ coord'!$T$144:$U$149,2,0)</f>
        <v>2.25</v>
      </c>
      <c r="H2434">
        <v>2.4</v>
      </c>
      <c r="I2434">
        <v>0.9</v>
      </c>
      <c r="J2434">
        <f>VLOOKUP(VALUE(RIGHT(B2434,2)),'XZ coord'!$T$144:$V$149,3,0)</f>
        <v>1.97</v>
      </c>
    </row>
    <row r="2435" spans="1:10" x14ac:dyDescent="0.2">
      <c r="A2435">
        <v>3434</v>
      </c>
      <c r="B2435" t="s">
        <v>2443</v>
      </c>
      <c r="C2435" t="s">
        <v>1342</v>
      </c>
      <c r="D2435" t="s">
        <v>1</v>
      </c>
      <c r="E2435">
        <f>VLOOKUP(LEFT(B2435,LEN(B2435)-2),'Correction using CAD'!A:F,5,0)</f>
        <v>30.363</v>
      </c>
      <c r="F2435">
        <f>VLOOKUP(LEFT(B2435,LEN(B2435)-2),'Correction using CAD'!A:F,6,0)</f>
        <v>37.799999999999969</v>
      </c>
      <c r="G2435">
        <f>VLOOKUP(VALUE(RIGHT(B2435,2)),'XZ coord'!$T$144:$U$149,2,0)</f>
        <v>4.22</v>
      </c>
      <c r="H2435">
        <v>2.4</v>
      </c>
      <c r="I2435">
        <v>0.9</v>
      </c>
      <c r="J2435">
        <f>VLOOKUP(VALUE(RIGHT(B2435,2)),'XZ coord'!$T$144:$V$149,3,0)</f>
        <v>2.25</v>
      </c>
    </row>
    <row r="2436" spans="1:10" x14ac:dyDescent="0.2">
      <c r="A2436">
        <v>3435</v>
      </c>
      <c r="B2436" t="s">
        <v>2444</v>
      </c>
      <c r="C2436" t="s">
        <v>1339</v>
      </c>
      <c r="D2436" t="s">
        <v>1</v>
      </c>
      <c r="E2436">
        <f>VLOOKUP(LEFT(B2436,LEN(B2436)-2),'Correction using CAD'!A:F,5,0)</f>
        <v>30.363</v>
      </c>
      <c r="F2436">
        <f>VLOOKUP(LEFT(B2436,LEN(B2436)-2),'Correction using CAD'!A:F,6,0)</f>
        <v>37.799999999999969</v>
      </c>
      <c r="G2436">
        <f>VLOOKUP(VALUE(RIGHT(B2436,2)),'XZ coord'!$T$144:$U$149,2,0)</f>
        <v>6.47</v>
      </c>
      <c r="H2436">
        <v>2.4</v>
      </c>
      <c r="I2436">
        <v>0.9</v>
      </c>
      <c r="J2436">
        <f>VLOOKUP(VALUE(RIGHT(B2436,2)),'XZ coord'!$T$144:$V$149,3,0)</f>
        <v>1.95</v>
      </c>
    </row>
    <row r="2437" spans="1:10" x14ac:dyDescent="0.2">
      <c r="A2437">
        <v>3436</v>
      </c>
      <c r="B2437" t="s">
        <v>2445</v>
      </c>
      <c r="C2437" t="s">
        <v>1339</v>
      </c>
      <c r="D2437" t="s">
        <v>1</v>
      </c>
      <c r="E2437">
        <f>VLOOKUP(LEFT(B2437,LEN(B2437)-2),'Correction using CAD'!A:F,5,0)</f>
        <v>30.363</v>
      </c>
      <c r="F2437">
        <f>VLOOKUP(LEFT(B2437,LEN(B2437)-2),'Correction using CAD'!A:F,6,0)</f>
        <v>37.799999999999969</v>
      </c>
      <c r="G2437">
        <f>VLOOKUP(VALUE(RIGHT(B2437,2)),'XZ coord'!$T$144:$U$149,2,0)</f>
        <v>8.42</v>
      </c>
      <c r="H2437">
        <v>2.4</v>
      </c>
      <c r="I2437">
        <v>0.9</v>
      </c>
      <c r="J2437">
        <f>VLOOKUP(VALUE(RIGHT(B2437,2)),'XZ coord'!$T$144:$V$149,3,0)</f>
        <v>1.95</v>
      </c>
    </row>
    <row r="2438" spans="1:10" x14ac:dyDescent="0.2">
      <c r="A2438">
        <v>3437</v>
      </c>
      <c r="B2438" t="s">
        <v>2446</v>
      </c>
      <c r="C2438" t="s">
        <v>1339</v>
      </c>
      <c r="D2438" t="s">
        <v>1</v>
      </c>
      <c r="E2438">
        <f>VLOOKUP(LEFT(B2438,LEN(B2438)-2),'Correction using CAD'!A:F,5,0)</f>
        <v>30.363</v>
      </c>
      <c r="F2438">
        <f>VLOOKUP(LEFT(B2438,LEN(B2438)-2),'Correction using CAD'!A:F,6,0)</f>
        <v>37.799999999999969</v>
      </c>
      <c r="G2438">
        <f>VLOOKUP(VALUE(RIGHT(B2438,2)),'XZ coord'!$T$144:$U$149,2,0)</f>
        <v>10.37</v>
      </c>
      <c r="H2438">
        <v>2.4</v>
      </c>
      <c r="I2438">
        <v>0.9</v>
      </c>
      <c r="J2438">
        <f>VLOOKUP(VALUE(RIGHT(B2438,2)),'XZ coord'!$T$144:$V$149,3,0)</f>
        <v>2.1</v>
      </c>
    </row>
    <row r="2439" spans="1:10" x14ac:dyDescent="0.2">
      <c r="A2439">
        <v>3438</v>
      </c>
      <c r="B2439" t="s">
        <v>2447</v>
      </c>
      <c r="C2439" t="s">
        <v>1339</v>
      </c>
      <c r="D2439" t="s">
        <v>1</v>
      </c>
      <c r="E2439">
        <f>VLOOKUP(LEFT(B2439,LEN(B2439)-2),'Correction using CAD'!A:F,5,0)</f>
        <v>30.363</v>
      </c>
      <c r="F2439">
        <f>VLOOKUP(LEFT(B2439,LEN(B2439)-2),'Correction using CAD'!A:F,6,0)</f>
        <v>38.699999999999967</v>
      </c>
      <c r="G2439">
        <f>VLOOKUP(VALUE(RIGHT(B2439,2)),'XZ coord'!$T$144:$U$149,2,0)</f>
        <v>2.25</v>
      </c>
      <c r="H2439">
        <v>2.4</v>
      </c>
      <c r="I2439">
        <v>0.9</v>
      </c>
      <c r="J2439">
        <f>VLOOKUP(VALUE(RIGHT(B2439,2)),'XZ coord'!$T$144:$V$149,3,0)</f>
        <v>1.97</v>
      </c>
    </row>
    <row r="2440" spans="1:10" x14ac:dyDescent="0.2">
      <c r="A2440">
        <v>3439</v>
      </c>
      <c r="B2440" t="s">
        <v>2448</v>
      </c>
      <c r="C2440" t="s">
        <v>1342</v>
      </c>
      <c r="D2440" t="s">
        <v>1</v>
      </c>
      <c r="E2440">
        <f>VLOOKUP(LEFT(B2440,LEN(B2440)-2),'Correction using CAD'!A:F,5,0)</f>
        <v>30.363</v>
      </c>
      <c r="F2440">
        <f>VLOOKUP(LEFT(B2440,LEN(B2440)-2),'Correction using CAD'!A:F,6,0)</f>
        <v>38.699999999999967</v>
      </c>
      <c r="G2440">
        <f>VLOOKUP(VALUE(RIGHT(B2440,2)),'XZ coord'!$T$144:$U$149,2,0)</f>
        <v>4.22</v>
      </c>
      <c r="H2440">
        <v>2.4</v>
      </c>
      <c r="I2440">
        <v>0.9</v>
      </c>
      <c r="J2440">
        <f>VLOOKUP(VALUE(RIGHT(B2440,2)),'XZ coord'!$T$144:$V$149,3,0)</f>
        <v>2.25</v>
      </c>
    </row>
    <row r="2441" spans="1:10" x14ac:dyDescent="0.2">
      <c r="A2441">
        <v>3440</v>
      </c>
      <c r="B2441" t="s">
        <v>2449</v>
      </c>
      <c r="C2441" t="s">
        <v>1339</v>
      </c>
      <c r="D2441" t="s">
        <v>1</v>
      </c>
      <c r="E2441">
        <f>VLOOKUP(LEFT(B2441,LEN(B2441)-2),'Correction using CAD'!A:F,5,0)</f>
        <v>30.363</v>
      </c>
      <c r="F2441">
        <f>VLOOKUP(LEFT(B2441,LEN(B2441)-2),'Correction using CAD'!A:F,6,0)</f>
        <v>38.699999999999967</v>
      </c>
      <c r="G2441">
        <f>VLOOKUP(VALUE(RIGHT(B2441,2)),'XZ coord'!$T$144:$U$149,2,0)</f>
        <v>6.47</v>
      </c>
      <c r="H2441">
        <v>2.4</v>
      </c>
      <c r="I2441">
        <v>0.9</v>
      </c>
      <c r="J2441">
        <f>VLOOKUP(VALUE(RIGHT(B2441,2)),'XZ coord'!$T$144:$V$149,3,0)</f>
        <v>1.95</v>
      </c>
    </row>
    <row r="2442" spans="1:10" x14ac:dyDescent="0.2">
      <c r="A2442">
        <v>3441</v>
      </c>
      <c r="B2442" t="s">
        <v>2450</v>
      </c>
      <c r="C2442" t="s">
        <v>1339</v>
      </c>
      <c r="D2442" t="s">
        <v>1</v>
      </c>
      <c r="E2442">
        <f>VLOOKUP(LEFT(B2442,LEN(B2442)-2),'Correction using CAD'!A:F,5,0)</f>
        <v>30.363</v>
      </c>
      <c r="F2442">
        <f>VLOOKUP(LEFT(B2442,LEN(B2442)-2),'Correction using CAD'!A:F,6,0)</f>
        <v>38.699999999999967</v>
      </c>
      <c r="G2442">
        <f>VLOOKUP(VALUE(RIGHT(B2442,2)),'XZ coord'!$T$144:$U$149,2,0)</f>
        <v>8.42</v>
      </c>
      <c r="H2442">
        <v>2.4</v>
      </c>
      <c r="I2442">
        <v>0.9</v>
      </c>
      <c r="J2442">
        <f>VLOOKUP(VALUE(RIGHT(B2442,2)),'XZ coord'!$T$144:$V$149,3,0)</f>
        <v>1.95</v>
      </c>
    </row>
    <row r="2443" spans="1:10" x14ac:dyDescent="0.2">
      <c r="A2443">
        <v>3442</v>
      </c>
      <c r="B2443" t="s">
        <v>2451</v>
      </c>
      <c r="C2443" t="s">
        <v>1342</v>
      </c>
      <c r="D2443" t="s">
        <v>1</v>
      </c>
      <c r="E2443">
        <f>VLOOKUP(LEFT(B2443,LEN(B2443)-2),'Correction using CAD'!A:F,5,0)</f>
        <v>30.363</v>
      </c>
      <c r="F2443">
        <f>VLOOKUP(LEFT(B2443,LEN(B2443)-2),'Correction using CAD'!A:F,6,0)</f>
        <v>38.699999999999967</v>
      </c>
      <c r="G2443">
        <f>VLOOKUP(VALUE(RIGHT(B2443,2)),'XZ coord'!$T$144:$U$149,2,0)</f>
        <v>10.37</v>
      </c>
      <c r="H2443">
        <v>2.4</v>
      </c>
      <c r="I2443">
        <v>0.9</v>
      </c>
      <c r="J2443">
        <f>VLOOKUP(VALUE(RIGHT(B2443,2)),'XZ coord'!$T$144:$V$149,3,0)</f>
        <v>2.1</v>
      </c>
    </row>
    <row r="2444" spans="1:10" x14ac:dyDescent="0.2">
      <c r="A2444">
        <v>3443</v>
      </c>
      <c r="B2444" t="s">
        <v>2452</v>
      </c>
      <c r="C2444" t="s">
        <v>1339</v>
      </c>
      <c r="D2444" t="s">
        <v>1</v>
      </c>
      <c r="E2444">
        <f>VLOOKUP(LEFT(B2444,LEN(B2444)-2),'Correction using CAD'!A:F,5,0)</f>
        <v>36.387999999999998</v>
      </c>
      <c r="F2444">
        <f>VLOOKUP(LEFT(B2444,LEN(B2444)-2),'Correction using CAD'!A:F,6,0)</f>
        <v>39.599999999999966</v>
      </c>
      <c r="G2444">
        <f>VLOOKUP(VALUE(RIGHT(B2444,2)),'XZ coord'!$T$144:$U$149,2,0)</f>
        <v>2.25</v>
      </c>
      <c r="H2444">
        <v>2.4</v>
      </c>
      <c r="I2444">
        <v>0.9</v>
      </c>
      <c r="J2444">
        <f>VLOOKUP(VALUE(RIGHT(B2444,2)),'XZ coord'!$T$144:$V$149,3,0)</f>
        <v>1.97</v>
      </c>
    </row>
    <row r="2445" spans="1:10" x14ac:dyDescent="0.2">
      <c r="A2445">
        <v>3444</v>
      </c>
      <c r="B2445" t="s">
        <v>2453</v>
      </c>
      <c r="C2445" t="s">
        <v>1342</v>
      </c>
      <c r="D2445" t="s">
        <v>1</v>
      </c>
      <c r="E2445">
        <f>VLOOKUP(LEFT(B2445,LEN(B2445)-2),'Correction using CAD'!A:F,5,0)</f>
        <v>36.387999999999998</v>
      </c>
      <c r="F2445">
        <f>VLOOKUP(LEFT(B2445,LEN(B2445)-2),'Correction using CAD'!A:F,6,0)</f>
        <v>39.599999999999966</v>
      </c>
      <c r="G2445">
        <f>VLOOKUP(VALUE(RIGHT(B2445,2)),'XZ coord'!$T$144:$U$149,2,0)</f>
        <v>4.22</v>
      </c>
      <c r="H2445">
        <v>2.4</v>
      </c>
      <c r="I2445">
        <v>0.9</v>
      </c>
      <c r="J2445">
        <f>VLOOKUP(VALUE(RIGHT(B2445,2)),'XZ coord'!$T$144:$V$149,3,0)</f>
        <v>2.25</v>
      </c>
    </row>
    <row r="2446" spans="1:10" x14ac:dyDescent="0.2">
      <c r="A2446">
        <v>3445</v>
      </c>
      <c r="B2446" t="s">
        <v>2454</v>
      </c>
      <c r="C2446" t="s">
        <v>1339</v>
      </c>
      <c r="D2446" t="s">
        <v>1</v>
      </c>
      <c r="E2446">
        <f>VLOOKUP(LEFT(B2446,LEN(B2446)-2),'Correction using CAD'!A:F,5,0)</f>
        <v>36.387999999999998</v>
      </c>
      <c r="F2446">
        <f>VLOOKUP(LEFT(B2446,LEN(B2446)-2),'Correction using CAD'!A:F,6,0)</f>
        <v>39.599999999999966</v>
      </c>
      <c r="G2446">
        <f>VLOOKUP(VALUE(RIGHT(B2446,2)),'XZ coord'!$T$144:$U$149,2,0)</f>
        <v>6.47</v>
      </c>
      <c r="H2446">
        <v>2.4</v>
      </c>
      <c r="I2446">
        <v>0.9</v>
      </c>
      <c r="J2446">
        <f>VLOOKUP(VALUE(RIGHT(B2446,2)),'XZ coord'!$T$144:$V$149,3,0)</f>
        <v>1.95</v>
      </c>
    </row>
    <row r="2447" spans="1:10" x14ac:dyDescent="0.2">
      <c r="A2447">
        <v>3446</v>
      </c>
      <c r="B2447" t="s">
        <v>2455</v>
      </c>
      <c r="C2447" t="s">
        <v>1339</v>
      </c>
      <c r="D2447" t="s">
        <v>1</v>
      </c>
      <c r="E2447">
        <f>VLOOKUP(LEFT(B2447,LEN(B2447)-2),'Correction using CAD'!A:F,5,0)</f>
        <v>36.387999999999998</v>
      </c>
      <c r="F2447">
        <f>VLOOKUP(LEFT(B2447,LEN(B2447)-2),'Correction using CAD'!A:F,6,0)</f>
        <v>39.599999999999966</v>
      </c>
      <c r="G2447">
        <f>VLOOKUP(VALUE(RIGHT(B2447,2)),'XZ coord'!$T$144:$U$149,2,0)</f>
        <v>8.42</v>
      </c>
      <c r="H2447">
        <v>2.4</v>
      </c>
      <c r="I2447">
        <v>0.9</v>
      </c>
      <c r="J2447">
        <f>VLOOKUP(VALUE(RIGHT(B2447,2)),'XZ coord'!$T$144:$V$149,3,0)</f>
        <v>1.95</v>
      </c>
    </row>
    <row r="2448" spans="1:10" x14ac:dyDescent="0.2">
      <c r="A2448">
        <v>3447</v>
      </c>
      <c r="B2448" t="s">
        <v>2456</v>
      </c>
      <c r="C2448" t="s">
        <v>1342</v>
      </c>
      <c r="D2448" t="s">
        <v>1</v>
      </c>
      <c r="E2448">
        <f>VLOOKUP(LEFT(B2448,LEN(B2448)-2),'Correction using CAD'!A:F,5,0)</f>
        <v>36.387999999999998</v>
      </c>
      <c r="F2448">
        <f>VLOOKUP(LEFT(B2448,LEN(B2448)-2),'Correction using CAD'!A:F,6,0)</f>
        <v>39.599999999999966</v>
      </c>
      <c r="G2448">
        <f>VLOOKUP(VALUE(RIGHT(B2448,2)),'XZ coord'!$T$144:$U$149,2,0)</f>
        <v>10.37</v>
      </c>
      <c r="H2448">
        <v>2.4</v>
      </c>
      <c r="I2448">
        <v>0.9</v>
      </c>
      <c r="J2448">
        <f>VLOOKUP(VALUE(RIGHT(B2448,2)),'XZ coord'!$T$144:$V$149,3,0)</f>
        <v>2.1</v>
      </c>
    </row>
    <row r="2449" spans="1:10" x14ac:dyDescent="0.2">
      <c r="A2449">
        <v>3448</v>
      </c>
      <c r="B2449" t="s">
        <v>2457</v>
      </c>
      <c r="C2449" t="s">
        <v>1339</v>
      </c>
      <c r="D2449" t="s">
        <v>1</v>
      </c>
      <c r="E2449">
        <f>VLOOKUP(LEFT(B2449,LEN(B2449)-2),'Correction using CAD'!A:F,5,0)</f>
        <v>36.387999999999998</v>
      </c>
      <c r="F2449">
        <f>VLOOKUP(LEFT(B2449,LEN(B2449)-2),'Correction using CAD'!A:F,6,0)</f>
        <v>40.499999999999964</v>
      </c>
      <c r="G2449">
        <f>VLOOKUP(VALUE(RIGHT(B2449,2)),'XZ coord'!$T$144:$U$149,2,0)</f>
        <v>2.25</v>
      </c>
      <c r="H2449">
        <v>2.4</v>
      </c>
      <c r="I2449">
        <v>0.9</v>
      </c>
      <c r="J2449">
        <f>VLOOKUP(VALUE(RIGHT(B2449,2)),'XZ coord'!$T$144:$V$149,3,0)</f>
        <v>1.97</v>
      </c>
    </row>
    <row r="2450" spans="1:10" x14ac:dyDescent="0.2">
      <c r="A2450">
        <v>3449</v>
      </c>
      <c r="B2450" t="s">
        <v>2458</v>
      </c>
      <c r="C2450" t="s">
        <v>1342</v>
      </c>
      <c r="D2450" t="s">
        <v>1</v>
      </c>
      <c r="E2450">
        <f>VLOOKUP(LEFT(B2450,LEN(B2450)-2),'Correction using CAD'!A:F,5,0)</f>
        <v>36.387999999999998</v>
      </c>
      <c r="F2450">
        <f>VLOOKUP(LEFT(B2450,LEN(B2450)-2),'Correction using CAD'!A:F,6,0)</f>
        <v>40.499999999999964</v>
      </c>
      <c r="G2450">
        <f>VLOOKUP(VALUE(RIGHT(B2450,2)),'XZ coord'!$T$144:$U$149,2,0)</f>
        <v>4.22</v>
      </c>
      <c r="H2450">
        <v>2.4</v>
      </c>
      <c r="I2450">
        <v>0.9</v>
      </c>
      <c r="J2450">
        <f>VLOOKUP(VALUE(RIGHT(B2450,2)),'XZ coord'!$T$144:$V$149,3,0)</f>
        <v>2.25</v>
      </c>
    </row>
    <row r="2451" spans="1:10" x14ac:dyDescent="0.2">
      <c r="A2451">
        <v>3450</v>
      </c>
      <c r="B2451" t="s">
        <v>2459</v>
      </c>
      <c r="C2451" t="s">
        <v>1339</v>
      </c>
      <c r="D2451" t="s">
        <v>1</v>
      </c>
      <c r="E2451">
        <f>VLOOKUP(LEFT(B2451,LEN(B2451)-2),'Correction using CAD'!A:F,5,0)</f>
        <v>36.387999999999998</v>
      </c>
      <c r="F2451">
        <f>VLOOKUP(LEFT(B2451,LEN(B2451)-2),'Correction using CAD'!A:F,6,0)</f>
        <v>40.499999999999964</v>
      </c>
      <c r="G2451">
        <f>VLOOKUP(VALUE(RIGHT(B2451,2)),'XZ coord'!$T$144:$U$149,2,0)</f>
        <v>6.47</v>
      </c>
      <c r="H2451">
        <v>2.4</v>
      </c>
      <c r="I2451">
        <v>0.9</v>
      </c>
      <c r="J2451">
        <f>VLOOKUP(VALUE(RIGHT(B2451,2)),'XZ coord'!$T$144:$V$149,3,0)</f>
        <v>1.95</v>
      </c>
    </row>
    <row r="2452" spans="1:10" x14ac:dyDescent="0.2">
      <c r="A2452">
        <v>3451</v>
      </c>
      <c r="B2452" t="s">
        <v>2460</v>
      </c>
      <c r="C2452" t="s">
        <v>1339</v>
      </c>
      <c r="D2452" t="s">
        <v>1</v>
      </c>
      <c r="E2452">
        <f>VLOOKUP(LEFT(B2452,LEN(B2452)-2),'Correction using CAD'!A:F,5,0)</f>
        <v>36.387999999999998</v>
      </c>
      <c r="F2452">
        <f>VLOOKUP(LEFT(B2452,LEN(B2452)-2),'Correction using CAD'!A:F,6,0)</f>
        <v>40.499999999999964</v>
      </c>
      <c r="G2452">
        <f>VLOOKUP(VALUE(RIGHT(B2452,2)),'XZ coord'!$T$144:$U$149,2,0)</f>
        <v>8.42</v>
      </c>
      <c r="H2452">
        <v>2.4</v>
      </c>
      <c r="I2452">
        <v>0.9</v>
      </c>
      <c r="J2452">
        <f>VLOOKUP(VALUE(RIGHT(B2452,2)),'XZ coord'!$T$144:$V$149,3,0)</f>
        <v>1.95</v>
      </c>
    </row>
    <row r="2453" spans="1:10" x14ac:dyDescent="0.2">
      <c r="A2453">
        <v>3452</v>
      </c>
      <c r="B2453" t="s">
        <v>2461</v>
      </c>
      <c r="C2453" t="s">
        <v>1342</v>
      </c>
      <c r="D2453" t="s">
        <v>1</v>
      </c>
      <c r="E2453">
        <f>VLOOKUP(LEFT(B2453,LEN(B2453)-2),'Correction using CAD'!A:F,5,0)</f>
        <v>36.387999999999998</v>
      </c>
      <c r="F2453">
        <f>VLOOKUP(LEFT(B2453,LEN(B2453)-2),'Correction using CAD'!A:F,6,0)</f>
        <v>40.499999999999964</v>
      </c>
      <c r="G2453">
        <f>VLOOKUP(VALUE(RIGHT(B2453,2)),'XZ coord'!$T$144:$U$149,2,0)</f>
        <v>10.37</v>
      </c>
      <c r="H2453">
        <v>2.4</v>
      </c>
      <c r="I2453">
        <v>0.9</v>
      </c>
      <c r="J2453">
        <f>VLOOKUP(VALUE(RIGHT(B2453,2)),'XZ coord'!$T$144:$V$149,3,0)</f>
        <v>2.1</v>
      </c>
    </row>
    <row r="2454" spans="1:10" x14ac:dyDescent="0.2">
      <c r="A2454">
        <v>3453</v>
      </c>
      <c r="B2454" t="s">
        <v>2462</v>
      </c>
      <c r="C2454" t="s">
        <v>1339</v>
      </c>
      <c r="D2454" t="s">
        <v>1</v>
      </c>
      <c r="E2454">
        <f>VLOOKUP(LEFT(B2454,LEN(B2454)-2),'Correction using CAD'!A:F,5,0)</f>
        <v>36.387999999999998</v>
      </c>
      <c r="F2454">
        <f>VLOOKUP(LEFT(B2454,LEN(B2454)-2),'Correction using CAD'!A:F,6,0)</f>
        <v>41.399999999999963</v>
      </c>
      <c r="G2454">
        <f>VLOOKUP(VALUE(RIGHT(B2454,2)),'XZ coord'!$T$144:$U$149,2,0)</f>
        <v>2.25</v>
      </c>
      <c r="H2454">
        <v>2.4</v>
      </c>
      <c r="I2454">
        <v>0.9</v>
      </c>
      <c r="J2454">
        <f>VLOOKUP(VALUE(RIGHT(B2454,2)),'XZ coord'!$T$144:$V$149,3,0)</f>
        <v>1.97</v>
      </c>
    </row>
    <row r="2455" spans="1:10" x14ac:dyDescent="0.2">
      <c r="A2455">
        <v>3454</v>
      </c>
      <c r="B2455" t="s">
        <v>2463</v>
      </c>
      <c r="C2455" t="s">
        <v>1342</v>
      </c>
      <c r="D2455" t="s">
        <v>1</v>
      </c>
      <c r="E2455">
        <f>VLOOKUP(LEFT(B2455,LEN(B2455)-2),'Correction using CAD'!A:F,5,0)</f>
        <v>36.387999999999998</v>
      </c>
      <c r="F2455">
        <f>VLOOKUP(LEFT(B2455,LEN(B2455)-2),'Correction using CAD'!A:F,6,0)</f>
        <v>41.399999999999963</v>
      </c>
      <c r="G2455">
        <f>VLOOKUP(VALUE(RIGHT(B2455,2)),'XZ coord'!$T$144:$U$149,2,0)</f>
        <v>4.22</v>
      </c>
      <c r="H2455">
        <v>2.4</v>
      </c>
      <c r="I2455">
        <v>0.9</v>
      </c>
      <c r="J2455">
        <f>VLOOKUP(VALUE(RIGHT(B2455,2)),'XZ coord'!$T$144:$V$149,3,0)</f>
        <v>2.25</v>
      </c>
    </row>
    <row r="2456" spans="1:10" x14ac:dyDescent="0.2">
      <c r="A2456">
        <v>3455</v>
      </c>
      <c r="B2456" t="s">
        <v>2464</v>
      </c>
      <c r="C2456" t="s">
        <v>1339</v>
      </c>
      <c r="D2456" t="s">
        <v>1</v>
      </c>
      <c r="E2456">
        <f>VLOOKUP(LEFT(B2456,LEN(B2456)-2),'Correction using CAD'!A:F,5,0)</f>
        <v>36.387999999999998</v>
      </c>
      <c r="F2456">
        <f>VLOOKUP(LEFT(B2456,LEN(B2456)-2),'Correction using CAD'!A:F,6,0)</f>
        <v>41.399999999999963</v>
      </c>
      <c r="G2456">
        <f>VLOOKUP(VALUE(RIGHT(B2456,2)),'XZ coord'!$T$144:$U$149,2,0)</f>
        <v>6.47</v>
      </c>
      <c r="H2456">
        <v>2.4</v>
      </c>
      <c r="I2456">
        <v>0.9</v>
      </c>
      <c r="J2456">
        <f>VLOOKUP(VALUE(RIGHT(B2456,2)),'XZ coord'!$T$144:$V$149,3,0)</f>
        <v>1.95</v>
      </c>
    </row>
    <row r="2457" spans="1:10" x14ac:dyDescent="0.2">
      <c r="A2457">
        <v>3456</v>
      </c>
      <c r="B2457" t="s">
        <v>2465</v>
      </c>
      <c r="C2457" t="s">
        <v>1339</v>
      </c>
      <c r="D2457" t="s">
        <v>1</v>
      </c>
      <c r="E2457">
        <f>VLOOKUP(LEFT(B2457,LEN(B2457)-2),'Correction using CAD'!A:F,5,0)</f>
        <v>36.387999999999998</v>
      </c>
      <c r="F2457">
        <f>VLOOKUP(LEFT(B2457,LEN(B2457)-2),'Correction using CAD'!A:F,6,0)</f>
        <v>41.399999999999963</v>
      </c>
      <c r="G2457">
        <f>VLOOKUP(VALUE(RIGHT(B2457,2)),'XZ coord'!$T$144:$U$149,2,0)</f>
        <v>8.42</v>
      </c>
      <c r="H2457">
        <v>2.4</v>
      </c>
      <c r="I2457">
        <v>0.9</v>
      </c>
      <c r="J2457">
        <f>VLOOKUP(VALUE(RIGHT(B2457,2)),'XZ coord'!$T$144:$V$149,3,0)</f>
        <v>1.95</v>
      </c>
    </row>
    <row r="2458" spans="1:10" x14ac:dyDescent="0.2">
      <c r="A2458">
        <v>3457</v>
      </c>
      <c r="B2458" t="s">
        <v>2466</v>
      </c>
      <c r="C2458" t="s">
        <v>1342</v>
      </c>
      <c r="D2458" t="s">
        <v>1</v>
      </c>
      <c r="E2458">
        <f>VLOOKUP(LEFT(B2458,LEN(B2458)-2),'Correction using CAD'!A:F,5,0)</f>
        <v>36.387999999999998</v>
      </c>
      <c r="F2458">
        <f>VLOOKUP(LEFT(B2458,LEN(B2458)-2),'Correction using CAD'!A:F,6,0)</f>
        <v>41.399999999999963</v>
      </c>
      <c r="G2458">
        <f>VLOOKUP(VALUE(RIGHT(B2458,2)),'XZ coord'!$T$144:$U$149,2,0)</f>
        <v>10.37</v>
      </c>
      <c r="H2458">
        <v>2.4</v>
      </c>
      <c r="I2458">
        <v>0.9</v>
      </c>
      <c r="J2458">
        <f>VLOOKUP(VALUE(RIGHT(B2458,2)),'XZ coord'!$T$144:$V$149,3,0)</f>
        <v>2.1</v>
      </c>
    </row>
    <row r="2459" spans="1:10" x14ac:dyDescent="0.2">
      <c r="A2459">
        <v>3458</v>
      </c>
      <c r="B2459" t="s">
        <v>2467</v>
      </c>
      <c r="C2459" t="s">
        <v>1339</v>
      </c>
      <c r="D2459" t="s">
        <v>1</v>
      </c>
      <c r="E2459">
        <f>VLOOKUP(LEFT(B2459,LEN(B2459)-2),'Correction using CAD'!A:F,5,0)</f>
        <v>30.363</v>
      </c>
      <c r="F2459">
        <f>VLOOKUP(LEFT(B2459,LEN(B2459)-2),'Correction using CAD'!A:F,6,0)</f>
        <v>39.599999999999966</v>
      </c>
      <c r="G2459">
        <f>VLOOKUP(VALUE(RIGHT(B2459,2)),'XZ coord'!$T$144:$U$149,2,0)</f>
        <v>2.25</v>
      </c>
      <c r="H2459">
        <v>2.4</v>
      </c>
      <c r="I2459">
        <v>0.9</v>
      </c>
      <c r="J2459">
        <f>VLOOKUP(VALUE(RIGHT(B2459,2)),'XZ coord'!$T$144:$V$149,3,0)</f>
        <v>1.97</v>
      </c>
    </row>
    <row r="2460" spans="1:10" x14ac:dyDescent="0.2">
      <c r="A2460">
        <v>3459</v>
      </c>
      <c r="B2460" t="s">
        <v>2468</v>
      </c>
      <c r="C2460" t="s">
        <v>1342</v>
      </c>
      <c r="D2460" t="s">
        <v>1</v>
      </c>
      <c r="E2460">
        <f>VLOOKUP(LEFT(B2460,LEN(B2460)-2),'Correction using CAD'!A:F,5,0)</f>
        <v>30.363</v>
      </c>
      <c r="F2460">
        <f>VLOOKUP(LEFT(B2460,LEN(B2460)-2),'Correction using CAD'!A:F,6,0)</f>
        <v>39.599999999999966</v>
      </c>
      <c r="G2460">
        <f>VLOOKUP(VALUE(RIGHT(B2460,2)),'XZ coord'!$T$144:$U$149,2,0)</f>
        <v>4.22</v>
      </c>
      <c r="H2460">
        <v>2.4</v>
      </c>
      <c r="I2460">
        <v>0.9</v>
      </c>
      <c r="J2460">
        <f>VLOOKUP(VALUE(RIGHT(B2460,2)),'XZ coord'!$T$144:$V$149,3,0)</f>
        <v>2.25</v>
      </c>
    </row>
    <row r="2461" spans="1:10" x14ac:dyDescent="0.2">
      <c r="A2461">
        <v>3460</v>
      </c>
      <c r="B2461" t="s">
        <v>2469</v>
      </c>
      <c r="C2461" t="s">
        <v>1339</v>
      </c>
      <c r="D2461" t="s">
        <v>1</v>
      </c>
      <c r="E2461">
        <f>VLOOKUP(LEFT(B2461,LEN(B2461)-2),'Correction using CAD'!A:F,5,0)</f>
        <v>30.363</v>
      </c>
      <c r="F2461">
        <f>VLOOKUP(LEFT(B2461,LEN(B2461)-2),'Correction using CAD'!A:F,6,0)</f>
        <v>39.599999999999966</v>
      </c>
      <c r="G2461">
        <f>VLOOKUP(VALUE(RIGHT(B2461,2)),'XZ coord'!$T$144:$U$149,2,0)</f>
        <v>6.47</v>
      </c>
      <c r="H2461">
        <v>2.4</v>
      </c>
      <c r="I2461">
        <v>0.9</v>
      </c>
      <c r="J2461">
        <f>VLOOKUP(VALUE(RIGHT(B2461,2)),'XZ coord'!$T$144:$V$149,3,0)</f>
        <v>1.95</v>
      </c>
    </row>
    <row r="2462" spans="1:10" x14ac:dyDescent="0.2">
      <c r="A2462">
        <v>3461</v>
      </c>
      <c r="B2462" t="s">
        <v>2470</v>
      </c>
      <c r="C2462" t="s">
        <v>1339</v>
      </c>
      <c r="D2462" t="s">
        <v>1</v>
      </c>
      <c r="E2462">
        <f>VLOOKUP(LEFT(B2462,LEN(B2462)-2),'Correction using CAD'!A:F,5,0)</f>
        <v>30.363</v>
      </c>
      <c r="F2462">
        <f>VLOOKUP(LEFT(B2462,LEN(B2462)-2),'Correction using CAD'!A:F,6,0)</f>
        <v>39.599999999999966</v>
      </c>
      <c r="G2462">
        <f>VLOOKUP(VALUE(RIGHT(B2462,2)),'XZ coord'!$T$144:$U$149,2,0)</f>
        <v>8.42</v>
      </c>
      <c r="H2462">
        <v>2.4</v>
      </c>
      <c r="I2462">
        <v>0.9</v>
      </c>
      <c r="J2462">
        <f>VLOOKUP(VALUE(RIGHT(B2462,2)),'XZ coord'!$T$144:$V$149,3,0)</f>
        <v>1.95</v>
      </c>
    </row>
    <row r="2463" spans="1:10" x14ac:dyDescent="0.2">
      <c r="A2463">
        <v>3462</v>
      </c>
      <c r="B2463" t="s">
        <v>2471</v>
      </c>
      <c r="C2463" t="s">
        <v>1342</v>
      </c>
      <c r="D2463" t="s">
        <v>1</v>
      </c>
      <c r="E2463">
        <f>VLOOKUP(LEFT(B2463,LEN(B2463)-2),'Correction using CAD'!A:F,5,0)</f>
        <v>30.363</v>
      </c>
      <c r="F2463">
        <f>VLOOKUP(LEFT(B2463,LEN(B2463)-2),'Correction using CAD'!A:F,6,0)</f>
        <v>39.599999999999966</v>
      </c>
      <c r="G2463">
        <f>VLOOKUP(VALUE(RIGHT(B2463,2)),'XZ coord'!$T$144:$U$149,2,0)</f>
        <v>10.37</v>
      </c>
      <c r="H2463">
        <v>2.4</v>
      </c>
      <c r="I2463">
        <v>0.9</v>
      </c>
      <c r="J2463">
        <f>VLOOKUP(VALUE(RIGHT(B2463,2)),'XZ coord'!$T$144:$V$149,3,0)</f>
        <v>2.1</v>
      </c>
    </row>
    <row r="2464" spans="1:10" x14ac:dyDescent="0.2">
      <c r="A2464">
        <v>3463</v>
      </c>
      <c r="B2464" t="s">
        <v>2472</v>
      </c>
      <c r="C2464" t="s">
        <v>1339</v>
      </c>
      <c r="D2464" t="s">
        <v>1</v>
      </c>
      <c r="E2464">
        <f>VLOOKUP(LEFT(B2464,LEN(B2464)-2),'Correction using CAD'!A:F,5,0)</f>
        <v>30.363</v>
      </c>
      <c r="F2464">
        <f>VLOOKUP(LEFT(B2464,LEN(B2464)-2),'Correction using CAD'!A:F,6,0)</f>
        <v>40.499999999999964</v>
      </c>
      <c r="G2464">
        <f>VLOOKUP(VALUE(RIGHT(B2464,2)),'XZ coord'!$T$144:$U$149,2,0)</f>
        <v>2.25</v>
      </c>
      <c r="H2464">
        <v>2.4</v>
      </c>
      <c r="I2464">
        <v>0.9</v>
      </c>
      <c r="J2464">
        <f>VLOOKUP(VALUE(RIGHT(B2464,2)),'XZ coord'!$T$144:$V$149,3,0)</f>
        <v>1.97</v>
      </c>
    </row>
    <row r="2465" spans="1:10" x14ac:dyDescent="0.2">
      <c r="A2465">
        <v>3464</v>
      </c>
      <c r="B2465" t="s">
        <v>2473</v>
      </c>
      <c r="C2465" t="s">
        <v>1342</v>
      </c>
      <c r="D2465" t="s">
        <v>1</v>
      </c>
      <c r="E2465">
        <f>VLOOKUP(LEFT(B2465,LEN(B2465)-2),'Correction using CAD'!A:F,5,0)</f>
        <v>30.363</v>
      </c>
      <c r="F2465">
        <f>VLOOKUP(LEFT(B2465,LEN(B2465)-2),'Correction using CAD'!A:F,6,0)</f>
        <v>40.499999999999964</v>
      </c>
      <c r="G2465">
        <f>VLOOKUP(VALUE(RIGHT(B2465,2)),'XZ coord'!$T$144:$U$149,2,0)</f>
        <v>4.22</v>
      </c>
      <c r="H2465">
        <v>2.4</v>
      </c>
      <c r="I2465">
        <v>0.9</v>
      </c>
      <c r="J2465">
        <f>VLOOKUP(VALUE(RIGHT(B2465,2)),'XZ coord'!$T$144:$V$149,3,0)</f>
        <v>2.25</v>
      </c>
    </row>
    <row r="2466" spans="1:10" x14ac:dyDescent="0.2">
      <c r="A2466">
        <v>3465</v>
      </c>
      <c r="B2466" t="s">
        <v>2474</v>
      </c>
      <c r="C2466" t="s">
        <v>1339</v>
      </c>
      <c r="D2466" t="s">
        <v>1</v>
      </c>
      <c r="E2466">
        <f>VLOOKUP(LEFT(B2466,LEN(B2466)-2),'Correction using CAD'!A:F,5,0)</f>
        <v>30.363</v>
      </c>
      <c r="F2466">
        <f>VLOOKUP(LEFT(B2466,LEN(B2466)-2),'Correction using CAD'!A:F,6,0)</f>
        <v>40.499999999999964</v>
      </c>
      <c r="G2466">
        <f>VLOOKUP(VALUE(RIGHT(B2466,2)),'XZ coord'!$T$144:$U$149,2,0)</f>
        <v>6.47</v>
      </c>
      <c r="H2466">
        <v>2.4</v>
      </c>
      <c r="I2466">
        <v>0.9</v>
      </c>
      <c r="J2466">
        <f>VLOOKUP(VALUE(RIGHT(B2466,2)),'XZ coord'!$T$144:$V$149,3,0)</f>
        <v>1.95</v>
      </c>
    </row>
    <row r="2467" spans="1:10" x14ac:dyDescent="0.2">
      <c r="A2467">
        <v>3466</v>
      </c>
      <c r="B2467" t="s">
        <v>2475</v>
      </c>
      <c r="C2467" t="s">
        <v>1339</v>
      </c>
      <c r="D2467" t="s">
        <v>1</v>
      </c>
      <c r="E2467">
        <f>VLOOKUP(LEFT(B2467,LEN(B2467)-2),'Correction using CAD'!A:F,5,0)</f>
        <v>30.363</v>
      </c>
      <c r="F2467">
        <f>VLOOKUP(LEFT(B2467,LEN(B2467)-2),'Correction using CAD'!A:F,6,0)</f>
        <v>40.499999999999964</v>
      </c>
      <c r="G2467">
        <f>VLOOKUP(VALUE(RIGHT(B2467,2)),'XZ coord'!$T$144:$U$149,2,0)</f>
        <v>8.42</v>
      </c>
      <c r="H2467">
        <v>2.4</v>
      </c>
      <c r="I2467">
        <v>0.9</v>
      </c>
      <c r="J2467">
        <f>VLOOKUP(VALUE(RIGHT(B2467,2)),'XZ coord'!$T$144:$V$149,3,0)</f>
        <v>1.95</v>
      </c>
    </row>
    <row r="2468" spans="1:10" x14ac:dyDescent="0.2">
      <c r="A2468">
        <v>3467</v>
      </c>
      <c r="B2468" t="s">
        <v>2476</v>
      </c>
      <c r="C2468" t="s">
        <v>1342</v>
      </c>
      <c r="D2468" t="s">
        <v>1</v>
      </c>
      <c r="E2468">
        <f>VLOOKUP(LEFT(B2468,LEN(B2468)-2),'Correction using CAD'!A:F,5,0)</f>
        <v>30.363</v>
      </c>
      <c r="F2468">
        <f>VLOOKUP(LEFT(B2468,LEN(B2468)-2),'Correction using CAD'!A:F,6,0)</f>
        <v>40.499999999999964</v>
      </c>
      <c r="G2468">
        <f>VLOOKUP(VALUE(RIGHT(B2468,2)),'XZ coord'!$T$144:$U$149,2,0)</f>
        <v>10.37</v>
      </c>
      <c r="H2468">
        <v>2.4</v>
      </c>
      <c r="I2468">
        <v>0.9</v>
      </c>
      <c r="J2468">
        <f>VLOOKUP(VALUE(RIGHT(B2468,2)),'XZ coord'!$T$144:$V$149,3,0)</f>
        <v>2.1</v>
      </c>
    </row>
    <row r="2469" spans="1:10" x14ac:dyDescent="0.2">
      <c r="A2469">
        <v>3468</v>
      </c>
      <c r="B2469" t="s">
        <v>2477</v>
      </c>
      <c r="C2469" t="s">
        <v>1339</v>
      </c>
      <c r="D2469" t="s">
        <v>1</v>
      </c>
      <c r="E2469">
        <f>VLOOKUP(LEFT(B2469,LEN(B2469)-2),'Correction using CAD'!A:F,5,0)</f>
        <v>30.363</v>
      </c>
      <c r="F2469">
        <f>VLOOKUP(LEFT(B2469,LEN(B2469)-2),'Correction using CAD'!A:F,6,0)</f>
        <v>41.399999999999963</v>
      </c>
      <c r="G2469">
        <f>VLOOKUP(VALUE(RIGHT(B2469,2)),'XZ coord'!$T$144:$U$149,2,0)</f>
        <v>2.25</v>
      </c>
      <c r="H2469">
        <v>2.4</v>
      </c>
      <c r="I2469">
        <v>0.9</v>
      </c>
      <c r="J2469">
        <f>VLOOKUP(VALUE(RIGHT(B2469,2)),'XZ coord'!$T$144:$V$149,3,0)</f>
        <v>1.97</v>
      </c>
    </row>
    <row r="2470" spans="1:10" x14ac:dyDescent="0.2">
      <c r="A2470">
        <v>3469</v>
      </c>
      <c r="B2470" t="s">
        <v>2478</v>
      </c>
      <c r="C2470" t="s">
        <v>1342</v>
      </c>
      <c r="D2470" t="s">
        <v>1</v>
      </c>
      <c r="E2470">
        <f>VLOOKUP(LEFT(B2470,LEN(B2470)-2),'Correction using CAD'!A:F,5,0)</f>
        <v>30.363</v>
      </c>
      <c r="F2470">
        <f>VLOOKUP(LEFT(B2470,LEN(B2470)-2),'Correction using CAD'!A:F,6,0)</f>
        <v>41.399999999999963</v>
      </c>
      <c r="G2470">
        <f>VLOOKUP(VALUE(RIGHT(B2470,2)),'XZ coord'!$T$144:$U$149,2,0)</f>
        <v>4.22</v>
      </c>
      <c r="H2470">
        <v>2.4</v>
      </c>
      <c r="I2470">
        <v>0.9</v>
      </c>
      <c r="J2470">
        <f>VLOOKUP(VALUE(RIGHT(B2470,2)),'XZ coord'!$T$144:$V$149,3,0)</f>
        <v>2.25</v>
      </c>
    </row>
    <row r="2471" spans="1:10" x14ac:dyDescent="0.2">
      <c r="A2471">
        <v>3470</v>
      </c>
      <c r="B2471" t="s">
        <v>2479</v>
      </c>
      <c r="C2471" t="s">
        <v>1339</v>
      </c>
      <c r="D2471" t="s">
        <v>1</v>
      </c>
      <c r="E2471">
        <f>VLOOKUP(LEFT(B2471,LEN(B2471)-2),'Correction using CAD'!A:F,5,0)</f>
        <v>30.363</v>
      </c>
      <c r="F2471">
        <f>VLOOKUP(LEFT(B2471,LEN(B2471)-2),'Correction using CAD'!A:F,6,0)</f>
        <v>41.399999999999963</v>
      </c>
      <c r="G2471">
        <f>VLOOKUP(VALUE(RIGHT(B2471,2)),'XZ coord'!$T$144:$U$149,2,0)</f>
        <v>6.47</v>
      </c>
      <c r="H2471">
        <v>2.4</v>
      </c>
      <c r="I2471">
        <v>0.9</v>
      </c>
      <c r="J2471">
        <f>VLOOKUP(VALUE(RIGHT(B2471,2)),'XZ coord'!$T$144:$V$149,3,0)</f>
        <v>1.95</v>
      </c>
    </row>
    <row r="2472" spans="1:10" x14ac:dyDescent="0.2">
      <c r="A2472">
        <v>3471</v>
      </c>
      <c r="B2472" t="s">
        <v>2480</v>
      </c>
      <c r="C2472" t="s">
        <v>1339</v>
      </c>
      <c r="D2472" t="s">
        <v>1</v>
      </c>
      <c r="E2472">
        <f>VLOOKUP(LEFT(B2472,LEN(B2472)-2),'Correction using CAD'!A:F,5,0)</f>
        <v>30.363</v>
      </c>
      <c r="F2472">
        <f>VLOOKUP(LEFT(B2472,LEN(B2472)-2),'Correction using CAD'!A:F,6,0)</f>
        <v>41.399999999999963</v>
      </c>
      <c r="G2472">
        <f>VLOOKUP(VALUE(RIGHT(B2472,2)),'XZ coord'!$T$144:$U$149,2,0)</f>
        <v>8.42</v>
      </c>
      <c r="H2472">
        <v>2.4</v>
      </c>
      <c r="I2472">
        <v>0.9</v>
      </c>
      <c r="J2472">
        <f>VLOOKUP(VALUE(RIGHT(B2472,2)),'XZ coord'!$T$144:$V$149,3,0)</f>
        <v>1.95</v>
      </c>
    </row>
    <row r="2473" spans="1:10" x14ac:dyDescent="0.2">
      <c r="A2473">
        <v>3472</v>
      </c>
      <c r="B2473" t="s">
        <v>2481</v>
      </c>
      <c r="C2473" t="s">
        <v>1342</v>
      </c>
      <c r="D2473" t="s">
        <v>1</v>
      </c>
      <c r="E2473">
        <f>VLOOKUP(LEFT(B2473,LEN(B2473)-2),'Correction using CAD'!A:F,5,0)</f>
        <v>30.363</v>
      </c>
      <c r="F2473">
        <f>VLOOKUP(LEFT(B2473,LEN(B2473)-2),'Correction using CAD'!A:F,6,0)</f>
        <v>41.399999999999963</v>
      </c>
      <c r="G2473">
        <f>VLOOKUP(VALUE(RIGHT(B2473,2)),'XZ coord'!$T$144:$U$149,2,0)</f>
        <v>10.37</v>
      </c>
      <c r="H2473">
        <v>2.4</v>
      </c>
      <c r="I2473">
        <v>0.9</v>
      </c>
      <c r="J2473">
        <f>VLOOKUP(VALUE(RIGHT(B2473,2)),'XZ coord'!$T$144:$V$149,3,0)</f>
        <v>2.1</v>
      </c>
    </row>
    <row r="2474" spans="1:10" x14ac:dyDescent="0.2">
      <c r="A2474">
        <v>3473</v>
      </c>
      <c r="B2474" t="s">
        <v>2482</v>
      </c>
      <c r="C2474" t="s">
        <v>1339</v>
      </c>
      <c r="D2474" t="s">
        <v>227</v>
      </c>
      <c r="E2474">
        <f>VLOOKUP(LEFT(B2474,LEN(B2474)-2),'Correction using CAD'!A:F,5,0)</f>
        <v>36.387999999999998</v>
      </c>
      <c r="F2474">
        <f>VLOOKUP(LEFT(B2474,LEN(B2474)-2),'Correction using CAD'!A:F,6,0)</f>
        <v>42.299999999999962</v>
      </c>
      <c r="G2474">
        <f>VLOOKUP(VALUE(RIGHT(B2474,2)),'XZ coord'!$T$144:$U$149,2,0)</f>
        <v>2.25</v>
      </c>
      <c r="H2474">
        <v>2.4</v>
      </c>
      <c r="I2474">
        <v>0.9</v>
      </c>
      <c r="J2474">
        <f>VLOOKUP(VALUE(RIGHT(B2474,2)),'XZ coord'!$T$144:$V$149,3,0)</f>
        <v>1.97</v>
      </c>
    </row>
    <row r="2475" spans="1:10" x14ac:dyDescent="0.2">
      <c r="A2475">
        <v>3474</v>
      </c>
      <c r="B2475" t="s">
        <v>2483</v>
      </c>
      <c r="C2475" t="s">
        <v>1342</v>
      </c>
      <c r="D2475" t="s">
        <v>227</v>
      </c>
      <c r="E2475">
        <f>VLOOKUP(LEFT(B2475,LEN(B2475)-2),'Correction using CAD'!A:F,5,0)</f>
        <v>36.387999999999998</v>
      </c>
      <c r="F2475">
        <f>VLOOKUP(LEFT(B2475,LEN(B2475)-2),'Correction using CAD'!A:F,6,0)</f>
        <v>42.299999999999962</v>
      </c>
      <c r="G2475">
        <f>VLOOKUP(VALUE(RIGHT(B2475,2)),'XZ coord'!$T$144:$U$149,2,0)</f>
        <v>4.22</v>
      </c>
      <c r="H2475">
        <v>2.4</v>
      </c>
      <c r="I2475">
        <v>0.9</v>
      </c>
      <c r="J2475">
        <f>VLOOKUP(VALUE(RIGHT(B2475,2)),'XZ coord'!$T$144:$V$149,3,0)</f>
        <v>2.25</v>
      </c>
    </row>
    <row r="2476" spans="1:10" x14ac:dyDescent="0.2">
      <c r="A2476">
        <v>3475</v>
      </c>
      <c r="B2476" t="s">
        <v>2484</v>
      </c>
      <c r="C2476" t="s">
        <v>1339</v>
      </c>
      <c r="D2476" t="s">
        <v>227</v>
      </c>
      <c r="E2476">
        <f>VLOOKUP(LEFT(B2476,LEN(B2476)-2),'Correction using CAD'!A:F,5,0)</f>
        <v>36.387999999999998</v>
      </c>
      <c r="F2476">
        <f>VLOOKUP(LEFT(B2476,LEN(B2476)-2),'Correction using CAD'!A:F,6,0)</f>
        <v>42.299999999999962</v>
      </c>
      <c r="G2476">
        <f>VLOOKUP(VALUE(RIGHT(B2476,2)),'XZ coord'!$T$144:$U$149,2,0)</f>
        <v>6.47</v>
      </c>
      <c r="H2476">
        <v>2.4</v>
      </c>
      <c r="I2476">
        <v>0.9</v>
      </c>
      <c r="J2476">
        <f>VLOOKUP(VALUE(RIGHT(B2476,2)),'XZ coord'!$T$144:$V$149,3,0)</f>
        <v>1.95</v>
      </c>
    </row>
    <row r="2477" spans="1:10" x14ac:dyDescent="0.2">
      <c r="A2477">
        <v>3476</v>
      </c>
      <c r="B2477" t="s">
        <v>2485</v>
      </c>
      <c r="C2477" t="s">
        <v>1339</v>
      </c>
      <c r="D2477" t="s">
        <v>227</v>
      </c>
      <c r="E2477">
        <f>VLOOKUP(LEFT(B2477,LEN(B2477)-2),'Correction using CAD'!A:F,5,0)</f>
        <v>36.387999999999998</v>
      </c>
      <c r="F2477">
        <f>VLOOKUP(LEFT(B2477,LEN(B2477)-2),'Correction using CAD'!A:F,6,0)</f>
        <v>42.299999999999962</v>
      </c>
      <c r="G2477">
        <f>VLOOKUP(VALUE(RIGHT(B2477,2)),'XZ coord'!$T$144:$U$149,2,0)</f>
        <v>8.42</v>
      </c>
      <c r="H2477">
        <v>2.4</v>
      </c>
      <c r="I2477">
        <v>0.9</v>
      </c>
      <c r="J2477">
        <f>VLOOKUP(VALUE(RIGHT(B2477,2)),'XZ coord'!$T$144:$V$149,3,0)</f>
        <v>1.95</v>
      </c>
    </row>
    <row r="2478" spans="1:10" x14ac:dyDescent="0.2">
      <c r="A2478">
        <v>3477</v>
      </c>
      <c r="B2478" t="s">
        <v>2486</v>
      </c>
      <c r="C2478" t="s">
        <v>1339</v>
      </c>
      <c r="D2478" t="s">
        <v>227</v>
      </c>
      <c r="E2478">
        <f>VLOOKUP(LEFT(B2478,LEN(B2478)-2),'Correction using CAD'!A:F,5,0)</f>
        <v>36.387999999999998</v>
      </c>
      <c r="F2478">
        <f>VLOOKUP(LEFT(B2478,LEN(B2478)-2),'Correction using CAD'!A:F,6,0)</f>
        <v>42.299999999999962</v>
      </c>
      <c r="G2478">
        <f>VLOOKUP(VALUE(RIGHT(B2478,2)),'XZ coord'!$T$144:$U$149,2,0)</f>
        <v>10.37</v>
      </c>
      <c r="H2478">
        <v>2.4</v>
      </c>
      <c r="I2478">
        <v>0.9</v>
      </c>
      <c r="J2478">
        <f>VLOOKUP(VALUE(RIGHT(B2478,2)),'XZ coord'!$T$144:$V$149,3,0)</f>
        <v>2.1</v>
      </c>
    </row>
    <row r="2479" spans="1:10" x14ac:dyDescent="0.2">
      <c r="A2479">
        <v>3478</v>
      </c>
      <c r="B2479" t="s">
        <v>2487</v>
      </c>
      <c r="C2479" t="s">
        <v>1339</v>
      </c>
      <c r="D2479" t="s">
        <v>227</v>
      </c>
      <c r="E2479">
        <f>VLOOKUP(LEFT(B2479,LEN(B2479)-2),'Correction using CAD'!A:F,5,0)</f>
        <v>36.387999999999998</v>
      </c>
      <c r="F2479">
        <f>VLOOKUP(LEFT(B2479,LEN(B2479)-2),'Correction using CAD'!A:F,6,0)</f>
        <v>43.19999999999996</v>
      </c>
      <c r="G2479">
        <f>VLOOKUP(VALUE(RIGHT(B2479,2)),'XZ coord'!$T$144:$U$149,2,0)</f>
        <v>2.25</v>
      </c>
      <c r="H2479">
        <v>2.4</v>
      </c>
      <c r="I2479">
        <v>0.9</v>
      </c>
      <c r="J2479">
        <f>VLOOKUP(VALUE(RIGHT(B2479,2)),'XZ coord'!$T$144:$V$149,3,0)</f>
        <v>1.97</v>
      </c>
    </row>
    <row r="2480" spans="1:10" x14ac:dyDescent="0.2">
      <c r="A2480">
        <v>3479</v>
      </c>
      <c r="B2480" t="s">
        <v>2488</v>
      </c>
      <c r="C2480" t="s">
        <v>1342</v>
      </c>
      <c r="D2480" t="s">
        <v>227</v>
      </c>
      <c r="E2480">
        <f>VLOOKUP(LEFT(B2480,LEN(B2480)-2),'Correction using CAD'!A:F,5,0)</f>
        <v>36.387999999999998</v>
      </c>
      <c r="F2480">
        <f>VLOOKUP(LEFT(B2480,LEN(B2480)-2),'Correction using CAD'!A:F,6,0)</f>
        <v>43.19999999999996</v>
      </c>
      <c r="G2480">
        <f>VLOOKUP(VALUE(RIGHT(B2480,2)),'XZ coord'!$T$144:$U$149,2,0)</f>
        <v>4.22</v>
      </c>
      <c r="H2480">
        <v>2.4</v>
      </c>
      <c r="I2480">
        <v>0.9</v>
      </c>
      <c r="J2480">
        <f>VLOOKUP(VALUE(RIGHT(B2480,2)),'XZ coord'!$T$144:$V$149,3,0)</f>
        <v>2.25</v>
      </c>
    </row>
    <row r="2481" spans="1:10" x14ac:dyDescent="0.2">
      <c r="A2481">
        <v>3480</v>
      </c>
      <c r="B2481" t="s">
        <v>2489</v>
      </c>
      <c r="C2481" t="s">
        <v>1339</v>
      </c>
      <c r="D2481" t="s">
        <v>227</v>
      </c>
      <c r="E2481">
        <f>VLOOKUP(LEFT(B2481,LEN(B2481)-2),'Correction using CAD'!A:F,5,0)</f>
        <v>36.387999999999998</v>
      </c>
      <c r="F2481">
        <f>VLOOKUP(LEFT(B2481,LEN(B2481)-2),'Correction using CAD'!A:F,6,0)</f>
        <v>43.19999999999996</v>
      </c>
      <c r="G2481">
        <f>VLOOKUP(VALUE(RIGHT(B2481,2)),'XZ coord'!$T$144:$U$149,2,0)</f>
        <v>6.47</v>
      </c>
      <c r="H2481">
        <v>2.4</v>
      </c>
      <c r="I2481">
        <v>0.9</v>
      </c>
      <c r="J2481">
        <f>VLOOKUP(VALUE(RIGHT(B2481,2)),'XZ coord'!$T$144:$V$149,3,0)</f>
        <v>1.95</v>
      </c>
    </row>
    <row r="2482" spans="1:10" x14ac:dyDescent="0.2">
      <c r="A2482">
        <v>3481</v>
      </c>
      <c r="B2482" t="s">
        <v>2490</v>
      </c>
      <c r="C2482" t="s">
        <v>1339</v>
      </c>
      <c r="D2482" t="s">
        <v>227</v>
      </c>
      <c r="E2482">
        <f>VLOOKUP(LEFT(B2482,LEN(B2482)-2),'Correction using CAD'!A:F,5,0)</f>
        <v>36.387999999999998</v>
      </c>
      <c r="F2482">
        <f>VLOOKUP(LEFT(B2482,LEN(B2482)-2),'Correction using CAD'!A:F,6,0)</f>
        <v>43.19999999999996</v>
      </c>
      <c r="G2482">
        <f>VLOOKUP(VALUE(RIGHT(B2482,2)),'XZ coord'!$T$144:$U$149,2,0)</f>
        <v>8.42</v>
      </c>
      <c r="H2482">
        <v>2.4</v>
      </c>
      <c r="I2482">
        <v>0.9</v>
      </c>
      <c r="J2482">
        <f>VLOOKUP(VALUE(RIGHT(B2482,2)),'XZ coord'!$T$144:$V$149,3,0)</f>
        <v>1.95</v>
      </c>
    </row>
    <row r="2483" spans="1:10" x14ac:dyDescent="0.2">
      <c r="A2483">
        <v>3482</v>
      </c>
      <c r="B2483" t="s">
        <v>2491</v>
      </c>
      <c r="C2483" t="s">
        <v>1339</v>
      </c>
      <c r="D2483" t="s">
        <v>227</v>
      </c>
      <c r="E2483">
        <f>VLOOKUP(LEFT(B2483,LEN(B2483)-2),'Correction using CAD'!A:F,5,0)</f>
        <v>36.387999999999998</v>
      </c>
      <c r="F2483">
        <f>VLOOKUP(LEFT(B2483,LEN(B2483)-2),'Correction using CAD'!A:F,6,0)</f>
        <v>43.19999999999996</v>
      </c>
      <c r="G2483">
        <f>VLOOKUP(VALUE(RIGHT(B2483,2)),'XZ coord'!$T$144:$U$149,2,0)</f>
        <v>10.37</v>
      </c>
      <c r="H2483">
        <v>2.4</v>
      </c>
      <c r="I2483">
        <v>0.9</v>
      </c>
      <c r="J2483">
        <f>VLOOKUP(VALUE(RIGHT(B2483,2)),'XZ coord'!$T$144:$V$149,3,0)</f>
        <v>2.1</v>
      </c>
    </row>
    <row r="2484" spans="1:10" x14ac:dyDescent="0.2">
      <c r="A2484">
        <v>3483</v>
      </c>
      <c r="B2484" t="s">
        <v>2492</v>
      </c>
      <c r="C2484" t="s">
        <v>1339</v>
      </c>
      <c r="D2484" t="s">
        <v>227</v>
      </c>
      <c r="E2484">
        <f>VLOOKUP(LEFT(B2484,LEN(B2484)-2),'Correction using CAD'!A:F,5,0)</f>
        <v>36.387999999999998</v>
      </c>
      <c r="F2484">
        <f>VLOOKUP(LEFT(B2484,LEN(B2484)-2),'Correction using CAD'!A:F,6,0)</f>
        <v>44.099999999999959</v>
      </c>
      <c r="G2484">
        <f>VLOOKUP(VALUE(RIGHT(B2484,2)),'XZ coord'!$T$144:$U$149,2,0)</f>
        <v>2.25</v>
      </c>
      <c r="H2484">
        <v>2.4</v>
      </c>
      <c r="I2484">
        <v>0.9</v>
      </c>
      <c r="J2484">
        <f>VLOOKUP(VALUE(RIGHT(B2484,2)),'XZ coord'!$T$144:$V$149,3,0)</f>
        <v>1.97</v>
      </c>
    </row>
    <row r="2485" spans="1:10" x14ac:dyDescent="0.2">
      <c r="A2485">
        <v>3484</v>
      </c>
      <c r="B2485" t="s">
        <v>2493</v>
      </c>
      <c r="C2485" t="s">
        <v>1342</v>
      </c>
      <c r="D2485" t="s">
        <v>227</v>
      </c>
      <c r="E2485">
        <f>VLOOKUP(LEFT(B2485,LEN(B2485)-2),'Correction using CAD'!A:F,5,0)</f>
        <v>36.387999999999998</v>
      </c>
      <c r="F2485">
        <f>VLOOKUP(LEFT(B2485,LEN(B2485)-2),'Correction using CAD'!A:F,6,0)</f>
        <v>44.099999999999959</v>
      </c>
      <c r="G2485">
        <f>VLOOKUP(VALUE(RIGHT(B2485,2)),'XZ coord'!$T$144:$U$149,2,0)</f>
        <v>4.22</v>
      </c>
      <c r="H2485">
        <v>2.4</v>
      </c>
      <c r="I2485">
        <v>0.9</v>
      </c>
      <c r="J2485">
        <f>VLOOKUP(VALUE(RIGHT(B2485,2)),'XZ coord'!$T$144:$V$149,3,0)</f>
        <v>2.25</v>
      </c>
    </row>
    <row r="2486" spans="1:10" x14ac:dyDescent="0.2">
      <c r="A2486">
        <v>3485</v>
      </c>
      <c r="B2486" t="s">
        <v>2494</v>
      </c>
      <c r="C2486" t="s">
        <v>1339</v>
      </c>
      <c r="D2486" t="s">
        <v>227</v>
      </c>
      <c r="E2486">
        <f>VLOOKUP(LEFT(B2486,LEN(B2486)-2),'Correction using CAD'!A:F,5,0)</f>
        <v>36.387999999999998</v>
      </c>
      <c r="F2486">
        <f>VLOOKUP(LEFT(B2486,LEN(B2486)-2),'Correction using CAD'!A:F,6,0)</f>
        <v>44.099999999999959</v>
      </c>
      <c r="G2486">
        <f>VLOOKUP(VALUE(RIGHT(B2486,2)),'XZ coord'!$T$144:$U$149,2,0)</f>
        <v>6.47</v>
      </c>
      <c r="H2486">
        <v>2.4</v>
      </c>
      <c r="I2486">
        <v>0.9</v>
      </c>
      <c r="J2486">
        <f>VLOOKUP(VALUE(RIGHT(B2486,2)),'XZ coord'!$T$144:$V$149,3,0)</f>
        <v>1.95</v>
      </c>
    </row>
    <row r="2487" spans="1:10" x14ac:dyDescent="0.2">
      <c r="A2487">
        <v>3486</v>
      </c>
      <c r="B2487" t="s">
        <v>2495</v>
      </c>
      <c r="C2487" t="s">
        <v>1339</v>
      </c>
      <c r="D2487" t="s">
        <v>227</v>
      </c>
      <c r="E2487">
        <f>VLOOKUP(LEFT(B2487,LEN(B2487)-2),'Correction using CAD'!A:F,5,0)</f>
        <v>36.387999999999998</v>
      </c>
      <c r="F2487">
        <f>VLOOKUP(LEFT(B2487,LEN(B2487)-2),'Correction using CAD'!A:F,6,0)</f>
        <v>44.099999999999959</v>
      </c>
      <c r="G2487">
        <f>VLOOKUP(VALUE(RIGHT(B2487,2)),'XZ coord'!$T$144:$U$149,2,0)</f>
        <v>8.42</v>
      </c>
      <c r="H2487">
        <v>2.4</v>
      </c>
      <c r="I2487">
        <v>0.9</v>
      </c>
      <c r="J2487">
        <f>VLOOKUP(VALUE(RIGHT(B2487,2)),'XZ coord'!$T$144:$V$149,3,0)</f>
        <v>1.95</v>
      </c>
    </row>
    <row r="2488" spans="1:10" x14ac:dyDescent="0.2">
      <c r="A2488">
        <v>3487</v>
      </c>
      <c r="B2488" t="s">
        <v>2496</v>
      </c>
      <c r="C2488" t="s">
        <v>1342</v>
      </c>
      <c r="D2488" t="s">
        <v>227</v>
      </c>
      <c r="E2488">
        <f>VLOOKUP(LEFT(B2488,LEN(B2488)-2),'Correction using CAD'!A:F,5,0)</f>
        <v>36.387999999999998</v>
      </c>
      <c r="F2488">
        <f>VLOOKUP(LEFT(B2488,LEN(B2488)-2),'Correction using CAD'!A:F,6,0)</f>
        <v>44.099999999999959</v>
      </c>
      <c r="G2488">
        <f>VLOOKUP(VALUE(RIGHT(B2488,2)),'XZ coord'!$T$144:$U$149,2,0)</f>
        <v>10.37</v>
      </c>
      <c r="H2488">
        <v>2.4</v>
      </c>
      <c r="I2488">
        <v>0.9</v>
      </c>
      <c r="J2488">
        <f>VLOOKUP(VALUE(RIGHT(B2488,2)),'XZ coord'!$T$144:$V$149,3,0)</f>
        <v>2.1</v>
      </c>
    </row>
    <row r="2489" spans="1:10" x14ac:dyDescent="0.2">
      <c r="A2489">
        <v>3488</v>
      </c>
      <c r="B2489" t="s">
        <v>2497</v>
      </c>
      <c r="C2489" t="s">
        <v>1339</v>
      </c>
      <c r="D2489" t="s">
        <v>227</v>
      </c>
      <c r="E2489">
        <f>VLOOKUP(LEFT(B2489,LEN(B2489)-2),'Correction using CAD'!A:F,5,0)</f>
        <v>36.387999999999998</v>
      </c>
      <c r="F2489">
        <f>VLOOKUP(LEFT(B2489,LEN(B2489)-2),'Correction using CAD'!A:F,6,0)</f>
        <v>44.999999999999957</v>
      </c>
      <c r="G2489">
        <f>VLOOKUP(VALUE(RIGHT(B2489,2)),'XZ coord'!$T$144:$U$149,2,0)</f>
        <v>2.25</v>
      </c>
      <c r="H2489">
        <v>2.4</v>
      </c>
      <c r="I2489">
        <v>0.9</v>
      </c>
      <c r="J2489">
        <f>VLOOKUP(VALUE(RIGHT(B2489,2)),'XZ coord'!$T$144:$V$149,3,0)</f>
        <v>1.97</v>
      </c>
    </row>
    <row r="2490" spans="1:10" x14ac:dyDescent="0.2">
      <c r="A2490">
        <v>3489</v>
      </c>
      <c r="B2490" t="s">
        <v>2498</v>
      </c>
      <c r="C2490" t="s">
        <v>1342</v>
      </c>
      <c r="D2490" t="s">
        <v>227</v>
      </c>
      <c r="E2490">
        <f>VLOOKUP(LEFT(B2490,LEN(B2490)-2),'Correction using CAD'!A:F,5,0)</f>
        <v>36.387999999999998</v>
      </c>
      <c r="F2490">
        <f>VLOOKUP(LEFT(B2490,LEN(B2490)-2),'Correction using CAD'!A:F,6,0)</f>
        <v>44.999999999999957</v>
      </c>
      <c r="G2490">
        <f>VLOOKUP(VALUE(RIGHT(B2490,2)),'XZ coord'!$T$144:$U$149,2,0)</f>
        <v>4.22</v>
      </c>
      <c r="H2490">
        <v>2.4</v>
      </c>
      <c r="I2490">
        <v>0.9</v>
      </c>
      <c r="J2490">
        <f>VLOOKUP(VALUE(RIGHT(B2490,2)),'XZ coord'!$T$144:$V$149,3,0)</f>
        <v>2.25</v>
      </c>
    </row>
    <row r="2491" spans="1:10" x14ac:dyDescent="0.2">
      <c r="A2491">
        <v>3490</v>
      </c>
      <c r="B2491" t="s">
        <v>2499</v>
      </c>
      <c r="C2491" t="s">
        <v>1339</v>
      </c>
      <c r="D2491" t="s">
        <v>227</v>
      </c>
      <c r="E2491">
        <f>VLOOKUP(LEFT(B2491,LEN(B2491)-2),'Correction using CAD'!A:F,5,0)</f>
        <v>36.387999999999998</v>
      </c>
      <c r="F2491">
        <f>VLOOKUP(LEFT(B2491,LEN(B2491)-2),'Correction using CAD'!A:F,6,0)</f>
        <v>44.999999999999957</v>
      </c>
      <c r="G2491">
        <f>VLOOKUP(VALUE(RIGHT(B2491,2)),'XZ coord'!$T$144:$U$149,2,0)</f>
        <v>6.47</v>
      </c>
      <c r="H2491">
        <v>2.4</v>
      </c>
      <c r="I2491">
        <v>0.9</v>
      </c>
      <c r="J2491">
        <f>VLOOKUP(VALUE(RIGHT(B2491,2)),'XZ coord'!$T$144:$V$149,3,0)</f>
        <v>1.95</v>
      </c>
    </row>
    <row r="2492" spans="1:10" x14ac:dyDescent="0.2">
      <c r="A2492">
        <v>3491</v>
      </c>
      <c r="B2492" t="s">
        <v>2500</v>
      </c>
      <c r="C2492" t="s">
        <v>1339</v>
      </c>
      <c r="D2492" t="s">
        <v>227</v>
      </c>
      <c r="E2492">
        <f>VLOOKUP(LEFT(B2492,LEN(B2492)-2),'Correction using CAD'!A:F,5,0)</f>
        <v>36.387999999999998</v>
      </c>
      <c r="F2492">
        <f>VLOOKUP(LEFT(B2492,LEN(B2492)-2),'Correction using CAD'!A:F,6,0)</f>
        <v>44.999999999999957</v>
      </c>
      <c r="G2492">
        <f>VLOOKUP(VALUE(RIGHT(B2492,2)),'XZ coord'!$T$144:$U$149,2,0)</f>
        <v>8.42</v>
      </c>
      <c r="H2492">
        <v>2.4</v>
      </c>
      <c r="I2492">
        <v>0.9</v>
      </c>
      <c r="J2492">
        <f>VLOOKUP(VALUE(RIGHT(B2492,2)),'XZ coord'!$T$144:$V$149,3,0)</f>
        <v>1.95</v>
      </c>
    </row>
    <row r="2493" spans="1:10" x14ac:dyDescent="0.2">
      <c r="A2493">
        <v>3492</v>
      </c>
      <c r="B2493" t="s">
        <v>2501</v>
      </c>
      <c r="C2493" t="s">
        <v>1342</v>
      </c>
      <c r="D2493" t="s">
        <v>227</v>
      </c>
      <c r="E2493">
        <f>VLOOKUP(LEFT(B2493,LEN(B2493)-2),'Correction using CAD'!A:F,5,0)</f>
        <v>36.387999999999998</v>
      </c>
      <c r="F2493">
        <f>VLOOKUP(LEFT(B2493,LEN(B2493)-2),'Correction using CAD'!A:F,6,0)</f>
        <v>44.999999999999957</v>
      </c>
      <c r="G2493">
        <f>VLOOKUP(VALUE(RIGHT(B2493,2)),'XZ coord'!$T$144:$U$149,2,0)</f>
        <v>10.37</v>
      </c>
      <c r="H2493">
        <v>2.4</v>
      </c>
      <c r="I2493">
        <v>0.9</v>
      </c>
      <c r="J2493">
        <f>VLOOKUP(VALUE(RIGHT(B2493,2)),'XZ coord'!$T$144:$V$149,3,0)</f>
        <v>2.1</v>
      </c>
    </row>
    <row r="2494" spans="1:10" x14ac:dyDescent="0.2">
      <c r="A2494">
        <v>3493</v>
      </c>
      <c r="B2494" t="s">
        <v>2502</v>
      </c>
      <c r="C2494" t="s">
        <v>1339</v>
      </c>
      <c r="D2494" t="s">
        <v>227</v>
      </c>
      <c r="E2494">
        <f>VLOOKUP(LEFT(B2494,LEN(B2494)-2),'Correction using CAD'!A:F,5,0)</f>
        <v>30.363</v>
      </c>
      <c r="F2494">
        <f>VLOOKUP(LEFT(B2494,LEN(B2494)-2),'Correction using CAD'!A:F,6,0)</f>
        <v>42.299999999999962</v>
      </c>
      <c r="G2494">
        <f>VLOOKUP(VALUE(RIGHT(B2494,2)),'XZ coord'!$T$144:$U$149,2,0)</f>
        <v>2.25</v>
      </c>
      <c r="H2494">
        <v>2.4</v>
      </c>
      <c r="I2494">
        <v>0.9</v>
      </c>
      <c r="J2494">
        <f>VLOOKUP(VALUE(RIGHT(B2494,2)),'XZ coord'!$T$144:$V$149,3,0)</f>
        <v>1.97</v>
      </c>
    </row>
    <row r="2495" spans="1:10" x14ac:dyDescent="0.2">
      <c r="A2495">
        <v>3494</v>
      </c>
      <c r="B2495" t="s">
        <v>2503</v>
      </c>
      <c r="C2495" t="s">
        <v>1342</v>
      </c>
      <c r="D2495" t="s">
        <v>227</v>
      </c>
      <c r="E2495">
        <f>VLOOKUP(LEFT(B2495,LEN(B2495)-2),'Correction using CAD'!A:F,5,0)</f>
        <v>30.363</v>
      </c>
      <c r="F2495">
        <f>VLOOKUP(LEFT(B2495,LEN(B2495)-2),'Correction using CAD'!A:F,6,0)</f>
        <v>42.299999999999962</v>
      </c>
      <c r="G2495">
        <f>VLOOKUP(VALUE(RIGHT(B2495,2)),'XZ coord'!$T$144:$U$149,2,0)</f>
        <v>4.22</v>
      </c>
      <c r="H2495">
        <v>2.4</v>
      </c>
      <c r="I2495">
        <v>0.9</v>
      </c>
      <c r="J2495">
        <f>VLOOKUP(VALUE(RIGHT(B2495,2)),'XZ coord'!$T$144:$V$149,3,0)</f>
        <v>2.25</v>
      </c>
    </row>
    <row r="2496" spans="1:10" x14ac:dyDescent="0.2">
      <c r="A2496">
        <v>3495</v>
      </c>
      <c r="B2496" t="s">
        <v>2504</v>
      </c>
      <c r="C2496" t="s">
        <v>1339</v>
      </c>
      <c r="D2496" t="s">
        <v>227</v>
      </c>
      <c r="E2496">
        <f>VLOOKUP(LEFT(B2496,LEN(B2496)-2),'Correction using CAD'!A:F,5,0)</f>
        <v>30.363</v>
      </c>
      <c r="F2496">
        <f>VLOOKUP(LEFT(B2496,LEN(B2496)-2),'Correction using CAD'!A:F,6,0)</f>
        <v>42.299999999999962</v>
      </c>
      <c r="G2496">
        <f>VLOOKUP(VALUE(RIGHT(B2496,2)),'XZ coord'!$T$144:$U$149,2,0)</f>
        <v>6.47</v>
      </c>
      <c r="H2496">
        <v>2.4</v>
      </c>
      <c r="I2496">
        <v>0.9</v>
      </c>
      <c r="J2496">
        <f>VLOOKUP(VALUE(RIGHT(B2496,2)),'XZ coord'!$T$144:$V$149,3,0)</f>
        <v>1.95</v>
      </c>
    </row>
    <row r="2497" spans="1:10" x14ac:dyDescent="0.2">
      <c r="A2497">
        <v>3496</v>
      </c>
      <c r="B2497" t="s">
        <v>2505</v>
      </c>
      <c r="C2497" t="s">
        <v>1339</v>
      </c>
      <c r="D2497" t="s">
        <v>227</v>
      </c>
      <c r="E2497">
        <f>VLOOKUP(LEFT(B2497,LEN(B2497)-2),'Correction using CAD'!A:F,5,0)</f>
        <v>30.363</v>
      </c>
      <c r="F2497">
        <f>VLOOKUP(LEFT(B2497,LEN(B2497)-2),'Correction using CAD'!A:F,6,0)</f>
        <v>42.299999999999962</v>
      </c>
      <c r="G2497">
        <f>VLOOKUP(VALUE(RIGHT(B2497,2)),'XZ coord'!$T$144:$U$149,2,0)</f>
        <v>8.42</v>
      </c>
      <c r="H2497">
        <v>2.4</v>
      </c>
      <c r="I2497">
        <v>0.9</v>
      </c>
      <c r="J2497">
        <f>VLOOKUP(VALUE(RIGHT(B2497,2)),'XZ coord'!$T$144:$V$149,3,0)</f>
        <v>1.95</v>
      </c>
    </row>
    <row r="2498" spans="1:10" x14ac:dyDescent="0.2">
      <c r="A2498">
        <v>3497</v>
      </c>
      <c r="B2498" t="s">
        <v>2506</v>
      </c>
      <c r="C2498" t="s">
        <v>1339</v>
      </c>
      <c r="D2498" t="s">
        <v>227</v>
      </c>
      <c r="E2498">
        <f>VLOOKUP(LEFT(B2498,LEN(B2498)-2),'Correction using CAD'!A:F,5,0)</f>
        <v>30.363</v>
      </c>
      <c r="F2498">
        <f>VLOOKUP(LEFT(B2498,LEN(B2498)-2),'Correction using CAD'!A:F,6,0)</f>
        <v>42.299999999999962</v>
      </c>
      <c r="G2498">
        <f>VLOOKUP(VALUE(RIGHT(B2498,2)),'XZ coord'!$T$144:$U$149,2,0)</f>
        <v>10.37</v>
      </c>
      <c r="H2498">
        <v>2.4</v>
      </c>
      <c r="I2498">
        <v>0.9</v>
      </c>
      <c r="J2498">
        <f>VLOOKUP(VALUE(RIGHT(B2498,2)),'XZ coord'!$T$144:$V$149,3,0)</f>
        <v>2.1</v>
      </c>
    </row>
    <row r="2499" spans="1:10" x14ac:dyDescent="0.2">
      <c r="A2499">
        <v>3498</v>
      </c>
      <c r="B2499" t="s">
        <v>2507</v>
      </c>
      <c r="C2499" t="s">
        <v>1339</v>
      </c>
      <c r="D2499" t="s">
        <v>227</v>
      </c>
      <c r="E2499">
        <f>VLOOKUP(LEFT(B2499,LEN(B2499)-2),'Correction using CAD'!A:F,5,0)</f>
        <v>30.363</v>
      </c>
      <c r="F2499">
        <f>VLOOKUP(LEFT(B2499,LEN(B2499)-2),'Correction using CAD'!A:F,6,0)</f>
        <v>43.19999999999996</v>
      </c>
      <c r="G2499">
        <f>VLOOKUP(VALUE(RIGHT(B2499,2)),'XZ coord'!$T$144:$U$149,2,0)</f>
        <v>2.25</v>
      </c>
      <c r="H2499">
        <v>2.4</v>
      </c>
      <c r="I2499">
        <v>0.9</v>
      </c>
      <c r="J2499">
        <f>VLOOKUP(VALUE(RIGHT(B2499,2)),'XZ coord'!$T$144:$V$149,3,0)</f>
        <v>1.97</v>
      </c>
    </row>
    <row r="2500" spans="1:10" x14ac:dyDescent="0.2">
      <c r="A2500">
        <v>3499</v>
      </c>
      <c r="B2500" t="s">
        <v>2508</v>
      </c>
      <c r="C2500" t="s">
        <v>1342</v>
      </c>
      <c r="D2500" t="s">
        <v>227</v>
      </c>
      <c r="E2500">
        <f>VLOOKUP(LEFT(B2500,LEN(B2500)-2),'Correction using CAD'!A:F,5,0)</f>
        <v>30.363</v>
      </c>
      <c r="F2500">
        <f>VLOOKUP(LEFT(B2500,LEN(B2500)-2),'Correction using CAD'!A:F,6,0)</f>
        <v>43.19999999999996</v>
      </c>
      <c r="G2500">
        <f>VLOOKUP(VALUE(RIGHT(B2500,2)),'XZ coord'!$T$144:$U$149,2,0)</f>
        <v>4.22</v>
      </c>
      <c r="H2500">
        <v>2.4</v>
      </c>
      <c r="I2500">
        <v>0.9</v>
      </c>
      <c r="J2500">
        <f>VLOOKUP(VALUE(RIGHT(B2500,2)),'XZ coord'!$T$144:$V$149,3,0)</f>
        <v>2.25</v>
      </c>
    </row>
    <row r="2501" spans="1:10" x14ac:dyDescent="0.2">
      <c r="A2501">
        <v>3500</v>
      </c>
      <c r="B2501" t="s">
        <v>2509</v>
      </c>
      <c r="C2501" t="s">
        <v>1339</v>
      </c>
      <c r="D2501" t="s">
        <v>227</v>
      </c>
      <c r="E2501">
        <f>VLOOKUP(LEFT(B2501,LEN(B2501)-2),'Correction using CAD'!A:F,5,0)</f>
        <v>30.363</v>
      </c>
      <c r="F2501">
        <f>VLOOKUP(LEFT(B2501,LEN(B2501)-2),'Correction using CAD'!A:F,6,0)</f>
        <v>43.19999999999996</v>
      </c>
      <c r="G2501">
        <f>VLOOKUP(VALUE(RIGHT(B2501,2)),'XZ coord'!$T$144:$U$149,2,0)</f>
        <v>6.47</v>
      </c>
      <c r="H2501">
        <v>2.4</v>
      </c>
      <c r="I2501">
        <v>0.9</v>
      </c>
      <c r="J2501">
        <f>VLOOKUP(VALUE(RIGHT(B2501,2)),'XZ coord'!$T$144:$V$149,3,0)</f>
        <v>1.95</v>
      </c>
    </row>
    <row r="2502" spans="1:10" x14ac:dyDescent="0.2">
      <c r="A2502">
        <v>3501</v>
      </c>
      <c r="B2502" t="s">
        <v>2510</v>
      </c>
      <c r="C2502" t="s">
        <v>1339</v>
      </c>
      <c r="D2502" t="s">
        <v>227</v>
      </c>
      <c r="E2502">
        <f>VLOOKUP(LEFT(B2502,LEN(B2502)-2),'Correction using CAD'!A:F,5,0)</f>
        <v>30.363</v>
      </c>
      <c r="F2502">
        <f>VLOOKUP(LEFT(B2502,LEN(B2502)-2),'Correction using CAD'!A:F,6,0)</f>
        <v>43.19999999999996</v>
      </c>
      <c r="G2502">
        <f>VLOOKUP(VALUE(RIGHT(B2502,2)),'XZ coord'!$T$144:$U$149,2,0)</f>
        <v>8.42</v>
      </c>
      <c r="H2502">
        <v>2.4</v>
      </c>
      <c r="I2502">
        <v>0.9</v>
      </c>
      <c r="J2502">
        <f>VLOOKUP(VALUE(RIGHT(B2502,2)),'XZ coord'!$T$144:$V$149,3,0)</f>
        <v>1.95</v>
      </c>
    </row>
    <row r="2503" spans="1:10" x14ac:dyDescent="0.2">
      <c r="A2503">
        <v>3502</v>
      </c>
      <c r="B2503" t="s">
        <v>2511</v>
      </c>
      <c r="C2503" t="s">
        <v>1339</v>
      </c>
      <c r="D2503" t="s">
        <v>227</v>
      </c>
      <c r="E2503">
        <f>VLOOKUP(LEFT(B2503,LEN(B2503)-2),'Correction using CAD'!A:F,5,0)</f>
        <v>30.363</v>
      </c>
      <c r="F2503">
        <f>VLOOKUP(LEFT(B2503,LEN(B2503)-2),'Correction using CAD'!A:F,6,0)</f>
        <v>43.19999999999996</v>
      </c>
      <c r="G2503">
        <f>VLOOKUP(VALUE(RIGHT(B2503,2)),'XZ coord'!$T$144:$U$149,2,0)</f>
        <v>10.37</v>
      </c>
      <c r="H2503">
        <v>2.4</v>
      </c>
      <c r="I2503">
        <v>0.9</v>
      </c>
      <c r="J2503">
        <f>VLOOKUP(VALUE(RIGHT(B2503,2)),'XZ coord'!$T$144:$V$149,3,0)</f>
        <v>2.1</v>
      </c>
    </row>
    <row r="2504" spans="1:10" x14ac:dyDescent="0.2">
      <c r="A2504">
        <v>3503</v>
      </c>
      <c r="B2504" t="s">
        <v>2512</v>
      </c>
      <c r="C2504" t="s">
        <v>1339</v>
      </c>
      <c r="D2504" t="s">
        <v>227</v>
      </c>
      <c r="E2504">
        <f>VLOOKUP(LEFT(B2504,LEN(B2504)-2),'Correction using CAD'!A:F,5,0)</f>
        <v>30.363</v>
      </c>
      <c r="F2504">
        <f>VLOOKUP(LEFT(B2504,LEN(B2504)-2),'Correction using CAD'!A:F,6,0)</f>
        <v>44.099999999999959</v>
      </c>
      <c r="G2504">
        <f>VLOOKUP(VALUE(RIGHT(B2504,2)),'XZ coord'!$T$144:$U$149,2,0)</f>
        <v>2.25</v>
      </c>
      <c r="H2504">
        <v>2.4</v>
      </c>
      <c r="I2504">
        <v>0.9</v>
      </c>
      <c r="J2504">
        <f>VLOOKUP(VALUE(RIGHT(B2504,2)),'XZ coord'!$T$144:$V$149,3,0)</f>
        <v>1.97</v>
      </c>
    </row>
    <row r="2505" spans="1:10" x14ac:dyDescent="0.2">
      <c r="A2505">
        <v>3504</v>
      </c>
      <c r="B2505" t="s">
        <v>2513</v>
      </c>
      <c r="C2505" t="s">
        <v>1342</v>
      </c>
      <c r="D2505" t="s">
        <v>227</v>
      </c>
      <c r="E2505">
        <f>VLOOKUP(LEFT(B2505,LEN(B2505)-2),'Correction using CAD'!A:F,5,0)</f>
        <v>30.363</v>
      </c>
      <c r="F2505">
        <f>VLOOKUP(LEFT(B2505,LEN(B2505)-2),'Correction using CAD'!A:F,6,0)</f>
        <v>44.099999999999959</v>
      </c>
      <c r="G2505">
        <f>VLOOKUP(VALUE(RIGHT(B2505,2)),'XZ coord'!$T$144:$U$149,2,0)</f>
        <v>4.22</v>
      </c>
      <c r="H2505">
        <v>2.4</v>
      </c>
      <c r="I2505">
        <v>0.9</v>
      </c>
      <c r="J2505">
        <f>VLOOKUP(VALUE(RIGHT(B2505,2)),'XZ coord'!$T$144:$V$149,3,0)</f>
        <v>2.25</v>
      </c>
    </row>
    <row r="2506" spans="1:10" x14ac:dyDescent="0.2">
      <c r="A2506">
        <v>3505</v>
      </c>
      <c r="B2506" t="s">
        <v>2514</v>
      </c>
      <c r="C2506" t="s">
        <v>1339</v>
      </c>
      <c r="D2506" t="s">
        <v>227</v>
      </c>
      <c r="E2506">
        <f>VLOOKUP(LEFT(B2506,LEN(B2506)-2),'Correction using CAD'!A:F,5,0)</f>
        <v>30.363</v>
      </c>
      <c r="F2506">
        <f>VLOOKUP(LEFT(B2506,LEN(B2506)-2),'Correction using CAD'!A:F,6,0)</f>
        <v>44.099999999999959</v>
      </c>
      <c r="G2506">
        <f>VLOOKUP(VALUE(RIGHT(B2506,2)),'XZ coord'!$T$144:$U$149,2,0)</f>
        <v>6.47</v>
      </c>
      <c r="H2506">
        <v>2.4</v>
      </c>
      <c r="I2506">
        <v>0.9</v>
      </c>
      <c r="J2506">
        <f>VLOOKUP(VALUE(RIGHT(B2506,2)),'XZ coord'!$T$144:$V$149,3,0)</f>
        <v>1.95</v>
      </c>
    </row>
    <row r="2507" spans="1:10" x14ac:dyDescent="0.2">
      <c r="A2507">
        <v>3506</v>
      </c>
      <c r="B2507" t="s">
        <v>2515</v>
      </c>
      <c r="C2507" t="s">
        <v>1339</v>
      </c>
      <c r="D2507" t="s">
        <v>227</v>
      </c>
      <c r="E2507">
        <f>VLOOKUP(LEFT(B2507,LEN(B2507)-2),'Correction using CAD'!A:F,5,0)</f>
        <v>30.363</v>
      </c>
      <c r="F2507">
        <f>VLOOKUP(LEFT(B2507,LEN(B2507)-2),'Correction using CAD'!A:F,6,0)</f>
        <v>44.099999999999959</v>
      </c>
      <c r="G2507">
        <f>VLOOKUP(VALUE(RIGHT(B2507,2)),'XZ coord'!$T$144:$U$149,2,0)</f>
        <v>8.42</v>
      </c>
      <c r="H2507">
        <v>2.4</v>
      </c>
      <c r="I2507">
        <v>0.9</v>
      </c>
      <c r="J2507">
        <f>VLOOKUP(VALUE(RIGHT(B2507,2)),'XZ coord'!$T$144:$V$149,3,0)</f>
        <v>1.95</v>
      </c>
    </row>
    <row r="2508" spans="1:10" x14ac:dyDescent="0.2">
      <c r="A2508">
        <v>3507</v>
      </c>
      <c r="B2508" t="s">
        <v>2516</v>
      </c>
      <c r="C2508" t="s">
        <v>1342</v>
      </c>
      <c r="D2508" t="s">
        <v>227</v>
      </c>
      <c r="E2508">
        <f>VLOOKUP(LEFT(B2508,LEN(B2508)-2),'Correction using CAD'!A:F,5,0)</f>
        <v>30.363</v>
      </c>
      <c r="F2508">
        <f>VLOOKUP(LEFT(B2508,LEN(B2508)-2),'Correction using CAD'!A:F,6,0)</f>
        <v>44.099999999999959</v>
      </c>
      <c r="G2508">
        <f>VLOOKUP(VALUE(RIGHT(B2508,2)),'XZ coord'!$T$144:$U$149,2,0)</f>
        <v>10.37</v>
      </c>
      <c r="H2508">
        <v>2.4</v>
      </c>
      <c r="I2508">
        <v>0.9</v>
      </c>
      <c r="J2508">
        <f>VLOOKUP(VALUE(RIGHT(B2508,2)),'XZ coord'!$T$144:$V$149,3,0)</f>
        <v>2.1</v>
      </c>
    </row>
    <row r="2509" spans="1:10" x14ac:dyDescent="0.2">
      <c r="A2509">
        <v>3508</v>
      </c>
      <c r="B2509" t="s">
        <v>2517</v>
      </c>
      <c r="C2509" t="s">
        <v>1339</v>
      </c>
      <c r="D2509" t="s">
        <v>227</v>
      </c>
      <c r="E2509">
        <f>VLOOKUP(LEFT(B2509,LEN(B2509)-2),'Correction using CAD'!A:F,5,0)</f>
        <v>30.363</v>
      </c>
      <c r="F2509">
        <f>VLOOKUP(LEFT(B2509,LEN(B2509)-2),'Correction using CAD'!A:F,6,0)</f>
        <v>44.999999999999957</v>
      </c>
      <c r="G2509">
        <f>VLOOKUP(VALUE(RIGHT(B2509,2)),'XZ coord'!$T$144:$U$149,2,0)</f>
        <v>2.25</v>
      </c>
      <c r="H2509">
        <v>2.4</v>
      </c>
      <c r="I2509">
        <v>0.9</v>
      </c>
      <c r="J2509">
        <f>VLOOKUP(VALUE(RIGHT(B2509,2)),'XZ coord'!$T$144:$V$149,3,0)</f>
        <v>1.97</v>
      </c>
    </row>
    <row r="2510" spans="1:10" x14ac:dyDescent="0.2">
      <c r="A2510">
        <v>3509</v>
      </c>
      <c r="B2510" t="s">
        <v>2518</v>
      </c>
      <c r="C2510" t="s">
        <v>1342</v>
      </c>
      <c r="D2510" t="s">
        <v>227</v>
      </c>
      <c r="E2510">
        <f>VLOOKUP(LEFT(B2510,LEN(B2510)-2),'Correction using CAD'!A:F,5,0)</f>
        <v>30.363</v>
      </c>
      <c r="F2510">
        <f>VLOOKUP(LEFT(B2510,LEN(B2510)-2),'Correction using CAD'!A:F,6,0)</f>
        <v>44.999999999999957</v>
      </c>
      <c r="G2510">
        <f>VLOOKUP(VALUE(RIGHT(B2510,2)),'XZ coord'!$T$144:$U$149,2,0)</f>
        <v>4.22</v>
      </c>
      <c r="H2510">
        <v>2.4</v>
      </c>
      <c r="I2510">
        <v>0.9</v>
      </c>
      <c r="J2510">
        <f>VLOOKUP(VALUE(RIGHT(B2510,2)),'XZ coord'!$T$144:$V$149,3,0)</f>
        <v>2.25</v>
      </c>
    </row>
    <row r="2511" spans="1:10" x14ac:dyDescent="0.2">
      <c r="A2511">
        <v>3510</v>
      </c>
      <c r="B2511" t="s">
        <v>2519</v>
      </c>
      <c r="C2511" t="s">
        <v>1339</v>
      </c>
      <c r="D2511" t="s">
        <v>227</v>
      </c>
      <c r="E2511">
        <f>VLOOKUP(LEFT(B2511,LEN(B2511)-2),'Correction using CAD'!A:F,5,0)</f>
        <v>30.363</v>
      </c>
      <c r="F2511">
        <f>VLOOKUP(LEFT(B2511,LEN(B2511)-2),'Correction using CAD'!A:F,6,0)</f>
        <v>44.999999999999957</v>
      </c>
      <c r="G2511">
        <f>VLOOKUP(VALUE(RIGHT(B2511,2)),'XZ coord'!$T$144:$U$149,2,0)</f>
        <v>6.47</v>
      </c>
      <c r="H2511">
        <v>2.4</v>
      </c>
      <c r="I2511">
        <v>0.9</v>
      </c>
      <c r="J2511">
        <f>VLOOKUP(VALUE(RIGHT(B2511,2)),'XZ coord'!$T$144:$V$149,3,0)</f>
        <v>1.95</v>
      </c>
    </row>
    <row r="2512" spans="1:10" x14ac:dyDescent="0.2">
      <c r="A2512">
        <v>3511</v>
      </c>
      <c r="B2512" t="s">
        <v>2520</v>
      </c>
      <c r="C2512" t="s">
        <v>1339</v>
      </c>
      <c r="D2512" t="s">
        <v>227</v>
      </c>
      <c r="E2512">
        <f>VLOOKUP(LEFT(B2512,LEN(B2512)-2),'Correction using CAD'!A:F,5,0)</f>
        <v>30.363</v>
      </c>
      <c r="F2512">
        <f>VLOOKUP(LEFT(B2512,LEN(B2512)-2),'Correction using CAD'!A:F,6,0)</f>
        <v>44.999999999999957</v>
      </c>
      <c r="G2512">
        <f>VLOOKUP(VALUE(RIGHT(B2512,2)),'XZ coord'!$T$144:$U$149,2,0)</f>
        <v>8.42</v>
      </c>
      <c r="H2512">
        <v>2.4</v>
      </c>
      <c r="I2512">
        <v>0.9</v>
      </c>
      <c r="J2512">
        <f>VLOOKUP(VALUE(RIGHT(B2512,2)),'XZ coord'!$T$144:$V$149,3,0)</f>
        <v>1.95</v>
      </c>
    </row>
    <row r="2513" spans="1:10" x14ac:dyDescent="0.2">
      <c r="A2513">
        <v>3512</v>
      </c>
      <c r="B2513" t="s">
        <v>2521</v>
      </c>
      <c r="C2513" t="s">
        <v>1342</v>
      </c>
      <c r="D2513" t="s">
        <v>227</v>
      </c>
      <c r="E2513">
        <f>VLOOKUP(LEFT(B2513,LEN(B2513)-2),'Correction using CAD'!A:F,5,0)</f>
        <v>30.363</v>
      </c>
      <c r="F2513">
        <f>VLOOKUP(LEFT(B2513,LEN(B2513)-2),'Correction using CAD'!A:F,6,0)</f>
        <v>44.999999999999957</v>
      </c>
      <c r="G2513">
        <f>VLOOKUP(VALUE(RIGHT(B2513,2)),'XZ coord'!$T$144:$U$149,2,0)</f>
        <v>10.37</v>
      </c>
      <c r="H2513">
        <v>2.4</v>
      </c>
      <c r="I2513">
        <v>0.9</v>
      </c>
      <c r="J2513">
        <f>VLOOKUP(VALUE(RIGHT(B2513,2)),'XZ coord'!$T$144:$V$149,3,0)</f>
        <v>2.1</v>
      </c>
    </row>
    <row r="2514" spans="1:10" x14ac:dyDescent="0.2">
      <c r="A2514">
        <v>3513</v>
      </c>
      <c r="B2514" t="s">
        <v>2522</v>
      </c>
      <c r="C2514" t="s">
        <v>1339</v>
      </c>
      <c r="D2514" t="s">
        <v>227</v>
      </c>
      <c r="E2514">
        <f>VLOOKUP(LEFT(B2514,LEN(B2514)-2),'Correction using CAD'!A:F,5,0)</f>
        <v>36.387999999999998</v>
      </c>
      <c r="F2514">
        <f>VLOOKUP(LEFT(B2514,LEN(B2514)-2),'Correction using CAD'!A:F,6,0)</f>
        <v>45.899999999999956</v>
      </c>
      <c r="G2514">
        <f>VLOOKUP(VALUE(RIGHT(B2514,2)),'XZ coord'!$T$144:$U$149,2,0)</f>
        <v>2.25</v>
      </c>
      <c r="H2514">
        <v>2.4</v>
      </c>
      <c r="I2514">
        <v>0.9</v>
      </c>
      <c r="J2514">
        <f>VLOOKUP(VALUE(RIGHT(B2514,2)),'XZ coord'!$T$144:$V$149,3,0)</f>
        <v>1.97</v>
      </c>
    </row>
    <row r="2515" spans="1:10" x14ac:dyDescent="0.2">
      <c r="A2515">
        <v>3514</v>
      </c>
      <c r="B2515" t="s">
        <v>2523</v>
      </c>
      <c r="C2515" t="s">
        <v>1342</v>
      </c>
      <c r="D2515" t="s">
        <v>227</v>
      </c>
      <c r="E2515">
        <f>VLOOKUP(LEFT(B2515,LEN(B2515)-2),'Correction using CAD'!A:F,5,0)</f>
        <v>36.387999999999998</v>
      </c>
      <c r="F2515">
        <f>VLOOKUP(LEFT(B2515,LEN(B2515)-2),'Correction using CAD'!A:F,6,0)</f>
        <v>45.899999999999956</v>
      </c>
      <c r="G2515">
        <f>VLOOKUP(VALUE(RIGHT(B2515,2)),'XZ coord'!$T$144:$U$149,2,0)</f>
        <v>4.22</v>
      </c>
      <c r="H2515">
        <v>2.4</v>
      </c>
      <c r="I2515">
        <v>0.9</v>
      </c>
      <c r="J2515">
        <f>VLOOKUP(VALUE(RIGHT(B2515,2)),'XZ coord'!$T$144:$V$149,3,0)</f>
        <v>2.25</v>
      </c>
    </row>
    <row r="2516" spans="1:10" x14ac:dyDescent="0.2">
      <c r="A2516">
        <v>3515</v>
      </c>
      <c r="B2516" t="s">
        <v>2524</v>
      </c>
      <c r="C2516" t="s">
        <v>1339</v>
      </c>
      <c r="D2516" t="s">
        <v>227</v>
      </c>
      <c r="E2516">
        <f>VLOOKUP(LEFT(B2516,LEN(B2516)-2),'Correction using CAD'!A:F,5,0)</f>
        <v>36.387999999999998</v>
      </c>
      <c r="F2516">
        <f>VLOOKUP(LEFT(B2516,LEN(B2516)-2),'Correction using CAD'!A:F,6,0)</f>
        <v>45.899999999999956</v>
      </c>
      <c r="G2516">
        <f>VLOOKUP(VALUE(RIGHT(B2516,2)),'XZ coord'!$T$144:$U$149,2,0)</f>
        <v>6.47</v>
      </c>
      <c r="H2516">
        <v>2.4</v>
      </c>
      <c r="I2516">
        <v>0.9</v>
      </c>
      <c r="J2516">
        <f>VLOOKUP(VALUE(RIGHT(B2516,2)),'XZ coord'!$T$144:$V$149,3,0)</f>
        <v>1.95</v>
      </c>
    </row>
    <row r="2517" spans="1:10" x14ac:dyDescent="0.2">
      <c r="A2517">
        <v>3516</v>
      </c>
      <c r="B2517" t="s">
        <v>2525</v>
      </c>
      <c r="C2517" t="s">
        <v>1339</v>
      </c>
      <c r="D2517" t="s">
        <v>227</v>
      </c>
      <c r="E2517">
        <f>VLOOKUP(LEFT(B2517,LEN(B2517)-2),'Correction using CAD'!A:F,5,0)</f>
        <v>36.387999999999998</v>
      </c>
      <c r="F2517">
        <f>VLOOKUP(LEFT(B2517,LEN(B2517)-2),'Correction using CAD'!A:F,6,0)</f>
        <v>45.899999999999956</v>
      </c>
      <c r="G2517">
        <f>VLOOKUP(VALUE(RIGHT(B2517,2)),'XZ coord'!$T$144:$U$149,2,0)</f>
        <v>8.42</v>
      </c>
      <c r="H2517">
        <v>2.4</v>
      </c>
      <c r="I2517">
        <v>0.9</v>
      </c>
      <c r="J2517">
        <f>VLOOKUP(VALUE(RIGHT(B2517,2)),'XZ coord'!$T$144:$V$149,3,0)</f>
        <v>1.95</v>
      </c>
    </row>
    <row r="2518" spans="1:10" x14ac:dyDescent="0.2">
      <c r="A2518">
        <v>3517</v>
      </c>
      <c r="B2518" t="s">
        <v>2526</v>
      </c>
      <c r="C2518" t="s">
        <v>1342</v>
      </c>
      <c r="D2518" t="s">
        <v>227</v>
      </c>
      <c r="E2518">
        <f>VLOOKUP(LEFT(B2518,LEN(B2518)-2),'Correction using CAD'!A:F,5,0)</f>
        <v>36.387999999999998</v>
      </c>
      <c r="F2518">
        <f>VLOOKUP(LEFT(B2518,LEN(B2518)-2),'Correction using CAD'!A:F,6,0)</f>
        <v>45.899999999999956</v>
      </c>
      <c r="G2518">
        <f>VLOOKUP(VALUE(RIGHT(B2518,2)),'XZ coord'!$T$144:$U$149,2,0)</f>
        <v>10.37</v>
      </c>
      <c r="H2518">
        <v>2.4</v>
      </c>
      <c r="I2518">
        <v>0.9</v>
      </c>
      <c r="J2518">
        <f>VLOOKUP(VALUE(RIGHT(B2518,2)),'XZ coord'!$T$144:$V$149,3,0)</f>
        <v>2.1</v>
      </c>
    </row>
    <row r="2519" spans="1:10" x14ac:dyDescent="0.2">
      <c r="A2519">
        <v>3518</v>
      </c>
      <c r="B2519" t="s">
        <v>2527</v>
      </c>
      <c r="C2519" t="s">
        <v>1339</v>
      </c>
      <c r="D2519" t="s">
        <v>227</v>
      </c>
      <c r="E2519">
        <f>VLOOKUP(LEFT(B2519,LEN(B2519)-2),'Correction using CAD'!A:F,5,0)</f>
        <v>36.387999999999998</v>
      </c>
      <c r="F2519">
        <f>VLOOKUP(LEFT(B2519,LEN(B2519)-2),'Correction using CAD'!A:F,6,0)</f>
        <v>46.799999999999955</v>
      </c>
      <c r="G2519">
        <f>VLOOKUP(VALUE(RIGHT(B2519,2)),'XZ coord'!$T$144:$U$149,2,0)</f>
        <v>2.25</v>
      </c>
      <c r="H2519">
        <v>2.4</v>
      </c>
      <c r="I2519">
        <v>0.9</v>
      </c>
      <c r="J2519">
        <f>VLOOKUP(VALUE(RIGHT(B2519,2)),'XZ coord'!$T$144:$V$149,3,0)</f>
        <v>1.97</v>
      </c>
    </row>
    <row r="2520" spans="1:10" x14ac:dyDescent="0.2">
      <c r="A2520">
        <v>3519</v>
      </c>
      <c r="B2520" t="s">
        <v>2528</v>
      </c>
      <c r="C2520" t="s">
        <v>1342</v>
      </c>
      <c r="D2520" t="s">
        <v>227</v>
      </c>
      <c r="E2520">
        <f>VLOOKUP(LEFT(B2520,LEN(B2520)-2),'Correction using CAD'!A:F,5,0)</f>
        <v>36.387999999999998</v>
      </c>
      <c r="F2520">
        <f>VLOOKUP(LEFT(B2520,LEN(B2520)-2),'Correction using CAD'!A:F,6,0)</f>
        <v>46.799999999999955</v>
      </c>
      <c r="G2520">
        <f>VLOOKUP(VALUE(RIGHT(B2520,2)),'XZ coord'!$T$144:$U$149,2,0)</f>
        <v>4.22</v>
      </c>
      <c r="H2520">
        <v>2.4</v>
      </c>
      <c r="I2520">
        <v>0.9</v>
      </c>
      <c r="J2520">
        <f>VLOOKUP(VALUE(RIGHT(B2520,2)),'XZ coord'!$T$144:$V$149,3,0)</f>
        <v>2.25</v>
      </c>
    </row>
    <row r="2521" spans="1:10" x14ac:dyDescent="0.2">
      <c r="A2521">
        <v>3520</v>
      </c>
      <c r="B2521" t="s">
        <v>2529</v>
      </c>
      <c r="C2521" t="s">
        <v>1339</v>
      </c>
      <c r="D2521" t="s">
        <v>227</v>
      </c>
      <c r="E2521">
        <f>VLOOKUP(LEFT(B2521,LEN(B2521)-2),'Correction using CAD'!A:F,5,0)</f>
        <v>36.387999999999998</v>
      </c>
      <c r="F2521">
        <f>VLOOKUP(LEFT(B2521,LEN(B2521)-2),'Correction using CAD'!A:F,6,0)</f>
        <v>46.799999999999955</v>
      </c>
      <c r="G2521">
        <f>VLOOKUP(VALUE(RIGHT(B2521,2)),'XZ coord'!$T$144:$U$149,2,0)</f>
        <v>6.47</v>
      </c>
      <c r="H2521">
        <v>2.4</v>
      </c>
      <c r="I2521">
        <v>0.9</v>
      </c>
      <c r="J2521">
        <f>VLOOKUP(VALUE(RIGHT(B2521,2)),'XZ coord'!$T$144:$V$149,3,0)</f>
        <v>1.95</v>
      </c>
    </row>
    <row r="2522" spans="1:10" x14ac:dyDescent="0.2">
      <c r="A2522">
        <v>3521</v>
      </c>
      <c r="B2522" t="s">
        <v>2530</v>
      </c>
      <c r="C2522" t="s">
        <v>1339</v>
      </c>
      <c r="D2522" t="s">
        <v>227</v>
      </c>
      <c r="E2522">
        <f>VLOOKUP(LEFT(B2522,LEN(B2522)-2),'Correction using CAD'!A:F,5,0)</f>
        <v>36.387999999999998</v>
      </c>
      <c r="F2522">
        <f>VLOOKUP(LEFT(B2522,LEN(B2522)-2),'Correction using CAD'!A:F,6,0)</f>
        <v>46.799999999999955</v>
      </c>
      <c r="G2522">
        <f>VLOOKUP(VALUE(RIGHT(B2522,2)),'XZ coord'!$T$144:$U$149,2,0)</f>
        <v>8.42</v>
      </c>
      <c r="H2522">
        <v>2.4</v>
      </c>
      <c r="I2522">
        <v>0.9</v>
      </c>
      <c r="J2522">
        <f>VLOOKUP(VALUE(RIGHT(B2522,2)),'XZ coord'!$T$144:$V$149,3,0)</f>
        <v>1.95</v>
      </c>
    </row>
    <row r="2523" spans="1:10" x14ac:dyDescent="0.2">
      <c r="A2523">
        <v>3522</v>
      </c>
      <c r="B2523" t="s">
        <v>2531</v>
      </c>
      <c r="C2523" t="s">
        <v>1342</v>
      </c>
      <c r="D2523" t="s">
        <v>227</v>
      </c>
      <c r="E2523">
        <f>VLOOKUP(LEFT(B2523,LEN(B2523)-2),'Correction using CAD'!A:F,5,0)</f>
        <v>36.387999999999998</v>
      </c>
      <c r="F2523">
        <f>VLOOKUP(LEFT(B2523,LEN(B2523)-2),'Correction using CAD'!A:F,6,0)</f>
        <v>46.799999999999955</v>
      </c>
      <c r="G2523">
        <f>VLOOKUP(VALUE(RIGHT(B2523,2)),'XZ coord'!$T$144:$U$149,2,0)</f>
        <v>10.37</v>
      </c>
      <c r="H2523">
        <v>2.4</v>
      </c>
      <c r="I2523">
        <v>0.9</v>
      </c>
      <c r="J2523">
        <f>VLOOKUP(VALUE(RIGHT(B2523,2)),'XZ coord'!$T$144:$V$149,3,0)</f>
        <v>2.1</v>
      </c>
    </row>
    <row r="2524" spans="1:10" x14ac:dyDescent="0.2">
      <c r="A2524">
        <v>3523</v>
      </c>
      <c r="B2524" t="s">
        <v>2532</v>
      </c>
      <c r="C2524" t="s">
        <v>1339</v>
      </c>
      <c r="D2524" t="s">
        <v>227</v>
      </c>
      <c r="E2524">
        <f>VLOOKUP(LEFT(B2524,LEN(B2524)-2),'Correction using CAD'!A:F,5,0)</f>
        <v>36.387999999999998</v>
      </c>
      <c r="F2524">
        <f>VLOOKUP(LEFT(B2524,LEN(B2524)-2),'Correction using CAD'!A:F,6,0)</f>
        <v>47.699999999999953</v>
      </c>
      <c r="G2524">
        <f>VLOOKUP(VALUE(RIGHT(B2524,2)),'XZ coord'!$T$144:$U$149,2,0)</f>
        <v>2.25</v>
      </c>
      <c r="H2524">
        <v>2.4</v>
      </c>
      <c r="I2524">
        <v>0.9</v>
      </c>
      <c r="J2524">
        <f>VLOOKUP(VALUE(RIGHT(B2524,2)),'XZ coord'!$T$144:$V$149,3,0)</f>
        <v>1.97</v>
      </c>
    </row>
    <row r="2525" spans="1:10" x14ac:dyDescent="0.2">
      <c r="A2525">
        <v>3524</v>
      </c>
      <c r="B2525" t="s">
        <v>2533</v>
      </c>
      <c r="C2525" t="s">
        <v>1342</v>
      </c>
      <c r="D2525" t="s">
        <v>227</v>
      </c>
      <c r="E2525">
        <f>VLOOKUP(LEFT(B2525,LEN(B2525)-2),'Correction using CAD'!A:F,5,0)</f>
        <v>36.387999999999998</v>
      </c>
      <c r="F2525">
        <f>VLOOKUP(LEFT(B2525,LEN(B2525)-2),'Correction using CAD'!A:F,6,0)</f>
        <v>47.699999999999953</v>
      </c>
      <c r="G2525">
        <f>VLOOKUP(VALUE(RIGHT(B2525,2)),'XZ coord'!$T$144:$U$149,2,0)</f>
        <v>4.22</v>
      </c>
      <c r="H2525">
        <v>2.4</v>
      </c>
      <c r="I2525">
        <v>0.9</v>
      </c>
      <c r="J2525">
        <f>VLOOKUP(VALUE(RIGHT(B2525,2)),'XZ coord'!$T$144:$V$149,3,0)</f>
        <v>2.25</v>
      </c>
    </row>
    <row r="2526" spans="1:10" x14ac:dyDescent="0.2">
      <c r="A2526">
        <v>3525</v>
      </c>
      <c r="B2526" t="s">
        <v>2534</v>
      </c>
      <c r="C2526" t="s">
        <v>1339</v>
      </c>
      <c r="D2526" t="s">
        <v>227</v>
      </c>
      <c r="E2526">
        <f>VLOOKUP(LEFT(B2526,LEN(B2526)-2),'Correction using CAD'!A:F,5,0)</f>
        <v>36.387999999999998</v>
      </c>
      <c r="F2526">
        <f>VLOOKUP(LEFT(B2526,LEN(B2526)-2),'Correction using CAD'!A:F,6,0)</f>
        <v>47.699999999999953</v>
      </c>
      <c r="G2526">
        <f>VLOOKUP(VALUE(RIGHT(B2526,2)),'XZ coord'!$T$144:$U$149,2,0)</f>
        <v>6.47</v>
      </c>
      <c r="H2526">
        <v>2.4</v>
      </c>
      <c r="I2526">
        <v>0.9</v>
      </c>
      <c r="J2526">
        <f>VLOOKUP(VALUE(RIGHT(B2526,2)),'XZ coord'!$T$144:$V$149,3,0)</f>
        <v>1.95</v>
      </c>
    </row>
    <row r="2527" spans="1:10" x14ac:dyDescent="0.2">
      <c r="A2527">
        <v>3526</v>
      </c>
      <c r="B2527" t="s">
        <v>2535</v>
      </c>
      <c r="C2527" t="s">
        <v>1339</v>
      </c>
      <c r="D2527" t="s">
        <v>227</v>
      </c>
      <c r="E2527">
        <f>VLOOKUP(LEFT(B2527,LEN(B2527)-2),'Correction using CAD'!A:F,5,0)</f>
        <v>36.387999999999998</v>
      </c>
      <c r="F2527">
        <f>VLOOKUP(LEFT(B2527,LEN(B2527)-2),'Correction using CAD'!A:F,6,0)</f>
        <v>47.699999999999953</v>
      </c>
      <c r="G2527">
        <f>VLOOKUP(VALUE(RIGHT(B2527,2)),'XZ coord'!$T$144:$U$149,2,0)</f>
        <v>8.42</v>
      </c>
      <c r="H2527">
        <v>2.4</v>
      </c>
      <c r="I2527">
        <v>0.9</v>
      </c>
      <c r="J2527">
        <f>VLOOKUP(VALUE(RIGHT(B2527,2)),'XZ coord'!$T$144:$V$149,3,0)</f>
        <v>1.95</v>
      </c>
    </row>
    <row r="2528" spans="1:10" x14ac:dyDescent="0.2">
      <c r="A2528">
        <v>3527</v>
      </c>
      <c r="B2528" t="s">
        <v>2536</v>
      </c>
      <c r="C2528" t="s">
        <v>1342</v>
      </c>
      <c r="D2528" t="s">
        <v>227</v>
      </c>
      <c r="E2528">
        <f>VLOOKUP(LEFT(B2528,LEN(B2528)-2),'Correction using CAD'!A:F,5,0)</f>
        <v>36.387999999999998</v>
      </c>
      <c r="F2528">
        <f>VLOOKUP(LEFT(B2528,LEN(B2528)-2),'Correction using CAD'!A:F,6,0)</f>
        <v>47.699999999999953</v>
      </c>
      <c r="G2528">
        <f>VLOOKUP(VALUE(RIGHT(B2528,2)),'XZ coord'!$T$144:$U$149,2,0)</f>
        <v>10.37</v>
      </c>
      <c r="H2528">
        <v>2.4</v>
      </c>
      <c r="I2528">
        <v>0.9</v>
      </c>
      <c r="J2528">
        <f>VLOOKUP(VALUE(RIGHT(B2528,2)),'XZ coord'!$T$144:$V$149,3,0)</f>
        <v>2.1</v>
      </c>
    </row>
    <row r="2529" spans="1:10" x14ac:dyDescent="0.2">
      <c r="A2529">
        <v>3528</v>
      </c>
      <c r="B2529" t="s">
        <v>2537</v>
      </c>
      <c r="C2529" t="s">
        <v>1339</v>
      </c>
      <c r="D2529" t="s">
        <v>227</v>
      </c>
      <c r="E2529">
        <f>VLOOKUP(LEFT(B2529,LEN(B2529)-2),'Correction using CAD'!A:F,5,0)</f>
        <v>36.387999999999998</v>
      </c>
      <c r="F2529">
        <f>VLOOKUP(LEFT(B2529,LEN(B2529)-2),'Correction using CAD'!A:F,6,0)</f>
        <v>48.599999999999952</v>
      </c>
      <c r="G2529">
        <f>VLOOKUP(VALUE(RIGHT(B2529,2)),'XZ coord'!$T$144:$U$149,2,0)</f>
        <v>2.25</v>
      </c>
      <c r="H2529">
        <v>2.4</v>
      </c>
      <c r="I2529">
        <v>0.9</v>
      </c>
      <c r="J2529">
        <f>VLOOKUP(VALUE(RIGHT(B2529,2)),'XZ coord'!$T$144:$V$149,3,0)</f>
        <v>1.97</v>
      </c>
    </row>
    <row r="2530" spans="1:10" x14ac:dyDescent="0.2">
      <c r="A2530">
        <v>3529</v>
      </c>
      <c r="B2530" t="s">
        <v>2538</v>
      </c>
      <c r="C2530" t="s">
        <v>1342</v>
      </c>
      <c r="D2530" t="s">
        <v>227</v>
      </c>
      <c r="E2530">
        <f>VLOOKUP(LEFT(B2530,LEN(B2530)-2),'Correction using CAD'!A:F,5,0)</f>
        <v>36.387999999999998</v>
      </c>
      <c r="F2530">
        <f>VLOOKUP(LEFT(B2530,LEN(B2530)-2),'Correction using CAD'!A:F,6,0)</f>
        <v>48.599999999999952</v>
      </c>
      <c r="G2530">
        <f>VLOOKUP(VALUE(RIGHT(B2530,2)),'XZ coord'!$T$144:$U$149,2,0)</f>
        <v>4.22</v>
      </c>
      <c r="H2530">
        <v>2.4</v>
      </c>
      <c r="I2530">
        <v>0.9</v>
      </c>
      <c r="J2530">
        <f>VLOOKUP(VALUE(RIGHT(B2530,2)),'XZ coord'!$T$144:$V$149,3,0)</f>
        <v>2.25</v>
      </c>
    </row>
    <row r="2531" spans="1:10" x14ac:dyDescent="0.2">
      <c r="A2531">
        <v>3530</v>
      </c>
      <c r="B2531" t="s">
        <v>2539</v>
      </c>
      <c r="C2531" t="s">
        <v>1339</v>
      </c>
      <c r="D2531" t="s">
        <v>227</v>
      </c>
      <c r="E2531">
        <f>VLOOKUP(LEFT(B2531,LEN(B2531)-2),'Correction using CAD'!A:F,5,0)</f>
        <v>36.387999999999998</v>
      </c>
      <c r="F2531">
        <f>VLOOKUP(LEFT(B2531,LEN(B2531)-2),'Correction using CAD'!A:F,6,0)</f>
        <v>48.599999999999952</v>
      </c>
      <c r="G2531">
        <f>VLOOKUP(VALUE(RIGHT(B2531,2)),'XZ coord'!$T$144:$U$149,2,0)</f>
        <v>6.47</v>
      </c>
      <c r="H2531">
        <v>2.4</v>
      </c>
      <c r="I2531">
        <v>0.9</v>
      </c>
      <c r="J2531">
        <f>VLOOKUP(VALUE(RIGHT(B2531,2)),'XZ coord'!$T$144:$V$149,3,0)</f>
        <v>1.95</v>
      </c>
    </row>
    <row r="2532" spans="1:10" x14ac:dyDescent="0.2">
      <c r="A2532">
        <v>3531</v>
      </c>
      <c r="B2532" t="s">
        <v>2540</v>
      </c>
      <c r="C2532" t="s">
        <v>1339</v>
      </c>
      <c r="D2532" t="s">
        <v>227</v>
      </c>
      <c r="E2532">
        <f>VLOOKUP(LEFT(B2532,LEN(B2532)-2),'Correction using CAD'!A:F,5,0)</f>
        <v>36.387999999999998</v>
      </c>
      <c r="F2532">
        <f>VLOOKUP(LEFT(B2532,LEN(B2532)-2),'Correction using CAD'!A:F,6,0)</f>
        <v>48.599999999999952</v>
      </c>
      <c r="G2532">
        <f>VLOOKUP(VALUE(RIGHT(B2532,2)),'XZ coord'!$T$144:$U$149,2,0)</f>
        <v>8.42</v>
      </c>
      <c r="H2532">
        <v>2.4</v>
      </c>
      <c r="I2532">
        <v>0.9</v>
      </c>
      <c r="J2532">
        <f>VLOOKUP(VALUE(RIGHT(B2532,2)),'XZ coord'!$T$144:$V$149,3,0)</f>
        <v>1.95</v>
      </c>
    </row>
    <row r="2533" spans="1:10" x14ac:dyDescent="0.2">
      <c r="A2533">
        <v>3532</v>
      </c>
      <c r="B2533" t="s">
        <v>2541</v>
      </c>
      <c r="C2533" t="s">
        <v>1339</v>
      </c>
      <c r="D2533" t="s">
        <v>227</v>
      </c>
      <c r="E2533">
        <f>VLOOKUP(LEFT(B2533,LEN(B2533)-2),'Correction using CAD'!A:F,5,0)</f>
        <v>36.387999999999998</v>
      </c>
      <c r="F2533">
        <f>VLOOKUP(LEFT(B2533,LEN(B2533)-2),'Correction using CAD'!A:F,6,0)</f>
        <v>48.599999999999952</v>
      </c>
      <c r="G2533">
        <f>VLOOKUP(VALUE(RIGHT(B2533,2)),'XZ coord'!$T$144:$U$149,2,0)</f>
        <v>10.37</v>
      </c>
      <c r="H2533">
        <v>2.4</v>
      </c>
      <c r="I2533">
        <v>0.9</v>
      </c>
      <c r="J2533">
        <f>VLOOKUP(VALUE(RIGHT(B2533,2)),'XZ coord'!$T$144:$V$149,3,0)</f>
        <v>2.1</v>
      </c>
    </row>
    <row r="2534" spans="1:10" x14ac:dyDescent="0.2">
      <c r="A2534">
        <v>3533</v>
      </c>
      <c r="B2534" t="s">
        <v>2542</v>
      </c>
      <c r="C2534" t="s">
        <v>1339</v>
      </c>
      <c r="D2534" t="s">
        <v>227</v>
      </c>
      <c r="E2534">
        <f>VLOOKUP(LEFT(B2534,LEN(B2534)-2),'Correction using CAD'!A:F,5,0)</f>
        <v>30.363</v>
      </c>
      <c r="F2534">
        <f>VLOOKUP(LEFT(B2534,LEN(B2534)-2),'Correction using CAD'!A:F,6,0)</f>
        <v>45.899999999999956</v>
      </c>
      <c r="G2534">
        <f>VLOOKUP(VALUE(RIGHT(B2534,2)),'XZ coord'!$T$144:$U$149,2,0)</f>
        <v>2.25</v>
      </c>
      <c r="H2534">
        <v>2.4</v>
      </c>
      <c r="I2534">
        <v>0.9</v>
      </c>
      <c r="J2534">
        <f>VLOOKUP(VALUE(RIGHT(B2534,2)),'XZ coord'!$T$144:$V$149,3,0)</f>
        <v>1.97</v>
      </c>
    </row>
    <row r="2535" spans="1:10" x14ac:dyDescent="0.2">
      <c r="A2535">
        <v>3534</v>
      </c>
      <c r="B2535" t="s">
        <v>2543</v>
      </c>
      <c r="C2535" t="s">
        <v>1342</v>
      </c>
      <c r="D2535" t="s">
        <v>227</v>
      </c>
      <c r="E2535">
        <f>VLOOKUP(LEFT(B2535,LEN(B2535)-2),'Correction using CAD'!A:F,5,0)</f>
        <v>30.363</v>
      </c>
      <c r="F2535">
        <f>VLOOKUP(LEFT(B2535,LEN(B2535)-2),'Correction using CAD'!A:F,6,0)</f>
        <v>45.899999999999956</v>
      </c>
      <c r="G2535">
        <f>VLOOKUP(VALUE(RIGHT(B2535,2)),'XZ coord'!$T$144:$U$149,2,0)</f>
        <v>4.22</v>
      </c>
      <c r="H2535">
        <v>2.4</v>
      </c>
      <c r="I2535">
        <v>0.9</v>
      </c>
      <c r="J2535">
        <f>VLOOKUP(VALUE(RIGHT(B2535,2)),'XZ coord'!$T$144:$V$149,3,0)</f>
        <v>2.25</v>
      </c>
    </row>
    <row r="2536" spans="1:10" x14ac:dyDescent="0.2">
      <c r="A2536">
        <v>3535</v>
      </c>
      <c r="B2536" t="s">
        <v>2544</v>
      </c>
      <c r="C2536" t="s">
        <v>1339</v>
      </c>
      <c r="D2536" t="s">
        <v>227</v>
      </c>
      <c r="E2536">
        <f>VLOOKUP(LEFT(B2536,LEN(B2536)-2),'Correction using CAD'!A:F,5,0)</f>
        <v>30.363</v>
      </c>
      <c r="F2536">
        <f>VLOOKUP(LEFT(B2536,LEN(B2536)-2),'Correction using CAD'!A:F,6,0)</f>
        <v>45.899999999999956</v>
      </c>
      <c r="G2536">
        <f>VLOOKUP(VALUE(RIGHT(B2536,2)),'XZ coord'!$T$144:$U$149,2,0)</f>
        <v>6.47</v>
      </c>
      <c r="H2536">
        <v>2.4</v>
      </c>
      <c r="I2536">
        <v>0.9</v>
      </c>
      <c r="J2536">
        <f>VLOOKUP(VALUE(RIGHT(B2536,2)),'XZ coord'!$T$144:$V$149,3,0)</f>
        <v>1.95</v>
      </c>
    </row>
    <row r="2537" spans="1:10" x14ac:dyDescent="0.2">
      <c r="A2537">
        <v>3536</v>
      </c>
      <c r="B2537" t="s">
        <v>2545</v>
      </c>
      <c r="C2537" t="s">
        <v>1339</v>
      </c>
      <c r="D2537" t="s">
        <v>227</v>
      </c>
      <c r="E2537">
        <f>VLOOKUP(LEFT(B2537,LEN(B2537)-2),'Correction using CAD'!A:F,5,0)</f>
        <v>30.363</v>
      </c>
      <c r="F2537">
        <f>VLOOKUP(LEFT(B2537,LEN(B2537)-2),'Correction using CAD'!A:F,6,0)</f>
        <v>45.899999999999956</v>
      </c>
      <c r="G2537">
        <f>VLOOKUP(VALUE(RIGHT(B2537,2)),'XZ coord'!$T$144:$U$149,2,0)</f>
        <v>8.42</v>
      </c>
      <c r="H2537">
        <v>2.4</v>
      </c>
      <c r="I2537">
        <v>0.9</v>
      </c>
      <c r="J2537">
        <f>VLOOKUP(VALUE(RIGHT(B2537,2)),'XZ coord'!$T$144:$V$149,3,0)</f>
        <v>1.95</v>
      </c>
    </row>
    <row r="2538" spans="1:10" x14ac:dyDescent="0.2">
      <c r="A2538">
        <v>3537</v>
      </c>
      <c r="B2538" t="s">
        <v>2546</v>
      </c>
      <c r="C2538" t="s">
        <v>1342</v>
      </c>
      <c r="D2538" t="s">
        <v>227</v>
      </c>
      <c r="E2538">
        <f>VLOOKUP(LEFT(B2538,LEN(B2538)-2),'Correction using CAD'!A:F,5,0)</f>
        <v>30.363</v>
      </c>
      <c r="F2538">
        <f>VLOOKUP(LEFT(B2538,LEN(B2538)-2),'Correction using CAD'!A:F,6,0)</f>
        <v>45.899999999999956</v>
      </c>
      <c r="G2538">
        <f>VLOOKUP(VALUE(RIGHT(B2538,2)),'XZ coord'!$T$144:$U$149,2,0)</f>
        <v>10.37</v>
      </c>
      <c r="H2538">
        <v>2.4</v>
      </c>
      <c r="I2538">
        <v>0.9</v>
      </c>
      <c r="J2538">
        <f>VLOOKUP(VALUE(RIGHT(B2538,2)),'XZ coord'!$T$144:$V$149,3,0)</f>
        <v>2.1</v>
      </c>
    </row>
    <row r="2539" spans="1:10" x14ac:dyDescent="0.2">
      <c r="A2539">
        <v>3538</v>
      </c>
      <c r="B2539" t="s">
        <v>2547</v>
      </c>
      <c r="C2539" t="s">
        <v>1339</v>
      </c>
      <c r="D2539" t="s">
        <v>227</v>
      </c>
      <c r="E2539">
        <f>VLOOKUP(LEFT(B2539,LEN(B2539)-2),'Correction using CAD'!A:F,5,0)</f>
        <v>30.363</v>
      </c>
      <c r="F2539">
        <f>VLOOKUP(LEFT(B2539,LEN(B2539)-2),'Correction using CAD'!A:F,6,0)</f>
        <v>46.799999999999955</v>
      </c>
      <c r="G2539">
        <f>VLOOKUP(VALUE(RIGHT(B2539,2)),'XZ coord'!$T$144:$U$149,2,0)</f>
        <v>2.25</v>
      </c>
      <c r="H2539">
        <v>2.4</v>
      </c>
      <c r="I2539">
        <v>0.9</v>
      </c>
      <c r="J2539">
        <f>VLOOKUP(VALUE(RIGHT(B2539,2)),'XZ coord'!$T$144:$V$149,3,0)</f>
        <v>1.97</v>
      </c>
    </row>
    <row r="2540" spans="1:10" x14ac:dyDescent="0.2">
      <c r="A2540">
        <v>3539</v>
      </c>
      <c r="B2540" t="s">
        <v>2548</v>
      </c>
      <c r="C2540" t="s">
        <v>1342</v>
      </c>
      <c r="D2540" t="s">
        <v>227</v>
      </c>
      <c r="E2540">
        <f>VLOOKUP(LEFT(B2540,LEN(B2540)-2),'Correction using CAD'!A:F,5,0)</f>
        <v>30.363</v>
      </c>
      <c r="F2540">
        <f>VLOOKUP(LEFT(B2540,LEN(B2540)-2),'Correction using CAD'!A:F,6,0)</f>
        <v>46.799999999999955</v>
      </c>
      <c r="G2540">
        <f>VLOOKUP(VALUE(RIGHT(B2540,2)),'XZ coord'!$T$144:$U$149,2,0)</f>
        <v>4.22</v>
      </c>
      <c r="H2540">
        <v>2.4</v>
      </c>
      <c r="I2540">
        <v>0.9</v>
      </c>
      <c r="J2540">
        <f>VLOOKUP(VALUE(RIGHT(B2540,2)),'XZ coord'!$T$144:$V$149,3,0)</f>
        <v>2.25</v>
      </c>
    </row>
    <row r="2541" spans="1:10" x14ac:dyDescent="0.2">
      <c r="A2541">
        <v>3540</v>
      </c>
      <c r="B2541" t="s">
        <v>2549</v>
      </c>
      <c r="C2541" t="s">
        <v>1339</v>
      </c>
      <c r="D2541" t="s">
        <v>227</v>
      </c>
      <c r="E2541">
        <f>VLOOKUP(LEFT(B2541,LEN(B2541)-2),'Correction using CAD'!A:F,5,0)</f>
        <v>30.363</v>
      </c>
      <c r="F2541">
        <f>VLOOKUP(LEFT(B2541,LEN(B2541)-2),'Correction using CAD'!A:F,6,0)</f>
        <v>46.799999999999955</v>
      </c>
      <c r="G2541">
        <f>VLOOKUP(VALUE(RIGHT(B2541,2)),'XZ coord'!$T$144:$U$149,2,0)</f>
        <v>6.47</v>
      </c>
      <c r="H2541">
        <v>2.4</v>
      </c>
      <c r="I2541">
        <v>0.9</v>
      </c>
      <c r="J2541">
        <f>VLOOKUP(VALUE(RIGHT(B2541,2)),'XZ coord'!$T$144:$V$149,3,0)</f>
        <v>1.95</v>
      </c>
    </row>
    <row r="2542" spans="1:10" x14ac:dyDescent="0.2">
      <c r="A2542">
        <v>3541</v>
      </c>
      <c r="B2542" t="s">
        <v>2550</v>
      </c>
      <c r="C2542" t="s">
        <v>1339</v>
      </c>
      <c r="D2542" t="s">
        <v>227</v>
      </c>
      <c r="E2542">
        <f>VLOOKUP(LEFT(B2542,LEN(B2542)-2),'Correction using CAD'!A:F,5,0)</f>
        <v>30.363</v>
      </c>
      <c r="F2542">
        <f>VLOOKUP(LEFT(B2542,LEN(B2542)-2),'Correction using CAD'!A:F,6,0)</f>
        <v>46.799999999999955</v>
      </c>
      <c r="G2542">
        <f>VLOOKUP(VALUE(RIGHT(B2542,2)),'XZ coord'!$T$144:$U$149,2,0)</f>
        <v>8.42</v>
      </c>
      <c r="H2542">
        <v>2.4</v>
      </c>
      <c r="I2542">
        <v>0.9</v>
      </c>
      <c r="J2542">
        <f>VLOOKUP(VALUE(RIGHT(B2542,2)),'XZ coord'!$T$144:$V$149,3,0)</f>
        <v>1.95</v>
      </c>
    </row>
    <row r="2543" spans="1:10" x14ac:dyDescent="0.2">
      <c r="A2543">
        <v>3542</v>
      </c>
      <c r="B2543" t="s">
        <v>2551</v>
      </c>
      <c r="C2543" t="s">
        <v>1342</v>
      </c>
      <c r="D2543" t="s">
        <v>227</v>
      </c>
      <c r="E2543">
        <f>VLOOKUP(LEFT(B2543,LEN(B2543)-2),'Correction using CAD'!A:F,5,0)</f>
        <v>30.363</v>
      </c>
      <c r="F2543">
        <f>VLOOKUP(LEFT(B2543,LEN(B2543)-2),'Correction using CAD'!A:F,6,0)</f>
        <v>46.799999999999955</v>
      </c>
      <c r="G2543">
        <f>VLOOKUP(VALUE(RIGHT(B2543,2)),'XZ coord'!$T$144:$U$149,2,0)</f>
        <v>10.37</v>
      </c>
      <c r="H2543">
        <v>2.4</v>
      </c>
      <c r="I2543">
        <v>0.9</v>
      </c>
      <c r="J2543">
        <f>VLOOKUP(VALUE(RIGHT(B2543,2)),'XZ coord'!$T$144:$V$149,3,0)</f>
        <v>2.1</v>
      </c>
    </row>
    <row r="2544" spans="1:10" x14ac:dyDescent="0.2">
      <c r="A2544">
        <v>3543</v>
      </c>
      <c r="B2544" t="s">
        <v>2552</v>
      </c>
      <c r="C2544" t="s">
        <v>1339</v>
      </c>
      <c r="D2544" t="s">
        <v>227</v>
      </c>
      <c r="E2544">
        <f>VLOOKUP(LEFT(B2544,LEN(B2544)-2),'Correction using CAD'!A:F,5,0)</f>
        <v>30.363</v>
      </c>
      <c r="F2544">
        <f>VLOOKUP(LEFT(B2544,LEN(B2544)-2),'Correction using CAD'!A:F,6,0)</f>
        <v>47.699999999999953</v>
      </c>
      <c r="G2544">
        <f>VLOOKUP(VALUE(RIGHT(B2544,2)),'XZ coord'!$T$144:$U$149,2,0)</f>
        <v>2.25</v>
      </c>
      <c r="H2544">
        <v>2.4</v>
      </c>
      <c r="I2544">
        <v>0.9</v>
      </c>
      <c r="J2544">
        <f>VLOOKUP(VALUE(RIGHT(B2544,2)),'XZ coord'!$T$144:$V$149,3,0)</f>
        <v>1.97</v>
      </c>
    </row>
    <row r="2545" spans="1:10" x14ac:dyDescent="0.2">
      <c r="A2545">
        <v>3544</v>
      </c>
      <c r="B2545" t="s">
        <v>2553</v>
      </c>
      <c r="C2545" t="s">
        <v>1342</v>
      </c>
      <c r="D2545" t="s">
        <v>227</v>
      </c>
      <c r="E2545">
        <f>VLOOKUP(LEFT(B2545,LEN(B2545)-2),'Correction using CAD'!A:F,5,0)</f>
        <v>30.363</v>
      </c>
      <c r="F2545">
        <f>VLOOKUP(LEFT(B2545,LEN(B2545)-2),'Correction using CAD'!A:F,6,0)</f>
        <v>47.699999999999953</v>
      </c>
      <c r="G2545">
        <f>VLOOKUP(VALUE(RIGHT(B2545,2)),'XZ coord'!$T$144:$U$149,2,0)</f>
        <v>4.22</v>
      </c>
      <c r="H2545">
        <v>2.4</v>
      </c>
      <c r="I2545">
        <v>0.9</v>
      </c>
      <c r="J2545">
        <f>VLOOKUP(VALUE(RIGHT(B2545,2)),'XZ coord'!$T$144:$V$149,3,0)</f>
        <v>2.25</v>
      </c>
    </row>
    <row r="2546" spans="1:10" x14ac:dyDescent="0.2">
      <c r="A2546">
        <v>3545</v>
      </c>
      <c r="B2546" t="s">
        <v>2554</v>
      </c>
      <c r="C2546" t="s">
        <v>1339</v>
      </c>
      <c r="D2546" t="s">
        <v>227</v>
      </c>
      <c r="E2546">
        <f>VLOOKUP(LEFT(B2546,LEN(B2546)-2),'Correction using CAD'!A:F,5,0)</f>
        <v>30.363</v>
      </c>
      <c r="F2546">
        <f>VLOOKUP(LEFT(B2546,LEN(B2546)-2),'Correction using CAD'!A:F,6,0)</f>
        <v>47.699999999999953</v>
      </c>
      <c r="G2546">
        <f>VLOOKUP(VALUE(RIGHT(B2546,2)),'XZ coord'!$T$144:$U$149,2,0)</f>
        <v>6.47</v>
      </c>
      <c r="H2546">
        <v>2.4</v>
      </c>
      <c r="I2546">
        <v>0.9</v>
      </c>
      <c r="J2546">
        <f>VLOOKUP(VALUE(RIGHT(B2546,2)),'XZ coord'!$T$144:$V$149,3,0)</f>
        <v>1.95</v>
      </c>
    </row>
    <row r="2547" spans="1:10" x14ac:dyDescent="0.2">
      <c r="A2547">
        <v>3546</v>
      </c>
      <c r="B2547" t="s">
        <v>2555</v>
      </c>
      <c r="C2547" t="s">
        <v>1339</v>
      </c>
      <c r="D2547" t="s">
        <v>227</v>
      </c>
      <c r="E2547">
        <f>VLOOKUP(LEFT(B2547,LEN(B2547)-2),'Correction using CAD'!A:F,5,0)</f>
        <v>30.363</v>
      </c>
      <c r="F2547">
        <f>VLOOKUP(LEFT(B2547,LEN(B2547)-2),'Correction using CAD'!A:F,6,0)</f>
        <v>47.699999999999953</v>
      </c>
      <c r="G2547">
        <f>VLOOKUP(VALUE(RIGHT(B2547,2)),'XZ coord'!$T$144:$U$149,2,0)</f>
        <v>8.42</v>
      </c>
      <c r="H2547">
        <v>2.4</v>
      </c>
      <c r="I2547">
        <v>0.9</v>
      </c>
      <c r="J2547">
        <f>VLOOKUP(VALUE(RIGHT(B2547,2)),'XZ coord'!$T$144:$V$149,3,0)</f>
        <v>1.95</v>
      </c>
    </row>
    <row r="2548" spans="1:10" x14ac:dyDescent="0.2">
      <c r="A2548">
        <v>3547</v>
      </c>
      <c r="B2548" t="s">
        <v>2556</v>
      </c>
      <c r="C2548" t="s">
        <v>1342</v>
      </c>
      <c r="D2548" t="s">
        <v>227</v>
      </c>
      <c r="E2548">
        <f>VLOOKUP(LEFT(B2548,LEN(B2548)-2),'Correction using CAD'!A:F,5,0)</f>
        <v>30.363</v>
      </c>
      <c r="F2548">
        <f>VLOOKUP(LEFT(B2548,LEN(B2548)-2),'Correction using CAD'!A:F,6,0)</f>
        <v>47.699999999999953</v>
      </c>
      <c r="G2548">
        <f>VLOOKUP(VALUE(RIGHT(B2548,2)),'XZ coord'!$T$144:$U$149,2,0)</f>
        <v>10.37</v>
      </c>
      <c r="H2548">
        <v>2.4</v>
      </c>
      <c r="I2548">
        <v>0.9</v>
      </c>
      <c r="J2548">
        <f>VLOOKUP(VALUE(RIGHT(B2548,2)),'XZ coord'!$T$144:$V$149,3,0)</f>
        <v>2.1</v>
      </c>
    </row>
    <row r="2549" spans="1:10" x14ac:dyDescent="0.2">
      <c r="A2549">
        <v>3548</v>
      </c>
      <c r="B2549" t="s">
        <v>2557</v>
      </c>
      <c r="C2549" t="s">
        <v>1339</v>
      </c>
      <c r="D2549" t="s">
        <v>227</v>
      </c>
      <c r="E2549">
        <f>VLOOKUP(LEFT(B2549,LEN(B2549)-2),'Correction using CAD'!A:F,5,0)</f>
        <v>30.363</v>
      </c>
      <c r="F2549">
        <f>VLOOKUP(LEFT(B2549,LEN(B2549)-2),'Correction using CAD'!A:F,6,0)</f>
        <v>48.599999999999952</v>
      </c>
      <c r="G2549">
        <f>VLOOKUP(VALUE(RIGHT(B2549,2)),'XZ coord'!$T$144:$U$149,2,0)</f>
        <v>2.25</v>
      </c>
      <c r="H2549">
        <v>2.4</v>
      </c>
      <c r="I2549">
        <v>0.9</v>
      </c>
      <c r="J2549">
        <f>VLOOKUP(VALUE(RIGHT(B2549,2)),'XZ coord'!$T$144:$V$149,3,0)</f>
        <v>1.97</v>
      </c>
    </row>
    <row r="2550" spans="1:10" x14ac:dyDescent="0.2">
      <c r="A2550">
        <v>3549</v>
      </c>
      <c r="B2550" t="s">
        <v>2558</v>
      </c>
      <c r="C2550" t="s">
        <v>1342</v>
      </c>
      <c r="D2550" t="s">
        <v>227</v>
      </c>
      <c r="E2550">
        <f>VLOOKUP(LEFT(B2550,LEN(B2550)-2),'Correction using CAD'!A:F,5,0)</f>
        <v>30.363</v>
      </c>
      <c r="F2550">
        <f>VLOOKUP(LEFT(B2550,LEN(B2550)-2),'Correction using CAD'!A:F,6,0)</f>
        <v>48.599999999999952</v>
      </c>
      <c r="G2550">
        <f>VLOOKUP(VALUE(RIGHT(B2550,2)),'XZ coord'!$T$144:$U$149,2,0)</f>
        <v>4.22</v>
      </c>
      <c r="H2550">
        <v>2.4</v>
      </c>
      <c r="I2550">
        <v>0.9</v>
      </c>
      <c r="J2550">
        <f>VLOOKUP(VALUE(RIGHT(B2550,2)),'XZ coord'!$T$144:$V$149,3,0)</f>
        <v>2.25</v>
      </c>
    </row>
    <row r="2551" spans="1:10" x14ac:dyDescent="0.2">
      <c r="A2551">
        <v>3550</v>
      </c>
      <c r="B2551" t="s">
        <v>2559</v>
      </c>
      <c r="C2551" t="s">
        <v>1339</v>
      </c>
      <c r="D2551" t="s">
        <v>227</v>
      </c>
      <c r="E2551">
        <f>VLOOKUP(LEFT(B2551,LEN(B2551)-2),'Correction using CAD'!A:F,5,0)</f>
        <v>30.363</v>
      </c>
      <c r="F2551">
        <f>VLOOKUP(LEFT(B2551,LEN(B2551)-2),'Correction using CAD'!A:F,6,0)</f>
        <v>48.599999999999952</v>
      </c>
      <c r="G2551">
        <f>VLOOKUP(VALUE(RIGHT(B2551,2)),'XZ coord'!$T$144:$U$149,2,0)</f>
        <v>6.47</v>
      </c>
      <c r="H2551">
        <v>2.4</v>
      </c>
      <c r="I2551">
        <v>0.9</v>
      </c>
      <c r="J2551">
        <f>VLOOKUP(VALUE(RIGHT(B2551,2)),'XZ coord'!$T$144:$V$149,3,0)</f>
        <v>1.95</v>
      </c>
    </row>
    <row r="2552" spans="1:10" x14ac:dyDescent="0.2">
      <c r="A2552">
        <v>3551</v>
      </c>
      <c r="B2552" t="s">
        <v>2560</v>
      </c>
      <c r="C2552" t="s">
        <v>1339</v>
      </c>
      <c r="D2552" t="s">
        <v>227</v>
      </c>
      <c r="E2552">
        <f>VLOOKUP(LEFT(B2552,LEN(B2552)-2),'Correction using CAD'!A:F,5,0)</f>
        <v>30.363</v>
      </c>
      <c r="F2552">
        <f>VLOOKUP(LEFT(B2552,LEN(B2552)-2),'Correction using CAD'!A:F,6,0)</f>
        <v>48.599999999999952</v>
      </c>
      <c r="G2552">
        <f>VLOOKUP(VALUE(RIGHT(B2552,2)),'XZ coord'!$T$144:$U$149,2,0)</f>
        <v>8.42</v>
      </c>
      <c r="H2552">
        <v>2.4</v>
      </c>
      <c r="I2552">
        <v>0.9</v>
      </c>
      <c r="J2552">
        <f>VLOOKUP(VALUE(RIGHT(B2552,2)),'XZ coord'!$T$144:$V$149,3,0)</f>
        <v>1.95</v>
      </c>
    </row>
    <row r="2553" spans="1:10" x14ac:dyDescent="0.2">
      <c r="A2553">
        <v>3552</v>
      </c>
      <c r="B2553" t="s">
        <v>2561</v>
      </c>
      <c r="C2553" t="s">
        <v>1339</v>
      </c>
      <c r="D2553" t="s">
        <v>227</v>
      </c>
      <c r="E2553">
        <f>VLOOKUP(LEFT(B2553,LEN(B2553)-2),'Correction using CAD'!A:F,5,0)</f>
        <v>30.363</v>
      </c>
      <c r="F2553">
        <f>VLOOKUP(LEFT(B2553,LEN(B2553)-2),'Correction using CAD'!A:F,6,0)</f>
        <v>48.599999999999952</v>
      </c>
      <c r="G2553">
        <f>VLOOKUP(VALUE(RIGHT(B2553,2)),'XZ coord'!$T$144:$U$149,2,0)</f>
        <v>10.37</v>
      </c>
      <c r="H2553">
        <v>2.4</v>
      </c>
      <c r="I2553">
        <v>0.9</v>
      </c>
      <c r="J2553">
        <f>VLOOKUP(VALUE(RIGHT(B2553,2)),'XZ coord'!$T$144:$V$149,3,0)</f>
        <v>2.1</v>
      </c>
    </row>
    <row r="2554" spans="1:10" x14ac:dyDescent="0.2">
      <c r="A2554">
        <v>3553</v>
      </c>
      <c r="B2554" t="s">
        <v>2562</v>
      </c>
      <c r="C2554" t="s">
        <v>1339</v>
      </c>
      <c r="D2554" t="s">
        <v>227</v>
      </c>
      <c r="E2554">
        <f>VLOOKUP(LEFT(B2554,LEN(B2554)-2),'Correction using CAD'!A:F,5,0)</f>
        <v>36.387999999999998</v>
      </c>
      <c r="F2554">
        <f>VLOOKUP(LEFT(B2554,LEN(B2554)-2),'Correction using CAD'!A:F,6,0)</f>
        <v>49.49999999999995</v>
      </c>
      <c r="G2554">
        <f>VLOOKUP(VALUE(RIGHT(B2554,2)),'XZ coord'!$T$144:$U$149,2,0)</f>
        <v>2.25</v>
      </c>
      <c r="H2554">
        <v>2.4</v>
      </c>
      <c r="I2554">
        <v>0.9</v>
      </c>
      <c r="J2554">
        <f>VLOOKUP(VALUE(RIGHT(B2554,2)),'XZ coord'!$T$144:$V$149,3,0)</f>
        <v>1.97</v>
      </c>
    </row>
    <row r="2555" spans="1:10" x14ac:dyDescent="0.2">
      <c r="A2555">
        <v>3554</v>
      </c>
      <c r="B2555" t="s">
        <v>2563</v>
      </c>
      <c r="C2555" t="s">
        <v>1342</v>
      </c>
      <c r="D2555" t="s">
        <v>227</v>
      </c>
      <c r="E2555">
        <f>VLOOKUP(LEFT(B2555,LEN(B2555)-2),'Correction using CAD'!A:F,5,0)</f>
        <v>36.387999999999998</v>
      </c>
      <c r="F2555">
        <f>VLOOKUP(LEFT(B2555,LEN(B2555)-2),'Correction using CAD'!A:F,6,0)</f>
        <v>49.49999999999995</v>
      </c>
      <c r="G2555">
        <f>VLOOKUP(VALUE(RIGHT(B2555,2)),'XZ coord'!$T$144:$U$149,2,0)</f>
        <v>4.22</v>
      </c>
      <c r="H2555">
        <v>2.4</v>
      </c>
      <c r="I2555">
        <v>0.9</v>
      </c>
      <c r="J2555">
        <f>VLOOKUP(VALUE(RIGHT(B2555,2)),'XZ coord'!$T$144:$V$149,3,0)</f>
        <v>2.25</v>
      </c>
    </row>
    <row r="2556" spans="1:10" x14ac:dyDescent="0.2">
      <c r="A2556">
        <v>3555</v>
      </c>
      <c r="B2556" t="s">
        <v>2564</v>
      </c>
      <c r="C2556" t="s">
        <v>1339</v>
      </c>
      <c r="D2556" t="s">
        <v>227</v>
      </c>
      <c r="E2556">
        <f>VLOOKUP(LEFT(B2556,LEN(B2556)-2),'Correction using CAD'!A:F,5,0)</f>
        <v>36.387999999999998</v>
      </c>
      <c r="F2556">
        <f>VLOOKUP(LEFT(B2556,LEN(B2556)-2),'Correction using CAD'!A:F,6,0)</f>
        <v>49.49999999999995</v>
      </c>
      <c r="G2556">
        <f>VLOOKUP(VALUE(RIGHT(B2556,2)),'XZ coord'!$T$144:$U$149,2,0)</f>
        <v>6.47</v>
      </c>
      <c r="H2556">
        <v>2.4</v>
      </c>
      <c r="I2556">
        <v>0.9</v>
      </c>
      <c r="J2556">
        <f>VLOOKUP(VALUE(RIGHT(B2556,2)),'XZ coord'!$T$144:$V$149,3,0)</f>
        <v>1.95</v>
      </c>
    </row>
    <row r="2557" spans="1:10" x14ac:dyDescent="0.2">
      <c r="A2557">
        <v>3556</v>
      </c>
      <c r="B2557" t="s">
        <v>2565</v>
      </c>
      <c r="C2557" t="s">
        <v>1339</v>
      </c>
      <c r="D2557" t="s">
        <v>227</v>
      </c>
      <c r="E2557">
        <f>VLOOKUP(LEFT(B2557,LEN(B2557)-2),'Correction using CAD'!A:F,5,0)</f>
        <v>36.387999999999998</v>
      </c>
      <c r="F2557">
        <f>VLOOKUP(LEFT(B2557,LEN(B2557)-2),'Correction using CAD'!A:F,6,0)</f>
        <v>49.49999999999995</v>
      </c>
      <c r="G2557">
        <f>VLOOKUP(VALUE(RIGHT(B2557,2)),'XZ coord'!$T$144:$U$149,2,0)</f>
        <v>8.42</v>
      </c>
      <c r="H2557">
        <v>2.4</v>
      </c>
      <c r="I2557">
        <v>0.9</v>
      </c>
      <c r="J2557">
        <f>VLOOKUP(VALUE(RIGHT(B2557,2)),'XZ coord'!$T$144:$V$149,3,0)</f>
        <v>1.95</v>
      </c>
    </row>
    <row r="2558" spans="1:10" x14ac:dyDescent="0.2">
      <c r="A2558">
        <v>3557</v>
      </c>
      <c r="B2558" t="s">
        <v>2566</v>
      </c>
      <c r="C2558" t="s">
        <v>1342</v>
      </c>
      <c r="D2558" t="s">
        <v>227</v>
      </c>
      <c r="E2558">
        <f>VLOOKUP(LEFT(B2558,LEN(B2558)-2),'Correction using CAD'!A:F,5,0)</f>
        <v>36.387999999999998</v>
      </c>
      <c r="F2558">
        <f>VLOOKUP(LEFT(B2558,LEN(B2558)-2),'Correction using CAD'!A:F,6,0)</f>
        <v>49.49999999999995</v>
      </c>
      <c r="G2558">
        <f>VLOOKUP(VALUE(RIGHT(B2558,2)),'XZ coord'!$T$144:$U$149,2,0)</f>
        <v>10.37</v>
      </c>
      <c r="H2558">
        <v>2.4</v>
      </c>
      <c r="I2558">
        <v>0.9</v>
      </c>
      <c r="J2558">
        <f>VLOOKUP(VALUE(RIGHT(B2558,2)),'XZ coord'!$T$144:$V$149,3,0)</f>
        <v>2.1</v>
      </c>
    </row>
    <row r="2559" spans="1:10" x14ac:dyDescent="0.2">
      <c r="A2559">
        <v>3558</v>
      </c>
      <c r="B2559" t="s">
        <v>2567</v>
      </c>
      <c r="C2559" t="s">
        <v>1339</v>
      </c>
      <c r="D2559" t="s">
        <v>227</v>
      </c>
      <c r="E2559">
        <f>VLOOKUP(LEFT(B2559,LEN(B2559)-2),'Correction using CAD'!A:F,5,0)</f>
        <v>36.387999999999998</v>
      </c>
      <c r="F2559">
        <f>VLOOKUP(LEFT(B2559,LEN(B2559)-2),'Correction using CAD'!A:F,6,0)</f>
        <v>50.399999999999949</v>
      </c>
      <c r="G2559">
        <f>VLOOKUP(VALUE(RIGHT(B2559,2)),'XZ coord'!$T$144:$U$149,2,0)</f>
        <v>2.25</v>
      </c>
      <c r="H2559">
        <v>2.4</v>
      </c>
      <c r="I2559">
        <v>0.9</v>
      </c>
      <c r="J2559">
        <f>VLOOKUP(VALUE(RIGHT(B2559,2)),'XZ coord'!$T$144:$V$149,3,0)</f>
        <v>1.97</v>
      </c>
    </row>
    <row r="2560" spans="1:10" x14ac:dyDescent="0.2">
      <c r="A2560">
        <v>3559</v>
      </c>
      <c r="B2560" t="s">
        <v>2568</v>
      </c>
      <c r="C2560" t="s">
        <v>1342</v>
      </c>
      <c r="D2560" t="s">
        <v>227</v>
      </c>
      <c r="E2560">
        <f>VLOOKUP(LEFT(B2560,LEN(B2560)-2),'Correction using CAD'!A:F,5,0)</f>
        <v>36.387999999999998</v>
      </c>
      <c r="F2560">
        <f>VLOOKUP(LEFT(B2560,LEN(B2560)-2),'Correction using CAD'!A:F,6,0)</f>
        <v>50.399999999999949</v>
      </c>
      <c r="G2560">
        <f>VLOOKUP(VALUE(RIGHT(B2560,2)),'XZ coord'!$T$144:$U$149,2,0)</f>
        <v>4.22</v>
      </c>
      <c r="H2560">
        <v>2.4</v>
      </c>
      <c r="I2560">
        <v>0.9</v>
      </c>
      <c r="J2560">
        <f>VLOOKUP(VALUE(RIGHT(B2560,2)),'XZ coord'!$T$144:$V$149,3,0)</f>
        <v>2.25</v>
      </c>
    </row>
    <row r="2561" spans="1:10" x14ac:dyDescent="0.2">
      <c r="A2561">
        <v>3560</v>
      </c>
      <c r="B2561" t="s">
        <v>2569</v>
      </c>
      <c r="C2561" t="s">
        <v>1339</v>
      </c>
      <c r="D2561" t="s">
        <v>227</v>
      </c>
      <c r="E2561">
        <f>VLOOKUP(LEFT(B2561,LEN(B2561)-2),'Correction using CAD'!A:F,5,0)</f>
        <v>36.387999999999998</v>
      </c>
      <c r="F2561">
        <f>VLOOKUP(LEFT(B2561,LEN(B2561)-2),'Correction using CAD'!A:F,6,0)</f>
        <v>50.399999999999949</v>
      </c>
      <c r="G2561">
        <f>VLOOKUP(VALUE(RIGHT(B2561,2)),'XZ coord'!$T$144:$U$149,2,0)</f>
        <v>6.47</v>
      </c>
      <c r="H2561">
        <v>2.4</v>
      </c>
      <c r="I2561">
        <v>0.9</v>
      </c>
      <c r="J2561">
        <f>VLOOKUP(VALUE(RIGHT(B2561,2)),'XZ coord'!$T$144:$V$149,3,0)</f>
        <v>1.95</v>
      </c>
    </row>
    <row r="2562" spans="1:10" x14ac:dyDescent="0.2">
      <c r="A2562">
        <v>3561</v>
      </c>
      <c r="B2562" t="s">
        <v>2570</v>
      </c>
      <c r="C2562" t="s">
        <v>1339</v>
      </c>
      <c r="D2562" t="s">
        <v>227</v>
      </c>
      <c r="E2562">
        <f>VLOOKUP(LEFT(B2562,LEN(B2562)-2),'Correction using CAD'!A:F,5,0)</f>
        <v>36.387999999999998</v>
      </c>
      <c r="F2562">
        <f>VLOOKUP(LEFT(B2562,LEN(B2562)-2),'Correction using CAD'!A:F,6,0)</f>
        <v>50.399999999999949</v>
      </c>
      <c r="G2562">
        <f>VLOOKUP(VALUE(RIGHT(B2562,2)),'XZ coord'!$T$144:$U$149,2,0)</f>
        <v>8.42</v>
      </c>
      <c r="H2562">
        <v>2.4</v>
      </c>
      <c r="I2562">
        <v>0.9</v>
      </c>
      <c r="J2562">
        <f>VLOOKUP(VALUE(RIGHT(B2562,2)),'XZ coord'!$T$144:$V$149,3,0)</f>
        <v>1.95</v>
      </c>
    </row>
    <row r="2563" spans="1:10" x14ac:dyDescent="0.2">
      <c r="A2563">
        <v>3562</v>
      </c>
      <c r="B2563" t="s">
        <v>2571</v>
      </c>
      <c r="C2563" t="s">
        <v>1342</v>
      </c>
      <c r="D2563" t="s">
        <v>227</v>
      </c>
      <c r="E2563">
        <f>VLOOKUP(LEFT(B2563,LEN(B2563)-2),'Correction using CAD'!A:F,5,0)</f>
        <v>36.387999999999998</v>
      </c>
      <c r="F2563">
        <f>VLOOKUP(LEFT(B2563,LEN(B2563)-2),'Correction using CAD'!A:F,6,0)</f>
        <v>50.399999999999949</v>
      </c>
      <c r="G2563">
        <f>VLOOKUP(VALUE(RIGHT(B2563,2)),'XZ coord'!$T$144:$U$149,2,0)</f>
        <v>10.37</v>
      </c>
      <c r="H2563">
        <v>2.4</v>
      </c>
      <c r="I2563">
        <v>0.9</v>
      </c>
      <c r="J2563">
        <f>VLOOKUP(VALUE(RIGHT(B2563,2)),'XZ coord'!$T$144:$V$149,3,0)</f>
        <v>2.1</v>
      </c>
    </row>
    <row r="2564" spans="1:10" x14ac:dyDescent="0.2">
      <c r="A2564">
        <v>3563</v>
      </c>
      <c r="B2564" t="s">
        <v>2572</v>
      </c>
      <c r="C2564" t="s">
        <v>1339</v>
      </c>
      <c r="D2564" t="s">
        <v>227</v>
      </c>
      <c r="E2564">
        <f>VLOOKUP(LEFT(B2564,LEN(B2564)-2),'Correction using CAD'!A:F,5,0)</f>
        <v>36.387999999999998</v>
      </c>
      <c r="F2564">
        <f>VLOOKUP(LEFT(B2564,LEN(B2564)-2),'Correction using CAD'!A:F,6,0)</f>
        <v>51.299999999999947</v>
      </c>
      <c r="G2564">
        <f>VLOOKUP(VALUE(RIGHT(B2564,2)),'XZ coord'!$T$144:$U$149,2,0)</f>
        <v>2.25</v>
      </c>
      <c r="H2564">
        <v>2.4</v>
      </c>
      <c r="I2564">
        <v>0.9</v>
      </c>
      <c r="J2564">
        <f>VLOOKUP(VALUE(RIGHT(B2564,2)),'XZ coord'!$T$144:$V$149,3,0)</f>
        <v>1.97</v>
      </c>
    </row>
    <row r="2565" spans="1:10" x14ac:dyDescent="0.2">
      <c r="A2565">
        <v>3564</v>
      </c>
      <c r="B2565" t="s">
        <v>2573</v>
      </c>
      <c r="C2565" t="s">
        <v>1342</v>
      </c>
      <c r="D2565" t="s">
        <v>227</v>
      </c>
      <c r="E2565">
        <f>VLOOKUP(LEFT(B2565,LEN(B2565)-2),'Correction using CAD'!A:F,5,0)</f>
        <v>36.387999999999998</v>
      </c>
      <c r="F2565">
        <f>VLOOKUP(LEFT(B2565,LEN(B2565)-2),'Correction using CAD'!A:F,6,0)</f>
        <v>51.299999999999947</v>
      </c>
      <c r="G2565">
        <f>VLOOKUP(VALUE(RIGHT(B2565,2)),'XZ coord'!$T$144:$U$149,2,0)</f>
        <v>4.22</v>
      </c>
      <c r="H2565">
        <v>2.4</v>
      </c>
      <c r="I2565">
        <v>0.9</v>
      </c>
      <c r="J2565">
        <f>VLOOKUP(VALUE(RIGHT(B2565,2)),'XZ coord'!$T$144:$V$149,3,0)</f>
        <v>2.25</v>
      </c>
    </row>
    <row r="2566" spans="1:10" x14ac:dyDescent="0.2">
      <c r="A2566">
        <v>3565</v>
      </c>
      <c r="B2566" t="s">
        <v>2574</v>
      </c>
      <c r="C2566" t="s">
        <v>1339</v>
      </c>
      <c r="D2566" t="s">
        <v>227</v>
      </c>
      <c r="E2566">
        <f>VLOOKUP(LEFT(B2566,LEN(B2566)-2),'Correction using CAD'!A:F,5,0)</f>
        <v>36.387999999999998</v>
      </c>
      <c r="F2566">
        <f>VLOOKUP(LEFT(B2566,LEN(B2566)-2),'Correction using CAD'!A:F,6,0)</f>
        <v>51.299999999999947</v>
      </c>
      <c r="G2566">
        <f>VLOOKUP(VALUE(RIGHT(B2566,2)),'XZ coord'!$T$144:$U$149,2,0)</f>
        <v>6.47</v>
      </c>
      <c r="H2566">
        <v>2.4</v>
      </c>
      <c r="I2566">
        <v>0.9</v>
      </c>
      <c r="J2566">
        <f>VLOOKUP(VALUE(RIGHT(B2566,2)),'XZ coord'!$T$144:$V$149,3,0)</f>
        <v>1.95</v>
      </c>
    </row>
    <row r="2567" spans="1:10" x14ac:dyDescent="0.2">
      <c r="A2567">
        <v>3566</v>
      </c>
      <c r="B2567" t="s">
        <v>2575</v>
      </c>
      <c r="C2567" t="s">
        <v>1339</v>
      </c>
      <c r="D2567" t="s">
        <v>227</v>
      </c>
      <c r="E2567">
        <f>VLOOKUP(LEFT(B2567,LEN(B2567)-2),'Correction using CAD'!A:F,5,0)</f>
        <v>36.387999999999998</v>
      </c>
      <c r="F2567">
        <f>VLOOKUP(LEFT(B2567,LEN(B2567)-2),'Correction using CAD'!A:F,6,0)</f>
        <v>51.299999999999947</v>
      </c>
      <c r="G2567">
        <f>VLOOKUP(VALUE(RIGHT(B2567,2)),'XZ coord'!$T$144:$U$149,2,0)</f>
        <v>8.42</v>
      </c>
      <c r="H2567">
        <v>2.4</v>
      </c>
      <c r="I2567">
        <v>0.9</v>
      </c>
      <c r="J2567">
        <f>VLOOKUP(VALUE(RIGHT(B2567,2)),'XZ coord'!$T$144:$V$149,3,0)</f>
        <v>1.95</v>
      </c>
    </row>
    <row r="2568" spans="1:10" x14ac:dyDescent="0.2">
      <c r="A2568">
        <v>3567</v>
      </c>
      <c r="B2568" t="s">
        <v>2576</v>
      </c>
      <c r="C2568" t="s">
        <v>1342</v>
      </c>
      <c r="D2568" t="s">
        <v>227</v>
      </c>
      <c r="E2568">
        <f>VLOOKUP(LEFT(B2568,LEN(B2568)-2),'Correction using CAD'!A:F,5,0)</f>
        <v>36.387999999999998</v>
      </c>
      <c r="F2568">
        <f>VLOOKUP(LEFT(B2568,LEN(B2568)-2),'Correction using CAD'!A:F,6,0)</f>
        <v>51.299999999999947</v>
      </c>
      <c r="G2568">
        <f>VLOOKUP(VALUE(RIGHT(B2568,2)),'XZ coord'!$T$144:$U$149,2,0)</f>
        <v>10.37</v>
      </c>
      <c r="H2568">
        <v>2.4</v>
      </c>
      <c r="I2568">
        <v>0.9</v>
      </c>
      <c r="J2568">
        <f>VLOOKUP(VALUE(RIGHT(B2568,2)),'XZ coord'!$T$144:$V$149,3,0)</f>
        <v>2.1</v>
      </c>
    </row>
    <row r="2569" spans="1:10" x14ac:dyDescent="0.2">
      <c r="A2569">
        <v>3568</v>
      </c>
      <c r="B2569" t="s">
        <v>2577</v>
      </c>
      <c r="C2569" t="s">
        <v>1339</v>
      </c>
      <c r="D2569" t="s">
        <v>227</v>
      </c>
      <c r="E2569">
        <f>VLOOKUP(LEFT(B2569,LEN(B2569)-2),'Correction using CAD'!A:F,5,0)</f>
        <v>36.387999999999998</v>
      </c>
      <c r="F2569">
        <f>VLOOKUP(LEFT(B2569,LEN(B2569)-2),'Correction using CAD'!A:F,6,0)</f>
        <v>52.199999999999946</v>
      </c>
      <c r="G2569">
        <f>VLOOKUP(VALUE(RIGHT(B2569,2)),'XZ coord'!$T$144:$U$149,2,0)</f>
        <v>2.25</v>
      </c>
      <c r="H2569">
        <v>2.4</v>
      </c>
      <c r="I2569">
        <v>0.9</v>
      </c>
      <c r="J2569">
        <f>VLOOKUP(VALUE(RIGHT(B2569,2)),'XZ coord'!$T$144:$V$149,3,0)</f>
        <v>1.97</v>
      </c>
    </row>
    <row r="2570" spans="1:10" x14ac:dyDescent="0.2">
      <c r="A2570">
        <v>3569</v>
      </c>
      <c r="B2570" t="s">
        <v>2578</v>
      </c>
      <c r="C2570" t="s">
        <v>1342</v>
      </c>
      <c r="D2570" t="s">
        <v>227</v>
      </c>
      <c r="E2570">
        <f>VLOOKUP(LEFT(B2570,LEN(B2570)-2),'Correction using CAD'!A:F,5,0)</f>
        <v>36.387999999999998</v>
      </c>
      <c r="F2570">
        <f>VLOOKUP(LEFT(B2570,LEN(B2570)-2),'Correction using CAD'!A:F,6,0)</f>
        <v>52.199999999999946</v>
      </c>
      <c r="G2570">
        <f>VLOOKUP(VALUE(RIGHT(B2570,2)),'XZ coord'!$T$144:$U$149,2,0)</f>
        <v>4.22</v>
      </c>
      <c r="H2570">
        <v>2.4</v>
      </c>
      <c r="I2570">
        <v>0.9</v>
      </c>
      <c r="J2570">
        <f>VLOOKUP(VALUE(RIGHT(B2570,2)),'XZ coord'!$T$144:$V$149,3,0)</f>
        <v>2.25</v>
      </c>
    </row>
    <row r="2571" spans="1:10" x14ac:dyDescent="0.2">
      <c r="A2571">
        <v>3570</v>
      </c>
      <c r="B2571" t="s">
        <v>2579</v>
      </c>
      <c r="C2571" t="s">
        <v>1339</v>
      </c>
      <c r="D2571" t="s">
        <v>227</v>
      </c>
      <c r="E2571">
        <f>VLOOKUP(LEFT(B2571,LEN(B2571)-2),'Correction using CAD'!A:F,5,0)</f>
        <v>36.387999999999998</v>
      </c>
      <c r="F2571">
        <f>VLOOKUP(LEFT(B2571,LEN(B2571)-2),'Correction using CAD'!A:F,6,0)</f>
        <v>52.199999999999946</v>
      </c>
      <c r="G2571">
        <f>VLOOKUP(VALUE(RIGHT(B2571,2)),'XZ coord'!$T$144:$U$149,2,0)</f>
        <v>6.47</v>
      </c>
      <c r="H2571">
        <v>2.4</v>
      </c>
      <c r="I2571">
        <v>0.9</v>
      </c>
      <c r="J2571">
        <f>VLOOKUP(VALUE(RIGHT(B2571,2)),'XZ coord'!$T$144:$V$149,3,0)</f>
        <v>1.95</v>
      </c>
    </row>
    <row r="2572" spans="1:10" x14ac:dyDescent="0.2">
      <c r="A2572">
        <v>3571</v>
      </c>
      <c r="B2572" t="s">
        <v>2580</v>
      </c>
      <c r="C2572" t="s">
        <v>1339</v>
      </c>
      <c r="D2572" t="s">
        <v>227</v>
      </c>
      <c r="E2572">
        <f>VLOOKUP(LEFT(B2572,LEN(B2572)-2),'Correction using CAD'!A:F,5,0)</f>
        <v>36.387999999999998</v>
      </c>
      <c r="F2572">
        <f>VLOOKUP(LEFT(B2572,LEN(B2572)-2),'Correction using CAD'!A:F,6,0)</f>
        <v>52.199999999999946</v>
      </c>
      <c r="G2572">
        <f>VLOOKUP(VALUE(RIGHT(B2572,2)),'XZ coord'!$T$144:$U$149,2,0)</f>
        <v>8.42</v>
      </c>
      <c r="H2572">
        <v>2.4</v>
      </c>
      <c r="I2572">
        <v>0.9</v>
      </c>
      <c r="J2572">
        <f>VLOOKUP(VALUE(RIGHT(B2572,2)),'XZ coord'!$T$144:$V$149,3,0)</f>
        <v>1.95</v>
      </c>
    </row>
    <row r="2573" spans="1:10" x14ac:dyDescent="0.2">
      <c r="A2573">
        <v>3572</v>
      </c>
      <c r="B2573" t="s">
        <v>2581</v>
      </c>
      <c r="C2573" t="s">
        <v>1342</v>
      </c>
      <c r="D2573" t="s">
        <v>227</v>
      </c>
      <c r="E2573">
        <f>VLOOKUP(LEFT(B2573,LEN(B2573)-2),'Correction using CAD'!A:F,5,0)</f>
        <v>36.387999999999998</v>
      </c>
      <c r="F2573">
        <f>VLOOKUP(LEFT(B2573,LEN(B2573)-2),'Correction using CAD'!A:F,6,0)</f>
        <v>52.199999999999946</v>
      </c>
      <c r="G2573">
        <f>VLOOKUP(VALUE(RIGHT(B2573,2)),'XZ coord'!$T$144:$U$149,2,0)</f>
        <v>10.37</v>
      </c>
      <c r="H2573">
        <v>2.4</v>
      </c>
      <c r="I2573">
        <v>0.9</v>
      </c>
      <c r="J2573">
        <f>VLOOKUP(VALUE(RIGHT(B2573,2)),'XZ coord'!$T$144:$V$149,3,0)</f>
        <v>2.1</v>
      </c>
    </row>
    <row r="2574" spans="1:10" x14ac:dyDescent="0.2">
      <c r="A2574">
        <v>3573</v>
      </c>
      <c r="B2574" t="s">
        <v>2582</v>
      </c>
      <c r="C2574" t="s">
        <v>1339</v>
      </c>
      <c r="D2574" t="s">
        <v>227</v>
      </c>
      <c r="E2574">
        <f>VLOOKUP(LEFT(B2574,LEN(B2574)-2),'Correction using CAD'!A:F,5,0)</f>
        <v>30.363</v>
      </c>
      <c r="F2574">
        <f>VLOOKUP(LEFT(B2574,LEN(B2574)-2),'Correction using CAD'!A:F,6,0)</f>
        <v>49.49999999999995</v>
      </c>
      <c r="G2574">
        <f>VLOOKUP(VALUE(RIGHT(B2574,2)),'XZ coord'!$T$144:$U$149,2,0)</f>
        <v>2.25</v>
      </c>
      <c r="H2574">
        <v>2.4</v>
      </c>
      <c r="I2574">
        <v>0.9</v>
      </c>
      <c r="J2574">
        <f>VLOOKUP(VALUE(RIGHT(B2574,2)),'XZ coord'!$T$144:$V$149,3,0)</f>
        <v>1.97</v>
      </c>
    </row>
    <row r="2575" spans="1:10" x14ac:dyDescent="0.2">
      <c r="A2575">
        <v>3574</v>
      </c>
      <c r="B2575" t="s">
        <v>2583</v>
      </c>
      <c r="C2575" t="s">
        <v>1342</v>
      </c>
      <c r="D2575" t="s">
        <v>227</v>
      </c>
      <c r="E2575">
        <f>VLOOKUP(LEFT(B2575,LEN(B2575)-2),'Correction using CAD'!A:F,5,0)</f>
        <v>30.363</v>
      </c>
      <c r="F2575">
        <f>VLOOKUP(LEFT(B2575,LEN(B2575)-2),'Correction using CAD'!A:F,6,0)</f>
        <v>49.49999999999995</v>
      </c>
      <c r="G2575">
        <f>VLOOKUP(VALUE(RIGHT(B2575,2)),'XZ coord'!$T$144:$U$149,2,0)</f>
        <v>4.22</v>
      </c>
      <c r="H2575">
        <v>2.4</v>
      </c>
      <c r="I2575">
        <v>0.9</v>
      </c>
      <c r="J2575">
        <f>VLOOKUP(VALUE(RIGHT(B2575,2)),'XZ coord'!$T$144:$V$149,3,0)</f>
        <v>2.25</v>
      </c>
    </row>
    <row r="2576" spans="1:10" x14ac:dyDescent="0.2">
      <c r="A2576">
        <v>3575</v>
      </c>
      <c r="B2576" t="s">
        <v>2584</v>
      </c>
      <c r="C2576" t="s">
        <v>1339</v>
      </c>
      <c r="D2576" t="s">
        <v>227</v>
      </c>
      <c r="E2576">
        <f>VLOOKUP(LEFT(B2576,LEN(B2576)-2),'Correction using CAD'!A:F,5,0)</f>
        <v>30.363</v>
      </c>
      <c r="F2576">
        <f>VLOOKUP(LEFT(B2576,LEN(B2576)-2),'Correction using CAD'!A:F,6,0)</f>
        <v>49.49999999999995</v>
      </c>
      <c r="G2576">
        <f>VLOOKUP(VALUE(RIGHT(B2576,2)),'XZ coord'!$T$144:$U$149,2,0)</f>
        <v>6.47</v>
      </c>
      <c r="H2576">
        <v>2.4</v>
      </c>
      <c r="I2576">
        <v>0.9</v>
      </c>
      <c r="J2576">
        <f>VLOOKUP(VALUE(RIGHT(B2576,2)),'XZ coord'!$T$144:$V$149,3,0)</f>
        <v>1.95</v>
      </c>
    </row>
    <row r="2577" spans="1:10" x14ac:dyDescent="0.2">
      <c r="A2577">
        <v>3576</v>
      </c>
      <c r="B2577" t="s">
        <v>2585</v>
      </c>
      <c r="C2577" t="s">
        <v>1339</v>
      </c>
      <c r="D2577" t="s">
        <v>227</v>
      </c>
      <c r="E2577">
        <f>VLOOKUP(LEFT(B2577,LEN(B2577)-2),'Correction using CAD'!A:F,5,0)</f>
        <v>30.363</v>
      </c>
      <c r="F2577">
        <f>VLOOKUP(LEFT(B2577,LEN(B2577)-2),'Correction using CAD'!A:F,6,0)</f>
        <v>49.49999999999995</v>
      </c>
      <c r="G2577">
        <f>VLOOKUP(VALUE(RIGHT(B2577,2)),'XZ coord'!$T$144:$U$149,2,0)</f>
        <v>8.42</v>
      </c>
      <c r="H2577">
        <v>2.4</v>
      </c>
      <c r="I2577">
        <v>0.9</v>
      </c>
      <c r="J2577">
        <f>VLOOKUP(VALUE(RIGHT(B2577,2)),'XZ coord'!$T$144:$V$149,3,0)</f>
        <v>1.95</v>
      </c>
    </row>
    <row r="2578" spans="1:10" x14ac:dyDescent="0.2">
      <c r="A2578">
        <v>3577</v>
      </c>
      <c r="B2578" t="s">
        <v>2586</v>
      </c>
      <c r="C2578" t="s">
        <v>1342</v>
      </c>
      <c r="D2578" t="s">
        <v>227</v>
      </c>
      <c r="E2578">
        <f>VLOOKUP(LEFT(B2578,LEN(B2578)-2),'Correction using CAD'!A:F,5,0)</f>
        <v>30.363</v>
      </c>
      <c r="F2578">
        <f>VLOOKUP(LEFT(B2578,LEN(B2578)-2),'Correction using CAD'!A:F,6,0)</f>
        <v>49.49999999999995</v>
      </c>
      <c r="G2578">
        <f>VLOOKUP(VALUE(RIGHT(B2578,2)),'XZ coord'!$T$144:$U$149,2,0)</f>
        <v>10.37</v>
      </c>
      <c r="H2578">
        <v>2.4</v>
      </c>
      <c r="I2578">
        <v>0.9</v>
      </c>
      <c r="J2578">
        <f>VLOOKUP(VALUE(RIGHT(B2578,2)),'XZ coord'!$T$144:$V$149,3,0)</f>
        <v>2.1</v>
      </c>
    </row>
    <row r="2579" spans="1:10" x14ac:dyDescent="0.2">
      <c r="A2579">
        <v>3578</v>
      </c>
      <c r="B2579" t="s">
        <v>2587</v>
      </c>
      <c r="C2579" t="s">
        <v>1339</v>
      </c>
      <c r="D2579" t="s">
        <v>227</v>
      </c>
      <c r="E2579">
        <f>VLOOKUP(LEFT(B2579,LEN(B2579)-2),'Correction using CAD'!A:F,5,0)</f>
        <v>30.363</v>
      </c>
      <c r="F2579">
        <f>VLOOKUP(LEFT(B2579,LEN(B2579)-2),'Correction using CAD'!A:F,6,0)</f>
        <v>50.399999999999949</v>
      </c>
      <c r="G2579">
        <f>VLOOKUP(VALUE(RIGHT(B2579,2)),'XZ coord'!$T$144:$U$149,2,0)</f>
        <v>2.25</v>
      </c>
      <c r="H2579">
        <v>2.4</v>
      </c>
      <c r="I2579">
        <v>0.9</v>
      </c>
      <c r="J2579">
        <f>VLOOKUP(VALUE(RIGHT(B2579,2)),'XZ coord'!$T$144:$V$149,3,0)</f>
        <v>1.97</v>
      </c>
    </row>
    <row r="2580" spans="1:10" x14ac:dyDescent="0.2">
      <c r="A2580">
        <v>3579</v>
      </c>
      <c r="B2580" t="s">
        <v>2588</v>
      </c>
      <c r="C2580" t="s">
        <v>1342</v>
      </c>
      <c r="D2580" t="s">
        <v>227</v>
      </c>
      <c r="E2580">
        <f>VLOOKUP(LEFT(B2580,LEN(B2580)-2),'Correction using CAD'!A:F,5,0)</f>
        <v>30.363</v>
      </c>
      <c r="F2580">
        <f>VLOOKUP(LEFT(B2580,LEN(B2580)-2),'Correction using CAD'!A:F,6,0)</f>
        <v>50.399999999999949</v>
      </c>
      <c r="G2580">
        <f>VLOOKUP(VALUE(RIGHT(B2580,2)),'XZ coord'!$T$144:$U$149,2,0)</f>
        <v>4.22</v>
      </c>
      <c r="H2580">
        <v>2.4</v>
      </c>
      <c r="I2580">
        <v>0.9</v>
      </c>
      <c r="J2580">
        <f>VLOOKUP(VALUE(RIGHT(B2580,2)),'XZ coord'!$T$144:$V$149,3,0)</f>
        <v>2.25</v>
      </c>
    </row>
    <row r="2581" spans="1:10" x14ac:dyDescent="0.2">
      <c r="A2581">
        <v>3580</v>
      </c>
      <c r="B2581" t="s">
        <v>2589</v>
      </c>
      <c r="C2581" t="s">
        <v>1339</v>
      </c>
      <c r="D2581" t="s">
        <v>227</v>
      </c>
      <c r="E2581">
        <f>VLOOKUP(LEFT(B2581,LEN(B2581)-2),'Correction using CAD'!A:F,5,0)</f>
        <v>30.363</v>
      </c>
      <c r="F2581">
        <f>VLOOKUP(LEFT(B2581,LEN(B2581)-2),'Correction using CAD'!A:F,6,0)</f>
        <v>50.399999999999949</v>
      </c>
      <c r="G2581">
        <f>VLOOKUP(VALUE(RIGHT(B2581,2)),'XZ coord'!$T$144:$U$149,2,0)</f>
        <v>6.47</v>
      </c>
      <c r="H2581">
        <v>2.4</v>
      </c>
      <c r="I2581">
        <v>0.9</v>
      </c>
      <c r="J2581">
        <f>VLOOKUP(VALUE(RIGHT(B2581,2)),'XZ coord'!$T$144:$V$149,3,0)</f>
        <v>1.95</v>
      </c>
    </row>
    <row r="2582" spans="1:10" x14ac:dyDescent="0.2">
      <c r="A2582">
        <v>3581</v>
      </c>
      <c r="B2582" t="s">
        <v>2590</v>
      </c>
      <c r="C2582" t="s">
        <v>1339</v>
      </c>
      <c r="D2582" t="s">
        <v>227</v>
      </c>
      <c r="E2582">
        <f>VLOOKUP(LEFT(B2582,LEN(B2582)-2),'Correction using CAD'!A:F,5,0)</f>
        <v>30.363</v>
      </c>
      <c r="F2582">
        <f>VLOOKUP(LEFT(B2582,LEN(B2582)-2),'Correction using CAD'!A:F,6,0)</f>
        <v>50.399999999999949</v>
      </c>
      <c r="G2582">
        <f>VLOOKUP(VALUE(RIGHT(B2582,2)),'XZ coord'!$T$144:$U$149,2,0)</f>
        <v>8.42</v>
      </c>
      <c r="H2582">
        <v>2.4</v>
      </c>
      <c r="I2582">
        <v>0.9</v>
      </c>
      <c r="J2582">
        <f>VLOOKUP(VALUE(RIGHT(B2582,2)),'XZ coord'!$T$144:$V$149,3,0)</f>
        <v>1.95</v>
      </c>
    </row>
    <row r="2583" spans="1:10" x14ac:dyDescent="0.2">
      <c r="A2583">
        <v>3582</v>
      </c>
      <c r="B2583" t="s">
        <v>2591</v>
      </c>
      <c r="C2583" t="s">
        <v>1342</v>
      </c>
      <c r="D2583" t="s">
        <v>227</v>
      </c>
      <c r="E2583">
        <f>VLOOKUP(LEFT(B2583,LEN(B2583)-2),'Correction using CAD'!A:F,5,0)</f>
        <v>30.363</v>
      </c>
      <c r="F2583">
        <f>VLOOKUP(LEFT(B2583,LEN(B2583)-2),'Correction using CAD'!A:F,6,0)</f>
        <v>50.399999999999949</v>
      </c>
      <c r="G2583">
        <f>VLOOKUP(VALUE(RIGHT(B2583,2)),'XZ coord'!$T$144:$U$149,2,0)</f>
        <v>10.37</v>
      </c>
      <c r="H2583">
        <v>2.4</v>
      </c>
      <c r="I2583">
        <v>0.9</v>
      </c>
      <c r="J2583">
        <f>VLOOKUP(VALUE(RIGHT(B2583,2)),'XZ coord'!$T$144:$V$149,3,0)</f>
        <v>2.1</v>
      </c>
    </row>
    <row r="2584" spans="1:10" x14ac:dyDescent="0.2">
      <c r="A2584">
        <v>3583</v>
      </c>
      <c r="B2584" t="s">
        <v>2592</v>
      </c>
      <c r="C2584" t="s">
        <v>1339</v>
      </c>
      <c r="D2584" t="s">
        <v>227</v>
      </c>
      <c r="E2584">
        <f>VLOOKUP(LEFT(B2584,LEN(B2584)-2),'Correction using CAD'!A:F,5,0)</f>
        <v>30.363</v>
      </c>
      <c r="F2584">
        <f>VLOOKUP(LEFT(B2584,LEN(B2584)-2),'Correction using CAD'!A:F,6,0)</f>
        <v>51.299999999999947</v>
      </c>
      <c r="G2584">
        <f>VLOOKUP(VALUE(RIGHT(B2584,2)),'XZ coord'!$T$144:$U$149,2,0)</f>
        <v>2.25</v>
      </c>
      <c r="H2584">
        <v>2.4</v>
      </c>
      <c r="I2584">
        <v>0.9</v>
      </c>
      <c r="J2584">
        <f>VLOOKUP(VALUE(RIGHT(B2584,2)),'XZ coord'!$T$144:$V$149,3,0)</f>
        <v>1.97</v>
      </c>
    </row>
    <row r="2585" spans="1:10" x14ac:dyDescent="0.2">
      <c r="A2585">
        <v>3584</v>
      </c>
      <c r="B2585" t="s">
        <v>2593</v>
      </c>
      <c r="C2585" t="s">
        <v>1342</v>
      </c>
      <c r="D2585" t="s">
        <v>227</v>
      </c>
      <c r="E2585">
        <f>VLOOKUP(LEFT(B2585,LEN(B2585)-2),'Correction using CAD'!A:F,5,0)</f>
        <v>30.363</v>
      </c>
      <c r="F2585">
        <f>VLOOKUP(LEFT(B2585,LEN(B2585)-2),'Correction using CAD'!A:F,6,0)</f>
        <v>51.299999999999947</v>
      </c>
      <c r="G2585">
        <f>VLOOKUP(VALUE(RIGHT(B2585,2)),'XZ coord'!$T$144:$U$149,2,0)</f>
        <v>4.22</v>
      </c>
      <c r="H2585">
        <v>2.4</v>
      </c>
      <c r="I2585">
        <v>0.9</v>
      </c>
      <c r="J2585">
        <f>VLOOKUP(VALUE(RIGHT(B2585,2)),'XZ coord'!$T$144:$V$149,3,0)</f>
        <v>2.25</v>
      </c>
    </row>
    <row r="2586" spans="1:10" x14ac:dyDescent="0.2">
      <c r="A2586">
        <v>3585</v>
      </c>
      <c r="B2586" t="s">
        <v>2594</v>
      </c>
      <c r="C2586" t="s">
        <v>1339</v>
      </c>
      <c r="D2586" t="s">
        <v>227</v>
      </c>
      <c r="E2586">
        <f>VLOOKUP(LEFT(B2586,LEN(B2586)-2),'Correction using CAD'!A:F,5,0)</f>
        <v>30.363</v>
      </c>
      <c r="F2586">
        <f>VLOOKUP(LEFT(B2586,LEN(B2586)-2),'Correction using CAD'!A:F,6,0)</f>
        <v>51.299999999999947</v>
      </c>
      <c r="G2586">
        <f>VLOOKUP(VALUE(RIGHT(B2586,2)),'XZ coord'!$T$144:$U$149,2,0)</f>
        <v>6.47</v>
      </c>
      <c r="H2586">
        <v>2.4</v>
      </c>
      <c r="I2586">
        <v>0.9</v>
      </c>
      <c r="J2586">
        <f>VLOOKUP(VALUE(RIGHT(B2586,2)),'XZ coord'!$T$144:$V$149,3,0)</f>
        <v>1.95</v>
      </c>
    </row>
    <row r="2587" spans="1:10" x14ac:dyDescent="0.2">
      <c r="A2587">
        <v>3586</v>
      </c>
      <c r="B2587" t="s">
        <v>2595</v>
      </c>
      <c r="C2587" t="s">
        <v>1339</v>
      </c>
      <c r="D2587" t="s">
        <v>227</v>
      </c>
      <c r="E2587">
        <f>VLOOKUP(LEFT(B2587,LEN(B2587)-2),'Correction using CAD'!A:F,5,0)</f>
        <v>30.363</v>
      </c>
      <c r="F2587">
        <f>VLOOKUP(LEFT(B2587,LEN(B2587)-2),'Correction using CAD'!A:F,6,0)</f>
        <v>51.299999999999947</v>
      </c>
      <c r="G2587">
        <f>VLOOKUP(VALUE(RIGHT(B2587,2)),'XZ coord'!$T$144:$U$149,2,0)</f>
        <v>8.42</v>
      </c>
      <c r="H2587">
        <v>2.4</v>
      </c>
      <c r="I2587">
        <v>0.9</v>
      </c>
      <c r="J2587">
        <f>VLOOKUP(VALUE(RIGHT(B2587,2)),'XZ coord'!$T$144:$V$149,3,0)</f>
        <v>1.95</v>
      </c>
    </row>
    <row r="2588" spans="1:10" x14ac:dyDescent="0.2">
      <c r="A2588">
        <v>3587</v>
      </c>
      <c r="B2588" t="s">
        <v>2596</v>
      </c>
      <c r="C2588" t="s">
        <v>1342</v>
      </c>
      <c r="D2588" t="s">
        <v>227</v>
      </c>
      <c r="E2588">
        <f>VLOOKUP(LEFT(B2588,LEN(B2588)-2),'Correction using CAD'!A:F,5,0)</f>
        <v>30.363</v>
      </c>
      <c r="F2588">
        <f>VLOOKUP(LEFT(B2588,LEN(B2588)-2),'Correction using CAD'!A:F,6,0)</f>
        <v>51.299999999999947</v>
      </c>
      <c r="G2588">
        <f>VLOOKUP(VALUE(RIGHT(B2588,2)),'XZ coord'!$T$144:$U$149,2,0)</f>
        <v>10.37</v>
      </c>
      <c r="H2588">
        <v>2.4</v>
      </c>
      <c r="I2588">
        <v>0.9</v>
      </c>
      <c r="J2588">
        <f>VLOOKUP(VALUE(RIGHT(B2588,2)),'XZ coord'!$T$144:$V$149,3,0)</f>
        <v>2.1</v>
      </c>
    </row>
    <row r="2589" spans="1:10" x14ac:dyDescent="0.2">
      <c r="A2589">
        <v>3588</v>
      </c>
      <c r="B2589" t="s">
        <v>2597</v>
      </c>
      <c r="C2589" t="s">
        <v>1339</v>
      </c>
      <c r="D2589" t="s">
        <v>227</v>
      </c>
      <c r="E2589">
        <f>VLOOKUP(LEFT(B2589,LEN(B2589)-2),'Correction using CAD'!A:F,5,0)</f>
        <v>30.363</v>
      </c>
      <c r="F2589">
        <f>VLOOKUP(LEFT(B2589,LEN(B2589)-2),'Correction using CAD'!A:F,6,0)</f>
        <v>52.199999999999946</v>
      </c>
      <c r="G2589">
        <f>VLOOKUP(VALUE(RIGHT(B2589,2)),'XZ coord'!$T$144:$U$149,2,0)</f>
        <v>2.25</v>
      </c>
      <c r="H2589">
        <v>2.4</v>
      </c>
      <c r="I2589">
        <v>0.9</v>
      </c>
      <c r="J2589">
        <f>VLOOKUP(VALUE(RIGHT(B2589,2)),'XZ coord'!$T$144:$V$149,3,0)</f>
        <v>1.97</v>
      </c>
    </row>
    <row r="2590" spans="1:10" x14ac:dyDescent="0.2">
      <c r="A2590">
        <v>3589</v>
      </c>
      <c r="B2590" t="s">
        <v>2598</v>
      </c>
      <c r="C2590" t="s">
        <v>1342</v>
      </c>
      <c r="D2590" t="s">
        <v>227</v>
      </c>
      <c r="E2590">
        <f>VLOOKUP(LEFT(B2590,LEN(B2590)-2),'Correction using CAD'!A:F,5,0)</f>
        <v>30.363</v>
      </c>
      <c r="F2590">
        <f>VLOOKUP(LEFT(B2590,LEN(B2590)-2),'Correction using CAD'!A:F,6,0)</f>
        <v>52.199999999999946</v>
      </c>
      <c r="G2590">
        <f>VLOOKUP(VALUE(RIGHT(B2590,2)),'XZ coord'!$T$144:$U$149,2,0)</f>
        <v>4.22</v>
      </c>
      <c r="H2590">
        <v>2.4</v>
      </c>
      <c r="I2590">
        <v>0.9</v>
      </c>
      <c r="J2590">
        <f>VLOOKUP(VALUE(RIGHT(B2590,2)),'XZ coord'!$T$144:$V$149,3,0)</f>
        <v>2.25</v>
      </c>
    </row>
    <row r="2591" spans="1:10" x14ac:dyDescent="0.2">
      <c r="A2591">
        <v>3590</v>
      </c>
      <c r="B2591" t="s">
        <v>2599</v>
      </c>
      <c r="C2591" t="s">
        <v>1339</v>
      </c>
      <c r="D2591" t="s">
        <v>227</v>
      </c>
      <c r="E2591">
        <f>VLOOKUP(LEFT(B2591,LEN(B2591)-2),'Correction using CAD'!A:F,5,0)</f>
        <v>30.363</v>
      </c>
      <c r="F2591">
        <f>VLOOKUP(LEFT(B2591,LEN(B2591)-2),'Correction using CAD'!A:F,6,0)</f>
        <v>52.199999999999946</v>
      </c>
      <c r="G2591">
        <f>VLOOKUP(VALUE(RIGHT(B2591,2)),'XZ coord'!$T$144:$U$149,2,0)</f>
        <v>6.47</v>
      </c>
      <c r="H2591">
        <v>2.4</v>
      </c>
      <c r="I2591">
        <v>0.9</v>
      </c>
      <c r="J2591">
        <f>VLOOKUP(VALUE(RIGHT(B2591,2)),'XZ coord'!$T$144:$V$149,3,0)</f>
        <v>1.95</v>
      </c>
    </row>
    <row r="2592" spans="1:10" x14ac:dyDescent="0.2">
      <c r="A2592">
        <v>3591</v>
      </c>
      <c r="B2592" t="s">
        <v>2600</v>
      </c>
      <c r="C2592" t="s">
        <v>1339</v>
      </c>
      <c r="D2592" t="s">
        <v>227</v>
      </c>
      <c r="E2592">
        <f>VLOOKUP(LEFT(B2592,LEN(B2592)-2),'Correction using CAD'!A:F,5,0)</f>
        <v>30.363</v>
      </c>
      <c r="F2592">
        <f>VLOOKUP(LEFT(B2592,LEN(B2592)-2),'Correction using CAD'!A:F,6,0)</f>
        <v>52.199999999999946</v>
      </c>
      <c r="G2592">
        <f>VLOOKUP(VALUE(RIGHT(B2592,2)),'XZ coord'!$T$144:$U$149,2,0)</f>
        <v>8.42</v>
      </c>
      <c r="H2592">
        <v>2.4</v>
      </c>
      <c r="I2592">
        <v>0.9</v>
      </c>
      <c r="J2592">
        <f>VLOOKUP(VALUE(RIGHT(B2592,2)),'XZ coord'!$T$144:$V$149,3,0)</f>
        <v>1.95</v>
      </c>
    </row>
    <row r="2593" spans="1:10" x14ac:dyDescent="0.2">
      <c r="A2593">
        <v>3592</v>
      </c>
      <c r="B2593" t="s">
        <v>2601</v>
      </c>
      <c r="C2593" t="s">
        <v>1342</v>
      </c>
      <c r="D2593" t="s">
        <v>227</v>
      </c>
      <c r="E2593">
        <f>VLOOKUP(LEFT(B2593,LEN(B2593)-2),'Correction using CAD'!A:F,5,0)</f>
        <v>30.363</v>
      </c>
      <c r="F2593">
        <f>VLOOKUP(LEFT(B2593,LEN(B2593)-2),'Correction using CAD'!A:F,6,0)</f>
        <v>52.199999999999946</v>
      </c>
      <c r="G2593">
        <f>VLOOKUP(VALUE(RIGHT(B2593,2)),'XZ coord'!$T$144:$U$149,2,0)</f>
        <v>10.37</v>
      </c>
      <c r="H2593">
        <v>2.4</v>
      </c>
      <c r="I2593">
        <v>0.9</v>
      </c>
      <c r="J2593">
        <f>VLOOKUP(VALUE(RIGHT(B2593,2)),'XZ coord'!$T$144:$V$149,3,0)</f>
        <v>2.1</v>
      </c>
    </row>
    <row r="2594" spans="1:10" x14ac:dyDescent="0.2">
      <c r="A2594">
        <v>3593</v>
      </c>
      <c r="B2594" t="s">
        <v>2602</v>
      </c>
      <c r="C2594" t="s">
        <v>1339</v>
      </c>
      <c r="D2594" t="s">
        <v>227</v>
      </c>
      <c r="E2594">
        <f>VLOOKUP(LEFT(B2594,LEN(B2594)-2),'Correction using CAD'!A:F,5,0)</f>
        <v>36.387999999999998</v>
      </c>
      <c r="F2594">
        <f>VLOOKUP(LEFT(B2594,LEN(B2594)-2),'Correction using CAD'!A:F,6,0)</f>
        <v>53.099999999999945</v>
      </c>
      <c r="G2594">
        <f>VLOOKUP(VALUE(RIGHT(B2594,2)),'XZ coord'!$T$144:$U$149,2,0)</f>
        <v>2.25</v>
      </c>
      <c r="H2594">
        <v>2.4</v>
      </c>
      <c r="I2594">
        <v>0.9</v>
      </c>
      <c r="J2594">
        <f>VLOOKUP(VALUE(RIGHT(B2594,2)),'XZ coord'!$T$144:$V$149,3,0)</f>
        <v>1.97</v>
      </c>
    </row>
    <row r="2595" spans="1:10" x14ac:dyDescent="0.2">
      <c r="A2595">
        <v>3594</v>
      </c>
      <c r="B2595" t="s">
        <v>2603</v>
      </c>
      <c r="C2595" t="s">
        <v>1342</v>
      </c>
      <c r="D2595" t="s">
        <v>227</v>
      </c>
      <c r="E2595">
        <f>VLOOKUP(LEFT(B2595,LEN(B2595)-2),'Correction using CAD'!A:F,5,0)</f>
        <v>36.387999999999998</v>
      </c>
      <c r="F2595">
        <f>VLOOKUP(LEFT(B2595,LEN(B2595)-2),'Correction using CAD'!A:F,6,0)</f>
        <v>53.099999999999945</v>
      </c>
      <c r="G2595">
        <f>VLOOKUP(VALUE(RIGHT(B2595,2)),'XZ coord'!$T$144:$U$149,2,0)</f>
        <v>4.22</v>
      </c>
      <c r="H2595">
        <v>2.4</v>
      </c>
      <c r="I2595">
        <v>0.9</v>
      </c>
      <c r="J2595">
        <f>VLOOKUP(VALUE(RIGHT(B2595,2)),'XZ coord'!$T$144:$V$149,3,0)</f>
        <v>2.25</v>
      </c>
    </row>
    <row r="2596" spans="1:10" x14ac:dyDescent="0.2">
      <c r="A2596">
        <v>3595</v>
      </c>
      <c r="B2596" t="s">
        <v>2604</v>
      </c>
      <c r="C2596" t="s">
        <v>1339</v>
      </c>
      <c r="D2596" t="s">
        <v>227</v>
      </c>
      <c r="E2596">
        <f>VLOOKUP(LEFT(B2596,LEN(B2596)-2),'Correction using CAD'!A:F,5,0)</f>
        <v>36.387999999999998</v>
      </c>
      <c r="F2596">
        <f>VLOOKUP(LEFT(B2596,LEN(B2596)-2),'Correction using CAD'!A:F,6,0)</f>
        <v>53.099999999999945</v>
      </c>
      <c r="G2596">
        <f>VLOOKUP(VALUE(RIGHT(B2596,2)),'XZ coord'!$T$144:$U$149,2,0)</f>
        <v>6.47</v>
      </c>
      <c r="H2596">
        <v>2.4</v>
      </c>
      <c r="I2596">
        <v>0.9</v>
      </c>
      <c r="J2596">
        <f>VLOOKUP(VALUE(RIGHT(B2596,2)),'XZ coord'!$T$144:$V$149,3,0)</f>
        <v>1.95</v>
      </c>
    </row>
    <row r="2597" spans="1:10" x14ac:dyDescent="0.2">
      <c r="A2597">
        <v>3596</v>
      </c>
      <c r="B2597" t="s">
        <v>2605</v>
      </c>
      <c r="C2597" t="s">
        <v>1339</v>
      </c>
      <c r="D2597" t="s">
        <v>227</v>
      </c>
      <c r="E2597">
        <f>VLOOKUP(LEFT(B2597,LEN(B2597)-2),'Correction using CAD'!A:F,5,0)</f>
        <v>36.387999999999998</v>
      </c>
      <c r="F2597">
        <f>VLOOKUP(LEFT(B2597,LEN(B2597)-2),'Correction using CAD'!A:F,6,0)</f>
        <v>53.099999999999945</v>
      </c>
      <c r="G2597">
        <f>VLOOKUP(VALUE(RIGHT(B2597,2)),'XZ coord'!$T$144:$U$149,2,0)</f>
        <v>8.42</v>
      </c>
      <c r="H2597">
        <v>2.4</v>
      </c>
      <c r="I2597">
        <v>0.9</v>
      </c>
      <c r="J2597">
        <f>VLOOKUP(VALUE(RIGHT(B2597,2)),'XZ coord'!$T$144:$V$149,3,0)</f>
        <v>1.95</v>
      </c>
    </row>
    <row r="2598" spans="1:10" x14ac:dyDescent="0.2">
      <c r="A2598">
        <v>3597</v>
      </c>
      <c r="B2598" t="s">
        <v>2606</v>
      </c>
      <c r="C2598" t="s">
        <v>1339</v>
      </c>
      <c r="D2598" t="s">
        <v>227</v>
      </c>
      <c r="E2598">
        <f>VLOOKUP(LEFT(B2598,LEN(B2598)-2),'Correction using CAD'!A:F,5,0)</f>
        <v>36.387999999999998</v>
      </c>
      <c r="F2598">
        <f>VLOOKUP(LEFT(B2598,LEN(B2598)-2),'Correction using CAD'!A:F,6,0)</f>
        <v>53.099999999999945</v>
      </c>
      <c r="G2598">
        <f>VLOOKUP(VALUE(RIGHT(B2598,2)),'XZ coord'!$T$144:$U$149,2,0)</f>
        <v>10.37</v>
      </c>
      <c r="H2598">
        <v>2.4</v>
      </c>
      <c r="I2598">
        <v>0.9</v>
      </c>
      <c r="J2598">
        <f>VLOOKUP(VALUE(RIGHT(B2598,2)),'XZ coord'!$T$144:$V$149,3,0)</f>
        <v>2.1</v>
      </c>
    </row>
    <row r="2599" spans="1:10" x14ac:dyDescent="0.2">
      <c r="A2599">
        <v>3598</v>
      </c>
      <c r="B2599" t="s">
        <v>2607</v>
      </c>
      <c r="C2599" t="s">
        <v>1339</v>
      </c>
      <c r="D2599" t="s">
        <v>227</v>
      </c>
      <c r="E2599">
        <f>VLOOKUP(LEFT(B2599,LEN(B2599)-2),'Correction using CAD'!A:F,5,0)</f>
        <v>36.387999999999998</v>
      </c>
      <c r="F2599">
        <f>VLOOKUP(LEFT(B2599,LEN(B2599)-2),'Correction using CAD'!A:F,6,0)</f>
        <v>53.999999999999943</v>
      </c>
      <c r="G2599">
        <f>VLOOKUP(VALUE(RIGHT(B2599,2)),'XZ coord'!$T$144:$U$149,2,0)</f>
        <v>2.25</v>
      </c>
      <c r="H2599">
        <v>2.4</v>
      </c>
      <c r="I2599">
        <v>0.9</v>
      </c>
      <c r="J2599">
        <f>VLOOKUP(VALUE(RIGHT(B2599,2)),'XZ coord'!$T$144:$V$149,3,0)</f>
        <v>1.97</v>
      </c>
    </row>
    <row r="2600" spans="1:10" x14ac:dyDescent="0.2">
      <c r="A2600">
        <v>3599</v>
      </c>
      <c r="B2600" t="s">
        <v>2608</v>
      </c>
      <c r="C2600" t="s">
        <v>1342</v>
      </c>
      <c r="D2600" t="s">
        <v>227</v>
      </c>
      <c r="E2600">
        <f>VLOOKUP(LEFT(B2600,LEN(B2600)-2),'Correction using CAD'!A:F,5,0)</f>
        <v>36.387999999999998</v>
      </c>
      <c r="F2600">
        <f>VLOOKUP(LEFT(B2600,LEN(B2600)-2),'Correction using CAD'!A:F,6,0)</f>
        <v>53.999999999999943</v>
      </c>
      <c r="G2600">
        <f>VLOOKUP(VALUE(RIGHT(B2600,2)),'XZ coord'!$T$144:$U$149,2,0)</f>
        <v>4.22</v>
      </c>
      <c r="H2600">
        <v>2.4</v>
      </c>
      <c r="I2600">
        <v>0.9</v>
      </c>
      <c r="J2600">
        <f>VLOOKUP(VALUE(RIGHT(B2600,2)),'XZ coord'!$T$144:$V$149,3,0)</f>
        <v>2.25</v>
      </c>
    </row>
    <row r="2601" spans="1:10" x14ac:dyDescent="0.2">
      <c r="A2601">
        <v>3600</v>
      </c>
      <c r="B2601" t="s">
        <v>2609</v>
      </c>
      <c r="C2601" t="s">
        <v>1339</v>
      </c>
      <c r="D2601" t="s">
        <v>227</v>
      </c>
      <c r="E2601">
        <f>VLOOKUP(LEFT(B2601,LEN(B2601)-2),'Correction using CAD'!A:F,5,0)</f>
        <v>36.387999999999998</v>
      </c>
      <c r="F2601">
        <f>VLOOKUP(LEFT(B2601,LEN(B2601)-2),'Correction using CAD'!A:F,6,0)</f>
        <v>53.999999999999943</v>
      </c>
      <c r="G2601">
        <f>VLOOKUP(VALUE(RIGHT(B2601,2)),'XZ coord'!$T$144:$U$149,2,0)</f>
        <v>6.47</v>
      </c>
      <c r="H2601">
        <v>2.4</v>
      </c>
      <c r="I2601">
        <v>0.9</v>
      </c>
      <c r="J2601">
        <f>VLOOKUP(VALUE(RIGHT(B2601,2)),'XZ coord'!$T$144:$V$149,3,0)</f>
        <v>1.95</v>
      </c>
    </row>
    <row r="2602" spans="1:10" x14ac:dyDescent="0.2">
      <c r="A2602">
        <v>3601</v>
      </c>
      <c r="B2602" t="s">
        <v>2610</v>
      </c>
      <c r="C2602" t="s">
        <v>1339</v>
      </c>
      <c r="D2602" t="s">
        <v>227</v>
      </c>
      <c r="E2602">
        <f>VLOOKUP(LEFT(B2602,LEN(B2602)-2),'Correction using CAD'!A:F,5,0)</f>
        <v>36.387999999999998</v>
      </c>
      <c r="F2602">
        <f>VLOOKUP(LEFT(B2602,LEN(B2602)-2),'Correction using CAD'!A:F,6,0)</f>
        <v>53.999999999999943</v>
      </c>
      <c r="G2602">
        <f>VLOOKUP(VALUE(RIGHT(B2602,2)),'XZ coord'!$T$144:$U$149,2,0)</f>
        <v>8.42</v>
      </c>
      <c r="H2602">
        <v>2.4</v>
      </c>
      <c r="I2602">
        <v>0.9</v>
      </c>
      <c r="J2602">
        <f>VLOOKUP(VALUE(RIGHT(B2602,2)),'XZ coord'!$T$144:$V$149,3,0)</f>
        <v>1.95</v>
      </c>
    </row>
    <row r="2603" spans="1:10" x14ac:dyDescent="0.2">
      <c r="A2603">
        <v>3602</v>
      </c>
      <c r="B2603" t="s">
        <v>2611</v>
      </c>
      <c r="C2603" t="s">
        <v>1342</v>
      </c>
      <c r="D2603" t="s">
        <v>227</v>
      </c>
      <c r="E2603">
        <f>VLOOKUP(LEFT(B2603,LEN(B2603)-2),'Correction using CAD'!A:F,5,0)</f>
        <v>36.387999999999998</v>
      </c>
      <c r="F2603">
        <f>VLOOKUP(LEFT(B2603,LEN(B2603)-2),'Correction using CAD'!A:F,6,0)</f>
        <v>53.999999999999943</v>
      </c>
      <c r="G2603">
        <f>VLOOKUP(VALUE(RIGHT(B2603,2)),'XZ coord'!$T$144:$U$149,2,0)</f>
        <v>10.37</v>
      </c>
      <c r="H2603">
        <v>2.4</v>
      </c>
      <c r="I2603">
        <v>0.9</v>
      </c>
      <c r="J2603">
        <f>VLOOKUP(VALUE(RIGHT(B2603,2)),'XZ coord'!$T$144:$V$149,3,0)</f>
        <v>2.1</v>
      </c>
    </row>
    <row r="2604" spans="1:10" x14ac:dyDescent="0.2">
      <c r="A2604">
        <v>3603</v>
      </c>
      <c r="B2604" t="s">
        <v>2612</v>
      </c>
      <c r="C2604" t="s">
        <v>1339</v>
      </c>
      <c r="D2604" t="s">
        <v>227</v>
      </c>
      <c r="E2604">
        <f>VLOOKUP(LEFT(B2604,LEN(B2604)-2),'Correction using CAD'!A:F,5,0)</f>
        <v>36.387999999999998</v>
      </c>
      <c r="F2604">
        <f>VLOOKUP(LEFT(B2604,LEN(B2604)-2),'Correction using CAD'!A:F,6,0)</f>
        <v>54.899999999999942</v>
      </c>
      <c r="G2604">
        <f>VLOOKUP(VALUE(RIGHT(B2604,2)),'XZ coord'!$T$144:$U$149,2,0)</f>
        <v>2.25</v>
      </c>
      <c r="H2604">
        <v>2.4</v>
      </c>
      <c r="I2604">
        <v>0.9</v>
      </c>
      <c r="J2604">
        <f>VLOOKUP(VALUE(RIGHT(B2604,2)),'XZ coord'!$T$144:$V$149,3,0)</f>
        <v>1.97</v>
      </c>
    </row>
    <row r="2605" spans="1:10" x14ac:dyDescent="0.2">
      <c r="A2605">
        <v>3604</v>
      </c>
      <c r="B2605" t="s">
        <v>2613</v>
      </c>
      <c r="C2605" t="s">
        <v>1342</v>
      </c>
      <c r="D2605" t="s">
        <v>227</v>
      </c>
      <c r="E2605">
        <f>VLOOKUP(LEFT(B2605,LEN(B2605)-2),'Correction using CAD'!A:F,5,0)</f>
        <v>36.387999999999998</v>
      </c>
      <c r="F2605">
        <f>VLOOKUP(LEFT(B2605,LEN(B2605)-2),'Correction using CAD'!A:F,6,0)</f>
        <v>54.899999999999942</v>
      </c>
      <c r="G2605">
        <f>VLOOKUP(VALUE(RIGHT(B2605,2)),'XZ coord'!$T$144:$U$149,2,0)</f>
        <v>4.22</v>
      </c>
      <c r="H2605">
        <v>2.4</v>
      </c>
      <c r="I2605">
        <v>0.9</v>
      </c>
      <c r="J2605">
        <f>VLOOKUP(VALUE(RIGHT(B2605,2)),'XZ coord'!$T$144:$V$149,3,0)</f>
        <v>2.25</v>
      </c>
    </row>
    <row r="2606" spans="1:10" x14ac:dyDescent="0.2">
      <c r="A2606">
        <v>3605</v>
      </c>
      <c r="B2606" t="s">
        <v>2614</v>
      </c>
      <c r="C2606" t="s">
        <v>1339</v>
      </c>
      <c r="D2606" t="s">
        <v>227</v>
      </c>
      <c r="E2606">
        <f>VLOOKUP(LEFT(B2606,LEN(B2606)-2),'Correction using CAD'!A:F,5,0)</f>
        <v>36.387999999999998</v>
      </c>
      <c r="F2606">
        <f>VLOOKUP(LEFT(B2606,LEN(B2606)-2),'Correction using CAD'!A:F,6,0)</f>
        <v>54.899999999999942</v>
      </c>
      <c r="G2606">
        <f>VLOOKUP(VALUE(RIGHT(B2606,2)),'XZ coord'!$T$144:$U$149,2,0)</f>
        <v>6.47</v>
      </c>
      <c r="H2606">
        <v>2.4</v>
      </c>
      <c r="I2606">
        <v>0.9</v>
      </c>
      <c r="J2606">
        <f>VLOOKUP(VALUE(RIGHT(B2606,2)),'XZ coord'!$T$144:$V$149,3,0)</f>
        <v>1.95</v>
      </c>
    </row>
    <row r="2607" spans="1:10" x14ac:dyDescent="0.2">
      <c r="A2607">
        <v>3606</v>
      </c>
      <c r="B2607" t="s">
        <v>2615</v>
      </c>
      <c r="C2607" t="s">
        <v>1339</v>
      </c>
      <c r="D2607" t="s">
        <v>227</v>
      </c>
      <c r="E2607">
        <f>VLOOKUP(LEFT(B2607,LEN(B2607)-2),'Correction using CAD'!A:F,5,0)</f>
        <v>36.387999999999998</v>
      </c>
      <c r="F2607">
        <f>VLOOKUP(LEFT(B2607,LEN(B2607)-2),'Correction using CAD'!A:F,6,0)</f>
        <v>54.899999999999942</v>
      </c>
      <c r="G2607">
        <f>VLOOKUP(VALUE(RIGHT(B2607,2)),'XZ coord'!$T$144:$U$149,2,0)</f>
        <v>8.42</v>
      </c>
      <c r="H2607">
        <v>2.4</v>
      </c>
      <c r="I2607">
        <v>0.9</v>
      </c>
      <c r="J2607">
        <f>VLOOKUP(VALUE(RIGHT(B2607,2)),'XZ coord'!$T$144:$V$149,3,0)</f>
        <v>1.95</v>
      </c>
    </row>
    <row r="2608" spans="1:10" x14ac:dyDescent="0.2">
      <c r="A2608">
        <v>3607</v>
      </c>
      <c r="B2608" t="s">
        <v>2616</v>
      </c>
      <c r="C2608" t="s">
        <v>1342</v>
      </c>
      <c r="D2608" t="s">
        <v>227</v>
      </c>
      <c r="E2608">
        <f>VLOOKUP(LEFT(B2608,LEN(B2608)-2),'Correction using CAD'!A:F,5,0)</f>
        <v>36.387999999999998</v>
      </c>
      <c r="F2608">
        <f>VLOOKUP(LEFT(B2608,LEN(B2608)-2),'Correction using CAD'!A:F,6,0)</f>
        <v>54.899999999999942</v>
      </c>
      <c r="G2608">
        <f>VLOOKUP(VALUE(RIGHT(B2608,2)),'XZ coord'!$T$144:$U$149,2,0)</f>
        <v>10.37</v>
      </c>
      <c r="H2608">
        <v>2.4</v>
      </c>
      <c r="I2608">
        <v>0.9</v>
      </c>
      <c r="J2608">
        <f>VLOOKUP(VALUE(RIGHT(B2608,2)),'XZ coord'!$T$144:$V$149,3,0)</f>
        <v>2.1</v>
      </c>
    </row>
    <row r="2609" spans="1:10" x14ac:dyDescent="0.2">
      <c r="A2609">
        <v>3608</v>
      </c>
      <c r="B2609" t="s">
        <v>2617</v>
      </c>
      <c r="C2609" t="s">
        <v>1339</v>
      </c>
      <c r="D2609" t="s">
        <v>227</v>
      </c>
      <c r="E2609">
        <f>VLOOKUP(LEFT(B2609,LEN(B2609)-2),'Correction using CAD'!A:F,5,0)</f>
        <v>36.387999999999998</v>
      </c>
      <c r="F2609">
        <f>VLOOKUP(LEFT(B2609,LEN(B2609)-2),'Correction using CAD'!A:F,6,0)</f>
        <v>55.79999999999994</v>
      </c>
      <c r="G2609">
        <f>VLOOKUP(VALUE(RIGHT(B2609,2)),'XZ coord'!$T$144:$U$149,2,0)</f>
        <v>2.25</v>
      </c>
      <c r="H2609">
        <v>2.4</v>
      </c>
      <c r="I2609">
        <v>0.9</v>
      </c>
      <c r="J2609">
        <f>VLOOKUP(VALUE(RIGHT(B2609,2)),'XZ coord'!$T$144:$V$149,3,0)</f>
        <v>1.97</v>
      </c>
    </row>
    <row r="2610" spans="1:10" x14ac:dyDescent="0.2">
      <c r="A2610">
        <v>3609</v>
      </c>
      <c r="B2610" t="s">
        <v>2618</v>
      </c>
      <c r="C2610" t="s">
        <v>1342</v>
      </c>
      <c r="D2610" t="s">
        <v>227</v>
      </c>
      <c r="E2610">
        <f>VLOOKUP(LEFT(B2610,LEN(B2610)-2),'Correction using CAD'!A:F,5,0)</f>
        <v>36.387999999999998</v>
      </c>
      <c r="F2610">
        <f>VLOOKUP(LEFT(B2610,LEN(B2610)-2),'Correction using CAD'!A:F,6,0)</f>
        <v>55.79999999999994</v>
      </c>
      <c r="G2610">
        <f>VLOOKUP(VALUE(RIGHT(B2610,2)),'XZ coord'!$T$144:$U$149,2,0)</f>
        <v>4.22</v>
      </c>
      <c r="H2610">
        <v>2.4</v>
      </c>
      <c r="I2610">
        <v>0.9</v>
      </c>
      <c r="J2610">
        <f>VLOOKUP(VALUE(RIGHT(B2610,2)),'XZ coord'!$T$144:$V$149,3,0)</f>
        <v>2.25</v>
      </c>
    </row>
    <row r="2611" spans="1:10" x14ac:dyDescent="0.2">
      <c r="A2611">
        <v>3610</v>
      </c>
      <c r="B2611" t="s">
        <v>2619</v>
      </c>
      <c r="C2611" t="s">
        <v>1339</v>
      </c>
      <c r="D2611" t="s">
        <v>227</v>
      </c>
      <c r="E2611">
        <f>VLOOKUP(LEFT(B2611,LEN(B2611)-2),'Correction using CAD'!A:F,5,0)</f>
        <v>36.387999999999998</v>
      </c>
      <c r="F2611">
        <f>VLOOKUP(LEFT(B2611,LEN(B2611)-2),'Correction using CAD'!A:F,6,0)</f>
        <v>55.79999999999994</v>
      </c>
      <c r="G2611">
        <f>VLOOKUP(VALUE(RIGHT(B2611,2)),'XZ coord'!$T$144:$U$149,2,0)</f>
        <v>6.47</v>
      </c>
      <c r="H2611">
        <v>2.4</v>
      </c>
      <c r="I2611">
        <v>0.9</v>
      </c>
      <c r="J2611">
        <f>VLOOKUP(VALUE(RIGHT(B2611,2)),'XZ coord'!$T$144:$V$149,3,0)</f>
        <v>1.95</v>
      </c>
    </row>
    <row r="2612" spans="1:10" x14ac:dyDescent="0.2">
      <c r="A2612">
        <v>3611</v>
      </c>
      <c r="B2612" t="s">
        <v>2620</v>
      </c>
      <c r="C2612" t="s">
        <v>1339</v>
      </c>
      <c r="D2612" t="s">
        <v>227</v>
      </c>
      <c r="E2612">
        <f>VLOOKUP(LEFT(B2612,LEN(B2612)-2),'Correction using CAD'!A:F,5,0)</f>
        <v>36.387999999999998</v>
      </c>
      <c r="F2612">
        <f>VLOOKUP(LEFT(B2612,LEN(B2612)-2),'Correction using CAD'!A:F,6,0)</f>
        <v>55.79999999999994</v>
      </c>
      <c r="G2612">
        <f>VLOOKUP(VALUE(RIGHT(B2612,2)),'XZ coord'!$T$144:$U$149,2,0)</f>
        <v>8.42</v>
      </c>
      <c r="H2612">
        <v>2.4</v>
      </c>
      <c r="I2612">
        <v>0.9</v>
      </c>
      <c r="J2612">
        <f>VLOOKUP(VALUE(RIGHT(B2612,2)),'XZ coord'!$T$144:$V$149,3,0)</f>
        <v>1.95</v>
      </c>
    </row>
    <row r="2613" spans="1:10" x14ac:dyDescent="0.2">
      <c r="A2613">
        <v>3612</v>
      </c>
      <c r="B2613" t="s">
        <v>2621</v>
      </c>
      <c r="C2613" t="s">
        <v>1342</v>
      </c>
      <c r="D2613" t="s">
        <v>227</v>
      </c>
      <c r="E2613">
        <f>VLOOKUP(LEFT(B2613,LEN(B2613)-2),'Correction using CAD'!A:F,5,0)</f>
        <v>36.387999999999998</v>
      </c>
      <c r="F2613">
        <f>VLOOKUP(LEFT(B2613,LEN(B2613)-2),'Correction using CAD'!A:F,6,0)</f>
        <v>55.79999999999994</v>
      </c>
      <c r="G2613">
        <f>VLOOKUP(VALUE(RIGHT(B2613,2)),'XZ coord'!$T$144:$U$149,2,0)</f>
        <v>10.37</v>
      </c>
      <c r="H2613">
        <v>2.4</v>
      </c>
      <c r="I2613">
        <v>0.9</v>
      </c>
      <c r="J2613">
        <f>VLOOKUP(VALUE(RIGHT(B2613,2)),'XZ coord'!$T$144:$V$149,3,0)</f>
        <v>2.1</v>
      </c>
    </row>
    <row r="2614" spans="1:10" x14ac:dyDescent="0.2">
      <c r="A2614">
        <v>3613</v>
      </c>
      <c r="B2614" t="s">
        <v>2622</v>
      </c>
      <c r="C2614" t="s">
        <v>1339</v>
      </c>
      <c r="D2614" t="s">
        <v>227</v>
      </c>
      <c r="E2614">
        <f>VLOOKUP(LEFT(B2614,LEN(B2614)-2),'Correction using CAD'!A:F,5,0)</f>
        <v>30.363</v>
      </c>
      <c r="F2614">
        <f>VLOOKUP(LEFT(B2614,LEN(B2614)-2),'Correction using CAD'!A:F,6,0)</f>
        <v>53.099999999999945</v>
      </c>
      <c r="G2614">
        <f>VLOOKUP(VALUE(RIGHT(B2614,2)),'XZ coord'!$T$144:$U$149,2,0)</f>
        <v>2.25</v>
      </c>
      <c r="H2614">
        <v>2.4</v>
      </c>
      <c r="I2614">
        <v>0.9</v>
      </c>
      <c r="J2614">
        <f>VLOOKUP(VALUE(RIGHT(B2614,2)),'XZ coord'!$T$144:$V$149,3,0)</f>
        <v>1.97</v>
      </c>
    </row>
    <row r="2615" spans="1:10" x14ac:dyDescent="0.2">
      <c r="A2615">
        <v>3614</v>
      </c>
      <c r="B2615" t="s">
        <v>2623</v>
      </c>
      <c r="C2615" t="s">
        <v>1342</v>
      </c>
      <c r="D2615" t="s">
        <v>227</v>
      </c>
      <c r="E2615">
        <f>VLOOKUP(LEFT(B2615,LEN(B2615)-2),'Correction using CAD'!A:F,5,0)</f>
        <v>30.363</v>
      </c>
      <c r="F2615">
        <f>VLOOKUP(LEFT(B2615,LEN(B2615)-2),'Correction using CAD'!A:F,6,0)</f>
        <v>53.099999999999945</v>
      </c>
      <c r="G2615">
        <f>VLOOKUP(VALUE(RIGHT(B2615,2)),'XZ coord'!$T$144:$U$149,2,0)</f>
        <v>4.22</v>
      </c>
      <c r="H2615">
        <v>2.4</v>
      </c>
      <c r="I2615">
        <v>0.9</v>
      </c>
      <c r="J2615">
        <f>VLOOKUP(VALUE(RIGHT(B2615,2)),'XZ coord'!$T$144:$V$149,3,0)</f>
        <v>2.25</v>
      </c>
    </row>
    <row r="2616" spans="1:10" x14ac:dyDescent="0.2">
      <c r="A2616">
        <v>3615</v>
      </c>
      <c r="B2616" t="s">
        <v>2624</v>
      </c>
      <c r="C2616" t="s">
        <v>1339</v>
      </c>
      <c r="D2616" t="s">
        <v>227</v>
      </c>
      <c r="E2616">
        <f>VLOOKUP(LEFT(B2616,LEN(B2616)-2),'Correction using CAD'!A:F,5,0)</f>
        <v>30.363</v>
      </c>
      <c r="F2616">
        <f>VLOOKUP(LEFT(B2616,LEN(B2616)-2),'Correction using CAD'!A:F,6,0)</f>
        <v>53.099999999999945</v>
      </c>
      <c r="G2616">
        <f>VLOOKUP(VALUE(RIGHT(B2616,2)),'XZ coord'!$T$144:$U$149,2,0)</f>
        <v>6.47</v>
      </c>
      <c r="H2616">
        <v>2.4</v>
      </c>
      <c r="I2616">
        <v>0.9</v>
      </c>
      <c r="J2616">
        <f>VLOOKUP(VALUE(RIGHT(B2616,2)),'XZ coord'!$T$144:$V$149,3,0)</f>
        <v>1.95</v>
      </c>
    </row>
    <row r="2617" spans="1:10" x14ac:dyDescent="0.2">
      <c r="A2617">
        <v>3616</v>
      </c>
      <c r="B2617" t="s">
        <v>2625</v>
      </c>
      <c r="C2617" t="s">
        <v>1339</v>
      </c>
      <c r="D2617" t="s">
        <v>227</v>
      </c>
      <c r="E2617">
        <f>VLOOKUP(LEFT(B2617,LEN(B2617)-2),'Correction using CAD'!A:F,5,0)</f>
        <v>30.363</v>
      </c>
      <c r="F2617">
        <f>VLOOKUP(LEFT(B2617,LEN(B2617)-2),'Correction using CAD'!A:F,6,0)</f>
        <v>53.099999999999945</v>
      </c>
      <c r="G2617">
        <f>VLOOKUP(VALUE(RIGHT(B2617,2)),'XZ coord'!$T$144:$U$149,2,0)</f>
        <v>8.42</v>
      </c>
      <c r="H2617">
        <v>2.4</v>
      </c>
      <c r="I2617">
        <v>0.9</v>
      </c>
      <c r="J2617">
        <f>VLOOKUP(VALUE(RIGHT(B2617,2)),'XZ coord'!$T$144:$V$149,3,0)</f>
        <v>1.95</v>
      </c>
    </row>
    <row r="2618" spans="1:10" x14ac:dyDescent="0.2">
      <c r="A2618">
        <v>3617</v>
      </c>
      <c r="B2618" t="s">
        <v>2626</v>
      </c>
      <c r="C2618" t="s">
        <v>1339</v>
      </c>
      <c r="D2618" t="s">
        <v>227</v>
      </c>
      <c r="E2618">
        <f>VLOOKUP(LEFT(B2618,LEN(B2618)-2),'Correction using CAD'!A:F,5,0)</f>
        <v>30.363</v>
      </c>
      <c r="F2618">
        <f>VLOOKUP(LEFT(B2618,LEN(B2618)-2),'Correction using CAD'!A:F,6,0)</f>
        <v>53.099999999999945</v>
      </c>
      <c r="G2618">
        <f>VLOOKUP(VALUE(RIGHT(B2618,2)),'XZ coord'!$T$144:$U$149,2,0)</f>
        <v>10.37</v>
      </c>
      <c r="H2618">
        <v>2.4</v>
      </c>
      <c r="I2618">
        <v>0.9</v>
      </c>
      <c r="J2618">
        <f>VLOOKUP(VALUE(RIGHT(B2618,2)),'XZ coord'!$T$144:$V$149,3,0)</f>
        <v>2.1</v>
      </c>
    </row>
    <row r="2619" spans="1:10" x14ac:dyDescent="0.2">
      <c r="A2619">
        <v>3618</v>
      </c>
      <c r="B2619" t="s">
        <v>2627</v>
      </c>
      <c r="C2619" t="s">
        <v>1339</v>
      </c>
      <c r="D2619" t="s">
        <v>227</v>
      </c>
      <c r="E2619">
        <f>VLOOKUP(LEFT(B2619,LEN(B2619)-2),'Correction using CAD'!A:F,5,0)</f>
        <v>30.363</v>
      </c>
      <c r="F2619">
        <f>VLOOKUP(LEFT(B2619,LEN(B2619)-2),'Correction using CAD'!A:F,6,0)</f>
        <v>53.999999999999943</v>
      </c>
      <c r="G2619">
        <f>VLOOKUP(VALUE(RIGHT(B2619,2)),'XZ coord'!$T$144:$U$149,2,0)</f>
        <v>2.25</v>
      </c>
      <c r="H2619">
        <v>2.4</v>
      </c>
      <c r="I2619">
        <v>0.9</v>
      </c>
      <c r="J2619">
        <f>VLOOKUP(VALUE(RIGHT(B2619,2)),'XZ coord'!$T$144:$V$149,3,0)</f>
        <v>1.97</v>
      </c>
    </row>
    <row r="2620" spans="1:10" x14ac:dyDescent="0.2">
      <c r="A2620">
        <v>3619</v>
      </c>
      <c r="B2620" t="s">
        <v>2628</v>
      </c>
      <c r="C2620" t="s">
        <v>1342</v>
      </c>
      <c r="D2620" t="s">
        <v>227</v>
      </c>
      <c r="E2620">
        <f>VLOOKUP(LEFT(B2620,LEN(B2620)-2),'Correction using CAD'!A:F,5,0)</f>
        <v>30.363</v>
      </c>
      <c r="F2620">
        <f>VLOOKUP(LEFT(B2620,LEN(B2620)-2),'Correction using CAD'!A:F,6,0)</f>
        <v>53.999999999999943</v>
      </c>
      <c r="G2620">
        <f>VLOOKUP(VALUE(RIGHT(B2620,2)),'XZ coord'!$T$144:$U$149,2,0)</f>
        <v>4.22</v>
      </c>
      <c r="H2620">
        <v>2.4</v>
      </c>
      <c r="I2620">
        <v>0.9</v>
      </c>
      <c r="J2620">
        <f>VLOOKUP(VALUE(RIGHT(B2620,2)),'XZ coord'!$T$144:$V$149,3,0)</f>
        <v>2.25</v>
      </c>
    </row>
    <row r="2621" spans="1:10" x14ac:dyDescent="0.2">
      <c r="A2621">
        <v>3620</v>
      </c>
      <c r="B2621" t="s">
        <v>2629</v>
      </c>
      <c r="C2621" t="s">
        <v>1339</v>
      </c>
      <c r="D2621" t="s">
        <v>227</v>
      </c>
      <c r="E2621">
        <f>VLOOKUP(LEFT(B2621,LEN(B2621)-2),'Correction using CAD'!A:F,5,0)</f>
        <v>30.363</v>
      </c>
      <c r="F2621">
        <f>VLOOKUP(LEFT(B2621,LEN(B2621)-2),'Correction using CAD'!A:F,6,0)</f>
        <v>53.999999999999943</v>
      </c>
      <c r="G2621">
        <f>VLOOKUP(VALUE(RIGHT(B2621,2)),'XZ coord'!$T$144:$U$149,2,0)</f>
        <v>6.47</v>
      </c>
      <c r="H2621">
        <v>2.4</v>
      </c>
      <c r="I2621">
        <v>0.9</v>
      </c>
      <c r="J2621">
        <f>VLOOKUP(VALUE(RIGHT(B2621,2)),'XZ coord'!$T$144:$V$149,3,0)</f>
        <v>1.95</v>
      </c>
    </row>
    <row r="2622" spans="1:10" x14ac:dyDescent="0.2">
      <c r="A2622">
        <v>3621</v>
      </c>
      <c r="B2622" t="s">
        <v>2630</v>
      </c>
      <c r="C2622" t="s">
        <v>1339</v>
      </c>
      <c r="D2622" t="s">
        <v>227</v>
      </c>
      <c r="E2622">
        <f>VLOOKUP(LEFT(B2622,LEN(B2622)-2),'Correction using CAD'!A:F,5,0)</f>
        <v>30.363</v>
      </c>
      <c r="F2622">
        <f>VLOOKUP(LEFT(B2622,LEN(B2622)-2),'Correction using CAD'!A:F,6,0)</f>
        <v>53.999999999999943</v>
      </c>
      <c r="G2622">
        <f>VLOOKUP(VALUE(RIGHT(B2622,2)),'XZ coord'!$T$144:$U$149,2,0)</f>
        <v>8.42</v>
      </c>
      <c r="H2622">
        <v>2.4</v>
      </c>
      <c r="I2622">
        <v>0.9</v>
      </c>
      <c r="J2622">
        <f>VLOOKUP(VALUE(RIGHT(B2622,2)),'XZ coord'!$T$144:$V$149,3,0)</f>
        <v>1.95</v>
      </c>
    </row>
    <row r="2623" spans="1:10" x14ac:dyDescent="0.2">
      <c r="A2623">
        <v>3622</v>
      </c>
      <c r="B2623" t="s">
        <v>2631</v>
      </c>
      <c r="C2623" t="s">
        <v>1342</v>
      </c>
      <c r="D2623" t="s">
        <v>227</v>
      </c>
      <c r="E2623">
        <f>VLOOKUP(LEFT(B2623,LEN(B2623)-2),'Correction using CAD'!A:F,5,0)</f>
        <v>30.363</v>
      </c>
      <c r="F2623">
        <f>VLOOKUP(LEFT(B2623,LEN(B2623)-2),'Correction using CAD'!A:F,6,0)</f>
        <v>53.999999999999943</v>
      </c>
      <c r="G2623">
        <f>VLOOKUP(VALUE(RIGHT(B2623,2)),'XZ coord'!$T$144:$U$149,2,0)</f>
        <v>10.37</v>
      </c>
      <c r="H2623">
        <v>2.4</v>
      </c>
      <c r="I2623">
        <v>0.9</v>
      </c>
      <c r="J2623">
        <f>VLOOKUP(VALUE(RIGHT(B2623,2)),'XZ coord'!$T$144:$V$149,3,0)</f>
        <v>2.1</v>
      </c>
    </row>
    <row r="2624" spans="1:10" x14ac:dyDescent="0.2">
      <c r="A2624">
        <v>3623</v>
      </c>
      <c r="B2624" t="s">
        <v>2632</v>
      </c>
      <c r="C2624" t="s">
        <v>1339</v>
      </c>
      <c r="D2624" t="s">
        <v>227</v>
      </c>
      <c r="E2624">
        <f>VLOOKUP(LEFT(B2624,LEN(B2624)-2),'Correction using CAD'!A:F,5,0)</f>
        <v>30.363</v>
      </c>
      <c r="F2624">
        <f>VLOOKUP(LEFT(B2624,LEN(B2624)-2),'Correction using CAD'!A:F,6,0)</f>
        <v>54.899999999999942</v>
      </c>
      <c r="G2624">
        <f>VLOOKUP(VALUE(RIGHT(B2624,2)),'XZ coord'!$T$144:$U$149,2,0)</f>
        <v>2.25</v>
      </c>
      <c r="H2624">
        <v>2.4</v>
      </c>
      <c r="I2624">
        <v>0.9</v>
      </c>
      <c r="J2624">
        <f>VLOOKUP(VALUE(RIGHT(B2624,2)),'XZ coord'!$T$144:$V$149,3,0)</f>
        <v>1.97</v>
      </c>
    </row>
    <row r="2625" spans="1:10" x14ac:dyDescent="0.2">
      <c r="A2625">
        <v>3624</v>
      </c>
      <c r="B2625" t="s">
        <v>2633</v>
      </c>
      <c r="C2625" t="s">
        <v>1342</v>
      </c>
      <c r="D2625" t="s">
        <v>227</v>
      </c>
      <c r="E2625">
        <f>VLOOKUP(LEFT(B2625,LEN(B2625)-2),'Correction using CAD'!A:F,5,0)</f>
        <v>30.363</v>
      </c>
      <c r="F2625">
        <f>VLOOKUP(LEFT(B2625,LEN(B2625)-2),'Correction using CAD'!A:F,6,0)</f>
        <v>54.899999999999942</v>
      </c>
      <c r="G2625">
        <f>VLOOKUP(VALUE(RIGHT(B2625,2)),'XZ coord'!$T$144:$U$149,2,0)</f>
        <v>4.22</v>
      </c>
      <c r="H2625">
        <v>2.4</v>
      </c>
      <c r="I2625">
        <v>0.9</v>
      </c>
      <c r="J2625">
        <f>VLOOKUP(VALUE(RIGHT(B2625,2)),'XZ coord'!$T$144:$V$149,3,0)</f>
        <v>2.25</v>
      </c>
    </row>
    <row r="2626" spans="1:10" x14ac:dyDescent="0.2">
      <c r="A2626">
        <v>3625</v>
      </c>
      <c r="B2626" t="s">
        <v>2634</v>
      </c>
      <c r="C2626" t="s">
        <v>1339</v>
      </c>
      <c r="D2626" t="s">
        <v>227</v>
      </c>
      <c r="E2626">
        <f>VLOOKUP(LEFT(B2626,LEN(B2626)-2),'Correction using CAD'!A:F,5,0)</f>
        <v>30.363</v>
      </c>
      <c r="F2626">
        <f>VLOOKUP(LEFT(B2626,LEN(B2626)-2),'Correction using CAD'!A:F,6,0)</f>
        <v>54.899999999999942</v>
      </c>
      <c r="G2626">
        <f>VLOOKUP(VALUE(RIGHT(B2626,2)),'XZ coord'!$T$144:$U$149,2,0)</f>
        <v>6.47</v>
      </c>
      <c r="H2626">
        <v>2.4</v>
      </c>
      <c r="I2626">
        <v>0.9</v>
      </c>
      <c r="J2626">
        <f>VLOOKUP(VALUE(RIGHT(B2626,2)),'XZ coord'!$T$144:$V$149,3,0)</f>
        <v>1.95</v>
      </c>
    </row>
    <row r="2627" spans="1:10" x14ac:dyDescent="0.2">
      <c r="A2627">
        <v>3626</v>
      </c>
      <c r="B2627" t="s">
        <v>2635</v>
      </c>
      <c r="C2627" t="s">
        <v>1339</v>
      </c>
      <c r="D2627" t="s">
        <v>227</v>
      </c>
      <c r="E2627">
        <f>VLOOKUP(LEFT(B2627,LEN(B2627)-2),'Correction using CAD'!A:F,5,0)</f>
        <v>30.363</v>
      </c>
      <c r="F2627">
        <f>VLOOKUP(LEFT(B2627,LEN(B2627)-2),'Correction using CAD'!A:F,6,0)</f>
        <v>54.899999999999942</v>
      </c>
      <c r="G2627">
        <f>VLOOKUP(VALUE(RIGHT(B2627,2)),'XZ coord'!$T$144:$U$149,2,0)</f>
        <v>8.42</v>
      </c>
      <c r="H2627">
        <v>2.4</v>
      </c>
      <c r="I2627">
        <v>0.9</v>
      </c>
      <c r="J2627">
        <f>VLOOKUP(VALUE(RIGHT(B2627,2)),'XZ coord'!$T$144:$V$149,3,0)</f>
        <v>1.95</v>
      </c>
    </row>
    <row r="2628" spans="1:10" x14ac:dyDescent="0.2">
      <c r="A2628">
        <v>3627</v>
      </c>
      <c r="B2628" t="s">
        <v>2636</v>
      </c>
      <c r="C2628" t="s">
        <v>1342</v>
      </c>
      <c r="D2628" t="s">
        <v>227</v>
      </c>
      <c r="E2628">
        <f>VLOOKUP(LEFT(B2628,LEN(B2628)-2),'Correction using CAD'!A:F,5,0)</f>
        <v>30.363</v>
      </c>
      <c r="F2628">
        <f>VLOOKUP(LEFT(B2628,LEN(B2628)-2),'Correction using CAD'!A:F,6,0)</f>
        <v>54.899999999999942</v>
      </c>
      <c r="G2628">
        <f>VLOOKUP(VALUE(RIGHT(B2628,2)),'XZ coord'!$T$144:$U$149,2,0)</f>
        <v>10.37</v>
      </c>
      <c r="H2628">
        <v>2.4</v>
      </c>
      <c r="I2628">
        <v>0.9</v>
      </c>
      <c r="J2628">
        <f>VLOOKUP(VALUE(RIGHT(B2628,2)),'XZ coord'!$T$144:$V$149,3,0)</f>
        <v>2.1</v>
      </c>
    </row>
    <row r="2629" spans="1:10" x14ac:dyDescent="0.2">
      <c r="A2629">
        <v>3628</v>
      </c>
      <c r="B2629" t="s">
        <v>2637</v>
      </c>
      <c r="C2629" t="s">
        <v>1339</v>
      </c>
      <c r="D2629" t="s">
        <v>227</v>
      </c>
      <c r="E2629">
        <f>VLOOKUP(LEFT(B2629,LEN(B2629)-2),'Correction using CAD'!A:F,5,0)</f>
        <v>30.363</v>
      </c>
      <c r="F2629">
        <f>VLOOKUP(LEFT(B2629,LEN(B2629)-2),'Correction using CAD'!A:F,6,0)</f>
        <v>55.79999999999994</v>
      </c>
      <c r="G2629">
        <f>VLOOKUP(VALUE(RIGHT(B2629,2)),'XZ coord'!$T$144:$U$149,2,0)</f>
        <v>2.25</v>
      </c>
      <c r="H2629">
        <v>2.4</v>
      </c>
      <c r="I2629">
        <v>0.9</v>
      </c>
      <c r="J2629">
        <f>VLOOKUP(VALUE(RIGHT(B2629,2)),'XZ coord'!$T$144:$V$149,3,0)</f>
        <v>1.97</v>
      </c>
    </row>
    <row r="2630" spans="1:10" x14ac:dyDescent="0.2">
      <c r="A2630">
        <v>3629</v>
      </c>
      <c r="B2630" t="s">
        <v>2638</v>
      </c>
      <c r="C2630" t="s">
        <v>1342</v>
      </c>
      <c r="D2630" t="s">
        <v>227</v>
      </c>
      <c r="E2630">
        <f>VLOOKUP(LEFT(B2630,LEN(B2630)-2),'Correction using CAD'!A:F,5,0)</f>
        <v>30.363</v>
      </c>
      <c r="F2630">
        <f>VLOOKUP(LEFT(B2630,LEN(B2630)-2),'Correction using CAD'!A:F,6,0)</f>
        <v>55.79999999999994</v>
      </c>
      <c r="G2630">
        <f>VLOOKUP(VALUE(RIGHT(B2630,2)),'XZ coord'!$T$144:$U$149,2,0)</f>
        <v>4.22</v>
      </c>
      <c r="H2630">
        <v>2.4</v>
      </c>
      <c r="I2630">
        <v>0.9</v>
      </c>
      <c r="J2630">
        <f>VLOOKUP(VALUE(RIGHT(B2630,2)),'XZ coord'!$T$144:$V$149,3,0)</f>
        <v>2.25</v>
      </c>
    </row>
    <row r="2631" spans="1:10" x14ac:dyDescent="0.2">
      <c r="A2631">
        <v>3630</v>
      </c>
      <c r="B2631" t="s">
        <v>2639</v>
      </c>
      <c r="C2631" t="s">
        <v>1339</v>
      </c>
      <c r="D2631" t="s">
        <v>227</v>
      </c>
      <c r="E2631">
        <f>VLOOKUP(LEFT(B2631,LEN(B2631)-2),'Correction using CAD'!A:F,5,0)</f>
        <v>30.363</v>
      </c>
      <c r="F2631">
        <f>VLOOKUP(LEFT(B2631,LEN(B2631)-2),'Correction using CAD'!A:F,6,0)</f>
        <v>55.79999999999994</v>
      </c>
      <c r="G2631">
        <f>VLOOKUP(VALUE(RIGHT(B2631,2)),'XZ coord'!$T$144:$U$149,2,0)</f>
        <v>6.47</v>
      </c>
      <c r="H2631">
        <v>2.4</v>
      </c>
      <c r="I2631">
        <v>0.9</v>
      </c>
      <c r="J2631">
        <f>VLOOKUP(VALUE(RIGHT(B2631,2)),'XZ coord'!$T$144:$V$149,3,0)</f>
        <v>1.95</v>
      </c>
    </row>
    <row r="2632" spans="1:10" x14ac:dyDescent="0.2">
      <c r="A2632">
        <v>3631</v>
      </c>
      <c r="B2632" t="s">
        <v>2640</v>
      </c>
      <c r="C2632" t="s">
        <v>1339</v>
      </c>
      <c r="D2632" t="s">
        <v>227</v>
      </c>
      <c r="E2632">
        <f>VLOOKUP(LEFT(B2632,LEN(B2632)-2),'Correction using CAD'!A:F,5,0)</f>
        <v>30.363</v>
      </c>
      <c r="F2632">
        <f>VLOOKUP(LEFT(B2632,LEN(B2632)-2),'Correction using CAD'!A:F,6,0)</f>
        <v>55.79999999999994</v>
      </c>
      <c r="G2632">
        <f>VLOOKUP(VALUE(RIGHT(B2632,2)),'XZ coord'!$T$144:$U$149,2,0)</f>
        <v>8.42</v>
      </c>
      <c r="H2632">
        <v>2.4</v>
      </c>
      <c r="I2632">
        <v>0.9</v>
      </c>
      <c r="J2632">
        <f>VLOOKUP(VALUE(RIGHT(B2632,2)),'XZ coord'!$T$144:$V$149,3,0)</f>
        <v>1.95</v>
      </c>
    </row>
    <row r="2633" spans="1:10" x14ac:dyDescent="0.2">
      <c r="A2633">
        <v>3632</v>
      </c>
      <c r="B2633" t="s">
        <v>2641</v>
      </c>
      <c r="C2633" t="s">
        <v>1342</v>
      </c>
      <c r="D2633" t="s">
        <v>227</v>
      </c>
      <c r="E2633">
        <f>VLOOKUP(LEFT(B2633,LEN(B2633)-2),'Correction using CAD'!A:F,5,0)</f>
        <v>30.363</v>
      </c>
      <c r="F2633">
        <f>VLOOKUP(LEFT(B2633,LEN(B2633)-2),'Correction using CAD'!A:F,6,0)</f>
        <v>55.79999999999994</v>
      </c>
      <c r="G2633">
        <f>VLOOKUP(VALUE(RIGHT(B2633,2)),'XZ coord'!$T$144:$U$149,2,0)</f>
        <v>10.37</v>
      </c>
      <c r="H2633">
        <v>2.4</v>
      </c>
      <c r="I2633">
        <v>0.9</v>
      </c>
      <c r="J2633">
        <f>VLOOKUP(VALUE(RIGHT(B2633,2)),'XZ coord'!$T$144:$V$149,3,0)</f>
        <v>2.1</v>
      </c>
    </row>
    <row r="2634" spans="1:10" x14ac:dyDescent="0.2">
      <c r="A2634">
        <v>3633</v>
      </c>
      <c r="B2634" t="s">
        <v>2642</v>
      </c>
      <c r="C2634" t="s">
        <v>1339</v>
      </c>
      <c r="D2634" t="s">
        <v>227</v>
      </c>
      <c r="E2634">
        <f>VLOOKUP(LEFT(B2634,LEN(B2634)-2),'Correction using CAD'!A:F,5,0)</f>
        <v>36.387999999999998</v>
      </c>
      <c r="F2634">
        <f>VLOOKUP(LEFT(B2634,LEN(B2634)-2),'Correction using CAD'!A:F,6,0)</f>
        <v>56.699999999999939</v>
      </c>
      <c r="G2634">
        <f>VLOOKUP(VALUE(RIGHT(B2634,2)),'XZ coord'!$T$144:$U$149,2,0)</f>
        <v>2.25</v>
      </c>
      <c r="H2634">
        <v>2.4</v>
      </c>
      <c r="I2634">
        <v>0.9</v>
      </c>
      <c r="J2634">
        <f>VLOOKUP(VALUE(RIGHT(B2634,2)),'XZ coord'!$T$144:$V$149,3,0)</f>
        <v>1.97</v>
      </c>
    </row>
    <row r="2635" spans="1:10" x14ac:dyDescent="0.2">
      <c r="A2635">
        <v>3634</v>
      </c>
      <c r="B2635" t="s">
        <v>2643</v>
      </c>
      <c r="C2635" t="s">
        <v>1342</v>
      </c>
      <c r="D2635" t="s">
        <v>227</v>
      </c>
      <c r="E2635">
        <f>VLOOKUP(LEFT(B2635,LEN(B2635)-2),'Correction using CAD'!A:F,5,0)</f>
        <v>36.387999999999998</v>
      </c>
      <c r="F2635">
        <f>VLOOKUP(LEFT(B2635,LEN(B2635)-2),'Correction using CAD'!A:F,6,0)</f>
        <v>56.699999999999939</v>
      </c>
      <c r="G2635">
        <f>VLOOKUP(VALUE(RIGHT(B2635,2)),'XZ coord'!$T$144:$U$149,2,0)</f>
        <v>4.22</v>
      </c>
      <c r="H2635">
        <v>2.4</v>
      </c>
      <c r="I2635">
        <v>0.9</v>
      </c>
      <c r="J2635">
        <f>VLOOKUP(VALUE(RIGHT(B2635,2)),'XZ coord'!$T$144:$V$149,3,0)</f>
        <v>2.25</v>
      </c>
    </row>
    <row r="2636" spans="1:10" x14ac:dyDescent="0.2">
      <c r="A2636">
        <v>3635</v>
      </c>
      <c r="B2636" t="s">
        <v>2644</v>
      </c>
      <c r="C2636" t="s">
        <v>1339</v>
      </c>
      <c r="D2636" t="s">
        <v>227</v>
      </c>
      <c r="E2636">
        <f>VLOOKUP(LEFT(B2636,LEN(B2636)-2),'Correction using CAD'!A:F,5,0)</f>
        <v>36.387999999999998</v>
      </c>
      <c r="F2636">
        <f>VLOOKUP(LEFT(B2636,LEN(B2636)-2),'Correction using CAD'!A:F,6,0)</f>
        <v>56.699999999999939</v>
      </c>
      <c r="G2636">
        <f>VLOOKUP(VALUE(RIGHT(B2636,2)),'XZ coord'!$T$144:$U$149,2,0)</f>
        <v>6.47</v>
      </c>
      <c r="H2636">
        <v>2.4</v>
      </c>
      <c r="I2636">
        <v>0.9</v>
      </c>
      <c r="J2636">
        <f>VLOOKUP(VALUE(RIGHT(B2636,2)),'XZ coord'!$T$144:$V$149,3,0)</f>
        <v>1.95</v>
      </c>
    </row>
    <row r="2637" spans="1:10" x14ac:dyDescent="0.2">
      <c r="A2637">
        <v>3636</v>
      </c>
      <c r="B2637" t="s">
        <v>2645</v>
      </c>
      <c r="C2637" t="s">
        <v>1339</v>
      </c>
      <c r="D2637" t="s">
        <v>227</v>
      </c>
      <c r="E2637">
        <f>VLOOKUP(LEFT(B2637,LEN(B2637)-2),'Correction using CAD'!A:F,5,0)</f>
        <v>36.387999999999998</v>
      </c>
      <c r="F2637">
        <f>VLOOKUP(LEFT(B2637,LEN(B2637)-2),'Correction using CAD'!A:F,6,0)</f>
        <v>56.699999999999939</v>
      </c>
      <c r="G2637">
        <f>VLOOKUP(VALUE(RIGHT(B2637,2)),'XZ coord'!$T$144:$U$149,2,0)</f>
        <v>8.42</v>
      </c>
      <c r="H2637">
        <v>2.4</v>
      </c>
      <c r="I2637">
        <v>0.9</v>
      </c>
      <c r="J2637">
        <f>VLOOKUP(VALUE(RIGHT(B2637,2)),'XZ coord'!$T$144:$V$149,3,0)</f>
        <v>1.95</v>
      </c>
    </row>
    <row r="2638" spans="1:10" x14ac:dyDescent="0.2">
      <c r="A2638">
        <v>3637</v>
      </c>
      <c r="B2638" t="s">
        <v>2646</v>
      </c>
      <c r="C2638" t="s">
        <v>1342</v>
      </c>
      <c r="D2638" t="s">
        <v>227</v>
      </c>
      <c r="E2638">
        <f>VLOOKUP(LEFT(B2638,LEN(B2638)-2),'Correction using CAD'!A:F,5,0)</f>
        <v>36.387999999999998</v>
      </c>
      <c r="F2638">
        <f>VLOOKUP(LEFT(B2638,LEN(B2638)-2),'Correction using CAD'!A:F,6,0)</f>
        <v>56.699999999999939</v>
      </c>
      <c r="G2638">
        <f>VLOOKUP(VALUE(RIGHT(B2638,2)),'XZ coord'!$T$144:$U$149,2,0)</f>
        <v>10.37</v>
      </c>
      <c r="H2638">
        <v>2.4</v>
      </c>
      <c r="I2638">
        <v>0.9</v>
      </c>
      <c r="J2638">
        <f>VLOOKUP(VALUE(RIGHT(B2638,2)),'XZ coord'!$T$144:$V$149,3,0)</f>
        <v>2.1</v>
      </c>
    </row>
    <row r="2639" spans="1:10" x14ac:dyDescent="0.2">
      <c r="A2639">
        <v>3638</v>
      </c>
      <c r="B2639" t="s">
        <v>2647</v>
      </c>
      <c r="C2639" t="s">
        <v>1339</v>
      </c>
      <c r="D2639" t="s">
        <v>227</v>
      </c>
      <c r="E2639">
        <f>VLOOKUP(LEFT(B2639,LEN(B2639)-2),'Correction using CAD'!A:F,5,0)</f>
        <v>36.387999999999998</v>
      </c>
      <c r="F2639">
        <f>VLOOKUP(LEFT(B2639,LEN(B2639)-2),'Correction using CAD'!A:F,6,0)</f>
        <v>57.599999999999937</v>
      </c>
      <c r="G2639">
        <f>VLOOKUP(VALUE(RIGHT(B2639,2)),'XZ coord'!$T$144:$U$149,2,0)</f>
        <v>2.25</v>
      </c>
      <c r="H2639">
        <v>2.4</v>
      </c>
      <c r="I2639">
        <v>0.9</v>
      </c>
      <c r="J2639">
        <f>VLOOKUP(VALUE(RIGHT(B2639,2)),'XZ coord'!$T$144:$V$149,3,0)</f>
        <v>1.97</v>
      </c>
    </row>
    <row r="2640" spans="1:10" x14ac:dyDescent="0.2">
      <c r="A2640">
        <v>3639</v>
      </c>
      <c r="B2640" t="s">
        <v>2648</v>
      </c>
      <c r="C2640" t="s">
        <v>1342</v>
      </c>
      <c r="D2640" t="s">
        <v>227</v>
      </c>
      <c r="E2640">
        <f>VLOOKUP(LEFT(B2640,LEN(B2640)-2),'Correction using CAD'!A:F,5,0)</f>
        <v>36.387999999999998</v>
      </c>
      <c r="F2640">
        <f>VLOOKUP(LEFT(B2640,LEN(B2640)-2),'Correction using CAD'!A:F,6,0)</f>
        <v>57.599999999999937</v>
      </c>
      <c r="G2640">
        <f>VLOOKUP(VALUE(RIGHT(B2640,2)),'XZ coord'!$T$144:$U$149,2,0)</f>
        <v>4.22</v>
      </c>
      <c r="H2640">
        <v>2.4</v>
      </c>
      <c r="I2640">
        <v>0.9</v>
      </c>
      <c r="J2640">
        <f>VLOOKUP(VALUE(RIGHT(B2640,2)),'XZ coord'!$T$144:$V$149,3,0)</f>
        <v>2.25</v>
      </c>
    </row>
    <row r="2641" spans="1:10" x14ac:dyDescent="0.2">
      <c r="A2641">
        <v>3640</v>
      </c>
      <c r="B2641" t="s">
        <v>2649</v>
      </c>
      <c r="C2641" t="s">
        <v>1339</v>
      </c>
      <c r="D2641" t="s">
        <v>227</v>
      </c>
      <c r="E2641">
        <f>VLOOKUP(LEFT(B2641,LEN(B2641)-2),'Correction using CAD'!A:F,5,0)</f>
        <v>36.387999999999998</v>
      </c>
      <c r="F2641">
        <f>VLOOKUP(LEFT(B2641,LEN(B2641)-2),'Correction using CAD'!A:F,6,0)</f>
        <v>57.599999999999937</v>
      </c>
      <c r="G2641">
        <f>VLOOKUP(VALUE(RIGHT(B2641,2)),'XZ coord'!$T$144:$U$149,2,0)</f>
        <v>6.47</v>
      </c>
      <c r="H2641">
        <v>2.4</v>
      </c>
      <c r="I2641">
        <v>0.9</v>
      </c>
      <c r="J2641">
        <f>VLOOKUP(VALUE(RIGHT(B2641,2)),'XZ coord'!$T$144:$V$149,3,0)</f>
        <v>1.95</v>
      </c>
    </row>
    <row r="2642" spans="1:10" x14ac:dyDescent="0.2">
      <c r="A2642">
        <v>3641</v>
      </c>
      <c r="B2642" t="s">
        <v>2650</v>
      </c>
      <c r="C2642" t="s">
        <v>1339</v>
      </c>
      <c r="D2642" t="s">
        <v>227</v>
      </c>
      <c r="E2642">
        <f>VLOOKUP(LEFT(B2642,LEN(B2642)-2),'Correction using CAD'!A:F,5,0)</f>
        <v>36.387999999999998</v>
      </c>
      <c r="F2642">
        <f>VLOOKUP(LEFT(B2642,LEN(B2642)-2),'Correction using CAD'!A:F,6,0)</f>
        <v>57.599999999999937</v>
      </c>
      <c r="G2642">
        <f>VLOOKUP(VALUE(RIGHT(B2642,2)),'XZ coord'!$T$144:$U$149,2,0)</f>
        <v>8.42</v>
      </c>
      <c r="H2642">
        <v>2.4</v>
      </c>
      <c r="I2642">
        <v>0.9</v>
      </c>
      <c r="J2642">
        <f>VLOOKUP(VALUE(RIGHT(B2642,2)),'XZ coord'!$T$144:$V$149,3,0)</f>
        <v>1.95</v>
      </c>
    </row>
    <row r="2643" spans="1:10" x14ac:dyDescent="0.2">
      <c r="A2643">
        <v>3642</v>
      </c>
      <c r="B2643" t="s">
        <v>2651</v>
      </c>
      <c r="C2643" t="s">
        <v>1342</v>
      </c>
      <c r="D2643" t="s">
        <v>227</v>
      </c>
      <c r="E2643">
        <f>VLOOKUP(LEFT(B2643,LEN(B2643)-2),'Correction using CAD'!A:F,5,0)</f>
        <v>36.387999999999998</v>
      </c>
      <c r="F2643">
        <f>VLOOKUP(LEFT(B2643,LEN(B2643)-2),'Correction using CAD'!A:F,6,0)</f>
        <v>57.599999999999937</v>
      </c>
      <c r="G2643">
        <f>VLOOKUP(VALUE(RIGHT(B2643,2)),'XZ coord'!$T$144:$U$149,2,0)</f>
        <v>10.37</v>
      </c>
      <c r="H2643">
        <v>2.4</v>
      </c>
      <c r="I2643">
        <v>0.9</v>
      </c>
      <c r="J2643">
        <f>VLOOKUP(VALUE(RIGHT(B2643,2)),'XZ coord'!$T$144:$V$149,3,0)</f>
        <v>2.1</v>
      </c>
    </row>
    <row r="2644" spans="1:10" x14ac:dyDescent="0.2">
      <c r="A2644">
        <v>3643</v>
      </c>
      <c r="B2644" t="s">
        <v>2652</v>
      </c>
      <c r="C2644" t="s">
        <v>1339</v>
      </c>
      <c r="D2644" t="s">
        <v>227</v>
      </c>
      <c r="E2644">
        <f>VLOOKUP(LEFT(B2644,LEN(B2644)-2),'Correction using CAD'!A:F,5,0)</f>
        <v>36.387999999999998</v>
      </c>
      <c r="F2644">
        <f>VLOOKUP(LEFT(B2644,LEN(B2644)-2),'Correction using CAD'!A:F,6,0)</f>
        <v>58.499999999999936</v>
      </c>
      <c r="G2644">
        <f>VLOOKUP(VALUE(RIGHT(B2644,2)),'XZ coord'!$T$144:$U$149,2,0)</f>
        <v>2.25</v>
      </c>
      <c r="H2644">
        <v>2.4</v>
      </c>
      <c r="I2644">
        <v>0.9</v>
      </c>
      <c r="J2644">
        <f>VLOOKUP(VALUE(RIGHT(B2644,2)),'XZ coord'!$T$144:$V$149,3,0)</f>
        <v>1.97</v>
      </c>
    </row>
    <row r="2645" spans="1:10" x14ac:dyDescent="0.2">
      <c r="A2645">
        <v>3644</v>
      </c>
      <c r="B2645" t="s">
        <v>2653</v>
      </c>
      <c r="C2645" t="s">
        <v>1342</v>
      </c>
      <c r="D2645" t="s">
        <v>227</v>
      </c>
      <c r="E2645">
        <f>VLOOKUP(LEFT(B2645,LEN(B2645)-2),'Correction using CAD'!A:F,5,0)</f>
        <v>36.387999999999998</v>
      </c>
      <c r="F2645">
        <f>VLOOKUP(LEFT(B2645,LEN(B2645)-2),'Correction using CAD'!A:F,6,0)</f>
        <v>58.499999999999936</v>
      </c>
      <c r="G2645">
        <f>VLOOKUP(VALUE(RIGHT(B2645,2)),'XZ coord'!$T$144:$U$149,2,0)</f>
        <v>4.22</v>
      </c>
      <c r="H2645">
        <v>2.4</v>
      </c>
      <c r="I2645">
        <v>0.9</v>
      </c>
      <c r="J2645">
        <f>VLOOKUP(VALUE(RIGHT(B2645,2)),'XZ coord'!$T$144:$V$149,3,0)</f>
        <v>2.25</v>
      </c>
    </row>
    <row r="2646" spans="1:10" x14ac:dyDescent="0.2">
      <c r="A2646">
        <v>3645</v>
      </c>
      <c r="B2646" t="s">
        <v>2654</v>
      </c>
      <c r="C2646" t="s">
        <v>1339</v>
      </c>
      <c r="D2646" t="s">
        <v>227</v>
      </c>
      <c r="E2646">
        <f>VLOOKUP(LEFT(B2646,LEN(B2646)-2),'Correction using CAD'!A:F,5,0)</f>
        <v>36.387999999999998</v>
      </c>
      <c r="F2646">
        <f>VLOOKUP(LEFT(B2646,LEN(B2646)-2),'Correction using CAD'!A:F,6,0)</f>
        <v>58.499999999999936</v>
      </c>
      <c r="G2646">
        <f>VLOOKUP(VALUE(RIGHT(B2646,2)),'XZ coord'!$T$144:$U$149,2,0)</f>
        <v>6.47</v>
      </c>
      <c r="H2646">
        <v>2.4</v>
      </c>
      <c r="I2646">
        <v>0.9</v>
      </c>
      <c r="J2646">
        <f>VLOOKUP(VALUE(RIGHT(B2646,2)),'XZ coord'!$T$144:$V$149,3,0)</f>
        <v>1.95</v>
      </c>
    </row>
    <row r="2647" spans="1:10" x14ac:dyDescent="0.2">
      <c r="A2647">
        <v>3646</v>
      </c>
      <c r="B2647" t="s">
        <v>2655</v>
      </c>
      <c r="C2647" t="s">
        <v>1339</v>
      </c>
      <c r="D2647" t="s">
        <v>227</v>
      </c>
      <c r="E2647">
        <f>VLOOKUP(LEFT(B2647,LEN(B2647)-2),'Correction using CAD'!A:F,5,0)</f>
        <v>36.387999999999998</v>
      </c>
      <c r="F2647">
        <f>VLOOKUP(LEFT(B2647,LEN(B2647)-2),'Correction using CAD'!A:F,6,0)</f>
        <v>58.499999999999936</v>
      </c>
      <c r="G2647">
        <f>VLOOKUP(VALUE(RIGHT(B2647,2)),'XZ coord'!$T$144:$U$149,2,0)</f>
        <v>8.42</v>
      </c>
      <c r="H2647">
        <v>2.4</v>
      </c>
      <c r="I2647">
        <v>0.9</v>
      </c>
      <c r="J2647">
        <f>VLOOKUP(VALUE(RIGHT(B2647,2)),'XZ coord'!$T$144:$V$149,3,0)</f>
        <v>1.95</v>
      </c>
    </row>
    <row r="2648" spans="1:10" x14ac:dyDescent="0.2">
      <c r="A2648">
        <v>3647</v>
      </c>
      <c r="B2648" t="s">
        <v>2656</v>
      </c>
      <c r="C2648" t="s">
        <v>1339</v>
      </c>
      <c r="D2648" t="s">
        <v>227</v>
      </c>
      <c r="E2648">
        <f>VLOOKUP(LEFT(B2648,LEN(B2648)-2),'Correction using CAD'!A:F,5,0)</f>
        <v>36.387999999999998</v>
      </c>
      <c r="F2648">
        <f>VLOOKUP(LEFT(B2648,LEN(B2648)-2),'Correction using CAD'!A:F,6,0)</f>
        <v>58.499999999999936</v>
      </c>
      <c r="G2648">
        <f>VLOOKUP(VALUE(RIGHT(B2648,2)),'XZ coord'!$T$144:$U$149,2,0)</f>
        <v>10.37</v>
      </c>
      <c r="H2648">
        <v>2.4</v>
      </c>
      <c r="I2648">
        <v>0.9</v>
      </c>
      <c r="J2648">
        <f>VLOOKUP(VALUE(RIGHT(B2648,2)),'XZ coord'!$T$144:$V$149,3,0)</f>
        <v>2.1</v>
      </c>
    </row>
    <row r="2649" spans="1:10" x14ac:dyDescent="0.2">
      <c r="A2649">
        <v>3648</v>
      </c>
      <c r="B2649" t="s">
        <v>2657</v>
      </c>
      <c r="C2649" t="s">
        <v>1339</v>
      </c>
      <c r="D2649" t="s">
        <v>227</v>
      </c>
      <c r="E2649">
        <f>VLOOKUP(LEFT(B2649,LEN(B2649)-2),'Correction using CAD'!A:F,5,0)</f>
        <v>36.387999999999998</v>
      </c>
      <c r="F2649">
        <f>VLOOKUP(LEFT(B2649,LEN(B2649)-2),'Correction using CAD'!A:F,6,0)</f>
        <v>59.399999999999935</v>
      </c>
      <c r="G2649">
        <f>VLOOKUP(VALUE(RIGHT(B2649,2)),'XZ coord'!$T$144:$U$149,2,0)</f>
        <v>2.25</v>
      </c>
      <c r="H2649">
        <v>2.4</v>
      </c>
      <c r="I2649">
        <v>0.9</v>
      </c>
      <c r="J2649">
        <f>VLOOKUP(VALUE(RIGHT(B2649,2)),'XZ coord'!$T$144:$V$149,3,0)</f>
        <v>1.97</v>
      </c>
    </row>
    <row r="2650" spans="1:10" x14ac:dyDescent="0.2">
      <c r="A2650">
        <v>3649</v>
      </c>
      <c r="B2650" t="s">
        <v>2658</v>
      </c>
      <c r="C2650" t="s">
        <v>1342</v>
      </c>
      <c r="D2650" t="s">
        <v>227</v>
      </c>
      <c r="E2650">
        <f>VLOOKUP(LEFT(B2650,LEN(B2650)-2),'Correction using CAD'!A:F,5,0)</f>
        <v>36.387999999999998</v>
      </c>
      <c r="F2650">
        <f>VLOOKUP(LEFT(B2650,LEN(B2650)-2),'Correction using CAD'!A:F,6,0)</f>
        <v>59.399999999999935</v>
      </c>
      <c r="G2650">
        <f>VLOOKUP(VALUE(RIGHT(B2650,2)),'XZ coord'!$T$144:$U$149,2,0)</f>
        <v>4.22</v>
      </c>
      <c r="H2650">
        <v>2.4</v>
      </c>
      <c r="I2650">
        <v>0.9</v>
      </c>
      <c r="J2650">
        <f>VLOOKUP(VALUE(RIGHT(B2650,2)),'XZ coord'!$T$144:$V$149,3,0)</f>
        <v>2.25</v>
      </c>
    </row>
    <row r="2651" spans="1:10" x14ac:dyDescent="0.2">
      <c r="A2651">
        <v>3650</v>
      </c>
      <c r="B2651" t="s">
        <v>2659</v>
      </c>
      <c r="C2651" t="s">
        <v>1339</v>
      </c>
      <c r="D2651" t="s">
        <v>227</v>
      </c>
      <c r="E2651">
        <f>VLOOKUP(LEFT(B2651,LEN(B2651)-2),'Correction using CAD'!A:F,5,0)</f>
        <v>36.387999999999998</v>
      </c>
      <c r="F2651">
        <f>VLOOKUP(LEFT(B2651,LEN(B2651)-2),'Correction using CAD'!A:F,6,0)</f>
        <v>59.399999999999935</v>
      </c>
      <c r="G2651">
        <f>VLOOKUP(VALUE(RIGHT(B2651,2)),'XZ coord'!$T$144:$U$149,2,0)</f>
        <v>6.47</v>
      </c>
      <c r="H2651">
        <v>2.4</v>
      </c>
      <c r="I2651">
        <v>0.9</v>
      </c>
      <c r="J2651">
        <f>VLOOKUP(VALUE(RIGHT(B2651,2)),'XZ coord'!$T$144:$V$149,3,0)</f>
        <v>1.95</v>
      </c>
    </row>
    <row r="2652" spans="1:10" x14ac:dyDescent="0.2">
      <c r="A2652">
        <v>3651</v>
      </c>
      <c r="B2652" t="s">
        <v>2660</v>
      </c>
      <c r="C2652" t="s">
        <v>1339</v>
      </c>
      <c r="D2652" t="s">
        <v>227</v>
      </c>
      <c r="E2652">
        <f>VLOOKUP(LEFT(B2652,LEN(B2652)-2),'Correction using CAD'!A:F,5,0)</f>
        <v>36.387999999999998</v>
      </c>
      <c r="F2652">
        <f>VLOOKUP(LEFT(B2652,LEN(B2652)-2),'Correction using CAD'!A:F,6,0)</f>
        <v>59.399999999999935</v>
      </c>
      <c r="G2652">
        <f>VLOOKUP(VALUE(RIGHT(B2652,2)),'XZ coord'!$T$144:$U$149,2,0)</f>
        <v>8.42</v>
      </c>
      <c r="H2652">
        <v>2.4</v>
      </c>
      <c r="I2652">
        <v>0.9</v>
      </c>
      <c r="J2652">
        <f>VLOOKUP(VALUE(RIGHT(B2652,2)),'XZ coord'!$T$144:$V$149,3,0)</f>
        <v>1.95</v>
      </c>
    </row>
    <row r="2653" spans="1:10" x14ac:dyDescent="0.2">
      <c r="A2653">
        <v>3652</v>
      </c>
      <c r="B2653" t="s">
        <v>2661</v>
      </c>
      <c r="C2653" t="s">
        <v>1339</v>
      </c>
      <c r="D2653" t="s">
        <v>227</v>
      </c>
      <c r="E2653">
        <f>VLOOKUP(LEFT(B2653,LEN(B2653)-2),'Correction using CAD'!A:F,5,0)</f>
        <v>36.387999999999998</v>
      </c>
      <c r="F2653">
        <f>VLOOKUP(LEFT(B2653,LEN(B2653)-2),'Correction using CAD'!A:F,6,0)</f>
        <v>59.399999999999935</v>
      </c>
      <c r="G2653">
        <f>VLOOKUP(VALUE(RIGHT(B2653,2)),'XZ coord'!$T$144:$U$149,2,0)</f>
        <v>10.37</v>
      </c>
      <c r="H2653">
        <v>2.4</v>
      </c>
      <c r="I2653">
        <v>0.9</v>
      </c>
      <c r="J2653">
        <f>VLOOKUP(VALUE(RIGHT(B2653,2)),'XZ coord'!$T$144:$V$149,3,0)</f>
        <v>2.1</v>
      </c>
    </row>
    <row r="2654" spans="1:10" x14ac:dyDescent="0.2">
      <c r="A2654">
        <v>3653</v>
      </c>
      <c r="B2654" t="s">
        <v>2662</v>
      </c>
      <c r="C2654" t="s">
        <v>1339</v>
      </c>
      <c r="D2654" t="s">
        <v>227</v>
      </c>
      <c r="E2654">
        <f>VLOOKUP(LEFT(B2654,LEN(B2654)-2),'Correction using CAD'!A:F,5,0)</f>
        <v>30.363</v>
      </c>
      <c r="F2654">
        <f>VLOOKUP(LEFT(B2654,LEN(B2654)-2),'Correction using CAD'!A:F,6,0)</f>
        <v>56.699999999999939</v>
      </c>
      <c r="G2654">
        <f>VLOOKUP(VALUE(RIGHT(B2654,2)),'XZ coord'!$T$144:$U$149,2,0)</f>
        <v>2.25</v>
      </c>
      <c r="H2654">
        <v>2.4</v>
      </c>
      <c r="I2654">
        <v>0.9</v>
      </c>
      <c r="J2654">
        <f>VLOOKUP(VALUE(RIGHT(B2654,2)),'XZ coord'!$T$144:$V$149,3,0)</f>
        <v>1.97</v>
      </c>
    </row>
    <row r="2655" spans="1:10" x14ac:dyDescent="0.2">
      <c r="A2655">
        <v>3654</v>
      </c>
      <c r="B2655" t="s">
        <v>2663</v>
      </c>
      <c r="C2655" t="s">
        <v>1342</v>
      </c>
      <c r="D2655" t="s">
        <v>227</v>
      </c>
      <c r="E2655">
        <f>VLOOKUP(LEFT(B2655,LEN(B2655)-2),'Correction using CAD'!A:F,5,0)</f>
        <v>30.363</v>
      </c>
      <c r="F2655">
        <f>VLOOKUP(LEFT(B2655,LEN(B2655)-2),'Correction using CAD'!A:F,6,0)</f>
        <v>56.699999999999939</v>
      </c>
      <c r="G2655">
        <f>VLOOKUP(VALUE(RIGHT(B2655,2)),'XZ coord'!$T$144:$U$149,2,0)</f>
        <v>4.22</v>
      </c>
      <c r="H2655">
        <v>2.4</v>
      </c>
      <c r="I2655">
        <v>0.9</v>
      </c>
      <c r="J2655">
        <f>VLOOKUP(VALUE(RIGHT(B2655,2)),'XZ coord'!$T$144:$V$149,3,0)</f>
        <v>2.25</v>
      </c>
    </row>
    <row r="2656" spans="1:10" x14ac:dyDescent="0.2">
      <c r="A2656">
        <v>3655</v>
      </c>
      <c r="B2656" t="s">
        <v>2664</v>
      </c>
      <c r="C2656" t="s">
        <v>1339</v>
      </c>
      <c r="D2656" t="s">
        <v>227</v>
      </c>
      <c r="E2656">
        <f>VLOOKUP(LEFT(B2656,LEN(B2656)-2),'Correction using CAD'!A:F,5,0)</f>
        <v>30.363</v>
      </c>
      <c r="F2656">
        <f>VLOOKUP(LEFT(B2656,LEN(B2656)-2),'Correction using CAD'!A:F,6,0)</f>
        <v>56.699999999999939</v>
      </c>
      <c r="G2656">
        <f>VLOOKUP(VALUE(RIGHT(B2656,2)),'XZ coord'!$T$144:$U$149,2,0)</f>
        <v>6.47</v>
      </c>
      <c r="H2656">
        <v>2.4</v>
      </c>
      <c r="I2656">
        <v>0.9</v>
      </c>
      <c r="J2656">
        <f>VLOOKUP(VALUE(RIGHT(B2656,2)),'XZ coord'!$T$144:$V$149,3,0)</f>
        <v>1.95</v>
      </c>
    </row>
    <row r="2657" spans="1:10" x14ac:dyDescent="0.2">
      <c r="A2657">
        <v>3656</v>
      </c>
      <c r="B2657" t="s">
        <v>2665</v>
      </c>
      <c r="C2657" t="s">
        <v>1339</v>
      </c>
      <c r="D2657" t="s">
        <v>227</v>
      </c>
      <c r="E2657">
        <f>VLOOKUP(LEFT(B2657,LEN(B2657)-2),'Correction using CAD'!A:F,5,0)</f>
        <v>30.363</v>
      </c>
      <c r="F2657">
        <f>VLOOKUP(LEFT(B2657,LEN(B2657)-2),'Correction using CAD'!A:F,6,0)</f>
        <v>56.699999999999939</v>
      </c>
      <c r="G2657">
        <f>VLOOKUP(VALUE(RIGHT(B2657,2)),'XZ coord'!$T$144:$U$149,2,0)</f>
        <v>8.42</v>
      </c>
      <c r="H2657">
        <v>2.4</v>
      </c>
      <c r="I2657">
        <v>0.9</v>
      </c>
      <c r="J2657">
        <f>VLOOKUP(VALUE(RIGHT(B2657,2)),'XZ coord'!$T$144:$V$149,3,0)</f>
        <v>1.95</v>
      </c>
    </row>
    <row r="2658" spans="1:10" x14ac:dyDescent="0.2">
      <c r="A2658">
        <v>3657</v>
      </c>
      <c r="B2658" t="s">
        <v>2666</v>
      </c>
      <c r="C2658" t="s">
        <v>1342</v>
      </c>
      <c r="D2658" t="s">
        <v>227</v>
      </c>
      <c r="E2658">
        <f>VLOOKUP(LEFT(B2658,LEN(B2658)-2),'Correction using CAD'!A:F,5,0)</f>
        <v>30.363</v>
      </c>
      <c r="F2658">
        <f>VLOOKUP(LEFT(B2658,LEN(B2658)-2),'Correction using CAD'!A:F,6,0)</f>
        <v>56.699999999999939</v>
      </c>
      <c r="G2658">
        <f>VLOOKUP(VALUE(RIGHT(B2658,2)),'XZ coord'!$T$144:$U$149,2,0)</f>
        <v>10.37</v>
      </c>
      <c r="H2658">
        <v>2.4</v>
      </c>
      <c r="I2658">
        <v>0.9</v>
      </c>
      <c r="J2658">
        <f>VLOOKUP(VALUE(RIGHT(B2658,2)),'XZ coord'!$T$144:$V$149,3,0)</f>
        <v>2.1</v>
      </c>
    </row>
    <row r="2659" spans="1:10" x14ac:dyDescent="0.2">
      <c r="A2659">
        <v>3658</v>
      </c>
      <c r="B2659" t="s">
        <v>2667</v>
      </c>
      <c r="C2659" t="s">
        <v>1339</v>
      </c>
      <c r="D2659" t="s">
        <v>227</v>
      </c>
      <c r="E2659">
        <f>VLOOKUP(LEFT(B2659,LEN(B2659)-2),'Correction using CAD'!A:F,5,0)</f>
        <v>30.363</v>
      </c>
      <c r="F2659">
        <f>VLOOKUP(LEFT(B2659,LEN(B2659)-2),'Correction using CAD'!A:F,6,0)</f>
        <v>57.599999999999937</v>
      </c>
      <c r="G2659">
        <f>VLOOKUP(VALUE(RIGHT(B2659,2)),'XZ coord'!$T$144:$U$149,2,0)</f>
        <v>2.25</v>
      </c>
      <c r="H2659">
        <v>2.4</v>
      </c>
      <c r="I2659">
        <v>0.9</v>
      </c>
      <c r="J2659">
        <f>VLOOKUP(VALUE(RIGHT(B2659,2)),'XZ coord'!$T$144:$V$149,3,0)</f>
        <v>1.97</v>
      </c>
    </row>
    <row r="2660" spans="1:10" x14ac:dyDescent="0.2">
      <c r="A2660">
        <v>3659</v>
      </c>
      <c r="B2660" t="s">
        <v>2668</v>
      </c>
      <c r="C2660" t="s">
        <v>1342</v>
      </c>
      <c r="D2660" t="s">
        <v>227</v>
      </c>
      <c r="E2660">
        <f>VLOOKUP(LEFT(B2660,LEN(B2660)-2),'Correction using CAD'!A:F,5,0)</f>
        <v>30.363</v>
      </c>
      <c r="F2660">
        <f>VLOOKUP(LEFT(B2660,LEN(B2660)-2),'Correction using CAD'!A:F,6,0)</f>
        <v>57.599999999999937</v>
      </c>
      <c r="G2660">
        <f>VLOOKUP(VALUE(RIGHT(B2660,2)),'XZ coord'!$T$144:$U$149,2,0)</f>
        <v>4.22</v>
      </c>
      <c r="H2660">
        <v>2.4</v>
      </c>
      <c r="I2660">
        <v>0.9</v>
      </c>
      <c r="J2660">
        <f>VLOOKUP(VALUE(RIGHT(B2660,2)),'XZ coord'!$T$144:$V$149,3,0)</f>
        <v>2.25</v>
      </c>
    </row>
    <row r="2661" spans="1:10" x14ac:dyDescent="0.2">
      <c r="A2661">
        <v>3660</v>
      </c>
      <c r="B2661" t="s">
        <v>2669</v>
      </c>
      <c r="C2661" t="s">
        <v>1339</v>
      </c>
      <c r="D2661" t="s">
        <v>227</v>
      </c>
      <c r="E2661">
        <f>VLOOKUP(LEFT(B2661,LEN(B2661)-2),'Correction using CAD'!A:F,5,0)</f>
        <v>30.363</v>
      </c>
      <c r="F2661">
        <f>VLOOKUP(LEFT(B2661,LEN(B2661)-2),'Correction using CAD'!A:F,6,0)</f>
        <v>57.599999999999937</v>
      </c>
      <c r="G2661">
        <f>VLOOKUP(VALUE(RIGHT(B2661,2)),'XZ coord'!$T$144:$U$149,2,0)</f>
        <v>6.47</v>
      </c>
      <c r="H2661">
        <v>2.4</v>
      </c>
      <c r="I2661">
        <v>0.9</v>
      </c>
      <c r="J2661">
        <f>VLOOKUP(VALUE(RIGHT(B2661,2)),'XZ coord'!$T$144:$V$149,3,0)</f>
        <v>1.95</v>
      </c>
    </row>
    <row r="2662" spans="1:10" x14ac:dyDescent="0.2">
      <c r="A2662">
        <v>3661</v>
      </c>
      <c r="B2662" t="s">
        <v>2670</v>
      </c>
      <c r="C2662" t="s">
        <v>1339</v>
      </c>
      <c r="D2662" t="s">
        <v>227</v>
      </c>
      <c r="E2662">
        <f>VLOOKUP(LEFT(B2662,LEN(B2662)-2),'Correction using CAD'!A:F,5,0)</f>
        <v>30.363</v>
      </c>
      <c r="F2662">
        <f>VLOOKUP(LEFT(B2662,LEN(B2662)-2),'Correction using CAD'!A:F,6,0)</f>
        <v>57.599999999999937</v>
      </c>
      <c r="G2662">
        <f>VLOOKUP(VALUE(RIGHT(B2662,2)),'XZ coord'!$T$144:$U$149,2,0)</f>
        <v>8.42</v>
      </c>
      <c r="H2662">
        <v>2.4</v>
      </c>
      <c r="I2662">
        <v>0.9</v>
      </c>
      <c r="J2662">
        <f>VLOOKUP(VALUE(RIGHT(B2662,2)),'XZ coord'!$T$144:$V$149,3,0)</f>
        <v>1.95</v>
      </c>
    </row>
    <row r="2663" spans="1:10" x14ac:dyDescent="0.2">
      <c r="A2663">
        <v>3662</v>
      </c>
      <c r="B2663" t="s">
        <v>2671</v>
      </c>
      <c r="C2663" t="s">
        <v>1342</v>
      </c>
      <c r="D2663" t="s">
        <v>227</v>
      </c>
      <c r="E2663">
        <f>VLOOKUP(LEFT(B2663,LEN(B2663)-2),'Correction using CAD'!A:F,5,0)</f>
        <v>30.363</v>
      </c>
      <c r="F2663">
        <f>VLOOKUP(LEFT(B2663,LEN(B2663)-2),'Correction using CAD'!A:F,6,0)</f>
        <v>57.599999999999937</v>
      </c>
      <c r="G2663">
        <f>VLOOKUP(VALUE(RIGHT(B2663,2)),'XZ coord'!$T$144:$U$149,2,0)</f>
        <v>10.37</v>
      </c>
      <c r="H2663">
        <v>2.4</v>
      </c>
      <c r="I2663">
        <v>0.9</v>
      </c>
      <c r="J2663">
        <f>VLOOKUP(VALUE(RIGHT(B2663,2)),'XZ coord'!$T$144:$V$149,3,0)</f>
        <v>2.1</v>
      </c>
    </row>
    <row r="2664" spans="1:10" x14ac:dyDescent="0.2">
      <c r="A2664">
        <v>3663</v>
      </c>
      <c r="B2664" t="s">
        <v>2672</v>
      </c>
      <c r="C2664" t="s">
        <v>1339</v>
      </c>
      <c r="D2664" t="s">
        <v>227</v>
      </c>
      <c r="E2664">
        <f>VLOOKUP(LEFT(B2664,LEN(B2664)-2),'Correction using CAD'!A:F,5,0)</f>
        <v>30.363</v>
      </c>
      <c r="F2664">
        <f>VLOOKUP(LEFT(B2664,LEN(B2664)-2),'Correction using CAD'!A:F,6,0)</f>
        <v>58.499999999999936</v>
      </c>
      <c r="G2664">
        <f>VLOOKUP(VALUE(RIGHT(B2664,2)),'XZ coord'!$T$144:$U$149,2,0)</f>
        <v>2.25</v>
      </c>
      <c r="H2664">
        <v>2.4</v>
      </c>
      <c r="I2664">
        <v>0.9</v>
      </c>
      <c r="J2664">
        <f>VLOOKUP(VALUE(RIGHT(B2664,2)),'XZ coord'!$T$144:$V$149,3,0)</f>
        <v>1.97</v>
      </c>
    </row>
    <row r="2665" spans="1:10" x14ac:dyDescent="0.2">
      <c r="A2665">
        <v>3664</v>
      </c>
      <c r="B2665" t="s">
        <v>2673</v>
      </c>
      <c r="C2665" t="s">
        <v>1342</v>
      </c>
      <c r="D2665" t="s">
        <v>227</v>
      </c>
      <c r="E2665">
        <f>VLOOKUP(LEFT(B2665,LEN(B2665)-2),'Correction using CAD'!A:F,5,0)</f>
        <v>30.363</v>
      </c>
      <c r="F2665">
        <f>VLOOKUP(LEFT(B2665,LEN(B2665)-2),'Correction using CAD'!A:F,6,0)</f>
        <v>58.499999999999936</v>
      </c>
      <c r="G2665">
        <f>VLOOKUP(VALUE(RIGHT(B2665,2)),'XZ coord'!$T$144:$U$149,2,0)</f>
        <v>4.22</v>
      </c>
      <c r="H2665">
        <v>2.4</v>
      </c>
      <c r="I2665">
        <v>0.9</v>
      </c>
      <c r="J2665">
        <f>VLOOKUP(VALUE(RIGHT(B2665,2)),'XZ coord'!$T$144:$V$149,3,0)</f>
        <v>2.25</v>
      </c>
    </row>
    <row r="2666" spans="1:10" x14ac:dyDescent="0.2">
      <c r="A2666">
        <v>3665</v>
      </c>
      <c r="B2666" t="s">
        <v>2674</v>
      </c>
      <c r="C2666" t="s">
        <v>1339</v>
      </c>
      <c r="D2666" t="s">
        <v>227</v>
      </c>
      <c r="E2666">
        <f>VLOOKUP(LEFT(B2666,LEN(B2666)-2),'Correction using CAD'!A:F,5,0)</f>
        <v>30.363</v>
      </c>
      <c r="F2666">
        <f>VLOOKUP(LEFT(B2666,LEN(B2666)-2),'Correction using CAD'!A:F,6,0)</f>
        <v>58.499999999999936</v>
      </c>
      <c r="G2666">
        <f>VLOOKUP(VALUE(RIGHT(B2666,2)),'XZ coord'!$T$144:$U$149,2,0)</f>
        <v>6.47</v>
      </c>
      <c r="H2666">
        <v>2.4</v>
      </c>
      <c r="I2666">
        <v>0.9</v>
      </c>
      <c r="J2666">
        <f>VLOOKUP(VALUE(RIGHT(B2666,2)),'XZ coord'!$T$144:$V$149,3,0)</f>
        <v>1.95</v>
      </c>
    </row>
    <row r="2667" spans="1:10" x14ac:dyDescent="0.2">
      <c r="A2667">
        <v>3666</v>
      </c>
      <c r="B2667" t="s">
        <v>2675</v>
      </c>
      <c r="C2667" t="s">
        <v>1339</v>
      </c>
      <c r="D2667" t="s">
        <v>227</v>
      </c>
      <c r="E2667">
        <f>VLOOKUP(LEFT(B2667,LEN(B2667)-2),'Correction using CAD'!A:F,5,0)</f>
        <v>30.363</v>
      </c>
      <c r="F2667">
        <f>VLOOKUP(LEFT(B2667,LEN(B2667)-2),'Correction using CAD'!A:F,6,0)</f>
        <v>58.499999999999936</v>
      </c>
      <c r="G2667">
        <f>VLOOKUP(VALUE(RIGHT(B2667,2)),'XZ coord'!$T$144:$U$149,2,0)</f>
        <v>8.42</v>
      </c>
      <c r="H2667">
        <v>2.4</v>
      </c>
      <c r="I2667">
        <v>0.9</v>
      </c>
      <c r="J2667">
        <f>VLOOKUP(VALUE(RIGHT(B2667,2)),'XZ coord'!$T$144:$V$149,3,0)</f>
        <v>1.95</v>
      </c>
    </row>
    <row r="2668" spans="1:10" x14ac:dyDescent="0.2">
      <c r="A2668">
        <v>3667</v>
      </c>
      <c r="B2668" t="s">
        <v>2676</v>
      </c>
      <c r="C2668" t="s">
        <v>1339</v>
      </c>
      <c r="D2668" t="s">
        <v>227</v>
      </c>
      <c r="E2668">
        <f>VLOOKUP(LEFT(B2668,LEN(B2668)-2),'Correction using CAD'!A:F,5,0)</f>
        <v>30.363</v>
      </c>
      <c r="F2668">
        <f>VLOOKUP(LEFT(B2668,LEN(B2668)-2),'Correction using CAD'!A:F,6,0)</f>
        <v>58.499999999999936</v>
      </c>
      <c r="G2668">
        <f>VLOOKUP(VALUE(RIGHT(B2668,2)),'XZ coord'!$T$144:$U$149,2,0)</f>
        <v>10.37</v>
      </c>
      <c r="H2668">
        <v>2.4</v>
      </c>
      <c r="I2668">
        <v>0.9</v>
      </c>
      <c r="J2668">
        <f>VLOOKUP(VALUE(RIGHT(B2668,2)),'XZ coord'!$T$144:$V$149,3,0)</f>
        <v>2.1</v>
      </c>
    </row>
    <row r="2669" spans="1:10" x14ac:dyDescent="0.2">
      <c r="A2669">
        <v>3668</v>
      </c>
      <c r="B2669" t="s">
        <v>2677</v>
      </c>
      <c r="C2669" t="s">
        <v>1339</v>
      </c>
      <c r="D2669" t="s">
        <v>227</v>
      </c>
      <c r="E2669">
        <f>VLOOKUP(LEFT(B2669,LEN(B2669)-2),'Correction using CAD'!A:F,5,0)</f>
        <v>30.363</v>
      </c>
      <c r="F2669">
        <f>VLOOKUP(LEFT(B2669,LEN(B2669)-2),'Correction using CAD'!A:F,6,0)</f>
        <v>59.399999999999935</v>
      </c>
      <c r="G2669">
        <f>VLOOKUP(VALUE(RIGHT(B2669,2)),'XZ coord'!$T$144:$U$149,2,0)</f>
        <v>2.25</v>
      </c>
      <c r="H2669">
        <v>2.4</v>
      </c>
      <c r="I2669">
        <v>0.9</v>
      </c>
      <c r="J2669">
        <f>VLOOKUP(VALUE(RIGHT(B2669,2)),'XZ coord'!$T$144:$V$149,3,0)</f>
        <v>1.97</v>
      </c>
    </row>
    <row r="2670" spans="1:10" x14ac:dyDescent="0.2">
      <c r="A2670">
        <v>3669</v>
      </c>
      <c r="B2670" t="s">
        <v>2678</v>
      </c>
      <c r="C2670" t="s">
        <v>1342</v>
      </c>
      <c r="D2670" t="s">
        <v>227</v>
      </c>
      <c r="E2670">
        <f>VLOOKUP(LEFT(B2670,LEN(B2670)-2),'Correction using CAD'!A:F,5,0)</f>
        <v>30.363</v>
      </c>
      <c r="F2670">
        <f>VLOOKUP(LEFT(B2670,LEN(B2670)-2),'Correction using CAD'!A:F,6,0)</f>
        <v>59.399999999999935</v>
      </c>
      <c r="G2670">
        <f>VLOOKUP(VALUE(RIGHT(B2670,2)),'XZ coord'!$T$144:$U$149,2,0)</f>
        <v>4.22</v>
      </c>
      <c r="H2670">
        <v>2.4</v>
      </c>
      <c r="I2670">
        <v>0.9</v>
      </c>
      <c r="J2670">
        <f>VLOOKUP(VALUE(RIGHT(B2670,2)),'XZ coord'!$T$144:$V$149,3,0)</f>
        <v>2.25</v>
      </c>
    </row>
    <row r="2671" spans="1:10" x14ac:dyDescent="0.2">
      <c r="A2671">
        <v>3670</v>
      </c>
      <c r="B2671" t="s">
        <v>2679</v>
      </c>
      <c r="C2671" t="s">
        <v>1339</v>
      </c>
      <c r="D2671" t="s">
        <v>227</v>
      </c>
      <c r="E2671">
        <f>VLOOKUP(LEFT(B2671,LEN(B2671)-2),'Correction using CAD'!A:F,5,0)</f>
        <v>30.363</v>
      </c>
      <c r="F2671">
        <f>VLOOKUP(LEFT(B2671,LEN(B2671)-2),'Correction using CAD'!A:F,6,0)</f>
        <v>59.399999999999935</v>
      </c>
      <c r="G2671">
        <f>VLOOKUP(VALUE(RIGHT(B2671,2)),'XZ coord'!$T$144:$U$149,2,0)</f>
        <v>6.47</v>
      </c>
      <c r="H2671">
        <v>2.4</v>
      </c>
      <c r="I2671">
        <v>0.9</v>
      </c>
      <c r="J2671">
        <f>VLOOKUP(VALUE(RIGHT(B2671,2)),'XZ coord'!$T$144:$V$149,3,0)</f>
        <v>1.95</v>
      </c>
    </row>
    <row r="2672" spans="1:10" x14ac:dyDescent="0.2">
      <c r="A2672">
        <v>3671</v>
      </c>
      <c r="B2672" t="s">
        <v>2680</v>
      </c>
      <c r="C2672" t="s">
        <v>1339</v>
      </c>
      <c r="D2672" t="s">
        <v>227</v>
      </c>
      <c r="E2672">
        <f>VLOOKUP(LEFT(B2672,LEN(B2672)-2),'Correction using CAD'!A:F,5,0)</f>
        <v>30.363</v>
      </c>
      <c r="F2672">
        <f>VLOOKUP(LEFT(B2672,LEN(B2672)-2),'Correction using CAD'!A:F,6,0)</f>
        <v>59.399999999999935</v>
      </c>
      <c r="G2672">
        <f>VLOOKUP(VALUE(RIGHT(B2672,2)),'XZ coord'!$T$144:$U$149,2,0)</f>
        <v>8.42</v>
      </c>
      <c r="H2672">
        <v>2.4</v>
      </c>
      <c r="I2672">
        <v>0.9</v>
      </c>
      <c r="J2672">
        <f>VLOOKUP(VALUE(RIGHT(B2672,2)),'XZ coord'!$T$144:$V$149,3,0)</f>
        <v>1.95</v>
      </c>
    </row>
    <row r="2673" spans="1:10" x14ac:dyDescent="0.2">
      <c r="A2673">
        <v>3672</v>
      </c>
      <c r="B2673" t="s">
        <v>2681</v>
      </c>
      <c r="C2673" t="s">
        <v>1339</v>
      </c>
      <c r="D2673" t="s">
        <v>227</v>
      </c>
      <c r="E2673">
        <f>VLOOKUP(LEFT(B2673,LEN(B2673)-2),'Correction using CAD'!A:F,5,0)</f>
        <v>30.363</v>
      </c>
      <c r="F2673">
        <f>VLOOKUP(LEFT(B2673,LEN(B2673)-2),'Correction using CAD'!A:F,6,0)</f>
        <v>59.399999999999935</v>
      </c>
      <c r="G2673">
        <f>VLOOKUP(VALUE(RIGHT(B2673,2)),'XZ coord'!$T$144:$U$149,2,0)</f>
        <v>10.37</v>
      </c>
      <c r="H2673">
        <v>2.4</v>
      </c>
      <c r="I2673">
        <v>0.9</v>
      </c>
      <c r="J2673">
        <f>VLOOKUP(VALUE(RIGHT(B2673,2)),'XZ coord'!$T$144:$V$149,3,0)</f>
        <v>2.1</v>
      </c>
    </row>
    <row r="2674" spans="1:10" x14ac:dyDescent="0.2">
      <c r="A2674">
        <v>3673</v>
      </c>
      <c r="B2674" t="s">
        <v>2682</v>
      </c>
      <c r="C2674" t="s">
        <v>1339</v>
      </c>
      <c r="D2674" t="s">
        <v>227</v>
      </c>
      <c r="E2674">
        <f>VLOOKUP(LEFT(B2674,LEN(B2674)-2),'Correction using CAD'!A:F,5,0)</f>
        <v>36.387999999999998</v>
      </c>
      <c r="F2674">
        <f>VLOOKUP(LEFT(B2674,LEN(B2674)-2),'Correction using CAD'!A:F,6,0)</f>
        <v>60.299999999999933</v>
      </c>
      <c r="G2674">
        <f>VLOOKUP(VALUE(RIGHT(B2674,2)),'XZ coord'!$T$144:$U$149,2,0)</f>
        <v>6.47</v>
      </c>
      <c r="H2674">
        <v>2.4</v>
      </c>
      <c r="I2674">
        <v>0.9</v>
      </c>
      <c r="J2674">
        <f>VLOOKUP(VALUE(RIGHT(B2674,2)),'XZ coord'!$T$144:$V$149,3,0)</f>
        <v>1.95</v>
      </c>
    </row>
    <row r="2675" spans="1:10" x14ac:dyDescent="0.2">
      <c r="A2675">
        <v>3674</v>
      </c>
      <c r="B2675" t="s">
        <v>2683</v>
      </c>
      <c r="C2675" t="s">
        <v>1339</v>
      </c>
      <c r="D2675" t="s">
        <v>227</v>
      </c>
      <c r="E2675">
        <f>VLOOKUP(LEFT(B2675,LEN(B2675)-2),'Correction using CAD'!A:F,5,0)</f>
        <v>36.387999999999998</v>
      </c>
      <c r="F2675">
        <f>VLOOKUP(LEFT(B2675,LEN(B2675)-2),'Correction using CAD'!A:F,6,0)</f>
        <v>60.299999999999933</v>
      </c>
      <c r="G2675">
        <f>VLOOKUP(VALUE(RIGHT(B2675,2)),'XZ coord'!$T$144:$U$149,2,0)</f>
        <v>8.42</v>
      </c>
      <c r="H2675">
        <v>2.4</v>
      </c>
      <c r="I2675">
        <v>0.9</v>
      </c>
      <c r="J2675">
        <f>VLOOKUP(VALUE(RIGHT(B2675,2)),'XZ coord'!$T$144:$V$149,3,0)</f>
        <v>1.95</v>
      </c>
    </row>
    <row r="2676" spans="1:10" x14ac:dyDescent="0.2">
      <c r="A2676">
        <v>3675</v>
      </c>
      <c r="B2676" t="s">
        <v>2684</v>
      </c>
      <c r="C2676" t="s">
        <v>1342</v>
      </c>
      <c r="D2676" t="s">
        <v>227</v>
      </c>
      <c r="E2676">
        <f>VLOOKUP(LEFT(B2676,LEN(B2676)-2),'Correction using CAD'!A:F,5,0)</f>
        <v>36.387999999999998</v>
      </c>
      <c r="F2676">
        <f>VLOOKUP(LEFT(B2676,LEN(B2676)-2),'Correction using CAD'!A:F,6,0)</f>
        <v>60.299999999999933</v>
      </c>
      <c r="G2676">
        <f>VLOOKUP(VALUE(RIGHT(B2676,2)),'XZ coord'!$T$144:$U$149,2,0)</f>
        <v>10.37</v>
      </c>
      <c r="H2676">
        <v>2.4</v>
      </c>
      <c r="I2676">
        <v>0.9</v>
      </c>
      <c r="J2676">
        <f>VLOOKUP(VALUE(RIGHT(B2676,2)),'XZ coord'!$T$144:$V$149,3,0)</f>
        <v>2.1</v>
      </c>
    </row>
    <row r="2677" spans="1:10" x14ac:dyDescent="0.2">
      <c r="A2677">
        <v>3676</v>
      </c>
      <c r="B2677" t="s">
        <v>2685</v>
      </c>
      <c r="C2677" t="s">
        <v>1339</v>
      </c>
      <c r="D2677" t="s">
        <v>227</v>
      </c>
      <c r="E2677">
        <f>VLOOKUP(LEFT(B2677,LEN(B2677)-2),'Correction using CAD'!A:F,5,0)</f>
        <v>36.387999999999998</v>
      </c>
      <c r="F2677">
        <f>VLOOKUP(LEFT(B2677,LEN(B2677)-2),'Correction using CAD'!A:F,6,0)</f>
        <v>61.199999999999932</v>
      </c>
      <c r="G2677">
        <f>VLOOKUP(VALUE(RIGHT(B2677,2)),'XZ coord'!$T$144:$U$149,2,0)</f>
        <v>6.47</v>
      </c>
      <c r="H2677">
        <v>2.4</v>
      </c>
      <c r="I2677">
        <v>0.9</v>
      </c>
      <c r="J2677">
        <f>VLOOKUP(VALUE(RIGHT(B2677,2)),'XZ coord'!$T$144:$V$149,3,0)</f>
        <v>1.95</v>
      </c>
    </row>
    <row r="2678" spans="1:10" x14ac:dyDescent="0.2">
      <c r="A2678">
        <v>3677</v>
      </c>
      <c r="B2678" t="s">
        <v>2686</v>
      </c>
      <c r="C2678" t="s">
        <v>1339</v>
      </c>
      <c r="D2678" t="s">
        <v>227</v>
      </c>
      <c r="E2678">
        <f>VLOOKUP(LEFT(B2678,LEN(B2678)-2),'Correction using CAD'!A:F,5,0)</f>
        <v>36.387999999999998</v>
      </c>
      <c r="F2678">
        <f>VLOOKUP(LEFT(B2678,LEN(B2678)-2),'Correction using CAD'!A:F,6,0)</f>
        <v>61.199999999999932</v>
      </c>
      <c r="G2678">
        <f>VLOOKUP(VALUE(RIGHT(B2678,2)),'XZ coord'!$T$144:$U$149,2,0)</f>
        <v>8.42</v>
      </c>
      <c r="H2678">
        <v>2.4</v>
      </c>
      <c r="I2678">
        <v>0.9</v>
      </c>
      <c r="J2678">
        <f>VLOOKUP(VALUE(RIGHT(B2678,2)),'XZ coord'!$T$144:$V$149,3,0)</f>
        <v>1.95</v>
      </c>
    </row>
    <row r="2679" spans="1:10" x14ac:dyDescent="0.2">
      <c r="A2679">
        <v>3678</v>
      </c>
      <c r="B2679" t="s">
        <v>2687</v>
      </c>
      <c r="C2679" t="s">
        <v>1342</v>
      </c>
      <c r="D2679" t="s">
        <v>227</v>
      </c>
      <c r="E2679">
        <f>VLOOKUP(LEFT(B2679,LEN(B2679)-2),'Correction using CAD'!A:F,5,0)</f>
        <v>36.387999999999998</v>
      </c>
      <c r="F2679">
        <f>VLOOKUP(LEFT(B2679,LEN(B2679)-2),'Correction using CAD'!A:F,6,0)</f>
        <v>61.199999999999932</v>
      </c>
      <c r="G2679">
        <f>VLOOKUP(VALUE(RIGHT(B2679,2)),'XZ coord'!$T$144:$U$149,2,0)</f>
        <v>10.37</v>
      </c>
      <c r="H2679">
        <v>2.4</v>
      </c>
      <c r="I2679">
        <v>0.9</v>
      </c>
      <c r="J2679">
        <f>VLOOKUP(VALUE(RIGHT(B2679,2)),'XZ coord'!$T$144:$V$149,3,0)</f>
        <v>2.1</v>
      </c>
    </row>
    <row r="2680" spans="1:10" x14ac:dyDescent="0.2">
      <c r="A2680">
        <v>3679</v>
      </c>
      <c r="B2680" t="s">
        <v>2688</v>
      </c>
      <c r="C2680" t="s">
        <v>1339</v>
      </c>
      <c r="D2680" t="s">
        <v>227</v>
      </c>
      <c r="E2680">
        <f>VLOOKUP(LEFT(B2680,LEN(B2680)-2),'Correction using CAD'!A:F,5,0)</f>
        <v>36.387999999999998</v>
      </c>
      <c r="F2680">
        <f>VLOOKUP(LEFT(B2680,LEN(B2680)-2),'Correction using CAD'!A:F,6,0)</f>
        <v>62.09999999999993</v>
      </c>
      <c r="G2680">
        <f>VLOOKUP(VALUE(RIGHT(B2680,2)),'XZ coord'!$T$144:$U$149,2,0)</f>
        <v>6.47</v>
      </c>
      <c r="H2680">
        <v>2.4</v>
      </c>
      <c r="I2680">
        <v>0.9</v>
      </c>
      <c r="J2680">
        <f>VLOOKUP(VALUE(RIGHT(B2680,2)),'XZ coord'!$T$144:$V$149,3,0)</f>
        <v>1.95</v>
      </c>
    </row>
    <row r="2681" spans="1:10" x14ac:dyDescent="0.2">
      <c r="A2681">
        <v>3680</v>
      </c>
      <c r="B2681" t="s">
        <v>2689</v>
      </c>
      <c r="C2681" t="s">
        <v>1339</v>
      </c>
      <c r="D2681" t="s">
        <v>227</v>
      </c>
      <c r="E2681">
        <f>VLOOKUP(LEFT(B2681,LEN(B2681)-2),'Correction using CAD'!A:F,5,0)</f>
        <v>36.387999999999998</v>
      </c>
      <c r="F2681">
        <f>VLOOKUP(LEFT(B2681,LEN(B2681)-2),'Correction using CAD'!A:F,6,0)</f>
        <v>62.09999999999993</v>
      </c>
      <c r="G2681">
        <f>VLOOKUP(VALUE(RIGHT(B2681,2)),'XZ coord'!$T$144:$U$149,2,0)</f>
        <v>8.42</v>
      </c>
      <c r="H2681">
        <v>2.4</v>
      </c>
      <c r="I2681">
        <v>0.9</v>
      </c>
      <c r="J2681">
        <f>VLOOKUP(VALUE(RIGHT(B2681,2)),'XZ coord'!$T$144:$V$149,3,0)</f>
        <v>1.95</v>
      </c>
    </row>
    <row r="2682" spans="1:10" x14ac:dyDescent="0.2">
      <c r="A2682">
        <v>3681</v>
      </c>
      <c r="B2682" t="s">
        <v>2690</v>
      </c>
      <c r="C2682" t="s">
        <v>1342</v>
      </c>
      <c r="D2682" t="s">
        <v>227</v>
      </c>
      <c r="E2682">
        <f>VLOOKUP(LEFT(B2682,LEN(B2682)-2),'Correction using CAD'!A:F,5,0)</f>
        <v>36.387999999999998</v>
      </c>
      <c r="F2682">
        <f>VLOOKUP(LEFT(B2682,LEN(B2682)-2),'Correction using CAD'!A:F,6,0)</f>
        <v>62.09999999999993</v>
      </c>
      <c r="G2682">
        <f>VLOOKUP(VALUE(RIGHT(B2682,2)),'XZ coord'!$T$144:$U$149,2,0)</f>
        <v>10.37</v>
      </c>
      <c r="H2682">
        <v>2.4</v>
      </c>
      <c r="I2682">
        <v>0.9</v>
      </c>
      <c r="J2682">
        <f>VLOOKUP(VALUE(RIGHT(B2682,2)),'XZ coord'!$T$144:$V$149,3,0)</f>
        <v>2.1</v>
      </c>
    </row>
    <row r="2683" spans="1:10" x14ac:dyDescent="0.2">
      <c r="A2683">
        <v>3682</v>
      </c>
      <c r="B2683" t="s">
        <v>2691</v>
      </c>
      <c r="C2683" t="s">
        <v>1339</v>
      </c>
      <c r="D2683" t="s">
        <v>227</v>
      </c>
      <c r="E2683">
        <f>VLOOKUP(LEFT(B2683,LEN(B2683)-2),'Correction using CAD'!A:F,5,0)</f>
        <v>36.387999999999998</v>
      </c>
      <c r="F2683">
        <f>VLOOKUP(LEFT(B2683,LEN(B2683)-2),'Correction using CAD'!A:F,6,0)</f>
        <v>62.999999999999929</v>
      </c>
      <c r="G2683">
        <f>VLOOKUP(VALUE(RIGHT(B2683,2)),'XZ coord'!$T$144:$U$149,2,0)</f>
        <v>6.47</v>
      </c>
      <c r="H2683">
        <v>2.4</v>
      </c>
      <c r="I2683">
        <v>0.9</v>
      </c>
      <c r="J2683">
        <f>VLOOKUP(VALUE(RIGHT(B2683,2)),'XZ coord'!$T$144:$V$149,3,0)</f>
        <v>1.95</v>
      </c>
    </row>
    <row r="2684" spans="1:10" x14ac:dyDescent="0.2">
      <c r="A2684">
        <v>3683</v>
      </c>
      <c r="B2684" t="s">
        <v>2692</v>
      </c>
      <c r="C2684" t="s">
        <v>1339</v>
      </c>
      <c r="D2684" t="s">
        <v>227</v>
      </c>
      <c r="E2684">
        <f>VLOOKUP(LEFT(B2684,LEN(B2684)-2),'Correction using CAD'!A:F,5,0)</f>
        <v>36.387999999999998</v>
      </c>
      <c r="F2684">
        <f>VLOOKUP(LEFT(B2684,LEN(B2684)-2),'Correction using CAD'!A:F,6,0)</f>
        <v>62.999999999999929</v>
      </c>
      <c r="G2684">
        <f>VLOOKUP(VALUE(RIGHT(B2684,2)),'XZ coord'!$T$144:$U$149,2,0)</f>
        <v>8.42</v>
      </c>
      <c r="H2684">
        <v>2.4</v>
      </c>
      <c r="I2684">
        <v>0.9</v>
      </c>
      <c r="J2684">
        <f>VLOOKUP(VALUE(RIGHT(B2684,2)),'XZ coord'!$T$144:$V$149,3,0)</f>
        <v>1.95</v>
      </c>
    </row>
    <row r="2685" spans="1:10" x14ac:dyDescent="0.2">
      <c r="A2685">
        <v>3684</v>
      </c>
      <c r="B2685" t="s">
        <v>2693</v>
      </c>
      <c r="C2685" t="s">
        <v>1342</v>
      </c>
      <c r="D2685" t="s">
        <v>227</v>
      </c>
      <c r="E2685">
        <f>VLOOKUP(LEFT(B2685,LEN(B2685)-2),'Correction using CAD'!A:F,5,0)</f>
        <v>36.387999999999998</v>
      </c>
      <c r="F2685">
        <f>VLOOKUP(LEFT(B2685,LEN(B2685)-2),'Correction using CAD'!A:F,6,0)</f>
        <v>62.999999999999929</v>
      </c>
      <c r="G2685">
        <f>VLOOKUP(VALUE(RIGHT(B2685,2)),'XZ coord'!$T$144:$U$149,2,0)</f>
        <v>10.37</v>
      </c>
      <c r="H2685">
        <v>2.4</v>
      </c>
      <c r="I2685">
        <v>0.9</v>
      </c>
      <c r="J2685">
        <f>VLOOKUP(VALUE(RIGHT(B2685,2)),'XZ coord'!$T$144:$V$149,3,0)</f>
        <v>2.1</v>
      </c>
    </row>
    <row r="2686" spans="1:10" x14ac:dyDescent="0.2">
      <c r="A2686">
        <v>3685</v>
      </c>
      <c r="B2686" t="s">
        <v>2694</v>
      </c>
      <c r="C2686" t="s">
        <v>1339</v>
      </c>
      <c r="D2686" t="s">
        <v>227</v>
      </c>
      <c r="E2686">
        <f>VLOOKUP(LEFT(B2686,LEN(B2686)-2),'Correction using CAD'!A:F,5,0)</f>
        <v>30.363</v>
      </c>
      <c r="F2686">
        <f>VLOOKUP(LEFT(B2686,LEN(B2686)-2),'Correction using CAD'!A:F,6,0)</f>
        <v>60.299999999999933</v>
      </c>
      <c r="G2686">
        <f>VLOOKUP(VALUE(RIGHT(B2686,2)),'XZ coord'!$T$144:$U$149,2,0)</f>
        <v>6.47</v>
      </c>
      <c r="H2686">
        <v>2.4</v>
      </c>
      <c r="I2686">
        <v>0.9</v>
      </c>
      <c r="J2686">
        <f>VLOOKUP(VALUE(RIGHT(B2686,2)),'XZ coord'!$T$144:$V$149,3,0)</f>
        <v>1.95</v>
      </c>
    </row>
    <row r="2687" spans="1:10" x14ac:dyDescent="0.2">
      <c r="A2687">
        <v>3686</v>
      </c>
      <c r="B2687" t="s">
        <v>2695</v>
      </c>
      <c r="C2687" t="s">
        <v>1339</v>
      </c>
      <c r="D2687" t="s">
        <v>227</v>
      </c>
      <c r="E2687">
        <f>VLOOKUP(LEFT(B2687,LEN(B2687)-2),'Correction using CAD'!A:F,5,0)</f>
        <v>30.363</v>
      </c>
      <c r="F2687">
        <f>VLOOKUP(LEFT(B2687,LEN(B2687)-2),'Correction using CAD'!A:F,6,0)</f>
        <v>60.299999999999933</v>
      </c>
      <c r="G2687">
        <f>VLOOKUP(VALUE(RIGHT(B2687,2)),'XZ coord'!$T$144:$U$149,2,0)</f>
        <v>8.42</v>
      </c>
      <c r="H2687">
        <v>2.4</v>
      </c>
      <c r="I2687">
        <v>0.9</v>
      </c>
      <c r="J2687">
        <f>VLOOKUP(VALUE(RIGHT(B2687,2)),'XZ coord'!$T$144:$V$149,3,0)</f>
        <v>1.95</v>
      </c>
    </row>
    <row r="2688" spans="1:10" x14ac:dyDescent="0.2">
      <c r="A2688">
        <v>3687</v>
      </c>
      <c r="B2688" t="s">
        <v>2696</v>
      </c>
      <c r="C2688" t="s">
        <v>1342</v>
      </c>
      <c r="D2688" t="s">
        <v>227</v>
      </c>
      <c r="E2688">
        <f>VLOOKUP(LEFT(B2688,LEN(B2688)-2),'Correction using CAD'!A:F,5,0)</f>
        <v>30.363</v>
      </c>
      <c r="F2688">
        <f>VLOOKUP(LEFT(B2688,LEN(B2688)-2),'Correction using CAD'!A:F,6,0)</f>
        <v>60.299999999999933</v>
      </c>
      <c r="G2688">
        <f>VLOOKUP(VALUE(RIGHT(B2688,2)),'XZ coord'!$T$144:$U$149,2,0)</f>
        <v>10.37</v>
      </c>
      <c r="H2688">
        <v>2.4</v>
      </c>
      <c r="I2688">
        <v>0.9</v>
      </c>
      <c r="J2688">
        <f>VLOOKUP(VALUE(RIGHT(B2688,2)),'XZ coord'!$T$144:$V$149,3,0)</f>
        <v>2.1</v>
      </c>
    </row>
    <row r="2689" spans="1:10" x14ac:dyDescent="0.2">
      <c r="A2689">
        <v>3688</v>
      </c>
      <c r="B2689" t="s">
        <v>2697</v>
      </c>
      <c r="C2689" t="s">
        <v>1339</v>
      </c>
      <c r="D2689" t="s">
        <v>227</v>
      </c>
      <c r="E2689">
        <f>VLOOKUP(LEFT(B2689,LEN(B2689)-2),'Correction using CAD'!A:F,5,0)</f>
        <v>30.363</v>
      </c>
      <c r="F2689">
        <f>VLOOKUP(LEFT(B2689,LEN(B2689)-2),'Correction using CAD'!A:F,6,0)</f>
        <v>61.199999999999932</v>
      </c>
      <c r="G2689">
        <f>VLOOKUP(VALUE(RIGHT(B2689,2)),'XZ coord'!$T$144:$U$149,2,0)</f>
        <v>6.47</v>
      </c>
      <c r="H2689">
        <v>2.4</v>
      </c>
      <c r="I2689">
        <v>0.9</v>
      </c>
      <c r="J2689">
        <f>VLOOKUP(VALUE(RIGHT(B2689,2)),'XZ coord'!$T$144:$V$149,3,0)</f>
        <v>1.95</v>
      </c>
    </row>
    <row r="2690" spans="1:10" x14ac:dyDescent="0.2">
      <c r="A2690">
        <v>3689</v>
      </c>
      <c r="B2690" t="s">
        <v>2698</v>
      </c>
      <c r="C2690" t="s">
        <v>1339</v>
      </c>
      <c r="D2690" t="s">
        <v>227</v>
      </c>
      <c r="E2690">
        <f>VLOOKUP(LEFT(B2690,LEN(B2690)-2),'Correction using CAD'!A:F,5,0)</f>
        <v>30.363</v>
      </c>
      <c r="F2690">
        <f>VLOOKUP(LEFT(B2690,LEN(B2690)-2),'Correction using CAD'!A:F,6,0)</f>
        <v>61.199999999999932</v>
      </c>
      <c r="G2690">
        <f>VLOOKUP(VALUE(RIGHT(B2690,2)),'XZ coord'!$T$144:$U$149,2,0)</f>
        <v>8.42</v>
      </c>
      <c r="H2690">
        <v>2.4</v>
      </c>
      <c r="I2690">
        <v>0.9</v>
      </c>
      <c r="J2690">
        <f>VLOOKUP(VALUE(RIGHT(B2690,2)),'XZ coord'!$T$144:$V$149,3,0)</f>
        <v>1.95</v>
      </c>
    </row>
    <row r="2691" spans="1:10" x14ac:dyDescent="0.2">
      <c r="A2691">
        <v>3690</v>
      </c>
      <c r="B2691" t="s">
        <v>2699</v>
      </c>
      <c r="C2691" t="s">
        <v>1342</v>
      </c>
      <c r="D2691" t="s">
        <v>227</v>
      </c>
      <c r="E2691">
        <f>VLOOKUP(LEFT(B2691,LEN(B2691)-2),'Correction using CAD'!A:F,5,0)</f>
        <v>30.363</v>
      </c>
      <c r="F2691">
        <f>VLOOKUP(LEFT(B2691,LEN(B2691)-2),'Correction using CAD'!A:F,6,0)</f>
        <v>61.199999999999932</v>
      </c>
      <c r="G2691">
        <f>VLOOKUP(VALUE(RIGHT(B2691,2)),'XZ coord'!$T$144:$U$149,2,0)</f>
        <v>10.37</v>
      </c>
      <c r="H2691">
        <v>2.4</v>
      </c>
      <c r="I2691">
        <v>0.9</v>
      </c>
      <c r="J2691">
        <f>VLOOKUP(VALUE(RIGHT(B2691,2)),'XZ coord'!$T$144:$V$149,3,0)</f>
        <v>2.1</v>
      </c>
    </row>
    <row r="2692" spans="1:10" x14ac:dyDescent="0.2">
      <c r="A2692">
        <v>3691</v>
      </c>
      <c r="B2692" t="s">
        <v>2700</v>
      </c>
      <c r="C2692" t="s">
        <v>1339</v>
      </c>
      <c r="D2692" t="s">
        <v>227</v>
      </c>
      <c r="E2692">
        <f>VLOOKUP(LEFT(B2692,LEN(B2692)-2),'Correction using CAD'!A:F,5,0)</f>
        <v>30.363</v>
      </c>
      <c r="F2692">
        <f>VLOOKUP(LEFT(B2692,LEN(B2692)-2),'Correction using CAD'!A:F,6,0)</f>
        <v>62.09999999999993</v>
      </c>
      <c r="G2692">
        <f>VLOOKUP(VALUE(RIGHT(B2692,2)),'XZ coord'!$T$144:$U$149,2,0)</f>
        <v>6.47</v>
      </c>
      <c r="H2692">
        <v>2.4</v>
      </c>
      <c r="I2692">
        <v>0.9</v>
      </c>
      <c r="J2692">
        <f>VLOOKUP(VALUE(RIGHT(B2692,2)),'XZ coord'!$T$144:$V$149,3,0)</f>
        <v>1.95</v>
      </c>
    </row>
    <row r="2693" spans="1:10" x14ac:dyDescent="0.2">
      <c r="A2693">
        <v>3692</v>
      </c>
      <c r="B2693" t="s">
        <v>2701</v>
      </c>
      <c r="C2693" t="s">
        <v>1339</v>
      </c>
      <c r="D2693" t="s">
        <v>227</v>
      </c>
      <c r="E2693">
        <f>VLOOKUP(LEFT(B2693,LEN(B2693)-2),'Correction using CAD'!A:F,5,0)</f>
        <v>30.363</v>
      </c>
      <c r="F2693">
        <f>VLOOKUP(LEFT(B2693,LEN(B2693)-2),'Correction using CAD'!A:F,6,0)</f>
        <v>62.09999999999993</v>
      </c>
      <c r="G2693">
        <f>VLOOKUP(VALUE(RIGHT(B2693,2)),'XZ coord'!$T$144:$U$149,2,0)</f>
        <v>8.42</v>
      </c>
      <c r="H2693">
        <v>2.4</v>
      </c>
      <c r="I2693">
        <v>0.9</v>
      </c>
      <c r="J2693">
        <f>VLOOKUP(VALUE(RIGHT(B2693,2)),'XZ coord'!$T$144:$V$149,3,0)</f>
        <v>1.95</v>
      </c>
    </row>
    <row r="2694" spans="1:10" x14ac:dyDescent="0.2">
      <c r="A2694">
        <v>3693</v>
      </c>
      <c r="B2694" t="s">
        <v>2702</v>
      </c>
      <c r="C2694" t="s">
        <v>1342</v>
      </c>
      <c r="D2694" t="s">
        <v>227</v>
      </c>
      <c r="E2694">
        <f>VLOOKUP(LEFT(B2694,LEN(B2694)-2),'Correction using CAD'!A:F,5,0)</f>
        <v>30.363</v>
      </c>
      <c r="F2694">
        <f>VLOOKUP(LEFT(B2694,LEN(B2694)-2),'Correction using CAD'!A:F,6,0)</f>
        <v>62.09999999999993</v>
      </c>
      <c r="G2694">
        <f>VLOOKUP(VALUE(RIGHT(B2694,2)),'XZ coord'!$T$144:$U$149,2,0)</f>
        <v>10.37</v>
      </c>
      <c r="H2694">
        <v>2.4</v>
      </c>
      <c r="I2694">
        <v>0.9</v>
      </c>
      <c r="J2694">
        <f>VLOOKUP(VALUE(RIGHT(B2694,2)),'XZ coord'!$T$144:$V$149,3,0)</f>
        <v>2.1</v>
      </c>
    </row>
    <row r="2695" spans="1:10" x14ac:dyDescent="0.2">
      <c r="A2695">
        <v>3694</v>
      </c>
      <c r="B2695" t="s">
        <v>2703</v>
      </c>
      <c r="C2695" t="s">
        <v>1339</v>
      </c>
      <c r="D2695" t="s">
        <v>227</v>
      </c>
      <c r="E2695">
        <f>VLOOKUP(LEFT(B2695,LEN(B2695)-2),'Correction using CAD'!A:F,5,0)</f>
        <v>30.363</v>
      </c>
      <c r="F2695">
        <f>VLOOKUP(LEFT(B2695,LEN(B2695)-2),'Correction using CAD'!A:F,6,0)</f>
        <v>62.999999999999929</v>
      </c>
      <c r="G2695">
        <f>VLOOKUP(VALUE(RIGHT(B2695,2)),'XZ coord'!$T$144:$U$149,2,0)</f>
        <v>6.47</v>
      </c>
      <c r="H2695">
        <v>2.4</v>
      </c>
      <c r="I2695">
        <v>0.9</v>
      </c>
      <c r="J2695">
        <f>VLOOKUP(VALUE(RIGHT(B2695,2)),'XZ coord'!$T$144:$V$149,3,0)</f>
        <v>1.95</v>
      </c>
    </row>
    <row r="2696" spans="1:10" x14ac:dyDescent="0.2">
      <c r="A2696">
        <v>3695</v>
      </c>
      <c r="B2696" t="s">
        <v>2704</v>
      </c>
      <c r="C2696" t="s">
        <v>1339</v>
      </c>
      <c r="D2696" t="s">
        <v>227</v>
      </c>
      <c r="E2696">
        <f>VLOOKUP(LEFT(B2696,LEN(B2696)-2),'Correction using CAD'!A:F,5,0)</f>
        <v>30.363</v>
      </c>
      <c r="F2696">
        <f>VLOOKUP(LEFT(B2696,LEN(B2696)-2),'Correction using CAD'!A:F,6,0)</f>
        <v>62.999999999999929</v>
      </c>
      <c r="G2696">
        <f>VLOOKUP(VALUE(RIGHT(B2696,2)),'XZ coord'!$T$144:$U$149,2,0)</f>
        <v>8.42</v>
      </c>
      <c r="H2696">
        <v>2.4</v>
      </c>
      <c r="I2696">
        <v>0.9</v>
      </c>
      <c r="J2696">
        <f>VLOOKUP(VALUE(RIGHT(B2696,2)),'XZ coord'!$T$144:$V$149,3,0)</f>
        <v>1.95</v>
      </c>
    </row>
    <row r="2697" spans="1:10" x14ac:dyDescent="0.2">
      <c r="A2697">
        <v>3696</v>
      </c>
      <c r="B2697" t="s">
        <v>2705</v>
      </c>
      <c r="C2697" t="s">
        <v>1342</v>
      </c>
      <c r="D2697" t="s">
        <v>227</v>
      </c>
      <c r="E2697">
        <f>VLOOKUP(LEFT(B2697,LEN(B2697)-2),'Correction using CAD'!A:F,5,0)</f>
        <v>30.363</v>
      </c>
      <c r="F2697">
        <f>VLOOKUP(LEFT(B2697,LEN(B2697)-2),'Correction using CAD'!A:F,6,0)</f>
        <v>62.999999999999929</v>
      </c>
      <c r="G2697">
        <f>VLOOKUP(VALUE(RIGHT(B2697,2)),'XZ coord'!$T$144:$U$149,2,0)</f>
        <v>10.37</v>
      </c>
      <c r="H2697">
        <v>2.4</v>
      </c>
      <c r="I2697">
        <v>0.9</v>
      </c>
      <c r="J2697">
        <f>VLOOKUP(VALUE(RIGHT(B2697,2)),'XZ coord'!$T$144:$V$149,3,0)</f>
        <v>2.1</v>
      </c>
    </row>
    <row r="2698" spans="1:10" x14ac:dyDescent="0.2">
      <c r="A2698">
        <v>3697</v>
      </c>
      <c r="B2698" t="s">
        <v>2706</v>
      </c>
      <c r="C2698" t="s">
        <v>1339</v>
      </c>
      <c r="D2698" t="s">
        <v>227</v>
      </c>
      <c r="E2698">
        <f>VLOOKUP(LEFT(B2698,LEN(B2698)-2),'Correction using CAD'!A:F,5,0)</f>
        <v>36.387999999999998</v>
      </c>
      <c r="F2698">
        <f>VLOOKUP(LEFT(B2698,LEN(B2698)-2),'Correction using CAD'!A:F,6,0)</f>
        <v>63.899999999999928</v>
      </c>
      <c r="G2698">
        <f>VLOOKUP(VALUE(RIGHT(B2698,2)),'XZ coord'!$T$144:$U$149,2,0)</f>
        <v>2.25</v>
      </c>
      <c r="H2698">
        <v>2.4</v>
      </c>
      <c r="I2698">
        <v>0.9</v>
      </c>
      <c r="J2698">
        <f>VLOOKUP(VALUE(RIGHT(B2698,2)),'XZ coord'!$T$144:$V$149,3,0)</f>
        <v>1.97</v>
      </c>
    </row>
    <row r="2699" spans="1:10" x14ac:dyDescent="0.2">
      <c r="A2699">
        <v>3698</v>
      </c>
      <c r="B2699" t="s">
        <v>2707</v>
      </c>
      <c r="C2699" t="s">
        <v>1342</v>
      </c>
      <c r="D2699" t="s">
        <v>227</v>
      </c>
      <c r="E2699">
        <f>VLOOKUP(LEFT(B2699,LEN(B2699)-2),'Correction using CAD'!A:F,5,0)</f>
        <v>36.387999999999998</v>
      </c>
      <c r="F2699">
        <f>VLOOKUP(LEFT(B2699,LEN(B2699)-2),'Correction using CAD'!A:F,6,0)</f>
        <v>63.899999999999928</v>
      </c>
      <c r="G2699">
        <f>VLOOKUP(VALUE(RIGHT(B2699,2)),'XZ coord'!$T$144:$U$149,2,0)</f>
        <v>4.22</v>
      </c>
      <c r="H2699">
        <v>2.4</v>
      </c>
      <c r="I2699">
        <v>0.9</v>
      </c>
      <c r="J2699">
        <f>VLOOKUP(VALUE(RIGHT(B2699,2)),'XZ coord'!$T$144:$V$149,3,0)</f>
        <v>2.25</v>
      </c>
    </row>
    <row r="2700" spans="1:10" x14ac:dyDescent="0.2">
      <c r="A2700">
        <v>3699</v>
      </c>
      <c r="B2700" t="s">
        <v>2708</v>
      </c>
      <c r="C2700" t="s">
        <v>1339</v>
      </c>
      <c r="D2700" t="s">
        <v>227</v>
      </c>
      <c r="E2700">
        <f>VLOOKUP(LEFT(B2700,LEN(B2700)-2),'Correction using CAD'!A:F,5,0)</f>
        <v>36.387999999999998</v>
      </c>
      <c r="F2700">
        <f>VLOOKUP(LEFT(B2700,LEN(B2700)-2),'Correction using CAD'!A:F,6,0)</f>
        <v>63.899999999999928</v>
      </c>
      <c r="G2700">
        <f>VLOOKUP(VALUE(RIGHT(B2700,2)),'XZ coord'!$T$144:$U$149,2,0)</f>
        <v>6.47</v>
      </c>
      <c r="H2700">
        <v>2.4</v>
      </c>
      <c r="I2700">
        <v>0.9</v>
      </c>
      <c r="J2700">
        <f>VLOOKUP(VALUE(RIGHT(B2700,2)),'XZ coord'!$T$144:$V$149,3,0)</f>
        <v>1.95</v>
      </c>
    </row>
    <row r="2701" spans="1:10" x14ac:dyDescent="0.2">
      <c r="A2701">
        <v>3700</v>
      </c>
      <c r="B2701" t="s">
        <v>2709</v>
      </c>
      <c r="C2701" t="s">
        <v>1339</v>
      </c>
      <c r="D2701" t="s">
        <v>227</v>
      </c>
      <c r="E2701">
        <f>VLOOKUP(LEFT(B2701,LEN(B2701)-2),'Correction using CAD'!A:F,5,0)</f>
        <v>36.387999999999998</v>
      </c>
      <c r="F2701">
        <f>VLOOKUP(LEFT(B2701,LEN(B2701)-2),'Correction using CAD'!A:F,6,0)</f>
        <v>63.899999999999928</v>
      </c>
      <c r="G2701">
        <f>VLOOKUP(VALUE(RIGHT(B2701,2)),'XZ coord'!$T$144:$U$149,2,0)</f>
        <v>8.42</v>
      </c>
      <c r="H2701">
        <v>2.4</v>
      </c>
      <c r="I2701">
        <v>0.9</v>
      </c>
      <c r="J2701">
        <f>VLOOKUP(VALUE(RIGHT(B2701,2)),'XZ coord'!$T$144:$V$149,3,0)</f>
        <v>1.95</v>
      </c>
    </row>
    <row r="2702" spans="1:10" x14ac:dyDescent="0.2">
      <c r="A2702">
        <v>3701</v>
      </c>
      <c r="B2702" t="s">
        <v>2710</v>
      </c>
      <c r="C2702" t="s">
        <v>1339</v>
      </c>
      <c r="D2702" t="s">
        <v>227</v>
      </c>
      <c r="E2702">
        <f>VLOOKUP(LEFT(B2702,LEN(B2702)-2),'Correction using CAD'!A:F,5,0)</f>
        <v>36.387999999999998</v>
      </c>
      <c r="F2702">
        <f>VLOOKUP(LEFT(B2702,LEN(B2702)-2),'Correction using CAD'!A:F,6,0)</f>
        <v>63.899999999999928</v>
      </c>
      <c r="G2702">
        <f>VLOOKUP(VALUE(RIGHT(B2702,2)),'XZ coord'!$T$144:$U$149,2,0)</f>
        <v>10.37</v>
      </c>
      <c r="H2702">
        <v>2.4</v>
      </c>
      <c r="I2702">
        <v>0.9</v>
      </c>
      <c r="J2702">
        <f>VLOOKUP(VALUE(RIGHT(B2702,2)),'XZ coord'!$T$144:$V$149,3,0)</f>
        <v>2.1</v>
      </c>
    </row>
    <row r="2703" spans="1:10" x14ac:dyDescent="0.2">
      <c r="A2703">
        <v>3702</v>
      </c>
      <c r="B2703" t="s">
        <v>2711</v>
      </c>
      <c r="C2703" t="s">
        <v>1339</v>
      </c>
      <c r="D2703" t="s">
        <v>227</v>
      </c>
      <c r="E2703">
        <f>VLOOKUP(LEFT(B2703,LEN(B2703)-2),'Correction using CAD'!A:F,5,0)</f>
        <v>36.387999999999998</v>
      </c>
      <c r="F2703">
        <f>VLOOKUP(LEFT(B2703,LEN(B2703)-2),'Correction using CAD'!A:F,6,0)</f>
        <v>64.799999999999926</v>
      </c>
      <c r="G2703">
        <f>VLOOKUP(VALUE(RIGHT(B2703,2)),'XZ coord'!$T$144:$U$149,2,0)</f>
        <v>2.25</v>
      </c>
      <c r="H2703">
        <v>2.4</v>
      </c>
      <c r="I2703">
        <v>0.9</v>
      </c>
      <c r="J2703">
        <f>VLOOKUP(VALUE(RIGHT(B2703,2)),'XZ coord'!$T$144:$V$149,3,0)</f>
        <v>1.97</v>
      </c>
    </row>
    <row r="2704" spans="1:10" x14ac:dyDescent="0.2">
      <c r="A2704">
        <v>3703</v>
      </c>
      <c r="B2704" t="s">
        <v>2712</v>
      </c>
      <c r="C2704" t="s">
        <v>1342</v>
      </c>
      <c r="D2704" t="s">
        <v>227</v>
      </c>
      <c r="E2704">
        <f>VLOOKUP(LEFT(B2704,LEN(B2704)-2),'Correction using CAD'!A:F,5,0)</f>
        <v>36.387999999999998</v>
      </c>
      <c r="F2704">
        <f>VLOOKUP(LEFT(B2704,LEN(B2704)-2),'Correction using CAD'!A:F,6,0)</f>
        <v>64.799999999999926</v>
      </c>
      <c r="G2704">
        <f>VLOOKUP(VALUE(RIGHT(B2704,2)),'XZ coord'!$T$144:$U$149,2,0)</f>
        <v>4.22</v>
      </c>
      <c r="H2704">
        <v>2.4</v>
      </c>
      <c r="I2704">
        <v>0.9</v>
      </c>
      <c r="J2704">
        <f>VLOOKUP(VALUE(RIGHT(B2704,2)),'XZ coord'!$T$144:$V$149,3,0)</f>
        <v>2.25</v>
      </c>
    </row>
    <row r="2705" spans="1:10" x14ac:dyDescent="0.2">
      <c r="A2705">
        <v>3704</v>
      </c>
      <c r="B2705" t="s">
        <v>2713</v>
      </c>
      <c r="C2705" t="s">
        <v>1339</v>
      </c>
      <c r="D2705" t="s">
        <v>227</v>
      </c>
      <c r="E2705">
        <f>VLOOKUP(LEFT(B2705,LEN(B2705)-2),'Correction using CAD'!A:F,5,0)</f>
        <v>36.387999999999998</v>
      </c>
      <c r="F2705">
        <f>VLOOKUP(LEFT(B2705,LEN(B2705)-2),'Correction using CAD'!A:F,6,0)</f>
        <v>64.799999999999926</v>
      </c>
      <c r="G2705">
        <f>VLOOKUP(VALUE(RIGHT(B2705,2)),'XZ coord'!$T$144:$U$149,2,0)</f>
        <v>6.47</v>
      </c>
      <c r="H2705">
        <v>2.4</v>
      </c>
      <c r="I2705">
        <v>0.9</v>
      </c>
      <c r="J2705">
        <f>VLOOKUP(VALUE(RIGHT(B2705,2)),'XZ coord'!$T$144:$V$149,3,0)</f>
        <v>1.95</v>
      </c>
    </row>
    <row r="2706" spans="1:10" x14ac:dyDescent="0.2">
      <c r="A2706">
        <v>3705</v>
      </c>
      <c r="B2706" t="s">
        <v>2714</v>
      </c>
      <c r="C2706" t="s">
        <v>1339</v>
      </c>
      <c r="D2706" t="s">
        <v>227</v>
      </c>
      <c r="E2706">
        <f>VLOOKUP(LEFT(B2706,LEN(B2706)-2),'Correction using CAD'!A:F,5,0)</f>
        <v>36.387999999999998</v>
      </c>
      <c r="F2706">
        <f>VLOOKUP(LEFT(B2706,LEN(B2706)-2),'Correction using CAD'!A:F,6,0)</f>
        <v>64.799999999999926</v>
      </c>
      <c r="G2706">
        <f>VLOOKUP(VALUE(RIGHT(B2706,2)),'XZ coord'!$T$144:$U$149,2,0)</f>
        <v>8.42</v>
      </c>
      <c r="H2706">
        <v>2.4</v>
      </c>
      <c r="I2706">
        <v>0.9</v>
      </c>
      <c r="J2706">
        <f>VLOOKUP(VALUE(RIGHT(B2706,2)),'XZ coord'!$T$144:$V$149,3,0)</f>
        <v>1.95</v>
      </c>
    </row>
    <row r="2707" spans="1:10" x14ac:dyDescent="0.2">
      <c r="A2707">
        <v>3706</v>
      </c>
      <c r="B2707" t="s">
        <v>2715</v>
      </c>
      <c r="C2707" t="s">
        <v>1342</v>
      </c>
      <c r="D2707" t="s">
        <v>227</v>
      </c>
      <c r="E2707">
        <f>VLOOKUP(LEFT(B2707,LEN(B2707)-2),'Correction using CAD'!A:F,5,0)</f>
        <v>36.387999999999998</v>
      </c>
      <c r="F2707">
        <f>VLOOKUP(LEFT(B2707,LEN(B2707)-2),'Correction using CAD'!A:F,6,0)</f>
        <v>64.799999999999926</v>
      </c>
      <c r="G2707">
        <f>VLOOKUP(VALUE(RIGHT(B2707,2)),'XZ coord'!$T$144:$U$149,2,0)</f>
        <v>10.37</v>
      </c>
      <c r="H2707">
        <v>2.4</v>
      </c>
      <c r="I2707">
        <v>0.9</v>
      </c>
      <c r="J2707">
        <f>VLOOKUP(VALUE(RIGHT(B2707,2)),'XZ coord'!$T$144:$V$149,3,0)</f>
        <v>2.1</v>
      </c>
    </row>
    <row r="2708" spans="1:10" x14ac:dyDescent="0.2">
      <c r="A2708">
        <v>3707</v>
      </c>
      <c r="B2708" t="s">
        <v>2716</v>
      </c>
      <c r="C2708" t="s">
        <v>1339</v>
      </c>
      <c r="D2708" t="s">
        <v>227</v>
      </c>
      <c r="E2708">
        <f>VLOOKUP(LEFT(B2708,LEN(B2708)-2),'Correction using CAD'!A:F,5,0)</f>
        <v>36.387999999999998</v>
      </c>
      <c r="F2708">
        <f>VLOOKUP(LEFT(B2708,LEN(B2708)-2),'Correction using CAD'!A:F,6,0)</f>
        <v>65.699999999999932</v>
      </c>
      <c r="G2708">
        <f>VLOOKUP(VALUE(RIGHT(B2708,2)),'XZ coord'!$T$144:$U$149,2,0)</f>
        <v>2.25</v>
      </c>
      <c r="H2708">
        <v>2.4</v>
      </c>
      <c r="I2708">
        <v>0.9</v>
      </c>
      <c r="J2708">
        <f>VLOOKUP(VALUE(RIGHT(B2708,2)),'XZ coord'!$T$144:$V$149,3,0)</f>
        <v>1.97</v>
      </c>
    </row>
    <row r="2709" spans="1:10" x14ac:dyDescent="0.2">
      <c r="A2709">
        <v>3708</v>
      </c>
      <c r="B2709" t="s">
        <v>2717</v>
      </c>
      <c r="C2709" t="s">
        <v>1342</v>
      </c>
      <c r="D2709" t="s">
        <v>227</v>
      </c>
      <c r="E2709">
        <f>VLOOKUP(LEFT(B2709,LEN(B2709)-2),'Correction using CAD'!A:F,5,0)</f>
        <v>36.387999999999998</v>
      </c>
      <c r="F2709">
        <f>VLOOKUP(LEFT(B2709,LEN(B2709)-2),'Correction using CAD'!A:F,6,0)</f>
        <v>65.699999999999932</v>
      </c>
      <c r="G2709">
        <f>VLOOKUP(VALUE(RIGHT(B2709,2)),'XZ coord'!$T$144:$U$149,2,0)</f>
        <v>4.22</v>
      </c>
      <c r="H2709">
        <v>2.4</v>
      </c>
      <c r="I2709">
        <v>0.9</v>
      </c>
      <c r="J2709">
        <f>VLOOKUP(VALUE(RIGHT(B2709,2)),'XZ coord'!$T$144:$V$149,3,0)</f>
        <v>2.25</v>
      </c>
    </row>
    <row r="2710" spans="1:10" x14ac:dyDescent="0.2">
      <c r="A2710">
        <v>3709</v>
      </c>
      <c r="B2710" t="s">
        <v>2718</v>
      </c>
      <c r="C2710" t="s">
        <v>1339</v>
      </c>
      <c r="D2710" t="s">
        <v>227</v>
      </c>
      <c r="E2710">
        <f>VLOOKUP(LEFT(B2710,LEN(B2710)-2),'Correction using CAD'!A:F,5,0)</f>
        <v>36.387999999999998</v>
      </c>
      <c r="F2710">
        <f>VLOOKUP(LEFT(B2710,LEN(B2710)-2),'Correction using CAD'!A:F,6,0)</f>
        <v>65.699999999999932</v>
      </c>
      <c r="G2710">
        <f>VLOOKUP(VALUE(RIGHT(B2710,2)),'XZ coord'!$T$144:$U$149,2,0)</f>
        <v>6.47</v>
      </c>
      <c r="H2710">
        <v>2.4</v>
      </c>
      <c r="I2710">
        <v>0.9</v>
      </c>
      <c r="J2710">
        <f>VLOOKUP(VALUE(RIGHT(B2710,2)),'XZ coord'!$T$144:$V$149,3,0)</f>
        <v>1.95</v>
      </c>
    </row>
    <row r="2711" spans="1:10" x14ac:dyDescent="0.2">
      <c r="A2711">
        <v>3710</v>
      </c>
      <c r="B2711" t="s">
        <v>2719</v>
      </c>
      <c r="C2711" t="s">
        <v>1339</v>
      </c>
      <c r="D2711" t="s">
        <v>227</v>
      </c>
      <c r="E2711">
        <f>VLOOKUP(LEFT(B2711,LEN(B2711)-2),'Correction using CAD'!A:F,5,0)</f>
        <v>36.387999999999998</v>
      </c>
      <c r="F2711">
        <f>VLOOKUP(LEFT(B2711,LEN(B2711)-2),'Correction using CAD'!A:F,6,0)</f>
        <v>65.699999999999932</v>
      </c>
      <c r="G2711">
        <f>VLOOKUP(VALUE(RIGHT(B2711,2)),'XZ coord'!$T$144:$U$149,2,0)</f>
        <v>8.42</v>
      </c>
      <c r="H2711">
        <v>2.4</v>
      </c>
      <c r="I2711">
        <v>0.9</v>
      </c>
      <c r="J2711">
        <f>VLOOKUP(VALUE(RIGHT(B2711,2)),'XZ coord'!$T$144:$V$149,3,0)</f>
        <v>1.95</v>
      </c>
    </row>
    <row r="2712" spans="1:10" x14ac:dyDescent="0.2">
      <c r="A2712">
        <v>3711</v>
      </c>
      <c r="B2712" t="s">
        <v>2720</v>
      </c>
      <c r="C2712" t="s">
        <v>1342</v>
      </c>
      <c r="D2712" t="s">
        <v>227</v>
      </c>
      <c r="E2712">
        <f>VLOOKUP(LEFT(B2712,LEN(B2712)-2),'Correction using CAD'!A:F,5,0)</f>
        <v>36.387999999999998</v>
      </c>
      <c r="F2712">
        <f>VLOOKUP(LEFT(B2712,LEN(B2712)-2),'Correction using CAD'!A:F,6,0)</f>
        <v>65.699999999999932</v>
      </c>
      <c r="G2712">
        <f>VLOOKUP(VALUE(RIGHT(B2712,2)),'XZ coord'!$T$144:$U$149,2,0)</f>
        <v>10.37</v>
      </c>
      <c r="H2712">
        <v>2.4</v>
      </c>
      <c r="I2712">
        <v>0.9</v>
      </c>
      <c r="J2712">
        <f>VLOOKUP(VALUE(RIGHT(B2712,2)),'XZ coord'!$T$144:$V$149,3,0)</f>
        <v>2.1</v>
      </c>
    </row>
    <row r="2713" spans="1:10" x14ac:dyDescent="0.2">
      <c r="A2713">
        <v>3712</v>
      </c>
      <c r="B2713" t="s">
        <v>2721</v>
      </c>
      <c r="C2713" t="s">
        <v>1339</v>
      </c>
      <c r="D2713" t="s">
        <v>227</v>
      </c>
      <c r="E2713">
        <f>VLOOKUP(LEFT(B2713,LEN(B2713)-2),'Correction using CAD'!A:F,5,0)</f>
        <v>36.387999999999998</v>
      </c>
      <c r="F2713">
        <f>VLOOKUP(LEFT(B2713,LEN(B2713)-2),'Correction using CAD'!A:F,6,0)</f>
        <v>66.599999999999937</v>
      </c>
      <c r="G2713">
        <f>VLOOKUP(VALUE(RIGHT(B2713,2)),'XZ coord'!$T$144:$U$149,2,0)</f>
        <v>2.25</v>
      </c>
      <c r="H2713">
        <v>2.4</v>
      </c>
      <c r="I2713">
        <v>0.9</v>
      </c>
      <c r="J2713">
        <f>VLOOKUP(VALUE(RIGHT(B2713,2)),'XZ coord'!$T$144:$V$149,3,0)</f>
        <v>1.97</v>
      </c>
    </row>
    <row r="2714" spans="1:10" x14ac:dyDescent="0.2">
      <c r="A2714">
        <v>3713</v>
      </c>
      <c r="B2714" t="s">
        <v>2722</v>
      </c>
      <c r="C2714" t="s">
        <v>1342</v>
      </c>
      <c r="D2714" t="s">
        <v>227</v>
      </c>
      <c r="E2714">
        <f>VLOOKUP(LEFT(B2714,LEN(B2714)-2),'Correction using CAD'!A:F,5,0)</f>
        <v>36.387999999999998</v>
      </c>
      <c r="F2714">
        <f>VLOOKUP(LEFT(B2714,LEN(B2714)-2),'Correction using CAD'!A:F,6,0)</f>
        <v>66.599999999999937</v>
      </c>
      <c r="G2714">
        <f>VLOOKUP(VALUE(RIGHT(B2714,2)),'XZ coord'!$T$144:$U$149,2,0)</f>
        <v>4.22</v>
      </c>
      <c r="H2714">
        <v>2.4</v>
      </c>
      <c r="I2714">
        <v>0.9</v>
      </c>
      <c r="J2714">
        <f>VLOOKUP(VALUE(RIGHT(B2714,2)),'XZ coord'!$T$144:$V$149,3,0)</f>
        <v>2.25</v>
      </c>
    </row>
    <row r="2715" spans="1:10" x14ac:dyDescent="0.2">
      <c r="A2715">
        <v>3714</v>
      </c>
      <c r="B2715" t="s">
        <v>2723</v>
      </c>
      <c r="C2715" t="s">
        <v>1339</v>
      </c>
      <c r="D2715" t="s">
        <v>227</v>
      </c>
      <c r="E2715">
        <f>VLOOKUP(LEFT(B2715,LEN(B2715)-2),'Correction using CAD'!A:F,5,0)</f>
        <v>36.387999999999998</v>
      </c>
      <c r="F2715">
        <f>VLOOKUP(LEFT(B2715,LEN(B2715)-2),'Correction using CAD'!A:F,6,0)</f>
        <v>66.599999999999937</v>
      </c>
      <c r="G2715">
        <f>VLOOKUP(VALUE(RIGHT(B2715,2)),'XZ coord'!$T$144:$U$149,2,0)</f>
        <v>6.47</v>
      </c>
      <c r="H2715">
        <v>2.4</v>
      </c>
      <c r="I2715">
        <v>0.9</v>
      </c>
      <c r="J2715">
        <f>VLOOKUP(VALUE(RIGHT(B2715,2)),'XZ coord'!$T$144:$V$149,3,0)</f>
        <v>1.95</v>
      </c>
    </row>
    <row r="2716" spans="1:10" x14ac:dyDescent="0.2">
      <c r="A2716">
        <v>3715</v>
      </c>
      <c r="B2716" t="s">
        <v>2724</v>
      </c>
      <c r="C2716" t="s">
        <v>1339</v>
      </c>
      <c r="D2716" t="s">
        <v>227</v>
      </c>
      <c r="E2716">
        <f>VLOOKUP(LEFT(B2716,LEN(B2716)-2),'Correction using CAD'!A:F,5,0)</f>
        <v>36.387999999999998</v>
      </c>
      <c r="F2716">
        <f>VLOOKUP(LEFT(B2716,LEN(B2716)-2),'Correction using CAD'!A:F,6,0)</f>
        <v>66.599999999999937</v>
      </c>
      <c r="G2716">
        <f>VLOOKUP(VALUE(RIGHT(B2716,2)),'XZ coord'!$T$144:$U$149,2,0)</f>
        <v>8.42</v>
      </c>
      <c r="H2716">
        <v>2.4</v>
      </c>
      <c r="I2716">
        <v>0.9</v>
      </c>
      <c r="J2716">
        <f>VLOOKUP(VALUE(RIGHT(B2716,2)),'XZ coord'!$T$144:$V$149,3,0)</f>
        <v>1.95</v>
      </c>
    </row>
    <row r="2717" spans="1:10" x14ac:dyDescent="0.2">
      <c r="A2717">
        <v>3716</v>
      </c>
      <c r="B2717" t="s">
        <v>2725</v>
      </c>
      <c r="C2717" t="s">
        <v>1342</v>
      </c>
      <c r="D2717" t="s">
        <v>227</v>
      </c>
      <c r="E2717">
        <f>VLOOKUP(LEFT(B2717,LEN(B2717)-2),'Correction using CAD'!A:F,5,0)</f>
        <v>36.387999999999998</v>
      </c>
      <c r="F2717">
        <f>VLOOKUP(LEFT(B2717,LEN(B2717)-2),'Correction using CAD'!A:F,6,0)</f>
        <v>66.599999999999937</v>
      </c>
      <c r="G2717">
        <f>VLOOKUP(VALUE(RIGHT(B2717,2)),'XZ coord'!$T$144:$U$149,2,0)</f>
        <v>10.37</v>
      </c>
      <c r="H2717">
        <v>2.4</v>
      </c>
      <c r="I2717">
        <v>0.9</v>
      </c>
      <c r="J2717">
        <f>VLOOKUP(VALUE(RIGHT(B2717,2)),'XZ coord'!$T$144:$V$149,3,0)</f>
        <v>2.1</v>
      </c>
    </row>
    <row r="2718" spans="1:10" x14ac:dyDescent="0.2">
      <c r="A2718">
        <v>3717</v>
      </c>
      <c r="B2718" t="s">
        <v>2726</v>
      </c>
      <c r="C2718" t="s">
        <v>1339</v>
      </c>
      <c r="D2718" t="s">
        <v>227</v>
      </c>
      <c r="E2718">
        <f>VLOOKUP(LEFT(B2718,LEN(B2718)-2),'Correction using CAD'!A:F,5,0)</f>
        <v>30.363</v>
      </c>
      <c r="F2718">
        <f>VLOOKUP(LEFT(B2718,LEN(B2718)-2),'Correction using CAD'!A:F,6,0)</f>
        <v>63.899999999999928</v>
      </c>
      <c r="G2718">
        <f>VLOOKUP(VALUE(RIGHT(B2718,2)),'XZ coord'!$T$144:$U$149,2,0)</f>
        <v>2.25</v>
      </c>
      <c r="H2718">
        <v>2.4</v>
      </c>
      <c r="I2718">
        <v>0.9</v>
      </c>
      <c r="J2718">
        <f>VLOOKUP(VALUE(RIGHT(B2718,2)),'XZ coord'!$T$144:$V$149,3,0)</f>
        <v>1.97</v>
      </c>
    </row>
    <row r="2719" spans="1:10" x14ac:dyDescent="0.2">
      <c r="A2719">
        <v>3718</v>
      </c>
      <c r="B2719" t="s">
        <v>2727</v>
      </c>
      <c r="C2719" t="s">
        <v>1342</v>
      </c>
      <c r="D2719" t="s">
        <v>227</v>
      </c>
      <c r="E2719">
        <f>VLOOKUP(LEFT(B2719,LEN(B2719)-2),'Correction using CAD'!A:F,5,0)</f>
        <v>30.363</v>
      </c>
      <c r="F2719">
        <f>VLOOKUP(LEFT(B2719,LEN(B2719)-2),'Correction using CAD'!A:F,6,0)</f>
        <v>63.899999999999928</v>
      </c>
      <c r="G2719">
        <f>VLOOKUP(VALUE(RIGHT(B2719,2)),'XZ coord'!$T$144:$U$149,2,0)</f>
        <v>4.22</v>
      </c>
      <c r="H2719">
        <v>2.4</v>
      </c>
      <c r="I2719">
        <v>0.9</v>
      </c>
      <c r="J2719">
        <f>VLOOKUP(VALUE(RIGHT(B2719,2)),'XZ coord'!$T$144:$V$149,3,0)</f>
        <v>2.25</v>
      </c>
    </row>
    <row r="2720" spans="1:10" x14ac:dyDescent="0.2">
      <c r="A2720">
        <v>3719</v>
      </c>
      <c r="B2720" t="s">
        <v>2728</v>
      </c>
      <c r="C2720" t="s">
        <v>1339</v>
      </c>
      <c r="D2720" t="s">
        <v>227</v>
      </c>
      <c r="E2720">
        <f>VLOOKUP(LEFT(B2720,LEN(B2720)-2),'Correction using CAD'!A:F,5,0)</f>
        <v>30.363</v>
      </c>
      <c r="F2720">
        <f>VLOOKUP(LEFT(B2720,LEN(B2720)-2),'Correction using CAD'!A:F,6,0)</f>
        <v>63.899999999999928</v>
      </c>
      <c r="G2720">
        <f>VLOOKUP(VALUE(RIGHT(B2720,2)),'XZ coord'!$T$144:$U$149,2,0)</f>
        <v>6.47</v>
      </c>
      <c r="H2720">
        <v>2.4</v>
      </c>
      <c r="I2720">
        <v>0.9</v>
      </c>
      <c r="J2720">
        <f>VLOOKUP(VALUE(RIGHT(B2720,2)),'XZ coord'!$T$144:$V$149,3,0)</f>
        <v>1.95</v>
      </c>
    </row>
    <row r="2721" spans="1:10" x14ac:dyDescent="0.2">
      <c r="A2721">
        <v>3720</v>
      </c>
      <c r="B2721" t="s">
        <v>2729</v>
      </c>
      <c r="C2721" t="s">
        <v>1339</v>
      </c>
      <c r="D2721" t="s">
        <v>227</v>
      </c>
      <c r="E2721">
        <f>VLOOKUP(LEFT(B2721,LEN(B2721)-2),'Correction using CAD'!A:F,5,0)</f>
        <v>30.363</v>
      </c>
      <c r="F2721">
        <f>VLOOKUP(LEFT(B2721,LEN(B2721)-2),'Correction using CAD'!A:F,6,0)</f>
        <v>63.899999999999928</v>
      </c>
      <c r="G2721">
        <f>VLOOKUP(VALUE(RIGHT(B2721,2)),'XZ coord'!$T$144:$U$149,2,0)</f>
        <v>8.42</v>
      </c>
      <c r="H2721">
        <v>2.4</v>
      </c>
      <c r="I2721">
        <v>0.9</v>
      </c>
      <c r="J2721">
        <f>VLOOKUP(VALUE(RIGHT(B2721,2)),'XZ coord'!$T$144:$V$149,3,0)</f>
        <v>1.95</v>
      </c>
    </row>
    <row r="2722" spans="1:10" x14ac:dyDescent="0.2">
      <c r="A2722">
        <v>3721</v>
      </c>
      <c r="B2722" t="s">
        <v>2730</v>
      </c>
      <c r="C2722" t="s">
        <v>1339</v>
      </c>
      <c r="D2722" t="s">
        <v>227</v>
      </c>
      <c r="E2722">
        <f>VLOOKUP(LEFT(B2722,LEN(B2722)-2),'Correction using CAD'!A:F,5,0)</f>
        <v>30.363</v>
      </c>
      <c r="F2722">
        <f>VLOOKUP(LEFT(B2722,LEN(B2722)-2),'Correction using CAD'!A:F,6,0)</f>
        <v>63.899999999999928</v>
      </c>
      <c r="G2722">
        <f>VLOOKUP(VALUE(RIGHT(B2722,2)),'XZ coord'!$T$144:$U$149,2,0)</f>
        <v>10.37</v>
      </c>
      <c r="H2722">
        <v>2.4</v>
      </c>
      <c r="I2722">
        <v>0.9</v>
      </c>
      <c r="J2722">
        <f>VLOOKUP(VALUE(RIGHT(B2722,2)),'XZ coord'!$T$144:$V$149,3,0)</f>
        <v>2.1</v>
      </c>
    </row>
    <row r="2723" spans="1:10" x14ac:dyDescent="0.2">
      <c r="A2723">
        <v>3722</v>
      </c>
      <c r="B2723" t="s">
        <v>2731</v>
      </c>
      <c r="C2723" t="s">
        <v>1339</v>
      </c>
      <c r="D2723" t="s">
        <v>227</v>
      </c>
      <c r="E2723">
        <f>VLOOKUP(LEFT(B2723,LEN(B2723)-2),'Correction using CAD'!A:F,5,0)</f>
        <v>30.363</v>
      </c>
      <c r="F2723">
        <f>VLOOKUP(LEFT(B2723,LEN(B2723)-2),'Correction using CAD'!A:F,6,0)</f>
        <v>64.799999999999926</v>
      </c>
      <c r="G2723">
        <f>VLOOKUP(VALUE(RIGHT(B2723,2)),'XZ coord'!$T$144:$U$149,2,0)</f>
        <v>2.25</v>
      </c>
      <c r="H2723">
        <v>2.4</v>
      </c>
      <c r="I2723">
        <v>0.9</v>
      </c>
      <c r="J2723">
        <f>VLOOKUP(VALUE(RIGHT(B2723,2)),'XZ coord'!$T$144:$V$149,3,0)</f>
        <v>1.97</v>
      </c>
    </row>
    <row r="2724" spans="1:10" x14ac:dyDescent="0.2">
      <c r="A2724">
        <v>3723</v>
      </c>
      <c r="B2724" t="s">
        <v>2732</v>
      </c>
      <c r="C2724" t="s">
        <v>1342</v>
      </c>
      <c r="D2724" t="s">
        <v>227</v>
      </c>
      <c r="E2724">
        <f>VLOOKUP(LEFT(B2724,LEN(B2724)-2),'Correction using CAD'!A:F,5,0)</f>
        <v>30.363</v>
      </c>
      <c r="F2724">
        <f>VLOOKUP(LEFT(B2724,LEN(B2724)-2),'Correction using CAD'!A:F,6,0)</f>
        <v>64.799999999999926</v>
      </c>
      <c r="G2724">
        <f>VLOOKUP(VALUE(RIGHT(B2724,2)),'XZ coord'!$T$144:$U$149,2,0)</f>
        <v>4.22</v>
      </c>
      <c r="H2724">
        <v>2.4</v>
      </c>
      <c r="I2724">
        <v>0.9</v>
      </c>
      <c r="J2724">
        <f>VLOOKUP(VALUE(RIGHT(B2724,2)),'XZ coord'!$T$144:$V$149,3,0)</f>
        <v>2.25</v>
      </c>
    </row>
    <row r="2725" spans="1:10" x14ac:dyDescent="0.2">
      <c r="A2725">
        <v>3724</v>
      </c>
      <c r="B2725" t="s">
        <v>2733</v>
      </c>
      <c r="C2725" t="s">
        <v>1339</v>
      </c>
      <c r="D2725" t="s">
        <v>227</v>
      </c>
      <c r="E2725">
        <f>VLOOKUP(LEFT(B2725,LEN(B2725)-2),'Correction using CAD'!A:F,5,0)</f>
        <v>30.363</v>
      </c>
      <c r="F2725">
        <f>VLOOKUP(LEFT(B2725,LEN(B2725)-2),'Correction using CAD'!A:F,6,0)</f>
        <v>64.799999999999926</v>
      </c>
      <c r="G2725">
        <f>VLOOKUP(VALUE(RIGHT(B2725,2)),'XZ coord'!$T$144:$U$149,2,0)</f>
        <v>6.47</v>
      </c>
      <c r="H2725">
        <v>2.4</v>
      </c>
      <c r="I2725">
        <v>0.9</v>
      </c>
      <c r="J2725">
        <f>VLOOKUP(VALUE(RIGHT(B2725,2)),'XZ coord'!$T$144:$V$149,3,0)</f>
        <v>1.95</v>
      </c>
    </row>
    <row r="2726" spans="1:10" x14ac:dyDescent="0.2">
      <c r="A2726">
        <v>3725</v>
      </c>
      <c r="B2726" t="s">
        <v>2734</v>
      </c>
      <c r="C2726" t="s">
        <v>1339</v>
      </c>
      <c r="D2726" t="s">
        <v>227</v>
      </c>
      <c r="E2726">
        <f>VLOOKUP(LEFT(B2726,LEN(B2726)-2),'Correction using CAD'!A:F,5,0)</f>
        <v>30.363</v>
      </c>
      <c r="F2726">
        <f>VLOOKUP(LEFT(B2726,LEN(B2726)-2),'Correction using CAD'!A:F,6,0)</f>
        <v>64.799999999999926</v>
      </c>
      <c r="G2726">
        <f>VLOOKUP(VALUE(RIGHT(B2726,2)),'XZ coord'!$T$144:$U$149,2,0)</f>
        <v>8.42</v>
      </c>
      <c r="H2726">
        <v>2.4</v>
      </c>
      <c r="I2726">
        <v>0.9</v>
      </c>
      <c r="J2726">
        <f>VLOOKUP(VALUE(RIGHT(B2726,2)),'XZ coord'!$T$144:$V$149,3,0)</f>
        <v>1.95</v>
      </c>
    </row>
    <row r="2727" spans="1:10" x14ac:dyDescent="0.2">
      <c r="A2727">
        <v>3726</v>
      </c>
      <c r="B2727" t="s">
        <v>2735</v>
      </c>
      <c r="C2727" t="s">
        <v>1342</v>
      </c>
      <c r="D2727" t="s">
        <v>227</v>
      </c>
      <c r="E2727">
        <f>VLOOKUP(LEFT(B2727,LEN(B2727)-2),'Correction using CAD'!A:F,5,0)</f>
        <v>30.363</v>
      </c>
      <c r="F2727">
        <f>VLOOKUP(LEFT(B2727,LEN(B2727)-2),'Correction using CAD'!A:F,6,0)</f>
        <v>64.799999999999926</v>
      </c>
      <c r="G2727">
        <f>VLOOKUP(VALUE(RIGHT(B2727,2)),'XZ coord'!$T$144:$U$149,2,0)</f>
        <v>10.37</v>
      </c>
      <c r="H2727">
        <v>2.4</v>
      </c>
      <c r="I2727">
        <v>0.9</v>
      </c>
      <c r="J2727">
        <f>VLOOKUP(VALUE(RIGHT(B2727,2)),'XZ coord'!$T$144:$V$149,3,0)</f>
        <v>2.1</v>
      </c>
    </row>
    <row r="2728" spans="1:10" x14ac:dyDescent="0.2">
      <c r="A2728">
        <v>3727</v>
      </c>
      <c r="B2728" t="s">
        <v>2736</v>
      </c>
      <c r="C2728" t="s">
        <v>1339</v>
      </c>
      <c r="D2728" t="s">
        <v>227</v>
      </c>
      <c r="E2728">
        <f>VLOOKUP(LEFT(B2728,LEN(B2728)-2),'Correction using CAD'!A:F,5,0)</f>
        <v>30.363</v>
      </c>
      <c r="F2728">
        <f>VLOOKUP(LEFT(B2728,LEN(B2728)-2),'Correction using CAD'!A:F,6,0)</f>
        <v>65.699999999999932</v>
      </c>
      <c r="G2728">
        <f>VLOOKUP(VALUE(RIGHT(B2728,2)),'XZ coord'!$T$144:$U$149,2,0)</f>
        <v>2.25</v>
      </c>
      <c r="H2728">
        <v>2.4</v>
      </c>
      <c r="I2728">
        <v>0.9</v>
      </c>
      <c r="J2728">
        <f>VLOOKUP(VALUE(RIGHT(B2728,2)),'XZ coord'!$T$144:$V$149,3,0)</f>
        <v>1.97</v>
      </c>
    </row>
    <row r="2729" spans="1:10" x14ac:dyDescent="0.2">
      <c r="A2729">
        <v>3728</v>
      </c>
      <c r="B2729" t="s">
        <v>2737</v>
      </c>
      <c r="C2729" t="s">
        <v>1342</v>
      </c>
      <c r="D2729" t="s">
        <v>227</v>
      </c>
      <c r="E2729">
        <f>VLOOKUP(LEFT(B2729,LEN(B2729)-2),'Correction using CAD'!A:F,5,0)</f>
        <v>30.363</v>
      </c>
      <c r="F2729">
        <f>VLOOKUP(LEFT(B2729,LEN(B2729)-2),'Correction using CAD'!A:F,6,0)</f>
        <v>65.699999999999932</v>
      </c>
      <c r="G2729">
        <f>VLOOKUP(VALUE(RIGHT(B2729,2)),'XZ coord'!$T$144:$U$149,2,0)</f>
        <v>4.22</v>
      </c>
      <c r="H2729">
        <v>2.4</v>
      </c>
      <c r="I2729">
        <v>0.9</v>
      </c>
      <c r="J2729">
        <f>VLOOKUP(VALUE(RIGHT(B2729,2)),'XZ coord'!$T$144:$V$149,3,0)</f>
        <v>2.25</v>
      </c>
    </row>
    <row r="2730" spans="1:10" x14ac:dyDescent="0.2">
      <c r="A2730">
        <v>3729</v>
      </c>
      <c r="B2730" t="s">
        <v>2738</v>
      </c>
      <c r="C2730" t="s">
        <v>1339</v>
      </c>
      <c r="D2730" t="s">
        <v>227</v>
      </c>
      <c r="E2730">
        <f>VLOOKUP(LEFT(B2730,LEN(B2730)-2),'Correction using CAD'!A:F,5,0)</f>
        <v>30.363</v>
      </c>
      <c r="F2730">
        <f>VLOOKUP(LEFT(B2730,LEN(B2730)-2),'Correction using CAD'!A:F,6,0)</f>
        <v>65.699999999999932</v>
      </c>
      <c r="G2730">
        <f>VLOOKUP(VALUE(RIGHT(B2730,2)),'XZ coord'!$T$144:$U$149,2,0)</f>
        <v>6.47</v>
      </c>
      <c r="H2730">
        <v>2.4</v>
      </c>
      <c r="I2730">
        <v>0.9</v>
      </c>
      <c r="J2730">
        <f>VLOOKUP(VALUE(RIGHT(B2730,2)),'XZ coord'!$T$144:$V$149,3,0)</f>
        <v>1.95</v>
      </c>
    </row>
    <row r="2731" spans="1:10" x14ac:dyDescent="0.2">
      <c r="A2731">
        <v>3730</v>
      </c>
      <c r="B2731" t="s">
        <v>2739</v>
      </c>
      <c r="C2731" t="s">
        <v>1339</v>
      </c>
      <c r="D2731" t="s">
        <v>227</v>
      </c>
      <c r="E2731">
        <f>VLOOKUP(LEFT(B2731,LEN(B2731)-2),'Correction using CAD'!A:F,5,0)</f>
        <v>30.363</v>
      </c>
      <c r="F2731">
        <f>VLOOKUP(LEFT(B2731,LEN(B2731)-2),'Correction using CAD'!A:F,6,0)</f>
        <v>65.699999999999932</v>
      </c>
      <c r="G2731">
        <f>VLOOKUP(VALUE(RIGHT(B2731,2)),'XZ coord'!$T$144:$U$149,2,0)</f>
        <v>8.42</v>
      </c>
      <c r="H2731">
        <v>2.4</v>
      </c>
      <c r="I2731">
        <v>0.9</v>
      </c>
      <c r="J2731">
        <f>VLOOKUP(VALUE(RIGHT(B2731,2)),'XZ coord'!$T$144:$V$149,3,0)</f>
        <v>1.95</v>
      </c>
    </row>
    <row r="2732" spans="1:10" x14ac:dyDescent="0.2">
      <c r="A2732">
        <v>3731</v>
      </c>
      <c r="B2732" t="s">
        <v>2740</v>
      </c>
      <c r="C2732" t="s">
        <v>1342</v>
      </c>
      <c r="D2732" t="s">
        <v>227</v>
      </c>
      <c r="E2732">
        <f>VLOOKUP(LEFT(B2732,LEN(B2732)-2),'Correction using CAD'!A:F,5,0)</f>
        <v>30.363</v>
      </c>
      <c r="F2732">
        <f>VLOOKUP(LEFT(B2732,LEN(B2732)-2),'Correction using CAD'!A:F,6,0)</f>
        <v>65.699999999999932</v>
      </c>
      <c r="G2732">
        <f>VLOOKUP(VALUE(RIGHT(B2732,2)),'XZ coord'!$T$144:$U$149,2,0)</f>
        <v>10.37</v>
      </c>
      <c r="H2732">
        <v>2.4</v>
      </c>
      <c r="I2732">
        <v>0.9</v>
      </c>
      <c r="J2732">
        <f>VLOOKUP(VALUE(RIGHT(B2732,2)),'XZ coord'!$T$144:$V$149,3,0)</f>
        <v>2.1</v>
      </c>
    </row>
    <row r="2733" spans="1:10" x14ac:dyDescent="0.2">
      <c r="A2733">
        <v>3732</v>
      </c>
      <c r="B2733" t="s">
        <v>2741</v>
      </c>
      <c r="C2733" t="s">
        <v>1339</v>
      </c>
      <c r="D2733" t="s">
        <v>227</v>
      </c>
      <c r="E2733">
        <f>VLOOKUP(LEFT(B2733,LEN(B2733)-2),'Correction using CAD'!A:F,5,0)</f>
        <v>30.363</v>
      </c>
      <c r="F2733">
        <f>VLOOKUP(LEFT(B2733,LEN(B2733)-2),'Correction using CAD'!A:F,6,0)</f>
        <v>66.599999999999937</v>
      </c>
      <c r="G2733">
        <f>VLOOKUP(VALUE(RIGHT(B2733,2)),'XZ coord'!$T$144:$U$149,2,0)</f>
        <v>2.25</v>
      </c>
      <c r="H2733">
        <v>2.4</v>
      </c>
      <c r="I2733">
        <v>0.9</v>
      </c>
      <c r="J2733">
        <f>VLOOKUP(VALUE(RIGHT(B2733,2)),'XZ coord'!$T$144:$V$149,3,0)</f>
        <v>1.97</v>
      </c>
    </row>
    <row r="2734" spans="1:10" x14ac:dyDescent="0.2">
      <c r="A2734">
        <v>3733</v>
      </c>
      <c r="B2734" t="s">
        <v>2742</v>
      </c>
      <c r="C2734" t="s">
        <v>1342</v>
      </c>
      <c r="D2734" t="s">
        <v>227</v>
      </c>
      <c r="E2734">
        <f>VLOOKUP(LEFT(B2734,LEN(B2734)-2),'Correction using CAD'!A:F,5,0)</f>
        <v>30.363</v>
      </c>
      <c r="F2734">
        <f>VLOOKUP(LEFT(B2734,LEN(B2734)-2),'Correction using CAD'!A:F,6,0)</f>
        <v>66.599999999999937</v>
      </c>
      <c r="G2734">
        <f>VLOOKUP(VALUE(RIGHT(B2734,2)),'XZ coord'!$T$144:$U$149,2,0)</f>
        <v>4.22</v>
      </c>
      <c r="H2734">
        <v>2.4</v>
      </c>
      <c r="I2734">
        <v>0.9</v>
      </c>
      <c r="J2734">
        <f>VLOOKUP(VALUE(RIGHT(B2734,2)),'XZ coord'!$T$144:$V$149,3,0)</f>
        <v>2.25</v>
      </c>
    </row>
    <row r="2735" spans="1:10" x14ac:dyDescent="0.2">
      <c r="A2735">
        <v>3734</v>
      </c>
      <c r="B2735" t="s">
        <v>2743</v>
      </c>
      <c r="C2735" t="s">
        <v>1339</v>
      </c>
      <c r="D2735" t="s">
        <v>227</v>
      </c>
      <c r="E2735">
        <f>VLOOKUP(LEFT(B2735,LEN(B2735)-2),'Correction using CAD'!A:F,5,0)</f>
        <v>30.363</v>
      </c>
      <c r="F2735">
        <f>VLOOKUP(LEFT(B2735,LEN(B2735)-2),'Correction using CAD'!A:F,6,0)</f>
        <v>66.599999999999937</v>
      </c>
      <c r="G2735">
        <f>VLOOKUP(VALUE(RIGHT(B2735,2)),'XZ coord'!$T$144:$U$149,2,0)</f>
        <v>6.47</v>
      </c>
      <c r="H2735">
        <v>2.4</v>
      </c>
      <c r="I2735">
        <v>0.9</v>
      </c>
      <c r="J2735">
        <f>VLOOKUP(VALUE(RIGHT(B2735,2)),'XZ coord'!$T$144:$V$149,3,0)</f>
        <v>1.95</v>
      </c>
    </row>
    <row r="2736" spans="1:10" x14ac:dyDescent="0.2">
      <c r="A2736">
        <v>3735</v>
      </c>
      <c r="B2736" t="s">
        <v>2744</v>
      </c>
      <c r="C2736" t="s">
        <v>1339</v>
      </c>
      <c r="D2736" t="s">
        <v>227</v>
      </c>
      <c r="E2736">
        <f>VLOOKUP(LEFT(B2736,LEN(B2736)-2),'Correction using CAD'!A:F,5,0)</f>
        <v>30.363</v>
      </c>
      <c r="F2736">
        <f>VLOOKUP(LEFT(B2736,LEN(B2736)-2),'Correction using CAD'!A:F,6,0)</f>
        <v>66.599999999999937</v>
      </c>
      <c r="G2736">
        <f>VLOOKUP(VALUE(RIGHT(B2736,2)),'XZ coord'!$T$144:$U$149,2,0)</f>
        <v>8.42</v>
      </c>
      <c r="H2736">
        <v>2.4</v>
      </c>
      <c r="I2736">
        <v>0.9</v>
      </c>
      <c r="J2736">
        <f>VLOOKUP(VALUE(RIGHT(B2736,2)),'XZ coord'!$T$144:$V$149,3,0)</f>
        <v>1.95</v>
      </c>
    </row>
    <row r="2737" spans="1:10" x14ac:dyDescent="0.2">
      <c r="A2737">
        <v>3736</v>
      </c>
      <c r="B2737" t="s">
        <v>2745</v>
      </c>
      <c r="C2737" t="s">
        <v>1342</v>
      </c>
      <c r="D2737" t="s">
        <v>227</v>
      </c>
      <c r="E2737">
        <f>VLOOKUP(LEFT(B2737,LEN(B2737)-2),'Correction using CAD'!A:F,5,0)</f>
        <v>30.363</v>
      </c>
      <c r="F2737">
        <f>VLOOKUP(LEFT(B2737,LEN(B2737)-2),'Correction using CAD'!A:F,6,0)</f>
        <v>66.599999999999937</v>
      </c>
      <c r="G2737">
        <f>VLOOKUP(VALUE(RIGHT(B2737,2)),'XZ coord'!$T$144:$U$149,2,0)</f>
        <v>10.37</v>
      </c>
      <c r="H2737">
        <v>2.4</v>
      </c>
      <c r="I2737">
        <v>0.9</v>
      </c>
      <c r="J2737">
        <f>VLOOKUP(VALUE(RIGHT(B2737,2)),'XZ coord'!$T$144:$V$149,3,0)</f>
        <v>2.1</v>
      </c>
    </row>
    <row r="2738" spans="1:10" x14ac:dyDescent="0.2">
      <c r="A2738">
        <v>3737</v>
      </c>
      <c r="B2738" t="s">
        <v>2746</v>
      </c>
      <c r="C2738" t="s">
        <v>1339</v>
      </c>
      <c r="D2738" t="s">
        <v>227</v>
      </c>
      <c r="E2738">
        <f>VLOOKUP(LEFT(B2738,LEN(B2738)-2),'Correction using CAD'!A:F,5,0)</f>
        <v>36.387999999999998</v>
      </c>
      <c r="F2738">
        <f>VLOOKUP(LEFT(B2738,LEN(B2738)-2),'Correction using CAD'!A:F,6,0)</f>
        <v>67.499999999999943</v>
      </c>
      <c r="G2738">
        <f>VLOOKUP(VALUE(RIGHT(B2738,2)),'XZ coord'!$T$144:$U$149,2,0)</f>
        <v>2.25</v>
      </c>
      <c r="H2738">
        <v>2.4</v>
      </c>
      <c r="I2738">
        <v>0.9</v>
      </c>
      <c r="J2738">
        <f>VLOOKUP(VALUE(RIGHT(B2738,2)),'XZ coord'!$T$144:$V$149,3,0)</f>
        <v>1.97</v>
      </c>
    </row>
    <row r="2739" spans="1:10" x14ac:dyDescent="0.2">
      <c r="A2739">
        <v>3738</v>
      </c>
      <c r="B2739" t="s">
        <v>2747</v>
      </c>
      <c r="C2739" t="s">
        <v>1342</v>
      </c>
      <c r="D2739" t="s">
        <v>227</v>
      </c>
      <c r="E2739">
        <f>VLOOKUP(LEFT(B2739,LEN(B2739)-2),'Correction using CAD'!A:F,5,0)</f>
        <v>36.387999999999998</v>
      </c>
      <c r="F2739">
        <f>VLOOKUP(LEFT(B2739,LEN(B2739)-2),'Correction using CAD'!A:F,6,0)</f>
        <v>67.499999999999943</v>
      </c>
      <c r="G2739">
        <f>VLOOKUP(VALUE(RIGHT(B2739,2)),'XZ coord'!$T$144:$U$149,2,0)</f>
        <v>4.22</v>
      </c>
      <c r="H2739">
        <v>2.4</v>
      </c>
      <c r="I2739">
        <v>0.9</v>
      </c>
      <c r="J2739">
        <f>VLOOKUP(VALUE(RIGHT(B2739,2)),'XZ coord'!$T$144:$V$149,3,0)</f>
        <v>2.25</v>
      </c>
    </row>
    <row r="2740" spans="1:10" x14ac:dyDescent="0.2">
      <c r="A2740">
        <v>3739</v>
      </c>
      <c r="B2740" t="s">
        <v>2748</v>
      </c>
      <c r="C2740" t="s">
        <v>1339</v>
      </c>
      <c r="D2740" t="s">
        <v>227</v>
      </c>
      <c r="E2740">
        <f>VLOOKUP(LEFT(B2740,LEN(B2740)-2),'Correction using CAD'!A:F,5,0)</f>
        <v>36.387999999999998</v>
      </c>
      <c r="F2740">
        <f>VLOOKUP(LEFT(B2740,LEN(B2740)-2),'Correction using CAD'!A:F,6,0)</f>
        <v>67.499999999999943</v>
      </c>
      <c r="G2740">
        <f>VLOOKUP(VALUE(RIGHT(B2740,2)),'XZ coord'!$T$144:$U$149,2,0)</f>
        <v>6.47</v>
      </c>
      <c r="H2740">
        <v>2.4</v>
      </c>
      <c r="I2740">
        <v>0.9</v>
      </c>
      <c r="J2740">
        <f>VLOOKUP(VALUE(RIGHT(B2740,2)),'XZ coord'!$T$144:$V$149,3,0)</f>
        <v>1.95</v>
      </c>
    </row>
    <row r="2741" spans="1:10" x14ac:dyDescent="0.2">
      <c r="A2741">
        <v>3740</v>
      </c>
      <c r="B2741" t="s">
        <v>2749</v>
      </c>
      <c r="C2741" t="s">
        <v>1339</v>
      </c>
      <c r="D2741" t="s">
        <v>227</v>
      </c>
      <c r="E2741">
        <f>VLOOKUP(LEFT(B2741,LEN(B2741)-2),'Correction using CAD'!A:F,5,0)</f>
        <v>36.387999999999998</v>
      </c>
      <c r="F2741">
        <f>VLOOKUP(LEFT(B2741,LEN(B2741)-2),'Correction using CAD'!A:F,6,0)</f>
        <v>67.499999999999943</v>
      </c>
      <c r="G2741">
        <f>VLOOKUP(VALUE(RIGHT(B2741,2)),'XZ coord'!$T$144:$U$149,2,0)</f>
        <v>8.42</v>
      </c>
      <c r="H2741">
        <v>2.4</v>
      </c>
      <c r="I2741">
        <v>0.9</v>
      </c>
      <c r="J2741">
        <f>VLOOKUP(VALUE(RIGHT(B2741,2)),'XZ coord'!$T$144:$V$149,3,0)</f>
        <v>1.95</v>
      </c>
    </row>
    <row r="2742" spans="1:10" x14ac:dyDescent="0.2">
      <c r="A2742">
        <v>3741</v>
      </c>
      <c r="B2742" t="s">
        <v>2750</v>
      </c>
      <c r="C2742" t="s">
        <v>1342</v>
      </c>
      <c r="D2742" t="s">
        <v>227</v>
      </c>
      <c r="E2742">
        <f>VLOOKUP(LEFT(B2742,LEN(B2742)-2),'Correction using CAD'!A:F,5,0)</f>
        <v>36.387999999999998</v>
      </c>
      <c r="F2742">
        <f>VLOOKUP(LEFT(B2742,LEN(B2742)-2),'Correction using CAD'!A:F,6,0)</f>
        <v>67.499999999999943</v>
      </c>
      <c r="G2742">
        <f>VLOOKUP(VALUE(RIGHT(B2742,2)),'XZ coord'!$T$144:$U$149,2,0)</f>
        <v>10.37</v>
      </c>
      <c r="H2742">
        <v>2.4</v>
      </c>
      <c r="I2742">
        <v>0.9</v>
      </c>
      <c r="J2742">
        <f>VLOOKUP(VALUE(RIGHT(B2742,2)),'XZ coord'!$T$144:$V$149,3,0)</f>
        <v>2.1</v>
      </c>
    </row>
    <row r="2743" spans="1:10" x14ac:dyDescent="0.2">
      <c r="A2743">
        <v>3742</v>
      </c>
      <c r="B2743" t="s">
        <v>2751</v>
      </c>
      <c r="C2743" t="s">
        <v>1339</v>
      </c>
      <c r="D2743" t="s">
        <v>227</v>
      </c>
      <c r="E2743">
        <f>VLOOKUP(LEFT(B2743,LEN(B2743)-2),'Correction using CAD'!A:F,5,0)</f>
        <v>36.387999999999998</v>
      </c>
      <c r="F2743">
        <f>VLOOKUP(LEFT(B2743,LEN(B2743)-2),'Correction using CAD'!A:F,6,0)</f>
        <v>68.399999999999949</v>
      </c>
      <c r="G2743">
        <f>VLOOKUP(VALUE(RIGHT(B2743,2)),'XZ coord'!$T$144:$U$149,2,0)</f>
        <v>2.25</v>
      </c>
      <c r="H2743">
        <v>2.4</v>
      </c>
      <c r="I2743">
        <v>0.9</v>
      </c>
      <c r="J2743">
        <f>VLOOKUP(VALUE(RIGHT(B2743,2)),'XZ coord'!$T$144:$V$149,3,0)</f>
        <v>1.97</v>
      </c>
    </row>
    <row r="2744" spans="1:10" x14ac:dyDescent="0.2">
      <c r="A2744">
        <v>3743</v>
      </c>
      <c r="B2744" t="s">
        <v>2752</v>
      </c>
      <c r="C2744" t="s">
        <v>1342</v>
      </c>
      <c r="D2744" t="s">
        <v>227</v>
      </c>
      <c r="E2744">
        <f>VLOOKUP(LEFT(B2744,LEN(B2744)-2),'Correction using CAD'!A:F,5,0)</f>
        <v>36.387999999999998</v>
      </c>
      <c r="F2744">
        <f>VLOOKUP(LEFT(B2744,LEN(B2744)-2),'Correction using CAD'!A:F,6,0)</f>
        <v>68.399999999999949</v>
      </c>
      <c r="G2744">
        <f>VLOOKUP(VALUE(RIGHT(B2744,2)),'XZ coord'!$T$144:$U$149,2,0)</f>
        <v>4.22</v>
      </c>
      <c r="H2744">
        <v>2.4</v>
      </c>
      <c r="I2744">
        <v>0.9</v>
      </c>
      <c r="J2744">
        <f>VLOOKUP(VALUE(RIGHT(B2744,2)),'XZ coord'!$T$144:$V$149,3,0)</f>
        <v>2.25</v>
      </c>
    </row>
    <row r="2745" spans="1:10" x14ac:dyDescent="0.2">
      <c r="A2745">
        <v>3744</v>
      </c>
      <c r="B2745" t="s">
        <v>2753</v>
      </c>
      <c r="C2745" t="s">
        <v>1339</v>
      </c>
      <c r="D2745" t="s">
        <v>227</v>
      </c>
      <c r="E2745">
        <f>VLOOKUP(LEFT(B2745,LEN(B2745)-2),'Correction using CAD'!A:F,5,0)</f>
        <v>36.387999999999998</v>
      </c>
      <c r="F2745">
        <f>VLOOKUP(LEFT(B2745,LEN(B2745)-2),'Correction using CAD'!A:F,6,0)</f>
        <v>68.399999999999949</v>
      </c>
      <c r="G2745">
        <f>VLOOKUP(VALUE(RIGHT(B2745,2)),'XZ coord'!$T$144:$U$149,2,0)</f>
        <v>6.47</v>
      </c>
      <c r="H2745">
        <v>2.4</v>
      </c>
      <c r="I2745">
        <v>0.9</v>
      </c>
      <c r="J2745">
        <f>VLOOKUP(VALUE(RIGHT(B2745,2)),'XZ coord'!$T$144:$V$149,3,0)</f>
        <v>1.95</v>
      </c>
    </row>
    <row r="2746" spans="1:10" x14ac:dyDescent="0.2">
      <c r="A2746">
        <v>3745</v>
      </c>
      <c r="B2746" t="s">
        <v>2754</v>
      </c>
      <c r="C2746" t="s">
        <v>1339</v>
      </c>
      <c r="D2746" t="s">
        <v>227</v>
      </c>
      <c r="E2746">
        <f>VLOOKUP(LEFT(B2746,LEN(B2746)-2),'Correction using CAD'!A:F,5,0)</f>
        <v>36.387999999999998</v>
      </c>
      <c r="F2746">
        <f>VLOOKUP(LEFT(B2746,LEN(B2746)-2),'Correction using CAD'!A:F,6,0)</f>
        <v>68.399999999999949</v>
      </c>
      <c r="G2746">
        <f>VLOOKUP(VALUE(RIGHT(B2746,2)),'XZ coord'!$T$144:$U$149,2,0)</f>
        <v>8.42</v>
      </c>
      <c r="H2746">
        <v>2.4</v>
      </c>
      <c r="I2746">
        <v>0.9</v>
      </c>
      <c r="J2746">
        <f>VLOOKUP(VALUE(RIGHT(B2746,2)),'XZ coord'!$T$144:$V$149,3,0)</f>
        <v>1.95</v>
      </c>
    </row>
    <row r="2747" spans="1:10" x14ac:dyDescent="0.2">
      <c r="A2747">
        <v>3746</v>
      </c>
      <c r="B2747" t="s">
        <v>2755</v>
      </c>
      <c r="C2747" t="s">
        <v>1342</v>
      </c>
      <c r="D2747" t="s">
        <v>227</v>
      </c>
      <c r="E2747">
        <f>VLOOKUP(LEFT(B2747,LEN(B2747)-2),'Correction using CAD'!A:F,5,0)</f>
        <v>36.387999999999998</v>
      </c>
      <c r="F2747">
        <f>VLOOKUP(LEFT(B2747,LEN(B2747)-2),'Correction using CAD'!A:F,6,0)</f>
        <v>68.399999999999949</v>
      </c>
      <c r="G2747">
        <f>VLOOKUP(VALUE(RIGHT(B2747,2)),'XZ coord'!$T$144:$U$149,2,0)</f>
        <v>10.37</v>
      </c>
      <c r="H2747">
        <v>2.4</v>
      </c>
      <c r="I2747">
        <v>0.9</v>
      </c>
      <c r="J2747">
        <f>VLOOKUP(VALUE(RIGHT(B2747,2)),'XZ coord'!$T$144:$V$149,3,0)</f>
        <v>2.1</v>
      </c>
    </row>
    <row r="2748" spans="1:10" x14ac:dyDescent="0.2">
      <c r="A2748">
        <v>3747</v>
      </c>
      <c r="B2748" t="s">
        <v>2756</v>
      </c>
      <c r="C2748" t="s">
        <v>1339</v>
      </c>
      <c r="D2748" t="s">
        <v>227</v>
      </c>
      <c r="E2748">
        <f>VLOOKUP(LEFT(B2748,LEN(B2748)-2),'Correction using CAD'!A:F,5,0)</f>
        <v>36.387999999999998</v>
      </c>
      <c r="F2748">
        <f>VLOOKUP(LEFT(B2748,LEN(B2748)-2),'Correction using CAD'!A:F,6,0)</f>
        <v>69.299999999999955</v>
      </c>
      <c r="G2748">
        <f>VLOOKUP(VALUE(RIGHT(B2748,2)),'XZ coord'!$T$144:$U$149,2,0)</f>
        <v>2.25</v>
      </c>
      <c r="H2748">
        <v>2.4</v>
      </c>
      <c r="I2748">
        <v>0.9</v>
      </c>
      <c r="J2748">
        <f>VLOOKUP(VALUE(RIGHT(B2748,2)),'XZ coord'!$T$144:$V$149,3,0)</f>
        <v>1.97</v>
      </c>
    </row>
    <row r="2749" spans="1:10" x14ac:dyDescent="0.2">
      <c r="A2749">
        <v>3748</v>
      </c>
      <c r="B2749" t="s">
        <v>2757</v>
      </c>
      <c r="C2749" t="s">
        <v>1342</v>
      </c>
      <c r="D2749" t="s">
        <v>227</v>
      </c>
      <c r="E2749">
        <f>VLOOKUP(LEFT(B2749,LEN(B2749)-2),'Correction using CAD'!A:F,5,0)</f>
        <v>36.387999999999998</v>
      </c>
      <c r="F2749">
        <f>VLOOKUP(LEFT(B2749,LEN(B2749)-2),'Correction using CAD'!A:F,6,0)</f>
        <v>69.299999999999955</v>
      </c>
      <c r="G2749">
        <f>VLOOKUP(VALUE(RIGHT(B2749,2)),'XZ coord'!$T$144:$U$149,2,0)</f>
        <v>4.22</v>
      </c>
      <c r="H2749">
        <v>2.4</v>
      </c>
      <c r="I2749">
        <v>0.9</v>
      </c>
      <c r="J2749">
        <f>VLOOKUP(VALUE(RIGHT(B2749,2)),'XZ coord'!$T$144:$V$149,3,0)</f>
        <v>2.25</v>
      </c>
    </row>
    <row r="2750" spans="1:10" x14ac:dyDescent="0.2">
      <c r="A2750">
        <v>3749</v>
      </c>
      <c r="B2750" t="s">
        <v>2758</v>
      </c>
      <c r="C2750" t="s">
        <v>1339</v>
      </c>
      <c r="D2750" t="s">
        <v>227</v>
      </c>
      <c r="E2750">
        <f>VLOOKUP(LEFT(B2750,LEN(B2750)-2),'Correction using CAD'!A:F,5,0)</f>
        <v>36.387999999999998</v>
      </c>
      <c r="F2750">
        <f>VLOOKUP(LEFT(B2750,LEN(B2750)-2),'Correction using CAD'!A:F,6,0)</f>
        <v>69.299999999999955</v>
      </c>
      <c r="G2750">
        <f>VLOOKUP(VALUE(RIGHT(B2750,2)),'XZ coord'!$T$144:$U$149,2,0)</f>
        <v>6.47</v>
      </c>
      <c r="H2750">
        <v>2.4</v>
      </c>
      <c r="I2750">
        <v>0.9</v>
      </c>
      <c r="J2750">
        <f>VLOOKUP(VALUE(RIGHT(B2750,2)),'XZ coord'!$T$144:$V$149,3,0)</f>
        <v>1.95</v>
      </c>
    </row>
    <row r="2751" spans="1:10" x14ac:dyDescent="0.2">
      <c r="A2751">
        <v>3750</v>
      </c>
      <c r="B2751" t="s">
        <v>2759</v>
      </c>
      <c r="C2751" t="s">
        <v>1339</v>
      </c>
      <c r="D2751" t="s">
        <v>227</v>
      </c>
      <c r="E2751">
        <f>VLOOKUP(LEFT(B2751,LEN(B2751)-2),'Correction using CAD'!A:F,5,0)</f>
        <v>36.387999999999998</v>
      </c>
      <c r="F2751">
        <f>VLOOKUP(LEFT(B2751,LEN(B2751)-2),'Correction using CAD'!A:F,6,0)</f>
        <v>69.299999999999955</v>
      </c>
      <c r="G2751">
        <f>VLOOKUP(VALUE(RIGHT(B2751,2)),'XZ coord'!$T$144:$U$149,2,0)</f>
        <v>8.42</v>
      </c>
      <c r="H2751">
        <v>2.4</v>
      </c>
      <c r="I2751">
        <v>0.9</v>
      </c>
      <c r="J2751">
        <f>VLOOKUP(VALUE(RIGHT(B2751,2)),'XZ coord'!$T$144:$V$149,3,0)</f>
        <v>1.95</v>
      </c>
    </row>
    <row r="2752" spans="1:10" x14ac:dyDescent="0.2">
      <c r="A2752">
        <v>3751</v>
      </c>
      <c r="B2752" t="s">
        <v>2760</v>
      </c>
      <c r="C2752" t="s">
        <v>1339</v>
      </c>
      <c r="D2752" t="s">
        <v>227</v>
      </c>
      <c r="E2752">
        <f>VLOOKUP(LEFT(B2752,LEN(B2752)-2),'Correction using CAD'!A:F,5,0)</f>
        <v>36.387999999999998</v>
      </c>
      <c r="F2752">
        <f>VLOOKUP(LEFT(B2752,LEN(B2752)-2),'Correction using CAD'!A:F,6,0)</f>
        <v>69.299999999999955</v>
      </c>
      <c r="G2752">
        <f>VLOOKUP(VALUE(RIGHT(B2752,2)),'XZ coord'!$T$144:$U$149,2,0)</f>
        <v>10.37</v>
      </c>
      <c r="H2752">
        <v>2.4</v>
      </c>
      <c r="I2752">
        <v>0.9</v>
      </c>
      <c r="J2752">
        <f>VLOOKUP(VALUE(RIGHT(B2752,2)),'XZ coord'!$T$144:$V$149,3,0)</f>
        <v>2.1</v>
      </c>
    </row>
    <row r="2753" spans="1:10" x14ac:dyDescent="0.2">
      <c r="A2753">
        <v>3752</v>
      </c>
      <c r="B2753" t="s">
        <v>2761</v>
      </c>
      <c r="C2753" t="s">
        <v>1339</v>
      </c>
      <c r="D2753" t="s">
        <v>227</v>
      </c>
      <c r="E2753">
        <f>VLOOKUP(LEFT(B2753,LEN(B2753)-2),'Correction using CAD'!A:F,5,0)</f>
        <v>36.387999999999998</v>
      </c>
      <c r="F2753">
        <f>VLOOKUP(LEFT(B2753,LEN(B2753)-2),'Correction using CAD'!A:F,6,0)</f>
        <v>70.19999999999996</v>
      </c>
      <c r="G2753">
        <f>VLOOKUP(VALUE(RIGHT(B2753,2)),'XZ coord'!$T$144:$U$149,2,0)</f>
        <v>2.25</v>
      </c>
      <c r="H2753">
        <v>2.4</v>
      </c>
      <c r="I2753">
        <v>0.9</v>
      </c>
      <c r="J2753">
        <f>VLOOKUP(VALUE(RIGHT(B2753,2)),'XZ coord'!$T$144:$V$149,3,0)</f>
        <v>1.97</v>
      </c>
    </row>
    <row r="2754" spans="1:10" x14ac:dyDescent="0.2">
      <c r="A2754">
        <v>3753</v>
      </c>
      <c r="B2754" t="s">
        <v>2762</v>
      </c>
      <c r="C2754" t="s">
        <v>1342</v>
      </c>
      <c r="D2754" t="s">
        <v>227</v>
      </c>
      <c r="E2754">
        <f>VLOOKUP(LEFT(B2754,LEN(B2754)-2),'Correction using CAD'!A:F,5,0)</f>
        <v>36.387999999999998</v>
      </c>
      <c r="F2754">
        <f>VLOOKUP(LEFT(B2754,LEN(B2754)-2),'Correction using CAD'!A:F,6,0)</f>
        <v>70.19999999999996</v>
      </c>
      <c r="G2754">
        <f>VLOOKUP(VALUE(RIGHT(B2754,2)),'XZ coord'!$T$144:$U$149,2,0)</f>
        <v>4.22</v>
      </c>
      <c r="H2754">
        <v>2.4</v>
      </c>
      <c r="I2754">
        <v>0.9</v>
      </c>
      <c r="J2754">
        <f>VLOOKUP(VALUE(RIGHT(B2754,2)),'XZ coord'!$T$144:$V$149,3,0)</f>
        <v>2.25</v>
      </c>
    </row>
    <row r="2755" spans="1:10" x14ac:dyDescent="0.2">
      <c r="A2755">
        <v>3754</v>
      </c>
      <c r="B2755" t="s">
        <v>2763</v>
      </c>
      <c r="C2755" t="s">
        <v>1339</v>
      </c>
      <c r="D2755" t="s">
        <v>227</v>
      </c>
      <c r="E2755">
        <f>VLOOKUP(LEFT(B2755,LEN(B2755)-2),'Correction using CAD'!A:F,5,0)</f>
        <v>36.387999999999998</v>
      </c>
      <c r="F2755">
        <f>VLOOKUP(LEFT(B2755,LEN(B2755)-2),'Correction using CAD'!A:F,6,0)</f>
        <v>70.19999999999996</v>
      </c>
      <c r="G2755">
        <f>VLOOKUP(VALUE(RIGHT(B2755,2)),'XZ coord'!$T$144:$U$149,2,0)</f>
        <v>6.47</v>
      </c>
      <c r="H2755">
        <v>2.4</v>
      </c>
      <c r="I2755">
        <v>0.9</v>
      </c>
      <c r="J2755">
        <f>VLOOKUP(VALUE(RIGHT(B2755,2)),'XZ coord'!$T$144:$V$149,3,0)</f>
        <v>1.95</v>
      </c>
    </row>
    <row r="2756" spans="1:10" x14ac:dyDescent="0.2">
      <c r="A2756">
        <v>3755</v>
      </c>
      <c r="B2756" t="s">
        <v>2764</v>
      </c>
      <c r="C2756" t="s">
        <v>1339</v>
      </c>
      <c r="D2756" t="s">
        <v>227</v>
      </c>
      <c r="E2756">
        <f>VLOOKUP(LEFT(B2756,LEN(B2756)-2),'Correction using CAD'!A:F,5,0)</f>
        <v>36.387999999999998</v>
      </c>
      <c r="F2756">
        <f>VLOOKUP(LEFT(B2756,LEN(B2756)-2),'Correction using CAD'!A:F,6,0)</f>
        <v>70.19999999999996</v>
      </c>
      <c r="G2756">
        <f>VLOOKUP(VALUE(RIGHT(B2756,2)),'XZ coord'!$T$144:$U$149,2,0)</f>
        <v>8.42</v>
      </c>
      <c r="H2756">
        <v>2.4</v>
      </c>
      <c r="I2756">
        <v>0.9</v>
      </c>
      <c r="J2756">
        <f>VLOOKUP(VALUE(RIGHT(B2756,2)),'XZ coord'!$T$144:$V$149,3,0)</f>
        <v>1.95</v>
      </c>
    </row>
    <row r="2757" spans="1:10" x14ac:dyDescent="0.2">
      <c r="A2757">
        <v>3756</v>
      </c>
      <c r="B2757" t="s">
        <v>2765</v>
      </c>
      <c r="C2757" t="s">
        <v>1339</v>
      </c>
      <c r="D2757" t="s">
        <v>227</v>
      </c>
      <c r="E2757">
        <f>VLOOKUP(LEFT(B2757,LEN(B2757)-2),'Correction using CAD'!A:F,5,0)</f>
        <v>36.387999999999998</v>
      </c>
      <c r="F2757">
        <f>VLOOKUP(LEFT(B2757,LEN(B2757)-2),'Correction using CAD'!A:F,6,0)</f>
        <v>70.19999999999996</v>
      </c>
      <c r="G2757">
        <f>VLOOKUP(VALUE(RIGHT(B2757,2)),'XZ coord'!$T$144:$U$149,2,0)</f>
        <v>10.37</v>
      </c>
      <c r="H2757">
        <v>2.4</v>
      </c>
      <c r="I2757">
        <v>0.9</v>
      </c>
      <c r="J2757">
        <f>VLOOKUP(VALUE(RIGHT(B2757,2)),'XZ coord'!$T$144:$V$149,3,0)</f>
        <v>2.1</v>
      </c>
    </row>
    <row r="2758" spans="1:10" x14ac:dyDescent="0.2">
      <c r="A2758">
        <v>3757</v>
      </c>
      <c r="B2758" t="s">
        <v>2766</v>
      </c>
      <c r="C2758" t="s">
        <v>1339</v>
      </c>
      <c r="D2758" t="s">
        <v>227</v>
      </c>
      <c r="E2758">
        <f>VLOOKUP(LEFT(B2758,LEN(B2758)-2),'Correction using CAD'!A:F,5,0)</f>
        <v>30.363</v>
      </c>
      <c r="F2758">
        <f>VLOOKUP(LEFT(B2758,LEN(B2758)-2),'Correction using CAD'!A:F,6,0)</f>
        <v>67.499999999999943</v>
      </c>
      <c r="G2758">
        <f>VLOOKUP(VALUE(RIGHT(B2758,2)),'XZ coord'!$T$144:$U$149,2,0)</f>
        <v>2.25</v>
      </c>
      <c r="H2758">
        <v>2.4</v>
      </c>
      <c r="I2758">
        <v>0.9</v>
      </c>
      <c r="J2758">
        <f>VLOOKUP(VALUE(RIGHT(B2758,2)),'XZ coord'!$T$144:$V$149,3,0)</f>
        <v>1.97</v>
      </c>
    </row>
    <row r="2759" spans="1:10" x14ac:dyDescent="0.2">
      <c r="A2759">
        <v>3758</v>
      </c>
      <c r="B2759" t="s">
        <v>2767</v>
      </c>
      <c r="C2759" t="s">
        <v>1342</v>
      </c>
      <c r="D2759" t="s">
        <v>227</v>
      </c>
      <c r="E2759">
        <f>VLOOKUP(LEFT(B2759,LEN(B2759)-2),'Correction using CAD'!A:F,5,0)</f>
        <v>30.363</v>
      </c>
      <c r="F2759">
        <f>VLOOKUP(LEFT(B2759,LEN(B2759)-2),'Correction using CAD'!A:F,6,0)</f>
        <v>67.499999999999943</v>
      </c>
      <c r="G2759">
        <f>VLOOKUP(VALUE(RIGHT(B2759,2)),'XZ coord'!$T$144:$U$149,2,0)</f>
        <v>4.22</v>
      </c>
      <c r="H2759">
        <v>2.4</v>
      </c>
      <c r="I2759">
        <v>0.9</v>
      </c>
      <c r="J2759">
        <f>VLOOKUP(VALUE(RIGHT(B2759,2)),'XZ coord'!$T$144:$V$149,3,0)</f>
        <v>2.25</v>
      </c>
    </row>
    <row r="2760" spans="1:10" x14ac:dyDescent="0.2">
      <c r="A2760">
        <v>3759</v>
      </c>
      <c r="B2760" t="s">
        <v>2768</v>
      </c>
      <c r="C2760" t="s">
        <v>1339</v>
      </c>
      <c r="D2760" t="s">
        <v>227</v>
      </c>
      <c r="E2760">
        <f>VLOOKUP(LEFT(B2760,LEN(B2760)-2),'Correction using CAD'!A:F,5,0)</f>
        <v>30.363</v>
      </c>
      <c r="F2760">
        <f>VLOOKUP(LEFT(B2760,LEN(B2760)-2),'Correction using CAD'!A:F,6,0)</f>
        <v>67.499999999999943</v>
      </c>
      <c r="G2760">
        <f>VLOOKUP(VALUE(RIGHT(B2760,2)),'XZ coord'!$T$144:$U$149,2,0)</f>
        <v>6.47</v>
      </c>
      <c r="H2760">
        <v>2.4</v>
      </c>
      <c r="I2760">
        <v>0.9</v>
      </c>
      <c r="J2760">
        <f>VLOOKUP(VALUE(RIGHT(B2760,2)),'XZ coord'!$T$144:$V$149,3,0)</f>
        <v>1.95</v>
      </c>
    </row>
    <row r="2761" spans="1:10" x14ac:dyDescent="0.2">
      <c r="A2761">
        <v>3760</v>
      </c>
      <c r="B2761" t="s">
        <v>2769</v>
      </c>
      <c r="C2761" t="s">
        <v>1339</v>
      </c>
      <c r="D2761" t="s">
        <v>227</v>
      </c>
      <c r="E2761">
        <f>VLOOKUP(LEFT(B2761,LEN(B2761)-2),'Correction using CAD'!A:F,5,0)</f>
        <v>30.363</v>
      </c>
      <c r="F2761">
        <f>VLOOKUP(LEFT(B2761,LEN(B2761)-2),'Correction using CAD'!A:F,6,0)</f>
        <v>67.499999999999943</v>
      </c>
      <c r="G2761">
        <f>VLOOKUP(VALUE(RIGHT(B2761,2)),'XZ coord'!$T$144:$U$149,2,0)</f>
        <v>8.42</v>
      </c>
      <c r="H2761">
        <v>2.4</v>
      </c>
      <c r="I2761">
        <v>0.9</v>
      </c>
      <c r="J2761">
        <f>VLOOKUP(VALUE(RIGHT(B2761,2)),'XZ coord'!$T$144:$V$149,3,0)</f>
        <v>1.95</v>
      </c>
    </row>
    <row r="2762" spans="1:10" x14ac:dyDescent="0.2">
      <c r="A2762">
        <v>3761</v>
      </c>
      <c r="B2762" t="s">
        <v>2770</v>
      </c>
      <c r="C2762" t="s">
        <v>1342</v>
      </c>
      <c r="D2762" t="s">
        <v>227</v>
      </c>
      <c r="E2762">
        <f>VLOOKUP(LEFT(B2762,LEN(B2762)-2),'Correction using CAD'!A:F,5,0)</f>
        <v>30.363</v>
      </c>
      <c r="F2762">
        <f>VLOOKUP(LEFT(B2762,LEN(B2762)-2),'Correction using CAD'!A:F,6,0)</f>
        <v>67.499999999999943</v>
      </c>
      <c r="G2762">
        <f>VLOOKUP(VALUE(RIGHT(B2762,2)),'XZ coord'!$T$144:$U$149,2,0)</f>
        <v>10.37</v>
      </c>
      <c r="H2762">
        <v>2.4</v>
      </c>
      <c r="I2762">
        <v>0.9</v>
      </c>
      <c r="J2762">
        <f>VLOOKUP(VALUE(RIGHT(B2762,2)),'XZ coord'!$T$144:$V$149,3,0)</f>
        <v>2.1</v>
      </c>
    </row>
    <row r="2763" spans="1:10" x14ac:dyDescent="0.2">
      <c r="A2763">
        <v>3762</v>
      </c>
      <c r="B2763" t="s">
        <v>2771</v>
      </c>
      <c r="C2763" t="s">
        <v>1339</v>
      </c>
      <c r="D2763" t="s">
        <v>227</v>
      </c>
      <c r="E2763">
        <f>VLOOKUP(LEFT(B2763,LEN(B2763)-2),'Correction using CAD'!A:F,5,0)</f>
        <v>30.363</v>
      </c>
      <c r="F2763">
        <f>VLOOKUP(LEFT(B2763,LEN(B2763)-2),'Correction using CAD'!A:F,6,0)</f>
        <v>68.399999999999949</v>
      </c>
      <c r="G2763">
        <f>VLOOKUP(VALUE(RIGHT(B2763,2)),'XZ coord'!$T$144:$U$149,2,0)</f>
        <v>2.25</v>
      </c>
      <c r="H2763">
        <v>2.4</v>
      </c>
      <c r="I2763">
        <v>0.9</v>
      </c>
      <c r="J2763">
        <f>VLOOKUP(VALUE(RIGHT(B2763,2)),'XZ coord'!$T$144:$V$149,3,0)</f>
        <v>1.97</v>
      </c>
    </row>
    <row r="2764" spans="1:10" x14ac:dyDescent="0.2">
      <c r="A2764">
        <v>3763</v>
      </c>
      <c r="B2764" t="s">
        <v>2772</v>
      </c>
      <c r="C2764" t="s">
        <v>1342</v>
      </c>
      <c r="D2764" t="s">
        <v>227</v>
      </c>
      <c r="E2764">
        <f>VLOOKUP(LEFT(B2764,LEN(B2764)-2),'Correction using CAD'!A:F,5,0)</f>
        <v>30.363</v>
      </c>
      <c r="F2764">
        <f>VLOOKUP(LEFT(B2764,LEN(B2764)-2),'Correction using CAD'!A:F,6,0)</f>
        <v>68.399999999999949</v>
      </c>
      <c r="G2764">
        <f>VLOOKUP(VALUE(RIGHT(B2764,2)),'XZ coord'!$T$144:$U$149,2,0)</f>
        <v>4.22</v>
      </c>
      <c r="H2764">
        <v>2.4</v>
      </c>
      <c r="I2764">
        <v>0.9</v>
      </c>
      <c r="J2764">
        <f>VLOOKUP(VALUE(RIGHT(B2764,2)),'XZ coord'!$T$144:$V$149,3,0)</f>
        <v>2.25</v>
      </c>
    </row>
    <row r="2765" spans="1:10" x14ac:dyDescent="0.2">
      <c r="A2765">
        <v>3764</v>
      </c>
      <c r="B2765" t="s">
        <v>2773</v>
      </c>
      <c r="C2765" t="s">
        <v>1339</v>
      </c>
      <c r="D2765" t="s">
        <v>227</v>
      </c>
      <c r="E2765">
        <f>VLOOKUP(LEFT(B2765,LEN(B2765)-2),'Correction using CAD'!A:F,5,0)</f>
        <v>30.363</v>
      </c>
      <c r="F2765">
        <f>VLOOKUP(LEFT(B2765,LEN(B2765)-2),'Correction using CAD'!A:F,6,0)</f>
        <v>68.399999999999949</v>
      </c>
      <c r="G2765">
        <f>VLOOKUP(VALUE(RIGHT(B2765,2)),'XZ coord'!$T$144:$U$149,2,0)</f>
        <v>6.47</v>
      </c>
      <c r="H2765">
        <v>2.4</v>
      </c>
      <c r="I2765">
        <v>0.9</v>
      </c>
      <c r="J2765">
        <f>VLOOKUP(VALUE(RIGHT(B2765,2)),'XZ coord'!$T$144:$V$149,3,0)</f>
        <v>1.95</v>
      </c>
    </row>
    <row r="2766" spans="1:10" x14ac:dyDescent="0.2">
      <c r="A2766">
        <v>3765</v>
      </c>
      <c r="B2766" t="s">
        <v>2774</v>
      </c>
      <c r="C2766" t="s">
        <v>1339</v>
      </c>
      <c r="D2766" t="s">
        <v>227</v>
      </c>
      <c r="E2766">
        <f>VLOOKUP(LEFT(B2766,LEN(B2766)-2),'Correction using CAD'!A:F,5,0)</f>
        <v>30.363</v>
      </c>
      <c r="F2766">
        <f>VLOOKUP(LEFT(B2766,LEN(B2766)-2),'Correction using CAD'!A:F,6,0)</f>
        <v>68.399999999999949</v>
      </c>
      <c r="G2766">
        <f>VLOOKUP(VALUE(RIGHT(B2766,2)),'XZ coord'!$T$144:$U$149,2,0)</f>
        <v>8.42</v>
      </c>
      <c r="H2766">
        <v>2.4</v>
      </c>
      <c r="I2766">
        <v>0.9</v>
      </c>
      <c r="J2766">
        <f>VLOOKUP(VALUE(RIGHT(B2766,2)),'XZ coord'!$T$144:$V$149,3,0)</f>
        <v>1.95</v>
      </c>
    </row>
    <row r="2767" spans="1:10" x14ac:dyDescent="0.2">
      <c r="A2767">
        <v>3766</v>
      </c>
      <c r="B2767" t="s">
        <v>2775</v>
      </c>
      <c r="C2767" t="s">
        <v>1342</v>
      </c>
      <c r="D2767" t="s">
        <v>227</v>
      </c>
      <c r="E2767">
        <f>VLOOKUP(LEFT(B2767,LEN(B2767)-2),'Correction using CAD'!A:F,5,0)</f>
        <v>30.363</v>
      </c>
      <c r="F2767">
        <f>VLOOKUP(LEFT(B2767,LEN(B2767)-2),'Correction using CAD'!A:F,6,0)</f>
        <v>68.399999999999949</v>
      </c>
      <c r="G2767">
        <f>VLOOKUP(VALUE(RIGHT(B2767,2)),'XZ coord'!$T$144:$U$149,2,0)</f>
        <v>10.37</v>
      </c>
      <c r="H2767">
        <v>2.4</v>
      </c>
      <c r="I2767">
        <v>0.9</v>
      </c>
      <c r="J2767">
        <f>VLOOKUP(VALUE(RIGHT(B2767,2)),'XZ coord'!$T$144:$V$149,3,0)</f>
        <v>2.1</v>
      </c>
    </row>
    <row r="2768" spans="1:10" x14ac:dyDescent="0.2">
      <c r="A2768">
        <v>3767</v>
      </c>
      <c r="B2768" t="s">
        <v>2776</v>
      </c>
      <c r="C2768" t="s">
        <v>1339</v>
      </c>
      <c r="D2768" t="s">
        <v>227</v>
      </c>
      <c r="E2768">
        <f>VLOOKUP(LEFT(B2768,LEN(B2768)-2),'Correction using CAD'!A:F,5,0)</f>
        <v>30.363</v>
      </c>
      <c r="F2768">
        <f>VLOOKUP(LEFT(B2768,LEN(B2768)-2),'Correction using CAD'!A:F,6,0)</f>
        <v>69.299999999999955</v>
      </c>
      <c r="G2768">
        <f>VLOOKUP(VALUE(RIGHT(B2768,2)),'XZ coord'!$T$144:$U$149,2,0)</f>
        <v>2.25</v>
      </c>
      <c r="H2768">
        <v>2.4</v>
      </c>
      <c r="I2768">
        <v>0.9</v>
      </c>
      <c r="J2768">
        <f>VLOOKUP(VALUE(RIGHT(B2768,2)),'XZ coord'!$T$144:$V$149,3,0)</f>
        <v>1.97</v>
      </c>
    </row>
    <row r="2769" spans="1:10" x14ac:dyDescent="0.2">
      <c r="A2769">
        <v>3768</v>
      </c>
      <c r="B2769" t="s">
        <v>2777</v>
      </c>
      <c r="C2769" t="s">
        <v>1342</v>
      </c>
      <c r="D2769" t="s">
        <v>227</v>
      </c>
      <c r="E2769">
        <f>VLOOKUP(LEFT(B2769,LEN(B2769)-2),'Correction using CAD'!A:F,5,0)</f>
        <v>30.363</v>
      </c>
      <c r="F2769">
        <f>VLOOKUP(LEFT(B2769,LEN(B2769)-2),'Correction using CAD'!A:F,6,0)</f>
        <v>69.299999999999955</v>
      </c>
      <c r="G2769">
        <f>VLOOKUP(VALUE(RIGHT(B2769,2)),'XZ coord'!$T$144:$U$149,2,0)</f>
        <v>4.22</v>
      </c>
      <c r="H2769">
        <v>2.4</v>
      </c>
      <c r="I2769">
        <v>0.9</v>
      </c>
      <c r="J2769">
        <f>VLOOKUP(VALUE(RIGHT(B2769,2)),'XZ coord'!$T$144:$V$149,3,0)</f>
        <v>2.25</v>
      </c>
    </row>
    <row r="2770" spans="1:10" x14ac:dyDescent="0.2">
      <c r="A2770">
        <v>3769</v>
      </c>
      <c r="B2770" t="s">
        <v>2778</v>
      </c>
      <c r="C2770" t="s">
        <v>1339</v>
      </c>
      <c r="D2770" t="s">
        <v>227</v>
      </c>
      <c r="E2770">
        <f>VLOOKUP(LEFT(B2770,LEN(B2770)-2),'Correction using CAD'!A:F,5,0)</f>
        <v>30.363</v>
      </c>
      <c r="F2770">
        <f>VLOOKUP(LEFT(B2770,LEN(B2770)-2),'Correction using CAD'!A:F,6,0)</f>
        <v>69.299999999999955</v>
      </c>
      <c r="G2770">
        <f>VLOOKUP(VALUE(RIGHT(B2770,2)),'XZ coord'!$T$144:$U$149,2,0)</f>
        <v>6.47</v>
      </c>
      <c r="H2770">
        <v>2.4</v>
      </c>
      <c r="I2770">
        <v>0.9</v>
      </c>
      <c r="J2770">
        <f>VLOOKUP(VALUE(RIGHT(B2770,2)),'XZ coord'!$T$144:$V$149,3,0)</f>
        <v>1.95</v>
      </c>
    </row>
    <row r="2771" spans="1:10" x14ac:dyDescent="0.2">
      <c r="A2771">
        <v>3770</v>
      </c>
      <c r="B2771" t="s">
        <v>2779</v>
      </c>
      <c r="C2771" t="s">
        <v>1339</v>
      </c>
      <c r="D2771" t="s">
        <v>227</v>
      </c>
      <c r="E2771">
        <f>VLOOKUP(LEFT(B2771,LEN(B2771)-2),'Correction using CAD'!A:F,5,0)</f>
        <v>30.363</v>
      </c>
      <c r="F2771">
        <f>VLOOKUP(LEFT(B2771,LEN(B2771)-2),'Correction using CAD'!A:F,6,0)</f>
        <v>69.299999999999955</v>
      </c>
      <c r="G2771">
        <f>VLOOKUP(VALUE(RIGHT(B2771,2)),'XZ coord'!$T$144:$U$149,2,0)</f>
        <v>8.42</v>
      </c>
      <c r="H2771">
        <v>2.4</v>
      </c>
      <c r="I2771">
        <v>0.9</v>
      </c>
      <c r="J2771">
        <f>VLOOKUP(VALUE(RIGHT(B2771,2)),'XZ coord'!$T$144:$V$149,3,0)</f>
        <v>1.95</v>
      </c>
    </row>
    <row r="2772" spans="1:10" x14ac:dyDescent="0.2">
      <c r="A2772">
        <v>3771</v>
      </c>
      <c r="B2772" t="s">
        <v>2780</v>
      </c>
      <c r="C2772" t="s">
        <v>1339</v>
      </c>
      <c r="D2772" t="s">
        <v>227</v>
      </c>
      <c r="E2772">
        <f>VLOOKUP(LEFT(B2772,LEN(B2772)-2),'Correction using CAD'!A:F,5,0)</f>
        <v>30.363</v>
      </c>
      <c r="F2772">
        <f>VLOOKUP(LEFT(B2772,LEN(B2772)-2),'Correction using CAD'!A:F,6,0)</f>
        <v>69.299999999999955</v>
      </c>
      <c r="G2772">
        <f>VLOOKUP(VALUE(RIGHT(B2772,2)),'XZ coord'!$T$144:$U$149,2,0)</f>
        <v>10.37</v>
      </c>
      <c r="H2772">
        <v>2.4</v>
      </c>
      <c r="I2772">
        <v>0.9</v>
      </c>
      <c r="J2772">
        <f>VLOOKUP(VALUE(RIGHT(B2772,2)),'XZ coord'!$T$144:$V$149,3,0)</f>
        <v>2.1</v>
      </c>
    </row>
    <row r="2773" spans="1:10" x14ac:dyDescent="0.2">
      <c r="A2773">
        <v>3772</v>
      </c>
      <c r="B2773" t="s">
        <v>2781</v>
      </c>
      <c r="C2773" t="s">
        <v>1339</v>
      </c>
      <c r="D2773" t="s">
        <v>227</v>
      </c>
      <c r="E2773">
        <f>VLOOKUP(LEFT(B2773,LEN(B2773)-2),'Correction using CAD'!A:F,5,0)</f>
        <v>30.363</v>
      </c>
      <c r="F2773">
        <f>VLOOKUP(LEFT(B2773,LEN(B2773)-2),'Correction using CAD'!A:F,6,0)</f>
        <v>70.19999999999996</v>
      </c>
      <c r="G2773">
        <f>VLOOKUP(VALUE(RIGHT(B2773,2)),'XZ coord'!$T$144:$U$149,2,0)</f>
        <v>2.25</v>
      </c>
      <c r="H2773">
        <v>2.4</v>
      </c>
      <c r="I2773">
        <v>0.9</v>
      </c>
      <c r="J2773">
        <f>VLOOKUP(VALUE(RIGHT(B2773,2)),'XZ coord'!$T$144:$V$149,3,0)</f>
        <v>1.97</v>
      </c>
    </row>
    <row r="2774" spans="1:10" x14ac:dyDescent="0.2">
      <c r="A2774">
        <v>3773</v>
      </c>
      <c r="B2774" t="s">
        <v>2782</v>
      </c>
      <c r="C2774" t="s">
        <v>1342</v>
      </c>
      <c r="D2774" t="s">
        <v>227</v>
      </c>
      <c r="E2774">
        <f>VLOOKUP(LEFT(B2774,LEN(B2774)-2),'Correction using CAD'!A:F,5,0)</f>
        <v>30.363</v>
      </c>
      <c r="F2774">
        <f>VLOOKUP(LEFT(B2774,LEN(B2774)-2),'Correction using CAD'!A:F,6,0)</f>
        <v>70.19999999999996</v>
      </c>
      <c r="G2774">
        <f>VLOOKUP(VALUE(RIGHT(B2774,2)),'XZ coord'!$T$144:$U$149,2,0)</f>
        <v>4.22</v>
      </c>
      <c r="H2774">
        <v>2.4</v>
      </c>
      <c r="I2774">
        <v>0.9</v>
      </c>
      <c r="J2774">
        <f>VLOOKUP(VALUE(RIGHT(B2774,2)),'XZ coord'!$T$144:$V$149,3,0)</f>
        <v>2.25</v>
      </c>
    </row>
    <row r="2775" spans="1:10" x14ac:dyDescent="0.2">
      <c r="A2775">
        <v>3774</v>
      </c>
      <c r="B2775" t="s">
        <v>2783</v>
      </c>
      <c r="C2775" t="s">
        <v>1339</v>
      </c>
      <c r="D2775" t="s">
        <v>227</v>
      </c>
      <c r="E2775">
        <f>VLOOKUP(LEFT(B2775,LEN(B2775)-2),'Correction using CAD'!A:F,5,0)</f>
        <v>30.363</v>
      </c>
      <c r="F2775">
        <f>VLOOKUP(LEFT(B2775,LEN(B2775)-2),'Correction using CAD'!A:F,6,0)</f>
        <v>70.19999999999996</v>
      </c>
      <c r="G2775">
        <f>VLOOKUP(VALUE(RIGHT(B2775,2)),'XZ coord'!$T$144:$U$149,2,0)</f>
        <v>6.47</v>
      </c>
      <c r="H2775">
        <v>2.4</v>
      </c>
      <c r="I2775">
        <v>0.9</v>
      </c>
      <c r="J2775">
        <f>VLOOKUP(VALUE(RIGHT(B2775,2)),'XZ coord'!$T$144:$V$149,3,0)</f>
        <v>1.95</v>
      </c>
    </row>
    <row r="2776" spans="1:10" x14ac:dyDescent="0.2">
      <c r="A2776">
        <v>3775</v>
      </c>
      <c r="B2776" t="s">
        <v>2784</v>
      </c>
      <c r="C2776" t="s">
        <v>1339</v>
      </c>
      <c r="D2776" t="s">
        <v>227</v>
      </c>
      <c r="E2776">
        <f>VLOOKUP(LEFT(B2776,LEN(B2776)-2),'Correction using CAD'!A:F,5,0)</f>
        <v>30.363</v>
      </c>
      <c r="F2776">
        <f>VLOOKUP(LEFT(B2776,LEN(B2776)-2),'Correction using CAD'!A:F,6,0)</f>
        <v>70.19999999999996</v>
      </c>
      <c r="G2776">
        <f>VLOOKUP(VALUE(RIGHT(B2776,2)),'XZ coord'!$T$144:$U$149,2,0)</f>
        <v>8.42</v>
      </c>
      <c r="H2776">
        <v>2.4</v>
      </c>
      <c r="I2776">
        <v>0.9</v>
      </c>
      <c r="J2776">
        <f>VLOOKUP(VALUE(RIGHT(B2776,2)),'XZ coord'!$T$144:$V$149,3,0)</f>
        <v>1.95</v>
      </c>
    </row>
    <row r="2777" spans="1:10" x14ac:dyDescent="0.2">
      <c r="A2777">
        <v>3776</v>
      </c>
      <c r="B2777" t="s">
        <v>2785</v>
      </c>
      <c r="C2777" t="s">
        <v>1339</v>
      </c>
      <c r="D2777" t="s">
        <v>227</v>
      </c>
      <c r="E2777">
        <f>VLOOKUP(LEFT(B2777,LEN(B2777)-2),'Correction using CAD'!A:F,5,0)</f>
        <v>30.363</v>
      </c>
      <c r="F2777">
        <f>VLOOKUP(LEFT(B2777,LEN(B2777)-2),'Correction using CAD'!A:F,6,0)</f>
        <v>70.19999999999996</v>
      </c>
      <c r="G2777">
        <f>VLOOKUP(VALUE(RIGHT(B2777,2)),'XZ coord'!$T$144:$U$149,2,0)</f>
        <v>10.37</v>
      </c>
      <c r="H2777">
        <v>2.4</v>
      </c>
      <c r="I2777">
        <v>0.9</v>
      </c>
      <c r="J2777">
        <f>VLOOKUP(VALUE(RIGHT(B2777,2)),'XZ coord'!$T$144:$V$149,3,0)</f>
        <v>2.1</v>
      </c>
    </row>
    <row r="2778" spans="1:10" x14ac:dyDescent="0.2">
      <c r="A2778">
        <v>3777</v>
      </c>
      <c r="B2778" t="s">
        <v>2786</v>
      </c>
      <c r="C2778" t="s">
        <v>1339</v>
      </c>
      <c r="D2778" t="s">
        <v>227</v>
      </c>
      <c r="E2778">
        <f>VLOOKUP(LEFT(B2778,LEN(B2778)-2),'Correction using CAD'!A:F,5,0)</f>
        <v>36.387999999999998</v>
      </c>
      <c r="F2778">
        <f>VLOOKUP(LEFT(B2778,LEN(B2778)-2),'Correction using CAD'!A:F,6,0)</f>
        <v>71.099999999999966</v>
      </c>
      <c r="G2778">
        <f>VLOOKUP(VALUE(RIGHT(B2778,2)),'XZ coord'!$T$144:$U$149,2,0)</f>
        <v>2.25</v>
      </c>
      <c r="H2778">
        <v>2.4</v>
      </c>
      <c r="I2778">
        <v>0.9</v>
      </c>
      <c r="J2778">
        <f>VLOOKUP(VALUE(RIGHT(B2778,2)),'XZ coord'!$T$144:$V$149,3,0)</f>
        <v>1.97</v>
      </c>
    </row>
    <row r="2779" spans="1:10" x14ac:dyDescent="0.2">
      <c r="A2779">
        <v>3778</v>
      </c>
      <c r="B2779" t="s">
        <v>2787</v>
      </c>
      <c r="C2779" t="s">
        <v>1342</v>
      </c>
      <c r="D2779" t="s">
        <v>227</v>
      </c>
      <c r="E2779">
        <f>VLOOKUP(LEFT(B2779,LEN(B2779)-2),'Correction using CAD'!A:F,5,0)</f>
        <v>36.387999999999998</v>
      </c>
      <c r="F2779">
        <f>VLOOKUP(LEFT(B2779,LEN(B2779)-2),'Correction using CAD'!A:F,6,0)</f>
        <v>71.099999999999966</v>
      </c>
      <c r="G2779">
        <f>VLOOKUP(VALUE(RIGHT(B2779,2)),'XZ coord'!$T$144:$U$149,2,0)</f>
        <v>4.22</v>
      </c>
      <c r="H2779">
        <v>2.4</v>
      </c>
      <c r="I2779">
        <v>0.9</v>
      </c>
      <c r="J2779">
        <f>VLOOKUP(VALUE(RIGHT(B2779,2)),'XZ coord'!$T$144:$V$149,3,0)</f>
        <v>2.25</v>
      </c>
    </row>
    <row r="2780" spans="1:10" x14ac:dyDescent="0.2">
      <c r="A2780">
        <v>3779</v>
      </c>
      <c r="B2780" t="s">
        <v>2788</v>
      </c>
      <c r="C2780" t="s">
        <v>1339</v>
      </c>
      <c r="D2780" t="s">
        <v>227</v>
      </c>
      <c r="E2780">
        <f>VLOOKUP(LEFT(B2780,LEN(B2780)-2),'Correction using CAD'!A:F,5,0)</f>
        <v>36.387999999999998</v>
      </c>
      <c r="F2780">
        <f>VLOOKUP(LEFT(B2780,LEN(B2780)-2),'Correction using CAD'!A:F,6,0)</f>
        <v>71.099999999999966</v>
      </c>
      <c r="G2780">
        <f>VLOOKUP(VALUE(RIGHT(B2780,2)),'XZ coord'!$T$144:$U$149,2,0)</f>
        <v>6.47</v>
      </c>
      <c r="H2780">
        <v>2.4</v>
      </c>
      <c r="I2780">
        <v>0.9</v>
      </c>
      <c r="J2780">
        <f>VLOOKUP(VALUE(RIGHT(B2780,2)),'XZ coord'!$T$144:$V$149,3,0)</f>
        <v>1.95</v>
      </c>
    </row>
    <row r="2781" spans="1:10" x14ac:dyDescent="0.2">
      <c r="A2781">
        <v>3780</v>
      </c>
      <c r="B2781" t="s">
        <v>2789</v>
      </c>
      <c r="C2781" t="s">
        <v>1339</v>
      </c>
      <c r="D2781" t="s">
        <v>227</v>
      </c>
      <c r="E2781">
        <f>VLOOKUP(LEFT(B2781,LEN(B2781)-2),'Correction using CAD'!A:F,5,0)</f>
        <v>36.387999999999998</v>
      </c>
      <c r="F2781">
        <f>VLOOKUP(LEFT(B2781,LEN(B2781)-2),'Correction using CAD'!A:F,6,0)</f>
        <v>71.099999999999966</v>
      </c>
      <c r="G2781">
        <f>VLOOKUP(VALUE(RIGHT(B2781,2)),'XZ coord'!$T$144:$U$149,2,0)</f>
        <v>8.42</v>
      </c>
      <c r="H2781">
        <v>2.4</v>
      </c>
      <c r="I2781">
        <v>0.9</v>
      </c>
      <c r="J2781">
        <f>VLOOKUP(VALUE(RIGHT(B2781,2)),'XZ coord'!$T$144:$V$149,3,0)</f>
        <v>1.95</v>
      </c>
    </row>
    <row r="2782" spans="1:10" x14ac:dyDescent="0.2">
      <c r="A2782">
        <v>3781</v>
      </c>
      <c r="B2782" t="s">
        <v>2790</v>
      </c>
      <c r="C2782" t="s">
        <v>1342</v>
      </c>
      <c r="D2782" t="s">
        <v>227</v>
      </c>
      <c r="E2782">
        <f>VLOOKUP(LEFT(B2782,LEN(B2782)-2),'Correction using CAD'!A:F,5,0)</f>
        <v>36.387999999999998</v>
      </c>
      <c r="F2782">
        <f>VLOOKUP(LEFT(B2782,LEN(B2782)-2),'Correction using CAD'!A:F,6,0)</f>
        <v>71.099999999999966</v>
      </c>
      <c r="G2782">
        <f>VLOOKUP(VALUE(RIGHT(B2782,2)),'XZ coord'!$T$144:$U$149,2,0)</f>
        <v>10.37</v>
      </c>
      <c r="H2782">
        <v>2.4</v>
      </c>
      <c r="I2782">
        <v>0.9</v>
      </c>
      <c r="J2782">
        <f>VLOOKUP(VALUE(RIGHT(B2782,2)),'XZ coord'!$T$144:$V$149,3,0)</f>
        <v>2.1</v>
      </c>
    </row>
    <row r="2783" spans="1:10" x14ac:dyDescent="0.2">
      <c r="A2783">
        <v>3782</v>
      </c>
      <c r="B2783" t="s">
        <v>2791</v>
      </c>
      <c r="C2783" t="s">
        <v>1339</v>
      </c>
      <c r="D2783" t="s">
        <v>227</v>
      </c>
      <c r="E2783">
        <f>VLOOKUP(LEFT(B2783,LEN(B2783)-2),'Correction using CAD'!A:F,5,0)</f>
        <v>36.387999999999998</v>
      </c>
      <c r="F2783">
        <f>VLOOKUP(LEFT(B2783,LEN(B2783)-2),'Correction using CAD'!A:F,6,0)</f>
        <v>71.999999999999972</v>
      </c>
      <c r="G2783">
        <f>VLOOKUP(VALUE(RIGHT(B2783,2)),'XZ coord'!$T$144:$U$149,2,0)</f>
        <v>2.25</v>
      </c>
      <c r="H2783">
        <v>2.4</v>
      </c>
      <c r="I2783">
        <v>0.9</v>
      </c>
      <c r="J2783">
        <f>VLOOKUP(VALUE(RIGHT(B2783,2)),'XZ coord'!$T$144:$V$149,3,0)</f>
        <v>1.97</v>
      </c>
    </row>
    <row r="2784" spans="1:10" x14ac:dyDescent="0.2">
      <c r="A2784">
        <v>3783</v>
      </c>
      <c r="B2784" t="s">
        <v>2792</v>
      </c>
      <c r="C2784" t="s">
        <v>1342</v>
      </c>
      <c r="D2784" t="s">
        <v>227</v>
      </c>
      <c r="E2784">
        <f>VLOOKUP(LEFT(B2784,LEN(B2784)-2),'Correction using CAD'!A:F,5,0)</f>
        <v>36.387999999999998</v>
      </c>
      <c r="F2784">
        <f>VLOOKUP(LEFT(B2784,LEN(B2784)-2),'Correction using CAD'!A:F,6,0)</f>
        <v>71.999999999999972</v>
      </c>
      <c r="G2784">
        <f>VLOOKUP(VALUE(RIGHT(B2784,2)),'XZ coord'!$T$144:$U$149,2,0)</f>
        <v>4.22</v>
      </c>
      <c r="H2784">
        <v>2.4</v>
      </c>
      <c r="I2784">
        <v>0.9</v>
      </c>
      <c r="J2784">
        <f>VLOOKUP(VALUE(RIGHT(B2784,2)),'XZ coord'!$T$144:$V$149,3,0)</f>
        <v>2.25</v>
      </c>
    </row>
    <row r="2785" spans="1:10" x14ac:dyDescent="0.2">
      <c r="A2785">
        <v>3784</v>
      </c>
      <c r="B2785" t="s">
        <v>2793</v>
      </c>
      <c r="C2785" t="s">
        <v>1339</v>
      </c>
      <c r="D2785" t="s">
        <v>227</v>
      </c>
      <c r="E2785">
        <f>VLOOKUP(LEFT(B2785,LEN(B2785)-2),'Correction using CAD'!A:F,5,0)</f>
        <v>36.387999999999998</v>
      </c>
      <c r="F2785">
        <f>VLOOKUP(LEFT(B2785,LEN(B2785)-2),'Correction using CAD'!A:F,6,0)</f>
        <v>71.999999999999972</v>
      </c>
      <c r="G2785">
        <f>VLOOKUP(VALUE(RIGHT(B2785,2)),'XZ coord'!$T$144:$U$149,2,0)</f>
        <v>6.47</v>
      </c>
      <c r="H2785">
        <v>2.4</v>
      </c>
      <c r="I2785">
        <v>0.9</v>
      </c>
      <c r="J2785">
        <f>VLOOKUP(VALUE(RIGHT(B2785,2)),'XZ coord'!$T$144:$V$149,3,0)</f>
        <v>1.95</v>
      </c>
    </row>
    <row r="2786" spans="1:10" x14ac:dyDescent="0.2">
      <c r="A2786">
        <v>3785</v>
      </c>
      <c r="B2786" t="s">
        <v>2794</v>
      </c>
      <c r="C2786" t="s">
        <v>1339</v>
      </c>
      <c r="D2786" t="s">
        <v>227</v>
      </c>
      <c r="E2786">
        <f>VLOOKUP(LEFT(B2786,LEN(B2786)-2),'Correction using CAD'!A:F,5,0)</f>
        <v>36.387999999999998</v>
      </c>
      <c r="F2786">
        <f>VLOOKUP(LEFT(B2786,LEN(B2786)-2),'Correction using CAD'!A:F,6,0)</f>
        <v>71.999999999999972</v>
      </c>
      <c r="G2786">
        <f>VLOOKUP(VALUE(RIGHT(B2786,2)),'XZ coord'!$T$144:$U$149,2,0)</f>
        <v>8.42</v>
      </c>
      <c r="H2786">
        <v>2.4</v>
      </c>
      <c r="I2786">
        <v>0.9</v>
      </c>
      <c r="J2786">
        <f>VLOOKUP(VALUE(RIGHT(B2786,2)),'XZ coord'!$T$144:$V$149,3,0)</f>
        <v>1.95</v>
      </c>
    </row>
    <row r="2787" spans="1:10" x14ac:dyDescent="0.2">
      <c r="A2787">
        <v>3786</v>
      </c>
      <c r="B2787" t="s">
        <v>2795</v>
      </c>
      <c r="C2787" t="s">
        <v>1342</v>
      </c>
      <c r="D2787" t="s">
        <v>227</v>
      </c>
      <c r="E2787">
        <f>VLOOKUP(LEFT(B2787,LEN(B2787)-2),'Correction using CAD'!A:F,5,0)</f>
        <v>36.387999999999998</v>
      </c>
      <c r="F2787">
        <f>VLOOKUP(LEFT(B2787,LEN(B2787)-2),'Correction using CAD'!A:F,6,0)</f>
        <v>71.999999999999972</v>
      </c>
      <c r="G2787">
        <f>VLOOKUP(VALUE(RIGHT(B2787,2)),'XZ coord'!$T$144:$U$149,2,0)</f>
        <v>10.37</v>
      </c>
      <c r="H2787">
        <v>2.4</v>
      </c>
      <c r="I2787">
        <v>0.9</v>
      </c>
      <c r="J2787">
        <f>VLOOKUP(VALUE(RIGHT(B2787,2)),'XZ coord'!$T$144:$V$149,3,0)</f>
        <v>2.1</v>
      </c>
    </row>
    <row r="2788" spans="1:10" x14ac:dyDescent="0.2">
      <c r="A2788">
        <v>3787</v>
      </c>
      <c r="B2788" t="s">
        <v>2796</v>
      </c>
      <c r="C2788" t="s">
        <v>1339</v>
      </c>
      <c r="D2788" t="s">
        <v>227</v>
      </c>
      <c r="E2788">
        <f>VLOOKUP(LEFT(B2788,LEN(B2788)-2),'Correction using CAD'!A:F,5,0)</f>
        <v>36.387999999999998</v>
      </c>
      <c r="F2788">
        <f>VLOOKUP(LEFT(B2788,LEN(B2788)-2),'Correction using CAD'!A:F,6,0)</f>
        <v>72.899999999999977</v>
      </c>
      <c r="G2788">
        <f>VLOOKUP(VALUE(RIGHT(B2788,2)),'XZ coord'!$T$144:$U$149,2,0)</f>
        <v>2.25</v>
      </c>
      <c r="H2788">
        <v>2.4</v>
      </c>
      <c r="I2788">
        <v>0.9</v>
      </c>
      <c r="J2788">
        <f>VLOOKUP(VALUE(RIGHT(B2788,2)),'XZ coord'!$T$144:$V$149,3,0)</f>
        <v>1.97</v>
      </c>
    </row>
    <row r="2789" spans="1:10" x14ac:dyDescent="0.2">
      <c r="A2789">
        <v>3788</v>
      </c>
      <c r="B2789" t="s">
        <v>2797</v>
      </c>
      <c r="C2789" t="s">
        <v>1342</v>
      </c>
      <c r="D2789" t="s">
        <v>227</v>
      </c>
      <c r="E2789">
        <f>VLOOKUP(LEFT(B2789,LEN(B2789)-2),'Correction using CAD'!A:F,5,0)</f>
        <v>36.387999999999998</v>
      </c>
      <c r="F2789">
        <f>VLOOKUP(LEFT(B2789,LEN(B2789)-2),'Correction using CAD'!A:F,6,0)</f>
        <v>72.899999999999977</v>
      </c>
      <c r="G2789">
        <f>VLOOKUP(VALUE(RIGHT(B2789,2)),'XZ coord'!$T$144:$U$149,2,0)</f>
        <v>4.22</v>
      </c>
      <c r="H2789">
        <v>2.4</v>
      </c>
      <c r="I2789">
        <v>0.9</v>
      </c>
      <c r="J2789">
        <f>VLOOKUP(VALUE(RIGHT(B2789,2)),'XZ coord'!$T$144:$V$149,3,0)</f>
        <v>2.25</v>
      </c>
    </row>
    <row r="2790" spans="1:10" x14ac:dyDescent="0.2">
      <c r="A2790">
        <v>3789</v>
      </c>
      <c r="B2790" t="s">
        <v>2798</v>
      </c>
      <c r="C2790" t="s">
        <v>1339</v>
      </c>
      <c r="D2790" t="s">
        <v>227</v>
      </c>
      <c r="E2790">
        <f>VLOOKUP(LEFT(B2790,LEN(B2790)-2),'Correction using CAD'!A:F,5,0)</f>
        <v>36.387999999999998</v>
      </c>
      <c r="F2790">
        <f>VLOOKUP(LEFT(B2790,LEN(B2790)-2),'Correction using CAD'!A:F,6,0)</f>
        <v>72.899999999999977</v>
      </c>
      <c r="G2790">
        <f>VLOOKUP(VALUE(RIGHT(B2790,2)),'XZ coord'!$T$144:$U$149,2,0)</f>
        <v>6.47</v>
      </c>
      <c r="H2790">
        <v>2.4</v>
      </c>
      <c r="I2790">
        <v>0.9</v>
      </c>
      <c r="J2790">
        <f>VLOOKUP(VALUE(RIGHT(B2790,2)),'XZ coord'!$T$144:$V$149,3,0)</f>
        <v>1.95</v>
      </c>
    </row>
    <row r="2791" spans="1:10" x14ac:dyDescent="0.2">
      <c r="A2791">
        <v>3790</v>
      </c>
      <c r="B2791" t="s">
        <v>2799</v>
      </c>
      <c r="C2791" t="s">
        <v>1339</v>
      </c>
      <c r="D2791" t="s">
        <v>227</v>
      </c>
      <c r="E2791">
        <f>VLOOKUP(LEFT(B2791,LEN(B2791)-2),'Correction using CAD'!A:F,5,0)</f>
        <v>36.387999999999998</v>
      </c>
      <c r="F2791">
        <f>VLOOKUP(LEFT(B2791,LEN(B2791)-2),'Correction using CAD'!A:F,6,0)</f>
        <v>72.899999999999977</v>
      </c>
      <c r="G2791">
        <f>VLOOKUP(VALUE(RIGHT(B2791,2)),'XZ coord'!$T$144:$U$149,2,0)</f>
        <v>8.42</v>
      </c>
      <c r="H2791">
        <v>2.4</v>
      </c>
      <c r="I2791">
        <v>0.9</v>
      </c>
      <c r="J2791">
        <f>VLOOKUP(VALUE(RIGHT(B2791,2)),'XZ coord'!$T$144:$V$149,3,0)</f>
        <v>1.95</v>
      </c>
    </row>
    <row r="2792" spans="1:10" x14ac:dyDescent="0.2">
      <c r="A2792">
        <v>3791</v>
      </c>
      <c r="B2792" t="s">
        <v>2800</v>
      </c>
      <c r="C2792" t="s">
        <v>1342</v>
      </c>
      <c r="D2792" t="s">
        <v>227</v>
      </c>
      <c r="E2792">
        <f>VLOOKUP(LEFT(B2792,LEN(B2792)-2),'Correction using CAD'!A:F,5,0)</f>
        <v>36.387999999999998</v>
      </c>
      <c r="F2792">
        <f>VLOOKUP(LEFT(B2792,LEN(B2792)-2),'Correction using CAD'!A:F,6,0)</f>
        <v>72.899999999999977</v>
      </c>
      <c r="G2792">
        <f>VLOOKUP(VALUE(RIGHT(B2792,2)),'XZ coord'!$T$144:$U$149,2,0)</f>
        <v>10.37</v>
      </c>
      <c r="H2792">
        <v>2.4</v>
      </c>
      <c r="I2792">
        <v>0.9</v>
      </c>
      <c r="J2792">
        <f>VLOOKUP(VALUE(RIGHT(B2792,2)),'XZ coord'!$T$144:$V$149,3,0)</f>
        <v>2.1</v>
      </c>
    </row>
    <row r="2793" spans="1:10" x14ac:dyDescent="0.2">
      <c r="A2793">
        <v>3792</v>
      </c>
      <c r="B2793" t="s">
        <v>2801</v>
      </c>
      <c r="C2793" t="s">
        <v>1339</v>
      </c>
      <c r="D2793" t="s">
        <v>227</v>
      </c>
      <c r="E2793">
        <f>VLOOKUP(LEFT(B2793,LEN(B2793)-2),'Correction using CAD'!A:F,5,0)</f>
        <v>30.363</v>
      </c>
      <c r="F2793">
        <f>VLOOKUP(LEFT(B2793,LEN(B2793)-2),'Correction using CAD'!A:F,6,0)</f>
        <v>71.099999999999966</v>
      </c>
      <c r="G2793">
        <f>VLOOKUP(VALUE(RIGHT(B2793,2)),'XZ coord'!$T$144:$U$149,2,0)</f>
        <v>2.25</v>
      </c>
      <c r="H2793">
        <v>2.4</v>
      </c>
      <c r="I2793">
        <v>0.9</v>
      </c>
      <c r="J2793">
        <f>VLOOKUP(VALUE(RIGHT(B2793,2)),'XZ coord'!$T$144:$V$149,3,0)</f>
        <v>1.97</v>
      </c>
    </row>
    <row r="2794" spans="1:10" x14ac:dyDescent="0.2">
      <c r="A2794">
        <v>3793</v>
      </c>
      <c r="B2794" t="s">
        <v>2802</v>
      </c>
      <c r="C2794" t="s">
        <v>1342</v>
      </c>
      <c r="D2794" t="s">
        <v>227</v>
      </c>
      <c r="E2794">
        <f>VLOOKUP(LEFT(B2794,LEN(B2794)-2),'Correction using CAD'!A:F,5,0)</f>
        <v>30.363</v>
      </c>
      <c r="F2794">
        <f>VLOOKUP(LEFT(B2794,LEN(B2794)-2),'Correction using CAD'!A:F,6,0)</f>
        <v>71.099999999999966</v>
      </c>
      <c r="G2794">
        <f>VLOOKUP(VALUE(RIGHT(B2794,2)),'XZ coord'!$T$144:$U$149,2,0)</f>
        <v>4.22</v>
      </c>
      <c r="H2794">
        <v>2.4</v>
      </c>
      <c r="I2794">
        <v>0.9</v>
      </c>
      <c r="J2794">
        <f>VLOOKUP(VALUE(RIGHT(B2794,2)),'XZ coord'!$T$144:$V$149,3,0)</f>
        <v>2.25</v>
      </c>
    </row>
    <row r="2795" spans="1:10" x14ac:dyDescent="0.2">
      <c r="A2795">
        <v>3794</v>
      </c>
      <c r="B2795" t="s">
        <v>2803</v>
      </c>
      <c r="C2795" t="s">
        <v>1339</v>
      </c>
      <c r="D2795" t="s">
        <v>227</v>
      </c>
      <c r="E2795">
        <f>VLOOKUP(LEFT(B2795,LEN(B2795)-2),'Correction using CAD'!A:F,5,0)</f>
        <v>30.363</v>
      </c>
      <c r="F2795">
        <f>VLOOKUP(LEFT(B2795,LEN(B2795)-2),'Correction using CAD'!A:F,6,0)</f>
        <v>71.099999999999966</v>
      </c>
      <c r="G2795">
        <f>VLOOKUP(VALUE(RIGHT(B2795,2)),'XZ coord'!$T$144:$U$149,2,0)</f>
        <v>6.47</v>
      </c>
      <c r="H2795">
        <v>2.4</v>
      </c>
      <c r="I2795">
        <v>0.9</v>
      </c>
      <c r="J2795">
        <f>VLOOKUP(VALUE(RIGHT(B2795,2)),'XZ coord'!$T$144:$V$149,3,0)</f>
        <v>1.95</v>
      </c>
    </row>
    <row r="2796" spans="1:10" x14ac:dyDescent="0.2">
      <c r="A2796">
        <v>3795</v>
      </c>
      <c r="B2796" t="s">
        <v>2804</v>
      </c>
      <c r="C2796" t="s">
        <v>1339</v>
      </c>
      <c r="D2796" t="s">
        <v>227</v>
      </c>
      <c r="E2796">
        <f>VLOOKUP(LEFT(B2796,LEN(B2796)-2),'Correction using CAD'!A:F,5,0)</f>
        <v>30.363</v>
      </c>
      <c r="F2796">
        <f>VLOOKUP(LEFT(B2796,LEN(B2796)-2),'Correction using CAD'!A:F,6,0)</f>
        <v>71.099999999999966</v>
      </c>
      <c r="G2796">
        <f>VLOOKUP(VALUE(RIGHT(B2796,2)),'XZ coord'!$T$144:$U$149,2,0)</f>
        <v>8.42</v>
      </c>
      <c r="H2796">
        <v>2.4</v>
      </c>
      <c r="I2796">
        <v>0.9</v>
      </c>
      <c r="J2796">
        <f>VLOOKUP(VALUE(RIGHT(B2796,2)),'XZ coord'!$T$144:$V$149,3,0)</f>
        <v>1.95</v>
      </c>
    </row>
    <row r="2797" spans="1:10" x14ac:dyDescent="0.2">
      <c r="A2797">
        <v>3796</v>
      </c>
      <c r="B2797" t="s">
        <v>2805</v>
      </c>
      <c r="C2797" t="s">
        <v>1342</v>
      </c>
      <c r="D2797" t="s">
        <v>227</v>
      </c>
      <c r="E2797">
        <f>VLOOKUP(LEFT(B2797,LEN(B2797)-2),'Correction using CAD'!A:F,5,0)</f>
        <v>30.363</v>
      </c>
      <c r="F2797">
        <f>VLOOKUP(LEFT(B2797,LEN(B2797)-2),'Correction using CAD'!A:F,6,0)</f>
        <v>71.099999999999966</v>
      </c>
      <c r="G2797">
        <f>VLOOKUP(VALUE(RIGHT(B2797,2)),'XZ coord'!$T$144:$U$149,2,0)</f>
        <v>10.37</v>
      </c>
      <c r="H2797">
        <v>2.4</v>
      </c>
      <c r="I2797">
        <v>0.9</v>
      </c>
      <c r="J2797">
        <f>VLOOKUP(VALUE(RIGHT(B2797,2)),'XZ coord'!$T$144:$V$149,3,0)</f>
        <v>2.1</v>
      </c>
    </row>
    <row r="2798" spans="1:10" x14ac:dyDescent="0.2">
      <c r="A2798">
        <v>3797</v>
      </c>
      <c r="B2798" t="s">
        <v>2806</v>
      </c>
      <c r="C2798" t="s">
        <v>1339</v>
      </c>
      <c r="D2798" t="s">
        <v>227</v>
      </c>
      <c r="E2798">
        <f>VLOOKUP(LEFT(B2798,LEN(B2798)-2),'Correction using CAD'!A:F,5,0)</f>
        <v>30.363</v>
      </c>
      <c r="F2798">
        <f>VLOOKUP(LEFT(B2798,LEN(B2798)-2),'Correction using CAD'!A:F,6,0)</f>
        <v>71.999999999999972</v>
      </c>
      <c r="G2798">
        <f>VLOOKUP(VALUE(RIGHT(B2798,2)),'XZ coord'!$T$144:$U$149,2,0)</f>
        <v>2.25</v>
      </c>
      <c r="H2798">
        <v>2.4</v>
      </c>
      <c r="I2798">
        <v>0.9</v>
      </c>
      <c r="J2798">
        <f>VLOOKUP(VALUE(RIGHT(B2798,2)),'XZ coord'!$T$144:$V$149,3,0)</f>
        <v>1.97</v>
      </c>
    </row>
    <row r="2799" spans="1:10" x14ac:dyDescent="0.2">
      <c r="A2799">
        <v>3798</v>
      </c>
      <c r="B2799" t="s">
        <v>2807</v>
      </c>
      <c r="C2799" t="s">
        <v>1342</v>
      </c>
      <c r="D2799" t="s">
        <v>227</v>
      </c>
      <c r="E2799">
        <f>VLOOKUP(LEFT(B2799,LEN(B2799)-2),'Correction using CAD'!A:F,5,0)</f>
        <v>30.363</v>
      </c>
      <c r="F2799">
        <f>VLOOKUP(LEFT(B2799,LEN(B2799)-2),'Correction using CAD'!A:F,6,0)</f>
        <v>71.999999999999972</v>
      </c>
      <c r="G2799">
        <f>VLOOKUP(VALUE(RIGHT(B2799,2)),'XZ coord'!$T$144:$U$149,2,0)</f>
        <v>4.22</v>
      </c>
      <c r="H2799">
        <v>2.4</v>
      </c>
      <c r="I2799">
        <v>0.9</v>
      </c>
      <c r="J2799">
        <f>VLOOKUP(VALUE(RIGHT(B2799,2)),'XZ coord'!$T$144:$V$149,3,0)</f>
        <v>2.25</v>
      </c>
    </row>
    <row r="2800" spans="1:10" x14ac:dyDescent="0.2">
      <c r="A2800">
        <v>3799</v>
      </c>
      <c r="B2800" t="s">
        <v>2808</v>
      </c>
      <c r="C2800" t="s">
        <v>1339</v>
      </c>
      <c r="D2800" t="s">
        <v>227</v>
      </c>
      <c r="E2800">
        <f>VLOOKUP(LEFT(B2800,LEN(B2800)-2),'Correction using CAD'!A:F,5,0)</f>
        <v>30.363</v>
      </c>
      <c r="F2800">
        <f>VLOOKUP(LEFT(B2800,LEN(B2800)-2),'Correction using CAD'!A:F,6,0)</f>
        <v>71.999999999999972</v>
      </c>
      <c r="G2800">
        <f>VLOOKUP(VALUE(RIGHT(B2800,2)),'XZ coord'!$T$144:$U$149,2,0)</f>
        <v>6.47</v>
      </c>
      <c r="H2800">
        <v>2.4</v>
      </c>
      <c r="I2800">
        <v>0.9</v>
      </c>
      <c r="J2800">
        <f>VLOOKUP(VALUE(RIGHT(B2800,2)),'XZ coord'!$T$144:$V$149,3,0)</f>
        <v>1.95</v>
      </c>
    </row>
    <row r="2801" spans="1:10" x14ac:dyDescent="0.2">
      <c r="A2801">
        <v>3800</v>
      </c>
      <c r="B2801" t="s">
        <v>2809</v>
      </c>
      <c r="C2801" t="s">
        <v>1339</v>
      </c>
      <c r="D2801" t="s">
        <v>227</v>
      </c>
      <c r="E2801">
        <f>VLOOKUP(LEFT(B2801,LEN(B2801)-2),'Correction using CAD'!A:F,5,0)</f>
        <v>30.363</v>
      </c>
      <c r="F2801">
        <f>VLOOKUP(LEFT(B2801,LEN(B2801)-2),'Correction using CAD'!A:F,6,0)</f>
        <v>71.999999999999972</v>
      </c>
      <c r="G2801">
        <f>VLOOKUP(VALUE(RIGHT(B2801,2)),'XZ coord'!$T$144:$U$149,2,0)</f>
        <v>8.42</v>
      </c>
      <c r="H2801">
        <v>2.4</v>
      </c>
      <c r="I2801">
        <v>0.9</v>
      </c>
      <c r="J2801">
        <f>VLOOKUP(VALUE(RIGHT(B2801,2)),'XZ coord'!$T$144:$V$149,3,0)</f>
        <v>1.95</v>
      </c>
    </row>
    <row r="2802" spans="1:10" x14ac:dyDescent="0.2">
      <c r="A2802">
        <v>3801</v>
      </c>
      <c r="B2802" t="s">
        <v>2810</v>
      </c>
      <c r="C2802" t="s">
        <v>1342</v>
      </c>
      <c r="D2802" t="s">
        <v>227</v>
      </c>
      <c r="E2802">
        <f>VLOOKUP(LEFT(B2802,LEN(B2802)-2),'Correction using CAD'!A:F,5,0)</f>
        <v>30.363</v>
      </c>
      <c r="F2802">
        <f>VLOOKUP(LEFT(B2802,LEN(B2802)-2),'Correction using CAD'!A:F,6,0)</f>
        <v>71.999999999999972</v>
      </c>
      <c r="G2802">
        <f>VLOOKUP(VALUE(RIGHT(B2802,2)),'XZ coord'!$T$144:$U$149,2,0)</f>
        <v>10.37</v>
      </c>
      <c r="H2802">
        <v>2.4</v>
      </c>
      <c r="I2802">
        <v>0.9</v>
      </c>
      <c r="J2802">
        <f>VLOOKUP(VALUE(RIGHT(B2802,2)),'XZ coord'!$T$144:$V$149,3,0)</f>
        <v>2.1</v>
      </c>
    </row>
    <row r="2803" spans="1:10" x14ac:dyDescent="0.2">
      <c r="A2803">
        <v>3802</v>
      </c>
      <c r="B2803" t="s">
        <v>2811</v>
      </c>
      <c r="C2803" t="s">
        <v>1339</v>
      </c>
      <c r="D2803" t="s">
        <v>227</v>
      </c>
      <c r="E2803">
        <f>VLOOKUP(LEFT(B2803,LEN(B2803)-2),'Correction using CAD'!A:F,5,0)</f>
        <v>30.363</v>
      </c>
      <c r="F2803">
        <f>VLOOKUP(LEFT(B2803,LEN(B2803)-2),'Correction using CAD'!A:F,6,0)</f>
        <v>72.899999999999977</v>
      </c>
      <c r="G2803">
        <f>VLOOKUP(VALUE(RIGHT(B2803,2)),'XZ coord'!$T$144:$U$149,2,0)</f>
        <v>2.25</v>
      </c>
      <c r="H2803">
        <v>2.4</v>
      </c>
      <c r="I2803">
        <v>0.9</v>
      </c>
      <c r="J2803">
        <f>VLOOKUP(VALUE(RIGHT(B2803,2)),'XZ coord'!$T$144:$V$149,3,0)</f>
        <v>1.97</v>
      </c>
    </row>
    <row r="2804" spans="1:10" x14ac:dyDescent="0.2">
      <c r="A2804">
        <v>3803</v>
      </c>
      <c r="B2804" t="s">
        <v>2812</v>
      </c>
      <c r="C2804" t="s">
        <v>1342</v>
      </c>
      <c r="D2804" t="s">
        <v>227</v>
      </c>
      <c r="E2804">
        <f>VLOOKUP(LEFT(B2804,LEN(B2804)-2),'Correction using CAD'!A:F,5,0)</f>
        <v>30.363</v>
      </c>
      <c r="F2804">
        <f>VLOOKUP(LEFT(B2804,LEN(B2804)-2),'Correction using CAD'!A:F,6,0)</f>
        <v>72.899999999999977</v>
      </c>
      <c r="G2804">
        <f>VLOOKUP(VALUE(RIGHT(B2804,2)),'XZ coord'!$T$144:$U$149,2,0)</f>
        <v>4.22</v>
      </c>
      <c r="H2804">
        <v>2.4</v>
      </c>
      <c r="I2804">
        <v>0.9</v>
      </c>
      <c r="J2804">
        <f>VLOOKUP(VALUE(RIGHT(B2804,2)),'XZ coord'!$T$144:$V$149,3,0)</f>
        <v>2.25</v>
      </c>
    </row>
    <row r="2805" spans="1:10" x14ac:dyDescent="0.2">
      <c r="A2805">
        <v>3804</v>
      </c>
      <c r="B2805" t="s">
        <v>2813</v>
      </c>
      <c r="C2805" t="s">
        <v>1339</v>
      </c>
      <c r="D2805" t="s">
        <v>227</v>
      </c>
      <c r="E2805">
        <f>VLOOKUP(LEFT(B2805,LEN(B2805)-2),'Correction using CAD'!A:F,5,0)</f>
        <v>30.363</v>
      </c>
      <c r="F2805">
        <f>VLOOKUP(LEFT(B2805,LEN(B2805)-2),'Correction using CAD'!A:F,6,0)</f>
        <v>72.899999999999977</v>
      </c>
      <c r="G2805">
        <f>VLOOKUP(VALUE(RIGHT(B2805,2)),'XZ coord'!$T$144:$U$149,2,0)</f>
        <v>6.47</v>
      </c>
      <c r="H2805">
        <v>2.4</v>
      </c>
      <c r="I2805">
        <v>0.9</v>
      </c>
      <c r="J2805">
        <f>VLOOKUP(VALUE(RIGHT(B2805,2)),'XZ coord'!$T$144:$V$149,3,0)</f>
        <v>1.95</v>
      </c>
    </row>
    <row r="2806" spans="1:10" x14ac:dyDescent="0.2">
      <c r="A2806">
        <v>3805</v>
      </c>
      <c r="B2806" t="s">
        <v>2814</v>
      </c>
      <c r="C2806" t="s">
        <v>1339</v>
      </c>
      <c r="D2806" t="s">
        <v>227</v>
      </c>
      <c r="E2806">
        <f>VLOOKUP(LEFT(B2806,LEN(B2806)-2),'Correction using CAD'!A:F,5,0)</f>
        <v>30.363</v>
      </c>
      <c r="F2806">
        <f>VLOOKUP(LEFT(B2806,LEN(B2806)-2),'Correction using CAD'!A:F,6,0)</f>
        <v>72.899999999999977</v>
      </c>
      <c r="G2806">
        <f>VLOOKUP(VALUE(RIGHT(B2806,2)),'XZ coord'!$T$144:$U$149,2,0)</f>
        <v>8.42</v>
      </c>
      <c r="H2806">
        <v>2.4</v>
      </c>
      <c r="I2806">
        <v>0.9</v>
      </c>
      <c r="J2806">
        <f>VLOOKUP(VALUE(RIGHT(B2806,2)),'XZ coord'!$T$144:$V$149,3,0)</f>
        <v>1.95</v>
      </c>
    </row>
    <row r="2807" spans="1:10" x14ac:dyDescent="0.2">
      <c r="A2807">
        <v>3806</v>
      </c>
      <c r="B2807" t="s">
        <v>2815</v>
      </c>
      <c r="C2807" t="s">
        <v>1342</v>
      </c>
      <c r="D2807" t="s">
        <v>227</v>
      </c>
      <c r="E2807">
        <f>VLOOKUP(LEFT(B2807,LEN(B2807)-2),'Correction using CAD'!A:F,5,0)</f>
        <v>30.363</v>
      </c>
      <c r="F2807">
        <f>VLOOKUP(LEFT(B2807,LEN(B2807)-2),'Correction using CAD'!A:F,6,0)</f>
        <v>72.899999999999977</v>
      </c>
      <c r="G2807">
        <f>VLOOKUP(VALUE(RIGHT(B2807,2)),'XZ coord'!$T$144:$U$149,2,0)</f>
        <v>10.37</v>
      </c>
      <c r="H2807">
        <v>2.4</v>
      </c>
      <c r="I2807">
        <v>0.9</v>
      </c>
      <c r="J2807">
        <f>VLOOKUP(VALUE(RIGHT(B2807,2)),'XZ coord'!$T$144:$V$149,3,0)</f>
        <v>2.1</v>
      </c>
    </row>
    <row r="2808" spans="1:10" x14ac:dyDescent="0.2">
      <c r="A2808">
        <v>3807</v>
      </c>
      <c r="B2808" t="s">
        <v>2816</v>
      </c>
      <c r="C2808" t="s">
        <v>1339</v>
      </c>
      <c r="D2808" t="s">
        <v>227</v>
      </c>
      <c r="E2808">
        <f>VLOOKUP(LEFT(B2808,LEN(B2808)-2),'Correction using CAD'!A:F,5,0)</f>
        <v>36.387999999999998</v>
      </c>
      <c r="F2808">
        <f>VLOOKUP(LEFT(B2808,LEN(B2808)-2),'Correction using CAD'!A:F,6,0)</f>
        <v>73.799999999999983</v>
      </c>
      <c r="G2808">
        <f>VLOOKUP(VALUE(RIGHT(B2808,2)),'XZ coord'!$T$144:$U$149,2,0)</f>
        <v>2.25</v>
      </c>
      <c r="H2808">
        <v>2.4</v>
      </c>
      <c r="I2808">
        <v>0.9</v>
      </c>
      <c r="J2808">
        <f>VLOOKUP(VALUE(RIGHT(B2808,2)),'XZ coord'!$T$144:$V$149,3,0)</f>
        <v>1.97</v>
      </c>
    </row>
    <row r="2809" spans="1:10" x14ac:dyDescent="0.2">
      <c r="A2809">
        <v>3808</v>
      </c>
      <c r="B2809" t="s">
        <v>2817</v>
      </c>
      <c r="C2809" t="s">
        <v>1342</v>
      </c>
      <c r="D2809" t="s">
        <v>227</v>
      </c>
      <c r="E2809">
        <f>VLOOKUP(LEFT(B2809,LEN(B2809)-2),'Correction using CAD'!A:F,5,0)</f>
        <v>36.387999999999998</v>
      </c>
      <c r="F2809">
        <f>VLOOKUP(LEFT(B2809,LEN(B2809)-2),'Correction using CAD'!A:F,6,0)</f>
        <v>73.799999999999983</v>
      </c>
      <c r="G2809">
        <f>VLOOKUP(VALUE(RIGHT(B2809,2)),'XZ coord'!$T$144:$U$149,2,0)</f>
        <v>4.22</v>
      </c>
      <c r="H2809">
        <v>2.4</v>
      </c>
      <c r="I2809">
        <v>0.9</v>
      </c>
      <c r="J2809">
        <f>VLOOKUP(VALUE(RIGHT(B2809,2)),'XZ coord'!$T$144:$V$149,3,0)</f>
        <v>2.25</v>
      </c>
    </row>
    <row r="2810" spans="1:10" x14ac:dyDescent="0.2">
      <c r="A2810">
        <v>3809</v>
      </c>
      <c r="B2810" t="s">
        <v>2818</v>
      </c>
      <c r="C2810" t="s">
        <v>1339</v>
      </c>
      <c r="D2810" t="s">
        <v>227</v>
      </c>
      <c r="E2810">
        <f>VLOOKUP(LEFT(B2810,LEN(B2810)-2),'Correction using CAD'!A:F,5,0)</f>
        <v>36.387999999999998</v>
      </c>
      <c r="F2810">
        <f>VLOOKUP(LEFT(B2810,LEN(B2810)-2),'Correction using CAD'!A:F,6,0)</f>
        <v>73.799999999999983</v>
      </c>
      <c r="G2810">
        <f>VLOOKUP(VALUE(RIGHT(B2810,2)),'XZ coord'!$T$144:$U$149,2,0)</f>
        <v>6.47</v>
      </c>
      <c r="H2810">
        <v>2.4</v>
      </c>
      <c r="I2810">
        <v>0.9</v>
      </c>
      <c r="J2810">
        <f>VLOOKUP(VALUE(RIGHT(B2810,2)),'XZ coord'!$T$144:$V$149,3,0)</f>
        <v>1.95</v>
      </c>
    </row>
    <row r="2811" spans="1:10" x14ac:dyDescent="0.2">
      <c r="A2811">
        <v>3810</v>
      </c>
      <c r="B2811" t="s">
        <v>2819</v>
      </c>
      <c r="C2811" t="s">
        <v>1339</v>
      </c>
      <c r="D2811" t="s">
        <v>227</v>
      </c>
      <c r="E2811">
        <f>VLOOKUP(LEFT(B2811,LEN(B2811)-2),'Correction using CAD'!A:F,5,0)</f>
        <v>36.387999999999998</v>
      </c>
      <c r="F2811">
        <f>VLOOKUP(LEFT(B2811,LEN(B2811)-2),'Correction using CAD'!A:F,6,0)</f>
        <v>73.799999999999983</v>
      </c>
      <c r="G2811">
        <f>VLOOKUP(VALUE(RIGHT(B2811,2)),'XZ coord'!$T$144:$U$149,2,0)</f>
        <v>8.42</v>
      </c>
      <c r="H2811">
        <v>2.4</v>
      </c>
      <c r="I2811">
        <v>0.9</v>
      </c>
      <c r="J2811">
        <f>VLOOKUP(VALUE(RIGHT(B2811,2)),'XZ coord'!$T$144:$V$149,3,0)</f>
        <v>1.95</v>
      </c>
    </row>
    <row r="2812" spans="1:10" x14ac:dyDescent="0.2">
      <c r="A2812">
        <v>3811</v>
      </c>
      <c r="B2812" t="s">
        <v>2820</v>
      </c>
      <c r="C2812" t="s">
        <v>1342</v>
      </c>
      <c r="D2812" t="s">
        <v>227</v>
      </c>
      <c r="E2812">
        <f>VLOOKUP(LEFT(B2812,LEN(B2812)-2),'Correction using CAD'!A:F,5,0)</f>
        <v>36.387999999999998</v>
      </c>
      <c r="F2812">
        <f>VLOOKUP(LEFT(B2812,LEN(B2812)-2),'Correction using CAD'!A:F,6,0)</f>
        <v>73.799999999999983</v>
      </c>
      <c r="G2812">
        <f>VLOOKUP(VALUE(RIGHT(B2812,2)),'XZ coord'!$T$144:$U$149,2,0)</f>
        <v>10.37</v>
      </c>
      <c r="H2812">
        <v>2.4</v>
      </c>
      <c r="I2812">
        <v>0.9</v>
      </c>
      <c r="J2812">
        <f>VLOOKUP(VALUE(RIGHT(B2812,2)),'XZ coord'!$T$144:$V$149,3,0)</f>
        <v>2.1</v>
      </c>
    </row>
    <row r="2813" spans="1:10" x14ac:dyDescent="0.2">
      <c r="A2813">
        <v>3812</v>
      </c>
      <c r="B2813" t="s">
        <v>2821</v>
      </c>
      <c r="C2813" t="s">
        <v>1339</v>
      </c>
      <c r="D2813" t="s">
        <v>227</v>
      </c>
      <c r="E2813">
        <f>VLOOKUP(LEFT(B2813,LEN(B2813)-2),'Correction using CAD'!A:F,5,0)</f>
        <v>36.387999999999998</v>
      </c>
      <c r="F2813">
        <f>VLOOKUP(LEFT(B2813,LEN(B2813)-2),'Correction using CAD'!A:F,6,0)</f>
        <v>74.699999999999989</v>
      </c>
      <c r="G2813">
        <f>VLOOKUP(VALUE(RIGHT(B2813,2)),'XZ coord'!$T$144:$U$149,2,0)</f>
        <v>2.25</v>
      </c>
      <c r="H2813">
        <v>2.4</v>
      </c>
      <c r="I2813">
        <v>0.9</v>
      </c>
      <c r="J2813">
        <f>VLOOKUP(VALUE(RIGHT(B2813,2)),'XZ coord'!$T$144:$V$149,3,0)</f>
        <v>1.97</v>
      </c>
    </row>
    <row r="2814" spans="1:10" x14ac:dyDescent="0.2">
      <c r="A2814">
        <v>3813</v>
      </c>
      <c r="B2814" t="s">
        <v>2822</v>
      </c>
      <c r="C2814" t="s">
        <v>1342</v>
      </c>
      <c r="D2814" t="s">
        <v>227</v>
      </c>
      <c r="E2814">
        <f>VLOOKUP(LEFT(B2814,LEN(B2814)-2),'Correction using CAD'!A:F,5,0)</f>
        <v>36.387999999999998</v>
      </c>
      <c r="F2814">
        <f>VLOOKUP(LEFT(B2814,LEN(B2814)-2),'Correction using CAD'!A:F,6,0)</f>
        <v>74.699999999999989</v>
      </c>
      <c r="G2814">
        <f>VLOOKUP(VALUE(RIGHT(B2814,2)),'XZ coord'!$T$144:$U$149,2,0)</f>
        <v>4.22</v>
      </c>
      <c r="H2814">
        <v>2.4</v>
      </c>
      <c r="I2814">
        <v>0.9</v>
      </c>
      <c r="J2814">
        <f>VLOOKUP(VALUE(RIGHT(B2814,2)),'XZ coord'!$T$144:$V$149,3,0)</f>
        <v>2.25</v>
      </c>
    </row>
    <row r="2815" spans="1:10" x14ac:dyDescent="0.2">
      <c r="A2815">
        <v>3814</v>
      </c>
      <c r="B2815" t="s">
        <v>2823</v>
      </c>
      <c r="C2815" t="s">
        <v>1339</v>
      </c>
      <c r="D2815" t="s">
        <v>227</v>
      </c>
      <c r="E2815">
        <f>VLOOKUP(LEFT(B2815,LEN(B2815)-2),'Correction using CAD'!A:F,5,0)</f>
        <v>36.387999999999998</v>
      </c>
      <c r="F2815">
        <f>VLOOKUP(LEFT(B2815,LEN(B2815)-2),'Correction using CAD'!A:F,6,0)</f>
        <v>74.699999999999989</v>
      </c>
      <c r="G2815">
        <f>VLOOKUP(VALUE(RIGHT(B2815,2)),'XZ coord'!$T$144:$U$149,2,0)</f>
        <v>6.47</v>
      </c>
      <c r="H2815">
        <v>2.4</v>
      </c>
      <c r="I2815">
        <v>0.9</v>
      </c>
      <c r="J2815">
        <f>VLOOKUP(VALUE(RIGHT(B2815,2)),'XZ coord'!$T$144:$V$149,3,0)</f>
        <v>1.95</v>
      </c>
    </row>
    <row r="2816" spans="1:10" x14ac:dyDescent="0.2">
      <c r="A2816">
        <v>3815</v>
      </c>
      <c r="B2816" t="s">
        <v>2824</v>
      </c>
      <c r="C2816" t="s">
        <v>1339</v>
      </c>
      <c r="D2816" t="s">
        <v>227</v>
      </c>
      <c r="E2816">
        <f>VLOOKUP(LEFT(B2816,LEN(B2816)-2),'Correction using CAD'!A:F,5,0)</f>
        <v>36.387999999999998</v>
      </c>
      <c r="F2816">
        <f>VLOOKUP(LEFT(B2816,LEN(B2816)-2),'Correction using CAD'!A:F,6,0)</f>
        <v>74.699999999999989</v>
      </c>
      <c r="G2816">
        <f>VLOOKUP(VALUE(RIGHT(B2816,2)),'XZ coord'!$T$144:$U$149,2,0)</f>
        <v>8.42</v>
      </c>
      <c r="H2816">
        <v>2.4</v>
      </c>
      <c r="I2816">
        <v>0.9</v>
      </c>
      <c r="J2816">
        <f>VLOOKUP(VALUE(RIGHT(B2816,2)),'XZ coord'!$T$144:$V$149,3,0)</f>
        <v>1.95</v>
      </c>
    </row>
    <row r="2817" spans="1:10" x14ac:dyDescent="0.2">
      <c r="A2817">
        <v>3816</v>
      </c>
      <c r="B2817" t="s">
        <v>2825</v>
      </c>
      <c r="C2817" t="s">
        <v>1339</v>
      </c>
      <c r="D2817" t="s">
        <v>227</v>
      </c>
      <c r="E2817">
        <f>VLOOKUP(LEFT(B2817,LEN(B2817)-2),'Correction using CAD'!A:F,5,0)</f>
        <v>36.387999999999998</v>
      </c>
      <c r="F2817">
        <f>VLOOKUP(LEFT(B2817,LEN(B2817)-2),'Correction using CAD'!A:F,6,0)</f>
        <v>74.699999999999989</v>
      </c>
      <c r="G2817">
        <f>VLOOKUP(VALUE(RIGHT(B2817,2)),'XZ coord'!$T$144:$U$149,2,0)</f>
        <v>10.37</v>
      </c>
      <c r="H2817">
        <v>2.4</v>
      </c>
      <c r="I2817">
        <v>0.9</v>
      </c>
      <c r="J2817">
        <f>VLOOKUP(VALUE(RIGHT(B2817,2)),'XZ coord'!$T$144:$V$149,3,0)</f>
        <v>2.1</v>
      </c>
    </row>
    <row r="2818" spans="1:10" x14ac:dyDescent="0.2">
      <c r="A2818">
        <v>3817</v>
      </c>
      <c r="B2818" t="s">
        <v>2826</v>
      </c>
      <c r="C2818" t="s">
        <v>1339</v>
      </c>
      <c r="D2818" t="s">
        <v>227</v>
      </c>
      <c r="E2818">
        <f>VLOOKUP(LEFT(B2818,LEN(B2818)-2),'Correction using CAD'!A:F,5,0)</f>
        <v>36.387999999999998</v>
      </c>
      <c r="F2818">
        <f>VLOOKUP(LEFT(B2818,LEN(B2818)-2),'Correction using CAD'!A:F,6,0)</f>
        <v>75.599999999999994</v>
      </c>
      <c r="G2818">
        <f>VLOOKUP(VALUE(RIGHT(B2818,2)),'XZ coord'!$T$144:$U$149,2,0)</f>
        <v>2.25</v>
      </c>
      <c r="H2818">
        <v>2.4</v>
      </c>
      <c r="I2818">
        <v>0.9</v>
      </c>
      <c r="J2818">
        <f>VLOOKUP(VALUE(RIGHT(B2818,2)),'XZ coord'!$T$144:$V$149,3,0)</f>
        <v>1.97</v>
      </c>
    </row>
    <row r="2819" spans="1:10" x14ac:dyDescent="0.2">
      <c r="A2819">
        <v>3818</v>
      </c>
      <c r="B2819" t="s">
        <v>2827</v>
      </c>
      <c r="C2819" t="s">
        <v>1342</v>
      </c>
      <c r="D2819" t="s">
        <v>227</v>
      </c>
      <c r="E2819">
        <f>VLOOKUP(LEFT(B2819,LEN(B2819)-2),'Correction using CAD'!A:F,5,0)</f>
        <v>36.387999999999998</v>
      </c>
      <c r="F2819">
        <f>VLOOKUP(LEFT(B2819,LEN(B2819)-2),'Correction using CAD'!A:F,6,0)</f>
        <v>75.599999999999994</v>
      </c>
      <c r="G2819">
        <f>VLOOKUP(VALUE(RIGHT(B2819,2)),'XZ coord'!$T$144:$U$149,2,0)</f>
        <v>4.22</v>
      </c>
      <c r="H2819">
        <v>2.4</v>
      </c>
      <c r="I2819">
        <v>0.9</v>
      </c>
      <c r="J2819">
        <f>VLOOKUP(VALUE(RIGHT(B2819,2)),'XZ coord'!$T$144:$V$149,3,0)</f>
        <v>2.25</v>
      </c>
    </row>
    <row r="2820" spans="1:10" x14ac:dyDescent="0.2">
      <c r="A2820">
        <v>3819</v>
      </c>
      <c r="B2820" t="s">
        <v>2828</v>
      </c>
      <c r="C2820" t="s">
        <v>1339</v>
      </c>
      <c r="D2820" t="s">
        <v>227</v>
      </c>
      <c r="E2820">
        <f>VLOOKUP(LEFT(B2820,LEN(B2820)-2),'Correction using CAD'!A:F,5,0)</f>
        <v>36.387999999999998</v>
      </c>
      <c r="F2820">
        <f>VLOOKUP(LEFT(B2820,LEN(B2820)-2),'Correction using CAD'!A:F,6,0)</f>
        <v>75.599999999999994</v>
      </c>
      <c r="G2820">
        <f>VLOOKUP(VALUE(RIGHT(B2820,2)),'XZ coord'!$T$144:$U$149,2,0)</f>
        <v>6.47</v>
      </c>
      <c r="H2820">
        <v>2.4</v>
      </c>
      <c r="I2820">
        <v>0.9</v>
      </c>
      <c r="J2820">
        <f>VLOOKUP(VALUE(RIGHT(B2820,2)),'XZ coord'!$T$144:$V$149,3,0)</f>
        <v>1.95</v>
      </c>
    </row>
    <row r="2821" spans="1:10" x14ac:dyDescent="0.2">
      <c r="A2821">
        <v>3820</v>
      </c>
      <c r="B2821" t="s">
        <v>2829</v>
      </c>
      <c r="C2821" t="s">
        <v>1339</v>
      </c>
      <c r="D2821" t="s">
        <v>227</v>
      </c>
      <c r="E2821">
        <f>VLOOKUP(LEFT(B2821,LEN(B2821)-2),'Correction using CAD'!A:F,5,0)</f>
        <v>36.387999999999998</v>
      </c>
      <c r="F2821">
        <f>VLOOKUP(LEFT(B2821,LEN(B2821)-2),'Correction using CAD'!A:F,6,0)</f>
        <v>75.599999999999994</v>
      </c>
      <c r="G2821">
        <f>VLOOKUP(VALUE(RIGHT(B2821,2)),'XZ coord'!$T$144:$U$149,2,0)</f>
        <v>8.42</v>
      </c>
      <c r="H2821">
        <v>2.4</v>
      </c>
      <c r="I2821">
        <v>0.9</v>
      </c>
      <c r="J2821">
        <f>VLOOKUP(VALUE(RIGHT(B2821,2)),'XZ coord'!$T$144:$V$149,3,0)</f>
        <v>1.95</v>
      </c>
    </row>
    <row r="2822" spans="1:10" x14ac:dyDescent="0.2">
      <c r="A2822">
        <v>3821</v>
      </c>
      <c r="B2822" t="s">
        <v>2830</v>
      </c>
      <c r="C2822" t="s">
        <v>1339</v>
      </c>
      <c r="D2822" t="s">
        <v>227</v>
      </c>
      <c r="E2822">
        <f>VLOOKUP(LEFT(B2822,LEN(B2822)-2),'Correction using CAD'!A:F,5,0)</f>
        <v>36.387999999999998</v>
      </c>
      <c r="F2822">
        <f>VLOOKUP(LEFT(B2822,LEN(B2822)-2),'Correction using CAD'!A:F,6,0)</f>
        <v>75.599999999999994</v>
      </c>
      <c r="G2822">
        <f>VLOOKUP(VALUE(RIGHT(B2822,2)),'XZ coord'!$T$144:$U$149,2,0)</f>
        <v>10.37</v>
      </c>
      <c r="H2822">
        <v>2.4</v>
      </c>
      <c r="I2822">
        <v>0.9</v>
      </c>
      <c r="J2822">
        <f>VLOOKUP(VALUE(RIGHT(B2822,2)),'XZ coord'!$T$144:$V$149,3,0)</f>
        <v>2.1</v>
      </c>
    </row>
    <row r="2823" spans="1:10" x14ac:dyDescent="0.2">
      <c r="A2823">
        <v>3822</v>
      </c>
      <c r="B2823" t="s">
        <v>2831</v>
      </c>
      <c r="C2823" t="s">
        <v>1339</v>
      </c>
      <c r="D2823" t="s">
        <v>227</v>
      </c>
      <c r="E2823">
        <f>VLOOKUP(LEFT(B2823,LEN(B2823)-2),'Correction using CAD'!A:F,5,0)</f>
        <v>36.387999999999998</v>
      </c>
      <c r="F2823">
        <f>VLOOKUP(LEFT(B2823,LEN(B2823)-2),'Correction using CAD'!A:F,6,0)</f>
        <v>76.5</v>
      </c>
      <c r="G2823">
        <f>VLOOKUP(VALUE(RIGHT(B2823,2)),'XZ coord'!$T$144:$U$149,2,0)</f>
        <v>2.25</v>
      </c>
      <c r="H2823">
        <v>2.4</v>
      </c>
      <c r="I2823">
        <v>0.9</v>
      </c>
      <c r="J2823">
        <f>VLOOKUP(VALUE(RIGHT(B2823,2)),'XZ coord'!$T$144:$V$149,3,0)</f>
        <v>1.97</v>
      </c>
    </row>
    <row r="2824" spans="1:10" x14ac:dyDescent="0.2">
      <c r="A2824">
        <v>3823</v>
      </c>
      <c r="B2824" t="s">
        <v>2832</v>
      </c>
      <c r="C2824" t="s">
        <v>1342</v>
      </c>
      <c r="D2824" t="s">
        <v>227</v>
      </c>
      <c r="E2824">
        <f>VLOOKUP(LEFT(B2824,LEN(B2824)-2),'Correction using CAD'!A:F,5,0)</f>
        <v>36.387999999999998</v>
      </c>
      <c r="F2824">
        <f>VLOOKUP(LEFT(B2824,LEN(B2824)-2),'Correction using CAD'!A:F,6,0)</f>
        <v>76.5</v>
      </c>
      <c r="G2824">
        <f>VLOOKUP(VALUE(RIGHT(B2824,2)),'XZ coord'!$T$144:$U$149,2,0)</f>
        <v>4.22</v>
      </c>
      <c r="H2824">
        <v>2.4</v>
      </c>
      <c r="I2824">
        <v>0.9</v>
      </c>
      <c r="J2824">
        <f>VLOOKUP(VALUE(RIGHT(B2824,2)),'XZ coord'!$T$144:$V$149,3,0)</f>
        <v>2.25</v>
      </c>
    </row>
    <row r="2825" spans="1:10" x14ac:dyDescent="0.2">
      <c r="A2825">
        <v>3824</v>
      </c>
      <c r="B2825" t="s">
        <v>2833</v>
      </c>
      <c r="C2825" t="s">
        <v>1339</v>
      </c>
      <c r="D2825" t="s">
        <v>227</v>
      </c>
      <c r="E2825">
        <f>VLOOKUP(LEFT(B2825,LEN(B2825)-2),'Correction using CAD'!A:F,5,0)</f>
        <v>36.387999999999998</v>
      </c>
      <c r="F2825">
        <f>VLOOKUP(LEFT(B2825,LEN(B2825)-2),'Correction using CAD'!A:F,6,0)</f>
        <v>76.5</v>
      </c>
      <c r="G2825">
        <f>VLOOKUP(VALUE(RIGHT(B2825,2)),'XZ coord'!$T$144:$U$149,2,0)</f>
        <v>6.47</v>
      </c>
      <c r="H2825">
        <v>2.4</v>
      </c>
      <c r="I2825">
        <v>0.9</v>
      </c>
      <c r="J2825">
        <f>VLOOKUP(VALUE(RIGHT(B2825,2)),'XZ coord'!$T$144:$V$149,3,0)</f>
        <v>1.95</v>
      </c>
    </row>
    <row r="2826" spans="1:10" x14ac:dyDescent="0.2">
      <c r="A2826">
        <v>3825</v>
      </c>
      <c r="B2826" t="s">
        <v>2834</v>
      </c>
      <c r="C2826" t="s">
        <v>1339</v>
      </c>
      <c r="D2826" t="s">
        <v>227</v>
      </c>
      <c r="E2826">
        <f>VLOOKUP(LEFT(B2826,LEN(B2826)-2),'Correction using CAD'!A:F,5,0)</f>
        <v>36.387999999999998</v>
      </c>
      <c r="F2826">
        <f>VLOOKUP(LEFT(B2826,LEN(B2826)-2),'Correction using CAD'!A:F,6,0)</f>
        <v>76.5</v>
      </c>
      <c r="G2826">
        <f>VLOOKUP(VALUE(RIGHT(B2826,2)),'XZ coord'!$T$144:$U$149,2,0)</f>
        <v>8.42</v>
      </c>
      <c r="H2826">
        <v>2.4</v>
      </c>
      <c r="I2826">
        <v>0.9</v>
      </c>
      <c r="J2826">
        <f>VLOOKUP(VALUE(RIGHT(B2826,2)),'XZ coord'!$T$144:$V$149,3,0)</f>
        <v>1.95</v>
      </c>
    </row>
    <row r="2827" spans="1:10" x14ac:dyDescent="0.2">
      <c r="A2827">
        <v>3826</v>
      </c>
      <c r="B2827" t="s">
        <v>2835</v>
      </c>
      <c r="C2827" t="s">
        <v>1342</v>
      </c>
      <c r="D2827" t="s">
        <v>227</v>
      </c>
      <c r="E2827">
        <f>VLOOKUP(LEFT(B2827,LEN(B2827)-2),'Correction using CAD'!A:F,5,0)</f>
        <v>36.387999999999998</v>
      </c>
      <c r="F2827">
        <f>VLOOKUP(LEFT(B2827,LEN(B2827)-2),'Correction using CAD'!A:F,6,0)</f>
        <v>76.5</v>
      </c>
      <c r="G2827">
        <f>VLOOKUP(VALUE(RIGHT(B2827,2)),'XZ coord'!$T$144:$U$149,2,0)</f>
        <v>10.37</v>
      </c>
      <c r="H2827">
        <v>2.4</v>
      </c>
      <c r="I2827">
        <v>0.9</v>
      </c>
      <c r="J2827">
        <f>VLOOKUP(VALUE(RIGHT(B2827,2)),'XZ coord'!$T$144:$V$149,3,0)</f>
        <v>2.1</v>
      </c>
    </row>
    <row r="2828" spans="1:10" x14ac:dyDescent="0.2">
      <c r="A2828">
        <v>3827</v>
      </c>
      <c r="B2828" t="s">
        <v>2836</v>
      </c>
      <c r="C2828" t="s">
        <v>1339</v>
      </c>
      <c r="D2828" t="s">
        <v>227</v>
      </c>
      <c r="E2828">
        <f>VLOOKUP(LEFT(B2828,LEN(B2828)-2),'Correction using CAD'!A:F,5,0)</f>
        <v>30.363</v>
      </c>
      <c r="F2828">
        <f>VLOOKUP(LEFT(B2828,LEN(B2828)-2),'Correction using CAD'!A:F,6,0)</f>
        <v>73.799999999999983</v>
      </c>
      <c r="G2828">
        <f>VLOOKUP(VALUE(RIGHT(B2828,2)),'XZ coord'!$T$144:$U$149,2,0)</f>
        <v>2.25</v>
      </c>
      <c r="H2828">
        <v>2.4</v>
      </c>
      <c r="I2828">
        <v>0.9</v>
      </c>
      <c r="J2828">
        <f>VLOOKUP(VALUE(RIGHT(B2828,2)),'XZ coord'!$T$144:$V$149,3,0)</f>
        <v>1.97</v>
      </c>
    </row>
    <row r="2829" spans="1:10" x14ac:dyDescent="0.2">
      <c r="A2829">
        <v>3828</v>
      </c>
      <c r="B2829" t="s">
        <v>2837</v>
      </c>
      <c r="C2829" t="s">
        <v>1342</v>
      </c>
      <c r="D2829" t="s">
        <v>227</v>
      </c>
      <c r="E2829">
        <f>VLOOKUP(LEFT(B2829,LEN(B2829)-2),'Correction using CAD'!A:F,5,0)</f>
        <v>30.363</v>
      </c>
      <c r="F2829">
        <f>VLOOKUP(LEFT(B2829,LEN(B2829)-2),'Correction using CAD'!A:F,6,0)</f>
        <v>73.799999999999983</v>
      </c>
      <c r="G2829">
        <f>VLOOKUP(VALUE(RIGHT(B2829,2)),'XZ coord'!$T$144:$U$149,2,0)</f>
        <v>4.22</v>
      </c>
      <c r="H2829">
        <v>2.4</v>
      </c>
      <c r="I2829">
        <v>0.9</v>
      </c>
      <c r="J2829">
        <f>VLOOKUP(VALUE(RIGHT(B2829,2)),'XZ coord'!$T$144:$V$149,3,0)</f>
        <v>2.25</v>
      </c>
    </row>
    <row r="2830" spans="1:10" x14ac:dyDescent="0.2">
      <c r="A2830">
        <v>3829</v>
      </c>
      <c r="B2830" t="s">
        <v>2838</v>
      </c>
      <c r="C2830" t="s">
        <v>1339</v>
      </c>
      <c r="D2830" t="s">
        <v>227</v>
      </c>
      <c r="E2830">
        <f>VLOOKUP(LEFT(B2830,LEN(B2830)-2),'Correction using CAD'!A:F,5,0)</f>
        <v>30.363</v>
      </c>
      <c r="F2830">
        <f>VLOOKUP(LEFT(B2830,LEN(B2830)-2),'Correction using CAD'!A:F,6,0)</f>
        <v>73.799999999999983</v>
      </c>
      <c r="G2830">
        <f>VLOOKUP(VALUE(RIGHT(B2830,2)),'XZ coord'!$T$144:$U$149,2,0)</f>
        <v>6.47</v>
      </c>
      <c r="H2830">
        <v>2.4</v>
      </c>
      <c r="I2830">
        <v>0.9</v>
      </c>
      <c r="J2830">
        <f>VLOOKUP(VALUE(RIGHT(B2830,2)),'XZ coord'!$T$144:$V$149,3,0)</f>
        <v>1.95</v>
      </c>
    </row>
    <row r="2831" spans="1:10" x14ac:dyDescent="0.2">
      <c r="A2831">
        <v>3830</v>
      </c>
      <c r="B2831" t="s">
        <v>2839</v>
      </c>
      <c r="C2831" t="s">
        <v>1339</v>
      </c>
      <c r="D2831" t="s">
        <v>227</v>
      </c>
      <c r="E2831">
        <f>VLOOKUP(LEFT(B2831,LEN(B2831)-2),'Correction using CAD'!A:F,5,0)</f>
        <v>30.363</v>
      </c>
      <c r="F2831">
        <f>VLOOKUP(LEFT(B2831,LEN(B2831)-2),'Correction using CAD'!A:F,6,0)</f>
        <v>73.799999999999983</v>
      </c>
      <c r="G2831">
        <f>VLOOKUP(VALUE(RIGHT(B2831,2)),'XZ coord'!$T$144:$U$149,2,0)</f>
        <v>8.42</v>
      </c>
      <c r="H2831">
        <v>2.4</v>
      </c>
      <c r="I2831">
        <v>0.9</v>
      </c>
      <c r="J2831">
        <f>VLOOKUP(VALUE(RIGHT(B2831,2)),'XZ coord'!$T$144:$V$149,3,0)</f>
        <v>1.95</v>
      </c>
    </row>
    <row r="2832" spans="1:10" x14ac:dyDescent="0.2">
      <c r="A2832">
        <v>3831</v>
      </c>
      <c r="B2832" t="s">
        <v>2840</v>
      </c>
      <c r="C2832" t="s">
        <v>1342</v>
      </c>
      <c r="D2832" t="s">
        <v>227</v>
      </c>
      <c r="E2832">
        <f>VLOOKUP(LEFT(B2832,LEN(B2832)-2),'Correction using CAD'!A:F,5,0)</f>
        <v>30.363</v>
      </c>
      <c r="F2832">
        <f>VLOOKUP(LEFT(B2832,LEN(B2832)-2),'Correction using CAD'!A:F,6,0)</f>
        <v>73.799999999999983</v>
      </c>
      <c r="G2832">
        <f>VLOOKUP(VALUE(RIGHT(B2832,2)),'XZ coord'!$T$144:$U$149,2,0)</f>
        <v>10.37</v>
      </c>
      <c r="H2832">
        <v>2.4</v>
      </c>
      <c r="I2832">
        <v>0.9</v>
      </c>
      <c r="J2832">
        <f>VLOOKUP(VALUE(RIGHT(B2832,2)),'XZ coord'!$T$144:$V$149,3,0)</f>
        <v>2.1</v>
      </c>
    </row>
    <row r="2833" spans="1:10" x14ac:dyDescent="0.2">
      <c r="A2833">
        <v>3832</v>
      </c>
      <c r="B2833" t="s">
        <v>2841</v>
      </c>
      <c r="C2833" t="s">
        <v>1339</v>
      </c>
      <c r="D2833" t="s">
        <v>227</v>
      </c>
      <c r="E2833">
        <f>VLOOKUP(LEFT(B2833,LEN(B2833)-2),'Correction using CAD'!A:F,5,0)</f>
        <v>30.363</v>
      </c>
      <c r="F2833">
        <f>VLOOKUP(LEFT(B2833,LEN(B2833)-2),'Correction using CAD'!A:F,6,0)</f>
        <v>74.699999999999989</v>
      </c>
      <c r="G2833">
        <f>VLOOKUP(VALUE(RIGHT(B2833,2)),'XZ coord'!$T$144:$U$149,2,0)</f>
        <v>2.25</v>
      </c>
      <c r="H2833">
        <v>2.4</v>
      </c>
      <c r="I2833">
        <v>0.9</v>
      </c>
      <c r="J2833">
        <f>VLOOKUP(VALUE(RIGHT(B2833,2)),'XZ coord'!$T$144:$V$149,3,0)</f>
        <v>1.97</v>
      </c>
    </row>
    <row r="2834" spans="1:10" x14ac:dyDescent="0.2">
      <c r="A2834">
        <v>3833</v>
      </c>
      <c r="B2834" t="s">
        <v>2842</v>
      </c>
      <c r="C2834" t="s">
        <v>1342</v>
      </c>
      <c r="D2834" t="s">
        <v>227</v>
      </c>
      <c r="E2834">
        <f>VLOOKUP(LEFT(B2834,LEN(B2834)-2),'Correction using CAD'!A:F,5,0)</f>
        <v>30.363</v>
      </c>
      <c r="F2834">
        <f>VLOOKUP(LEFT(B2834,LEN(B2834)-2),'Correction using CAD'!A:F,6,0)</f>
        <v>74.699999999999989</v>
      </c>
      <c r="G2834">
        <f>VLOOKUP(VALUE(RIGHT(B2834,2)),'XZ coord'!$T$144:$U$149,2,0)</f>
        <v>4.22</v>
      </c>
      <c r="H2834">
        <v>2.4</v>
      </c>
      <c r="I2834">
        <v>0.9</v>
      </c>
      <c r="J2834">
        <f>VLOOKUP(VALUE(RIGHT(B2834,2)),'XZ coord'!$T$144:$V$149,3,0)</f>
        <v>2.25</v>
      </c>
    </row>
    <row r="2835" spans="1:10" x14ac:dyDescent="0.2">
      <c r="A2835">
        <v>3834</v>
      </c>
      <c r="B2835" t="s">
        <v>2843</v>
      </c>
      <c r="C2835" t="s">
        <v>1339</v>
      </c>
      <c r="D2835" t="s">
        <v>227</v>
      </c>
      <c r="E2835">
        <f>VLOOKUP(LEFT(B2835,LEN(B2835)-2),'Correction using CAD'!A:F,5,0)</f>
        <v>30.363</v>
      </c>
      <c r="F2835">
        <f>VLOOKUP(LEFT(B2835,LEN(B2835)-2),'Correction using CAD'!A:F,6,0)</f>
        <v>74.699999999999989</v>
      </c>
      <c r="G2835">
        <f>VLOOKUP(VALUE(RIGHT(B2835,2)),'XZ coord'!$T$144:$U$149,2,0)</f>
        <v>6.47</v>
      </c>
      <c r="H2835">
        <v>2.4</v>
      </c>
      <c r="I2835">
        <v>0.9</v>
      </c>
      <c r="J2835">
        <f>VLOOKUP(VALUE(RIGHT(B2835,2)),'XZ coord'!$T$144:$V$149,3,0)</f>
        <v>1.95</v>
      </c>
    </row>
    <row r="2836" spans="1:10" x14ac:dyDescent="0.2">
      <c r="A2836">
        <v>3835</v>
      </c>
      <c r="B2836" t="s">
        <v>2844</v>
      </c>
      <c r="C2836" t="s">
        <v>1339</v>
      </c>
      <c r="D2836" t="s">
        <v>227</v>
      </c>
      <c r="E2836">
        <f>VLOOKUP(LEFT(B2836,LEN(B2836)-2),'Correction using CAD'!A:F,5,0)</f>
        <v>30.363</v>
      </c>
      <c r="F2836">
        <f>VLOOKUP(LEFT(B2836,LEN(B2836)-2),'Correction using CAD'!A:F,6,0)</f>
        <v>74.699999999999989</v>
      </c>
      <c r="G2836">
        <f>VLOOKUP(VALUE(RIGHT(B2836,2)),'XZ coord'!$T$144:$U$149,2,0)</f>
        <v>8.42</v>
      </c>
      <c r="H2836">
        <v>2.4</v>
      </c>
      <c r="I2836">
        <v>0.9</v>
      </c>
      <c r="J2836">
        <f>VLOOKUP(VALUE(RIGHT(B2836,2)),'XZ coord'!$T$144:$V$149,3,0)</f>
        <v>1.95</v>
      </c>
    </row>
    <row r="2837" spans="1:10" x14ac:dyDescent="0.2">
      <c r="A2837">
        <v>3836</v>
      </c>
      <c r="B2837" t="s">
        <v>2845</v>
      </c>
      <c r="C2837" t="s">
        <v>1339</v>
      </c>
      <c r="D2837" t="s">
        <v>227</v>
      </c>
      <c r="E2837">
        <f>VLOOKUP(LEFT(B2837,LEN(B2837)-2),'Correction using CAD'!A:F,5,0)</f>
        <v>30.363</v>
      </c>
      <c r="F2837">
        <f>VLOOKUP(LEFT(B2837,LEN(B2837)-2),'Correction using CAD'!A:F,6,0)</f>
        <v>74.699999999999989</v>
      </c>
      <c r="G2837">
        <f>VLOOKUP(VALUE(RIGHT(B2837,2)),'XZ coord'!$T$144:$U$149,2,0)</f>
        <v>10.37</v>
      </c>
      <c r="H2837">
        <v>2.4</v>
      </c>
      <c r="I2837">
        <v>0.9</v>
      </c>
      <c r="J2837">
        <f>VLOOKUP(VALUE(RIGHT(B2837,2)),'XZ coord'!$T$144:$V$149,3,0)</f>
        <v>2.1</v>
      </c>
    </row>
    <row r="2838" spans="1:10" x14ac:dyDescent="0.2">
      <c r="A2838">
        <v>3837</v>
      </c>
      <c r="B2838" t="s">
        <v>2846</v>
      </c>
      <c r="C2838" t="s">
        <v>1339</v>
      </c>
      <c r="D2838" t="s">
        <v>227</v>
      </c>
      <c r="E2838">
        <f>VLOOKUP(LEFT(B2838,LEN(B2838)-2),'Correction using CAD'!A:F,5,0)</f>
        <v>30.363</v>
      </c>
      <c r="F2838">
        <f>VLOOKUP(LEFT(B2838,LEN(B2838)-2),'Correction using CAD'!A:F,6,0)</f>
        <v>75.599999999999994</v>
      </c>
      <c r="G2838">
        <f>VLOOKUP(VALUE(RIGHT(B2838,2)),'XZ coord'!$T$144:$U$149,2,0)</f>
        <v>2.25</v>
      </c>
      <c r="H2838">
        <v>2.4</v>
      </c>
      <c r="I2838">
        <v>0.9</v>
      </c>
      <c r="J2838">
        <f>VLOOKUP(VALUE(RIGHT(B2838,2)),'XZ coord'!$T$144:$V$149,3,0)</f>
        <v>1.97</v>
      </c>
    </row>
    <row r="2839" spans="1:10" x14ac:dyDescent="0.2">
      <c r="A2839">
        <v>3838</v>
      </c>
      <c r="B2839" t="s">
        <v>2847</v>
      </c>
      <c r="C2839" t="s">
        <v>1342</v>
      </c>
      <c r="D2839" t="s">
        <v>227</v>
      </c>
      <c r="E2839">
        <f>VLOOKUP(LEFT(B2839,LEN(B2839)-2),'Correction using CAD'!A:F,5,0)</f>
        <v>30.363</v>
      </c>
      <c r="F2839">
        <f>VLOOKUP(LEFT(B2839,LEN(B2839)-2),'Correction using CAD'!A:F,6,0)</f>
        <v>75.599999999999994</v>
      </c>
      <c r="G2839">
        <f>VLOOKUP(VALUE(RIGHT(B2839,2)),'XZ coord'!$T$144:$U$149,2,0)</f>
        <v>4.22</v>
      </c>
      <c r="H2839">
        <v>2.4</v>
      </c>
      <c r="I2839">
        <v>0.9</v>
      </c>
      <c r="J2839">
        <f>VLOOKUP(VALUE(RIGHT(B2839,2)),'XZ coord'!$T$144:$V$149,3,0)</f>
        <v>2.25</v>
      </c>
    </row>
    <row r="2840" spans="1:10" x14ac:dyDescent="0.2">
      <c r="A2840">
        <v>3839</v>
      </c>
      <c r="B2840" t="s">
        <v>2848</v>
      </c>
      <c r="C2840" t="s">
        <v>1339</v>
      </c>
      <c r="D2840" t="s">
        <v>227</v>
      </c>
      <c r="E2840">
        <f>VLOOKUP(LEFT(B2840,LEN(B2840)-2),'Correction using CAD'!A:F,5,0)</f>
        <v>30.363</v>
      </c>
      <c r="F2840">
        <f>VLOOKUP(LEFT(B2840,LEN(B2840)-2),'Correction using CAD'!A:F,6,0)</f>
        <v>75.599999999999994</v>
      </c>
      <c r="G2840">
        <f>VLOOKUP(VALUE(RIGHT(B2840,2)),'XZ coord'!$T$144:$U$149,2,0)</f>
        <v>6.47</v>
      </c>
      <c r="H2840">
        <v>2.4</v>
      </c>
      <c r="I2840">
        <v>0.9</v>
      </c>
      <c r="J2840">
        <f>VLOOKUP(VALUE(RIGHT(B2840,2)),'XZ coord'!$T$144:$V$149,3,0)</f>
        <v>1.95</v>
      </c>
    </row>
    <row r="2841" spans="1:10" x14ac:dyDescent="0.2">
      <c r="A2841">
        <v>3840</v>
      </c>
      <c r="B2841" t="s">
        <v>2849</v>
      </c>
      <c r="C2841" t="s">
        <v>1339</v>
      </c>
      <c r="D2841" t="s">
        <v>227</v>
      </c>
      <c r="E2841">
        <f>VLOOKUP(LEFT(B2841,LEN(B2841)-2),'Correction using CAD'!A:F,5,0)</f>
        <v>30.363</v>
      </c>
      <c r="F2841">
        <f>VLOOKUP(LEFT(B2841,LEN(B2841)-2),'Correction using CAD'!A:F,6,0)</f>
        <v>75.599999999999994</v>
      </c>
      <c r="G2841">
        <f>VLOOKUP(VALUE(RIGHT(B2841,2)),'XZ coord'!$T$144:$U$149,2,0)</f>
        <v>8.42</v>
      </c>
      <c r="H2841">
        <v>2.4</v>
      </c>
      <c r="I2841">
        <v>0.9</v>
      </c>
      <c r="J2841">
        <f>VLOOKUP(VALUE(RIGHT(B2841,2)),'XZ coord'!$T$144:$V$149,3,0)</f>
        <v>1.95</v>
      </c>
    </row>
    <row r="2842" spans="1:10" x14ac:dyDescent="0.2">
      <c r="A2842">
        <v>3841</v>
      </c>
      <c r="B2842" t="s">
        <v>2850</v>
      </c>
      <c r="C2842" t="s">
        <v>1339</v>
      </c>
      <c r="D2842" t="s">
        <v>227</v>
      </c>
      <c r="E2842">
        <f>VLOOKUP(LEFT(B2842,LEN(B2842)-2),'Correction using CAD'!A:F,5,0)</f>
        <v>30.363</v>
      </c>
      <c r="F2842">
        <f>VLOOKUP(LEFT(B2842,LEN(B2842)-2),'Correction using CAD'!A:F,6,0)</f>
        <v>75.599999999999994</v>
      </c>
      <c r="G2842">
        <f>VLOOKUP(VALUE(RIGHT(B2842,2)),'XZ coord'!$T$144:$U$149,2,0)</f>
        <v>10.37</v>
      </c>
      <c r="H2842">
        <v>2.4</v>
      </c>
      <c r="I2842">
        <v>0.9</v>
      </c>
      <c r="J2842">
        <f>VLOOKUP(VALUE(RIGHT(B2842,2)),'XZ coord'!$T$144:$V$149,3,0)</f>
        <v>2.1</v>
      </c>
    </row>
    <row r="2843" spans="1:10" x14ac:dyDescent="0.2">
      <c r="A2843">
        <v>3842</v>
      </c>
      <c r="B2843" t="s">
        <v>2851</v>
      </c>
      <c r="C2843" t="s">
        <v>1339</v>
      </c>
      <c r="D2843" t="s">
        <v>227</v>
      </c>
      <c r="E2843">
        <f>VLOOKUP(LEFT(B2843,LEN(B2843)-2),'Correction using CAD'!A:F,5,0)</f>
        <v>30.363</v>
      </c>
      <c r="F2843">
        <f>VLOOKUP(LEFT(B2843,LEN(B2843)-2),'Correction using CAD'!A:F,6,0)</f>
        <v>76.5</v>
      </c>
      <c r="G2843">
        <f>VLOOKUP(VALUE(RIGHT(B2843,2)),'XZ coord'!$T$144:$U$149,2,0)</f>
        <v>2.25</v>
      </c>
      <c r="H2843">
        <v>2.4</v>
      </c>
      <c r="I2843">
        <v>0.9</v>
      </c>
      <c r="J2843">
        <f>VLOOKUP(VALUE(RIGHT(B2843,2)),'XZ coord'!$T$144:$V$149,3,0)</f>
        <v>1.97</v>
      </c>
    </row>
    <row r="2844" spans="1:10" x14ac:dyDescent="0.2">
      <c r="A2844">
        <v>3843</v>
      </c>
      <c r="B2844" t="s">
        <v>2852</v>
      </c>
      <c r="C2844" t="s">
        <v>1342</v>
      </c>
      <c r="D2844" t="s">
        <v>227</v>
      </c>
      <c r="E2844">
        <f>VLOOKUP(LEFT(B2844,LEN(B2844)-2),'Correction using CAD'!A:F,5,0)</f>
        <v>30.363</v>
      </c>
      <c r="F2844">
        <f>VLOOKUP(LEFT(B2844,LEN(B2844)-2),'Correction using CAD'!A:F,6,0)</f>
        <v>76.5</v>
      </c>
      <c r="G2844">
        <f>VLOOKUP(VALUE(RIGHT(B2844,2)),'XZ coord'!$T$144:$U$149,2,0)</f>
        <v>4.22</v>
      </c>
      <c r="H2844">
        <v>2.4</v>
      </c>
      <c r="I2844">
        <v>0.9</v>
      </c>
      <c r="J2844">
        <f>VLOOKUP(VALUE(RIGHT(B2844,2)),'XZ coord'!$T$144:$V$149,3,0)</f>
        <v>2.25</v>
      </c>
    </row>
    <row r="2845" spans="1:10" x14ac:dyDescent="0.2">
      <c r="A2845">
        <v>3844</v>
      </c>
      <c r="B2845" t="s">
        <v>2853</v>
      </c>
      <c r="C2845" t="s">
        <v>1339</v>
      </c>
      <c r="D2845" t="s">
        <v>227</v>
      </c>
      <c r="E2845">
        <f>VLOOKUP(LEFT(B2845,LEN(B2845)-2),'Correction using CAD'!A:F,5,0)</f>
        <v>30.363</v>
      </c>
      <c r="F2845">
        <f>VLOOKUP(LEFT(B2845,LEN(B2845)-2),'Correction using CAD'!A:F,6,0)</f>
        <v>76.5</v>
      </c>
      <c r="G2845">
        <f>VLOOKUP(VALUE(RIGHT(B2845,2)),'XZ coord'!$T$144:$U$149,2,0)</f>
        <v>6.47</v>
      </c>
      <c r="H2845">
        <v>2.4</v>
      </c>
      <c r="I2845">
        <v>0.9</v>
      </c>
      <c r="J2845">
        <f>VLOOKUP(VALUE(RIGHT(B2845,2)),'XZ coord'!$T$144:$V$149,3,0)</f>
        <v>1.95</v>
      </c>
    </row>
    <row r="2846" spans="1:10" x14ac:dyDescent="0.2">
      <c r="A2846">
        <v>3845</v>
      </c>
      <c r="B2846" t="s">
        <v>2854</v>
      </c>
      <c r="C2846" t="s">
        <v>1339</v>
      </c>
      <c r="D2846" t="s">
        <v>227</v>
      </c>
      <c r="E2846">
        <f>VLOOKUP(LEFT(B2846,LEN(B2846)-2),'Correction using CAD'!A:F,5,0)</f>
        <v>30.363</v>
      </c>
      <c r="F2846">
        <f>VLOOKUP(LEFT(B2846,LEN(B2846)-2),'Correction using CAD'!A:F,6,0)</f>
        <v>76.5</v>
      </c>
      <c r="G2846">
        <f>VLOOKUP(VALUE(RIGHT(B2846,2)),'XZ coord'!$T$144:$U$149,2,0)</f>
        <v>8.42</v>
      </c>
      <c r="H2846">
        <v>2.4</v>
      </c>
      <c r="I2846">
        <v>0.9</v>
      </c>
      <c r="J2846">
        <f>VLOOKUP(VALUE(RIGHT(B2846,2)),'XZ coord'!$T$144:$V$149,3,0)</f>
        <v>1.95</v>
      </c>
    </row>
    <row r="2847" spans="1:10" x14ac:dyDescent="0.2">
      <c r="A2847">
        <v>3846</v>
      </c>
      <c r="B2847" t="s">
        <v>2855</v>
      </c>
      <c r="C2847" t="s">
        <v>1342</v>
      </c>
      <c r="D2847" t="s">
        <v>227</v>
      </c>
      <c r="E2847">
        <f>VLOOKUP(LEFT(B2847,LEN(B2847)-2),'Correction using CAD'!A:F,5,0)</f>
        <v>30.363</v>
      </c>
      <c r="F2847">
        <f>VLOOKUP(LEFT(B2847,LEN(B2847)-2),'Correction using CAD'!A:F,6,0)</f>
        <v>76.5</v>
      </c>
      <c r="G2847">
        <f>VLOOKUP(VALUE(RIGHT(B2847,2)),'XZ coord'!$T$144:$U$149,2,0)</f>
        <v>10.37</v>
      </c>
      <c r="H2847">
        <v>2.4</v>
      </c>
      <c r="I2847">
        <v>0.9</v>
      </c>
      <c r="J2847">
        <f>VLOOKUP(VALUE(RIGHT(B2847,2)),'XZ coord'!$T$144:$V$149,3,0)</f>
        <v>2.1</v>
      </c>
    </row>
    <row r="2848" spans="1:10" x14ac:dyDescent="0.2">
      <c r="A2848">
        <v>3847</v>
      </c>
      <c r="B2848" t="s">
        <v>2856</v>
      </c>
      <c r="C2848" t="s">
        <v>1339</v>
      </c>
      <c r="D2848" t="s">
        <v>227</v>
      </c>
      <c r="E2848">
        <f>VLOOKUP(LEFT(B2848,LEN(B2848)-2),'Correction using CAD'!A:F,5,0)</f>
        <v>36.387999999999998</v>
      </c>
      <c r="F2848">
        <f>VLOOKUP(LEFT(B2848,LEN(B2848)-2),'Correction using CAD'!A:F,6,0)</f>
        <v>77.400000000000006</v>
      </c>
      <c r="G2848">
        <f>VLOOKUP(VALUE(RIGHT(B2848,2)),'XZ coord'!$T$144:$U$149,2,0)</f>
        <v>2.25</v>
      </c>
      <c r="H2848">
        <v>2.4</v>
      </c>
      <c r="I2848">
        <v>0.9</v>
      </c>
      <c r="J2848">
        <f>VLOOKUP(VALUE(RIGHT(B2848,2)),'XZ coord'!$T$144:$V$149,3,0)</f>
        <v>1.97</v>
      </c>
    </row>
    <row r="2849" spans="1:10" x14ac:dyDescent="0.2">
      <c r="A2849">
        <v>3848</v>
      </c>
      <c r="B2849" t="s">
        <v>2857</v>
      </c>
      <c r="C2849" t="s">
        <v>1342</v>
      </c>
      <c r="D2849" t="s">
        <v>227</v>
      </c>
      <c r="E2849">
        <f>VLOOKUP(LEFT(B2849,LEN(B2849)-2),'Correction using CAD'!A:F,5,0)</f>
        <v>36.387999999999998</v>
      </c>
      <c r="F2849">
        <f>VLOOKUP(LEFT(B2849,LEN(B2849)-2),'Correction using CAD'!A:F,6,0)</f>
        <v>77.400000000000006</v>
      </c>
      <c r="G2849">
        <f>VLOOKUP(VALUE(RIGHT(B2849,2)),'XZ coord'!$T$144:$U$149,2,0)</f>
        <v>4.22</v>
      </c>
      <c r="H2849">
        <v>2.4</v>
      </c>
      <c r="I2849">
        <v>0.9</v>
      </c>
      <c r="J2849">
        <f>VLOOKUP(VALUE(RIGHT(B2849,2)),'XZ coord'!$T$144:$V$149,3,0)</f>
        <v>2.25</v>
      </c>
    </row>
    <row r="2850" spans="1:10" x14ac:dyDescent="0.2">
      <c r="A2850">
        <v>3849</v>
      </c>
      <c r="B2850" t="s">
        <v>2858</v>
      </c>
      <c r="C2850" t="s">
        <v>1339</v>
      </c>
      <c r="D2850" t="s">
        <v>227</v>
      </c>
      <c r="E2850">
        <f>VLOOKUP(LEFT(B2850,LEN(B2850)-2),'Correction using CAD'!A:F,5,0)</f>
        <v>36.387999999999998</v>
      </c>
      <c r="F2850">
        <f>VLOOKUP(LEFT(B2850,LEN(B2850)-2),'Correction using CAD'!A:F,6,0)</f>
        <v>77.400000000000006</v>
      </c>
      <c r="G2850">
        <f>VLOOKUP(VALUE(RIGHT(B2850,2)),'XZ coord'!$T$144:$U$149,2,0)</f>
        <v>6.47</v>
      </c>
      <c r="H2850">
        <v>2.4</v>
      </c>
      <c r="I2850">
        <v>0.9</v>
      </c>
      <c r="J2850">
        <f>VLOOKUP(VALUE(RIGHT(B2850,2)),'XZ coord'!$T$144:$V$149,3,0)</f>
        <v>1.95</v>
      </c>
    </row>
    <row r="2851" spans="1:10" x14ac:dyDescent="0.2">
      <c r="A2851">
        <v>3850</v>
      </c>
      <c r="B2851" t="s">
        <v>2859</v>
      </c>
      <c r="C2851" t="s">
        <v>1339</v>
      </c>
      <c r="D2851" t="s">
        <v>227</v>
      </c>
      <c r="E2851">
        <f>VLOOKUP(LEFT(B2851,LEN(B2851)-2),'Correction using CAD'!A:F,5,0)</f>
        <v>36.387999999999998</v>
      </c>
      <c r="F2851">
        <f>VLOOKUP(LEFT(B2851,LEN(B2851)-2),'Correction using CAD'!A:F,6,0)</f>
        <v>77.400000000000006</v>
      </c>
      <c r="G2851">
        <f>VLOOKUP(VALUE(RIGHT(B2851,2)),'XZ coord'!$T$144:$U$149,2,0)</f>
        <v>8.42</v>
      </c>
      <c r="H2851">
        <v>2.4</v>
      </c>
      <c r="I2851">
        <v>0.9</v>
      </c>
      <c r="J2851">
        <f>VLOOKUP(VALUE(RIGHT(B2851,2)),'XZ coord'!$T$144:$V$149,3,0)</f>
        <v>1.95</v>
      </c>
    </row>
    <row r="2852" spans="1:10" x14ac:dyDescent="0.2">
      <c r="A2852">
        <v>3851</v>
      </c>
      <c r="B2852" t="s">
        <v>2860</v>
      </c>
      <c r="C2852" t="s">
        <v>1342</v>
      </c>
      <c r="D2852" t="s">
        <v>227</v>
      </c>
      <c r="E2852">
        <f>VLOOKUP(LEFT(B2852,LEN(B2852)-2),'Correction using CAD'!A:F,5,0)</f>
        <v>36.387999999999998</v>
      </c>
      <c r="F2852">
        <f>VLOOKUP(LEFT(B2852,LEN(B2852)-2),'Correction using CAD'!A:F,6,0)</f>
        <v>77.400000000000006</v>
      </c>
      <c r="G2852">
        <f>VLOOKUP(VALUE(RIGHT(B2852,2)),'XZ coord'!$T$144:$U$149,2,0)</f>
        <v>10.37</v>
      </c>
      <c r="H2852">
        <v>2.4</v>
      </c>
      <c r="I2852">
        <v>0.9</v>
      </c>
      <c r="J2852">
        <f>VLOOKUP(VALUE(RIGHT(B2852,2)),'XZ coord'!$T$144:$V$149,3,0)</f>
        <v>2.1</v>
      </c>
    </row>
    <row r="2853" spans="1:10" x14ac:dyDescent="0.2">
      <c r="A2853">
        <v>3852</v>
      </c>
      <c r="B2853" t="s">
        <v>2861</v>
      </c>
      <c r="C2853" t="s">
        <v>1339</v>
      </c>
      <c r="D2853" t="s">
        <v>227</v>
      </c>
      <c r="E2853">
        <f>VLOOKUP(LEFT(B2853,LEN(B2853)-2),'Correction using CAD'!A:F,5,0)</f>
        <v>36.387999999999998</v>
      </c>
      <c r="F2853">
        <f>VLOOKUP(LEFT(B2853,LEN(B2853)-2),'Correction using CAD'!A:F,6,0)</f>
        <v>78.300000000000011</v>
      </c>
      <c r="G2853">
        <f>VLOOKUP(VALUE(RIGHT(B2853,2)),'XZ coord'!$T$144:$U$149,2,0)</f>
        <v>2.25</v>
      </c>
      <c r="H2853">
        <v>2.4</v>
      </c>
      <c r="I2853">
        <v>0.9</v>
      </c>
      <c r="J2853">
        <f>VLOOKUP(VALUE(RIGHT(B2853,2)),'XZ coord'!$T$144:$V$149,3,0)</f>
        <v>1.97</v>
      </c>
    </row>
    <row r="2854" spans="1:10" x14ac:dyDescent="0.2">
      <c r="A2854">
        <v>3853</v>
      </c>
      <c r="B2854" t="s">
        <v>2862</v>
      </c>
      <c r="C2854" t="s">
        <v>1342</v>
      </c>
      <c r="D2854" t="s">
        <v>227</v>
      </c>
      <c r="E2854">
        <f>VLOOKUP(LEFT(B2854,LEN(B2854)-2),'Correction using CAD'!A:F,5,0)</f>
        <v>36.387999999999998</v>
      </c>
      <c r="F2854">
        <f>VLOOKUP(LEFT(B2854,LEN(B2854)-2),'Correction using CAD'!A:F,6,0)</f>
        <v>78.300000000000011</v>
      </c>
      <c r="G2854">
        <f>VLOOKUP(VALUE(RIGHT(B2854,2)),'XZ coord'!$T$144:$U$149,2,0)</f>
        <v>4.22</v>
      </c>
      <c r="H2854">
        <v>2.4</v>
      </c>
      <c r="I2854">
        <v>0.9</v>
      </c>
      <c r="J2854">
        <f>VLOOKUP(VALUE(RIGHT(B2854,2)),'XZ coord'!$T$144:$V$149,3,0)</f>
        <v>2.25</v>
      </c>
    </row>
    <row r="2855" spans="1:10" x14ac:dyDescent="0.2">
      <c r="A2855">
        <v>3854</v>
      </c>
      <c r="B2855" t="s">
        <v>2863</v>
      </c>
      <c r="C2855" t="s">
        <v>1339</v>
      </c>
      <c r="D2855" t="s">
        <v>227</v>
      </c>
      <c r="E2855">
        <f>VLOOKUP(LEFT(B2855,LEN(B2855)-2),'Correction using CAD'!A:F,5,0)</f>
        <v>36.387999999999998</v>
      </c>
      <c r="F2855">
        <f>VLOOKUP(LEFT(B2855,LEN(B2855)-2),'Correction using CAD'!A:F,6,0)</f>
        <v>78.300000000000011</v>
      </c>
      <c r="G2855">
        <f>VLOOKUP(VALUE(RIGHT(B2855,2)),'XZ coord'!$T$144:$U$149,2,0)</f>
        <v>6.47</v>
      </c>
      <c r="H2855">
        <v>2.4</v>
      </c>
      <c r="I2855">
        <v>0.9</v>
      </c>
      <c r="J2855">
        <f>VLOOKUP(VALUE(RIGHT(B2855,2)),'XZ coord'!$T$144:$V$149,3,0)</f>
        <v>1.95</v>
      </c>
    </row>
    <row r="2856" spans="1:10" x14ac:dyDescent="0.2">
      <c r="A2856">
        <v>3855</v>
      </c>
      <c r="B2856" t="s">
        <v>2864</v>
      </c>
      <c r="C2856" t="s">
        <v>1339</v>
      </c>
      <c r="D2856" t="s">
        <v>227</v>
      </c>
      <c r="E2856">
        <f>VLOOKUP(LEFT(B2856,LEN(B2856)-2),'Correction using CAD'!A:F,5,0)</f>
        <v>36.387999999999998</v>
      </c>
      <c r="F2856">
        <f>VLOOKUP(LEFT(B2856,LEN(B2856)-2),'Correction using CAD'!A:F,6,0)</f>
        <v>78.300000000000011</v>
      </c>
      <c r="G2856">
        <f>VLOOKUP(VALUE(RIGHT(B2856,2)),'XZ coord'!$T$144:$U$149,2,0)</f>
        <v>8.42</v>
      </c>
      <c r="H2856">
        <v>2.4</v>
      </c>
      <c r="I2856">
        <v>0.9</v>
      </c>
      <c r="J2856">
        <f>VLOOKUP(VALUE(RIGHT(B2856,2)),'XZ coord'!$T$144:$V$149,3,0)</f>
        <v>1.95</v>
      </c>
    </row>
    <row r="2857" spans="1:10" x14ac:dyDescent="0.2">
      <c r="A2857">
        <v>3856</v>
      </c>
      <c r="B2857" t="s">
        <v>2865</v>
      </c>
      <c r="C2857" t="s">
        <v>1342</v>
      </c>
      <c r="D2857" t="s">
        <v>227</v>
      </c>
      <c r="E2857">
        <f>VLOOKUP(LEFT(B2857,LEN(B2857)-2),'Correction using CAD'!A:F,5,0)</f>
        <v>36.387999999999998</v>
      </c>
      <c r="F2857">
        <f>VLOOKUP(LEFT(B2857,LEN(B2857)-2),'Correction using CAD'!A:F,6,0)</f>
        <v>78.300000000000011</v>
      </c>
      <c r="G2857">
        <f>VLOOKUP(VALUE(RIGHT(B2857,2)),'XZ coord'!$T$144:$U$149,2,0)</f>
        <v>10.37</v>
      </c>
      <c r="H2857">
        <v>2.4</v>
      </c>
      <c r="I2857">
        <v>0.9</v>
      </c>
      <c r="J2857">
        <f>VLOOKUP(VALUE(RIGHT(B2857,2)),'XZ coord'!$T$144:$V$149,3,0)</f>
        <v>2.1</v>
      </c>
    </row>
    <row r="2858" spans="1:10" x14ac:dyDescent="0.2">
      <c r="A2858">
        <v>3857</v>
      </c>
      <c r="B2858" t="s">
        <v>2866</v>
      </c>
      <c r="C2858" t="s">
        <v>1339</v>
      </c>
      <c r="D2858" t="s">
        <v>227</v>
      </c>
      <c r="E2858">
        <f>VLOOKUP(LEFT(B2858,LEN(B2858)-2),'Correction using CAD'!A:F,5,0)</f>
        <v>36.387999999999998</v>
      </c>
      <c r="F2858">
        <f>VLOOKUP(LEFT(B2858,LEN(B2858)-2),'Correction using CAD'!A:F,6,0)</f>
        <v>79.200000000000017</v>
      </c>
      <c r="G2858">
        <f>VLOOKUP(VALUE(RIGHT(B2858,2)),'XZ coord'!$T$144:$U$149,2,0)</f>
        <v>2.25</v>
      </c>
      <c r="H2858">
        <v>2.4</v>
      </c>
      <c r="I2858">
        <v>0.9</v>
      </c>
      <c r="J2858">
        <f>VLOOKUP(VALUE(RIGHT(B2858,2)),'XZ coord'!$T$144:$V$149,3,0)</f>
        <v>1.97</v>
      </c>
    </row>
    <row r="2859" spans="1:10" x14ac:dyDescent="0.2">
      <c r="A2859">
        <v>3858</v>
      </c>
      <c r="B2859" t="s">
        <v>2867</v>
      </c>
      <c r="C2859" t="s">
        <v>1342</v>
      </c>
      <c r="D2859" t="s">
        <v>227</v>
      </c>
      <c r="E2859">
        <f>VLOOKUP(LEFT(B2859,LEN(B2859)-2),'Correction using CAD'!A:F,5,0)</f>
        <v>36.387999999999998</v>
      </c>
      <c r="F2859">
        <f>VLOOKUP(LEFT(B2859,LEN(B2859)-2),'Correction using CAD'!A:F,6,0)</f>
        <v>79.200000000000017</v>
      </c>
      <c r="G2859">
        <f>VLOOKUP(VALUE(RIGHT(B2859,2)),'XZ coord'!$T$144:$U$149,2,0)</f>
        <v>4.22</v>
      </c>
      <c r="H2859">
        <v>2.4</v>
      </c>
      <c r="I2859">
        <v>0.9</v>
      </c>
      <c r="J2859">
        <f>VLOOKUP(VALUE(RIGHT(B2859,2)),'XZ coord'!$T$144:$V$149,3,0)</f>
        <v>2.25</v>
      </c>
    </row>
    <row r="2860" spans="1:10" x14ac:dyDescent="0.2">
      <c r="A2860">
        <v>3859</v>
      </c>
      <c r="B2860" t="s">
        <v>2868</v>
      </c>
      <c r="C2860" t="s">
        <v>1339</v>
      </c>
      <c r="D2860" t="s">
        <v>227</v>
      </c>
      <c r="E2860">
        <f>VLOOKUP(LEFT(B2860,LEN(B2860)-2),'Correction using CAD'!A:F,5,0)</f>
        <v>36.387999999999998</v>
      </c>
      <c r="F2860">
        <f>VLOOKUP(LEFT(B2860,LEN(B2860)-2),'Correction using CAD'!A:F,6,0)</f>
        <v>79.200000000000017</v>
      </c>
      <c r="G2860">
        <f>VLOOKUP(VALUE(RIGHT(B2860,2)),'XZ coord'!$T$144:$U$149,2,0)</f>
        <v>6.47</v>
      </c>
      <c r="H2860">
        <v>2.4</v>
      </c>
      <c r="I2860">
        <v>0.9</v>
      </c>
      <c r="J2860">
        <f>VLOOKUP(VALUE(RIGHT(B2860,2)),'XZ coord'!$T$144:$V$149,3,0)</f>
        <v>1.95</v>
      </c>
    </row>
    <row r="2861" spans="1:10" x14ac:dyDescent="0.2">
      <c r="A2861">
        <v>3860</v>
      </c>
      <c r="B2861" t="s">
        <v>2869</v>
      </c>
      <c r="C2861" t="s">
        <v>1339</v>
      </c>
      <c r="D2861" t="s">
        <v>227</v>
      </c>
      <c r="E2861">
        <f>VLOOKUP(LEFT(B2861,LEN(B2861)-2),'Correction using CAD'!A:F,5,0)</f>
        <v>36.387999999999998</v>
      </c>
      <c r="F2861">
        <f>VLOOKUP(LEFT(B2861,LEN(B2861)-2),'Correction using CAD'!A:F,6,0)</f>
        <v>79.200000000000017</v>
      </c>
      <c r="G2861">
        <f>VLOOKUP(VALUE(RIGHT(B2861,2)),'XZ coord'!$T$144:$U$149,2,0)</f>
        <v>8.42</v>
      </c>
      <c r="H2861">
        <v>2.4</v>
      </c>
      <c r="I2861">
        <v>0.9</v>
      </c>
      <c r="J2861">
        <f>VLOOKUP(VALUE(RIGHT(B2861,2)),'XZ coord'!$T$144:$V$149,3,0)</f>
        <v>1.95</v>
      </c>
    </row>
    <row r="2862" spans="1:10" x14ac:dyDescent="0.2">
      <c r="A2862">
        <v>3861</v>
      </c>
      <c r="B2862" t="s">
        <v>2870</v>
      </c>
      <c r="C2862" t="s">
        <v>1342</v>
      </c>
      <c r="D2862" t="s">
        <v>227</v>
      </c>
      <c r="E2862">
        <f>VLOOKUP(LEFT(B2862,LEN(B2862)-2),'Correction using CAD'!A:F,5,0)</f>
        <v>36.387999999999998</v>
      </c>
      <c r="F2862">
        <f>VLOOKUP(LEFT(B2862,LEN(B2862)-2),'Correction using CAD'!A:F,6,0)</f>
        <v>79.200000000000017</v>
      </c>
      <c r="G2862">
        <f>VLOOKUP(VALUE(RIGHT(B2862,2)),'XZ coord'!$T$144:$U$149,2,0)</f>
        <v>10.37</v>
      </c>
      <c r="H2862">
        <v>2.4</v>
      </c>
      <c r="I2862">
        <v>0.9</v>
      </c>
      <c r="J2862">
        <f>VLOOKUP(VALUE(RIGHT(B2862,2)),'XZ coord'!$T$144:$V$149,3,0)</f>
        <v>2.1</v>
      </c>
    </row>
    <row r="2863" spans="1:10" x14ac:dyDescent="0.2">
      <c r="A2863">
        <v>3862</v>
      </c>
      <c r="B2863" t="s">
        <v>2871</v>
      </c>
      <c r="C2863" t="s">
        <v>1339</v>
      </c>
      <c r="D2863" t="s">
        <v>227</v>
      </c>
      <c r="E2863">
        <f>VLOOKUP(LEFT(B2863,LEN(B2863)-2),'Correction using CAD'!A:F,5,0)</f>
        <v>36.387999999999998</v>
      </c>
      <c r="F2863">
        <f>VLOOKUP(LEFT(B2863,LEN(B2863)-2),'Correction using CAD'!A:F,6,0)</f>
        <v>80.100000000000023</v>
      </c>
      <c r="G2863">
        <f>VLOOKUP(VALUE(RIGHT(B2863,2)),'XZ coord'!$T$144:$U$149,2,0)</f>
        <v>2.25</v>
      </c>
      <c r="H2863">
        <v>2.4</v>
      </c>
      <c r="I2863">
        <v>0.9</v>
      </c>
      <c r="J2863">
        <f>VLOOKUP(VALUE(RIGHT(B2863,2)),'XZ coord'!$T$144:$V$149,3,0)</f>
        <v>1.97</v>
      </c>
    </row>
    <row r="2864" spans="1:10" x14ac:dyDescent="0.2">
      <c r="A2864">
        <v>3863</v>
      </c>
      <c r="B2864" t="s">
        <v>2872</v>
      </c>
      <c r="C2864" t="s">
        <v>1342</v>
      </c>
      <c r="D2864" t="s">
        <v>227</v>
      </c>
      <c r="E2864">
        <f>VLOOKUP(LEFT(B2864,LEN(B2864)-2),'Correction using CAD'!A:F,5,0)</f>
        <v>36.387999999999998</v>
      </c>
      <c r="F2864">
        <f>VLOOKUP(LEFT(B2864,LEN(B2864)-2),'Correction using CAD'!A:F,6,0)</f>
        <v>80.100000000000023</v>
      </c>
      <c r="G2864">
        <f>VLOOKUP(VALUE(RIGHT(B2864,2)),'XZ coord'!$T$144:$U$149,2,0)</f>
        <v>4.22</v>
      </c>
      <c r="H2864">
        <v>2.4</v>
      </c>
      <c r="I2864">
        <v>0.9</v>
      </c>
      <c r="J2864">
        <f>VLOOKUP(VALUE(RIGHT(B2864,2)),'XZ coord'!$T$144:$V$149,3,0)</f>
        <v>2.25</v>
      </c>
    </row>
    <row r="2865" spans="1:10" x14ac:dyDescent="0.2">
      <c r="A2865">
        <v>3864</v>
      </c>
      <c r="B2865" t="s">
        <v>2873</v>
      </c>
      <c r="C2865" t="s">
        <v>1339</v>
      </c>
      <c r="D2865" t="s">
        <v>227</v>
      </c>
      <c r="E2865">
        <f>VLOOKUP(LEFT(B2865,LEN(B2865)-2),'Correction using CAD'!A:F,5,0)</f>
        <v>36.387999999999998</v>
      </c>
      <c r="F2865">
        <f>VLOOKUP(LEFT(B2865,LEN(B2865)-2),'Correction using CAD'!A:F,6,0)</f>
        <v>80.100000000000023</v>
      </c>
      <c r="G2865">
        <f>VLOOKUP(VALUE(RIGHT(B2865,2)),'XZ coord'!$T$144:$U$149,2,0)</f>
        <v>6.47</v>
      </c>
      <c r="H2865">
        <v>2.4</v>
      </c>
      <c r="I2865">
        <v>0.9</v>
      </c>
      <c r="J2865">
        <f>VLOOKUP(VALUE(RIGHT(B2865,2)),'XZ coord'!$T$144:$V$149,3,0)</f>
        <v>1.95</v>
      </c>
    </row>
    <row r="2866" spans="1:10" x14ac:dyDescent="0.2">
      <c r="A2866">
        <v>3865</v>
      </c>
      <c r="B2866" t="s">
        <v>2874</v>
      </c>
      <c r="C2866" t="s">
        <v>1339</v>
      </c>
      <c r="D2866" t="s">
        <v>227</v>
      </c>
      <c r="E2866">
        <f>VLOOKUP(LEFT(B2866,LEN(B2866)-2),'Correction using CAD'!A:F,5,0)</f>
        <v>36.387999999999998</v>
      </c>
      <c r="F2866">
        <f>VLOOKUP(LEFT(B2866,LEN(B2866)-2),'Correction using CAD'!A:F,6,0)</f>
        <v>80.100000000000023</v>
      </c>
      <c r="G2866">
        <f>VLOOKUP(VALUE(RIGHT(B2866,2)),'XZ coord'!$T$144:$U$149,2,0)</f>
        <v>8.42</v>
      </c>
      <c r="H2866">
        <v>2.4</v>
      </c>
      <c r="I2866">
        <v>0.9</v>
      </c>
      <c r="J2866">
        <f>VLOOKUP(VALUE(RIGHT(B2866,2)),'XZ coord'!$T$144:$V$149,3,0)</f>
        <v>1.95</v>
      </c>
    </row>
    <row r="2867" spans="1:10" x14ac:dyDescent="0.2">
      <c r="A2867">
        <v>3866</v>
      </c>
      <c r="B2867" t="s">
        <v>2875</v>
      </c>
      <c r="C2867" t="s">
        <v>1339</v>
      </c>
      <c r="D2867" t="s">
        <v>227</v>
      </c>
      <c r="E2867">
        <f>VLOOKUP(LEFT(B2867,LEN(B2867)-2),'Correction using CAD'!A:F,5,0)</f>
        <v>36.387999999999998</v>
      </c>
      <c r="F2867">
        <f>VLOOKUP(LEFT(B2867,LEN(B2867)-2),'Correction using CAD'!A:F,6,0)</f>
        <v>80.100000000000023</v>
      </c>
      <c r="G2867">
        <f>VLOOKUP(VALUE(RIGHT(B2867,2)),'XZ coord'!$T$144:$U$149,2,0)</f>
        <v>10.37</v>
      </c>
      <c r="H2867">
        <v>2.4</v>
      </c>
      <c r="I2867">
        <v>0.9</v>
      </c>
      <c r="J2867">
        <f>VLOOKUP(VALUE(RIGHT(B2867,2)),'XZ coord'!$T$144:$V$149,3,0)</f>
        <v>2.1</v>
      </c>
    </row>
    <row r="2868" spans="1:10" x14ac:dyDescent="0.2">
      <c r="A2868">
        <v>3867</v>
      </c>
      <c r="B2868" t="s">
        <v>2876</v>
      </c>
      <c r="C2868" t="s">
        <v>1339</v>
      </c>
      <c r="D2868" t="s">
        <v>227</v>
      </c>
      <c r="E2868">
        <f>VLOOKUP(LEFT(B2868,LEN(B2868)-2),'Correction using CAD'!A:F,5,0)</f>
        <v>30.363</v>
      </c>
      <c r="F2868">
        <f>VLOOKUP(LEFT(B2868,LEN(B2868)-2),'Correction using CAD'!A:F,6,0)</f>
        <v>77.400000000000006</v>
      </c>
      <c r="G2868">
        <f>VLOOKUP(VALUE(RIGHT(B2868,2)),'XZ coord'!$T$144:$U$149,2,0)</f>
        <v>2.25</v>
      </c>
      <c r="H2868">
        <v>2.4</v>
      </c>
      <c r="I2868">
        <v>0.9</v>
      </c>
      <c r="J2868">
        <f>VLOOKUP(VALUE(RIGHT(B2868,2)),'XZ coord'!$T$144:$V$149,3,0)</f>
        <v>1.97</v>
      </c>
    </row>
    <row r="2869" spans="1:10" x14ac:dyDescent="0.2">
      <c r="A2869">
        <v>3868</v>
      </c>
      <c r="B2869" t="s">
        <v>2877</v>
      </c>
      <c r="C2869" t="s">
        <v>1342</v>
      </c>
      <c r="D2869" t="s">
        <v>227</v>
      </c>
      <c r="E2869">
        <f>VLOOKUP(LEFT(B2869,LEN(B2869)-2),'Correction using CAD'!A:F,5,0)</f>
        <v>30.363</v>
      </c>
      <c r="F2869">
        <f>VLOOKUP(LEFT(B2869,LEN(B2869)-2),'Correction using CAD'!A:F,6,0)</f>
        <v>77.400000000000006</v>
      </c>
      <c r="G2869">
        <f>VLOOKUP(VALUE(RIGHT(B2869,2)),'XZ coord'!$T$144:$U$149,2,0)</f>
        <v>4.22</v>
      </c>
      <c r="H2869">
        <v>2.4</v>
      </c>
      <c r="I2869">
        <v>0.9</v>
      </c>
      <c r="J2869">
        <f>VLOOKUP(VALUE(RIGHT(B2869,2)),'XZ coord'!$T$144:$V$149,3,0)</f>
        <v>2.25</v>
      </c>
    </row>
    <row r="2870" spans="1:10" x14ac:dyDescent="0.2">
      <c r="A2870">
        <v>3869</v>
      </c>
      <c r="B2870" t="s">
        <v>2878</v>
      </c>
      <c r="C2870" t="s">
        <v>1339</v>
      </c>
      <c r="D2870" t="s">
        <v>227</v>
      </c>
      <c r="E2870">
        <f>VLOOKUP(LEFT(B2870,LEN(B2870)-2),'Correction using CAD'!A:F,5,0)</f>
        <v>30.363</v>
      </c>
      <c r="F2870">
        <f>VLOOKUP(LEFT(B2870,LEN(B2870)-2),'Correction using CAD'!A:F,6,0)</f>
        <v>77.400000000000006</v>
      </c>
      <c r="G2870">
        <f>VLOOKUP(VALUE(RIGHT(B2870,2)),'XZ coord'!$T$144:$U$149,2,0)</f>
        <v>6.47</v>
      </c>
      <c r="H2870">
        <v>2.4</v>
      </c>
      <c r="I2870">
        <v>0.9</v>
      </c>
      <c r="J2870">
        <f>VLOOKUP(VALUE(RIGHT(B2870,2)),'XZ coord'!$T$144:$V$149,3,0)</f>
        <v>1.95</v>
      </c>
    </row>
    <row r="2871" spans="1:10" x14ac:dyDescent="0.2">
      <c r="A2871">
        <v>3870</v>
      </c>
      <c r="B2871" t="s">
        <v>2879</v>
      </c>
      <c r="C2871" t="s">
        <v>1339</v>
      </c>
      <c r="D2871" t="s">
        <v>227</v>
      </c>
      <c r="E2871">
        <f>VLOOKUP(LEFT(B2871,LEN(B2871)-2),'Correction using CAD'!A:F,5,0)</f>
        <v>30.363</v>
      </c>
      <c r="F2871">
        <f>VLOOKUP(LEFT(B2871,LEN(B2871)-2),'Correction using CAD'!A:F,6,0)</f>
        <v>77.400000000000006</v>
      </c>
      <c r="G2871">
        <f>VLOOKUP(VALUE(RIGHT(B2871,2)),'XZ coord'!$T$144:$U$149,2,0)</f>
        <v>8.42</v>
      </c>
      <c r="H2871">
        <v>2.4</v>
      </c>
      <c r="I2871">
        <v>0.9</v>
      </c>
      <c r="J2871">
        <f>VLOOKUP(VALUE(RIGHT(B2871,2)),'XZ coord'!$T$144:$V$149,3,0)</f>
        <v>1.95</v>
      </c>
    </row>
    <row r="2872" spans="1:10" x14ac:dyDescent="0.2">
      <c r="A2872">
        <v>3871</v>
      </c>
      <c r="B2872" t="s">
        <v>2880</v>
      </c>
      <c r="C2872" t="s">
        <v>1342</v>
      </c>
      <c r="D2872" t="s">
        <v>227</v>
      </c>
      <c r="E2872">
        <f>VLOOKUP(LEFT(B2872,LEN(B2872)-2),'Correction using CAD'!A:F,5,0)</f>
        <v>30.363</v>
      </c>
      <c r="F2872">
        <f>VLOOKUP(LEFT(B2872,LEN(B2872)-2),'Correction using CAD'!A:F,6,0)</f>
        <v>77.400000000000006</v>
      </c>
      <c r="G2872">
        <f>VLOOKUP(VALUE(RIGHT(B2872,2)),'XZ coord'!$T$144:$U$149,2,0)</f>
        <v>10.37</v>
      </c>
      <c r="H2872">
        <v>2.4</v>
      </c>
      <c r="I2872">
        <v>0.9</v>
      </c>
      <c r="J2872">
        <f>VLOOKUP(VALUE(RIGHT(B2872,2)),'XZ coord'!$T$144:$V$149,3,0)</f>
        <v>2.1</v>
      </c>
    </row>
    <row r="2873" spans="1:10" x14ac:dyDescent="0.2">
      <c r="A2873">
        <v>3872</v>
      </c>
      <c r="B2873" t="s">
        <v>2881</v>
      </c>
      <c r="C2873" t="s">
        <v>1339</v>
      </c>
      <c r="D2873" t="s">
        <v>227</v>
      </c>
      <c r="E2873">
        <f>VLOOKUP(LEFT(B2873,LEN(B2873)-2),'Correction using CAD'!A:F,5,0)</f>
        <v>30.363</v>
      </c>
      <c r="F2873">
        <f>VLOOKUP(LEFT(B2873,LEN(B2873)-2),'Correction using CAD'!A:F,6,0)</f>
        <v>78.300000000000011</v>
      </c>
      <c r="G2873">
        <f>VLOOKUP(VALUE(RIGHT(B2873,2)),'XZ coord'!$T$144:$U$149,2,0)</f>
        <v>2.25</v>
      </c>
      <c r="H2873">
        <v>2.4</v>
      </c>
      <c r="I2873">
        <v>0.9</v>
      </c>
      <c r="J2873">
        <f>VLOOKUP(VALUE(RIGHT(B2873,2)),'XZ coord'!$T$144:$V$149,3,0)</f>
        <v>1.97</v>
      </c>
    </row>
    <row r="2874" spans="1:10" x14ac:dyDescent="0.2">
      <c r="A2874">
        <v>3873</v>
      </c>
      <c r="B2874" t="s">
        <v>2882</v>
      </c>
      <c r="C2874" t="s">
        <v>1342</v>
      </c>
      <c r="D2874" t="s">
        <v>227</v>
      </c>
      <c r="E2874">
        <f>VLOOKUP(LEFT(B2874,LEN(B2874)-2),'Correction using CAD'!A:F,5,0)</f>
        <v>30.363</v>
      </c>
      <c r="F2874">
        <f>VLOOKUP(LEFT(B2874,LEN(B2874)-2),'Correction using CAD'!A:F,6,0)</f>
        <v>78.300000000000011</v>
      </c>
      <c r="G2874">
        <f>VLOOKUP(VALUE(RIGHT(B2874,2)),'XZ coord'!$T$144:$U$149,2,0)</f>
        <v>4.22</v>
      </c>
      <c r="H2874">
        <v>2.4</v>
      </c>
      <c r="I2874">
        <v>0.9</v>
      </c>
      <c r="J2874">
        <f>VLOOKUP(VALUE(RIGHT(B2874,2)),'XZ coord'!$T$144:$V$149,3,0)</f>
        <v>2.25</v>
      </c>
    </row>
    <row r="2875" spans="1:10" x14ac:dyDescent="0.2">
      <c r="A2875">
        <v>3874</v>
      </c>
      <c r="B2875" t="s">
        <v>2883</v>
      </c>
      <c r="C2875" t="s">
        <v>1339</v>
      </c>
      <c r="D2875" t="s">
        <v>227</v>
      </c>
      <c r="E2875">
        <f>VLOOKUP(LEFT(B2875,LEN(B2875)-2),'Correction using CAD'!A:F,5,0)</f>
        <v>30.363</v>
      </c>
      <c r="F2875">
        <f>VLOOKUP(LEFT(B2875,LEN(B2875)-2),'Correction using CAD'!A:F,6,0)</f>
        <v>78.300000000000011</v>
      </c>
      <c r="G2875">
        <f>VLOOKUP(VALUE(RIGHT(B2875,2)),'XZ coord'!$T$144:$U$149,2,0)</f>
        <v>6.47</v>
      </c>
      <c r="H2875">
        <v>2.4</v>
      </c>
      <c r="I2875">
        <v>0.9</v>
      </c>
      <c r="J2875">
        <f>VLOOKUP(VALUE(RIGHT(B2875,2)),'XZ coord'!$T$144:$V$149,3,0)</f>
        <v>1.95</v>
      </c>
    </row>
    <row r="2876" spans="1:10" x14ac:dyDescent="0.2">
      <c r="A2876">
        <v>3875</v>
      </c>
      <c r="B2876" t="s">
        <v>2884</v>
      </c>
      <c r="C2876" t="s">
        <v>1339</v>
      </c>
      <c r="D2876" t="s">
        <v>227</v>
      </c>
      <c r="E2876">
        <f>VLOOKUP(LEFT(B2876,LEN(B2876)-2),'Correction using CAD'!A:F,5,0)</f>
        <v>30.363</v>
      </c>
      <c r="F2876">
        <f>VLOOKUP(LEFT(B2876,LEN(B2876)-2),'Correction using CAD'!A:F,6,0)</f>
        <v>78.300000000000011</v>
      </c>
      <c r="G2876">
        <f>VLOOKUP(VALUE(RIGHT(B2876,2)),'XZ coord'!$T$144:$U$149,2,0)</f>
        <v>8.42</v>
      </c>
      <c r="H2876">
        <v>2.4</v>
      </c>
      <c r="I2876">
        <v>0.9</v>
      </c>
      <c r="J2876">
        <f>VLOOKUP(VALUE(RIGHT(B2876,2)),'XZ coord'!$T$144:$V$149,3,0)</f>
        <v>1.95</v>
      </c>
    </row>
    <row r="2877" spans="1:10" x14ac:dyDescent="0.2">
      <c r="A2877">
        <v>3876</v>
      </c>
      <c r="B2877" t="s">
        <v>2885</v>
      </c>
      <c r="C2877" t="s">
        <v>1342</v>
      </c>
      <c r="D2877" t="s">
        <v>227</v>
      </c>
      <c r="E2877">
        <f>VLOOKUP(LEFT(B2877,LEN(B2877)-2),'Correction using CAD'!A:F,5,0)</f>
        <v>30.363</v>
      </c>
      <c r="F2877">
        <f>VLOOKUP(LEFT(B2877,LEN(B2877)-2),'Correction using CAD'!A:F,6,0)</f>
        <v>78.300000000000011</v>
      </c>
      <c r="G2877">
        <f>VLOOKUP(VALUE(RIGHT(B2877,2)),'XZ coord'!$T$144:$U$149,2,0)</f>
        <v>10.37</v>
      </c>
      <c r="H2877">
        <v>2.4</v>
      </c>
      <c r="I2877">
        <v>0.9</v>
      </c>
      <c r="J2877">
        <f>VLOOKUP(VALUE(RIGHT(B2877,2)),'XZ coord'!$T$144:$V$149,3,0)</f>
        <v>2.1</v>
      </c>
    </row>
    <row r="2878" spans="1:10" x14ac:dyDescent="0.2">
      <c r="A2878">
        <v>3877</v>
      </c>
      <c r="B2878" t="s">
        <v>2886</v>
      </c>
      <c r="C2878" t="s">
        <v>1339</v>
      </c>
      <c r="D2878" t="s">
        <v>227</v>
      </c>
      <c r="E2878">
        <f>VLOOKUP(LEFT(B2878,LEN(B2878)-2),'Correction using CAD'!A:F,5,0)</f>
        <v>30.363</v>
      </c>
      <c r="F2878">
        <f>VLOOKUP(LEFT(B2878,LEN(B2878)-2),'Correction using CAD'!A:F,6,0)</f>
        <v>79.200000000000017</v>
      </c>
      <c r="G2878">
        <f>VLOOKUP(VALUE(RIGHT(B2878,2)),'XZ coord'!$T$144:$U$149,2,0)</f>
        <v>2.25</v>
      </c>
      <c r="H2878">
        <v>2.4</v>
      </c>
      <c r="I2878">
        <v>0.9</v>
      </c>
      <c r="J2878">
        <f>VLOOKUP(VALUE(RIGHT(B2878,2)),'XZ coord'!$T$144:$V$149,3,0)</f>
        <v>1.97</v>
      </c>
    </row>
    <row r="2879" spans="1:10" x14ac:dyDescent="0.2">
      <c r="A2879">
        <v>3878</v>
      </c>
      <c r="B2879" t="s">
        <v>2887</v>
      </c>
      <c r="C2879" t="s">
        <v>1342</v>
      </c>
      <c r="D2879" t="s">
        <v>227</v>
      </c>
      <c r="E2879">
        <f>VLOOKUP(LEFT(B2879,LEN(B2879)-2),'Correction using CAD'!A:F,5,0)</f>
        <v>30.363</v>
      </c>
      <c r="F2879">
        <f>VLOOKUP(LEFT(B2879,LEN(B2879)-2),'Correction using CAD'!A:F,6,0)</f>
        <v>79.200000000000017</v>
      </c>
      <c r="G2879">
        <f>VLOOKUP(VALUE(RIGHT(B2879,2)),'XZ coord'!$T$144:$U$149,2,0)</f>
        <v>4.22</v>
      </c>
      <c r="H2879">
        <v>2.4</v>
      </c>
      <c r="I2879">
        <v>0.9</v>
      </c>
      <c r="J2879">
        <f>VLOOKUP(VALUE(RIGHT(B2879,2)),'XZ coord'!$T$144:$V$149,3,0)</f>
        <v>2.25</v>
      </c>
    </row>
    <row r="2880" spans="1:10" x14ac:dyDescent="0.2">
      <c r="A2880">
        <v>3879</v>
      </c>
      <c r="B2880" t="s">
        <v>2888</v>
      </c>
      <c r="C2880" t="s">
        <v>1339</v>
      </c>
      <c r="D2880" t="s">
        <v>227</v>
      </c>
      <c r="E2880">
        <f>VLOOKUP(LEFT(B2880,LEN(B2880)-2),'Correction using CAD'!A:F,5,0)</f>
        <v>30.363</v>
      </c>
      <c r="F2880">
        <f>VLOOKUP(LEFT(B2880,LEN(B2880)-2),'Correction using CAD'!A:F,6,0)</f>
        <v>79.200000000000017</v>
      </c>
      <c r="G2880">
        <f>VLOOKUP(VALUE(RIGHT(B2880,2)),'XZ coord'!$T$144:$U$149,2,0)</f>
        <v>6.47</v>
      </c>
      <c r="H2880">
        <v>2.4</v>
      </c>
      <c r="I2880">
        <v>0.9</v>
      </c>
      <c r="J2880">
        <f>VLOOKUP(VALUE(RIGHT(B2880,2)),'XZ coord'!$T$144:$V$149,3,0)</f>
        <v>1.95</v>
      </c>
    </row>
    <row r="2881" spans="1:10" x14ac:dyDescent="0.2">
      <c r="A2881">
        <v>3880</v>
      </c>
      <c r="B2881" t="s">
        <v>2889</v>
      </c>
      <c r="C2881" t="s">
        <v>1339</v>
      </c>
      <c r="D2881" t="s">
        <v>227</v>
      </c>
      <c r="E2881">
        <f>VLOOKUP(LEFT(B2881,LEN(B2881)-2),'Correction using CAD'!A:F,5,0)</f>
        <v>30.363</v>
      </c>
      <c r="F2881">
        <f>VLOOKUP(LEFT(B2881,LEN(B2881)-2),'Correction using CAD'!A:F,6,0)</f>
        <v>79.200000000000017</v>
      </c>
      <c r="G2881">
        <f>VLOOKUP(VALUE(RIGHT(B2881,2)),'XZ coord'!$T$144:$U$149,2,0)</f>
        <v>8.42</v>
      </c>
      <c r="H2881">
        <v>2.4</v>
      </c>
      <c r="I2881">
        <v>0.9</v>
      </c>
      <c r="J2881">
        <f>VLOOKUP(VALUE(RIGHT(B2881,2)),'XZ coord'!$T$144:$V$149,3,0)</f>
        <v>1.95</v>
      </c>
    </row>
    <row r="2882" spans="1:10" x14ac:dyDescent="0.2">
      <c r="A2882">
        <v>3881</v>
      </c>
      <c r="B2882" t="s">
        <v>2890</v>
      </c>
      <c r="C2882" t="s">
        <v>1342</v>
      </c>
      <c r="D2882" t="s">
        <v>227</v>
      </c>
      <c r="E2882">
        <f>VLOOKUP(LEFT(B2882,LEN(B2882)-2),'Correction using CAD'!A:F,5,0)</f>
        <v>30.363</v>
      </c>
      <c r="F2882">
        <f>VLOOKUP(LEFT(B2882,LEN(B2882)-2),'Correction using CAD'!A:F,6,0)</f>
        <v>79.200000000000017</v>
      </c>
      <c r="G2882">
        <f>VLOOKUP(VALUE(RIGHT(B2882,2)),'XZ coord'!$T$144:$U$149,2,0)</f>
        <v>10.37</v>
      </c>
      <c r="H2882">
        <v>2.4</v>
      </c>
      <c r="I2882">
        <v>0.9</v>
      </c>
      <c r="J2882">
        <f>VLOOKUP(VALUE(RIGHT(B2882,2)),'XZ coord'!$T$144:$V$149,3,0)</f>
        <v>2.1</v>
      </c>
    </row>
    <row r="2883" spans="1:10" x14ac:dyDescent="0.2">
      <c r="A2883">
        <v>3882</v>
      </c>
      <c r="B2883" t="s">
        <v>2891</v>
      </c>
      <c r="C2883" t="s">
        <v>1339</v>
      </c>
      <c r="D2883" t="s">
        <v>227</v>
      </c>
      <c r="E2883">
        <f>VLOOKUP(LEFT(B2883,LEN(B2883)-2),'Correction using CAD'!A:F,5,0)</f>
        <v>30.363</v>
      </c>
      <c r="F2883">
        <f>VLOOKUP(LEFT(B2883,LEN(B2883)-2),'Correction using CAD'!A:F,6,0)</f>
        <v>80.100000000000023</v>
      </c>
      <c r="G2883">
        <f>VLOOKUP(VALUE(RIGHT(B2883,2)),'XZ coord'!$T$144:$U$149,2,0)</f>
        <v>2.25</v>
      </c>
      <c r="H2883">
        <v>2.4</v>
      </c>
      <c r="I2883">
        <v>0.9</v>
      </c>
      <c r="J2883">
        <f>VLOOKUP(VALUE(RIGHT(B2883,2)),'XZ coord'!$T$144:$V$149,3,0)</f>
        <v>1.97</v>
      </c>
    </row>
    <row r="2884" spans="1:10" x14ac:dyDescent="0.2">
      <c r="A2884">
        <v>3883</v>
      </c>
      <c r="B2884" t="s">
        <v>2892</v>
      </c>
      <c r="C2884" t="s">
        <v>1342</v>
      </c>
      <c r="D2884" t="s">
        <v>227</v>
      </c>
      <c r="E2884">
        <f>VLOOKUP(LEFT(B2884,LEN(B2884)-2),'Correction using CAD'!A:F,5,0)</f>
        <v>30.363</v>
      </c>
      <c r="F2884">
        <f>VLOOKUP(LEFT(B2884,LEN(B2884)-2),'Correction using CAD'!A:F,6,0)</f>
        <v>80.100000000000023</v>
      </c>
      <c r="G2884">
        <f>VLOOKUP(VALUE(RIGHT(B2884,2)),'XZ coord'!$T$144:$U$149,2,0)</f>
        <v>4.22</v>
      </c>
      <c r="H2884">
        <v>2.4</v>
      </c>
      <c r="I2884">
        <v>0.9</v>
      </c>
      <c r="J2884">
        <f>VLOOKUP(VALUE(RIGHT(B2884,2)),'XZ coord'!$T$144:$V$149,3,0)</f>
        <v>2.25</v>
      </c>
    </row>
    <row r="2885" spans="1:10" x14ac:dyDescent="0.2">
      <c r="A2885">
        <v>3884</v>
      </c>
      <c r="B2885" t="s">
        <v>2893</v>
      </c>
      <c r="C2885" t="s">
        <v>1339</v>
      </c>
      <c r="D2885" t="s">
        <v>227</v>
      </c>
      <c r="E2885">
        <f>VLOOKUP(LEFT(B2885,LEN(B2885)-2),'Correction using CAD'!A:F,5,0)</f>
        <v>30.363</v>
      </c>
      <c r="F2885">
        <f>VLOOKUP(LEFT(B2885,LEN(B2885)-2),'Correction using CAD'!A:F,6,0)</f>
        <v>80.100000000000023</v>
      </c>
      <c r="G2885">
        <f>VLOOKUP(VALUE(RIGHT(B2885,2)),'XZ coord'!$T$144:$U$149,2,0)</f>
        <v>6.47</v>
      </c>
      <c r="H2885">
        <v>2.4</v>
      </c>
      <c r="I2885">
        <v>0.9</v>
      </c>
      <c r="J2885">
        <f>VLOOKUP(VALUE(RIGHT(B2885,2)),'XZ coord'!$T$144:$V$149,3,0)</f>
        <v>1.95</v>
      </c>
    </row>
    <row r="2886" spans="1:10" x14ac:dyDescent="0.2">
      <c r="A2886">
        <v>3885</v>
      </c>
      <c r="B2886" t="s">
        <v>2894</v>
      </c>
      <c r="C2886" t="s">
        <v>1339</v>
      </c>
      <c r="D2886" t="s">
        <v>227</v>
      </c>
      <c r="E2886">
        <f>VLOOKUP(LEFT(B2886,LEN(B2886)-2),'Correction using CAD'!A:F,5,0)</f>
        <v>30.363</v>
      </c>
      <c r="F2886">
        <f>VLOOKUP(LEFT(B2886,LEN(B2886)-2),'Correction using CAD'!A:F,6,0)</f>
        <v>80.100000000000023</v>
      </c>
      <c r="G2886">
        <f>VLOOKUP(VALUE(RIGHT(B2886,2)),'XZ coord'!$T$144:$U$149,2,0)</f>
        <v>8.42</v>
      </c>
      <c r="H2886">
        <v>2.4</v>
      </c>
      <c r="I2886">
        <v>0.9</v>
      </c>
      <c r="J2886">
        <f>VLOOKUP(VALUE(RIGHT(B2886,2)),'XZ coord'!$T$144:$V$149,3,0)</f>
        <v>1.95</v>
      </c>
    </row>
    <row r="2887" spans="1:10" x14ac:dyDescent="0.2">
      <c r="A2887">
        <v>3886</v>
      </c>
      <c r="B2887" t="s">
        <v>2895</v>
      </c>
      <c r="C2887" t="s">
        <v>1342</v>
      </c>
      <c r="D2887" t="s">
        <v>227</v>
      </c>
      <c r="E2887">
        <f>VLOOKUP(LEFT(B2887,LEN(B2887)-2),'Correction using CAD'!A:F,5,0)</f>
        <v>30.363</v>
      </c>
      <c r="F2887">
        <f>VLOOKUP(LEFT(B2887,LEN(B2887)-2),'Correction using CAD'!A:F,6,0)</f>
        <v>80.100000000000023</v>
      </c>
      <c r="G2887">
        <f>VLOOKUP(VALUE(RIGHT(B2887,2)),'XZ coord'!$T$144:$U$149,2,0)</f>
        <v>10.37</v>
      </c>
      <c r="H2887">
        <v>2.4</v>
      </c>
      <c r="I2887">
        <v>0.9</v>
      </c>
      <c r="J2887">
        <f>VLOOKUP(VALUE(RIGHT(B2887,2)),'XZ coord'!$T$144:$V$149,3,0)</f>
        <v>2.1</v>
      </c>
    </row>
    <row r="2888" spans="1:10" x14ac:dyDescent="0.2">
      <c r="A2888">
        <v>3887</v>
      </c>
      <c r="B2888" t="s">
        <v>2896</v>
      </c>
      <c r="C2888" t="s">
        <v>1339</v>
      </c>
      <c r="D2888" t="s">
        <v>227</v>
      </c>
      <c r="E2888">
        <f>VLOOKUP(LEFT(B2888,LEN(B2888)-2),'Correction using CAD'!A:F,5,0)</f>
        <v>36.387999999999998</v>
      </c>
      <c r="F2888">
        <f>VLOOKUP(LEFT(B2888,LEN(B2888)-2),'Correction using CAD'!A:F,6,0)</f>
        <v>81.000000000000028</v>
      </c>
      <c r="G2888">
        <f>VLOOKUP(VALUE(RIGHT(B2888,2)),'XZ coord'!$T$144:$U$149,2,0)</f>
        <v>6.47</v>
      </c>
      <c r="H2888">
        <v>2.4</v>
      </c>
      <c r="I2888">
        <v>0.9</v>
      </c>
      <c r="J2888">
        <f>VLOOKUP(VALUE(RIGHT(B2888,2)),'XZ coord'!$T$144:$V$149,3,0)</f>
        <v>1.95</v>
      </c>
    </row>
    <row r="2889" spans="1:10" x14ac:dyDescent="0.2">
      <c r="A2889">
        <v>3888</v>
      </c>
      <c r="B2889" t="s">
        <v>2897</v>
      </c>
      <c r="C2889" t="s">
        <v>1339</v>
      </c>
      <c r="D2889" t="s">
        <v>227</v>
      </c>
      <c r="E2889">
        <f>VLOOKUP(LEFT(B2889,LEN(B2889)-2),'Correction using CAD'!A:F,5,0)</f>
        <v>36.387999999999998</v>
      </c>
      <c r="F2889">
        <f>VLOOKUP(LEFT(B2889,LEN(B2889)-2),'Correction using CAD'!A:F,6,0)</f>
        <v>81.000000000000028</v>
      </c>
      <c r="G2889">
        <f>VLOOKUP(VALUE(RIGHT(B2889,2)),'XZ coord'!$T$144:$U$149,2,0)</f>
        <v>8.42</v>
      </c>
      <c r="H2889">
        <v>2.4</v>
      </c>
      <c r="I2889">
        <v>0.9</v>
      </c>
      <c r="J2889">
        <f>VLOOKUP(VALUE(RIGHT(B2889,2)),'XZ coord'!$T$144:$V$149,3,0)</f>
        <v>1.95</v>
      </c>
    </row>
    <row r="2890" spans="1:10" x14ac:dyDescent="0.2">
      <c r="A2890">
        <v>3889</v>
      </c>
      <c r="B2890" t="s">
        <v>2898</v>
      </c>
      <c r="C2890" t="s">
        <v>1342</v>
      </c>
      <c r="D2890" t="s">
        <v>227</v>
      </c>
      <c r="E2890">
        <f>VLOOKUP(LEFT(B2890,LEN(B2890)-2),'Correction using CAD'!A:F,5,0)</f>
        <v>36.387999999999998</v>
      </c>
      <c r="F2890">
        <f>VLOOKUP(LEFT(B2890,LEN(B2890)-2),'Correction using CAD'!A:F,6,0)</f>
        <v>81.000000000000028</v>
      </c>
      <c r="G2890">
        <f>VLOOKUP(VALUE(RIGHT(B2890,2)),'XZ coord'!$T$144:$U$149,2,0)</f>
        <v>10.37</v>
      </c>
      <c r="H2890">
        <v>2.4</v>
      </c>
      <c r="I2890">
        <v>0.9</v>
      </c>
      <c r="J2890">
        <f>VLOOKUP(VALUE(RIGHT(B2890,2)),'XZ coord'!$T$144:$V$149,3,0)</f>
        <v>2.1</v>
      </c>
    </row>
    <row r="2891" spans="1:10" x14ac:dyDescent="0.2">
      <c r="A2891">
        <v>3890</v>
      </c>
      <c r="B2891" t="s">
        <v>2899</v>
      </c>
      <c r="C2891" t="s">
        <v>1339</v>
      </c>
      <c r="D2891" t="s">
        <v>227</v>
      </c>
      <c r="E2891">
        <f>VLOOKUP(LEFT(B2891,LEN(B2891)-2),'Correction using CAD'!A:F,5,0)</f>
        <v>36.387999999999998</v>
      </c>
      <c r="F2891">
        <f>VLOOKUP(LEFT(B2891,LEN(B2891)-2),'Correction using CAD'!A:F,6,0)</f>
        <v>81.900000000000034</v>
      </c>
      <c r="G2891">
        <f>VLOOKUP(VALUE(RIGHT(B2891,2)),'XZ coord'!$T$144:$U$149,2,0)</f>
        <v>6.47</v>
      </c>
      <c r="H2891">
        <v>2.4</v>
      </c>
      <c r="I2891">
        <v>0.9</v>
      </c>
      <c r="J2891">
        <f>VLOOKUP(VALUE(RIGHT(B2891,2)),'XZ coord'!$T$144:$V$149,3,0)</f>
        <v>1.95</v>
      </c>
    </row>
    <row r="2892" spans="1:10" x14ac:dyDescent="0.2">
      <c r="A2892">
        <v>3891</v>
      </c>
      <c r="B2892" t="s">
        <v>2900</v>
      </c>
      <c r="C2892" t="s">
        <v>1339</v>
      </c>
      <c r="D2892" t="s">
        <v>227</v>
      </c>
      <c r="E2892">
        <f>VLOOKUP(LEFT(B2892,LEN(B2892)-2),'Correction using CAD'!A:F,5,0)</f>
        <v>36.387999999999998</v>
      </c>
      <c r="F2892">
        <f>VLOOKUP(LEFT(B2892,LEN(B2892)-2),'Correction using CAD'!A:F,6,0)</f>
        <v>81.900000000000034</v>
      </c>
      <c r="G2892">
        <f>VLOOKUP(VALUE(RIGHT(B2892,2)),'XZ coord'!$T$144:$U$149,2,0)</f>
        <v>8.42</v>
      </c>
      <c r="H2892">
        <v>2.4</v>
      </c>
      <c r="I2892">
        <v>0.9</v>
      </c>
      <c r="J2892">
        <f>VLOOKUP(VALUE(RIGHT(B2892,2)),'XZ coord'!$T$144:$V$149,3,0)</f>
        <v>1.95</v>
      </c>
    </row>
    <row r="2893" spans="1:10" x14ac:dyDescent="0.2">
      <c r="A2893">
        <v>3892</v>
      </c>
      <c r="B2893" t="s">
        <v>2901</v>
      </c>
      <c r="C2893" t="s">
        <v>1342</v>
      </c>
      <c r="D2893" t="s">
        <v>227</v>
      </c>
      <c r="E2893">
        <f>VLOOKUP(LEFT(B2893,LEN(B2893)-2),'Correction using CAD'!A:F,5,0)</f>
        <v>36.387999999999998</v>
      </c>
      <c r="F2893">
        <f>VLOOKUP(LEFT(B2893,LEN(B2893)-2),'Correction using CAD'!A:F,6,0)</f>
        <v>81.900000000000034</v>
      </c>
      <c r="G2893">
        <f>VLOOKUP(VALUE(RIGHT(B2893,2)),'XZ coord'!$T$144:$U$149,2,0)</f>
        <v>10.37</v>
      </c>
      <c r="H2893">
        <v>2.4</v>
      </c>
      <c r="I2893">
        <v>0.9</v>
      </c>
      <c r="J2893">
        <f>VLOOKUP(VALUE(RIGHT(B2893,2)),'XZ coord'!$T$144:$V$149,3,0)</f>
        <v>2.1</v>
      </c>
    </row>
    <row r="2894" spans="1:10" x14ac:dyDescent="0.2">
      <c r="A2894">
        <v>3893</v>
      </c>
      <c r="B2894" t="s">
        <v>2902</v>
      </c>
      <c r="C2894" t="s">
        <v>1339</v>
      </c>
      <c r="D2894" t="s">
        <v>227</v>
      </c>
      <c r="E2894">
        <f>VLOOKUP(LEFT(B2894,LEN(B2894)-2),'Correction using CAD'!A:F,5,0)</f>
        <v>36.387999999999998</v>
      </c>
      <c r="F2894">
        <f>VLOOKUP(LEFT(B2894,LEN(B2894)-2),'Correction using CAD'!A:F,6,0)</f>
        <v>82.80000000000004</v>
      </c>
      <c r="G2894">
        <f>VLOOKUP(VALUE(RIGHT(B2894,2)),'XZ coord'!$T$144:$U$149,2,0)</f>
        <v>6.47</v>
      </c>
      <c r="H2894">
        <v>2.4</v>
      </c>
      <c r="I2894">
        <v>0.9</v>
      </c>
      <c r="J2894">
        <f>VLOOKUP(VALUE(RIGHT(B2894,2)),'XZ coord'!$T$144:$V$149,3,0)</f>
        <v>1.95</v>
      </c>
    </row>
    <row r="2895" spans="1:10" x14ac:dyDescent="0.2">
      <c r="A2895">
        <v>3894</v>
      </c>
      <c r="B2895" t="s">
        <v>2903</v>
      </c>
      <c r="C2895" t="s">
        <v>1339</v>
      </c>
      <c r="D2895" t="s">
        <v>227</v>
      </c>
      <c r="E2895">
        <f>VLOOKUP(LEFT(B2895,LEN(B2895)-2),'Correction using CAD'!A:F,5,0)</f>
        <v>36.387999999999998</v>
      </c>
      <c r="F2895">
        <f>VLOOKUP(LEFT(B2895,LEN(B2895)-2),'Correction using CAD'!A:F,6,0)</f>
        <v>82.80000000000004</v>
      </c>
      <c r="G2895">
        <f>VLOOKUP(VALUE(RIGHT(B2895,2)),'XZ coord'!$T$144:$U$149,2,0)</f>
        <v>8.42</v>
      </c>
      <c r="H2895">
        <v>2.4</v>
      </c>
      <c r="I2895">
        <v>0.9</v>
      </c>
      <c r="J2895">
        <f>VLOOKUP(VALUE(RIGHT(B2895,2)),'XZ coord'!$T$144:$V$149,3,0)</f>
        <v>1.95</v>
      </c>
    </row>
    <row r="2896" spans="1:10" x14ac:dyDescent="0.2">
      <c r="A2896">
        <v>3895</v>
      </c>
      <c r="B2896" t="s">
        <v>2904</v>
      </c>
      <c r="C2896" t="s">
        <v>1342</v>
      </c>
      <c r="D2896" t="s">
        <v>227</v>
      </c>
      <c r="E2896">
        <f>VLOOKUP(LEFT(B2896,LEN(B2896)-2),'Correction using CAD'!A:F,5,0)</f>
        <v>36.387999999999998</v>
      </c>
      <c r="F2896">
        <f>VLOOKUP(LEFT(B2896,LEN(B2896)-2),'Correction using CAD'!A:F,6,0)</f>
        <v>82.80000000000004</v>
      </c>
      <c r="G2896">
        <f>VLOOKUP(VALUE(RIGHT(B2896,2)),'XZ coord'!$T$144:$U$149,2,0)</f>
        <v>10.37</v>
      </c>
      <c r="H2896">
        <v>2.4</v>
      </c>
      <c r="I2896">
        <v>0.9</v>
      </c>
      <c r="J2896">
        <f>VLOOKUP(VALUE(RIGHT(B2896,2)),'XZ coord'!$T$144:$V$149,3,0)</f>
        <v>2.1</v>
      </c>
    </row>
    <row r="2897" spans="1:10" x14ac:dyDescent="0.2">
      <c r="A2897">
        <v>3896</v>
      </c>
      <c r="B2897" t="s">
        <v>2905</v>
      </c>
      <c r="C2897" t="s">
        <v>1339</v>
      </c>
      <c r="D2897" t="s">
        <v>227</v>
      </c>
      <c r="E2897">
        <f>VLOOKUP(LEFT(B2897,LEN(B2897)-2),'Correction using CAD'!A:F,5,0)</f>
        <v>36.387999999999998</v>
      </c>
      <c r="F2897">
        <f>VLOOKUP(LEFT(B2897,LEN(B2897)-2),'Correction using CAD'!A:F,6,0)</f>
        <v>83.700000000000045</v>
      </c>
      <c r="G2897">
        <f>VLOOKUP(VALUE(RIGHT(B2897,2)),'XZ coord'!$T$144:$U$149,2,0)</f>
        <v>6.47</v>
      </c>
      <c r="H2897">
        <v>2.4</v>
      </c>
      <c r="I2897">
        <v>0.9</v>
      </c>
      <c r="J2897">
        <f>VLOOKUP(VALUE(RIGHT(B2897,2)),'XZ coord'!$T$144:$V$149,3,0)</f>
        <v>1.95</v>
      </c>
    </row>
    <row r="2898" spans="1:10" x14ac:dyDescent="0.2">
      <c r="A2898">
        <v>3897</v>
      </c>
      <c r="B2898" t="s">
        <v>2906</v>
      </c>
      <c r="C2898" t="s">
        <v>1339</v>
      </c>
      <c r="D2898" t="s">
        <v>227</v>
      </c>
      <c r="E2898">
        <f>VLOOKUP(LEFT(B2898,LEN(B2898)-2),'Correction using CAD'!A:F,5,0)</f>
        <v>36.387999999999998</v>
      </c>
      <c r="F2898">
        <f>VLOOKUP(LEFT(B2898,LEN(B2898)-2),'Correction using CAD'!A:F,6,0)</f>
        <v>83.700000000000045</v>
      </c>
      <c r="G2898">
        <f>VLOOKUP(VALUE(RIGHT(B2898,2)),'XZ coord'!$T$144:$U$149,2,0)</f>
        <v>8.42</v>
      </c>
      <c r="H2898">
        <v>2.4</v>
      </c>
      <c r="I2898">
        <v>0.9</v>
      </c>
      <c r="J2898">
        <f>VLOOKUP(VALUE(RIGHT(B2898,2)),'XZ coord'!$T$144:$V$149,3,0)</f>
        <v>1.95</v>
      </c>
    </row>
    <row r="2899" spans="1:10" x14ac:dyDescent="0.2">
      <c r="A2899">
        <v>3898</v>
      </c>
      <c r="B2899" t="s">
        <v>2907</v>
      </c>
      <c r="C2899" t="s">
        <v>1342</v>
      </c>
      <c r="D2899" t="s">
        <v>227</v>
      </c>
      <c r="E2899">
        <f>VLOOKUP(LEFT(B2899,LEN(B2899)-2),'Correction using CAD'!A:F,5,0)</f>
        <v>36.387999999999998</v>
      </c>
      <c r="F2899">
        <f>VLOOKUP(LEFT(B2899,LEN(B2899)-2),'Correction using CAD'!A:F,6,0)</f>
        <v>83.700000000000045</v>
      </c>
      <c r="G2899">
        <f>VLOOKUP(VALUE(RIGHT(B2899,2)),'XZ coord'!$T$144:$U$149,2,0)</f>
        <v>10.37</v>
      </c>
      <c r="H2899">
        <v>2.4</v>
      </c>
      <c r="I2899">
        <v>0.9</v>
      </c>
      <c r="J2899">
        <f>VLOOKUP(VALUE(RIGHT(B2899,2)),'XZ coord'!$T$144:$V$149,3,0)</f>
        <v>2.1</v>
      </c>
    </row>
    <row r="2900" spans="1:10" x14ac:dyDescent="0.2">
      <c r="A2900">
        <v>3899</v>
      </c>
      <c r="B2900" t="s">
        <v>2908</v>
      </c>
      <c r="C2900" t="s">
        <v>1339</v>
      </c>
      <c r="D2900" t="s">
        <v>227</v>
      </c>
      <c r="E2900">
        <f>VLOOKUP(LEFT(B2900,LEN(B2900)-2),'Correction using CAD'!A:F,5,0)</f>
        <v>36.387999999999998</v>
      </c>
      <c r="F2900">
        <f>VLOOKUP(LEFT(B2900,LEN(B2900)-2),'Correction using CAD'!A:F,6,0)</f>
        <v>84.600000000000051</v>
      </c>
      <c r="G2900">
        <f>VLOOKUP(VALUE(RIGHT(B2900,2)),'XZ coord'!$T$144:$U$149,2,0)</f>
        <v>6.47</v>
      </c>
      <c r="H2900">
        <v>2.4</v>
      </c>
      <c r="I2900">
        <v>0.9</v>
      </c>
      <c r="J2900">
        <f>VLOOKUP(VALUE(RIGHT(B2900,2)),'XZ coord'!$T$144:$V$149,3,0)</f>
        <v>1.95</v>
      </c>
    </row>
    <row r="2901" spans="1:10" x14ac:dyDescent="0.2">
      <c r="A2901">
        <v>3900</v>
      </c>
      <c r="B2901" t="s">
        <v>2909</v>
      </c>
      <c r="C2901" t="s">
        <v>1339</v>
      </c>
      <c r="D2901" t="s">
        <v>227</v>
      </c>
      <c r="E2901">
        <f>VLOOKUP(LEFT(B2901,LEN(B2901)-2),'Correction using CAD'!A:F,5,0)</f>
        <v>36.387999999999998</v>
      </c>
      <c r="F2901">
        <f>VLOOKUP(LEFT(B2901,LEN(B2901)-2),'Correction using CAD'!A:F,6,0)</f>
        <v>84.600000000000051</v>
      </c>
      <c r="G2901">
        <f>VLOOKUP(VALUE(RIGHT(B2901,2)),'XZ coord'!$T$144:$U$149,2,0)</f>
        <v>8.42</v>
      </c>
      <c r="H2901">
        <v>2.4</v>
      </c>
      <c r="I2901">
        <v>0.9</v>
      </c>
      <c r="J2901">
        <f>VLOOKUP(VALUE(RIGHT(B2901,2)),'XZ coord'!$T$144:$V$149,3,0)</f>
        <v>1.95</v>
      </c>
    </row>
    <row r="2902" spans="1:10" x14ac:dyDescent="0.2">
      <c r="A2902">
        <v>3901</v>
      </c>
      <c r="B2902" t="s">
        <v>2910</v>
      </c>
      <c r="C2902" t="s">
        <v>1342</v>
      </c>
      <c r="D2902" t="s">
        <v>227</v>
      </c>
      <c r="E2902">
        <f>VLOOKUP(LEFT(B2902,LEN(B2902)-2),'Correction using CAD'!A:F,5,0)</f>
        <v>36.387999999999998</v>
      </c>
      <c r="F2902">
        <f>VLOOKUP(LEFT(B2902,LEN(B2902)-2),'Correction using CAD'!A:F,6,0)</f>
        <v>84.600000000000051</v>
      </c>
      <c r="G2902">
        <f>VLOOKUP(VALUE(RIGHT(B2902,2)),'XZ coord'!$T$144:$U$149,2,0)</f>
        <v>10.37</v>
      </c>
      <c r="H2902">
        <v>2.4</v>
      </c>
      <c r="I2902">
        <v>0.9</v>
      </c>
      <c r="J2902">
        <f>VLOOKUP(VALUE(RIGHT(B2902,2)),'XZ coord'!$T$144:$V$149,3,0)</f>
        <v>2.1</v>
      </c>
    </row>
    <row r="2903" spans="1:10" x14ac:dyDescent="0.2">
      <c r="A2903">
        <v>3902</v>
      </c>
      <c r="B2903" t="s">
        <v>2911</v>
      </c>
      <c r="C2903" t="s">
        <v>1339</v>
      </c>
      <c r="D2903" t="s">
        <v>227</v>
      </c>
      <c r="E2903">
        <f>VLOOKUP(LEFT(B2903,LEN(B2903)-2),'Correction using CAD'!A:F,5,0)</f>
        <v>30.363</v>
      </c>
      <c r="F2903">
        <f>VLOOKUP(LEFT(B2903,LEN(B2903)-2),'Correction using CAD'!A:F,6,0)</f>
        <v>81.000000000000028</v>
      </c>
      <c r="G2903">
        <f>VLOOKUP(VALUE(RIGHT(B2903,2)),'XZ coord'!$T$144:$U$149,2,0)</f>
        <v>6.47</v>
      </c>
      <c r="H2903">
        <v>2.4</v>
      </c>
      <c r="I2903">
        <v>0.9</v>
      </c>
      <c r="J2903">
        <f>VLOOKUP(VALUE(RIGHT(B2903,2)),'XZ coord'!$T$144:$V$149,3,0)</f>
        <v>1.95</v>
      </c>
    </row>
    <row r="2904" spans="1:10" x14ac:dyDescent="0.2">
      <c r="A2904">
        <v>3903</v>
      </c>
      <c r="B2904" t="s">
        <v>2912</v>
      </c>
      <c r="C2904" t="s">
        <v>1339</v>
      </c>
      <c r="D2904" t="s">
        <v>227</v>
      </c>
      <c r="E2904">
        <f>VLOOKUP(LEFT(B2904,LEN(B2904)-2),'Correction using CAD'!A:F,5,0)</f>
        <v>30.363</v>
      </c>
      <c r="F2904">
        <f>VLOOKUP(LEFT(B2904,LEN(B2904)-2),'Correction using CAD'!A:F,6,0)</f>
        <v>81.000000000000028</v>
      </c>
      <c r="G2904">
        <f>VLOOKUP(VALUE(RIGHT(B2904,2)),'XZ coord'!$T$144:$U$149,2,0)</f>
        <v>8.42</v>
      </c>
      <c r="H2904">
        <v>2.4</v>
      </c>
      <c r="I2904">
        <v>0.9</v>
      </c>
      <c r="J2904">
        <f>VLOOKUP(VALUE(RIGHT(B2904,2)),'XZ coord'!$T$144:$V$149,3,0)</f>
        <v>1.95</v>
      </c>
    </row>
    <row r="2905" spans="1:10" x14ac:dyDescent="0.2">
      <c r="A2905">
        <v>3904</v>
      </c>
      <c r="B2905" t="s">
        <v>2913</v>
      </c>
      <c r="C2905" t="s">
        <v>1342</v>
      </c>
      <c r="D2905" t="s">
        <v>227</v>
      </c>
      <c r="E2905">
        <f>VLOOKUP(LEFT(B2905,LEN(B2905)-2),'Correction using CAD'!A:F,5,0)</f>
        <v>30.363</v>
      </c>
      <c r="F2905">
        <f>VLOOKUP(LEFT(B2905,LEN(B2905)-2),'Correction using CAD'!A:F,6,0)</f>
        <v>81.000000000000028</v>
      </c>
      <c r="G2905">
        <f>VLOOKUP(VALUE(RIGHT(B2905,2)),'XZ coord'!$T$144:$U$149,2,0)</f>
        <v>10.37</v>
      </c>
      <c r="H2905">
        <v>2.4</v>
      </c>
      <c r="I2905">
        <v>0.9</v>
      </c>
      <c r="J2905">
        <f>VLOOKUP(VALUE(RIGHT(B2905,2)),'XZ coord'!$T$144:$V$149,3,0)</f>
        <v>2.1</v>
      </c>
    </row>
    <row r="2906" spans="1:10" x14ac:dyDescent="0.2">
      <c r="A2906">
        <v>3905</v>
      </c>
      <c r="B2906" t="s">
        <v>2914</v>
      </c>
      <c r="C2906" t="s">
        <v>1339</v>
      </c>
      <c r="D2906" t="s">
        <v>227</v>
      </c>
      <c r="E2906">
        <f>VLOOKUP(LEFT(B2906,LEN(B2906)-2),'Correction using CAD'!A:F,5,0)</f>
        <v>30.363</v>
      </c>
      <c r="F2906">
        <f>VLOOKUP(LEFT(B2906,LEN(B2906)-2),'Correction using CAD'!A:F,6,0)</f>
        <v>81.900000000000034</v>
      </c>
      <c r="G2906">
        <f>VLOOKUP(VALUE(RIGHT(B2906,2)),'XZ coord'!$T$144:$U$149,2,0)</f>
        <v>6.47</v>
      </c>
      <c r="H2906">
        <v>2.4</v>
      </c>
      <c r="I2906">
        <v>0.9</v>
      </c>
      <c r="J2906">
        <f>VLOOKUP(VALUE(RIGHT(B2906,2)),'XZ coord'!$T$144:$V$149,3,0)</f>
        <v>1.95</v>
      </c>
    </row>
    <row r="2907" spans="1:10" x14ac:dyDescent="0.2">
      <c r="A2907">
        <v>3906</v>
      </c>
      <c r="B2907" t="s">
        <v>2915</v>
      </c>
      <c r="C2907" t="s">
        <v>1339</v>
      </c>
      <c r="D2907" t="s">
        <v>227</v>
      </c>
      <c r="E2907">
        <f>VLOOKUP(LEFT(B2907,LEN(B2907)-2),'Correction using CAD'!A:F,5,0)</f>
        <v>30.363</v>
      </c>
      <c r="F2907">
        <f>VLOOKUP(LEFT(B2907,LEN(B2907)-2),'Correction using CAD'!A:F,6,0)</f>
        <v>81.900000000000034</v>
      </c>
      <c r="G2907">
        <f>VLOOKUP(VALUE(RIGHT(B2907,2)),'XZ coord'!$T$144:$U$149,2,0)</f>
        <v>8.42</v>
      </c>
      <c r="H2907">
        <v>2.4</v>
      </c>
      <c r="I2907">
        <v>0.9</v>
      </c>
      <c r="J2907">
        <f>VLOOKUP(VALUE(RIGHT(B2907,2)),'XZ coord'!$T$144:$V$149,3,0)</f>
        <v>1.95</v>
      </c>
    </row>
    <row r="2908" spans="1:10" x14ac:dyDescent="0.2">
      <c r="A2908">
        <v>3907</v>
      </c>
      <c r="B2908" t="s">
        <v>2916</v>
      </c>
      <c r="C2908" t="s">
        <v>1342</v>
      </c>
      <c r="D2908" t="s">
        <v>227</v>
      </c>
      <c r="E2908">
        <f>VLOOKUP(LEFT(B2908,LEN(B2908)-2),'Correction using CAD'!A:F,5,0)</f>
        <v>30.363</v>
      </c>
      <c r="F2908">
        <f>VLOOKUP(LEFT(B2908,LEN(B2908)-2),'Correction using CAD'!A:F,6,0)</f>
        <v>81.900000000000034</v>
      </c>
      <c r="G2908">
        <f>VLOOKUP(VALUE(RIGHT(B2908,2)),'XZ coord'!$T$144:$U$149,2,0)</f>
        <v>10.37</v>
      </c>
      <c r="H2908">
        <v>2.4</v>
      </c>
      <c r="I2908">
        <v>0.9</v>
      </c>
      <c r="J2908">
        <f>VLOOKUP(VALUE(RIGHT(B2908,2)),'XZ coord'!$T$144:$V$149,3,0)</f>
        <v>2.1</v>
      </c>
    </row>
    <row r="2909" spans="1:10" x14ac:dyDescent="0.2">
      <c r="A2909">
        <v>3908</v>
      </c>
      <c r="B2909" t="s">
        <v>2917</v>
      </c>
      <c r="C2909" t="s">
        <v>1339</v>
      </c>
      <c r="D2909" t="s">
        <v>227</v>
      </c>
      <c r="E2909">
        <f>VLOOKUP(LEFT(B2909,LEN(B2909)-2),'Correction using CAD'!A:F,5,0)</f>
        <v>30.363</v>
      </c>
      <c r="F2909">
        <f>VLOOKUP(LEFT(B2909,LEN(B2909)-2),'Correction using CAD'!A:F,6,0)</f>
        <v>82.80000000000004</v>
      </c>
      <c r="G2909">
        <f>VLOOKUP(VALUE(RIGHT(B2909,2)),'XZ coord'!$T$144:$U$149,2,0)</f>
        <v>6.47</v>
      </c>
      <c r="H2909">
        <v>2.4</v>
      </c>
      <c r="I2909">
        <v>0.9</v>
      </c>
      <c r="J2909">
        <f>VLOOKUP(VALUE(RIGHT(B2909,2)),'XZ coord'!$T$144:$V$149,3,0)</f>
        <v>1.95</v>
      </c>
    </row>
    <row r="2910" spans="1:10" x14ac:dyDescent="0.2">
      <c r="A2910">
        <v>3909</v>
      </c>
      <c r="B2910" t="s">
        <v>2918</v>
      </c>
      <c r="C2910" t="s">
        <v>1339</v>
      </c>
      <c r="D2910" t="s">
        <v>227</v>
      </c>
      <c r="E2910">
        <f>VLOOKUP(LEFT(B2910,LEN(B2910)-2),'Correction using CAD'!A:F,5,0)</f>
        <v>30.363</v>
      </c>
      <c r="F2910">
        <f>VLOOKUP(LEFT(B2910,LEN(B2910)-2),'Correction using CAD'!A:F,6,0)</f>
        <v>82.80000000000004</v>
      </c>
      <c r="G2910">
        <f>VLOOKUP(VALUE(RIGHT(B2910,2)),'XZ coord'!$T$144:$U$149,2,0)</f>
        <v>8.42</v>
      </c>
      <c r="H2910">
        <v>2.4</v>
      </c>
      <c r="I2910">
        <v>0.9</v>
      </c>
      <c r="J2910">
        <f>VLOOKUP(VALUE(RIGHT(B2910,2)),'XZ coord'!$T$144:$V$149,3,0)</f>
        <v>1.95</v>
      </c>
    </row>
    <row r="2911" spans="1:10" x14ac:dyDescent="0.2">
      <c r="A2911">
        <v>3910</v>
      </c>
      <c r="B2911" t="s">
        <v>2919</v>
      </c>
      <c r="C2911" t="s">
        <v>1342</v>
      </c>
      <c r="D2911" t="s">
        <v>227</v>
      </c>
      <c r="E2911">
        <f>VLOOKUP(LEFT(B2911,LEN(B2911)-2),'Correction using CAD'!A:F,5,0)</f>
        <v>30.363</v>
      </c>
      <c r="F2911">
        <f>VLOOKUP(LEFT(B2911,LEN(B2911)-2),'Correction using CAD'!A:F,6,0)</f>
        <v>82.80000000000004</v>
      </c>
      <c r="G2911">
        <f>VLOOKUP(VALUE(RIGHT(B2911,2)),'XZ coord'!$T$144:$U$149,2,0)</f>
        <v>10.37</v>
      </c>
      <c r="H2911">
        <v>2.4</v>
      </c>
      <c r="I2911">
        <v>0.9</v>
      </c>
      <c r="J2911">
        <f>VLOOKUP(VALUE(RIGHT(B2911,2)),'XZ coord'!$T$144:$V$149,3,0)</f>
        <v>2.1</v>
      </c>
    </row>
    <row r="2912" spans="1:10" x14ac:dyDescent="0.2">
      <c r="A2912">
        <v>3911</v>
      </c>
      <c r="B2912" t="s">
        <v>2920</v>
      </c>
      <c r="C2912" t="s">
        <v>1339</v>
      </c>
      <c r="D2912" t="s">
        <v>227</v>
      </c>
      <c r="E2912">
        <f>VLOOKUP(LEFT(B2912,LEN(B2912)-2),'Correction using CAD'!A:F,5,0)</f>
        <v>30.363</v>
      </c>
      <c r="F2912">
        <f>VLOOKUP(LEFT(B2912,LEN(B2912)-2),'Correction using CAD'!A:F,6,0)</f>
        <v>83.700000000000045</v>
      </c>
      <c r="G2912">
        <f>VLOOKUP(VALUE(RIGHT(B2912,2)),'XZ coord'!$T$144:$U$149,2,0)</f>
        <v>6.47</v>
      </c>
      <c r="H2912">
        <v>2.4</v>
      </c>
      <c r="I2912">
        <v>0.9</v>
      </c>
      <c r="J2912">
        <f>VLOOKUP(VALUE(RIGHT(B2912,2)),'XZ coord'!$T$144:$V$149,3,0)</f>
        <v>1.95</v>
      </c>
    </row>
    <row r="2913" spans="1:10" x14ac:dyDescent="0.2">
      <c r="A2913">
        <v>3912</v>
      </c>
      <c r="B2913" t="s">
        <v>2921</v>
      </c>
      <c r="C2913" t="s">
        <v>1339</v>
      </c>
      <c r="D2913" t="s">
        <v>227</v>
      </c>
      <c r="E2913">
        <f>VLOOKUP(LEFT(B2913,LEN(B2913)-2),'Correction using CAD'!A:F,5,0)</f>
        <v>30.363</v>
      </c>
      <c r="F2913">
        <f>VLOOKUP(LEFT(B2913,LEN(B2913)-2),'Correction using CAD'!A:F,6,0)</f>
        <v>83.700000000000045</v>
      </c>
      <c r="G2913">
        <f>VLOOKUP(VALUE(RIGHT(B2913,2)),'XZ coord'!$T$144:$U$149,2,0)</f>
        <v>8.42</v>
      </c>
      <c r="H2913">
        <v>2.4</v>
      </c>
      <c r="I2913">
        <v>0.9</v>
      </c>
      <c r="J2913">
        <f>VLOOKUP(VALUE(RIGHT(B2913,2)),'XZ coord'!$T$144:$V$149,3,0)</f>
        <v>1.95</v>
      </c>
    </row>
    <row r="2914" spans="1:10" x14ac:dyDescent="0.2">
      <c r="A2914">
        <v>3913</v>
      </c>
      <c r="B2914" t="s">
        <v>2922</v>
      </c>
      <c r="C2914" t="s">
        <v>1342</v>
      </c>
      <c r="D2914" t="s">
        <v>227</v>
      </c>
      <c r="E2914">
        <f>VLOOKUP(LEFT(B2914,LEN(B2914)-2),'Correction using CAD'!A:F,5,0)</f>
        <v>30.363</v>
      </c>
      <c r="F2914">
        <f>VLOOKUP(LEFT(B2914,LEN(B2914)-2),'Correction using CAD'!A:F,6,0)</f>
        <v>83.700000000000045</v>
      </c>
      <c r="G2914">
        <f>VLOOKUP(VALUE(RIGHT(B2914,2)),'XZ coord'!$T$144:$U$149,2,0)</f>
        <v>10.37</v>
      </c>
      <c r="H2914">
        <v>2.4</v>
      </c>
      <c r="I2914">
        <v>0.9</v>
      </c>
      <c r="J2914">
        <f>VLOOKUP(VALUE(RIGHT(B2914,2)),'XZ coord'!$T$144:$V$149,3,0)</f>
        <v>2.1</v>
      </c>
    </row>
    <row r="2915" spans="1:10" x14ac:dyDescent="0.2">
      <c r="A2915">
        <v>3914</v>
      </c>
      <c r="B2915" t="s">
        <v>2923</v>
      </c>
      <c r="C2915" t="s">
        <v>1339</v>
      </c>
      <c r="D2915" t="s">
        <v>227</v>
      </c>
      <c r="E2915">
        <f>VLOOKUP(LEFT(B2915,LEN(B2915)-2),'Correction using CAD'!A:F,5,0)</f>
        <v>30.363</v>
      </c>
      <c r="F2915">
        <f>VLOOKUP(LEFT(B2915,LEN(B2915)-2),'Correction using CAD'!A:F,6,0)</f>
        <v>84.600000000000051</v>
      </c>
      <c r="G2915">
        <f>VLOOKUP(VALUE(RIGHT(B2915,2)),'XZ coord'!$T$144:$U$149,2,0)</f>
        <v>6.47</v>
      </c>
      <c r="H2915">
        <v>2.4</v>
      </c>
      <c r="I2915">
        <v>0.9</v>
      </c>
      <c r="J2915">
        <f>VLOOKUP(VALUE(RIGHT(B2915,2)),'XZ coord'!$T$144:$V$149,3,0)</f>
        <v>1.95</v>
      </c>
    </row>
    <row r="2916" spans="1:10" x14ac:dyDescent="0.2">
      <c r="A2916">
        <v>3915</v>
      </c>
      <c r="B2916" t="s">
        <v>2924</v>
      </c>
      <c r="C2916" t="s">
        <v>1339</v>
      </c>
      <c r="D2916" t="s">
        <v>227</v>
      </c>
      <c r="E2916">
        <f>VLOOKUP(LEFT(B2916,LEN(B2916)-2),'Correction using CAD'!A:F,5,0)</f>
        <v>30.363</v>
      </c>
      <c r="F2916">
        <f>VLOOKUP(LEFT(B2916,LEN(B2916)-2),'Correction using CAD'!A:F,6,0)</f>
        <v>84.600000000000051</v>
      </c>
      <c r="G2916">
        <f>VLOOKUP(VALUE(RIGHT(B2916,2)),'XZ coord'!$T$144:$U$149,2,0)</f>
        <v>8.42</v>
      </c>
      <c r="H2916">
        <v>2.4</v>
      </c>
      <c r="I2916">
        <v>0.9</v>
      </c>
      <c r="J2916">
        <f>VLOOKUP(VALUE(RIGHT(B2916,2)),'XZ coord'!$T$144:$V$149,3,0)</f>
        <v>1.95</v>
      </c>
    </row>
    <row r="2917" spans="1:10" x14ac:dyDescent="0.2">
      <c r="A2917">
        <v>3916</v>
      </c>
      <c r="B2917" t="s">
        <v>2925</v>
      </c>
      <c r="C2917" t="s">
        <v>1342</v>
      </c>
      <c r="D2917" t="s">
        <v>227</v>
      </c>
      <c r="E2917">
        <f>VLOOKUP(LEFT(B2917,LEN(B2917)-2),'Correction using CAD'!A:F,5,0)</f>
        <v>30.363</v>
      </c>
      <c r="F2917">
        <f>VLOOKUP(LEFT(B2917,LEN(B2917)-2),'Correction using CAD'!A:F,6,0)</f>
        <v>84.600000000000051</v>
      </c>
      <c r="G2917">
        <f>VLOOKUP(VALUE(RIGHT(B2917,2)),'XZ coord'!$T$144:$U$149,2,0)</f>
        <v>10.37</v>
      </c>
      <c r="H2917">
        <v>2.4</v>
      </c>
      <c r="I2917">
        <v>0.9</v>
      </c>
      <c r="J2917">
        <f>VLOOKUP(VALUE(RIGHT(B2917,2)),'XZ coord'!$T$144:$V$149,3,0)</f>
        <v>2.1</v>
      </c>
    </row>
    <row r="2918" spans="1:10" x14ac:dyDescent="0.2">
      <c r="A2918">
        <v>3917</v>
      </c>
      <c r="B2918" t="s">
        <v>2926</v>
      </c>
      <c r="C2918" t="s">
        <v>1339</v>
      </c>
      <c r="D2918" t="s">
        <v>1</v>
      </c>
      <c r="E2918">
        <f>VLOOKUP(LEFT(B2918,LEN(B2918)-2),'Correction using CAD'!A:F,5,0)</f>
        <v>39.088000000000001</v>
      </c>
      <c r="F2918">
        <f>VLOOKUP(LEFT(B2918,LEN(B2918)-2),'Correction using CAD'!A:F,6,0)</f>
        <v>0.9</v>
      </c>
      <c r="G2918">
        <f>VLOOKUP(VALUE(RIGHT(B2918,2)),'XZ coord'!$T$144:$U$149,2,0)</f>
        <v>2.25</v>
      </c>
      <c r="H2918">
        <v>2.4</v>
      </c>
      <c r="I2918">
        <v>0.9</v>
      </c>
      <c r="J2918">
        <f>VLOOKUP(VALUE(RIGHT(B2918,2)),'XZ coord'!$T$144:$V$149,3,0)</f>
        <v>1.97</v>
      </c>
    </row>
    <row r="2919" spans="1:10" x14ac:dyDescent="0.2">
      <c r="A2919">
        <v>3918</v>
      </c>
      <c r="B2919" t="s">
        <v>2928</v>
      </c>
      <c r="C2919" t="s">
        <v>1342</v>
      </c>
      <c r="D2919" t="s">
        <v>1</v>
      </c>
      <c r="E2919">
        <f>VLOOKUP(LEFT(B2919,LEN(B2919)-2),'Correction using CAD'!A:F,5,0)</f>
        <v>39.088000000000001</v>
      </c>
      <c r="F2919">
        <f>VLOOKUP(LEFT(B2919,LEN(B2919)-2),'Correction using CAD'!A:F,6,0)</f>
        <v>0.9</v>
      </c>
      <c r="G2919">
        <f>VLOOKUP(VALUE(RIGHT(B2919,2)),'XZ coord'!$T$144:$U$149,2,0)</f>
        <v>4.22</v>
      </c>
      <c r="H2919">
        <v>2.4</v>
      </c>
      <c r="I2919">
        <v>0.9</v>
      </c>
      <c r="J2919">
        <f>VLOOKUP(VALUE(RIGHT(B2919,2)),'XZ coord'!$T$144:$V$149,3,0)</f>
        <v>2.25</v>
      </c>
    </row>
    <row r="2920" spans="1:10" x14ac:dyDescent="0.2">
      <c r="A2920">
        <v>3919</v>
      </c>
      <c r="B2920" t="s">
        <v>2929</v>
      </c>
      <c r="C2920" t="s">
        <v>1339</v>
      </c>
      <c r="D2920" t="s">
        <v>1</v>
      </c>
      <c r="E2920">
        <f>VLOOKUP(LEFT(B2920,LEN(B2920)-2),'Correction using CAD'!A:F,5,0)</f>
        <v>39.088000000000001</v>
      </c>
      <c r="F2920">
        <f>VLOOKUP(LEFT(B2920,LEN(B2920)-2),'Correction using CAD'!A:F,6,0)</f>
        <v>0.9</v>
      </c>
      <c r="G2920">
        <f>VLOOKUP(VALUE(RIGHT(B2920,2)),'XZ coord'!$T$144:$U$149,2,0)</f>
        <v>6.47</v>
      </c>
      <c r="H2920">
        <v>2.4</v>
      </c>
      <c r="I2920">
        <v>0.9</v>
      </c>
      <c r="J2920">
        <f>VLOOKUP(VALUE(RIGHT(B2920,2)),'XZ coord'!$T$144:$V$149,3,0)</f>
        <v>1.95</v>
      </c>
    </row>
    <row r="2921" spans="1:10" x14ac:dyDescent="0.2">
      <c r="A2921">
        <v>3920</v>
      </c>
      <c r="B2921" t="s">
        <v>2930</v>
      </c>
      <c r="C2921" t="s">
        <v>1339</v>
      </c>
      <c r="D2921" t="s">
        <v>1</v>
      </c>
      <c r="E2921">
        <f>VLOOKUP(LEFT(B2921,LEN(B2921)-2),'Correction using CAD'!A:F,5,0)</f>
        <v>39.088000000000001</v>
      </c>
      <c r="F2921">
        <f>VLOOKUP(LEFT(B2921,LEN(B2921)-2),'Correction using CAD'!A:F,6,0)</f>
        <v>0.9</v>
      </c>
      <c r="G2921">
        <f>VLOOKUP(VALUE(RIGHT(B2921,2)),'XZ coord'!$T$144:$U$149,2,0)</f>
        <v>8.42</v>
      </c>
      <c r="H2921">
        <v>2.4</v>
      </c>
      <c r="I2921">
        <v>0.9</v>
      </c>
      <c r="J2921">
        <f>VLOOKUP(VALUE(RIGHT(B2921,2)),'XZ coord'!$T$144:$V$149,3,0)</f>
        <v>1.95</v>
      </c>
    </row>
    <row r="2922" spans="1:10" x14ac:dyDescent="0.2">
      <c r="A2922">
        <v>3921</v>
      </c>
      <c r="B2922" t="s">
        <v>2931</v>
      </c>
      <c r="C2922" t="s">
        <v>1342</v>
      </c>
      <c r="D2922" t="s">
        <v>1</v>
      </c>
      <c r="E2922">
        <f>VLOOKUP(LEFT(B2922,LEN(B2922)-2),'Correction using CAD'!A:F,5,0)</f>
        <v>39.088000000000001</v>
      </c>
      <c r="F2922">
        <f>VLOOKUP(LEFT(B2922,LEN(B2922)-2),'Correction using CAD'!A:F,6,0)</f>
        <v>0.9</v>
      </c>
      <c r="G2922">
        <f>VLOOKUP(VALUE(RIGHT(B2922,2)),'XZ coord'!$T$144:$U$149,2,0)</f>
        <v>10.37</v>
      </c>
      <c r="H2922">
        <v>2.4</v>
      </c>
      <c r="I2922">
        <v>0.9</v>
      </c>
      <c r="J2922">
        <f>VLOOKUP(VALUE(RIGHT(B2922,2)),'XZ coord'!$T$144:$V$149,3,0)</f>
        <v>2.1</v>
      </c>
    </row>
    <row r="2923" spans="1:10" x14ac:dyDescent="0.2">
      <c r="A2923">
        <v>3922</v>
      </c>
      <c r="B2923" t="s">
        <v>2932</v>
      </c>
      <c r="C2923" t="s">
        <v>1339</v>
      </c>
      <c r="D2923" t="s">
        <v>1</v>
      </c>
      <c r="E2923">
        <f>VLOOKUP(LEFT(B2923,LEN(B2923)-2),'Correction using CAD'!A:F,5,0)</f>
        <v>39.088000000000001</v>
      </c>
      <c r="F2923">
        <f>VLOOKUP(LEFT(B2923,LEN(B2923)-2),'Correction using CAD'!A:F,6,0)</f>
        <v>1.8</v>
      </c>
      <c r="G2923">
        <f>VLOOKUP(VALUE(RIGHT(B2923,2)),'XZ coord'!$T$144:$U$149,2,0)</f>
        <v>2.25</v>
      </c>
      <c r="H2923">
        <v>2.4</v>
      </c>
      <c r="I2923">
        <v>0.9</v>
      </c>
      <c r="J2923">
        <f>VLOOKUP(VALUE(RIGHT(B2923,2)),'XZ coord'!$T$144:$V$149,3,0)</f>
        <v>1.97</v>
      </c>
    </row>
    <row r="2924" spans="1:10" x14ac:dyDescent="0.2">
      <c r="A2924">
        <v>3923</v>
      </c>
      <c r="B2924" t="s">
        <v>2933</v>
      </c>
      <c r="C2924" t="s">
        <v>1342</v>
      </c>
      <c r="D2924" t="s">
        <v>1</v>
      </c>
      <c r="E2924">
        <f>VLOOKUP(LEFT(B2924,LEN(B2924)-2),'Correction using CAD'!A:F,5,0)</f>
        <v>39.088000000000001</v>
      </c>
      <c r="F2924">
        <f>VLOOKUP(LEFT(B2924,LEN(B2924)-2),'Correction using CAD'!A:F,6,0)</f>
        <v>1.8</v>
      </c>
      <c r="G2924">
        <f>VLOOKUP(VALUE(RIGHT(B2924,2)),'XZ coord'!$T$144:$U$149,2,0)</f>
        <v>4.22</v>
      </c>
      <c r="H2924">
        <v>2.4</v>
      </c>
      <c r="I2924">
        <v>0.9</v>
      </c>
      <c r="J2924">
        <f>VLOOKUP(VALUE(RIGHT(B2924,2)),'XZ coord'!$T$144:$V$149,3,0)</f>
        <v>2.25</v>
      </c>
    </row>
    <row r="2925" spans="1:10" x14ac:dyDescent="0.2">
      <c r="A2925">
        <v>3924</v>
      </c>
      <c r="B2925" t="s">
        <v>2934</v>
      </c>
      <c r="C2925" t="s">
        <v>1339</v>
      </c>
      <c r="D2925" t="s">
        <v>1</v>
      </c>
      <c r="E2925">
        <f>VLOOKUP(LEFT(B2925,LEN(B2925)-2),'Correction using CAD'!A:F,5,0)</f>
        <v>39.088000000000001</v>
      </c>
      <c r="F2925">
        <f>VLOOKUP(LEFT(B2925,LEN(B2925)-2),'Correction using CAD'!A:F,6,0)</f>
        <v>1.8</v>
      </c>
      <c r="G2925">
        <f>VLOOKUP(VALUE(RIGHT(B2925,2)),'XZ coord'!$T$144:$U$149,2,0)</f>
        <v>6.47</v>
      </c>
      <c r="H2925">
        <v>2.4</v>
      </c>
      <c r="I2925">
        <v>0.9</v>
      </c>
      <c r="J2925">
        <f>VLOOKUP(VALUE(RIGHT(B2925,2)),'XZ coord'!$T$144:$V$149,3,0)</f>
        <v>1.95</v>
      </c>
    </row>
    <row r="2926" spans="1:10" x14ac:dyDescent="0.2">
      <c r="A2926">
        <v>3925</v>
      </c>
      <c r="B2926" t="s">
        <v>2935</v>
      </c>
      <c r="C2926" t="s">
        <v>1339</v>
      </c>
      <c r="D2926" t="s">
        <v>1</v>
      </c>
      <c r="E2926">
        <f>VLOOKUP(LEFT(B2926,LEN(B2926)-2),'Correction using CAD'!A:F,5,0)</f>
        <v>39.088000000000001</v>
      </c>
      <c r="F2926">
        <f>VLOOKUP(LEFT(B2926,LEN(B2926)-2),'Correction using CAD'!A:F,6,0)</f>
        <v>1.8</v>
      </c>
      <c r="G2926">
        <f>VLOOKUP(VALUE(RIGHT(B2926,2)),'XZ coord'!$T$144:$U$149,2,0)</f>
        <v>8.42</v>
      </c>
      <c r="H2926">
        <v>2.4</v>
      </c>
      <c r="I2926">
        <v>0.9</v>
      </c>
      <c r="J2926">
        <f>VLOOKUP(VALUE(RIGHT(B2926,2)),'XZ coord'!$T$144:$V$149,3,0)</f>
        <v>1.95</v>
      </c>
    </row>
    <row r="2927" spans="1:10" x14ac:dyDescent="0.2">
      <c r="A2927">
        <v>3926</v>
      </c>
      <c r="B2927" t="s">
        <v>2936</v>
      </c>
      <c r="C2927" t="s">
        <v>1342</v>
      </c>
      <c r="D2927" t="s">
        <v>1</v>
      </c>
      <c r="E2927">
        <f>VLOOKUP(LEFT(B2927,LEN(B2927)-2),'Correction using CAD'!A:F,5,0)</f>
        <v>39.088000000000001</v>
      </c>
      <c r="F2927">
        <f>VLOOKUP(LEFT(B2927,LEN(B2927)-2),'Correction using CAD'!A:F,6,0)</f>
        <v>1.8</v>
      </c>
      <c r="G2927">
        <f>VLOOKUP(VALUE(RIGHT(B2927,2)),'XZ coord'!$T$144:$U$149,2,0)</f>
        <v>10.37</v>
      </c>
      <c r="H2927">
        <v>2.4</v>
      </c>
      <c r="I2927">
        <v>0.9</v>
      </c>
      <c r="J2927">
        <f>VLOOKUP(VALUE(RIGHT(B2927,2)),'XZ coord'!$T$144:$V$149,3,0)</f>
        <v>2.1</v>
      </c>
    </row>
    <row r="2928" spans="1:10" x14ac:dyDescent="0.2">
      <c r="A2928">
        <v>3927</v>
      </c>
      <c r="B2928" t="s">
        <v>2937</v>
      </c>
      <c r="C2928" t="s">
        <v>1339</v>
      </c>
      <c r="D2928" t="s">
        <v>1</v>
      </c>
      <c r="E2928">
        <f>VLOOKUP(LEFT(B2928,LEN(B2928)-2),'Correction using CAD'!A:F,5,0)</f>
        <v>39.088000000000001</v>
      </c>
      <c r="F2928">
        <f>VLOOKUP(LEFT(B2928,LEN(B2928)-2),'Correction using CAD'!A:F,6,0)</f>
        <v>2.7</v>
      </c>
      <c r="G2928">
        <f>VLOOKUP(VALUE(RIGHT(B2928,2)),'XZ coord'!$T$144:$U$149,2,0)</f>
        <v>2.25</v>
      </c>
      <c r="H2928">
        <v>2.4</v>
      </c>
      <c r="I2928">
        <v>0.9</v>
      </c>
      <c r="J2928">
        <f>VLOOKUP(VALUE(RIGHT(B2928,2)),'XZ coord'!$T$144:$V$149,3,0)</f>
        <v>1.97</v>
      </c>
    </row>
    <row r="2929" spans="1:10" x14ac:dyDescent="0.2">
      <c r="A2929">
        <v>3928</v>
      </c>
      <c r="B2929" t="s">
        <v>2938</v>
      </c>
      <c r="C2929" t="s">
        <v>1342</v>
      </c>
      <c r="D2929" t="s">
        <v>1</v>
      </c>
      <c r="E2929">
        <f>VLOOKUP(LEFT(B2929,LEN(B2929)-2),'Correction using CAD'!A:F,5,0)</f>
        <v>39.088000000000001</v>
      </c>
      <c r="F2929">
        <f>VLOOKUP(LEFT(B2929,LEN(B2929)-2),'Correction using CAD'!A:F,6,0)</f>
        <v>2.7</v>
      </c>
      <c r="G2929">
        <f>VLOOKUP(VALUE(RIGHT(B2929,2)),'XZ coord'!$T$144:$U$149,2,0)</f>
        <v>4.22</v>
      </c>
      <c r="H2929">
        <v>2.4</v>
      </c>
      <c r="I2929">
        <v>0.9</v>
      </c>
      <c r="J2929">
        <f>VLOOKUP(VALUE(RIGHT(B2929,2)),'XZ coord'!$T$144:$V$149,3,0)</f>
        <v>2.25</v>
      </c>
    </row>
    <row r="2930" spans="1:10" x14ac:dyDescent="0.2">
      <c r="A2930">
        <v>3929</v>
      </c>
      <c r="B2930" t="s">
        <v>2939</v>
      </c>
      <c r="C2930" t="s">
        <v>1339</v>
      </c>
      <c r="D2930" t="s">
        <v>1</v>
      </c>
      <c r="E2930">
        <f>VLOOKUP(LEFT(B2930,LEN(B2930)-2),'Correction using CAD'!A:F,5,0)</f>
        <v>39.088000000000001</v>
      </c>
      <c r="F2930">
        <f>VLOOKUP(LEFT(B2930,LEN(B2930)-2),'Correction using CAD'!A:F,6,0)</f>
        <v>2.7</v>
      </c>
      <c r="G2930">
        <f>VLOOKUP(VALUE(RIGHT(B2930,2)),'XZ coord'!$T$144:$U$149,2,0)</f>
        <v>6.47</v>
      </c>
      <c r="H2930">
        <v>2.4</v>
      </c>
      <c r="I2930">
        <v>0.9</v>
      </c>
      <c r="J2930">
        <f>VLOOKUP(VALUE(RIGHT(B2930,2)),'XZ coord'!$T$144:$V$149,3,0)</f>
        <v>1.95</v>
      </c>
    </row>
    <row r="2931" spans="1:10" x14ac:dyDescent="0.2">
      <c r="A2931">
        <v>3930</v>
      </c>
      <c r="B2931" t="s">
        <v>2940</v>
      </c>
      <c r="C2931" t="s">
        <v>1339</v>
      </c>
      <c r="D2931" t="s">
        <v>1</v>
      </c>
      <c r="E2931">
        <f>VLOOKUP(LEFT(B2931,LEN(B2931)-2),'Correction using CAD'!A:F,5,0)</f>
        <v>39.088000000000001</v>
      </c>
      <c r="F2931">
        <f>VLOOKUP(LEFT(B2931,LEN(B2931)-2),'Correction using CAD'!A:F,6,0)</f>
        <v>2.7</v>
      </c>
      <c r="G2931">
        <f>VLOOKUP(VALUE(RIGHT(B2931,2)),'XZ coord'!$T$144:$U$149,2,0)</f>
        <v>8.42</v>
      </c>
      <c r="H2931">
        <v>2.4</v>
      </c>
      <c r="I2931">
        <v>0.9</v>
      </c>
      <c r="J2931">
        <f>VLOOKUP(VALUE(RIGHT(B2931,2)),'XZ coord'!$T$144:$V$149,3,0)</f>
        <v>1.95</v>
      </c>
    </row>
    <row r="2932" spans="1:10" x14ac:dyDescent="0.2">
      <c r="A2932">
        <v>3931</v>
      </c>
      <c r="B2932" t="s">
        <v>2941</v>
      </c>
      <c r="C2932" t="s">
        <v>1342</v>
      </c>
      <c r="D2932" t="s">
        <v>1</v>
      </c>
      <c r="E2932">
        <f>VLOOKUP(LEFT(B2932,LEN(B2932)-2),'Correction using CAD'!A:F,5,0)</f>
        <v>39.088000000000001</v>
      </c>
      <c r="F2932">
        <f>VLOOKUP(LEFT(B2932,LEN(B2932)-2),'Correction using CAD'!A:F,6,0)</f>
        <v>2.7</v>
      </c>
      <c r="G2932">
        <f>VLOOKUP(VALUE(RIGHT(B2932,2)),'XZ coord'!$T$144:$U$149,2,0)</f>
        <v>10.37</v>
      </c>
      <c r="H2932">
        <v>2.4</v>
      </c>
      <c r="I2932">
        <v>0.9</v>
      </c>
      <c r="J2932">
        <f>VLOOKUP(VALUE(RIGHT(B2932,2)),'XZ coord'!$T$144:$V$149,3,0)</f>
        <v>2.1</v>
      </c>
    </row>
    <row r="2933" spans="1:10" x14ac:dyDescent="0.2">
      <c r="A2933">
        <v>3932</v>
      </c>
      <c r="B2933" t="s">
        <v>2942</v>
      </c>
      <c r="C2933" t="s">
        <v>1339</v>
      </c>
      <c r="D2933" t="s">
        <v>1</v>
      </c>
      <c r="E2933">
        <f>VLOOKUP(LEFT(B2933,LEN(B2933)-2),'Correction using CAD'!A:F,5,0)</f>
        <v>39.088000000000001</v>
      </c>
      <c r="F2933">
        <f>VLOOKUP(LEFT(B2933,LEN(B2933)-2),'Correction using CAD'!A:F,6,0)</f>
        <v>3.6</v>
      </c>
      <c r="G2933">
        <f>VLOOKUP(VALUE(RIGHT(B2933,2)),'XZ coord'!$T$144:$U$149,2,0)</f>
        <v>2.25</v>
      </c>
      <c r="H2933">
        <v>2.4</v>
      </c>
      <c r="I2933">
        <v>0.9</v>
      </c>
      <c r="J2933">
        <f>VLOOKUP(VALUE(RIGHT(B2933,2)),'XZ coord'!$T$144:$V$149,3,0)</f>
        <v>1.97</v>
      </c>
    </row>
    <row r="2934" spans="1:10" x14ac:dyDescent="0.2">
      <c r="A2934">
        <v>3933</v>
      </c>
      <c r="B2934" t="s">
        <v>2943</v>
      </c>
      <c r="C2934" t="s">
        <v>1342</v>
      </c>
      <c r="D2934" t="s">
        <v>1</v>
      </c>
      <c r="E2934">
        <f>VLOOKUP(LEFT(B2934,LEN(B2934)-2),'Correction using CAD'!A:F,5,0)</f>
        <v>39.088000000000001</v>
      </c>
      <c r="F2934">
        <f>VLOOKUP(LEFT(B2934,LEN(B2934)-2),'Correction using CAD'!A:F,6,0)</f>
        <v>3.6</v>
      </c>
      <c r="G2934">
        <f>VLOOKUP(VALUE(RIGHT(B2934,2)),'XZ coord'!$T$144:$U$149,2,0)</f>
        <v>4.22</v>
      </c>
      <c r="H2934">
        <v>2.4</v>
      </c>
      <c r="I2934">
        <v>0.9</v>
      </c>
      <c r="J2934">
        <f>VLOOKUP(VALUE(RIGHT(B2934,2)),'XZ coord'!$T$144:$V$149,3,0)</f>
        <v>2.25</v>
      </c>
    </row>
    <row r="2935" spans="1:10" x14ac:dyDescent="0.2">
      <c r="A2935">
        <v>3934</v>
      </c>
      <c r="B2935" t="s">
        <v>2944</v>
      </c>
      <c r="C2935" t="s">
        <v>1339</v>
      </c>
      <c r="D2935" t="s">
        <v>1</v>
      </c>
      <c r="E2935">
        <f>VLOOKUP(LEFT(B2935,LEN(B2935)-2),'Correction using CAD'!A:F,5,0)</f>
        <v>39.088000000000001</v>
      </c>
      <c r="F2935">
        <f>VLOOKUP(LEFT(B2935,LEN(B2935)-2),'Correction using CAD'!A:F,6,0)</f>
        <v>3.6</v>
      </c>
      <c r="G2935">
        <f>VLOOKUP(VALUE(RIGHT(B2935,2)),'XZ coord'!$T$144:$U$149,2,0)</f>
        <v>6.47</v>
      </c>
      <c r="H2935">
        <v>2.4</v>
      </c>
      <c r="I2935">
        <v>0.9</v>
      </c>
      <c r="J2935">
        <f>VLOOKUP(VALUE(RIGHT(B2935,2)),'XZ coord'!$T$144:$V$149,3,0)</f>
        <v>1.95</v>
      </c>
    </row>
    <row r="2936" spans="1:10" x14ac:dyDescent="0.2">
      <c r="A2936">
        <v>3935</v>
      </c>
      <c r="B2936" t="s">
        <v>2945</v>
      </c>
      <c r="C2936" t="s">
        <v>1339</v>
      </c>
      <c r="D2936" t="s">
        <v>1</v>
      </c>
      <c r="E2936">
        <f>VLOOKUP(LEFT(B2936,LEN(B2936)-2),'Correction using CAD'!A:F,5,0)</f>
        <v>39.088000000000001</v>
      </c>
      <c r="F2936">
        <f>VLOOKUP(LEFT(B2936,LEN(B2936)-2),'Correction using CAD'!A:F,6,0)</f>
        <v>3.6</v>
      </c>
      <c r="G2936">
        <f>VLOOKUP(VALUE(RIGHT(B2936,2)),'XZ coord'!$T$144:$U$149,2,0)</f>
        <v>8.42</v>
      </c>
      <c r="H2936">
        <v>2.4</v>
      </c>
      <c r="I2936">
        <v>0.9</v>
      </c>
      <c r="J2936">
        <f>VLOOKUP(VALUE(RIGHT(B2936,2)),'XZ coord'!$T$144:$V$149,3,0)</f>
        <v>1.95</v>
      </c>
    </row>
    <row r="2937" spans="1:10" x14ac:dyDescent="0.2">
      <c r="A2937">
        <v>3936</v>
      </c>
      <c r="B2937" t="s">
        <v>2946</v>
      </c>
      <c r="C2937" t="s">
        <v>1342</v>
      </c>
      <c r="D2937" t="s">
        <v>1</v>
      </c>
      <c r="E2937">
        <f>VLOOKUP(LEFT(B2937,LEN(B2937)-2),'Correction using CAD'!A:F,5,0)</f>
        <v>39.088000000000001</v>
      </c>
      <c r="F2937">
        <f>VLOOKUP(LEFT(B2937,LEN(B2937)-2),'Correction using CAD'!A:F,6,0)</f>
        <v>3.6</v>
      </c>
      <c r="G2937">
        <f>VLOOKUP(VALUE(RIGHT(B2937,2)),'XZ coord'!$T$144:$U$149,2,0)</f>
        <v>10.37</v>
      </c>
      <c r="H2937">
        <v>2.4</v>
      </c>
      <c r="I2937">
        <v>0.9</v>
      </c>
      <c r="J2937">
        <f>VLOOKUP(VALUE(RIGHT(B2937,2)),'XZ coord'!$T$144:$V$149,3,0)</f>
        <v>2.1</v>
      </c>
    </row>
    <row r="2938" spans="1:10" x14ac:dyDescent="0.2">
      <c r="A2938">
        <v>3937</v>
      </c>
      <c r="B2938" t="s">
        <v>2947</v>
      </c>
      <c r="C2938" t="s">
        <v>1339</v>
      </c>
      <c r="D2938" t="s">
        <v>1</v>
      </c>
      <c r="E2938">
        <f>VLOOKUP(LEFT(B2938,LEN(B2938)-2),'Correction using CAD'!A:F,5,0)</f>
        <v>39.088000000000001</v>
      </c>
      <c r="F2938">
        <f>VLOOKUP(LEFT(B2938,LEN(B2938)-2),'Correction using CAD'!A:F,6,0)</f>
        <v>4.5</v>
      </c>
      <c r="G2938">
        <f>VLOOKUP(VALUE(RIGHT(B2938,2)),'XZ coord'!$T$144:$U$149,2,0)</f>
        <v>2.25</v>
      </c>
      <c r="H2938">
        <v>2.4</v>
      </c>
      <c r="I2938">
        <v>0.9</v>
      </c>
      <c r="J2938">
        <f>VLOOKUP(VALUE(RIGHT(B2938,2)),'XZ coord'!$T$144:$V$149,3,0)</f>
        <v>1.97</v>
      </c>
    </row>
    <row r="2939" spans="1:10" x14ac:dyDescent="0.2">
      <c r="A2939">
        <v>3938</v>
      </c>
      <c r="B2939" t="s">
        <v>2948</v>
      </c>
      <c r="C2939" t="s">
        <v>1342</v>
      </c>
      <c r="D2939" t="s">
        <v>1</v>
      </c>
      <c r="E2939">
        <f>VLOOKUP(LEFT(B2939,LEN(B2939)-2),'Correction using CAD'!A:F,5,0)</f>
        <v>39.088000000000001</v>
      </c>
      <c r="F2939">
        <f>VLOOKUP(LEFT(B2939,LEN(B2939)-2),'Correction using CAD'!A:F,6,0)</f>
        <v>4.5</v>
      </c>
      <c r="G2939">
        <f>VLOOKUP(VALUE(RIGHT(B2939,2)),'XZ coord'!$T$144:$U$149,2,0)</f>
        <v>4.22</v>
      </c>
      <c r="H2939">
        <v>2.4</v>
      </c>
      <c r="I2939">
        <v>0.9</v>
      </c>
      <c r="J2939">
        <f>VLOOKUP(VALUE(RIGHT(B2939,2)),'XZ coord'!$T$144:$V$149,3,0)</f>
        <v>2.25</v>
      </c>
    </row>
    <row r="2940" spans="1:10" x14ac:dyDescent="0.2">
      <c r="A2940">
        <v>3939</v>
      </c>
      <c r="B2940" t="s">
        <v>2949</v>
      </c>
      <c r="C2940" t="s">
        <v>1339</v>
      </c>
      <c r="D2940" t="s">
        <v>1</v>
      </c>
      <c r="E2940">
        <f>VLOOKUP(LEFT(B2940,LEN(B2940)-2),'Correction using CAD'!A:F,5,0)</f>
        <v>39.088000000000001</v>
      </c>
      <c r="F2940">
        <f>VLOOKUP(LEFT(B2940,LEN(B2940)-2),'Correction using CAD'!A:F,6,0)</f>
        <v>4.5</v>
      </c>
      <c r="G2940">
        <f>VLOOKUP(VALUE(RIGHT(B2940,2)),'XZ coord'!$T$144:$U$149,2,0)</f>
        <v>6.47</v>
      </c>
      <c r="H2940">
        <v>2.4</v>
      </c>
      <c r="I2940">
        <v>0.9</v>
      </c>
      <c r="J2940">
        <f>VLOOKUP(VALUE(RIGHT(B2940,2)),'XZ coord'!$T$144:$V$149,3,0)</f>
        <v>1.95</v>
      </c>
    </row>
    <row r="2941" spans="1:10" x14ac:dyDescent="0.2">
      <c r="A2941">
        <v>3940</v>
      </c>
      <c r="B2941" t="s">
        <v>2950</v>
      </c>
      <c r="C2941" t="s">
        <v>1339</v>
      </c>
      <c r="D2941" t="s">
        <v>1</v>
      </c>
      <c r="E2941">
        <f>VLOOKUP(LEFT(B2941,LEN(B2941)-2),'Correction using CAD'!A:F,5,0)</f>
        <v>39.088000000000001</v>
      </c>
      <c r="F2941">
        <f>VLOOKUP(LEFT(B2941,LEN(B2941)-2),'Correction using CAD'!A:F,6,0)</f>
        <v>4.5</v>
      </c>
      <c r="G2941">
        <f>VLOOKUP(VALUE(RIGHT(B2941,2)),'XZ coord'!$T$144:$U$149,2,0)</f>
        <v>8.42</v>
      </c>
      <c r="H2941">
        <v>2.4</v>
      </c>
      <c r="I2941">
        <v>0.9</v>
      </c>
      <c r="J2941">
        <f>VLOOKUP(VALUE(RIGHT(B2941,2)),'XZ coord'!$T$144:$V$149,3,0)</f>
        <v>1.95</v>
      </c>
    </row>
    <row r="2942" spans="1:10" x14ac:dyDescent="0.2">
      <c r="A2942">
        <v>3941</v>
      </c>
      <c r="B2942" t="s">
        <v>2951</v>
      </c>
      <c r="C2942" t="s">
        <v>1339</v>
      </c>
      <c r="D2942" t="s">
        <v>1</v>
      </c>
      <c r="E2942">
        <f>VLOOKUP(LEFT(B2942,LEN(B2942)-2),'Correction using CAD'!A:F,5,0)</f>
        <v>39.088000000000001</v>
      </c>
      <c r="F2942">
        <f>VLOOKUP(LEFT(B2942,LEN(B2942)-2),'Correction using CAD'!A:F,6,0)</f>
        <v>4.5</v>
      </c>
      <c r="G2942">
        <f>VLOOKUP(VALUE(RIGHT(B2942,2)),'XZ coord'!$T$144:$U$149,2,0)</f>
        <v>10.37</v>
      </c>
      <c r="H2942">
        <v>2.4</v>
      </c>
      <c r="I2942">
        <v>0.9</v>
      </c>
      <c r="J2942">
        <f>VLOOKUP(VALUE(RIGHT(B2942,2)),'XZ coord'!$T$144:$V$149,3,0)</f>
        <v>2.1</v>
      </c>
    </row>
    <row r="2943" spans="1:10" x14ac:dyDescent="0.2">
      <c r="A2943">
        <v>3942</v>
      </c>
      <c r="B2943" t="s">
        <v>2952</v>
      </c>
      <c r="C2943" t="s">
        <v>1339</v>
      </c>
      <c r="D2943" t="s">
        <v>1</v>
      </c>
      <c r="E2943">
        <f>VLOOKUP(LEFT(B2943,LEN(B2943)-2),'Correction using CAD'!A:F,5,0)</f>
        <v>39.088000000000001</v>
      </c>
      <c r="F2943">
        <f>VLOOKUP(LEFT(B2943,LEN(B2943)-2),'Correction using CAD'!A:F,6,0)</f>
        <v>5.4</v>
      </c>
      <c r="G2943">
        <f>VLOOKUP(VALUE(RIGHT(B2943,2)),'XZ coord'!$T$144:$U$149,2,0)</f>
        <v>2.25</v>
      </c>
      <c r="H2943">
        <v>2.4</v>
      </c>
      <c r="I2943">
        <v>0.9</v>
      </c>
      <c r="J2943">
        <f>VLOOKUP(VALUE(RIGHT(B2943,2)),'XZ coord'!$T$144:$V$149,3,0)</f>
        <v>1.97</v>
      </c>
    </row>
    <row r="2944" spans="1:10" x14ac:dyDescent="0.2">
      <c r="A2944">
        <v>3943</v>
      </c>
      <c r="B2944" t="s">
        <v>2953</v>
      </c>
      <c r="C2944" t="s">
        <v>1342</v>
      </c>
      <c r="D2944" t="s">
        <v>1</v>
      </c>
      <c r="E2944">
        <f>VLOOKUP(LEFT(B2944,LEN(B2944)-2),'Correction using CAD'!A:F,5,0)</f>
        <v>39.088000000000001</v>
      </c>
      <c r="F2944">
        <f>VLOOKUP(LEFT(B2944,LEN(B2944)-2),'Correction using CAD'!A:F,6,0)</f>
        <v>5.4</v>
      </c>
      <c r="G2944">
        <f>VLOOKUP(VALUE(RIGHT(B2944,2)),'XZ coord'!$T$144:$U$149,2,0)</f>
        <v>4.22</v>
      </c>
      <c r="H2944">
        <v>2.4</v>
      </c>
      <c r="I2944">
        <v>0.9</v>
      </c>
      <c r="J2944">
        <f>VLOOKUP(VALUE(RIGHT(B2944,2)),'XZ coord'!$T$144:$V$149,3,0)</f>
        <v>2.25</v>
      </c>
    </row>
    <row r="2945" spans="1:10" x14ac:dyDescent="0.2">
      <c r="A2945">
        <v>3944</v>
      </c>
      <c r="B2945" t="s">
        <v>2954</v>
      </c>
      <c r="C2945" t="s">
        <v>1339</v>
      </c>
      <c r="D2945" t="s">
        <v>1</v>
      </c>
      <c r="E2945">
        <f>VLOOKUP(LEFT(B2945,LEN(B2945)-2),'Correction using CAD'!A:F,5,0)</f>
        <v>39.088000000000001</v>
      </c>
      <c r="F2945">
        <f>VLOOKUP(LEFT(B2945,LEN(B2945)-2),'Correction using CAD'!A:F,6,0)</f>
        <v>5.4</v>
      </c>
      <c r="G2945">
        <f>VLOOKUP(VALUE(RIGHT(B2945,2)),'XZ coord'!$T$144:$U$149,2,0)</f>
        <v>6.47</v>
      </c>
      <c r="H2945">
        <v>2.4</v>
      </c>
      <c r="I2945">
        <v>0.9</v>
      </c>
      <c r="J2945">
        <f>VLOOKUP(VALUE(RIGHT(B2945,2)),'XZ coord'!$T$144:$V$149,3,0)</f>
        <v>1.95</v>
      </c>
    </row>
    <row r="2946" spans="1:10" x14ac:dyDescent="0.2">
      <c r="A2946">
        <v>3945</v>
      </c>
      <c r="B2946" t="s">
        <v>2955</v>
      </c>
      <c r="C2946" t="s">
        <v>1339</v>
      </c>
      <c r="D2946" t="s">
        <v>1</v>
      </c>
      <c r="E2946">
        <f>VLOOKUP(LEFT(B2946,LEN(B2946)-2),'Correction using CAD'!A:F,5,0)</f>
        <v>39.088000000000001</v>
      </c>
      <c r="F2946">
        <f>VLOOKUP(LEFT(B2946,LEN(B2946)-2),'Correction using CAD'!A:F,6,0)</f>
        <v>5.4</v>
      </c>
      <c r="G2946">
        <f>VLOOKUP(VALUE(RIGHT(B2946,2)),'XZ coord'!$T$144:$U$149,2,0)</f>
        <v>8.42</v>
      </c>
      <c r="H2946">
        <v>2.4</v>
      </c>
      <c r="I2946">
        <v>0.9</v>
      </c>
      <c r="J2946">
        <f>VLOOKUP(VALUE(RIGHT(B2946,2)),'XZ coord'!$T$144:$V$149,3,0)</f>
        <v>1.95</v>
      </c>
    </row>
    <row r="2947" spans="1:10" x14ac:dyDescent="0.2">
      <c r="A2947">
        <v>3946</v>
      </c>
      <c r="B2947" t="s">
        <v>2956</v>
      </c>
      <c r="C2947" t="s">
        <v>1339</v>
      </c>
      <c r="D2947" t="s">
        <v>1</v>
      </c>
      <c r="E2947">
        <f>VLOOKUP(LEFT(B2947,LEN(B2947)-2),'Correction using CAD'!A:F,5,0)</f>
        <v>39.088000000000001</v>
      </c>
      <c r="F2947">
        <f>VLOOKUP(LEFT(B2947,LEN(B2947)-2),'Correction using CAD'!A:F,6,0)</f>
        <v>5.4</v>
      </c>
      <c r="G2947">
        <f>VLOOKUP(VALUE(RIGHT(B2947,2)),'XZ coord'!$T$144:$U$149,2,0)</f>
        <v>10.37</v>
      </c>
      <c r="H2947">
        <v>2.4</v>
      </c>
      <c r="I2947">
        <v>0.9</v>
      </c>
      <c r="J2947">
        <f>VLOOKUP(VALUE(RIGHT(B2947,2)),'XZ coord'!$T$144:$V$149,3,0)</f>
        <v>2.1</v>
      </c>
    </row>
    <row r="2948" spans="1:10" x14ac:dyDescent="0.2">
      <c r="A2948">
        <v>3947</v>
      </c>
      <c r="B2948" t="s">
        <v>2957</v>
      </c>
      <c r="C2948" t="s">
        <v>1339</v>
      </c>
      <c r="D2948" t="s">
        <v>1</v>
      </c>
      <c r="E2948">
        <f>VLOOKUP(LEFT(B2948,LEN(B2948)-2),'Correction using CAD'!A:F,5,0)</f>
        <v>39.088000000000001</v>
      </c>
      <c r="F2948">
        <f>VLOOKUP(LEFT(B2948,LEN(B2948)-2),'Correction using CAD'!A:F,6,0)</f>
        <v>6.3000000000000007</v>
      </c>
      <c r="G2948">
        <f>VLOOKUP(VALUE(RIGHT(B2948,2)),'XZ coord'!$T$144:$U$149,2,0)</f>
        <v>2.25</v>
      </c>
      <c r="H2948">
        <v>2.4</v>
      </c>
      <c r="I2948">
        <v>0.9</v>
      </c>
      <c r="J2948">
        <f>VLOOKUP(VALUE(RIGHT(B2948,2)),'XZ coord'!$T$144:$V$149,3,0)</f>
        <v>1.97</v>
      </c>
    </row>
    <row r="2949" spans="1:10" x14ac:dyDescent="0.2">
      <c r="A2949">
        <v>3948</v>
      </c>
      <c r="B2949" t="s">
        <v>2958</v>
      </c>
      <c r="C2949" t="s">
        <v>1342</v>
      </c>
      <c r="D2949" t="s">
        <v>1</v>
      </c>
      <c r="E2949">
        <f>VLOOKUP(LEFT(B2949,LEN(B2949)-2),'Correction using CAD'!A:F,5,0)</f>
        <v>39.088000000000001</v>
      </c>
      <c r="F2949">
        <f>VLOOKUP(LEFT(B2949,LEN(B2949)-2),'Correction using CAD'!A:F,6,0)</f>
        <v>6.3000000000000007</v>
      </c>
      <c r="G2949">
        <f>VLOOKUP(VALUE(RIGHT(B2949,2)),'XZ coord'!$T$144:$U$149,2,0)</f>
        <v>4.22</v>
      </c>
      <c r="H2949">
        <v>2.4</v>
      </c>
      <c r="I2949">
        <v>0.9</v>
      </c>
      <c r="J2949">
        <f>VLOOKUP(VALUE(RIGHT(B2949,2)),'XZ coord'!$T$144:$V$149,3,0)</f>
        <v>2.25</v>
      </c>
    </row>
    <row r="2950" spans="1:10" x14ac:dyDescent="0.2">
      <c r="A2950">
        <v>3949</v>
      </c>
      <c r="B2950" t="s">
        <v>2959</v>
      </c>
      <c r="C2950" t="s">
        <v>1339</v>
      </c>
      <c r="D2950" t="s">
        <v>1</v>
      </c>
      <c r="E2950">
        <f>VLOOKUP(LEFT(B2950,LEN(B2950)-2),'Correction using CAD'!A:F,5,0)</f>
        <v>39.088000000000001</v>
      </c>
      <c r="F2950">
        <f>VLOOKUP(LEFT(B2950,LEN(B2950)-2),'Correction using CAD'!A:F,6,0)</f>
        <v>6.3000000000000007</v>
      </c>
      <c r="G2950">
        <f>VLOOKUP(VALUE(RIGHT(B2950,2)),'XZ coord'!$T$144:$U$149,2,0)</f>
        <v>6.47</v>
      </c>
      <c r="H2950">
        <v>2.4</v>
      </c>
      <c r="I2950">
        <v>0.9</v>
      </c>
      <c r="J2950">
        <f>VLOOKUP(VALUE(RIGHT(B2950,2)),'XZ coord'!$T$144:$V$149,3,0)</f>
        <v>1.95</v>
      </c>
    </row>
    <row r="2951" spans="1:10" x14ac:dyDescent="0.2">
      <c r="A2951">
        <v>3950</v>
      </c>
      <c r="B2951" t="s">
        <v>2960</v>
      </c>
      <c r="C2951" t="s">
        <v>1339</v>
      </c>
      <c r="D2951" t="s">
        <v>1</v>
      </c>
      <c r="E2951">
        <f>VLOOKUP(LEFT(B2951,LEN(B2951)-2),'Correction using CAD'!A:F,5,0)</f>
        <v>39.088000000000001</v>
      </c>
      <c r="F2951">
        <f>VLOOKUP(LEFT(B2951,LEN(B2951)-2),'Correction using CAD'!A:F,6,0)</f>
        <v>6.3000000000000007</v>
      </c>
      <c r="G2951">
        <f>VLOOKUP(VALUE(RIGHT(B2951,2)),'XZ coord'!$T$144:$U$149,2,0)</f>
        <v>8.42</v>
      </c>
      <c r="H2951">
        <v>2.4</v>
      </c>
      <c r="I2951">
        <v>0.9</v>
      </c>
      <c r="J2951">
        <f>VLOOKUP(VALUE(RIGHT(B2951,2)),'XZ coord'!$T$144:$V$149,3,0)</f>
        <v>1.95</v>
      </c>
    </row>
    <row r="2952" spans="1:10" x14ac:dyDescent="0.2">
      <c r="A2952">
        <v>3951</v>
      </c>
      <c r="B2952" t="s">
        <v>2961</v>
      </c>
      <c r="C2952" t="s">
        <v>1342</v>
      </c>
      <c r="D2952" t="s">
        <v>1</v>
      </c>
      <c r="E2952">
        <f>VLOOKUP(LEFT(B2952,LEN(B2952)-2),'Correction using CAD'!A:F,5,0)</f>
        <v>39.088000000000001</v>
      </c>
      <c r="F2952">
        <f>VLOOKUP(LEFT(B2952,LEN(B2952)-2),'Correction using CAD'!A:F,6,0)</f>
        <v>6.3000000000000007</v>
      </c>
      <c r="G2952">
        <f>VLOOKUP(VALUE(RIGHT(B2952,2)),'XZ coord'!$T$144:$U$149,2,0)</f>
        <v>10.37</v>
      </c>
      <c r="H2952">
        <v>2.4</v>
      </c>
      <c r="I2952">
        <v>0.9</v>
      </c>
      <c r="J2952">
        <f>VLOOKUP(VALUE(RIGHT(B2952,2)),'XZ coord'!$T$144:$V$149,3,0)</f>
        <v>2.1</v>
      </c>
    </row>
    <row r="2953" spans="1:10" x14ac:dyDescent="0.2">
      <c r="A2953">
        <v>3952</v>
      </c>
      <c r="B2953" t="s">
        <v>2962</v>
      </c>
      <c r="C2953" t="s">
        <v>1339</v>
      </c>
      <c r="D2953" t="s">
        <v>1</v>
      </c>
      <c r="E2953">
        <f>VLOOKUP(LEFT(B2953,LEN(B2953)-2),'Correction using CAD'!A:F,5,0)</f>
        <v>39.088000000000001</v>
      </c>
      <c r="F2953">
        <f>VLOOKUP(LEFT(B2953,LEN(B2953)-2),'Correction using CAD'!A:F,6,0)</f>
        <v>7.2000000000000011</v>
      </c>
      <c r="G2953">
        <f>VLOOKUP(VALUE(RIGHT(B2953,2)),'XZ coord'!$T$144:$U$149,2,0)</f>
        <v>2.25</v>
      </c>
      <c r="H2953">
        <v>2.4</v>
      </c>
      <c r="I2953">
        <v>0.9</v>
      </c>
      <c r="J2953">
        <f>VLOOKUP(VALUE(RIGHT(B2953,2)),'XZ coord'!$T$144:$V$149,3,0)</f>
        <v>1.97</v>
      </c>
    </row>
    <row r="2954" spans="1:10" x14ac:dyDescent="0.2">
      <c r="A2954">
        <v>3953</v>
      </c>
      <c r="B2954" t="s">
        <v>2963</v>
      </c>
      <c r="C2954" t="s">
        <v>1342</v>
      </c>
      <c r="D2954" t="s">
        <v>1</v>
      </c>
      <c r="E2954">
        <f>VLOOKUP(LEFT(B2954,LEN(B2954)-2),'Correction using CAD'!A:F,5,0)</f>
        <v>39.088000000000001</v>
      </c>
      <c r="F2954">
        <f>VLOOKUP(LEFT(B2954,LEN(B2954)-2),'Correction using CAD'!A:F,6,0)</f>
        <v>7.2000000000000011</v>
      </c>
      <c r="G2954">
        <f>VLOOKUP(VALUE(RIGHT(B2954,2)),'XZ coord'!$T$144:$U$149,2,0)</f>
        <v>4.22</v>
      </c>
      <c r="H2954">
        <v>2.4</v>
      </c>
      <c r="I2954">
        <v>0.9</v>
      </c>
      <c r="J2954">
        <f>VLOOKUP(VALUE(RIGHT(B2954,2)),'XZ coord'!$T$144:$V$149,3,0)</f>
        <v>2.25</v>
      </c>
    </row>
    <row r="2955" spans="1:10" x14ac:dyDescent="0.2">
      <c r="A2955">
        <v>3954</v>
      </c>
      <c r="B2955" t="s">
        <v>2964</v>
      </c>
      <c r="C2955" t="s">
        <v>1339</v>
      </c>
      <c r="D2955" t="s">
        <v>1</v>
      </c>
      <c r="E2955">
        <f>VLOOKUP(LEFT(B2955,LEN(B2955)-2),'Correction using CAD'!A:F,5,0)</f>
        <v>39.088000000000001</v>
      </c>
      <c r="F2955">
        <f>VLOOKUP(LEFT(B2955,LEN(B2955)-2),'Correction using CAD'!A:F,6,0)</f>
        <v>7.2000000000000011</v>
      </c>
      <c r="G2955">
        <f>VLOOKUP(VALUE(RIGHT(B2955,2)),'XZ coord'!$T$144:$U$149,2,0)</f>
        <v>6.47</v>
      </c>
      <c r="H2955">
        <v>2.4</v>
      </c>
      <c r="I2955">
        <v>0.9</v>
      </c>
      <c r="J2955">
        <f>VLOOKUP(VALUE(RIGHT(B2955,2)),'XZ coord'!$T$144:$V$149,3,0)</f>
        <v>1.95</v>
      </c>
    </row>
    <row r="2956" spans="1:10" x14ac:dyDescent="0.2">
      <c r="A2956">
        <v>3955</v>
      </c>
      <c r="B2956" t="s">
        <v>2965</v>
      </c>
      <c r="C2956" t="s">
        <v>1339</v>
      </c>
      <c r="D2956" t="s">
        <v>1</v>
      </c>
      <c r="E2956">
        <f>VLOOKUP(LEFT(B2956,LEN(B2956)-2),'Correction using CAD'!A:F,5,0)</f>
        <v>39.088000000000001</v>
      </c>
      <c r="F2956">
        <f>VLOOKUP(LEFT(B2956,LEN(B2956)-2),'Correction using CAD'!A:F,6,0)</f>
        <v>7.2000000000000011</v>
      </c>
      <c r="G2956">
        <f>VLOOKUP(VALUE(RIGHT(B2956,2)),'XZ coord'!$T$144:$U$149,2,0)</f>
        <v>8.42</v>
      </c>
      <c r="H2956">
        <v>2.4</v>
      </c>
      <c r="I2956">
        <v>0.9</v>
      </c>
      <c r="J2956">
        <f>VLOOKUP(VALUE(RIGHT(B2956,2)),'XZ coord'!$T$144:$V$149,3,0)</f>
        <v>1.95</v>
      </c>
    </row>
    <row r="2957" spans="1:10" x14ac:dyDescent="0.2">
      <c r="A2957">
        <v>3956</v>
      </c>
      <c r="B2957" t="s">
        <v>2966</v>
      </c>
      <c r="C2957" t="s">
        <v>1342</v>
      </c>
      <c r="D2957" t="s">
        <v>1</v>
      </c>
      <c r="E2957">
        <f>VLOOKUP(LEFT(B2957,LEN(B2957)-2),'Correction using CAD'!A:F,5,0)</f>
        <v>39.088000000000001</v>
      </c>
      <c r="F2957">
        <f>VLOOKUP(LEFT(B2957,LEN(B2957)-2),'Correction using CAD'!A:F,6,0)</f>
        <v>7.2000000000000011</v>
      </c>
      <c r="G2957">
        <f>VLOOKUP(VALUE(RIGHT(B2957,2)),'XZ coord'!$T$144:$U$149,2,0)</f>
        <v>10.37</v>
      </c>
      <c r="H2957">
        <v>2.4</v>
      </c>
      <c r="I2957">
        <v>0.9</v>
      </c>
      <c r="J2957">
        <f>VLOOKUP(VALUE(RIGHT(B2957,2)),'XZ coord'!$T$144:$V$149,3,0)</f>
        <v>2.1</v>
      </c>
    </row>
    <row r="2958" spans="1:10" x14ac:dyDescent="0.2">
      <c r="A2958">
        <v>3957</v>
      </c>
      <c r="B2958" t="s">
        <v>2967</v>
      </c>
      <c r="C2958" t="s">
        <v>1339</v>
      </c>
      <c r="D2958" t="s">
        <v>1</v>
      </c>
      <c r="E2958">
        <f>VLOOKUP(LEFT(B2958,LEN(B2958)-2),'Correction using CAD'!A:F,5,0)</f>
        <v>39.088000000000001</v>
      </c>
      <c r="F2958">
        <f>VLOOKUP(LEFT(B2958,LEN(B2958)-2),'Correction using CAD'!A:F,6,0)</f>
        <v>8.1000000000000014</v>
      </c>
      <c r="G2958">
        <f>VLOOKUP(VALUE(RIGHT(B2958,2)),'XZ coord'!$T$144:$U$149,2,0)</f>
        <v>2.25</v>
      </c>
      <c r="H2958">
        <v>2.4</v>
      </c>
      <c r="I2958">
        <v>0.9</v>
      </c>
      <c r="J2958">
        <f>VLOOKUP(VALUE(RIGHT(B2958,2)),'XZ coord'!$T$144:$V$149,3,0)</f>
        <v>1.97</v>
      </c>
    </row>
    <row r="2959" spans="1:10" x14ac:dyDescent="0.2">
      <c r="A2959">
        <v>3958</v>
      </c>
      <c r="B2959" t="s">
        <v>2968</v>
      </c>
      <c r="C2959" t="s">
        <v>1342</v>
      </c>
      <c r="D2959" t="s">
        <v>1</v>
      </c>
      <c r="E2959">
        <f>VLOOKUP(LEFT(B2959,LEN(B2959)-2),'Correction using CAD'!A:F,5,0)</f>
        <v>39.088000000000001</v>
      </c>
      <c r="F2959">
        <f>VLOOKUP(LEFT(B2959,LEN(B2959)-2),'Correction using CAD'!A:F,6,0)</f>
        <v>8.1000000000000014</v>
      </c>
      <c r="G2959">
        <f>VLOOKUP(VALUE(RIGHT(B2959,2)),'XZ coord'!$T$144:$U$149,2,0)</f>
        <v>4.22</v>
      </c>
      <c r="H2959">
        <v>2.4</v>
      </c>
      <c r="I2959">
        <v>0.9</v>
      </c>
      <c r="J2959">
        <f>VLOOKUP(VALUE(RIGHT(B2959,2)),'XZ coord'!$T$144:$V$149,3,0)</f>
        <v>2.25</v>
      </c>
    </row>
    <row r="2960" spans="1:10" x14ac:dyDescent="0.2">
      <c r="A2960">
        <v>3959</v>
      </c>
      <c r="B2960" t="s">
        <v>2969</v>
      </c>
      <c r="C2960" t="s">
        <v>1339</v>
      </c>
      <c r="D2960" t="s">
        <v>1</v>
      </c>
      <c r="E2960">
        <f>VLOOKUP(LEFT(B2960,LEN(B2960)-2),'Correction using CAD'!A:F,5,0)</f>
        <v>39.088000000000001</v>
      </c>
      <c r="F2960">
        <f>VLOOKUP(LEFT(B2960,LEN(B2960)-2),'Correction using CAD'!A:F,6,0)</f>
        <v>8.1000000000000014</v>
      </c>
      <c r="G2960">
        <f>VLOOKUP(VALUE(RIGHT(B2960,2)),'XZ coord'!$T$144:$U$149,2,0)</f>
        <v>6.47</v>
      </c>
      <c r="H2960">
        <v>2.4</v>
      </c>
      <c r="I2960">
        <v>0.9</v>
      </c>
      <c r="J2960">
        <f>VLOOKUP(VALUE(RIGHT(B2960,2)),'XZ coord'!$T$144:$V$149,3,0)</f>
        <v>1.95</v>
      </c>
    </row>
    <row r="2961" spans="1:10" x14ac:dyDescent="0.2">
      <c r="A2961">
        <v>3960</v>
      </c>
      <c r="B2961" t="s">
        <v>2970</v>
      </c>
      <c r="C2961" t="s">
        <v>1339</v>
      </c>
      <c r="D2961" t="s">
        <v>1</v>
      </c>
      <c r="E2961">
        <f>VLOOKUP(LEFT(B2961,LEN(B2961)-2),'Correction using CAD'!A:F,5,0)</f>
        <v>39.088000000000001</v>
      </c>
      <c r="F2961">
        <f>VLOOKUP(LEFT(B2961,LEN(B2961)-2),'Correction using CAD'!A:F,6,0)</f>
        <v>8.1000000000000014</v>
      </c>
      <c r="G2961">
        <f>VLOOKUP(VALUE(RIGHT(B2961,2)),'XZ coord'!$T$144:$U$149,2,0)</f>
        <v>8.42</v>
      </c>
      <c r="H2961">
        <v>2.4</v>
      </c>
      <c r="I2961">
        <v>0.9</v>
      </c>
      <c r="J2961">
        <f>VLOOKUP(VALUE(RIGHT(B2961,2)),'XZ coord'!$T$144:$V$149,3,0)</f>
        <v>1.95</v>
      </c>
    </row>
    <row r="2962" spans="1:10" x14ac:dyDescent="0.2">
      <c r="A2962">
        <v>3961</v>
      </c>
      <c r="B2962" t="s">
        <v>2971</v>
      </c>
      <c r="C2962" t="s">
        <v>1342</v>
      </c>
      <c r="D2962" t="s">
        <v>1</v>
      </c>
      <c r="E2962">
        <f>VLOOKUP(LEFT(B2962,LEN(B2962)-2),'Correction using CAD'!A:F,5,0)</f>
        <v>39.088000000000001</v>
      </c>
      <c r="F2962">
        <f>VLOOKUP(LEFT(B2962,LEN(B2962)-2),'Correction using CAD'!A:F,6,0)</f>
        <v>8.1000000000000014</v>
      </c>
      <c r="G2962">
        <f>VLOOKUP(VALUE(RIGHT(B2962,2)),'XZ coord'!$T$144:$U$149,2,0)</f>
        <v>10.37</v>
      </c>
      <c r="H2962">
        <v>2.4</v>
      </c>
      <c r="I2962">
        <v>0.9</v>
      </c>
      <c r="J2962">
        <f>VLOOKUP(VALUE(RIGHT(B2962,2)),'XZ coord'!$T$144:$V$149,3,0)</f>
        <v>2.1</v>
      </c>
    </row>
    <row r="2963" spans="1:10" x14ac:dyDescent="0.2">
      <c r="A2963">
        <v>3962</v>
      </c>
      <c r="B2963" t="s">
        <v>2972</v>
      </c>
      <c r="C2963" t="s">
        <v>1339</v>
      </c>
      <c r="D2963" t="s">
        <v>1</v>
      </c>
      <c r="E2963">
        <f>VLOOKUP(LEFT(B2963,LEN(B2963)-2),'Correction using CAD'!A:F,5,0)</f>
        <v>39.088000000000001</v>
      </c>
      <c r="F2963">
        <f>VLOOKUP(LEFT(B2963,LEN(B2963)-2),'Correction using CAD'!A:F,6,0)</f>
        <v>9.0000000000000018</v>
      </c>
      <c r="G2963">
        <f>VLOOKUP(VALUE(RIGHT(B2963,2)),'XZ coord'!$T$144:$U$149,2,0)</f>
        <v>2.25</v>
      </c>
      <c r="H2963">
        <v>2.4</v>
      </c>
      <c r="I2963">
        <v>0.9</v>
      </c>
      <c r="J2963">
        <f>VLOOKUP(VALUE(RIGHT(B2963,2)),'XZ coord'!$T$144:$V$149,3,0)</f>
        <v>1.97</v>
      </c>
    </row>
    <row r="2964" spans="1:10" x14ac:dyDescent="0.2">
      <c r="A2964">
        <v>3963</v>
      </c>
      <c r="B2964" t="s">
        <v>2973</v>
      </c>
      <c r="C2964" t="s">
        <v>1342</v>
      </c>
      <c r="D2964" t="s">
        <v>1</v>
      </c>
      <c r="E2964">
        <f>VLOOKUP(LEFT(B2964,LEN(B2964)-2),'Correction using CAD'!A:F,5,0)</f>
        <v>39.088000000000001</v>
      </c>
      <c r="F2964">
        <f>VLOOKUP(LEFT(B2964,LEN(B2964)-2),'Correction using CAD'!A:F,6,0)</f>
        <v>9.0000000000000018</v>
      </c>
      <c r="G2964">
        <f>VLOOKUP(VALUE(RIGHT(B2964,2)),'XZ coord'!$T$144:$U$149,2,0)</f>
        <v>4.22</v>
      </c>
      <c r="H2964">
        <v>2.4</v>
      </c>
      <c r="I2964">
        <v>0.9</v>
      </c>
      <c r="J2964">
        <f>VLOOKUP(VALUE(RIGHT(B2964,2)),'XZ coord'!$T$144:$V$149,3,0)</f>
        <v>2.25</v>
      </c>
    </row>
    <row r="2965" spans="1:10" x14ac:dyDescent="0.2">
      <c r="A2965">
        <v>3964</v>
      </c>
      <c r="B2965" t="s">
        <v>2974</v>
      </c>
      <c r="C2965" t="s">
        <v>1339</v>
      </c>
      <c r="D2965" t="s">
        <v>1</v>
      </c>
      <c r="E2965">
        <f>VLOOKUP(LEFT(B2965,LEN(B2965)-2),'Correction using CAD'!A:F,5,0)</f>
        <v>39.088000000000001</v>
      </c>
      <c r="F2965">
        <f>VLOOKUP(LEFT(B2965,LEN(B2965)-2),'Correction using CAD'!A:F,6,0)</f>
        <v>9.0000000000000018</v>
      </c>
      <c r="G2965">
        <f>VLOOKUP(VALUE(RIGHT(B2965,2)),'XZ coord'!$T$144:$U$149,2,0)</f>
        <v>6.47</v>
      </c>
      <c r="H2965">
        <v>2.4</v>
      </c>
      <c r="I2965">
        <v>0.9</v>
      </c>
      <c r="J2965">
        <f>VLOOKUP(VALUE(RIGHT(B2965,2)),'XZ coord'!$T$144:$V$149,3,0)</f>
        <v>1.95</v>
      </c>
    </row>
    <row r="2966" spans="1:10" x14ac:dyDescent="0.2">
      <c r="A2966">
        <v>3965</v>
      </c>
      <c r="B2966" t="s">
        <v>2975</v>
      </c>
      <c r="C2966" t="s">
        <v>1339</v>
      </c>
      <c r="D2966" t="s">
        <v>1</v>
      </c>
      <c r="E2966">
        <f>VLOOKUP(LEFT(B2966,LEN(B2966)-2),'Correction using CAD'!A:F,5,0)</f>
        <v>39.088000000000001</v>
      </c>
      <c r="F2966">
        <f>VLOOKUP(LEFT(B2966,LEN(B2966)-2),'Correction using CAD'!A:F,6,0)</f>
        <v>9.0000000000000018</v>
      </c>
      <c r="G2966">
        <f>VLOOKUP(VALUE(RIGHT(B2966,2)),'XZ coord'!$T$144:$U$149,2,0)</f>
        <v>8.42</v>
      </c>
      <c r="H2966">
        <v>2.4</v>
      </c>
      <c r="I2966">
        <v>0.9</v>
      </c>
      <c r="J2966">
        <f>VLOOKUP(VALUE(RIGHT(B2966,2)),'XZ coord'!$T$144:$V$149,3,0)</f>
        <v>1.95</v>
      </c>
    </row>
    <row r="2967" spans="1:10" x14ac:dyDescent="0.2">
      <c r="A2967">
        <v>3966</v>
      </c>
      <c r="B2967" t="s">
        <v>2976</v>
      </c>
      <c r="C2967" t="s">
        <v>1342</v>
      </c>
      <c r="D2967" t="s">
        <v>1</v>
      </c>
      <c r="E2967">
        <f>VLOOKUP(LEFT(B2967,LEN(B2967)-2),'Correction using CAD'!A:F,5,0)</f>
        <v>39.088000000000001</v>
      </c>
      <c r="F2967">
        <f>VLOOKUP(LEFT(B2967,LEN(B2967)-2),'Correction using CAD'!A:F,6,0)</f>
        <v>9.0000000000000018</v>
      </c>
      <c r="G2967">
        <f>VLOOKUP(VALUE(RIGHT(B2967,2)),'XZ coord'!$T$144:$U$149,2,0)</f>
        <v>10.37</v>
      </c>
      <c r="H2967">
        <v>2.4</v>
      </c>
      <c r="I2967">
        <v>0.9</v>
      </c>
      <c r="J2967">
        <f>VLOOKUP(VALUE(RIGHT(B2967,2)),'XZ coord'!$T$144:$V$149,3,0)</f>
        <v>2.1</v>
      </c>
    </row>
    <row r="2968" spans="1:10" x14ac:dyDescent="0.2">
      <c r="A2968">
        <v>3967</v>
      </c>
      <c r="B2968" t="s">
        <v>2977</v>
      </c>
      <c r="C2968" t="s">
        <v>1339</v>
      </c>
      <c r="D2968" t="s">
        <v>1</v>
      </c>
      <c r="E2968">
        <f>VLOOKUP(LEFT(B2968,LEN(B2968)-2),'Correction using CAD'!A:F,5,0)</f>
        <v>39.088000000000001</v>
      </c>
      <c r="F2968">
        <f>VLOOKUP(LEFT(B2968,LEN(B2968)-2),'Correction using CAD'!A:F,6,0)</f>
        <v>9.9000000000000021</v>
      </c>
      <c r="G2968">
        <f>VLOOKUP(VALUE(RIGHT(B2968,2)),'XZ coord'!$T$144:$U$149,2,0)</f>
        <v>2.25</v>
      </c>
      <c r="H2968">
        <v>2.4</v>
      </c>
      <c r="I2968">
        <v>0.9</v>
      </c>
      <c r="J2968">
        <f>VLOOKUP(VALUE(RIGHT(B2968,2)),'XZ coord'!$T$144:$V$149,3,0)</f>
        <v>1.97</v>
      </c>
    </row>
    <row r="2969" spans="1:10" x14ac:dyDescent="0.2">
      <c r="A2969">
        <v>3968</v>
      </c>
      <c r="B2969" t="s">
        <v>2978</v>
      </c>
      <c r="C2969" t="s">
        <v>1342</v>
      </c>
      <c r="D2969" t="s">
        <v>1</v>
      </c>
      <c r="E2969">
        <f>VLOOKUP(LEFT(B2969,LEN(B2969)-2),'Correction using CAD'!A:F,5,0)</f>
        <v>39.088000000000001</v>
      </c>
      <c r="F2969">
        <f>VLOOKUP(LEFT(B2969,LEN(B2969)-2),'Correction using CAD'!A:F,6,0)</f>
        <v>9.9000000000000021</v>
      </c>
      <c r="G2969">
        <f>VLOOKUP(VALUE(RIGHT(B2969,2)),'XZ coord'!$T$144:$U$149,2,0)</f>
        <v>4.22</v>
      </c>
      <c r="H2969">
        <v>2.4</v>
      </c>
      <c r="I2969">
        <v>0.9</v>
      </c>
      <c r="J2969">
        <f>VLOOKUP(VALUE(RIGHT(B2969,2)),'XZ coord'!$T$144:$V$149,3,0)</f>
        <v>2.25</v>
      </c>
    </row>
    <row r="2970" spans="1:10" x14ac:dyDescent="0.2">
      <c r="A2970">
        <v>3969</v>
      </c>
      <c r="B2970" t="s">
        <v>2979</v>
      </c>
      <c r="C2970" t="s">
        <v>1339</v>
      </c>
      <c r="D2970" t="s">
        <v>1</v>
      </c>
      <c r="E2970">
        <f>VLOOKUP(LEFT(B2970,LEN(B2970)-2),'Correction using CAD'!A:F,5,0)</f>
        <v>39.088000000000001</v>
      </c>
      <c r="F2970">
        <f>VLOOKUP(LEFT(B2970,LEN(B2970)-2),'Correction using CAD'!A:F,6,0)</f>
        <v>9.9000000000000021</v>
      </c>
      <c r="G2970">
        <f>VLOOKUP(VALUE(RIGHT(B2970,2)),'XZ coord'!$T$144:$U$149,2,0)</f>
        <v>6.47</v>
      </c>
      <c r="H2970">
        <v>2.4</v>
      </c>
      <c r="I2970">
        <v>0.9</v>
      </c>
      <c r="J2970">
        <f>VLOOKUP(VALUE(RIGHT(B2970,2)),'XZ coord'!$T$144:$V$149,3,0)</f>
        <v>1.95</v>
      </c>
    </row>
    <row r="2971" spans="1:10" x14ac:dyDescent="0.2">
      <c r="A2971">
        <v>3970</v>
      </c>
      <c r="B2971" t="s">
        <v>2980</v>
      </c>
      <c r="C2971" t="s">
        <v>1339</v>
      </c>
      <c r="D2971" t="s">
        <v>1</v>
      </c>
      <c r="E2971">
        <f>VLOOKUP(LEFT(B2971,LEN(B2971)-2),'Correction using CAD'!A:F,5,0)</f>
        <v>39.088000000000001</v>
      </c>
      <c r="F2971">
        <f>VLOOKUP(LEFT(B2971,LEN(B2971)-2),'Correction using CAD'!A:F,6,0)</f>
        <v>9.9000000000000021</v>
      </c>
      <c r="G2971">
        <f>VLOOKUP(VALUE(RIGHT(B2971,2)),'XZ coord'!$T$144:$U$149,2,0)</f>
        <v>8.42</v>
      </c>
      <c r="H2971">
        <v>2.4</v>
      </c>
      <c r="I2971">
        <v>0.9</v>
      </c>
      <c r="J2971">
        <f>VLOOKUP(VALUE(RIGHT(B2971,2)),'XZ coord'!$T$144:$V$149,3,0)</f>
        <v>1.95</v>
      </c>
    </row>
    <row r="2972" spans="1:10" x14ac:dyDescent="0.2">
      <c r="A2972">
        <v>3971</v>
      </c>
      <c r="B2972" t="s">
        <v>2981</v>
      </c>
      <c r="C2972" t="s">
        <v>1342</v>
      </c>
      <c r="D2972" t="s">
        <v>1</v>
      </c>
      <c r="E2972">
        <f>VLOOKUP(LEFT(B2972,LEN(B2972)-2),'Correction using CAD'!A:F,5,0)</f>
        <v>39.088000000000001</v>
      </c>
      <c r="F2972">
        <f>VLOOKUP(LEFT(B2972,LEN(B2972)-2),'Correction using CAD'!A:F,6,0)</f>
        <v>9.9000000000000021</v>
      </c>
      <c r="G2972">
        <f>VLOOKUP(VALUE(RIGHT(B2972,2)),'XZ coord'!$T$144:$U$149,2,0)</f>
        <v>10.37</v>
      </c>
      <c r="H2972">
        <v>2.4</v>
      </c>
      <c r="I2972">
        <v>0.9</v>
      </c>
      <c r="J2972">
        <f>VLOOKUP(VALUE(RIGHT(B2972,2)),'XZ coord'!$T$144:$V$149,3,0)</f>
        <v>2.1</v>
      </c>
    </row>
    <row r="2973" spans="1:10" x14ac:dyDescent="0.2">
      <c r="A2973">
        <v>3972</v>
      </c>
      <c r="B2973" t="s">
        <v>2982</v>
      </c>
      <c r="C2973" t="s">
        <v>1339</v>
      </c>
      <c r="D2973" t="s">
        <v>1</v>
      </c>
      <c r="E2973">
        <f>VLOOKUP(LEFT(B2973,LEN(B2973)-2),'Correction using CAD'!A:F,5,0)</f>
        <v>39.088000000000001</v>
      </c>
      <c r="F2973">
        <f>VLOOKUP(LEFT(B2973,LEN(B2973)-2),'Correction using CAD'!A:F,6,0)</f>
        <v>10.800000000000002</v>
      </c>
      <c r="G2973">
        <f>VLOOKUP(VALUE(RIGHT(B2973,2)),'XZ coord'!$T$144:$U$149,2,0)</f>
        <v>2.25</v>
      </c>
      <c r="H2973">
        <v>2.4</v>
      </c>
      <c r="I2973">
        <v>0.9</v>
      </c>
      <c r="J2973">
        <f>VLOOKUP(VALUE(RIGHT(B2973,2)),'XZ coord'!$T$144:$V$149,3,0)</f>
        <v>1.97</v>
      </c>
    </row>
    <row r="2974" spans="1:10" x14ac:dyDescent="0.2">
      <c r="A2974">
        <v>3973</v>
      </c>
      <c r="B2974" t="s">
        <v>2983</v>
      </c>
      <c r="C2974" t="s">
        <v>1342</v>
      </c>
      <c r="D2974" t="s">
        <v>1</v>
      </c>
      <c r="E2974">
        <f>VLOOKUP(LEFT(B2974,LEN(B2974)-2),'Correction using CAD'!A:F,5,0)</f>
        <v>39.088000000000001</v>
      </c>
      <c r="F2974">
        <f>VLOOKUP(LEFT(B2974,LEN(B2974)-2),'Correction using CAD'!A:F,6,0)</f>
        <v>10.800000000000002</v>
      </c>
      <c r="G2974">
        <f>VLOOKUP(VALUE(RIGHT(B2974,2)),'XZ coord'!$T$144:$U$149,2,0)</f>
        <v>4.22</v>
      </c>
      <c r="H2974">
        <v>2.4</v>
      </c>
      <c r="I2974">
        <v>0.9</v>
      </c>
      <c r="J2974">
        <f>VLOOKUP(VALUE(RIGHT(B2974,2)),'XZ coord'!$T$144:$V$149,3,0)</f>
        <v>2.25</v>
      </c>
    </row>
    <row r="2975" spans="1:10" x14ac:dyDescent="0.2">
      <c r="A2975">
        <v>3974</v>
      </c>
      <c r="B2975" t="s">
        <v>2984</v>
      </c>
      <c r="C2975" t="s">
        <v>1339</v>
      </c>
      <c r="D2975" t="s">
        <v>1</v>
      </c>
      <c r="E2975">
        <f>VLOOKUP(LEFT(B2975,LEN(B2975)-2),'Correction using CAD'!A:F,5,0)</f>
        <v>39.088000000000001</v>
      </c>
      <c r="F2975">
        <f>VLOOKUP(LEFT(B2975,LEN(B2975)-2),'Correction using CAD'!A:F,6,0)</f>
        <v>10.800000000000002</v>
      </c>
      <c r="G2975">
        <f>VLOOKUP(VALUE(RIGHT(B2975,2)),'XZ coord'!$T$144:$U$149,2,0)</f>
        <v>6.47</v>
      </c>
      <c r="H2975">
        <v>2.4</v>
      </c>
      <c r="I2975">
        <v>0.9</v>
      </c>
      <c r="J2975">
        <f>VLOOKUP(VALUE(RIGHT(B2975,2)),'XZ coord'!$T$144:$V$149,3,0)</f>
        <v>1.95</v>
      </c>
    </row>
    <row r="2976" spans="1:10" x14ac:dyDescent="0.2">
      <c r="A2976">
        <v>3975</v>
      </c>
      <c r="B2976" t="s">
        <v>2985</v>
      </c>
      <c r="C2976" t="s">
        <v>1339</v>
      </c>
      <c r="D2976" t="s">
        <v>1</v>
      </c>
      <c r="E2976">
        <f>VLOOKUP(LEFT(B2976,LEN(B2976)-2),'Correction using CAD'!A:F,5,0)</f>
        <v>39.088000000000001</v>
      </c>
      <c r="F2976">
        <f>VLOOKUP(LEFT(B2976,LEN(B2976)-2),'Correction using CAD'!A:F,6,0)</f>
        <v>10.800000000000002</v>
      </c>
      <c r="G2976">
        <f>VLOOKUP(VALUE(RIGHT(B2976,2)),'XZ coord'!$T$144:$U$149,2,0)</f>
        <v>8.42</v>
      </c>
      <c r="H2976">
        <v>2.4</v>
      </c>
      <c r="I2976">
        <v>0.9</v>
      </c>
      <c r="J2976">
        <f>VLOOKUP(VALUE(RIGHT(B2976,2)),'XZ coord'!$T$144:$V$149,3,0)</f>
        <v>1.95</v>
      </c>
    </row>
    <row r="2977" spans="1:10" x14ac:dyDescent="0.2">
      <c r="A2977">
        <v>3976</v>
      </c>
      <c r="B2977" t="s">
        <v>2986</v>
      </c>
      <c r="C2977" t="s">
        <v>1339</v>
      </c>
      <c r="D2977" t="s">
        <v>1</v>
      </c>
      <c r="E2977">
        <f>VLOOKUP(LEFT(B2977,LEN(B2977)-2),'Correction using CAD'!A:F,5,0)</f>
        <v>39.088000000000001</v>
      </c>
      <c r="F2977">
        <f>VLOOKUP(LEFT(B2977,LEN(B2977)-2),'Correction using CAD'!A:F,6,0)</f>
        <v>10.800000000000002</v>
      </c>
      <c r="G2977">
        <f>VLOOKUP(VALUE(RIGHT(B2977,2)),'XZ coord'!$T$144:$U$149,2,0)</f>
        <v>10.37</v>
      </c>
      <c r="H2977">
        <v>2.4</v>
      </c>
      <c r="I2977">
        <v>0.9</v>
      </c>
      <c r="J2977">
        <f>VLOOKUP(VALUE(RIGHT(B2977,2)),'XZ coord'!$T$144:$V$149,3,0)</f>
        <v>2.1</v>
      </c>
    </row>
    <row r="2978" spans="1:10" x14ac:dyDescent="0.2">
      <c r="A2978">
        <v>3977</v>
      </c>
      <c r="B2978" t="s">
        <v>2987</v>
      </c>
      <c r="C2978" t="s">
        <v>1339</v>
      </c>
      <c r="D2978" t="s">
        <v>1</v>
      </c>
      <c r="E2978">
        <f>VLOOKUP(LEFT(B2978,LEN(B2978)-2),'Correction using CAD'!A:F,5,0)</f>
        <v>39.088000000000001</v>
      </c>
      <c r="F2978">
        <f>VLOOKUP(LEFT(B2978,LEN(B2978)-2),'Correction using CAD'!A:F,6,0)</f>
        <v>11.700000000000003</v>
      </c>
      <c r="G2978">
        <f>VLOOKUP(VALUE(RIGHT(B2978,2)),'XZ coord'!$T$144:$U$149,2,0)</f>
        <v>2.25</v>
      </c>
      <c r="H2978">
        <v>2.4</v>
      </c>
      <c r="I2978">
        <v>0.9</v>
      </c>
      <c r="J2978">
        <f>VLOOKUP(VALUE(RIGHT(B2978,2)),'XZ coord'!$T$144:$V$149,3,0)</f>
        <v>1.97</v>
      </c>
    </row>
    <row r="2979" spans="1:10" x14ac:dyDescent="0.2">
      <c r="A2979">
        <v>3978</v>
      </c>
      <c r="B2979" t="s">
        <v>2988</v>
      </c>
      <c r="C2979" t="s">
        <v>1342</v>
      </c>
      <c r="D2979" t="s">
        <v>1</v>
      </c>
      <c r="E2979">
        <f>VLOOKUP(LEFT(B2979,LEN(B2979)-2),'Correction using CAD'!A:F,5,0)</f>
        <v>39.088000000000001</v>
      </c>
      <c r="F2979">
        <f>VLOOKUP(LEFT(B2979,LEN(B2979)-2),'Correction using CAD'!A:F,6,0)</f>
        <v>11.700000000000003</v>
      </c>
      <c r="G2979">
        <f>VLOOKUP(VALUE(RIGHT(B2979,2)),'XZ coord'!$T$144:$U$149,2,0)</f>
        <v>4.22</v>
      </c>
      <c r="H2979">
        <v>2.4</v>
      </c>
      <c r="I2979">
        <v>0.9</v>
      </c>
      <c r="J2979">
        <f>VLOOKUP(VALUE(RIGHT(B2979,2)),'XZ coord'!$T$144:$V$149,3,0)</f>
        <v>2.25</v>
      </c>
    </row>
    <row r="2980" spans="1:10" x14ac:dyDescent="0.2">
      <c r="A2980">
        <v>3979</v>
      </c>
      <c r="B2980" t="s">
        <v>2989</v>
      </c>
      <c r="C2980" t="s">
        <v>1339</v>
      </c>
      <c r="D2980" t="s">
        <v>1</v>
      </c>
      <c r="E2980">
        <f>VLOOKUP(LEFT(B2980,LEN(B2980)-2),'Correction using CAD'!A:F,5,0)</f>
        <v>39.088000000000001</v>
      </c>
      <c r="F2980">
        <f>VLOOKUP(LEFT(B2980,LEN(B2980)-2),'Correction using CAD'!A:F,6,0)</f>
        <v>11.700000000000003</v>
      </c>
      <c r="G2980">
        <f>VLOOKUP(VALUE(RIGHT(B2980,2)),'XZ coord'!$T$144:$U$149,2,0)</f>
        <v>6.47</v>
      </c>
      <c r="H2980">
        <v>2.4</v>
      </c>
      <c r="I2980">
        <v>0.9</v>
      </c>
      <c r="J2980">
        <f>VLOOKUP(VALUE(RIGHT(B2980,2)),'XZ coord'!$T$144:$V$149,3,0)</f>
        <v>1.95</v>
      </c>
    </row>
    <row r="2981" spans="1:10" x14ac:dyDescent="0.2">
      <c r="A2981">
        <v>3980</v>
      </c>
      <c r="B2981" t="s">
        <v>2990</v>
      </c>
      <c r="C2981" t="s">
        <v>1339</v>
      </c>
      <c r="D2981" t="s">
        <v>1</v>
      </c>
      <c r="E2981">
        <f>VLOOKUP(LEFT(B2981,LEN(B2981)-2),'Correction using CAD'!A:F,5,0)</f>
        <v>39.088000000000001</v>
      </c>
      <c r="F2981">
        <f>VLOOKUP(LEFT(B2981,LEN(B2981)-2),'Correction using CAD'!A:F,6,0)</f>
        <v>11.700000000000003</v>
      </c>
      <c r="G2981">
        <f>VLOOKUP(VALUE(RIGHT(B2981,2)),'XZ coord'!$T$144:$U$149,2,0)</f>
        <v>8.42</v>
      </c>
      <c r="H2981">
        <v>2.4</v>
      </c>
      <c r="I2981">
        <v>0.9</v>
      </c>
      <c r="J2981">
        <f>VLOOKUP(VALUE(RIGHT(B2981,2)),'XZ coord'!$T$144:$V$149,3,0)</f>
        <v>1.95</v>
      </c>
    </row>
    <row r="2982" spans="1:10" x14ac:dyDescent="0.2">
      <c r="A2982">
        <v>3981</v>
      </c>
      <c r="B2982" t="s">
        <v>2991</v>
      </c>
      <c r="C2982" t="s">
        <v>1342</v>
      </c>
      <c r="D2982" t="s">
        <v>1</v>
      </c>
      <c r="E2982">
        <f>VLOOKUP(LEFT(B2982,LEN(B2982)-2),'Correction using CAD'!A:F,5,0)</f>
        <v>39.088000000000001</v>
      </c>
      <c r="F2982">
        <f>VLOOKUP(LEFT(B2982,LEN(B2982)-2),'Correction using CAD'!A:F,6,0)</f>
        <v>11.700000000000003</v>
      </c>
      <c r="G2982">
        <f>VLOOKUP(VALUE(RIGHT(B2982,2)),'XZ coord'!$T$144:$U$149,2,0)</f>
        <v>10.37</v>
      </c>
      <c r="H2982">
        <v>2.4</v>
      </c>
      <c r="I2982">
        <v>0.9</v>
      </c>
      <c r="J2982">
        <f>VLOOKUP(VALUE(RIGHT(B2982,2)),'XZ coord'!$T$144:$V$149,3,0)</f>
        <v>2.1</v>
      </c>
    </row>
    <row r="2983" spans="1:10" x14ac:dyDescent="0.2">
      <c r="A2983">
        <v>3982</v>
      </c>
      <c r="B2983" t="s">
        <v>2992</v>
      </c>
      <c r="C2983" t="s">
        <v>1339</v>
      </c>
      <c r="D2983" t="s">
        <v>1</v>
      </c>
      <c r="E2983">
        <f>VLOOKUP(LEFT(B2983,LEN(B2983)-2),'Correction using CAD'!A:F,5,0)</f>
        <v>39.088000000000001</v>
      </c>
      <c r="F2983">
        <f>VLOOKUP(LEFT(B2983,LEN(B2983)-2),'Correction using CAD'!A:F,6,0)</f>
        <v>12.600000000000003</v>
      </c>
      <c r="G2983">
        <f>VLOOKUP(VALUE(RIGHT(B2983,2)),'XZ coord'!$T$144:$U$149,2,0)</f>
        <v>2.25</v>
      </c>
      <c r="H2983">
        <v>2.4</v>
      </c>
      <c r="I2983">
        <v>0.9</v>
      </c>
      <c r="J2983">
        <f>VLOOKUP(VALUE(RIGHT(B2983,2)),'XZ coord'!$T$144:$V$149,3,0)</f>
        <v>1.97</v>
      </c>
    </row>
    <row r="2984" spans="1:10" x14ac:dyDescent="0.2">
      <c r="A2984">
        <v>3983</v>
      </c>
      <c r="B2984" t="s">
        <v>2993</v>
      </c>
      <c r="C2984" t="s">
        <v>1342</v>
      </c>
      <c r="D2984" t="s">
        <v>1</v>
      </c>
      <c r="E2984">
        <f>VLOOKUP(LEFT(B2984,LEN(B2984)-2),'Correction using CAD'!A:F,5,0)</f>
        <v>39.088000000000001</v>
      </c>
      <c r="F2984">
        <f>VLOOKUP(LEFT(B2984,LEN(B2984)-2),'Correction using CAD'!A:F,6,0)</f>
        <v>12.600000000000003</v>
      </c>
      <c r="G2984">
        <f>VLOOKUP(VALUE(RIGHT(B2984,2)),'XZ coord'!$T$144:$U$149,2,0)</f>
        <v>4.22</v>
      </c>
      <c r="H2984">
        <v>2.4</v>
      </c>
      <c r="I2984">
        <v>0.9</v>
      </c>
      <c r="J2984">
        <f>VLOOKUP(VALUE(RIGHT(B2984,2)),'XZ coord'!$T$144:$V$149,3,0)</f>
        <v>2.25</v>
      </c>
    </row>
    <row r="2985" spans="1:10" x14ac:dyDescent="0.2">
      <c r="A2985">
        <v>3984</v>
      </c>
      <c r="B2985" t="s">
        <v>2994</v>
      </c>
      <c r="C2985" t="s">
        <v>1339</v>
      </c>
      <c r="D2985" t="s">
        <v>1</v>
      </c>
      <c r="E2985">
        <f>VLOOKUP(LEFT(B2985,LEN(B2985)-2),'Correction using CAD'!A:F,5,0)</f>
        <v>39.088000000000001</v>
      </c>
      <c r="F2985">
        <f>VLOOKUP(LEFT(B2985,LEN(B2985)-2),'Correction using CAD'!A:F,6,0)</f>
        <v>12.600000000000003</v>
      </c>
      <c r="G2985">
        <f>VLOOKUP(VALUE(RIGHT(B2985,2)),'XZ coord'!$T$144:$U$149,2,0)</f>
        <v>6.47</v>
      </c>
      <c r="H2985">
        <v>2.4</v>
      </c>
      <c r="I2985">
        <v>0.9</v>
      </c>
      <c r="J2985">
        <f>VLOOKUP(VALUE(RIGHT(B2985,2)),'XZ coord'!$T$144:$V$149,3,0)</f>
        <v>1.95</v>
      </c>
    </row>
    <row r="2986" spans="1:10" x14ac:dyDescent="0.2">
      <c r="A2986">
        <v>3985</v>
      </c>
      <c r="B2986" t="s">
        <v>2995</v>
      </c>
      <c r="C2986" t="s">
        <v>1339</v>
      </c>
      <c r="D2986" t="s">
        <v>1</v>
      </c>
      <c r="E2986">
        <f>VLOOKUP(LEFT(B2986,LEN(B2986)-2),'Correction using CAD'!A:F,5,0)</f>
        <v>39.088000000000001</v>
      </c>
      <c r="F2986">
        <f>VLOOKUP(LEFT(B2986,LEN(B2986)-2),'Correction using CAD'!A:F,6,0)</f>
        <v>12.600000000000003</v>
      </c>
      <c r="G2986">
        <f>VLOOKUP(VALUE(RIGHT(B2986,2)),'XZ coord'!$T$144:$U$149,2,0)</f>
        <v>8.42</v>
      </c>
      <c r="H2986">
        <v>2.4</v>
      </c>
      <c r="I2986">
        <v>0.9</v>
      </c>
      <c r="J2986">
        <f>VLOOKUP(VALUE(RIGHT(B2986,2)),'XZ coord'!$T$144:$V$149,3,0)</f>
        <v>1.95</v>
      </c>
    </row>
    <row r="2987" spans="1:10" x14ac:dyDescent="0.2">
      <c r="A2987">
        <v>3986</v>
      </c>
      <c r="B2987" t="s">
        <v>2996</v>
      </c>
      <c r="C2987" t="s">
        <v>1342</v>
      </c>
      <c r="D2987" t="s">
        <v>1</v>
      </c>
      <c r="E2987">
        <f>VLOOKUP(LEFT(B2987,LEN(B2987)-2),'Correction using CAD'!A:F,5,0)</f>
        <v>39.088000000000001</v>
      </c>
      <c r="F2987">
        <f>VLOOKUP(LEFT(B2987,LEN(B2987)-2),'Correction using CAD'!A:F,6,0)</f>
        <v>12.600000000000003</v>
      </c>
      <c r="G2987">
        <f>VLOOKUP(VALUE(RIGHT(B2987,2)),'XZ coord'!$T$144:$U$149,2,0)</f>
        <v>10.37</v>
      </c>
      <c r="H2987">
        <v>2.4</v>
      </c>
      <c r="I2987">
        <v>0.9</v>
      </c>
      <c r="J2987">
        <f>VLOOKUP(VALUE(RIGHT(B2987,2)),'XZ coord'!$T$144:$V$149,3,0)</f>
        <v>2.1</v>
      </c>
    </row>
    <row r="2988" spans="1:10" x14ac:dyDescent="0.2">
      <c r="A2988">
        <v>3987</v>
      </c>
      <c r="B2988" t="s">
        <v>2997</v>
      </c>
      <c r="C2988" t="s">
        <v>1339</v>
      </c>
      <c r="D2988" t="s">
        <v>1</v>
      </c>
      <c r="E2988">
        <f>VLOOKUP(LEFT(B2988,LEN(B2988)-2),'Correction using CAD'!A:F,5,0)</f>
        <v>39.088000000000001</v>
      </c>
      <c r="F2988">
        <f>VLOOKUP(LEFT(B2988,LEN(B2988)-2),'Correction using CAD'!A:F,6,0)</f>
        <v>13.500000000000004</v>
      </c>
      <c r="G2988">
        <f>VLOOKUP(VALUE(RIGHT(B2988,2)),'XZ coord'!$T$144:$U$149,2,0)</f>
        <v>2.25</v>
      </c>
      <c r="H2988">
        <v>2.4</v>
      </c>
      <c r="I2988">
        <v>0.9</v>
      </c>
      <c r="J2988">
        <f>VLOOKUP(VALUE(RIGHT(B2988,2)),'XZ coord'!$T$144:$V$149,3,0)</f>
        <v>1.97</v>
      </c>
    </row>
    <row r="2989" spans="1:10" x14ac:dyDescent="0.2">
      <c r="A2989">
        <v>3988</v>
      </c>
      <c r="B2989" t="s">
        <v>2998</v>
      </c>
      <c r="C2989" t="s">
        <v>1342</v>
      </c>
      <c r="D2989" t="s">
        <v>1</v>
      </c>
      <c r="E2989">
        <f>VLOOKUP(LEFT(B2989,LEN(B2989)-2),'Correction using CAD'!A:F,5,0)</f>
        <v>39.088000000000001</v>
      </c>
      <c r="F2989">
        <f>VLOOKUP(LEFT(B2989,LEN(B2989)-2),'Correction using CAD'!A:F,6,0)</f>
        <v>13.500000000000004</v>
      </c>
      <c r="G2989">
        <f>VLOOKUP(VALUE(RIGHT(B2989,2)),'XZ coord'!$T$144:$U$149,2,0)</f>
        <v>4.22</v>
      </c>
      <c r="H2989">
        <v>2.4</v>
      </c>
      <c r="I2989">
        <v>0.9</v>
      </c>
      <c r="J2989">
        <f>VLOOKUP(VALUE(RIGHT(B2989,2)),'XZ coord'!$T$144:$V$149,3,0)</f>
        <v>2.25</v>
      </c>
    </row>
    <row r="2990" spans="1:10" x14ac:dyDescent="0.2">
      <c r="A2990">
        <v>3989</v>
      </c>
      <c r="B2990" t="s">
        <v>2999</v>
      </c>
      <c r="C2990" t="s">
        <v>1339</v>
      </c>
      <c r="D2990" t="s">
        <v>1</v>
      </c>
      <c r="E2990">
        <f>VLOOKUP(LEFT(B2990,LEN(B2990)-2),'Correction using CAD'!A:F,5,0)</f>
        <v>39.088000000000001</v>
      </c>
      <c r="F2990">
        <f>VLOOKUP(LEFT(B2990,LEN(B2990)-2),'Correction using CAD'!A:F,6,0)</f>
        <v>13.500000000000004</v>
      </c>
      <c r="G2990">
        <f>VLOOKUP(VALUE(RIGHT(B2990,2)),'XZ coord'!$T$144:$U$149,2,0)</f>
        <v>6.47</v>
      </c>
      <c r="H2990">
        <v>2.4</v>
      </c>
      <c r="I2990">
        <v>0.9</v>
      </c>
      <c r="J2990">
        <f>VLOOKUP(VALUE(RIGHT(B2990,2)),'XZ coord'!$T$144:$V$149,3,0)</f>
        <v>1.95</v>
      </c>
    </row>
    <row r="2991" spans="1:10" x14ac:dyDescent="0.2">
      <c r="A2991">
        <v>3990</v>
      </c>
      <c r="B2991" t="s">
        <v>3000</v>
      </c>
      <c r="C2991" t="s">
        <v>1339</v>
      </c>
      <c r="D2991" t="s">
        <v>1</v>
      </c>
      <c r="E2991">
        <f>VLOOKUP(LEFT(B2991,LEN(B2991)-2),'Correction using CAD'!A:F,5,0)</f>
        <v>39.088000000000001</v>
      </c>
      <c r="F2991">
        <f>VLOOKUP(LEFT(B2991,LEN(B2991)-2),'Correction using CAD'!A:F,6,0)</f>
        <v>13.500000000000004</v>
      </c>
      <c r="G2991">
        <f>VLOOKUP(VALUE(RIGHT(B2991,2)),'XZ coord'!$T$144:$U$149,2,0)</f>
        <v>8.42</v>
      </c>
      <c r="H2991">
        <v>2.4</v>
      </c>
      <c r="I2991">
        <v>0.9</v>
      </c>
      <c r="J2991">
        <f>VLOOKUP(VALUE(RIGHT(B2991,2)),'XZ coord'!$T$144:$V$149,3,0)</f>
        <v>1.95</v>
      </c>
    </row>
    <row r="2992" spans="1:10" x14ac:dyDescent="0.2">
      <c r="A2992">
        <v>3991</v>
      </c>
      <c r="B2992" t="s">
        <v>3001</v>
      </c>
      <c r="C2992" t="s">
        <v>1342</v>
      </c>
      <c r="D2992" t="s">
        <v>1</v>
      </c>
      <c r="E2992">
        <f>VLOOKUP(LEFT(B2992,LEN(B2992)-2),'Correction using CAD'!A:F,5,0)</f>
        <v>39.088000000000001</v>
      </c>
      <c r="F2992">
        <f>VLOOKUP(LEFT(B2992,LEN(B2992)-2),'Correction using CAD'!A:F,6,0)</f>
        <v>13.500000000000004</v>
      </c>
      <c r="G2992">
        <f>VLOOKUP(VALUE(RIGHT(B2992,2)),'XZ coord'!$T$144:$U$149,2,0)</f>
        <v>10.37</v>
      </c>
      <c r="H2992">
        <v>2.4</v>
      </c>
      <c r="I2992">
        <v>0.9</v>
      </c>
      <c r="J2992">
        <f>VLOOKUP(VALUE(RIGHT(B2992,2)),'XZ coord'!$T$144:$V$149,3,0)</f>
        <v>2.1</v>
      </c>
    </row>
    <row r="2993" spans="1:10" x14ac:dyDescent="0.2">
      <c r="A2993">
        <v>3992</v>
      </c>
      <c r="B2993" t="s">
        <v>3002</v>
      </c>
      <c r="C2993" t="s">
        <v>1339</v>
      </c>
      <c r="D2993" t="s">
        <v>1</v>
      </c>
      <c r="E2993">
        <f>VLOOKUP(LEFT(B2993,LEN(B2993)-2),'Correction using CAD'!A:F,5,0)</f>
        <v>39.088000000000001</v>
      </c>
      <c r="F2993">
        <f>VLOOKUP(LEFT(B2993,LEN(B2993)-2),'Correction using CAD'!A:F,6,0)</f>
        <v>14.400000000000004</v>
      </c>
      <c r="G2993">
        <f>VLOOKUP(VALUE(RIGHT(B2993,2)),'XZ coord'!$T$144:$U$149,2,0)</f>
        <v>2.25</v>
      </c>
      <c r="H2993">
        <v>2.4</v>
      </c>
      <c r="I2993">
        <v>0.9</v>
      </c>
      <c r="J2993">
        <f>VLOOKUP(VALUE(RIGHT(B2993,2)),'XZ coord'!$T$144:$V$149,3,0)</f>
        <v>1.97</v>
      </c>
    </row>
    <row r="2994" spans="1:10" x14ac:dyDescent="0.2">
      <c r="A2994">
        <v>3993</v>
      </c>
      <c r="B2994" t="s">
        <v>3003</v>
      </c>
      <c r="C2994" t="s">
        <v>1342</v>
      </c>
      <c r="D2994" t="s">
        <v>1</v>
      </c>
      <c r="E2994">
        <f>VLOOKUP(LEFT(B2994,LEN(B2994)-2),'Correction using CAD'!A:F,5,0)</f>
        <v>39.088000000000001</v>
      </c>
      <c r="F2994">
        <f>VLOOKUP(LEFT(B2994,LEN(B2994)-2),'Correction using CAD'!A:F,6,0)</f>
        <v>14.400000000000004</v>
      </c>
      <c r="G2994">
        <f>VLOOKUP(VALUE(RIGHT(B2994,2)),'XZ coord'!$T$144:$U$149,2,0)</f>
        <v>4.22</v>
      </c>
      <c r="H2994">
        <v>2.4</v>
      </c>
      <c r="I2994">
        <v>0.9</v>
      </c>
      <c r="J2994">
        <f>VLOOKUP(VALUE(RIGHT(B2994,2)),'XZ coord'!$T$144:$V$149,3,0)</f>
        <v>2.25</v>
      </c>
    </row>
    <row r="2995" spans="1:10" x14ac:dyDescent="0.2">
      <c r="A2995">
        <v>3994</v>
      </c>
      <c r="B2995" t="s">
        <v>3004</v>
      </c>
      <c r="C2995" t="s">
        <v>1339</v>
      </c>
      <c r="D2995" t="s">
        <v>1</v>
      </c>
      <c r="E2995">
        <f>VLOOKUP(LEFT(B2995,LEN(B2995)-2),'Correction using CAD'!A:F,5,0)</f>
        <v>39.088000000000001</v>
      </c>
      <c r="F2995">
        <f>VLOOKUP(LEFT(B2995,LEN(B2995)-2),'Correction using CAD'!A:F,6,0)</f>
        <v>14.400000000000004</v>
      </c>
      <c r="G2995">
        <f>VLOOKUP(VALUE(RIGHT(B2995,2)),'XZ coord'!$T$144:$U$149,2,0)</f>
        <v>6.47</v>
      </c>
      <c r="H2995">
        <v>2.4</v>
      </c>
      <c r="I2995">
        <v>0.9</v>
      </c>
      <c r="J2995">
        <f>VLOOKUP(VALUE(RIGHT(B2995,2)),'XZ coord'!$T$144:$V$149,3,0)</f>
        <v>1.95</v>
      </c>
    </row>
    <row r="2996" spans="1:10" x14ac:dyDescent="0.2">
      <c r="A2996">
        <v>3995</v>
      </c>
      <c r="B2996" t="s">
        <v>3005</v>
      </c>
      <c r="C2996" t="s">
        <v>1339</v>
      </c>
      <c r="D2996" t="s">
        <v>1</v>
      </c>
      <c r="E2996">
        <f>VLOOKUP(LEFT(B2996,LEN(B2996)-2),'Correction using CAD'!A:F,5,0)</f>
        <v>39.088000000000001</v>
      </c>
      <c r="F2996">
        <f>VLOOKUP(LEFT(B2996,LEN(B2996)-2),'Correction using CAD'!A:F,6,0)</f>
        <v>14.400000000000004</v>
      </c>
      <c r="G2996">
        <f>VLOOKUP(VALUE(RIGHT(B2996,2)),'XZ coord'!$T$144:$U$149,2,0)</f>
        <v>8.42</v>
      </c>
      <c r="H2996">
        <v>2.4</v>
      </c>
      <c r="I2996">
        <v>0.9</v>
      </c>
      <c r="J2996">
        <f>VLOOKUP(VALUE(RIGHT(B2996,2)),'XZ coord'!$T$144:$V$149,3,0)</f>
        <v>1.95</v>
      </c>
    </row>
    <row r="2997" spans="1:10" x14ac:dyDescent="0.2">
      <c r="A2997">
        <v>3996</v>
      </c>
      <c r="B2997" t="s">
        <v>3006</v>
      </c>
      <c r="C2997" t="s">
        <v>1342</v>
      </c>
      <c r="D2997" t="s">
        <v>1</v>
      </c>
      <c r="E2997">
        <f>VLOOKUP(LEFT(B2997,LEN(B2997)-2),'Correction using CAD'!A:F,5,0)</f>
        <v>39.088000000000001</v>
      </c>
      <c r="F2997">
        <f>VLOOKUP(LEFT(B2997,LEN(B2997)-2),'Correction using CAD'!A:F,6,0)</f>
        <v>14.400000000000004</v>
      </c>
      <c r="G2997">
        <f>VLOOKUP(VALUE(RIGHT(B2997,2)),'XZ coord'!$T$144:$U$149,2,0)</f>
        <v>10.37</v>
      </c>
      <c r="H2997">
        <v>2.4</v>
      </c>
      <c r="I2997">
        <v>0.9</v>
      </c>
      <c r="J2997">
        <f>VLOOKUP(VALUE(RIGHT(B2997,2)),'XZ coord'!$T$144:$V$149,3,0)</f>
        <v>2.1</v>
      </c>
    </row>
    <row r="2998" spans="1:10" x14ac:dyDescent="0.2">
      <c r="A2998">
        <v>3997</v>
      </c>
      <c r="B2998" t="s">
        <v>3007</v>
      </c>
      <c r="C2998" t="s">
        <v>1339</v>
      </c>
      <c r="D2998" t="s">
        <v>1</v>
      </c>
      <c r="E2998">
        <f>VLOOKUP(LEFT(B2998,LEN(B2998)-2),'Correction using CAD'!A:F,5,0)</f>
        <v>39.088000000000001</v>
      </c>
      <c r="F2998">
        <f>VLOOKUP(LEFT(B2998,LEN(B2998)-2),'Correction using CAD'!A:F,6,0)</f>
        <v>15.300000000000004</v>
      </c>
      <c r="G2998">
        <f>VLOOKUP(VALUE(RIGHT(B2998,2)),'XZ coord'!$T$144:$U$149,2,0)</f>
        <v>2.25</v>
      </c>
      <c r="H2998">
        <v>2.4</v>
      </c>
      <c r="I2998">
        <v>0.9</v>
      </c>
      <c r="J2998">
        <f>VLOOKUP(VALUE(RIGHT(B2998,2)),'XZ coord'!$T$144:$V$149,3,0)</f>
        <v>1.97</v>
      </c>
    </row>
    <row r="2999" spans="1:10" x14ac:dyDescent="0.2">
      <c r="A2999">
        <v>3998</v>
      </c>
      <c r="B2999" t="s">
        <v>3008</v>
      </c>
      <c r="C2999" t="s">
        <v>1342</v>
      </c>
      <c r="D2999" t="s">
        <v>1</v>
      </c>
      <c r="E2999">
        <f>VLOOKUP(LEFT(B2999,LEN(B2999)-2),'Correction using CAD'!A:F,5,0)</f>
        <v>39.088000000000001</v>
      </c>
      <c r="F2999">
        <f>VLOOKUP(LEFT(B2999,LEN(B2999)-2),'Correction using CAD'!A:F,6,0)</f>
        <v>15.300000000000004</v>
      </c>
      <c r="G2999">
        <f>VLOOKUP(VALUE(RIGHT(B2999,2)),'XZ coord'!$T$144:$U$149,2,0)</f>
        <v>4.22</v>
      </c>
      <c r="H2999">
        <v>2.4</v>
      </c>
      <c r="I2999">
        <v>0.9</v>
      </c>
      <c r="J2999">
        <f>VLOOKUP(VALUE(RIGHT(B2999,2)),'XZ coord'!$T$144:$V$149,3,0)</f>
        <v>2.25</v>
      </c>
    </row>
    <row r="3000" spans="1:10" x14ac:dyDescent="0.2">
      <c r="A3000">
        <v>3999</v>
      </c>
      <c r="B3000" t="s">
        <v>3009</v>
      </c>
      <c r="C3000" t="s">
        <v>1339</v>
      </c>
      <c r="D3000" t="s">
        <v>1</v>
      </c>
      <c r="E3000">
        <f>VLOOKUP(LEFT(B3000,LEN(B3000)-2),'Correction using CAD'!A:F,5,0)</f>
        <v>39.088000000000001</v>
      </c>
      <c r="F3000">
        <f>VLOOKUP(LEFT(B3000,LEN(B3000)-2),'Correction using CAD'!A:F,6,0)</f>
        <v>15.300000000000004</v>
      </c>
      <c r="G3000">
        <f>VLOOKUP(VALUE(RIGHT(B3000,2)),'XZ coord'!$T$144:$U$149,2,0)</f>
        <v>6.47</v>
      </c>
      <c r="H3000">
        <v>2.4</v>
      </c>
      <c r="I3000">
        <v>0.9</v>
      </c>
      <c r="J3000">
        <f>VLOOKUP(VALUE(RIGHT(B3000,2)),'XZ coord'!$T$144:$V$149,3,0)</f>
        <v>1.95</v>
      </c>
    </row>
    <row r="3001" spans="1:10" x14ac:dyDescent="0.2">
      <c r="A3001">
        <v>4000</v>
      </c>
      <c r="B3001" t="s">
        <v>3010</v>
      </c>
      <c r="C3001" t="s">
        <v>1339</v>
      </c>
      <c r="D3001" t="s">
        <v>1</v>
      </c>
      <c r="E3001">
        <f>VLOOKUP(LEFT(B3001,LEN(B3001)-2),'Correction using CAD'!A:F,5,0)</f>
        <v>39.088000000000001</v>
      </c>
      <c r="F3001">
        <f>VLOOKUP(LEFT(B3001,LEN(B3001)-2),'Correction using CAD'!A:F,6,0)</f>
        <v>15.300000000000004</v>
      </c>
      <c r="G3001">
        <f>VLOOKUP(VALUE(RIGHT(B3001,2)),'XZ coord'!$T$144:$U$149,2,0)</f>
        <v>8.42</v>
      </c>
      <c r="H3001">
        <v>2.4</v>
      </c>
      <c r="I3001">
        <v>0.9</v>
      </c>
      <c r="J3001">
        <f>VLOOKUP(VALUE(RIGHT(B3001,2)),'XZ coord'!$T$144:$V$149,3,0)</f>
        <v>1.95</v>
      </c>
    </row>
    <row r="3002" spans="1:10" x14ac:dyDescent="0.2">
      <c r="A3002">
        <v>4001</v>
      </c>
      <c r="B3002" t="s">
        <v>3011</v>
      </c>
      <c r="C3002" t="s">
        <v>1339</v>
      </c>
      <c r="D3002" t="s">
        <v>1</v>
      </c>
      <c r="E3002">
        <f>VLOOKUP(LEFT(B3002,LEN(B3002)-2),'Correction using CAD'!A:F,5,0)</f>
        <v>39.088000000000001</v>
      </c>
      <c r="F3002">
        <f>VLOOKUP(LEFT(B3002,LEN(B3002)-2),'Correction using CAD'!A:F,6,0)</f>
        <v>15.300000000000004</v>
      </c>
      <c r="G3002">
        <f>VLOOKUP(VALUE(RIGHT(B3002,2)),'XZ coord'!$T$144:$U$149,2,0)</f>
        <v>10.37</v>
      </c>
      <c r="H3002">
        <v>2.4</v>
      </c>
      <c r="I3002">
        <v>0.9</v>
      </c>
      <c r="J3002">
        <f>VLOOKUP(VALUE(RIGHT(B3002,2)),'XZ coord'!$T$144:$V$149,3,0)</f>
        <v>2.1</v>
      </c>
    </row>
    <row r="3003" spans="1:10" x14ac:dyDescent="0.2">
      <c r="A3003">
        <v>4002</v>
      </c>
      <c r="B3003" t="s">
        <v>3012</v>
      </c>
      <c r="C3003" t="s">
        <v>1339</v>
      </c>
      <c r="D3003" t="s">
        <v>1</v>
      </c>
      <c r="E3003">
        <f>VLOOKUP(LEFT(B3003,LEN(B3003)-2),'Correction using CAD'!A:F,5,0)</f>
        <v>39.088000000000001</v>
      </c>
      <c r="F3003">
        <f>VLOOKUP(LEFT(B3003,LEN(B3003)-2),'Correction using CAD'!A:F,6,0)</f>
        <v>16.200000000000003</v>
      </c>
      <c r="G3003">
        <f>VLOOKUP(VALUE(RIGHT(B3003,2)),'XZ coord'!$T$144:$U$149,2,0)</f>
        <v>2.25</v>
      </c>
      <c r="H3003">
        <v>2.4</v>
      </c>
      <c r="I3003">
        <v>0.9</v>
      </c>
      <c r="J3003">
        <f>VLOOKUP(VALUE(RIGHT(B3003,2)),'XZ coord'!$T$144:$V$149,3,0)</f>
        <v>1.97</v>
      </c>
    </row>
    <row r="3004" spans="1:10" x14ac:dyDescent="0.2">
      <c r="A3004">
        <v>4003</v>
      </c>
      <c r="B3004" t="s">
        <v>3013</v>
      </c>
      <c r="C3004" t="s">
        <v>1342</v>
      </c>
      <c r="D3004" t="s">
        <v>1</v>
      </c>
      <c r="E3004">
        <f>VLOOKUP(LEFT(B3004,LEN(B3004)-2),'Correction using CAD'!A:F,5,0)</f>
        <v>39.088000000000001</v>
      </c>
      <c r="F3004">
        <f>VLOOKUP(LEFT(B3004,LEN(B3004)-2),'Correction using CAD'!A:F,6,0)</f>
        <v>16.200000000000003</v>
      </c>
      <c r="G3004">
        <f>VLOOKUP(VALUE(RIGHT(B3004,2)),'XZ coord'!$T$144:$U$149,2,0)</f>
        <v>4.22</v>
      </c>
      <c r="H3004">
        <v>2.4</v>
      </c>
      <c r="I3004">
        <v>0.9</v>
      </c>
      <c r="J3004">
        <f>VLOOKUP(VALUE(RIGHT(B3004,2)),'XZ coord'!$T$144:$V$149,3,0)</f>
        <v>2.25</v>
      </c>
    </row>
    <row r="3005" spans="1:10" x14ac:dyDescent="0.2">
      <c r="A3005">
        <v>4004</v>
      </c>
      <c r="B3005" t="s">
        <v>3014</v>
      </c>
      <c r="C3005" t="s">
        <v>1339</v>
      </c>
      <c r="D3005" t="s">
        <v>1</v>
      </c>
      <c r="E3005">
        <f>VLOOKUP(LEFT(B3005,LEN(B3005)-2),'Correction using CAD'!A:F,5,0)</f>
        <v>39.088000000000001</v>
      </c>
      <c r="F3005">
        <f>VLOOKUP(LEFT(B3005,LEN(B3005)-2),'Correction using CAD'!A:F,6,0)</f>
        <v>16.200000000000003</v>
      </c>
      <c r="G3005">
        <f>VLOOKUP(VALUE(RIGHT(B3005,2)),'XZ coord'!$T$144:$U$149,2,0)</f>
        <v>6.47</v>
      </c>
      <c r="H3005">
        <v>2.4</v>
      </c>
      <c r="I3005">
        <v>0.9</v>
      </c>
      <c r="J3005">
        <f>VLOOKUP(VALUE(RIGHT(B3005,2)),'XZ coord'!$T$144:$V$149,3,0)</f>
        <v>1.95</v>
      </c>
    </row>
    <row r="3006" spans="1:10" x14ac:dyDescent="0.2">
      <c r="A3006">
        <v>4005</v>
      </c>
      <c r="B3006" t="s">
        <v>3015</v>
      </c>
      <c r="C3006" t="s">
        <v>1339</v>
      </c>
      <c r="D3006" t="s">
        <v>1</v>
      </c>
      <c r="E3006">
        <f>VLOOKUP(LEFT(B3006,LEN(B3006)-2),'Correction using CAD'!A:F,5,0)</f>
        <v>39.088000000000001</v>
      </c>
      <c r="F3006">
        <f>VLOOKUP(LEFT(B3006,LEN(B3006)-2),'Correction using CAD'!A:F,6,0)</f>
        <v>16.200000000000003</v>
      </c>
      <c r="G3006">
        <f>VLOOKUP(VALUE(RIGHT(B3006,2)),'XZ coord'!$T$144:$U$149,2,0)</f>
        <v>8.42</v>
      </c>
      <c r="H3006">
        <v>2.4</v>
      </c>
      <c r="I3006">
        <v>0.9</v>
      </c>
      <c r="J3006">
        <f>VLOOKUP(VALUE(RIGHT(B3006,2)),'XZ coord'!$T$144:$V$149,3,0)</f>
        <v>1.95</v>
      </c>
    </row>
    <row r="3007" spans="1:10" x14ac:dyDescent="0.2">
      <c r="A3007">
        <v>4006</v>
      </c>
      <c r="B3007" t="s">
        <v>3016</v>
      </c>
      <c r="C3007" t="s">
        <v>1339</v>
      </c>
      <c r="D3007" t="s">
        <v>1</v>
      </c>
      <c r="E3007">
        <f>VLOOKUP(LEFT(B3007,LEN(B3007)-2),'Correction using CAD'!A:F,5,0)</f>
        <v>39.088000000000001</v>
      </c>
      <c r="F3007">
        <f>VLOOKUP(LEFT(B3007,LEN(B3007)-2),'Correction using CAD'!A:F,6,0)</f>
        <v>16.200000000000003</v>
      </c>
      <c r="G3007">
        <f>VLOOKUP(VALUE(RIGHT(B3007,2)),'XZ coord'!$T$144:$U$149,2,0)</f>
        <v>10.37</v>
      </c>
      <c r="H3007">
        <v>2.4</v>
      </c>
      <c r="I3007">
        <v>0.9</v>
      </c>
      <c r="J3007">
        <f>VLOOKUP(VALUE(RIGHT(B3007,2)),'XZ coord'!$T$144:$V$149,3,0)</f>
        <v>2.1</v>
      </c>
    </row>
    <row r="3008" spans="1:10" x14ac:dyDescent="0.2">
      <c r="A3008">
        <v>4007</v>
      </c>
      <c r="B3008" t="s">
        <v>3017</v>
      </c>
      <c r="C3008" t="s">
        <v>1339</v>
      </c>
      <c r="D3008" t="s">
        <v>1</v>
      </c>
      <c r="E3008">
        <f>VLOOKUP(LEFT(B3008,LEN(B3008)-2),'Correction using CAD'!A:F,5,0)</f>
        <v>39.088000000000001</v>
      </c>
      <c r="F3008">
        <f>VLOOKUP(LEFT(B3008,LEN(B3008)-2),'Correction using CAD'!A:F,6,0)</f>
        <v>17.100000000000001</v>
      </c>
      <c r="G3008">
        <f>VLOOKUP(VALUE(RIGHT(B3008,2)),'XZ coord'!$T$144:$U$149,2,0)</f>
        <v>2.25</v>
      </c>
      <c r="H3008">
        <v>2.4</v>
      </c>
      <c r="I3008">
        <v>0.9</v>
      </c>
      <c r="J3008">
        <f>VLOOKUP(VALUE(RIGHT(B3008,2)),'XZ coord'!$T$144:$V$149,3,0)</f>
        <v>1.97</v>
      </c>
    </row>
    <row r="3009" spans="1:10" x14ac:dyDescent="0.2">
      <c r="A3009">
        <v>4008</v>
      </c>
      <c r="B3009" t="s">
        <v>3018</v>
      </c>
      <c r="C3009" t="s">
        <v>1342</v>
      </c>
      <c r="D3009" t="s">
        <v>1</v>
      </c>
      <c r="E3009">
        <f>VLOOKUP(LEFT(B3009,LEN(B3009)-2),'Correction using CAD'!A:F,5,0)</f>
        <v>39.088000000000001</v>
      </c>
      <c r="F3009">
        <f>VLOOKUP(LEFT(B3009,LEN(B3009)-2),'Correction using CAD'!A:F,6,0)</f>
        <v>17.100000000000001</v>
      </c>
      <c r="G3009">
        <f>VLOOKUP(VALUE(RIGHT(B3009,2)),'XZ coord'!$T$144:$U$149,2,0)</f>
        <v>4.22</v>
      </c>
      <c r="H3009">
        <v>2.4</v>
      </c>
      <c r="I3009">
        <v>0.9</v>
      </c>
      <c r="J3009">
        <f>VLOOKUP(VALUE(RIGHT(B3009,2)),'XZ coord'!$T$144:$V$149,3,0)</f>
        <v>2.25</v>
      </c>
    </row>
    <row r="3010" spans="1:10" x14ac:dyDescent="0.2">
      <c r="A3010">
        <v>4009</v>
      </c>
      <c r="B3010" t="s">
        <v>3019</v>
      </c>
      <c r="C3010" t="s">
        <v>1339</v>
      </c>
      <c r="D3010" t="s">
        <v>1</v>
      </c>
      <c r="E3010">
        <f>VLOOKUP(LEFT(B3010,LEN(B3010)-2),'Correction using CAD'!A:F,5,0)</f>
        <v>39.088000000000001</v>
      </c>
      <c r="F3010">
        <f>VLOOKUP(LEFT(B3010,LEN(B3010)-2),'Correction using CAD'!A:F,6,0)</f>
        <v>17.100000000000001</v>
      </c>
      <c r="G3010">
        <f>VLOOKUP(VALUE(RIGHT(B3010,2)),'XZ coord'!$T$144:$U$149,2,0)</f>
        <v>6.47</v>
      </c>
      <c r="H3010">
        <v>2.4</v>
      </c>
      <c r="I3010">
        <v>0.9</v>
      </c>
      <c r="J3010">
        <f>VLOOKUP(VALUE(RIGHT(B3010,2)),'XZ coord'!$T$144:$V$149,3,0)</f>
        <v>1.95</v>
      </c>
    </row>
    <row r="3011" spans="1:10" x14ac:dyDescent="0.2">
      <c r="A3011">
        <v>4010</v>
      </c>
      <c r="B3011" t="s">
        <v>3020</v>
      </c>
      <c r="C3011" t="s">
        <v>1339</v>
      </c>
      <c r="D3011" t="s">
        <v>1</v>
      </c>
      <c r="E3011">
        <f>VLOOKUP(LEFT(B3011,LEN(B3011)-2),'Correction using CAD'!A:F,5,0)</f>
        <v>39.088000000000001</v>
      </c>
      <c r="F3011">
        <f>VLOOKUP(LEFT(B3011,LEN(B3011)-2),'Correction using CAD'!A:F,6,0)</f>
        <v>17.100000000000001</v>
      </c>
      <c r="G3011">
        <f>VLOOKUP(VALUE(RIGHT(B3011,2)),'XZ coord'!$T$144:$U$149,2,0)</f>
        <v>8.42</v>
      </c>
      <c r="H3011">
        <v>2.4</v>
      </c>
      <c r="I3011">
        <v>0.9</v>
      </c>
      <c r="J3011">
        <f>VLOOKUP(VALUE(RIGHT(B3011,2)),'XZ coord'!$T$144:$V$149,3,0)</f>
        <v>1.95</v>
      </c>
    </row>
    <row r="3012" spans="1:10" x14ac:dyDescent="0.2">
      <c r="A3012">
        <v>4011</v>
      </c>
      <c r="B3012" t="s">
        <v>3021</v>
      </c>
      <c r="C3012" t="s">
        <v>1342</v>
      </c>
      <c r="D3012" t="s">
        <v>1</v>
      </c>
      <c r="E3012">
        <f>VLOOKUP(LEFT(B3012,LEN(B3012)-2),'Correction using CAD'!A:F,5,0)</f>
        <v>39.088000000000001</v>
      </c>
      <c r="F3012">
        <f>VLOOKUP(LEFT(B3012,LEN(B3012)-2),'Correction using CAD'!A:F,6,0)</f>
        <v>17.100000000000001</v>
      </c>
      <c r="G3012">
        <f>VLOOKUP(VALUE(RIGHT(B3012,2)),'XZ coord'!$T$144:$U$149,2,0)</f>
        <v>10.37</v>
      </c>
      <c r="H3012">
        <v>2.4</v>
      </c>
      <c r="I3012">
        <v>0.9</v>
      </c>
      <c r="J3012">
        <f>VLOOKUP(VALUE(RIGHT(B3012,2)),'XZ coord'!$T$144:$V$149,3,0)</f>
        <v>2.1</v>
      </c>
    </row>
    <row r="3013" spans="1:10" x14ac:dyDescent="0.2">
      <c r="A3013">
        <v>4012</v>
      </c>
      <c r="B3013" t="s">
        <v>3022</v>
      </c>
      <c r="C3013" t="s">
        <v>1339</v>
      </c>
      <c r="D3013" t="s">
        <v>1</v>
      </c>
      <c r="E3013">
        <f>VLOOKUP(LEFT(B3013,LEN(B3013)-2),'Correction using CAD'!A:F,5,0)</f>
        <v>39.088000000000001</v>
      </c>
      <c r="F3013">
        <f>VLOOKUP(LEFT(B3013,LEN(B3013)-2),'Correction using CAD'!A:F,6,0)</f>
        <v>18</v>
      </c>
      <c r="G3013">
        <f>VLOOKUP(VALUE(RIGHT(B3013,2)),'XZ coord'!$T$144:$U$149,2,0)</f>
        <v>2.25</v>
      </c>
      <c r="H3013">
        <v>2.4</v>
      </c>
      <c r="I3013">
        <v>0.9</v>
      </c>
      <c r="J3013">
        <f>VLOOKUP(VALUE(RIGHT(B3013,2)),'XZ coord'!$T$144:$V$149,3,0)</f>
        <v>1.97</v>
      </c>
    </row>
    <row r="3014" spans="1:10" x14ac:dyDescent="0.2">
      <c r="A3014">
        <v>4013</v>
      </c>
      <c r="B3014" t="s">
        <v>3023</v>
      </c>
      <c r="C3014" t="s">
        <v>1342</v>
      </c>
      <c r="D3014" t="s">
        <v>1</v>
      </c>
      <c r="E3014">
        <f>VLOOKUP(LEFT(B3014,LEN(B3014)-2),'Correction using CAD'!A:F,5,0)</f>
        <v>39.088000000000001</v>
      </c>
      <c r="F3014">
        <f>VLOOKUP(LEFT(B3014,LEN(B3014)-2),'Correction using CAD'!A:F,6,0)</f>
        <v>18</v>
      </c>
      <c r="G3014">
        <f>VLOOKUP(VALUE(RIGHT(B3014,2)),'XZ coord'!$T$144:$U$149,2,0)</f>
        <v>4.22</v>
      </c>
      <c r="H3014">
        <v>2.4</v>
      </c>
      <c r="I3014">
        <v>0.9</v>
      </c>
      <c r="J3014">
        <f>VLOOKUP(VALUE(RIGHT(B3014,2)),'XZ coord'!$T$144:$V$149,3,0)</f>
        <v>2.25</v>
      </c>
    </row>
    <row r="3015" spans="1:10" x14ac:dyDescent="0.2">
      <c r="A3015">
        <v>4014</v>
      </c>
      <c r="B3015" t="s">
        <v>3024</v>
      </c>
      <c r="C3015" t="s">
        <v>1339</v>
      </c>
      <c r="D3015" t="s">
        <v>1</v>
      </c>
      <c r="E3015">
        <f>VLOOKUP(LEFT(B3015,LEN(B3015)-2),'Correction using CAD'!A:F,5,0)</f>
        <v>39.088000000000001</v>
      </c>
      <c r="F3015">
        <f>VLOOKUP(LEFT(B3015,LEN(B3015)-2),'Correction using CAD'!A:F,6,0)</f>
        <v>18</v>
      </c>
      <c r="G3015">
        <f>VLOOKUP(VALUE(RIGHT(B3015,2)),'XZ coord'!$T$144:$U$149,2,0)</f>
        <v>6.47</v>
      </c>
      <c r="H3015">
        <v>2.4</v>
      </c>
      <c r="I3015">
        <v>0.9</v>
      </c>
      <c r="J3015">
        <f>VLOOKUP(VALUE(RIGHT(B3015,2)),'XZ coord'!$T$144:$V$149,3,0)</f>
        <v>1.95</v>
      </c>
    </row>
    <row r="3016" spans="1:10" x14ac:dyDescent="0.2">
      <c r="A3016">
        <v>4015</v>
      </c>
      <c r="B3016" t="s">
        <v>3025</v>
      </c>
      <c r="C3016" t="s">
        <v>1339</v>
      </c>
      <c r="D3016" t="s">
        <v>1</v>
      </c>
      <c r="E3016">
        <f>VLOOKUP(LEFT(B3016,LEN(B3016)-2),'Correction using CAD'!A:F,5,0)</f>
        <v>39.088000000000001</v>
      </c>
      <c r="F3016">
        <f>VLOOKUP(LEFT(B3016,LEN(B3016)-2),'Correction using CAD'!A:F,6,0)</f>
        <v>18</v>
      </c>
      <c r="G3016">
        <f>VLOOKUP(VALUE(RIGHT(B3016,2)),'XZ coord'!$T$144:$U$149,2,0)</f>
        <v>8.42</v>
      </c>
      <c r="H3016">
        <v>2.4</v>
      </c>
      <c r="I3016">
        <v>0.9</v>
      </c>
      <c r="J3016">
        <f>VLOOKUP(VALUE(RIGHT(B3016,2)),'XZ coord'!$T$144:$V$149,3,0)</f>
        <v>1.95</v>
      </c>
    </row>
    <row r="3017" spans="1:10" x14ac:dyDescent="0.2">
      <c r="A3017">
        <v>4016</v>
      </c>
      <c r="B3017" t="s">
        <v>3026</v>
      </c>
      <c r="C3017" t="s">
        <v>1342</v>
      </c>
      <c r="D3017" t="s">
        <v>1</v>
      </c>
      <c r="E3017">
        <f>VLOOKUP(LEFT(B3017,LEN(B3017)-2),'Correction using CAD'!A:F,5,0)</f>
        <v>39.088000000000001</v>
      </c>
      <c r="F3017">
        <f>VLOOKUP(LEFT(B3017,LEN(B3017)-2),'Correction using CAD'!A:F,6,0)</f>
        <v>18</v>
      </c>
      <c r="G3017">
        <f>VLOOKUP(VALUE(RIGHT(B3017,2)),'XZ coord'!$T$144:$U$149,2,0)</f>
        <v>10.37</v>
      </c>
      <c r="H3017">
        <v>2.4</v>
      </c>
      <c r="I3017">
        <v>0.9</v>
      </c>
      <c r="J3017">
        <f>VLOOKUP(VALUE(RIGHT(B3017,2)),'XZ coord'!$T$144:$V$149,3,0)</f>
        <v>2.1</v>
      </c>
    </row>
    <row r="3018" spans="1:10" x14ac:dyDescent="0.2">
      <c r="A3018">
        <v>4017</v>
      </c>
      <c r="B3018" t="s">
        <v>3027</v>
      </c>
      <c r="C3018" t="s">
        <v>1339</v>
      </c>
      <c r="D3018" t="s">
        <v>1</v>
      </c>
      <c r="E3018">
        <f>VLOOKUP(LEFT(B3018,LEN(B3018)-2),'Correction using CAD'!A:F,5,0)</f>
        <v>39.088000000000001</v>
      </c>
      <c r="F3018">
        <f>VLOOKUP(LEFT(B3018,LEN(B3018)-2),'Correction using CAD'!A:F,6,0)</f>
        <v>18.899999999999999</v>
      </c>
      <c r="G3018">
        <f>VLOOKUP(VALUE(RIGHT(B3018,2)),'XZ coord'!$T$144:$U$149,2,0)</f>
        <v>2.25</v>
      </c>
      <c r="H3018">
        <v>2.4</v>
      </c>
      <c r="I3018">
        <v>0.9</v>
      </c>
      <c r="J3018">
        <f>VLOOKUP(VALUE(RIGHT(B3018,2)),'XZ coord'!$T$144:$V$149,3,0)</f>
        <v>1.97</v>
      </c>
    </row>
    <row r="3019" spans="1:10" x14ac:dyDescent="0.2">
      <c r="A3019">
        <v>4018</v>
      </c>
      <c r="B3019" t="s">
        <v>3028</v>
      </c>
      <c r="C3019" t="s">
        <v>1342</v>
      </c>
      <c r="D3019" t="s">
        <v>1</v>
      </c>
      <c r="E3019">
        <f>VLOOKUP(LEFT(B3019,LEN(B3019)-2),'Correction using CAD'!A:F,5,0)</f>
        <v>39.088000000000001</v>
      </c>
      <c r="F3019">
        <f>VLOOKUP(LEFT(B3019,LEN(B3019)-2),'Correction using CAD'!A:F,6,0)</f>
        <v>18.899999999999999</v>
      </c>
      <c r="G3019">
        <f>VLOOKUP(VALUE(RIGHT(B3019,2)),'XZ coord'!$T$144:$U$149,2,0)</f>
        <v>4.22</v>
      </c>
      <c r="H3019">
        <v>2.4</v>
      </c>
      <c r="I3019">
        <v>0.9</v>
      </c>
      <c r="J3019">
        <f>VLOOKUP(VALUE(RIGHT(B3019,2)),'XZ coord'!$T$144:$V$149,3,0)</f>
        <v>2.25</v>
      </c>
    </row>
    <row r="3020" spans="1:10" x14ac:dyDescent="0.2">
      <c r="A3020">
        <v>4019</v>
      </c>
      <c r="B3020" t="s">
        <v>3029</v>
      </c>
      <c r="C3020" t="s">
        <v>1339</v>
      </c>
      <c r="D3020" t="s">
        <v>1</v>
      </c>
      <c r="E3020">
        <f>VLOOKUP(LEFT(B3020,LEN(B3020)-2),'Correction using CAD'!A:F,5,0)</f>
        <v>39.088000000000001</v>
      </c>
      <c r="F3020">
        <f>VLOOKUP(LEFT(B3020,LEN(B3020)-2),'Correction using CAD'!A:F,6,0)</f>
        <v>18.899999999999999</v>
      </c>
      <c r="G3020">
        <f>VLOOKUP(VALUE(RIGHT(B3020,2)),'XZ coord'!$T$144:$U$149,2,0)</f>
        <v>6.47</v>
      </c>
      <c r="H3020">
        <v>2.4</v>
      </c>
      <c r="I3020">
        <v>0.9</v>
      </c>
      <c r="J3020">
        <f>VLOOKUP(VALUE(RIGHT(B3020,2)),'XZ coord'!$T$144:$V$149,3,0)</f>
        <v>1.95</v>
      </c>
    </row>
    <row r="3021" spans="1:10" x14ac:dyDescent="0.2">
      <c r="A3021">
        <v>4020</v>
      </c>
      <c r="B3021" t="s">
        <v>3030</v>
      </c>
      <c r="C3021" t="s">
        <v>1339</v>
      </c>
      <c r="D3021" t="s">
        <v>1</v>
      </c>
      <c r="E3021">
        <f>VLOOKUP(LEFT(B3021,LEN(B3021)-2),'Correction using CAD'!A:F,5,0)</f>
        <v>39.088000000000001</v>
      </c>
      <c r="F3021">
        <f>VLOOKUP(LEFT(B3021,LEN(B3021)-2),'Correction using CAD'!A:F,6,0)</f>
        <v>18.899999999999999</v>
      </c>
      <c r="G3021">
        <f>VLOOKUP(VALUE(RIGHT(B3021,2)),'XZ coord'!$T$144:$U$149,2,0)</f>
        <v>8.42</v>
      </c>
      <c r="H3021">
        <v>2.4</v>
      </c>
      <c r="I3021">
        <v>0.9</v>
      </c>
      <c r="J3021">
        <f>VLOOKUP(VALUE(RIGHT(B3021,2)),'XZ coord'!$T$144:$V$149,3,0)</f>
        <v>1.95</v>
      </c>
    </row>
    <row r="3022" spans="1:10" x14ac:dyDescent="0.2">
      <c r="A3022">
        <v>4021</v>
      </c>
      <c r="B3022" t="s">
        <v>3031</v>
      </c>
      <c r="C3022" t="s">
        <v>1342</v>
      </c>
      <c r="D3022" t="s">
        <v>1</v>
      </c>
      <c r="E3022">
        <f>VLOOKUP(LEFT(B3022,LEN(B3022)-2),'Correction using CAD'!A:F,5,0)</f>
        <v>39.088000000000001</v>
      </c>
      <c r="F3022">
        <f>VLOOKUP(LEFT(B3022,LEN(B3022)-2),'Correction using CAD'!A:F,6,0)</f>
        <v>18.899999999999999</v>
      </c>
      <c r="G3022">
        <f>VLOOKUP(VALUE(RIGHT(B3022,2)),'XZ coord'!$T$144:$U$149,2,0)</f>
        <v>10.37</v>
      </c>
      <c r="H3022">
        <v>2.4</v>
      </c>
      <c r="I3022">
        <v>0.9</v>
      </c>
      <c r="J3022">
        <f>VLOOKUP(VALUE(RIGHT(B3022,2)),'XZ coord'!$T$144:$V$149,3,0)</f>
        <v>2.1</v>
      </c>
    </row>
    <row r="3023" spans="1:10" x14ac:dyDescent="0.2">
      <c r="A3023">
        <v>4022</v>
      </c>
      <c r="B3023" t="s">
        <v>3032</v>
      </c>
      <c r="C3023" t="s">
        <v>1339</v>
      </c>
      <c r="D3023" t="s">
        <v>1</v>
      </c>
      <c r="E3023">
        <f>VLOOKUP(LEFT(B3023,LEN(B3023)-2),'Correction using CAD'!A:F,5,0)</f>
        <v>39.088000000000001</v>
      </c>
      <c r="F3023">
        <f>VLOOKUP(LEFT(B3023,LEN(B3023)-2),'Correction using CAD'!A:F,6,0)</f>
        <v>19.799999999999997</v>
      </c>
      <c r="G3023">
        <f>VLOOKUP(VALUE(RIGHT(B3023,2)),'XZ coord'!$T$144:$U$149,2,0)</f>
        <v>2.25</v>
      </c>
      <c r="H3023">
        <v>2.4</v>
      </c>
      <c r="I3023">
        <v>0.9</v>
      </c>
      <c r="J3023">
        <f>VLOOKUP(VALUE(RIGHT(B3023,2)),'XZ coord'!$T$144:$V$149,3,0)</f>
        <v>1.97</v>
      </c>
    </row>
    <row r="3024" spans="1:10" x14ac:dyDescent="0.2">
      <c r="A3024">
        <v>4023</v>
      </c>
      <c r="B3024" t="s">
        <v>3033</v>
      </c>
      <c r="C3024" t="s">
        <v>1342</v>
      </c>
      <c r="D3024" t="s">
        <v>1</v>
      </c>
      <c r="E3024">
        <f>VLOOKUP(LEFT(B3024,LEN(B3024)-2),'Correction using CAD'!A:F,5,0)</f>
        <v>39.088000000000001</v>
      </c>
      <c r="F3024">
        <f>VLOOKUP(LEFT(B3024,LEN(B3024)-2),'Correction using CAD'!A:F,6,0)</f>
        <v>19.799999999999997</v>
      </c>
      <c r="G3024">
        <f>VLOOKUP(VALUE(RIGHT(B3024,2)),'XZ coord'!$T$144:$U$149,2,0)</f>
        <v>4.22</v>
      </c>
      <c r="H3024">
        <v>2.4</v>
      </c>
      <c r="I3024">
        <v>0.9</v>
      </c>
      <c r="J3024">
        <f>VLOOKUP(VALUE(RIGHT(B3024,2)),'XZ coord'!$T$144:$V$149,3,0)</f>
        <v>2.25</v>
      </c>
    </row>
    <row r="3025" spans="1:10" x14ac:dyDescent="0.2">
      <c r="A3025">
        <v>4024</v>
      </c>
      <c r="B3025" t="s">
        <v>3034</v>
      </c>
      <c r="C3025" t="s">
        <v>1339</v>
      </c>
      <c r="D3025" t="s">
        <v>1</v>
      </c>
      <c r="E3025">
        <f>VLOOKUP(LEFT(B3025,LEN(B3025)-2),'Correction using CAD'!A:F,5,0)</f>
        <v>39.088000000000001</v>
      </c>
      <c r="F3025">
        <f>VLOOKUP(LEFT(B3025,LEN(B3025)-2),'Correction using CAD'!A:F,6,0)</f>
        <v>19.799999999999997</v>
      </c>
      <c r="G3025">
        <f>VLOOKUP(VALUE(RIGHT(B3025,2)),'XZ coord'!$T$144:$U$149,2,0)</f>
        <v>6.47</v>
      </c>
      <c r="H3025">
        <v>2.4</v>
      </c>
      <c r="I3025">
        <v>0.9</v>
      </c>
      <c r="J3025">
        <f>VLOOKUP(VALUE(RIGHT(B3025,2)),'XZ coord'!$T$144:$V$149,3,0)</f>
        <v>1.95</v>
      </c>
    </row>
    <row r="3026" spans="1:10" x14ac:dyDescent="0.2">
      <c r="A3026">
        <v>4025</v>
      </c>
      <c r="B3026" t="s">
        <v>3035</v>
      </c>
      <c r="C3026" t="s">
        <v>1339</v>
      </c>
      <c r="D3026" t="s">
        <v>1</v>
      </c>
      <c r="E3026">
        <f>VLOOKUP(LEFT(B3026,LEN(B3026)-2),'Correction using CAD'!A:F,5,0)</f>
        <v>39.088000000000001</v>
      </c>
      <c r="F3026">
        <f>VLOOKUP(LEFT(B3026,LEN(B3026)-2),'Correction using CAD'!A:F,6,0)</f>
        <v>19.799999999999997</v>
      </c>
      <c r="G3026">
        <f>VLOOKUP(VALUE(RIGHT(B3026,2)),'XZ coord'!$T$144:$U$149,2,0)</f>
        <v>8.42</v>
      </c>
      <c r="H3026">
        <v>2.4</v>
      </c>
      <c r="I3026">
        <v>0.9</v>
      </c>
      <c r="J3026">
        <f>VLOOKUP(VALUE(RIGHT(B3026,2)),'XZ coord'!$T$144:$V$149,3,0)</f>
        <v>1.95</v>
      </c>
    </row>
    <row r="3027" spans="1:10" x14ac:dyDescent="0.2">
      <c r="A3027">
        <v>4026</v>
      </c>
      <c r="B3027" t="s">
        <v>3036</v>
      </c>
      <c r="C3027" t="s">
        <v>1342</v>
      </c>
      <c r="D3027" t="s">
        <v>1</v>
      </c>
      <c r="E3027">
        <f>VLOOKUP(LEFT(B3027,LEN(B3027)-2),'Correction using CAD'!A:F,5,0)</f>
        <v>39.088000000000001</v>
      </c>
      <c r="F3027">
        <f>VLOOKUP(LEFT(B3027,LEN(B3027)-2),'Correction using CAD'!A:F,6,0)</f>
        <v>19.799999999999997</v>
      </c>
      <c r="G3027">
        <f>VLOOKUP(VALUE(RIGHT(B3027,2)),'XZ coord'!$T$144:$U$149,2,0)</f>
        <v>10.37</v>
      </c>
      <c r="H3027">
        <v>2.4</v>
      </c>
      <c r="I3027">
        <v>0.9</v>
      </c>
      <c r="J3027">
        <f>VLOOKUP(VALUE(RIGHT(B3027,2)),'XZ coord'!$T$144:$V$149,3,0)</f>
        <v>2.1</v>
      </c>
    </row>
    <row r="3028" spans="1:10" x14ac:dyDescent="0.2">
      <c r="A3028">
        <v>4027</v>
      </c>
      <c r="B3028" t="s">
        <v>3037</v>
      </c>
      <c r="C3028" t="s">
        <v>1339</v>
      </c>
      <c r="D3028" t="s">
        <v>1</v>
      </c>
      <c r="E3028">
        <f>VLOOKUP(LEFT(B3028,LEN(B3028)-2),'Correction using CAD'!A:F,5,0)</f>
        <v>39.088000000000001</v>
      </c>
      <c r="F3028">
        <f>VLOOKUP(LEFT(B3028,LEN(B3028)-2),'Correction using CAD'!A:F,6,0)</f>
        <v>20.699999999999996</v>
      </c>
      <c r="G3028">
        <f>VLOOKUP(VALUE(RIGHT(B3028,2)),'XZ coord'!$T$144:$U$149,2,0)</f>
        <v>2.25</v>
      </c>
      <c r="H3028">
        <v>2.4</v>
      </c>
      <c r="I3028">
        <v>0.9</v>
      </c>
      <c r="J3028">
        <f>VLOOKUP(VALUE(RIGHT(B3028,2)),'XZ coord'!$T$144:$V$149,3,0)</f>
        <v>1.97</v>
      </c>
    </row>
    <row r="3029" spans="1:10" x14ac:dyDescent="0.2">
      <c r="A3029">
        <v>4028</v>
      </c>
      <c r="B3029" t="s">
        <v>3038</v>
      </c>
      <c r="C3029" t="s">
        <v>1342</v>
      </c>
      <c r="D3029" t="s">
        <v>1</v>
      </c>
      <c r="E3029">
        <f>VLOOKUP(LEFT(B3029,LEN(B3029)-2),'Correction using CAD'!A:F,5,0)</f>
        <v>39.088000000000001</v>
      </c>
      <c r="F3029">
        <f>VLOOKUP(LEFT(B3029,LEN(B3029)-2),'Correction using CAD'!A:F,6,0)</f>
        <v>20.699999999999996</v>
      </c>
      <c r="G3029">
        <f>VLOOKUP(VALUE(RIGHT(B3029,2)),'XZ coord'!$T$144:$U$149,2,0)</f>
        <v>4.22</v>
      </c>
      <c r="H3029">
        <v>2.4</v>
      </c>
      <c r="I3029">
        <v>0.9</v>
      </c>
      <c r="J3029">
        <f>VLOOKUP(VALUE(RIGHT(B3029,2)),'XZ coord'!$T$144:$V$149,3,0)</f>
        <v>2.25</v>
      </c>
    </row>
    <row r="3030" spans="1:10" x14ac:dyDescent="0.2">
      <c r="A3030">
        <v>4029</v>
      </c>
      <c r="B3030" t="s">
        <v>3039</v>
      </c>
      <c r="C3030" t="s">
        <v>1339</v>
      </c>
      <c r="D3030" t="s">
        <v>1</v>
      </c>
      <c r="E3030">
        <f>VLOOKUP(LEFT(B3030,LEN(B3030)-2),'Correction using CAD'!A:F,5,0)</f>
        <v>39.088000000000001</v>
      </c>
      <c r="F3030">
        <f>VLOOKUP(LEFT(B3030,LEN(B3030)-2),'Correction using CAD'!A:F,6,0)</f>
        <v>20.699999999999996</v>
      </c>
      <c r="G3030">
        <f>VLOOKUP(VALUE(RIGHT(B3030,2)),'XZ coord'!$T$144:$U$149,2,0)</f>
        <v>6.47</v>
      </c>
      <c r="H3030">
        <v>2.4</v>
      </c>
      <c r="I3030">
        <v>0.9</v>
      </c>
      <c r="J3030">
        <f>VLOOKUP(VALUE(RIGHT(B3030,2)),'XZ coord'!$T$144:$V$149,3,0)</f>
        <v>1.95</v>
      </c>
    </row>
    <row r="3031" spans="1:10" x14ac:dyDescent="0.2">
      <c r="A3031">
        <v>4030</v>
      </c>
      <c r="B3031" t="s">
        <v>3040</v>
      </c>
      <c r="C3031" t="s">
        <v>1339</v>
      </c>
      <c r="D3031" t="s">
        <v>1</v>
      </c>
      <c r="E3031">
        <f>VLOOKUP(LEFT(B3031,LEN(B3031)-2),'Correction using CAD'!A:F,5,0)</f>
        <v>39.088000000000001</v>
      </c>
      <c r="F3031">
        <f>VLOOKUP(LEFT(B3031,LEN(B3031)-2),'Correction using CAD'!A:F,6,0)</f>
        <v>20.699999999999996</v>
      </c>
      <c r="G3031">
        <f>VLOOKUP(VALUE(RIGHT(B3031,2)),'XZ coord'!$T$144:$U$149,2,0)</f>
        <v>8.42</v>
      </c>
      <c r="H3031">
        <v>2.4</v>
      </c>
      <c r="I3031">
        <v>0.9</v>
      </c>
      <c r="J3031">
        <f>VLOOKUP(VALUE(RIGHT(B3031,2)),'XZ coord'!$T$144:$V$149,3,0)</f>
        <v>1.95</v>
      </c>
    </row>
    <row r="3032" spans="1:10" x14ac:dyDescent="0.2">
      <c r="A3032">
        <v>4031</v>
      </c>
      <c r="B3032" t="s">
        <v>3041</v>
      </c>
      <c r="C3032" t="s">
        <v>1342</v>
      </c>
      <c r="D3032" t="s">
        <v>1</v>
      </c>
      <c r="E3032">
        <f>VLOOKUP(LEFT(B3032,LEN(B3032)-2),'Correction using CAD'!A:F,5,0)</f>
        <v>39.088000000000001</v>
      </c>
      <c r="F3032">
        <f>VLOOKUP(LEFT(B3032,LEN(B3032)-2),'Correction using CAD'!A:F,6,0)</f>
        <v>20.699999999999996</v>
      </c>
      <c r="G3032">
        <f>VLOOKUP(VALUE(RIGHT(B3032,2)),'XZ coord'!$T$144:$U$149,2,0)</f>
        <v>10.37</v>
      </c>
      <c r="H3032">
        <v>2.4</v>
      </c>
      <c r="I3032">
        <v>0.9</v>
      </c>
      <c r="J3032">
        <f>VLOOKUP(VALUE(RIGHT(B3032,2)),'XZ coord'!$T$144:$V$149,3,0)</f>
        <v>2.1</v>
      </c>
    </row>
    <row r="3033" spans="1:10" x14ac:dyDescent="0.2">
      <c r="A3033">
        <v>4032</v>
      </c>
      <c r="B3033" t="s">
        <v>3042</v>
      </c>
      <c r="C3033" t="s">
        <v>1339</v>
      </c>
      <c r="D3033" t="s">
        <v>1</v>
      </c>
      <c r="E3033">
        <f>VLOOKUP(LEFT(B3033,LEN(B3033)-2),'Correction using CAD'!A:F,5,0)</f>
        <v>39.088000000000001</v>
      </c>
      <c r="F3033">
        <f>VLOOKUP(LEFT(B3033,LEN(B3033)-2),'Correction using CAD'!A:F,6,0)</f>
        <v>21.599999999999994</v>
      </c>
      <c r="G3033">
        <f>VLOOKUP(VALUE(RIGHT(B3033,2)),'XZ coord'!$T$144:$U$149,2,0)</f>
        <v>2.25</v>
      </c>
      <c r="H3033">
        <v>2.4</v>
      </c>
      <c r="I3033">
        <v>0.9</v>
      </c>
      <c r="J3033">
        <f>VLOOKUP(VALUE(RIGHT(B3033,2)),'XZ coord'!$T$144:$V$149,3,0)</f>
        <v>1.97</v>
      </c>
    </row>
    <row r="3034" spans="1:10" x14ac:dyDescent="0.2">
      <c r="A3034">
        <v>4033</v>
      </c>
      <c r="B3034" t="s">
        <v>3043</v>
      </c>
      <c r="C3034" t="s">
        <v>1342</v>
      </c>
      <c r="D3034" t="s">
        <v>1</v>
      </c>
      <c r="E3034">
        <f>VLOOKUP(LEFT(B3034,LEN(B3034)-2),'Correction using CAD'!A:F,5,0)</f>
        <v>39.088000000000001</v>
      </c>
      <c r="F3034">
        <f>VLOOKUP(LEFT(B3034,LEN(B3034)-2),'Correction using CAD'!A:F,6,0)</f>
        <v>21.599999999999994</v>
      </c>
      <c r="G3034">
        <f>VLOOKUP(VALUE(RIGHT(B3034,2)),'XZ coord'!$T$144:$U$149,2,0)</f>
        <v>4.22</v>
      </c>
      <c r="H3034">
        <v>2.4</v>
      </c>
      <c r="I3034">
        <v>0.9</v>
      </c>
      <c r="J3034">
        <f>VLOOKUP(VALUE(RIGHT(B3034,2)),'XZ coord'!$T$144:$V$149,3,0)</f>
        <v>2.25</v>
      </c>
    </row>
    <row r="3035" spans="1:10" x14ac:dyDescent="0.2">
      <c r="A3035">
        <v>4034</v>
      </c>
      <c r="B3035" t="s">
        <v>3044</v>
      </c>
      <c r="C3035" t="s">
        <v>1339</v>
      </c>
      <c r="D3035" t="s">
        <v>1</v>
      </c>
      <c r="E3035">
        <f>VLOOKUP(LEFT(B3035,LEN(B3035)-2),'Correction using CAD'!A:F,5,0)</f>
        <v>39.088000000000001</v>
      </c>
      <c r="F3035">
        <f>VLOOKUP(LEFT(B3035,LEN(B3035)-2),'Correction using CAD'!A:F,6,0)</f>
        <v>21.599999999999994</v>
      </c>
      <c r="G3035">
        <f>VLOOKUP(VALUE(RIGHT(B3035,2)),'XZ coord'!$T$144:$U$149,2,0)</f>
        <v>6.47</v>
      </c>
      <c r="H3035">
        <v>2.4</v>
      </c>
      <c r="I3035">
        <v>0.9</v>
      </c>
      <c r="J3035">
        <f>VLOOKUP(VALUE(RIGHT(B3035,2)),'XZ coord'!$T$144:$V$149,3,0)</f>
        <v>1.95</v>
      </c>
    </row>
    <row r="3036" spans="1:10" x14ac:dyDescent="0.2">
      <c r="A3036">
        <v>4035</v>
      </c>
      <c r="B3036" t="s">
        <v>3045</v>
      </c>
      <c r="C3036" t="s">
        <v>1339</v>
      </c>
      <c r="D3036" t="s">
        <v>1</v>
      </c>
      <c r="E3036">
        <f>VLOOKUP(LEFT(B3036,LEN(B3036)-2),'Correction using CAD'!A:F,5,0)</f>
        <v>39.088000000000001</v>
      </c>
      <c r="F3036">
        <f>VLOOKUP(LEFT(B3036,LEN(B3036)-2),'Correction using CAD'!A:F,6,0)</f>
        <v>21.599999999999994</v>
      </c>
      <c r="G3036">
        <f>VLOOKUP(VALUE(RIGHT(B3036,2)),'XZ coord'!$T$144:$U$149,2,0)</f>
        <v>8.42</v>
      </c>
      <c r="H3036">
        <v>2.4</v>
      </c>
      <c r="I3036">
        <v>0.9</v>
      </c>
      <c r="J3036">
        <f>VLOOKUP(VALUE(RIGHT(B3036,2)),'XZ coord'!$T$144:$V$149,3,0)</f>
        <v>1.95</v>
      </c>
    </row>
    <row r="3037" spans="1:10" x14ac:dyDescent="0.2">
      <c r="A3037">
        <v>4036</v>
      </c>
      <c r="B3037" t="s">
        <v>3046</v>
      </c>
      <c r="C3037" t="s">
        <v>1339</v>
      </c>
      <c r="D3037" t="s">
        <v>1</v>
      </c>
      <c r="E3037">
        <f>VLOOKUP(LEFT(B3037,LEN(B3037)-2),'Correction using CAD'!A:F,5,0)</f>
        <v>39.088000000000001</v>
      </c>
      <c r="F3037">
        <f>VLOOKUP(LEFT(B3037,LEN(B3037)-2),'Correction using CAD'!A:F,6,0)</f>
        <v>21.599999999999994</v>
      </c>
      <c r="G3037">
        <f>VLOOKUP(VALUE(RIGHT(B3037,2)),'XZ coord'!$T$144:$U$149,2,0)</f>
        <v>10.37</v>
      </c>
      <c r="H3037">
        <v>2.4</v>
      </c>
      <c r="I3037">
        <v>0.9</v>
      </c>
      <c r="J3037">
        <f>VLOOKUP(VALUE(RIGHT(B3037,2)),'XZ coord'!$T$144:$V$149,3,0)</f>
        <v>2.1</v>
      </c>
    </row>
    <row r="3038" spans="1:10" x14ac:dyDescent="0.2">
      <c r="A3038">
        <v>4037</v>
      </c>
      <c r="B3038" t="s">
        <v>3047</v>
      </c>
      <c r="C3038" t="s">
        <v>1339</v>
      </c>
      <c r="D3038" t="s">
        <v>1</v>
      </c>
      <c r="E3038">
        <f>VLOOKUP(LEFT(B3038,LEN(B3038)-2),'Correction using CAD'!A:F,5,0)</f>
        <v>39.088000000000001</v>
      </c>
      <c r="F3038">
        <f>VLOOKUP(LEFT(B3038,LEN(B3038)-2),'Correction using CAD'!A:F,6,0)</f>
        <v>22.499999999999993</v>
      </c>
      <c r="G3038">
        <f>VLOOKUP(VALUE(RIGHT(B3038,2)),'XZ coord'!$T$144:$U$149,2,0)</f>
        <v>2.25</v>
      </c>
      <c r="H3038">
        <v>2.4</v>
      </c>
      <c r="I3038">
        <v>0.9</v>
      </c>
      <c r="J3038">
        <f>VLOOKUP(VALUE(RIGHT(B3038,2)),'XZ coord'!$T$144:$V$149,3,0)</f>
        <v>1.97</v>
      </c>
    </row>
    <row r="3039" spans="1:10" x14ac:dyDescent="0.2">
      <c r="A3039">
        <v>4038</v>
      </c>
      <c r="B3039" t="s">
        <v>3048</v>
      </c>
      <c r="C3039" t="s">
        <v>1342</v>
      </c>
      <c r="D3039" t="s">
        <v>1</v>
      </c>
      <c r="E3039">
        <f>VLOOKUP(LEFT(B3039,LEN(B3039)-2),'Correction using CAD'!A:F,5,0)</f>
        <v>39.088000000000001</v>
      </c>
      <c r="F3039">
        <f>VLOOKUP(LEFT(B3039,LEN(B3039)-2),'Correction using CAD'!A:F,6,0)</f>
        <v>22.499999999999993</v>
      </c>
      <c r="G3039">
        <f>VLOOKUP(VALUE(RIGHT(B3039,2)),'XZ coord'!$T$144:$U$149,2,0)</f>
        <v>4.22</v>
      </c>
      <c r="H3039">
        <v>2.4</v>
      </c>
      <c r="I3039">
        <v>0.9</v>
      </c>
      <c r="J3039">
        <f>VLOOKUP(VALUE(RIGHT(B3039,2)),'XZ coord'!$T$144:$V$149,3,0)</f>
        <v>2.25</v>
      </c>
    </row>
    <row r="3040" spans="1:10" x14ac:dyDescent="0.2">
      <c r="A3040">
        <v>4039</v>
      </c>
      <c r="B3040" t="s">
        <v>3049</v>
      </c>
      <c r="C3040" t="s">
        <v>1339</v>
      </c>
      <c r="D3040" t="s">
        <v>1</v>
      </c>
      <c r="E3040">
        <f>VLOOKUP(LEFT(B3040,LEN(B3040)-2),'Correction using CAD'!A:F,5,0)</f>
        <v>39.088000000000001</v>
      </c>
      <c r="F3040">
        <f>VLOOKUP(LEFT(B3040,LEN(B3040)-2),'Correction using CAD'!A:F,6,0)</f>
        <v>22.499999999999993</v>
      </c>
      <c r="G3040">
        <f>VLOOKUP(VALUE(RIGHT(B3040,2)),'XZ coord'!$T$144:$U$149,2,0)</f>
        <v>6.47</v>
      </c>
      <c r="H3040">
        <v>2.4</v>
      </c>
      <c r="I3040">
        <v>0.9</v>
      </c>
      <c r="J3040">
        <f>VLOOKUP(VALUE(RIGHT(B3040,2)),'XZ coord'!$T$144:$V$149,3,0)</f>
        <v>1.95</v>
      </c>
    </row>
    <row r="3041" spans="1:10" x14ac:dyDescent="0.2">
      <c r="A3041">
        <v>4040</v>
      </c>
      <c r="B3041" t="s">
        <v>3050</v>
      </c>
      <c r="C3041" t="s">
        <v>1339</v>
      </c>
      <c r="D3041" t="s">
        <v>1</v>
      </c>
      <c r="E3041">
        <f>VLOOKUP(LEFT(B3041,LEN(B3041)-2),'Correction using CAD'!A:F,5,0)</f>
        <v>39.088000000000001</v>
      </c>
      <c r="F3041">
        <f>VLOOKUP(LEFT(B3041,LEN(B3041)-2),'Correction using CAD'!A:F,6,0)</f>
        <v>22.499999999999993</v>
      </c>
      <c r="G3041">
        <f>VLOOKUP(VALUE(RIGHT(B3041,2)),'XZ coord'!$T$144:$U$149,2,0)</f>
        <v>8.42</v>
      </c>
      <c r="H3041">
        <v>2.4</v>
      </c>
      <c r="I3041">
        <v>0.9</v>
      </c>
      <c r="J3041">
        <f>VLOOKUP(VALUE(RIGHT(B3041,2)),'XZ coord'!$T$144:$V$149,3,0)</f>
        <v>1.95</v>
      </c>
    </row>
    <row r="3042" spans="1:10" x14ac:dyDescent="0.2">
      <c r="A3042">
        <v>4041</v>
      </c>
      <c r="B3042" t="s">
        <v>3051</v>
      </c>
      <c r="C3042" t="s">
        <v>1342</v>
      </c>
      <c r="D3042" t="s">
        <v>1</v>
      </c>
      <c r="E3042">
        <f>VLOOKUP(LEFT(B3042,LEN(B3042)-2),'Correction using CAD'!A:F,5,0)</f>
        <v>39.088000000000001</v>
      </c>
      <c r="F3042">
        <f>VLOOKUP(LEFT(B3042,LEN(B3042)-2),'Correction using CAD'!A:F,6,0)</f>
        <v>22.499999999999993</v>
      </c>
      <c r="G3042">
        <f>VLOOKUP(VALUE(RIGHT(B3042,2)),'XZ coord'!$T$144:$U$149,2,0)</f>
        <v>10.37</v>
      </c>
      <c r="H3042">
        <v>2.4</v>
      </c>
      <c r="I3042">
        <v>0.9</v>
      </c>
      <c r="J3042">
        <f>VLOOKUP(VALUE(RIGHT(B3042,2)),'XZ coord'!$T$144:$V$149,3,0)</f>
        <v>2.1</v>
      </c>
    </row>
    <row r="3043" spans="1:10" x14ac:dyDescent="0.2">
      <c r="A3043">
        <v>4042</v>
      </c>
      <c r="B3043" t="s">
        <v>3052</v>
      </c>
      <c r="C3043" t="s">
        <v>1339</v>
      </c>
      <c r="D3043" t="s">
        <v>1</v>
      </c>
      <c r="E3043">
        <f>VLOOKUP(LEFT(B3043,LEN(B3043)-2),'Correction using CAD'!A:F,5,0)</f>
        <v>39.088000000000001</v>
      </c>
      <c r="F3043">
        <f>VLOOKUP(LEFT(B3043,LEN(B3043)-2),'Correction using CAD'!A:F,6,0)</f>
        <v>23.399999999999991</v>
      </c>
      <c r="G3043">
        <f>VLOOKUP(VALUE(RIGHT(B3043,2)),'XZ coord'!$T$144:$U$149,2,0)</f>
        <v>2.25</v>
      </c>
      <c r="H3043">
        <v>2.4</v>
      </c>
      <c r="I3043">
        <v>0.9</v>
      </c>
      <c r="J3043">
        <f>VLOOKUP(VALUE(RIGHT(B3043,2)),'XZ coord'!$T$144:$V$149,3,0)</f>
        <v>1.97</v>
      </c>
    </row>
    <row r="3044" spans="1:10" x14ac:dyDescent="0.2">
      <c r="A3044">
        <v>4043</v>
      </c>
      <c r="B3044" t="s">
        <v>3053</v>
      </c>
      <c r="C3044" t="s">
        <v>1342</v>
      </c>
      <c r="D3044" t="s">
        <v>1</v>
      </c>
      <c r="E3044">
        <f>VLOOKUP(LEFT(B3044,LEN(B3044)-2),'Correction using CAD'!A:F,5,0)</f>
        <v>39.088000000000001</v>
      </c>
      <c r="F3044">
        <f>VLOOKUP(LEFT(B3044,LEN(B3044)-2),'Correction using CAD'!A:F,6,0)</f>
        <v>23.399999999999991</v>
      </c>
      <c r="G3044">
        <f>VLOOKUP(VALUE(RIGHT(B3044,2)),'XZ coord'!$T$144:$U$149,2,0)</f>
        <v>4.22</v>
      </c>
      <c r="H3044">
        <v>2.4</v>
      </c>
      <c r="I3044">
        <v>0.9</v>
      </c>
      <c r="J3044">
        <f>VLOOKUP(VALUE(RIGHT(B3044,2)),'XZ coord'!$T$144:$V$149,3,0)</f>
        <v>2.25</v>
      </c>
    </row>
    <row r="3045" spans="1:10" x14ac:dyDescent="0.2">
      <c r="A3045">
        <v>4044</v>
      </c>
      <c r="B3045" t="s">
        <v>3054</v>
      </c>
      <c r="C3045" t="s">
        <v>1339</v>
      </c>
      <c r="D3045" t="s">
        <v>1</v>
      </c>
      <c r="E3045">
        <f>VLOOKUP(LEFT(B3045,LEN(B3045)-2),'Correction using CAD'!A:F,5,0)</f>
        <v>39.088000000000001</v>
      </c>
      <c r="F3045">
        <f>VLOOKUP(LEFT(B3045,LEN(B3045)-2),'Correction using CAD'!A:F,6,0)</f>
        <v>23.399999999999991</v>
      </c>
      <c r="G3045">
        <f>VLOOKUP(VALUE(RIGHT(B3045,2)),'XZ coord'!$T$144:$U$149,2,0)</f>
        <v>6.47</v>
      </c>
      <c r="H3045">
        <v>2.4</v>
      </c>
      <c r="I3045">
        <v>0.9</v>
      </c>
      <c r="J3045">
        <f>VLOOKUP(VALUE(RIGHT(B3045,2)),'XZ coord'!$T$144:$V$149,3,0)</f>
        <v>1.95</v>
      </c>
    </row>
    <row r="3046" spans="1:10" x14ac:dyDescent="0.2">
      <c r="A3046">
        <v>4045</v>
      </c>
      <c r="B3046" t="s">
        <v>3055</v>
      </c>
      <c r="C3046" t="s">
        <v>1339</v>
      </c>
      <c r="D3046" t="s">
        <v>1</v>
      </c>
      <c r="E3046">
        <f>VLOOKUP(LEFT(B3046,LEN(B3046)-2),'Correction using CAD'!A:F,5,0)</f>
        <v>39.088000000000001</v>
      </c>
      <c r="F3046">
        <f>VLOOKUP(LEFT(B3046,LEN(B3046)-2),'Correction using CAD'!A:F,6,0)</f>
        <v>23.399999999999991</v>
      </c>
      <c r="G3046">
        <f>VLOOKUP(VALUE(RIGHT(B3046,2)),'XZ coord'!$T$144:$U$149,2,0)</f>
        <v>8.42</v>
      </c>
      <c r="H3046">
        <v>2.4</v>
      </c>
      <c r="I3046">
        <v>0.9</v>
      </c>
      <c r="J3046">
        <f>VLOOKUP(VALUE(RIGHT(B3046,2)),'XZ coord'!$T$144:$V$149,3,0)</f>
        <v>1.95</v>
      </c>
    </row>
    <row r="3047" spans="1:10" x14ac:dyDescent="0.2">
      <c r="A3047">
        <v>4046</v>
      </c>
      <c r="B3047" t="s">
        <v>3056</v>
      </c>
      <c r="C3047" t="s">
        <v>1342</v>
      </c>
      <c r="D3047" t="s">
        <v>1</v>
      </c>
      <c r="E3047">
        <f>VLOOKUP(LEFT(B3047,LEN(B3047)-2),'Correction using CAD'!A:F,5,0)</f>
        <v>39.088000000000001</v>
      </c>
      <c r="F3047">
        <f>VLOOKUP(LEFT(B3047,LEN(B3047)-2),'Correction using CAD'!A:F,6,0)</f>
        <v>23.399999999999991</v>
      </c>
      <c r="G3047">
        <f>VLOOKUP(VALUE(RIGHT(B3047,2)),'XZ coord'!$T$144:$U$149,2,0)</f>
        <v>10.37</v>
      </c>
      <c r="H3047">
        <v>2.4</v>
      </c>
      <c r="I3047">
        <v>0.9</v>
      </c>
      <c r="J3047">
        <f>VLOOKUP(VALUE(RIGHT(B3047,2)),'XZ coord'!$T$144:$V$149,3,0)</f>
        <v>2.1</v>
      </c>
    </row>
    <row r="3048" spans="1:10" x14ac:dyDescent="0.2">
      <c r="A3048">
        <v>4047</v>
      </c>
      <c r="B3048" t="s">
        <v>3057</v>
      </c>
      <c r="C3048" t="s">
        <v>1339</v>
      </c>
      <c r="D3048" t="s">
        <v>1</v>
      </c>
      <c r="E3048">
        <f>VLOOKUP(LEFT(B3048,LEN(B3048)-2),'Correction using CAD'!A:F,5,0)</f>
        <v>39.088000000000001</v>
      </c>
      <c r="F3048">
        <f>VLOOKUP(LEFT(B3048,LEN(B3048)-2),'Correction using CAD'!A:F,6,0)</f>
        <v>24.29999999999999</v>
      </c>
      <c r="G3048">
        <f>VLOOKUP(VALUE(RIGHT(B3048,2)),'XZ coord'!$T$144:$U$149,2,0)</f>
        <v>2.25</v>
      </c>
      <c r="H3048">
        <v>2.4</v>
      </c>
      <c r="I3048">
        <v>0.9</v>
      </c>
      <c r="J3048">
        <f>VLOOKUP(VALUE(RIGHT(B3048,2)),'XZ coord'!$T$144:$V$149,3,0)</f>
        <v>1.97</v>
      </c>
    </row>
    <row r="3049" spans="1:10" x14ac:dyDescent="0.2">
      <c r="A3049">
        <v>4048</v>
      </c>
      <c r="B3049" t="s">
        <v>3058</v>
      </c>
      <c r="C3049" t="s">
        <v>1342</v>
      </c>
      <c r="D3049" t="s">
        <v>1</v>
      </c>
      <c r="E3049">
        <f>VLOOKUP(LEFT(B3049,LEN(B3049)-2),'Correction using CAD'!A:F,5,0)</f>
        <v>39.088000000000001</v>
      </c>
      <c r="F3049">
        <f>VLOOKUP(LEFT(B3049,LEN(B3049)-2),'Correction using CAD'!A:F,6,0)</f>
        <v>24.29999999999999</v>
      </c>
      <c r="G3049">
        <f>VLOOKUP(VALUE(RIGHT(B3049,2)),'XZ coord'!$T$144:$U$149,2,0)</f>
        <v>4.22</v>
      </c>
      <c r="H3049">
        <v>2.4</v>
      </c>
      <c r="I3049">
        <v>0.9</v>
      </c>
      <c r="J3049">
        <f>VLOOKUP(VALUE(RIGHT(B3049,2)),'XZ coord'!$T$144:$V$149,3,0)</f>
        <v>2.25</v>
      </c>
    </row>
    <row r="3050" spans="1:10" x14ac:dyDescent="0.2">
      <c r="A3050">
        <v>4049</v>
      </c>
      <c r="B3050" t="s">
        <v>3059</v>
      </c>
      <c r="C3050" t="s">
        <v>1339</v>
      </c>
      <c r="D3050" t="s">
        <v>1</v>
      </c>
      <c r="E3050">
        <f>VLOOKUP(LEFT(B3050,LEN(B3050)-2),'Correction using CAD'!A:F,5,0)</f>
        <v>39.088000000000001</v>
      </c>
      <c r="F3050">
        <f>VLOOKUP(LEFT(B3050,LEN(B3050)-2),'Correction using CAD'!A:F,6,0)</f>
        <v>24.29999999999999</v>
      </c>
      <c r="G3050">
        <f>VLOOKUP(VALUE(RIGHT(B3050,2)),'XZ coord'!$T$144:$U$149,2,0)</f>
        <v>6.47</v>
      </c>
      <c r="H3050">
        <v>2.4</v>
      </c>
      <c r="I3050">
        <v>0.9</v>
      </c>
      <c r="J3050">
        <f>VLOOKUP(VALUE(RIGHT(B3050,2)),'XZ coord'!$T$144:$V$149,3,0)</f>
        <v>1.95</v>
      </c>
    </row>
    <row r="3051" spans="1:10" x14ac:dyDescent="0.2">
      <c r="A3051">
        <v>4050</v>
      </c>
      <c r="B3051" t="s">
        <v>3060</v>
      </c>
      <c r="C3051" t="s">
        <v>1339</v>
      </c>
      <c r="D3051" t="s">
        <v>1</v>
      </c>
      <c r="E3051">
        <f>VLOOKUP(LEFT(B3051,LEN(B3051)-2),'Correction using CAD'!A:F,5,0)</f>
        <v>39.088000000000001</v>
      </c>
      <c r="F3051">
        <f>VLOOKUP(LEFT(B3051,LEN(B3051)-2),'Correction using CAD'!A:F,6,0)</f>
        <v>24.29999999999999</v>
      </c>
      <c r="G3051">
        <f>VLOOKUP(VALUE(RIGHT(B3051,2)),'XZ coord'!$T$144:$U$149,2,0)</f>
        <v>8.42</v>
      </c>
      <c r="H3051">
        <v>2.4</v>
      </c>
      <c r="I3051">
        <v>0.9</v>
      </c>
      <c r="J3051">
        <f>VLOOKUP(VALUE(RIGHT(B3051,2)),'XZ coord'!$T$144:$V$149,3,0)</f>
        <v>1.95</v>
      </c>
    </row>
    <row r="3052" spans="1:10" x14ac:dyDescent="0.2">
      <c r="A3052">
        <v>4051</v>
      </c>
      <c r="B3052" t="s">
        <v>3061</v>
      </c>
      <c r="C3052" t="s">
        <v>1342</v>
      </c>
      <c r="D3052" t="s">
        <v>1</v>
      </c>
      <c r="E3052">
        <f>VLOOKUP(LEFT(B3052,LEN(B3052)-2),'Correction using CAD'!A:F,5,0)</f>
        <v>39.088000000000001</v>
      </c>
      <c r="F3052">
        <f>VLOOKUP(LEFT(B3052,LEN(B3052)-2),'Correction using CAD'!A:F,6,0)</f>
        <v>24.29999999999999</v>
      </c>
      <c r="G3052">
        <f>VLOOKUP(VALUE(RIGHT(B3052,2)),'XZ coord'!$T$144:$U$149,2,0)</f>
        <v>10.37</v>
      </c>
      <c r="H3052">
        <v>2.4</v>
      </c>
      <c r="I3052">
        <v>0.9</v>
      </c>
      <c r="J3052">
        <f>VLOOKUP(VALUE(RIGHT(B3052,2)),'XZ coord'!$T$144:$V$149,3,0)</f>
        <v>2.1</v>
      </c>
    </row>
    <row r="3053" spans="1:10" x14ac:dyDescent="0.2">
      <c r="A3053">
        <v>4052</v>
      </c>
      <c r="B3053" t="s">
        <v>3062</v>
      </c>
      <c r="C3053" t="s">
        <v>1339</v>
      </c>
      <c r="D3053" t="s">
        <v>1</v>
      </c>
      <c r="E3053">
        <f>VLOOKUP(LEFT(B3053,LEN(B3053)-2),'Correction using CAD'!A:F,5,0)</f>
        <v>39.088000000000001</v>
      </c>
      <c r="F3053">
        <f>VLOOKUP(LEFT(B3053,LEN(B3053)-2),'Correction using CAD'!A:F,6,0)</f>
        <v>25.199999999999989</v>
      </c>
      <c r="G3053">
        <f>VLOOKUP(VALUE(RIGHT(B3053,2)),'XZ coord'!$T$144:$U$149,2,0)</f>
        <v>2.25</v>
      </c>
      <c r="H3053">
        <v>2.4</v>
      </c>
      <c r="I3053">
        <v>0.9</v>
      </c>
      <c r="J3053">
        <f>VLOOKUP(VALUE(RIGHT(B3053,2)),'XZ coord'!$T$144:$V$149,3,0)</f>
        <v>1.97</v>
      </c>
    </row>
    <row r="3054" spans="1:10" x14ac:dyDescent="0.2">
      <c r="A3054">
        <v>4053</v>
      </c>
      <c r="B3054" t="s">
        <v>3063</v>
      </c>
      <c r="C3054" t="s">
        <v>1342</v>
      </c>
      <c r="D3054" t="s">
        <v>1</v>
      </c>
      <c r="E3054">
        <f>VLOOKUP(LEFT(B3054,LEN(B3054)-2),'Correction using CAD'!A:F,5,0)</f>
        <v>39.088000000000001</v>
      </c>
      <c r="F3054">
        <f>VLOOKUP(LEFT(B3054,LEN(B3054)-2),'Correction using CAD'!A:F,6,0)</f>
        <v>25.199999999999989</v>
      </c>
      <c r="G3054">
        <f>VLOOKUP(VALUE(RIGHT(B3054,2)),'XZ coord'!$T$144:$U$149,2,0)</f>
        <v>4.22</v>
      </c>
      <c r="H3054">
        <v>2.4</v>
      </c>
      <c r="I3054">
        <v>0.9</v>
      </c>
      <c r="J3054">
        <f>VLOOKUP(VALUE(RIGHT(B3054,2)),'XZ coord'!$T$144:$V$149,3,0)</f>
        <v>2.25</v>
      </c>
    </row>
    <row r="3055" spans="1:10" x14ac:dyDescent="0.2">
      <c r="A3055">
        <v>4054</v>
      </c>
      <c r="B3055" t="s">
        <v>3064</v>
      </c>
      <c r="C3055" t="s">
        <v>1339</v>
      </c>
      <c r="D3055" t="s">
        <v>1</v>
      </c>
      <c r="E3055">
        <f>VLOOKUP(LEFT(B3055,LEN(B3055)-2),'Correction using CAD'!A:F,5,0)</f>
        <v>39.088000000000001</v>
      </c>
      <c r="F3055">
        <f>VLOOKUP(LEFT(B3055,LEN(B3055)-2),'Correction using CAD'!A:F,6,0)</f>
        <v>25.199999999999989</v>
      </c>
      <c r="G3055">
        <f>VLOOKUP(VALUE(RIGHT(B3055,2)),'XZ coord'!$T$144:$U$149,2,0)</f>
        <v>6.47</v>
      </c>
      <c r="H3055">
        <v>2.4</v>
      </c>
      <c r="I3055">
        <v>0.9</v>
      </c>
      <c r="J3055">
        <f>VLOOKUP(VALUE(RIGHT(B3055,2)),'XZ coord'!$T$144:$V$149,3,0)</f>
        <v>1.95</v>
      </c>
    </row>
    <row r="3056" spans="1:10" x14ac:dyDescent="0.2">
      <c r="A3056">
        <v>4055</v>
      </c>
      <c r="B3056" t="s">
        <v>3065</v>
      </c>
      <c r="C3056" t="s">
        <v>1339</v>
      </c>
      <c r="D3056" t="s">
        <v>1</v>
      </c>
      <c r="E3056">
        <f>VLOOKUP(LEFT(B3056,LEN(B3056)-2),'Correction using CAD'!A:F,5,0)</f>
        <v>39.088000000000001</v>
      </c>
      <c r="F3056">
        <f>VLOOKUP(LEFT(B3056,LEN(B3056)-2),'Correction using CAD'!A:F,6,0)</f>
        <v>25.199999999999989</v>
      </c>
      <c r="G3056">
        <f>VLOOKUP(VALUE(RIGHT(B3056,2)),'XZ coord'!$T$144:$U$149,2,0)</f>
        <v>8.42</v>
      </c>
      <c r="H3056">
        <v>2.4</v>
      </c>
      <c r="I3056">
        <v>0.9</v>
      </c>
      <c r="J3056">
        <f>VLOOKUP(VALUE(RIGHT(B3056,2)),'XZ coord'!$T$144:$V$149,3,0)</f>
        <v>1.95</v>
      </c>
    </row>
    <row r="3057" spans="1:10" x14ac:dyDescent="0.2">
      <c r="A3057">
        <v>4056</v>
      </c>
      <c r="B3057" t="s">
        <v>3066</v>
      </c>
      <c r="C3057" t="s">
        <v>1342</v>
      </c>
      <c r="D3057" t="s">
        <v>1</v>
      </c>
      <c r="E3057">
        <f>VLOOKUP(LEFT(B3057,LEN(B3057)-2),'Correction using CAD'!A:F,5,0)</f>
        <v>39.088000000000001</v>
      </c>
      <c r="F3057">
        <f>VLOOKUP(LEFT(B3057,LEN(B3057)-2),'Correction using CAD'!A:F,6,0)</f>
        <v>25.199999999999989</v>
      </c>
      <c r="G3057">
        <f>VLOOKUP(VALUE(RIGHT(B3057,2)),'XZ coord'!$T$144:$U$149,2,0)</f>
        <v>10.37</v>
      </c>
      <c r="H3057">
        <v>2.4</v>
      </c>
      <c r="I3057">
        <v>0.9</v>
      </c>
      <c r="J3057">
        <f>VLOOKUP(VALUE(RIGHT(B3057,2)),'XZ coord'!$T$144:$V$149,3,0)</f>
        <v>2.1</v>
      </c>
    </row>
    <row r="3058" spans="1:10" x14ac:dyDescent="0.2">
      <c r="A3058">
        <v>4057</v>
      </c>
      <c r="B3058" t="s">
        <v>3067</v>
      </c>
      <c r="C3058" t="s">
        <v>1339</v>
      </c>
      <c r="D3058" t="s">
        <v>1</v>
      </c>
      <c r="E3058">
        <f>VLOOKUP(LEFT(B3058,LEN(B3058)-2),'Correction using CAD'!A:F,5,0)</f>
        <v>39.088000000000001</v>
      </c>
      <c r="F3058">
        <f>VLOOKUP(LEFT(B3058,LEN(B3058)-2),'Correction using CAD'!A:F,6,0)</f>
        <v>26.099999999999987</v>
      </c>
      <c r="G3058">
        <f>VLOOKUP(VALUE(RIGHT(B3058,2)),'XZ coord'!$T$144:$U$149,2,0)</f>
        <v>2.25</v>
      </c>
      <c r="H3058">
        <v>2.4</v>
      </c>
      <c r="I3058">
        <v>0.9</v>
      </c>
      <c r="J3058">
        <f>VLOOKUP(VALUE(RIGHT(B3058,2)),'XZ coord'!$T$144:$V$149,3,0)</f>
        <v>1.97</v>
      </c>
    </row>
    <row r="3059" spans="1:10" x14ac:dyDescent="0.2">
      <c r="A3059">
        <v>4058</v>
      </c>
      <c r="B3059" t="s">
        <v>3068</v>
      </c>
      <c r="C3059" t="s">
        <v>1342</v>
      </c>
      <c r="D3059" t="s">
        <v>1</v>
      </c>
      <c r="E3059">
        <f>VLOOKUP(LEFT(B3059,LEN(B3059)-2),'Correction using CAD'!A:F,5,0)</f>
        <v>39.088000000000001</v>
      </c>
      <c r="F3059">
        <f>VLOOKUP(LEFT(B3059,LEN(B3059)-2),'Correction using CAD'!A:F,6,0)</f>
        <v>26.099999999999987</v>
      </c>
      <c r="G3059">
        <f>VLOOKUP(VALUE(RIGHT(B3059,2)),'XZ coord'!$T$144:$U$149,2,0)</f>
        <v>4.22</v>
      </c>
      <c r="H3059">
        <v>2.4</v>
      </c>
      <c r="I3059">
        <v>0.9</v>
      </c>
      <c r="J3059">
        <f>VLOOKUP(VALUE(RIGHT(B3059,2)),'XZ coord'!$T$144:$V$149,3,0)</f>
        <v>2.25</v>
      </c>
    </row>
    <row r="3060" spans="1:10" x14ac:dyDescent="0.2">
      <c r="A3060">
        <v>4059</v>
      </c>
      <c r="B3060" t="s">
        <v>3069</v>
      </c>
      <c r="C3060" t="s">
        <v>1339</v>
      </c>
      <c r="D3060" t="s">
        <v>1</v>
      </c>
      <c r="E3060">
        <f>VLOOKUP(LEFT(B3060,LEN(B3060)-2),'Correction using CAD'!A:F,5,0)</f>
        <v>39.088000000000001</v>
      </c>
      <c r="F3060">
        <f>VLOOKUP(LEFT(B3060,LEN(B3060)-2),'Correction using CAD'!A:F,6,0)</f>
        <v>26.099999999999987</v>
      </c>
      <c r="G3060">
        <f>VLOOKUP(VALUE(RIGHT(B3060,2)),'XZ coord'!$T$144:$U$149,2,0)</f>
        <v>6.47</v>
      </c>
      <c r="H3060">
        <v>2.4</v>
      </c>
      <c r="I3060">
        <v>0.9</v>
      </c>
      <c r="J3060">
        <f>VLOOKUP(VALUE(RIGHT(B3060,2)),'XZ coord'!$T$144:$V$149,3,0)</f>
        <v>1.95</v>
      </c>
    </row>
    <row r="3061" spans="1:10" x14ac:dyDescent="0.2">
      <c r="A3061">
        <v>4060</v>
      </c>
      <c r="B3061" t="s">
        <v>3070</v>
      </c>
      <c r="C3061" t="s">
        <v>1339</v>
      </c>
      <c r="D3061" t="s">
        <v>1</v>
      </c>
      <c r="E3061">
        <f>VLOOKUP(LEFT(B3061,LEN(B3061)-2),'Correction using CAD'!A:F,5,0)</f>
        <v>39.088000000000001</v>
      </c>
      <c r="F3061">
        <f>VLOOKUP(LEFT(B3061,LEN(B3061)-2),'Correction using CAD'!A:F,6,0)</f>
        <v>26.099999999999987</v>
      </c>
      <c r="G3061">
        <f>VLOOKUP(VALUE(RIGHT(B3061,2)),'XZ coord'!$T$144:$U$149,2,0)</f>
        <v>8.42</v>
      </c>
      <c r="H3061">
        <v>2.4</v>
      </c>
      <c r="I3061">
        <v>0.9</v>
      </c>
      <c r="J3061">
        <f>VLOOKUP(VALUE(RIGHT(B3061,2)),'XZ coord'!$T$144:$V$149,3,0)</f>
        <v>1.95</v>
      </c>
    </row>
    <row r="3062" spans="1:10" x14ac:dyDescent="0.2">
      <c r="A3062">
        <v>4061</v>
      </c>
      <c r="B3062" t="s">
        <v>3071</v>
      </c>
      <c r="C3062" t="s">
        <v>1339</v>
      </c>
      <c r="D3062" t="s">
        <v>1</v>
      </c>
      <c r="E3062">
        <f>VLOOKUP(LEFT(B3062,LEN(B3062)-2),'Correction using CAD'!A:F,5,0)</f>
        <v>39.088000000000001</v>
      </c>
      <c r="F3062">
        <f>VLOOKUP(LEFT(B3062,LEN(B3062)-2),'Correction using CAD'!A:F,6,0)</f>
        <v>26.099999999999987</v>
      </c>
      <c r="G3062">
        <f>VLOOKUP(VALUE(RIGHT(B3062,2)),'XZ coord'!$T$144:$U$149,2,0)</f>
        <v>10.37</v>
      </c>
      <c r="H3062">
        <v>2.4</v>
      </c>
      <c r="I3062">
        <v>0.9</v>
      </c>
      <c r="J3062">
        <f>VLOOKUP(VALUE(RIGHT(B3062,2)),'XZ coord'!$T$144:$V$149,3,0)</f>
        <v>2.1</v>
      </c>
    </row>
    <row r="3063" spans="1:10" x14ac:dyDescent="0.2">
      <c r="A3063">
        <v>4062</v>
      </c>
      <c r="B3063" t="s">
        <v>3072</v>
      </c>
      <c r="C3063" t="s">
        <v>1339</v>
      </c>
      <c r="D3063" t="s">
        <v>1</v>
      </c>
      <c r="E3063">
        <f>VLOOKUP(LEFT(B3063,LEN(B3063)-2),'Correction using CAD'!A:F,5,0)</f>
        <v>39.088000000000001</v>
      </c>
      <c r="F3063">
        <f>VLOOKUP(LEFT(B3063,LEN(B3063)-2),'Correction using CAD'!A:F,6,0)</f>
        <v>26.999999999999986</v>
      </c>
      <c r="G3063">
        <f>VLOOKUP(VALUE(RIGHT(B3063,2)),'XZ coord'!$T$144:$U$149,2,0)</f>
        <v>2.25</v>
      </c>
      <c r="H3063">
        <v>2.4</v>
      </c>
      <c r="I3063">
        <v>0.9</v>
      </c>
      <c r="J3063">
        <f>VLOOKUP(VALUE(RIGHT(B3063,2)),'XZ coord'!$T$144:$V$149,3,0)</f>
        <v>1.97</v>
      </c>
    </row>
    <row r="3064" spans="1:10" x14ac:dyDescent="0.2">
      <c r="A3064">
        <v>4063</v>
      </c>
      <c r="B3064" t="s">
        <v>3073</v>
      </c>
      <c r="C3064" t="s">
        <v>1342</v>
      </c>
      <c r="D3064" t="s">
        <v>1</v>
      </c>
      <c r="E3064">
        <f>VLOOKUP(LEFT(B3064,LEN(B3064)-2),'Correction using CAD'!A:F,5,0)</f>
        <v>39.088000000000001</v>
      </c>
      <c r="F3064">
        <f>VLOOKUP(LEFT(B3064,LEN(B3064)-2),'Correction using CAD'!A:F,6,0)</f>
        <v>26.999999999999986</v>
      </c>
      <c r="G3064">
        <f>VLOOKUP(VALUE(RIGHT(B3064,2)),'XZ coord'!$T$144:$U$149,2,0)</f>
        <v>4.22</v>
      </c>
      <c r="H3064">
        <v>2.4</v>
      </c>
      <c r="I3064">
        <v>0.9</v>
      </c>
      <c r="J3064">
        <f>VLOOKUP(VALUE(RIGHT(B3064,2)),'XZ coord'!$T$144:$V$149,3,0)</f>
        <v>2.25</v>
      </c>
    </row>
    <row r="3065" spans="1:10" x14ac:dyDescent="0.2">
      <c r="A3065">
        <v>4064</v>
      </c>
      <c r="B3065" t="s">
        <v>3074</v>
      </c>
      <c r="C3065" t="s">
        <v>1339</v>
      </c>
      <c r="D3065" t="s">
        <v>1</v>
      </c>
      <c r="E3065">
        <f>VLOOKUP(LEFT(B3065,LEN(B3065)-2),'Correction using CAD'!A:F,5,0)</f>
        <v>39.088000000000001</v>
      </c>
      <c r="F3065">
        <f>VLOOKUP(LEFT(B3065,LEN(B3065)-2),'Correction using CAD'!A:F,6,0)</f>
        <v>26.999999999999986</v>
      </c>
      <c r="G3065">
        <f>VLOOKUP(VALUE(RIGHT(B3065,2)),'XZ coord'!$T$144:$U$149,2,0)</f>
        <v>6.47</v>
      </c>
      <c r="H3065">
        <v>2.4</v>
      </c>
      <c r="I3065">
        <v>0.9</v>
      </c>
      <c r="J3065">
        <f>VLOOKUP(VALUE(RIGHT(B3065,2)),'XZ coord'!$T$144:$V$149,3,0)</f>
        <v>1.95</v>
      </c>
    </row>
    <row r="3066" spans="1:10" x14ac:dyDescent="0.2">
      <c r="A3066">
        <v>4065</v>
      </c>
      <c r="B3066" t="s">
        <v>3075</v>
      </c>
      <c r="C3066" t="s">
        <v>1339</v>
      </c>
      <c r="D3066" t="s">
        <v>1</v>
      </c>
      <c r="E3066">
        <f>VLOOKUP(LEFT(B3066,LEN(B3066)-2),'Correction using CAD'!A:F,5,0)</f>
        <v>39.088000000000001</v>
      </c>
      <c r="F3066">
        <f>VLOOKUP(LEFT(B3066,LEN(B3066)-2),'Correction using CAD'!A:F,6,0)</f>
        <v>26.999999999999986</v>
      </c>
      <c r="G3066">
        <f>VLOOKUP(VALUE(RIGHT(B3066,2)),'XZ coord'!$T$144:$U$149,2,0)</f>
        <v>8.42</v>
      </c>
      <c r="H3066">
        <v>2.4</v>
      </c>
      <c r="I3066">
        <v>0.9</v>
      </c>
      <c r="J3066">
        <f>VLOOKUP(VALUE(RIGHT(B3066,2)),'XZ coord'!$T$144:$V$149,3,0)</f>
        <v>1.95</v>
      </c>
    </row>
    <row r="3067" spans="1:10" x14ac:dyDescent="0.2">
      <c r="A3067">
        <v>4066</v>
      </c>
      <c r="B3067" t="s">
        <v>3076</v>
      </c>
      <c r="C3067" t="s">
        <v>1339</v>
      </c>
      <c r="D3067" t="s">
        <v>1</v>
      </c>
      <c r="E3067">
        <f>VLOOKUP(LEFT(B3067,LEN(B3067)-2),'Correction using CAD'!A:F,5,0)</f>
        <v>39.088000000000001</v>
      </c>
      <c r="F3067">
        <f>VLOOKUP(LEFT(B3067,LEN(B3067)-2),'Correction using CAD'!A:F,6,0)</f>
        <v>26.999999999999986</v>
      </c>
      <c r="G3067">
        <f>VLOOKUP(VALUE(RIGHT(B3067,2)),'XZ coord'!$T$144:$U$149,2,0)</f>
        <v>10.37</v>
      </c>
      <c r="H3067">
        <v>2.4</v>
      </c>
      <c r="I3067">
        <v>0.9</v>
      </c>
      <c r="J3067">
        <f>VLOOKUP(VALUE(RIGHT(B3067,2)),'XZ coord'!$T$144:$V$149,3,0)</f>
        <v>2.1</v>
      </c>
    </row>
    <row r="3068" spans="1:10" x14ac:dyDescent="0.2">
      <c r="A3068">
        <v>4067</v>
      </c>
      <c r="B3068" t="s">
        <v>3077</v>
      </c>
      <c r="C3068" t="s">
        <v>1339</v>
      </c>
      <c r="D3068" t="s">
        <v>1</v>
      </c>
      <c r="E3068">
        <f>VLOOKUP(LEFT(B3068,LEN(B3068)-2),'Correction using CAD'!A:F,5,0)</f>
        <v>39.088000000000001</v>
      </c>
      <c r="F3068">
        <f>VLOOKUP(LEFT(B3068,LEN(B3068)-2),'Correction using CAD'!A:F,6,0)</f>
        <v>27.899999999999984</v>
      </c>
      <c r="G3068">
        <f>VLOOKUP(VALUE(RIGHT(B3068,2)),'XZ coord'!$T$144:$U$149,2,0)</f>
        <v>2.25</v>
      </c>
      <c r="H3068">
        <v>2.4</v>
      </c>
      <c r="I3068">
        <v>0.9</v>
      </c>
      <c r="J3068">
        <f>VLOOKUP(VALUE(RIGHT(B3068,2)),'XZ coord'!$T$144:$V$149,3,0)</f>
        <v>1.97</v>
      </c>
    </row>
    <row r="3069" spans="1:10" x14ac:dyDescent="0.2">
      <c r="A3069">
        <v>4068</v>
      </c>
      <c r="B3069" t="s">
        <v>3078</v>
      </c>
      <c r="C3069" t="s">
        <v>1342</v>
      </c>
      <c r="D3069" t="s">
        <v>1</v>
      </c>
      <c r="E3069">
        <f>VLOOKUP(LEFT(B3069,LEN(B3069)-2),'Correction using CAD'!A:F,5,0)</f>
        <v>39.088000000000001</v>
      </c>
      <c r="F3069">
        <f>VLOOKUP(LEFT(B3069,LEN(B3069)-2),'Correction using CAD'!A:F,6,0)</f>
        <v>27.899999999999984</v>
      </c>
      <c r="G3069">
        <f>VLOOKUP(VALUE(RIGHT(B3069,2)),'XZ coord'!$T$144:$U$149,2,0)</f>
        <v>4.22</v>
      </c>
      <c r="H3069">
        <v>2.4</v>
      </c>
      <c r="I3069">
        <v>0.9</v>
      </c>
      <c r="J3069">
        <f>VLOOKUP(VALUE(RIGHT(B3069,2)),'XZ coord'!$T$144:$V$149,3,0)</f>
        <v>2.25</v>
      </c>
    </row>
    <row r="3070" spans="1:10" x14ac:dyDescent="0.2">
      <c r="A3070">
        <v>4069</v>
      </c>
      <c r="B3070" t="s">
        <v>3079</v>
      </c>
      <c r="C3070" t="s">
        <v>1339</v>
      </c>
      <c r="D3070" t="s">
        <v>1</v>
      </c>
      <c r="E3070">
        <f>VLOOKUP(LEFT(B3070,LEN(B3070)-2),'Correction using CAD'!A:F,5,0)</f>
        <v>39.088000000000001</v>
      </c>
      <c r="F3070">
        <f>VLOOKUP(LEFT(B3070,LEN(B3070)-2),'Correction using CAD'!A:F,6,0)</f>
        <v>27.899999999999984</v>
      </c>
      <c r="G3070">
        <f>VLOOKUP(VALUE(RIGHT(B3070,2)),'XZ coord'!$T$144:$U$149,2,0)</f>
        <v>6.47</v>
      </c>
      <c r="H3070">
        <v>2.4</v>
      </c>
      <c r="I3070">
        <v>0.9</v>
      </c>
      <c r="J3070">
        <f>VLOOKUP(VALUE(RIGHT(B3070,2)),'XZ coord'!$T$144:$V$149,3,0)</f>
        <v>1.95</v>
      </c>
    </row>
    <row r="3071" spans="1:10" x14ac:dyDescent="0.2">
      <c r="A3071">
        <v>4070</v>
      </c>
      <c r="B3071" t="s">
        <v>3080</v>
      </c>
      <c r="C3071" t="s">
        <v>1339</v>
      </c>
      <c r="D3071" t="s">
        <v>1</v>
      </c>
      <c r="E3071">
        <f>VLOOKUP(LEFT(B3071,LEN(B3071)-2),'Correction using CAD'!A:F,5,0)</f>
        <v>39.088000000000001</v>
      </c>
      <c r="F3071">
        <f>VLOOKUP(LEFT(B3071,LEN(B3071)-2),'Correction using CAD'!A:F,6,0)</f>
        <v>27.899999999999984</v>
      </c>
      <c r="G3071">
        <f>VLOOKUP(VALUE(RIGHT(B3071,2)),'XZ coord'!$T$144:$U$149,2,0)</f>
        <v>8.42</v>
      </c>
      <c r="H3071">
        <v>2.4</v>
      </c>
      <c r="I3071">
        <v>0.9</v>
      </c>
      <c r="J3071">
        <f>VLOOKUP(VALUE(RIGHT(B3071,2)),'XZ coord'!$T$144:$V$149,3,0)</f>
        <v>1.95</v>
      </c>
    </row>
    <row r="3072" spans="1:10" x14ac:dyDescent="0.2">
      <c r="A3072">
        <v>4071</v>
      </c>
      <c r="B3072" t="s">
        <v>3081</v>
      </c>
      <c r="C3072" t="s">
        <v>1342</v>
      </c>
      <c r="D3072" t="s">
        <v>1</v>
      </c>
      <c r="E3072">
        <f>VLOOKUP(LEFT(B3072,LEN(B3072)-2),'Correction using CAD'!A:F,5,0)</f>
        <v>39.088000000000001</v>
      </c>
      <c r="F3072">
        <f>VLOOKUP(LEFT(B3072,LEN(B3072)-2),'Correction using CAD'!A:F,6,0)</f>
        <v>27.899999999999984</v>
      </c>
      <c r="G3072">
        <f>VLOOKUP(VALUE(RIGHT(B3072,2)),'XZ coord'!$T$144:$U$149,2,0)</f>
        <v>10.37</v>
      </c>
      <c r="H3072">
        <v>2.4</v>
      </c>
      <c r="I3072">
        <v>0.9</v>
      </c>
      <c r="J3072">
        <f>VLOOKUP(VALUE(RIGHT(B3072,2)),'XZ coord'!$T$144:$V$149,3,0)</f>
        <v>2.1</v>
      </c>
    </row>
    <row r="3073" spans="1:10" x14ac:dyDescent="0.2">
      <c r="A3073">
        <v>4072</v>
      </c>
      <c r="B3073" t="s">
        <v>3082</v>
      </c>
      <c r="C3073" t="s">
        <v>1339</v>
      </c>
      <c r="D3073" t="s">
        <v>1</v>
      </c>
      <c r="E3073">
        <f>VLOOKUP(LEFT(B3073,LEN(B3073)-2),'Correction using CAD'!A:F,5,0)</f>
        <v>39.088000000000001</v>
      </c>
      <c r="F3073">
        <f>VLOOKUP(LEFT(B3073,LEN(B3073)-2),'Correction using CAD'!A:F,6,0)</f>
        <v>28.799999999999983</v>
      </c>
      <c r="G3073">
        <f>VLOOKUP(VALUE(RIGHT(B3073,2)),'XZ coord'!$T$144:$U$149,2,0)</f>
        <v>2.25</v>
      </c>
      <c r="H3073">
        <v>2.4</v>
      </c>
      <c r="I3073">
        <v>0.9</v>
      </c>
      <c r="J3073">
        <f>VLOOKUP(VALUE(RIGHT(B3073,2)),'XZ coord'!$T$144:$V$149,3,0)</f>
        <v>1.97</v>
      </c>
    </row>
    <row r="3074" spans="1:10" x14ac:dyDescent="0.2">
      <c r="A3074">
        <v>4073</v>
      </c>
      <c r="B3074" t="s">
        <v>3083</v>
      </c>
      <c r="C3074" t="s">
        <v>1342</v>
      </c>
      <c r="D3074" t="s">
        <v>1</v>
      </c>
      <c r="E3074">
        <f>VLOOKUP(LEFT(B3074,LEN(B3074)-2),'Correction using CAD'!A:F,5,0)</f>
        <v>39.088000000000001</v>
      </c>
      <c r="F3074">
        <f>VLOOKUP(LEFT(B3074,LEN(B3074)-2),'Correction using CAD'!A:F,6,0)</f>
        <v>28.799999999999983</v>
      </c>
      <c r="G3074">
        <f>VLOOKUP(VALUE(RIGHT(B3074,2)),'XZ coord'!$T$144:$U$149,2,0)</f>
        <v>4.22</v>
      </c>
      <c r="H3074">
        <v>2.4</v>
      </c>
      <c r="I3074">
        <v>0.9</v>
      </c>
      <c r="J3074">
        <f>VLOOKUP(VALUE(RIGHT(B3074,2)),'XZ coord'!$T$144:$V$149,3,0)</f>
        <v>2.25</v>
      </c>
    </row>
    <row r="3075" spans="1:10" x14ac:dyDescent="0.2">
      <c r="A3075">
        <v>4074</v>
      </c>
      <c r="B3075" t="s">
        <v>3084</v>
      </c>
      <c r="C3075" t="s">
        <v>1339</v>
      </c>
      <c r="D3075" t="s">
        <v>1</v>
      </c>
      <c r="E3075">
        <f>VLOOKUP(LEFT(B3075,LEN(B3075)-2),'Correction using CAD'!A:F,5,0)</f>
        <v>39.088000000000001</v>
      </c>
      <c r="F3075">
        <f>VLOOKUP(LEFT(B3075,LEN(B3075)-2),'Correction using CAD'!A:F,6,0)</f>
        <v>28.799999999999983</v>
      </c>
      <c r="G3075">
        <f>VLOOKUP(VALUE(RIGHT(B3075,2)),'XZ coord'!$T$144:$U$149,2,0)</f>
        <v>6.47</v>
      </c>
      <c r="H3075">
        <v>2.4</v>
      </c>
      <c r="I3075">
        <v>0.9</v>
      </c>
      <c r="J3075">
        <f>VLOOKUP(VALUE(RIGHT(B3075,2)),'XZ coord'!$T$144:$V$149,3,0)</f>
        <v>1.95</v>
      </c>
    </row>
    <row r="3076" spans="1:10" x14ac:dyDescent="0.2">
      <c r="A3076">
        <v>4075</v>
      </c>
      <c r="B3076" t="s">
        <v>3085</v>
      </c>
      <c r="C3076" t="s">
        <v>1339</v>
      </c>
      <c r="D3076" t="s">
        <v>1</v>
      </c>
      <c r="E3076">
        <f>VLOOKUP(LEFT(B3076,LEN(B3076)-2),'Correction using CAD'!A:F,5,0)</f>
        <v>39.088000000000001</v>
      </c>
      <c r="F3076">
        <f>VLOOKUP(LEFT(B3076,LEN(B3076)-2),'Correction using CAD'!A:F,6,0)</f>
        <v>28.799999999999983</v>
      </c>
      <c r="G3076">
        <f>VLOOKUP(VALUE(RIGHT(B3076,2)),'XZ coord'!$T$144:$U$149,2,0)</f>
        <v>8.42</v>
      </c>
      <c r="H3076">
        <v>2.4</v>
      </c>
      <c r="I3076">
        <v>0.9</v>
      </c>
      <c r="J3076">
        <f>VLOOKUP(VALUE(RIGHT(B3076,2)),'XZ coord'!$T$144:$V$149,3,0)</f>
        <v>1.95</v>
      </c>
    </row>
    <row r="3077" spans="1:10" x14ac:dyDescent="0.2">
      <c r="A3077">
        <v>4076</v>
      </c>
      <c r="B3077" t="s">
        <v>3086</v>
      </c>
      <c r="C3077" t="s">
        <v>1342</v>
      </c>
      <c r="D3077" t="s">
        <v>1</v>
      </c>
      <c r="E3077">
        <f>VLOOKUP(LEFT(B3077,LEN(B3077)-2),'Correction using CAD'!A:F,5,0)</f>
        <v>39.088000000000001</v>
      </c>
      <c r="F3077">
        <f>VLOOKUP(LEFT(B3077,LEN(B3077)-2),'Correction using CAD'!A:F,6,0)</f>
        <v>28.799999999999983</v>
      </c>
      <c r="G3077">
        <f>VLOOKUP(VALUE(RIGHT(B3077,2)),'XZ coord'!$T$144:$U$149,2,0)</f>
        <v>10.37</v>
      </c>
      <c r="H3077">
        <v>2.4</v>
      </c>
      <c r="I3077">
        <v>0.9</v>
      </c>
      <c r="J3077">
        <f>VLOOKUP(VALUE(RIGHT(B3077,2)),'XZ coord'!$T$144:$V$149,3,0)</f>
        <v>2.1</v>
      </c>
    </row>
    <row r="3078" spans="1:10" x14ac:dyDescent="0.2">
      <c r="A3078">
        <v>4077</v>
      </c>
      <c r="B3078" t="s">
        <v>3087</v>
      </c>
      <c r="C3078" t="s">
        <v>1339</v>
      </c>
      <c r="D3078" t="s">
        <v>1</v>
      </c>
      <c r="E3078">
        <f>VLOOKUP(LEFT(B3078,LEN(B3078)-2),'Correction using CAD'!A:F,5,0)</f>
        <v>39.088000000000001</v>
      </c>
      <c r="F3078">
        <f>VLOOKUP(LEFT(B3078,LEN(B3078)-2),'Correction using CAD'!A:F,6,0)</f>
        <v>29.699999999999982</v>
      </c>
      <c r="G3078">
        <f>VLOOKUP(VALUE(RIGHT(B3078,2)),'XZ coord'!$T$144:$U$149,2,0)</f>
        <v>2.25</v>
      </c>
      <c r="H3078">
        <v>2.4</v>
      </c>
      <c r="I3078">
        <v>0.9</v>
      </c>
      <c r="J3078">
        <f>VLOOKUP(VALUE(RIGHT(B3078,2)),'XZ coord'!$T$144:$V$149,3,0)</f>
        <v>1.97</v>
      </c>
    </row>
    <row r="3079" spans="1:10" x14ac:dyDescent="0.2">
      <c r="A3079">
        <v>4078</v>
      </c>
      <c r="B3079" t="s">
        <v>3088</v>
      </c>
      <c r="C3079" t="s">
        <v>1342</v>
      </c>
      <c r="D3079" t="s">
        <v>1</v>
      </c>
      <c r="E3079">
        <f>VLOOKUP(LEFT(B3079,LEN(B3079)-2),'Correction using CAD'!A:F,5,0)</f>
        <v>39.088000000000001</v>
      </c>
      <c r="F3079">
        <f>VLOOKUP(LEFT(B3079,LEN(B3079)-2),'Correction using CAD'!A:F,6,0)</f>
        <v>29.699999999999982</v>
      </c>
      <c r="G3079">
        <f>VLOOKUP(VALUE(RIGHT(B3079,2)),'XZ coord'!$T$144:$U$149,2,0)</f>
        <v>4.22</v>
      </c>
      <c r="H3079">
        <v>2.4</v>
      </c>
      <c r="I3079">
        <v>0.9</v>
      </c>
      <c r="J3079">
        <f>VLOOKUP(VALUE(RIGHT(B3079,2)),'XZ coord'!$T$144:$V$149,3,0)</f>
        <v>2.25</v>
      </c>
    </row>
    <row r="3080" spans="1:10" x14ac:dyDescent="0.2">
      <c r="A3080">
        <v>4079</v>
      </c>
      <c r="B3080" t="s">
        <v>3089</v>
      </c>
      <c r="C3080" t="s">
        <v>1339</v>
      </c>
      <c r="D3080" t="s">
        <v>1</v>
      </c>
      <c r="E3080">
        <f>VLOOKUP(LEFT(B3080,LEN(B3080)-2),'Correction using CAD'!A:F,5,0)</f>
        <v>39.088000000000001</v>
      </c>
      <c r="F3080">
        <f>VLOOKUP(LEFT(B3080,LEN(B3080)-2),'Correction using CAD'!A:F,6,0)</f>
        <v>29.699999999999982</v>
      </c>
      <c r="G3080">
        <f>VLOOKUP(VALUE(RIGHT(B3080,2)),'XZ coord'!$T$144:$U$149,2,0)</f>
        <v>6.47</v>
      </c>
      <c r="H3080">
        <v>2.4</v>
      </c>
      <c r="I3080">
        <v>0.9</v>
      </c>
      <c r="J3080">
        <f>VLOOKUP(VALUE(RIGHT(B3080,2)),'XZ coord'!$T$144:$V$149,3,0)</f>
        <v>1.95</v>
      </c>
    </row>
    <row r="3081" spans="1:10" x14ac:dyDescent="0.2">
      <c r="A3081">
        <v>4080</v>
      </c>
      <c r="B3081" t="s">
        <v>3090</v>
      </c>
      <c r="C3081" t="s">
        <v>1339</v>
      </c>
      <c r="D3081" t="s">
        <v>1</v>
      </c>
      <c r="E3081">
        <f>VLOOKUP(LEFT(B3081,LEN(B3081)-2),'Correction using CAD'!A:F,5,0)</f>
        <v>39.088000000000001</v>
      </c>
      <c r="F3081">
        <f>VLOOKUP(LEFT(B3081,LEN(B3081)-2),'Correction using CAD'!A:F,6,0)</f>
        <v>29.699999999999982</v>
      </c>
      <c r="G3081">
        <f>VLOOKUP(VALUE(RIGHT(B3081,2)),'XZ coord'!$T$144:$U$149,2,0)</f>
        <v>8.42</v>
      </c>
      <c r="H3081">
        <v>2.4</v>
      </c>
      <c r="I3081">
        <v>0.9</v>
      </c>
      <c r="J3081">
        <f>VLOOKUP(VALUE(RIGHT(B3081,2)),'XZ coord'!$T$144:$V$149,3,0)</f>
        <v>1.95</v>
      </c>
    </row>
    <row r="3082" spans="1:10" x14ac:dyDescent="0.2">
      <c r="A3082">
        <v>4081</v>
      </c>
      <c r="B3082" t="s">
        <v>3091</v>
      </c>
      <c r="C3082" t="s">
        <v>1342</v>
      </c>
      <c r="D3082" t="s">
        <v>1</v>
      </c>
      <c r="E3082">
        <f>VLOOKUP(LEFT(B3082,LEN(B3082)-2),'Correction using CAD'!A:F,5,0)</f>
        <v>39.088000000000001</v>
      </c>
      <c r="F3082">
        <f>VLOOKUP(LEFT(B3082,LEN(B3082)-2),'Correction using CAD'!A:F,6,0)</f>
        <v>29.699999999999982</v>
      </c>
      <c r="G3082">
        <f>VLOOKUP(VALUE(RIGHT(B3082,2)),'XZ coord'!$T$144:$U$149,2,0)</f>
        <v>10.37</v>
      </c>
      <c r="H3082">
        <v>2.4</v>
      </c>
      <c r="I3082">
        <v>0.9</v>
      </c>
      <c r="J3082">
        <f>VLOOKUP(VALUE(RIGHT(B3082,2)),'XZ coord'!$T$144:$V$149,3,0)</f>
        <v>2.1</v>
      </c>
    </row>
    <row r="3083" spans="1:10" x14ac:dyDescent="0.2">
      <c r="A3083">
        <v>4082</v>
      </c>
      <c r="B3083" t="s">
        <v>3092</v>
      </c>
      <c r="C3083" t="s">
        <v>1339</v>
      </c>
      <c r="D3083" t="s">
        <v>1</v>
      </c>
      <c r="E3083">
        <f>VLOOKUP(LEFT(B3083,LEN(B3083)-2),'Correction using CAD'!A:F,5,0)</f>
        <v>39.088000000000001</v>
      </c>
      <c r="F3083">
        <f>VLOOKUP(LEFT(B3083,LEN(B3083)-2),'Correction using CAD'!A:F,6,0)</f>
        <v>30.59999999999998</v>
      </c>
      <c r="G3083">
        <f>VLOOKUP(VALUE(RIGHT(B3083,2)),'XZ coord'!$T$144:$U$149,2,0)</f>
        <v>2.25</v>
      </c>
      <c r="H3083">
        <v>2.4</v>
      </c>
      <c r="I3083">
        <v>0.9</v>
      </c>
      <c r="J3083">
        <f>VLOOKUP(VALUE(RIGHT(B3083,2)),'XZ coord'!$T$144:$V$149,3,0)</f>
        <v>1.97</v>
      </c>
    </row>
    <row r="3084" spans="1:10" x14ac:dyDescent="0.2">
      <c r="A3084">
        <v>4083</v>
      </c>
      <c r="B3084" t="s">
        <v>3093</v>
      </c>
      <c r="C3084" t="s">
        <v>1342</v>
      </c>
      <c r="D3084" t="s">
        <v>1</v>
      </c>
      <c r="E3084">
        <f>VLOOKUP(LEFT(B3084,LEN(B3084)-2),'Correction using CAD'!A:F,5,0)</f>
        <v>39.088000000000001</v>
      </c>
      <c r="F3084">
        <f>VLOOKUP(LEFT(B3084,LEN(B3084)-2),'Correction using CAD'!A:F,6,0)</f>
        <v>30.59999999999998</v>
      </c>
      <c r="G3084">
        <f>VLOOKUP(VALUE(RIGHT(B3084,2)),'XZ coord'!$T$144:$U$149,2,0)</f>
        <v>4.22</v>
      </c>
      <c r="H3084">
        <v>2.4</v>
      </c>
      <c r="I3084">
        <v>0.9</v>
      </c>
      <c r="J3084">
        <f>VLOOKUP(VALUE(RIGHT(B3084,2)),'XZ coord'!$T$144:$V$149,3,0)</f>
        <v>2.25</v>
      </c>
    </row>
    <row r="3085" spans="1:10" x14ac:dyDescent="0.2">
      <c r="A3085">
        <v>4084</v>
      </c>
      <c r="B3085" t="s">
        <v>3094</v>
      </c>
      <c r="C3085" t="s">
        <v>1339</v>
      </c>
      <c r="D3085" t="s">
        <v>1</v>
      </c>
      <c r="E3085">
        <f>VLOOKUP(LEFT(B3085,LEN(B3085)-2),'Correction using CAD'!A:F,5,0)</f>
        <v>39.088000000000001</v>
      </c>
      <c r="F3085">
        <f>VLOOKUP(LEFT(B3085,LEN(B3085)-2),'Correction using CAD'!A:F,6,0)</f>
        <v>30.59999999999998</v>
      </c>
      <c r="G3085">
        <f>VLOOKUP(VALUE(RIGHT(B3085,2)),'XZ coord'!$T$144:$U$149,2,0)</f>
        <v>6.47</v>
      </c>
      <c r="H3085">
        <v>2.4</v>
      </c>
      <c r="I3085">
        <v>0.9</v>
      </c>
      <c r="J3085">
        <f>VLOOKUP(VALUE(RIGHT(B3085,2)),'XZ coord'!$T$144:$V$149,3,0)</f>
        <v>1.95</v>
      </c>
    </row>
    <row r="3086" spans="1:10" x14ac:dyDescent="0.2">
      <c r="A3086">
        <v>4085</v>
      </c>
      <c r="B3086" t="s">
        <v>3095</v>
      </c>
      <c r="C3086" t="s">
        <v>1339</v>
      </c>
      <c r="D3086" t="s">
        <v>1</v>
      </c>
      <c r="E3086">
        <f>VLOOKUP(LEFT(B3086,LEN(B3086)-2),'Correction using CAD'!A:F,5,0)</f>
        <v>39.088000000000001</v>
      </c>
      <c r="F3086">
        <f>VLOOKUP(LEFT(B3086,LEN(B3086)-2),'Correction using CAD'!A:F,6,0)</f>
        <v>30.59999999999998</v>
      </c>
      <c r="G3086">
        <f>VLOOKUP(VALUE(RIGHT(B3086,2)),'XZ coord'!$T$144:$U$149,2,0)</f>
        <v>8.42</v>
      </c>
      <c r="H3086">
        <v>2.4</v>
      </c>
      <c r="I3086">
        <v>0.9</v>
      </c>
      <c r="J3086">
        <f>VLOOKUP(VALUE(RIGHT(B3086,2)),'XZ coord'!$T$144:$V$149,3,0)</f>
        <v>1.95</v>
      </c>
    </row>
    <row r="3087" spans="1:10" x14ac:dyDescent="0.2">
      <c r="A3087">
        <v>4086</v>
      </c>
      <c r="B3087" t="s">
        <v>3096</v>
      </c>
      <c r="C3087" t="s">
        <v>1342</v>
      </c>
      <c r="D3087" t="s">
        <v>1</v>
      </c>
      <c r="E3087">
        <f>VLOOKUP(LEFT(B3087,LEN(B3087)-2),'Correction using CAD'!A:F,5,0)</f>
        <v>39.088000000000001</v>
      </c>
      <c r="F3087">
        <f>VLOOKUP(LEFT(B3087,LEN(B3087)-2),'Correction using CAD'!A:F,6,0)</f>
        <v>30.59999999999998</v>
      </c>
      <c r="G3087">
        <f>VLOOKUP(VALUE(RIGHT(B3087,2)),'XZ coord'!$T$144:$U$149,2,0)</f>
        <v>10.37</v>
      </c>
      <c r="H3087">
        <v>2.4</v>
      </c>
      <c r="I3087">
        <v>0.9</v>
      </c>
      <c r="J3087">
        <f>VLOOKUP(VALUE(RIGHT(B3087,2)),'XZ coord'!$T$144:$V$149,3,0)</f>
        <v>2.1</v>
      </c>
    </row>
    <row r="3088" spans="1:10" x14ac:dyDescent="0.2">
      <c r="A3088">
        <v>4087</v>
      </c>
      <c r="B3088" t="s">
        <v>3097</v>
      </c>
      <c r="C3088" t="s">
        <v>1339</v>
      </c>
      <c r="D3088" t="s">
        <v>1</v>
      </c>
      <c r="E3088">
        <f>VLOOKUP(LEFT(B3088,LEN(B3088)-2),'Correction using CAD'!A:F,5,0)</f>
        <v>39.088000000000001</v>
      </c>
      <c r="F3088">
        <f>VLOOKUP(LEFT(B3088,LEN(B3088)-2),'Correction using CAD'!A:F,6,0)</f>
        <v>31.499999999999979</v>
      </c>
      <c r="G3088">
        <f>VLOOKUP(VALUE(RIGHT(B3088,2)),'XZ coord'!$T$144:$U$149,2,0)</f>
        <v>2.25</v>
      </c>
      <c r="H3088">
        <v>2.4</v>
      </c>
      <c r="I3088">
        <v>0.9</v>
      </c>
      <c r="J3088">
        <f>VLOOKUP(VALUE(RIGHT(B3088,2)),'XZ coord'!$T$144:$V$149,3,0)</f>
        <v>1.97</v>
      </c>
    </row>
    <row r="3089" spans="1:10" x14ac:dyDescent="0.2">
      <c r="A3089">
        <v>4088</v>
      </c>
      <c r="B3089" t="s">
        <v>3098</v>
      </c>
      <c r="C3089" t="s">
        <v>1342</v>
      </c>
      <c r="D3089" t="s">
        <v>1</v>
      </c>
      <c r="E3089">
        <f>VLOOKUP(LEFT(B3089,LEN(B3089)-2),'Correction using CAD'!A:F,5,0)</f>
        <v>39.088000000000001</v>
      </c>
      <c r="F3089">
        <f>VLOOKUP(LEFT(B3089,LEN(B3089)-2),'Correction using CAD'!A:F,6,0)</f>
        <v>31.499999999999979</v>
      </c>
      <c r="G3089">
        <f>VLOOKUP(VALUE(RIGHT(B3089,2)),'XZ coord'!$T$144:$U$149,2,0)</f>
        <v>4.22</v>
      </c>
      <c r="H3089">
        <v>2.4</v>
      </c>
      <c r="I3089">
        <v>0.9</v>
      </c>
      <c r="J3089">
        <f>VLOOKUP(VALUE(RIGHT(B3089,2)),'XZ coord'!$T$144:$V$149,3,0)</f>
        <v>2.25</v>
      </c>
    </row>
    <row r="3090" spans="1:10" x14ac:dyDescent="0.2">
      <c r="A3090">
        <v>4089</v>
      </c>
      <c r="B3090" t="s">
        <v>3099</v>
      </c>
      <c r="C3090" t="s">
        <v>1339</v>
      </c>
      <c r="D3090" t="s">
        <v>1</v>
      </c>
      <c r="E3090">
        <f>VLOOKUP(LEFT(B3090,LEN(B3090)-2),'Correction using CAD'!A:F,5,0)</f>
        <v>39.088000000000001</v>
      </c>
      <c r="F3090">
        <f>VLOOKUP(LEFT(B3090,LEN(B3090)-2),'Correction using CAD'!A:F,6,0)</f>
        <v>31.499999999999979</v>
      </c>
      <c r="G3090">
        <f>VLOOKUP(VALUE(RIGHT(B3090,2)),'XZ coord'!$T$144:$U$149,2,0)</f>
        <v>6.47</v>
      </c>
      <c r="H3090">
        <v>2.4</v>
      </c>
      <c r="I3090">
        <v>0.9</v>
      </c>
      <c r="J3090">
        <f>VLOOKUP(VALUE(RIGHT(B3090,2)),'XZ coord'!$T$144:$V$149,3,0)</f>
        <v>1.95</v>
      </c>
    </row>
    <row r="3091" spans="1:10" x14ac:dyDescent="0.2">
      <c r="A3091">
        <v>4090</v>
      </c>
      <c r="B3091" t="s">
        <v>3100</v>
      </c>
      <c r="C3091" t="s">
        <v>1339</v>
      </c>
      <c r="D3091" t="s">
        <v>1</v>
      </c>
      <c r="E3091">
        <f>VLOOKUP(LEFT(B3091,LEN(B3091)-2),'Correction using CAD'!A:F,5,0)</f>
        <v>39.088000000000001</v>
      </c>
      <c r="F3091">
        <f>VLOOKUP(LEFT(B3091,LEN(B3091)-2),'Correction using CAD'!A:F,6,0)</f>
        <v>31.499999999999979</v>
      </c>
      <c r="G3091">
        <f>VLOOKUP(VALUE(RIGHT(B3091,2)),'XZ coord'!$T$144:$U$149,2,0)</f>
        <v>8.42</v>
      </c>
      <c r="H3091">
        <v>2.4</v>
      </c>
      <c r="I3091">
        <v>0.9</v>
      </c>
      <c r="J3091">
        <f>VLOOKUP(VALUE(RIGHT(B3091,2)),'XZ coord'!$T$144:$V$149,3,0)</f>
        <v>1.95</v>
      </c>
    </row>
    <row r="3092" spans="1:10" x14ac:dyDescent="0.2">
      <c r="A3092">
        <v>4091</v>
      </c>
      <c r="B3092" t="s">
        <v>3101</v>
      </c>
      <c r="C3092" t="s">
        <v>1342</v>
      </c>
      <c r="D3092" t="s">
        <v>1</v>
      </c>
      <c r="E3092">
        <f>VLOOKUP(LEFT(B3092,LEN(B3092)-2),'Correction using CAD'!A:F,5,0)</f>
        <v>39.088000000000001</v>
      </c>
      <c r="F3092">
        <f>VLOOKUP(LEFT(B3092,LEN(B3092)-2),'Correction using CAD'!A:F,6,0)</f>
        <v>31.499999999999979</v>
      </c>
      <c r="G3092">
        <f>VLOOKUP(VALUE(RIGHT(B3092,2)),'XZ coord'!$T$144:$U$149,2,0)</f>
        <v>10.37</v>
      </c>
      <c r="H3092">
        <v>2.4</v>
      </c>
      <c r="I3092">
        <v>0.9</v>
      </c>
      <c r="J3092">
        <f>VLOOKUP(VALUE(RIGHT(B3092,2)),'XZ coord'!$T$144:$V$149,3,0)</f>
        <v>2.1</v>
      </c>
    </row>
    <row r="3093" spans="1:10" x14ac:dyDescent="0.2">
      <c r="A3093">
        <v>4092</v>
      </c>
      <c r="B3093" t="s">
        <v>3102</v>
      </c>
      <c r="C3093" t="s">
        <v>1339</v>
      </c>
      <c r="D3093" t="s">
        <v>1</v>
      </c>
      <c r="E3093">
        <f>VLOOKUP(LEFT(B3093,LEN(B3093)-2),'Correction using CAD'!A:F,5,0)</f>
        <v>39.088000000000001</v>
      </c>
      <c r="F3093">
        <f>VLOOKUP(LEFT(B3093,LEN(B3093)-2),'Correction using CAD'!A:F,6,0)</f>
        <v>32.399999999999977</v>
      </c>
      <c r="G3093">
        <f>VLOOKUP(VALUE(RIGHT(B3093,2)),'XZ coord'!$T$144:$U$149,2,0)</f>
        <v>2.25</v>
      </c>
      <c r="H3093">
        <v>2.4</v>
      </c>
      <c r="I3093">
        <v>0.9</v>
      </c>
      <c r="J3093">
        <f>VLOOKUP(VALUE(RIGHT(B3093,2)),'XZ coord'!$T$144:$V$149,3,0)</f>
        <v>1.97</v>
      </c>
    </row>
    <row r="3094" spans="1:10" x14ac:dyDescent="0.2">
      <c r="A3094">
        <v>4093</v>
      </c>
      <c r="B3094" t="s">
        <v>3103</v>
      </c>
      <c r="C3094" t="s">
        <v>1342</v>
      </c>
      <c r="D3094" t="s">
        <v>1</v>
      </c>
      <c r="E3094">
        <f>VLOOKUP(LEFT(B3094,LEN(B3094)-2),'Correction using CAD'!A:F,5,0)</f>
        <v>39.088000000000001</v>
      </c>
      <c r="F3094">
        <f>VLOOKUP(LEFT(B3094,LEN(B3094)-2),'Correction using CAD'!A:F,6,0)</f>
        <v>32.399999999999977</v>
      </c>
      <c r="G3094">
        <f>VLOOKUP(VALUE(RIGHT(B3094,2)),'XZ coord'!$T$144:$U$149,2,0)</f>
        <v>4.22</v>
      </c>
      <c r="H3094">
        <v>2.4</v>
      </c>
      <c r="I3094">
        <v>0.9</v>
      </c>
      <c r="J3094">
        <f>VLOOKUP(VALUE(RIGHT(B3094,2)),'XZ coord'!$T$144:$V$149,3,0)</f>
        <v>2.25</v>
      </c>
    </row>
    <row r="3095" spans="1:10" x14ac:dyDescent="0.2">
      <c r="A3095">
        <v>4094</v>
      </c>
      <c r="B3095" t="s">
        <v>3104</v>
      </c>
      <c r="C3095" t="s">
        <v>1339</v>
      </c>
      <c r="D3095" t="s">
        <v>1</v>
      </c>
      <c r="E3095">
        <f>VLOOKUP(LEFT(B3095,LEN(B3095)-2),'Correction using CAD'!A:F,5,0)</f>
        <v>39.088000000000001</v>
      </c>
      <c r="F3095">
        <f>VLOOKUP(LEFT(B3095,LEN(B3095)-2),'Correction using CAD'!A:F,6,0)</f>
        <v>32.399999999999977</v>
      </c>
      <c r="G3095">
        <f>VLOOKUP(VALUE(RIGHT(B3095,2)),'XZ coord'!$T$144:$U$149,2,0)</f>
        <v>6.47</v>
      </c>
      <c r="H3095">
        <v>2.4</v>
      </c>
      <c r="I3095">
        <v>0.9</v>
      </c>
      <c r="J3095">
        <f>VLOOKUP(VALUE(RIGHT(B3095,2)),'XZ coord'!$T$144:$V$149,3,0)</f>
        <v>1.95</v>
      </c>
    </row>
    <row r="3096" spans="1:10" x14ac:dyDescent="0.2">
      <c r="A3096">
        <v>4095</v>
      </c>
      <c r="B3096" t="s">
        <v>3105</v>
      </c>
      <c r="C3096" t="s">
        <v>1339</v>
      </c>
      <c r="D3096" t="s">
        <v>1</v>
      </c>
      <c r="E3096">
        <f>VLOOKUP(LEFT(B3096,LEN(B3096)-2),'Correction using CAD'!A:F,5,0)</f>
        <v>39.088000000000001</v>
      </c>
      <c r="F3096">
        <f>VLOOKUP(LEFT(B3096,LEN(B3096)-2),'Correction using CAD'!A:F,6,0)</f>
        <v>32.399999999999977</v>
      </c>
      <c r="G3096">
        <f>VLOOKUP(VALUE(RIGHT(B3096,2)),'XZ coord'!$T$144:$U$149,2,0)</f>
        <v>8.42</v>
      </c>
      <c r="H3096">
        <v>2.4</v>
      </c>
      <c r="I3096">
        <v>0.9</v>
      </c>
      <c r="J3096">
        <f>VLOOKUP(VALUE(RIGHT(B3096,2)),'XZ coord'!$T$144:$V$149,3,0)</f>
        <v>1.95</v>
      </c>
    </row>
    <row r="3097" spans="1:10" x14ac:dyDescent="0.2">
      <c r="A3097">
        <v>4096</v>
      </c>
      <c r="B3097" t="s">
        <v>3106</v>
      </c>
      <c r="C3097" t="s">
        <v>1339</v>
      </c>
      <c r="D3097" t="s">
        <v>1</v>
      </c>
      <c r="E3097">
        <f>VLOOKUP(LEFT(B3097,LEN(B3097)-2),'Correction using CAD'!A:F,5,0)</f>
        <v>39.088000000000001</v>
      </c>
      <c r="F3097">
        <f>VLOOKUP(LEFT(B3097,LEN(B3097)-2),'Correction using CAD'!A:F,6,0)</f>
        <v>32.399999999999977</v>
      </c>
      <c r="G3097">
        <f>VLOOKUP(VALUE(RIGHT(B3097,2)),'XZ coord'!$T$144:$U$149,2,0)</f>
        <v>10.37</v>
      </c>
      <c r="H3097">
        <v>2.4</v>
      </c>
      <c r="I3097">
        <v>0.9</v>
      </c>
      <c r="J3097">
        <f>VLOOKUP(VALUE(RIGHT(B3097,2)),'XZ coord'!$T$144:$V$149,3,0)</f>
        <v>2.1</v>
      </c>
    </row>
    <row r="3098" spans="1:10" x14ac:dyDescent="0.2">
      <c r="A3098">
        <v>4097</v>
      </c>
      <c r="B3098" t="s">
        <v>3107</v>
      </c>
      <c r="C3098" t="s">
        <v>1339</v>
      </c>
      <c r="D3098" t="s">
        <v>1</v>
      </c>
      <c r="E3098">
        <f>VLOOKUP(LEFT(B3098,LEN(B3098)-2),'Correction using CAD'!A:F,5,0)</f>
        <v>39.088000000000001</v>
      </c>
      <c r="F3098">
        <f>VLOOKUP(LEFT(B3098,LEN(B3098)-2),'Correction using CAD'!A:F,6,0)</f>
        <v>33.299999999999976</v>
      </c>
      <c r="G3098">
        <f>VLOOKUP(VALUE(RIGHT(B3098,2)),'XZ coord'!$T$144:$U$149,2,0)</f>
        <v>6.47</v>
      </c>
      <c r="H3098">
        <v>2.4</v>
      </c>
      <c r="I3098">
        <v>0.9</v>
      </c>
      <c r="J3098">
        <f>VLOOKUP(VALUE(RIGHT(B3098,2)),'XZ coord'!$T$144:$V$149,3,0)</f>
        <v>1.95</v>
      </c>
    </row>
    <row r="3099" spans="1:10" x14ac:dyDescent="0.2">
      <c r="A3099">
        <v>4098</v>
      </c>
      <c r="B3099" t="s">
        <v>3108</v>
      </c>
      <c r="C3099" t="s">
        <v>1339</v>
      </c>
      <c r="D3099" t="s">
        <v>1</v>
      </c>
      <c r="E3099">
        <f>VLOOKUP(LEFT(B3099,LEN(B3099)-2),'Correction using CAD'!A:F,5,0)</f>
        <v>39.088000000000001</v>
      </c>
      <c r="F3099">
        <f>VLOOKUP(LEFT(B3099,LEN(B3099)-2),'Correction using CAD'!A:F,6,0)</f>
        <v>33.299999999999976</v>
      </c>
      <c r="G3099">
        <f>VLOOKUP(VALUE(RIGHT(B3099,2)),'XZ coord'!$T$144:$U$149,2,0)</f>
        <v>8.42</v>
      </c>
      <c r="H3099">
        <v>2.4</v>
      </c>
      <c r="I3099">
        <v>0.9</v>
      </c>
      <c r="J3099">
        <f>VLOOKUP(VALUE(RIGHT(B3099,2)),'XZ coord'!$T$144:$V$149,3,0)</f>
        <v>1.95</v>
      </c>
    </row>
    <row r="3100" spans="1:10" x14ac:dyDescent="0.2">
      <c r="A3100">
        <v>4099</v>
      </c>
      <c r="B3100" t="s">
        <v>3109</v>
      </c>
      <c r="C3100" t="s">
        <v>1342</v>
      </c>
      <c r="D3100" t="s">
        <v>1</v>
      </c>
      <c r="E3100">
        <f>VLOOKUP(LEFT(B3100,LEN(B3100)-2),'Correction using CAD'!A:F,5,0)</f>
        <v>39.088000000000001</v>
      </c>
      <c r="F3100">
        <f>VLOOKUP(LEFT(B3100,LEN(B3100)-2),'Correction using CAD'!A:F,6,0)</f>
        <v>33.299999999999976</v>
      </c>
      <c r="G3100">
        <f>VLOOKUP(VALUE(RIGHT(B3100,2)),'XZ coord'!$T$144:$U$149,2,0)</f>
        <v>10.37</v>
      </c>
      <c r="H3100">
        <v>2.4</v>
      </c>
      <c r="I3100">
        <v>0.9</v>
      </c>
      <c r="J3100">
        <f>VLOOKUP(VALUE(RIGHT(B3100,2)),'XZ coord'!$T$144:$V$149,3,0)</f>
        <v>2.1</v>
      </c>
    </row>
    <row r="3101" spans="1:10" x14ac:dyDescent="0.2">
      <c r="A3101">
        <v>4100</v>
      </c>
      <c r="B3101" t="s">
        <v>3110</v>
      </c>
      <c r="C3101" t="s">
        <v>1339</v>
      </c>
      <c r="D3101" t="s">
        <v>1</v>
      </c>
      <c r="E3101">
        <f>VLOOKUP(LEFT(B3101,LEN(B3101)-2),'Correction using CAD'!A:F,5,0)</f>
        <v>39.088000000000001</v>
      </c>
      <c r="F3101">
        <f>VLOOKUP(LEFT(B3101,LEN(B3101)-2),'Correction using CAD'!A:F,6,0)</f>
        <v>34.199999999999974</v>
      </c>
      <c r="G3101">
        <f>VLOOKUP(VALUE(RIGHT(B3101,2)),'XZ coord'!$T$144:$U$149,2,0)</f>
        <v>6.47</v>
      </c>
      <c r="H3101">
        <v>2.4</v>
      </c>
      <c r="I3101">
        <v>0.9</v>
      </c>
      <c r="J3101">
        <f>VLOOKUP(VALUE(RIGHT(B3101,2)),'XZ coord'!$T$144:$V$149,3,0)</f>
        <v>1.95</v>
      </c>
    </row>
    <row r="3102" spans="1:10" x14ac:dyDescent="0.2">
      <c r="A3102">
        <v>4101</v>
      </c>
      <c r="B3102" t="s">
        <v>3111</v>
      </c>
      <c r="C3102" t="s">
        <v>1339</v>
      </c>
      <c r="D3102" t="s">
        <v>1</v>
      </c>
      <c r="E3102">
        <f>VLOOKUP(LEFT(B3102,LEN(B3102)-2),'Correction using CAD'!A:F,5,0)</f>
        <v>39.088000000000001</v>
      </c>
      <c r="F3102">
        <f>VLOOKUP(LEFT(B3102,LEN(B3102)-2),'Correction using CAD'!A:F,6,0)</f>
        <v>34.199999999999974</v>
      </c>
      <c r="G3102">
        <f>VLOOKUP(VALUE(RIGHT(B3102,2)),'XZ coord'!$T$144:$U$149,2,0)</f>
        <v>8.42</v>
      </c>
      <c r="H3102">
        <v>2.4</v>
      </c>
      <c r="I3102">
        <v>0.9</v>
      </c>
      <c r="J3102">
        <f>VLOOKUP(VALUE(RIGHT(B3102,2)),'XZ coord'!$T$144:$V$149,3,0)</f>
        <v>1.95</v>
      </c>
    </row>
    <row r="3103" spans="1:10" x14ac:dyDescent="0.2">
      <c r="A3103">
        <v>4102</v>
      </c>
      <c r="B3103" t="s">
        <v>3112</v>
      </c>
      <c r="C3103" t="s">
        <v>1342</v>
      </c>
      <c r="D3103" t="s">
        <v>1</v>
      </c>
      <c r="E3103">
        <f>VLOOKUP(LEFT(B3103,LEN(B3103)-2),'Correction using CAD'!A:F,5,0)</f>
        <v>39.088000000000001</v>
      </c>
      <c r="F3103">
        <f>VLOOKUP(LEFT(B3103,LEN(B3103)-2),'Correction using CAD'!A:F,6,0)</f>
        <v>34.199999999999974</v>
      </c>
      <c r="G3103">
        <f>VLOOKUP(VALUE(RIGHT(B3103,2)),'XZ coord'!$T$144:$U$149,2,0)</f>
        <v>10.37</v>
      </c>
      <c r="H3103">
        <v>2.4</v>
      </c>
      <c r="I3103">
        <v>0.9</v>
      </c>
      <c r="J3103">
        <f>VLOOKUP(VALUE(RIGHT(B3103,2)),'XZ coord'!$T$144:$V$149,3,0)</f>
        <v>2.1</v>
      </c>
    </row>
    <row r="3104" spans="1:10" x14ac:dyDescent="0.2">
      <c r="A3104">
        <v>4103</v>
      </c>
      <c r="B3104" t="s">
        <v>3113</v>
      </c>
      <c r="C3104" t="s">
        <v>1339</v>
      </c>
      <c r="D3104" t="s">
        <v>1</v>
      </c>
      <c r="E3104">
        <f>VLOOKUP(LEFT(B3104,LEN(B3104)-2),'Correction using CAD'!A:F,5,0)</f>
        <v>39.088000000000001</v>
      </c>
      <c r="F3104">
        <f>VLOOKUP(LEFT(B3104,LEN(B3104)-2),'Correction using CAD'!A:F,6,0)</f>
        <v>35.099999999999973</v>
      </c>
      <c r="G3104">
        <f>VLOOKUP(VALUE(RIGHT(B3104,2)),'XZ coord'!$T$144:$U$149,2,0)</f>
        <v>6.47</v>
      </c>
      <c r="H3104">
        <v>2.4</v>
      </c>
      <c r="I3104">
        <v>0.9</v>
      </c>
      <c r="J3104">
        <f>VLOOKUP(VALUE(RIGHT(B3104,2)),'XZ coord'!$T$144:$V$149,3,0)</f>
        <v>1.95</v>
      </c>
    </row>
    <row r="3105" spans="1:10" x14ac:dyDescent="0.2">
      <c r="A3105">
        <v>4104</v>
      </c>
      <c r="B3105" t="s">
        <v>3114</v>
      </c>
      <c r="C3105" t="s">
        <v>1339</v>
      </c>
      <c r="D3105" t="s">
        <v>1</v>
      </c>
      <c r="E3105">
        <f>VLOOKUP(LEFT(B3105,LEN(B3105)-2),'Correction using CAD'!A:F,5,0)</f>
        <v>39.088000000000001</v>
      </c>
      <c r="F3105">
        <f>VLOOKUP(LEFT(B3105,LEN(B3105)-2),'Correction using CAD'!A:F,6,0)</f>
        <v>35.099999999999973</v>
      </c>
      <c r="G3105">
        <f>VLOOKUP(VALUE(RIGHT(B3105,2)),'XZ coord'!$T$144:$U$149,2,0)</f>
        <v>8.42</v>
      </c>
      <c r="H3105">
        <v>2.4</v>
      </c>
      <c r="I3105">
        <v>0.9</v>
      </c>
      <c r="J3105">
        <f>VLOOKUP(VALUE(RIGHT(B3105,2)),'XZ coord'!$T$144:$V$149,3,0)</f>
        <v>1.95</v>
      </c>
    </row>
    <row r="3106" spans="1:10" x14ac:dyDescent="0.2">
      <c r="A3106">
        <v>4105</v>
      </c>
      <c r="B3106" t="s">
        <v>3115</v>
      </c>
      <c r="C3106" t="s">
        <v>1342</v>
      </c>
      <c r="D3106" t="s">
        <v>1</v>
      </c>
      <c r="E3106">
        <f>VLOOKUP(LEFT(B3106,LEN(B3106)-2),'Correction using CAD'!A:F,5,0)</f>
        <v>39.088000000000001</v>
      </c>
      <c r="F3106">
        <f>VLOOKUP(LEFT(B3106,LEN(B3106)-2),'Correction using CAD'!A:F,6,0)</f>
        <v>35.099999999999973</v>
      </c>
      <c r="G3106">
        <f>VLOOKUP(VALUE(RIGHT(B3106,2)),'XZ coord'!$T$144:$U$149,2,0)</f>
        <v>10.37</v>
      </c>
      <c r="H3106">
        <v>2.4</v>
      </c>
      <c r="I3106">
        <v>0.9</v>
      </c>
      <c r="J3106">
        <f>VLOOKUP(VALUE(RIGHT(B3106,2)),'XZ coord'!$T$144:$V$149,3,0)</f>
        <v>2.1</v>
      </c>
    </row>
    <row r="3107" spans="1:10" x14ac:dyDescent="0.2">
      <c r="A3107">
        <v>4106</v>
      </c>
      <c r="B3107" t="s">
        <v>3116</v>
      </c>
      <c r="C3107" t="s">
        <v>1339</v>
      </c>
      <c r="D3107" t="s">
        <v>1</v>
      </c>
      <c r="E3107">
        <f>VLOOKUP(LEFT(B3107,LEN(B3107)-2),'Correction using CAD'!A:F,5,0)</f>
        <v>39.088000000000001</v>
      </c>
      <c r="F3107">
        <f>VLOOKUP(LEFT(B3107,LEN(B3107)-2),'Correction using CAD'!A:F,6,0)</f>
        <v>35.999999999999972</v>
      </c>
      <c r="G3107">
        <f>VLOOKUP(VALUE(RIGHT(B3107,2)),'XZ coord'!$T$144:$U$149,2,0)</f>
        <v>6.47</v>
      </c>
      <c r="H3107">
        <v>2.4</v>
      </c>
      <c r="I3107">
        <v>0.9</v>
      </c>
      <c r="J3107">
        <f>VLOOKUP(VALUE(RIGHT(B3107,2)),'XZ coord'!$T$144:$V$149,3,0)</f>
        <v>1.95</v>
      </c>
    </row>
    <row r="3108" spans="1:10" x14ac:dyDescent="0.2">
      <c r="A3108">
        <v>4107</v>
      </c>
      <c r="B3108" t="s">
        <v>3117</v>
      </c>
      <c r="C3108" t="s">
        <v>1339</v>
      </c>
      <c r="D3108" t="s">
        <v>1</v>
      </c>
      <c r="E3108">
        <f>VLOOKUP(LEFT(B3108,LEN(B3108)-2),'Correction using CAD'!A:F,5,0)</f>
        <v>39.088000000000001</v>
      </c>
      <c r="F3108">
        <f>VLOOKUP(LEFT(B3108,LEN(B3108)-2),'Correction using CAD'!A:F,6,0)</f>
        <v>35.999999999999972</v>
      </c>
      <c r="G3108">
        <f>VLOOKUP(VALUE(RIGHT(B3108,2)),'XZ coord'!$T$144:$U$149,2,0)</f>
        <v>8.42</v>
      </c>
      <c r="H3108">
        <v>2.4</v>
      </c>
      <c r="I3108">
        <v>0.9</v>
      </c>
      <c r="J3108">
        <f>VLOOKUP(VALUE(RIGHT(B3108,2)),'XZ coord'!$T$144:$V$149,3,0)</f>
        <v>1.95</v>
      </c>
    </row>
    <row r="3109" spans="1:10" x14ac:dyDescent="0.2">
      <c r="A3109">
        <v>4108</v>
      </c>
      <c r="B3109" t="s">
        <v>3118</v>
      </c>
      <c r="C3109" t="s">
        <v>1342</v>
      </c>
      <c r="D3109" t="s">
        <v>1</v>
      </c>
      <c r="E3109">
        <f>VLOOKUP(LEFT(B3109,LEN(B3109)-2),'Correction using CAD'!A:F,5,0)</f>
        <v>39.088000000000001</v>
      </c>
      <c r="F3109">
        <f>VLOOKUP(LEFT(B3109,LEN(B3109)-2),'Correction using CAD'!A:F,6,0)</f>
        <v>35.999999999999972</v>
      </c>
      <c r="G3109">
        <f>VLOOKUP(VALUE(RIGHT(B3109,2)),'XZ coord'!$T$144:$U$149,2,0)</f>
        <v>10.37</v>
      </c>
      <c r="H3109">
        <v>2.4</v>
      </c>
      <c r="I3109">
        <v>0.9</v>
      </c>
      <c r="J3109">
        <f>VLOOKUP(VALUE(RIGHT(B3109,2)),'XZ coord'!$T$144:$V$149,3,0)</f>
        <v>2.1</v>
      </c>
    </row>
    <row r="3110" spans="1:10" x14ac:dyDescent="0.2">
      <c r="A3110">
        <v>4109</v>
      </c>
      <c r="B3110" t="s">
        <v>3119</v>
      </c>
      <c r="C3110" t="s">
        <v>1339</v>
      </c>
      <c r="D3110" t="s">
        <v>1</v>
      </c>
      <c r="E3110">
        <f>VLOOKUP(LEFT(B3110,LEN(B3110)-2),'Correction using CAD'!A:F,5,0)</f>
        <v>39.088000000000001</v>
      </c>
      <c r="F3110">
        <f>VLOOKUP(LEFT(B3110,LEN(B3110)-2),'Correction using CAD'!A:F,6,0)</f>
        <v>36.89999999999997</v>
      </c>
      <c r="G3110">
        <f>VLOOKUP(VALUE(RIGHT(B3110,2)),'XZ coord'!$T$144:$U$149,2,0)</f>
        <v>2.25</v>
      </c>
      <c r="H3110">
        <v>2.4</v>
      </c>
      <c r="I3110">
        <v>0.9</v>
      </c>
      <c r="J3110">
        <f>VLOOKUP(VALUE(RIGHT(B3110,2)),'XZ coord'!$T$144:$V$149,3,0)</f>
        <v>1.97</v>
      </c>
    </row>
    <row r="3111" spans="1:10" x14ac:dyDescent="0.2">
      <c r="A3111">
        <v>4110</v>
      </c>
      <c r="B3111" t="s">
        <v>3120</v>
      </c>
      <c r="C3111" t="s">
        <v>1342</v>
      </c>
      <c r="D3111" t="s">
        <v>1</v>
      </c>
      <c r="E3111">
        <f>VLOOKUP(LEFT(B3111,LEN(B3111)-2),'Correction using CAD'!A:F,5,0)</f>
        <v>39.088000000000001</v>
      </c>
      <c r="F3111">
        <f>VLOOKUP(LEFT(B3111,LEN(B3111)-2),'Correction using CAD'!A:F,6,0)</f>
        <v>36.89999999999997</v>
      </c>
      <c r="G3111">
        <f>VLOOKUP(VALUE(RIGHT(B3111,2)),'XZ coord'!$T$144:$U$149,2,0)</f>
        <v>4.22</v>
      </c>
      <c r="H3111">
        <v>2.4</v>
      </c>
      <c r="I3111">
        <v>0.9</v>
      </c>
      <c r="J3111">
        <f>VLOOKUP(VALUE(RIGHT(B3111,2)),'XZ coord'!$T$144:$V$149,3,0)</f>
        <v>2.25</v>
      </c>
    </row>
    <row r="3112" spans="1:10" x14ac:dyDescent="0.2">
      <c r="A3112">
        <v>4111</v>
      </c>
      <c r="B3112" t="s">
        <v>3121</v>
      </c>
      <c r="C3112" t="s">
        <v>1339</v>
      </c>
      <c r="D3112" t="s">
        <v>1</v>
      </c>
      <c r="E3112">
        <f>VLOOKUP(LEFT(B3112,LEN(B3112)-2),'Correction using CAD'!A:F,5,0)</f>
        <v>39.088000000000001</v>
      </c>
      <c r="F3112">
        <f>VLOOKUP(LEFT(B3112,LEN(B3112)-2),'Correction using CAD'!A:F,6,0)</f>
        <v>36.89999999999997</v>
      </c>
      <c r="G3112">
        <f>VLOOKUP(VALUE(RIGHT(B3112,2)),'XZ coord'!$T$144:$U$149,2,0)</f>
        <v>6.47</v>
      </c>
      <c r="H3112">
        <v>2.4</v>
      </c>
      <c r="I3112">
        <v>0.9</v>
      </c>
      <c r="J3112">
        <f>VLOOKUP(VALUE(RIGHT(B3112,2)),'XZ coord'!$T$144:$V$149,3,0)</f>
        <v>1.95</v>
      </c>
    </row>
    <row r="3113" spans="1:10" x14ac:dyDescent="0.2">
      <c r="A3113">
        <v>4112</v>
      </c>
      <c r="B3113" t="s">
        <v>3122</v>
      </c>
      <c r="C3113" t="s">
        <v>1339</v>
      </c>
      <c r="D3113" t="s">
        <v>1</v>
      </c>
      <c r="E3113">
        <f>VLOOKUP(LEFT(B3113,LEN(B3113)-2),'Correction using CAD'!A:F,5,0)</f>
        <v>39.088000000000001</v>
      </c>
      <c r="F3113">
        <f>VLOOKUP(LEFT(B3113,LEN(B3113)-2),'Correction using CAD'!A:F,6,0)</f>
        <v>36.89999999999997</v>
      </c>
      <c r="G3113">
        <f>VLOOKUP(VALUE(RIGHT(B3113,2)),'XZ coord'!$T$144:$U$149,2,0)</f>
        <v>8.42</v>
      </c>
      <c r="H3113">
        <v>2.4</v>
      </c>
      <c r="I3113">
        <v>0.9</v>
      </c>
      <c r="J3113">
        <f>VLOOKUP(VALUE(RIGHT(B3113,2)),'XZ coord'!$T$144:$V$149,3,0)</f>
        <v>1.95</v>
      </c>
    </row>
    <row r="3114" spans="1:10" x14ac:dyDescent="0.2">
      <c r="A3114">
        <v>4113</v>
      </c>
      <c r="B3114" t="s">
        <v>3123</v>
      </c>
      <c r="C3114" t="s">
        <v>1342</v>
      </c>
      <c r="D3114" t="s">
        <v>1</v>
      </c>
      <c r="E3114">
        <f>VLOOKUP(LEFT(B3114,LEN(B3114)-2),'Correction using CAD'!A:F,5,0)</f>
        <v>39.088000000000001</v>
      </c>
      <c r="F3114">
        <f>VLOOKUP(LEFT(B3114,LEN(B3114)-2),'Correction using CAD'!A:F,6,0)</f>
        <v>36.89999999999997</v>
      </c>
      <c r="G3114">
        <f>VLOOKUP(VALUE(RIGHT(B3114,2)),'XZ coord'!$T$144:$U$149,2,0)</f>
        <v>10.37</v>
      </c>
      <c r="H3114">
        <v>2.4</v>
      </c>
      <c r="I3114">
        <v>0.9</v>
      </c>
      <c r="J3114">
        <f>VLOOKUP(VALUE(RIGHT(B3114,2)),'XZ coord'!$T$144:$V$149,3,0)</f>
        <v>2.1</v>
      </c>
    </row>
    <row r="3115" spans="1:10" x14ac:dyDescent="0.2">
      <c r="A3115">
        <v>4114</v>
      </c>
      <c r="B3115" t="s">
        <v>3124</v>
      </c>
      <c r="C3115" t="s">
        <v>1339</v>
      </c>
      <c r="D3115" t="s">
        <v>1</v>
      </c>
      <c r="E3115">
        <f>VLOOKUP(LEFT(B3115,LEN(B3115)-2),'Correction using CAD'!A:F,5,0)</f>
        <v>39.088000000000001</v>
      </c>
      <c r="F3115">
        <f>VLOOKUP(LEFT(B3115,LEN(B3115)-2),'Correction using CAD'!A:F,6,0)</f>
        <v>37.799999999999969</v>
      </c>
      <c r="G3115">
        <f>VLOOKUP(VALUE(RIGHT(B3115,2)),'XZ coord'!$T$144:$U$149,2,0)</f>
        <v>2.25</v>
      </c>
      <c r="H3115">
        <v>2.4</v>
      </c>
      <c r="I3115">
        <v>0.9</v>
      </c>
      <c r="J3115">
        <f>VLOOKUP(VALUE(RIGHT(B3115,2)),'XZ coord'!$T$144:$V$149,3,0)</f>
        <v>1.97</v>
      </c>
    </row>
    <row r="3116" spans="1:10" x14ac:dyDescent="0.2">
      <c r="A3116">
        <v>4115</v>
      </c>
      <c r="B3116" t="s">
        <v>3125</v>
      </c>
      <c r="C3116" t="s">
        <v>1342</v>
      </c>
      <c r="D3116" t="s">
        <v>1</v>
      </c>
      <c r="E3116">
        <f>VLOOKUP(LEFT(B3116,LEN(B3116)-2),'Correction using CAD'!A:F,5,0)</f>
        <v>39.088000000000001</v>
      </c>
      <c r="F3116">
        <f>VLOOKUP(LEFT(B3116,LEN(B3116)-2),'Correction using CAD'!A:F,6,0)</f>
        <v>37.799999999999969</v>
      </c>
      <c r="G3116">
        <f>VLOOKUP(VALUE(RIGHT(B3116,2)),'XZ coord'!$T$144:$U$149,2,0)</f>
        <v>4.22</v>
      </c>
      <c r="H3116">
        <v>2.4</v>
      </c>
      <c r="I3116">
        <v>0.9</v>
      </c>
      <c r="J3116">
        <f>VLOOKUP(VALUE(RIGHT(B3116,2)),'XZ coord'!$T$144:$V$149,3,0)</f>
        <v>2.25</v>
      </c>
    </row>
    <row r="3117" spans="1:10" x14ac:dyDescent="0.2">
      <c r="A3117">
        <v>4116</v>
      </c>
      <c r="B3117" t="s">
        <v>3126</v>
      </c>
      <c r="C3117" t="s">
        <v>1339</v>
      </c>
      <c r="D3117" t="s">
        <v>1</v>
      </c>
      <c r="E3117">
        <f>VLOOKUP(LEFT(B3117,LEN(B3117)-2),'Correction using CAD'!A:F,5,0)</f>
        <v>39.088000000000001</v>
      </c>
      <c r="F3117">
        <f>VLOOKUP(LEFT(B3117,LEN(B3117)-2),'Correction using CAD'!A:F,6,0)</f>
        <v>37.799999999999969</v>
      </c>
      <c r="G3117">
        <f>VLOOKUP(VALUE(RIGHT(B3117,2)),'XZ coord'!$T$144:$U$149,2,0)</f>
        <v>6.47</v>
      </c>
      <c r="H3117">
        <v>2.4</v>
      </c>
      <c r="I3117">
        <v>0.9</v>
      </c>
      <c r="J3117">
        <f>VLOOKUP(VALUE(RIGHT(B3117,2)),'XZ coord'!$T$144:$V$149,3,0)</f>
        <v>1.95</v>
      </c>
    </row>
    <row r="3118" spans="1:10" x14ac:dyDescent="0.2">
      <c r="A3118">
        <v>4117</v>
      </c>
      <c r="B3118" t="s">
        <v>3127</v>
      </c>
      <c r="C3118" t="s">
        <v>1339</v>
      </c>
      <c r="D3118" t="s">
        <v>1</v>
      </c>
      <c r="E3118">
        <f>VLOOKUP(LEFT(B3118,LEN(B3118)-2),'Correction using CAD'!A:F,5,0)</f>
        <v>39.088000000000001</v>
      </c>
      <c r="F3118">
        <f>VLOOKUP(LEFT(B3118,LEN(B3118)-2),'Correction using CAD'!A:F,6,0)</f>
        <v>37.799999999999969</v>
      </c>
      <c r="G3118">
        <f>VLOOKUP(VALUE(RIGHT(B3118,2)),'XZ coord'!$T$144:$U$149,2,0)</f>
        <v>8.42</v>
      </c>
      <c r="H3118">
        <v>2.4</v>
      </c>
      <c r="I3118">
        <v>0.9</v>
      </c>
      <c r="J3118">
        <f>VLOOKUP(VALUE(RIGHT(B3118,2)),'XZ coord'!$T$144:$V$149,3,0)</f>
        <v>1.95</v>
      </c>
    </row>
    <row r="3119" spans="1:10" x14ac:dyDescent="0.2">
      <c r="A3119">
        <v>4118</v>
      </c>
      <c r="B3119" t="s">
        <v>3128</v>
      </c>
      <c r="C3119" t="s">
        <v>1339</v>
      </c>
      <c r="D3119" t="s">
        <v>1</v>
      </c>
      <c r="E3119">
        <f>VLOOKUP(LEFT(B3119,LEN(B3119)-2),'Correction using CAD'!A:F,5,0)</f>
        <v>39.088000000000001</v>
      </c>
      <c r="F3119">
        <f>VLOOKUP(LEFT(B3119,LEN(B3119)-2),'Correction using CAD'!A:F,6,0)</f>
        <v>37.799999999999969</v>
      </c>
      <c r="G3119">
        <f>VLOOKUP(VALUE(RIGHT(B3119,2)),'XZ coord'!$T$144:$U$149,2,0)</f>
        <v>10.37</v>
      </c>
      <c r="H3119">
        <v>2.4</v>
      </c>
      <c r="I3119">
        <v>0.9</v>
      </c>
      <c r="J3119">
        <f>VLOOKUP(VALUE(RIGHT(B3119,2)),'XZ coord'!$T$144:$V$149,3,0)</f>
        <v>2.1</v>
      </c>
    </row>
    <row r="3120" spans="1:10" x14ac:dyDescent="0.2">
      <c r="A3120">
        <v>4119</v>
      </c>
      <c r="B3120" t="s">
        <v>3129</v>
      </c>
      <c r="C3120" t="s">
        <v>1339</v>
      </c>
      <c r="D3120" t="s">
        <v>1</v>
      </c>
      <c r="E3120">
        <f>VLOOKUP(LEFT(B3120,LEN(B3120)-2),'Correction using CAD'!A:F,5,0)</f>
        <v>39.088000000000001</v>
      </c>
      <c r="F3120">
        <f>VLOOKUP(LEFT(B3120,LEN(B3120)-2),'Correction using CAD'!A:F,6,0)</f>
        <v>38.699999999999967</v>
      </c>
      <c r="G3120">
        <f>VLOOKUP(VALUE(RIGHT(B3120,2)),'XZ coord'!$T$144:$U$149,2,0)</f>
        <v>2.25</v>
      </c>
      <c r="H3120">
        <v>2.4</v>
      </c>
      <c r="I3120">
        <v>0.9</v>
      </c>
      <c r="J3120">
        <f>VLOOKUP(VALUE(RIGHT(B3120,2)),'XZ coord'!$T$144:$V$149,3,0)</f>
        <v>1.97</v>
      </c>
    </row>
    <row r="3121" spans="1:10" x14ac:dyDescent="0.2">
      <c r="A3121">
        <v>4120</v>
      </c>
      <c r="B3121" t="s">
        <v>3130</v>
      </c>
      <c r="C3121" t="s">
        <v>1342</v>
      </c>
      <c r="D3121" t="s">
        <v>1</v>
      </c>
      <c r="E3121">
        <f>VLOOKUP(LEFT(B3121,LEN(B3121)-2),'Correction using CAD'!A:F,5,0)</f>
        <v>39.088000000000001</v>
      </c>
      <c r="F3121">
        <f>VLOOKUP(LEFT(B3121,LEN(B3121)-2),'Correction using CAD'!A:F,6,0)</f>
        <v>38.699999999999967</v>
      </c>
      <c r="G3121">
        <f>VLOOKUP(VALUE(RIGHT(B3121,2)),'XZ coord'!$T$144:$U$149,2,0)</f>
        <v>4.22</v>
      </c>
      <c r="H3121">
        <v>2.4</v>
      </c>
      <c r="I3121">
        <v>0.9</v>
      </c>
      <c r="J3121">
        <f>VLOOKUP(VALUE(RIGHT(B3121,2)),'XZ coord'!$T$144:$V$149,3,0)</f>
        <v>2.25</v>
      </c>
    </row>
    <row r="3122" spans="1:10" x14ac:dyDescent="0.2">
      <c r="A3122">
        <v>4121</v>
      </c>
      <c r="B3122" t="s">
        <v>3131</v>
      </c>
      <c r="C3122" t="s">
        <v>1339</v>
      </c>
      <c r="D3122" t="s">
        <v>1</v>
      </c>
      <c r="E3122">
        <f>VLOOKUP(LEFT(B3122,LEN(B3122)-2),'Correction using CAD'!A:F,5,0)</f>
        <v>39.088000000000001</v>
      </c>
      <c r="F3122">
        <f>VLOOKUP(LEFT(B3122,LEN(B3122)-2),'Correction using CAD'!A:F,6,0)</f>
        <v>38.699999999999967</v>
      </c>
      <c r="G3122">
        <f>VLOOKUP(VALUE(RIGHT(B3122,2)),'XZ coord'!$T$144:$U$149,2,0)</f>
        <v>6.47</v>
      </c>
      <c r="H3122">
        <v>2.4</v>
      </c>
      <c r="I3122">
        <v>0.9</v>
      </c>
      <c r="J3122">
        <f>VLOOKUP(VALUE(RIGHT(B3122,2)),'XZ coord'!$T$144:$V$149,3,0)</f>
        <v>1.95</v>
      </c>
    </row>
    <row r="3123" spans="1:10" x14ac:dyDescent="0.2">
      <c r="A3123">
        <v>4122</v>
      </c>
      <c r="B3123" t="s">
        <v>3132</v>
      </c>
      <c r="C3123" t="s">
        <v>1339</v>
      </c>
      <c r="D3123" t="s">
        <v>1</v>
      </c>
      <c r="E3123">
        <f>VLOOKUP(LEFT(B3123,LEN(B3123)-2),'Correction using CAD'!A:F,5,0)</f>
        <v>39.088000000000001</v>
      </c>
      <c r="F3123">
        <f>VLOOKUP(LEFT(B3123,LEN(B3123)-2),'Correction using CAD'!A:F,6,0)</f>
        <v>38.699999999999967</v>
      </c>
      <c r="G3123">
        <f>VLOOKUP(VALUE(RIGHT(B3123,2)),'XZ coord'!$T$144:$U$149,2,0)</f>
        <v>8.42</v>
      </c>
      <c r="H3123">
        <v>2.4</v>
      </c>
      <c r="I3123">
        <v>0.9</v>
      </c>
      <c r="J3123">
        <f>VLOOKUP(VALUE(RIGHT(B3123,2)),'XZ coord'!$T$144:$V$149,3,0)</f>
        <v>1.95</v>
      </c>
    </row>
    <row r="3124" spans="1:10" x14ac:dyDescent="0.2">
      <c r="A3124">
        <v>4123</v>
      </c>
      <c r="B3124" t="s">
        <v>3133</v>
      </c>
      <c r="C3124" t="s">
        <v>1342</v>
      </c>
      <c r="D3124" t="s">
        <v>1</v>
      </c>
      <c r="E3124">
        <f>VLOOKUP(LEFT(B3124,LEN(B3124)-2),'Correction using CAD'!A:F,5,0)</f>
        <v>39.088000000000001</v>
      </c>
      <c r="F3124">
        <f>VLOOKUP(LEFT(B3124,LEN(B3124)-2),'Correction using CAD'!A:F,6,0)</f>
        <v>38.699999999999967</v>
      </c>
      <c r="G3124">
        <f>VLOOKUP(VALUE(RIGHT(B3124,2)),'XZ coord'!$T$144:$U$149,2,0)</f>
        <v>10.37</v>
      </c>
      <c r="H3124">
        <v>2.4</v>
      </c>
      <c r="I3124">
        <v>0.9</v>
      </c>
      <c r="J3124">
        <f>VLOOKUP(VALUE(RIGHT(B3124,2)),'XZ coord'!$T$144:$V$149,3,0)</f>
        <v>2.1</v>
      </c>
    </row>
    <row r="3125" spans="1:10" x14ac:dyDescent="0.2">
      <c r="A3125">
        <v>4124</v>
      </c>
      <c r="B3125" t="s">
        <v>3134</v>
      </c>
      <c r="C3125" t="s">
        <v>1339</v>
      </c>
      <c r="D3125" t="s">
        <v>1</v>
      </c>
      <c r="E3125">
        <f>VLOOKUP(LEFT(B3125,LEN(B3125)-2),'Correction using CAD'!A:F,5,0)</f>
        <v>39.088000000000001</v>
      </c>
      <c r="F3125">
        <f>VLOOKUP(LEFT(B3125,LEN(B3125)-2),'Correction using CAD'!A:F,6,0)</f>
        <v>39.599999999999966</v>
      </c>
      <c r="G3125">
        <f>VLOOKUP(VALUE(RIGHT(B3125,2)),'XZ coord'!$T$144:$U$149,2,0)</f>
        <v>2.25</v>
      </c>
      <c r="H3125">
        <v>2.4</v>
      </c>
      <c r="I3125">
        <v>0.9</v>
      </c>
      <c r="J3125">
        <f>VLOOKUP(VALUE(RIGHT(B3125,2)),'XZ coord'!$T$144:$V$149,3,0)</f>
        <v>1.97</v>
      </c>
    </row>
    <row r="3126" spans="1:10" x14ac:dyDescent="0.2">
      <c r="A3126">
        <v>4125</v>
      </c>
      <c r="B3126" t="s">
        <v>3135</v>
      </c>
      <c r="C3126" t="s">
        <v>1342</v>
      </c>
      <c r="D3126" t="s">
        <v>1</v>
      </c>
      <c r="E3126">
        <f>VLOOKUP(LEFT(B3126,LEN(B3126)-2),'Correction using CAD'!A:F,5,0)</f>
        <v>39.088000000000001</v>
      </c>
      <c r="F3126">
        <f>VLOOKUP(LEFT(B3126,LEN(B3126)-2),'Correction using CAD'!A:F,6,0)</f>
        <v>39.599999999999966</v>
      </c>
      <c r="G3126">
        <f>VLOOKUP(VALUE(RIGHT(B3126,2)),'XZ coord'!$T$144:$U$149,2,0)</f>
        <v>4.22</v>
      </c>
      <c r="H3126">
        <v>2.4</v>
      </c>
      <c r="I3126">
        <v>0.9</v>
      </c>
      <c r="J3126">
        <f>VLOOKUP(VALUE(RIGHT(B3126,2)),'XZ coord'!$T$144:$V$149,3,0)</f>
        <v>2.25</v>
      </c>
    </row>
    <row r="3127" spans="1:10" x14ac:dyDescent="0.2">
      <c r="A3127">
        <v>4126</v>
      </c>
      <c r="B3127" t="s">
        <v>3136</v>
      </c>
      <c r="C3127" t="s">
        <v>1339</v>
      </c>
      <c r="D3127" t="s">
        <v>1</v>
      </c>
      <c r="E3127">
        <f>VLOOKUP(LEFT(B3127,LEN(B3127)-2),'Correction using CAD'!A:F,5,0)</f>
        <v>39.088000000000001</v>
      </c>
      <c r="F3127">
        <f>VLOOKUP(LEFT(B3127,LEN(B3127)-2),'Correction using CAD'!A:F,6,0)</f>
        <v>39.599999999999966</v>
      </c>
      <c r="G3127">
        <f>VLOOKUP(VALUE(RIGHT(B3127,2)),'XZ coord'!$T$144:$U$149,2,0)</f>
        <v>6.47</v>
      </c>
      <c r="H3127">
        <v>2.4</v>
      </c>
      <c r="I3127">
        <v>0.9</v>
      </c>
      <c r="J3127">
        <f>VLOOKUP(VALUE(RIGHT(B3127,2)),'XZ coord'!$T$144:$V$149,3,0)</f>
        <v>1.95</v>
      </c>
    </row>
    <row r="3128" spans="1:10" x14ac:dyDescent="0.2">
      <c r="A3128">
        <v>4127</v>
      </c>
      <c r="B3128" t="s">
        <v>3137</v>
      </c>
      <c r="C3128" t="s">
        <v>1339</v>
      </c>
      <c r="D3128" t="s">
        <v>1</v>
      </c>
      <c r="E3128">
        <f>VLOOKUP(LEFT(B3128,LEN(B3128)-2),'Correction using CAD'!A:F,5,0)</f>
        <v>39.088000000000001</v>
      </c>
      <c r="F3128">
        <f>VLOOKUP(LEFT(B3128,LEN(B3128)-2),'Correction using CAD'!A:F,6,0)</f>
        <v>39.599999999999966</v>
      </c>
      <c r="G3128">
        <f>VLOOKUP(VALUE(RIGHT(B3128,2)),'XZ coord'!$T$144:$U$149,2,0)</f>
        <v>8.42</v>
      </c>
      <c r="H3128">
        <v>2.4</v>
      </c>
      <c r="I3128">
        <v>0.9</v>
      </c>
      <c r="J3128">
        <f>VLOOKUP(VALUE(RIGHT(B3128,2)),'XZ coord'!$T$144:$V$149,3,0)</f>
        <v>1.95</v>
      </c>
    </row>
    <row r="3129" spans="1:10" x14ac:dyDescent="0.2">
      <c r="A3129">
        <v>4128</v>
      </c>
      <c r="B3129" t="s">
        <v>3138</v>
      </c>
      <c r="C3129" t="s">
        <v>1342</v>
      </c>
      <c r="D3129" t="s">
        <v>1</v>
      </c>
      <c r="E3129">
        <f>VLOOKUP(LEFT(B3129,LEN(B3129)-2),'Correction using CAD'!A:F,5,0)</f>
        <v>39.088000000000001</v>
      </c>
      <c r="F3129">
        <f>VLOOKUP(LEFT(B3129,LEN(B3129)-2),'Correction using CAD'!A:F,6,0)</f>
        <v>39.599999999999966</v>
      </c>
      <c r="G3129">
        <f>VLOOKUP(VALUE(RIGHT(B3129,2)),'XZ coord'!$T$144:$U$149,2,0)</f>
        <v>10.37</v>
      </c>
      <c r="H3129">
        <v>2.4</v>
      </c>
      <c r="I3129">
        <v>0.9</v>
      </c>
      <c r="J3129">
        <f>VLOOKUP(VALUE(RIGHT(B3129,2)),'XZ coord'!$T$144:$V$149,3,0)</f>
        <v>2.1</v>
      </c>
    </row>
    <row r="3130" spans="1:10" x14ac:dyDescent="0.2">
      <c r="A3130">
        <v>4129</v>
      </c>
      <c r="B3130" t="s">
        <v>3139</v>
      </c>
      <c r="C3130" t="s">
        <v>1339</v>
      </c>
      <c r="D3130" t="s">
        <v>1</v>
      </c>
      <c r="E3130">
        <f>VLOOKUP(LEFT(B3130,LEN(B3130)-2),'Correction using CAD'!A:F,5,0)</f>
        <v>39.088000000000001</v>
      </c>
      <c r="F3130">
        <f>VLOOKUP(LEFT(B3130,LEN(B3130)-2),'Correction using CAD'!A:F,6,0)</f>
        <v>40.499999999999964</v>
      </c>
      <c r="G3130">
        <f>VLOOKUP(VALUE(RIGHT(B3130,2)),'XZ coord'!$T$144:$U$149,2,0)</f>
        <v>2.25</v>
      </c>
      <c r="H3130">
        <v>2.4</v>
      </c>
      <c r="I3130">
        <v>0.9</v>
      </c>
      <c r="J3130">
        <f>VLOOKUP(VALUE(RIGHT(B3130,2)),'XZ coord'!$T$144:$V$149,3,0)</f>
        <v>1.97</v>
      </c>
    </row>
    <row r="3131" spans="1:10" x14ac:dyDescent="0.2">
      <c r="A3131">
        <v>4130</v>
      </c>
      <c r="B3131" t="s">
        <v>3140</v>
      </c>
      <c r="C3131" t="s">
        <v>1342</v>
      </c>
      <c r="D3131" t="s">
        <v>1</v>
      </c>
      <c r="E3131">
        <f>VLOOKUP(LEFT(B3131,LEN(B3131)-2),'Correction using CAD'!A:F,5,0)</f>
        <v>39.088000000000001</v>
      </c>
      <c r="F3131">
        <f>VLOOKUP(LEFT(B3131,LEN(B3131)-2),'Correction using CAD'!A:F,6,0)</f>
        <v>40.499999999999964</v>
      </c>
      <c r="G3131">
        <f>VLOOKUP(VALUE(RIGHT(B3131,2)),'XZ coord'!$T$144:$U$149,2,0)</f>
        <v>4.22</v>
      </c>
      <c r="H3131">
        <v>2.4</v>
      </c>
      <c r="I3131">
        <v>0.9</v>
      </c>
      <c r="J3131">
        <f>VLOOKUP(VALUE(RIGHT(B3131,2)),'XZ coord'!$T$144:$V$149,3,0)</f>
        <v>2.25</v>
      </c>
    </row>
    <row r="3132" spans="1:10" x14ac:dyDescent="0.2">
      <c r="A3132">
        <v>4131</v>
      </c>
      <c r="B3132" t="s">
        <v>3141</v>
      </c>
      <c r="C3132" t="s">
        <v>1339</v>
      </c>
      <c r="D3132" t="s">
        <v>1</v>
      </c>
      <c r="E3132">
        <f>VLOOKUP(LEFT(B3132,LEN(B3132)-2),'Correction using CAD'!A:F,5,0)</f>
        <v>39.088000000000001</v>
      </c>
      <c r="F3132">
        <f>VLOOKUP(LEFT(B3132,LEN(B3132)-2),'Correction using CAD'!A:F,6,0)</f>
        <v>40.499999999999964</v>
      </c>
      <c r="G3132">
        <f>VLOOKUP(VALUE(RIGHT(B3132,2)),'XZ coord'!$T$144:$U$149,2,0)</f>
        <v>6.47</v>
      </c>
      <c r="H3132">
        <v>2.4</v>
      </c>
      <c r="I3132">
        <v>0.9</v>
      </c>
      <c r="J3132">
        <f>VLOOKUP(VALUE(RIGHT(B3132,2)),'XZ coord'!$T$144:$V$149,3,0)</f>
        <v>1.95</v>
      </c>
    </row>
    <row r="3133" spans="1:10" x14ac:dyDescent="0.2">
      <c r="A3133">
        <v>4132</v>
      </c>
      <c r="B3133" t="s">
        <v>3142</v>
      </c>
      <c r="C3133" t="s">
        <v>1339</v>
      </c>
      <c r="D3133" t="s">
        <v>1</v>
      </c>
      <c r="E3133">
        <f>VLOOKUP(LEFT(B3133,LEN(B3133)-2),'Correction using CAD'!A:F,5,0)</f>
        <v>39.088000000000001</v>
      </c>
      <c r="F3133">
        <f>VLOOKUP(LEFT(B3133,LEN(B3133)-2),'Correction using CAD'!A:F,6,0)</f>
        <v>40.499999999999964</v>
      </c>
      <c r="G3133">
        <f>VLOOKUP(VALUE(RIGHT(B3133,2)),'XZ coord'!$T$144:$U$149,2,0)</f>
        <v>8.42</v>
      </c>
      <c r="H3133">
        <v>2.4</v>
      </c>
      <c r="I3133">
        <v>0.9</v>
      </c>
      <c r="J3133">
        <f>VLOOKUP(VALUE(RIGHT(B3133,2)),'XZ coord'!$T$144:$V$149,3,0)</f>
        <v>1.95</v>
      </c>
    </row>
    <row r="3134" spans="1:10" x14ac:dyDescent="0.2">
      <c r="A3134">
        <v>4133</v>
      </c>
      <c r="B3134" t="s">
        <v>3143</v>
      </c>
      <c r="C3134" t="s">
        <v>1342</v>
      </c>
      <c r="D3134" t="s">
        <v>1</v>
      </c>
      <c r="E3134">
        <f>VLOOKUP(LEFT(B3134,LEN(B3134)-2),'Correction using CAD'!A:F,5,0)</f>
        <v>39.088000000000001</v>
      </c>
      <c r="F3134">
        <f>VLOOKUP(LEFT(B3134,LEN(B3134)-2),'Correction using CAD'!A:F,6,0)</f>
        <v>40.499999999999964</v>
      </c>
      <c r="G3134">
        <f>VLOOKUP(VALUE(RIGHT(B3134,2)),'XZ coord'!$T$144:$U$149,2,0)</f>
        <v>10.37</v>
      </c>
      <c r="H3134">
        <v>2.4</v>
      </c>
      <c r="I3134">
        <v>0.9</v>
      </c>
      <c r="J3134">
        <f>VLOOKUP(VALUE(RIGHT(B3134,2)),'XZ coord'!$T$144:$V$149,3,0)</f>
        <v>2.1</v>
      </c>
    </row>
    <row r="3135" spans="1:10" x14ac:dyDescent="0.2">
      <c r="A3135">
        <v>4134</v>
      </c>
      <c r="B3135" t="s">
        <v>3144</v>
      </c>
      <c r="C3135" t="s">
        <v>1339</v>
      </c>
      <c r="D3135" t="s">
        <v>1</v>
      </c>
      <c r="E3135">
        <f>VLOOKUP(LEFT(B3135,LEN(B3135)-2),'Correction using CAD'!A:F,5,0)</f>
        <v>39.088000000000001</v>
      </c>
      <c r="F3135">
        <f>VLOOKUP(LEFT(B3135,LEN(B3135)-2),'Correction using CAD'!A:F,6,0)</f>
        <v>41.399999999999963</v>
      </c>
      <c r="G3135">
        <f>VLOOKUP(VALUE(RIGHT(B3135,2)),'XZ coord'!$T$144:$U$149,2,0)</f>
        <v>2.25</v>
      </c>
      <c r="H3135">
        <v>2.4</v>
      </c>
      <c r="I3135">
        <v>0.9</v>
      </c>
      <c r="J3135">
        <f>VLOOKUP(VALUE(RIGHT(B3135,2)),'XZ coord'!$T$144:$V$149,3,0)</f>
        <v>1.97</v>
      </c>
    </row>
    <row r="3136" spans="1:10" x14ac:dyDescent="0.2">
      <c r="A3136">
        <v>4135</v>
      </c>
      <c r="B3136" t="s">
        <v>3145</v>
      </c>
      <c r="C3136" t="s">
        <v>1342</v>
      </c>
      <c r="D3136" t="s">
        <v>1</v>
      </c>
      <c r="E3136">
        <f>VLOOKUP(LEFT(B3136,LEN(B3136)-2),'Correction using CAD'!A:F,5,0)</f>
        <v>39.088000000000001</v>
      </c>
      <c r="F3136">
        <f>VLOOKUP(LEFT(B3136,LEN(B3136)-2),'Correction using CAD'!A:F,6,0)</f>
        <v>41.399999999999963</v>
      </c>
      <c r="G3136">
        <f>VLOOKUP(VALUE(RIGHT(B3136,2)),'XZ coord'!$T$144:$U$149,2,0)</f>
        <v>4.22</v>
      </c>
      <c r="H3136">
        <v>2.4</v>
      </c>
      <c r="I3136">
        <v>0.9</v>
      </c>
      <c r="J3136">
        <f>VLOOKUP(VALUE(RIGHT(B3136,2)),'XZ coord'!$T$144:$V$149,3,0)</f>
        <v>2.25</v>
      </c>
    </row>
    <row r="3137" spans="1:10" x14ac:dyDescent="0.2">
      <c r="A3137">
        <v>4136</v>
      </c>
      <c r="B3137" t="s">
        <v>3146</v>
      </c>
      <c r="C3137" t="s">
        <v>1339</v>
      </c>
      <c r="D3137" t="s">
        <v>1</v>
      </c>
      <c r="E3137">
        <f>VLOOKUP(LEFT(B3137,LEN(B3137)-2),'Correction using CAD'!A:F,5,0)</f>
        <v>39.088000000000001</v>
      </c>
      <c r="F3137">
        <f>VLOOKUP(LEFT(B3137,LEN(B3137)-2),'Correction using CAD'!A:F,6,0)</f>
        <v>41.399999999999963</v>
      </c>
      <c r="G3137">
        <f>VLOOKUP(VALUE(RIGHT(B3137,2)),'XZ coord'!$T$144:$U$149,2,0)</f>
        <v>6.47</v>
      </c>
      <c r="H3137">
        <v>2.4</v>
      </c>
      <c r="I3137">
        <v>0.9</v>
      </c>
      <c r="J3137">
        <f>VLOOKUP(VALUE(RIGHT(B3137,2)),'XZ coord'!$T$144:$V$149,3,0)</f>
        <v>1.95</v>
      </c>
    </row>
    <row r="3138" spans="1:10" x14ac:dyDescent="0.2">
      <c r="A3138">
        <v>4137</v>
      </c>
      <c r="B3138" t="s">
        <v>3147</v>
      </c>
      <c r="C3138" t="s">
        <v>1339</v>
      </c>
      <c r="D3138" t="s">
        <v>1</v>
      </c>
      <c r="E3138">
        <f>VLOOKUP(LEFT(B3138,LEN(B3138)-2),'Correction using CAD'!A:F,5,0)</f>
        <v>39.088000000000001</v>
      </c>
      <c r="F3138">
        <f>VLOOKUP(LEFT(B3138,LEN(B3138)-2),'Correction using CAD'!A:F,6,0)</f>
        <v>41.399999999999963</v>
      </c>
      <c r="G3138">
        <f>VLOOKUP(VALUE(RIGHT(B3138,2)),'XZ coord'!$T$144:$U$149,2,0)</f>
        <v>8.42</v>
      </c>
      <c r="H3138">
        <v>2.4</v>
      </c>
      <c r="I3138">
        <v>0.9</v>
      </c>
      <c r="J3138">
        <f>VLOOKUP(VALUE(RIGHT(B3138,2)),'XZ coord'!$T$144:$V$149,3,0)</f>
        <v>1.95</v>
      </c>
    </row>
    <row r="3139" spans="1:10" x14ac:dyDescent="0.2">
      <c r="A3139">
        <v>4138</v>
      </c>
      <c r="B3139" t="s">
        <v>3148</v>
      </c>
      <c r="C3139" t="s">
        <v>1342</v>
      </c>
      <c r="D3139" t="s">
        <v>1</v>
      </c>
      <c r="E3139">
        <f>VLOOKUP(LEFT(B3139,LEN(B3139)-2),'Correction using CAD'!A:F,5,0)</f>
        <v>39.088000000000001</v>
      </c>
      <c r="F3139">
        <f>VLOOKUP(LEFT(B3139,LEN(B3139)-2),'Correction using CAD'!A:F,6,0)</f>
        <v>41.399999999999963</v>
      </c>
      <c r="G3139">
        <f>VLOOKUP(VALUE(RIGHT(B3139,2)),'XZ coord'!$T$144:$U$149,2,0)</f>
        <v>10.37</v>
      </c>
      <c r="H3139">
        <v>2.4</v>
      </c>
      <c r="I3139">
        <v>0.9</v>
      </c>
      <c r="J3139">
        <f>VLOOKUP(VALUE(RIGHT(B3139,2)),'XZ coord'!$T$144:$V$149,3,0)</f>
        <v>2.1</v>
      </c>
    </row>
    <row r="3140" spans="1:10" x14ac:dyDescent="0.2">
      <c r="A3140">
        <v>4139</v>
      </c>
      <c r="B3140" t="s">
        <v>3149</v>
      </c>
      <c r="C3140" t="s">
        <v>1339</v>
      </c>
      <c r="D3140" t="s">
        <v>227</v>
      </c>
      <c r="E3140">
        <f>VLOOKUP(LEFT(B3140,LEN(B3140)-2),'Correction using CAD'!A:F,5,0)</f>
        <v>39.088000000000001</v>
      </c>
      <c r="F3140">
        <f>VLOOKUP(LEFT(B3140,LEN(B3140)-2),'Correction using CAD'!A:F,6,0)</f>
        <v>42.299999999999962</v>
      </c>
      <c r="G3140">
        <f>VLOOKUP(VALUE(RIGHT(B3140,2)),'XZ coord'!$T$144:$U$149,2,0)</f>
        <v>2.25</v>
      </c>
      <c r="H3140">
        <v>2.4</v>
      </c>
      <c r="I3140">
        <v>0.9</v>
      </c>
      <c r="J3140">
        <f>VLOOKUP(VALUE(RIGHT(B3140,2)),'XZ coord'!$T$144:$V$149,3,0)</f>
        <v>1.97</v>
      </c>
    </row>
    <row r="3141" spans="1:10" x14ac:dyDescent="0.2">
      <c r="A3141">
        <v>4140</v>
      </c>
      <c r="B3141" t="s">
        <v>3150</v>
      </c>
      <c r="C3141" t="s">
        <v>1342</v>
      </c>
      <c r="D3141" t="s">
        <v>227</v>
      </c>
      <c r="E3141">
        <f>VLOOKUP(LEFT(B3141,LEN(B3141)-2),'Correction using CAD'!A:F,5,0)</f>
        <v>39.088000000000001</v>
      </c>
      <c r="F3141">
        <f>VLOOKUP(LEFT(B3141,LEN(B3141)-2),'Correction using CAD'!A:F,6,0)</f>
        <v>42.299999999999962</v>
      </c>
      <c r="G3141">
        <f>VLOOKUP(VALUE(RIGHT(B3141,2)),'XZ coord'!$T$144:$U$149,2,0)</f>
        <v>4.22</v>
      </c>
      <c r="H3141">
        <v>2.4</v>
      </c>
      <c r="I3141">
        <v>0.9</v>
      </c>
      <c r="J3141">
        <f>VLOOKUP(VALUE(RIGHT(B3141,2)),'XZ coord'!$T$144:$V$149,3,0)</f>
        <v>2.25</v>
      </c>
    </row>
    <row r="3142" spans="1:10" x14ac:dyDescent="0.2">
      <c r="A3142">
        <v>4141</v>
      </c>
      <c r="B3142" t="s">
        <v>3151</v>
      </c>
      <c r="C3142" t="s">
        <v>1339</v>
      </c>
      <c r="D3142" t="s">
        <v>227</v>
      </c>
      <c r="E3142">
        <f>VLOOKUP(LEFT(B3142,LEN(B3142)-2),'Correction using CAD'!A:F,5,0)</f>
        <v>39.088000000000001</v>
      </c>
      <c r="F3142">
        <f>VLOOKUP(LEFT(B3142,LEN(B3142)-2),'Correction using CAD'!A:F,6,0)</f>
        <v>42.299999999999962</v>
      </c>
      <c r="G3142">
        <f>VLOOKUP(VALUE(RIGHT(B3142,2)),'XZ coord'!$T$144:$U$149,2,0)</f>
        <v>6.47</v>
      </c>
      <c r="H3142">
        <v>2.4</v>
      </c>
      <c r="I3142">
        <v>0.9</v>
      </c>
      <c r="J3142">
        <f>VLOOKUP(VALUE(RIGHT(B3142,2)),'XZ coord'!$T$144:$V$149,3,0)</f>
        <v>1.95</v>
      </c>
    </row>
    <row r="3143" spans="1:10" x14ac:dyDescent="0.2">
      <c r="A3143">
        <v>4142</v>
      </c>
      <c r="B3143" t="s">
        <v>3152</v>
      </c>
      <c r="C3143" t="s">
        <v>1339</v>
      </c>
      <c r="D3143" t="s">
        <v>227</v>
      </c>
      <c r="E3143">
        <f>VLOOKUP(LEFT(B3143,LEN(B3143)-2),'Correction using CAD'!A:F,5,0)</f>
        <v>39.088000000000001</v>
      </c>
      <c r="F3143">
        <f>VLOOKUP(LEFT(B3143,LEN(B3143)-2),'Correction using CAD'!A:F,6,0)</f>
        <v>42.299999999999962</v>
      </c>
      <c r="G3143">
        <f>VLOOKUP(VALUE(RIGHT(B3143,2)),'XZ coord'!$T$144:$U$149,2,0)</f>
        <v>8.42</v>
      </c>
      <c r="H3143">
        <v>2.4</v>
      </c>
      <c r="I3143">
        <v>0.9</v>
      </c>
      <c r="J3143">
        <f>VLOOKUP(VALUE(RIGHT(B3143,2)),'XZ coord'!$T$144:$V$149,3,0)</f>
        <v>1.95</v>
      </c>
    </row>
    <row r="3144" spans="1:10" x14ac:dyDescent="0.2">
      <c r="A3144">
        <v>4143</v>
      </c>
      <c r="B3144" t="s">
        <v>3153</v>
      </c>
      <c r="C3144" t="s">
        <v>1339</v>
      </c>
      <c r="D3144" t="s">
        <v>227</v>
      </c>
      <c r="E3144">
        <f>VLOOKUP(LEFT(B3144,LEN(B3144)-2),'Correction using CAD'!A:F,5,0)</f>
        <v>39.088000000000001</v>
      </c>
      <c r="F3144">
        <f>VLOOKUP(LEFT(B3144,LEN(B3144)-2),'Correction using CAD'!A:F,6,0)</f>
        <v>42.299999999999962</v>
      </c>
      <c r="G3144">
        <f>VLOOKUP(VALUE(RIGHT(B3144,2)),'XZ coord'!$T$144:$U$149,2,0)</f>
        <v>10.37</v>
      </c>
      <c r="H3144">
        <v>2.4</v>
      </c>
      <c r="I3144">
        <v>0.9</v>
      </c>
      <c r="J3144">
        <f>VLOOKUP(VALUE(RIGHT(B3144,2)),'XZ coord'!$T$144:$V$149,3,0)</f>
        <v>2.1</v>
      </c>
    </row>
    <row r="3145" spans="1:10" x14ac:dyDescent="0.2">
      <c r="A3145">
        <v>4144</v>
      </c>
      <c r="B3145" t="s">
        <v>3154</v>
      </c>
      <c r="C3145" t="s">
        <v>1339</v>
      </c>
      <c r="D3145" t="s">
        <v>227</v>
      </c>
      <c r="E3145">
        <f>VLOOKUP(LEFT(B3145,LEN(B3145)-2),'Correction using CAD'!A:F,5,0)</f>
        <v>39.088000000000001</v>
      </c>
      <c r="F3145">
        <f>VLOOKUP(LEFT(B3145,LEN(B3145)-2),'Correction using CAD'!A:F,6,0)</f>
        <v>43.19999999999996</v>
      </c>
      <c r="G3145">
        <f>VLOOKUP(VALUE(RIGHT(B3145,2)),'XZ coord'!$T$144:$U$149,2,0)</f>
        <v>2.25</v>
      </c>
      <c r="H3145">
        <v>2.4</v>
      </c>
      <c r="I3145">
        <v>0.9</v>
      </c>
      <c r="J3145">
        <f>VLOOKUP(VALUE(RIGHT(B3145,2)),'XZ coord'!$T$144:$V$149,3,0)</f>
        <v>1.97</v>
      </c>
    </row>
    <row r="3146" spans="1:10" x14ac:dyDescent="0.2">
      <c r="A3146">
        <v>4145</v>
      </c>
      <c r="B3146" t="s">
        <v>3155</v>
      </c>
      <c r="C3146" t="s">
        <v>1342</v>
      </c>
      <c r="D3146" t="s">
        <v>227</v>
      </c>
      <c r="E3146">
        <f>VLOOKUP(LEFT(B3146,LEN(B3146)-2),'Correction using CAD'!A:F,5,0)</f>
        <v>39.088000000000001</v>
      </c>
      <c r="F3146">
        <f>VLOOKUP(LEFT(B3146,LEN(B3146)-2),'Correction using CAD'!A:F,6,0)</f>
        <v>43.19999999999996</v>
      </c>
      <c r="G3146">
        <f>VLOOKUP(VALUE(RIGHT(B3146,2)),'XZ coord'!$T$144:$U$149,2,0)</f>
        <v>4.22</v>
      </c>
      <c r="H3146">
        <v>2.4</v>
      </c>
      <c r="I3146">
        <v>0.9</v>
      </c>
      <c r="J3146">
        <f>VLOOKUP(VALUE(RIGHT(B3146,2)),'XZ coord'!$T$144:$V$149,3,0)</f>
        <v>2.25</v>
      </c>
    </row>
    <row r="3147" spans="1:10" x14ac:dyDescent="0.2">
      <c r="A3147">
        <v>4146</v>
      </c>
      <c r="B3147" t="s">
        <v>3156</v>
      </c>
      <c r="C3147" t="s">
        <v>1339</v>
      </c>
      <c r="D3147" t="s">
        <v>227</v>
      </c>
      <c r="E3147">
        <f>VLOOKUP(LEFT(B3147,LEN(B3147)-2),'Correction using CAD'!A:F,5,0)</f>
        <v>39.088000000000001</v>
      </c>
      <c r="F3147">
        <f>VLOOKUP(LEFT(B3147,LEN(B3147)-2),'Correction using CAD'!A:F,6,0)</f>
        <v>43.19999999999996</v>
      </c>
      <c r="G3147">
        <f>VLOOKUP(VALUE(RIGHT(B3147,2)),'XZ coord'!$T$144:$U$149,2,0)</f>
        <v>6.47</v>
      </c>
      <c r="H3147">
        <v>2.4</v>
      </c>
      <c r="I3147">
        <v>0.9</v>
      </c>
      <c r="J3147">
        <f>VLOOKUP(VALUE(RIGHT(B3147,2)),'XZ coord'!$T$144:$V$149,3,0)</f>
        <v>1.95</v>
      </c>
    </row>
    <row r="3148" spans="1:10" x14ac:dyDescent="0.2">
      <c r="A3148">
        <v>4147</v>
      </c>
      <c r="B3148" t="s">
        <v>3157</v>
      </c>
      <c r="C3148" t="s">
        <v>1339</v>
      </c>
      <c r="D3148" t="s">
        <v>227</v>
      </c>
      <c r="E3148">
        <f>VLOOKUP(LEFT(B3148,LEN(B3148)-2),'Correction using CAD'!A:F,5,0)</f>
        <v>39.088000000000001</v>
      </c>
      <c r="F3148">
        <f>VLOOKUP(LEFT(B3148,LEN(B3148)-2),'Correction using CAD'!A:F,6,0)</f>
        <v>43.19999999999996</v>
      </c>
      <c r="G3148">
        <f>VLOOKUP(VALUE(RIGHT(B3148,2)),'XZ coord'!$T$144:$U$149,2,0)</f>
        <v>8.42</v>
      </c>
      <c r="H3148">
        <v>2.4</v>
      </c>
      <c r="I3148">
        <v>0.9</v>
      </c>
      <c r="J3148">
        <f>VLOOKUP(VALUE(RIGHT(B3148,2)),'XZ coord'!$T$144:$V$149,3,0)</f>
        <v>1.95</v>
      </c>
    </row>
    <row r="3149" spans="1:10" x14ac:dyDescent="0.2">
      <c r="A3149">
        <v>4148</v>
      </c>
      <c r="B3149" t="s">
        <v>3158</v>
      </c>
      <c r="C3149" t="s">
        <v>1339</v>
      </c>
      <c r="D3149" t="s">
        <v>227</v>
      </c>
      <c r="E3149">
        <f>VLOOKUP(LEFT(B3149,LEN(B3149)-2),'Correction using CAD'!A:F,5,0)</f>
        <v>39.088000000000001</v>
      </c>
      <c r="F3149">
        <f>VLOOKUP(LEFT(B3149,LEN(B3149)-2),'Correction using CAD'!A:F,6,0)</f>
        <v>43.19999999999996</v>
      </c>
      <c r="G3149">
        <f>VLOOKUP(VALUE(RIGHT(B3149,2)),'XZ coord'!$T$144:$U$149,2,0)</f>
        <v>10.37</v>
      </c>
      <c r="H3149">
        <v>2.4</v>
      </c>
      <c r="I3149">
        <v>0.9</v>
      </c>
      <c r="J3149">
        <f>VLOOKUP(VALUE(RIGHT(B3149,2)),'XZ coord'!$T$144:$V$149,3,0)</f>
        <v>2.1</v>
      </c>
    </row>
    <row r="3150" spans="1:10" x14ac:dyDescent="0.2">
      <c r="A3150">
        <v>4149</v>
      </c>
      <c r="B3150" t="s">
        <v>3159</v>
      </c>
      <c r="C3150" t="s">
        <v>1339</v>
      </c>
      <c r="D3150" t="s">
        <v>227</v>
      </c>
      <c r="E3150">
        <f>VLOOKUP(LEFT(B3150,LEN(B3150)-2),'Correction using CAD'!A:F,5,0)</f>
        <v>39.088000000000001</v>
      </c>
      <c r="F3150">
        <f>VLOOKUP(LEFT(B3150,LEN(B3150)-2),'Correction using CAD'!A:F,6,0)</f>
        <v>44.099999999999959</v>
      </c>
      <c r="G3150">
        <f>VLOOKUP(VALUE(RIGHT(B3150,2)),'XZ coord'!$T$144:$U$149,2,0)</f>
        <v>2.25</v>
      </c>
      <c r="H3150">
        <v>2.4</v>
      </c>
      <c r="I3150">
        <v>0.9</v>
      </c>
      <c r="J3150">
        <f>VLOOKUP(VALUE(RIGHT(B3150,2)),'XZ coord'!$T$144:$V$149,3,0)</f>
        <v>1.97</v>
      </c>
    </row>
    <row r="3151" spans="1:10" x14ac:dyDescent="0.2">
      <c r="A3151">
        <v>4150</v>
      </c>
      <c r="B3151" t="s">
        <v>3160</v>
      </c>
      <c r="C3151" t="s">
        <v>1342</v>
      </c>
      <c r="D3151" t="s">
        <v>227</v>
      </c>
      <c r="E3151">
        <f>VLOOKUP(LEFT(B3151,LEN(B3151)-2),'Correction using CAD'!A:F,5,0)</f>
        <v>39.088000000000001</v>
      </c>
      <c r="F3151">
        <f>VLOOKUP(LEFT(B3151,LEN(B3151)-2),'Correction using CAD'!A:F,6,0)</f>
        <v>44.099999999999959</v>
      </c>
      <c r="G3151">
        <f>VLOOKUP(VALUE(RIGHT(B3151,2)),'XZ coord'!$T$144:$U$149,2,0)</f>
        <v>4.22</v>
      </c>
      <c r="H3151">
        <v>2.4</v>
      </c>
      <c r="I3151">
        <v>0.9</v>
      </c>
      <c r="J3151">
        <f>VLOOKUP(VALUE(RIGHT(B3151,2)),'XZ coord'!$T$144:$V$149,3,0)</f>
        <v>2.25</v>
      </c>
    </row>
    <row r="3152" spans="1:10" x14ac:dyDescent="0.2">
      <c r="A3152">
        <v>4151</v>
      </c>
      <c r="B3152" t="s">
        <v>3161</v>
      </c>
      <c r="C3152" t="s">
        <v>1339</v>
      </c>
      <c r="D3152" t="s">
        <v>227</v>
      </c>
      <c r="E3152">
        <f>VLOOKUP(LEFT(B3152,LEN(B3152)-2),'Correction using CAD'!A:F,5,0)</f>
        <v>39.088000000000001</v>
      </c>
      <c r="F3152">
        <f>VLOOKUP(LEFT(B3152,LEN(B3152)-2),'Correction using CAD'!A:F,6,0)</f>
        <v>44.099999999999959</v>
      </c>
      <c r="G3152">
        <f>VLOOKUP(VALUE(RIGHT(B3152,2)),'XZ coord'!$T$144:$U$149,2,0)</f>
        <v>6.47</v>
      </c>
      <c r="H3152">
        <v>2.4</v>
      </c>
      <c r="I3152">
        <v>0.9</v>
      </c>
      <c r="J3152">
        <f>VLOOKUP(VALUE(RIGHT(B3152,2)),'XZ coord'!$T$144:$V$149,3,0)</f>
        <v>1.95</v>
      </c>
    </row>
    <row r="3153" spans="1:10" x14ac:dyDescent="0.2">
      <c r="A3153">
        <v>4152</v>
      </c>
      <c r="B3153" t="s">
        <v>3162</v>
      </c>
      <c r="C3153" t="s">
        <v>1339</v>
      </c>
      <c r="D3153" t="s">
        <v>227</v>
      </c>
      <c r="E3153">
        <f>VLOOKUP(LEFT(B3153,LEN(B3153)-2),'Correction using CAD'!A:F,5,0)</f>
        <v>39.088000000000001</v>
      </c>
      <c r="F3153">
        <f>VLOOKUP(LEFT(B3153,LEN(B3153)-2),'Correction using CAD'!A:F,6,0)</f>
        <v>44.099999999999959</v>
      </c>
      <c r="G3153">
        <f>VLOOKUP(VALUE(RIGHT(B3153,2)),'XZ coord'!$T$144:$U$149,2,0)</f>
        <v>8.42</v>
      </c>
      <c r="H3153">
        <v>2.4</v>
      </c>
      <c r="I3153">
        <v>0.9</v>
      </c>
      <c r="J3153">
        <f>VLOOKUP(VALUE(RIGHT(B3153,2)),'XZ coord'!$T$144:$V$149,3,0)</f>
        <v>1.95</v>
      </c>
    </row>
    <row r="3154" spans="1:10" x14ac:dyDescent="0.2">
      <c r="A3154">
        <v>4153</v>
      </c>
      <c r="B3154" t="s">
        <v>3163</v>
      </c>
      <c r="C3154" t="s">
        <v>1342</v>
      </c>
      <c r="D3154" t="s">
        <v>227</v>
      </c>
      <c r="E3154">
        <f>VLOOKUP(LEFT(B3154,LEN(B3154)-2),'Correction using CAD'!A:F,5,0)</f>
        <v>39.088000000000001</v>
      </c>
      <c r="F3154">
        <f>VLOOKUP(LEFT(B3154,LEN(B3154)-2),'Correction using CAD'!A:F,6,0)</f>
        <v>44.099999999999959</v>
      </c>
      <c r="G3154">
        <f>VLOOKUP(VALUE(RIGHT(B3154,2)),'XZ coord'!$T$144:$U$149,2,0)</f>
        <v>10.37</v>
      </c>
      <c r="H3154">
        <v>2.4</v>
      </c>
      <c r="I3154">
        <v>0.9</v>
      </c>
      <c r="J3154">
        <f>VLOOKUP(VALUE(RIGHT(B3154,2)),'XZ coord'!$T$144:$V$149,3,0)</f>
        <v>2.1</v>
      </c>
    </row>
    <row r="3155" spans="1:10" x14ac:dyDescent="0.2">
      <c r="A3155">
        <v>4154</v>
      </c>
      <c r="B3155" t="s">
        <v>3164</v>
      </c>
      <c r="C3155" t="s">
        <v>1339</v>
      </c>
      <c r="D3155" t="s">
        <v>227</v>
      </c>
      <c r="E3155">
        <f>VLOOKUP(LEFT(B3155,LEN(B3155)-2),'Correction using CAD'!A:F,5,0)</f>
        <v>39.088000000000001</v>
      </c>
      <c r="F3155">
        <f>VLOOKUP(LEFT(B3155,LEN(B3155)-2),'Correction using CAD'!A:F,6,0)</f>
        <v>44.999999999999957</v>
      </c>
      <c r="G3155">
        <f>VLOOKUP(VALUE(RIGHT(B3155,2)),'XZ coord'!$T$144:$U$149,2,0)</f>
        <v>2.25</v>
      </c>
      <c r="H3155">
        <v>2.4</v>
      </c>
      <c r="I3155">
        <v>0.9</v>
      </c>
      <c r="J3155">
        <f>VLOOKUP(VALUE(RIGHT(B3155,2)),'XZ coord'!$T$144:$V$149,3,0)</f>
        <v>1.97</v>
      </c>
    </row>
    <row r="3156" spans="1:10" x14ac:dyDescent="0.2">
      <c r="A3156">
        <v>4155</v>
      </c>
      <c r="B3156" t="s">
        <v>3165</v>
      </c>
      <c r="C3156" t="s">
        <v>1342</v>
      </c>
      <c r="D3156" t="s">
        <v>227</v>
      </c>
      <c r="E3156">
        <f>VLOOKUP(LEFT(B3156,LEN(B3156)-2),'Correction using CAD'!A:F,5,0)</f>
        <v>39.088000000000001</v>
      </c>
      <c r="F3156">
        <f>VLOOKUP(LEFT(B3156,LEN(B3156)-2),'Correction using CAD'!A:F,6,0)</f>
        <v>44.999999999999957</v>
      </c>
      <c r="G3156">
        <f>VLOOKUP(VALUE(RIGHT(B3156,2)),'XZ coord'!$T$144:$U$149,2,0)</f>
        <v>4.22</v>
      </c>
      <c r="H3156">
        <v>2.4</v>
      </c>
      <c r="I3156">
        <v>0.9</v>
      </c>
      <c r="J3156">
        <f>VLOOKUP(VALUE(RIGHT(B3156,2)),'XZ coord'!$T$144:$V$149,3,0)</f>
        <v>2.25</v>
      </c>
    </row>
    <row r="3157" spans="1:10" x14ac:dyDescent="0.2">
      <c r="A3157">
        <v>4156</v>
      </c>
      <c r="B3157" t="s">
        <v>3166</v>
      </c>
      <c r="C3157" t="s">
        <v>1339</v>
      </c>
      <c r="D3157" t="s">
        <v>227</v>
      </c>
      <c r="E3157">
        <f>VLOOKUP(LEFT(B3157,LEN(B3157)-2),'Correction using CAD'!A:F,5,0)</f>
        <v>39.088000000000001</v>
      </c>
      <c r="F3157">
        <f>VLOOKUP(LEFT(B3157,LEN(B3157)-2),'Correction using CAD'!A:F,6,0)</f>
        <v>44.999999999999957</v>
      </c>
      <c r="G3157">
        <f>VLOOKUP(VALUE(RIGHT(B3157,2)),'XZ coord'!$T$144:$U$149,2,0)</f>
        <v>6.47</v>
      </c>
      <c r="H3157">
        <v>2.4</v>
      </c>
      <c r="I3157">
        <v>0.9</v>
      </c>
      <c r="J3157">
        <f>VLOOKUP(VALUE(RIGHT(B3157,2)),'XZ coord'!$T$144:$V$149,3,0)</f>
        <v>1.95</v>
      </c>
    </row>
    <row r="3158" spans="1:10" x14ac:dyDescent="0.2">
      <c r="A3158">
        <v>4157</v>
      </c>
      <c r="B3158" t="s">
        <v>3167</v>
      </c>
      <c r="C3158" t="s">
        <v>1339</v>
      </c>
      <c r="D3158" t="s">
        <v>227</v>
      </c>
      <c r="E3158">
        <f>VLOOKUP(LEFT(B3158,LEN(B3158)-2),'Correction using CAD'!A:F,5,0)</f>
        <v>39.088000000000001</v>
      </c>
      <c r="F3158">
        <f>VLOOKUP(LEFT(B3158,LEN(B3158)-2),'Correction using CAD'!A:F,6,0)</f>
        <v>44.999999999999957</v>
      </c>
      <c r="G3158">
        <f>VLOOKUP(VALUE(RIGHT(B3158,2)),'XZ coord'!$T$144:$U$149,2,0)</f>
        <v>8.42</v>
      </c>
      <c r="H3158">
        <v>2.4</v>
      </c>
      <c r="I3158">
        <v>0.9</v>
      </c>
      <c r="J3158">
        <f>VLOOKUP(VALUE(RIGHT(B3158,2)),'XZ coord'!$T$144:$V$149,3,0)</f>
        <v>1.95</v>
      </c>
    </row>
    <row r="3159" spans="1:10" x14ac:dyDescent="0.2">
      <c r="A3159">
        <v>4158</v>
      </c>
      <c r="B3159" t="s">
        <v>3168</v>
      </c>
      <c r="C3159" t="s">
        <v>1342</v>
      </c>
      <c r="D3159" t="s">
        <v>227</v>
      </c>
      <c r="E3159">
        <f>VLOOKUP(LEFT(B3159,LEN(B3159)-2),'Correction using CAD'!A:F,5,0)</f>
        <v>39.088000000000001</v>
      </c>
      <c r="F3159">
        <f>VLOOKUP(LEFT(B3159,LEN(B3159)-2),'Correction using CAD'!A:F,6,0)</f>
        <v>44.999999999999957</v>
      </c>
      <c r="G3159">
        <f>VLOOKUP(VALUE(RIGHT(B3159,2)),'XZ coord'!$T$144:$U$149,2,0)</f>
        <v>10.37</v>
      </c>
      <c r="H3159">
        <v>2.4</v>
      </c>
      <c r="I3159">
        <v>0.9</v>
      </c>
      <c r="J3159">
        <f>VLOOKUP(VALUE(RIGHT(B3159,2)),'XZ coord'!$T$144:$V$149,3,0)</f>
        <v>2.1</v>
      </c>
    </row>
    <row r="3160" spans="1:10" x14ac:dyDescent="0.2">
      <c r="A3160">
        <v>4159</v>
      </c>
      <c r="B3160" t="s">
        <v>3169</v>
      </c>
      <c r="C3160" t="s">
        <v>1339</v>
      </c>
      <c r="D3160" t="s">
        <v>227</v>
      </c>
      <c r="E3160">
        <f>VLOOKUP(LEFT(B3160,LEN(B3160)-2),'Correction using CAD'!A:F,5,0)</f>
        <v>39.088000000000001</v>
      </c>
      <c r="F3160">
        <f>VLOOKUP(LEFT(B3160,LEN(B3160)-2),'Correction using CAD'!A:F,6,0)</f>
        <v>45.899999999999956</v>
      </c>
      <c r="G3160">
        <f>VLOOKUP(VALUE(RIGHT(B3160,2)),'XZ coord'!$T$144:$U$149,2,0)</f>
        <v>2.25</v>
      </c>
      <c r="H3160">
        <v>2.4</v>
      </c>
      <c r="I3160">
        <v>0.9</v>
      </c>
      <c r="J3160">
        <f>VLOOKUP(VALUE(RIGHT(B3160,2)),'XZ coord'!$T$144:$V$149,3,0)</f>
        <v>1.97</v>
      </c>
    </row>
    <row r="3161" spans="1:10" x14ac:dyDescent="0.2">
      <c r="A3161">
        <v>4160</v>
      </c>
      <c r="B3161" t="s">
        <v>3170</v>
      </c>
      <c r="C3161" t="s">
        <v>1342</v>
      </c>
      <c r="D3161" t="s">
        <v>227</v>
      </c>
      <c r="E3161">
        <f>VLOOKUP(LEFT(B3161,LEN(B3161)-2),'Correction using CAD'!A:F,5,0)</f>
        <v>39.088000000000001</v>
      </c>
      <c r="F3161">
        <f>VLOOKUP(LEFT(B3161,LEN(B3161)-2),'Correction using CAD'!A:F,6,0)</f>
        <v>45.899999999999956</v>
      </c>
      <c r="G3161">
        <f>VLOOKUP(VALUE(RIGHT(B3161,2)),'XZ coord'!$T$144:$U$149,2,0)</f>
        <v>4.22</v>
      </c>
      <c r="H3161">
        <v>2.4</v>
      </c>
      <c r="I3161">
        <v>0.9</v>
      </c>
      <c r="J3161">
        <f>VLOOKUP(VALUE(RIGHT(B3161,2)),'XZ coord'!$T$144:$V$149,3,0)</f>
        <v>2.25</v>
      </c>
    </row>
    <row r="3162" spans="1:10" x14ac:dyDescent="0.2">
      <c r="A3162">
        <v>4161</v>
      </c>
      <c r="B3162" t="s">
        <v>3171</v>
      </c>
      <c r="C3162" t="s">
        <v>1339</v>
      </c>
      <c r="D3162" t="s">
        <v>227</v>
      </c>
      <c r="E3162">
        <f>VLOOKUP(LEFT(B3162,LEN(B3162)-2),'Correction using CAD'!A:F,5,0)</f>
        <v>39.088000000000001</v>
      </c>
      <c r="F3162">
        <f>VLOOKUP(LEFT(B3162,LEN(B3162)-2),'Correction using CAD'!A:F,6,0)</f>
        <v>45.899999999999956</v>
      </c>
      <c r="G3162">
        <f>VLOOKUP(VALUE(RIGHT(B3162,2)),'XZ coord'!$T$144:$U$149,2,0)</f>
        <v>6.47</v>
      </c>
      <c r="H3162">
        <v>2.4</v>
      </c>
      <c r="I3162">
        <v>0.9</v>
      </c>
      <c r="J3162">
        <f>VLOOKUP(VALUE(RIGHT(B3162,2)),'XZ coord'!$T$144:$V$149,3,0)</f>
        <v>1.95</v>
      </c>
    </row>
    <row r="3163" spans="1:10" x14ac:dyDescent="0.2">
      <c r="A3163">
        <v>4162</v>
      </c>
      <c r="B3163" t="s">
        <v>3172</v>
      </c>
      <c r="C3163" t="s">
        <v>1339</v>
      </c>
      <c r="D3163" t="s">
        <v>227</v>
      </c>
      <c r="E3163">
        <f>VLOOKUP(LEFT(B3163,LEN(B3163)-2),'Correction using CAD'!A:F,5,0)</f>
        <v>39.088000000000001</v>
      </c>
      <c r="F3163">
        <f>VLOOKUP(LEFT(B3163,LEN(B3163)-2),'Correction using CAD'!A:F,6,0)</f>
        <v>45.899999999999956</v>
      </c>
      <c r="G3163">
        <f>VLOOKUP(VALUE(RIGHT(B3163,2)),'XZ coord'!$T$144:$U$149,2,0)</f>
        <v>8.42</v>
      </c>
      <c r="H3163">
        <v>2.4</v>
      </c>
      <c r="I3163">
        <v>0.9</v>
      </c>
      <c r="J3163">
        <f>VLOOKUP(VALUE(RIGHT(B3163,2)),'XZ coord'!$T$144:$V$149,3,0)</f>
        <v>1.95</v>
      </c>
    </row>
    <row r="3164" spans="1:10" x14ac:dyDescent="0.2">
      <c r="A3164">
        <v>4163</v>
      </c>
      <c r="B3164" t="s">
        <v>3173</v>
      </c>
      <c r="C3164" t="s">
        <v>1342</v>
      </c>
      <c r="D3164" t="s">
        <v>227</v>
      </c>
      <c r="E3164">
        <f>VLOOKUP(LEFT(B3164,LEN(B3164)-2),'Correction using CAD'!A:F,5,0)</f>
        <v>39.088000000000001</v>
      </c>
      <c r="F3164">
        <f>VLOOKUP(LEFT(B3164,LEN(B3164)-2),'Correction using CAD'!A:F,6,0)</f>
        <v>45.899999999999956</v>
      </c>
      <c r="G3164">
        <f>VLOOKUP(VALUE(RIGHT(B3164,2)),'XZ coord'!$T$144:$U$149,2,0)</f>
        <v>10.37</v>
      </c>
      <c r="H3164">
        <v>2.4</v>
      </c>
      <c r="I3164">
        <v>0.9</v>
      </c>
      <c r="J3164">
        <f>VLOOKUP(VALUE(RIGHT(B3164,2)),'XZ coord'!$T$144:$V$149,3,0)</f>
        <v>2.1</v>
      </c>
    </row>
    <row r="3165" spans="1:10" x14ac:dyDescent="0.2">
      <c r="A3165">
        <v>4164</v>
      </c>
      <c r="B3165" t="s">
        <v>3174</v>
      </c>
      <c r="C3165" t="s">
        <v>1339</v>
      </c>
      <c r="D3165" t="s">
        <v>227</v>
      </c>
      <c r="E3165">
        <f>VLOOKUP(LEFT(B3165,LEN(B3165)-2),'Correction using CAD'!A:F,5,0)</f>
        <v>39.088000000000001</v>
      </c>
      <c r="F3165">
        <f>VLOOKUP(LEFT(B3165,LEN(B3165)-2),'Correction using CAD'!A:F,6,0)</f>
        <v>46.799999999999955</v>
      </c>
      <c r="G3165">
        <f>VLOOKUP(VALUE(RIGHT(B3165,2)),'XZ coord'!$T$144:$U$149,2,0)</f>
        <v>2.25</v>
      </c>
      <c r="H3165">
        <v>2.4</v>
      </c>
      <c r="I3165">
        <v>0.9</v>
      </c>
      <c r="J3165">
        <f>VLOOKUP(VALUE(RIGHT(B3165,2)),'XZ coord'!$T$144:$V$149,3,0)</f>
        <v>1.97</v>
      </c>
    </row>
    <row r="3166" spans="1:10" x14ac:dyDescent="0.2">
      <c r="A3166">
        <v>4165</v>
      </c>
      <c r="B3166" t="s">
        <v>3175</v>
      </c>
      <c r="C3166" t="s">
        <v>1342</v>
      </c>
      <c r="D3166" t="s">
        <v>227</v>
      </c>
      <c r="E3166">
        <f>VLOOKUP(LEFT(B3166,LEN(B3166)-2),'Correction using CAD'!A:F,5,0)</f>
        <v>39.088000000000001</v>
      </c>
      <c r="F3166">
        <f>VLOOKUP(LEFT(B3166,LEN(B3166)-2),'Correction using CAD'!A:F,6,0)</f>
        <v>46.799999999999955</v>
      </c>
      <c r="G3166">
        <f>VLOOKUP(VALUE(RIGHT(B3166,2)),'XZ coord'!$T$144:$U$149,2,0)</f>
        <v>4.22</v>
      </c>
      <c r="H3166">
        <v>2.4</v>
      </c>
      <c r="I3166">
        <v>0.9</v>
      </c>
      <c r="J3166">
        <f>VLOOKUP(VALUE(RIGHT(B3166,2)),'XZ coord'!$T$144:$V$149,3,0)</f>
        <v>2.25</v>
      </c>
    </row>
    <row r="3167" spans="1:10" x14ac:dyDescent="0.2">
      <c r="A3167">
        <v>4166</v>
      </c>
      <c r="B3167" t="s">
        <v>3176</v>
      </c>
      <c r="C3167" t="s">
        <v>1339</v>
      </c>
      <c r="D3167" t="s">
        <v>227</v>
      </c>
      <c r="E3167">
        <f>VLOOKUP(LEFT(B3167,LEN(B3167)-2),'Correction using CAD'!A:F,5,0)</f>
        <v>39.088000000000001</v>
      </c>
      <c r="F3167">
        <f>VLOOKUP(LEFT(B3167,LEN(B3167)-2),'Correction using CAD'!A:F,6,0)</f>
        <v>46.799999999999955</v>
      </c>
      <c r="G3167">
        <f>VLOOKUP(VALUE(RIGHT(B3167,2)),'XZ coord'!$T$144:$U$149,2,0)</f>
        <v>6.47</v>
      </c>
      <c r="H3167">
        <v>2.4</v>
      </c>
      <c r="I3167">
        <v>0.9</v>
      </c>
      <c r="J3167">
        <f>VLOOKUP(VALUE(RIGHT(B3167,2)),'XZ coord'!$T$144:$V$149,3,0)</f>
        <v>1.95</v>
      </c>
    </row>
    <row r="3168" spans="1:10" x14ac:dyDescent="0.2">
      <c r="A3168">
        <v>4167</v>
      </c>
      <c r="B3168" t="s">
        <v>3177</v>
      </c>
      <c r="C3168" t="s">
        <v>1339</v>
      </c>
      <c r="D3168" t="s">
        <v>227</v>
      </c>
      <c r="E3168">
        <f>VLOOKUP(LEFT(B3168,LEN(B3168)-2),'Correction using CAD'!A:F,5,0)</f>
        <v>39.088000000000001</v>
      </c>
      <c r="F3168">
        <f>VLOOKUP(LEFT(B3168,LEN(B3168)-2),'Correction using CAD'!A:F,6,0)</f>
        <v>46.799999999999955</v>
      </c>
      <c r="G3168">
        <f>VLOOKUP(VALUE(RIGHT(B3168,2)),'XZ coord'!$T$144:$U$149,2,0)</f>
        <v>8.42</v>
      </c>
      <c r="H3168">
        <v>2.4</v>
      </c>
      <c r="I3168">
        <v>0.9</v>
      </c>
      <c r="J3168">
        <f>VLOOKUP(VALUE(RIGHT(B3168,2)),'XZ coord'!$T$144:$V$149,3,0)</f>
        <v>1.95</v>
      </c>
    </row>
    <row r="3169" spans="1:10" x14ac:dyDescent="0.2">
      <c r="A3169">
        <v>4168</v>
      </c>
      <c r="B3169" t="s">
        <v>3178</v>
      </c>
      <c r="C3169" t="s">
        <v>1342</v>
      </c>
      <c r="D3169" t="s">
        <v>227</v>
      </c>
      <c r="E3169">
        <f>VLOOKUP(LEFT(B3169,LEN(B3169)-2),'Correction using CAD'!A:F,5,0)</f>
        <v>39.088000000000001</v>
      </c>
      <c r="F3169">
        <f>VLOOKUP(LEFT(B3169,LEN(B3169)-2),'Correction using CAD'!A:F,6,0)</f>
        <v>46.799999999999955</v>
      </c>
      <c r="G3169">
        <f>VLOOKUP(VALUE(RIGHT(B3169,2)),'XZ coord'!$T$144:$U$149,2,0)</f>
        <v>10.37</v>
      </c>
      <c r="H3169">
        <v>2.4</v>
      </c>
      <c r="I3169">
        <v>0.9</v>
      </c>
      <c r="J3169">
        <f>VLOOKUP(VALUE(RIGHT(B3169,2)),'XZ coord'!$T$144:$V$149,3,0)</f>
        <v>2.1</v>
      </c>
    </row>
    <row r="3170" spans="1:10" x14ac:dyDescent="0.2">
      <c r="A3170">
        <v>4169</v>
      </c>
      <c r="B3170" t="s">
        <v>3179</v>
      </c>
      <c r="C3170" t="s">
        <v>1339</v>
      </c>
      <c r="D3170" t="s">
        <v>227</v>
      </c>
      <c r="E3170">
        <f>VLOOKUP(LEFT(B3170,LEN(B3170)-2),'Correction using CAD'!A:F,5,0)</f>
        <v>39.088000000000001</v>
      </c>
      <c r="F3170">
        <f>VLOOKUP(LEFT(B3170,LEN(B3170)-2),'Correction using CAD'!A:F,6,0)</f>
        <v>47.699999999999953</v>
      </c>
      <c r="G3170">
        <f>VLOOKUP(VALUE(RIGHT(B3170,2)),'XZ coord'!$T$144:$U$149,2,0)</f>
        <v>2.25</v>
      </c>
      <c r="H3170">
        <v>2.4</v>
      </c>
      <c r="I3170">
        <v>0.9</v>
      </c>
      <c r="J3170">
        <f>VLOOKUP(VALUE(RIGHT(B3170,2)),'XZ coord'!$T$144:$V$149,3,0)</f>
        <v>1.97</v>
      </c>
    </row>
    <row r="3171" spans="1:10" x14ac:dyDescent="0.2">
      <c r="A3171">
        <v>4170</v>
      </c>
      <c r="B3171" t="s">
        <v>3180</v>
      </c>
      <c r="C3171" t="s">
        <v>1342</v>
      </c>
      <c r="D3171" t="s">
        <v>227</v>
      </c>
      <c r="E3171">
        <f>VLOOKUP(LEFT(B3171,LEN(B3171)-2),'Correction using CAD'!A:F,5,0)</f>
        <v>39.088000000000001</v>
      </c>
      <c r="F3171">
        <f>VLOOKUP(LEFT(B3171,LEN(B3171)-2),'Correction using CAD'!A:F,6,0)</f>
        <v>47.699999999999953</v>
      </c>
      <c r="G3171">
        <f>VLOOKUP(VALUE(RIGHT(B3171,2)),'XZ coord'!$T$144:$U$149,2,0)</f>
        <v>4.22</v>
      </c>
      <c r="H3171">
        <v>2.4</v>
      </c>
      <c r="I3171">
        <v>0.9</v>
      </c>
      <c r="J3171">
        <f>VLOOKUP(VALUE(RIGHT(B3171,2)),'XZ coord'!$T$144:$V$149,3,0)</f>
        <v>2.25</v>
      </c>
    </row>
    <row r="3172" spans="1:10" x14ac:dyDescent="0.2">
      <c r="A3172">
        <v>4171</v>
      </c>
      <c r="B3172" t="s">
        <v>3181</v>
      </c>
      <c r="C3172" t="s">
        <v>1339</v>
      </c>
      <c r="D3172" t="s">
        <v>227</v>
      </c>
      <c r="E3172">
        <f>VLOOKUP(LEFT(B3172,LEN(B3172)-2),'Correction using CAD'!A:F,5,0)</f>
        <v>39.088000000000001</v>
      </c>
      <c r="F3172">
        <f>VLOOKUP(LEFT(B3172,LEN(B3172)-2),'Correction using CAD'!A:F,6,0)</f>
        <v>47.699999999999953</v>
      </c>
      <c r="G3172">
        <f>VLOOKUP(VALUE(RIGHT(B3172,2)),'XZ coord'!$T$144:$U$149,2,0)</f>
        <v>6.47</v>
      </c>
      <c r="H3172">
        <v>2.4</v>
      </c>
      <c r="I3172">
        <v>0.9</v>
      </c>
      <c r="J3172">
        <f>VLOOKUP(VALUE(RIGHT(B3172,2)),'XZ coord'!$T$144:$V$149,3,0)</f>
        <v>1.95</v>
      </c>
    </row>
    <row r="3173" spans="1:10" x14ac:dyDescent="0.2">
      <c r="A3173">
        <v>4172</v>
      </c>
      <c r="B3173" t="s">
        <v>3182</v>
      </c>
      <c r="C3173" t="s">
        <v>1339</v>
      </c>
      <c r="D3173" t="s">
        <v>227</v>
      </c>
      <c r="E3173">
        <f>VLOOKUP(LEFT(B3173,LEN(B3173)-2),'Correction using CAD'!A:F,5,0)</f>
        <v>39.088000000000001</v>
      </c>
      <c r="F3173">
        <f>VLOOKUP(LEFT(B3173,LEN(B3173)-2),'Correction using CAD'!A:F,6,0)</f>
        <v>47.699999999999953</v>
      </c>
      <c r="G3173">
        <f>VLOOKUP(VALUE(RIGHT(B3173,2)),'XZ coord'!$T$144:$U$149,2,0)</f>
        <v>8.42</v>
      </c>
      <c r="H3173">
        <v>2.4</v>
      </c>
      <c r="I3173">
        <v>0.9</v>
      </c>
      <c r="J3173">
        <f>VLOOKUP(VALUE(RIGHT(B3173,2)),'XZ coord'!$T$144:$V$149,3,0)</f>
        <v>1.95</v>
      </c>
    </row>
    <row r="3174" spans="1:10" x14ac:dyDescent="0.2">
      <c r="A3174">
        <v>4173</v>
      </c>
      <c r="B3174" t="s">
        <v>3183</v>
      </c>
      <c r="C3174" t="s">
        <v>1342</v>
      </c>
      <c r="D3174" t="s">
        <v>227</v>
      </c>
      <c r="E3174">
        <f>VLOOKUP(LEFT(B3174,LEN(B3174)-2),'Correction using CAD'!A:F,5,0)</f>
        <v>39.088000000000001</v>
      </c>
      <c r="F3174">
        <f>VLOOKUP(LEFT(B3174,LEN(B3174)-2),'Correction using CAD'!A:F,6,0)</f>
        <v>47.699999999999953</v>
      </c>
      <c r="G3174">
        <f>VLOOKUP(VALUE(RIGHT(B3174,2)),'XZ coord'!$T$144:$U$149,2,0)</f>
        <v>10.37</v>
      </c>
      <c r="H3174">
        <v>2.4</v>
      </c>
      <c r="I3174">
        <v>0.9</v>
      </c>
      <c r="J3174">
        <f>VLOOKUP(VALUE(RIGHT(B3174,2)),'XZ coord'!$T$144:$V$149,3,0)</f>
        <v>2.1</v>
      </c>
    </row>
    <row r="3175" spans="1:10" x14ac:dyDescent="0.2">
      <c r="A3175">
        <v>4174</v>
      </c>
      <c r="B3175" t="s">
        <v>3184</v>
      </c>
      <c r="C3175" t="s">
        <v>1339</v>
      </c>
      <c r="D3175" t="s">
        <v>227</v>
      </c>
      <c r="E3175">
        <f>VLOOKUP(LEFT(B3175,LEN(B3175)-2),'Correction using CAD'!A:F,5,0)</f>
        <v>39.088000000000001</v>
      </c>
      <c r="F3175">
        <f>VLOOKUP(LEFT(B3175,LEN(B3175)-2),'Correction using CAD'!A:F,6,0)</f>
        <v>48.599999999999952</v>
      </c>
      <c r="G3175">
        <f>VLOOKUP(VALUE(RIGHT(B3175,2)),'XZ coord'!$T$144:$U$149,2,0)</f>
        <v>2.25</v>
      </c>
      <c r="H3175">
        <v>2.4</v>
      </c>
      <c r="I3175">
        <v>0.9</v>
      </c>
      <c r="J3175">
        <f>VLOOKUP(VALUE(RIGHT(B3175,2)),'XZ coord'!$T$144:$V$149,3,0)</f>
        <v>1.97</v>
      </c>
    </row>
    <row r="3176" spans="1:10" x14ac:dyDescent="0.2">
      <c r="A3176">
        <v>4175</v>
      </c>
      <c r="B3176" t="s">
        <v>3185</v>
      </c>
      <c r="C3176" t="s">
        <v>1342</v>
      </c>
      <c r="D3176" t="s">
        <v>227</v>
      </c>
      <c r="E3176">
        <f>VLOOKUP(LEFT(B3176,LEN(B3176)-2),'Correction using CAD'!A:F,5,0)</f>
        <v>39.088000000000001</v>
      </c>
      <c r="F3176">
        <f>VLOOKUP(LEFT(B3176,LEN(B3176)-2),'Correction using CAD'!A:F,6,0)</f>
        <v>48.599999999999952</v>
      </c>
      <c r="G3176">
        <f>VLOOKUP(VALUE(RIGHT(B3176,2)),'XZ coord'!$T$144:$U$149,2,0)</f>
        <v>4.22</v>
      </c>
      <c r="H3176">
        <v>2.4</v>
      </c>
      <c r="I3176">
        <v>0.9</v>
      </c>
      <c r="J3176">
        <f>VLOOKUP(VALUE(RIGHT(B3176,2)),'XZ coord'!$T$144:$V$149,3,0)</f>
        <v>2.25</v>
      </c>
    </row>
    <row r="3177" spans="1:10" x14ac:dyDescent="0.2">
      <c r="A3177">
        <v>4176</v>
      </c>
      <c r="B3177" t="s">
        <v>3186</v>
      </c>
      <c r="C3177" t="s">
        <v>1339</v>
      </c>
      <c r="D3177" t="s">
        <v>227</v>
      </c>
      <c r="E3177">
        <f>VLOOKUP(LEFT(B3177,LEN(B3177)-2),'Correction using CAD'!A:F,5,0)</f>
        <v>39.088000000000001</v>
      </c>
      <c r="F3177">
        <f>VLOOKUP(LEFT(B3177,LEN(B3177)-2),'Correction using CAD'!A:F,6,0)</f>
        <v>48.599999999999952</v>
      </c>
      <c r="G3177">
        <f>VLOOKUP(VALUE(RIGHT(B3177,2)),'XZ coord'!$T$144:$U$149,2,0)</f>
        <v>6.47</v>
      </c>
      <c r="H3177">
        <v>2.4</v>
      </c>
      <c r="I3177">
        <v>0.9</v>
      </c>
      <c r="J3177">
        <f>VLOOKUP(VALUE(RIGHT(B3177,2)),'XZ coord'!$T$144:$V$149,3,0)</f>
        <v>1.95</v>
      </c>
    </row>
    <row r="3178" spans="1:10" x14ac:dyDescent="0.2">
      <c r="A3178">
        <v>4177</v>
      </c>
      <c r="B3178" t="s">
        <v>3187</v>
      </c>
      <c r="C3178" t="s">
        <v>1339</v>
      </c>
      <c r="D3178" t="s">
        <v>227</v>
      </c>
      <c r="E3178">
        <f>VLOOKUP(LEFT(B3178,LEN(B3178)-2),'Correction using CAD'!A:F,5,0)</f>
        <v>39.088000000000001</v>
      </c>
      <c r="F3178">
        <f>VLOOKUP(LEFT(B3178,LEN(B3178)-2),'Correction using CAD'!A:F,6,0)</f>
        <v>48.599999999999952</v>
      </c>
      <c r="G3178">
        <f>VLOOKUP(VALUE(RIGHT(B3178,2)),'XZ coord'!$T$144:$U$149,2,0)</f>
        <v>8.42</v>
      </c>
      <c r="H3178">
        <v>2.4</v>
      </c>
      <c r="I3178">
        <v>0.9</v>
      </c>
      <c r="J3178">
        <f>VLOOKUP(VALUE(RIGHT(B3178,2)),'XZ coord'!$T$144:$V$149,3,0)</f>
        <v>1.95</v>
      </c>
    </row>
    <row r="3179" spans="1:10" x14ac:dyDescent="0.2">
      <c r="A3179">
        <v>4178</v>
      </c>
      <c r="B3179" t="s">
        <v>3188</v>
      </c>
      <c r="C3179" t="s">
        <v>1339</v>
      </c>
      <c r="D3179" t="s">
        <v>227</v>
      </c>
      <c r="E3179">
        <f>VLOOKUP(LEFT(B3179,LEN(B3179)-2),'Correction using CAD'!A:F,5,0)</f>
        <v>39.088000000000001</v>
      </c>
      <c r="F3179">
        <f>VLOOKUP(LEFT(B3179,LEN(B3179)-2),'Correction using CAD'!A:F,6,0)</f>
        <v>48.599999999999952</v>
      </c>
      <c r="G3179">
        <f>VLOOKUP(VALUE(RIGHT(B3179,2)),'XZ coord'!$T$144:$U$149,2,0)</f>
        <v>10.37</v>
      </c>
      <c r="H3179">
        <v>2.4</v>
      </c>
      <c r="I3179">
        <v>0.9</v>
      </c>
      <c r="J3179">
        <f>VLOOKUP(VALUE(RIGHT(B3179,2)),'XZ coord'!$T$144:$V$149,3,0)</f>
        <v>2.1</v>
      </c>
    </row>
    <row r="3180" spans="1:10" x14ac:dyDescent="0.2">
      <c r="A3180">
        <v>4179</v>
      </c>
      <c r="B3180" t="s">
        <v>3189</v>
      </c>
      <c r="C3180" t="s">
        <v>1339</v>
      </c>
      <c r="D3180" t="s">
        <v>227</v>
      </c>
      <c r="E3180">
        <f>VLOOKUP(LEFT(B3180,LEN(B3180)-2),'Correction using CAD'!A:F,5,0)</f>
        <v>39.088000000000001</v>
      </c>
      <c r="F3180">
        <f>VLOOKUP(LEFT(B3180,LEN(B3180)-2),'Correction using CAD'!A:F,6,0)</f>
        <v>49.49999999999995</v>
      </c>
      <c r="G3180">
        <f>VLOOKUP(VALUE(RIGHT(B3180,2)),'XZ coord'!$T$144:$U$149,2,0)</f>
        <v>2.25</v>
      </c>
      <c r="H3180">
        <v>2.4</v>
      </c>
      <c r="I3180">
        <v>0.9</v>
      </c>
      <c r="J3180">
        <f>VLOOKUP(VALUE(RIGHT(B3180,2)),'XZ coord'!$T$144:$V$149,3,0)</f>
        <v>1.97</v>
      </c>
    </row>
    <row r="3181" spans="1:10" x14ac:dyDescent="0.2">
      <c r="A3181">
        <v>4180</v>
      </c>
      <c r="B3181" t="s">
        <v>3190</v>
      </c>
      <c r="C3181" t="s">
        <v>1342</v>
      </c>
      <c r="D3181" t="s">
        <v>227</v>
      </c>
      <c r="E3181">
        <f>VLOOKUP(LEFT(B3181,LEN(B3181)-2),'Correction using CAD'!A:F,5,0)</f>
        <v>39.088000000000001</v>
      </c>
      <c r="F3181">
        <f>VLOOKUP(LEFT(B3181,LEN(B3181)-2),'Correction using CAD'!A:F,6,0)</f>
        <v>49.49999999999995</v>
      </c>
      <c r="G3181">
        <f>VLOOKUP(VALUE(RIGHT(B3181,2)),'XZ coord'!$T$144:$U$149,2,0)</f>
        <v>4.22</v>
      </c>
      <c r="H3181">
        <v>2.4</v>
      </c>
      <c r="I3181">
        <v>0.9</v>
      </c>
      <c r="J3181">
        <f>VLOOKUP(VALUE(RIGHT(B3181,2)),'XZ coord'!$T$144:$V$149,3,0)</f>
        <v>2.25</v>
      </c>
    </row>
    <row r="3182" spans="1:10" x14ac:dyDescent="0.2">
      <c r="A3182">
        <v>4181</v>
      </c>
      <c r="B3182" t="s">
        <v>3191</v>
      </c>
      <c r="C3182" t="s">
        <v>1339</v>
      </c>
      <c r="D3182" t="s">
        <v>227</v>
      </c>
      <c r="E3182">
        <f>VLOOKUP(LEFT(B3182,LEN(B3182)-2),'Correction using CAD'!A:F,5,0)</f>
        <v>39.088000000000001</v>
      </c>
      <c r="F3182">
        <f>VLOOKUP(LEFT(B3182,LEN(B3182)-2),'Correction using CAD'!A:F,6,0)</f>
        <v>49.49999999999995</v>
      </c>
      <c r="G3182">
        <f>VLOOKUP(VALUE(RIGHT(B3182,2)),'XZ coord'!$T$144:$U$149,2,0)</f>
        <v>6.47</v>
      </c>
      <c r="H3182">
        <v>2.4</v>
      </c>
      <c r="I3182">
        <v>0.9</v>
      </c>
      <c r="J3182">
        <f>VLOOKUP(VALUE(RIGHT(B3182,2)),'XZ coord'!$T$144:$V$149,3,0)</f>
        <v>1.95</v>
      </c>
    </row>
    <row r="3183" spans="1:10" x14ac:dyDescent="0.2">
      <c r="A3183">
        <v>4182</v>
      </c>
      <c r="B3183" t="s">
        <v>3192</v>
      </c>
      <c r="C3183" t="s">
        <v>1339</v>
      </c>
      <c r="D3183" t="s">
        <v>227</v>
      </c>
      <c r="E3183">
        <f>VLOOKUP(LEFT(B3183,LEN(B3183)-2),'Correction using CAD'!A:F,5,0)</f>
        <v>39.088000000000001</v>
      </c>
      <c r="F3183">
        <f>VLOOKUP(LEFT(B3183,LEN(B3183)-2),'Correction using CAD'!A:F,6,0)</f>
        <v>49.49999999999995</v>
      </c>
      <c r="G3183">
        <f>VLOOKUP(VALUE(RIGHT(B3183,2)),'XZ coord'!$T$144:$U$149,2,0)</f>
        <v>8.42</v>
      </c>
      <c r="H3183">
        <v>2.4</v>
      </c>
      <c r="I3183">
        <v>0.9</v>
      </c>
      <c r="J3183">
        <f>VLOOKUP(VALUE(RIGHT(B3183,2)),'XZ coord'!$T$144:$V$149,3,0)</f>
        <v>1.95</v>
      </c>
    </row>
    <row r="3184" spans="1:10" x14ac:dyDescent="0.2">
      <c r="A3184">
        <v>4183</v>
      </c>
      <c r="B3184" t="s">
        <v>3193</v>
      </c>
      <c r="C3184" t="s">
        <v>1342</v>
      </c>
      <c r="D3184" t="s">
        <v>227</v>
      </c>
      <c r="E3184">
        <f>VLOOKUP(LEFT(B3184,LEN(B3184)-2),'Correction using CAD'!A:F,5,0)</f>
        <v>39.088000000000001</v>
      </c>
      <c r="F3184">
        <f>VLOOKUP(LEFT(B3184,LEN(B3184)-2),'Correction using CAD'!A:F,6,0)</f>
        <v>49.49999999999995</v>
      </c>
      <c r="G3184">
        <f>VLOOKUP(VALUE(RIGHT(B3184,2)),'XZ coord'!$T$144:$U$149,2,0)</f>
        <v>10.37</v>
      </c>
      <c r="H3184">
        <v>2.4</v>
      </c>
      <c r="I3184">
        <v>0.9</v>
      </c>
      <c r="J3184">
        <f>VLOOKUP(VALUE(RIGHT(B3184,2)),'XZ coord'!$T$144:$V$149,3,0)</f>
        <v>2.1</v>
      </c>
    </row>
    <row r="3185" spans="1:10" x14ac:dyDescent="0.2">
      <c r="A3185">
        <v>4184</v>
      </c>
      <c r="B3185" t="s">
        <v>3194</v>
      </c>
      <c r="C3185" t="s">
        <v>1339</v>
      </c>
      <c r="D3185" t="s">
        <v>227</v>
      </c>
      <c r="E3185">
        <f>VLOOKUP(LEFT(B3185,LEN(B3185)-2),'Correction using CAD'!A:F,5,0)</f>
        <v>39.088000000000001</v>
      </c>
      <c r="F3185">
        <f>VLOOKUP(LEFT(B3185,LEN(B3185)-2),'Correction using CAD'!A:F,6,0)</f>
        <v>50.399999999999949</v>
      </c>
      <c r="G3185">
        <f>VLOOKUP(VALUE(RIGHT(B3185,2)),'XZ coord'!$T$144:$U$149,2,0)</f>
        <v>2.25</v>
      </c>
      <c r="H3185">
        <v>2.4</v>
      </c>
      <c r="I3185">
        <v>0.9</v>
      </c>
      <c r="J3185">
        <f>VLOOKUP(VALUE(RIGHT(B3185,2)),'XZ coord'!$T$144:$V$149,3,0)</f>
        <v>1.97</v>
      </c>
    </row>
    <row r="3186" spans="1:10" x14ac:dyDescent="0.2">
      <c r="A3186">
        <v>4185</v>
      </c>
      <c r="B3186" t="s">
        <v>3195</v>
      </c>
      <c r="C3186" t="s">
        <v>1342</v>
      </c>
      <c r="D3186" t="s">
        <v>227</v>
      </c>
      <c r="E3186">
        <f>VLOOKUP(LEFT(B3186,LEN(B3186)-2),'Correction using CAD'!A:F,5,0)</f>
        <v>39.088000000000001</v>
      </c>
      <c r="F3186">
        <f>VLOOKUP(LEFT(B3186,LEN(B3186)-2),'Correction using CAD'!A:F,6,0)</f>
        <v>50.399999999999949</v>
      </c>
      <c r="G3186">
        <f>VLOOKUP(VALUE(RIGHT(B3186,2)),'XZ coord'!$T$144:$U$149,2,0)</f>
        <v>4.22</v>
      </c>
      <c r="H3186">
        <v>2.4</v>
      </c>
      <c r="I3186">
        <v>0.9</v>
      </c>
      <c r="J3186">
        <f>VLOOKUP(VALUE(RIGHT(B3186,2)),'XZ coord'!$T$144:$V$149,3,0)</f>
        <v>2.25</v>
      </c>
    </row>
    <row r="3187" spans="1:10" x14ac:dyDescent="0.2">
      <c r="A3187">
        <v>4186</v>
      </c>
      <c r="B3187" t="s">
        <v>3196</v>
      </c>
      <c r="C3187" t="s">
        <v>1339</v>
      </c>
      <c r="D3187" t="s">
        <v>227</v>
      </c>
      <c r="E3187">
        <f>VLOOKUP(LEFT(B3187,LEN(B3187)-2),'Correction using CAD'!A:F,5,0)</f>
        <v>39.088000000000001</v>
      </c>
      <c r="F3187">
        <f>VLOOKUP(LEFT(B3187,LEN(B3187)-2),'Correction using CAD'!A:F,6,0)</f>
        <v>50.399999999999949</v>
      </c>
      <c r="G3187">
        <f>VLOOKUP(VALUE(RIGHT(B3187,2)),'XZ coord'!$T$144:$U$149,2,0)</f>
        <v>6.47</v>
      </c>
      <c r="H3187">
        <v>2.4</v>
      </c>
      <c r="I3187">
        <v>0.9</v>
      </c>
      <c r="J3187">
        <f>VLOOKUP(VALUE(RIGHT(B3187,2)),'XZ coord'!$T$144:$V$149,3,0)</f>
        <v>1.95</v>
      </c>
    </row>
    <row r="3188" spans="1:10" x14ac:dyDescent="0.2">
      <c r="A3188">
        <v>4187</v>
      </c>
      <c r="B3188" t="s">
        <v>3197</v>
      </c>
      <c r="C3188" t="s">
        <v>1339</v>
      </c>
      <c r="D3188" t="s">
        <v>227</v>
      </c>
      <c r="E3188">
        <f>VLOOKUP(LEFT(B3188,LEN(B3188)-2),'Correction using CAD'!A:F,5,0)</f>
        <v>39.088000000000001</v>
      </c>
      <c r="F3188">
        <f>VLOOKUP(LEFT(B3188,LEN(B3188)-2),'Correction using CAD'!A:F,6,0)</f>
        <v>50.399999999999949</v>
      </c>
      <c r="G3188">
        <f>VLOOKUP(VALUE(RIGHT(B3188,2)),'XZ coord'!$T$144:$U$149,2,0)</f>
        <v>8.42</v>
      </c>
      <c r="H3188">
        <v>2.4</v>
      </c>
      <c r="I3188">
        <v>0.9</v>
      </c>
      <c r="J3188">
        <f>VLOOKUP(VALUE(RIGHT(B3188,2)),'XZ coord'!$T$144:$V$149,3,0)</f>
        <v>1.95</v>
      </c>
    </row>
    <row r="3189" spans="1:10" x14ac:dyDescent="0.2">
      <c r="A3189">
        <v>4188</v>
      </c>
      <c r="B3189" t="s">
        <v>3198</v>
      </c>
      <c r="C3189" t="s">
        <v>1342</v>
      </c>
      <c r="D3189" t="s">
        <v>227</v>
      </c>
      <c r="E3189">
        <f>VLOOKUP(LEFT(B3189,LEN(B3189)-2),'Correction using CAD'!A:F,5,0)</f>
        <v>39.088000000000001</v>
      </c>
      <c r="F3189">
        <f>VLOOKUP(LEFT(B3189,LEN(B3189)-2),'Correction using CAD'!A:F,6,0)</f>
        <v>50.399999999999949</v>
      </c>
      <c r="G3189">
        <f>VLOOKUP(VALUE(RIGHT(B3189,2)),'XZ coord'!$T$144:$U$149,2,0)</f>
        <v>10.37</v>
      </c>
      <c r="H3189">
        <v>2.4</v>
      </c>
      <c r="I3189">
        <v>0.9</v>
      </c>
      <c r="J3189">
        <f>VLOOKUP(VALUE(RIGHT(B3189,2)),'XZ coord'!$T$144:$V$149,3,0)</f>
        <v>2.1</v>
      </c>
    </row>
    <row r="3190" spans="1:10" x14ac:dyDescent="0.2">
      <c r="A3190">
        <v>4189</v>
      </c>
      <c r="B3190" t="s">
        <v>3199</v>
      </c>
      <c r="C3190" t="s">
        <v>1339</v>
      </c>
      <c r="D3190" t="s">
        <v>227</v>
      </c>
      <c r="E3190">
        <f>VLOOKUP(LEFT(B3190,LEN(B3190)-2),'Correction using CAD'!A:F,5,0)</f>
        <v>39.088000000000001</v>
      </c>
      <c r="F3190">
        <f>VLOOKUP(LEFT(B3190,LEN(B3190)-2),'Correction using CAD'!A:F,6,0)</f>
        <v>51.299999999999947</v>
      </c>
      <c r="G3190">
        <f>VLOOKUP(VALUE(RIGHT(B3190,2)),'XZ coord'!$T$144:$U$149,2,0)</f>
        <v>2.25</v>
      </c>
      <c r="H3190">
        <v>2.4</v>
      </c>
      <c r="I3190">
        <v>0.9</v>
      </c>
      <c r="J3190">
        <f>VLOOKUP(VALUE(RIGHT(B3190,2)),'XZ coord'!$T$144:$V$149,3,0)</f>
        <v>1.97</v>
      </c>
    </row>
    <row r="3191" spans="1:10" x14ac:dyDescent="0.2">
      <c r="A3191">
        <v>4190</v>
      </c>
      <c r="B3191" t="s">
        <v>3200</v>
      </c>
      <c r="C3191" t="s">
        <v>1342</v>
      </c>
      <c r="D3191" t="s">
        <v>227</v>
      </c>
      <c r="E3191">
        <f>VLOOKUP(LEFT(B3191,LEN(B3191)-2),'Correction using CAD'!A:F,5,0)</f>
        <v>39.088000000000001</v>
      </c>
      <c r="F3191">
        <f>VLOOKUP(LEFT(B3191,LEN(B3191)-2),'Correction using CAD'!A:F,6,0)</f>
        <v>51.299999999999947</v>
      </c>
      <c r="G3191">
        <f>VLOOKUP(VALUE(RIGHT(B3191,2)),'XZ coord'!$T$144:$U$149,2,0)</f>
        <v>4.22</v>
      </c>
      <c r="H3191">
        <v>2.4</v>
      </c>
      <c r="I3191">
        <v>0.9</v>
      </c>
      <c r="J3191">
        <f>VLOOKUP(VALUE(RIGHT(B3191,2)),'XZ coord'!$T$144:$V$149,3,0)</f>
        <v>2.25</v>
      </c>
    </row>
    <row r="3192" spans="1:10" x14ac:dyDescent="0.2">
      <c r="A3192">
        <v>4191</v>
      </c>
      <c r="B3192" t="s">
        <v>3201</v>
      </c>
      <c r="C3192" t="s">
        <v>1339</v>
      </c>
      <c r="D3192" t="s">
        <v>227</v>
      </c>
      <c r="E3192">
        <f>VLOOKUP(LEFT(B3192,LEN(B3192)-2),'Correction using CAD'!A:F,5,0)</f>
        <v>39.088000000000001</v>
      </c>
      <c r="F3192">
        <f>VLOOKUP(LEFT(B3192,LEN(B3192)-2),'Correction using CAD'!A:F,6,0)</f>
        <v>51.299999999999947</v>
      </c>
      <c r="G3192">
        <f>VLOOKUP(VALUE(RIGHT(B3192,2)),'XZ coord'!$T$144:$U$149,2,0)</f>
        <v>6.47</v>
      </c>
      <c r="H3192">
        <v>2.4</v>
      </c>
      <c r="I3192">
        <v>0.9</v>
      </c>
      <c r="J3192">
        <f>VLOOKUP(VALUE(RIGHT(B3192,2)),'XZ coord'!$T$144:$V$149,3,0)</f>
        <v>1.95</v>
      </c>
    </row>
    <row r="3193" spans="1:10" x14ac:dyDescent="0.2">
      <c r="A3193">
        <v>4192</v>
      </c>
      <c r="B3193" t="s">
        <v>3202</v>
      </c>
      <c r="C3193" t="s">
        <v>1339</v>
      </c>
      <c r="D3193" t="s">
        <v>227</v>
      </c>
      <c r="E3193">
        <f>VLOOKUP(LEFT(B3193,LEN(B3193)-2),'Correction using CAD'!A:F,5,0)</f>
        <v>39.088000000000001</v>
      </c>
      <c r="F3193">
        <f>VLOOKUP(LEFT(B3193,LEN(B3193)-2),'Correction using CAD'!A:F,6,0)</f>
        <v>51.299999999999947</v>
      </c>
      <c r="G3193">
        <f>VLOOKUP(VALUE(RIGHT(B3193,2)),'XZ coord'!$T$144:$U$149,2,0)</f>
        <v>8.42</v>
      </c>
      <c r="H3193">
        <v>2.4</v>
      </c>
      <c r="I3193">
        <v>0.9</v>
      </c>
      <c r="J3193">
        <f>VLOOKUP(VALUE(RIGHT(B3193,2)),'XZ coord'!$T$144:$V$149,3,0)</f>
        <v>1.95</v>
      </c>
    </row>
    <row r="3194" spans="1:10" x14ac:dyDescent="0.2">
      <c r="A3194">
        <v>4193</v>
      </c>
      <c r="B3194" t="s">
        <v>3203</v>
      </c>
      <c r="C3194" t="s">
        <v>1342</v>
      </c>
      <c r="D3194" t="s">
        <v>227</v>
      </c>
      <c r="E3194">
        <f>VLOOKUP(LEFT(B3194,LEN(B3194)-2),'Correction using CAD'!A:F,5,0)</f>
        <v>39.088000000000001</v>
      </c>
      <c r="F3194">
        <f>VLOOKUP(LEFT(B3194,LEN(B3194)-2),'Correction using CAD'!A:F,6,0)</f>
        <v>51.299999999999947</v>
      </c>
      <c r="G3194">
        <f>VLOOKUP(VALUE(RIGHT(B3194,2)),'XZ coord'!$T$144:$U$149,2,0)</f>
        <v>10.37</v>
      </c>
      <c r="H3194">
        <v>2.4</v>
      </c>
      <c r="I3194">
        <v>0.9</v>
      </c>
      <c r="J3194">
        <f>VLOOKUP(VALUE(RIGHT(B3194,2)),'XZ coord'!$T$144:$V$149,3,0)</f>
        <v>2.1</v>
      </c>
    </row>
    <row r="3195" spans="1:10" x14ac:dyDescent="0.2">
      <c r="A3195">
        <v>4194</v>
      </c>
      <c r="B3195" t="s">
        <v>3204</v>
      </c>
      <c r="C3195" t="s">
        <v>1339</v>
      </c>
      <c r="D3195" t="s">
        <v>227</v>
      </c>
      <c r="E3195">
        <f>VLOOKUP(LEFT(B3195,LEN(B3195)-2),'Correction using CAD'!A:F,5,0)</f>
        <v>39.088000000000001</v>
      </c>
      <c r="F3195">
        <f>VLOOKUP(LEFT(B3195,LEN(B3195)-2),'Correction using CAD'!A:F,6,0)</f>
        <v>52.199999999999946</v>
      </c>
      <c r="G3195">
        <f>VLOOKUP(VALUE(RIGHT(B3195,2)),'XZ coord'!$T$144:$U$149,2,0)</f>
        <v>2.25</v>
      </c>
      <c r="H3195">
        <v>2.4</v>
      </c>
      <c r="I3195">
        <v>0.9</v>
      </c>
      <c r="J3195">
        <f>VLOOKUP(VALUE(RIGHT(B3195,2)),'XZ coord'!$T$144:$V$149,3,0)</f>
        <v>1.97</v>
      </c>
    </row>
    <row r="3196" spans="1:10" x14ac:dyDescent="0.2">
      <c r="A3196">
        <v>4195</v>
      </c>
      <c r="B3196" t="s">
        <v>3205</v>
      </c>
      <c r="C3196" t="s">
        <v>1342</v>
      </c>
      <c r="D3196" t="s">
        <v>227</v>
      </c>
      <c r="E3196">
        <f>VLOOKUP(LEFT(B3196,LEN(B3196)-2),'Correction using CAD'!A:F,5,0)</f>
        <v>39.088000000000001</v>
      </c>
      <c r="F3196">
        <f>VLOOKUP(LEFT(B3196,LEN(B3196)-2),'Correction using CAD'!A:F,6,0)</f>
        <v>52.199999999999946</v>
      </c>
      <c r="G3196">
        <f>VLOOKUP(VALUE(RIGHT(B3196,2)),'XZ coord'!$T$144:$U$149,2,0)</f>
        <v>4.22</v>
      </c>
      <c r="H3196">
        <v>2.4</v>
      </c>
      <c r="I3196">
        <v>0.9</v>
      </c>
      <c r="J3196">
        <f>VLOOKUP(VALUE(RIGHT(B3196,2)),'XZ coord'!$T$144:$V$149,3,0)</f>
        <v>2.25</v>
      </c>
    </row>
    <row r="3197" spans="1:10" x14ac:dyDescent="0.2">
      <c r="A3197">
        <v>4196</v>
      </c>
      <c r="B3197" t="s">
        <v>3206</v>
      </c>
      <c r="C3197" t="s">
        <v>1339</v>
      </c>
      <c r="D3197" t="s">
        <v>227</v>
      </c>
      <c r="E3197">
        <f>VLOOKUP(LEFT(B3197,LEN(B3197)-2),'Correction using CAD'!A:F,5,0)</f>
        <v>39.088000000000001</v>
      </c>
      <c r="F3197">
        <f>VLOOKUP(LEFT(B3197,LEN(B3197)-2),'Correction using CAD'!A:F,6,0)</f>
        <v>52.199999999999946</v>
      </c>
      <c r="G3197">
        <f>VLOOKUP(VALUE(RIGHT(B3197,2)),'XZ coord'!$T$144:$U$149,2,0)</f>
        <v>6.47</v>
      </c>
      <c r="H3197">
        <v>2.4</v>
      </c>
      <c r="I3197">
        <v>0.9</v>
      </c>
      <c r="J3197">
        <f>VLOOKUP(VALUE(RIGHT(B3197,2)),'XZ coord'!$T$144:$V$149,3,0)</f>
        <v>1.95</v>
      </c>
    </row>
    <row r="3198" spans="1:10" x14ac:dyDescent="0.2">
      <c r="A3198">
        <v>4197</v>
      </c>
      <c r="B3198" t="s">
        <v>3207</v>
      </c>
      <c r="C3198" t="s">
        <v>1339</v>
      </c>
      <c r="D3198" t="s">
        <v>227</v>
      </c>
      <c r="E3198">
        <f>VLOOKUP(LEFT(B3198,LEN(B3198)-2),'Correction using CAD'!A:F,5,0)</f>
        <v>39.088000000000001</v>
      </c>
      <c r="F3198">
        <f>VLOOKUP(LEFT(B3198,LEN(B3198)-2),'Correction using CAD'!A:F,6,0)</f>
        <v>52.199999999999946</v>
      </c>
      <c r="G3198">
        <f>VLOOKUP(VALUE(RIGHT(B3198,2)),'XZ coord'!$T$144:$U$149,2,0)</f>
        <v>8.42</v>
      </c>
      <c r="H3198">
        <v>2.4</v>
      </c>
      <c r="I3198">
        <v>0.9</v>
      </c>
      <c r="J3198">
        <f>VLOOKUP(VALUE(RIGHT(B3198,2)),'XZ coord'!$T$144:$V$149,3,0)</f>
        <v>1.95</v>
      </c>
    </row>
    <row r="3199" spans="1:10" x14ac:dyDescent="0.2">
      <c r="A3199">
        <v>4198</v>
      </c>
      <c r="B3199" t="s">
        <v>3208</v>
      </c>
      <c r="C3199" t="s">
        <v>1342</v>
      </c>
      <c r="D3199" t="s">
        <v>227</v>
      </c>
      <c r="E3199">
        <f>VLOOKUP(LEFT(B3199,LEN(B3199)-2),'Correction using CAD'!A:F,5,0)</f>
        <v>39.088000000000001</v>
      </c>
      <c r="F3199">
        <f>VLOOKUP(LEFT(B3199,LEN(B3199)-2),'Correction using CAD'!A:F,6,0)</f>
        <v>52.199999999999946</v>
      </c>
      <c r="G3199">
        <f>VLOOKUP(VALUE(RIGHT(B3199,2)),'XZ coord'!$T$144:$U$149,2,0)</f>
        <v>10.37</v>
      </c>
      <c r="H3199">
        <v>2.4</v>
      </c>
      <c r="I3199">
        <v>0.9</v>
      </c>
      <c r="J3199">
        <f>VLOOKUP(VALUE(RIGHT(B3199,2)),'XZ coord'!$T$144:$V$149,3,0)</f>
        <v>2.1</v>
      </c>
    </row>
    <row r="3200" spans="1:10" x14ac:dyDescent="0.2">
      <c r="A3200">
        <v>4199</v>
      </c>
      <c r="B3200" t="s">
        <v>3209</v>
      </c>
      <c r="C3200" t="s">
        <v>1339</v>
      </c>
      <c r="D3200" t="s">
        <v>227</v>
      </c>
      <c r="E3200">
        <f>VLOOKUP(LEFT(B3200,LEN(B3200)-2),'Correction using CAD'!A:F,5,0)</f>
        <v>39.088000000000001</v>
      </c>
      <c r="F3200">
        <f>VLOOKUP(LEFT(B3200,LEN(B3200)-2),'Correction using CAD'!A:F,6,0)</f>
        <v>53.099999999999945</v>
      </c>
      <c r="G3200">
        <f>VLOOKUP(VALUE(RIGHT(B3200,2)),'XZ coord'!$T$144:$U$149,2,0)</f>
        <v>2.25</v>
      </c>
      <c r="H3200">
        <v>2.4</v>
      </c>
      <c r="I3200">
        <v>0.9</v>
      </c>
      <c r="J3200">
        <f>VLOOKUP(VALUE(RIGHT(B3200,2)),'XZ coord'!$T$144:$V$149,3,0)</f>
        <v>1.97</v>
      </c>
    </row>
    <row r="3201" spans="1:10" x14ac:dyDescent="0.2">
      <c r="A3201">
        <v>4200</v>
      </c>
      <c r="B3201" t="s">
        <v>3210</v>
      </c>
      <c r="C3201" t="s">
        <v>1342</v>
      </c>
      <c r="D3201" t="s">
        <v>227</v>
      </c>
      <c r="E3201">
        <f>VLOOKUP(LEFT(B3201,LEN(B3201)-2),'Correction using CAD'!A:F,5,0)</f>
        <v>39.088000000000001</v>
      </c>
      <c r="F3201">
        <f>VLOOKUP(LEFT(B3201,LEN(B3201)-2),'Correction using CAD'!A:F,6,0)</f>
        <v>53.099999999999945</v>
      </c>
      <c r="G3201">
        <f>VLOOKUP(VALUE(RIGHT(B3201,2)),'XZ coord'!$T$144:$U$149,2,0)</f>
        <v>4.22</v>
      </c>
      <c r="H3201">
        <v>2.4</v>
      </c>
      <c r="I3201">
        <v>0.9</v>
      </c>
      <c r="J3201">
        <f>VLOOKUP(VALUE(RIGHT(B3201,2)),'XZ coord'!$T$144:$V$149,3,0)</f>
        <v>2.25</v>
      </c>
    </row>
    <row r="3202" spans="1:10" x14ac:dyDescent="0.2">
      <c r="A3202">
        <v>4201</v>
      </c>
      <c r="B3202" t="s">
        <v>3211</v>
      </c>
      <c r="C3202" t="s">
        <v>1339</v>
      </c>
      <c r="D3202" t="s">
        <v>227</v>
      </c>
      <c r="E3202">
        <f>VLOOKUP(LEFT(B3202,LEN(B3202)-2),'Correction using CAD'!A:F,5,0)</f>
        <v>39.088000000000001</v>
      </c>
      <c r="F3202">
        <f>VLOOKUP(LEFT(B3202,LEN(B3202)-2),'Correction using CAD'!A:F,6,0)</f>
        <v>53.099999999999945</v>
      </c>
      <c r="G3202">
        <f>VLOOKUP(VALUE(RIGHT(B3202,2)),'XZ coord'!$T$144:$U$149,2,0)</f>
        <v>6.47</v>
      </c>
      <c r="H3202">
        <v>2.4</v>
      </c>
      <c r="I3202">
        <v>0.9</v>
      </c>
      <c r="J3202">
        <f>VLOOKUP(VALUE(RIGHT(B3202,2)),'XZ coord'!$T$144:$V$149,3,0)</f>
        <v>1.95</v>
      </c>
    </row>
    <row r="3203" spans="1:10" x14ac:dyDescent="0.2">
      <c r="A3203">
        <v>4202</v>
      </c>
      <c r="B3203" t="s">
        <v>3212</v>
      </c>
      <c r="C3203" t="s">
        <v>1339</v>
      </c>
      <c r="D3203" t="s">
        <v>227</v>
      </c>
      <c r="E3203">
        <f>VLOOKUP(LEFT(B3203,LEN(B3203)-2),'Correction using CAD'!A:F,5,0)</f>
        <v>39.088000000000001</v>
      </c>
      <c r="F3203">
        <f>VLOOKUP(LEFT(B3203,LEN(B3203)-2),'Correction using CAD'!A:F,6,0)</f>
        <v>53.099999999999945</v>
      </c>
      <c r="G3203">
        <f>VLOOKUP(VALUE(RIGHT(B3203,2)),'XZ coord'!$T$144:$U$149,2,0)</f>
        <v>8.42</v>
      </c>
      <c r="H3203">
        <v>2.4</v>
      </c>
      <c r="I3203">
        <v>0.9</v>
      </c>
      <c r="J3203">
        <f>VLOOKUP(VALUE(RIGHT(B3203,2)),'XZ coord'!$T$144:$V$149,3,0)</f>
        <v>1.95</v>
      </c>
    </row>
    <row r="3204" spans="1:10" x14ac:dyDescent="0.2">
      <c r="A3204">
        <v>4203</v>
      </c>
      <c r="B3204" t="s">
        <v>3213</v>
      </c>
      <c r="C3204" t="s">
        <v>1339</v>
      </c>
      <c r="D3204" t="s">
        <v>227</v>
      </c>
      <c r="E3204">
        <f>VLOOKUP(LEFT(B3204,LEN(B3204)-2),'Correction using CAD'!A:F,5,0)</f>
        <v>39.088000000000001</v>
      </c>
      <c r="F3204">
        <f>VLOOKUP(LEFT(B3204,LEN(B3204)-2),'Correction using CAD'!A:F,6,0)</f>
        <v>53.099999999999945</v>
      </c>
      <c r="G3204">
        <f>VLOOKUP(VALUE(RIGHT(B3204,2)),'XZ coord'!$T$144:$U$149,2,0)</f>
        <v>10.37</v>
      </c>
      <c r="H3204">
        <v>2.4</v>
      </c>
      <c r="I3204">
        <v>0.9</v>
      </c>
      <c r="J3204">
        <f>VLOOKUP(VALUE(RIGHT(B3204,2)),'XZ coord'!$T$144:$V$149,3,0)</f>
        <v>2.1</v>
      </c>
    </row>
    <row r="3205" spans="1:10" x14ac:dyDescent="0.2">
      <c r="A3205">
        <v>4204</v>
      </c>
      <c r="B3205" t="s">
        <v>3214</v>
      </c>
      <c r="C3205" t="s">
        <v>1339</v>
      </c>
      <c r="D3205" t="s">
        <v>227</v>
      </c>
      <c r="E3205">
        <f>VLOOKUP(LEFT(B3205,LEN(B3205)-2),'Correction using CAD'!A:F,5,0)</f>
        <v>39.088000000000001</v>
      </c>
      <c r="F3205">
        <f>VLOOKUP(LEFT(B3205,LEN(B3205)-2),'Correction using CAD'!A:F,6,0)</f>
        <v>53.999999999999943</v>
      </c>
      <c r="G3205">
        <f>VLOOKUP(VALUE(RIGHT(B3205,2)),'XZ coord'!$T$144:$U$149,2,0)</f>
        <v>2.25</v>
      </c>
      <c r="H3205">
        <v>2.4</v>
      </c>
      <c r="I3205">
        <v>0.9</v>
      </c>
      <c r="J3205">
        <f>VLOOKUP(VALUE(RIGHT(B3205,2)),'XZ coord'!$T$144:$V$149,3,0)</f>
        <v>1.97</v>
      </c>
    </row>
    <row r="3206" spans="1:10" x14ac:dyDescent="0.2">
      <c r="A3206">
        <v>4205</v>
      </c>
      <c r="B3206" t="s">
        <v>3215</v>
      </c>
      <c r="C3206" t="s">
        <v>1342</v>
      </c>
      <c r="D3206" t="s">
        <v>227</v>
      </c>
      <c r="E3206">
        <f>VLOOKUP(LEFT(B3206,LEN(B3206)-2),'Correction using CAD'!A:F,5,0)</f>
        <v>39.088000000000001</v>
      </c>
      <c r="F3206">
        <f>VLOOKUP(LEFT(B3206,LEN(B3206)-2),'Correction using CAD'!A:F,6,0)</f>
        <v>53.999999999999943</v>
      </c>
      <c r="G3206">
        <f>VLOOKUP(VALUE(RIGHT(B3206,2)),'XZ coord'!$T$144:$U$149,2,0)</f>
        <v>4.22</v>
      </c>
      <c r="H3206">
        <v>2.4</v>
      </c>
      <c r="I3206">
        <v>0.9</v>
      </c>
      <c r="J3206">
        <f>VLOOKUP(VALUE(RIGHT(B3206,2)),'XZ coord'!$T$144:$V$149,3,0)</f>
        <v>2.25</v>
      </c>
    </row>
    <row r="3207" spans="1:10" x14ac:dyDescent="0.2">
      <c r="A3207">
        <v>4206</v>
      </c>
      <c r="B3207" t="s">
        <v>3216</v>
      </c>
      <c r="C3207" t="s">
        <v>1339</v>
      </c>
      <c r="D3207" t="s">
        <v>227</v>
      </c>
      <c r="E3207">
        <f>VLOOKUP(LEFT(B3207,LEN(B3207)-2),'Correction using CAD'!A:F,5,0)</f>
        <v>39.088000000000001</v>
      </c>
      <c r="F3207">
        <f>VLOOKUP(LEFT(B3207,LEN(B3207)-2),'Correction using CAD'!A:F,6,0)</f>
        <v>53.999999999999943</v>
      </c>
      <c r="G3207">
        <f>VLOOKUP(VALUE(RIGHT(B3207,2)),'XZ coord'!$T$144:$U$149,2,0)</f>
        <v>6.47</v>
      </c>
      <c r="H3207">
        <v>2.4</v>
      </c>
      <c r="I3207">
        <v>0.9</v>
      </c>
      <c r="J3207">
        <f>VLOOKUP(VALUE(RIGHT(B3207,2)),'XZ coord'!$T$144:$V$149,3,0)</f>
        <v>1.95</v>
      </c>
    </row>
    <row r="3208" spans="1:10" x14ac:dyDescent="0.2">
      <c r="A3208">
        <v>4207</v>
      </c>
      <c r="B3208" t="s">
        <v>3217</v>
      </c>
      <c r="C3208" t="s">
        <v>1339</v>
      </c>
      <c r="D3208" t="s">
        <v>227</v>
      </c>
      <c r="E3208">
        <f>VLOOKUP(LEFT(B3208,LEN(B3208)-2),'Correction using CAD'!A:F,5,0)</f>
        <v>39.088000000000001</v>
      </c>
      <c r="F3208">
        <f>VLOOKUP(LEFT(B3208,LEN(B3208)-2),'Correction using CAD'!A:F,6,0)</f>
        <v>53.999999999999943</v>
      </c>
      <c r="G3208">
        <f>VLOOKUP(VALUE(RIGHT(B3208,2)),'XZ coord'!$T$144:$U$149,2,0)</f>
        <v>8.42</v>
      </c>
      <c r="H3208">
        <v>2.4</v>
      </c>
      <c r="I3208">
        <v>0.9</v>
      </c>
      <c r="J3208">
        <f>VLOOKUP(VALUE(RIGHT(B3208,2)),'XZ coord'!$T$144:$V$149,3,0)</f>
        <v>1.95</v>
      </c>
    </row>
    <row r="3209" spans="1:10" x14ac:dyDescent="0.2">
      <c r="A3209">
        <v>4208</v>
      </c>
      <c r="B3209" t="s">
        <v>3218</v>
      </c>
      <c r="C3209" t="s">
        <v>1342</v>
      </c>
      <c r="D3209" t="s">
        <v>227</v>
      </c>
      <c r="E3209">
        <f>VLOOKUP(LEFT(B3209,LEN(B3209)-2),'Correction using CAD'!A:F,5,0)</f>
        <v>39.088000000000001</v>
      </c>
      <c r="F3209">
        <f>VLOOKUP(LEFT(B3209,LEN(B3209)-2),'Correction using CAD'!A:F,6,0)</f>
        <v>53.999999999999943</v>
      </c>
      <c r="G3209">
        <f>VLOOKUP(VALUE(RIGHT(B3209,2)),'XZ coord'!$T$144:$U$149,2,0)</f>
        <v>10.37</v>
      </c>
      <c r="H3209">
        <v>2.4</v>
      </c>
      <c r="I3209">
        <v>0.9</v>
      </c>
      <c r="J3209">
        <f>VLOOKUP(VALUE(RIGHT(B3209,2)),'XZ coord'!$T$144:$V$149,3,0)</f>
        <v>2.1</v>
      </c>
    </row>
    <row r="3210" spans="1:10" x14ac:dyDescent="0.2">
      <c r="A3210">
        <v>4209</v>
      </c>
      <c r="B3210" t="s">
        <v>3219</v>
      </c>
      <c r="C3210" t="s">
        <v>1339</v>
      </c>
      <c r="D3210" t="s">
        <v>227</v>
      </c>
      <c r="E3210">
        <f>VLOOKUP(LEFT(B3210,LEN(B3210)-2),'Correction using CAD'!A:F,5,0)</f>
        <v>39.088000000000001</v>
      </c>
      <c r="F3210">
        <f>VLOOKUP(LEFT(B3210,LEN(B3210)-2),'Correction using CAD'!A:F,6,0)</f>
        <v>54.899999999999942</v>
      </c>
      <c r="G3210">
        <f>VLOOKUP(VALUE(RIGHT(B3210,2)),'XZ coord'!$T$144:$U$149,2,0)</f>
        <v>2.25</v>
      </c>
      <c r="H3210">
        <v>2.4</v>
      </c>
      <c r="I3210">
        <v>0.9</v>
      </c>
      <c r="J3210">
        <f>VLOOKUP(VALUE(RIGHT(B3210,2)),'XZ coord'!$T$144:$V$149,3,0)</f>
        <v>1.97</v>
      </c>
    </row>
    <row r="3211" spans="1:10" x14ac:dyDescent="0.2">
      <c r="A3211">
        <v>4210</v>
      </c>
      <c r="B3211" t="s">
        <v>3220</v>
      </c>
      <c r="C3211" t="s">
        <v>1342</v>
      </c>
      <c r="D3211" t="s">
        <v>227</v>
      </c>
      <c r="E3211">
        <f>VLOOKUP(LEFT(B3211,LEN(B3211)-2),'Correction using CAD'!A:F,5,0)</f>
        <v>39.088000000000001</v>
      </c>
      <c r="F3211">
        <f>VLOOKUP(LEFT(B3211,LEN(B3211)-2),'Correction using CAD'!A:F,6,0)</f>
        <v>54.899999999999942</v>
      </c>
      <c r="G3211">
        <f>VLOOKUP(VALUE(RIGHT(B3211,2)),'XZ coord'!$T$144:$U$149,2,0)</f>
        <v>4.22</v>
      </c>
      <c r="H3211">
        <v>2.4</v>
      </c>
      <c r="I3211">
        <v>0.9</v>
      </c>
      <c r="J3211">
        <f>VLOOKUP(VALUE(RIGHT(B3211,2)),'XZ coord'!$T$144:$V$149,3,0)</f>
        <v>2.25</v>
      </c>
    </row>
    <row r="3212" spans="1:10" x14ac:dyDescent="0.2">
      <c r="A3212">
        <v>4211</v>
      </c>
      <c r="B3212" t="s">
        <v>3221</v>
      </c>
      <c r="C3212" t="s">
        <v>1339</v>
      </c>
      <c r="D3212" t="s">
        <v>227</v>
      </c>
      <c r="E3212">
        <f>VLOOKUP(LEFT(B3212,LEN(B3212)-2),'Correction using CAD'!A:F,5,0)</f>
        <v>39.088000000000001</v>
      </c>
      <c r="F3212">
        <f>VLOOKUP(LEFT(B3212,LEN(B3212)-2),'Correction using CAD'!A:F,6,0)</f>
        <v>54.899999999999942</v>
      </c>
      <c r="G3212">
        <f>VLOOKUP(VALUE(RIGHT(B3212,2)),'XZ coord'!$T$144:$U$149,2,0)</f>
        <v>6.47</v>
      </c>
      <c r="H3212">
        <v>2.4</v>
      </c>
      <c r="I3212">
        <v>0.9</v>
      </c>
      <c r="J3212">
        <f>VLOOKUP(VALUE(RIGHT(B3212,2)),'XZ coord'!$T$144:$V$149,3,0)</f>
        <v>1.95</v>
      </c>
    </row>
    <row r="3213" spans="1:10" x14ac:dyDescent="0.2">
      <c r="A3213">
        <v>4212</v>
      </c>
      <c r="B3213" t="s">
        <v>3222</v>
      </c>
      <c r="C3213" t="s">
        <v>1339</v>
      </c>
      <c r="D3213" t="s">
        <v>227</v>
      </c>
      <c r="E3213">
        <f>VLOOKUP(LEFT(B3213,LEN(B3213)-2),'Correction using CAD'!A:F,5,0)</f>
        <v>39.088000000000001</v>
      </c>
      <c r="F3213">
        <f>VLOOKUP(LEFT(B3213,LEN(B3213)-2),'Correction using CAD'!A:F,6,0)</f>
        <v>54.899999999999942</v>
      </c>
      <c r="G3213">
        <f>VLOOKUP(VALUE(RIGHT(B3213,2)),'XZ coord'!$T$144:$U$149,2,0)</f>
        <v>8.42</v>
      </c>
      <c r="H3213">
        <v>2.4</v>
      </c>
      <c r="I3213">
        <v>0.9</v>
      </c>
      <c r="J3213">
        <f>VLOOKUP(VALUE(RIGHT(B3213,2)),'XZ coord'!$T$144:$V$149,3,0)</f>
        <v>1.95</v>
      </c>
    </row>
    <row r="3214" spans="1:10" x14ac:dyDescent="0.2">
      <c r="A3214">
        <v>4213</v>
      </c>
      <c r="B3214" t="s">
        <v>3223</v>
      </c>
      <c r="C3214" t="s">
        <v>1342</v>
      </c>
      <c r="D3214" t="s">
        <v>227</v>
      </c>
      <c r="E3214">
        <f>VLOOKUP(LEFT(B3214,LEN(B3214)-2),'Correction using CAD'!A:F,5,0)</f>
        <v>39.088000000000001</v>
      </c>
      <c r="F3214">
        <f>VLOOKUP(LEFT(B3214,LEN(B3214)-2),'Correction using CAD'!A:F,6,0)</f>
        <v>54.899999999999942</v>
      </c>
      <c r="G3214">
        <f>VLOOKUP(VALUE(RIGHT(B3214,2)),'XZ coord'!$T$144:$U$149,2,0)</f>
        <v>10.37</v>
      </c>
      <c r="H3214">
        <v>2.4</v>
      </c>
      <c r="I3214">
        <v>0.9</v>
      </c>
      <c r="J3214">
        <f>VLOOKUP(VALUE(RIGHT(B3214,2)),'XZ coord'!$T$144:$V$149,3,0)</f>
        <v>2.1</v>
      </c>
    </row>
    <row r="3215" spans="1:10" x14ac:dyDescent="0.2">
      <c r="A3215">
        <v>4214</v>
      </c>
      <c r="B3215" t="s">
        <v>3224</v>
      </c>
      <c r="C3215" t="s">
        <v>1339</v>
      </c>
      <c r="D3215" t="s">
        <v>227</v>
      </c>
      <c r="E3215">
        <f>VLOOKUP(LEFT(B3215,LEN(B3215)-2),'Correction using CAD'!A:F,5,0)</f>
        <v>39.088000000000001</v>
      </c>
      <c r="F3215">
        <f>VLOOKUP(LEFT(B3215,LEN(B3215)-2),'Correction using CAD'!A:F,6,0)</f>
        <v>55.79999999999994</v>
      </c>
      <c r="G3215">
        <f>VLOOKUP(VALUE(RIGHT(B3215,2)),'XZ coord'!$T$144:$U$149,2,0)</f>
        <v>2.25</v>
      </c>
      <c r="H3215">
        <v>2.4</v>
      </c>
      <c r="I3215">
        <v>0.9</v>
      </c>
      <c r="J3215">
        <f>VLOOKUP(VALUE(RIGHT(B3215,2)),'XZ coord'!$T$144:$V$149,3,0)</f>
        <v>1.97</v>
      </c>
    </row>
    <row r="3216" spans="1:10" x14ac:dyDescent="0.2">
      <c r="A3216">
        <v>4215</v>
      </c>
      <c r="B3216" t="s">
        <v>3225</v>
      </c>
      <c r="C3216" t="s">
        <v>1342</v>
      </c>
      <c r="D3216" t="s">
        <v>227</v>
      </c>
      <c r="E3216">
        <f>VLOOKUP(LEFT(B3216,LEN(B3216)-2),'Correction using CAD'!A:F,5,0)</f>
        <v>39.088000000000001</v>
      </c>
      <c r="F3216">
        <f>VLOOKUP(LEFT(B3216,LEN(B3216)-2),'Correction using CAD'!A:F,6,0)</f>
        <v>55.79999999999994</v>
      </c>
      <c r="G3216">
        <f>VLOOKUP(VALUE(RIGHT(B3216,2)),'XZ coord'!$T$144:$U$149,2,0)</f>
        <v>4.22</v>
      </c>
      <c r="H3216">
        <v>2.4</v>
      </c>
      <c r="I3216">
        <v>0.9</v>
      </c>
      <c r="J3216">
        <f>VLOOKUP(VALUE(RIGHT(B3216,2)),'XZ coord'!$T$144:$V$149,3,0)</f>
        <v>2.25</v>
      </c>
    </row>
    <row r="3217" spans="1:10" x14ac:dyDescent="0.2">
      <c r="A3217">
        <v>4216</v>
      </c>
      <c r="B3217" t="s">
        <v>3226</v>
      </c>
      <c r="C3217" t="s">
        <v>1339</v>
      </c>
      <c r="D3217" t="s">
        <v>227</v>
      </c>
      <c r="E3217">
        <f>VLOOKUP(LEFT(B3217,LEN(B3217)-2),'Correction using CAD'!A:F,5,0)</f>
        <v>39.088000000000001</v>
      </c>
      <c r="F3217">
        <f>VLOOKUP(LEFT(B3217,LEN(B3217)-2),'Correction using CAD'!A:F,6,0)</f>
        <v>55.79999999999994</v>
      </c>
      <c r="G3217">
        <f>VLOOKUP(VALUE(RIGHT(B3217,2)),'XZ coord'!$T$144:$U$149,2,0)</f>
        <v>6.47</v>
      </c>
      <c r="H3217">
        <v>2.4</v>
      </c>
      <c r="I3217">
        <v>0.9</v>
      </c>
      <c r="J3217">
        <f>VLOOKUP(VALUE(RIGHT(B3217,2)),'XZ coord'!$T$144:$V$149,3,0)</f>
        <v>1.95</v>
      </c>
    </row>
    <row r="3218" spans="1:10" x14ac:dyDescent="0.2">
      <c r="A3218">
        <v>4217</v>
      </c>
      <c r="B3218" t="s">
        <v>3227</v>
      </c>
      <c r="C3218" t="s">
        <v>1339</v>
      </c>
      <c r="D3218" t="s">
        <v>227</v>
      </c>
      <c r="E3218">
        <f>VLOOKUP(LEFT(B3218,LEN(B3218)-2),'Correction using CAD'!A:F,5,0)</f>
        <v>39.088000000000001</v>
      </c>
      <c r="F3218">
        <f>VLOOKUP(LEFT(B3218,LEN(B3218)-2),'Correction using CAD'!A:F,6,0)</f>
        <v>55.79999999999994</v>
      </c>
      <c r="G3218">
        <f>VLOOKUP(VALUE(RIGHT(B3218,2)),'XZ coord'!$T$144:$U$149,2,0)</f>
        <v>8.42</v>
      </c>
      <c r="H3218">
        <v>2.4</v>
      </c>
      <c r="I3218">
        <v>0.9</v>
      </c>
      <c r="J3218">
        <f>VLOOKUP(VALUE(RIGHT(B3218,2)),'XZ coord'!$T$144:$V$149,3,0)</f>
        <v>1.95</v>
      </c>
    </row>
    <row r="3219" spans="1:10" x14ac:dyDescent="0.2">
      <c r="A3219">
        <v>4218</v>
      </c>
      <c r="B3219" t="s">
        <v>3228</v>
      </c>
      <c r="C3219" t="s">
        <v>1342</v>
      </c>
      <c r="D3219" t="s">
        <v>227</v>
      </c>
      <c r="E3219">
        <f>VLOOKUP(LEFT(B3219,LEN(B3219)-2),'Correction using CAD'!A:F,5,0)</f>
        <v>39.088000000000001</v>
      </c>
      <c r="F3219">
        <f>VLOOKUP(LEFT(B3219,LEN(B3219)-2),'Correction using CAD'!A:F,6,0)</f>
        <v>55.79999999999994</v>
      </c>
      <c r="G3219">
        <f>VLOOKUP(VALUE(RIGHT(B3219,2)),'XZ coord'!$T$144:$U$149,2,0)</f>
        <v>10.37</v>
      </c>
      <c r="H3219">
        <v>2.4</v>
      </c>
      <c r="I3219">
        <v>0.9</v>
      </c>
      <c r="J3219">
        <f>VLOOKUP(VALUE(RIGHT(B3219,2)),'XZ coord'!$T$144:$V$149,3,0)</f>
        <v>2.1</v>
      </c>
    </row>
    <row r="3220" spans="1:10" x14ac:dyDescent="0.2">
      <c r="A3220">
        <v>4219</v>
      </c>
      <c r="B3220" t="s">
        <v>3229</v>
      </c>
      <c r="C3220" t="s">
        <v>1339</v>
      </c>
      <c r="D3220" t="s">
        <v>227</v>
      </c>
      <c r="E3220">
        <f>VLOOKUP(LEFT(B3220,LEN(B3220)-2),'Correction using CAD'!A:F,5,0)</f>
        <v>39.088000000000001</v>
      </c>
      <c r="F3220">
        <f>VLOOKUP(LEFT(B3220,LEN(B3220)-2),'Correction using CAD'!A:F,6,0)</f>
        <v>56.699999999999939</v>
      </c>
      <c r="G3220">
        <f>VLOOKUP(VALUE(RIGHT(B3220,2)),'XZ coord'!$T$144:$U$149,2,0)</f>
        <v>2.25</v>
      </c>
      <c r="H3220">
        <v>2.4</v>
      </c>
      <c r="I3220">
        <v>0.9</v>
      </c>
      <c r="J3220">
        <f>VLOOKUP(VALUE(RIGHT(B3220,2)),'XZ coord'!$T$144:$V$149,3,0)</f>
        <v>1.97</v>
      </c>
    </row>
    <row r="3221" spans="1:10" x14ac:dyDescent="0.2">
      <c r="A3221">
        <v>4220</v>
      </c>
      <c r="B3221" t="s">
        <v>3230</v>
      </c>
      <c r="C3221" t="s">
        <v>1342</v>
      </c>
      <c r="D3221" t="s">
        <v>227</v>
      </c>
      <c r="E3221">
        <f>VLOOKUP(LEFT(B3221,LEN(B3221)-2),'Correction using CAD'!A:F,5,0)</f>
        <v>39.088000000000001</v>
      </c>
      <c r="F3221">
        <f>VLOOKUP(LEFT(B3221,LEN(B3221)-2),'Correction using CAD'!A:F,6,0)</f>
        <v>56.699999999999939</v>
      </c>
      <c r="G3221">
        <f>VLOOKUP(VALUE(RIGHT(B3221,2)),'XZ coord'!$T$144:$U$149,2,0)</f>
        <v>4.22</v>
      </c>
      <c r="H3221">
        <v>2.4</v>
      </c>
      <c r="I3221">
        <v>0.9</v>
      </c>
      <c r="J3221">
        <f>VLOOKUP(VALUE(RIGHT(B3221,2)),'XZ coord'!$T$144:$V$149,3,0)</f>
        <v>2.25</v>
      </c>
    </row>
    <row r="3222" spans="1:10" x14ac:dyDescent="0.2">
      <c r="A3222">
        <v>4221</v>
      </c>
      <c r="B3222" t="s">
        <v>3231</v>
      </c>
      <c r="C3222" t="s">
        <v>1339</v>
      </c>
      <c r="D3222" t="s">
        <v>227</v>
      </c>
      <c r="E3222">
        <f>VLOOKUP(LEFT(B3222,LEN(B3222)-2),'Correction using CAD'!A:F,5,0)</f>
        <v>39.088000000000001</v>
      </c>
      <c r="F3222">
        <f>VLOOKUP(LEFT(B3222,LEN(B3222)-2),'Correction using CAD'!A:F,6,0)</f>
        <v>56.699999999999939</v>
      </c>
      <c r="G3222">
        <f>VLOOKUP(VALUE(RIGHT(B3222,2)),'XZ coord'!$T$144:$U$149,2,0)</f>
        <v>6.47</v>
      </c>
      <c r="H3222">
        <v>2.4</v>
      </c>
      <c r="I3222">
        <v>0.9</v>
      </c>
      <c r="J3222">
        <f>VLOOKUP(VALUE(RIGHT(B3222,2)),'XZ coord'!$T$144:$V$149,3,0)</f>
        <v>1.95</v>
      </c>
    </row>
    <row r="3223" spans="1:10" x14ac:dyDescent="0.2">
      <c r="A3223">
        <v>4222</v>
      </c>
      <c r="B3223" t="s">
        <v>3232</v>
      </c>
      <c r="C3223" t="s">
        <v>1339</v>
      </c>
      <c r="D3223" t="s">
        <v>227</v>
      </c>
      <c r="E3223">
        <f>VLOOKUP(LEFT(B3223,LEN(B3223)-2),'Correction using CAD'!A:F,5,0)</f>
        <v>39.088000000000001</v>
      </c>
      <c r="F3223">
        <f>VLOOKUP(LEFT(B3223,LEN(B3223)-2),'Correction using CAD'!A:F,6,0)</f>
        <v>56.699999999999939</v>
      </c>
      <c r="G3223">
        <f>VLOOKUP(VALUE(RIGHT(B3223,2)),'XZ coord'!$T$144:$U$149,2,0)</f>
        <v>8.42</v>
      </c>
      <c r="H3223">
        <v>2.4</v>
      </c>
      <c r="I3223">
        <v>0.9</v>
      </c>
      <c r="J3223">
        <f>VLOOKUP(VALUE(RIGHT(B3223,2)),'XZ coord'!$T$144:$V$149,3,0)</f>
        <v>1.95</v>
      </c>
    </row>
    <row r="3224" spans="1:10" x14ac:dyDescent="0.2">
      <c r="A3224">
        <v>4223</v>
      </c>
      <c r="B3224" t="s">
        <v>3233</v>
      </c>
      <c r="C3224" t="s">
        <v>1342</v>
      </c>
      <c r="D3224" t="s">
        <v>227</v>
      </c>
      <c r="E3224">
        <f>VLOOKUP(LEFT(B3224,LEN(B3224)-2),'Correction using CAD'!A:F,5,0)</f>
        <v>39.088000000000001</v>
      </c>
      <c r="F3224">
        <f>VLOOKUP(LEFT(B3224,LEN(B3224)-2),'Correction using CAD'!A:F,6,0)</f>
        <v>56.699999999999939</v>
      </c>
      <c r="G3224">
        <f>VLOOKUP(VALUE(RIGHT(B3224,2)),'XZ coord'!$T$144:$U$149,2,0)</f>
        <v>10.37</v>
      </c>
      <c r="H3224">
        <v>2.4</v>
      </c>
      <c r="I3224">
        <v>0.9</v>
      </c>
      <c r="J3224">
        <f>VLOOKUP(VALUE(RIGHT(B3224,2)),'XZ coord'!$T$144:$V$149,3,0)</f>
        <v>2.1</v>
      </c>
    </row>
    <row r="3225" spans="1:10" x14ac:dyDescent="0.2">
      <c r="A3225">
        <v>4224</v>
      </c>
      <c r="B3225" t="s">
        <v>3234</v>
      </c>
      <c r="C3225" t="s">
        <v>1339</v>
      </c>
      <c r="D3225" t="s">
        <v>227</v>
      </c>
      <c r="E3225">
        <f>VLOOKUP(LEFT(B3225,LEN(B3225)-2),'Correction using CAD'!A:F,5,0)</f>
        <v>39.088000000000001</v>
      </c>
      <c r="F3225">
        <f>VLOOKUP(LEFT(B3225,LEN(B3225)-2),'Correction using CAD'!A:F,6,0)</f>
        <v>57.599999999999937</v>
      </c>
      <c r="G3225">
        <f>VLOOKUP(VALUE(RIGHT(B3225,2)),'XZ coord'!$T$144:$U$149,2,0)</f>
        <v>2.25</v>
      </c>
      <c r="H3225">
        <v>2.4</v>
      </c>
      <c r="I3225">
        <v>0.9</v>
      </c>
      <c r="J3225">
        <f>VLOOKUP(VALUE(RIGHT(B3225,2)),'XZ coord'!$T$144:$V$149,3,0)</f>
        <v>1.97</v>
      </c>
    </row>
    <row r="3226" spans="1:10" x14ac:dyDescent="0.2">
      <c r="A3226">
        <v>4225</v>
      </c>
      <c r="B3226" t="s">
        <v>3235</v>
      </c>
      <c r="C3226" t="s">
        <v>1342</v>
      </c>
      <c r="D3226" t="s">
        <v>227</v>
      </c>
      <c r="E3226">
        <f>VLOOKUP(LEFT(B3226,LEN(B3226)-2),'Correction using CAD'!A:F,5,0)</f>
        <v>39.088000000000001</v>
      </c>
      <c r="F3226">
        <f>VLOOKUP(LEFT(B3226,LEN(B3226)-2),'Correction using CAD'!A:F,6,0)</f>
        <v>57.599999999999937</v>
      </c>
      <c r="G3226">
        <f>VLOOKUP(VALUE(RIGHT(B3226,2)),'XZ coord'!$T$144:$U$149,2,0)</f>
        <v>4.22</v>
      </c>
      <c r="H3226">
        <v>2.4</v>
      </c>
      <c r="I3226">
        <v>0.9</v>
      </c>
      <c r="J3226">
        <f>VLOOKUP(VALUE(RIGHT(B3226,2)),'XZ coord'!$T$144:$V$149,3,0)</f>
        <v>2.25</v>
      </c>
    </row>
    <row r="3227" spans="1:10" x14ac:dyDescent="0.2">
      <c r="A3227">
        <v>4226</v>
      </c>
      <c r="B3227" t="s">
        <v>3236</v>
      </c>
      <c r="C3227" t="s">
        <v>1339</v>
      </c>
      <c r="D3227" t="s">
        <v>227</v>
      </c>
      <c r="E3227">
        <f>VLOOKUP(LEFT(B3227,LEN(B3227)-2),'Correction using CAD'!A:F,5,0)</f>
        <v>39.088000000000001</v>
      </c>
      <c r="F3227">
        <f>VLOOKUP(LEFT(B3227,LEN(B3227)-2),'Correction using CAD'!A:F,6,0)</f>
        <v>57.599999999999937</v>
      </c>
      <c r="G3227">
        <f>VLOOKUP(VALUE(RIGHT(B3227,2)),'XZ coord'!$T$144:$U$149,2,0)</f>
        <v>6.47</v>
      </c>
      <c r="H3227">
        <v>2.4</v>
      </c>
      <c r="I3227">
        <v>0.9</v>
      </c>
      <c r="J3227">
        <f>VLOOKUP(VALUE(RIGHT(B3227,2)),'XZ coord'!$T$144:$V$149,3,0)</f>
        <v>1.95</v>
      </c>
    </row>
    <row r="3228" spans="1:10" x14ac:dyDescent="0.2">
      <c r="A3228">
        <v>4227</v>
      </c>
      <c r="B3228" t="s">
        <v>3237</v>
      </c>
      <c r="C3228" t="s">
        <v>1339</v>
      </c>
      <c r="D3228" t="s">
        <v>227</v>
      </c>
      <c r="E3228">
        <f>VLOOKUP(LEFT(B3228,LEN(B3228)-2),'Correction using CAD'!A:F,5,0)</f>
        <v>39.088000000000001</v>
      </c>
      <c r="F3228">
        <f>VLOOKUP(LEFT(B3228,LEN(B3228)-2),'Correction using CAD'!A:F,6,0)</f>
        <v>57.599999999999937</v>
      </c>
      <c r="G3228">
        <f>VLOOKUP(VALUE(RIGHT(B3228,2)),'XZ coord'!$T$144:$U$149,2,0)</f>
        <v>8.42</v>
      </c>
      <c r="H3228">
        <v>2.4</v>
      </c>
      <c r="I3228">
        <v>0.9</v>
      </c>
      <c r="J3228">
        <f>VLOOKUP(VALUE(RIGHT(B3228,2)),'XZ coord'!$T$144:$V$149,3,0)</f>
        <v>1.95</v>
      </c>
    </row>
    <row r="3229" spans="1:10" x14ac:dyDescent="0.2">
      <c r="A3229">
        <v>4228</v>
      </c>
      <c r="B3229" t="s">
        <v>3238</v>
      </c>
      <c r="C3229" t="s">
        <v>1342</v>
      </c>
      <c r="D3229" t="s">
        <v>227</v>
      </c>
      <c r="E3229">
        <f>VLOOKUP(LEFT(B3229,LEN(B3229)-2),'Correction using CAD'!A:F,5,0)</f>
        <v>39.088000000000001</v>
      </c>
      <c r="F3229">
        <f>VLOOKUP(LEFT(B3229,LEN(B3229)-2),'Correction using CAD'!A:F,6,0)</f>
        <v>57.599999999999937</v>
      </c>
      <c r="G3229">
        <f>VLOOKUP(VALUE(RIGHT(B3229,2)),'XZ coord'!$T$144:$U$149,2,0)</f>
        <v>10.37</v>
      </c>
      <c r="H3229">
        <v>2.4</v>
      </c>
      <c r="I3229">
        <v>0.9</v>
      </c>
      <c r="J3229">
        <f>VLOOKUP(VALUE(RIGHT(B3229,2)),'XZ coord'!$T$144:$V$149,3,0)</f>
        <v>2.1</v>
      </c>
    </row>
    <row r="3230" spans="1:10" x14ac:dyDescent="0.2">
      <c r="A3230">
        <v>4229</v>
      </c>
      <c r="B3230" t="s">
        <v>3239</v>
      </c>
      <c r="C3230" t="s">
        <v>1339</v>
      </c>
      <c r="D3230" t="s">
        <v>227</v>
      </c>
      <c r="E3230">
        <f>VLOOKUP(LEFT(B3230,LEN(B3230)-2),'Correction using CAD'!A:F,5,0)</f>
        <v>39.088000000000001</v>
      </c>
      <c r="F3230">
        <f>VLOOKUP(LEFT(B3230,LEN(B3230)-2),'Correction using CAD'!A:F,6,0)</f>
        <v>58.499999999999936</v>
      </c>
      <c r="G3230">
        <f>VLOOKUP(VALUE(RIGHT(B3230,2)),'XZ coord'!$T$144:$U$149,2,0)</f>
        <v>2.25</v>
      </c>
      <c r="H3230">
        <v>2.4</v>
      </c>
      <c r="I3230">
        <v>0.9</v>
      </c>
      <c r="J3230">
        <f>VLOOKUP(VALUE(RIGHT(B3230,2)),'XZ coord'!$T$144:$V$149,3,0)</f>
        <v>1.97</v>
      </c>
    </row>
    <row r="3231" spans="1:10" x14ac:dyDescent="0.2">
      <c r="A3231">
        <v>4230</v>
      </c>
      <c r="B3231" t="s">
        <v>3240</v>
      </c>
      <c r="C3231" t="s">
        <v>1342</v>
      </c>
      <c r="D3231" t="s">
        <v>227</v>
      </c>
      <c r="E3231">
        <f>VLOOKUP(LEFT(B3231,LEN(B3231)-2),'Correction using CAD'!A:F,5,0)</f>
        <v>39.088000000000001</v>
      </c>
      <c r="F3231">
        <f>VLOOKUP(LEFT(B3231,LEN(B3231)-2),'Correction using CAD'!A:F,6,0)</f>
        <v>58.499999999999936</v>
      </c>
      <c r="G3231">
        <f>VLOOKUP(VALUE(RIGHT(B3231,2)),'XZ coord'!$T$144:$U$149,2,0)</f>
        <v>4.22</v>
      </c>
      <c r="H3231">
        <v>2.4</v>
      </c>
      <c r="I3231">
        <v>0.9</v>
      </c>
      <c r="J3231">
        <f>VLOOKUP(VALUE(RIGHT(B3231,2)),'XZ coord'!$T$144:$V$149,3,0)</f>
        <v>2.25</v>
      </c>
    </row>
    <row r="3232" spans="1:10" x14ac:dyDescent="0.2">
      <c r="A3232">
        <v>4231</v>
      </c>
      <c r="B3232" t="s">
        <v>3241</v>
      </c>
      <c r="C3232" t="s">
        <v>1339</v>
      </c>
      <c r="D3232" t="s">
        <v>227</v>
      </c>
      <c r="E3232">
        <f>VLOOKUP(LEFT(B3232,LEN(B3232)-2),'Correction using CAD'!A:F,5,0)</f>
        <v>39.088000000000001</v>
      </c>
      <c r="F3232">
        <f>VLOOKUP(LEFT(B3232,LEN(B3232)-2),'Correction using CAD'!A:F,6,0)</f>
        <v>58.499999999999936</v>
      </c>
      <c r="G3232">
        <f>VLOOKUP(VALUE(RIGHT(B3232,2)),'XZ coord'!$T$144:$U$149,2,0)</f>
        <v>6.47</v>
      </c>
      <c r="H3232">
        <v>2.4</v>
      </c>
      <c r="I3232">
        <v>0.9</v>
      </c>
      <c r="J3232">
        <f>VLOOKUP(VALUE(RIGHT(B3232,2)),'XZ coord'!$T$144:$V$149,3,0)</f>
        <v>1.95</v>
      </c>
    </row>
    <row r="3233" spans="1:10" x14ac:dyDescent="0.2">
      <c r="A3233">
        <v>4232</v>
      </c>
      <c r="B3233" t="s">
        <v>3242</v>
      </c>
      <c r="C3233" t="s">
        <v>1339</v>
      </c>
      <c r="D3233" t="s">
        <v>227</v>
      </c>
      <c r="E3233">
        <f>VLOOKUP(LEFT(B3233,LEN(B3233)-2),'Correction using CAD'!A:F,5,0)</f>
        <v>39.088000000000001</v>
      </c>
      <c r="F3233">
        <f>VLOOKUP(LEFT(B3233,LEN(B3233)-2),'Correction using CAD'!A:F,6,0)</f>
        <v>58.499999999999936</v>
      </c>
      <c r="G3233">
        <f>VLOOKUP(VALUE(RIGHT(B3233,2)),'XZ coord'!$T$144:$U$149,2,0)</f>
        <v>8.42</v>
      </c>
      <c r="H3233">
        <v>2.4</v>
      </c>
      <c r="I3233">
        <v>0.9</v>
      </c>
      <c r="J3233">
        <f>VLOOKUP(VALUE(RIGHT(B3233,2)),'XZ coord'!$T$144:$V$149,3,0)</f>
        <v>1.95</v>
      </c>
    </row>
    <row r="3234" spans="1:10" x14ac:dyDescent="0.2">
      <c r="A3234">
        <v>4233</v>
      </c>
      <c r="B3234" t="s">
        <v>3243</v>
      </c>
      <c r="C3234" t="s">
        <v>1339</v>
      </c>
      <c r="D3234" t="s">
        <v>227</v>
      </c>
      <c r="E3234">
        <f>VLOOKUP(LEFT(B3234,LEN(B3234)-2),'Correction using CAD'!A:F,5,0)</f>
        <v>39.088000000000001</v>
      </c>
      <c r="F3234">
        <f>VLOOKUP(LEFT(B3234,LEN(B3234)-2),'Correction using CAD'!A:F,6,0)</f>
        <v>58.499999999999936</v>
      </c>
      <c r="G3234">
        <f>VLOOKUP(VALUE(RIGHT(B3234,2)),'XZ coord'!$T$144:$U$149,2,0)</f>
        <v>10.37</v>
      </c>
      <c r="H3234">
        <v>2.4</v>
      </c>
      <c r="I3234">
        <v>0.9</v>
      </c>
      <c r="J3234">
        <f>VLOOKUP(VALUE(RIGHT(B3234,2)),'XZ coord'!$T$144:$V$149,3,0)</f>
        <v>2.1</v>
      </c>
    </row>
    <row r="3235" spans="1:10" x14ac:dyDescent="0.2">
      <c r="A3235">
        <v>4234</v>
      </c>
      <c r="B3235" t="s">
        <v>3244</v>
      </c>
      <c r="C3235" t="s">
        <v>1339</v>
      </c>
      <c r="D3235" t="s">
        <v>227</v>
      </c>
      <c r="E3235">
        <f>VLOOKUP(LEFT(B3235,LEN(B3235)-2),'Correction using CAD'!A:F,5,0)</f>
        <v>39.088000000000001</v>
      </c>
      <c r="F3235">
        <f>VLOOKUP(LEFT(B3235,LEN(B3235)-2),'Correction using CAD'!A:F,6,0)</f>
        <v>59.399999999999935</v>
      </c>
      <c r="G3235">
        <f>VLOOKUP(VALUE(RIGHT(B3235,2)),'XZ coord'!$T$144:$U$149,2,0)</f>
        <v>2.25</v>
      </c>
      <c r="H3235">
        <v>2.4</v>
      </c>
      <c r="I3235">
        <v>0.9</v>
      </c>
      <c r="J3235">
        <f>VLOOKUP(VALUE(RIGHT(B3235,2)),'XZ coord'!$T$144:$V$149,3,0)</f>
        <v>1.97</v>
      </c>
    </row>
    <row r="3236" spans="1:10" x14ac:dyDescent="0.2">
      <c r="A3236">
        <v>4235</v>
      </c>
      <c r="B3236" t="s">
        <v>3245</v>
      </c>
      <c r="C3236" t="s">
        <v>1342</v>
      </c>
      <c r="D3236" t="s">
        <v>227</v>
      </c>
      <c r="E3236">
        <f>VLOOKUP(LEFT(B3236,LEN(B3236)-2),'Correction using CAD'!A:F,5,0)</f>
        <v>39.088000000000001</v>
      </c>
      <c r="F3236">
        <f>VLOOKUP(LEFT(B3236,LEN(B3236)-2),'Correction using CAD'!A:F,6,0)</f>
        <v>59.399999999999935</v>
      </c>
      <c r="G3236">
        <f>VLOOKUP(VALUE(RIGHT(B3236,2)),'XZ coord'!$T$144:$U$149,2,0)</f>
        <v>4.22</v>
      </c>
      <c r="H3236">
        <v>2.4</v>
      </c>
      <c r="I3236">
        <v>0.9</v>
      </c>
      <c r="J3236">
        <f>VLOOKUP(VALUE(RIGHT(B3236,2)),'XZ coord'!$T$144:$V$149,3,0)</f>
        <v>2.25</v>
      </c>
    </row>
    <row r="3237" spans="1:10" x14ac:dyDescent="0.2">
      <c r="A3237">
        <v>4236</v>
      </c>
      <c r="B3237" t="s">
        <v>3246</v>
      </c>
      <c r="C3237" t="s">
        <v>1339</v>
      </c>
      <c r="D3237" t="s">
        <v>227</v>
      </c>
      <c r="E3237">
        <f>VLOOKUP(LEFT(B3237,LEN(B3237)-2),'Correction using CAD'!A:F,5,0)</f>
        <v>39.088000000000001</v>
      </c>
      <c r="F3237">
        <f>VLOOKUP(LEFT(B3237,LEN(B3237)-2),'Correction using CAD'!A:F,6,0)</f>
        <v>59.399999999999935</v>
      </c>
      <c r="G3237">
        <f>VLOOKUP(VALUE(RIGHT(B3237,2)),'XZ coord'!$T$144:$U$149,2,0)</f>
        <v>6.47</v>
      </c>
      <c r="H3237">
        <v>2.4</v>
      </c>
      <c r="I3237">
        <v>0.9</v>
      </c>
      <c r="J3237">
        <f>VLOOKUP(VALUE(RIGHT(B3237,2)),'XZ coord'!$T$144:$V$149,3,0)</f>
        <v>1.95</v>
      </c>
    </row>
    <row r="3238" spans="1:10" x14ac:dyDescent="0.2">
      <c r="A3238">
        <v>4237</v>
      </c>
      <c r="B3238" t="s">
        <v>3247</v>
      </c>
      <c r="C3238" t="s">
        <v>1339</v>
      </c>
      <c r="D3238" t="s">
        <v>227</v>
      </c>
      <c r="E3238">
        <f>VLOOKUP(LEFT(B3238,LEN(B3238)-2),'Correction using CAD'!A:F,5,0)</f>
        <v>39.088000000000001</v>
      </c>
      <c r="F3238">
        <f>VLOOKUP(LEFT(B3238,LEN(B3238)-2),'Correction using CAD'!A:F,6,0)</f>
        <v>59.399999999999935</v>
      </c>
      <c r="G3238">
        <f>VLOOKUP(VALUE(RIGHT(B3238,2)),'XZ coord'!$T$144:$U$149,2,0)</f>
        <v>8.42</v>
      </c>
      <c r="H3238">
        <v>2.4</v>
      </c>
      <c r="I3238">
        <v>0.9</v>
      </c>
      <c r="J3238">
        <f>VLOOKUP(VALUE(RIGHT(B3238,2)),'XZ coord'!$T$144:$V$149,3,0)</f>
        <v>1.95</v>
      </c>
    </row>
    <row r="3239" spans="1:10" x14ac:dyDescent="0.2">
      <c r="A3239">
        <v>4238</v>
      </c>
      <c r="B3239" t="s">
        <v>3248</v>
      </c>
      <c r="C3239" t="s">
        <v>1339</v>
      </c>
      <c r="D3239" t="s">
        <v>227</v>
      </c>
      <c r="E3239">
        <f>VLOOKUP(LEFT(B3239,LEN(B3239)-2),'Correction using CAD'!A:F,5,0)</f>
        <v>39.088000000000001</v>
      </c>
      <c r="F3239">
        <f>VLOOKUP(LEFT(B3239,LEN(B3239)-2),'Correction using CAD'!A:F,6,0)</f>
        <v>59.399999999999935</v>
      </c>
      <c r="G3239">
        <f>VLOOKUP(VALUE(RIGHT(B3239,2)),'XZ coord'!$T$144:$U$149,2,0)</f>
        <v>10.37</v>
      </c>
      <c r="H3239">
        <v>2.4</v>
      </c>
      <c r="I3239">
        <v>0.9</v>
      </c>
      <c r="J3239">
        <f>VLOOKUP(VALUE(RIGHT(B3239,2)),'XZ coord'!$T$144:$V$149,3,0)</f>
        <v>2.1</v>
      </c>
    </row>
    <row r="3240" spans="1:10" x14ac:dyDescent="0.2">
      <c r="A3240">
        <v>4239</v>
      </c>
      <c r="B3240" t="s">
        <v>3249</v>
      </c>
      <c r="C3240" t="s">
        <v>1339</v>
      </c>
      <c r="D3240" t="s">
        <v>227</v>
      </c>
      <c r="E3240">
        <f>VLOOKUP(LEFT(B3240,LEN(B3240)-2),'Correction using CAD'!A:F,5,0)</f>
        <v>39.088000000000001</v>
      </c>
      <c r="F3240">
        <f>VLOOKUP(LEFT(B3240,LEN(B3240)-2),'Correction using CAD'!A:F,6,0)</f>
        <v>60.299999999999933</v>
      </c>
      <c r="G3240">
        <f>VLOOKUP(VALUE(RIGHT(B3240,2)),'XZ coord'!$T$144:$U$149,2,0)</f>
        <v>6.47</v>
      </c>
      <c r="H3240">
        <v>2.4</v>
      </c>
      <c r="I3240">
        <v>0.9</v>
      </c>
      <c r="J3240">
        <f>VLOOKUP(VALUE(RIGHT(B3240,2)),'XZ coord'!$T$144:$V$149,3,0)</f>
        <v>1.95</v>
      </c>
    </row>
    <row r="3241" spans="1:10" x14ac:dyDescent="0.2">
      <c r="A3241">
        <v>4240</v>
      </c>
      <c r="B3241" t="s">
        <v>3250</v>
      </c>
      <c r="C3241" t="s">
        <v>1339</v>
      </c>
      <c r="D3241" t="s">
        <v>227</v>
      </c>
      <c r="E3241">
        <f>VLOOKUP(LEFT(B3241,LEN(B3241)-2),'Correction using CAD'!A:F,5,0)</f>
        <v>39.088000000000001</v>
      </c>
      <c r="F3241">
        <f>VLOOKUP(LEFT(B3241,LEN(B3241)-2),'Correction using CAD'!A:F,6,0)</f>
        <v>60.299999999999933</v>
      </c>
      <c r="G3241">
        <f>VLOOKUP(VALUE(RIGHT(B3241,2)),'XZ coord'!$T$144:$U$149,2,0)</f>
        <v>8.42</v>
      </c>
      <c r="H3241">
        <v>2.4</v>
      </c>
      <c r="I3241">
        <v>0.9</v>
      </c>
      <c r="J3241">
        <f>VLOOKUP(VALUE(RIGHT(B3241,2)),'XZ coord'!$T$144:$V$149,3,0)</f>
        <v>1.95</v>
      </c>
    </row>
    <row r="3242" spans="1:10" x14ac:dyDescent="0.2">
      <c r="A3242">
        <v>4241</v>
      </c>
      <c r="B3242" t="s">
        <v>3251</v>
      </c>
      <c r="C3242" t="s">
        <v>1342</v>
      </c>
      <c r="D3242" t="s">
        <v>227</v>
      </c>
      <c r="E3242">
        <f>VLOOKUP(LEFT(B3242,LEN(B3242)-2),'Correction using CAD'!A:F,5,0)</f>
        <v>39.088000000000001</v>
      </c>
      <c r="F3242">
        <f>VLOOKUP(LEFT(B3242,LEN(B3242)-2),'Correction using CAD'!A:F,6,0)</f>
        <v>60.299999999999933</v>
      </c>
      <c r="G3242">
        <f>VLOOKUP(VALUE(RIGHT(B3242,2)),'XZ coord'!$T$144:$U$149,2,0)</f>
        <v>10.37</v>
      </c>
      <c r="H3242">
        <v>2.4</v>
      </c>
      <c r="I3242">
        <v>0.9</v>
      </c>
      <c r="J3242">
        <f>VLOOKUP(VALUE(RIGHT(B3242,2)),'XZ coord'!$T$144:$V$149,3,0)</f>
        <v>2.1</v>
      </c>
    </row>
    <row r="3243" spans="1:10" x14ac:dyDescent="0.2">
      <c r="A3243">
        <v>4242</v>
      </c>
      <c r="B3243" t="s">
        <v>3252</v>
      </c>
      <c r="C3243" t="s">
        <v>1339</v>
      </c>
      <c r="D3243" t="s">
        <v>227</v>
      </c>
      <c r="E3243">
        <f>VLOOKUP(LEFT(B3243,LEN(B3243)-2),'Correction using CAD'!A:F,5,0)</f>
        <v>39.088000000000001</v>
      </c>
      <c r="F3243">
        <f>VLOOKUP(LEFT(B3243,LEN(B3243)-2),'Correction using CAD'!A:F,6,0)</f>
        <v>61.199999999999932</v>
      </c>
      <c r="G3243">
        <f>VLOOKUP(VALUE(RIGHT(B3243,2)),'XZ coord'!$T$144:$U$149,2,0)</f>
        <v>6.47</v>
      </c>
      <c r="H3243">
        <v>2.4</v>
      </c>
      <c r="I3243">
        <v>0.9</v>
      </c>
      <c r="J3243">
        <f>VLOOKUP(VALUE(RIGHT(B3243,2)),'XZ coord'!$T$144:$V$149,3,0)</f>
        <v>1.95</v>
      </c>
    </row>
    <row r="3244" spans="1:10" x14ac:dyDescent="0.2">
      <c r="A3244">
        <v>4243</v>
      </c>
      <c r="B3244" t="s">
        <v>3253</v>
      </c>
      <c r="C3244" t="s">
        <v>1339</v>
      </c>
      <c r="D3244" t="s">
        <v>227</v>
      </c>
      <c r="E3244">
        <f>VLOOKUP(LEFT(B3244,LEN(B3244)-2),'Correction using CAD'!A:F,5,0)</f>
        <v>39.088000000000001</v>
      </c>
      <c r="F3244">
        <f>VLOOKUP(LEFT(B3244,LEN(B3244)-2),'Correction using CAD'!A:F,6,0)</f>
        <v>61.199999999999932</v>
      </c>
      <c r="G3244">
        <f>VLOOKUP(VALUE(RIGHT(B3244,2)),'XZ coord'!$T$144:$U$149,2,0)</f>
        <v>8.42</v>
      </c>
      <c r="H3244">
        <v>2.4</v>
      </c>
      <c r="I3244">
        <v>0.9</v>
      </c>
      <c r="J3244">
        <f>VLOOKUP(VALUE(RIGHT(B3244,2)),'XZ coord'!$T$144:$V$149,3,0)</f>
        <v>1.95</v>
      </c>
    </row>
    <row r="3245" spans="1:10" x14ac:dyDescent="0.2">
      <c r="A3245">
        <v>4244</v>
      </c>
      <c r="B3245" t="s">
        <v>3254</v>
      </c>
      <c r="C3245" t="s">
        <v>1342</v>
      </c>
      <c r="D3245" t="s">
        <v>227</v>
      </c>
      <c r="E3245">
        <f>VLOOKUP(LEFT(B3245,LEN(B3245)-2),'Correction using CAD'!A:F,5,0)</f>
        <v>39.088000000000001</v>
      </c>
      <c r="F3245">
        <f>VLOOKUP(LEFT(B3245,LEN(B3245)-2),'Correction using CAD'!A:F,6,0)</f>
        <v>61.199999999999932</v>
      </c>
      <c r="G3245">
        <f>VLOOKUP(VALUE(RIGHT(B3245,2)),'XZ coord'!$T$144:$U$149,2,0)</f>
        <v>10.37</v>
      </c>
      <c r="H3245">
        <v>2.4</v>
      </c>
      <c r="I3245">
        <v>0.9</v>
      </c>
      <c r="J3245">
        <f>VLOOKUP(VALUE(RIGHT(B3245,2)),'XZ coord'!$T$144:$V$149,3,0)</f>
        <v>2.1</v>
      </c>
    </row>
    <row r="3246" spans="1:10" x14ac:dyDescent="0.2">
      <c r="A3246">
        <v>4245</v>
      </c>
      <c r="B3246" t="s">
        <v>3255</v>
      </c>
      <c r="C3246" t="s">
        <v>1339</v>
      </c>
      <c r="D3246" t="s">
        <v>227</v>
      </c>
      <c r="E3246">
        <f>VLOOKUP(LEFT(B3246,LEN(B3246)-2),'Correction using CAD'!A:F,5,0)</f>
        <v>39.088000000000001</v>
      </c>
      <c r="F3246">
        <f>VLOOKUP(LEFT(B3246,LEN(B3246)-2),'Correction using CAD'!A:F,6,0)</f>
        <v>62.09999999999993</v>
      </c>
      <c r="G3246">
        <f>VLOOKUP(VALUE(RIGHT(B3246,2)),'XZ coord'!$T$144:$U$149,2,0)</f>
        <v>6.47</v>
      </c>
      <c r="H3246">
        <v>2.4</v>
      </c>
      <c r="I3246">
        <v>0.9</v>
      </c>
      <c r="J3246">
        <f>VLOOKUP(VALUE(RIGHT(B3246,2)),'XZ coord'!$T$144:$V$149,3,0)</f>
        <v>1.95</v>
      </c>
    </row>
    <row r="3247" spans="1:10" x14ac:dyDescent="0.2">
      <c r="A3247">
        <v>4246</v>
      </c>
      <c r="B3247" t="s">
        <v>3256</v>
      </c>
      <c r="C3247" t="s">
        <v>1339</v>
      </c>
      <c r="D3247" t="s">
        <v>227</v>
      </c>
      <c r="E3247">
        <f>VLOOKUP(LEFT(B3247,LEN(B3247)-2),'Correction using CAD'!A:F,5,0)</f>
        <v>39.088000000000001</v>
      </c>
      <c r="F3247">
        <f>VLOOKUP(LEFT(B3247,LEN(B3247)-2),'Correction using CAD'!A:F,6,0)</f>
        <v>62.09999999999993</v>
      </c>
      <c r="G3247">
        <f>VLOOKUP(VALUE(RIGHT(B3247,2)),'XZ coord'!$T$144:$U$149,2,0)</f>
        <v>8.42</v>
      </c>
      <c r="H3247">
        <v>2.4</v>
      </c>
      <c r="I3247">
        <v>0.9</v>
      </c>
      <c r="J3247">
        <f>VLOOKUP(VALUE(RIGHT(B3247,2)),'XZ coord'!$T$144:$V$149,3,0)</f>
        <v>1.95</v>
      </c>
    </row>
    <row r="3248" spans="1:10" x14ac:dyDescent="0.2">
      <c r="A3248">
        <v>4247</v>
      </c>
      <c r="B3248" t="s">
        <v>3257</v>
      </c>
      <c r="C3248" t="s">
        <v>1342</v>
      </c>
      <c r="D3248" t="s">
        <v>227</v>
      </c>
      <c r="E3248">
        <f>VLOOKUP(LEFT(B3248,LEN(B3248)-2),'Correction using CAD'!A:F,5,0)</f>
        <v>39.088000000000001</v>
      </c>
      <c r="F3248">
        <f>VLOOKUP(LEFT(B3248,LEN(B3248)-2),'Correction using CAD'!A:F,6,0)</f>
        <v>62.09999999999993</v>
      </c>
      <c r="G3248">
        <f>VLOOKUP(VALUE(RIGHT(B3248,2)),'XZ coord'!$T$144:$U$149,2,0)</f>
        <v>10.37</v>
      </c>
      <c r="H3248">
        <v>2.4</v>
      </c>
      <c r="I3248">
        <v>0.9</v>
      </c>
      <c r="J3248">
        <f>VLOOKUP(VALUE(RIGHT(B3248,2)),'XZ coord'!$T$144:$V$149,3,0)</f>
        <v>2.1</v>
      </c>
    </row>
    <row r="3249" spans="1:10" x14ac:dyDescent="0.2">
      <c r="A3249">
        <v>4248</v>
      </c>
      <c r="B3249" t="s">
        <v>3258</v>
      </c>
      <c r="C3249" t="s">
        <v>1339</v>
      </c>
      <c r="D3249" t="s">
        <v>227</v>
      </c>
      <c r="E3249">
        <f>VLOOKUP(LEFT(B3249,LEN(B3249)-2),'Correction using CAD'!A:F,5,0)</f>
        <v>39.088000000000001</v>
      </c>
      <c r="F3249">
        <f>VLOOKUP(LEFT(B3249,LEN(B3249)-2),'Correction using CAD'!A:F,6,0)</f>
        <v>62.999999999999929</v>
      </c>
      <c r="G3249">
        <f>VLOOKUP(VALUE(RIGHT(B3249,2)),'XZ coord'!$T$144:$U$149,2,0)</f>
        <v>6.47</v>
      </c>
      <c r="H3249">
        <v>2.4</v>
      </c>
      <c r="I3249">
        <v>0.9</v>
      </c>
      <c r="J3249">
        <f>VLOOKUP(VALUE(RIGHT(B3249,2)),'XZ coord'!$T$144:$V$149,3,0)</f>
        <v>1.95</v>
      </c>
    </row>
    <row r="3250" spans="1:10" x14ac:dyDescent="0.2">
      <c r="A3250">
        <v>4249</v>
      </c>
      <c r="B3250" t="s">
        <v>3259</v>
      </c>
      <c r="C3250" t="s">
        <v>1339</v>
      </c>
      <c r="D3250" t="s">
        <v>227</v>
      </c>
      <c r="E3250">
        <f>VLOOKUP(LEFT(B3250,LEN(B3250)-2),'Correction using CAD'!A:F,5,0)</f>
        <v>39.088000000000001</v>
      </c>
      <c r="F3250">
        <f>VLOOKUP(LEFT(B3250,LEN(B3250)-2),'Correction using CAD'!A:F,6,0)</f>
        <v>62.999999999999929</v>
      </c>
      <c r="G3250">
        <f>VLOOKUP(VALUE(RIGHT(B3250,2)),'XZ coord'!$T$144:$U$149,2,0)</f>
        <v>8.42</v>
      </c>
      <c r="H3250">
        <v>2.4</v>
      </c>
      <c r="I3250">
        <v>0.9</v>
      </c>
      <c r="J3250">
        <f>VLOOKUP(VALUE(RIGHT(B3250,2)),'XZ coord'!$T$144:$V$149,3,0)</f>
        <v>1.95</v>
      </c>
    </row>
    <row r="3251" spans="1:10" x14ac:dyDescent="0.2">
      <c r="A3251">
        <v>4250</v>
      </c>
      <c r="B3251" t="s">
        <v>3260</v>
      </c>
      <c r="C3251" t="s">
        <v>1342</v>
      </c>
      <c r="D3251" t="s">
        <v>227</v>
      </c>
      <c r="E3251">
        <f>VLOOKUP(LEFT(B3251,LEN(B3251)-2),'Correction using CAD'!A:F,5,0)</f>
        <v>39.088000000000001</v>
      </c>
      <c r="F3251">
        <f>VLOOKUP(LEFT(B3251,LEN(B3251)-2),'Correction using CAD'!A:F,6,0)</f>
        <v>62.999999999999929</v>
      </c>
      <c r="G3251">
        <f>VLOOKUP(VALUE(RIGHT(B3251,2)),'XZ coord'!$T$144:$U$149,2,0)</f>
        <v>10.37</v>
      </c>
      <c r="H3251">
        <v>2.4</v>
      </c>
      <c r="I3251">
        <v>0.9</v>
      </c>
      <c r="J3251">
        <f>VLOOKUP(VALUE(RIGHT(B3251,2)),'XZ coord'!$T$144:$V$149,3,0)</f>
        <v>2.1</v>
      </c>
    </row>
    <row r="3252" spans="1:10" x14ac:dyDescent="0.2">
      <c r="A3252">
        <v>4251</v>
      </c>
      <c r="B3252" t="s">
        <v>3261</v>
      </c>
      <c r="C3252" t="s">
        <v>1339</v>
      </c>
      <c r="D3252" t="s">
        <v>227</v>
      </c>
      <c r="E3252">
        <f>VLOOKUP(LEFT(B3252,LEN(B3252)-2),'Correction using CAD'!A:F,5,0)</f>
        <v>39.088000000000001</v>
      </c>
      <c r="F3252">
        <f>VLOOKUP(LEFT(B3252,LEN(B3252)-2),'Correction using CAD'!A:F,6,0)</f>
        <v>63.899999999999928</v>
      </c>
      <c r="G3252">
        <f>VLOOKUP(VALUE(RIGHT(B3252,2)),'XZ coord'!$T$144:$U$149,2,0)</f>
        <v>2.25</v>
      </c>
      <c r="H3252">
        <v>2.4</v>
      </c>
      <c r="I3252">
        <v>0.9</v>
      </c>
      <c r="J3252">
        <f>VLOOKUP(VALUE(RIGHT(B3252,2)),'XZ coord'!$T$144:$V$149,3,0)</f>
        <v>1.97</v>
      </c>
    </row>
    <row r="3253" spans="1:10" x14ac:dyDescent="0.2">
      <c r="A3253">
        <v>4252</v>
      </c>
      <c r="B3253" t="s">
        <v>3262</v>
      </c>
      <c r="C3253" t="s">
        <v>1342</v>
      </c>
      <c r="D3253" t="s">
        <v>227</v>
      </c>
      <c r="E3253">
        <f>VLOOKUP(LEFT(B3253,LEN(B3253)-2),'Correction using CAD'!A:F,5,0)</f>
        <v>39.088000000000001</v>
      </c>
      <c r="F3253">
        <f>VLOOKUP(LEFT(B3253,LEN(B3253)-2),'Correction using CAD'!A:F,6,0)</f>
        <v>63.899999999999928</v>
      </c>
      <c r="G3253">
        <f>VLOOKUP(VALUE(RIGHT(B3253,2)),'XZ coord'!$T$144:$U$149,2,0)</f>
        <v>4.22</v>
      </c>
      <c r="H3253">
        <v>2.4</v>
      </c>
      <c r="I3253">
        <v>0.9</v>
      </c>
      <c r="J3253">
        <f>VLOOKUP(VALUE(RIGHT(B3253,2)),'XZ coord'!$T$144:$V$149,3,0)</f>
        <v>2.25</v>
      </c>
    </row>
    <row r="3254" spans="1:10" x14ac:dyDescent="0.2">
      <c r="A3254">
        <v>4253</v>
      </c>
      <c r="B3254" t="s">
        <v>3263</v>
      </c>
      <c r="C3254" t="s">
        <v>1339</v>
      </c>
      <c r="D3254" t="s">
        <v>227</v>
      </c>
      <c r="E3254">
        <f>VLOOKUP(LEFT(B3254,LEN(B3254)-2),'Correction using CAD'!A:F,5,0)</f>
        <v>39.088000000000001</v>
      </c>
      <c r="F3254">
        <f>VLOOKUP(LEFT(B3254,LEN(B3254)-2),'Correction using CAD'!A:F,6,0)</f>
        <v>63.899999999999928</v>
      </c>
      <c r="G3254">
        <f>VLOOKUP(VALUE(RIGHT(B3254,2)),'XZ coord'!$T$144:$U$149,2,0)</f>
        <v>6.47</v>
      </c>
      <c r="H3254">
        <v>2.4</v>
      </c>
      <c r="I3254">
        <v>0.9</v>
      </c>
      <c r="J3254">
        <f>VLOOKUP(VALUE(RIGHT(B3254,2)),'XZ coord'!$T$144:$V$149,3,0)</f>
        <v>1.95</v>
      </c>
    </row>
    <row r="3255" spans="1:10" x14ac:dyDescent="0.2">
      <c r="A3255">
        <v>4254</v>
      </c>
      <c r="B3255" t="s">
        <v>3264</v>
      </c>
      <c r="C3255" t="s">
        <v>1339</v>
      </c>
      <c r="D3255" t="s">
        <v>227</v>
      </c>
      <c r="E3255">
        <f>VLOOKUP(LEFT(B3255,LEN(B3255)-2),'Correction using CAD'!A:F,5,0)</f>
        <v>39.088000000000001</v>
      </c>
      <c r="F3255">
        <f>VLOOKUP(LEFT(B3255,LEN(B3255)-2),'Correction using CAD'!A:F,6,0)</f>
        <v>63.899999999999928</v>
      </c>
      <c r="G3255">
        <f>VLOOKUP(VALUE(RIGHT(B3255,2)),'XZ coord'!$T$144:$U$149,2,0)</f>
        <v>8.42</v>
      </c>
      <c r="H3255">
        <v>2.4</v>
      </c>
      <c r="I3255">
        <v>0.9</v>
      </c>
      <c r="J3255">
        <f>VLOOKUP(VALUE(RIGHT(B3255,2)),'XZ coord'!$T$144:$V$149,3,0)</f>
        <v>1.95</v>
      </c>
    </row>
    <row r="3256" spans="1:10" x14ac:dyDescent="0.2">
      <c r="A3256">
        <v>4255</v>
      </c>
      <c r="B3256" t="s">
        <v>3265</v>
      </c>
      <c r="C3256" t="s">
        <v>1339</v>
      </c>
      <c r="D3256" t="s">
        <v>227</v>
      </c>
      <c r="E3256">
        <f>VLOOKUP(LEFT(B3256,LEN(B3256)-2),'Correction using CAD'!A:F,5,0)</f>
        <v>39.088000000000001</v>
      </c>
      <c r="F3256">
        <f>VLOOKUP(LEFT(B3256,LEN(B3256)-2),'Correction using CAD'!A:F,6,0)</f>
        <v>63.899999999999928</v>
      </c>
      <c r="G3256">
        <f>VLOOKUP(VALUE(RIGHT(B3256,2)),'XZ coord'!$T$144:$U$149,2,0)</f>
        <v>10.37</v>
      </c>
      <c r="H3256">
        <v>2.4</v>
      </c>
      <c r="I3256">
        <v>0.9</v>
      </c>
      <c r="J3256">
        <f>VLOOKUP(VALUE(RIGHT(B3256,2)),'XZ coord'!$T$144:$V$149,3,0)</f>
        <v>2.1</v>
      </c>
    </row>
    <row r="3257" spans="1:10" x14ac:dyDescent="0.2">
      <c r="A3257">
        <v>4256</v>
      </c>
      <c r="B3257" t="s">
        <v>3266</v>
      </c>
      <c r="C3257" t="s">
        <v>1339</v>
      </c>
      <c r="D3257" t="s">
        <v>227</v>
      </c>
      <c r="E3257">
        <f>VLOOKUP(LEFT(B3257,LEN(B3257)-2),'Correction using CAD'!A:F,5,0)</f>
        <v>39.088000000000001</v>
      </c>
      <c r="F3257">
        <f>VLOOKUP(LEFT(B3257,LEN(B3257)-2),'Correction using CAD'!A:F,6,0)</f>
        <v>64.799999999999926</v>
      </c>
      <c r="G3257">
        <f>VLOOKUP(VALUE(RIGHT(B3257,2)),'XZ coord'!$T$144:$U$149,2,0)</f>
        <v>2.25</v>
      </c>
      <c r="H3257">
        <v>2.4</v>
      </c>
      <c r="I3257">
        <v>0.9</v>
      </c>
      <c r="J3257">
        <f>VLOOKUP(VALUE(RIGHT(B3257,2)),'XZ coord'!$T$144:$V$149,3,0)</f>
        <v>1.97</v>
      </c>
    </row>
    <row r="3258" spans="1:10" x14ac:dyDescent="0.2">
      <c r="A3258">
        <v>4257</v>
      </c>
      <c r="B3258" t="s">
        <v>3267</v>
      </c>
      <c r="C3258" t="s">
        <v>1342</v>
      </c>
      <c r="D3258" t="s">
        <v>227</v>
      </c>
      <c r="E3258">
        <f>VLOOKUP(LEFT(B3258,LEN(B3258)-2),'Correction using CAD'!A:F,5,0)</f>
        <v>39.088000000000001</v>
      </c>
      <c r="F3258">
        <f>VLOOKUP(LEFT(B3258,LEN(B3258)-2),'Correction using CAD'!A:F,6,0)</f>
        <v>64.799999999999926</v>
      </c>
      <c r="G3258">
        <f>VLOOKUP(VALUE(RIGHT(B3258,2)),'XZ coord'!$T$144:$U$149,2,0)</f>
        <v>4.22</v>
      </c>
      <c r="H3258">
        <v>2.4</v>
      </c>
      <c r="I3258">
        <v>0.9</v>
      </c>
      <c r="J3258">
        <f>VLOOKUP(VALUE(RIGHT(B3258,2)),'XZ coord'!$T$144:$V$149,3,0)</f>
        <v>2.25</v>
      </c>
    </row>
    <row r="3259" spans="1:10" x14ac:dyDescent="0.2">
      <c r="A3259">
        <v>4258</v>
      </c>
      <c r="B3259" t="s">
        <v>3268</v>
      </c>
      <c r="C3259" t="s">
        <v>1339</v>
      </c>
      <c r="D3259" t="s">
        <v>227</v>
      </c>
      <c r="E3259">
        <f>VLOOKUP(LEFT(B3259,LEN(B3259)-2),'Correction using CAD'!A:F,5,0)</f>
        <v>39.088000000000001</v>
      </c>
      <c r="F3259">
        <f>VLOOKUP(LEFT(B3259,LEN(B3259)-2),'Correction using CAD'!A:F,6,0)</f>
        <v>64.799999999999926</v>
      </c>
      <c r="G3259">
        <f>VLOOKUP(VALUE(RIGHT(B3259,2)),'XZ coord'!$T$144:$U$149,2,0)</f>
        <v>6.47</v>
      </c>
      <c r="H3259">
        <v>2.4</v>
      </c>
      <c r="I3259">
        <v>0.9</v>
      </c>
      <c r="J3259">
        <f>VLOOKUP(VALUE(RIGHT(B3259,2)),'XZ coord'!$T$144:$V$149,3,0)</f>
        <v>1.95</v>
      </c>
    </row>
    <row r="3260" spans="1:10" x14ac:dyDescent="0.2">
      <c r="A3260">
        <v>4259</v>
      </c>
      <c r="B3260" t="s">
        <v>3269</v>
      </c>
      <c r="C3260" t="s">
        <v>1339</v>
      </c>
      <c r="D3260" t="s">
        <v>227</v>
      </c>
      <c r="E3260">
        <f>VLOOKUP(LEFT(B3260,LEN(B3260)-2),'Correction using CAD'!A:F,5,0)</f>
        <v>39.088000000000001</v>
      </c>
      <c r="F3260">
        <f>VLOOKUP(LEFT(B3260,LEN(B3260)-2),'Correction using CAD'!A:F,6,0)</f>
        <v>64.799999999999926</v>
      </c>
      <c r="G3260">
        <f>VLOOKUP(VALUE(RIGHT(B3260,2)),'XZ coord'!$T$144:$U$149,2,0)</f>
        <v>8.42</v>
      </c>
      <c r="H3260">
        <v>2.4</v>
      </c>
      <c r="I3260">
        <v>0.9</v>
      </c>
      <c r="J3260">
        <f>VLOOKUP(VALUE(RIGHT(B3260,2)),'XZ coord'!$T$144:$V$149,3,0)</f>
        <v>1.95</v>
      </c>
    </row>
    <row r="3261" spans="1:10" x14ac:dyDescent="0.2">
      <c r="A3261">
        <v>4260</v>
      </c>
      <c r="B3261" t="s">
        <v>3270</v>
      </c>
      <c r="C3261" t="s">
        <v>1342</v>
      </c>
      <c r="D3261" t="s">
        <v>227</v>
      </c>
      <c r="E3261">
        <f>VLOOKUP(LEFT(B3261,LEN(B3261)-2),'Correction using CAD'!A:F,5,0)</f>
        <v>39.088000000000001</v>
      </c>
      <c r="F3261">
        <f>VLOOKUP(LEFT(B3261,LEN(B3261)-2),'Correction using CAD'!A:F,6,0)</f>
        <v>64.799999999999926</v>
      </c>
      <c r="G3261">
        <f>VLOOKUP(VALUE(RIGHT(B3261,2)),'XZ coord'!$T$144:$U$149,2,0)</f>
        <v>10.37</v>
      </c>
      <c r="H3261">
        <v>2.4</v>
      </c>
      <c r="I3261">
        <v>0.9</v>
      </c>
      <c r="J3261">
        <f>VLOOKUP(VALUE(RIGHT(B3261,2)),'XZ coord'!$T$144:$V$149,3,0)</f>
        <v>2.1</v>
      </c>
    </row>
    <row r="3262" spans="1:10" x14ac:dyDescent="0.2">
      <c r="A3262">
        <v>4261</v>
      </c>
      <c r="B3262" t="s">
        <v>3271</v>
      </c>
      <c r="C3262" t="s">
        <v>1339</v>
      </c>
      <c r="D3262" t="s">
        <v>227</v>
      </c>
      <c r="E3262">
        <f>VLOOKUP(LEFT(B3262,LEN(B3262)-2),'Correction using CAD'!A:F,5,0)</f>
        <v>39.088000000000001</v>
      </c>
      <c r="F3262">
        <f>VLOOKUP(LEFT(B3262,LEN(B3262)-2),'Correction using CAD'!A:F,6,0)</f>
        <v>65.699999999999932</v>
      </c>
      <c r="G3262">
        <f>VLOOKUP(VALUE(RIGHT(B3262,2)),'XZ coord'!$T$144:$U$149,2,0)</f>
        <v>2.25</v>
      </c>
      <c r="H3262">
        <v>2.4</v>
      </c>
      <c r="I3262">
        <v>0.9</v>
      </c>
      <c r="J3262">
        <f>VLOOKUP(VALUE(RIGHT(B3262,2)),'XZ coord'!$T$144:$V$149,3,0)</f>
        <v>1.97</v>
      </c>
    </row>
    <row r="3263" spans="1:10" x14ac:dyDescent="0.2">
      <c r="A3263">
        <v>4262</v>
      </c>
      <c r="B3263" t="s">
        <v>3272</v>
      </c>
      <c r="C3263" t="s">
        <v>1342</v>
      </c>
      <c r="D3263" t="s">
        <v>227</v>
      </c>
      <c r="E3263">
        <f>VLOOKUP(LEFT(B3263,LEN(B3263)-2),'Correction using CAD'!A:F,5,0)</f>
        <v>39.088000000000001</v>
      </c>
      <c r="F3263">
        <f>VLOOKUP(LEFT(B3263,LEN(B3263)-2),'Correction using CAD'!A:F,6,0)</f>
        <v>65.699999999999932</v>
      </c>
      <c r="G3263">
        <f>VLOOKUP(VALUE(RIGHT(B3263,2)),'XZ coord'!$T$144:$U$149,2,0)</f>
        <v>4.22</v>
      </c>
      <c r="H3263">
        <v>2.4</v>
      </c>
      <c r="I3263">
        <v>0.9</v>
      </c>
      <c r="J3263">
        <f>VLOOKUP(VALUE(RIGHT(B3263,2)),'XZ coord'!$T$144:$V$149,3,0)</f>
        <v>2.25</v>
      </c>
    </row>
    <row r="3264" spans="1:10" x14ac:dyDescent="0.2">
      <c r="A3264">
        <v>4263</v>
      </c>
      <c r="B3264" t="s">
        <v>3273</v>
      </c>
      <c r="C3264" t="s">
        <v>1339</v>
      </c>
      <c r="D3264" t="s">
        <v>227</v>
      </c>
      <c r="E3264">
        <f>VLOOKUP(LEFT(B3264,LEN(B3264)-2),'Correction using CAD'!A:F,5,0)</f>
        <v>39.088000000000001</v>
      </c>
      <c r="F3264">
        <f>VLOOKUP(LEFT(B3264,LEN(B3264)-2),'Correction using CAD'!A:F,6,0)</f>
        <v>65.699999999999932</v>
      </c>
      <c r="G3264">
        <f>VLOOKUP(VALUE(RIGHT(B3264,2)),'XZ coord'!$T$144:$U$149,2,0)</f>
        <v>6.47</v>
      </c>
      <c r="H3264">
        <v>2.4</v>
      </c>
      <c r="I3264">
        <v>0.9</v>
      </c>
      <c r="J3264">
        <f>VLOOKUP(VALUE(RIGHT(B3264,2)),'XZ coord'!$T$144:$V$149,3,0)</f>
        <v>1.95</v>
      </c>
    </row>
    <row r="3265" spans="1:10" x14ac:dyDescent="0.2">
      <c r="A3265">
        <v>4264</v>
      </c>
      <c r="B3265" t="s">
        <v>3274</v>
      </c>
      <c r="C3265" t="s">
        <v>1339</v>
      </c>
      <c r="D3265" t="s">
        <v>227</v>
      </c>
      <c r="E3265">
        <f>VLOOKUP(LEFT(B3265,LEN(B3265)-2),'Correction using CAD'!A:F,5,0)</f>
        <v>39.088000000000001</v>
      </c>
      <c r="F3265">
        <f>VLOOKUP(LEFT(B3265,LEN(B3265)-2),'Correction using CAD'!A:F,6,0)</f>
        <v>65.699999999999932</v>
      </c>
      <c r="G3265">
        <f>VLOOKUP(VALUE(RIGHT(B3265,2)),'XZ coord'!$T$144:$U$149,2,0)</f>
        <v>8.42</v>
      </c>
      <c r="H3265">
        <v>2.4</v>
      </c>
      <c r="I3265">
        <v>0.9</v>
      </c>
      <c r="J3265">
        <f>VLOOKUP(VALUE(RIGHT(B3265,2)),'XZ coord'!$T$144:$V$149,3,0)</f>
        <v>1.95</v>
      </c>
    </row>
    <row r="3266" spans="1:10" x14ac:dyDescent="0.2">
      <c r="A3266">
        <v>4265</v>
      </c>
      <c r="B3266" t="s">
        <v>3275</v>
      </c>
      <c r="C3266" t="s">
        <v>1342</v>
      </c>
      <c r="D3266" t="s">
        <v>227</v>
      </c>
      <c r="E3266">
        <f>VLOOKUP(LEFT(B3266,LEN(B3266)-2),'Correction using CAD'!A:F,5,0)</f>
        <v>39.088000000000001</v>
      </c>
      <c r="F3266">
        <f>VLOOKUP(LEFT(B3266,LEN(B3266)-2),'Correction using CAD'!A:F,6,0)</f>
        <v>65.699999999999932</v>
      </c>
      <c r="G3266">
        <f>VLOOKUP(VALUE(RIGHT(B3266,2)),'XZ coord'!$T$144:$U$149,2,0)</f>
        <v>10.37</v>
      </c>
      <c r="H3266">
        <v>2.4</v>
      </c>
      <c r="I3266">
        <v>0.9</v>
      </c>
      <c r="J3266">
        <f>VLOOKUP(VALUE(RIGHT(B3266,2)),'XZ coord'!$T$144:$V$149,3,0)</f>
        <v>2.1</v>
      </c>
    </row>
    <row r="3267" spans="1:10" x14ac:dyDescent="0.2">
      <c r="A3267">
        <v>4266</v>
      </c>
      <c r="B3267" t="s">
        <v>3276</v>
      </c>
      <c r="C3267" t="s">
        <v>1339</v>
      </c>
      <c r="D3267" t="s">
        <v>227</v>
      </c>
      <c r="E3267">
        <f>VLOOKUP(LEFT(B3267,LEN(B3267)-2),'Correction using CAD'!A:F,5,0)</f>
        <v>39.088000000000001</v>
      </c>
      <c r="F3267">
        <f>VLOOKUP(LEFT(B3267,LEN(B3267)-2),'Correction using CAD'!A:F,6,0)</f>
        <v>66.599999999999937</v>
      </c>
      <c r="G3267">
        <f>VLOOKUP(VALUE(RIGHT(B3267,2)),'XZ coord'!$T$144:$U$149,2,0)</f>
        <v>2.25</v>
      </c>
      <c r="H3267">
        <v>2.4</v>
      </c>
      <c r="I3267">
        <v>0.9</v>
      </c>
      <c r="J3267">
        <f>VLOOKUP(VALUE(RIGHT(B3267,2)),'XZ coord'!$T$144:$V$149,3,0)</f>
        <v>1.97</v>
      </c>
    </row>
    <row r="3268" spans="1:10" x14ac:dyDescent="0.2">
      <c r="A3268">
        <v>4267</v>
      </c>
      <c r="B3268" t="s">
        <v>3277</v>
      </c>
      <c r="C3268" t="s">
        <v>1342</v>
      </c>
      <c r="D3268" t="s">
        <v>227</v>
      </c>
      <c r="E3268">
        <f>VLOOKUP(LEFT(B3268,LEN(B3268)-2),'Correction using CAD'!A:F,5,0)</f>
        <v>39.088000000000001</v>
      </c>
      <c r="F3268">
        <f>VLOOKUP(LEFT(B3268,LEN(B3268)-2),'Correction using CAD'!A:F,6,0)</f>
        <v>66.599999999999937</v>
      </c>
      <c r="G3268">
        <f>VLOOKUP(VALUE(RIGHT(B3268,2)),'XZ coord'!$T$144:$U$149,2,0)</f>
        <v>4.22</v>
      </c>
      <c r="H3268">
        <v>2.4</v>
      </c>
      <c r="I3268">
        <v>0.9</v>
      </c>
      <c r="J3268">
        <f>VLOOKUP(VALUE(RIGHT(B3268,2)),'XZ coord'!$T$144:$V$149,3,0)</f>
        <v>2.25</v>
      </c>
    </row>
    <row r="3269" spans="1:10" x14ac:dyDescent="0.2">
      <c r="A3269">
        <v>4268</v>
      </c>
      <c r="B3269" t="s">
        <v>3278</v>
      </c>
      <c r="C3269" t="s">
        <v>1339</v>
      </c>
      <c r="D3269" t="s">
        <v>227</v>
      </c>
      <c r="E3269">
        <f>VLOOKUP(LEFT(B3269,LEN(B3269)-2),'Correction using CAD'!A:F,5,0)</f>
        <v>39.088000000000001</v>
      </c>
      <c r="F3269">
        <f>VLOOKUP(LEFT(B3269,LEN(B3269)-2),'Correction using CAD'!A:F,6,0)</f>
        <v>66.599999999999937</v>
      </c>
      <c r="G3269">
        <f>VLOOKUP(VALUE(RIGHT(B3269,2)),'XZ coord'!$T$144:$U$149,2,0)</f>
        <v>6.47</v>
      </c>
      <c r="H3269">
        <v>2.4</v>
      </c>
      <c r="I3269">
        <v>0.9</v>
      </c>
      <c r="J3269">
        <f>VLOOKUP(VALUE(RIGHT(B3269,2)),'XZ coord'!$T$144:$V$149,3,0)</f>
        <v>1.95</v>
      </c>
    </row>
    <row r="3270" spans="1:10" x14ac:dyDescent="0.2">
      <c r="A3270">
        <v>4269</v>
      </c>
      <c r="B3270" t="s">
        <v>3279</v>
      </c>
      <c r="C3270" t="s">
        <v>1339</v>
      </c>
      <c r="D3270" t="s">
        <v>227</v>
      </c>
      <c r="E3270">
        <f>VLOOKUP(LEFT(B3270,LEN(B3270)-2),'Correction using CAD'!A:F,5,0)</f>
        <v>39.088000000000001</v>
      </c>
      <c r="F3270">
        <f>VLOOKUP(LEFT(B3270,LEN(B3270)-2),'Correction using CAD'!A:F,6,0)</f>
        <v>66.599999999999937</v>
      </c>
      <c r="G3270">
        <f>VLOOKUP(VALUE(RIGHT(B3270,2)),'XZ coord'!$T$144:$U$149,2,0)</f>
        <v>8.42</v>
      </c>
      <c r="H3270">
        <v>2.4</v>
      </c>
      <c r="I3270">
        <v>0.9</v>
      </c>
      <c r="J3270">
        <f>VLOOKUP(VALUE(RIGHT(B3270,2)),'XZ coord'!$T$144:$V$149,3,0)</f>
        <v>1.95</v>
      </c>
    </row>
    <row r="3271" spans="1:10" x14ac:dyDescent="0.2">
      <c r="A3271">
        <v>4270</v>
      </c>
      <c r="B3271" t="s">
        <v>3280</v>
      </c>
      <c r="C3271" t="s">
        <v>1342</v>
      </c>
      <c r="D3271" t="s">
        <v>227</v>
      </c>
      <c r="E3271">
        <f>VLOOKUP(LEFT(B3271,LEN(B3271)-2),'Correction using CAD'!A:F,5,0)</f>
        <v>39.088000000000001</v>
      </c>
      <c r="F3271">
        <f>VLOOKUP(LEFT(B3271,LEN(B3271)-2),'Correction using CAD'!A:F,6,0)</f>
        <v>66.599999999999937</v>
      </c>
      <c r="G3271">
        <f>VLOOKUP(VALUE(RIGHT(B3271,2)),'XZ coord'!$T$144:$U$149,2,0)</f>
        <v>10.37</v>
      </c>
      <c r="H3271">
        <v>2.4</v>
      </c>
      <c r="I3271">
        <v>0.9</v>
      </c>
      <c r="J3271">
        <f>VLOOKUP(VALUE(RIGHT(B3271,2)),'XZ coord'!$T$144:$V$149,3,0)</f>
        <v>2.1</v>
      </c>
    </row>
    <row r="3272" spans="1:10" x14ac:dyDescent="0.2">
      <c r="A3272">
        <v>4271</v>
      </c>
      <c r="B3272" t="s">
        <v>3281</v>
      </c>
      <c r="C3272" t="s">
        <v>1339</v>
      </c>
      <c r="D3272" t="s">
        <v>227</v>
      </c>
      <c r="E3272">
        <f>VLOOKUP(LEFT(B3272,LEN(B3272)-2),'Correction using CAD'!A:F,5,0)</f>
        <v>39.088000000000001</v>
      </c>
      <c r="F3272">
        <f>VLOOKUP(LEFT(B3272,LEN(B3272)-2),'Correction using CAD'!A:F,6,0)</f>
        <v>67.499999999999943</v>
      </c>
      <c r="G3272">
        <f>VLOOKUP(VALUE(RIGHT(B3272,2)),'XZ coord'!$T$144:$U$149,2,0)</f>
        <v>2.25</v>
      </c>
      <c r="H3272">
        <v>2.4</v>
      </c>
      <c r="I3272">
        <v>0.9</v>
      </c>
      <c r="J3272">
        <f>VLOOKUP(VALUE(RIGHT(B3272,2)),'XZ coord'!$T$144:$V$149,3,0)</f>
        <v>1.97</v>
      </c>
    </row>
    <row r="3273" spans="1:10" x14ac:dyDescent="0.2">
      <c r="A3273">
        <v>4272</v>
      </c>
      <c r="B3273" t="s">
        <v>3282</v>
      </c>
      <c r="C3273" t="s">
        <v>1342</v>
      </c>
      <c r="D3273" t="s">
        <v>227</v>
      </c>
      <c r="E3273">
        <f>VLOOKUP(LEFT(B3273,LEN(B3273)-2),'Correction using CAD'!A:F,5,0)</f>
        <v>39.088000000000001</v>
      </c>
      <c r="F3273">
        <f>VLOOKUP(LEFT(B3273,LEN(B3273)-2),'Correction using CAD'!A:F,6,0)</f>
        <v>67.499999999999943</v>
      </c>
      <c r="G3273">
        <f>VLOOKUP(VALUE(RIGHT(B3273,2)),'XZ coord'!$T$144:$U$149,2,0)</f>
        <v>4.22</v>
      </c>
      <c r="H3273">
        <v>2.4</v>
      </c>
      <c r="I3273">
        <v>0.9</v>
      </c>
      <c r="J3273">
        <f>VLOOKUP(VALUE(RIGHT(B3273,2)),'XZ coord'!$T$144:$V$149,3,0)</f>
        <v>2.25</v>
      </c>
    </row>
    <row r="3274" spans="1:10" x14ac:dyDescent="0.2">
      <c r="A3274">
        <v>4273</v>
      </c>
      <c r="B3274" t="s">
        <v>3283</v>
      </c>
      <c r="C3274" t="s">
        <v>1339</v>
      </c>
      <c r="D3274" t="s">
        <v>227</v>
      </c>
      <c r="E3274">
        <f>VLOOKUP(LEFT(B3274,LEN(B3274)-2),'Correction using CAD'!A:F,5,0)</f>
        <v>39.088000000000001</v>
      </c>
      <c r="F3274">
        <f>VLOOKUP(LEFT(B3274,LEN(B3274)-2),'Correction using CAD'!A:F,6,0)</f>
        <v>67.499999999999943</v>
      </c>
      <c r="G3274">
        <f>VLOOKUP(VALUE(RIGHT(B3274,2)),'XZ coord'!$T$144:$U$149,2,0)</f>
        <v>6.47</v>
      </c>
      <c r="H3274">
        <v>2.4</v>
      </c>
      <c r="I3274">
        <v>0.9</v>
      </c>
      <c r="J3274">
        <f>VLOOKUP(VALUE(RIGHT(B3274,2)),'XZ coord'!$T$144:$V$149,3,0)</f>
        <v>1.95</v>
      </c>
    </row>
    <row r="3275" spans="1:10" x14ac:dyDescent="0.2">
      <c r="A3275">
        <v>4274</v>
      </c>
      <c r="B3275" t="s">
        <v>3284</v>
      </c>
      <c r="C3275" t="s">
        <v>1339</v>
      </c>
      <c r="D3275" t="s">
        <v>227</v>
      </c>
      <c r="E3275">
        <f>VLOOKUP(LEFT(B3275,LEN(B3275)-2),'Correction using CAD'!A:F,5,0)</f>
        <v>39.088000000000001</v>
      </c>
      <c r="F3275">
        <f>VLOOKUP(LEFT(B3275,LEN(B3275)-2),'Correction using CAD'!A:F,6,0)</f>
        <v>67.499999999999943</v>
      </c>
      <c r="G3275">
        <f>VLOOKUP(VALUE(RIGHT(B3275,2)),'XZ coord'!$T$144:$U$149,2,0)</f>
        <v>8.42</v>
      </c>
      <c r="H3275">
        <v>2.4</v>
      </c>
      <c r="I3275">
        <v>0.9</v>
      </c>
      <c r="J3275">
        <f>VLOOKUP(VALUE(RIGHT(B3275,2)),'XZ coord'!$T$144:$V$149,3,0)</f>
        <v>1.95</v>
      </c>
    </row>
    <row r="3276" spans="1:10" x14ac:dyDescent="0.2">
      <c r="A3276">
        <v>4275</v>
      </c>
      <c r="B3276" t="s">
        <v>3285</v>
      </c>
      <c r="C3276" t="s">
        <v>1342</v>
      </c>
      <c r="D3276" t="s">
        <v>227</v>
      </c>
      <c r="E3276">
        <f>VLOOKUP(LEFT(B3276,LEN(B3276)-2),'Correction using CAD'!A:F,5,0)</f>
        <v>39.088000000000001</v>
      </c>
      <c r="F3276">
        <f>VLOOKUP(LEFT(B3276,LEN(B3276)-2),'Correction using CAD'!A:F,6,0)</f>
        <v>67.499999999999943</v>
      </c>
      <c r="G3276">
        <f>VLOOKUP(VALUE(RIGHT(B3276,2)),'XZ coord'!$T$144:$U$149,2,0)</f>
        <v>10.37</v>
      </c>
      <c r="H3276">
        <v>2.4</v>
      </c>
      <c r="I3276">
        <v>0.9</v>
      </c>
      <c r="J3276">
        <f>VLOOKUP(VALUE(RIGHT(B3276,2)),'XZ coord'!$T$144:$V$149,3,0)</f>
        <v>2.1</v>
      </c>
    </row>
    <row r="3277" spans="1:10" x14ac:dyDescent="0.2">
      <c r="A3277">
        <v>4276</v>
      </c>
      <c r="B3277" t="s">
        <v>3286</v>
      </c>
      <c r="C3277" t="s">
        <v>1339</v>
      </c>
      <c r="D3277" t="s">
        <v>227</v>
      </c>
      <c r="E3277">
        <f>VLOOKUP(LEFT(B3277,LEN(B3277)-2),'Correction using CAD'!A:F,5,0)</f>
        <v>39.088000000000001</v>
      </c>
      <c r="F3277">
        <f>VLOOKUP(LEFT(B3277,LEN(B3277)-2),'Correction using CAD'!A:F,6,0)</f>
        <v>68.399999999999949</v>
      </c>
      <c r="G3277">
        <f>VLOOKUP(VALUE(RIGHT(B3277,2)),'XZ coord'!$T$144:$U$149,2,0)</f>
        <v>2.25</v>
      </c>
      <c r="H3277">
        <v>2.4</v>
      </c>
      <c r="I3277">
        <v>0.9</v>
      </c>
      <c r="J3277">
        <f>VLOOKUP(VALUE(RIGHT(B3277,2)),'XZ coord'!$T$144:$V$149,3,0)</f>
        <v>1.97</v>
      </c>
    </row>
    <row r="3278" spans="1:10" x14ac:dyDescent="0.2">
      <c r="A3278">
        <v>4277</v>
      </c>
      <c r="B3278" t="s">
        <v>3287</v>
      </c>
      <c r="C3278" t="s">
        <v>1342</v>
      </c>
      <c r="D3278" t="s">
        <v>227</v>
      </c>
      <c r="E3278">
        <f>VLOOKUP(LEFT(B3278,LEN(B3278)-2),'Correction using CAD'!A:F,5,0)</f>
        <v>39.088000000000001</v>
      </c>
      <c r="F3278">
        <f>VLOOKUP(LEFT(B3278,LEN(B3278)-2),'Correction using CAD'!A:F,6,0)</f>
        <v>68.399999999999949</v>
      </c>
      <c r="G3278">
        <f>VLOOKUP(VALUE(RIGHT(B3278,2)),'XZ coord'!$T$144:$U$149,2,0)</f>
        <v>4.22</v>
      </c>
      <c r="H3278">
        <v>2.4</v>
      </c>
      <c r="I3278">
        <v>0.9</v>
      </c>
      <c r="J3278">
        <f>VLOOKUP(VALUE(RIGHT(B3278,2)),'XZ coord'!$T$144:$V$149,3,0)</f>
        <v>2.25</v>
      </c>
    </row>
    <row r="3279" spans="1:10" x14ac:dyDescent="0.2">
      <c r="A3279">
        <v>4278</v>
      </c>
      <c r="B3279" t="s">
        <v>3288</v>
      </c>
      <c r="C3279" t="s">
        <v>1339</v>
      </c>
      <c r="D3279" t="s">
        <v>227</v>
      </c>
      <c r="E3279">
        <f>VLOOKUP(LEFT(B3279,LEN(B3279)-2),'Correction using CAD'!A:F,5,0)</f>
        <v>39.088000000000001</v>
      </c>
      <c r="F3279">
        <f>VLOOKUP(LEFT(B3279,LEN(B3279)-2),'Correction using CAD'!A:F,6,0)</f>
        <v>68.399999999999949</v>
      </c>
      <c r="G3279">
        <f>VLOOKUP(VALUE(RIGHT(B3279,2)),'XZ coord'!$T$144:$U$149,2,0)</f>
        <v>6.47</v>
      </c>
      <c r="H3279">
        <v>2.4</v>
      </c>
      <c r="I3279">
        <v>0.9</v>
      </c>
      <c r="J3279">
        <f>VLOOKUP(VALUE(RIGHT(B3279,2)),'XZ coord'!$T$144:$V$149,3,0)</f>
        <v>1.95</v>
      </c>
    </row>
    <row r="3280" spans="1:10" x14ac:dyDescent="0.2">
      <c r="A3280">
        <v>4279</v>
      </c>
      <c r="B3280" t="s">
        <v>3289</v>
      </c>
      <c r="C3280" t="s">
        <v>1339</v>
      </c>
      <c r="D3280" t="s">
        <v>227</v>
      </c>
      <c r="E3280">
        <f>VLOOKUP(LEFT(B3280,LEN(B3280)-2),'Correction using CAD'!A:F,5,0)</f>
        <v>39.088000000000001</v>
      </c>
      <c r="F3280">
        <f>VLOOKUP(LEFT(B3280,LEN(B3280)-2),'Correction using CAD'!A:F,6,0)</f>
        <v>68.399999999999949</v>
      </c>
      <c r="G3280">
        <f>VLOOKUP(VALUE(RIGHT(B3280,2)),'XZ coord'!$T$144:$U$149,2,0)</f>
        <v>8.42</v>
      </c>
      <c r="H3280">
        <v>2.4</v>
      </c>
      <c r="I3280">
        <v>0.9</v>
      </c>
      <c r="J3280">
        <f>VLOOKUP(VALUE(RIGHT(B3280,2)),'XZ coord'!$T$144:$V$149,3,0)</f>
        <v>1.95</v>
      </c>
    </row>
    <row r="3281" spans="1:10" x14ac:dyDescent="0.2">
      <c r="A3281">
        <v>4280</v>
      </c>
      <c r="B3281" t="s">
        <v>3290</v>
      </c>
      <c r="C3281" t="s">
        <v>1342</v>
      </c>
      <c r="D3281" t="s">
        <v>227</v>
      </c>
      <c r="E3281">
        <f>VLOOKUP(LEFT(B3281,LEN(B3281)-2),'Correction using CAD'!A:F,5,0)</f>
        <v>39.088000000000001</v>
      </c>
      <c r="F3281">
        <f>VLOOKUP(LEFT(B3281,LEN(B3281)-2),'Correction using CAD'!A:F,6,0)</f>
        <v>68.399999999999949</v>
      </c>
      <c r="G3281">
        <f>VLOOKUP(VALUE(RIGHT(B3281,2)),'XZ coord'!$T$144:$U$149,2,0)</f>
        <v>10.37</v>
      </c>
      <c r="H3281">
        <v>2.4</v>
      </c>
      <c r="I3281">
        <v>0.9</v>
      </c>
      <c r="J3281">
        <f>VLOOKUP(VALUE(RIGHT(B3281,2)),'XZ coord'!$T$144:$V$149,3,0)</f>
        <v>2.1</v>
      </c>
    </row>
    <row r="3282" spans="1:10" x14ac:dyDescent="0.2">
      <c r="A3282">
        <v>4281</v>
      </c>
      <c r="B3282" t="s">
        <v>3291</v>
      </c>
      <c r="C3282" t="s">
        <v>1339</v>
      </c>
      <c r="D3282" t="s">
        <v>227</v>
      </c>
      <c r="E3282">
        <f>VLOOKUP(LEFT(B3282,LEN(B3282)-2),'Correction using CAD'!A:F,5,0)</f>
        <v>39.088000000000001</v>
      </c>
      <c r="F3282">
        <f>VLOOKUP(LEFT(B3282,LEN(B3282)-2),'Correction using CAD'!A:F,6,0)</f>
        <v>69.299999999999955</v>
      </c>
      <c r="G3282">
        <f>VLOOKUP(VALUE(RIGHT(B3282,2)),'XZ coord'!$T$144:$U$149,2,0)</f>
        <v>2.25</v>
      </c>
      <c r="H3282">
        <v>2.4</v>
      </c>
      <c r="I3282">
        <v>0.9</v>
      </c>
      <c r="J3282">
        <f>VLOOKUP(VALUE(RIGHT(B3282,2)),'XZ coord'!$T$144:$V$149,3,0)</f>
        <v>1.97</v>
      </c>
    </row>
    <row r="3283" spans="1:10" x14ac:dyDescent="0.2">
      <c r="A3283">
        <v>4282</v>
      </c>
      <c r="B3283" t="s">
        <v>3292</v>
      </c>
      <c r="C3283" t="s">
        <v>1342</v>
      </c>
      <c r="D3283" t="s">
        <v>227</v>
      </c>
      <c r="E3283">
        <f>VLOOKUP(LEFT(B3283,LEN(B3283)-2),'Correction using CAD'!A:F,5,0)</f>
        <v>39.088000000000001</v>
      </c>
      <c r="F3283">
        <f>VLOOKUP(LEFT(B3283,LEN(B3283)-2),'Correction using CAD'!A:F,6,0)</f>
        <v>69.299999999999955</v>
      </c>
      <c r="G3283">
        <f>VLOOKUP(VALUE(RIGHT(B3283,2)),'XZ coord'!$T$144:$U$149,2,0)</f>
        <v>4.22</v>
      </c>
      <c r="H3283">
        <v>2.4</v>
      </c>
      <c r="I3283">
        <v>0.9</v>
      </c>
      <c r="J3283">
        <f>VLOOKUP(VALUE(RIGHT(B3283,2)),'XZ coord'!$T$144:$V$149,3,0)</f>
        <v>2.25</v>
      </c>
    </row>
    <row r="3284" spans="1:10" x14ac:dyDescent="0.2">
      <c r="A3284">
        <v>4283</v>
      </c>
      <c r="B3284" t="s">
        <v>3293</v>
      </c>
      <c r="C3284" t="s">
        <v>1339</v>
      </c>
      <c r="D3284" t="s">
        <v>227</v>
      </c>
      <c r="E3284">
        <f>VLOOKUP(LEFT(B3284,LEN(B3284)-2),'Correction using CAD'!A:F,5,0)</f>
        <v>39.088000000000001</v>
      </c>
      <c r="F3284">
        <f>VLOOKUP(LEFT(B3284,LEN(B3284)-2),'Correction using CAD'!A:F,6,0)</f>
        <v>69.299999999999955</v>
      </c>
      <c r="G3284">
        <f>VLOOKUP(VALUE(RIGHT(B3284,2)),'XZ coord'!$T$144:$U$149,2,0)</f>
        <v>6.47</v>
      </c>
      <c r="H3284">
        <v>2.4</v>
      </c>
      <c r="I3284">
        <v>0.9</v>
      </c>
      <c r="J3284">
        <f>VLOOKUP(VALUE(RIGHT(B3284,2)),'XZ coord'!$T$144:$V$149,3,0)</f>
        <v>1.95</v>
      </c>
    </row>
    <row r="3285" spans="1:10" x14ac:dyDescent="0.2">
      <c r="A3285">
        <v>4284</v>
      </c>
      <c r="B3285" t="s">
        <v>3294</v>
      </c>
      <c r="C3285" t="s">
        <v>1339</v>
      </c>
      <c r="D3285" t="s">
        <v>227</v>
      </c>
      <c r="E3285">
        <f>VLOOKUP(LEFT(B3285,LEN(B3285)-2),'Correction using CAD'!A:F,5,0)</f>
        <v>39.088000000000001</v>
      </c>
      <c r="F3285">
        <f>VLOOKUP(LEFT(B3285,LEN(B3285)-2),'Correction using CAD'!A:F,6,0)</f>
        <v>69.299999999999955</v>
      </c>
      <c r="G3285">
        <f>VLOOKUP(VALUE(RIGHT(B3285,2)),'XZ coord'!$T$144:$U$149,2,0)</f>
        <v>8.42</v>
      </c>
      <c r="H3285">
        <v>2.4</v>
      </c>
      <c r="I3285">
        <v>0.9</v>
      </c>
      <c r="J3285">
        <f>VLOOKUP(VALUE(RIGHT(B3285,2)),'XZ coord'!$T$144:$V$149,3,0)</f>
        <v>1.95</v>
      </c>
    </row>
    <row r="3286" spans="1:10" x14ac:dyDescent="0.2">
      <c r="A3286">
        <v>4285</v>
      </c>
      <c r="B3286" t="s">
        <v>3295</v>
      </c>
      <c r="C3286" t="s">
        <v>1339</v>
      </c>
      <c r="D3286" t="s">
        <v>227</v>
      </c>
      <c r="E3286">
        <f>VLOOKUP(LEFT(B3286,LEN(B3286)-2),'Correction using CAD'!A:F,5,0)</f>
        <v>39.088000000000001</v>
      </c>
      <c r="F3286">
        <f>VLOOKUP(LEFT(B3286,LEN(B3286)-2),'Correction using CAD'!A:F,6,0)</f>
        <v>69.299999999999955</v>
      </c>
      <c r="G3286">
        <f>VLOOKUP(VALUE(RIGHT(B3286,2)),'XZ coord'!$T$144:$U$149,2,0)</f>
        <v>10.37</v>
      </c>
      <c r="H3286">
        <v>2.4</v>
      </c>
      <c r="I3286">
        <v>0.9</v>
      </c>
      <c r="J3286">
        <f>VLOOKUP(VALUE(RIGHT(B3286,2)),'XZ coord'!$T$144:$V$149,3,0)</f>
        <v>2.1</v>
      </c>
    </row>
    <row r="3287" spans="1:10" x14ac:dyDescent="0.2">
      <c r="A3287">
        <v>4286</v>
      </c>
      <c r="B3287" t="s">
        <v>3296</v>
      </c>
      <c r="C3287" t="s">
        <v>1339</v>
      </c>
      <c r="D3287" t="s">
        <v>227</v>
      </c>
      <c r="E3287">
        <f>VLOOKUP(LEFT(B3287,LEN(B3287)-2),'Correction using CAD'!A:F,5,0)</f>
        <v>39.088000000000001</v>
      </c>
      <c r="F3287">
        <f>VLOOKUP(LEFT(B3287,LEN(B3287)-2),'Correction using CAD'!A:F,6,0)</f>
        <v>70.19999999999996</v>
      </c>
      <c r="G3287">
        <f>VLOOKUP(VALUE(RIGHT(B3287,2)),'XZ coord'!$T$144:$U$149,2,0)</f>
        <v>2.25</v>
      </c>
      <c r="H3287">
        <v>2.4</v>
      </c>
      <c r="I3287">
        <v>0.9</v>
      </c>
      <c r="J3287">
        <f>VLOOKUP(VALUE(RIGHT(B3287,2)),'XZ coord'!$T$144:$V$149,3,0)</f>
        <v>1.97</v>
      </c>
    </row>
    <row r="3288" spans="1:10" x14ac:dyDescent="0.2">
      <c r="A3288">
        <v>4287</v>
      </c>
      <c r="B3288" t="s">
        <v>3297</v>
      </c>
      <c r="C3288" t="s">
        <v>1342</v>
      </c>
      <c r="D3288" t="s">
        <v>227</v>
      </c>
      <c r="E3288">
        <f>VLOOKUP(LEFT(B3288,LEN(B3288)-2),'Correction using CAD'!A:F,5,0)</f>
        <v>39.088000000000001</v>
      </c>
      <c r="F3288">
        <f>VLOOKUP(LEFT(B3288,LEN(B3288)-2),'Correction using CAD'!A:F,6,0)</f>
        <v>70.19999999999996</v>
      </c>
      <c r="G3288">
        <f>VLOOKUP(VALUE(RIGHT(B3288,2)),'XZ coord'!$T$144:$U$149,2,0)</f>
        <v>4.22</v>
      </c>
      <c r="H3288">
        <v>2.4</v>
      </c>
      <c r="I3288">
        <v>0.9</v>
      </c>
      <c r="J3288">
        <f>VLOOKUP(VALUE(RIGHT(B3288,2)),'XZ coord'!$T$144:$V$149,3,0)</f>
        <v>2.25</v>
      </c>
    </row>
    <row r="3289" spans="1:10" x14ac:dyDescent="0.2">
      <c r="A3289">
        <v>4288</v>
      </c>
      <c r="B3289" t="s">
        <v>3298</v>
      </c>
      <c r="C3289" t="s">
        <v>1339</v>
      </c>
      <c r="D3289" t="s">
        <v>227</v>
      </c>
      <c r="E3289">
        <f>VLOOKUP(LEFT(B3289,LEN(B3289)-2),'Correction using CAD'!A:F,5,0)</f>
        <v>39.088000000000001</v>
      </c>
      <c r="F3289">
        <f>VLOOKUP(LEFT(B3289,LEN(B3289)-2),'Correction using CAD'!A:F,6,0)</f>
        <v>70.19999999999996</v>
      </c>
      <c r="G3289">
        <f>VLOOKUP(VALUE(RIGHT(B3289,2)),'XZ coord'!$T$144:$U$149,2,0)</f>
        <v>6.47</v>
      </c>
      <c r="H3289">
        <v>2.4</v>
      </c>
      <c r="I3289">
        <v>0.9</v>
      </c>
      <c r="J3289">
        <f>VLOOKUP(VALUE(RIGHT(B3289,2)),'XZ coord'!$T$144:$V$149,3,0)</f>
        <v>1.95</v>
      </c>
    </row>
    <row r="3290" spans="1:10" x14ac:dyDescent="0.2">
      <c r="A3290">
        <v>4289</v>
      </c>
      <c r="B3290" t="s">
        <v>3299</v>
      </c>
      <c r="C3290" t="s">
        <v>1339</v>
      </c>
      <c r="D3290" t="s">
        <v>227</v>
      </c>
      <c r="E3290">
        <f>VLOOKUP(LEFT(B3290,LEN(B3290)-2),'Correction using CAD'!A:F,5,0)</f>
        <v>39.088000000000001</v>
      </c>
      <c r="F3290">
        <f>VLOOKUP(LEFT(B3290,LEN(B3290)-2),'Correction using CAD'!A:F,6,0)</f>
        <v>70.19999999999996</v>
      </c>
      <c r="G3290">
        <f>VLOOKUP(VALUE(RIGHT(B3290,2)),'XZ coord'!$T$144:$U$149,2,0)</f>
        <v>8.42</v>
      </c>
      <c r="H3290">
        <v>2.4</v>
      </c>
      <c r="I3290">
        <v>0.9</v>
      </c>
      <c r="J3290">
        <f>VLOOKUP(VALUE(RIGHT(B3290,2)),'XZ coord'!$T$144:$V$149,3,0)</f>
        <v>1.95</v>
      </c>
    </row>
    <row r="3291" spans="1:10" x14ac:dyDescent="0.2">
      <c r="A3291">
        <v>4290</v>
      </c>
      <c r="B3291" t="s">
        <v>3300</v>
      </c>
      <c r="C3291" t="s">
        <v>1339</v>
      </c>
      <c r="D3291" t="s">
        <v>227</v>
      </c>
      <c r="E3291">
        <f>VLOOKUP(LEFT(B3291,LEN(B3291)-2),'Correction using CAD'!A:F,5,0)</f>
        <v>39.088000000000001</v>
      </c>
      <c r="F3291">
        <f>VLOOKUP(LEFT(B3291,LEN(B3291)-2),'Correction using CAD'!A:F,6,0)</f>
        <v>70.19999999999996</v>
      </c>
      <c r="G3291">
        <f>VLOOKUP(VALUE(RIGHT(B3291,2)),'XZ coord'!$T$144:$U$149,2,0)</f>
        <v>10.37</v>
      </c>
      <c r="H3291">
        <v>2.4</v>
      </c>
      <c r="I3291">
        <v>0.9</v>
      </c>
      <c r="J3291">
        <f>VLOOKUP(VALUE(RIGHT(B3291,2)),'XZ coord'!$T$144:$V$149,3,0)</f>
        <v>2.1</v>
      </c>
    </row>
    <row r="3292" spans="1:10" x14ac:dyDescent="0.2">
      <c r="A3292">
        <v>4291</v>
      </c>
      <c r="B3292" t="s">
        <v>3301</v>
      </c>
      <c r="C3292" t="s">
        <v>1339</v>
      </c>
      <c r="D3292" t="s">
        <v>227</v>
      </c>
      <c r="E3292">
        <f>VLOOKUP(LEFT(B3292,LEN(B3292)-2),'Correction using CAD'!A:F,5,0)</f>
        <v>39.088000000000001</v>
      </c>
      <c r="F3292">
        <f>VLOOKUP(LEFT(B3292,LEN(B3292)-2),'Correction using CAD'!A:F,6,0)</f>
        <v>71.099999999999966</v>
      </c>
      <c r="G3292">
        <f>VLOOKUP(VALUE(RIGHT(B3292,2)),'XZ coord'!$T$144:$U$149,2,0)</f>
        <v>2.25</v>
      </c>
      <c r="H3292">
        <v>2.4</v>
      </c>
      <c r="I3292">
        <v>0.9</v>
      </c>
      <c r="J3292">
        <f>VLOOKUP(VALUE(RIGHT(B3292,2)),'XZ coord'!$T$144:$V$149,3,0)</f>
        <v>1.97</v>
      </c>
    </row>
    <row r="3293" spans="1:10" x14ac:dyDescent="0.2">
      <c r="A3293">
        <v>4292</v>
      </c>
      <c r="B3293" t="s">
        <v>3302</v>
      </c>
      <c r="C3293" t="s">
        <v>1342</v>
      </c>
      <c r="D3293" t="s">
        <v>227</v>
      </c>
      <c r="E3293">
        <f>VLOOKUP(LEFT(B3293,LEN(B3293)-2),'Correction using CAD'!A:F,5,0)</f>
        <v>39.088000000000001</v>
      </c>
      <c r="F3293">
        <f>VLOOKUP(LEFT(B3293,LEN(B3293)-2),'Correction using CAD'!A:F,6,0)</f>
        <v>71.099999999999966</v>
      </c>
      <c r="G3293">
        <f>VLOOKUP(VALUE(RIGHT(B3293,2)),'XZ coord'!$T$144:$U$149,2,0)</f>
        <v>4.22</v>
      </c>
      <c r="H3293">
        <v>2.4</v>
      </c>
      <c r="I3293">
        <v>0.9</v>
      </c>
      <c r="J3293">
        <f>VLOOKUP(VALUE(RIGHT(B3293,2)),'XZ coord'!$T$144:$V$149,3,0)</f>
        <v>2.25</v>
      </c>
    </row>
    <row r="3294" spans="1:10" x14ac:dyDescent="0.2">
      <c r="A3294">
        <v>4293</v>
      </c>
      <c r="B3294" t="s">
        <v>3303</v>
      </c>
      <c r="C3294" t="s">
        <v>1339</v>
      </c>
      <c r="D3294" t="s">
        <v>227</v>
      </c>
      <c r="E3294">
        <f>VLOOKUP(LEFT(B3294,LEN(B3294)-2),'Correction using CAD'!A:F,5,0)</f>
        <v>39.088000000000001</v>
      </c>
      <c r="F3294">
        <f>VLOOKUP(LEFT(B3294,LEN(B3294)-2),'Correction using CAD'!A:F,6,0)</f>
        <v>71.099999999999966</v>
      </c>
      <c r="G3294">
        <f>VLOOKUP(VALUE(RIGHT(B3294,2)),'XZ coord'!$T$144:$U$149,2,0)</f>
        <v>6.47</v>
      </c>
      <c r="H3294">
        <v>2.4</v>
      </c>
      <c r="I3294">
        <v>0.9</v>
      </c>
      <c r="J3294">
        <f>VLOOKUP(VALUE(RIGHT(B3294,2)),'XZ coord'!$T$144:$V$149,3,0)</f>
        <v>1.95</v>
      </c>
    </row>
    <row r="3295" spans="1:10" x14ac:dyDescent="0.2">
      <c r="A3295">
        <v>4294</v>
      </c>
      <c r="B3295" t="s">
        <v>3304</v>
      </c>
      <c r="C3295" t="s">
        <v>1339</v>
      </c>
      <c r="D3295" t="s">
        <v>227</v>
      </c>
      <c r="E3295">
        <f>VLOOKUP(LEFT(B3295,LEN(B3295)-2),'Correction using CAD'!A:F,5,0)</f>
        <v>39.088000000000001</v>
      </c>
      <c r="F3295">
        <f>VLOOKUP(LEFT(B3295,LEN(B3295)-2),'Correction using CAD'!A:F,6,0)</f>
        <v>71.099999999999966</v>
      </c>
      <c r="G3295">
        <f>VLOOKUP(VALUE(RIGHT(B3295,2)),'XZ coord'!$T$144:$U$149,2,0)</f>
        <v>8.42</v>
      </c>
      <c r="H3295">
        <v>2.4</v>
      </c>
      <c r="I3295">
        <v>0.9</v>
      </c>
      <c r="J3295">
        <f>VLOOKUP(VALUE(RIGHT(B3295,2)),'XZ coord'!$T$144:$V$149,3,0)</f>
        <v>1.95</v>
      </c>
    </row>
    <row r="3296" spans="1:10" x14ac:dyDescent="0.2">
      <c r="A3296">
        <v>4295</v>
      </c>
      <c r="B3296" t="s">
        <v>3305</v>
      </c>
      <c r="C3296" t="s">
        <v>1342</v>
      </c>
      <c r="D3296" t="s">
        <v>227</v>
      </c>
      <c r="E3296">
        <f>VLOOKUP(LEFT(B3296,LEN(B3296)-2),'Correction using CAD'!A:F,5,0)</f>
        <v>39.088000000000001</v>
      </c>
      <c r="F3296">
        <f>VLOOKUP(LEFT(B3296,LEN(B3296)-2),'Correction using CAD'!A:F,6,0)</f>
        <v>71.099999999999966</v>
      </c>
      <c r="G3296">
        <f>VLOOKUP(VALUE(RIGHT(B3296,2)),'XZ coord'!$T$144:$U$149,2,0)</f>
        <v>10.37</v>
      </c>
      <c r="H3296">
        <v>2.4</v>
      </c>
      <c r="I3296">
        <v>0.9</v>
      </c>
      <c r="J3296">
        <f>VLOOKUP(VALUE(RIGHT(B3296,2)),'XZ coord'!$T$144:$V$149,3,0)</f>
        <v>2.1</v>
      </c>
    </row>
    <row r="3297" spans="1:10" x14ac:dyDescent="0.2">
      <c r="A3297">
        <v>4296</v>
      </c>
      <c r="B3297" t="s">
        <v>3306</v>
      </c>
      <c r="C3297" t="s">
        <v>1339</v>
      </c>
      <c r="D3297" t="s">
        <v>227</v>
      </c>
      <c r="E3297">
        <f>VLOOKUP(LEFT(B3297,LEN(B3297)-2),'Correction using CAD'!A:F,5,0)</f>
        <v>39.088000000000001</v>
      </c>
      <c r="F3297">
        <f>VLOOKUP(LEFT(B3297,LEN(B3297)-2),'Correction using CAD'!A:F,6,0)</f>
        <v>71.999999999999972</v>
      </c>
      <c r="G3297">
        <f>VLOOKUP(VALUE(RIGHT(B3297,2)),'XZ coord'!$T$144:$U$149,2,0)</f>
        <v>2.25</v>
      </c>
      <c r="H3297">
        <v>2.4</v>
      </c>
      <c r="I3297">
        <v>0.9</v>
      </c>
      <c r="J3297">
        <f>VLOOKUP(VALUE(RIGHT(B3297,2)),'XZ coord'!$T$144:$V$149,3,0)</f>
        <v>1.97</v>
      </c>
    </row>
    <row r="3298" spans="1:10" x14ac:dyDescent="0.2">
      <c r="A3298">
        <v>4297</v>
      </c>
      <c r="B3298" t="s">
        <v>3307</v>
      </c>
      <c r="C3298" t="s">
        <v>1342</v>
      </c>
      <c r="D3298" t="s">
        <v>227</v>
      </c>
      <c r="E3298">
        <f>VLOOKUP(LEFT(B3298,LEN(B3298)-2),'Correction using CAD'!A:F,5,0)</f>
        <v>39.088000000000001</v>
      </c>
      <c r="F3298">
        <f>VLOOKUP(LEFT(B3298,LEN(B3298)-2),'Correction using CAD'!A:F,6,0)</f>
        <v>71.999999999999972</v>
      </c>
      <c r="G3298">
        <f>VLOOKUP(VALUE(RIGHT(B3298,2)),'XZ coord'!$T$144:$U$149,2,0)</f>
        <v>4.22</v>
      </c>
      <c r="H3298">
        <v>2.4</v>
      </c>
      <c r="I3298">
        <v>0.9</v>
      </c>
      <c r="J3298">
        <f>VLOOKUP(VALUE(RIGHT(B3298,2)),'XZ coord'!$T$144:$V$149,3,0)</f>
        <v>2.25</v>
      </c>
    </row>
    <row r="3299" spans="1:10" x14ac:dyDescent="0.2">
      <c r="A3299">
        <v>4298</v>
      </c>
      <c r="B3299" t="s">
        <v>3308</v>
      </c>
      <c r="C3299" t="s">
        <v>1339</v>
      </c>
      <c r="D3299" t="s">
        <v>227</v>
      </c>
      <c r="E3299">
        <f>VLOOKUP(LEFT(B3299,LEN(B3299)-2),'Correction using CAD'!A:F,5,0)</f>
        <v>39.088000000000001</v>
      </c>
      <c r="F3299">
        <f>VLOOKUP(LEFT(B3299,LEN(B3299)-2),'Correction using CAD'!A:F,6,0)</f>
        <v>71.999999999999972</v>
      </c>
      <c r="G3299">
        <f>VLOOKUP(VALUE(RIGHT(B3299,2)),'XZ coord'!$T$144:$U$149,2,0)</f>
        <v>6.47</v>
      </c>
      <c r="H3299">
        <v>2.4</v>
      </c>
      <c r="I3299">
        <v>0.9</v>
      </c>
      <c r="J3299">
        <f>VLOOKUP(VALUE(RIGHT(B3299,2)),'XZ coord'!$T$144:$V$149,3,0)</f>
        <v>1.95</v>
      </c>
    </row>
    <row r="3300" spans="1:10" x14ac:dyDescent="0.2">
      <c r="A3300">
        <v>4299</v>
      </c>
      <c r="B3300" t="s">
        <v>3309</v>
      </c>
      <c r="C3300" t="s">
        <v>1339</v>
      </c>
      <c r="D3300" t="s">
        <v>227</v>
      </c>
      <c r="E3300">
        <f>VLOOKUP(LEFT(B3300,LEN(B3300)-2),'Correction using CAD'!A:F,5,0)</f>
        <v>39.088000000000001</v>
      </c>
      <c r="F3300">
        <f>VLOOKUP(LEFT(B3300,LEN(B3300)-2),'Correction using CAD'!A:F,6,0)</f>
        <v>71.999999999999972</v>
      </c>
      <c r="G3300">
        <f>VLOOKUP(VALUE(RIGHT(B3300,2)),'XZ coord'!$T$144:$U$149,2,0)</f>
        <v>8.42</v>
      </c>
      <c r="H3300">
        <v>2.4</v>
      </c>
      <c r="I3300">
        <v>0.9</v>
      </c>
      <c r="J3300">
        <f>VLOOKUP(VALUE(RIGHT(B3300,2)),'XZ coord'!$T$144:$V$149,3,0)</f>
        <v>1.95</v>
      </c>
    </row>
    <row r="3301" spans="1:10" x14ac:dyDescent="0.2">
      <c r="A3301">
        <v>4300</v>
      </c>
      <c r="B3301" t="s">
        <v>3310</v>
      </c>
      <c r="C3301" t="s">
        <v>1342</v>
      </c>
      <c r="D3301" t="s">
        <v>227</v>
      </c>
      <c r="E3301">
        <f>VLOOKUP(LEFT(B3301,LEN(B3301)-2),'Correction using CAD'!A:F,5,0)</f>
        <v>39.088000000000001</v>
      </c>
      <c r="F3301">
        <f>VLOOKUP(LEFT(B3301,LEN(B3301)-2),'Correction using CAD'!A:F,6,0)</f>
        <v>71.999999999999972</v>
      </c>
      <c r="G3301">
        <f>VLOOKUP(VALUE(RIGHT(B3301,2)),'XZ coord'!$T$144:$U$149,2,0)</f>
        <v>10.37</v>
      </c>
      <c r="H3301">
        <v>2.4</v>
      </c>
      <c r="I3301">
        <v>0.9</v>
      </c>
      <c r="J3301">
        <f>VLOOKUP(VALUE(RIGHT(B3301,2)),'XZ coord'!$T$144:$V$149,3,0)</f>
        <v>2.1</v>
      </c>
    </row>
    <row r="3302" spans="1:10" x14ac:dyDescent="0.2">
      <c r="A3302">
        <v>4301</v>
      </c>
      <c r="B3302" t="s">
        <v>3311</v>
      </c>
      <c r="C3302" t="s">
        <v>1339</v>
      </c>
      <c r="D3302" t="s">
        <v>227</v>
      </c>
      <c r="E3302">
        <f>VLOOKUP(LEFT(B3302,LEN(B3302)-2),'Correction using CAD'!A:F,5,0)</f>
        <v>39.088000000000001</v>
      </c>
      <c r="F3302">
        <f>VLOOKUP(LEFT(B3302,LEN(B3302)-2),'Correction using CAD'!A:F,6,0)</f>
        <v>72.899999999999977</v>
      </c>
      <c r="G3302">
        <f>VLOOKUP(VALUE(RIGHT(B3302,2)),'XZ coord'!$T$144:$U$149,2,0)</f>
        <v>2.25</v>
      </c>
      <c r="H3302">
        <v>2.4</v>
      </c>
      <c r="I3302">
        <v>0.9</v>
      </c>
      <c r="J3302">
        <f>VLOOKUP(VALUE(RIGHT(B3302,2)),'XZ coord'!$T$144:$V$149,3,0)</f>
        <v>1.97</v>
      </c>
    </row>
    <row r="3303" spans="1:10" x14ac:dyDescent="0.2">
      <c r="A3303">
        <v>4302</v>
      </c>
      <c r="B3303" t="s">
        <v>3312</v>
      </c>
      <c r="C3303" t="s">
        <v>1342</v>
      </c>
      <c r="D3303" t="s">
        <v>227</v>
      </c>
      <c r="E3303">
        <f>VLOOKUP(LEFT(B3303,LEN(B3303)-2),'Correction using CAD'!A:F,5,0)</f>
        <v>39.088000000000001</v>
      </c>
      <c r="F3303">
        <f>VLOOKUP(LEFT(B3303,LEN(B3303)-2),'Correction using CAD'!A:F,6,0)</f>
        <v>72.899999999999977</v>
      </c>
      <c r="G3303">
        <f>VLOOKUP(VALUE(RIGHT(B3303,2)),'XZ coord'!$T$144:$U$149,2,0)</f>
        <v>4.22</v>
      </c>
      <c r="H3303">
        <v>2.4</v>
      </c>
      <c r="I3303">
        <v>0.9</v>
      </c>
      <c r="J3303">
        <f>VLOOKUP(VALUE(RIGHT(B3303,2)),'XZ coord'!$T$144:$V$149,3,0)</f>
        <v>2.25</v>
      </c>
    </row>
    <row r="3304" spans="1:10" x14ac:dyDescent="0.2">
      <c r="A3304">
        <v>4303</v>
      </c>
      <c r="B3304" t="s">
        <v>3313</v>
      </c>
      <c r="C3304" t="s">
        <v>1339</v>
      </c>
      <c r="D3304" t="s">
        <v>227</v>
      </c>
      <c r="E3304">
        <f>VLOOKUP(LEFT(B3304,LEN(B3304)-2),'Correction using CAD'!A:F,5,0)</f>
        <v>39.088000000000001</v>
      </c>
      <c r="F3304">
        <f>VLOOKUP(LEFT(B3304,LEN(B3304)-2),'Correction using CAD'!A:F,6,0)</f>
        <v>72.899999999999977</v>
      </c>
      <c r="G3304">
        <f>VLOOKUP(VALUE(RIGHT(B3304,2)),'XZ coord'!$T$144:$U$149,2,0)</f>
        <v>6.47</v>
      </c>
      <c r="H3304">
        <v>2.4</v>
      </c>
      <c r="I3304">
        <v>0.9</v>
      </c>
      <c r="J3304">
        <f>VLOOKUP(VALUE(RIGHT(B3304,2)),'XZ coord'!$T$144:$V$149,3,0)</f>
        <v>1.95</v>
      </c>
    </row>
    <row r="3305" spans="1:10" x14ac:dyDescent="0.2">
      <c r="A3305">
        <v>4304</v>
      </c>
      <c r="B3305" t="s">
        <v>3314</v>
      </c>
      <c r="C3305" t="s">
        <v>1339</v>
      </c>
      <c r="D3305" t="s">
        <v>227</v>
      </c>
      <c r="E3305">
        <f>VLOOKUP(LEFT(B3305,LEN(B3305)-2),'Correction using CAD'!A:F,5,0)</f>
        <v>39.088000000000001</v>
      </c>
      <c r="F3305">
        <f>VLOOKUP(LEFT(B3305,LEN(B3305)-2),'Correction using CAD'!A:F,6,0)</f>
        <v>72.899999999999977</v>
      </c>
      <c r="G3305">
        <f>VLOOKUP(VALUE(RIGHT(B3305,2)),'XZ coord'!$T$144:$U$149,2,0)</f>
        <v>8.42</v>
      </c>
      <c r="H3305">
        <v>2.4</v>
      </c>
      <c r="I3305">
        <v>0.9</v>
      </c>
      <c r="J3305">
        <f>VLOOKUP(VALUE(RIGHT(B3305,2)),'XZ coord'!$T$144:$V$149,3,0)</f>
        <v>1.95</v>
      </c>
    </row>
    <row r="3306" spans="1:10" x14ac:dyDescent="0.2">
      <c r="A3306">
        <v>4305</v>
      </c>
      <c r="B3306" t="s">
        <v>3315</v>
      </c>
      <c r="C3306" t="s">
        <v>1342</v>
      </c>
      <c r="D3306" t="s">
        <v>227</v>
      </c>
      <c r="E3306">
        <f>VLOOKUP(LEFT(B3306,LEN(B3306)-2),'Correction using CAD'!A:F,5,0)</f>
        <v>39.088000000000001</v>
      </c>
      <c r="F3306">
        <f>VLOOKUP(LEFT(B3306,LEN(B3306)-2),'Correction using CAD'!A:F,6,0)</f>
        <v>72.899999999999977</v>
      </c>
      <c r="G3306">
        <f>VLOOKUP(VALUE(RIGHT(B3306,2)),'XZ coord'!$T$144:$U$149,2,0)</f>
        <v>10.37</v>
      </c>
      <c r="H3306">
        <v>2.4</v>
      </c>
      <c r="I3306">
        <v>0.9</v>
      </c>
      <c r="J3306">
        <f>VLOOKUP(VALUE(RIGHT(B3306,2)),'XZ coord'!$T$144:$V$149,3,0)</f>
        <v>2.1</v>
      </c>
    </row>
    <row r="3307" spans="1:10" x14ac:dyDescent="0.2">
      <c r="A3307">
        <v>4306</v>
      </c>
      <c r="B3307" t="s">
        <v>3316</v>
      </c>
      <c r="C3307" t="s">
        <v>1339</v>
      </c>
      <c r="D3307" t="s">
        <v>227</v>
      </c>
      <c r="E3307">
        <f>VLOOKUP(LEFT(B3307,LEN(B3307)-2),'Correction using CAD'!A:F,5,0)</f>
        <v>39.088000000000001</v>
      </c>
      <c r="F3307">
        <f>VLOOKUP(LEFT(B3307,LEN(B3307)-2),'Correction using CAD'!A:F,6,0)</f>
        <v>73.799999999999983</v>
      </c>
      <c r="G3307">
        <f>VLOOKUP(VALUE(RIGHT(B3307,2)),'XZ coord'!$T$144:$U$149,2,0)</f>
        <v>2.25</v>
      </c>
      <c r="H3307">
        <v>2.4</v>
      </c>
      <c r="I3307">
        <v>0.9</v>
      </c>
      <c r="J3307">
        <f>VLOOKUP(VALUE(RIGHT(B3307,2)),'XZ coord'!$T$144:$V$149,3,0)</f>
        <v>1.97</v>
      </c>
    </row>
    <row r="3308" spans="1:10" x14ac:dyDescent="0.2">
      <c r="A3308">
        <v>4307</v>
      </c>
      <c r="B3308" t="s">
        <v>3317</v>
      </c>
      <c r="C3308" t="s">
        <v>1342</v>
      </c>
      <c r="D3308" t="s">
        <v>227</v>
      </c>
      <c r="E3308">
        <f>VLOOKUP(LEFT(B3308,LEN(B3308)-2),'Correction using CAD'!A:F,5,0)</f>
        <v>39.088000000000001</v>
      </c>
      <c r="F3308">
        <f>VLOOKUP(LEFT(B3308,LEN(B3308)-2),'Correction using CAD'!A:F,6,0)</f>
        <v>73.799999999999983</v>
      </c>
      <c r="G3308">
        <f>VLOOKUP(VALUE(RIGHT(B3308,2)),'XZ coord'!$T$144:$U$149,2,0)</f>
        <v>4.22</v>
      </c>
      <c r="H3308">
        <v>2.4</v>
      </c>
      <c r="I3308">
        <v>0.9</v>
      </c>
      <c r="J3308">
        <f>VLOOKUP(VALUE(RIGHT(B3308,2)),'XZ coord'!$T$144:$V$149,3,0)</f>
        <v>2.25</v>
      </c>
    </row>
    <row r="3309" spans="1:10" x14ac:dyDescent="0.2">
      <c r="A3309">
        <v>4308</v>
      </c>
      <c r="B3309" t="s">
        <v>3318</v>
      </c>
      <c r="C3309" t="s">
        <v>1339</v>
      </c>
      <c r="D3309" t="s">
        <v>227</v>
      </c>
      <c r="E3309">
        <f>VLOOKUP(LEFT(B3309,LEN(B3309)-2),'Correction using CAD'!A:F,5,0)</f>
        <v>39.088000000000001</v>
      </c>
      <c r="F3309">
        <f>VLOOKUP(LEFT(B3309,LEN(B3309)-2),'Correction using CAD'!A:F,6,0)</f>
        <v>73.799999999999983</v>
      </c>
      <c r="G3309">
        <f>VLOOKUP(VALUE(RIGHT(B3309,2)),'XZ coord'!$T$144:$U$149,2,0)</f>
        <v>6.47</v>
      </c>
      <c r="H3309">
        <v>2.4</v>
      </c>
      <c r="I3309">
        <v>0.9</v>
      </c>
      <c r="J3309">
        <f>VLOOKUP(VALUE(RIGHT(B3309,2)),'XZ coord'!$T$144:$V$149,3,0)</f>
        <v>1.95</v>
      </c>
    </row>
    <row r="3310" spans="1:10" x14ac:dyDescent="0.2">
      <c r="A3310">
        <v>4309</v>
      </c>
      <c r="B3310" t="s">
        <v>3319</v>
      </c>
      <c r="C3310" t="s">
        <v>1339</v>
      </c>
      <c r="D3310" t="s">
        <v>227</v>
      </c>
      <c r="E3310">
        <f>VLOOKUP(LEFT(B3310,LEN(B3310)-2),'Correction using CAD'!A:F,5,0)</f>
        <v>39.088000000000001</v>
      </c>
      <c r="F3310">
        <f>VLOOKUP(LEFT(B3310,LEN(B3310)-2),'Correction using CAD'!A:F,6,0)</f>
        <v>73.799999999999983</v>
      </c>
      <c r="G3310">
        <f>VLOOKUP(VALUE(RIGHT(B3310,2)),'XZ coord'!$T$144:$U$149,2,0)</f>
        <v>8.42</v>
      </c>
      <c r="H3310">
        <v>2.4</v>
      </c>
      <c r="I3310">
        <v>0.9</v>
      </c>
      <c r="J3310">
        <f>VLOOKUP(VALUE(RIGHT(B3310,2)),'XZ coord'!$T$144:$V$149,3,0)</f>
        <v>1.95</v>
      </c>
    </row>
    <row r="3311" spans="1:10" x14ac:dyDescent="0.2">
      <c r="A3311">
        <v>4310</v>
      </c>
      <c r="B3311" t="s">
        <v>3320</v>
      </c>
      <c r="C3311" t="s">
        <v>1342</v>
      </c>
      <c r="D3311" t="s">
        <v>227</v>
      </c>
      <c r="E3311">
        <f>VLOOKUP(LEFT(B3311,LEN(B3311)-2),'Correction using CAD'!A:F,5,0)</f>
        <v>39.088000000000001</v>
      </c>
      <c r="F3311">
        <f>VLOOKUP(LEFT(B3311,LEN(B3311)-2),'Correction using CAD'!A:F,6,0)</f>
        <v>73.799999999999983</v>
      </c>
      <c r="G3311">
        <f>VLOOKUP(VALUE(RIGHT(B3311,2)),'XZ coord'!$T$144:$U$149,2,0)</f>
        <v>10.37</v>
      </c>
      <c r="H3311">
        <v>2.4</v>
      </c>
      <c r="I3311">
        <v>0.9</v>
      </c>
      <c r="J3311">
        <f>VLOOKUP(VALUE(RIGHT(B3311,2)),'XZ coord'!$T$144:$V$149,3,0)</f>
        <v>2.1</v>
      </c>
    </row>
    <row r="3312" spans="1:10" x14ac:dyDescent="0.2">
      <c r="A3312">
        <v>4311</v>
      </c>
      <c r="B3312" t="s">
        <v>3321</v>
      </c>
      <c r="C3312" t="s">
        <v>1339</v>
      </c>
      <c r="D3312" t="s">
        <v>227</v>
      </c>
      <c r="E3312">
        <f>VLOOKUP(LEFT(B3312,LEN(B3312)-2),'Correction using CAD'!A:F,5,0)</f>
        <v>39.088000000000001</v>
      </c>
      <c r="F3312">
        <f>VLOOKUP(LEFT(B3312,LEN(B3312)-2),'Correction using CAD'!A:F,6,0)</f>
        <v>74.699999999999989</v>
      </c>
      <c r="G3312">
        <f>VLOOKUP(VALUE(RIGHT(B3312,2)),'XZ coord'!$T$144:$U$149,2,0)</f>
        <v>2.25</v>
      </c>
      <c r="H3312">
        <v>2.4</v>
      </c>
      <c r="I3312">
        <v>0.9</v>
      </c>
      <c r="J3312">
        <f>VLOOKUP(VALUE(RIGHT(B3312,2)),'XZ coord'!$T$144:$V$149,3,0)</f>
        <v>1.97</v>
      </c>
    </row>
    <row r="3313" spans="1:10" x14ac:dyDescent="0.2">
      <c r="A3313">
        <v>4312</v>
      </c>
      <c r="B3313" t="s">
        <v>3322</v>
      </c>
      <c r="C3313" t="s">
        <v>1342</v>
      </c>
      <c r="D3313" t="s">
        <v>227</v>
      </c>
      <c r="E3313">
        <f>VLOOKUP(LEFT(B3313,LEN(B3313)-2),'Correction using CAD'!A:F,5,0)</f>
        <v>39.088000000000001</v>
      </c>
      <c r="F3313">
        <f>VLOOKUP(LEFT(B3313,LEN(B3313)-2),'Correction using CAD'!A:F,6,0)</f>
        <v>74.699999999999989</v>
      </c>
      <c r="G3313">
        <f>VLOOKUP(VALUE(RIGHT(B3313,2)),'XZ coord'!$T$144:$U$149,2,0)</f>
        <v>4.22</v>
      </c>
      <c r="H3313">
        <v>2.4</v>
      </c>
      <c r="I3313">
        <v>0.9</v>
      </c>
      <c r="J3313">
        <f>VLOOKUP(VALUE(RIGHT(B3313,2)),'XZ coord'!$T$144:$V$149,3,0)</f>
        <v>2.25</v>
      </c>
    </row>
    <row r="3314" spans="1:10" x14ac:dyDescent="0.2">
      <c r="A3314">
        <v>4313</v>
      </c>
      <c r="B3314" t="s">
        <v>3323</v>
      </c>
      <c r="C3314" t="s">
        <v>1339</v>
      </c>
      <c r="D3314" t="s">
        <v>227</v>
      </c>
      <c r="E3314">
        <f>VLOOKUP(LEFT(B3314,LEN(B3314)-2),'Correction using CAD'!A:F,5,0)</f>
        <v>39.088000000000001</v>
      </c>
      <c r="F3314">
        <f>VLOOKUP(LEFT(B3314,LEN(B3314)-2),'Correction using CAD'!A:F,6,0)</f>
        <v>74.699999999999989</v>
      </c>
      <c r="G3314">
        <f>VLOOKUP(VALUE(RIGHT(B3314,2)),'XZ coord'!$T$144:$U$149,2,0)</f>
        <v>6.47</v>
      </c>
      <c r="H3314">
        <v>2.4</v>
      </c>
      <c r="I3314">
        <v>0.9</v>
      </c>
      <c r="J3314">
        <f>VLOOKUP(VALUE(RIGHT(B3314,2)),'XZ coord'!$T$144:$V$149,3,0)</f>
        <v>1.95</v>
      </c>
    </row>
    <row r="3315" spans="1:10" x14ac:dyDescent="0.2">
      <c r="A3315">
        <v>4314</v>
      </c>
      <c r="B3315" t="s">
        <v>3324</v>
      </c>
      <c r="C3315" t="s">
        <v>1339</v>
      </c>
      <c r="D3315" t="s">
        <v>227</v>
      </c>
      <c r="E3315">
        <f>VLOOKUP(LEFT(B3315,LEN(B3315)-2),'Correction using CAD'!A:F,5,0)</f>
        <v>39.088000000000001</v>
      </c>
      <c r="F3315">
        <f>VLOOKUP(LEFT(B3315,LEN(B3315)-2),'Correction using CAD'!A:F,6,0)</f>
        <v>74.699999999999989</v>
      </c>
      <c r="G3315">
        <f>VLOOKUP(VALUE(RIGHT(B3315,2)),'XZ coord'!$T$144:$U$149,2,0)</f>
        <v>8.42</v>
      </c>
      <c r="H3315">
        <v>2.4</v>
      </c>
      <c r="I3315">
        <v>0.9</v>
      </c>
      <c r="J3315">
        <f>VLOOKUP(VALUE(RIGHT(B3315,2)),'XZ coord'!$T$144:$V$149,3,0)</f>
        <v>1.95</v>
      </c>
    </row>
    <row r="3316" spans="1:10" x14ac:dyDescent="0.2">
      <c r="A3316">
        <v>4315</v>
      </c>
      <c r="B3316" t="s">
        <v>3325</v>
      </c>
      <c r="C3316" t="s">
        <v>1339</v>
      </c>
      <c r="D3316" t="s">
        <v>227</v>
      </c>
      <c r="E3316">
        <f>VLOOKUP(LEFT(B3316,LEN(B3316)-2),'Correction using CAD'!A:F,5,0)</f>
        <v>39.088000000000001</v>
      </c>
      <c r="F3316">
        <f>VLOOKUP(LEFT(B3316,LEN(B3316)-2),'Correction using CAD'!A:F,6,0)</f>
        <v>74.699999999999989</v>
      </c>
      <c r="G3316">
        <f>VLOOKUP(VALUE(RIGHT(B3316,2)),'XZ coord'!$T$144:$U$149,2,0)</f>
        <v>10.37</v>
      </c>
      <c r="H3316">
        <v>2.4</v>
      </c>
      <c r="I3316">
        <v>0.9</v>
      </c>
      <c r="J3316">
        <f>VLOOKUP(VALUE(RIGHT(B3316,2)),'XZ coord'!$T$144:$V$149,3,0)</f>
        <v>2.1</v>
      </c>
    </row>
    <row r="3317" spans="1:10" x14ac:dyDescent="0.2">
      <c r="A3317">
        <v>4316</v>
      </c>
      <c r="B3317" t="s">
        <v>3326</v>
      </c>
      <c r="C3317" t="s">
        <v>1339</v>
      </c>
      <c r="D3317" t="s">
        <v>227</v>
      </c>
      <c r="E3317">
        <f>VLOOKUP(LEFT(B3317,LEN(B3317)-2),'Correction using CAD'!A:F,5,0)</f>
        <v>39.088000000000001</v>
      </c>
      <c r="F3317">
        <f>VLOOKUP(LEFT(B3317,LEN(B3317)-2),'Correction using CAD'!A:F,6,0)</f>
        <v>75.599999999999994</v>
      </c>
      <c r="G3317">
        <f>VLOOKUP(VALUE(RIGHT(B3317,2)),'XZ coord'!$T$144:$U$149,2,0)</f>
        <v>2.25</v>
      </c>
      <c r="H3317">
        <v>2.4</v>
      </c>
      <c r="I3317">
        <v>0.9</v>
      </c>
      <c r="J3317">
        <f>VLOOKUP(VALUE(RIGHT(B3317,2)),'XZ coord'!$T$144:$V$149,3,0)</f>
        <v>1.97</v>
      </c>
    </row>
    <row r="3318" spans="1:10" x14ac:dyDescent="0.2">
      <c r="A3318">
        <v>4317</v>
      </c>
      <c r="B3318" t="s">
        <v>3327</v>
      </c>
      <c r="C3318" t="s">
        <v>1342</v>
      </c>
      <c r="D3318" t="s">
        <v>227</v>
      </c>
      <c r="E3318">
        <f>VLOOKUP(LEFT(B3318,LEN(B3318)-2),'Correction using CAD'!A:F,5,0)</f>
        <v>39.088000000000001</v>
      </c>
      <c r="F3318">
        <f>VLOOKUP(LEFT(B3318,LEN(B3318)-2),'Correction using CAD'!A:F,6,0)</f>
        <v>75.599999999999994</v>
      </c>
      <c r="G3318">
        <f>VLOOKUP(VALUE(RIGHT(B3318,2)),'XZ coord'!$T$144:$U$149,2,0)</f>
        <v>4.22</v>
      </c>
      <c r="H3318">
        <v>2.4</v>
      </c>
      <c r="I3318">
        <v>0.9</v>
      </c>
      <c r="J3318">
        <f>VLOOKUP(VALUE(RIGHT(B3318,2)),'XZ coord'!$T$144:$V$149,3,0)</f>
        <v>2.25</v>
      </c>
    </row>
    <row r="3319" spans="1:10" x14ac:dyDescent="0.2">
      <c r="A3319">
        <v>4318</v>
      </c>
      <c r="B3319" t="s">
        <v>3328</v>
      </c>
      <c r="C3319" t="s">
        <v>1339</v>
      </c>
      <c r="D3319" t="s">
        <v>227</v>
      </c>
      <c r="E3319">
        <f>VLOOKUP(LEFT(B3319,LEN(B3319)-2),'Correction using CAD'!A:F,5,0)</f>
        <v>39.088000000000001</v>
      </c>
      <c r="F3319">
        <f>VLOOKUP(LEFT(B3319,LEN(B3319)-2),'Correction using CAD'!A:F,6,0)</f>
        <v>75.599999999999994</v>
      </c>
      <c r="G3319">
        <f>VLOOKUP(VALUE(RIGHT(B3319,2)),'XZ coord'!$T$144:$U$149,2,0)</f>
        <v>6.47</v>
      </c>
      <c r="H3319">
        <v>2.4</v>
      </c>
      <c r="I3319">
        <v>0.9</v>
      </c>
      <c r="J3319">
        <f>VLOOKUP(VALUE(RIGHT(B3319,2)),'XZ coord'!$T$144:$V$149,3,0)</f>
        <v>1.95</v>
      </c>
    </row>
    <row r="3320" spans="1:10" x14ac:dyDescent="0.2">
      <c r="A3320">
        <v>4319</v>
      </c>
      <c r="B3320" t="s">
        <v>3329</v>
      </c>
      <c r="C3320" t="s">
        <v>1339</v>
      </c>
      <c r="D3320" t="s">
        <v>227</v>
      </c>
      <c r="E3320">
        <f>VLOOKUP(LEFT(B3320,LEN(B3320)-2),'Correction using CAD'!A:F,5,0)</f>
        <v>39.088000000000001</v>
      </c>
      <c r="F3320">
        <f>VLOOKUP(LEFT(B3320,LEN(B3320)-2),'Correction using CAD'!A:F,6,0)</f>
        <v>75.599999999999994</v>
      </c>
      <c r="G3320">
        <f>VLOOKUP(VALUE(RIGHT(B3320,2)),'XZ coord'!$T$144:$U$149,2,0)</f>
        <v>8.42</v>
      </c>
      <c r="H3320">
        <v>2.4</v>
      </c>
      <c r="I3320">
        <v>0.9</v>
      </c>
      <c r="J3320">
        <f>VLOOKUP(VALUE(RIGHT(B3320,2)),'XZ coord'!$T$144:$V$149,3,0)</f>
        <v>1.95</v>
      </c>
    </row>
    <row r="3321" spans="1:10" x14ac:dyDescent="0.2">
      <c r="A3321">
        <v>4320</v>
      </c>
      <c r="B3321" t="s">
        <v>3330</v>
      </c>
      <c r="C3321" t="s">
        <v>1339</v>
      </c>
      <c r="D3321" t="s">
        <v>227</v>
      </c>
      <c r="E3321">
        <f>VLOOKUP(LEFT(B3321,LEN(B3321)-2),'Correction using CAD'!A:F,5,0)</f>
        <v>39.088000000000001</v>
      </c>
      <c r="F3321">
        <f>VLOOKUP(LEFT(B3321,LEN(B3321)-2),'Correction using CAD'!A:F,6,0)</f>
        <v>75.599999999999994</v>
      </c>
      <c r="G3321">
        <f>VLOOKUP(VALUE(RIGHT(B3321,2)),'XZ coord'!$T$144:$U$149,2,0)</f>
        <v>10.37</v>
      </c>
      <c r="H3321">
        <v>2.4</v>
      </c>
      <c r="I3321">
        <v>0.9</v>
      </c>
      <c r="J3321">
        <f>VLOOKUP(VALUE(RIGHT(B3321,2)),'XZ coord'!$T$144:$V$149,3,0)</f>
        <v>2.1</v>
      </c>
    </row>
    <row r="3322" spans="1:10" x14ac:dyDescent="0.2">
      <c r="A3322">
        <v>4321</v>
      </c>
      <c r="B3322" t="s">
        <v>3331</v>
      </c>
      <c r="C3322" t="s">
        <v>1339</v>
      </c>
      <c r="D3322" t="s">
        <v>227</v>
      </c>
      <c r="E3322">
        <f>VLOOKUP(LEFT(B3322,LEN(B3322)-2),'Correction using CAD'!A:F,5,0)</f>
        <v>39.088000000000001</v>
      </c>
      <c r="F3322">
        <f>VLOOKUP(LEFT(B3322,LEN(B3322)-2),'Correction using CAD'!A:F,6,0)</f>
        <v>76.5</v>
      </c>
      <c r="G3322">
        <f>VLOOKUP(VALUE(RIGHT(B3322,2)),'XZ coord'!$T$144:$U$149,2,0)</f>
        <v>2.25</v>
      </c>
      <c r="H3322">
        <v>2.4</v>
      </c>
      <c r="I3322">
        <v>0.9</v>
      </c>
      <c r="J3322">
        <f>VLOOKUP(VALUE(RIGHT(B3322,2)),'XZ coord'!$T$144:$V$149,3,0)</f>
        <v>1.97</v>
      </c>
    </row>
    <row r="3323" spans="1:10" x14ac:dyDescent="0.2">
      <c r="A3323">
        <v>4322</v>
      </c>
      <c r="B3323" t="s">
        <v>3332</v>
      </c>
      <c r="C3323" t="s">
        <v>1342</v>
      </c>
      <c r="D3323" t="s">
        <v>227</v>
      </c>
      <c r="E3323">
        <f>VLOOKUP(LEFT(B3323,LEN(B3323)-2),'Correction using CAD'!A:F,5,0)</f>
        <v>39.088000000000001</v>
      </c>
      <c r="F3323">
        <f>VLOOKUP(LEFT(B3323,LEN(B3323)-2),'Correction using CAD'!A:F,6,0)</f>
        <v>76.5</v>
      </c>
      <c r="G3323">
        <f>VLOOKUP(VALUE(RIGHT(B3323,2)),'XZ coord'!$T$144:$U$149,2,0)</f>
        <v>4.22</v>
      </c>
      <c r="H3323">
        <v>2.4</v>
      </c>
      <c r="I3323">
        <v>0.9</v>
      </c>
      <c r="J3323">
        <f>VLOOKUP(VALUE(RIGHT(B3323,2)),'XZ coord'!$T$144:$V$149,3,0)</f>
        <v>2.25</v>
      </c>
    </row>
    <row r="3324" spans="1:10" x14ac:dyDescent="0.2">
      <c r="A3324">
        <v>4323</v>
      </c>
      <c r="B3324" t="s">
        <v>3333</v>
      </c>
      <c r="C3324" t="s">
        <v>1339</v>
      </c>
      <c r="D3324" t="s">
        <v>227</v>
      </c>
      <c r="E3324">
        <f>VLOOKUP(LEFT(B3324,LEN(B3324)-2),'Correction using CAD'!A:F,5,0)</f>
        <v>39.088000000000001</v>
      </c>
      <c r="F3324">
        <f>VLOOKUP(LEFT(B3324,LEN(B3324)-2),'Correction using CAD'!A:F,6,0)</f>
        <v>76.5</v>
      </c>
      <c r="G3324">
        <f>VLOOKUP(VALUE(RIGHT(B3324,2)),'XZ coord'!$T$144:$U$149,2,0)</f>
        <v>6.47</v>
      </c>
      <c r="H3324">
        <v>2.4</v>
      </c>
      <c r="I3324">
        <v>0.9</v>
      </c>
      <c r="J3324">
        <f>VLOOKUP(VALUE(RIGHT(B3324,2)),'XZ coord'!$T$144:$V$149,3,0)</f>
        <v>1.95</v>
      </c>
    </row>
    <row r="3325" spans="1:10" x14ac:dyDescent="0.2">
      <c r="A3325">
        <v>4324</v>
      </c>
      <c r="B3325" t="s">
        <v>3334</v>
      </c>
      <c r="C3325" t="s">
        <v>1339</v>
      </c>
      <c r="D3325" t="s">
        <v>227</v>
      </c>
      <c r="E3325">
        <f>VLOOKUP(LEFT(B3325,LEN(B3325)-2),'Correction using CAD'!A:F,5,0)</f>
        <v>39.088000000000001</v>
      </c>
      <c r="F3325">
        <f>VLOOKUP(LEFT(B3325,LEN(B3325)-2),'Correction using CAD'!A:F,6,0)</f>
        <v>76.5</v>
      </c>
      <c r="G3325">
        <f>VLOOKUP(VALUE(RIGHT(B3325,2)),'XZ coord'!$T$144:$U$149,2,0)</f>
        <v>8.42</v>
      </c>
      <c r="H3325">
        <v>2.4</v>
      </c>
      <c r="I3325">
        <v>0.9</v>
      </c>
      <c r="J3325">
        <f>VLOOKUP(VALUE(RIGHT(B3325,2)),'XZ coord'!$T$144:$V$149,3,0)</f>
        <v>1.95</v>
      </c>
    </row>
    <row r="3326" spans="1:10" x14ac:dyDescent="0.2">
      <c r="A3326">
        <v>4325</v>
      </c>
      <c r="B3326" t="s">
        <v>3335</v>
      </c>
      <c r="C3326" t="s">
        <v>1342</v>
      </c>
      <c r="D3326" t="s">
        <v>227</v>
      </c>
      <c r="E3326">
        <f>VLOOKUP(LEFT(B3326,LEN(B3326)-2),'Correction using CAD'!A:F,5,0)</f>
        <v>39.088000000000001</v>
      </c>
      <c r="F3326">
        <f>VLOOKUP(LEFT(B3326,LEN(B3326)-2),'Correction using CAD'!A:F,6,0)</f>
        <v>76.5</v>
      </c>
      <c r="G3326">
        <f>VLOOKUP(VALUE(RIGHT(B3326,2)),'XZ coord'!$T$144:$U$149,2,0)</f>
        <v>10.37</v>
      </c>
      <c r="H3326">
        <v>2.4</v>
      </c>
      <c r="I3326">
        <v>0.9</v>
      </c>
      <c r="J3326">
        <f>VLOOKUP(VALUE(RIGHT(B3326,2)),'XZ coord'!$T$144:$V$149,3,0)</f>
        <v>2.1</v>
      </c>
    </row>
    <row r="3327" spans="1:10" x14ac:dyDescent="0.2">
      <c r="A3327">
        <v>4326</v>
      </c>
      <c r="B3327" t="s">
        <v>3336</v>
      </c>
      <c r="C3327" t="s">
        <v>1339</v>
      </c>
      <c r="D3327" t="s">
        <v>227</v>
      </c>
      <c r="E3327">
        <f>VLOOKUP(LEFT(B3327,LEN(B3327)-2),'Correction using CAD'!A:F,5,0)</f>
        <v>39.088000000000001</v>
      </c>
      <c r="F3327">
        <f>VLOOKUP(LEFT(B3327,LEN(B3327)-2),'Correction using CAD'!A:F,6,0)</f>
        <v>77.400000000000006</v>
      </c>
      <c r="G3327">
        <f>VLOOKUP(VALUE(RIGHT(B3327,2)),'XZ coord'!$T$144:$U$149,2,0)</f>
        <v>2.25</v>
      </c>
      <c r="H3327">
        <v>2.4</v>
      </c>
      <c r="I3327">
        <v>0.9</v>
      </c>
      <c r="J3327">
        <f>VLOOKUP(VALUE(RIGHT(B3327,2)),'XZ coord'!$T$144:$V$149,3,0)</f>
        <v>1.97</v>
      </c>
    </row>
    <row r="3328" spans="1:10" x14ac:dyDescent="0.2">
      <c r="A3328">
        <v>4327</v>
      </c>
      <c r="B3328" t="s">
        <v>3337</v>
      </c>
      <c r="C3328" t="s">
        <v>1342</v>
      </c>
      <c r="D3328" t="s">
        <v>227</v>
      </c>
      <c r="E3328">
        <f>VLOOKUP(LEFT(B3328,LEN(B3328)-2),'Correction using CAD'!A:F,5,0)</f>
        <v>39.088000000000001</v>
      </c>
      <c r="F3328">
        <f>VLOOKUP(LEFT(B3328,LEN(B3328)-2),'Correction using CAD'!A:F,6,0)</f>
        <v>77.400000000000006</v>
      </c>
      <c r="G3328">
        <f>VLOOKUP(VALUE(RIGHT(B3328,2)),'XZ coord'!$T$144:$U$149,2,0)</f>
        <v>4.22</v>
      </c>
      <c r="H3328">
        <v>2.4</v>
      </c>
      <c r="I3328">
        <v>0.9</v>
      </c>
      <c r="J3328">
        <f>VLOOKUP(VALUE(RIGHT(B3328,2)),'XZ coord'!$T$144:$V$149,3,0)</f>
        <v>2.25</v>
      </c>
    </row>
    <row r="3329" spans="1:10" x14ac:dyDescent="0.2">
      <c r="A3329">
        <v>4328</v>
      </c>
      <c r="B3329" t="s">
        <v>3338</v>
      </c>
      <c r="C3329" t="s">
        <v>1339</v>
      </c>
      <c r="D3329" t="s">
        <v>227</v>
      </c>
      <c r="E3329">
        <f>VLOOKUP(LEFT(B3329,LEN(B3329)-2),'Correction using CAD'!A:F,5,0)</f>
        <v>39.088000000000001</v>
      </c>
      <c r="F3329">
        <f>VLOOKUP(LEFT(B3329,LEN(B3329)-2),'Correction using CAD'!A:F,6,0)</f>
        <v>77.400000000000006</v>
      </c>
      <c r="G3329">
        <f>VLOOKUP(VALUE(RIGHT(B3329,2)),'XZ coord'!$T$144:$U$149,2,0)</f>
        <v>6.47</v>
      </c>
      <c r="H3329">
        <v>2.4</v>
      </c>
      <c r="I3329">
        <v>0.9</v>
      </c>
      <c r="J3329">
        <f>VLOOKUP(VALUE(RIGHT(B3329,2)),'XZ coord'!$T$144:$V$149,3,0)</f>
        <v>1.95</v>
      </c>
    </row>
    <row r="3330" spans="1:10" x14ac:dyDescent="0.2">
      <c r="A3330">
        <v>4329</v>
      </c>
      <c r="B3330" t="s">
        <v>3339</v>
      </c>
      <c r="C3330" t="s">
        <v>1339</v>
      </c>
      <c r="D3330" t="s">
        <v>227</v>
      </c>
      <c r="E3330">
        <f>VLOOKUP(LEFT(B3330,LEN(B3330)-2),'Correction using CAD'!A:F,5,0)</f>
        <v>39.088000000000001</v>
      </c>
      <c r="F3330">
        <f>VLOOKUP(LEFT(B3330,LEN(B3330)-2),'Correction using CAD'!A:F,6,0)</f>
        <v>77.400000000000006</v>
      </c>
      <c r="G3330">
        <f>VLOOKUP(VALUE(RIGHT(B3330,2)),'XZ coord'!$T$144:$U$149,2,0)</f>
        <v>8.42</v>
      </c>
      <c r="H3330">
        <v>2.4</v>
      </c>
      <c r="I3330">
        <v>0.9</v>
      </c>
      <c r="J3330">
        <f>VLOOKUP(VALUE(RIGHT(B3330,2)),'XZ coord'!$T$144:$V$149,3,0)</f>
        <v>1.95</v>
      </c>
    </row>
    <row r="3331" spans="1:10" x14ac:dyDescent="0.2">
      <c r="A3331">
        <v>4330</v>
      </c>
      <c r="B3331" t="s">
        <v>3340</v>
      </c>
      <c r="C3331" t="s">
        <v>1342</v>
      </c>
      <c r="D3331" t="s">
        <v>227</v>
      </c>
      <c r="E3331">
        <f>VLOOKUP(LEFT(B3331,LEN(B3331)-2),'Correction using CAD'!A:F,5,0)</f>
        <v>39.088000000000001</v>
      </c>
      <c r="F3331">
        <f>VLOOKUP(LEFT(B3331,LEN(B3331)-2),'Correction using CAD'!A:F,6,0)</f>
        <v>77.400000000000006</v>
      </c>
      <c r="G3331">
        <f>VLOOKUP(VALUE(RIGHT(B3331,2)),'XZ coord'!$T$144:$U$149,2,0)</f>
        <v>10.37</v>
      </c>
      <c r="H3331">
        <v>2.4</v>
      </c>
      <c r="I3331">
        <v>0.9</v>
      </c>
      <c r="J3331">
        <f>VLOOKUP(VALUE(RIGHT(B3331,2)),'XZ coord'!$T$144:$V$149,3,0)</f>
        <v>2.1</v>
      </c>
    </row>
    <row r="3332" spans="1:10" x14ac:dyDescent="0.2">
      <c r="A3332">
        <v>4331</v>
      </c>
      <c r="B3332" t="s">
        <v>3341</v>
      </c>
      <c r="C3332" t="s">
        <v>1339</v>
      </c>
      <c r="D3332" t="s">
        <v>227</v>
      </c>
      <c r="E3332">
        <f>VLOOKUP(LEFT(B3332,LEN(B3332)-2),'Correction using CAD'!A:F,5,0)</f>
        <v>39.088000000000001</v>
      </c>
      <c r="F3332">
        <f>VLOOKUP(LEFT(B3332,LEN(B3332)-2),'Correction using CAD'!A:F,6,0)</f>
        <v>78.300000000000011</v>
      </c>
      <c r="G3332">
        <f>VLOOKUP(VALUE(RIGHT(B3332,2)),'XZ coord'!$T$144:$U$149,2,0)</f>
        <v>2.25</v>
      </c>
      <c r="H3332">
        <v>2.4</v>
      </c>
      <c r="I3332">
        <v>0.9</v>
      </c>
      <c r="J3332">
        <f>VLOOKUP(VALUE(RIGHT(B3332,2)),'XZ coord'!$T$144:$V$149,3,0)</f>
        <v>1.97</v>
      </c>
    </row>
    <row r="3333" spans="1:10" x14ac:dyDescent="0.2">
      <c r="A3333">
        <v>4332</v>
      </c>
      <c r="B3333" t="s">
        <v>3342</v>
      </c>
      <c r="C3333" t="s">
        <v>1342</v>
      </c>
      <c r="D3333" t="s">
        <v>227</v>
      </c>
      <c r="E3333">
        <f>VLOOKUP(LEFT(B3333,LEN(B3333)-2),'Correction using CAD'!A:F,5,0)</f>
        <v>39.088000000000001</v>
      </c>
      <c r="F3333">
        <f>VLOOKUP(LEFT(B3333,LEN(B3333)-2),'Correction using CAD'!A:F,6,0)</f>
        <v>78.300000000000011</v>
      </c>
      <c r="G3333">
        <f>VLOOKUP(VALUE(RIGHT(B3333,2)),'XZ coord'!$T$144:$U$149,2,0)</f>
        <v>4.22</v>
      </c>
      <c r="H3333">
        <v>2.4</v>
      </c>
      <c r="I3333">
        <v>0.9</v>
      </c>
      <c r="J3333">
        <f>VLOOKUP(VALUE(RIGHT(B3333,2)),'XZ coord'!$T$144:$V$149,3,0)</f>
        <v>2.25</v>
      </c>
    </row>
    <row r="3334" spans="1:10" x14ac:dyDescent="0.2">
      <c r="A3334">
        <v>4333</v>
      </c>
      <c r="B3334" t="s">
        <v>3343</v>
      </c>
      <c r="C3334" t="s">
        <v>1339</v>
      </c>
      <c r="D3334" t="s">
        <v>227</v>
      </c>
      <c r="E3334">
        <f>VLOOKUP(LEFT(B3334,LEN(B3334)-2),'Correction using CAD'!A:F,5,0)</f>
        <v>39.088000000000001</v>
      </c>
      <c r="F3334">
        <f>VLOOKUP(LEFT(B3334,LEN(B3334)-2),'Correction using CAD'!A:F,6,0)</f>
        <v>78.300000000000011</v>
      </c>
      <c r="G3334">
        <f>VLOOKUP(VALUE(RIGHT(B3334,2)),'XZ coord'!$T$144:$U$149,2,0)</f>
        <v>6.47</v>
      </c>
      <c r="H3334">
        <v>2.4</v>
      </c>
      <c r="I3334">
        <v>0.9</v>
      </c>
      <c r="J3334">
        <f>VLOOKUP(VALUE(RIGHT(B3334,2)),'XZ coord'!$T$144:$V$149,3,0)</f>
        <v>1.95</v>
      </c>
    </row>
    <row r="3335" spans="1:10" x14ac:dyDescent="0.2">
      <c r="A3335">
        <v>4334</v>
      </c>
      <c r="B3335" t="s">
        <v>3344</v>
      </c>
      <c r="C3335" t="s">
        <v>1339</v>
      </c>
      <c r="D3335" t="s">
        <v>227</v>
      </c>
      <c r="E3335">
        <f>VLOOKUP(LEFT(B3335,LEN(B3335)-2),'Correction using CAD'!A:F,5,0)</f>
        <v>39.088000000000001</v>
      </c>
      <c r="F3335">
        <f>VLOOKUP(LEFT(B3335,LEN(B3335)-2),'Correction using CAD'!A:F,6,0)</f>
        <v>78.300000000000011</v>
      </c>
      <c r="G3335">
        <f>VLOOKUP(VALUE(RIGHT(B3335,2)),'XZ coord'!$T$144:$U$149,2,0)</f>
        <v>8.42</v>
      </c>
      <c r="H3335">
        <v>2.4</v>
      </c>
      <c r="I3335">
        <v>0.9</v>
      </c>
      <c r="J3335">
        <f>VLOOKUP(VALUE(RIGHT(B3335,2)),'XZ coord'!$T$144:$V$149,3,0)</f>
        <v>1.95</v>
      </c>
    </row>
    <row r="3336" spans="1:10" x14ac:dyDescent="0.2">
      <c r="A3336">
        <v>4335</v>
      </c>
      <c r="B3336" t="s">
        <v>3345</v>
      </c>
      <c r="C3336" t="s">
        <v>1342</v>
      </c>
      <c r="D3336" t="s">
        <v>227</v>
      </c>
      <c r="E3336">
        <f>VLOOKUP(LEFT(B3336,LEN(B3336)-2),'Correction using CAD'!A:F,5,0)</f>
        <v>39.088000000000001</v>
      </c>
      <c r="F3336">
        <f>VLOOKUP(LEFT(B3336,LEN(B3336)-2),'Correction using CAD'!A:F,6,0)</f>
        <v>78.300000000000011</v>
      </c>
      <c r="G3336">
        <f>VLOOKUP(VALUE(RIGHT(B3336,2)),'XZ coord'!$T$144:$U$149,2,0)</f>
        <v>10.37</v>
      </c>
      <c r="H3336">
        <v>2.4</v>
      </c>
      <c r="I3336">
        <v>0.9</v>
      </c>
      <c r="J3336">
        <f>VLOOKUP(VALUE(RIGHT(B3336,2)),'XZ coord'!$T$144:$V$149,3,0)</f>
        <v>2.1</v>
      </c>
    </row>
    <row r="3337" spans="1:10" x14ac:dyDescent="0.2">
      <c r="A3337">
        <v>4336</v>
      </c>
      <c r="B3337" t="s">
        <v>3346</v>
      </c>
      <c r="C3337" t="s">
        <v>1339</v>
      </c>
      <c r="D3337" t="s">
        <v>227</v>
      </c>
      <c r="E3337">
        <f>VLOOKUP(LEFT(B3337,LEN(B3337)-2),'Correction using CAD'!A:F,5,0)</f>
        <v>39.088000000000001</v>
      </c>
      <c r="F3337">
        <f>VLOOKUP(LEFT(B3337,LEN(B3337)-2),'Correction using CAD'!A:F,6,0)</f>
        <v>79.200000000000017</v>
      </c>
      <c r="G3337">
        <f>VLOOKUP(VALUE(RIGHT(B3337,2)),'XZ coord'!$T$144:$U$149,2,0)</f>
        <v>2.25</v>
      </c>
      <c r="H3337">
        <v>2.4</v>
      </c>
      <c r="I3337">
        <v>0.9</v>
      </c>
      <c r="J3337">
        <f>VLOOKUP(VALUE(RIGHT(B3337,2)),'XZ coord'!$T$144:$V$149,3,0)</f>
        <v>1.97</v>
      </c>
    </row>
    <row r="3338" spans="1:10" x14ac:dyDescent="0.2">
      <c r="A3338">
        <v>4337</v>
      </c>
      <c r="B3338" t="s">
        <v>3347</v>
      </c>
      <c r="C3338" t="s">
        <v>1342</v>
      </c>
      <c r="D3338" t="s">
        <v>227</v>
      </c>
      <c r="E3338">
        <f>VLOOKUP(LEFT(B3338,LEN(B3338)-2),'Correction using CAD'!A:F,5,0)</f>
        <v>39.088000000000001</v>
      </c>
      <c r="F3338">
        <f>VLOOKUP(LEFT(B3338,LEN(B3338)-2),'Correction using CAD'!A:F,6,0)</f>
        <v>79.200000000000017</v>
      </c>
      <c r="G3338">
        <f>VLOOKUP(VALUE(RIGHT(B3338,2)),'XZ coord'!$T$144:$U$149,2,0)</f>
        <v>4.22</v>
      </c>
      <c r="H3338">
        <v>2.4</v>
      </c>
      <c r="I3338">
        <v>0.9</v>
      </c>
      <c r="J3338">
        <f>VLOOKUP(VALUE(RIGHT(B3338,2)),'XZ coord'!$T$144:$V$149,3,0)</f>
        <v>2.25</v>
      </c>
    </row>
    <row r="3339" spans="1:10" x14ac:dyDescent="0.2">
      <c r="A3339">
        <v>4338</v>
      </c>
      <c r="B3339" t="s">
        <v>3348</v>
      </c>
      <c r="C3339" t="s">
        <v>1339</v>
      </c>
      <c r="D3339" t="s">
        <v>227</v>
      </c>
      <c r="E3339">
        <f>VLOOKUP(LEFT(B3339,LEN(B3339)-2),'Correction using CAD'!A:F,5,0)</f>
        <v>39.088000000000001</v>
      </c>
      <c r="F3339">
        <f>VLOOKUP(LEFT(B3339,LEN(B3339)-2),'Correction using CAD'!A:F,6,0)</f>
        <v>79.200000000000017</v>
      </c>
      <c r="G3339">
        <f>VLOOKUP(VALUE(RIGHT(B3339,2)),'XZ coord'!$T$144:$U$149,2,0)</f>
        <v>6.47</v>
      </c>
      <c r="H3339">
        <v>2.4</v>
      </c>
      <c r="I3339">
        <v>0.9</v>
      </c>
      <c r="J3339">
        <f>VLOOKUP(VALUE(RIGHT(B3339,2)),'XZ coord'!$T$144:$V$149,3,0)</f>
        <v>1.95</v>
      </c>
    </row>
    <row r="3340" spans="1:10" x14ac:dyDescent="0.2">
      <c r="A3340">
        <v>4339</v>
      </c>
      <c r="B3340" t="s">
        <v>3349</v>
      </c>
      <c r="C3340" t="s">
        <v>1339</v>
      </c>
      <c r="D3340" t="s">
        <v>227</v>
      </c>
      <c r="E3340">
        <f>VLOOKUP(LEFT(B3340,LEN(B3340)-2),'Correction using CAD'!A:F,5,0)</f>
        <v>39.088000000000001</v>
      </c>
      <c r="F3340">
        <f>VLOOKUP(LEFT(B3340,LEN(B3340)-2),'Correction using CAD'!A:F,6,0)</f>
        <v>79.200000000000017</v>
      </c>
      <c r="G3340">
        <f>VLOOKUP(VALUE(RIGHT(B3340,2)),'XZ coord'!$T$144:$U$149,2,0)</f>
        <v>8.42</v>
      </c>
      <c r="H3340">
        <v>2.4</v>
      </c>
      <c r="I3340">
        <v>0.9</v>
      </c>
      <c r="J3340">
        <f>VLOOKUP(VALUE(RIGHT(B3340,2)),'XZ coord'!$T$144:$V$149,3,0)</f>
        <v>1.95</v>
      </c>
    </row>
    <row r="3341" spans="1:10" x14ac:dyDescent="0.2">
      <c r="A3341">
        <v>4340</v>
      </c>
      <c r="B3341" t="s">
        <v>3350</v>
      </c>
      <c r="C3341" t="s">
        <v>1342</v>
      </c>
      <c r="D3341" t="s">
        <v>227</v>
      </c>
      <c r="E3341">
        <f>VLOOKUP(LEFT(B3341,LEN(B3341)-2),'Correction using CAD'!A:F,5,0)</f>
        <v>39.088000000000001</v>
      </c>
      <c r="F3341">
        <f>VLOOKUP(LEFT(B3341,LEN(B3341)-2),'Correction using CAD'!A:F,6,0)</f>
        <v>79.200000000000017</v>
      </c>
      <c r="G3341">
        <f>VLOOKUP(VALUE(RIGHT(B3341,2)),'XZ coord'!$T$144:$U$149,2,0)</f>
        <v>10.37</v>
      </c>
      <c r="H3341">
        <v>2.4</v>
      </c>
      <c r="I3341">
        <v>0.9</v>
      </c>
      <c r="J3341">
        <f>VLOOKUP(VALUE(RIGHT(B3341,2)),'XZ coord'!$T$144:$V$149,3,0)</f>
        <v>2.1</v>
      </c>
    </row>
    <row r="3342" spans="1:10" x14ac:dyDescent="0.2">
      <c r="A3342">
        <v>4341</v>
      </c>
      <c r="B3342" t="s">
        <v>3351</v>
      </c>
      <c r="C3342" t="s">
        <v>1339</v>
      </c>
      <c r="D3342" t="s">
        <v>227</v>
      </c>
      <c r="E3342">
        <f>VLOOKUP(LEFT(B3342,LEN(B3342)-2),'Correction using CAD'!A:F,5,0)</f>
        <v>39.088000000000001</v>
      </c>
      <c r="F3342">
        <f>VLOOKUP(LEFT(B3342,LEN(B3342)-2),'Correction using CAD'!A:F,6,0)</f>
        <v>80.100000000000023</v>
      </c>
      <c r="G3342">
        <f>VLOOKUP(VALUE(RIGHT(B3342,2)),'XZ coord'!$T$144:$U$149,2,0)</f>
        <v>2.25</v>
      </c>
      <c r="H3342">
        <v>2.4</v>
      </c>
      <c r="I3342">
        <v>0.9</v>
      </c>
      <c r="J3342">
        <f>VLOOKUP(VALUE(RIGHT(B3342,2)),'XZ coord'!$T$144:$V$149,3,0)</f>
        <v>1.97</v>
      </c>
    </row>
    <row r="3343" spans="1:10" x14ac:dyDescent="0.2">
      <c r="A3343">
        <v>4342</v>
      </c>
      <c r="B3343" t="s">
        <v>3352</v>
      </c>
      <c r="C3343" t="s">
        <v>1342</v>
      </c>
      <c r="D3343" t="s">
        <v>227</v>
      </c>
      <c r="E3343">
        <f>VLOOKUP(LEFT(B3343,LEN(B3343)-2),'Correction using CAD'!A:F,5,0)</f>
        <v>39.088000000000001</v>
      </c>
      <c r="F3343">
        <f>VLOOKUP(LEFT(B3343,LEN(B3343)-2),'Correction using CAD'!A:F,6,0)</f>
        <v>80.100000000000023</v>
      </c>
      <c r="G3343">
        <f>VLOOKUP(VALUE(RIGHT(B3343,2)),'XZ coord'!$T$144:$U$149,2,0)</f>
        <v>4.22</v>
      </c>
      <c r="H3343">
        <v>2.4</v>
      </c>
      <c r="I3343">
        <v>0.9</v>
      </c>
      <c r="J3343">
        <f>VLOOKUP(VALUE(RIGHT(B3343,2)),'XZ coord'!$T$144:$V$149,3,0)</f>
        <v>2.25</v>
      </c>
    </row>
    <row r="3344" spans="1:10" x14ac:dyDescent="0.2">
      <c r="A3344">
        <v>4343</v>
      </c>
      <c r="B3344" t="s">
        <v>3353</v>
      </c>
      <c r="C3344" t="s">
        <v>1339</v>
      </c>
      <c r="D3344" t="s">
        <v>227</v>
      </c>
      <c r="E3344">
        <f>VLOOKUP(LEFT(B3344,LEN(B3344)-2),'Correction using CAD'!A:F,5,0)</f>
        <v>39.088000000000001</v>
      </c>
      <c r="F3344">
        <f>VLOOKUP(LEFT(B3344,LEN(B3344)-2),'Correction using CAD'!A:F,6,0)</f>
        <v>80.100000000000023</v>
      </c>
      <c r="G3344">
        <f>VLOOKUP(VALUE(RIGHT(B3344,2)),'XZ coord'!$T$144:$U$149,2,0)</f>
        <v>6.47</v>
      </c>
      <c r="H3344">
        <v>2.4</v>
      </c>
      <c r="I3344">
        <v>0.9</v>
      </c>
      <c r="J3344">
        <f>VLOOKUP(VALUE(RIGHT(B3344,2)),'XZ coord'!$T$144:$V$149,3,0)</f>
        <v>1.95</v>
      </c>
    </row>
    <row r="3345" spans="1:10" x14ac:dyDescent="0.2">
      <c r="A3345">
        <v>4344</v>
      </c>
      <c r="B3345" t="s">
        <v>3354</v>
      </c>
      <c r="C3345" t="s">
        <v>1339</v>
      </c>
      <c r="D3345" t="s">
        <v>227</v>
      </c>
      <c r="E3345">
        <f>VLOOKUP(LEFT(B3345,LEN(B3345)-2),'Correction using CAD'!A:F,5,0)</f>
        <v>39.088000000000001</v>
      </c>
      <c r="F3345">
        <f>VLOOKUP(LEFT(B3345,LEN(B3345)-2),'Correction using CAD'!A:F,6,0)</f>
        <v>80.100000000000023</v>
      </c>
      <c r="G3345">
        <f>VLOOKUP(VALUE(RIGHT(B3345,2)),'XZ coord'!$T$144:$U$149,2,0)</f>
        <v>8.42</v>
      </c>
      <c r="H3345">
        <v>2.4</v>
      </c>
      <c r="I3345">
        <v>0.9</v>
      </c>
      <c r="J3345">
        <f>VLOOKUP(VALUE(RIGHT(B3345,2)),'XZ coord'!$T$144:$V$149,3,0)</f>
        <v>1.95</v>
      </c>
    </row>
    <row r="3346" spans="1:10" x14ac:dyDescent="0.2">
      <c r="A3346">
        <v>4345</v>
      </c>
      <c r="B3346" t="s">
        <v>3355</v>
      </c>
      <c r="C3346" t="s">
        <v>1342</v>
      </c>
      <c r="D3346" t="s">
        <v>227</v>
      </c>
      <c r="E3346">
        <f>VLOOKUP(LEFT(B3346,LEN(B3346)-2),'Correction using CAD'!A:F,5,0)</f>
        <v>39.088000000000001</v>
      </c>
      <c r="F3346">
        <f>VLOOKUP(LEFT(B3346,LEN(B3346)-2),'Correction using CAD'!A:F,6,0)</f>
        <v>80.100000000000023</v>
      </c>
      <c r="G3346">
        <f>VLOOKUP(VALUE(RIGHT(B3346,2)),'XZ coord'!$T$144:$U$149,2,0)</f>
        <v>10.37</v>
      </c>
      <c r="H3346">
        <v>2.4</v>
      </c>
      <c r="I3346">
        <v>0.9</v>
      </c>
      <c r="J3346">
        <f>VLOOKUP(VALUE(RIGHT(B3346,2)),'XZ coord'!$T$144:$V$149,3,0)</f>
        <v>2.1</v>
      </c>
    </row>
    <row r="3347" spans="1:10" x14ac:dyDescent="0.2">
      <c r="A3347">
        <v>4346</v>
      </c>
      <c r="B3347" t="s">
        <v>3356</v>
      </c>
      <c r="C3347" t="s">
        <v>1339</v>
      </c>
      <c r="D3347" t="s">
        <v>227</v>
      </c>
      <c r="E3347">
        <f>VLOOKUP(LEFT(B3347,LEN(B3347)-2),'Correction using CAD'!A:F,5,0)</f>
        <v>39.088000000000001</v>
      </c>
      <c r="F3347">
        <f>VLOOKUP(LEFT(B3347,LEN(B3347)-2),'Correction using CAD'!A:F,6,0)</f>
        <v>81.000000000000028</v>
      </c>
      <c r="G3347">
        <f>VLOOKUP(VALUE(RIGHT(B3347,2)),'XZ coord'!$T$144:$U$149,2,0)</f>
        <v>6.47</v>
      </c>
      <c r="H3347">
        <v>2.4</v>
      </c>
      <c r="I3347">
        <v>0.9</v>
      </c>
      <c r="J3347">
        <f>VLOOKUP(VALUE(RIGHT(B3347,2)),'XZ coord'!$T$144:$V$149,3,0)</f>
        <v>1.95</v>
      </c>
    </row>
    <row r="3348" spans="1:10" x14ac:dyDescent="0.2">
      <c r="A3348">
        <v>4347</v>
      </c>
      <c r="B3348" t="s">
        <v>3357</v>
      </c>
      <c r="C3348" t="s">
        <v>1339</v>
      </c>
      <c r="D3348" t="s">
        <v>227</v>
      </c>
      <c r="E3348">
        <f>VLOOKUP(LEFT(B3348,LEN(B3348)-2),'Correction using CAD'!A:F,5,0)</f>
        <v>39.088000000000001</v>
      </c>
      <c r="F3348">
        <f>VLOOKUP(LEFT(B3348,LEN(B3348)-2),'Correction using CAD'!A:F,6,0)</f>
        <v>81.000000000000028</v>
      </c>
      <c r="G3348">
        <f>VLOOKUP(VALUE(RIGHT(B3348,2)),'XZ coord'!$T$144:$U$149,2,0)</f>
        <v>8.42</v>
      </c>
      <c r="H3348">
        <v>2.4</v>
      </c>
      <c r="I3348">
        <v>0.9</v>
      </c>
      <c r="J3348">
        <f>VLOOKUP(VALUE(RIGHT(B3348,2)),'XZ coord'!$T$144:$V$149,3,0)</f>
        <v>1.95</v>
      </c>
    </row>
    <row r="3349" spans="1:10" x14ac:dyDescent="0.2">
      <c r="A3349">
        <v>4348</v>
      </c>
      <c r="B3349" t="s">
        <v>3358</v>
      </c>
      <c r="C3349" t="s">
        <v>1342</v>
      </c>
      <c r="D3349" t="s">
        <v>227</v>
      </c>
      <c r="E3349">
        <f>VLOOKUP(LEFT(B3349,LEN(B3349)-2),'Correction using CAD'!A:F,5,0)</f>
        <v>39.088000000000001</v>
      </c>
      <c r="F3349">
        <f>VLOOKUP(LEFT(B3349,LEN(B3349)-2),'Correction using CAD'!A:F,6,0)</f>
        <v>81.000000000000028</v>
      </c>
      <c r="G3349">
        <f>VLOOKUP(VALUE(RIGHT(B3349,2)),'XZ coord'!$T$144:$U$149,2,0)</f>
        <v>10.37</v>
      </c>
      <c r="H3349">
        <v>2.4</v>
      </c>
      <c r="I3349">
        <v>0.9</v>
      </c>
      <c r="J3349">
        <f>VLOOKUP(VALUE(RIGHT(B3349,2)),'XZ coord'!$T$144:$V$149,3,0)</f>
        <v>2.1</v>
      </c>
    </row>
    <row r="3350" spans="1:10" x14ac:dyDescent="0.2">
      <c r="A3350">
        <v>4349</v>
      </c>
      <c r="B3350" t="s">
        <v>3359</v>
      </c>
      <c r="C3350" t="s">
        <v>1339</v>
      </c>
      <c r="D3350" t="s">
        <v>227</v>
      </c>
      <c r="E3350">
        <f>VLOOKUP(LEFT(B3350,LEN(B3350)-2),'Correction using CAD'!A:F,5,0)</f>
        <v>39.088000000000001</v>
      </c>
      <c r="F3350">
        <f>VLOOKUP(LEFT(B3350,LEN(B3350)-2),'Correction using CAD'!A:F,6,0)</f>
        <v>81.900000000000034</v>
      </c>
      <c r="G3350">
        <f>VLOOKUP(VALUE(RIGHT(B3350,2)),'XZ coord'!$T$144:$U$149,2,0)</f>
        <v>6.47</v>
      </c>
      <c r="H3350">
        <v>2.4</v>
      </c>
      <c r="I3350">
        <v>0.9</v>
      </c>
      <c r="J3350">
        <f>VLOOKUP(VALUE(RIGHT(B3350,2)),'XZ coord'!$T$144:$V$149,3,0)</f>
        <v>1.95</v>
      </c>
    </row>
    <row r="3351" spans="1:10" x14ac:dyDescent="0.2">
      <c r="A3351">
        <v>4350</v>
      </c>
      <c r="B3351" t="s">
        <v>3360</v>
      </c>
      <c r="C3351" t="s">
        <v>1339</v>
      </c>
      <c r="D3351" t="s">
        <v>227</v>
      </c>
      <c r="E3351">
        <f>VLOOKUP(LEFT(B3351,LEN(B3351)-2),'Correction using CAD'!A:F,5,0)</f>
        <v>39.088000000000001</v>
      </c>
      <c r="F3351">
        <f>VLOOKUP(LEFT(B3351,LEN(B3351)-2),'Correction using CAD'!A:F,6,0)</f>
        <v>81.900000000000034</v>
      </c>
      <c r="G3351">
        <f>VLOOKUP(VALUE(RIGHT(B3351,2)),'XZ coord'!$T$144:$U$149,2,0)</f>
        <v>8.42</v>
      </c>
      <c r="H3351">
        <v>2.4</v>
      </c>
      <c r="I3351">
        <v>0.9</v>
      </c>
      <c r="J3351">
        <f>VLOOKUP(VALUE(RIGHT(B3351,2)),'XZ coord'!$T$144:$V$149,3,0)</f>
        <v>1.95</v>
      </c>
    </row>
    <row r="3352" spans="1:10" x14ac:dyDescent="0.2">
      <c r="A3352">
        <v>4351</v>
      </c>
      <c r="B3352" t="s">
        <v>3361</v>
      </c>
      <c r="C3352" t="s">
        <v>1342</v>
      </c>
      <c r="D3352" t="s">
        <v>227</v>
      </c>
      <c r="E3352">
        <f>VLOOKUP(LEFT(B3352,LEN(B3352)-2),'Correction using CAD'!A:F,5,0)</f>
        <v>39.088000000000001</v>
      </c>
      <c r="F3352">
        <f>VLOOKUP(LEFT(B3352,LEN(B3352)-2),'Correction using CAD'!A:F,6,0)</f>
        <v>81.900000000000034</v>
      </c>
      <c r="G3352">
        <f>VLOOKUP(VALUE(RIGHT(B3352,2)),'XZ coord'!$T$144:$U$149,2,0)</f>
        <v>10.37</v>
      </c>
      <c r="H3352">
        <v>2.4</v>
      </c>
      <c r="I3352">
        <v>0.9</v>
      </c>
      <c r="J3352">
        <f>VLOOKUP(VALUE(RIGHT(B3352,2)),'XZ coord'!$T$144:$V$149,3,0)</f>
        <v>2.1</v>
      </c>
    </row>
    <row r="3353" spans="1:10" x14ac:dyDescent="0.2">
      <c r="A3353">
        <v>4352</v>
      </c>
      <c r="B3353" t="s">
        <v>3362</v>
      </c>
      <c r="C3353" t="s">
        <v>1339</v>
      </c>
      <c r="D3353" t="s">
        <v>227</v>
      </c>
      <c r="E3353">
        <f>VLOOKUP(LEFT(B3353,LEN(B3353)-2),'Correction using CAD'!A:F,5,0)</f>
        <v>39.088000000000001</v>
      </c>
      <c r="F3353">
        <f>VLOOKUP(LEFT(B3353,LEN(B3353)-2),'Correction using CAD'!A:F,6,0)</f>
        <v>82.80000000000004</v>
      </c>
      <c r="G3353">
        <f>VLOOKUP(VALUE(RIGHT(B3353,2)),'XZ coord'!$T$144:$U$149,2,0)</f>
        <v>6.47</v>
      </c>
      <c r="H3353">
        <v>2.4</v>
      </c>
      <c r="I3353">
        <v>0.9</v>
      </c>
      <c r="J3353">
        <f>VLOOKUP(VALUE(RIGHT(B3353,2)),'XZ coord'!$T$144:$V$149,3,0)</f>
        <v>1.95</v>
      </c>
    </row>
    <row r="3354" spans="1:10" x14ac:dyDescent="0.2">
      <c r="A3354">
        <v>4353</v>
      </c>
      <c r="B3354" t="s">
        <v>3363</v>
      </c>
      <c r="C3354" t="s">
        <v>1339</v>
      </c>
      <c r="D3354" t="s">
        <v>227</v>
      </c>
      <c r="E3354">
        <f>VLOOKUP(LEFT(B3354,LEN(B3354)-2),'Correction using CAD'!A:F,5,0)</f>
        <v>39.088000000000001</v>
      </c>
      <c r="F3354">
        <f>VLOOKUP(LEFT(B3354,LEN(B3354)-2),'Correction using CAD'!A:F,6,0)</f>
        <v>82.80000000000004</v>
      </c>
      <c r="G3354">
        <f>VLOOKUP(VALUE(RIGHT(B3354,2)),'XZ coord'!$T$144:$U$149,2,0)</f>
        <v>8.42</v>
      </c>
      <c r="H3354">
        <v>2.4</v>
      </c>
      <c r="I3354">
        <v>0.9</v>
      </c>
      <c r="J3354">
        <f>VLOOKUP(VALUE(RIGHT(B3354,2)),'XZ coord'!$T$144:$V$149,3,0)</f>
        <v>1.95</v>
      </c>
    </row>
    <row r="3355" spans="1:10" x14ac:dyDescent="0.2">
      <c r="A3355">
        <v>4354</v>
      </c>
      <c r="B3355" t="s">
        <v>3364</v>
      </c>
      <c r="C3355" t="s">
        <v>1342</v>
      </c>
      <c r="D3355" t="s">
        <v>227</v>
      </c>
      <c r="E3355">
        <f>VLOOKUP(LEFT(B3355,LEN(B3355)-2),'Correction using CAD'!A:F,5,0)</f>
        <v>39.088000000000001</v>
      </c>
      <c r="F3355">
        <f>VLOOKUP(LEFT(B3355,LEN(B3355)-2),'Correction using CAD'!A:F,6,0)</f>
        <v>82.80000000000004</v>
      </c>
      <c r="G3355">
        <f>VLOOKUP(VALUE(RIGHT(B3355,2)),'XZ coord'!$T$144:$U$149,2,0)</f>
        <v>10.37</v>
      </c>
      <c r="H3355">
        <v>2.4</v>
      </c>
      <c r="I3355">
        <v>0.9</v>
      </c>
      <c r="J3355">
        <f>VLOOKUP(VALUE(RIGHT(B3355,2)),'XZ coord'!$T$144:$V$149,3,0)</f>
        <v>2.1</v>
      </c>
    </row>
    <row r="3356" spans="1:10" x14ac:dyDescent="0.2">
      <c r="A3356">
        <v>4355</v>
      </c>
      <c r="B3356" t="s">
        <v>3365</v>
      </c>
      <c r="C3356" t="s">
        <v>1339</v>
      </c>
      <c r="D3356" t="s">
        <v>227</v>
      </c>
      <c r="E3356">
        <f>VLOOKUP(LEFT(B3356,LEN(B3356)-2),'Correction using CAD'!A:F,5,0)</f>
        <v>39.088000000000001</v>
      </c>
      <c r="F3356">
        <f>VLOOKUP(LEFT(B3356,LEN(B3356)-2),'Correction using CAD'!A:F,6,0)</f>
        <v>83.700000000000045</v>
      </c>
      <c r="G3356">
        <f>VLOOKUP(VALUE(RIGHT(B3356,2)),'XZ coord'!$T$144:$U$149,2,0)</f>
        <v>6.47</v>
      </c>
      <c r="H3356">
        <v>2.4</v>
      </c>
      <c r="I3356">
        <v>0.9</v>
      </c>
      <c r="J3356">
        <f>VLOOKUP(VALUE(RIGHT(B3356,2)),'XZ coord'!$T$144:$V$149,3,0)</f>
        <v>1.95</v>
      </c>
    </row>
    <row r="3357" spans="1:10" x14ac:dyDescent="0.2">
      <c r="A3357">
        <v>4356</v>
      </c>
      <c r="B3357" t="s">
        <v>3366</v>
      </c>
      <c r="C3357" t="s">
        <v>1339</v>
      </c>
      <c r="D3357" t="s">
        <v>227</v>
      </c>
      <c r="E3357">
        <f>VLOOKUP(LEFT(B3357,LEN(B3357)-2),'Correction using CAD'!A:F,5,0)</f>
        <v>39.088000000000001</v>
      </c>
      <c r="F3357">
        <f>VLOOKUP(LEFT(B3357,LEN(B3357)-2),'Correction using CAD'!A:F,6,0)</f>
        <v>83.700000000000045</v>
      </c>
      <c r="G3357">
        <f>VLOOKUP(VALUE(RIGHT(B3357,2)),'XZ coord'!$T$144:$U$149,2,0)</f>
        <v>8.42</v>
      </c>
      <c r="H3357">
        <v>2.4</v>
      </c>
      <c r="I3357">
        <v>0.9</v>
      </c>
      <c r="J3357">
        <f>VLOOKUP(VALUE(RIGHT(B3357,2)),'XZ coord'!$T$144:$V$149,3,0)</f>
        <v>1.95</v>
      </c>
    </row>
    <row r="3358" spans="1:10" x14ac:dyDescent="0.2">
      <c r="A3358">
        <v>4357</v>
      </c>
      <c r="B3358" t="s">
        <v>3367</v>
      </c>
      <c r="C3358" t="s">
        <v>1342</v>
      </c>
      <c r="D3358" t="s">
        <v>227</v>
      </c>
      <c r="E3358">
        <f>VLOOKUP(LEFT(B3358,LEN(B3358)-2),'Correction using CAD'!A:F,5,0)</f>
        <v>39.088000000000001</v>
      </c>
      <c r="F3358">
        <f>VLOOKUP(LEFT(B3358,LEN(B3358)-2),'Correction using CAD'!A:F,6,0)</f>
        <v>83.700000000000045</v>
      </c>
      <c r="G3358">
        <f>VLOOKUP(VALUE(RIGHT(B3358,2)),'XZ coord'!$T$144:$U$149,2,0)</f>
        <v>10.37</v>
      </c>
      <c r="H3358">
        <v>2.4</v>
      </c>
      <c r="I3358">
        <v>0.9</v>
      </c>
      <c r="J3358">
        <f>VLOOKUP(VALUE(RIGHT(B3358,2)),'XZ coord'!$T$144:$V$149,3,0)</f>
        <v>2.1</v>
      </c>
    </row>
    <row r="3359" spans="1:10" x14ac:dyDescent="0.2">
      <c r="A3359">
        <v>4358</v>
      </c>
      <c r="B3359" t="s">
        <v>3368</v>
      </c>
      <c r="C3359" t="s">
        <v>1339</v>
      </c>
      <c r="D3359" t="s">
        <v>227</v>
      </c>
      <c r="E3359">
        <f>VLOOKUP(LEFT(B3359,LEN(B3359)-2),'Correction using CAD'!A:F,5,0)</f>
        <v>39.088000000000001</v>
      </c>
      <c r="F3359">
        <f>VLOOKUP(LEFT(B3359,LEN(B3359)-2),'Correction using CAD'!A:F,6,0)</f>
        <v>84.600000000000051</v>
      </c>
      <c r="G3359">
        <f>VLOOKUP(VALUE(RIGHT(B3359,2)),'XZ coord'!$T$144:$U$149,2,0)</f>
        <v>6.47</v>
      </c>
      <c r="H3359">
        <v>2.4</v>
      </c>
      <c r="I3359">
        <v>0.9</v>
      </c>
      <c r="J3359">
        <f>VLOOKUP(VALUE(RIGHT(B3359,2)),'XZ coord'!$T$144:$V$149,3,0)</f>
        <v>1.95</v>
      </c>
    </row>
    <row r="3360" spans="1:10" x14ac:dyDescent="0.2">
      <c r="A3360">
        <v>4359</v>
      </c>
      <c r="B3360" t="s">
        <v>3369</v>
      </c>
      <c r="C3360" t="s">
        <v>1339</v>
      </c>
      <c r="D3360" t="s">
        <v>227</v>
      </c>
      <c r="E3360">
        <f>VLOOKUP(LEFT(B3360,LEN(B3360)-2),'Correction using CAD'!A:F,5,0)</f>
        <v>39.088000000000001</v>
      </c>
      <c r="F3360">
        <f>VLOOKUP(LEFT(B3360,LEN(B3360)-2),'Correction using CAD'!A:F,6,0)</f>
        <v>84.600000000000051</v>
      </c>
      <c r="G3360">
        <f>VLOOKUP(VALUE(RIGHT(B3360,2)),'XZ coord'!$T$144:$U$149,2,0)</f>
        <v>8.42</v>
      </c>
      <c r="H3360">
        <v>2.4</v>
      </c>
      <c r="I3360">
        <v>0.9</v>
      </c>
      <c r="J3360">
        <f>VLOOKUP(VALUE(RIGHT(B3360,2)),'XZ coord'!$T$144:$V$149,3,0)</f>
        <v>1.95</v>
      </c>
    </row>
    <row r="3361" spans="1:10" x14ac:dyDescent="0.2">
      <c r="A3361">
        <v>4360</v>
      </c>
      <c r="B3361" t="s">
        <v>3370</v>
      </c>
      <c r="C3361" t="s">
        <v>1342</v>
      </c>
      <c r="D3361" t="s">
        <v>227</v>
      </c>
      <c r="E3361">
        <f>VLOOKUP(LEFT(B3361,LEN(B3361)-2),'Correction using CAD'!A:F,5,0)</f>
        <v>39.088000000000001</v>
      </c>
      <c r="F3361">
        <f>VLOOKUP(LEFT(B3361,LEN(B3361)-2),'Correction using CAD'!A:F,6,0)</f>
        <v>84.600000000000051</v>
      </c>
      <c r="G3361">
        <f>VLOOKUP(VALUE(RIGHT(B3361,2)),'XZ coord'!$T$144:$U$149,2,0)</f>
        <v>10.37</v>
      </c>
      <c r="H3361">
        <v>2.4</v>
      </c>
      <c r="I3361">
        <v>0.9</v>
      </c>
      <c r="J3361">
        <f>VLOOKUP(VALUE(RIGHT(B3361,2)),'XZ coord'!$T$144:$V$149,3,0)</f>
        <v>2.1</v>
      </c>
    </row>
    <row r="3362" spans="1:10" x14ac:dyDescent="0.2">
      <c r="A3362">
        <v>4361</v>
      </c>
      <c r="B3362" t="s">
        <v>3371</v>
      </c>
      <c r="C3362" t="s">
        <v>2</v>
      </c>
      <c r="D3362" t="s">
        <v>3372</v>
      </c>
      <c r="E3362">
        <f>VLOOKUP(LEFT(B3362,LEN(B3362)-2),'Correction using CAD'!A:F,5,0)</f>
        <v>58.5</v>
      </c>
      <c r="F3362">
        <f>VLOOKUP(LEFT(B3362,LEN(B3362)-2),'Correction using CAD'!A:F,6,0)</f>
        <v>0.9</v>
      </c>
      <c r="G3362">
        <f>VLOOKUP(VALUE(RIGHT(B3362,2)),'XZ coord'!$T$144:$U$149,2,0)</f>
        <v>2.25</v>
      </c>
      <c r="H3362">
        <v>2.4</v>
      </c>
      <c r="I3362">
        <v>0.9</v>
      </c>
      <c r="J3362">
        <f>VLOOKUP(VALUE(RIGHT(B3362,2)),'XZ coord'!$T$144:$V$149,3,0)</f>
        <v>1.97</v>
      </c>
    </row>
    <row r="3363" spans="1:10" x14ac:dyDescent="0.2">
      <c r="A3363">
        <v>4362</v>
      </c>
      <c r="B3363" t="s">
        <v>3374</v>
      </c>
      <c r="C3363" t="s">
        <v>5</v>
      </c>
      <c r="D3363" t="s">
        <v>3372</v>
      </c>
      <c r="E3363">
        <f>VLOOKUP(LEFT(B3363,LEN(B3363)-2),'Correction using CAD'!A:F,5,0)</f>
        <v>58.5</v>
      </c>
      <c r="F3363">
        <f>VLOOKUP(LEFT(B3363,LEN(B3363)-2),'Correction using CAD'!A:F,6,0)</f>
        <v>0.9</v>
      </c>
      <c r="G3363">
        <f>VLOOKUP(VALUE(RIGHT(B3363,2)),'XZ coord'!$T$144:$U$149,2,0)</f>
        <v>4.22</v>
      </c>
      <c r="H3363">
        <v>2.4</v>
      </c>
      <c r="I3363">
        <v>0.9</v>
      </c>
      <c r="J3363">
        <f>VLOOKUP(VALUE(RIGHT(B3363,2)),'XZ coord'!$T$144:$V$149,3,0)</f>
        <v>2.25</v>
      </c>
    </row>
    <row r="3364" spans="1:10" x14ac:dyDescent="0.2">
      <c r="A3364">
        <v>4363</v>
      </c>
      <c r="B3364" t="s">
        <v>3375</v>
      </c>
      <c r="C3364" t="s">
        <v>2</v>
      </c>
      <c r="D3364" t="s">
        <v>3372</v>
      </c>
      <c r="E3364">
        <f>VLOOKUP(LEFT(B3364,LEN(B3364)-2),'Correction using CAD'!A:F,5,0)</f>
        <v>58.5</v>
      </c>
      <c r="F3364">
        <f>VLOOKUP(LEFT(B3364,LEN(B3364)-2),'Correction using CAD'!A:F,6,0)</f>
        <v>0.9</v>
      </c>
      <c r="G3364">
        <f>VLOOKUP(VALUE(RIGHT(B3364,2)),'XZ coord'!$T$144:$U$149,2,0)</f>
        <v>6.47</v>
      </c>
      <c r="H3364">
        <v>2.4</v>
      </c>
      <c r="I3364">
        <v>0.9</v>
      </c>
      <c r="J3364">
        <f>VLOOKUP(VALUE(RIGHT(B3364,2)),'XZ coord'!$T$144:$V$149,3,0)</f>
        <v>1.95</v>
      </c>
    </row>
    <row r="3365" spans="1:10" x14ac:dyDescent="0.2">
      <c r="A3365">
        <v>4364</v>
      </c>
      <c r="B3365" t="s">
        <v>3376</v>
      </c>
      <c r="C3365" t="s">
        <v>2</v>
      </c>
      <c r="D3365" t="s">
        <v>3372</v>
      </c>
      <c r="E3365">
        <f>VLOOKUP(LEFT(B3365,LEN(B3365)-2),'Correction using CAD'!A:F,5,0)</f>
        <v>58.5</v>
      </c>
      <c r="F3365">
        <f>VLOOKUP(LEFT(B3365,LEN(B3365)-2),'Correction using CAD'!A:F,6,0)</f>
        <v>0.9</v>
      </c>
      <c r="G3365">
        <f>VLOOKUP(VALUE(RIGHT(B3365,2)),'XZ coord'!$T$144:$U$149,2,0)</f>
        <v>8.42</v>
      </c>
      <c r="H3365">
        <v>2.4</v>
      </c>
      <c r="I3365">
        <v>0.9</v>
      </c>
      <c r="J3365">
        <f>VLOOKUP(VALUE(RIGHT(B3365,2)),'XZ coord'!$T$144:$V$149,3,0)</f>
        <v>1.95</v>
      </c>
    </row>
    <row r="3366" spans="1:10" x14ac:dyDescent="0.2">
      <c r="A3366">
        <v>4365</v>
      </c>
      <c r="B3366" t="s">
        <v>3377</v>
      </c>
      <c r="C3366" t="s">
        <v>2</v>
      </c>
      <c r="D3366" t="s">
        <v>3372</v>
      </c>
      <c r="E3366">
        <f>VLOOKUP(LEFT(B3366,LEN(B3366)-2),'Correction using CAD'!A:F,5,0)</f>
        <v>58.5</v>
      </c>
      <c r="F3366">
        <f>VLOOKUP(LEFT(B3366,LEN(B3366)-2),'Correction using CAD'!A:F,6,0)</f>
        <v>0.9</v>
      </c>
      <c r="G3366">
        <f>VLOOKUP(VALUE(RIGHT(B3366,2)),'XZ coord'!$T$144:$U$149,2,0)</f>
        <v>10.37</v>
      </c>
      <c r="H3366">
        <v>2.4</v>
      </c>
      <c r="I3366">
        <v>0.9</v>
      </c>
      <c r="J3366">
        <f>VLOOKUP(VALUE(RIGHT(B3366,2)),'XZ coord'!$T$144:$V$149,3,0)</f>
        <v>2.1</v>
      </c>
    </row>
    <row r="3367" spans="1:10" x14ac:dyDescent="0.2">
      <c r="A3367">
        <v>4366</v>
      </c>
      <c r="B3367" t="s">
        <v>3378</v>
      </c>
      <c r="C3367" t="s">
        <v>2</v>
      </c>
      <c r="D3367" t="s">
        <v>3372</v>
      </c>
      <c r="E3367">
        <f>VLOOKUP(LEFT(B3367,LEN(B3367)-2),'Correction using CAD'!A:F,5,0)</f>
        <v>58.5</v>
      </c>
      <c r="F3367">
        <f>VLOOKUP(LEFT(B3367,LEN(B3367)-2),'Correction using CAD'!A:F,6,0)</f>
        <v>1.8</v>
      </c>
      <c r="G3367">
        <f>VLOOKUP(VALUE(RIGHT(B3367,2)),'XZ coord'!$T$144:$U$149,2,0)</f>
        <v>2.25</v>
      </c>
      <c r="H3367">
        <v>2.4</v>
      </c>
      <c r="I3367">
        <v>0.9</v>
      </c>
      <c r="J3367">
        <f>VLOOKUP(VALUE(RIGHT(B3367,2)),'XZ coord'!$T$144:$V$149,3,0)</f>
        <v>1.97</v>
      </c>
    </row>
    <row r="3368" spans="1:10" x14ac:dyDescent="0.2">
      <c r="A3368">
        <v>4367</v>
      </c>
      <c r="B3368" t="s">
        <v>3379</v>
      </c>
      <c r="C3368" t="s">
        <v>5</v>
      </c>
      <c r="D3368" t="s">
        <v>3372</v>
      </c>
      <c r="E3368">
        <f>VLOOKUP(LEFT(B3368,LEN(B3368)-2),'Correction using CAD'!A:F,5,0)</f>
        <v>58.5</v>
      </c>
      <c r="F3368">
        <f>VLOOKUP(LEFT(B3368,LEN(B3368)-2),'Correction using CAD'!A:F,6,0)</f>
        <v>1.8</v>
      </c>
      <c r="G3368">
        <f>VLOOKUP(VALUE(RIGHT(B3368,2)),'XZ coord'!$T$144:$U$149,2,0)</f>
        <v>4.22</v>
      </c>
      <c r="H3368">
        <v>2.4</v>
      </c>
      <c r="I3368">
        <v>0.9</v>
      </c>
      <c r="J3368">
        <f>VLOOKUP(VALUE(RIGHT(B3368,2)),'XZ coord'!$T$144:$V$149,3,0)</f>
        <v>2.25</v>
      </c>
    </row>
    <row r="3369" spans="1:10" x14ac:dyDescent="0.2">
      <c r="A3369">
        <v>4368</v>
      </c>
      <c r="B3369" t="s">
        <v>3380</v>
      </c>
      <c r="C3369" t="s">
        <v>2</v>
      </c>
      <c r="D3369" t="s">
        <v>3372</v>
      </c>
      <c r="E3369">
        <f>VLOOKUP(LEFT(B3369,LEN(B3369)-2),'Correction using CAD'!A:F,5,0)</f>
        <v>58.5</v>
      </c>
      <c r="F3369">
        <f>VLOOKUP(LEFT(B3369,LEN(B3369)-2),'Correction using CAD'!A:F,6,0)</f>
        <v>1.8</v>
      </c>
      <c r="G3369">
        <f>VLOOKUP(VALUE(RIGHT(B3369,2)),'XZ coord'!$T$144:$U$149,2,0)</f>
        <v>6.47</v>
      </c>
      <c r="H3369">
        <v>2.4</v>
      </c>
      <c r="I3369">
        <v>0.9</v>
      </c>
      <c r="J3369">
        <f>VLOOKUP(VALUE(RIGHT(B3369,2)),'XZ coord'!$T$144:$V$149,3,0)</f>
        <v>1.95</v>
      </c>
    </row>
    <row r="3370" spans="1:10" x14ac:dyDescent="0.2">
      <c r="A3370">
        <v>4369</v>
      </c>
      <c r="B3370" t="s">
        <v>3381</v>
      </c>
      <c r="C3370" t="s">
        <v>2</v>
      </c>
      <c r="D3370" t="s">
        <v>3372</v>
      </c>
      <c r="E3370">
        <f>VLOOKUP(LEFT(B3370,LEN(B3370)-2),'Correction using CAD'!A:F,5,0)</f>
        <v>58.5</v>
      </c>
      <c r="F3370">
        <f>VLOOKUP(LEFT(B3370,LEN(B3370)-2),'Correction using CAD'!A:F,6,0)</f>
        <v>1.8</v>
      </c>
      <c r="G3370">
        <f>VLOOKUP(VALUE(RIGHT(B3370,2)),'XZ coord'!$T$144:$U$149,2,0)</f>
        <v>8.42</v>
      </c>
      <c r="H3370">
        <v>2.4</v>
      </c>
      <c r="I3370">
        <v>0.9</v>
      </c>
      <c r="J3370">
        <f>VLOOKUP(VALUE(RIGHT(B3370,2)),'XZ coord'!$T$144:$V$149,3,0)</f>
        <v>1.95</v>
      </c>
    </row>
    <row r="3371" spans="1:10" x14ac:dyDescent="0.2">
      <c r="A3371">
        <v>4370</v>
      </c>
      <c r="B3371" t="s">
        <v>3382</v>
      </c>
      <c r="C3371" t="s">
        <v>2</v>
      </c>
      <c r="D3371" t="s">
        <v>3372</v>
      </c>
      <c r="E3371">
        <f>VLOOKUP(LEFT(B3371,LEN(B3371)-2),'Correction using CAD'!A:F,5,0)</f>
        <v>58.5</v>
      </c>
      <c r="F3371">
        <f>VLOOKUP(LEFT(B3371,LEN(B3371)-2),'Correction using CAD'!A:F,6,0)</f>
        <v>1.8</v>
      </c>
      <c r="G3371">
        <f>VLOOKUP(VALUE(RIGHT(B3371,2)),'XZ coord'!$T$144:$U$149,2,0)</f>
        <v>10.37</v>
      </c>
      <c r="H3371">
        <v>2.4</v>
      </c>
      <c r="I3371">
        <v>0.9</v>
      </c>
      <c r="J3371">
        <f>VLOOKUP(VALUE(RIGHT(B3371,2)),'XZ coord'!$T$144:$V$149,3,0)</f>
        <v>2.1</v>
      </c>
    </row>
    <row r="3372" spans="1:10" x14ac:dyDescent="0.2">
      <c r="A3372">
        <v>4371</v>
      </c>
      <c r="B3372" t="s">
        <v>3383</v>
      </c>
      <c r="C3372" t="s">
        <v>2</v>
      </c>
      <c r="D3372" t="s">
        <v>3372</v>
      </c>
      <c r="E3372">
        <f>VLOOKUP(LEFT(B3372,LEN(B3372)-2),'Correction using CAD'!A:F,5,0)</f>
        <v>58.5</v>
      </c>
      <c r="F3372">
        <f>VLOOKUP(LEFT(B3372,LEN(B3372)-2),'Correction using CAD'!A:F,6,0)</f>
        <v>2.7</v>
      </c>
      <c r="G3372">
        <f>VLOOKUP(VALUE(RIGHT(B3372,2)),'XZ coord'!$T$144:$U$149,2,0)</f>
        <v>2.25</v>
      </c>
      <c r="H3372">
        <v>2.4</v>
      </c>
      <c r="I3372">
        <v>0.9</v>
      </c>
      <c r="J3372">
        <f>VLOOKUP(VALUE(RIGHT(B3372,2)),'XZ coord'!$T$144:$V$149,3,0)</f>
        <v>1.97</v>
      </c>
    </row>
    <row r="3373" spans="1:10" x14ac:dyDescent="0.2">
      <c r="A3373">
        <v>4372</v>
      </c>
      <c r="B3373" t="s">
        <v>3384</v>
      </c>
      <c r="C3373" t="s">
        <v>5</v>
      </c>
      <c r="D3373" t="s">
        <v>3372</v>
      </c>
      <c r="E3373">
        <f>VLOOKUP(LEFT(B3373,LEN(B3373)-2),'Correction using CAD'!A:F,5,0)</f>
        <v>58.5</v>
      </c>
      <c r="F3373">
        <f>VLOOKUP(LEFT(B3373,LEN(B3373)-2),'Correction using CAD'!A:F,6,0)</f>
        <v>2.7</v>
      </c>
      <c r="G3373">
        <f>VLOOKUP(VALUE(RIGHT(B3373,2)),'XZ coord'!$T$144:$U$149,2,0)</f>
        <v>4.22</v>
      </c>
      <c r="H3373">
        <v>2.4</v>
      </c>
      <c r="I3373">
        <v>0.9</v>
      </c>
      <c r="J3373">
        <f>VLOOKUP(VALUE(RIGHT(B3373,2)),'XZ coord'!$T$144:$V$149,3,0)</f>
        <v>2.25</v>
      </c>
    </row>
    <row r="3374" spans="1:10" x14ac:dyDescent="0.2">
      <c r="A3374">
        <v>4373</v>
      </c>
      <c r="B3374" t="s">
        <v>3385</v>
      </c>
      <c r="C3374" t="s">
        <v>2</v>
      </c>
      <c r="D3374" t="s">
        <v>3372</v>
      </c>
      <c r="E3374">
        <f>VLOOKUP(LEFT(B3374,LEN(B3374)-2),'Correction using CAD'!A:F,5,0)</f>
        <v>58.5</v>
      </c>
      <c r="F3374">
        <f>VLOOKUP(LEFT(B3374,LEN(B3374)-2),'Correction using CAD'!A:F,6,0)</f>
        <v>2.7</v>
      </c>
      <c r="G3374">
        <f>VLOOKUP(VALUE(RIGHT(B3374,2)),'XZ coord'!$T$144:$U$149,2,0)</f>
        <v>6.47</v>
      </c>
      <c r="H3374">
        <v>2.4</v>
      </c>
      <c r="I3374">
        <v>0.9</v>
      </c>
      <c r="J3374">
        <f>VLOOKUP(VALUE(RIGHT(B3374,2)),'XZ coord'!$T$144:$V$149,3,0)</f>
        <v>1.95</v>
      </c>
    </row>
    <row r="3375" spans="1:10" x14ac:dyDescent="0.2">
      <c r="A3375">
        <v>4374</v>
      </c>
      <c r="B3375" t="s">
        <v>3386</v>
      </c>
      <c r="C3375" t="s">
        <v>2</v>
      </c>
      <c r="D3375" t="s">
        <v>3372</v>
      </c>
      <c r="E3375">
        <f>VLOOKUP(LEFT(B3375,LEN(B3375)-2),'Correction using CAD'!A:F,5,0)</f>
        <v>58.5</v>
      </c>
      <c r="F3375">
        <f>VLOOKUP(LEFT(B3375,LEN(B3375)-2),'Correction using CAD'!A:F,6,0)</f>
        <v>2.7</v>
      </c>
      <c r="G3375">
        <f>VLOOKUP(VALUE(RIGHT(B3375,2)),'XZ coord'!$T$144:$U$149,2,0)</f>
        <v>8.42</v>
      </c>
      <c r="H3375">
        <v>2.4</v>
      </c>
      <c r="I3375">
        <v>0.9</v>
      </c>
      <c r="J3375">
        <f>VLOOKUP(VALUE(RIGHT(B3375,2)),'XZ coord'!$T$144:$V$149,3,0)</f>
        <v>1.95</v>
      </c>
    </row>
    <row r="3376" spans="1:10" x14ac:dyDescent="0.2">
      <c r="A3376">
        <v>4375</v>
      </c>
      <c r="B3376" t="s">
        <v>3387</v>
      </c>
      <c r="C3376" t="s">
        <v>2</v>
      </c>
      <c r="D3376" t="s">
        <v>3372</v>
      </c>
      <c r="E3376">
        <f>VLOOKUP(LEFT(B3376,LEN(B3376)-2),'Correction using CAD'!A:F,5,0)</f>
        <v>58.5</v>
      </c>
      <c r="F3376">
        <f>VLOOKUP(LEFT(B3376,LEN(B3376)-2),'Correction using CAD'!A:F,6,0)</f>
        <v>2.7</v>
      </c>
      <c r="G3376">
        <f>VLOOKUP(VALUE(RIGHT(B3376,2)),'XZ coord'!$T$144:$U$149,2,0)</f>
        <v>10.37</v>
      </c>
      <c r="H3376">
        <v>2.4</v>
      </c>
      <c r="I3376">
        <v>0.9</v>
      </c>
      <c r="J3376">
        <f>VLOOKUP(VALUE(RIGHT(B3376,2)),'XZ coord'!$T$144:$V$149,3,0)</f>
        <v>2.1</v>
      </c>
    </row>
    <row r="3377" spans="1:10" x14ac:dyDescent="0.2">
      <c r="A3377">
        <v>4376</v>
      </c>
      <c r="B3377" t="s">
        <v>3388</v>
      </c>
      <c r="C3377" t="s">
        <v>2</v>
      </c>
      <c r="D3377" t="s">
        <v>3372</v>
      </c>
      <c r="E3377">
        <f>VLOOKUP(LEFT(B3377,LEN(B3377)-2),'Correction using CAD'!A:F,5,0)</f>
        <v>58.5</v>
      </c>
      <c r="F3377">
        <f>VLOOKUP(LEFT(B3377,LEN(B3377)-2),'Correction using CAD'!A:F,6,0)</f>
        <v>3.6</v>
      </c>
      <c r="G3377">
        <f>VLOOKUP(VALUE(RIGHT(B3377,2)),'XZ coord'!$T$144:$U$149,2,0)</f>
        <v>2.25</v>
      </c>
      <c r="H3377">
        <v>2.4</v>
      </c>
      <c r="I3377">
        <v>0.9</v>
      </c>
      <c r="J3377">
        <f>VLOOKUP(VALUE(RIGHT(B3377,2)),'XZ coord'!$T$144:$V$149,3,0)</f>
        <v>1.97</v>
      </c>
    </row>
    <row r="3378" spans="1:10" x14ac:dyDescent="0.2">
      <c r="A3378">
        <v>4377</v>
      </c>
      <c r="B3378" t="s">
        <v>3389</v>
      </c>
      <c r="C3378" t="s">
        <v>5</v>
      </c>
      <c r="D3378" t="s">
        <v>3372</v>
      </c>
      <c r="E3378">
        <f>VLOOKUP(LEFT(B3378,LEN(B3378)-2),'Correction using CAD'!A:F,5,0)</f>
        <v>58.5</v>
      </c>
      <c r="F3378">
        <f>VLOOKUP(LEFT(B3378,LEN(B3378)-2),'Correction using CAD'!A:F,6,0)</f>
        <v>3.6</v>
      </c>
      <c r="G3378">
        <f>VLOOKUP(VALUE(RIGHT(B3378,2)),'XZ coord'!$T$144:$U$149,2,0)</f>
        <v>4.22</v>
      </c>
      <c r="H3378">
        <v>2.4</v>
      </c>
      <c r="I3378">
        <v>0.9</v>
      </c>
      <c r="J3378">
        <f>VLOOKUP(VALUE(RIGHT(B3378,2)),'XZ coord'!$T$144:$V$149,3,0)</f>
        <v>2.25</v>
      </c>
    </row>
    <row r="3379" spans="1:10" x14ac:dyDescent="0.2">
      <c r="A3379">
        <v>4378</v>
      </c>
      <c r="B3379" t="s">
        <v>3390</v>
      </c>
      <c r="C3379" t="s">
        <v>2</v>
      </c>
      <c r="D3379" t="s">
        <v>3372</v>
      </c>
      <c r="E3379">
        <f>VLOOKUP(LEFT(B3379,LEN(B3379)-2),'Correction using CAD'!A:F,5,0)</f>
        <v>58.5</v>
      </c>
      <c r="F3379">
        <f>VLOOKUP(LEFT(B3379,LEN(B3379)-2),'Correction using CAD'!A:F,6,0)</f>
        <v>3.6</v>
      </c>
      <c r="G3379">
        <f>VLOOKUP(VALUE(RIGHT(B3379,2)),'XZ coord'!$T$144:$U$149,2,0)</f>
        <v>6.47</v>
      </c>
      <c r="H3379">
        <v>2.4</v>
      </c>
      <c r="I3379">
        <v>0.9</v>
      </c>
      <c r="J3379">
        <f>VLOOKUP(VALUE(RIGHT(B3379,2)),'XZ coord'!$T$144:$V$149,3,0)</f>
        <v>1.95</v>
      </c>
    </row>
    <row r="3380" spans="1:10" x14ac:dyDescent="0.2">
      <c r="A3380">
        <v>4379</v>
      </c>
      <c r="B3380" t="s">
        <v>3391</v>
      </c>
      <c r="C3380" t="s">
        <v>2</v>
      </c>
      <c r="D3380" t="s">
        <v>3372</v>
      </c>
      <c r="E3380">
        <f>VLOOKUP(LEFT(B3380,LEN(B3380)-2),'Correction using CAD'!A:F,5,0)</f>
        <v>58.5</v>
      </c>
      <c r="F3380">
        <f>VLOOKUP(LEFT(B3380,LEN(B3380)-2),'Correction using CAD'!A:F,6,0)</f>
        <v>3.6</v>
      </c>
      <c r="G3380">
        <f>VLOOKUP(VALUE(RIGHT(B3380,2)),'XZ coord'!$T$144:$U$149,2,0)</f>
        <v>8.42</v>
      </c>
      <c r="H3380">
        <v>2.4</v>
      </c>
      <c r="I3380">
        <v>0.9</v>
      </c>
      <c r="J3380">
        <f>VLOOKUP(VALUE(RIGHT(B3380,2)),'XZ coord'!$T$144:$V$149,3,0)</f>
        <v>1.95</v>
      </c>
    </row>
    <row r="3381" spans="1:10" x14ac:dyDescent="0.2">
      <c r="A3381">
        <v>4380</v>
      </c>
      <c r="B3381" t="s">
        <v>3392</v>
      </c>
      <c r="C3381" t="s">
        <v>2</v>
      </c>
      <c r="D3381" t="s">
        <v>3372</v>
      </c>
      <c r="E3381">
        <f>VLOOKUP(LEFT(B3381,LEN(B3381)-2),'Correction using CAD'!A:F,5,0)</f>
        <v>58.5</v>
      </c>
      <c r="F3381">
        <f>VLOOKUP(LEFT(B3381,LEN(B3381)-2),'Correction using CAD'!A:F,6,0)</f>
        <v>3.6</v>
      </c>
      <c r="G3381">
        <f>VLOOKUP(VALUE(RIGHT(B3381,2)),'XZ coord'!$T$144:$U$149,2,0)</f>
        <v>10.37</v>
      </c>
      <c r="H3381">
        <v>2.4</v>
      </c>
      <c r="I3381">
        <v>0.9</v>
      </c>
      <c r="J3381">
        <f>VLOOKUP(VALUE(RIGHT(B3381,2)),'XZ coord'!$T$144:$V$149,3,0)</f>
        <v>2.1</v>
      </c>
    </row>
    <row r="3382" spans="1:10" x14ac:dyDescent="0.2">
      <c r="A3382">
        <v>4381</v>
      </c>
      <c r="B3382" t="s">
        <v>3393</v>
      </c>
      <c r="C3382" t="s">
        <v>2</v>
      </c>
      <c r="D3382" t="s">
        <v>3372</v>
      </c>
      <c r="E3382">
        <f>VLOOKUP(LEFT(B3382,LEN(B3382)-2),'Correction using CAD'!A:F,5,0)</f>
        <v>58.5</v>
      </c>
      <c r="F3382">
        <f>VLOOKUP(LEFT(B3382,LEN(B3382)-2),'Correction using CAD'!A:F,6,0)</f>
        <v>4.5</v>
      </c>
      <c r="G3382">
        <f>VLOOKUP(VALUE(RIGHT(B3382,2)),'XZ coord'!$T$144:$U$149,2,0)</f>
        <v>2.25</v>
      </c>
      <c r="H3382">
        <v>2.4</v>
      </c>
      <c r="I3382">
        <v>0.9</v>
      </c>
      <c r="J3382">
        <f>VLOOKUP(VALUE(RIGHT(B3382,2)),'XZ coord'!$T$144:$V$149,3,0)</f>
        <v>1.97</v>
      </c>
    </row>
    <row r="3383" spans="1:10" x14ac:dyDescent="0.2">
      <c r="A3383">
        <v>4382</v>
      </c>
      <c r="B3383" t="s">
        <v>3394</v>
      </c>
      <c r="C3383" t="s">
        <v>5</v>
      </c>
      <c r="D3383" t="s">
        <v>3372</v>
      </c>
      <c r="E3383">
        <f>VLOOKUP(LEFT(B3383,LEN(B3383)-2),'Correction using CAD'!A:F,5,0)</f>
        <v>58.5</v>
      </c>
      <c r="F3383">
        <f>VLOOKUP(LEFT(B3383,LEN(B3383)-2),'Correction using CAD'!A:F,6,0)</f>
        <v>4.5</v>
      </c>
      <c r="G3383">
        <f>VLOOKUP(VALUE(RIGHT(B3383,2)),'XZ coord'!$T$144:$U$149,2,0)</f>
        <v>4.22</v>
      </c>
      <c r="H3383">
        <v>2.4</v>
      </c>
      <c r="I3383">
        <v>0.9</v>
      </c>
      <c r="J3383">
        <f>VLOOKUP(VALUE(RIGHT(B3383,2)),'XZ coord'!$T$144:$V$149,3,0)</f>
        <v>2.25</v>
      </c>
    </row>
    <row r="3384" spans="1:10" x14ac:dyDescent="0.2">
      <c r="A3384">
        <v>4383</v>
      </c>
      <c r="B3384" t="s">
        <v>3395</v>
      </c>
      <c r="C3384" t="s">
        <v>2</v>
      </c>
      <c r="D3384" t="s">
        <v>3372</v>
      </c>
      <c r="E3384">
        <f>VLOOKUP(LEFT(B3384,LEN(B3384)-2),'Correction using CAD'!A:F,5,0)</f>
        <v>58.5</v>
      </c>
      <c r="F3384">
        <f>VLOOKUP(LEFT(B3384,LEN(B3384)-2),'Correction using CAD'!A:F,6,0)</f>
        <v>4.5</v>
      </c>
      <c r="G3384">
        <f>VLOOKUP(VALUE(RIGHT(B3384,2)),'XZ coord'!$T$144:$U$149,2,0)</f>
        <v>6.47</v>
      </c>
      <c r="H3384">
        <v>2.4</v>
      </c>
      <c r="I3384">
        <v>0.9</v>
      </c>
      <c r="J3384">
        <f>VLOOKUP(VALUE(RIGHT(B3384,2)),'XZ coord'!$T$144:$V$149,3,0)</f>
        <v>1.95</v>
      </c>
    </row>
    <row r="3385" spans="1:10" x14ac:dyDescent="0.2">
      <c r="A3385">
        <v>4384</v>
      </c>
      <c r="B3385" t="s">
        <v>3396</v>
      </c>
      <c r="C3385" t="s">
        <v>2</v>
      </c>
      <c r="D3385" t="s">
        <v>3372</v>
      </c>
      <c r="E3385">
        <f>VLOOKUP(LEFT(B3385,LEN(B3385)-2),'Correction using CAD'!A:F,5,0)</f>
        <v>58.5</v>
      </c>
      <c r="F3385">
        <f>VLOOKUP(LEFT(B3385,LEN(B3385)-2),'Correction using CAD'!A:F,6,0)</f>
        <v>4.5</v>
      </c>
      <c r="G3385">
        <f>VLOOKUP(VALUE(RIGHT(B3385,2)),'XZ coord'!$T$144:$U$149,2,0)</f>
        <v>8.42</v>
      </c>
      <c r="H3385">
        <v>2.4</v>
      </c>
      <c r="I3385">
        <v>0.9</v>
      </c>
      <c r="J3385">
        <f>VLOOKUP(VALUE(RIGHT(B3385,2)),'XZ coord'!$T$144:$V$149,3,0)</f>
        <v>1.95</v>
      </c>
    </row>
    <row r="3386" spans="1:10" x14ac:dyDescent="0.2">
      <c r="A3386">
        <v>4385</v>
      </c>
      <c r="B3386" t="s">
        <v>3397</v>
      </c>
      <c r="C3386" t="s">
        <v>2</v>
      </c>
      <c r="D3386" t="s">
        <v>3372</v>
      </c>
      <c r="E3386">
        <f>VLOOKUP(LEFT(B3386,LEN(B3386)-2),'Correction using CAD'!A:F,5,0)</f>
        <v>58.5</v>
      </c>
      <c r="F3386">
        <f>VLOOKUP(LEFT(B3386,LEN(B3386)-2),'Correction using CAD'!A:F,6,0)</f>
        <v>4.5</v>
      </c>
      <c r="G3386">
        <f>VLOOKUP(VALUE(RIGHT(B3386,2)),'XZ coord'!$T$144:$U$149,2,0)</f>
        <v>10.37</v>
      </c>
      <c r="H3386">
        <v>2.4</v>
      </c>
      <c r="I3386">
        <v>0.9</v>
      </c>
      <c r="J3386">
        <f>VLOOKUP(VALUE(RIGHT(B3386,2)),'XZ coord'!$T$144:$V$149,3,0)</f>
        <v>2.1</v>
      </c>
    </row>
    <row r="3387" spans="1:10" x14ac:dyDescent="0.2">
      <c r="A3387">
        <v>4386</v>
      </c>
      <c r="B3387" t="s">
        <v>3398</v>
      </c>
      <c r="C3387" t="s">
        <v>2</v>
      </c>
      <c r="D3387" t="s">
        <v>3372</v>
      </c>
      <c r="E3387">
        <f>VLOOKUP(LEFT(B3387,LEN(B3387)-2),'Correction using CAD'!A:F,5,0)</f>
        <v>58.5</v>
      </c>
      <c r="F3387">
        <f>VLOOKUP(LEFT(B3387,LEN(B3387)-2),'Correction using CAD'!A:F,6,0)</f>
        <v>5.4</v>
      </c>
      <c r="G3387">
        <f>VLOOKUP(VALUE(RIGHT(B3387,2)),'XZ coord'!$T$144:$U$149,2,0)</f>
        <v>2.25</v>
      </c>
      <c r="H3387">
        <v>2.4</v>
      </c>
      <c r="I3387">
        <v>0.9</v>
      </c>
      <c r="J3387">
        <f>VLOOKUP(VALUE(RIGHT(B3387,2)),'XZ coord'!$T$144:$V$149,3,0)</f>
        <v>1.97</v>
      </c>
    </row>
    <row r="3388" spans="1:10" x14ac:dyDescent="0.2">
      <c r="A3388">
        <v>4387</v>
      </c>
      <c r="B3388" t="s">
        <v>3399</v>
      </c>
      <c r="C3388" t="s">
        <v>5</v>
      </c>
      <c r="D3388" t="s">
        <v>3372</v>
      </c>
      <c r="E3388">
        <f>VLOOKUP(LEFT(B3388,LEN(B3388)-2),'Correction using CAD'!A:F,5,0)</f>
        <v>58.5</v>
      </c>
      <c r="F3388">
        <f>VLOOKUP(LEFT(B3388,LEN(B3388)-2),'Correction using CAD'!A:F,6,0)</f>
        <v>5.4</v>
      </c>
      <c r="G3388">
        <f>VLOOKUP(VALUE(RIGHT(B3388,2)),'XZ coord'!$T$144:$U$149,2,0)</f>
        <v>4.22</v>
      </c>
      <c r="H3388">
        <v>2.4</v>
      </c>
      <c r="I3388">
        <v>0.9</v>
      </c>
      <c r="J3388">
        <f>VLOOKUP(VALUE(RIGHT(B3388,2)),'XZ coord'!$T$144:$V$149,3,0)</f>
        <v>2.25</v>
      </c>
    </row>
    <row r="3389" spans="1:10" x14ac:dyDescent="0.2">
      <c r="A3389">
        <v>4388</v>
      </c>
      <c r="B3389" t="s">
        <v>3400</v>
      </c>
      <c r="C3389" t="s">
        <v>2</v>
      </c>
      <c r="D3389" t="s">
        <v>3372</v>
      </c>
      <c r="E3389">
        <f>VLOOKUP(LEFT(B3389,LEN(B3389)-2),'Correction using CAD'!A:F,5,0)</f>
        <v>58.5</v>
      </c>
      <c r="F3389">
        <f>VLOOKUP(LEFT(B3389,LEN(B3389)-2),'Correction using CAD'!A:F,6,0)</f>
        <v>5.4</v>
      </c>
      <c r="G3389">
        <f>VLOOKUP(VALUE(RIGHT(B3389,2)),'XZ coord'!$T$144:$U$149,2,0)</f>
        <v>6.47</v>
      </c>
      <c r="H3389">
        <v>2.4</v>
      </c>
      <c r="I3389">
        <v>0.9</v>
      </c>
      <c r="J3389">
        <f>VLOOKUP(VALUE(RIGHT(B3389,2)),'XZ coord'!$T$144:$V$149,3,0)</f>
        <v>1.95</v>
      </c>
    </row>
    <row r="3390" spans="1:10" x14ac:dyDescent="0.2">
      <c r="A3390">
        <v>4389</v>
      </c>
      <c r="B3390" t="s">
        <v>3401</v>
      </c>
      <c r="C3390" t="s">
        <v>2</v>
      </c>
      <c r="D3390" t="s">
        <v>3372</v>
      </c>
      <c r="E3390">
        <f>VLOOKUP(LEFT(B3390,LEN(B3390)-2),'Correction using CAD'!A:F,5,0)</f>
        <v>58.5</v>
      </c>
      <c r="F3390">
        <f>VLOOKUP(LEFT(B3390,LEN(B3390)-2),'Correction using CAD'!A:F,6,0)</f>
        <v>5.4</v>
      </c>
      <c r="G3390">
        <f>VLOOKUP(VALUE(RIGHT(B3390,2)),'XZ coord'!$T$144:$U$149,2,0)</f>
        <v>8.42</v>
      </c>
      <c r="H3390">
        <v>2.4</v>
      </c>
      <c r="I3390">
        <v>0.9</v>
      </c>
      <c r="J3390">
        <f>VLOOKUP(VALUE(RIGHT(B3390,2)),'XZ coord'!$T$144:$V$149,3,0)</f>
        <v>1.95</v>
      </c>
    </row>
    <row r="3391" spans="1:10" x14ac:dyDescent="0.2">
      <c r="A3391">
        <v>4390</v>
      </c>
      <c r="B3391" t="s">
        <v>3402</v>
      </c>
      <c r="C3391" t="s">
        <v>2</v>
      </c>
      <c r="D3391" t="s">
        <v>3372</v>
      </c>
      <c r="E3391">
        <f>VLOOKUP(LEFT(B3391,LEN(B3391)-2),'Correction using CAD'!A:F,5,0)</f>
        <v>58.5</v>
      </c>
      <c r="F3391">
        <f>VLOOKUP(LEFT(B3391,LEN(B3391)-2),'Correction using CAD'!A:F,6,0)</f>
        <v>5.4</v>
      </c>
      <c r="G3391">
        <f>VLOOKUP(VALUE(RIGHT(B3391,2)),'XZ coord'!$T$144:$U$149,2,0)</f>
        <v>10.37</v>
      </c>
      <c r="H3391">
        <v>2.4</v>
      </c>
      <c r="I3391">
        <v>0.9</v>
      </c>
      <c r="J3391">
        <f>VLOOKUP(VALUE(RIGHT(B3391,2)),'XZ coord'!$T$144:$V$149,3,0)</f>
        <v>2.1</v>
      </c>
    </row>
    <row r="3392" spans="1:10" x14ac:dyDescent="0.2">
      <c r="A3392">
        <v>4391</v>
      </c>
      <c r="B3392" t="s">
        <v>3403</v>
      </c>
      <c r="C3392" t="s">
        <v>2</v>
      </c>
      <c r="D3392" t="s">
        <v>3372</v>
      </c>
      <c r="E3392">
        <f>VLOOKUP(LEFT(B3392,LEN(B3392)-2),'Correction using CAD'!A:F,5,0)</f>
        <v>58.5</v>
      </c>
      <c r="F3392">
        <f>VLOOKUP(LEFT(B3392,LEN(B3392)-2),'Correction using CAD'!A:F,6,0)</f>
        <v>6.3000000000000007</v>
      </c>
      <c r="G3392">
        <f>VLOOKUP(VALUE(RIGHT(B3392,2)),'XZ coord'!$T$144:$U$149,2,0)</f>
        <v>2.25</v>
      </c>
      <c r="H3392">
        <v>2.4</v>
      </c>
      <c r="I3392">
        <v>0.9</v>
      </c>
      <c r="J3392">
        <f>VLOOKUP(VALUE(RIGHT(B3392,2)),'XZ coord'!$T$144:$V$149,3,0)</f>
        <v>1.97</v>
      </c>
    </row>
    <row r="3393" spans="1:10" x14ac:dyDescent="0.2">
      <c r="A3393">
        <v>4392</v>
      </c>
      <c r="B3393" t="s">
        <v>3404</v>
      </c>
      <c r="C3393" t="s">
        <v>5</v>
      </c>
      <c r="D3393" t="s">
        <v>3372</v>
      </c>
      <c r="E3393">
        <f>VLOOKUP(LEFT(B3393,LEN(B3393)-2),'Correction using CAD'!A:F,5,0)</f>
        <v>58.5</v>
      </c>
      <c r="F3393">
        <f>VLOOKUP(LEFT(B3393,LEN(B3393)-2),'Correction using CAD'!A:F,6,0)</f>
        <v>6.3000000000000007</v>
      </c>
      <c r="G3393">
        <f>VLOOKUP(VALUE(RIGHT(B3393,2)),'XZ coord'!$T$144:$U$149,2,0)</f>
        <v>4.22</v>
      </c>
      <c r="H3393">
        <v>2.4</v>
      </c>
      <c r="I3393">
        <v>0.9</v>
      </c>
      <c r="J3393">
        <f>VLOOKUP(VALUE(RIGHT(B3393,2)),'XZ coord'!$T$144:$V$149,3,0)</f>
        <v>2.25</v>
      </c>
    </row>
    <row r="3394" spans="1:10" x14ac:dyDescent="0.2">
      <c r="A3394">
        <v>4393</v>
      </c>
      <c r="B3394" t="s">
        <v>3405</v>
      </c>
      <c r="C3394" t="s">
        <v>2</v>
      </c>
      <c r="D3394" t="s">
        <v>3372</v>
      </c>
      <c r="E3394">
        <f>VLOOKUP(LEFT(B3394,LEN(B3394)-2),'Correction using CAD'!A:F,5,0)</f>
        <v>58.5</v>
      </c>
      <c r="F3394">
        <f>VLOOKUP(LEFT(B3394,LEN(B3394)-2),'Correction using CAD'!A:F,6,0)</f>
        <v>6.3000000000000007</v>
      </c>
      <c r="G3394">
        <f>VLOOKUP(VALUE(RIGHT(B3394,2)),'XZ coord'!$T$144:$U$149,2,0)</f>
        <v>6.47</v>
      </c>
      <c r="H3394">
        <v>2.4</v>
      </c>
      <c r="I3394">
        <v>0.9</v>
      </c>
      <c r="J3394">
        <f>VLOOKUP(VALUE(RIGHT(B3394,2)),'XZ coord'!$T$144:$V$149,3,0)</f>
        <v>1.95</v>
      </c>
    </row>
    <row r="3395" spans="1:10" x14ac:dyDescent="0.2">
      <c r="A3395">
        <v>4394</v>
      </c>
      <c r="B3395" t="s">
        <v>3406</v>
      </c>
      <c r="C3395" t="s">
        <v>2</v>
      </c>
      <c r="D3395" t="s">
        <v>3372</v>
      </c>
      <c r="E3395">
        <f>VLOOKUP(LEFT(B3395,LEN(B3395)-2),'Correction using CAD'!A:F,5,0)</f>
        <v>58.5</v>
      </c>
      <c r="F3395">
        <f>VLOOKUP(LEFT(B3395,LEN(B3395)-2),'Correction using CAD'!A:F,6,0)</f>
        <v>6.3000000000000007</v>
      </c>
      <c r="G3395">
        <f>VLOOKUP(VALUE(RIGHT(B3395,2)),'XZ coord'!$T$144:$U$149,2,0)</f>
        <v>8.42</v>
      </c>
      <c r="H3395">
        <v>2.4</v>
      </c>
      <c r="I3395">
        <v>0.9</v>
      </c>
      <c r="J3395">
        <f>VLOOKUP(VALUE(RIGHT(B3395,2)),'XZ coord'!$T$144:$V$149,3,0)</f>
        <v>1.95</v>
      </c>
    </row>
    <row r="3396" spans="1:10" x14ac:dyDescent="0.2">
      <c r="A3396">
        <v>4395</v>
      </c>
      <c r="B3396" t="s">
        <v>3407</v>
      </c>
      <c r="C3396" t="s">
        <v>2</v>
      </c>
      <c r="D3396" t="s">
        <v>3372</v>
      </c>
      <c r="E3396">
        <f>VLOOKUP(LEFT(B3396,LEN(B3396)-2),'Correction using CAD'!A:F,5,0)</f>
        <v>58.5</v>
      </c>
      <c r="F3396">
        <f>VLOOKUP(LEFT(B3396,LEN(B3396)-2),'Correction using CAD'!A:F,6,0)</f>
        <v>6.3000000000000007</v>
      </c>
      <c r="G3396">
        <f>VLOOKUP(VALUE(RIGHT(B3396,2)),'XZ coord'!$T$144:$U$149,2,0)</f>
        <v>10.37</v>
      </c>
      <c r="H3396">
        <v>2.4</v>
      </c>
      <c r="I3396">
        <v>0.9</v>
      </c>
      <c r="J3396">
        <f>VLOOKUP(VALUE(RIGHT(B3396,2)),'XZ coord'!$T$144:$V$149,3,0)</f>
        <v>2.1</v>
      </c>
    </row>
    <row r="3397" spans="1:10" x14ac:dyDescent="0.2">
      <c r="A3397">
        <v>4396</v>
      </c>
      <c r="B3397" t="s">
        <v>3408</v>
      </c>
      <c r="C3397" t="s">
        <v>2</v>
      </c>
      <c r="D3397" t="s">
        <v>3372</v>
      </c>
      <c r="E3397">
        <f>VLOOKUP(LEFT(B3397,LEN(B3397)-2),'Correction using CAD'!A:F,5,0)</f>
        <v>58.5</v>
      </c>
      <c r="F3397">
        <f>VLOOKUP(LEFT(B3397,LEN(B3397)-2),'Correction using CAD'!A:F,6,0)</f>
        <v>7.2000000000000011</v>
      </c>
      <c r="G3397">
        <f>VLOOKUP(VALUE(RIGHT(B3397,2)),'XZ coord'!$T$144:$U$149,2,0)</f>
        <v>2.25</v>
      </c>
      <c r="H3397">
        <v>2.4</v>
      </c>
      <c r="I3397">
        <v>0.9</v>
      </c>
      <c r="J3397">
        <f>VLOOKUP(VALUE(RIGHT(B3397,2)),'XZ coord'!$T$144:$V$149,3,0)</f>
        <v>1.97</v>
      </c>
    </row>
    <row r="3398" spans="1:10" x14ac:dyDescent="0.2">
      <c r="A3398">
        <v>4397</v>
      </c>
      <c r="B3398" t="s">
        <v>3409</v>
      </c>
      <c r="C3398" t="s">
        <v>5</v>
      </c>
      <c r="D3398" t="s">
        <v>3372</v>
      </c>
      <c r="E3398">
        <f>VLOOKUP(LEFT(B3398,LEN(B3398)-2),'Correction using CAD'!A:F,5,0)</f>
        <v>58.5</v>
      </c>
      <c r="F3398">
        <f>VLOOKUP(LEFT(B3398,LEN(B3398)-2),'Correction using CAD'!A:F,6,0)</f>
        <v>7.2000000000000011</v>
      </c>
      <c r="G3398">
        <f>VLOOKUP(VALUE(RIGHT(B3398,2)),'XZ coord'!$T$144:$U$149,2,0)</f>
        <v>4.22</v>
      </c>
      <c r="H3398">
        <v>2.4</v>
      </c>
      <c r="I3398">
        <v>0.9</v>
      </c>
      <c r="J3398">
        <f>VLOOKUP(VALUE(RIGHT(B3398,2)),'XZ coord'!$T$144:$V$149,3,0)</f>
        <v>2.25</v>
      </c>
    </row>
    <row r="3399" spans="1:10" x14ac:dyDescent="0.2">
      <c r="A3399">
        <v>4398</v>
      </c>
      <c r="B3399" t="s">
        <v>3410</v>
      </c>
      <c r="C3399" t="s">
        <v>2</v>
      </c>
      <c r="D3399" t="s">
        <v>3372</v>
      </c>
      <c r="E3399">
        <f>VLOOKUP(LEFT(B3399,LEN(B3399)-2),'Correction using CAD'!A:F,5,0)</f>
        <v>58.5</v>
      </c>
      <c r="F3399">
        <f>VLOOKUP(LEFT(B3399,LEN(B3399)-2),'Correction using CAD'!A:F,6,0)</f>
        <v>7.2000000000000011</v>
      </c>
      <c r="G3399">
        <f>VLOOKUP(VALUE(RIGHT(B3399,2)),'XZ coord'!$T$144:$U$149,2,0)</f>
        <v>6.47</v>
      </c>
      <c r="H3399">
        <v>2.4</v>
      </c>
      <c r="I3399">
        <v>0.9</v>
      </c>
      <c r="J3399">
        <f>VLOOKUP(VALUE(RIGHT(B3399,2)),'XZ coord'!$T$144:$V$149,3,0)</f>
        <v>1.95</v>
      </c>
    </row>
    <row r="3400" spans="1:10" x14ac:dyDescent="0.2">
      <c r="A3400">
        <v>4399</v>
      </c>
      <c r="B3400" t="s">
        <v>3411</v>
      </c>
      <c r="C3400" t="s">
        <v>2</v>
      </c>
      <c r="D3400" t="s">
        <v>3372</v>
      </c>
      <c r="E3400">
        <f>VLOOKUP(LEFT(B3400,LEN(B3400)-2),'Correction using CAD'!A:F,5,0)</f>
        <v>58.5</v>
      </c>
      <c r="F3400">
        <f>VLOOKUP(LEFT(B3400,LEN(B3400)-2),'Correction using CAD'!A:F,6,0)</f>
        <v>7.2000000000000011</v>
      </c>
      <c r="G3400">
        <f>VLOOKUP(VALUE(RIGHT(B3400,2)),'XZ coord'!$T$144:$U$149,2,0)</f>
        <v>8.42</v>
      </c>
      <c r="H3400">
        <v>2.4</v>
      </c>
      <c r="I3400">
        <v>0.9</v>
      </c>
      <c r="J3400">
        <f>VLOOKUP(VALUE(RIGHT(B3400,2)),'XZ coord'!$T$144:$V$149,3,0)</f>
        <v>1.95</v>
      </c>
    </row>
    <row r="3401" spans="1:10" x14ac:dyDescent="0.2">
      <c r="A3401">
        <v>4400</v>
      </c>
      <c r="B3401" t="s">
        <v>3412</v>
      </c>
      <c r="C3401" t="s">
        <v>2</v>
      </c>
      <c r="D3401" t="s">
        <v>3372</v>
      </c>
      <c r="E3401">
        <f>VLOOKUP(LEFT(B3401,LEN(B3401)-2),'Correction using CAD'!A:F,5,0)</f>
        <v>58.5</v>
      </c>
      <c r="F3401">
        <f>VLOOKUP(LEFT(B3401,LEN(B3401)-2),'Correction using CAD'!A:F,6,0)</f>
        <v>7.2000000000000011</v>
      </c>
      <c r="G3401">
        <f>VLOOKUP(VALUE(RIGHT(B3401,2)),'XZ coord'!$T$144:$U$149,2,0)</f>
        <v>10.37</v>
      </c>
      <c r="H3401">
        <v>2.4</v>
      </c>
      <c r="I3401">
        <v>0.9</v>
      </c>
      <c r="J3401">
        <f>VLOOKUP(VALUE(RIGHT(B3401,2)),'XZ coord'!$T$144:$V$149,3,0)</f>
        <v>2.1</v>
      </c>
    </row>
    <row r="3402" spans="1:10" x14ac:dyDescent="0.2">
      <c r="A3402">
        <v>4401</v>
      </c>
      <c r="B3402" t="s">
        <v>3413</v>
      </c>
      <c r="C3402" t="s">
        <v>2</v>
      </c>
      <c r="D3402" t="s">
        <v>3372</v>
      </c>
      <c r="E3402">
        <f>VLOOKUP(LEFT(B3402,LEN(B3402)-2),'Correction using CAD'!A:F,5,0)</f>
        <v>58.5</v>
      </c>
      <c r="F3402">
        <f>VLOOKUP(LEFT(B3402,LEN(B3402)-2),'Correction using CAD'!A:F,6,0)</f>
        <v>8.1000000000000014</v>
      </c>
      <c r="G3402">
        <f>VLOOKUP(VALUE(RIGHT(B3402,2)),'XZ coord'!$T$144:$U$149,2,0)</f>
        <v>2.25</v>
      </c>
      <c r="H3402">
        <v>2.4</v>
      </c>
      <c r="I3402">
        <v>0.9</v>
      </c>
      <c r="J3402">
        <f>VLOOKUP(VALUE(RIGHT(B3402,2)),'XZ coord'!$T$144:$V$149,3,0)</f>
        <v>1.97</v>
      </c>
    </row>
    <row r="3403" spans="1:10" x14ac:dyDescent="0.2">
      <c r="A3403">
        <v>4402</v>
      </c>
      <c r="B3403" t="s">
        <v>3414</v>
      </c>
      <c r="C3403" t="s">
        <v>5</v>
      </c>
      <c r="D3403" t="s">
        <v>3372</v>
      </c>
      <c r="E3403">
        <f>VLOOKUP(LEFT(B3403,LEN(B3403)-2),'Correction using CAD'!A:F,5,0)</f>
        <v>58.5</v>
      </c>
      <c r="F3403">
        <f>VLOOKUP(LEFT(B3403,LEN(B3403)-2),'Correction using CAD'!A:F,6,0)</f>
        <v>8.1000000000000014</v>
      </c>
      <c r="G3403">
        <f>VLOOKUP(VALUE(RIGHT(B3403,2)),'XZ coord'!$T$144:$U$149,2,0)</f>
        <v>4.22</v>
      </c>
      <c r="H3403">
        <v>2.4</v>
      </c>
      <c r="I3403">
        <v>0.9</v>
      </c>
      <c r="J3403">
        <f>VLOOKUP(VALUE(RIGHT(B3403,2)),'XZ coord'!$T$144:$V$149,3,0)</f>
        <v>2.25</v>
      </c>
    </row>
    <row r="3404" spans="1:10" x14ac:dyDescent="0.2">
      <c r="A3404">
        <v>4403</v>
      </c>
      <c r="B3404" t="s">
        <v>3415</v>
      </c>
      <c r="C3404" t="s">
        <v>2</v>
      </c>
      <c r="D3404" t="s">
        <v>3372</v>
      </c>
      <c r="E3404">
        <f>VLOOKUP(LEFT(B3404,LEN(B3404)-2),'Correction using CAD'!A:F,5,0)</f>
        <v>58.5</v>
      </c>
      <c r="F3404">
        <f>VLOOKUP(LEFT(B3404,LEN(B3404)-2),'Correction using CAD'!A:F,6,0)</f>
        <v>8.1000000000000014</v>
      </c>
      <c r="G3404">
        <f>VLOOKUP(VALUE(RIGHT(B3404,2)),'XZ coord'!$T$144:$U$149,2,0)</f>
        <v>6.47</v>
      </c>
      <c r="H3404">
        <v>2.4</v>
      </c>
      <c r="I3404">
        <v>0.9</v>
      </c>
      <c r="J3404">
        <f>VLOOKUP(VALUE(RIGHT(B3404,2)),'XZ coord'!$T$144:$V$149,3,0)</f>
        <v>1.95</v>
      </c>
    </row>
    <row r="3405" spans="1:10" x14ac:dyDescent="0.2">
      <c r="A3405">
        <v>4404</v>
      </c>
      <c r="B3405" t="s">
        <v>3416</v>
      </c>
      <c r="C3405" t="s">
        <v>2</v>
      </c>
      <c r="D3405" t="s">
        <v>3372</v>
      </c>
      <c r="E3405">
        <f>VLOOKUP(LEFT(B3405,LEN(B3405)-2),'Correction using CAD'!A:F,5,0)</f>
        <v>58.5</v>
      </c>
      <c r="F3405">
        <f>VLOOKUP(LEFT(B3405,LEN(B3405)-2),'Correction using CAD'!A:F,6,0)</f>
        <v>8.1000000000000014</v>
      </c>
      <c r="G3405">
        <f>VLOOKUP(VALUE(RIGHT(B3405,2)),'XZ coord'!$T$144:$U$149,2,0)</f>
        <v>8.42</v>
      </c>
      <c r="H3405">
        <v>2.4</v>
      </c>
      <c r="I3405">
        <v>0.9</v>
      </c>
      <c r="J3405">
        <f>VLOOKUP(VALUE(RIGHT(B3405,2)),'XZ coord'!$T$144:$V$149,3,0)</f>
        <v>1.95</v>
      </c>
    </row>
    <row r="3406" spans="1:10" x14ac:dyDescent="0.2">
      <c r="A3406">
        <v>4405</v>
      </c>
      <c r="B3406" t="s">
        <v>3417</v>
      </c>
      <c r="C3406" t="s">
        <v>2</v>
      </c>
      <c r="D3406" t="s">
        <v>3372</v>
      </c>
      <c r="E3406">
        <f>VLOOKUP(LEFT(B3406,LEN(B3406)-2),'Correction using CAD'!A:F,5,0)</f>
        <v>58.5</v>
      </c>
      <c r="F3406">
        <f>VLOOKUP(LEFT(B3406,LEN(B3406)-2),'Correction using CAD'!A:F,6,0)</f>
        <v>8.1000000000000014</v>
      </c>
      <c r="G3406">
        <f>VLOOKUP(VALUE(RIGHT(B3406,2)),'XZ coord'!$T$144:$U$149,2,0)</f>
        <v>10.37</v>
      </c>
      <c r="H3406">
        <v>2.4</v>
      </c>
      <c r="I3406">
        <v>0.9</v>
      </c>
      <c r="J3406">
        <f>VLOOKUP(VALUE(RIGHT(B3406,2)),'XZ coord'!$T$144:$V$149,3,0)</f>
        <v>2.1</v>
      </c>
    </row>
    <row r="3407" spans="1:10" x14ac:dyDescent="0.2">
      <c r="A3407">
        <v>4406</v>
      </c>
      <c r="B3407" t="s">
        <v>3418</v>
      </c>
      <c r="C3407" t="s">
        <v>2</v>
      </c>
      <c r="D3407" t="s">
        <v>3372</v>
      </c>
      <c r="E3407">
        <f>VLOOKUP(LEFT(B3407,LEN(B3407)-2),'Correction using CAD'!A:F,5,0)</f>
        <v>58.5</v>
      </c>
      <c r="F3407">
        <f>VLOOKUP(LEFT(B3407,LEN(B3407)-2),'Correction using CAD'!A:F,6,0)</f>
        <v>9.0000000000000018</v>
      </c>
      <c r="G3407">
        <f>VLOOKUP(VALUE(RIGHT(B3407,2)),'XZ coord'!$T$144:$U$149,2,0)</f>
        <v>2.25</v>
      </c>
      <c r="H3407">
        <v>2.4</v>
      </c>
      <c r="I3407">
        <v>0.9</v>
      </c>
      <c r="J3407">
        <f>VLOOKUP(VALUE(RIGHT(B3407,2)),'XZ coord'!$T$144:$V$149,3,0)</f>
        <v>1.97</v>
      </c>
    </row>
    <row r="3408" spans="1:10" x14ac:dyDescent="0.2">
      <c r="A3408">
        <v>4407</v>
      </c>
      <c r="B3408" t="s">
        <v>3419</v>
      </c>
      <c r="C3408" t="s">
        <v>5</v>
      </c>
      <c r="D3408" t="s">
        <v>3372</v>
      </c>
      <c r="E3408">
        <f>VLOOKUP(LEFT(B3408,LEN(B3408)-2),'Correction using CAD'!A:F,5,0)</f>
        <v>58.5</v>
      </c>
      <c r="F3408">
        <f>VLOOKUP(LEFT(B3408,LEN(B3408)-2),'Correction using CAD'!A:F,6,0)</f>
        <v>9.0000000000000018</v>
      </c>
      <c r="G3408">
        <f>VLOOKUP(VALUE(RIGHT(B3408,2)),'XZ coord'!$T$144:$U$149,2,0)</f>
        <v>4.22</v>
      </c>
      <c r="H3408">
        <v>2.4</v>
      </c>
      <c r="I3408">
        <v>0.9</v>
      </c>
      <c r="J3408">
        <f>VLOOKUP(VALUE(RIGHT(B3408,2)),'XZ coord'!$T$144:$V$149,3,0)</f>
        <v>2.25</v>
      </c>
    </row>
    <row r="3409" spans="1:10" x14ac:dyDescent="0.2">
      <c r="A3409">
        <v>4408</v>
      </c>
      <c r="B3409" t="s">
        <v>3420</v>
      </c>
      <c r="C3409" t="s">
        <v>2</v>
      </c>
      <c r="D3409" t="s">
        <v>3372</v>
      </c>
      <c r="E3409">
        <f>VLOOKUP(LEFT(B3409,LEN(B3409)-2),'Correction using CAD'!A:F,5,0)</f>
        <v>58.5</v>
      </c>
      <c r="F3409">
        <f>VLOOKUP(LEFT(B3409,LEN(B3409)-2),'Correction using CAD'!A:F,6,0)</f>
        <v>9.0000000000000018</v>
      </c>
      <c r="G3409">
        <f>VLOOKUP(VALUE(RIGHT(B3409,2)),'XZ coord'!$T$144:$U$149,2,0)</f>
        <v>6.47</v>
      </c>
      <c r="H3409">
        <v>2.4</v>
      </c>
      <c r="I3409">
        <v>0.9</v>
      </c>
      <c r="J3409">
        <f>VLOOKUP(VALUE(RIGHT(B3409,2)),'XZ coord'!$T$144:$V$149,3,0)</f>
        <v>1.95</v>
      </c>
    </row>
    <row r="3410" spans="1:10" x14ac:dyDescent="0.2">
      <c r="A3410">
        <v>4409</v>
      </c>
      <c r="B3410" t="s">
        <v>3421</v>
      </c>
      <c r="C3410" t="s">
        <v>2</v>
      </c>
      <c r="D3410" t="s">
        <v>3372</v>
      </c>
      <c r="E3410">
        <f>VLOOKUP(LEFT(B3410,LEN(B3410)-2),'Correction using CAD'!A:F,5,0)</f>
        <v>58.5</v>
      </c>
      <c r="F3410">
        <f>VLOOKUP(LEFT(B3410,LEN(B3410)-2),'Correction using CAD'!A:F,6,0)</f>
        <v>9.0000000000000018</v>
      </c>
      <c r="G3410">
        <f>VLOOKUP(VALUE(RIGHT(B3410,2)),'XZ coord'!$T$144:$U$149,2,0)</f>
        <v>8.42</v>
      </c>
      <c r="H3410">
        <v>2.4</v>
      </c>
      <c r="I3410">
        <v>0.9</v>
      </c>
      <c r="J3410">
        <f>VLOOKUP(VALUE(RIGHT(B3410,2)),'XZ coord'!$T$144:$V$149,3,0)</f>
        <v>1.95</v>
      </c>
    </row>
    <row r="3411" spans="1:10" x14ac:dyDescent="0.2">
      <c r="A3411">
        <v>4410</v>
      </c>
      <c r="B3411" t="s">
        <v>3422</v>
      </c>
      <c r="C3411" t="s">
        <v>2</v>
      </c>
      <c r="D3411" t="s">
        <v>3372</v>
      </c>
      <c r="E3411">
        <f>VLOOKUP(LEFT(B3411,LEN(B3411)-2),'Correction using CAD'!A:F,5,0)</f>
        <v>58.5</v>
      </c>
      <c r="F3411">
        <f>VLOOKUP(LEFT(B3411,LEN(B3411)-2),'Correction using CAD'!A:F,6,0)</f>
        <v>9.0000000000000018</v>
      </c>
      <c r="G3411">
        <f>VLOOKUP(VALUE(RIGHT(B3411,2)),'XZ coord'!$T$144:$U$149,2,0)</f>
        <v>10.37</v>
      </c>
      <c r="H3411">
        <v>2.4</v>
      </c>
      <c r="I3411">
        <v>0.9</v>
      </c>
      <c r="J3411">
        <f>VLOOKUP(VALUE(RIGHT(B3411,2)),'XZ coord'!$T$144:$V$149,3,0)</f>
        <v>2.1</v>
      </c>
    </row>
    <row r="3412" spans="1:10" x14ac:dyDescent="0.2">
      <c r="A3412">
        <v>4411</v>
      </c>
      <c r="B3412" t="s">
        <v>3423</v>
      </c>
      <c r="C3412" t="s">
        <v>2</v>
      </c>
      <c r="D3412" t="s">
        <v>3372</v>
      </c>
      <c r="E3412">
        <f>VLOOKUP(LEFT(B3412,LEN(B3412)-2),'Correction using CAD'!A:F,5,0)</f>
        <v>58.5</v>
      </c>
      <c r="F3412">
        <f>VLOOKUP(LEFT(B3412,LEN(B3412)-2),'Correction using CAD'!A:F,6,0)</f>
        <v>9.9000000000000021</v>
      </c>
      <c r="G3412">
        <f>VLOOKUP(VALUE(RIGHT(B3412,2)),'XZ coord'!$T$144:$U$149,2,0)</f>
        <v>2.25</v>
      </c>
      <c r="H3412">
        <v>2.4</v>
      </c>
      <c r="I3412">
        <v>0.9</v>
      </c>
      <c r="J3412">
        <f>VLOOKUP(VALUE(RIGHT(B3412,2)),'XZ coord'!$T$144:$V$149,3,0)</f>
        <v>1.97</v>
      </c>
    </row>
    <row r="3413" spans="1:10" x14ac:dyDescent="0.2">
      <c r="A3413">
        <v>4412</v>
      </c>
      <c r="B3413" t="s">
        <v>3424</v>
      </c>
      <c r="C3413" t="s">
        <v>5</v>
      </c>
      <c r="D3413" t="s">
        <v>3372</v>
      </c>
      <c r="E3413">
        <f>VLOOKUP(LEFT(B3413,LEN(B3413)-2),'Correction using CAD'!A:F,5,0)</f>
        <v>58.5</v>
      </c>
      <c r="F3413">
        <f>VLOOKUP(LEFT(B3413,LEN(B3413)-2),'Correction using CAD'!A:F,6,0)</f>
        <v>9.9000000000000021</v>
      </c>
      <c r="G3413">
        <f>VLOOKUP(VALUE(RIGHT(B3413,2)),'XZ coord'!$T$144:$U$149,2,0)</f>
        <v>4.22</v>
      </c>
      <c r="H3413">
        <v>2.4</v>
      </c>
      <c r="I3413">
        <v>0.9</v>
      </c>
      <c r="J3413">
        <f>VLOOKUP(VALUE(RIGHT(B3413,2)),'XZ coord'!$T$144:$V$149,3,0)</f>
        <v>2.25</v>
      </c>
    </row>
    <row r="3414" spans="1:10" x14ac:dyDescent="0.2">
      <c r="A3414">
        <v>4413</v>
      </c>
      <c r="B3414" t="s">
        <v>3425</v>
      </c>
      <c r="C3414" t="s">
        <v>2</v>
      </c>
      <c r="D3414" t="s">
        <v>3372</v>
      </c>
      <c r="E3414">
        <f>VLOOKUP(LEFT(B3414,LEN(B3414)-2),'Correction using CAD'!A:F,5,0)</f>
        <v>58.5</v>
      </c>
      <c r="F3414">
        <f>VLOOKUP(LEFT(B3414,LEN(B3414)-2),'Correction using CAD'!A:F,6,0)</f>
        <v>9.9000000000000021</v>
      </c>
      <c r="G3414">
        <f>VLOOKUP(VALUE(RIGHT(B3414,2)),'XZ coord'!$T$144:$U$149,2,0)</f>
        <v>6.47</v>
      </c>
      <c r="H3414">
        <v>2.4</v>
      </c>
      <c r="I3414">
        <v>0.9</v>
      </c>
      <c r="J3414">
        <f>VLOOKUP(VALUE(RIGHT(B3414,2)),'XZ coord'!$T$144:$V$149,3,0)</f>
        <v>1.95</v>
      </c>
    </row>
    <row r="3415" spans="1:10" x14ac:dyDescent="0.2">
      <c r="A3415">
        <v>4414</v>
      </c>
      <c r="B3415" t="s">
        <v>3426</v>
      </c>
      <c r="C3415" t="s">
        <v>2</v>
      </c>
      <c r="D3415" t="s">
        <v>3372</v>
      </c>
      <c r="E3415">
        <f>VLOOKUP(LEFT(B3415,LEN(B3415)-2),'Correction using CAD'!A:F,5,0)</f>
        <v>58.5</v>
      </c>
      <c r="F3415">
        <f>VLOOKUP(LEFT(B3415,LEN(B3415)-2),'Correction using CAD'!A:F,6,0)</f>
        <v>9.9000000000000021</v>
      </c>
      <c r="G3415">
        <f>VLOOKUP(VALUE(RIGHT(B3415,2)),'XZ coord'!$T$144:$U$149,2,0)</f>
        <v>8.42</v>
      </c>
      <c r="H3415">
        <v>2.4</v>
      </c>
      <c r="I3415">
        <v>0.9</v>
      </c>
      <c r="J3415">
        <f>VLOOKUP(VALUE(RIGHT(B3415,2)),'XZ coord'!$T$144:$V$149,3,0)</f>
        <v>1.95</v>
      </c>
    </row>
    <row r="3416" spans="1:10" x14ac:dyDescent="0.2">
      <c r="A3416">
        <v>4415</v>
      </c>
      <c r="B3416" t="s">
        <v>3427</v>
      </c>
      <c r="C3416" t="s">
        <v>2</v>
      </c>
      <c r="D3416" t="s">
        <v>3372</v>
      </c>
      <c r="E3416">
        <f>VLOOKUP(LEFT(B3416,LEN(B3416)-2),'Correction using CAD'!A:F,5,0)</f>
        <v>58.5</v>
      </c>
      <c r="F3416">
        <f>VLOOKUP(LEFT(B3416,LEN(B3416)-2),'Correction using CAD'!A:F,6,0)</f>
        <v>9.9000000000000021</v>
      </c>
      <c r="G3416">
        <f>VLOOKUP(VALUE(RIGHT(B3416,2)),'XZ coord'!$T$144:$U$149,2,0)</f>
        <v>10.37</v>
      </c>
      <c r="H3416">
        <v>2.4</v>
      </c>
      <c r="I3416">
        <v>0.9</v>
      </c>
      <c r="J3416">
        <f>VLOOKUP(VALUE(RIGHT(B3416,2)),'XZ coord'!$T$144:$V$149,3,0)</f>
        <v>2.1</v>
      </c>
    </row>
    <row r="3417" spans="1:10" x14ac:dyDescent="0.2">
      <c r="A3417">
        <v>4416</v>
      </c>
      <c r="B3417" t="s">
        <v>3428</v>
      </c>
      <c r="C3417" t="s">
        <v>2</v>
      </c>
      <c r="D3417" t="s">
        <v>3372</v>
      </c>
      <c r="E3417">
        <f>VLOOKUP(LEFT(B3417,LEN(B3417)-2),'Correction using CAD'!A:F,5,0)</f>
        <v>58.5</v>
      </c>
      <c r="F3417">
        <f>VLOOKUP(LEFT(B3417,LEN(B3417)-2),'Correction using CAD'!A:F,6,0)</f>
        <v>10.800000000000002</v>
      </c>
      <c r="G3417">
        <f>VLOOKUP(VALUE(RIGHT(B3417,2)),'XZ coord'!$T$144:$U$149,2,0)</f>
        <v>2.25</v>
      </c>
      <c r="H3417">
        <v>2.4</v>
      </c>
      <c r="I3417">
        <v>0.9</v>
      </c>
      <c r="J3417">
        <f>VLOOKUP(VALUE(RIGHT(B3417,2)),'XZ coord'!$T$144:$V$149,3,0)</f>
        <v>1.97</v>
      </c>
    </row>
    <row r="3418" spans="1:10" x14ac:dyDescent="0.2">
      <c r="A3418">
        <v>4417</v>
      </c>
      <c r="B3418" t="s">
        <v>3429</v>
      </c>
      <c r="C3418" t="s">
        <v>5</v>
      </c>
      <c r="D3418" t="s">
        <v>3372</v>
      </c>
      <c r="E3418">
        <f>VLOOKUP(LEFT(B3418,LEN(B3418)-2),'Correction using CAD'!A:F,5,0)</f>
        <v>58.5</v>
      </c>
      <c r="F3418">
        <f>VLOOKUP(LEFT(B3418,LEN(B3418)-2),'Correction using CAD'!A:F,6,0)</f>
        <v>10.800000000000002</v>
      </c>
      <c r="G3418">
        <f>VLOOKUP(VALUE(RIGHT(B3418,2)),'XZ coord'!$T$144:$U$149,2,0)</f>
        <v>4.22</v>
      </c>
      <c r="H3418">
        <v>2.4</v>
      </c>
      <c r="I3418">
        <v>0.9</v>
      </c>
      <c r="J3418">
        <f>VLOOKUP(VALUE(RIGHT(B3418,2)),'XZ coord'!$T$144:$V$149,3,0)</f>
        <v>2.25</v>
      </c>
    </row>
    <row r="3419" spans="1:10" x14ac:dyDescent="0.2">
      <c r="A3419">
        <v>4418</v>
      </c>
      <c r="B3419" t="s">
        <v>3430</v>
      </c>
      <c r="C3419" t="s">
        <v>2</v>
      </c>
      <c r="D3419" t="s">
        <v>3372</v>
      </c>
      <c r="E3419">
        <f>VLOOKUP(LEFT(B3419,LEN(B3419)-2),'Correction using CAD'!A:F,5,0)</f>
        <v>58.5</v>
      </c>
      <c r="F3419">
        <f>VLOOKUP(LEFT(B3419,LEN(B3419)-2),'Correction using CAD'!A:F,6,0)</f>
        <v>10.800000000000002</v>
      </c>
      <c r="G3419">
        <f>VLOOKUP(VALUE(RIGHT(B3419,2)),'XZ coord'!$T$144:$U$149,2,0)</f>
        <v>6.47</v>
      </c>
      <c r="H3419">
        <v>2.4</v>
      </c>
      <c r="I3419">
        <v>0.9</v>
      </c>
      <c r="J3419">
        <f>VLOOKUP(VALUE(RIGHT(B3419,2)),'XZ coord'!$T$144:$V$149,3,0)</f>
        <v>1.95</v>
      </c>
    </row>
    <row r="3420" spans="1:10" x14ac:dyDescent="0.2">
      <c r="A3420">
        <v>4419</v>
      </c>
      <c r="B3420" t="s">
        <v>3431</v>
      </c>
      <c r="C3420" t="s">
        <v>2</v>
      </c>
      <c r="D3420" t="s">
        <v>3372</v>
      </c>
      <c r="E3420">
        <f>VLOOKUP(LEFT(B3420,LEN(B3420)-2),'Correction using CAD'!A:F,5,0)</f>
        <v>58.5</v>
      </c>
      <c r="F3420">
        <f>VLOOKUP(LEFT(B3420,LEN(B3420)-2),'Correction using CAD'!A:F,6,0)</f>
        <v>10.800000000000002</v>
      </c>
      <c r="G3420">
        <f>VLOOKUP(VALUE(RIGHT(B3420,2)),'XZ coord'!$T$144:$U$149,2,0)</f>
        <v>8.42</v>
      </c>
      <c r="H3420">
        <v>2.4</v>
      </c>
      <c r="I3420">
        <v>0.9</v>
      </c>
      <c r="J3420">
        <f>VLOOKUP(VALUE(RIGHT(B3420,2)),'XZ coord'!$T$144:$V$149,3,0)</f>
        <v>1.95</v>
      </c>
    </row>
    <row r="3421" spans="1:10" x14ac:dyDescent="0.2">
      <c r="A3421">
        <v>4420</v>
      </c>
      <c r="B3421" t="s">
        <v>3432</v>
      </c>
      <c r="C3421" t="s">
        <v>2</v>
      </c>
      <c r="D3421" t="s">
        <v>3372</v>
      </c>
      <c r="E3421">
        <f>VLOOKUP(LEFT(B3421,LEN(B3421)-2),'Correction using CAD'!A:F,5,0)</f>
        <v>58.5</v>
      </c>
      <c r="F3421">
        <f>VLOOKUP(LEFT(B3421,LEN(B3421)-2),'Correction using CAD'!A:F,6,0)</f>
        <v>10.800000000000002</v>
      </c>
      <c r="G3421">
        <f>VLOOKUP(VALUE(RIGHT(B3421,2)),'XZ coord'!$T$144:$U$149,2,0)</f>
        <v>10.37</v>
      </c>
      <c r="H3421">
        <v>2.4</v>
      </c>
      <c r="I3421">
        <v>0.9</v>
      </c>
      <c r="J3421">
        <f>VLOOKUP(VALUE(RIGHT(B3421,2)),'XZ coord'!$T$144:$V$149,3,0)</f>
        <v>2.1</v>
      </c>
    </row>
    <row r="3422" spans="1:10" x14ac:dyDescent="0.2">
      <c r="A3422">
        <v>4421</v>
      </c>
      <c r="B3422" t="s">
        <v>3433</v>
      </c>
      <c r="C3422" t="s">
        <v>2</v>
      </c>
      <c r="D3422" t="s">
        <v>3372</v>
      </c>
      <c r="E3422">
        <f>VLOOKUP(LEFT(B3422,LEN(B3422)-2),'Correction using CAD'!A:F,5,0)</f>
        <v>58.5</v>
      </c>
      <c r="F3422">
        <f>VLOOKUP(LEFT(B3422,LEN(B3422)-2),'Correction using CAD'!A:F,6,0)</f>
        <v>11.700000000000003</v>
      </c>
      <c r="G3422">
        <f>VLOOKUP(VALUE(RIGHT(B3422,2)),'XZ coord'!$T$144:$U$149,2,0)</f>
        <v>2.25</v>
      </c>
      <c r="H3422">
        <v>2.4</v>
      </c>
      <c r="I3422">
        <v>0.9</v>
      </c>
      <c r="J3422">
        <f>VLOOKUP(VALUE(RIGHT(B3422,2)),'XZ coord'!$T$144:$V$149,3,0)</f>
        <v>1.97</v>
      </c>
    </row>
    <row r="3423" spans="1:10" x14ac:dyDescent="0.2">
      <c r="A3423">
        <v>4422</v>
      </c>
      <c r="B3423" t="s">
        <v>3434</v>
      </c>
      <c r="C3423" t="s">
        <v>5</v>
      </c>
      <c r="D3423" t="s">
        <v>3372</v>
      </c>
      <c r="E3423">
        <f>VLOOKUP(LEFT(B3423,LEN(B3423)-2),'Correction using CAD'!A:F,5,0)</f>
        <v>58.5</v>
      </c>
      <c r="F3423">
        <f>VLOOKUP(LEFT(B3423,LEN(B3423)-2),'Correction using CAD'!A:F,6,0)</f>
        <v>11.700000000000003</v>
      </c>
      <c r="G3423">
        <f>VLOOKUP(VALUE(RIGHT(B3423,2)),'XZ coord'!$T$144:$U$149,2,0)</f>
        <v>4.22</v>
      </c>
      <c r="H3423">
        <v>2.4</v>
      </c>
      <c r="I3423">
        <v>0.9</v>
      </c>
      <c r="J3423">
        <f>VLOOKUP(VALUE(RIGHT(B3423,2)),'XZ coord'!$T$144:$V$149,3,0)</f>
        <v>2.25</v>
      </c>
    </row>
    <row r="3424" spans="1:10" x14ac:dyDescent="0.2">
      <c r="A3424">
        <v>4423</v>
      </c>
      <c r="B3424" t="s">
        <v>3435</v>
      </c>
      <c r="C3424" t="s">
        <v>2</v>
      </c>
      <c r="D3424" t="s">
        <v>3372</v>
      </c>
      <c r="E3424">
        <f>VLOOKUP(LEFT(B3424,LEN(B3424)-2),'Correction using CAD'!A:F,5,0)</f>
        <v>58.5</v>
      </c>
      <c r="F3424">
        <f>VLOOKUP(LEFT(B3424,LEN(B3424)-2),'Correction using CAD'!A:F,6,0)</f>
        <v>11.700000000000003</v>
      </c>
      <c r="G3424">
        <f>VLOOKUP(VALUE(RIGHT(B3424,2)),'XZ coord'!$T$144:$U$149,2,0)</f>
        <v>6.47</v>
      </c>
      <c r="H3424">
        <v>2.4</v>
      </c>
      <c r="I3424">
        <v>0.9</v>
      </c>
      <c r="J3424">
        <f>VLOOKUP(VALUE(RIGHT(B3424,2)),'XZ coord'!$T$144:$V$149,3,0)</f>
        <v>1.95</v>
      </c>
    </row>
    <row r="3425" spans="1:10" x14ac:dyDescent="0.2">
      <c r="A3425">
        <v>4424</v>
      </c>
      <c r="B3425" t="s">
        <v>3436</v>
      </c>
      <c r="C3425" t="s">
        <v>2</v>
      </c>
      <c r="D3425" t="s">
        <v>3372</v>
      </c>
      <c r="E3425">
        <f>VLOOKUP(LEFT(B3425,LEN(B3425)-2),'Correction using CAD'!A:F,5,0)</f>
        <v>58.5</v>
      </c>
      <c r="F3425">
        <f>VLOOKUP(LEFT(B3425,LEN(B3425)-2),'Correction using CAD'!A:F,6,0)</f>
        <v>11.700000000000003</v>
      </c>
      <c r="G3425">
        <f>VLOOKUP(VALUE(RIGHT(B3425,2)),'XZ coord'!$T$144:$U$149,2,0)</f>
        <v>8.42</v>
      </c>
      <c r="H3425">
        <v>2.4</v>
      </c>
      <c r="I3425">
        <v>0.9</v>
      </c>
      <c r="J3425">
        <f>VLOOKUP(VALUE(RIGHT(B3425,2)),'XZ coord'!$T$144:$V$149,3,0)</f>
        <v>1.95</v>
      </c>
    </row>
    <row r="3426" spans="1:10" x14ac:dyDescent="0.2">
      <c r="A3426">
        <v>4425</v>
      </c>
      <c r="B3426" t="s">
        <v>3437</v>
      </c>
      <c r="C3426" t="s">
        <v>2</v>
      </c>
      <c r="D3426" t="s">
        <v>3372</v>
      </c>
      <c r="E3426">
        <f>VLOOKUP(LEFT(B3426,LEN(B3426)-2),'Correction using CAD'!A:F,5,0)</f>
        <v>58.5</v>
      </c>
      <c r="F3426">
        <f>VLOOKUP(LEFT(B3426,LEN(B3426)-2),'Correction using CAD'!A:F,6,0)</f>
        <v>11.700000000000003</v>
      </c>
      <c r="G3426">
        <f>VLOOKUP(VALUE(RIGHT(B3426,2)),'XZ coord'!$T$144:$U$149,2,0)</f>
        <v>10.37</v>
      </c>
      <c r="H3426">
        <v>2.4</v>
      </c>
      <c r="I3426">
        <v>0.9</v>
      </c>
      <c r="J3426">
        <f>VLOOKUP(VALUE(RIGHT(B3426,2)),'XZ coord'!$T$144:$V$149,3,0)</f>
        <v>2.1</v>
      </c>
    </row>
    <row r="3427" spans="1:10" x14ac:dyDescent="0.2">
      <c r="A3427">
        <v>4426</v>
      </c>
      <c r="B3427" t="s">
        <v>3438</v>
      </c>
      <c r="C3427" t="s">
        <v>2</v>
      </c>
      <c r="D3427" t="s">
        <v>3372</v>
      </c>
      <c r="E3427">
        <f>VLOOKUP(LEFT(B3427,LEN(B3427)-2),'Correction using CAD'!A:F,5,0)</f>
        <v>58.5</v>
      </c>
      <c r="F3427">
        <f>VLOOKUP(LEFT(B3427,LEN(B3427)-2),'Correction using CAD'!A:F,6,0)</f>
        <v>12.600000000000003</v>
      </c>
      <c r="G3427">
        <f>VLOOKUP(VALUE(RIGHT(B3427,2)),'XZ coord'!$T$144:$U$149,2,0)</f>
        <v>2.25</v>
      </c>
      <c r="H3427">
        <v>2.4</v>
      </c>
      <c r="I3427">
        <v>0.9</v>
      </c>
      <c r="J3427">
        <f>VLOOKUP(VALUE(RIGHT(B3427,2)),'XZ coord'!$T$144:$V$149,3,0)</f>
        <v>1.97</v>
      </c>
    </row>
    <row r="3428" spans="1:10" x14ac:dyDescent="0.2">
      <c r="A3428">
        <v>4427</v>
      </c>
      <c r="B3428" t="s">
        <v>3439</v>
      </c>
      <c r="C3428" t="s">
        <v>5</v>
      </c>
      <c r="D3428" t="s">
        <v>3372</v>
      </c>
      <c r="E3428">
        <f>VLOOKUP(LEFT(B3428,LEN(B3428)-2),'Correction using CAD'!A:F,5,0)</f>
        <v>58.5</v>
      </c>
      <c r="F3428">
        <f>VLOOKUP(LEFT(B3428,LEN(B3428)-2),'Correction using CAD'!A:F,6,0)</f>
        <v>12.600000000000003</v>
      </c>
      <c r="G3428">
        <f>VLOOKUP(VALUE(RIGHT(B3428,2)),'XZ coord'!$T$144:$U$149,2,0)</f>
        <v>4.22</v>
      </c>
      <c r="H3428">
        <v>2.4</v>
      </c>
      <c r="I3428">
        <v>0.9</v>
      </c>
      <c r="J3428">
        <f>VLOOKUP(VALUE(RIGHT(B3428,2)),'XZ coord'!$T$144:$V$149,3,0)</f>
        <v>2.25</v>
      </c>
    </row>
    <row r="3429" spans="1:10" x14ac:dyDescent="0.2">
      <c r="A3429">
        <v>4428</v>
      </c>
      <c r="B3429" t="s">
        <v>3440</v>
      </c>
      <c r="C3429" t="s">
        <v>2</v>
      </c>
      <c r="D3429" t="s">
        <v>3372</v>
      </c>
      <c r="E3429">
        <f>VLOOKUP(LEFT(B3429,LEN(B3429)-2),'Correction using CAD'!A:F,5,0)</f>
        <v>58.5</v>
      </c>
      <c r="F3429">
        <f>VLOOKUP(LEFT(B3429,LEN(B3429)-2),'Correction using CAD'!A:F,6,0)</f>
        <v>12.600000000000003</v>
      </c>
      <c r="G3429">
        <f>VLOOKUP(VALUE(RIGHT(B3429,2)),'XZ coord'!$T$144:$U$149,2,0)</f>
        <v>6.47</v>
      </c>
      <c r="H3429">
        <v>2.4</v>
      </c>
      <c r="I3429">
        <v>0.9</v>
      </c>
      <c r="J3429">
        <f>VLOOKUP(VALUE(RIGHT(B3429,2)),'XZ coord'!$T$144:$V$149,3,0)</f>
        <v>1.95</v>
      </c>
    </row>
    <row r="3430" spans="1:10" x14ac:dyDescent="0.2">
      <c r="A3430">
        <v>4429</v>
      </c>
      <c r="B3430" t="s">
        <v>3441</v>
      </c>
      <c r="C3430" t="s">
        <v>2</v>
      </c>
      <c r="D3430" t="s">
        <v>3372</v>
      </c>
      <c r="E3430">
        <f>VLOOKUP(LEFT(B3430,LEN(B3430)-2),'Correction using CAD'!A:F,5,0)</f>
        <v>58.5</v>
      </c>
      <c r="F3430">
        <f>VLOOKUP(LEFT(B3430,LEN(B3430)-2),'Correction using CAD'!A:F,6,0)</f>
        <v>12.600000000000003</v>
      </c>
      <c r="G3430">
        <f>VLOOKUP(VALUE(RIGHT(B3430,2)),'XZ coord'!$T$144:$U$149,2,0)</f>
        <v>8.42</v>
      </c>
      <c r="H3430">
        <v>2.4</v>
      </c>
      <c r="I3430">
        <v>0.9</v>
      </c>
      <c r="J3430">
        <f>VLOOKUP(VALUE(RIGHT(B3430,2)),'XZ coord'!$T$144:$V$149,3,0)</f>
        <v>1.95</v>
      </c>
    </row>
    <row r="3431" spans="1:10" x14ac:dyDescent="0.2">
      <c r="A3431">
        <v>4430</v>
      </c>
      <c r="B3431" t="s">
        <v>3442</v>
      </c>
      <c r="C3431" t="s">
        <v>2</v>
      </c>
      <c r="D3431" t="s">
        <v>3372</v>
      </c>
      <c r="E3431">
        <f>VLOOKUP(LEFT(B3431,LEN(B3431)-2),'Correction using CAD'!A:F,5,0)</f>
        <v>58.5</v>
      </c>
      <c r="F3431">
        <f>VLOOKUP(LEFT(B3431,LEN(B3431)-2),'Correction using CAD'!A:F,6,0)</f>
        <v>12.600000000000003</v>
      </c>
      <c r="G3431">
        <f>VLOOKUP(VALUE(RIGHT(B3431,2)),'XZ coord'!$T$144:$U$149,2,0)</f>
        <v>10.37</v>
      </c>
      <c r="H3431">
        <v>2.4</v>
      </c>
      <c r="I3431">
        <v>0.9</v>
      </c>
      <c r="J3431">
        <f>VLOOKUP(VALUE(RIGHT(B3431,2)),'XZ coord'!$T$144:$V$149,3,0)</f>
        <v>2.1</v>
      </c>
    </row>
    <row r="3432" spans="1:10" x14ac:dyDescent="0.2">
      <c r="A3432">
        <v>4431</v>
      </c>
      <c r="B3432" t="s">
        <v>3443</v>
      </c>
      <c r="C3432" t="s">
        <v>2</v>
      </c>
      <c r="D3432" t="s">
        <v>3372</v>
      </c>
      <c r="E3432">
        <f>VLOOKUP(LEFT(B3432,LEN(B3432)-2),'Correction using CAD'!A:F,5,0)</f>
        <v>58.5</v>
      </c>
      <c r="F3432">
        <f>VLOOKUP(LEFT(B3432,LEN(B3432)-2),'Correction using CAD'!A:F,6,0)</f>
        <v>13.500000000000004</v>
      </c>
      <c r="G3432">
        <f>VLOOKUP(VALUE(RIGHT(B3432,2)),'XZ coord'!$T$144:$U$149,2,0)</f>
        <v>2.25</v>
      </c>
      <c r="H3432">
        <v>2.4</v>
      </c>
      <c r="I3432">
        <v>0.9</v>
      </c>
      <c r="J3432">
        <f>VLOOKUP(VALUE(RIGHT(B3432,2)),'XZ coord'!$T$144:$V$149,3,0)</f>
        <v>1.97</v>
      </c>
    </row>
    <row r="3433" spans="1:10" x14ac:dyDescent="0.2">
      <c r="A3433">
        <v>4432</v>
      </c>
      <c r="B3433" t="s">
        <v>3444</v>
      </c>
      <c r="C3433" t="s">
        <v>5</v>
      </c>
      <c r="D3433" t="s">
        <v>3372</v>
      </c>
      <c r="E3433">
        <f>VLOOKUP(LEFT(B3433,LEN(B3433)-2),'Correction using CAD'!A:F,5,0)</f>
        <v>58.5</v>
      </c>
      <c r="F3433">
        <f>VLOOKUP(LEFT(B3433,LEN(B3433)-2),'Correction using CAD'!A:F,6,0)</f>
        <v>13.500000000000004</v>
      </c>
      <c r="G3433">
        <f>VLOOKUP(VALUE(RIGHT(B3433,2)),'XZ coord'!$T$144:$U$149,2,0)</f>
        <v>4.22</v>
      </c>
      <c r="H3433">
        <v>2.4</v>
      </c>
      <c r="I3433">
        <v>0.9</v>
      </c>
      <c r="J3433">
        <f>VLOOKUP(VALUE(RIGHT(B3433,2)),'XZ coord'!$T$144:$V$149,3,0)</f>
        <v>2.25</v>
      </c>
    </row>
    <row r="3434" spans="1:10" x14ac:dyDescent="0.2">
      <c r="A3434">
        <v>4433</v>
      </c>
      <c r="B3434" t="s">
        <v>3445</v>
      </c>
      <c r="C3434" t="s">
        <v>2</v>
      </c>
      <c r="D3434" t="s">
        <v>3372</v>
      </c>
      <c r="E3434">
        <f>VLOOKUP(LEFT(B3434,LEN(B3434)-2),'Correction using CAD'!A:F,5,0)</f>
        <v>58.5</v>
      </c>
      <c r="F3434">
        <f>VLOOKUP(LEFT(B3434,LEN(B3434)-2),'Correction using CAD'!A:F,6,0)</f>
        <v>13.500000000000004</v>
      </c>
      <c r="G3434">
        <f>VLOOKUP(VALUE(RIGHT(B3434,2)),'XZ coord'!$T$144:$U$149,2,0)</f>
        <v>6.47</v>
      </c>
      <c r="H3434">
        <v>2.4</v>
      </c>
      <c r="I3434">
        <v>0.9</v>
      </c>
      <c r="J3434">
        <f>VLOOKUP(VALUE(RIGHT(B3434,2)),'XZ coord'!$T$144:$V$149,3,0)</f>
        <v>1.95</v>
      </c>
    </row>
    <row r="3435" spans="1:10" x14ac:dyDescent="0.2">
      <c r="A3435">
        <v>4434</v>
      </c>
      <c r="B3435" t="s">
        <v>3446</v>
      </c>
      <c r="C3435" t="s">
        <v>2</v>
      </c>
      <c r="D3435" t="s">
        <v>3372</v>
      </c>
      <c r="E3435">
        <f>VLOOKUP(LEFT(B3435,LEN(B3435)-2),'Correction using CAD'!A:F,5,0)</f>
        <v>58.5</v>
      </c>
      <c r="F3435">
        <f>VLOOKUP(LEFT(B3435,LEN(B3435)-2),'Correction using CAD'!A:F,6,0)</f>
        <v>13.500000000000004</v>
      </c>
      <c r="G3435">
        <f>VLOOKUP(VALUE(RIGHT(B3435,2)),'XZ coord'!$T$144:$U$149,2,0)</f>
        <v>8.42</v>
      </c>
      <c r="H3435">
        <v>2.4</v>
      </c>
      <c r="I3435">
        <v>0.9</v>
      </c>
      <c r="J3435">
        <f>VLOOKUP(VALUE(RIGHT(B3435,2)),'XZ coord'!$T$144:$V$149,3,0)</f>
        <v>1.95</v>
      </c>
    </row>
    <row r="3436" spans="1:10" x14ac:dyDescent="0.2">
      <c r="A3436">
        <v>4435</v>
      </c>
      <c r="B3436" t="s">
        <v>3447</v>
      </c>
      <c r="C3436" t="s">
        <v>2</v>
      </c>
      <c r="D3436" t="s">
        <v>3372</v>
      </c>
      <c r="E3436">
        <f>VLOOKUP(LEFT(B3436,LEN(B3436)-2),'Correction using CAD'!A:F,5,0)</f>
        <v>58.5</v>
      </c>
      <c r="F3436">
        <f>VLOOKUP(LEFT(B3436,LEN(B3436)-2),'Correction using CAD'!A:F,6,0)</f>
        <v>13.500000000000004</v>
      </c>
      <c r="G3436">
        <f>VLOOKUP(VALUE(RIGHT(B3436,2)),'XZ coord'!$T$144:$U$149,2,0)</f>
        <v>10.37</v>
      </c>
      <c r="H3436">
        <v>2.4</v>
      </c>
      <c r="I3436">
        <v>0.9</v>
      </c>
      <c r="J3436">
        <f>VLOOKUP(VALUE(RIGHT(B3436,2)),'XZ coord'!$T$144:$V$149,3,0)</f>
        <v>2.1</v>
      </c>
    </row>
    <row r="3437" spans="1:10" x14ac:dyDescent="0.2">
      <c r="A3437">
        <v>4436</v>
      </c>
      <c r="B3437" t="s">
        <v>3448</v>
      </c>
      <c r="C3437" t="s">
        <v>2</v>
      </c>
      <c r="D3437" t="s">
        <v>3372</v>
      </c>
      <c r="E3437">
        <f>VLOOKUP(LEFT(B3437,LEN(B3437)-2),'Correction using CAD'!A:F,5,0)</f>
        <v>58.5</v>
      </c>
      <c r="F3437">
        <f>VLOOKUP(LEFT(B3437,LEN(B3437)-2),'Correction using CAD'!A:F,6,0)</f>
        <v>14.400000000000004</v>
      </c>
      <c r="G3437">
        <f>VLOOKUP(VALUE(RIGHT(B3437,2)),'XZ coord'!$T$144:$U$149,2,0)</f>
        <v>2.25</v>
      </c>
      <c r="H3437">
        <v>2.4</v>
      </c>
      <c r="I3437">
        <v>0.9</v>
      </c>
      <c r="J3437">
        <f>VLOOKUP(VALUE(RIGHT(B3437,2)),'XZ coord'!$T$144:$V$149,3,0)</f>
        <v>1.97</v>
      </c>
    </row>
    <row r="3438" spans="1:10" x14ac:dyDescent="0.2">
      <c r="A3438">
        <v>4437</v>
      </c>
      <c r="B3438" t="s">
        <v>3449</v>
      </c>
      <c r="C3438" t="s">
        <v>5</v>
      </c>
      <c r="D3438" t="s">
        <v>3372</v>
      </c>
      <c r="E3438">
        <f>VLOOKUP(LEFT(B3438,LEN(B3438)-2),'Correction using CAD'!A:F,5,0)</f>
        <v>58.5</v>
      </c>
      <c r="F3438">
        <f>VLOOKUP(LEFT(B3438,LEN(B3438)-2),'Correction using CAD'!A:F,6,0)</f>
        <v>14.400000000000004</v>
      </c>
      <c r="G3438">
        <f>VLOOKUP(VALUE(RIGHT(B3438,2)),'XZ coord'!$T$144:$U$149,2,0)</f>
        <v>4.22</v>
      </c>
      <c r="H3438">
        <v>2.4</v>
      </c>
      <c r="I3438">
        <v>0.9</v>
      </c>
      <c r="J3438">
        <f>VLOOKUP(VALUE(RIGHT(B3438,2)),'XZ coord'!$T$144:$V$149,3,0)</f>
        <v>2.25</v>
      </c>
    </row>
    <row r="3439" spans="1:10" x14ac:dyDescent="0.2">
      <c r="A3439">
        <v>4438</v>
      </c>
      <c r="B3439" t="s">
        <v>3450</v>
      </c>
      <c r="C3439" t="s">
        <v>2</v>
      </c>
      <c r="D3439" t="s">
        <v>3372</v>
      </c>
      <c r="E3439">
        <f>VLOOKUP(LEFT(B3439,LEN(B3439)-2),'Correction using CAD'!A:F,5,0)</f>
        <v>58.5</v>
      </c>
      <c r="F3439">
        <f>VLOOKUP(LEFT(B3439,LEN(B3439)-2),'Correction using CAD'!A:F,6,0)</f>
        <v>14.400000000000004</v>
      </c>
      <c r="G3439">
        <f>VLOOKUP(VALUE(RIGHT(B3439,2)),'XZ coord'!$T$144:$U$149,2,0)</f>
        <v>6.47</v>
      </c>
      <c r="H3439">
        <v>2.4</v>
      </c>
      <c r="I3439">
        <v>0.9</v>
      </c>
      <c r="J3439">
        <f>VLOOKUP(VALUE(RIGHT(B3439,2)),'XZ coord'!$T$144:$V$149,3,0)</f>
        <v>1.95</v>
      </c>
    </row>
    <row r="3440" spans="1:10" x14ac:dyDescent="0.2">
      <c r="A3440">
        <v>4439</v>
      </c>
      <c r="B3440" t="s">
        <v>3451</v>
      </c>
      <c r="C3440" t="s">
        <v>2</v>
      </c>
      <c r="D3440" t="s">
        <v>3372</v>
      </c>
      <c r="E3440">
        <f>VLOOKUP(LEFT(B3440,LEN(B3440)-2),'Correction using CAD'!A:F,5,0)</f>
        <v>58.5</v>
      </c>
      <c r="F3440">
        <f>VLOOKUP(LEFT(B3440,LEN(B3440)-2),'Correction using CAD'!A:F,6,0)</f>
        <v>14.400000000000004</v>
      </c>
      <c r="G3440">
        <f>VLOOKUP(VALUE(RIGHT(B3440,2)),'XZ coord'!$T$144:$U$149,2,0)</f>
        <v>8.42</v>
      </c>
      <c r="H3440">
        <v>2.4</v>
      </c>
      <c r="I3440">
        <v>0.9</v>
      </c>
      <c r="J3440">
        <f>VLOOKUP(VALUE(RIGHT(B3440,2)),'XZ coord'!$T$144:$V$149,3,0)</f>
        <v>1.95</v>
      </c>
    </row>
    <row r="3441" spans="1:10" x14ac:dyDescent="0.2">
      <c r="A3441">
        <v>4440</v>
      </c>
      <c r="B3441" t="s">
        <v>3452</v>
      </c>
      <c r="C3441" t="s">
        <v>2</v>
      </c>
      <c r="D3441" t="s">
        <v>3372</v>
      </c>
      <c r="E3441">
        <f>VLOOKUP(LEFT(B3441,LEN(B3441)-2),'Correction using CAD'!A:F,5,0)</f>
        <v>58.5</v>
      </c>
      <c r="F3441">
        <f>VLOOKUP(LEFT(B3441,LEN(B3441)-2),'Correction using CAD'!A:F,6,0)</f>
        <v>14.400000000000004</v>
      </c>
      <c r="G3441">
        <f>VLOOKUP(VALUE(RIGHT(B3441,2)),'XZ coord'!$T$144:$U$149,2,0)</f>
        <v>10.37</v>
      </c>
      <c r="H3441">
        <v>2.4</v>
      </c>
      <c r="I3441">
        <v>0.9</v>
      </c>
      <c r="J3441">
        <f>VLOOKUP(VALUE(RIGHT(B3441,2)),'XZ coord'!$T$144:$V$149,3,0)</f>
        <v>2.1</v>
      </c>
    </row>
    <row r="3442" spans="1:10" x14ac:dyDescent="0.2">
      <c r="A3442">
        <v>4441</v>
      </c>
      <c r="B3442" t="s">
        <v>3453</v>
      </c>
      <c r="C3442" t="s">
        <v>2</v>
      </c>
      <c r="D3442" t="s">
        <v>3372</v>
      </c>
      <c r="E3442">
        <f>VLOOKUP(LEFT(B3442,LEN(B3442)-2),'Correction using CAD'!A:F,5,0)</f>
        <v>58.5</v>
      </c>
      <c r="F3442">
        <f>VLOOKUP(LEFT(B3442,LEN(B3442)-2),'Correction using CAD'!A:F,6,0)</f>
        <v>15.300000000000004</v>
      </c>
      <c r="G3442">
        <f>VLOOKUP(VALUE(RIGHT(B3442,2)),'XZ coord'!$T$144:$U$149,2,0)</f>
        <v>2.25</v>
      </c>
      <c r="H3442">
        <v>2.4</v>
      </c>
      <c r="I3442">
        <v>0.9</v>
      </c>
      <c r="J3442">
        <f>VLOOKUP(VALUE(RIGHT(B3442,2)),'XZ coord'!$T$144:$V$149,3,0)</f>
        <v>1.97</v>
      </c>
    </row>
    <row r="3443" spans="1:10" x14ac:dyDescent="0.2">
      <c r="A3443">
        <v>4442</v>
      </c>
      <c r="B3443" t="s">
        <v>3454</v>
      </c>
      <c r="C3443" t="s">
        <v>5</v>
      </c>
      <c r="D3443" t="s">
        <v>3372</v>
      </c>
      <c r="E3443">
        <f>VLOOKUP(LEFT(B3443,LEN(B3443)-2),'Correction using CAD'!A:F,5,0)</f>
        <v>58.5</v>
      </c>
      <c r="F3443">
        <f>VLOOKUP(LEFT(B3443,LEN(B3443)-2),'Correction using CAD'!A:F,6,0)</f>
        <v>15.300000000000004</v>
      </c>
      <c r="G3443">
        <f>VLOOKUP(VALUE(RIGHT(B3443,2)),'XZ coord'!$T$144:$U$149,2,0)</f>
        <v>4.22</v>
      </c>
      <c r="H3443">
        <v>2.4</v>
      </c>
      <c r="I3443">
        <v>0.9</v>
      </c>
      <c r="J3443">
        <f>VLOOKUP(VALUE(RIGHT(B3443,2)),'XZ coord'!$T$144:$V$149,3,0)</f>
        <v>2.25</v>
      </c>
    </row>
    <row r="3444" spans="1:10" x14ac:dyDescent="0.2">
      <c r="A3444">
        <v>4443</v>
      </c>
      <c r="B3444" t="s">
        <v>3455</v>
      </c>
      <c r="C3444" t="s">
        <v>2</v>
      </c>
      <c r="D3444" t="s">
        <v>3372</v>
      </c>
      <c r="E3444">
        <f>VLOOKUP(LEFT(B3444,LEN(B3444)-2),'Correction using CAD'!A:F,5,0)</f>
        <v>58.5</v>
      </c>
      <c r="F3444">
        <f>VLOOKUP(LEFT(B3444,LEN(B3444)-2),'Correction using CAD'!A:F,6,0)</f>
        <v>15.300000000000004</v>
      </c>
      <c r="G3444">
        <f>VLOOKUP(VALUE(RIGHT(B3444,2)),'XZ coord'!$T$144:$U$149,2,0)</f>
        <v>6.47</v>
      </c>
      <c r="H3444">
        <v>2.4</v>
      </c>
      <c r="I3444">
        <v>0.9</v>
      </c>
      <c r="J3444">
        <f>VLOOKUP(VALUE(RIGHT(B3444,2)),'XZ coord'!$T$144:$V$149,3,0)</f>
        <v>1.95</v>
      </c>
    </row>
    <row r="3445" spans="1:10" x14ac:dyDescent="0.2">
      <c r="A3445">
        <v>4444</v>
      </c>
      <c r="B3445" t="s">
        <v>3456</v>
      </c>
      <c r="C3445" t="s">
        <v>2</v>
      </c>
      <c r="D3445" t="s">
        <v>3372</v>
      </c>
      <c r="E3445">
        <f>VLOOKUP(LEFT(B3445,LEN(B3445)-2),'Correction using CAD'!A:F,5,0)</f>
        <v>58.5</v>
      </c>
      <c r="F3445">
        <f>VLOOKUP(LEFT(B3445,LEN(B3445)-2),'Correction using CAD'!A:F,6,0)</f>
        <v>15.300000000000004</v>
      </c>
      <c r="G3445">
        <f>VLOOKUP(VALUE(RIGHT(B3445,2)),'XZ coord'!$T$144:$U$149,2,0)</f>
        <v>8.42</v>
      </c>
      <c r="H3445">
        <v>2.4</v>
      </c>
      <c r="I3445">
        <v>0.9</v>
      </c>
      <c r="J3445">
        <f>VLOOKUP(VALUE(RIGHT(B3445,2)),'XZ coord'!$T$144:$V$149,3,0)</f>
        <v>1.95</v>
      </c>
    </row>
    <row r="3446" spans="1:10" x14ac:dyDescent="0.2">
      <c r="A3446">
        <v>4445</v>
      </c>
      <c r="B3446" t="s">
        <v>3457</v>
      </c>
      <c r="C3446" t="s">
        <v>2</v>
      </c>
      <c r="D3446" t="s">
        <v>3372</v>
      </c>
      <c r="E3446">
        <f>VLOOKUP(LEFT(B3446,LEN(B3446)-2),'Correction using CAD'!A:F,5,0)</f>
        <v>58.5</v>
      </c>
      <c r="F3446">
        <f>VLOOKUP(LEFT(B3446,LEN(B3446)-2),'Correction using CAD'!A:F,6,0)</f>
        <v>15.300000000000004</v>
      </c>
      <c r="G3446">
        <f>VLOOKUP(VALUE(RIGHT(B3446,2)),'XZ coord'!$T$144:$U$149,2,0)</f>
        <v>10.37</v>
      </c>
      <c r="H3446">
        <v>2.4</v>
      </c>
      <c r="I3446">
        <v>0.9</v>
      </c>
      <c r="J3446">
        <f>VLOOKUP(VALUE(RIGHT(B3446,2)),'XZ coord'!$T$144:$V$149,3,0)</f>
        <v>2.1</v>
      </c>
    </row>
    <row r="3447" spans="1:10" x14ac:dyDescent="0.2">
      <c r="A3447">
        <v>4446</v>
      </c>
      <c r="B3447" t="s">
        <v>3458</v>
      </c>
      <c r="C3447" t="s">
        <v>2</v>
      </c>
      <c r="D3447" t="s">
        <v>3372</v>
      </c>
      <c r="E3447">
        <f>VLOOKUP(LEFT(B3447,LEN(B3447)-2),'Correction using CAD'!A:F,5,0)</f>
        <v>58.5</v>
      </c>
      <c r="F3447">
        <f>VLOOKUP(LEFT(B3447,LEN(B3447)-2),'Correction using CAD'!A:F,6,0)</f>
        <v>16.200000000000003</v>
      </c>
      <c r="G3447">
        <f>VLOOKUP(VALUE(RIGHT(B3447,2)),'XZ coord'!$T$144:$U$149,2,0)</f>
        <v>2.25</v>
      </c>
      <c r="H3447">
        <v>2.4</v>
      </c>
      <c r="I3447">
        <v>0.9</v>
      </c>
      <c r="J3447">
        <f>VLOOKUP(VALUE(RIGHT(B3447,2)),'XZ coord'!$T$144:$V$149,3,0)</f>
        <v>1.97</v>
      </c>
    </row>
    <row r="3448" spans="1:10" x14ac:dyDescent="0.2">
      <c r="A3448">
        <v>4447</v>
      </c>
      <c r="B3448" t="s">
        <v>3459</v>
      </c>
      <c r="C3448" t="s">
        <v>5</v>
      </c>
      <c r="D3448" t="s">
        <v>3372</v>
      </c>
      <c r="E3448">
        <f>VLOOKUP(LEFT(B3448,LEN(B3448)-2),'Correction using CAD'!A:F,5,0)</f>
        <v>58.5</v>
      </c>
      <c r="F3448">
        <f>VLOOKUP(LEFT(B3448,LEN(B3448)-2),'Correction using CAD'!A:F,6,0)</f>
        <v>16.200000000000003</v>
      </c>
      <c r="G3448">
        <f>VLOOKUP(VALUE(RIGHT(B3448,2)),'XZ coord'!$T$144:$U$149,2,0)</f>
        <v>4.22</v>
      </c>
      <c r="H3448">
        <v>2.4</v>
      </c>
      <c r="I3448">
        <v>0.9</v>
      </c>
      <c r="J3448">
        <f>VLOOKUP(VALUE(RIGHT(B3448,2)),'XZ coord'!$T$144:$V$149,3,0)</f>
        <v>2.25</v>
      </c>
    </row>
    <row r="3449" spans="1:10" x14ac:dyDescent="0.2">
      <c r="A3449">
        <v>4448</v>
      </c>
      <c r="B3449" t="s">
        <v>3460</v>
      </c>
      <c r="C3449" t="s">
        <v>2</v>
      </c>
      <c r="D3449" t="s">
        <v>3372</v>
      </c>
      <c r="E3449">
        <f>VLOOKUP(LEFT(B3449,LEN(B3449)-2),'Correction using CAD'!A:F,5,0)</f>
        <v>58.5</v>
      </c>
      <c r="F3449">
        <f>VLOOKUP(LEFT(B3449,LEN(B3449)-2),'Correction using CAD'!A:F,6,0)</f>
        <v>16.200000000000003</v>
      </c>
      <c r="G3449">
        <f>VLOOKUP(VALUE(RIGHT(B3449,2)),'XZ coord'!$T$144:$U$149,2,0)</f>
        <v>6.47</v>
      </c>
      <c r="H3449">
        <v>2.4</v>
      </c>
      <c r="I3449">
        <v>0.9</v>
      </c>
      <c r="J3449">
        <f>VLOOKUP(VALUE(RIGHT(B3449,2)),'XZ coord'!$T$144:$V$149,3,0)</f>
        <v>1.95</v>
      </c>
    </row>
    <row r="3450" spans="1:10" x14ac:dyDescent="0.2">
      <c r="A3450">
        <v>4449</v>
      </c>
      <c r="B3450" t="s">
        <v>3461</v>
      </c>
      <c r="C3450" t="s">
        <v>2</v>
      </c>
      <c r="D3450" t="s">
        <v>3372</v>
      </c>
      <c r="E3450">
        <f>VLOOKUP(LEFT(B3450,LEN(B3450)-2),'Correction using CAD'!A:F,5,0)</f>
        <v>58.5</v>
      </c>
      <c r="F3450">
        <f>VLOOKUP(LEFT(B3450,LEN(B3450)-2),'Correction using CAD'!A:F,6,0)</f>
        <v>16.200000000000003</v>
      </c>
      <c r="G3450">
        <f>VLOOKUP(VALUE(RIGHT(B3450,2)),'XZ coord'!$T$144:$U$149,2,0)</f>
        <v>8.42</v>
      </c>
      <c r="H3450">
        <v>2.4</v>
      </c>
      <c r="I3450">
        <v>0.9</v>
      </c>
      <c r="J3450">
        <f>VLOOKUP(VALUE(RIGHT(B3450,2)),'XZ coord'!$T$144:$V$149,3,0)</f>
        <v>1.95</v>
      </c>
    </row>
    <row r="3451" spans="1:10" x14ac:dyDescent="0.2">
      <c r="A3451">
        <v>4450</v>
      </c>
      <c r="B3451" t="s">
        <v>3462</v>
      </c>
      <c r="C3451" t="s">
        <v>2</v>
      </c>
      <c r="D3451" t="s">
        <v>3372</v>
      </c>
      <c r="E3451">
        <f>VLOOKUP(LEFT(B3451,LEN(B3451)-2),'Correction using CAD'!A:F,5,0)</f>
        <v>58.5</v>
      </c>
      <c r="F3451">
        <f>VLOOKUP(LEFT(B3451,LEN(B3451)-2),'Correction using CAD'!A:F,6,0)</f>
        <v>16.200000000000003</v>
      </c>
      <c r="G3451">
        <f>VLOOKUP(VALUE(RIGHT(B3451,2)),'XZ coord'!$T$144:$U$149,2,0)</f>
        <v>10.37</v>
      </c>
      <c r="H3451">
        <v>2.4</v>
      </c>
      <c r="I3451">
        <v>0.9</v>
      </c>
      <c r="J3451">
        <f>VLOOKUP(VALUE(RIGHT(B3451,2)),'XZ coord'!$T$144:$V$149,3,0)</f>
        <v>2.1</v>
      </c>
    </row>
    <row r="3452" spans="1:10" x14ac:dyDescent="0.2">
      <c r="A3452">
        <v>4451</v>
      </c>
      <c r="B3452" t="s">
        <v>3463</v>
      </c>
      <c r="C3452" t="s">
        <v>2</v>
      </c>
      <c r="D3452" t="s">
        <v>3372</v>
      </c>
      <c r="E3452">
        <f>VLOOKUP(LEFT(B3452,LEN(B3452)-2),'Correction using CAD'!A:F,5,0)</f>
        <v>58.5</v>
      </c>
      <c r="F3452">
        <f>VLOOKUP(LEFT(B3452,LEN(B3452)-2),'Correction using CAD'!A:F,6,0)</f>
        <v>17.100000000000001</v>
      </c>
      <c r="G3452">
        <f>VLOOKUP(VALUE(RIGHT(B3452,2)),'XZ coord'!$T$144:$U$149,2,0)</f>
        <v>2.25</v>
      </c>
      <c r="H3452">
        <v>2.4</v>
      </c>
      <c r="I3452">
        <v>0.9</v>
      </c>
      <c r="J3452">
        <f>VLOOKUP(VALUE(RIGHT(B3452,2)),'XZ coord'!$T$144:$V$149,3,0)</f>
        <v>1.97</v>
      </c>
    </row>
    <row r="3453" spans="1:10" x14ac:dyDescent="0.2">
      <c r="A3453">
        <v>4452</v>
      </c>
      <c r="B3453" t="s">
        <v>3464</v>
      </c>
      <c r="C3453" t="s">
        <v>5</v>
      </c>
      <c r="D3453" t="s">
        <v>3372</v>
      </c>
      <c r="E3453">
        <f>VLOOKUP(LEFT(B3453,LEN(B3453)-2),'Correction using CAD'!A:F,5,0)</f>
        <v>58.5</v>
      </c>
      <c r="F3453">
        <f>VLOOKUP(LEFT(B3453,LEN(B3453)-2),'Correction using CAD'!A:F,6,0)</f>
        <v>17.100000000000001</v>
      </c>
      <c r="G3453">
        <f>VLOOKUP(VALUE(RIGHT(B3453,2)),'XZ coord'!$T$144:$U$149,2,0)</f>
        <v>4.22</v>
      </c>
      <c r="H3453">
        <v>2.4</v>
      </c>
      <c r="I3453">
        <v>0.9</v>
      </c>
      <c r="J3453">
        <f>VLOOKUP(VALUE(RIGHT(B3453,2)),'XZ coord'!$T$144:$V$149,3,0)</f>
        <v>2.25</v>
      </c>
    </row>
    <row r="3454" spans="1:10" x14ac:dyDescent="0.2">
      <c r="A3454">
        <v>4453</v>
      </c>
      <c r="B3454" t="s">
        <v>3465</v>
      </c>
      <c r="C3454" t="s">
        <v>2</v>
      </c>
      <c r="D3454" t="s">
        <v>3372</v>
      </c>
      <c r="E3454">
        <f>VLOOKUP(LEFT(B3454,LEN(B3454)-2),'Correction using CAD'!A:F,5,0)</f>
        <v>58.5</v>
      </c>
      <c r="F3454">
        <f>VLOOKUP(LEFT(B3454,LEN(B3454)-2),'Correction using CAD'!A:F,6,0)</f>
        <v>17.100000000000001</v>
      </c>
      <c r="G3454">
        <f>VLOOKUP(VALUE(RIGHT(B3454,2)),'XZ coord'!$T$144:$U$149,2,0)</f>
        <v>6.47</v>
      </c>
      <c r="H3454">
        <v>2.4</v>
      </c>
      <c r="I3454">
        <v>0.9</v>
      </c>
      <c r="J3454">
        <f>VLOOKUP(VALUE(RIGHT(B3454,2)),'XZ coord'!$T$144:$V$149,3,0)</f>
        <v>1.95</v>
      </c>
    </row>
    <row r="3455" spans="1:10" x14ac:dyDescent="0.2">
      <c r="A3455">
        <v>4454</v>
      </c>
      <c r="B3455" t="s">
        <v>3466</v>
      </c>
      <c r="C3455" t="s">
        <v>2</v>
      </c>
      <c r="D3455" t="s">
        <v>3372</v>
      </c>
      <c r="E3455">
        <f>VLOOKUP(LEFT(B3455,LEN(B3455)-2),'Correction using CAD'!A:F,5,0)</f>
        <v>58.5</v>
      </c>
      <c r="F3455">
        <f>VLOOKUP(LEFT(B3455,LEN(B3455)-2),'Correction using CAD'!A:F,6,0)</f>
        <v>17.100000000000001</v>
      </c>
      <c r="G3455">
        <f>VLOOKUP(VALUE(RIGHT(B3455,2)),'XZ coord'!$T$144:$U$149,2,0)</f>
        <v>8.42</v>
      </c>
      <c r="H3455">
        <v>2.4</v>
      </c>
      <c r="I3455">
        <v>0.9</v>
      </c>
      <c r="J3455">
        <f>VLOOKUP(VALUE(RIGHT(B3455,2)),'XZ coord'!$T$144:$V$149,3,0)</f>
        <v>1.95</v>
      </c>
    </row>
    <row r="3456" spans="1:10" x14ac:dyDescent="0.2">
      <c r="A3456">
        <v>4455</v>
      </c>
      <c r="B3456" t="s">
        <v>3467</v>
      </c>
      <c r="C3456" t="s">
        <v>2</v>
      </c>
      <c r="D3456" t="s">
        <v>3372</v>
      </c>
      <c r="E3456">
        <f>VLOOKUP(LEFT(B3456,LEN(B3456)-2),'Correction using CAD'!A:F,5,0)</f>
        <v>58.5</v>
      </c>
      <c r="F3456">
        <f>VLOOKUP(LEFT(B3456,LEN(B3456)-2),'Correction using CAD'!A:F,6,0)</f>
        <v>17.100000000000001</v>
      </c>
      <c r="G3456">
        <f>VLOOKUP(VALUE(RIGHT(B3456,2)),'XZ coord'!$T$144:$U$149,2,0)</f>
        <v>10.37</v>
      </c>
      <c r="H3456">
        <v>2.4</v>
      </c>
      <c r="I3456">
        <v>0.9</v>
      </c>
      <c r="J3456">
        <f>VLOOKUP(VALUE(RIGHT(B3456,2)),'XZ coord'!$T$144:$V$149,3,0)</f>
        <v>2.1</v>
      </c>
    </row>
    <row r="3457" spans="1:10" x14ac:dyDescent="0.2">
      <c r="A3457">
        <v>4456</v>
      </c>
      <c r="B3457" t="s">
        <v>3468</v>
      </c>
      <c r="C3457" t="s">
        <v>2</v>
      </c>
      <c r="D3457" t="s">
        <v>3372</v>
      </c>
      <c r="E3457">
        <f>VLOOKUP(LEFT(B3457,LEN(B3457)-2),'Correction using CAD'!A:F,5,0)</f>
        <v>58.5</v>
      </c>
      <c r="F3457">
        <f>VLOOKUP(LEFT(B3457,LEN(B3457)-2),'Correction using CAD'!A:F,6,0)</f>
        <v>18</v>
      </c>
      <c r="G3457">
        <f>VLOOKUP(VALUE(RIGHT(B3457,2)),'XZ coord'!$T$144:$U$149,2,0)</f>
        <v>2.25</v>
      </c>
      <c r="H3457">
        <v>2.4</v>
      </c>
      <c r="I3457">
        <v>0.9</v>
      </c>
      <c r="J3457">
        <f>VLOOKUP(VALUE(RIGHT(B3457,2)),'XZ coord'!$T$144:$V$149,3,0)</f>
        <v>1.97</v>
      </c>
    </row>
    <row r="3458" spans="1:10" x14ac:dyDescent="0.2">
      <c r="A3458">
        <v>4457</v>
      </c>
      <c r="B3458" t="s">
        <v>3469</v>
      </c>
      <c r="C3458" t="s">
        <v>5</v>
      </c>
      <c r="D3458" t="s">
        <v>3372</v>
      </c>
      <c r="E3458">
        <f>VLOOKUP(LEFT(B3458,LEN(B3458)-2),'Correction using CAD'!A:F,5,0)</f>
        <v>58.5</v>
      </c>
      <c r="F3458">
        <f>VLOOKUP(LEFT(B3458,LEN(B3458)-2),'Correction using CAD'!A:F,6,0)</f>
        <v>18</v>
      </c>
      <c r="G3458">
        <f>VLOOKUP(VALUE(RIGHT(B3458,2)),'XZ coord'!$T$144:$U$149,2,0)</f>
        <v>4.22</v>
      </c>
      <c r="H3458">
        <v>2.4</v>
      </c>
      <c r="I3458">
        <v>0.9</v>
      </c>
      <c r="J3458">
        <f>VLOOKUP(VALUE(RIGHT(B3458,2)),'XZ coord'!$T$144:$V$149,3,0)</f>
        <v>2.25</v>
      </c>
    </row>
    <row r="3459" spans="1:10" x14ac:dyDescent="0.2">
      <c r="A3459">
        <v>4458</v>
      </c>
      <c r="B3459" t="s">
        <v>3470</v>
      </c>
      <c r="C3459" t="s">
        <v>2</v>
      </c>
      <c r="D3459" t="s">
        <v>3372</v>
      </c>
      <c r="E3459">
        <f>VLOOKUP(LEFT(B3459,LEN(B3459)-2),'Correction using CAD'!A:F,5,0)</f>
        <v>58.5</v>
      </c>
      <c r="F3459">
        <f>VLOOKUP(LEFT(B3459,LEN(B3459)-2),'Correction using CAD'!A:F,6,0)</f>
        <v>18</v>
      </c>
      <c r="G3459">
        <f>VLOOKUP(VALUE(RIGHT(B3459,2)),'XZ coord'!$T$144:$U$149,2,0)</f>
        <v>6.47</v>
      </c>
      <c r="H3459">
        <v>2.4</v>
      </c>
      <c r="I3459">
        <v>0.9</v>
      </c>
      <c r="J3459">
        <f>VLOOKUP(VALUE(RIGHT(B3459,2)),'XZ coord'!$T$144:$V$149,3,0)</f>
        <v>1.95</v>
      </c>
    </row>
    <row r="3460" spans="1:10" x14ac:dyDescent="0.2">
      <c r="A3460">
        <v>4459</v>
      </c>
      <c r="B3460" t="s">
        <v>3471</v>
      </c>
      <c r="C3460" t="s">
        <v>2</v>
      </c>
      <c r="D3460" t="s">
        <v>3372</v>
      </c>
      <c r="E3460">
        <f>VLOOKUP(LEFT(B3460,LEN(B3460)-2),'Correction using CAD'!A:F,5,0)</f>
        <v>58.5</v>
      </c>
      <c r="F3460">
        <f>VLOOKUP(LEFT(B3460,LEN(B3460)-2),'Correction using CAD'!A:F,6,0)</f>
        <v>18</v>
      </c>
      <c r="G3460">
        <f>VLOOKUP(VALUE(RIGHT(B3460,2)),'XZ coord'!$T$144:$U$149,2,0)</f>
        <v>8.42</v>
      </c>
      <c r="H3460">
        <v>2.4</v>
      </c>
      <c r="I3460">
        <v>0.9</v>
      </c>
      <c r="J3460">
        <f>VLOOKUP(VALUE(RIGHT(B3460,2)),'XZ coord'!$T$144:$V$149,3,0)</f>
        <v>1.95</v>
      </c>
    </row>
    <row r="3461" spans="1:10" x14ac:dyDescent="0.2">
      <c r="A3461">
        <v>4460</v>
      </c>
      <c r="B3461" t="s">
        <v>3472</v>
      </c>
      <c r="C3461" t="s">
        <v>2</v>
      </c>
      <c r="D3461" t="s">
        <v>3372</v>
      </c>
      <c r="E3461">
        <f>VLOOKUP(LEFT(B3461,LEN(B3461)-2),'Correction using CAD'!A:F,5,0)</f>
        <v>58.5</v>
      </c>
      <c r="F3461">
        <f>VLOOKUP(LEFT(B3461,LEN(B3461)-2),'Correction using CAD'!A:F,6,0)</f>
        <v>18</v>
      </c>
      <c r="G3461">
        <f>VLOOKUP(VALUE(RIGHT(B3461,2)),'XZ coord'!$T$144:$U$149,2,0)</f>
        <v>10.37</v>
      </c>
      <c r="H3461">
        <v>2.4</v>
      </c>
      <c r="I3461">
        <v>0.9</v>
      </c>
      <c r="J3461">
        <f>VLOOKUP(VALUE(RIGHT(B3461,2)),'XZ coord'!$T$144:$V$149,3,0)</f>
        <v>2.1</v>
      </c>
    </row>
    <row r="3462" spans="1:10" x14ac:dyDescent="0.2">
      <c r="A3462">
        <v>4461</v>
      </c>
      <c r="B3462" t="s">
        <v>3473</v>
      </c>
      <c r="C3462" t="s">
        <v>2</v>
      </c>
      <c r="D3462" t="s">
        <v>3372</v>
      </c>
      <c r="E3462">
        <f>VLOOKUP(LEFT(B3462,LEN(B3462)-2),'Correction using CAD'!A:F,5,0)</f>
        <v>58.5</v>
      </c>
      <c r="F3462">
        <f>VLOOKUP(LEFT(B3462,LEN(B3462)-2),'Correction using CAD'!A:F,6,0)</f>
        <v>18.899999999999999</v>
      </c>
      <c r="G3462">
        <f>VLOOKUP(VALUE(RIGHT(B3462,2)),'XZ coord'!$T$144:$U$149,2,0)</f>
        <v>2.25</v>
      </c>
      <c r="H3462">
        <v>2.4</v>
      </c>
      <c r="I3462">
        <v>0.9</v>
      </c>
      <c r="J3462">
        <f>VLOOKUP(VALUE(RIGHT(B3462,2)),'XZ coord'!$T$144:$V$149,3,0)</f>
        <v>1.97</v>
      </c>
    </row>
    <row r="3463" spans="1:10" x14ac:dyDescent="0.2">
      <c r="A3463">
        <v>4462</v>
      </c>
      <c r="B3463" t="s">
        <v>3474</v>
      </c>
      <c r="C3463" t="s">
        <v>5</v>
      </c>
      <c r="D3463" t="s">
        <v>3372</v>
      </c>
      <c r="E3463">
        <f>VLOOKUP(LEFT(B3463,LEN(B3463)-2),'Correction using CAD'!A:F,5,0)</f>
        <v>58.5</v>
      </c>
      <c r="F3463">
        <f>VLOOKUP(LEFT(B3463,LEN(B3463)-2),'Correction using CAD'!A:F,6,0)</f>
        <v>18.899999999999999</v>
      </c>
      <c r="G3463">
        <f>VLOOKUP(VALUE(RIGHT(B3463,2)),'XZ coord'!$T$144:$U$149,2,0)</f>
        <v>4.22</v>
      </c>
      <c r="H3463">
        <v>2.4</v>
      </c>
      <c r="I3463">
        <v>0.9</v>
      </c>
      <c r="J3463">
        <f>VLOOKUP(VALUE(RIGHT(B3463,2)),'XZ coord'!$T$144:$V$149,3,0)</f>
        <v>2.25</v>
      </c>
    </row>
    <row r="3464" spans="1:10" x14ac:dyDescent="0.2">
      <c r="A3464">
        <v>4463</v>
      </c>
      <c r="B3464" t="s">
        <v>3475</v>
      </c>
      <c r="C3464" t="s">
        <v>2</v>
      </c>
      <c r="D3464" t="s">
        <v>3372</v>
      </c>
      <c r="E3464">
        <f>VLOOKUP(LEFT(B3464,LEN(B3464)-2),'Correction using CAD'!A:F,5,0)</f>
        <v>58.5</v>
      </c>
      <c r="F3464">
        <f>VLOOKUP(LEFT(B3464,LEN(B3464)-2),'Correction using CAD'!A:F,6,0)</f>
        <v>18.899999999999999</v>
      </c>
      <c r="G3464">
        <f>VLOOKUP(VALUE(RIGHT(B3464,2)),'XZ coord'!$T$144:$U$149,2,0)</f>
        <v>6.47</v>
      </c>
      <c r="H3464">
        <v>2.4</v>
      </c>
      <c r="I3464">
        <v>0.9</v>
      </c>
      <c r="J3464">
        <f>VLOOKUP(VALUE(RIGHT(B3464,2)),'XZ coord'!$T$144:$V$149,3,0)</f>
        <v>1.95</v>
      </c>
    </row>
    <row r="3465" spans="1:10" x14ac:dyDescent="0.2">
      <c r="A3465">
        <v>4464</v>
      </c>
      <c r="B3465" t="s">
        <v>3476</v>
      </c>
      <c r="C3465" t="s">
        <v>2</v>
      </c>
      <c r="D3465" t="s">
        <v>3372</v>
      </c>
      <c r="E3465">
        <f>VLOOKUP(LEFT(B3465,LEN(B3465)-2),'Correction using CAD'!A:F,5,0)</f>
        <v>58.5</v>
      </c>
      <c r="F3465">
        <f>VLOOKUP(LEFT(B3465,LEN(B3465)-2),'Correction using CAD'!A:F,6,0)</f>
        <v>18.899999999999999</v>
      </c>
      <c r="G3465">
        <f>VLOOKUP(VALUE(RIGHT(B3465,2)),'XZ coord'!$T$144:$U$149,2,0)</f>
        <v>8.42</v>
      </c>
      <c r="H3465">
        <v>2.4</v>
      </c>
      <c r="I3465">
        <v>0.9</v>
      </c>
      <c r="J3465">
        <f>VLOOKUP(VALUE(RIGHT(B3465,2)),'XZ coord'!$T$144:$V$149,3,0)</f>
        <v>1.95</v>
      </c>
    </row>
    <row r="3466" spans="1:10" x14ac:dyDescent="0.2">
      <c r="A3466">
        <v>4465</v>
      </c>
      <c r="B3466" t="s">
        <v>3477</v>
      </c>
      <c r="C3466" t="s">
        <v>2</v>
      </c>
      <c r="D3466" t="s">
        <v>3372</v>
      </c>
      <c r="E3466">
        <f>VLOOKUP(LEFT(B3466,LEN(B3466)-2),'Correction using CAD'!A:F,5,0)</f>
        <v>58.5</v>
      </c>
      <c r="F3466">
        <f>VLOOKUP(LEFT(B3466,LEN(B3466)-2),'Correction using CAD'!A:F,6,0)</f>
        <v>18.899999999999999</v>
      </c>
      <c r="G3466">
        <f>VLOOKUP(VALUE(RIGHT(B3466,2)),'XZ coord'!$T$144:$U$149,2,0)</f>
        <v>10.37</v>
      </c>
      <c r="H3466">
        <v>2.4</v>
      </c>
      <c r="I3466">
        <v>0.9</v>
      </c>
      <c r="J3466">
        <f>VLOOKUP(VALUE(RIGHT(B3466,2)),'XZ coord'!$T$144:$V$149,3,0)</f>
        <v>2.1</v>
      </c>
    </row>
    <row r="3467" spans="1:10" x14ac:dyDescent="0.2">
      <c r="A3467">
        <v>4466</v>
      </c>
      <c r="B3467" t="s">
        <v>3478</v>
      </c>
      <c r="C3467" t="s">
        <v>2</v>
      </c>
      <c r="D3467" t="s">
        <v>3372</v>
      </c>
      <c r="E3467">
        <f>VLOOKUP(LEFT(B3467,LEN(B3467)-2),'Correction using CAD'!A:F,5,0)</f>
        <v>58.5</v>
      </c>
      <c r="F3467">
        <f>VLOOKUP(LEFT(B3467,LEN(B3467)-2),'Correction using CAD'!A:F,6,0)</f>
        <v>19.799999999999997</v>
      </c>
      <c r="G3467">
        <f>VLOOKUP(VALUE(RIGHT(B3467,2)),'XZ coord'!$T$144:$U$149,2,0)</f>
        <v>2.25</v>
      </c>
      <c r="H3467">
        <v>2.4</v>
      </c>
      <c r="I3467">
        <v>0.9</v>
      </c>
      <c r="J3467">
        <f>VLOOKUP(VALUE(RIGHT(B3467,2)),'XZ coord'!$T$144:$V$149,3,0)</f>
        <v>1.97</v>
      </c>
    </row>
    <row r="3468" spans="1:10" x14ac:dyDescent="0.2">
      <c r="A3468">
        <v>4467</v>
      </c>
      <c r="B3468" t="s">
        <v>3479</v>
      </c>
      <c r="C3468" t="s">
        <v>5</v>
      </c>
      <c r="D3468" t="s">
        <v>3372</v>
      </c>
      <c r="E3468">
        <f>VLOOKUP(LEFT(B3468,LEN(B3468)-2),'Correction using CAD'!A:F,5,0)</f>
        <v>58.5</v>
      </c>
      <c r="F3468">
        <f>VLOOKUP(LEFT(B3468,LEN(B3468)-2),'Correction using CAD'!A:F,6,0)</f>
        <v>19.799999999999997</v>
      </c>
      <c r="G3468">
        <f>VLOOKUP(VALUE(RIGHT(B3468,2)),'XZ coord'!$T$144:$U$149,2,0)</f>
        <v>4.22</v>
      </c>
      <c r="H3468">
        <v>2.4</v>
      </c>
      <c r="I3468">
        <v>0.9</v>
      </c>
      <c r="J3468">
        <f>VLOOKUP(VALUE(RIGHT(B3468,2)),'XZ coord'!$T$144:$V$149,3,0)</f>
        <v>2.25</v>
      </c>
    </row>
    <row r="3469" spans="1:10" x14ac:dyDescent="0.2">
      <c r="A3469">
        <v>4468</v>
      </c>
      <c r="B3469" t="s">
        <v>3480</v>
      </c>
      <c r="C3469" t="s">
        <v>2</v>
      </c>
      <c r="D3469" t="s">
        <v>3372</v>
      </c>
      <c r="E3469">
        <f>VLOOKUP(LEFT(B3469,LEN(B3469)-2),'Correction using CAD'!A:F,5,0)</f>
        <v>58.5</v>
      </c>
      <c r="F3469">
        <f>VLOOKUP(LEFT(B3469,LEN(B3469)-2),'Correction using CAD'!A:F,6,0)</f>
        <v>19.799999999999997</v>
      </c>
      <c r="G3469">
        <f>VLOOKUP(VALUE(RIGHT(B3469,2)),'XZ coord'!$T$144:$U$149,2,0)</f>
        <v>6.47</v>
      </c>
      <c r="H3469">
        <v>2.4</v>
      </c>
      <c r="I3469">
        <v>0.9</v>
      </c>
      <c r="J3469">
        <f>VLOOKUP(VALUE(RIGHT(B3469,2)),'XZ coord'!$T$144:$V$149,3,0)</f>
        <v>1.95</v>
      </c>
    </row>
    <row r="3470" spans="1:10" x14ac:dyDescent="0.2">
      <c r="A3470">
        <v>4469</v>
      </c>
      <c r="B3470" t="s">
        <v>3481</v>
      </c>
      <c r="C3470" t="s">
        <v>2</v>
      </c>
      <c r="D3470" t="s">
        <v>3372</v>
      </c>
      <c r="E3470">
        <f>VLOOKUP(LEFT(B3470,LEN(B3470)-2),'Correction using CAD'!A:F,5,0)</f>
        <v>58.5</v>
      </c>
      <c r="F3470">
        <f>VLOOKUP(LEFT(B3470,LEN(B3470)-2),'Correction using CAD'!A:F,6,0)</f>
        <v>19.799999999999997</v>
      </c>
      <c r="G3470">
        <f>VLOOKUP(VALUE(RIGHT(B3470,2)),'XZ coord'!$T$144:$U$149,2,0)</f>
        <v>8.42</v>
      </c>
      <c r="H3470">
        <v>2.4</v>
      </c>
      <c r="I3470">
        <v>0.9</v>
      </c>
      <c r="J3470">
        <f>VLOOKUP(VALUE(RIGHT(B3470,2)),'XZ coord'!$T$144:$V$149,3,0)</f>
        <v>1.95</v>
      </c>
    </row>
    <row r="3471" spans="1:10" x14ac:dyDescent="0.2">
      <c r="A3471">
        <v>4470</v>
      </c>
      <c r="B3471" t="s">
        <v>3482</v>
      </c>
      <c r="C3471" t="s">
        <v>2</v>
      </c>
      <c r="D3471" t="s">
        <v>3372</v>
      </c>
      <c r="E3471">
        <f>VLOOKUP(LEFT(B3471,LEN(B3471)-2),'Correction using CAD'!A:F,5,0)</f>
        <v>58.5</v>
      </c>
      <c r="F3471">
        <f>VLOOKUP(LEFT(B3471,LEN(B3471)-2),'Correction using CAD'!A:F,6,0)</f>
        <v>19.799999999999997</v>
      </c>
      <c r="G3471">
        <f>VLOOKUP(VALUE(RIGHT(B3471,2)),'XZ coord'!$T$144:$U$149,2,0)</f>
        <v>10.37</v>
      </c>
      <c r="H3471">
        <v>2.4</v>
      </c>
      <c r="I3471">
        <v>0.9</v>
      </c>
      <c r="J3471">
        <f>VLOOKUP(VALUE(RIGHT(B3471,2)),'XZ coord'!$T$144:$V$149,3,0)</f>
        <v>2.1</v>
      </c>
    </row>
    <row r="3472" spans="1:10" x14ac:dyDescent="0.2">
      <c r="A3472">
        <v>4471</v>
      </c>
      <c r="B3472" t="s">
        <v>3483</v>
      </c>
      <c r="C3472" t="s">
        <v>2</v>
      </c>
      <c r="D3472" t="s">
        <v>3372</v>
      </c>
      <c r="E3472">
        <f>VLOOKUP(LEFT(B3472,LEN(B3472)-2),'Correction using CAD'!A:F,5,0)</f>
        <v>58.5</v>
      </c>
      <c r="F3472">
        <f>VLOOKUP(LEFT(B3472,LEN(B3472)-2),'Correction using CAD'!A:F,6,0)</f>
        <v>20.699999999999996</v>
      </c>
      <c r="G3472">
        <f>VLOOKUP(VALUE(RIGHT(B3472,2)),'XZ coord'!$T$144:$U$149,2,0)</f>
        <v>2.25</v>
      </c>
      <c r="H3472">
        <v>2.4</v>
      </c>
      <c r="I3472">
        <v>0.9</v>
      </c>
      <c r="J3472">
        <f>VLOOKUP(VALUE(RIGHT(B3472,2)),'XZ coord'!$T$144:$V$149,3,0)</f>
        <v>1.97</v>
      </c>
    </row>
    <row r="3473" spans="1:10" x14ac:dyDescent="0.2">
      <c r="A3473">
        <v>4472</v>
      </c>
      <c r="B3473" t="s">
        <v>3484</v>
      </c>
      <c r="C3473" t="s">
        <v>5</v>
      </c>
      <c r="D3473" t="s">
        <v>3372</v>
      </c>
      <c r="E3473">
        <f>VLOOKUP(LEFT(B3473,LEN(B3473)-2),'Correction using CAD'!A:F,5,0)</f>
        <v>58.5</v>
      </c>
      <c r="F3473">
        <f>VLOOKUP(LEFT(B3473,LEN(B3473)-2),'Correction using CAD'!A:F,6,0)</f>
        <v>20.699999999999996</v>
      </c>
      <c r="G3473">
        <f>VLOOKUP(VALUE(RIGHT(B3473,2)),'XZ coord'!$T$144:$U$149,2,0)</f>
        <v>4.22</v>
      </c>
      <c r="H3473">
        <v>2.4</v>
      </c>
      <c r="I3473">
        <v>0.9</v>
      </c>
      <c r="J3473">
        <f>VLOOKUP(VALUE(RIGHT(B3473,2)),'XZ coord'!$T$144:$V$149,3,0)</f>
        <v>2.25</v>
      </c>
    </row>
    <row r="3474" spans="1:10" x14ac:dyDescent="0.2">
      <c r="A3474">
        <v>4473</v>
      </c>
      <c r="B3474" t="s">
        <v>3485</v>
      </c>
      <c r="C3474" t="s">
        <v>2</v>
      </c>
      <c r="D3474" t="s">
        <v>3372</v>
      </c>
      <c r="E3474">
        <f>VLOOKUP(LEFT(B3474,LEN(B3474)-2),'Correction using CAD'!A:F,5,0)</f>
        <v>58.5</v>
      </c>
      <c r="F3474">
        <f>VLOOKUP(LEFT(B3474,LEN(B3474)-2),'Correction using CAD'!A:F,6,0)</f>
        <v>20.699999999999996</v>
      </c>
      <c r="G3474">
        <f>VLOOKUP(VALUE(RIGHT(B3474,2)),'XZ coord'!$T$144:$U$149,2,0)</f>
        <v>6.47</v>
      </c>
      <c r="H3474">
        <v>2.4</v>
      </c>
      <c r="I3474">
        <v>0.9</v>
      </c>
      <c r="J3474">
        <f>VLOOKUP(VALUE(RIGHT(B3474,2)),'XZ coord'!$T$144:$V$149,3,0)</f>
        <v>1.95</v>
      </c>
    </row>
    <row r="3475" spans="1:10" x14ac:dyDescent="0.2">
      <c r="A3475">
        <v>4474</v>
      </c>
      <c r="B3475" t="s">
        <v>3486</v>
      </c>
      <c r="C3475" t="s">
        <v>2</v>
      </c>
      <c r="D3475" t="s">
        <v>3372</v>
      </c>
      <c r="E3475">
        <f>VLOOKUP(LEFT(B3475,LEN(B3475)-2),'Correction using CAD'!A:F,5,0)</f>
        <v>58.5</v>
      </c>
      <c r="F3475">
        <f>VLOOKUP(LEFT(B3475,LEN(B3475)-2),'Correction using CAD'!A:F,6,0)</f>
        <v>20.699999999999996</v>
      </c>
      <c r="G3475">
        <f>VLOOKUP(VALUE(RIGHT(B3475,2)),'XZ coord'!$T$144:$U$149,2,0)</f>
        <v>8.42</v>
      </c>
      <c r="H3475">
        <v>2.4</v>
      </c>
      <c r="I3475">
        <v>0.9</v>
      </c>
      <c r="J3475">
        <f>VLOOKUP(VALUE(RIGHT(B3475,2)),'XZ coord'!$T$144:$V$149,3,0)</f>
        <v>1.95</v>
      </c>
    </row>
    <row r="3476" spans="1:10" x14ac:dyDescent="0.2">
      <c r="A3476">
        <v>4475</v>
      </c>
      <c r="B3476" t="s">
        <v>3487</v>
      </c>
      <c r="C3476" t="s">
        <v>2</v>
      </c>
      <c r="D3476" t="s">
        <v>3372</v>
      </c>
      <c r="E3476">
        <f>VLOOKUP(LEFT(B3476,LEN(B3476)-2),'Correction using CAD'!A:F,5,0)</f>
        <v>58.5</v>
      </c>
      <c r="F3476">
        <f>VLOOKUP(LEFT(B3476,LEN(B3476)-2),'Correction using CAD'!A:F,6,0)</f>
        <v>20.699999999999996</v>
      </c>
      <c r="G3476">
        <f>VLOOKUP(VALUE(RIGHT(B3476,2)),'XZ coord'!$T$144:$U$149,2,0)</f>
        <v>10.37</v>
      </c>
      <c r="H3476">
        <v>2.4</v>
      </c>
      <c r="I3476">
        <v>0.9</v>
      </c>
      <c r="J3476">
        <f>VLOOKUP(VALUE(RIGHT(B3476,2)),'XZ coord'!$T$144:$V$149,3,0)</f>
        <v>2.1</v>
      </c>
    </row>
    <row r="3477" spans="1:10" x14ac:dyDescent="0.2">
      <c r="A3477">
        <v>4476</v>
      </c>
      <c r="B3477" t="s">
        <v>3488</v>
      </c>
      <c r="C3477" t="s">
        <v>2</v>
      </c>
      <c r="D3477" t="s">
        <v>3372</v>
      </c>
      <c r="E3477">
        <f>VLOOKUP(LEFT(B3477,LEN(B3477)-2),'Correction using CAD'!A:F,5,0)</f>
        <v>58.5</v>
      </c>
      <c r="F3477">
        <f>VLOOKUP(LEFT(B3477,LEN(B3477)-2),'Correction using CAD'!A:F,6,0)</f>
        <v>21.599999999999994</v>
      </c>
      <c r="G3477">
        <f>VLOOKUP(VALUE(RIGHT(B3477,2)),'XZ coord'!$T$144:$U$149,2,0)</f>
        <v>2.25</v>
      </c>
      <c r="H3477">
        <v>2.4</v>
      </c>
      <c r="I3477">
        <v>0.9</v>
      </c>
      <c r="J3477">
        <f>VLOOKUP(VALUE(RIGHT(B3477,2)),'XZ coord'!$T$144:$V$149,3,0)</f>
        <v>1.97</v>
      </c>
    </row>
    <row r="3478" spans="1:10" x14ac:dyDescent="0.2">
      <c r="A3478">
        <v>4477</v>
      </c>
      <c r="B3478" t="s">
        <v>3489</v>
      </c>
      <c r="C3478" t="s">
        <v>5</v>
      </c>
      <c r="D3478" t="s">
        <v>3372</v>
      </c>
      <c r="E3478">
        <f>VLOOKUP(LEFT(B3478,LEN(B3478)-2),'Correction using CAD'!A:F,5,0)</f>
        <v>58.5</v>
      </c>
      <c r="F3478">
        <f>VLOOKUP(LEFT(B3478,LEN(B3478)-2),'Correction using CAD'!A:F,6,0)</f>
        <v>21.599999999999994</v>
      </c>
      <c r="G3478">
        <f>VLOOKUP(VALUE(RIGHT(B3478,2)),'XZ coord'!$T$144:$U$149,2,0)</f>
        <v>4.22</v>
      </c>
      <c r="H3478">
        <v>2.4</v>
      </c>
      <c r="I3478">
        <v>0.9</v>
      </c>
      <c r="J3478">
        <f>VLOOKUP(VALUE(RIGHT(B3478,2)),'XZ coord'!$T$144:$V$149,3,0)</f>
        <v>2.25</v>
      </c>
    </row>
    <row r="3479" spans="1:10" x14ac:dyDescent="0.2">
      <c r="A3479">
        <v>4478</v>
      </c>
      <c r="B3479" t="s">
        <v>3490</v>
      </c>
      <c r="C3479" t="s">
        <v>2</v>
      </c>
      <c r="D3479" t="s">
        <v>3372</v>
      </c>
      <c r="E3479">
        <f>VLOOKUP(LEFT(B3479,LEN(B3479)-2),'Correction using CAD'!A:F,5,0)</f>
        <v>58.5</v>
      </c>
      <c r="F3479">
        <f>VLOOKUP(LEFT(B3479,LEN(B3479)-2),'Correction using CAD'!A:F,6,0)</f>
        <v>21.599999999999994</v>
      </c>
      <c r="G3479">
        <f>VLOOKUP(VALUE(RIGHT(B3479,2)),'XZ coord'!$T$144:$U$149,2,0)</f>
        <v>6.47</v>
      </c>
      <c r="H3479">
        <v>2.4</v>
      </c>
      <c r="I3479">
        <v>0.9</v>
      </c>
      <c r="J3479">
        <f>VLOOKUP(VALUE(RIGHT(B3479,2)),'XZ coord'!$T$144:$V$149,3,0)</f>
        <v>1.95</v>
      </c>
    </row>
    <row r="3480" spans="1:10" x14ac:dyDescent="0.2">
      <c r="A3480">
        <v>4479</v>
      </c>
      <c r="B3480" t="s">
        <v>3491</v>
      </c>
      <c r="C3480" t="s">
        <v>2</v>
      </c>
      <c r="D3480" t="s">
        <v>3372</v>
      </c>
      <c r="E3480">
        <f>VLOOKUP(LEFT(B3480,LEN(B3480)-2),'Correction using CAD'!A:F,5,0)</f>
        <v>58.5</v>
      </c>
      <c r="F3480">
        <f>VLOOKUP(LEFT(B3480,LEN(B3480)-2),'Correction using CAD'!A:F,6,0)</f>
        <v>21.599999999999994</v>
      </c>
      <c r="G3480">
        <f>VLOOKUP(VALUE(RIGHT(B3480,2)),'XZ coord'!$T$144:$U$149,2,0)</f>
        <v>8.42</v>
      </c>
      <c r="H3480">
        <v>2.4</v>
      </c>
      <c r="I3480">
        <v>0.9</v>
      </c>
      <c r="J3480">
        <f>VLOOKUP(VALUE(RIGHT(B3480,2)),'XZ coord'!$T$144:$V$149,3,0)</f>
        <v>1.95</v>
      </c>
    </row>
    <row r="3481" spans="1:10" x14ac:dyDescent="0.2">
      <c r="A3481">
        <v>4480</v>
      </c>
      <c r="B3481" t="s">
        <v>3492</v>
      </c>
      <c r="C3481" t="s">
        <v>2</v>
      </c>
      <c r="D3481" t="s">
        <v>3372</v>
      </c>
      <c r="E3481">
        <f>VLOOKUP(LEFT(B3481,LEN(B3481)-2),'Correction using CAD'!A:F,5,0)</f>
        <v>58.5</v>
      </c>
      <c r="F3481">
        <f>VLOOKUP(LEFT(B3481,LEN(B3481)-2),'Correction using CAD'!A:F,6,0)</f>
        <v>21.599999999999994</v>
      </c>
      <c r="G3481">
        <f>VLOOKUP(VALUE(RIGHT(B3481,2)),'XZ coord'!$T$144:$U$149,2,0)</f>
        <v>10.37</v>
      </c>
      <c r="H3481">
        <v>2.4</v>
      </c>
      <c r="I3481">
        <v>0.9</v>
      </c>
      <c r="J3481">
        <f>VLOOKUP(VALUE(RIGHT(B3481,2)),'XZ coord'!$T$144:$V$149,3,0)</f>
        <v>2.1</v>
      </c>
    </row>
    <row r="3482" spans="1:10" x14ac:dyDescent="0.2">
      <c r="A3482">
        <v>4481</v>
      </c>
      <c r="B3482" t="s">
        <v>3493</v>
      </c>
      <c r="C3482" t="s">
        <v>2</v>
      </c>
      <c r="D3482" t="s">
        <v>3372</v>
      </c>
      <c r="E3482">
        <f>VLOOKUP(LEFT(B3482,LEN(B3482)-2),'Correction using CAD'!A:F,5,0)</f>
        <v>58.5</v>
      </c>
      <c r="F3482">
        <f>VLOOKUP(LEFT(B3482,LEN(B3482)-2),'Correction using CAD'!A:F,6,0)</f>
        <v>22.499999999999993</v>
      </c>
      <c r="G3482">
        <f>VLOOKUP(VALUE(RIGHT(B3482,2)),'XZ coord'!$T$144:$U$149,2,0)</f>
        <v>2.25</v>
      </c>
      <c r="H3482">
        <v>2.4</v>
      </c>
      <c r="I3482">
        <v>0.9</v>
      </c>
      <c r="J3482">
        <f>VLOOKUP(VALUE(RIGHT(B3482,2)),'XZ coord'!$T$144:$V$149,3,0)</f>
        <v>1.97</v>
      </c>
    </row>
    <row r="3483" spans="1:10" x14ac:dyDescent="0.2">
      <c r="A3483">
        <v>4482</v>
      </c>
      <c r="B3483" t="s">
        <v>3494</v>
      </c>
      <c r="C3483" t="s">
        <v>5</v>
      </c>
      <c r="D3483" t="s">
        <v>3372</v>
      </c>
      <c r="E3483">
        <f>VLOOKUP(LEFT(B3483,LEN(B3483)-2),'Correction using CAD'!A:F,5,0)</f>
        <v>58.5</v>
      </c>
      <c r="F3483">
        <f>VLOOKUP(LEFT(B3483,LEN(B3483)-2),'Correction using CAD'!A:F,6,0)</f>
        <v>22.499999999999993</v>
      </c>
      <c r="G3483">
        <f>VLOOKUP(VALUE(RIGHT(B3483,2)),'XZ coord'!$T$144:$U$149,2,0)</f>
        <v>4.22</v>
      </c>
      <c r="H3483">
        <v>2.4</v>
      </c>
      <c r="I3483">
        <v>0.9</v>
      </c>
      <c r="J3483">
        <f>VLOOKUP(VALUE(RIGHT(B3483,2)),'XZ coord'!$T$144:$V$149,3,0)</f>
        <v>2.25</v>
      </c>
    </row>
    <row r="3484" spans="1:10" x14ac:dyDescent="0.2">
      <c r="A3484">
        <v>4483</v>
      </c>
      <c r="B3484" t="s">
        <v>3495</v>
      </c>
      <c r="C3484" t="s">
        <v>2</v>
      </c>
      <c r="D3484" t="s">
        <v>3372</v>
      </c>
      <c r="E3484">
        <f>VLOOKUP(LEFT(B3484,LEN(B3484)-2),'Correction using CAD'!A:F,5,0)</f>
        <v>58.5</v>
      </c>
      <c r="F3484">
        <f>VLOOKUP(LEFT(B3484,LEN(B3484)-2),'Correction using CAD'!A:F,6,0)</f>
        <v>22.499999999999993</v>
      </c>
      <c r="G3484">
        <f>VLOOKUP(VALUE(RIGHT(B3484,2)),'XZ coord'!$T$144:$U$149,2,0)</f>
        <v>6.47</v>
      </c>
      <c r="H3484">
        <v>2.4</v>
      </c>
      <c r="I3484">
        <v>0.9</v>
      </c>
      <c r="J3484">
        <f>VLOOKUP(VALUE(RIGHT(B3484,2)),'XZ coord'!$T$144:$V$149,3,0)</f>
        <v>1.95</v>
      </c>
    </row>
    <row r="3485" spans="1:10" x14ac:dyDescent="0.2">
      <c r="A3485">
        <v>4484</v>
      </c>
      <c r="B3485" t="s">
        <v>3496</v>
      </c>
      <c r="C3485" t="s">
        <v>2</v>
      </c>
      <c r="D3485" t="s">
        <v>3372</v>
      </c>
      <c r="E3485">
        <f>VLOOKUP(LEFT(B3485,LEN(B3485)-2),'Correction using CAD'!A:F,5,0)</f>
        <v>58.5</v>
      </c>
      <c r="F3485">
        <f>VLOOKUP(LEFT(B3485,LEN(B3485)-2),'Correction using CAD'!A:F,6,0)</f>
        <v>22.499999999999993</v>
      </c>
      <c r="G3485">
        <f>VLOOKUP(VALUE(RIGHT(B3485,2)),'XZ coord'!$T$144:$U$149,2,0)</f>
        <v>8.42</v>
      </c>
      <c r="H3485">
        <v>2.4</v>
      </c>
      <c r="I3485">
        <v>0.9</v>
      </c>
      <c r="J3485">
        <f>VLOOKUP(VALUE(RIGHT(B3485,2)),'XZ coord'!$T$144:$V$149,3,0)</f>
        <v>1.95</v>
      </c>
    </row>
    <row r="3486" spans="1:10" x14ac:dyDescent="0.2">
      <c r="A3486">
        <v>4485</v>
      </c>
      <c r="B3486" t="s">
        <v>3497</v>
      </c>
      <c r="C3486" t="s">
        <v>2</v>
      </c>
      <c r="D3486" t="s">
        <v>3372</v>
      </c>
      <c r="E3486">
        <f>VLOOKUP(LEFT(B3486,LEN(B3486)-2),'Correction using CAD'!A:F,5,0)</f>
        <v>58.5</v>
      </c>
      <c r="F3486">
        <f>VLOOKUP(LEFT(B3486,LEN(B3486)-2),'Correction using CAD'!A:F,6,0)</f>
        <v>22.499999999999993</v>
      </c>
      <c r="G3486">
        <f>VLOOKUP(VALUE(RIGHT(B3486,2)),'XZ coord'!$T$144:$U$149,2,0)</f>
        <v>10.37</v>
      </c>
      <c r="H3486">
        <v>2.4</v>
      </c>
      <c r="I3486">
        <v>0.9</v>
      </c>
      <c r="J3486">
        <f>VLOOKUP(VALUE(RIGHT(B3486,2)),'XZ coord'!$T$144:$V$149,3,0)</f>
        <v>2.1</v>
      </c>
    </row>
    <row r="3487" spans="1:10" x14ac:dyDescent="0.2">
      <c r="A3487">
        <v>4486</v>
      </c>
      <c r="B3487" t="s">
        <v>3498</v>
      </c>
      <c r="C3487" t="s">
        <v>2</v>
      </c>
      <c r="D3487" t="s">
        <v>3372</v>
      </c>
      <c r="E3487">
        <f>VLOOKUP(LEFT(B3487,LEN(B3487)-2),'Correction using CAD'!A:F,5,0)</f>
        <v>58.5</v>
      </c>
      <c r="F3487">
        <f>VLOOKUP(LEFT(B3487,LEN(B3487)-2),'Correction using CAD'!A:F,6,0)</f>
        <v>23.399999999999991</v>
      </c>
      <c r="G3487">
        <f>VLOOKUP(VALUE(RIGHT(B3487,2)),'XZ coord'!$T$144:$U$149,2,0)</f>
        <v>2.25</v>
      </c>
      <c r="H3487">
        <v>2.4</v>
      </c>
      <c r="I3487">
        <v>0.9</v>
      </c>
      <c r="J3487">
        <f>VLOOKUP(VALUE(RIGHT(B3487,2)),'XZ coord'!$T$144:$V$149,3,0)</f>
        <v>1.97</v>
      </c>
    </row>
    <row r="3488" spans="1:10" x14ac:dyDescent="0.2">
      <c r="A3488">
        <v>4487</v>
      </c>
      <c r="B3488" t="s">
        <v>3499</v>
      </c>
      <c r="C3488" t="s">
        <v>5</v>
      </c>
      <c r="D3488" t="s">
        <v>3372</v>
      </c>
      <c r="E3488">
        <f>VLOOKUP(LEFT(B3488,LEN(B3488)-2),'Correction using CAD'!A:F,5,0)</f>
        <v>58.5</v>
      </c>
      <c r="F3488">
        <f>VLOOKUP(LEFT(B3488,LEN(B3488)-2),'Correction using CAD'!A:F,6,0)</f>
        <v>23.399999999999991</v>
      </c>
      <c r="G3488">
        <f>VLOOKUP(VALUE(RIGHT(B3488,2)),'XZ coord'!$T$144:$U$149,2,0)</f>
        <v>4.22</v>
      </c>
      <c r="H3488">
        <v>2.4</v>
      </c>
      <c r="I3488">
        <v>0.9</v>
      </c>
      <c r="J3488">
        <f>VLOOKUP(VALUE(RIGHT(B3488,2)),'XZ coord'!$T$144:$V$149,3,0)</f>
        <v>2.25</v>
      </c>
    </row>
    <row r="3489" spans="1:10" x14ac:dyDescent="0.2">
      <c r="A3489">
        <v>4488</v>
      </c>
      <c r="B3489" t="s">
        <v>3500</v>
      </c>
      <c r="C3489" t="s">
        <v>2</v>
      </c>
      <c r="D3489" t="s">
        <v>3372</v>
      </c>
      <c r="E3489">
        <f>VLOOKUP(LEFT(B3489,LEN(B3489)-2),'Correction using CAD'!A:F,5,0)</f>
        <v>58.5</v>
      </c>
      <c r="F3489">
        <f>VLOOKUP(LEFT(B3489,LEN(B3489)-2),'Correction using CAD'!A:F,6,0)</f>
        <v>23.399999999999991</v>
      </c>
      <c r="G3489">
        <f>VLOOKUP(VALUE(RIGHT(B3489,2)),'XZ coord'!$T$144:$U$149,2,0)</f>
        <v>6.47</v>
      </c>
      <c r="H3489">
        <v>2.4</v>
      </c>
      <c r="I3489">
        <v>0.9</v>
      </c>
      <c r="J3489">
        <f>VLOOKUP(VALUE(RIGHT(B3489,2)),'XZ coord'!$T$144:$V$149,3,0)</f>
        <v>1.95</v>
      </c>
    </row>
    <row r="3490" spans="1:10" x14ac:dyDescent="0.2">
      <c r="A3490">
        <v>4489</v>
      </c>
      <c r="B3490" t="s">
        <v>3501</v>
      </c>
      <c r="C3490" t="s">
        <v>2</v>
      </c>
      <c r="D3490" t="s">
        <v>3372</v>
      </c>
      <c r="E3490">
        <f>VLOOKUP(LEFT(B3490,LEN(B3490)-2),'Correction using CAD'!A:F,5,0)</f>
        <v>58.5</v>
      </c>
      <c r="F3490">
        <f>VLOOKUP(LEFT(B3490,LEN(B3490)-2),'Correction using CAD'!A:F,6,0)</f>
        <v>23.399999999999991</v>
      </c>
      <c r="G3490">
        <f>VLOOKUP(VALUE(RIGHT(B3490,2)),'XZ coord'!$T$144:$U$149,2,0)</f>
        <v>8.42</v>
      </c>
      <c r="H3490">
        <v>2.4</v>
      </c>
      <c r="I3490">
        <v>0.9</v>
      </c>
      <c r="J3490">
        <f>VLOOKUP(VALUE(RIGHT(B3490,2)),'XZ coord'!$T$144:$V$149,3,0)</f>
        <v>1.95</v>
      </c>
    </row>
    <row r="3491" spans="1:10" x14ac:dyDescent="0.2">
      <c r="A3491">
        <v>4490</v>
      </c>
      <c r="B3491" t="s">
        <v>3502</v>
      </c>
      <c r="C3491" t="s">
        <v>2</v>
      </c>
      <c r="D3491" t="s">
        <v>3372</v>
      </c>
      <c r="E3491">
        <f>VLOOKUP(LEFT(B3491,LEN(B3491)-2),'Correction using CAD'!A:F,5,0)</f>
        <v>58.5</v>
      </c>
      <c r="F3491">
        <f>VLOOKUP(LEFT(B3491,LEN(B3491)-2),'Correction using CAD'!A:F,6,0)</f>
        <v>23.399999999999991</v>
      </c>
      <c r="G3491">
        <f>VLOOKUP(VALUE(RIGHT(B3491,2)),'XZ coord'!$T$144:$U$149,2,0)</f>
        <v>10.37</v>
      </c>
      <c r="H3491">
        <v>2.4</v>
      </c>
      <c r="I3491">
        <v>0.9</v>
      </c>
      <c r="J3491">
        <f>VLOOKUP(VALUE(RIGHT(B3491,2)),'XZ coord'!$T$144:$V$149,3,0)</f>
        <v>2.1</v>
      </c>
    </row>
    <row r="3492" spans="1:10" x14ac:dyDescent="0.2">
      <c r="A3492">
        <v>4491</v>
      </c>
      <c r="B3492" t="s">
        <v>3503</v>
      </c>
      <c r="C3492" t="s">
        <v>2</v>
      </c>
      <c r="D3492" t="s">
        <v>3372</v>
      </c>
      <c r="E3492">
        <f>VLOOKUP(LEFT(B3492,LEN(B3492)-2),'Correction using CAD'!A:F,5,0)</f>
        <v>58.5</v>
      </c>
      <c r="F3492">
        <f>VLOOKUP(LEFT(B3492,LEN(B3492)-2),'Correction using CAD'!A:F,6,0)</f>
        <v>24.29999999999999</v>
      </c>
      <c r="G3492">
        <f>VLOOKUP(VALUE(RIGHT(B3492,2)),'XZ coord'!$T$144:$U$149,2,0)</f>
        <v>2.25</v>
      </c>
      <c r="H3492">
        <v>2.4</v>
      </c>
      <c r="I3492">
        <v>0.9</v>
      </c>
      <c r="J3492">
        <f>VLOOKUP(VALUE(RIGHT(B3492,2)),'XZ coord'!$T$144:$V$149,3,0)</f>
        <v>1.97</v>
      </c>
    </row>
    <row r="3493" spans="1:10" x14ac:dyDescent="0.2">
      <c r="A3493">
        <v>4492</v>
      </c>
      <c r="B3493" t="s">
        <v>3504</v>
      </c>
      <c r="C3493" t="s">
        <v>5</v>
      </c>
      <c r="D3493" t="s">
        <v>3372</v>
      </c>
      <c r="E3493">
        <f>VLOOKUP(LEFT(B3493,LEN(B3493)-2),'Correction using CAD'!A:F,5,0)</f>
        <v>58.5</v>
      </c>
      <c r="F3493">
        <f>VLOOKUP(LEFT(B3493,LEN(B3493)-2),'Correction using CAD'!A:F,6,0)</f>
        <v>24.29999999999999</v>
      </c>
      <c r="G3493">
        <f>VLOOKUP(VALUE(RIGHT(B3493,2)),'XZ coord'!$T$144:$U$149,2,0)</f>
        <v>4.22</v>
      </c>
      <c r="H3493">
        <v>2.4</v>
      </c>
      <c r="I3493">
        <v>0.9</v>
      </c>
      <c r="J3493">
        <f>VLOOKUP(VALUE(RIGHT(B3493,2)),'XZ coord'!$T$144:$V$149,3,0)</f>
        <v>2.25</v>
      </c>
    </row>
    <row r="3494" spans="1:10" x14ac:dyDescent="0.2">
      <c r="A3494">
        <v>4493</v>
      </c>
      <c r="B3494" t="s">
        <v>3505</v>
      </c>
      <c r="C3494" t="s">
        <v>2</v>
      </c>
      <c r="D3494" t="s">
        <v>3372</v>
      </c>
      <c r="E3494">
        <f>VLOOKUP(LEFT(B3494,LEN(B3494)-2),'Correction using CAD'!A:F,5,0)</f>
        <v>58.5</v>
      </c>
      <c r="F3494">
        <f>VLOOKUP(LEFT(B3494,LEN(B3494)-2),'Correction using CAD'!A:F,6,0)</f>
        <v>24.29999999999999</v>
      </c>
      <c r="G3494">
        <f>VLOOKUP(VALUE(RIGHT(B3494,2)),'XZ coord'!$T$144:$U$149,2,0)</f>
        <v>6.47</v>
      </c>
      <c r="H3494">
        <v>2.4</v>
      </c>
      <c r="I3494">
        <v>0.9</v>
      </c>
      <c r="J3494">
        <f>VLOOKUP(VALUE(RIGHT(B3494,2)),'XZ coord'!$T$144:$V$149,3,0)</f>
        <v>1.95</v>
      </c>
    </row>
    <row r="3495" spans="1:10" x14ac:dyDescent="0.2">
      <c r="A3495">
        <v>4494</v>
      </c>
      <c r="B3495" t="s">
        <v>3506</v>
      </c>
      <c r="C3495" t="s">
        <v>2</v>
      </c>
      <c r="D3495" t="s">
        <v>3372</v>
      </c>
      <c r="E3495">
        <f>VLOOKUP(LEFT(B3495,LEN(B3495)-2),'Correction using CAD'!A:F,5,0)</f>
        <v>58.5</v>
      </c>
      <c r="F3495">
        <f>VLOOKUP(LEFT(B3495,LEN(B3495)-2),'Correction using CAD'!A:F,6,0)</f>
        <v>24.29999999999999</v>
      </c>
      <c r="G3495">
        <f>VLOOKUP(VALUE(RIGHT(B3495,2)),'XZ coord'!$T$144:$U$149,2,0)</f>
        <v>8.42</v>
      </c>
      <c r="H3495">
        <v>2.4</v>
      </c>
      <c r="I3495">
        <v>0.9</v>
      </c>
      <c r="J3495">
        <f>VLOOKUP(VALUE(RIGHT(B3495,2)),'XZ coord'!$T$144:$V$149,3,0)</f>
        <v>1.95</v>
      </c>
    </row>
    <row r="3496" spans="1:10" x14ac:dyDescent="0.2">
      <c r="A3496">
        <v>4495</v>
      </c>
      <c r="B3496" t="s">
        <v>3507</v>
      </c>
      <c r="C3496" t="s">
        <v>2</v>
      </c>
      <c r="D3496" t="s">
        <v>3372</v>
      </c>
      <c r="E3496">
        <f>VLOOKUP(LEFT(B3496,LEN(B3496)-2),'Correction using CAD'!A:F,5,0)</f>
        <v>58.5</v>
      </c>
      <c r="F3496">
        <f>VLOOKUP(LEFT(B3496,LEN(B3496)-2),'Correction using CAD'!A:F,6,0)</f>
        <v>24.29999999999999</v>
      </c>
      <c r="G3496">
        <f>VLOOKUP(VALUE(RIGHT(B3496,2)),'XZ coord'!$T$144:$U$149,2,0)</f>
        <v>10.37</v>
      </c>
      <c r="H3496">
        <v>2.4</v>
      </c>
      <c r="I3496">
        <v>0.9</v>
      </c>
      <c r="J3496">
        <f>VLOOKUP(VALUE(RIGHT(B3496,2)),'XZ coord'!$T$144:$V$149,3,0)</f>
        <v>2.1</v>
      </c>
    </row>
    <row r="3497" spans="1:10" x14ac:dyDescent="0.2">
      <c r="A3497">
        <v>4496</v>
      </c>
      <c r="B3497" t="s">
        <v>3508</v>
      </c>
      <c r="C3497" t="s">
        <v>2</v>
      </c>
      <c r="D3497" t="s">
        <v>3372</v>
      </c>
      <c r="E3497">
        <f>VLOOKUP(LEFT(B3497,LEN(B3497)-2),'Correction using CAD'!A:F,5,0)</f>
        <v>58.5</v>
      </c>
      <c r="F3497">
        <f>VLOOKUP(LEFT(B3497,LEN(B3497)-2),'Correction using CAD'!A:F,6,0)</f>
        <v>25.199999999999989</v>
      </c>
      <c r="G3497">
        <f>VLOOKUP(VALUE(RIGHT(B3497,2)),'XZ coord'!$T$144:$U$149,2,0)</f>
        <v>2.25</v>
      </c>
      <c r="H3497">
        <v>2.4</v>
      </c>
      <c r="I3497">
        <v>0.9</v>
      </c>
      <c r="J3497">
        <f>VLOOKUP(VALUE(RIGHT(B3497,2)),'XZ coord'!$T$144:$V$149,3,0)</f>
        <v>1.97</v>
      </c>
    </row>
    <row r="3498" spans="1:10" x14ac:dyDescent="0.2">
      <c r="A3498">
        <v>4497</v>
      </c>
      <c r="B3498" t="s">
        <v>3509</v>
      </c>
      <c r="C3498" t="s">
        <v>5</v>
      </c>
      <c r="D3498" t="s">
        <v>3372</v>
      </c>
      <c r="E3498">
        <f>VLOOKUP(LEFT(B3498,LEN(B3498)-2),'Correction using CAD'!A:F,5,0)</f>
        <v>58.5</v>
      </c>
      <c r="F3498">
        <f>VLOOKUP(LEFT(B3498,LEN(B3498)-2),'Correction using CAD'!A:F,6,0)</f>
        <v>25.199999999999989</v>
      </c>
      <c r="G3498">
        <f>VLOOKUP(VALUE(RIGHT(B3498,2)),'XZ coord'!$T$144:$U$149,2,0)</f>
        <v>4.22</v>
      </c>
      <c r="H3498">
        <v>2.4</v>
      </c>
      <c r="I3498">
        <v>0.9</v>
      </c>
      <c r="J3498">
        <f>VLOOKUP(VALUE(RIGHT(B3498,2)),'XZ coord'!$T$144:$V$149,3,0)</f>
        <v>2.25</v>
      </c>
    </row>
    <row r="3499" spans="1:10" x14ac:dyDescent="0.2">
      <c r="A3499">
        <v>4498</v>
      </c>
      <c r="B3499" t="s">
        <v>3510</v>
      </c>
      <c r="C3499" t="s">
        <v>2</v>
      </c>
      <c r="D3499" t="s">
        <v>3372</v>
      </c>
      <c r="E3499">
        <f>VLOOKUP(LEFT(B3499,LEN(B3499)-2),'Correction using CAD'!A:F,5,0)</f>
        <v>58.5</v>
      </c>
      <c r="F3499">
        <f>VLOOKUP(LEFT(B3499,LEN(B3499)-2),'Correction using CAD'!A:F,6,0)</f>
        <v>25.199999999999989</v>
      </c>
      <c r="G3499">
        <f>VLOOKUP(VALUE(RIGHT(B3499,2)),'XZ coord'!$T$144:$U$149,2,0)</f>
        <v>6.47</v>
      </c>
      <c r="H3499">
        <v>2.4</v>
      </c>
      <c r="I3499">
        <v>0.9</v>
      </c>
      <c r="J3499">
        <f>VLOOKUP(VALUE(RIGHT(B3499,2)),'XZ coord'!$T$144:$V$149,3,0)</f>
        <v>1.95</v>
      </c>
    </row>
    <row r="3500" spans="1:10" x14ac:dyDescent="0.2">
      <c r="A3500">
        <v>4499</v>
      </c>
      <c r="B3500" t="s">
        <v>3511</v>
      </c>
      <c r="C3500" t="s">
        <v>2</v>
      </c>
      <c r="D3500" t="s">
        <v>3372</v>
      </c>
      <c r="E3500">
        <f>VLOOKUP(LEFT(B3500,LEN(B3500)-2),'Correction using CAD'!A:F,5,0)</f>
        <v>58.5</v>
      </c>
      <c r="F3500">
        <f>VLOOKUP(LEFT(B3500,LEN(B3500)-2),'Correction using CAD'!A:F,6,0)</f>
        <v>25.199999999999989</v>
      </c>
      <c r="G3500">
        <f>VLOOKUP(VALUE(RIGHT(B3500,2)),'XZ coord'!$T$144:$U$149,2,0)</f>
        <v>8.42</v>
      </c>
      <c r="H3500">
        <v>2.4</v>
      </c>
      <c r="I3500">
        <v>0.9</v>
      </c>
      <c r="J3500">
        <f>VLOOKUP(VALUE(RIGHT(B3500,2)),'XZ coord'!$T$144:$V$149,3,0)</f>
        <v>1.95</v>
      </c>
    </row>
    <row r="3501" spans="1:10" x14ac:dyDescent="0.2">
      <c r="A3501">
        <v>4500</v>
      </c>
      <c r="B3501" t="s">
        <v>3512</v>
      </c>
      <c r="C3501" t="s">
        <v>2</v>
      </c>
      <c r="D3501" t="s">
        <v>3372</v>
      </c>
      <c r="E3501">
        <f>VLOOKUP(LEFT(B3501,LEN(B3501)-2),'Correction using CAD'!A:F,5,0)</f>
        <v>58.5</v>
      </c>
      <c r="F3501">
        <f>VLOOKUP(LEFT(B3501,LEN(B3501)-2),'Correction using CAD'!A:F,6,0)</f>
        <v>25.199999999999989</v>
      </c>
      <c r="G3501">
        <f>VLOOKUP(VALUE(RIGHT(B3501,2)),'XZ coord'!$T$144:$U$149,2,0)</f>
        <v>10.37</v>
      </c>
      <c r="H3501">
        <v>2.4</v>
      </c>
      <c r="I3501">
        <v>0.9</v>
      </c>
      <c r="J3501">
        <f>VLOOKUP(VALUE(RIGHT(B3501,2)),'XZ coord'!$T$144:$V$149,3,0)</f>
        <v>2.1</v>
      </c>
    </row>
    <row r="3502" spans="1:10" x14ac:dyDescent="0.2">
      <c r="A3502">
        <v>4501</v>
      </c>
      <c r="B3502" t="s">
        <v>3513</v>
      </c>
      <c r="C3502" t="s">
        <v>2</v>
      </c>
      <c r="D3502" t="s">
        <v>3372</v>
      </c>
      <c r="E3502">
        <f>VLOOKUP(LEFT(B3502,LEN(B3502)-2),'Correction using CAD'!A:F,5,0)</f>
        <v>58.5</v>
      </c>
      <c r="F3502">
        <f>VLOOKUP(LEFT(B3502,LEN(B3502)-2),'Correction using CAD'!A:F,6,0)</f>
        <v>26.099999999999987</v>
      </c>
      <c r="G3502">
        <f>VLOOKUP(VALUE(RIGHT(B3502,2)),'XZ coord'!$T$144:$U$149,2,0)</f>
        <v>2.25</v>
      </c>
      <c r="H3502">
        <v>2.4</v>
      </c>
      <c r="I3502">
        <v>0.9</v>
      </c>
      <c r="J3502">
        <f>VLOOKUP(VALUE(RIGHT(B3502,2)),'XZ coord'!$T$144:$V$149,3,0)</f>
        <v>1.97</v>
      </c>
    </row>
    <row r="3503" spans="1:10" x14ac:dyDescent="0.2">
      <c r="A3503">
        <v>4502</v>
      </c>
      <c r="B3503" t="s">
        <v>3514</v>
      </c>
      <c r="C3503" t="s">
        <v>5</v>
      </c>
      <c r="D3503" t="s">
        <v>3372</v>
      </c>
      <c r="E3503">
        <f>VLOOKUP(LEFT(B3503,LEN(B3503)-2),'Correction using CAD'!A:F,5,0)</f>
        <v>58.5</v>
      </c>
      <c r="F3503">
        <f>VLOOKUP(LEFT(B3503,LEN(B3503)-2),'Correction using CAD'!A:F,6,0)</f>
        <v>26.099999999999987</v>
      </c>
      <c r="G3503">
        <f>VLOOKUP(VALUE(RIGHT(B3503,2)),'XZ coord'!$T$144:$U$149,2,0)</f>
        <v>4.22</v>
      </c>
      <c r="H3503">
        <v>2.4</v>
      </c>
      <c r="I3503">
        <v>0.9</v>
      </c>
      <c r="J3503">
        <f>VLOOKUP(VALUE(RIGHT(B3503,2)),'XZ coord'!$T$144:$V$149,3,0)</f>
        <v>2.25</v>
      </c>
    </row>
    <row r="3504" spans="1:10" x14ac:dyDescent="0.2">
      <c r="A3504">
        <v>4503</v>
      </c>
      <c r="B3504" t="s">
        <v>3515</v>
      </c>
      <c r="C3504" t="s">
        <v>2</v>
      </c>
      <c r="D3504" t="s">
        <v>3372</v>
      </c>
      <c r="E3504">
        <f>VLOOKUP(LEFT(B3504,LEN(B3504)-2),'Correction using CAD'!A:F,5,0)</f>
        <v>58.5</v>
      </c>
      <c r="F3504">
        <f>VLOOKUP(LEFT(B3504,LEN(B3504)-2),'Correction using CAD'!A:F,6,0)</f>
        <v>26.099999999999987</v>
      </c>
      <c r="G3504">
        <f>VLOOKUP(VALUE(RIGHT(B3504,2)),'XZ coord'!$T$144:$U$149,2,0)</f>
        <v>6.47</v>
      </c>
      <c r="H3504">
        <v>2.4</v>
      </c>
      <c r="I3504">
        <v>0.9</v>
      </c>
      <c r="J3504">
        <f>VLOOKUP(VALUE(RIGHT(B3504,2)),'XZ coord'!$T$144:$V$149,3,0)</f>
        <v>1.95</v>
      </c>
    </row>
    <row r="3505" spans="1:10" x14ac:dyDescent="0.2">
      <c r="A3505">
        <v>4504</v>
      </c>
      <c r="B3505" t="s">
        <v>3516</v>
      </c>
      <c r="C3505" t="s">
        <v>2</v>
      </c>
      <c r="D3505" t="s">
        <v>3372</v>
      </c>
      <c r="E3505">
        <f>VLOOKUP(LEFT(B3505,LEN(B3505)-2),'Correction using CAD'!A:F,5,0)</f>
        <v>58.5</v>
      </c>
      <c r="F3505">
        <f>VLOOKUP(LEFT(B3505,LEN(B3505)-2),'Correction using CAD'!A:F,6,0)</f>
        <v>26.099999999999987</v>
      </c>
      <c r="G3505">
        <f>VLOOKUP(VALUE(RIGHT(B3505,2)),'XZ coord'!$T$144:$U$149,2,0)</f>
        <v>8.42</v>
      </c>
      <c r="H3505">
        <v>2.4</v>
      </c>
      <c r="I3505">
        <v>0.9</v>
      </c>
      <c r="J3505">
        <f>VLOOKUP(VALUE(RIGHT(B3505,2)),'XZ coord'!$T$144:$V$149,3,0)</f>
        <v>1.95</v>
      </c>
    </row>
    <row r="3506" spans="1:10" x14ac:dyDescent="0.2">
      <c r="A3506">
        <v>4505</v>
      </c>
      <c r="B3506" t="s">
        <v>3517</v>
      </c>
      <c r="C3506" t="s">
        <v>2</v>
      </c>
      <c r="D3506" t="s">
        <v>3372</v>
      </c>
      <c r="E3506">
        <f>VLOOKUP(LEFT(B3506,LEN(B3506)-2),'Correction using CAD'!A:F,5,0)</f>
        <v>58.5</v>
      </c>
      <c r="F3506">
        <f>VLOOKUP(LEFT(B3506,LEN(B3506)-2),'Correction using CAD'!A:F,6,0)</f>
        <v>26.099999999999987</v>
      </c>
      <c r="G3506">
        <f>VLOOKUP(VALUE(RIGHT(B3506,2)),'XZ coord'!$T$144:$U$149,2,0)</f>
        <v>10.37</v>
      </c>
      <c r="H3506">
        <v>2.4</v>
      </c>
      <c r="I3506">
        <v>0.9</v>
      </c>
      <c r="J3506">
        <f>VLOOKUP(VALUE(RIGHT(B3506,2)),'XZ coord'!$T$144:$V$149,3,0)</f>
        <v>2.1</v>
      </c>
    </row>
    <row r="3507" spans="1:10" x14ac:dyDescent="0.2">
      <c r="A3507">
        <v>4506</v>
      </c>
      <c r="B3507" t="s">
        <v>3518</v>
      </c>
      <c r="C3507" t="s">
        <v>2</v>
      </c>
      <c r="D3507" t="s">
        <v>3372</v>
      </c>
      <c r="E3507">
        <f>VLOOKUP(LEFT(B3507,LEN(B3507)-2),'Correction using CAD'!A:F,5,0)</f>
        <v>58.5</v>
      </c>
      <c r="F3507">
        <f>VLOOKUP(LEFT(B3507,LEN(B3507)-2),'Correction using CAD'!A:F,6,0)</f>
        <v>26.999999999999986</v>
      </c>
      <c r="G3507">
        <f>VLOOKUP(VALUE(RIGHT(B3507,2)),'XZ coord'!$T$144:$U$149,2,0)</f>
        <v>2.25</v>
      </c>
      <c r="H3507">
        <v>2.4</v>
      </c>
      <c r="I3507">
        <v>0.9</v>
      </c>
      <c r="J3507">
        <f>VLOOKUP(VALUE(RIGHT(B3507,2)),'XZ coord'!$T$144:$V$149,3,0)</f>
        <v>1.97</v>
      </c>
    </row>
    <row r="3508" spans="1:10" x14ac:dyDescent="0.2">
      <c r="A3508">
        <v>4507</v>
      </c>
      <c r="B3508" t="s">
        <v>3519</v>
      </c>
      <c r="C3508" t="s">
        <v>5</v>
      </c>
      <c r="D3508" t="s">
        <v>3372</v>
      </c>
      <c r="E3508">
        <f>VLOOKUP(LEFT(B3508,LEN(B3508)-2),'Correction using CAD'!A:F,5,0)</f>
        <v>58.5</v>
      </c>
      <c r="F3508">
        <f>VLOOKUP(LEFT(B3508,LEN(B3508)-2),'Correction using CAD'!A:F,6,0)</f>
        <v>26.999999999999986</v>
      </c>
      <c r="G3508">
        <f>VLOOKUP(VALUE(RIGHT(B3508,2)),'XZ coord'!$T$144:$U$149,2,0)</f>
        <v>4.22</v>
      </c>
      <c r="H3508">
        <v>2.4</v>
      </c>
      <c r="I3508">
        <v>0.9</v>
      </c>
      <c r="J3508">
        <f>VLOOKUP(VALUE(RIGHT(B3508,2)),'XZ coord'!$T$144:$V$149,3,0)</f>
        <v>2.25</v>
      </c>
    </row>
    <row r="3509" spans="1:10" x14ac:dyDescent="0.2">
      <c r="A3509">
        <v>4508</v>
      </c>
      <c r="B3509" t="s">
        <v>3520</v>
      </c>
      <c r="C3509" t="s">
        <v>2</v>
      </c>
      <c r="D3509" t="s">
        <v>3372</v>
      </c>
      <c r="E3509">
        <f>VLOOKUP(LEFT(B3509,LEN(B3509)-2),'Correction using CAD'!A:F,5,0)</f>
        <v>58.5</v>
      </c>
      <c r="F3509">
        <f>VLOOKUP(LEFT(B3509,LEN(B3509)-2),'Correction using CAD'!A:F,6,0)</f>
        <v>26.999999999999986</v>
      </c>
      <c r="G3509">
        <f>VLOOKUP(VALUE(RIGHT(B3509,2)),'XZ coord'!$T$144:$U$149,2,0)</f>
        <v>6.47</v>
      </c>
      <c r="H3509">
        <v>2.4</v>
      </c>
      <c r="I3509">
        <v>0.9</v>
      </c>
      <c r="J3509">
        <f>VLOOKUP(VALUE(RIGHT(B3509,2)),'XZ coord'!$T$144:$V$149,3,0)</f>
        <v>1.95</v>
      </c>
    </row>
    <row r="3510" spans="1:10" x14ac:dyDescent="0.2">
      <c r="A3510">
        <v>4509</v>
      </c>
      <c r="B3510" t="s">
        <v>3521</v>
      </c>
      <c r="C3510" t="s">
        <v>2</v>
      </c>
      <c r="D3510" t="s">
        <v>3372</v>
      </c>
      <c r="E3510">
        <f>VLOOKUP(LEFT(B3510,LEN(B3510)-2),'Correction using CAD'!A:F,5,0)</f>
        <v>58.5</v>
      </c>
      <c r="F3510">
        <f>VLOOKUP(LEFT(B3510,LEN(B3510)-2),'Correction using CAD'!A:F,6,0)</f>
        <v>26.999999999999986</v>
      </c>
      <c r="G3510">
        <f>VLOOKUP(VALUE(RIGHT(B3510,2)),'XZ coord'!$T$144:$U$149,2,0)</f>
        <v>8.42</v>
      </c>
      <c r="H3510">
        <v>2.4</v>
      </c>
      <c r="I3510">
        <v>0.9</v>
      </c>
      <c r="J3510">
        <f>VLOOKUP(VALUE(RIGHT(B3510,2)),'XZ coord'!$T$144:$V$149,3,0)</f>
        <v>1.95</v>
      </c>
    </row>
    <row r="3511" spans="1:10" x14ac:dyDescent="0.2">
      <c r="A3511">
        <v>4510</v>
      </c>
      <c r="B3511" t="s">
        <v>3522</v>
      </c>
      <c r="C3511" t="s">
        <v>2</v>
      </c>
      <c r="D3511" t="s">
        <v>3372</v>
      </c>
      <c r="E3511">
        <f>VLOOKUP(LEFT(B3511,LEN(B3511)-2),'Correction using CAD'!A:F,5,0)</f>
        <v>58.5</v>
      </c>
      <c r="F3511">
        <f>VLOOKUP(LEFT(B3511,LEN(B3511)-2),'Correction using CAD'!A:F,6,0)</f>
        <v>26.999999999999986</v>
      </c>
      <c r="G3511">
        <f>VLOOKUP(VALUE(RIGHT(B3511,2)),'XZ coord'!$T$144:$U$149,2,0)</f>
        <v>10.37</v>
      </c>
      <c r="H3511">
        <v>2.4</v>
      </c>
      <c r="I3511">
        <v>0.9</v>
      </c>
      <c r="J3511">
        <f>VLOOKUP(VALUE(RIGHT(B3511,2)),'XZ coord'!$T$144:$V$149,3,0)</f>
        <v>2.1</v>
      </c>
    </row>
    <row r="3512" spans="1:10" x14ac:dyDescent="0.2">
      <c r="A3512">
        <v>4511</v>
      </c>
      <c r="B3512" t="s">
        <v>3523</v>
      </c>
      <c r="C3512" t="s">
        <v>2</v>
      </c>
      <c r="D3512" t="s">
        <v>3372</v>
      </c>
      <c r="E3512">
        <f>VLOOKUP(LEFT(B3512,LEN(B3512)-2),'Correction using CAD'!A:F,5,0)</f>
        <v>58.5</v>
      </c>
      <c r="F3512">
        <f>VLOOKUP(LEFT(B3512,LEN(B3512)-2),'Correction using CAD'!A:F,6,0)</f>
        <v>27.899999999999984</v>
      </c>
      <c r="G3512">
        <f>VLOOKUP(VALUE(RIGHT(B3512,2)),'XZ coord'!$T$144:$U$149,2,0)</f>
        <v>2.25</v>
      </c>
      <c r="H3512">
        <v>2.4</v>
      </c>
      <c r="I3512">
        <v>0.9</v>
      </c>
      <c r="J3512">
        <f>VLOOKUP(VALUE(RIGHT(B3512,2)),'XZ coord'!$T$144:$V$149,3,0)</f>
        <v>1.97</v>
      </c>
    </row>
    <row r="3513" spans="1:10" x14ac:dyDescent="0.2">
      <c r="A3513">
        <v>4512</v>
      </c>
      <c r="B3513" t="s">
        <v>3524</v>
      </c>
      <c r="C3513" t="s">
        <v>5</v>
      </c>
      <c r="D3513" t="s">
        <v>3372</v>
      </c>
      <c r="E3513">
        <f>VLOOKUP(LEFT(B3513,LEN(B3513)-2),'Correction using CAD'!A:F,5,0)</f>
        <v>58.5</v>
      </c>
      <c r="F3513">
        <f>VLOOKUP(LEFT(B3513,LEN(B3513)-2),'Correction using CAD'!A:F,6,0)</f>
        <v>27.899999999999984</v>
      </c>
      <c r="G3513">
        <f>VLOOKUP(VALUE(RIGHT(B3513,2)),'XZ coord'!$T$144:$U$149,2,0)</f>
        <v>4.22</v>
      </c>
      <c r="H3513">
        <v>2.4</v>
      </c>
      <c r="I3513">
        <v>0.9</v>
      </c>
      <c r="J3513">
        <f>VLOOKUP(VALUE(RIGHT(B3513,2)),'XZ coord'!$T$144:$V$149,3,0)</f>
        <v>2.25</v>
      </c>
    </row>
    <row r="3514" spans="1:10" x14ac:dyDescent="0.2">
      <c r="A3514">
        <v>4513</v>
      </c>
      <c r="B3514" t="s">
        <v>3525</v>
      </c>
      <c r="C3514" t="s">
        <v>2</v>
      </c>
      <c r="D3514" t="s">
        <v>3372</v>
      </c>
      <c r="E3514">
        <f>VLOOKUP(LEFT(B3514,LEN(B3514)-2),'Correction using CAD'!A:F,5,0)</f>
        <v>58.5</v>
      </c>
      <c r="F3514">
        <f>VLOOKUP(LEFT(B3514,LEN(B3514)-2),'Correction using CAD'!A:F,6,0)</f>
        <v>27.899999999999984</v>
      </c>
      <c r="G3514">
        <f>VLOOKUP(VALUE(RIGHT(B3514,2)),'XZ coord'!$T$144:$U$149,2,0)</f>
        <v>6.47</v>
      </c>
      <c r="H3514">
        <v>2.4</v>
      </c>
      <c r="I3514">
        <v>0.9</v>
      </c>
      <c r="J3514">
        <f>VLOOKUP(VALUE(RIGHT(B3514,2)),'XZ coord'!$T$144:$V$149,3,0)</f>
        <v>1.95</v>
      </c>
    </row>
    <row r="3515" spans="1:10" x14ac:dyDescent="0.2">
      <c r="A3515">
        <v>4514</v>
      </c>
      <c r="B3515" t="s">
        <v>3526</v>
      </c>
      <c r="C3515" t="s">
        <v>2</v>
      </c>
      <c r="D3515" t="s">
        <v>3372</v>
      </c>
      <c r="E3515">
        <f>VLOOKUP(LEFT(B3515,LEN(B3515)-2),'Correction using CAD'!A:F,5,0)</f>
        <v>58.5</v>
      </c>
      <c r="F3515">
        <f>VLOOKUP(LEFT(B3515,LEN(B3515)-2),'Correction using CAD'!A:F,6,0)</f>
        <v>27.899999999999984</v>
      </c>
      <c r="G3515">
        <f>VLOOKUP(VALUE(RIGHT(B3515,2)),'XZ coord'!$T$144:$U$149,2,0)</f>
        <v>8.42</v>
      </c>
      <c r="H3515">
        <v>2.4</v>
      </c>
      <c r="I3515">
        <v>0.9</v>
      </c>
      <c r="J3515">
        <f>VLOOKUP(VALUE(RIGHT(B3515,2)),'XZ coord'!$T$144:$V$149,3,0)</f>
        <v>1.95</v>
      </c>
    </row>
    <row r="3516" spans="1:10" x14ac:dyDescent="0.2">
      <c r="A3516">
        <v>4515</v>
      </c>
      <c r="B3516" t="s">
        <v>3527</v>
      </c>
      <c r="C3516" t="s">
        <v>2</v>
      </c>
      <c r="D3516" t="s">
        <v>3372</v>
      </c>
      <c r="E3516">
        <f>VLOOKUP(LEFT(B3516,LEN(B3516)-2),'Correction using CAD'!A:F,5,0)</f>
        <v>58.5</v>
      </c>
      <c r="F3516">
        <f>VLOOKUP(LEFT(B3516,LEN(B3516)-2),'Correction using CAD'!A:F,6,0)</f>
        <v>27.899999999999984</v>
      </c>
      <c r="G3516">
        <f>VLOOKUP(VALUE(RIGHT(B3516,2)),'XZ coord'!$T$144:$U$149,2,0)</f>
        <v>10.37</v>
      </c>
      <c r="H3516">
        <v>2.4</v>
      </c>
      <c r="I3516">
        <v>0.9</v>
      </c>
      <c r="J3516">
        <f>VLOOKUP(VALUE(RIGHT(B3516,2)),'XZ coord'!$T$144:$V$149,3,0)</f>
        <v>2.1</v>
      </c>
    </row>
    <row r="3517" spans="1:10" x14ac:dyDescent="0.2">
      <c r="A3517">
        <v>4516</v>
      </c>
      <c r="B3517" t="s">
        <v>3528</v>
      </c>
      <c r="C3517" t="s">
        <v>2</v>
      </c>
      <c r="D3517" t="s">
        <v>3372</v>
      </c>
      <c r="E3517">
        <f>VLOOKUP(LEFT(B3517,LEN(B3517)-2),'Correction using CAD'!A:F,5,0)</f>
        <v>58.5</v>
      </c>
      <c r="F3517">
        <f>VLOOKUP(LEFT(B3517,LEN(B3517)-2),'Correction using CAD'!A:F,6,0)</f>
        <v>28.799999999999983</v>
      </c>
      <c r="G3517">
        <f>VLOOKUP(VALUE(RIGHT(B3517,2)),'XZ coord'!$T$144:$U$149,2,0)</f>
        <v>2.25</v>
      </c>
      <c r="H3517">
        <v>2.4</v>
      </c>
      <c r="I3517">
        <v>0.9</v>
      </c>
      <c r="J3517">
        <f>VLOOKUP(VALUE(RIGHT(B3517,2)),'XZ coord'!$T$144:$V$149,3,0)</f>
        <v>1.97</v>
      </c>
    </row>
    <row r="3518" spans="1:10" x14ac:dyDescent="0.2">
      <c r="A3518">
        <v>4517</v>
      </c>
      <c r="B3518" t="s">
        <v>3529</v>
      </c>
      <c r="C3518" t="s">
        <v>5</v>
      </c>
      <c r="D3518" t="s">
        <v>3372</v>
      </c>
      <c r="E3518">
        <f>VLOOKUP(LEFT(B3518,LEN(B3518)-2),'Correction using CAD'!A:F,5,0)</f>
        <v>58.5</v>
      </c>
      <c r="F3518">
        <f>VLOOKUP(LEFT(B3518,LEN(B3518)-2),'Correction using CAD'!A:F,6,0)</f>
        <v>28.799999999999983</v>
      </c>
      <c r="G3518">
        <f>VLOOKUP(VALUE(RIGHT(B3518,2)),'XZ coord'!$T$144:$U$149,2,0)</f>
        <v>4.22</v>
      </c>
      <c r="H3518">
        <v>2.4</v>
      </c>
      <c r="I3518">
        <v>0.9</v>
      </c>
      <c r="J3518">
        <f>VLOOKUP(VALUE(RIGHT(B3518,2)),'XZ coord'!$T$144:$V$149,3,0)</f>
        <v>2.25</v>
      </c>
    </row>
    <row r="3519" spans="1:10" x14ac:dyDescent="0.2">
      <c r="A3519">
        <v>4518</v>
      </c>
      <c r="B3519" t="s">
        <v>3530</v>
      </c>
      <c r="C3519" t="s">
        <v>2</v>
      </c>
      <c r="D3519" t="s">
        <v>3372</v>
      </c>
      <c r="E3519">
        <f>VLOOKUP(LEFT(B3519,LEN(B3519)-2),'Correction using CAD'!A:F,5,0)</f>
        <v>58.5</v>
      </c>
      <c r="F3519">
        <f>VLOOKUP(LEFT(B3519,LEN(B3519)-2),'Correction using CAD'!A:F,6,0)</f>
        <v>28.799999999999983</v>
      </c>
      <c r="G3519">
        <f>VLOOKUP(VALUE(RIGHT(B3519,2)),'XZ coord'!$T$144:$U$149,2,0)</f>
        <v>6.47</v>
      </c>
      <c r="H3519">
        <v>2.4</v>
      </c>
      <c r="I3519">
        <v>0.9</v>
      </c>
      <c r="J3519">
        <f>VLOOKUP(VALUE(RIGHT(B3519,2)),'XZ coord'!$T$144:$V$149,3,0)</f>
        <v>1.95</v>
      </c>
    </row>
    <row r="3520" spans="1:10" x14ac:dyDescent="0.2">
      <c r="A3520">
        <v>4519</v>
      </c>
      <c r="B3520" t="s">
        <v>3531</v>
      </c>
      <c r="C3520" t="s">
        <v>2</v>
      </c>
      <c r="D3520" t="s">
        <v>3372</v>
      </c>
      <c r="E3520">
        <f>VLOOKUP(LEFT(B3520,LEN(B3520)-2),'Correction using CAD'!A:F,5,0)</f>
        <v>58.5</v>
      </c>
      <c r="F3520">
        <f>VLOOKUP(LEFT(B3520,LEN(B3520)-2),'Correction using CAD'!A:F,6,0)</f>
        <v>28.799999999999983</v>
      </c>
      <c r="G3520">
        <f>VLOOKUP(VALUE(RIGHT(B3520,2)),'XZ coord'!$T$144:$U$149,2,0)</f>
        <v>8.42</v>
      </c>
      <c r="H3520">
        <v>2.4</v>
      </c>
      <c r="I3520">
        <v>0.9</v>
      </c>
      <c r="J3520">
        <f>VLOOKUP(VALUE(RIGHT(B3520,2)),'XZ coord'!$T$144:$V$149,3,0)</f>
        <v>1.95</v>
      </c>
    </row>
    <row r="3521" spans="1:10" x14ac:dyDescent="0.2">
      <c r="A3521">
        <v>4520</v>
      </c>
      <c r="B3521" t="s">
        <v>3532</v>
      </c>
      <c r="C3521" t="s">
        <v>2</v>
      </c>
      <c r="D3521" t="s">
        <v>3372</v>
      </c>
      <c r="E3521">
        <f>VLOOKUP(LEFT(B3521,LEN(B3521)-2),'Correction using CAD'!A:F,5,0)</f>
        <v>58.5</v>
      </c>
      <c r="F3521">
        <f>VLOOKUP(LEFT(B3521,LEN(B3521)-2),'Correction using CAD'!A:F,6,0)</f>
        <v>28.799999999999983</v>
      </c>
      <c r="G3521">
        <f>VLOOKUP(VALUE(RIGHT(B3521,2)),'XZ coord'!$T$144:$U$149,2,0)</f>
        <v>10.37</v>
      </c>
      <c r="H3521">
        <v>2.4</v>
      </c>
      <c r="I3521">
        <v>0.9</v>
      </c>
      <c r="J3521">
        <f>VLOOKUP(VALUE(RIGHT(B3521,2)),'XZ coord'!$T$144:$V$149,3,0)</f>
        <v>2.1</v>
      </c>
    </row>
    <row r="3522" spans="1:10" x14ac:dyDescent="0.2">
      <c r="A3522">
        <v>4521</v>
      </c>
      <c r="B3522" t="s">
        <v>3533</v>
      </c>
      <c r="C3522" t="s">
        <v>2</v>
      </c>
      <c r="D3522" t="s">
        <v>3372</v>
      </c>
      <c r="E3522">
        <f>VLOOKUP(LEFT(B3522,LEN(B3522)-2),'Correction using CAD'!A:F,5,0)</f>
        <v>58.5</v>
      </c>
      <c r="F3522">
        <f>VLOOKUP(LEFT(B3522,LEN(B3522)-2),'Correction using CAD'!A:F,6,0)</f>
        <v>29.699999999999982</v>
      </c>
      <c r="G3522">
        <f>VLOOKUP(VALUE(RIGHT(B3522,2)),'XZ coord'!$T$144:$U$149,2,0)</f>
        <v>2.25</v>
      </c>
      <c r="H3522">
        <v>2.4</v>
      </c>
      <c r="I3522">
        <v>0.9</v>
      </c>
      <c r="J3522">
        <f>VLOOKUP(VALUE(RIGHT(B3522,2)),'XZ coord'!$T$144:$V$149,3,0)</f>
        <v>1.97</v>
      </c>
    </row>
    <row r="3523" spans="1:10" x14ac:dyDescent="0.2">
      <c r="A3523">
        <v>4522</v>
      </c>
      <c r="B3523" t="s">
        <v>3534</v>
      </c>
      <c r="C3523" t="s">
        <v>5</v>
      </c>
      <c r="D3523" t="s">
        <v>3372</v>
      </c>
      <c r="E3523">
        <f>VLOOKUP(LEFT(B3523,LEN(B3523)-2),'Correction using CAD'!A:F,5,0)</f>
        <v>58.5</v>
      </c>
      <c r="F3523">
        <f>VLOOKUP(LEFT(B3523,LEN(B3523)-2),'Correction using CAD'!A:F,6,0)</f>
        <v>29.699999999999982</v>
      </c>
      <c r="G3523">
        <f>VLOOKUP(VALUE(RIGHT(B3523,2)),'XZ coord'!$T$144:$U$149,2,0)</f>
        <v>4.22</v>
      </c>
      <c r="H3523">
        <v>2.4</v>
      </c>
      <c r="I3523">
        <v>0.9</v>
      </c>
      <c r="J3523">
        <f>VLOOKUP(VALUE(RIGHT(B3523,2)),'XZ coord'!$T$144:$V$149,3,0)</f>
        <v>2.25</v>
      </c>
    </row>
    <row r="3524" spans="1:10" x14ac:dyDescent="0.2">
      <c r="A3524">
        <v>4523</v>
      </c>
      <c r="B3524" t="s">
        <v>3535</v>
      </c>
      <c r="C3524" t="s">
        <v>2</v>
      </c>
      <c r="D3524" t="s">
        <v>3372</v>
      </c>
      <c r="E3524">
        <f>VLOOKUP(LEFT(B3524,LEN(B3524)-2),'Correction using CAD'!A:F,5,0)</f>
        <v>58.5</v>
      </c>
      <c r="F3524">
        <f>VLOOKUP(LEFT(B3524,LEN(B3524)-2),'Correction using CAD'!A:F,6,0)</f>
        <v>29.699999999999982</v>
      </c>
      <c r="G3524">
        <f>VLOOKUP(VALUE(RIGHT(B3524,2)),'XZ coord'!$T$144:$U$149,2,0)</f>
        <v>6.47</v>
      </c>
      <c r="H3524">
        <v>2.4</v>
      </c>
      <c r="I3524">
        <v>0.9</v>
      </c>
      <c r="J3524">
        <f>VLOOKUP(VALUE(RIGHT(B3524,2)),'XZ coord'!$T$144:$V$149,3,0)</f>
        <v>1.95</v>
      </c>
    </row>
    <row r="3525" spans="1:10" x14ac:dyDescent="0.2">
      <c r="A3525">
        <v>4524</v>
      </c>
      <c r="B3525" t="s">
        <v>3536</v>
      </c>
      <c r="C3525" t="s">
        <v>2</v>
      </c>
      <c r="D3525" t="s">
        <v>3372</v>
      </c>
      <c r="E3525">
        <f>VLOOKUP(LEFT(B3525,LEN(B3525)-2),'Correction using CAD'!A:F,5,0)</f>
        <v>58.5</v>
      </c>
      <c r="F3525">
        <f>VLOOKUP(LEFT(B3525,LEN(B3525)-2),'Correction using CAD'!A:F,6,0)</f>
        <v>29.699999999999982</v>
      </c>
      <c r="G3525">
        <f>VLOOKUP(VALUE(RIGHT(B3525,2)),'XZ coord'!$T$144:$U$149,2,0)</f>
        <v>8.42</v>
      </c>
      <c r="H3525">
        <v>2.4</v>
      </c>
      <c r="I3525">
        <v>0.9</v>
      </c>
      <c r="J3525">
        <f>VLOOKUP(VALUE(RIGHT(B3525,2)),'XZ coord'!$T$144:$V$149,3,0)</f>
        <v>1.95</v>
      </c>
    </row>
    <row r="3526" spans="1:10" x14ac:dyDescent="0.2">
      <c r="A3526">
        <v>4525</v>
      </c>
      <c r="B3526" t="s">
        <v>3537</v>
      </c>
      <c r="C3526" t="s">
        <v>2</v>
      </c>
      <c r="D3526" t="s">
        <v>3372</v>
      </c>
      <c r="E3526">
        <f>VLOOKUP(LEFT(B3526,LEN(B3526)-2),'Correction using CAD'!A:F,5,0)</f>
        <v>58.5</v>
      </c>
      <c r="F3526">
        <f>VLOOKUP(LEFT(B3526,LEN(B3526)-2),'Correction using CAD'!A:F,6,0)</f>
        <v>29.699999999999982</v>
      </c>
      <c r="G3526">
        <f>VLOOKUP(VALUE(RIGHT(B3526,2)),'XZ coord'!$T$144:$U$149,2,0)</f>
        <v>10.37</v>
      </c>
      <c r="H3526">
        <v>2.4</v>
      </c>
      <c r="I3526">
        <v>0.9</v>
      </c>
      <c r="J3526">
        <f>VLOOKUP(VALUE(RIGHT(B3526,2)),'XZ coord'!$T$144:$V$149,3,0)</f>
        <v>2.1</v>
      </c>
    </row>
    <row r="3527" spans="1:10" x14ac:dyDescent="0.2">
      <c r="A3527">
        <v>4526</v>
      </c>
      <c r="B3527" t="s">
        <v>3538</v>
      </c>
      <c r="C3527" t="s">
        <v>2</v>
      </c>
      <c r="D3527" t="s">
        <v>3372</v>
      </c>
      <c r="E3527">
        <f>VLOOKUP(LEFT(B3527,LEN(B3527)-2),'Correction using CAD'!A:F,5,0)</f>
        <v>58.5</v>
      </c>
      <c r="F3527">
        <f>VLOOKUP(LEFT(B3527,LEN(B3527)-2),'Correction using CAD'!A:F,6,0)</f>
        <v>30.59999999999998</v>
      </c>
      <c r="G3527">
        <f>VLOOKUP(VALUE(RIGHT(B3527,2)),'XZ coord'!$T$144:$U$149,2,0)</f>
        <v>2.25</v>
      </c>
      <c r="H3527">
        <v>2.4</v>
      </c>
      <c r="I3527">
        <v>0.9</v>
      </c>
      <c r="J3527">
        <f>VLOOKUP(VALUE(RIGHT(B3527,2)),'XZ coord'!$T$144:$V$149,3,0)</f>
        <v>1.97</v>
      </c>
    </row>
    <row r="3528" spans="1:10" x14ac:dyDescent="0.2">
      <c r="A3528">
        <v>4527</v>
      </c>
      <c r="B3528" t="s">
        <v>3539</v>
      </c>
      <c r="C3528" t="s">
        <v>5</v>
      </c>
      <c r="D3528" t="s">
        <v>3372</v>
      </c>
      <c r="E3528">
        <f>VLOOKUP(LEFT(B3528,LEN(B3528)-2),'Correction using CAD'!A:F,5,0)</f>
        <v>58.5</v>
      </c>
      <c r="F3528">
        <f>VLOOKUP(LEFT(B3528,LEN(B3528)-2),'Correction using CAD'!A:F,6,0)</f>
        <v>30.59999999999998</v>
      </c>
      <c r="G3528">
        <f>VLOOKUP(VALUE(RIGHT(B3528,2)),'XZ coord'!$T$144:$U$149,2,0)</f>
        <v>4.22</v>
      </c>
      <c r="H3528">
        <v>2.4</v>
      </c>
      <c r="I3528">
        <v>0.9</v>
      </c>
      <c r="J3528">
        <f>VLOOKUP(VALUE(RIGHT(B3528,2)),'XZ coord'!$T$144:$V$149,3,0)</f>
        <v>2.25</v>
      </c>
    </row>
    <row r="3529" spans="1:10" x14ac:dyDescent="0.2">
      <c r="A3529">
        <v>4528</v>
      </c>
      <c r="B3529" t="s">
        <v>3540</v>
      </c>
      <c r="C3529" t="s">
        <v>2</v>
      </c>
      <c r="D3529" t="s">
        <v>3372</v>
      </c>
      <c r="E3529">
        <f>VLOOKUP(LEFT(B3529,LEN(B3529)-2),'Correction using CAD'!A:F,5,0)</f>
        <v>58.5</v>
      </c>
      <c r="F3529">
        <f>VLOOKUP(LEFT(B3529,LEN(B3529)-2),'Correction using CAD'!A:F,6,0)</f>
        <v>30.59999999999998</v>
      </c>
      <c r="G3529">
        <f>VLOOKUP(VALUE(RIGHT(B3529,2)),'XZ coord'!$T$144:$U$149,2,0)</f>
        <v>6.47</v>
      </c>
      <c r="H3529">
        <v>2.4</v>
      </c>
      <c r="I3529">
        <v>0.9</v>
      </c>
      <c r="J3529">
        <f>VLOOKUP(VALUE(RIGHT(B3529,2)),'XZ coord'!$T$144:$V$149,3,0)</f>
        <v>1.95</v>
      </c>
    </row>
    <row r="3530" spans="1:10" x14ac:dyDescent="0.2">
      <c r="A3530">
        <v>4529</v>
      </c>
      <c r="B3530" t="s">
        <v>3541</v>
      </c>
      <c r="C3530" t="s">
        <v>2</v>
      </c>
      <c r="D3530" t="s">
        <v>3372</v>
      </c>
      <c r="E3530">
        <f>VLOOKUP(LEFT(B3530,LEN(B3530)-2),'Correction using CAD'!A:F,5,0)</f>
        <v>58.5</v>
      </c>
      <c r="F3530">
        <f>VLOOKUP(LEFT(B3530,LEN(B3530)-2),'Correction using CAD'!A:F,6,0)</f>
        <v>30.59999999999998</v>
      </c>
      <c r="G3530">
        <f>VLOOKUP(VALUE(RIGHT(B3530,2)),'XZ coord'!$T$144:$U$149,2,0)</f>
        <v>8.42</v>
      </c>
      <c r="H3530">
        <v>2.4</v>
      </c>
      <c r="I3530">
        <v>0.9</v>
      </c>
      <c r="J3530">
        <f>VLOOKUP(VALUE(RIGHT(B3530,2)),'XZ coord'!$T$144:$V$149,3,0)</f>
        <v>1.95</v>
      </c>
    </row>
    <row r="3531" spans="1:10" x14ac:dyDescent="0.2">
      <c r="A3531">
        <v>4530</v>
      </c>
      <c r="B3531" t="s">
        <v>3542</v>
      </c>
      <c r="C3531" t="s">
        <v>2</v>
      </c>
      <c r="D3531" t="s">
        <v>3372</v>
      </c>
      <c r="E3531">
        <f>VLOOKUP(LEFT(B3531,LEN(B3531)-2),'Correction using CAD'!A:F,5,0)</f>
        <v>58.5</v>
      </c>
      <c r="F3531">
        <f>VLOOKUP(LEFT(B3531,LEN(B3531)-2),'Correction using CAD'!A:F,6,0)</f>
        <v>30.59999999999998</v>
      </c>
      <c r="G3531">
        <f>VLOOKUP(VALUE(RIGHT(B3531,2)),'XZ coord'!$T$144:$U$149,2,0)</f>
        <v>10.37</v>
      </c>
      <c r="H3531">
        <v>2.4</v>
      </c>
      <c r="I3531">
        <v>0.9</v>
      </c>
      <c r="J3531">
        <f>VLOOKUP(VALUE(RIGHT(B3531,2)),'XZ coord'!$T$144:$V$149,3,0)</f>
        <v>2.1</v>
      </c>
    </row>
    <row r="3532" spans="1:10" x14ac:dyDescent="0.2">
      <c r="A3532">
        <v>4531</v>
      </c>
      <c r="B3532" t="s">
        <v>3543</v>
      </c>
      <c r="C3532" t="s">
        <v>2</v>
      </c>
      <c r="D3532" t="s">
        <v>3372</v>
      </c>
      <c r="E3532">
        <f>VLOOKUP(LEFT(B3532,LEN(B3532)-2),'Correction using CAD'!A:F,5,0)</f>
        <v>58.5</v>
      </c>
      <c r="F3532">
        <f>VLOOKUP(LEFT(B3532,LEN(B3532)-2),'Correction using CAD'!A:F,6,0)</f>
        <v>31.499999999999979</v>
      </c>
      <c r="G3532">
        <f>VLOOKUP(VALUE(RIGHT(B3532,2)),'XZ coord'!$T$144:$U$149,2,0)</f>
        <v>2.25</v>
      </c>
      <c r="H3532">
        <v>2.4</v>
      </c>
      <c r="I3532">
        <v>0.9</v>
      </c>
      <c r="J3532">
        <f>VLOOKUP(VALUE(RIGHT(B3532,2)),'XZ coord'!$T$144:$V$149,3,0)</f>
        <v>1.97</v>
      </c>
    </row>
    <row r="3533" spans="1:10" x14ac:dyDescent="0.2">
      <c r="A3533">
        <v>4532</v>
      </c>
      <c r="B3533" t="s">
        <v>3544</v>
      </c>
      <c r="C3533" t="s">
        <v>5</v>
      </c>
      <c r="D3533" t="s">
        <v>3372</v>
      </c>
      <c r="E3533">
        <f>VLOOKUP(LEFT(B3533,LEN(B3533)-2),'Correction using CAD'!A:F,5,0)</f>
        <v>58.5</v>
      </c>
      <c r="F3533">
        <f>VLOOKUP(LEFT(B3533,LEN(B3533)-2),'Correction using CAD'!A:F,6,0)</f>
        <v>31.499999999999979</v>
      </c>
      <c r="G3533">
        <f>VLOOKUP(VALUE(RIGHT(B3533,2)),'XZ coord'!$T$144:$U$149,2,0)</f>
        <v>4.22</v>
      </c>
      <c r="H3533">
        <v>2.4</v>
      </c>
      <c r="I3533">
        <v>0.9</v>
      </c>
      <c r="J3533">
        <f>VLOOKUP(VALUE(RIGHT(B3533,2)),'XZ coord'!$T$144:$V$149,3,0)</f>
        <v>2.25</v>
      </c>
    </row>
    <row r="3534" spans="1:10" x14ac:dyDescent="0.2">
      <c r="A3534">
        <v>4533</v>
      </c>
      <c r="B3534" t="s">
        <v>3545</v>
      </c>
      <c r="C3534" t="s">
        <v>2</v>
      </c>
      <c r="D3534" t="s">
        <v>3372</v>
      </c>
      <c r="E3534">
        <f>VLOOKUP(LEFT(B3534,LEN(B3534)-2),'Correction using CAD'!A:F,5,0)</f>
        <v>58.5</v>
      </c>
      <c r="F3534">
        <f>VLOOKUP(LEFT(B3534,LEN(B3534)-2),'Correction using CAD'!A:F,6,0)</f>
        <v>31.499999999999979</v>
      </c>
      <c r="G3534">
        <f>VLOOKUP(VALUE(RIGHT(B3534,2)),'XZ coord'!$T$144:$U$149,2,0)</f>
        <v>6.47</v>
      </c>
      <c r="H3534">
        <v>2.4</v>
      </c>
      <c r="I3534">
        <v>0.9</v>
      </c>
      <c r="J3534">
        <f>VLOOKUP(VALUE(RIGHT(B3534,2)),'XZ coord'!$T$144:$V$149,3,0)</f>
        <v>1.95</v>
      </c>
    </row>
    <row r="3535" spans="1:10" x14ac:dyDescent="0.2">
      <c r="A3535">
        <v>4534</v>
      </c>
      <c r="B3535" t="s">
        <v>3546</v>
      </c>
      <c r="C3535" t="s">
        <v>2</v>
      </c>
      <c r="D3535" t="s">
        <v>3372</v>
      </c>
      <c r="E3535">
        <f>VLOOKUP(LEFT(B3535,LEN(B3535)-2),'Correction using CAD'!A:F,5,0)</f>
        <v>58.5</v>
      </c>
      <c r="F3535">
        <f>VLOOKUP(LEFT(B3535,LEN(B3535)-2),'Correction using CAD'!A:F,6,0)</f>
        <v>31.499999999999979</v>
      </c>
      <c r="G3535">
        <f>VLOOKUP(VALUE(RIGHT(B3535,2)),'XZ coord'!$T$144:$U$149,2,0)</f>
        <v>8.42</v>
      </c>
      <c r="H3535">
        <v>2.4</v>
      </c>
      <c r="I3535">
        <v>0.9</v>
      </c>
      <c r="J3535">
        <f>VLOOKUP(VALUE(RIGHT(B3535,2)),'XZ coord'!$T$144:$V$149,3,0)</f>
        <v>1.95</v>
      </c>
    </row>
    <row r="3536" spans="1:10" x14ac:dyDescent="0.2">
      <c r="A3536">
        <v>4535</v>
      </c>
      <c r="B3536" t="s">
        <v>3547</v>
      </c>
      <c r="C3536" t="s">
        <v>2</v>
      </c>
      <c r="D3536" t="s">
        <v>3372</v>
      </c>
      <c r="E3536">
        <f>VLOOKUP(LEFT(B3536,LEN(B3536)-2),'Correction using CAD'!A:F,5,0)</f>
        <v>58.5</v>
      </c>
      <c r="F3536">
        <f>VLOOKUP(LEFT(B3536,LEN(B3536)-2),'Correction using CAD'!A:F,6,0)</f>
        <v>31.499999999999979</v>
      </c>
      <c r="G3536">
        <f>VLOOKUP(VALUE(RIGHT(B3536,2)),'XZ coord'!$T$144:$U$149,2,0)</f>
        <v>10.37</v>
      </c>
      <c r="H3536">
        <v>2.4</v>
      </c>
      <c r="I3536">
        <v>0.9</v>
      </c>
      <c r="J3536">
        <f>VLOOKUP(VALUE(RIGHT(B3536,2)),'XZ coord'!$T$144:$V$149,3,0)</f>
        <v>2.1</v>
      </c>
    </row>
    <row r="3537" spans="1:10" x14ac:dyDescent="0.2">
      <c r="A3537">
        <v>4536</v>
      </c>
      <c r="B3537" t="s">
        <v>3548</v>
      </c>
      <c r="C3537" t="s">
        <v>2</v>
      </c>
      <c r="D3537" t="s">
        <v>3372</v>
      </c>
      <c r="E3537">
        <f>VLOOKUP(LEFT(B3537,LEN(B3537)-2),'Correction using CAD'!A:F,5,0)</f>
        <v>58.5</v>
      </c>
      <c r="F3537">
        <f>VLOOKUP(LEFT(B3537,LEN(B3537)-2),'Correction using CAD'!A:F,6,0)</f>
        <v>32.399999999999977</v>
      </c>
      <c r="G3537">
        <f>VLOOKUP(VALUE(RIGHT(B3537,2)),'XZ coord'!$T$144:$U$149,2,0)</f>
        <v>2.25</v>
      </c>
      <c r="H3537">
        <v>2.4</v>
      </c>
      <c r="I3537">
        <v>0.9</v>
      </c>
      <c r="J3537">
        <f>VLOOKUP(VALUE(RIGHT(B3537,2)),'XZ coord'!$T$144:$V$149,3,0)</f>
        <v>1.97</v>
      </c>
    </row>
    <row r="3538" spans="1:10" x14ac:dyDescent="0.2">
      <c r="A3538">
        <v>4537</v>
      </c>
      <c r="B3538" t="s">
        <v>3549</v>
      </c>
      <c r="C3538" t="s">
        <v>5</v>
      </c>
      <c r="D3538" t="s">
        <v>3372</v>
      </c>
      <c r="E3538">
        <f>VLOOKUP(LEFT(B3538,LEN(B3538)-2),'Correction using CAD'!A:F,5,0)</f>
        <v>58.5</v>
      </c>
      <c r="F3538">
        <f>VLOOKUP(LEFT(B3538,LEN(B3538)-2),'Correction using CAD'!A:F,6,0)</f>
        <v>32.399999999999977</v>
      </c>
      <c r="G3538">
        <f>VLOOKUP(VALUE(RIGHT(B3538,2)),'XZ coord'!$T$144:$U$149,2,0)</f>
        <v>4.22</v>
      </c>
      <c r="H3538">
        <v>2.4</v>
      </c>
      <c r="I3538">
        <v>0.9</v>
      </c>
      <c r="J3538">
        <f>VLOOKUP(VALUE(RIGHT(B3538,2)),'XZ coord'!$T$144:$V$149,3,0)</f>
        <v>2.25</v>
      </c>
    </row>
    <row r="3539" spans="1:10" x14ac:dyDescent="0.2">
      <c r="A3539">
        <v>4538</v>
      </c>
      <c r="B3539" t="s">
        <v>3550</v>
      </c>
      <c r="C3539" t="s">
        <v>2</v>
      </c>
      <c r="D3539" t="s">
        <v>3372</v>
      </c>
      <c r="E3539">
        <f>VLOOKUP(LEFT(B3539,LEN(B3539)-2),'Correction using CAD'!A:F,5,0)</f>
        <v>58.5</v>
      </c>
      <c r="F3539">
        <f>VLOOKUP(LEFT(B3539,LEN(B3539)-2),'Correction using CAD'!A:F,6,0)</f>
        <v>32.399999999999977</v>
      </c>
      <c r="G3539">
        <f>VLOOKUP(VALUE(RIGHT(B3539,2)),'XZ coord'!$T$144:$U$149,2,0)</f>
        <v>6.47</v>
      </c>
      <c r="H3539">
        <v>2.4</v>
      </c>
      <c r="I3539">
        <v>0.9</v>
      </c>
      <c r="J3539">
        <f>VLOOKUP(VALUE(RIGHT(B3539,2)),'XZ coord'!$T$144:$V$149,3,0)</f>
        <v>1.95</v>
      </c>
    </row>
    <row r="3540" spans="1:10" x14ac:dyDescent="0.2">
      <c r="A3540">
        <v>4539</v>
      </c>
      <c r="B3540" t="s">
        <v>3551</v>
      </c>
      <c r="C3540" t="s">
        <v>2</v>
      </c>
      <c r="D3540" t="s">
        <v>3372</v>
      </c>
      <c r="E3540">
        <f>VLOOKUP(LEFT(B3540,LEN(B3540)-2),'Correction using CAD'!A:F,5,0)</f>
        <v>58.5</v>
      </c>
      <c r="F3540">
        <f>VLOOKUP(LEFT(B3540,LEN(B3540)-2),'Correction using CAD'!A:F,6,0)</f>
        <v>32.399999999999977</v>
      </c>
      <c r="G3540">
        <f>VLOOKUP(VALUE(RIGHT(B3540,2)),'XZ coord'!$T$144:$U$149,2,0)</f>
        <v>8.42</v>
      </c>
      <c r="H3540">
        <v>2.4</v>
      </c>
      <c r="I3540">
        <v>0.9</v>
      </c>
      <c r="J3540">
        <f>VLOOKUP(VALUE(RIGHT(B3540,2)),'XZ coord'!$T$144:$V$149,3,0)</f>
        <v>1.95</v>
      </c>
    </row>
    <row r="3541" spans="1:10" x14ac:dyDescent="0.2">
      <c r="A3541">
        <v>4540</v>
      </c>
      <c r="B3541" t="s">
        <v>3552</v>
      </c>
      <c r="C3541" t="s">
        <v>2</v>
      </c>
      <c r="D3541" t="s">
        <v>3372</v>
      </c>
      <c r="E3541">
        <f>VLOOKUP(LEFT(B3541,LEN(B3541)-2),'Correction using CAD'!A:F,5,0)</f>
        <v>58.5</v>
      </c>
      <c r="F3541">
        <f>VLOOKUP(LEFT(B3541,LEN(B3541)-2),'Correction using CAD'!A:F,6,0)</f>
        <v>32.399999999999977</v>
      </c>
      <c r="G3541">
        <f>VLOOKUP(VALUE(RIGHT(B3541,2)),'XZ coord'!$T$144:$U$149,2,0)</f>
        <v>10.37</v>
      </c>
      <c r="H3541">
        <v>2.4</v>
      </c>
      <c r="I3541">
        <v>0.9</v>
      </c>
      <c r="J3541">
        <f>VLOOKUP(VALUE(RIGHT(B3541,2)),'XZ coord'!$T$144:$V$149,3,0)</f>
        <v>2.1</v>
      </c>
    </row>
    <row r="3542" spans="1:10" x14ac:dyDescent="0.2">
      <c r="A3542">
        <v>4541</v>
      </c>
      <c r="B3542" t="s">
        <v>3553</v>
      </c>
      <c r="C3542" t="s">
        <v>2</v>
      </c>
      <c r="D3542" t="s">
        <v>3372</v>
      </c>
      <c r="E3542">
        <f>VLOOKUP(LEFT(B3542,LEN(B3542)-2),'Correction using CAD'!A:F,5,0)</f>
        <v>58.5</v>
      </c>
      <c r="F3542">
        <f>VLOOKUP(LEFT(B3542,LEN(B3542)-2),'Correction using CAD'!A:F,6,0)</f>
        <v>33.299999999999976</v>
      </c>
      <c r="G3542">
        <f>VLOOKUP(VALUE(RIGHT(B3542,2)),'XZ coord'!$T$144:$U$149,2,0)</f>
        <v>6.47</v>
      </c>
      <c r="H3542">
        <v>2.4</v>
      </c>
      <c r="I3542">
        <v>0.9</v>
      </c>
      <c r="J3542">
        <f>VLOOKUP(VALUE(RIGHT(B3542,2)),'XZ coord'!$T$144:$V$149,3,0)</f>
        <v>1.95</v>
      </c>
    </row>
    <row r="3543" spans="1:10" x14ac:dyDescent="0.2">
      <c r="A3543">
        <v>4542</v>
      </c>
      <c r="B3543" t="s">
        <v>3554</v>
      </c>
      <c r="C3543" t="s">
        <v>2</v>
      </c>
      <c r="D3543" t="s">
        <v>3372</v>
      </c>
      <c r="E3543">
        <f>VLOOKUP(LEFT(B3543,LEN(B3543)-2),'Correction using CAD'!A:F,5,0)</f>
        <v>58.5</v>
      </c>
      <c r="F3543">
        <f>VLOOKUP(LEFT(B3543,LEN(B3543)-2),'Correction using CAD'!A:F,6,0)</f>
        <v>33.299999999999976</v>
      </c>
      <c r="G3543">
        <f>VLOOKUP(VALUE(RIGHT(B3543,2)),'XZ coord'!$T$144:$U$149,2,0)</f>
        <v>8.42</v>
      </c>
      <c r="H3543">
        <v>2.4</v>
      </c>
      <c r="I3543">
        <v>0.9</v>
      </c>
      <c r="J3543">
        <f>VLOOKUP(VALUE(RIGHT(B3543,2)),'XZ coord'!$T$144:$V$149,3,0)</f>
        <v>1.95</v>
      </c>
    </row>
    <row r="3544" spans="1:10" x14ac:dyDescent="0.2">
      <c r="A3544">
        <v>4543</v>
      </c>
      <c r="B3544" t="s">
        <v>3555</v>
      </c>
      <c r="C3544" t="s">
        <v>2</v>
      </c>
      <c r="D3544" t="s">
        <v>3372</v>
      </c>
      <c r="E3544">
        <f>VLOOKUP(LEFT(B3544,LEN(B3544)-2),'Correction using CAD'!A:F,5,0)</f>
        <v>58.5</v>
      </c>
      <c r="F3544">
        <f>VLOOKUP(LEFT(B3544,LEN(B3544)-2),'Correction using CAD'!A:F,6,0)</f>
        <v>33.299999999999976</v>
      </c>
      <c r="G3544">
        <f>VLOOKUP(VALUE(RIGHT(B3544,2)),'XZ coord'!$T$144:$U$149,2,0)</f>
        <v>10.37</v>
      </c>
      <c r="H3544">
        <v>2.4</v>
      </c>
      <c r="I3544">
        <v>0.9</v>
      </c>
      <c r="J3544">
        <f>VLOOKUP(VALUE(RIGHT(B3544,2)),'XZ coord'!$T$144:$V$149,3,0)</f>
        <v>2.1</v>
      </c>
    </row>
    <row r="3545" spans="1:10" x14ac:dyDescent="0.2">
      <c r="A3545">
        <v>4544</v>
      </c>
      <c r="B3545" t="s">
        <v>3556</v>
      </c>
      <c r="C3545" t="s">
        <v>2</v>
      </c>
      <c r="D3545" t="s">
        <v>3372</v>
      </c>
      <c r="E3545">
        <f>VLOOKUP(LEFT(B3545,LEN(B3545)-2),'Correction using CAD'!A:F,5,0)</f>
        <v>58.5</v>
      </c>
      <c r="F3545">
        <f>VLOOKUP(LEFT(B3545,LEN(B3545)-2),'Correction using CAD'!A:F,6,0)</f>
        <v>34.199999999999974</v>
      </c>
      <c r="G3545">
        <f>VLOOKUP(VALUE(RIGHT(B3545,2)),'XZ coord'!$T$144:$U$149,2,0)</f>
        <v>6.47</v>
      </c>
      <c r="H3545">
        <v>2.4</v>
      </c>
      <c r="I3545">
        <v>0.9</v>
      </c>
      <c r="J3545">
        <f>VLOOKUP(VALUE(RIGHT(B3545,2)),'XZ coord'!$T$144:$V$149,3,0)</f>
        <v>1.95</v>
      </c>
    </row>
    <row r="3546" spans="1:10" x14ac:dyDescent="0.2">
      <c r="A3546">
        <v>4545</v>
      </c>
      <c r="B3546" t="s">
        <v>3557</v>
      </c>
      <c r="C3546" t="s">
        <v>2</v>
      </c>
      <c r="D3546" t="s">
        <v>3372</v>
      </c>
      <c r="E3546">
        <f>VLOOKUP(LEFT(B3546,LEN(B3546)-2),'Correction using CAD'!A:F,5,0)</f>
        <v>58.5</v>
      </c>
      <c r="F3546">
        <f>VLOOKUP(LEFT(B3546,LEN(B3546)-2),'Correction using CAD'!A:F,6,0)</f>
        <v>34.199999999999974</v>
      </c>
      <c r="G3546">
        <f>VLOOKUP(VALUE(RIGHT(B3546,2)),'XZ coord'!$T$144:$U$149,2,0)</f>
        <v>8.42</v>
      </c>
      <c r="H3546">
        <v>2.4</v>
      </c>
      <c r="I3546">
        <v>0.9</v>
      </c>
      <c r="J3546">
        <f>VLOOKUP(VALUE(RIGHT(B3546,2)),'XZ coord'!$T$144:$V$149,3,0)</f>
        <v>1.95</v>
      </c>
    </row>
    <row r="3547" spans="1:10" x14ac:dyDescent="0.2">
      <c r="A3547">
        <v>4546</v>
      </c>
      <c r="B3547" t="s">
        <v>3558</v>
      </c>
      <c r="C3547" t="s">
        <v>2</v>
      </c>
      <c r="D3547" t="s">
        <v>3372</v>
      </c>
      <c r="E3547">
        <f>VLOOKUP(LEFT(B3547,LEN(B3547)-2),'Correction using CAD'!A:F,5,0)</f>
        <v>58.5</v>
      </c>
      <c r="F3547">
        <f>VLOOKUP(LEFT(B3547,LEN(B3547)-2),'Correction using CAD'!A:F,6,0)</f>
        <v>34.199999999999974</v>
      </c>
      <c r="G3547">
        <f>VLOOKUP(VALUE(RIGHT(B3547,2)),'XZ coord'!$T$144:$U$149,2,0)</f>
        <v>10.37</v>
      </c>
      <c r="H3547">
        <v>2.4</v>
      </c>
      <c r="I3547">
        <v>0.9</v>
      </c>
      <c r="J3547">
        <f>VLOOKUP(VALUE(RIGHT(B3547,2)),'XZ coord'!$T$144:$V$149,3,0)</f>
        <v>2.1</v>
      </c>
    </row>
    <row r="3548" spans="1:10" x14ac:dyDescent="0.2">
      <c r="A3548">
        <v>4547</v>
      </c>
      <c r="B3548" t="s">
        <v>3559</v>
      </c>
      <c r="C3548" t="s">
        <v>2</v>
      </c>
      <c r="D3548" t="s">
        <v>3372</v>
      </c>
      <c r="E3548">
        <f>VLOOKUP(LEFT(B3548,LEN(B3548)-2),'Correction using CAD'!A:F,5,0)</f>
        <v>58.5</v>
      </c>
      <c r="F3548">
        <f>VLOOKUP(LEFT(B3548,LEN(B3548)-2),'Correction using CAD'!A:F,6,0)</f>
        <v>35.099999999999973</v>
      </c>
      <c r="G3548">
        <f>VLOOKUP(VALUE(RIGHT(B3548,2)),'XZ coord'!$T$144:$U$149,2,0)</f>
        <v>6.47</v>
      </c>
      <c r="H3548">
        <v>2.4</v>
      </c>
      <c r="I3548">
        <v>0.9</v>
      </c>
      <c r="J3548">
        <f>VLOOKUP(VALUE(RIGHT(B3548,2)),'XZ coord'!$T$144:$V$149,3,0)</f>
        <v>1.95</v>
      </c>
    </row>
    <row r="3549" spans="1:10" x14ac:dyDescent="0.2">
      <c r="A3549">
        <v>4548</v>
      </c>
      <c r="B3549" t="s">
        <v>3560</v>
      </c>
      <c r="C3549" t="s">
        <v>2</v>
      </c>
      <c r="D3549" t="s">
        <v>3372</v>
      </c>
      <c r="E3549">
        <f>VLOOKUP(LEFT(B3549,LEN(B3549)-2),'Correction using CAD'!A:F,5,0)</f>
        <v>58.5</v>
      </c>
      <c r="F3549">
        <f>VLOOKUP(LEFT(B3549,LEN(B3549)-2),'Correction using CAD'!A:F,6,0)</f>
        <v>35.099999999999973</v>
      </c>
      <c r="G3549">
        <f>VLOOKUP(VALUE(RIGHT(B3549,2)),'XZ coord'!$T$144:$U$149,2,0)</f>
        <v>8.42</v>
      </c>
      <c r="H3549">
        <v>2.4</v>
      </c>
      <c r="I3549">
        <v>0.9</v>
      </c>
      <c r="J3549">
        <f>VLOOKUP(VALUE(RIGHT(B3549,2)),'XZ coord'!$T$144:$V$149,3,0)</f>
        <v>1.95</v>
      </c>
    </row>
    <row r="3550" spans="1:10" x14ac:dyDescent="0.2">
      <c r="A3550">
        <v>4549</v>
      </c>
      <c r="B3550" t="s">
        <v>3561</v>
      </c>
      <c r="C3550" t="s">
        <v>2</v>
      </c>
      <c r="D3550" t="s">
        <v>3372</v>
      </c>
      <c r="E3550">
        <f>VLOOKUP(LEFT(B3550,LEN(B3550)-2),'Correction using CAD'!A:F,5,0)</f>
        <v>58.5</v>
      </c>
      <c r="F3550">
        <f>VLOOKUP(LEFT(B3550,LEN(B3550)-2),'Correction using CAD'!A:F,6,0)</f>
        <v>35.099999999999973</v>
      </c>
      <c r="G3550">
        <f>VLOOKUP(VALUE(RIGHT(B3550,2)),'XZ coord'!$T$144:$U$149,2,0)</f>
        <v>10.37</v>
      </c>
      <c r="H3550">
        <v>2.4</v>
      </c>
      <c r="I3550">
        <v>0.9</v>
      </c>
      <c r="J3550">
        <f>VLOOKUP(VALUE(RIGHT(B3550,2)),'XZ coord'!$T$144:$V$149,3,0)</f>
        <v>2.1</v>
      </c>
    </row>
    <row r="3551" spans="1:10" x14ac:dyDescent="0.2">
      <c r="A3551">
        <v>4550</v>
      </c>
      <c r="B3551" t="s">
        <v>3562</v>
      </c>
      <c r="C3551" t="s">
        <v>2</v>
      </c>
      <c r="D3551" t="s">
        <v>3372</v>
      </c>
      <c r="E3551">
        <f>VLOOKUP(LEFT(B3551,LEN(B3551)-2),'Correction using CAD'!A:F,5,0)</f>
        <v>58.5</v>
      </c>
      <c r="F3551">
        <f>VLOOKUP(LEFT(B3551,LEN(B3551)-2),'Correction using CAD'!A:F,6,0)</f>
        <v>35.999999999999972</v>
      </c>
      <c r="G3551">
        <f>VLOOKUP(VALUE(RIGHT(B3551,2)),'XZ coord'!$T$144:$U$149,2,0)</f>
        <v>6.47</v>
      </c>
      <c r="H3551">
        <v>2.4</v>
      </c>
      <c r="I3551">
        <v>0.9</v>
      </c>
      <c r="J3551">
        <f>VLOOKUP(VALUE(RIGHT(B3551,2)),'XZ coord'!$T$144:$V$149,3,0)</f>
        <v>1.95</v>
      </c>
    </row>
    <row r="3552" spans="1:10" x14ac:dyDescent="0.2">
      <c r="A3552">
        <v>4551</v>
      </c>
      <c r="B3552" t="s">
        <v>3563</v>
      </c>
      <c r="C3552" t="s">
        <v>2</v>
      </c>
      <c r="D3552" t="s">
        <v>3372</v>
      </c>
      <c r="E3552">
        <f>VLOOKUP(LEFT(B3552,LEN(B3552)-2),'Correction using CAD'!A:F,5,0)</f>
        <v>58.5</v>
      </c>
      <c r="F3552">
        <f>VLOOKUP(LEFT(B3552,LEN(B3552)-2),'Correction using CAD'!A:F,6,0)</f>
        <v>35.999999999999972</v>
      </c>
      <c r="G3552">
        <f>VLOOKUP(VALUE(RIGHT(B3552,2)),'XZ coord'!$T$144:$U$149,2,0)</f>
        <v>8.42</v>
      </c>
      <c r="H3552">
        <v>2.4</v>
      </c>
      <c r="I3552">
        <v>0.9</v>
      </c>
      <c r="J3552">
        <f>VLOOKUP(VALUE(RIGHT(B3552,2)),'XZ coord'!$T$144:$V$149,3,0)</f>
        <v>1.95</v>
      </c>
    </row>
    <row r="3553" spans="1:10" x14ac:dyDescent="0.2">
      <c r="A3553">
        <v>4552</v>
      </c>
      <c r="B3553" t="s">
        <v>3564</v>
      </c>
      <c r="C3553" t="s">
        <v>2</v>
      </c>
      <c r="D3553" t="s">
        <v>3372</v>
      </c>
      <c r="E3553">
        <f>VLOOKUP(LEFT(B3553,LEN(B3553)-2),'Correction using CAD'!A:F,5,0)</f>
        <v>58.5</v>
      </c>
      <c r="F3553">
        <f>VLOOKUP(LEFT(B3553,LEN(B3553)-2),'Correction using CAD'!A:F,6,0)</f>
        <v>35.999999999999972</v>
      </c>
      <c r="G3553">
        <f>VLOOKUP(VALUE(RIGHT(B3553,2)),'XZ coord'!$T$144:$U$149,2,0)</f>
        <v>10.37</v>
      </c>
      <c r="H3553">
        <v>2.4</v>
      </c>
      <c r="I3553">
        <v>0.9</v>
      </c>
      <c r="J3553">
        <f>VLOOKUP(VALUE(RIGHT(B3553,2)),'XZ coord'!$T$144:$V$149,3,0)</f>
        <v>2.1</v>
      </c>
    </row>
    <row r="3554" spans="1:10" x14ac:dyDescent="0.2">
      <c r="A3554">
        <v>4553</v>
      </c>
      <c r="B3554" t="s">
        <v>3565</v>
      </c>
      <c r="C3554" t="s">
        <v>1339</v>
      </c>
      <c r="D3554" t="s">
        <v>3372</v>
      </c>
      <c r="E3554">
        <f>VLOOKUP(LEFT(B3554,LEN(B3554)-2),'Correction using CAD'!A:F,5,0)</f>
        <v>58.5</v>
      </c>
      <c r="F3554">
        <f>VLOOKUP(LEFT(B3554,LEN(B3554)-2),'Correction using CAD'!A:F,6,0)</f>
        <v>36.89999999999997</v>
      </c>
      <c r="G3554">
        <f>VLOOKUP(VALUE(RIGHT(B3554,2)),'XZ coord'!$T$144:$U$149,2,0)</f>
        <v>2.25</v>
      </c>
      <c r="H3554">
        <v>2.4</v>
      </c>
      <c r="I3554">
        <v>0.9</v>
      </c>
      <c r="J3554">
        <f>VLOOKUP(VALUE(RIGHT(B3554,2)),'XZ coord'!$T$144:$V$149,3,0)</f>
        <v>1.97</v>
      </c>
    </row>
    <row r="3555" spans="1:10" x14ac:dyDescent="0.2">
      <c r="A3555">
        <v>4554</v>
      </c>
      <c r="B3555" t="s">
        <v>3566</v>
      </c>
      <c r="C3555" t="s">
        <v>1342</v>
      </c>
      <c r="D3555" t="s">
        <v>3372</v>
      </c>
      <c r="E3555">
        <f>VLOOKUP(LEFT(B3555,LEN(B3555)-2),'Correction using CAD'!A:F,5,0)</f>
        <v>58.5</v>
      </c>
      <c r="F3555">
        <f>VLOOKUP(LEFT(B3555,LEN(B3555)-2),'Correction using CAD'!A:F,6,0)</f>
        <v>36.89999999999997</v>
      </c>
      <c r="G3555">
        <f>VLOOKUP(VALUE(RIGHT(B3555,2)),'XZ coord'!$T$144:$U$149,2,0)</f>
        <v>4.22</v>
      </c>
      <c r="H3555">
        <v>2.4</v>
      </c>
      <c r="I3555">
        <v>0.9</v>
      </c>
      <c r="J3555">
        <f>VLOOKUP(VALUE(RIGHT(B3555,2)),'XZ coord'!$T$144:$V$149,3,0)</f>
        <v>2.25</v>
      </c>
    </row>
    <row r="3556" spans="1:10" x14ac:dyDescent="0.2">
      <c r="A3556">
        <v>4555</v>
      </c>
      <c r="B3556" t="s">
        <v>3567</v>
      </c>
      <c r="C3556" t="s">
        <v>1339</v>
      </c>
      <c r="D3556" t="s">
        <v>3372</v>
      </c>
      <c r="E3556">
        <f>VLOOKUP(LEFT(B3556,LEN(B3556)-2),'Correction using CAD'!A:F,5,0)</f>
        <v>58.5</v>
      </c>
      <c r="F3556">
        <f>VLOOKUP(LEFT(B3556,LEN(B3556)-2),'Correction using CAD'!A:F,6,0)</f>
        <v>36.89999999999997</v>
      </c>
      <c r="G3556">
        <f>VLOOKUP(VALUE(RIGHT(B3556,2)),'XZ coord'!$T$144:$U$149,2,0)</f>
        <v>6.47</v>
      </c>
      <c r="H3556">
        <v>2.4</v>
      </c>
      <c r="I3556">
        <v>0.9</v>
      </c>
      <c r="J3556">
        <f>VLOOKUP(VALUE(RIGHT(B3556,2)),'XZ coord'!$T$144:$V$149,3,0)</f>
        <v>1.95</v>
      </c>
    </row>
    <row r="3557" spans="1:10" x14ac:dyDescent="0.2">
      <c r="A3557">
        <v>4556</v>
      </c>
      <c r="B3557" t="s">
        <v>3568</v>
      </c>
      <c r="C3557" t="s">
        <v>1339</v>
      </c>
      <c r="D3557" t="s">
        <v>3372</v>
      </c>
      <c r="E3557">
        <f>VLOOKUP(LEFT(B3557,LEN(B3557)-2),'Correction using CAD'!A:F,5,0)</f>
        <v>58.5</v>
      </c>
      <c r="F3557">
        <f>VLOOKUP(LEFT(B3557,LEN(B3557)-2),'Correction using CAD'!A:F,6,0)</f>
        <v>36.89999999999997</v>
      </c>
      <c r="G3557">
        <f>VLOOKUP(VALUE(RIGHT(B3557,2)),'XZ coord'!$T$144:$U$149,2,0)</f>
        <v>8.42</v>
      </c>
      <c r="H3557">
        <v>2.4</v>
      </c>
      <c r="I3557">
        <v>0.9</v>
      </c>
      <c r="J3557">
        <f>VLOOKUP(VALUE(RIGHT(B3557,2)),'XZ coord'!$T$144:$V$149,3,0)</f>
        <v>1.95</v>
      </c>
    </row>
    <row r="3558" spans="1:10" x14ac:dyDescent="0.2">
      <c r="A3558">
        <v>4557</v>
      </c>
      <c r="B3558" t="s">
        <v>3569</v>
      </c>
      <c r="C3558" t="s">
        <v>2</v>
      </c>
      <c r="D3558" t="s">
        <v>3372</v>
      </c>
      <c r="E3558">
        <f>VLOOKUP(LEFT(B3558,LEN(B3558)-2),'Correction using CAD'!A:F,5,0)</f>
        <v>58.5</v>
      </c>
      <c r="F3558">
        <f>VLOOKUP(LEFT(B3558,LEN(B3558)-2),'Correction using CAD'!A:F,6,0)</f>
        <v>36.89999999999997</v>
      </c>
      <c r="G3558">
        <f>VLOOKUP(VALUE(RIGHT(B3558,2)),'XZ coord'!$T$144:$U$149,2,0)</f>
        <v>10.37</v>
      </c>
      <c r="H3558">
        <v>2.4</v>
      </c>
      <c r="I3558">
        <v>0.9</v>
      </c>
      <c r="J3558">
        <f>VLOOKUP(VALUE(RIGHT(B3558,2)),'XZ coord'!$T$144:$V$149,3,0)</f>
        <v>2.1</v>
      </c>
    </row>
    <row r="3559" spans="1:10" x14ac:dyDescent="0.2">
      <c r="A3559">
        <v>4558</v>
      </c>
      <c r="B3559" t="s">
        <v>3570</v>
      </c>
      <c r="C3559" t="s">
        <v>2</v>
      </c>
      <c r="D3559" t="s">
        <v>3372</v>
      </c>
      <c r="E3559">
        <f>VLOOKUP(LEFT(B3559,LEN(B3559)-2),'Correction using CAD'!A:F,5,0)</f>
        <v>58.5</v>
      </c>
      <c r="F3559">
        <f>VLOOKUP(LEFT(B3559,LEN(B3559)-2),'Correction using CAD'!A:F,6,0)</f>
        <v>37.799999999999969</v>
      </c>
      <c r="G3559">
        <f>VLOOKUP(VALUE(RIGHT(B3559,2)),'XZ coord'!$T$144:$U$149,2,0)</f>
        <v>2.25</v>
      </c>
      <c r="H3559">
        <v>2.4</v>
      </c>
      <c r="I3559">
        <v>0.9</v>
      </c>
      <c r="J3559">
        <f>VLOOKUP(VALUE(RIGHT(B3559,2)),'XZ coord'!$T$144:$V$149,3,0)</f>
        <v>1.97</v>
      </c>
    </row>
    <row r="3560" spans="1:10" x14ac:dyDescent="0.2">
      <c r="A3560">
        <v>4559</v>
      </c>
      <c r="B3560" t="s">
        <v>3571</v>
      </c>
      <c r="C3560" t="s">
        <v>5</v>
      </c>
      <c r="D3560" t="s">
        <v>3372</v>
      </c>
      <c r="E3560">
        <f>VLOOKUP(LEFT(B3560,LEN(B3560)-2),'Correction using CAD'!A:F,5,0)</f>
        <v>58.5</v>
      </c>
      <c r="F3560">
        <f>VLOOKUP(LEFT(B3560,LEN(B3560)-2),'Correction using CAD'!A:F,6,0)</f>
        <v>37.799999999999969</v>
      </c>
      <c r="G3560">
        <f>VLOOKUP(VALUE(RIGHT(B3560,2)),'XZ coord'!$T$144:$U$149,2,0)</f>
        <v>4.22</v>
      </c>
      <c r="H3560">
        <v>2.4</v>
      </c>
      <c r="I3560">
        <v>0.9</v>
      </c>
      <c r="J3560">
        <f>VLOOKUP(VALUE(RIGHT(B3560,2)),'XZ coord'!$T$144:$V$149,3,0)</f>
        <v>2.25</v>
      </c>
    </row>
    <row r="3561" spans="1:10" x14ac:dyDescent="0.2">
      <c r="A3561">
        <v>4560</v>
      </c>
      <c r="B3561" t="s">
        <v>3572</v>
      </c>
      <c r="C3561" t="s">
        <v>2</v>
      </c>
      <c r="D3561" t="s">
        <v>3372</v>
      </c>
      <c r="E3561">
        <f>VLOOKUP(LEFT(B3561,LEN(B3561)-2),'Correction using CAD'!A:F,5,0)</f>
        <v>58.5</v>
      </c>
      <c r="F3561">
        <f>VLOOKUP(LEFT(B3561,LEN(B3561)-2),'Correction using CAD'!A:F,6,0)</f>
        <v>37.799999999999969</v>
      </c>
      <c r="G3561">
        <f>VLOOKUP(VALUE(RIGHT(B3561,2)),'XZ coord'!$T$144:$U$149,2,0)</f>
        <v>6.47</v>
      </c>
      <c r="H3561">
        <v>2.4</v>
      </c>
      <c r="I3561">
        <v>0.9</v>
      </c>
      <c r="J3561">
        <f>VLOOKUP(VALUE(RIGHT(B3561,2)),'XZ coord'!$T$144:$V$149,3,0)</f>
        <v>1.95</v>
      </c>
    </row>
    <row r="3562" spans="1:10" x14ac:dyDescent="0.2">
      <c r="A3562">
        <v>4561</v>
      </c>
      <c r="B3562" t="s">
        <v>3573</v>
      </c>
      <c r="C3562" t="s">
        <v>2</v>
      </c>
      <c r="D3562" t="s">
        <v>3372</v>
      </c>
      <c r="E3562">
        <f>VLOOKUP(LEFT(B3562,LEN(B3562)-2),'Correction using CAD'!A:F,5,0)</f>
        <v>58.5</v>
      </c>
      <c r="F3562">
        <f>VLOOKUP(LEFT(B3562,LEN(B3562)-2),'Correction using CAD'!A:F,6,0)</f>
        <v>37.799999999999969</v>
      </c>
      <c r="G3562">
        <f>VLOOKUP(VALUE(RIGHT(B3562,2)),'XZ coord'!$T$144:$U$149,2,0)</f>
        <v>8.42</v>
      </c>
      <c r="H3562">
        <v>2.4</v>
      </c>
      <c r="I3562">
        <v>0.9</v>
      </c>
      <c r="J3562">
        <f>VLOOKUP(VALUE(RIGHT(B3562,2)),'XZ coord'!$T$144:$V$149,3,0)</f>
        <v>1.95</v>
      </c>
    </row>
    <row r="3563" spans="1:10" x14ac:dyDescent="0.2">
      <c r="A3563">
        <v>4562</v>
      </c>
      <c r="B3563" t="s">
        <v>3574</v>
      </c>
      <c r="C3563" t="s">
        <v>2</v>
      </c>
      <c r="D3563" t="s">
        <v>3372</v>
      </c>
      <c r="E3563">
        <f>VLOOKUP(LEFT(B3563,LEN(B3563)-2),'Correction using CAD'!A:F,5,0)</f>
        <v>58.5</v>
      </c>
      <c r="F3563">
        <f>VLOOKUP(LEFT(B3563,LEN(B3563)-2),'Correction using CAD'!A:F,6,0)</f>
        <v>37.799999999999969</v>
      </c>
      <c r="G3563">
        <f>VLOOKUP(VALUE(RIGHT(B3563,2)),'XZ coord'!$T$144:$U$149,2,0)</f>
        <v>10.37</v>
      </c>
      <c r="H3563">
        <v>2.4</v>
      </c>
      <c r="I3563">
        <v>0.9</v>
      </c>
      <c r="J3563">
        <f>VLOOKUP(VALUE(RIGHT(B3563,2)),'XZ coord'!$T$144:$V$149,3,0)</f>
        <v>2.1</v>
      </c>
    </row>
    <row r="3564" spans="1:10" x14ac:dyDescent="0.2">
      <c r="A3564">
        <v>4563</v>
      </c>
      <c r="B3564" t="s">
        <v>3575</v>
      </c>
      <c r="C3564" t="s">
        <v>2</v>
      </c>
      <c r="D3564" t="s">
        <v>3372</v>
      </c>
      <c r="E3564">
        <f>VLOOKUP(LEFT(B3564,LEN(B3564)-2),'Correction using CAD'!A:F,5,0)</f>
        <v>58.5</v>
      </c>
      <c r="F3564">
        <f>VLOOKUP(LEFT(B3564,LEN(B3564)-2),'Correction using CAD'!A:F,6,0)</f>
        <v>38.699999999999967</v>
      </c>
      <c r="G3564">
        <f>VLOOKUP(VALUE(RIGHT(B3564,2)),'XZ coord'!$T$144:$U$149,2,0)</f>
        <v>2.25</v>
      </c>
      <c r="H3564">
        <v>2.4</v>
      </c>
      <c r="I3564">
        <v>0.9</v>
      </c>
      <c r="J3564">
        <f>VLOOKUP(VALUE(RIGHT(B3564,2)),'XZ coord'!$T$144:$V$149,3,0)</f>
        <v>1.97</v>
      </c>
    </row>
    <row r="3565" spans="1:10" x14ac:dyDescent="0.2">
      <c r="A3565">
        <v>4564</v>
      </c>
      <c r="B3565" t="s">
        <v>3576</v>
      </c>
      <c r="C3565" t="s">
        <v>5</v>
      </c>
      <c r="D3565" t="s">
        <v>3372</v>
      </c>
      <c r="E3565">
        <f>VLOOKUP(LEFT(B3565,LEN(B3565)-2),'Correction using CAD'!A:F,5,0)</f>
        <v>58.5</v>
      </c>
      <c r="F3565">
        <f>VLOOKUP(LEFT(B3565,LEN(B3565)-2),'Correction using CAD'!A:F,6,0)</f>
        <v>38.699999999999967</v>
      </c>
      <c r="G3565">
        <f>VLOOKUP(VALUE(RIGHT(B3565,2)),'XZ coord'!$T$144:$U$149,2,0)</f>
        <v>4.22</v>
      </c>
      <c r="H3565">
        <v>2.4</v>
      </c>
      <c r="I3565">
        <v>0.9</v>
      </c>
      <c r="J3565">
        <f>VLOOKUP(VALUE(RIGHT(B3565,2)),'XZ coord'!$T$144:$V$149,3,0)</f>
        <v>2.25</v>
      </c>
    </row>
    <row r="3566" spans="1:10" x14ac:dyDescent="0.2">
      <c r="A3566">
        <v>4565</v>
      </c>
      <c r="B3566" t="s">
        <v>3577</v>
      </c>
      <c r="C3566" t="s">
        <v>2</v>
      </c>
      <c r="D3566" t="s">
        <v>3372</v>
      </c>
      <c r="E3566">
        <f>VLOOKUP(LEFT(B3566,LEN(B3566)-2),'Correction using CAD'!A:F,5,0)</f>
        <v>58.5</v>
      </c>
      <c r="F3566">
        <f>VLOOKUP(LEFT(B3566,LEN(B3566)-2),'Correction using CAD'!A:F,6,0)</f>
        <v>38.699999999999967</v>
      </c>
      <c r="G3566">
        <f>VLOOKUP(VALUE(RIGHT(B3566,2)),'XZ coord'!$T$144:$U$149,2,0)</f>
        <v>6.47</v>
      </c>
      <c r="H3566">
        <v>2.4</v>
      </c>
      <c r="I3566">
        <v>0.9</v>
      </c>
      <c r="J3566">
        <f>VLOOKUP(VALUE(RIGHT(B3566,2)),'XZ coord'!$T$144:$V$149,3,0)</f>
        <v>1.95</v>
      </c>
    </row>
    <row r="3567" spans="1:10" x14ac:dyDescent="0.2">
      <c r="A3567">
        <v>4566</v>
      </c>
      <c r="B3567" t="s">
        <v>3578</v>
      </c>
      <c r="C3567" t="s">
        <v>2</v>
      </c>
      <c r="D3567" t="s">
        <v>3372</v>
      </c>
      <c r="E3567">
        <f>VLOOKUP(LEFT(B3567,LEN(B3567)-2),'Correction using CAD'!A:F,5,0)</f>
        <v>58.5</v>
      </c>
      <c r="F3567">
        <f>VLOOKUP(LEFT(B3567,LEN(B3567)-2),'Correction using CAD'!A:F,6,0)</f>
        <v>38.699999999999967</v>
      </c>
      <c r="G3567">
        <f>VLOOKUP(VALUE(RIGHT(B3567,2)),'XZ coord'!$T$144:$U$149,2,0)</f>
        <v>8.42</v>
      </c>
      <c r="H3567">
        <v>2.4</v>
      </c>
      <c r="I3567">
        <v>0.9</v>
      </c>
      <c r="J3567">
        <f>VLOOKUP(VALUE(RIGHT(B3567,2)),'XZ coord'!$T$144:$V$149,3,0)</f>
        <v>1.95</v>
      </c>
    </row>
    <row r="3568" spans="1:10" x14ac:dyDescent="0.2">
      <c r="A3568">
        <v>4567</v>
      </c>
      <c r="B3568" t="s">
        <v>3579</v>
      </c>
      <c r="C3568" t="s">
        <v>2</v>
      </c>
      <c r="D3568" t="s">
        <v>3372</v>
      </c>
      <c r="E3568">
        <f>VLOOKUP(LEFT(B3568,LEN(B3568)-2),'Correction using CAD'!A:F,5,0)</f>
        <v>58.5</v>
      </c>
      <c r="F3568">
        <f>VLOOKUP(LEFT(B3568,LEN(B3568)-2),'Correction using CAD'!A:F,6,0)</f>
        <v>38.699999999999967</v>
      </c>
      <c r="G3568">
        <f>VLOOKUP(VALUE(RIGHT(B3568,2)),'XZ coord'!$T$144:$U$149,2,0)</f>
        <v>10.37</v>
      </c>
      <c r="H3568">
        <v>2.4</v>
      </c>
      <c r="I3568">
        <v>0.9</v>
      </c>
      <c r="J3568">
        <f>VLOOKUP(VALUE(RIGHT(B3568,2)),'XZ coord'!$T$144:$V$149,3,0)</f>
        <v>2.1</v>
      </c>
    </row>
    <row r="3569" spans="1:10" x14ac:dyDescent="0.2">
      <c r="A3569">
        <v>4568</v>
      </c>
      <c r="B3569" t="s">
        <v>3580</v>
      </c>
      <c r="C3569" t="s">
        <v>2</v>
      </c>
      <c r="D3569" t="s">
        <v>3372</v>
      </c>
      <c r="E3569">
        <f>VLOOKUP(LEFT(B3569,LEN(B3569)-2),'Correction using CAD'!A:F,5,0)</f>
        <v>58.5</v>
      </c>
      <c r="F3569">
        <f>VLOOKUP(LEFT(B3569,LEN(B3569)-2),'Correction using CAD'!A:F,6,0)</f>
        <v>39.599999999999966</v>
      </c>
      <c r="G3569">
        <f>VLOOKUP(VALUE(RIGHT(B3569,2)),'XZ coord'!$T$144:$U$149,2,0)</f>
        <v>2.25</v>
      </c>
      <c r="H3569">
        <v>2.4</v>
      </c>
      <c r="I3569">
        <v>0.9</v>
      </c>
      <c r="J3569">
        <f>VLOOKUP(VALUE(RIGHT(B3569,2)),'XZ coord'!$T$144:$V$149,3,0)</f>
        <v>1.97</v>
      </c>
    </row>
    <row r="3570" spans="1:10" x14ac:dyDescent="0.2">
      <c r="A3570">
        <v>4569</v>
      </c>
      <c r="B3570" t="s">
        <v>3581</v>
      </c>
      <c r="C3570" t="s">
        <v>5</v>
      </c>
      <c r="D3570" t="s">
        <v>3372</v>
      </c>
      <c r="E3570">
        <f>VLOOKUP(LEFT(B3570,LEN(B3570)-2),'Correction using CAD'!A:F,5,0)</f>
        <v>58.5</v>
      </c>
      <c r="F3570">
        <f>VLOOKUP(LEFT(B3570,LEN(B3570)-2),'Correction using CAD'!A:F,6,0)</f>
        <v>39.599999999999966</v>
      </c>
      <c r="G3570">
        <f>VLOOKUP(VALUE(RIGHT(B3570,2)),'XZ coord'!$T$144:$U$149,2,0)</f>
        <v>4.22</v>
      </c>
      <c r="H3570">
        <v>2.4</v>
      </c>
      <c r="I3570">
        <v>0.9</v>
      </c>
      <c r="J3570">
        <f>VLOOKUP(VALUE(RIGHT(B3570,2)),'XZ coord'!$T$144:$V$149,3,0)</f>
        <v>2.25</v>
      </c>
    </row>
    <row r="3571" spans="1:10" x14ac:dyDescent="0.2">
      <c r="A3571">
        <v>4570</v>
      </c>
      <c r="B3571" t="s">
        <v>3582</v>
      </c>
      <c r="C3571" t="s">
        <v>2</v>
      </c>
      <c r="D3571" t="s">
        <v>3372</v>
      </c>
      <c r="E3571">
        <f>VLOOKUP(LEFT(B3571,LEN(B3571)-2),'Correction using CAD'!A:F,5,0)</f>
        <v>58.5</v>
      </c>
      <c r="F3571">
        <f>VLOOKUP(LEFT(B3571,LEN(B3571)-2),'Correction using CAD'!A:F,6,0)</f>
        <v>39.599999999999966</v>
      </c>
      <c r="G3571">
        <f>VLOOKUP(VALUE(RIGHT(B3571,2)),'XZ coord'!$T$144:$U$149,2,0)</f>
        <v>6.47</v>
      </c>
      <c r="H3571">
        <v>2.4</v>
      </c>
      <c r="I3571">
        <v>0.9</v>
      </c>
      <c r="J3571">
        <f>VLOOKUP(VALUE(RIGHT(B3571,2)),'XZ coord'!$T$144:$V$149,3,0)</f>
        <v>1.95</v>
      </c>
    </row>
    <row r="3572" spans="1:10" x14ac:dyDescent="0.2">
      <c r="A3572">
        <v>4571</v>
      </c>
      <c r="B3572" t="s">
        <v>3583</v>
      </c>
      <c r="C3572" t="s">
        <v>2</v>
      </c>
      <c r="D3572" t="s">
        <v>3372</v>
      </c>
      <c r="E3572">
        <f>VLOOKUP(LEFT(B3572,LEN(B3572)-2),'Correction using CAD'!A:F,5,0)</f>
        <v>58.5</v>
      </c>
      <c r="F3572">
        <f>VLOOKUP(LEFT(B3572,LEN(B3572)-2),'Correction using CAD'!A:F,6,0)</f>
        <v>39.599999999999966</v>
      </c>
      <c r="G3572">
        <f>VLOOKUP(VALUE(RIGHT(B3572,2)),'XZ coord'!$T$144:$U$149,2,0)</f>
        <v>8.42</v>
      </c>
      <c r="H3572">
        <v>2.4</v>
      </c>
      <c r="I3572">
        <v>0.9</v>
      </c>
      <c r="J3572">
        <f>VLOOKUP(VALUE(RIGHT(B3572,2)),'XZ coord'!$T$144:$V$149,3,0)</f>
        <v>1.95</v>
      </c>
    </row>
    <row r="3573" spans="1:10" x14ac:dyDescent="0.2">
      <c r="A3573">
        <v>4572</v>
      </c>
      <c r="B3573" t="s">
        <v>3584</v>
      </c>
      <c r="C3573" t="s">
        <v>2</v>
      </c>
      <c r="D3573" t="s">
        <v>3372</v>
      </c>
      <c r="E3573">
        <f>VLOOKUP(LEFT(B3573,LEN(B3573)-2),'Correction using CAD'!A:F,5,0)</f>
        <v>58.5</v>
      </c>
      <c r="F3573">
        <f>VLOOKUP(LEFT(B3573,LEN(B3573)-2),'Correction using CAD'!A:F,6,0)</f>
        <v>39.599999999999966</v>
      </c>
      <c r="G3573">
        <f>VLOOKUP(VALUE(RIGHT(B3573,2)),'XZ coord'!$T$144:$U$149,2,0)</f>
        <v>10.37</v>
      </c>
      <c r="H3573">
        <v>2.4</v>
      </c>
      <c r="I3573">
        <v>0.9</v>
      </c>
      <c r="J3573">
        <f>VLOOKUP(VALUE(RIGHT(B3573,2)),'XZ coord'!$T$144:$V$149,3,0)</f>
        <v>2.1</v>
      </c>
    </row>
    <row r="3574" spans="1:10" x14ac:dyDescent="0.2">
      <c r="A3574">
        <v>4573</v>
      </c>
      <c r="B3574" t="s">
        <v>3585</v>
      </c>
      <c r="C3574" t="s">
        <v>2</v>
      </c>
      <c r="D3574" t="s">
        <v>3372</v>
      </c>
      <c r="E3574">
        <f>VLOOKUP(LEFT(B3574,LEN(B3574)-2),'Correction using CAD'!A:F,5,0)</f>
        <v>58.5</v>
      </c>
      <c r="F3574">
        <f>VLOOKUP(LEFT(B3574,LEN(B3574)-2),'Correction using CAD'!A:F,6,0)</f>
        <v>40.499999999999964</v>
      </c>
      <c r="G3574">
        <f>VLOOKUP(VALUE(RIGHT(B3574,2)),'XZ coord'!$T$144:$U$149,2,0)</f>
        <v>2.25</v>
      </c>
      <c r="H3574">
        <v>2.4</v>
      </c>
      <c r="I3574">
        <v>0.9</v>
      </c>
      <c r="J3574">
        <f>VLOOKUP(VALUE(RIGHT(B3574,2)),'XZ coord'!$T$144:$V$149,3,0)</f>
        <v>1.97</v>
      </c>
    </row>
    <row r="3575" spans="1:10" x14ac:dyDescent="0.2">
      <c r="A3575">
        <v>4574</v>
      </c>
      <c r="B3575" t="s">
        <v>3586</v>
      </c>
      <c r="C3575" t="s">
        <v>5</v>
      </c>
      <c r="D3575" t="s">
        <v>3372</v>
      </c>
      <c r="E3575">
        <f>VLOOKUP(LEFT(B3575,LEN(B3575)-2),'Correction using CAD'!A:F,5,0)</f>
        <v>58.5</v>
      </c>
      <c r="F3575">
        <f>VLOOKUP(LEFT(B3575,LEN(B3575)-2),'Correction using CAD'!A:F,6,0)</f>
        <v>40.499999999999964</v>
      </c>
      <c r="G3575">
        <f>VLOOKUP(VALUE(RIGHT(B3575,2)),'XZ coord'!$T$144:$U$149,2,0)</f>
        <v>4.22</v>
      </c>
      <c r="H3575">
        <v>2.4</v>
      </c>
      <c r="I3575">
        <v>0.9</v>
      </c>
      <c r="J3575">
        <f>VLOOKUP(VALUE(RIGHT(B3575,2)),'XZ coord'!$T$144:$V$149,3,0)</f>
        <v>2.25</v>
      </c>
    </row>
    <row r="3576" spans="1:10" x14ac:dyDescent="0.2">
      <c r="A3576">
        <v>4575</v>
      </c>
      <c r="B3576" t="s">
        <v>3587</v>
      </c>
      <c r="C3576" t="s">
        <v>2</v>
      </c>
      <c r="D3576" t="s">
        <v>3372</v>
      </c>
      <c r="E3576">
        <f>VLOOKUP(LEFT(B3576,LEN(B3576)-2),'Correction using CAD'!A:F,5,0)</f>
        <v>58.5</v>
      </c>
      <c r="F3576">
        <f>VLOOKUP(LEFT(B3576,LEN(B3576)-2),'Correction using CAD'!A:F,6,0)</f>
        <v>40.499999999999964</v>
      </c>
      <c r="G3576">
        <f>VLOOKUP(VALUE(RIGHT(B3576,2)),'XZ coord'!$T$144:$U$149,2,0)</f>
        <v>6.47</v>
      </c>
      <c r="H3576">
        <v>2.4</v>
      </c>
      <c r="I3576">
        <v>0.9</v>
      </c>
      <c r="J3576">
        <f>VLOOKUP(VALUE(RIGHT(B3576,2)),'XZ coord'!$T$144:$V$149,3,0)</f>
        <v>1.95</v>
      </c>
    </row>
    <row r="3577" spans="1:10" x14ac:dyDescent="0.2">
      <c r="A3577">
        <v>4576</v>
      </c>
      <c r="B3577" t="s">
        <v>3588</v>
      </c>
      <c r="C3577" t="s">
        <v>2</v>
      </c>
      <c r="D3577" t="s">
        <v>3372</v>
      </c>
      <c r="E3577">
        <f>VLOOKUP(LEFT(B3577,LEN(B3577)-2),'Correction using CAD'!A:F,5,0)</f>
        <v>58.5</v>
      </c>
      <c r="F3577">
        <f>VLOOKUP(LEFT(B3577,LEN(B3577)-2),'Correction using CAD'!A:F,6,0)</f>
        <v>40.499999999999964</v>
      </c>
      <c r="G3577">
        <f>VLOOKUP(VALUE(RIGHT(B3577,2)),'XZ coord'!$T$144:$U$149,2,0)</f>
        <v>8.42</v>
      </c>
      <c r="H3577">
        <v>2.4</v>
      </c>
      <c r="I3577">
        <v>0.9</v>
      </c>
      <c r="J3577">
        <f>VLOOKUP(VALUE(RIGHT(B3577,2)),'XZ coord'!$T$144:$V$149,3,0)</f>
        <v>1.95</v>
      </c>
    </row>
    <row r="3578" spans="1:10" x14ac:dyDescent="0.2">
      <c r="A3578">
        <v>4577</v>
      </c>
      <c r="B3578" t="s">
        <v>3589</v>
      </c>
      <c r="C3578" t="s">
        <v>2</v>
      </c>
      <c r="D3578" t="s">
        <v>3372</v>
      </c>
      <c r="E3578">
        <f>VLOOKUP(LEFT(B3578,LEN(B3578)-2),'Correction using CAD'!A:F,5,0)</f>
        <v>58.5</v>
      </c>
      <c r="F3578">
        <f>VLOOKUP(LEFT(B3578,LEN(B3578)-2),'Correction using CAD'!A:F,6,0)</f>
        <v>40.499999999999964</v>
      </c>
      <c r="G3578">
        <f>VLOOKUP(VALUE(RIGHT(B3578,2)),'XZ coord'!$T$144:$U$149,2,0)</f>
        <v>10.37</v>
      </c>
      <c r="H3578">
        <v>2.4</v>
      </c>
      <c r="I3578">
        <v>0.9</v>
      </c>
      <c r="J3578">
        <f>VLOOKUP(VALUE(RIGHT(B3578,2)),'XZ coord'!$T$144:$V$149,3,0)</f>
        <v>2.1</v>
      </c>
    </row>
    <row r="3579" spans="1:10" x14ac:dyDescent="0.2">
      <c r="A3579">
        <v>4578</v>
      </c>
      <c r="B3579" t="s">
        <v>3590</v>
      </c>
      <c r="C3579" t="s">
        <v>2</v>
      </c>
      <c r="D3579" t="s">
        <v>3372</v>
      </c>
      <c r="E3579">
        <f>VLOOKUP(LEFT(B3579,LEN(B3579)-2),'Correction using CAD'!A:F,5,0)</f>
        <v>58.5</v>
      </c>
      <c r="F3579">
        <f>VLOOKUP(LEFT(B3579,LEN(B3579)-2),'Correction using CAD'!A:F,6,0)</f>
        <v>41.399999999999963</v>
      </c>
      <c r="G3579">
        <f>VLOOKUP(VALUE(RIGHT(B3579,2)),'XZ coord'!$T$144:$U$149,2,0)</f>
        <v>2.25</v>
      </c>
      <c r="H3579">
        <v>2.4</v>
      </c>
      <c r="I3579">
        <v>0.9</v>
      </c>
      <c r="J3579">
        <f>VLOOKUP(VALUE(RIGHT(B3579,2)),'XZ coord'!$T$144:$V$149,3,0)</f>
        <v>1.97</v>
      </c>
    </row>
    <row r="3580" spans="1:10" x14ac:dyDescent="0.2">
      <c r="A3580">
        <v>4579</v>
      </c>
      <c r="B3580" t="s">
        <v>3591</v>
      </c>
      <c r="C3580" t="s">
        <v>5</v>
      </c>
      <c r="D3580" t="s">
        <v>3372</v>
      </c>
      <c r="E3580">
        <f>VLOOKUP(LEFT(B3580,LEN(B3580)-2),'Correction using CAD'!A:F,5,0)</f>
        <v>58.5</v>
      </c>
      <c r="F3580">
        <f>VLOOKUP(LEFT(B3580,LEN(B3580)-2),'Correction using CAD'!A:F,6,0)</f>
        <v>41.399999999999963</v>
      </c>
      <c r="G3580">
        <f>VLOOKUP(VALUE(RIGHT(B3580,2)),'XZ coord'!$T$144:$U$149,2,0)</f>
        <v>4.22</v>
      </c>
      <c r="H3580">
        <v>2.4</v>
      </c>
      <c r="I3580">
        <v>0.9</v>
      </c>
      <c r="J3580">
        <f>VLOOKUP(VALUE(RIGHT(B3580,2)),'XZ coord'!$T$144:$V$149,3,0)</f>
        <v>2.25</v>
      </c>
    </row>
    <row r="3581" spans="1:10" x14ac:dyDescent="0.2">
      <c r="A3581">
        <v>4580</v>
      </c>
      <c r="B3581" t="s">
        <v>3592</v>
      </c>
      <c r="C3581" t="s">
        <v>2</v>
      </c>
      <c r="D3581" t="s">
        <v>3372</v>
      </c>
      <c r="E3581">
        <f>VLOOKUP(LEFT(B3581,LEN(B3581)-2),'Correction using CAD'!A:F,5,0)</f>
        <v>58.5</v>
      </c>
      <c r="F3581">
        <f>VLOOKUP(LEFT(B3581,LEN(B3581)-2),'Correction using CAD'!A:F,6,0)</f>
        <v>41.399999999999963</v>
      </c>
      <c r="G3581">
        <f>VLOOKUP(VALUE(RIGHT(B3581,2)),'XZ coord'!$T$144:$U$149,2,0)</f>
        <v>6.47</v>
      </c>
      <c r="H3581">
        <v>2.4</v>
      </c>
      <c r="I3581">
        <v>0.9</v>
      </c>
      <c r="J3581">
        <f>VLOOKUP(VALUE(RIGHT(B3581,2)),'XZ coord'!$T$144:$V$149,3,0)</f>
        <v>1.95</v>
      </c>
    </row>
    <row r="3582" spans="1:10" x14ac:dyDescent="0.2">
      <c r="A3582">
        <v>4581</v>
      </c>
      <c r="B3582" t="s">
        <v>3593</v>
      </c>
      <c r="C3582" t="s">
        <v>2</v>
      </c>
      <c r="D3582" t="s">
        <v>3372</v>
      </c>
      <c r="E3582">
        <f>VLOOKUP(LEFT(B3582,LEN(B3582)-2),'Correction using CAD'!A:F,5,0)</f>
        <v>58.5</v>
      </c>
      <c r="F3582">
        <f>VLOOKUP(LEFT(B3582,LEN(B3582)-2),'Correction using CAD'!A:F,6,0)</f>
        <v>41.399999999999963</v>
      </c>
      <c r="G3582">
        <f>VLOOKUP(VALUE(RIGHT(B3582,2)),'XZ coord'!$T$144:$U$149,2,0)</f>
        <v>8.42</v>
      </c>
      <c r="H3582">
        <v>2.4</v>
      </c>
      <c r="I3582">
        <v>0.9</v>
      </c>
      <c r="J3582">
        <f>VLOOKUP(VALUE(RIGHT(B3582,2)),'XZ coord'!$T$144:$V$149,3,0)</f>
        <v>1.95</v>
      </c>
    </row>
    <row r="3583" spans="1:10" x14ac:dyDescent="0.2">
      <c r="A3583">
        <v>4582</v>
      </c>
      <c r="B3583" t="s">
        <v>3594</v>
      </c>
      <c r="C3583" t="s">
        <v>2</v>
      </c>
      <c r="D3583" t="s">
        <v>3372</v>
      </c>
      <c r="E3583">
        <f>VLOOKUP(LEFT(B3583,LEN(B3583)-2),'Correction using CAD'!A:F,5,0)</f>
        <v>58.5</v>
      </c>
      <c r="F3583">
        <f>VLOOKUP(LEFT(B3583,LEN(B3583)-2),'Correction using CAD'!A:F,6,0)</f>
        <v>41.399999999999963</v>
      </c>
      <c r="G3583">
        <f>VLOOKUP(VALUE(RIGHT(B3583,2)),'XZ coord'!$T$144:$U$149,2,0)</f>
        <v>10.37</v>
      </c>
      <c r="H3583">
        <v>2.4</v>
      </c>
      <c r="I3583">
        <v>0.9</v>
      </c>
      <c r="J3583">
        <f>VLOOKUP(VALUE(RIGHT(B3583,2)),'XZ coord'!$T$144:$V$149,3,0)</f>
        <v>2.1</v>
      </c>
    </row>
    <row r="3584" spans="1:10" x14ac:dyDescent="0.2">
      <c r="A3584">
        <v>4583</v>
      </c>
      <c r="B3584" t="s">
        <v>3595</v>
      </c>
      <c r="C3584" t="s">
        <v>2</v>
      </c>
      <c r="D3584" t="s">
        <v>3596</v>
      </c>
      <c r="E3584">
        <f>VLOOKUP(LEFT(B3584,LEN(B3584)-2),'Correction using CAD'!A:F,5,0)</f>
        <v>58.5</v>
      </c>
      <c r="F3584">
        <f>VLOOKUP(LEFT(B3584,LEN(B3584)-2),'Correction using CAD'!A:F,6,0)</f>
        <v>42.299999999999962</v>
      </c>
      <c r="G3584">
        <f>VLOOKUP(VALUE(RIGHT(B3584,2)),'XZ coord'!$T$144:$U$149,2,0)</f>
        <v>2.25</v>
      </c>
      <c r="H3584">
        <v>2.4</v>
      </c>
      <c r="I3584">
        <v>0.9</v>
      </c>
      <c r="J3584">
        <f>VLOOKUP(VALUE(RIGHT(B3584,2)),'XZ coord'!$T$144:$V$149,3,0)</f>
        <v>1.97</v>
      </c>
    </row>
    <row r="3585" spans="1:10" x14ac:dyDescent="0.2">
      <c r="A3585">
        <v>4584</v>
      </c>
      <c r="B3585" t="s">
        <v>3597</v>
      </c>
      <c r="C3585" t="s">
        <v>5</v>
      </c>
      <c r="D3585" t="s">
        <v>3596</v>
      </c>
      <c r="E3585">
        <f>VLOOKUP(LEFT(B3585,LEN(B3585)-2),'Correction using CAD'!A:F,5,0)</f>
        <v>58.5</v>
      </c>
      <c r="F3585">
        <f>VLOOKUP(LEFT(B3585,LEN(B3585)-2),'Correction using CAD'!A:F,6,0)</f>
        <v>42.299999999999962</v>
      </c>
      <c r="G3585">
        <f>VLOOKUP(VALUE(RIGHT(B3585,2)),'XZ coord'!$T$144:$U$149,2,0)</f>
        <v>4.22</v>
      </c>
      <c r="H3585">
        <v>2.4</v>
      </c>
      <c r="I3585">
        <v>0.9</v>
      </c>
      <c r="J3585">
        <f>VLOOKUP(VALUE(RIGHT(B3585,2)),'XZ coord'!$T$144:$V$149,3,0)</f>
        <v>2.25</v>
      </c>
    </row>
    <row r="3586" spans="1:10" x14ac:dyDescent="0.2">
      <c r="A3586">
        <v>4585</v>
      </c>
      <c r="B3586" t="s">
        <v>3598</v>
      </c>
      <c r="C3586" t="s">
        <v>2</v>
      </c>
      <c r="D3586" t="s">
        <v>3596</v>
      </c>
      <c r="E3586">
        <f>VLOOKUP(LEFT(B3586,LEN(B3586)-2),'Correction using CAD'!A:F,5,0)</f>
        <v>58.5</v>
      </c>
      <c r="F3586">
        <f>VLOOKUP(LEFT(B3586,LEN(B3586)-2),'Correction using CAD'!A:F,6,0)</f>
        <v>42.299999999999962</v>
      </c>
      <c r="G3586">
        <f>VLOOKUP(VALUE(RIGHT(B3586,2)),'XZ coord'!$T$144:$U$149,2,0)</f>
        <v>6.47</v>
      </c>
      <c r="H3586">
        <v>2.4</v>
      </c>
      <c r="I3586">
        <v>0.9</v>
      </c>
      <c r="J3586">
        <f>VLOOKUP(VALUE(RIGHT(B3586,2)),'XZ coord'!$T$144:$V$149,3,0)</f>
        <v>1.95</v>
      </c>
    </row>
    <row r="3587" spans="1:10" x14ac:dyDescent="0.2">
      <c r="A3587">
        <v>4586</v>
      </c>
      <c r="B3587" t="s">
        <v>3599</v>
      </c>
      <c r="C3587" t="s">
        <v>2</v>
      </c>
      <c r="D3587" t="s">
        <v>3596</v>
      </c>
      <c r="E3587">
        <f>VLOOKUP(LEFT(B3587,LEN(B3587)-2),'Correction using CAD'!A:F,5,0)</f>
        <v>58.5</v>
      </c>
      <c r="F3587">
        <f>VLOOKUP(LEFT(B3587,LEN(B3587)-2),'Correction using CAD'!A:F,6,0)</f>
        <v>42.299999999999962</v>
      </c>
      <c r="G3587">
        <f>VLOOKUP(VALUE(RIGHT(B3587,2)),'XZ coord'!$T$144:$U$149,2,0)</f>
        <v>8.42</v>
      </c>
      <c r="H3587">
        <v>2.4</v>
      </c>
      <c r="I3587">
        <v>0.9</v>
      </c>
      <c r="J3587">
        <f>VLOOKUP(VALUE(RIGHT(B3587,2)),'XZ coord'!$T$144:$V$149,3,0)</f>
        <v>1.95</v>
      </c>
    </row>
    <row r="3588" spans="1:10" x14ac:dyDescent="0.2">
      <c r="A3588">
        <v>4587</v>
      </c>
      <c r="B3588" t="s">
        <v>3600</v>
      </c>
      <c r="C3588" t="s">
        <v>2</v>
      </c>
      <c r="D3588" t="s">
        <v>3596</v>
      </c>
      <c r="E3588">
        <f>VLOOKUP(LEFT(B3588,LEN(B3588)-2),'Correction using CAD'!A:F,5,0)</f>
        <v>58.5</v>
      </c>
      <c r="F3588">
        <f>VLOOKUP(LEFT(B3588,LEN(B3588)-2),'Correction using CAD'!A:F,6,0)</f>
        <v>42.299999999999962</v>
      </c>
      <c r="G3588">
        <f>VLOOKUP(VALUE(RIGHT(B3588,2)),'XZ coord'!$T$144:$U$149,2,0)</f>
        <v>10.37</v>
      </c>
      <c r="H3588">
        <v>2.4</v>
      </c>
      <c r="I3588">
        <v>0.9</v>
      </c>
      <c r="J3588">
        <f>VLOOKUP(VALUE(RIGHT(B3588,2)),'XZ coord'!$T$144:$V$149,3,0)</f>
        <v>2.1</v>
      </c>
    </row>
    <row r="3589" spans="1:10" x14ac:dyDescent="0.2">
      <c r="A3589">
        <v>4588</v>
      </c>
      <c r="B3589" t="s">
        <v>3601</v>
      </c>
      <c r="C3589" t="s">
        <v>2</v>
      </c>
      <c r="D3589" t="s">
        <v>3596</v>
      </c>
      <c r="E3589">
        <f>VLOOKUP(LEFT(B3589,LEN(B3589)-2),'Correction using CAD'!A:F,5,0)</f>
        <v>58.5</v>
      </c>
      <c r="F3589">
        <f>VLOOKUP(LEFT(B3589,LEN(B3589)-2),'Correction using CAD'!A:F,6,0)</f>
        <v>43.19999999999996</v>
      </c>
      <c r="G3589">
        <f>VLOOKUP(VALUE(RIGHT(B3589,2)),'XZ coord'!$T$144:$U$149,2,0)</f>
        <v>2.25</v>
      </c>
      <c r="H3589">
        <v>2.4</v>
      </c>
      <c r="I3589">
        <v>0.9</v>
      </c>
      <c r="J3589">
        <f>VLOOKUP(VALUE(RIGHT(B3589,2)),'XZ coord'!$T$144:$V$149,3,0)</f>
        <v>1.97</v>
      </c>
    </row>
    <row r="3590" spans="1:10" x14ac:dyDescent="0.2">
      <c r="A3590">
        <v>4589</v>
      </c>
      <c r="B3590" t="s">
        <v>3602</v>
      </c>
      <c r="C3590" t="s">
        <v>5</v>
      </c>
      <c r="D3590" t="s">
        <v>3596</v>
      </c>
      <c r="E3590">
        <f>VLOOKUP(LEFT(B3590,LEN(B3590)-2),'Correction using CAD'!A:F,5,0)</f>
        <v>58.5</v>
      </c>
      <c r="F3590">
        <f>VLOOKUP(LEFT(B3590,LEN(B3590)-2),'Correction using CAD'!A:F,6,0)</f>
        <v>43.19999999999996</v>
      </c>
      <c r="G3590">
        <f>VLOOKUP(VALUE(RIGHT(B3590,2)),'XZ coord'!$T$144:$U$149,2,0)</f>
        <v>4.22</v>
      </c>
      <c r="H3590">
        <v>2.4</v>
      </c>
      <c r="I3590">
        <v>0.9</v>
      </c>
      <c r="J3590">
        <f>VLOOKUP(VALUE(RIGHT(B3590,2)),'XZ coord'!$T$144:$V$149,3,0)</f>
        <v>2.25</v>
      </c>
    </row>
    <row r="3591" spans="1:10" x14ac:dyDescent="0.2">
      <c r="A3591">
        <v>4590</v>
      </c>
      <c r="B3591" t="s">
        <v>3603</v>
      </c>
      <c r="C3591" t="s">
        <v>2</v>
      </c>
      <c r="D3591" t="s">
        <v>3596</v>
      </c>
      <c r="E3591">
        <f>VLOOKUP(LEFT(B3591,LEN(B3591)-2),'Correction using CAD'!A:F,5,0)</f>
        <v>58.5</v>
      </c>
      <c r="F3591">
        <f>VLOOKUP(LEFT(B3591,LEN(B3591)-2),'Correction using CAD'!A:F,6,0)</f>
        <v>43.19999999999996</v>
      </c>
      <c r="G3591">
        <f>VLOOKUP(VALUE(RIGHT(B3591,2)),'XZ coord'!$T$144:$U$149,2,0)</f>
        <v>6.47</v>
      </c>
      <c r="H3591">
        <v>2.4</v>
      </c>
      <c r="I3591">
        <v>0.9</v>
      </c>
      <c r="J3591">
        <f>VLOOKUP(VALUE(RIGHT(B3591,2)),'XZ coord'!$T$144:$V$149,3,0)</f>
        <v>1.95</v>
      </c>
    </row>
    <row r="3592" spans="1:10" x14ac:dyDescent="0.2">
      <c r="A3592">
        <v>4591</v>
      </c>
      <c r="B3592" t="s">
        <v>3604</v>
      </c>
      <c r="C3592" t="s">
        <v>2</v>
      </c>
      <c r="D3592" t="s">
        <v>3596</v>
      </c>
      <c r="E3592">
        <f>VLOOKUP(LEFT(B3592,LEN(B3592)-2),'Correction using CAD'!A:F,5,0)</f>
        <v>58.5</v>
      </c>
      <c r="F3592">
        <f>VLOOKUP(LEFT(B3592,LEN(B3592)-2),'Correction using CAD'!A:F,6,0)</f>
        <v>43.19999999999996</v>
      </c>
      <c r="G3592">
        <f>VLOOKUP(VALUE(RIGHT(B3592,2)),'XZ coord'!$T$144:$U$149,2,0)</f>
        <v>8.42</v>
      </c>
      <c r="H3592">
        <v>2.4</v>
      </c>
      <c r="I3592">
        <v>0.9</v>
      </c>
      <c r="J3592">
        <f>VLOOKUP(VALUE(RIGHT(B3592,2)),'XZ coord'!$T$144:$V$149,3,0)</f>
        <v>1.95</v>
      </c>
    </row>
    <row r="3593" spans="1:10" x14ac:dyDescent="0.2">
      <c r="A3593">
        <v>4592</v>
      </c>
      <c r="B3593" t="s">
        <v>3605</v>
      </c>
      <c r="C3593" t="s">
        <v>2</v>
      </c>
      <c r="D3593" t="s">
        <v>3596</v>
      </c>
      <c r="E3593">
        <f>VLOOKUP(LEFT(B3593,LEN(B3593)-2),'Correction using CAD'!A:F,5,0)</f>
        <v>58.5</v>
      </c>
      <c r="F3593">
        <f>VLOOKUP(LEFT(B3593,LEN(B3593)-2),'Correction using CAD'!A:F,6,0)</f>
        <v>43.19999999999996</v>
      </c>
      <c r="G3593">
        <f>VLOOKUP(VALUE(RIGHT(B3593,2)),'XZ coord'!$T$144:$U$149,2,0)</f>
        <v>10.37</v>
      </c>
      <c r="H3593">
        <v>2.4</v>
      </c>
      <c r="I3593">
        <v>0.9</v>
      </c>
      <c r="J3593">
        <f>VLOOKUP(VALUE(RIGHT(B3593,2)),'XZ coord'!$T$144:$V$149,3,0)</f>
        <v>2.1</v>
      </c>
    </row>
    <row r="3594" spans="1:10" x14ac:dyDescent="0.2">
      <c r="A3594">
        <v>4593</v>
      </c>
      <c r="B3594" t="s">
        <v>3606</v>
      </c>
      <c r="C3594" t="s">
        <v>2</v>
      </c>
      <c r="D3594" t="s">
        <v>3596</v>
      </c>
      <c r="E3594">
        <f>VLOOKUP(LEFT(B3594,LEN(B3594)-2),'Correction using CAD'!A:F,5,0)</f>
        <v>58.5</v>
      </c>
      <c r="F3594">
        <f>VLOOKUP(LEFT(B3594,LEN(B3594)-2),'Correction using CAD'!A:F,6,0)</f>
        <v>44.099999999999959</v>
      </c>
      <c r="G3594">
        <f>VLOOKUP(VALUE(RIGHT(B3594,2)),'XZ coord'!$T$144:$U$149,2,0)</f>
        <v>2.25</v>
      </c>
      <c r="H3594">
        <v>2.4</v>
      </c>
      <c r="I3594">
        <v>0.9</v>
      </c>
      <c r="J3594">
        <f>VLOOKUP(VALUE(RIGHT(B3594,2)),'XZ coord'!$T$144:$V$149,3,0)</f>
        <v>1.97</v>
      </c>
    </row>
    <row r="3595" spans="1:10" x14ac:dyDescent="0.2">
      <c r="A3595">
        <v>4594</v>
      </c>
      <c r="B3595" t="s">
        <v>3607</v>
      </c>
      <c r="C3595" t="s">
        <v>5</v>
      </c>
      <c r="D3595" t="s">
        <v>3596</v>
      </c>
      <c r="E3595">
        <f>VLOOKUP(LEFT(B3595,LEN(B3595)-2),'Correction using CAD'!A:F,5,0)</f>
        <v>58.5</v>
      </c>
      <c r="F3595">
        <f>VLOOKUP(LEFT(B3595,LEN(B3595)-2),'Correction using CAD'!A:F,6,0)</f>
        <v>44.099999999999959</v>
      </c>
      <c r="G3595">
        <f>VLOOKUP(VALUE(RIGHT(B3595,2)),'XZ coord'!$T$144:$U$149,2,0)</f>
        <v>4.22</v>
      </c>
      <c r="H3595">
        <v>2.4</v>
      </c>
      <c r="I3595">
        <v>0.9</v>
      </c>
      <c r="J3595">
        <f>VLOOKUP(VALUE(RIGHT(B3595,2)),'XZ coord'!$T$144:$V$149,3,0)</f>
        <v>2.25</v>
      </c>
    </row>
    <row r="3596" spans="1:10" x14ac:dyDescent="0.2">
      <c r="A3596">
        <v>4595</v>
      </c>
      <c r="B3596" t="s">
        <v>3608</v>
      </c>
      <c r="C3596" t="s">
        <v>2</v>
      </c>
      <c r="D3596" t="s">
        <v>3596</v>
      </c>
      <c r="E3596">
        <f>VLOOKUP(LEFT(B3596,LEN(B3596)-2),'Correction using CAD'!A:F,5,0)</f>
        <v>58.5</v>
      </c>
      <c r="F3596">
        <f>VLOOKUP(LEFT(B3596,LEN(B3596)-2),'Correction using CAD'!A:F,6,0)</f>
        <v>44.099999999999959</v>
      </c>
      <c r="G3596">
        <f>VLOOKUP(VALUE(RIGHT(B3596,2)),'XZ coord'!$T$144:$U$149,2,0)</f>
        <v>6.47</v>
      </c>
      <c r="H3596">
        <v>2.4</v>
      </c>
      <c r="I3596">
        <v>0.9</v>
      </c>
      <c r="J3596">
        <f>VLOOKUP(VALUE(RIGHT(B3596,2)),'XZ coord'!$T$144:$V$149,3,0)</f>
        <v>1.95</v>
      </c>
    </row>
    <row r="3597" spans="1:10" x14ac:dyDescent="0.2">
      <c r="A3597">
        <v>4596</v>
      </c>
      <c r="B3597" t="s">
        <v>3609</v>
      </c>
      <c r="C3597" t="s">
        <v>2</v>
      </c>
      <c r="D3597" t="s">
        <v>3596</v>
      </c>
      <c r="E3597">
        <f>VLOOKUP(LEFT(B3597,LEN(B3597)-2),'Correction using CAD'!A:F,5,0)</f>
        <v>58.5</v>
      </c>
      <c r="F3597">
        <f>VLOOKUP(LEFT(B3597,LEN(B3597)-2),'Correction using CAD'!A:F,6,0)</f>
        <v>44.099999999999959</v>
      </c>
      <c r="G3597">
        <f>VLOOKUP(VALUE(RIGHT(B3597,2)),'XZ coord'!$T$144:$U$149,2,0)</f>
        <v>8.42</v>
      </c>
      <c r="H3597">
        <v>2.4</v>
      </c>
      <c r="I3597">
        <v>0.9</v>
      </c>
      <c r="J3597">
        <f>VLOOKUP(VALUE(RIGHT(B3597,2)),'XZ coord'!$T$144:$V$149,3,0)</f>
        <v>1.95</v>
      </c>
    </row>
    <row r="3598" spans="1:10" x14ac:dyDescent="0.2">
      <c r="A3598">
        <v>4597</v>
      </c>
      <c r="B3598" t="s">
        <v>3610</v>
      </c>
      <c r="C3598" t="s">
        <v>2</v>
      </c>
      <c r="D3598" t="s">
        <v>3596</v>
      </c>
      <c r="E3598">
        <f>VLOOKUP(LEFT(B3598,LEN(B3598)-2),'Correction using CAD'!A:F,5,0)</f>
        <v>58.5</v>
      </c>
      <c r="F3598">
        <f>VLOOKUP(LEFT(B3598,LEN(B3598)-2),'Correction using CAD'!A:F,6,0)</f>
        <v>44.099999999999959</v>
      </c>
      <c r="G3598">
        <f>VLOOKUP(VALUE(RIGHT(B3598,2)),'XZ coord'!$T$144:$U$149,2,0)</f>
        <v>10.37</v>
      </c>
      <c r="H3598">
        <v>2.4</v>
      </c>
      <c r="I3598">
        <v>0.9</v>
      </c>
      <c r="J3598">
        <f>VLOOKUP(VALUE(RIGHT(B3598,2)),'XZ coord'!$T$144:$V$149,3,0)</f>
        <v>2.1</v>
      </c>
    </row>
    <row r="3599" spans="1:10" x14ac:dyDescent="0.2">
      <c r="A3599">
        <v>4598</v>
      </c>
      <c r="B3599" t="s">
        <v>3611</v>
      </c>
      <c r="C3599" t="s">
        <v>2</v>
      </c>
      <c r="D3599" t="s">
        <v>3596</v>
      </c>
      <c r="E3599">
        <f>VLOOKUP(LEFT(B3599,LEN(B3599)-2),'Correction using CAD'!A:F,5,0)</f>
        <v>58.5</v>
      </c>
      <c r="F3599">
        <f>VLOOKUP(LEFT(B3599,LEN(B3599)-2),'Correction using CAD'!A:F,6,0)</f>
        <v>44.999999999999957</v>
      </c>
      <c r="G3599">
        <f>VLOOKUP(VALUE(RIGHT(B3599,2)),'XZ coord'!$T$144:$U$149,2,0)</f>
        <v>2.25</v>
      </c>
      <c r="H3599">
        <v>2.4</v>
      </c>
      <c r="I3599">
        <v>0.9</v>
      </c>
      <c r="J3599">
        <f>VLOOKUP(VALUE(RIGHT(B3599,2)),'XZ coord'!$T$144:$V$149,3,0)</f>
        <v>1.97</v>
      </c>
    </row>
    <row r="3600" spans="1:10" x14ac:dyDescent="0.2">
      <c r="A3600">
        <v>4599</v>
      </c>
      <c r="B3600" t="s">
        <v>3612</v>
      </c>
      <c r="C3600" t="s">
        <v>5</v>
      </c>
      <c r="D3600" t="s">
        <v>3596</v>
      </c>
      <c r="E3600">
        <f>VLOOKUP(LEFT(B3600,LEN(B3600)-2),'Correction using CAD'!A:F,5,0)</f>
        <v>58.5</v>
      </c>
      <c r="F3600">
        <f>VLOOKUP(LEFT(B3600,LEN(B3600)-2),'Correction using CAD'!A:F,6,0)</f>
        <v>44.999999999999957</v>
      </c>
      <c r="G3600">
        <f>VLOOKUP(VALUE(RIGHT(B3600,2)),'XZ coord'!$T$144:$U$149,2,0)</f>
        <v>4.22</v>
      </c>
      <c r="H3600">
        <v>2.4</v>
      </c>
      <c r="I3600">
        <v>0.9</v>
      </c>
      <c r="J3600">
        <f>VLOOKUP(VALUE(RIGHT(B3600,2)),'XZ coord'!$T$144:$V$149,3,0)</f>
        <v>2.25</v>
      </c>
    </row>
    <row r="3601" spans="1:10" x14ac:dyDescent="0.2">
      <c r="A3601">
        <v>4600</v>
      </c>
      <c r="B3601" t="s">
        <v>3613</v>
      </c>
      <c r="C3601" t="s">
        <v>2</v>
      </c>
      <c r="D3601" t="s">
        <v>3596</v>
      </c>
      <c r="E3601">
        <f>VLOOKUP(LEFT(B3601,LEN(B3601)-2),'Correction using CAD'!A:F,5,0)</f>
        <v>58.5</v>
      </c>
      <c r="F3601">
        <f>VLOOKUP(LEFT(B3601,LEN(B3601)-2),'Correction using CAD'!A:F,6,0)</f>
        <v>44.999999999999957</v>
      </c>
      <c r="G3601">
        <f>VLOOKUP(VALUE(RIGHT(B3601,2)),'XZ coord'!$T$144:$U$149,2,0)</f>
        <v>6.47</v>
      </c>
      <c r="H3601">
        <v>2.4</v>
      </c>
      <c r="I3601">
        <v>0.9</v>
      </c>
      <c r="J3601">
        <f>VLOOKUP(VALUE(RIGHT(B3601,2)),'XZ coord'!$T$144:$V$149,3,0)</f>
        <v>1.95</v>
      </c>
    </row>
    <row r="3602" spans="1:10" x14ac:dyDescent="0.2">
      <c r="A3602">
        <v>4601</v>
      </c>
      <c r="B3602" t="s">
        <v>3614</v>
      </c>
      <c r="C3602" t="s">
        <v>2</v>
      </c>
      <c r="D3602" t="s">
        <v>3596</v>
      </c>
      <c r="E3602">
        <f>VLOOKUP(LEFT(B3602,LEN(B3602)-2),'Correction using CAD'!A:F,5,0)</f>
        <v>58.5</v>
      </c>
      <c r="F3602">
        <f>VLOOKUP(LEFT(B3602,LEN(B3602)-2),'Correction using CAD'!A:F,6,0)</f>
        <v>44.999999999999957</v>
      </c>
      <c r="G3602">
        <f>VLOOKUP(VALUE(RIGHT(B3602,2)),'XZ coord'!$T$144:$U$149,2,0)</f>
        <v>8.42</v>
      </c>
      <c r="H3602">
        <v>2.4</v>
      </c>
      <c r="I3602">
        <v>0.9</v>
      </c>
      <c r="J3602">
        <f>VLOOKUP(VALUE(RIGHT(B3602,2)),'XZ coord'!$T$144:$V$149,3,0)</f>
        <v>1.95</v>
      </c>
    </row>
    <row r="3603" spans="1:10" x14ac:dyDescent="0.2">
      <c r="A3603">
        <v>4602</v>
      </c>
      <c r="B3603" t="s">
        <v>3615</v>
      </c>
      <c r="C3603" t="s">
        <v>2</v>
      </c>
      <c r="D3603" t="s">
        <v>3596</v>
      </c>
      <c r="E3603">
        <f>VLOOKUP(LEFT(B3603,LEN(B3603)-2),'Correction using CAD'!A:F,5,0)</f>
        <v>58.5</v>
      </c>
      <c r="F3603">
        <f>VLOOKUP(LEFT(B3603,LEN(B3603)-2),'Correction using CAD'!A:F,6,0)</f>
        <v>44.999999999999957</v>
      </c>
      <c r="G3603">
        <f>VLOOKUP(VALUE(RIGHT(B3603,2)),'XZ coord'!$T$144:$U$149,2,0)</f>
        <v>10.37</v>
      </c>
      <c r="H3603">
        <v>2.4</v>
      </c>
      <c r="I3603">
        <v>0.9</v>
      </c>
      <c r="J3603">
        <f>VLOOKUP(VALUE(RIGHT(B3603,2)),'XZ coord'!$T$144:$V$149,3,0)</f>
        <v>2.1</v>
      </c>
    </row>
    <row r="3604" spans="1:10" x14ac:dyDescent="0.2">
      <c r="A3604">
        <v>4603</v>
      </c>
      <c r="B3604" t="s">
        <v>3616</v>
      </c>
      <c r="C3604" t="s">
        <v>2</v>
      </c>
      <c r="D3604" t="s">
        <v>3596</v>
      </c>
      <c r="E3604">
        <f>VLOOKUP(LEFT(B3604,LEN(B3604)-2),'Correction using CAD'!A:F,5,0)</f>
        <v>58.5</v>
      </c>
      <c r="F3604">
        <f>VLOOKUP(LEFT(B3604,LEN(B3604)-2),'Correction using CAD'!A:F,6,0)</f>
        <v>45.899999999999956</v>
      </c>
      <c r="G3604">
        <f>VLOOKUP(VALUE(RIGHT(B3604,2)),'XZ coord'!$T$144:$U$149,2,0)</f>
        <v>2.25</v>
      </c>
      <c r="H3604">
        <v>2.4</v>
      </c>
      <c r="I3604">
        <v>0.9</v>
      </c>
      <c r="J3604">
        <f>VLOOKUP(VALUE(RIGHT(B3604,2)),'XZ coord'!$T$144:$V$149,3,0)</f>
        <v>1.97</v>
      </c>
    </row>
    <row r="3605" spans="1:10" x14ac:dyDescent="0.2">
      <c r="A3605">
        <v>4604</v>
      </c>
      <c r="B3605" t="s">
        <v>3617</v>
      </c>
      <c r="C3605" t="s">
        <v>5</v>
      </c>
      <c r="D3605" t="s">
        <v>3596</v>
      </c>
      <c r="E3605">
        <f>VLOOKUP(LEFT(B3605,LEN(B3605)-2),'Correction using CAD'!A:F,5,0)</f>
        <v>58.5</v>
      </c>
      <c r="F3605">
        <f>VLOOKUP(LEFT(B3605,LEN(B3605)-2),'Correction using CAD'!A:F,6,0)</f>
        <v>45.899999999999956</v>
      </c>
      <c r="G3605">
        <f>VLOOKUP(VALUE(RIGHT(B3605,2)),'XZ coord'!$T$144:$U$149,2,0)</f>
        <v>4.22</v>
      </c>
      <c r="H3605">
        <v>2.4</v>
      </c>
      <c r="I3605">
        <v>0.9</v>
      </c>
      <c r="J3605">
        <f>VLOOKUP(VALUE(RIGHT(B3605,2)),'XZ coord'!$T$144:$V$149,3,0)</f>
        <v>2.25</v>
      </c>
    </row>
    <row r="3606" spans="1:10" x14ac:dyDescent="0.2">
      <c r="A3606">
        <v>4605</v>
      </c>
      <c r="B3606" t="s">
        <v>3618</v>
      </c>
      <c r="C3606" t="s">
        <v>2</v>
      </c>
      <c r="D3606" t="s">
        <v>3596</v>
      </c>
      <c r="E3606">
        <f>VLOOKUP(LEFT(B3606,LEN(B3606)-2),'Correction using CAD'!A:F,5,0)</f>
        <v>58.5</v>
      </c>
      <c r="F3606">
        <f>VLOOKUP(LEFT(B3606,LEN(B3606)-2),'Correction using CAD'!A:F,6,0)</f>
        <v>45.899999999999956</v>
      </c>
      <c r="G3606">
        <f>VLOOKUP(VALUE(RIGHT(B3606,2)),'XZ coord'!$T$144:$U$149,2,0)</f>
        <v>6.47</v>
      </c>
      <c r="H3606">
        <v>2.4</v>
      </c>
      <c r="I3606">
        <v>0.9</v>
      </c>
      <c r="J3606">
        <f>VLOOKUP(VALUE(RIGHT(B3606,2)),'XZ coord'!$T$144:$V$149,3,0)</f>
        <v>1.95</v>
      </c>
    </row>
    <row r="3607" spans="1:10" x14ac:dyDescent="0.2">
      <c r="A3607">
        <v>4606</v>
      </c>
      <c r="B3607" t="s">
        <v>3619</v>
      </c>
      <c r="C3607" t="s">
        <v>2</v>
      </c>
      <c r="D3607" t="s">
        <v>3596</v>
      </c>
      <c r="E3607">
        <f>VLOOKUP(LEFT(B3607,LEN(B3607)-2),'Correction using CAD'!A:F,5,0)</f>
        <v>58.5</v>
      </c>
      <c r="F3607">
        <f>VLOOKUP(LEFT(B3607,LEN(B3607)-2),'Correction using CAD'!A:F,6,0)</f>
        <v>45.899999999999956</v>
      </c>
      <c r="G3607">
        <f>VLOOKUP(VALUE(RIGHT(B3607,2)),'XZ coord'!$T$144:$U$149,2,0)</f>
        <v>8.42</v>
      </c>
      <c r="H3607">
        <v>2.4</v>
      </c>
      <c r="I3607">
        <v>0.9</v>
      </c>
      <c r="J3607">
        <f>VLOOKUP(VALUE(RIGHT(B3607,2)),'XZ coord'!$T$144:$V$149,3,0)</f>
        <v>1.95</v>
      </c>
    </row>
    <row r="3608" spans="1:10" x14ac:dyDescent="0.2">
      <c r="A3608">
        <v>4607</v>
      </c>
      <c r="B3608" t="s">
        <v>3620</v>
      </c>
      <c r="C3608" t="s">
        <v>2</v>
      </c>
      <c r="D3608" t="s">
        <v>3596</v>
      </c>
      <c r="E3608">
        <f>VLOOKUP(LEFT(B3608,LEN(B3608)-2),'Correction using CAD'!A:F,5,0)</f>
        <v>58.5</v>
      </c>
      <c r="F3608">
        <f>VLOOKUP(LEFT(B3608,LEN(B3608)-2),'Correction using CAD'!A:F,6,0)</f>
        <v>45.899999999999956</v>
      </c>
      <c r="G3608">
        <f>VLOOKUP(VALUE(RIGHT(B3608,2)),'XZ coord'!$T$144:$U$149,2,0)</f>
        <v>10.37</v>
      </c>
      <c r="H3608">
        <v>2.4</v>
      </c>
      <c r="I3608">
        <v>0.9</v>
      </c>
      <c r="J3608">
        <f>VLOOKUP(VALUE(RIGHT(B3608,2)),'XZ coord'!$T$144:$V$149,3,0)</f>
        <v>2.1</v>
      </c>
    </row>
    <row r="3609" spans="1:10" x14ac:dyDescent="0.2">
      <c r="A3609">
        <v>4608</v>
      </c>
      <c r="B3609" t="s">
        <v>3621</v>
      </c>
      <c r="C3609" t="s">
        <v>2</v>
      </c>
      <c r="D3609" t="s">
        <v>3596</v>
      </c>
      <c r="E3609">
        <f>VLOOKUP(LEFT(B3609,LEN(B3609)-2),'Correction using CAD'!A:F,5,0)</f>
        <v>58.5</v>
      </c>
      <c r="F3609">
        <f>VLOOKUP(LEFT(B3609,LEN(B3609)-2),'Correction using CAD'!A:F,6,0)</f>
        <v>46.799999999999955</v>
      </c>
      <c r="G3609">
        <f>VLOOKUP(VALUE(RIGHT(B3609,2)),'XZ coord'!$T$144:$U$149,2,0)</f>
        <v>2.25</v>
      </c>
      <c r="H3609">
        <v>2.4</v>
      </c>
      <c r="I3609">
        <v>0.9</v>
      </c>
      <c r="J3609">
        <f>VLOOKUP(VALUE(RIGHT(B3609,2)),'XZ coord'!$T$144:$V$149,3,0)</f>
        <v>1.97</v>
      </c>
    </row>
    <row r="3610" spans="1:10" x14ac:dyDescent="0.2">
      <c r="A3610">
        <v>4609</v>
      </c>
      <c r="B3610" t="s">
        <v>3622</v>
      </c>
      <c r="C3610" t="s">
        <v>5</v>
      </c>
      <c r="D3610" t="s">
        <v>3596</v>
      </c>
      <c r="E3610">
        <f>VLOOKUP(LEFT(B3610,LEN(B3610)-2),'Correction using CAD'!A:F,5,0)</f>
        <v>58.5</v>
      </c>
      <c r="F3610">
        <f>VLOOKUP(LEFT(B3610,LEN(B3610)-2),'Correction using CAD'!A:F,6,0)</f>
        <v>46.799999999999955</v>
      </c>
      <c r="G3610">
        <f>VLOOKUP(VALUE(RIGHT(B3610,2)),'XZ coord'!$T$144:$U$149,2,0)</f>
        <v>4.22</v>
      </c>
      <c r="H3610">
        <v>2.4</v>
      </c>
      <c r="I3610">
        <v>0.9</v>
      </c>
      <c r="J3610">
        <f>VLOOKUP(VALUE(RIGHT(B3610,2)),'XZ coord'!$T$144:$V$149,3,0)</f>
        <v>2.25</v>
      </c>
    </row>
    <row r="3611" spans="1:10" x14ac:dyDescent="0.2">
      <c r="A3611">
        <v>4610</v>
      </c>
      <c r="B3611" t="s">
        <v>3623</v>
      </c>
      <c r="C3611" t="s">
        <v>2</v>
      </c>
      <c r="D3611" t="s">
        <v>3596</v>
      </c>
      <c r="E3611">
        <f>VLOOKUP(LEFT(B3611,LEN(B3611)-2),'Correction using CAD'!A:F,5,0)</f>
        <v>58.5</v>
      </c>
      <c r="F3611">
        <f>VLOOKUP(LEFT(B3611,LEN(B3611)-2),'Correction using CAD'!A:F,6,0)</f>
        <v>46.799999999999955</v>
      </c>
      <c r="G3611">
        <f>VLOOKUP(VALUE(RIGHT(B3611,2)),'XZ coord'!$T$144:$U$149,2,0)</f>
        <v>6.47</v>
      </c>
      <c r="H3611">
        <v>2.4</v>
      </c>
      <c r="I3611">
        <v>0.9</v>
      </c>
      <c r="J3611">
        <f>VLOOKUP(VALUE(RIGHT(B3611,2)),'XZ coord'!$T$144:$V$149,3,0)</f>
        <v>1.95</v>
      </c>
    </row>
    <row r="3612" spans="1:10" x14ac:dyDescent="0.2">
      <c r="A3612">
        <v>4611</v>
      </c>
      <c r="B3612" t="s">
        <v>3624</v>
      </c>
      <c r="C3612" t="s">
        <v>2</v>
      </c>
      <c r="D3612" t="s">
        <v>3596</v>
      </c>
      <c r="E3612">
        <f>VLOOKUP(LEFT(B3612,LEN(B3612)-2),'Correction using CAD'!A:F,5,0)</f>
        <v>58.5</v>
      </c>
      <c r="F3612">
        <f>VLOOKUP(LEFT(B3612,LEN(B3612)-2),'Correction using CAD'!A:F,6,0)</f>
        <v>46.799999999999955</v>
      </c>
      <c r="G3612">
        <f>VLOOKUP(VALUE(RIGHT(B3612,2)),'XZ coord'!$T$144:$U$149,2,0)</f>
        <v>8.42</v>
      </c>
      <c r="H3612">
        <v>2.4</v>
      </c>
      <c r="I3612">
        <v>0.9</v>
      </c>
      <c r="J3612">
        <f>VLOOKUP(VALUE(RIGHT(B3612,2)),'XZ coord'!$T$144:$V$149,3,0)</f>
        <v>1.95</v>
      </c>
    </row>
    <row r="3613" spans="1:10" x14ac:dyDescent="0.2">
      <c r="A3613">
        <v>4612</v>
      </c>
      <c r="B3613" t="s">
        <v>3625</v>
      </c>
      <c r="C3613" t="s">
        <v>2</v>
      </c>
      <c r="D3613" t="s">
        <v>3596</v>
      </c>
      <c r="E3613">
        <f>VLOOKUP(LEFT(B3613,LEN(B3613)-2),'Correction using CAD'!A:F,5,0)</f>
        <v>58.5</v>
      </c>
      <c r="F3613">
        <f>VLOOKUP(LEFT(B3613,LEN(B3613)-2),'Correction using CAD'!A:F,6,0)</f>
        <v>46.799999999999955</v>
      </c>
      <c r="G3613">
        <f>VLOOKUP(VALUE(RIGHT(B3613,2)),'XZ coord'!$T$144:$U$149,2,0)</f>
        <v>10.37</v>
      </c>
      <c r="H3613">
        <v>2.4</v>
      </c>
      <c r="I3613">
        <v>0.9</v>
      </c>
      <c r="J3613">
        <f>VLOOKUP(VALUE(RIGHT(B3613,2)),'XZ coord'!$T$144:$V$149,3,0)</f>
        <v>2.1</v>
      </c>
    </row>
    <row r="3614" spans="1:10" x14ac:dyDescent="0.2">
      <c r="A3614">
        <v>4613</v>
      </c>
      <c r="B3614" t="s">
        <v>3626</v>
      </c>
      <c r="C3614" t="s">
        <v>2</v>
      </c>
      <c r="D3614" t="s">
        <v>3596</v>
      </c>
      <c r="E3614">
        <f>VLOOKUP(LEFT(B3614,LEN(B3614)-2),'Correction using CAD'!A:F,5,0)</f>
        <v>58.5</v>
      </c>
      <c r="F3614">
        <f>VLOOKUP(LEFT(B3614,LEN(B3614)-2),'Correction using CAD'!A:F,6,0)</f>
        <v>47.699999999999953</v>
      </c>
      <c r="G3614">
        <f>VLOOKUP(VALUE(RIGHT(B3614,2)),'XZ coord'!$T$144:$U$149,2,0)</f>
        <v>2.25</v>
      </c>
      <c r="H3614">
        <v>2.4</v>
      </c>
      <c r="I3614">
        <v>0.9</v>
      </c>
      <c r="J3614">
        <f>VLOOKUP(VALUE(RIGHT(B3614,2)),'XZ coord'!$T$144:$V$149,3,0)</f>
        <v>1.97</v>
      </c>
    </row>
    <row r="3615" spans="1:10" x14ac:dyDescent="0.2">
      <c r="A3615">
        <v>4614</v>
      </c>
      <c r="B3615" t="s">
        <v>3627</v>
      </c>
      <c r="C3615" t="s">
        <v>5</v>
      </c>
      <c r="D3615" t="s">
        <v>3596</v>
      </c>
      <c r="E3615">
        <f>VLOOKUP(LEFT(B3615,LEN(B3615)-2),'Correction using CAD'!A:F,5,0)</f>
        <v>58.5</v>
      </c>
      <c r="F3615">
        <f>VLOOKUP(LEFT(B3615,LEN(B3615)-2),'Correction using CAD'!A:F,6,0)</f>
        <v>47.699999999999953</v>
      </c>
      <c r="G3615">
        <f>VLOOKUP(VALUE(RIGHT(B3615,2)),'XZ coord'!$T$144:$U$149,2,0)</f>
        <v>4.22</v>
      </c>
      <c r="H3615">
        <v>2.4</v>
      </c>
      <c r="I3615">
        <v>0.9</v>
      </c>
      <c r="J3615">
        <f>VLOOKUP(VALUE(RIGHT(B3615,2)),'XZ coord'!$T$144:$V$149,3,0)</f>
        <v>2.25</v>
      </c>
    </row>
    <row r="3616" spans="1:10" x14ac:dyDescent="0.2">
      <c r="A3616">
        <v>4615</v>
      </c>
      <c r="B3616" t="s">
        <v>3628</v>
      </c>
      <c r="C3616" t="s">
        <v>2</v>
      </c>
      <c r="D3616" t="s">
        <v>3596</v>
      </c>
      <c r="E3616">
        <f>VLOOKUP(LEFT(B3616,LEN(B3616)-2),'Correction using CAD'!A:F,5,0)</f>
        <v>58.5</v>
      </c>
      <c r="F3616">
        <f>VLOOKUP(LEFT(B3616,LEN(B3616)-2),'Correction using CAD'!A:F,6,0)</f>
        <v>47.699999999999953</v>
      </c>
      <c r="G3616">
        <f>VLOOKUP(VALUE(RIGHT(B3616,2)),'XZ coord'!$T$144:$U$149,2,0)</f>
        <v>6.47</v>
      </c>
      <c r="H3616">
        <v>2.4</v>
      </c>
      <c r="I3616">
        <v>0.9</v>
      </c>
      <c r="J3616">
        <f>VLOOKUP(VALUE(RIGHT(B3616,2)),'XZ coord'!$T$144:$V$149,3,0)</f>
        <v>1.95</v>
      </c>
    </row>
    <row r="3617" spans="1:10" x14ac:dyDescent="0.2">
      <c r="A3617">
        <v>4616</v>
      </c>
      <c r="B3617" t="s">
        <v>3629</v>
      </c>
      <c r="C3617" t="s">
        <v>2</v>
      </c>
      <c r="D3617" t="s">
        <v>3596</v>
      </c>
      <c r="E3617">
        <f>VLOOKUP(LEFT(B3617,LEN(B3617)-2),'Correction using CAD'!A:F,5,0)</f>
        <v>58.5</v>
      </c>
      <c r="F3617">
        <f>VLOOKUP(LEFT(B3617,LEN(B3617)-2),'Correction using CAD'!A:F,6,0)</f>
        <v>47.699999999999953</v>
      </c>
      <c r="G3617">
        <f>VLOOKUP(VALUE(RIGHT(B3617,2)),'XZ coord'!$T$144:$U$149,2,0)</f>
        <v>8.42</v>
      </c>
      <c r="H3617">
        <v>2.4</v>
      </c>
      <c r="I3617">
        <v>0.9</v>
      </c>
      <c r="J3617">
        <f>VLOOKUP(VALUE(RIGHT(B3617,2)),'XZ coord'!$T$144:$V$149,3,0)</f>
        <v>1.95</v>
      </c>
    </row>
    <row r="3618" spans="1:10" x14ac:dyDescent="0.2">
      <c r="A3618">
        <v>4617</v>
      </c>
      <c r="B3618" t="s">
        <v>3630</v>
      </c>
      <c r="C3618" t="s">
        <v>2</v>
      </c>
      <c r="D3618" t="s">
        <v>3596</v>
      </c>
      <c r="E3618">
        <f>VLOOKUP(LEFT(B3618,LEN(B3618)-2),'Correction using CAD'!A:F,5,0)</f>
        <v>58.5</v>
      </c>
      <c r="F3618">
        <f>VLOOKUP(LEFT(B3618,LEN(B3618)-2),'Correction using CAD'!A:F,6,0)</f>
        <v>47.699999999999953</v>
      </c>
      <c r="G3618">
        <f>VLOOKUP(VALUE(RIGHT(B3618,2)),'XZ coord'!$T$144:$U$149,2,0)</f>
        <v>10.37</v>
      </c>
      <c r="H3618">
        <v>2.4</v>
      </c>
      <c r="I3618">
        <v>0.9</v>
      </c>
      <c r="J3618">
        <f>VLOOKUP(VALUE(RIGHT(B3618,2)),'XZ coord'!$T$144:$V$149,3,0)</f>
        <v>2.1</v>
      </c>
    </row>
    <row r="3619" spans="1:10" x14ac:dyDescent="0.2">
      <c r="A3619">
        <v>4618</v>
      </c>
      <c r="B3619" t="s">
        <v>3631</v>
      </c>
      <c r="C3619" t="s">
        <v>2</v>
      </c>
      <c r="D3619" t="s">
        <v>3596</v>
      </c>
      <c r="E3619">
        <f>VLOOKUP(LEFT(B3619,LEN(B3619)-2),'Correction using CAD'!A:F,5,0)</f>
        <v>58.5</v>
      </c>
      <c r="F3619">
        <f>VLOOKUP(LEFT(B3619,LEN(B3619)-2),'Correction using CAD'!A:F,6,0)</f>
        <v>48.599999999999952</v>
      </c>
      <c r="G3619">
        <f>VLOOKUP(VALUE(RIGHT(B3619,2)),'XZ coord'!$T$144:$U$149,2,0)</f>
        <v>2.25</v>
      </c>
      <c r="H3619">
        <v>2.4</v>
      </c>
      <c r="I3619">
        <v>0.9</v>
      </c>
      <c r="J3619">
        <f>VLOOKUP(VALUE(RIGHT(B3619,2)),'XZ coord'!$T$144:$V$149,3,0)</f>
        <v>1.97</v>
      </c>
    </row>
    <row r="3620" spans="1:10" x14ac:dyDescent="0.2">
      <c r="A3620">
        <v>4619</v>
      </c>
      <c r="B3620" t="s">
        <v>3632</v>
      </c>
      <c r="C3620" t="s">
        <v>5</v>
      </c>
      <c r="D3620" t="s">
        <v>3596</v>
      </c>
      <c r="E3620">
        <f>VLOOKUP(LEFT(B3620,LEN(B3620)-2),'Correction using CAD'!A:F,5,0)</f>
        <v>58.5</v>
      </c>
      <c r="F3620">
        <f>VLOOKUP(LEFT(B3620,LEN(B3620)-2),'Correction using CAD'!A:F,6,0)</f>
        <v>48.599999999999952</v>
      </c>
      <c r="G3620">
        <f>VLOOKUP(VALUE(RIGHT(B3620,2)),'XZ coord'!$T$144:$U$149,2,0)</f>
        <v>4.22</v>
      </c>
      <c r="H3620">
        <v>2.4</v>
      </c>
      <c r="I3620">
        <v>0.9</v>
      </c>
      <c r="J3620">
        <f>VLOOKUP(VALUE(RIGHT(B3620,2)),'XZ coord'!$T$144:$V$149,3,0)</f>
        <v>2.25</v>
      </c>
    </row>
    <row r="3621" spans="1:10" x14ac:dyDescent="0.2">
      <c r="A3621">
        <v>4620</v>
      </c>
      <c r="B3621" t="s">
        <v>3633</v>
      </c>
      <c r="C3621" t="s">
        <v>2</v>
      </c>
      <c r="D3621" t="s">
        <v>3596</v>
      </c>
      <c r="E3621">
        <f>VLOOKUP(LEFT(B3621,LEN(B3621)-2),'Correction using CAD'!A:F,5,0)</f>
        <v>58.5</v>
      </c>
      <c r="F3621">
        <f>VLOOKUP(LEFT(B3621,LEN(B3621)-2),'Correction using CAD'!A:F,6,0)</f>
        <v>48.599999999999952</v>
      </c>
      <c r="G3621">
        <f>VLOOKUP(VALUE(RIGHT(B3621,2)),'XZ coord'!$T$144:$U$149,2,0)</f>
        <v>6.47</v>
      </c>
      <c r="H3621">
        <v>2.4</v>
      </c>
      <c r="I3621">
        <v>0.9</v>
      </c>
      <c r="J3621">
        <f>VLOOKUP(VALUE(RIGHT(B3621,2)),'XZ coord'!$T$144:$V$149,3,0)</f>
        <v>1.95</v>
      </c>
    </row>
    <row r="3622" spans="1:10" x14ac:dyDescent="0.2">
      <c r="A3622">
        <v>4621</v>
      </c>
      <c r="B3622" t="s">
        <v>3634</v>
      </c>
      <c r="C3622" t="s">
        <v>2</v>
      </c>
      <c r="D3622" t="s">
        <v>3596</v>
      </c>
      <c r="E3622">
        <f>VLOOKUP(LEFT(B3622,LEN(B3622)-2),'Correction using CAD'!A:F,5,0)</f>
        <v>58.5</v>
      </c>
      <c r="F3622">
        <f>VLOOKUP(LEFT(B3622,LEN(B3622)-2),'Correction using CAD'!A:F,6,0)</f>
        <v>48.599999999999952</v>
      </c>
      <c r="G3622">
        <f>VLOOKUP(VALUE(RIGHT(B3622,2)),'XZ coord'!$T$144:$U$149,2,0)</f>
        <v>8.42</v>
      </c>
      <c r="H3622">
        <v>2.4</v>
      </c>
      <c r="I3622">
        <v>0.9</v>
      </c>
      <c r="J3622">
        <f>VLOOKUP(VALUE(RIGHT(B3622,2)),'XZ coord'!$T$144:$V$149,3,0)</f>
        <v>1.95</v>
      </c>
    </row>
    <row r="3623" spans="1:10" x14ac:dyDescent="0.2">
      <c r="A3623">
        <v>4622</v>
      </c>
      <c r="B3623" t="s">
        <v>3635</v>
      </c>
      <c r="C3623" t="s">
        <v>2</v>
      </c>
      <c r="D3623" t="s">
        <v>3596</v>
      </c>
      <c r="E3623">
        <f>VLOOKUP(LEFT(B3623,LEN(B3623)-2),'Correction using CAD'!A:F,5,0)</f>
        <v>58.5</v>
      </c>
      <c r="F3623">
        <f>VLOOKUP(LEFT(B3623,LEN(B3623)-2),'Correction using CAD'!A:F,6,0)</f>
        <v>48.599999999999952</v>
      </c>
      <c r="G3623">
        <f>VLOOKUP(VALUE(RIGHT(B3623,2)),'XZ coord'!$T$144:$U$149,2,0)</f>
        <v>10.37</v>
      </c>
      <c r="H3623">
        <v>2.4</v>
      </c>
      <c r="I3623">
        <v>0.9</v>
      </c>
      <c r="J3623">
        <f>VLOOKUP(VALUE(RIGHT(B3623,2)),'XZ coord'!$T$144:$V$149,3,0)</f>
        <v>2.1</v>
      </c>
    </row>
    <row r="3624" spans="1:10" x14ac:dyDescent="0.2">
      <c r="A3624">
        <v>4623</v>
      </c>
      <c r="B3624" t="s">
        <v>3636</v>
      </c>
      <c r="C3624" t="s">
        <v>2</v>
      </c>
      <c r="D3624" t="s">
        <v>3596</v>
      </c>
      <c r="E3624">
        <f>VLOOKUP(LEFT(B3624,LEN(B3624)-2),'Correction using CAD'!A:F,5,0)</f>
        <v>58.5</v>
      </c>
      <c r="F3624">
        <f>VLOOKUP(LEFT(B3624,LEN(B3624)-2),'Correction using CAD'!A:F,6,0)</f>
        <v>49.49999999999995</v>
      </c>
      <c r="G3624">
        <f>VLOOKUP(VALUE(RIGHT(B3624,2)),'XZ coord'!$T$144:$U$149,2,0)</f>
        <v>2.25</v>
      </c>
      <c r="H3624">
        <v>2.4</v>
      </c>
      <c r="I3624">
        <v>0.9</v>
      </c>
      <c r="J3624">
        <f>VLOOKUP(VALUE(RIGHT(B3624,2)),'XZ coord'!$T$144:$V$149,3,0)</f>
        <v>1.97</v>
      </c>
    </row>
    <row r="3625" spans="1:10" x14ac:dyDescent="0.2">
      <c r="A3625">
        <v>4624</v>
      </c>
      <c r="B3625" t="s">
        <v>3637</v>
      </c>
      <c r="C3625" t="s">
        <v>5</v>
      </c>
      <c r="D3625" t="s">
        <v>3596</v>
      </c>
      <c r="E3625">
        <f>VLOOKUP(LEFT(B3625,LEN(B3625)-2),'Correction using CAD'!A:F,5,0)</f>
        <v>58.5</v>
      </c>
      <c r="F3625">
        <f>VLOOKUP(LEFT(B3625,LEN(B3625)-2),'Correction using CAD'!A:F,6,0)</f>
        <v>49.49999999999995</v>
      </c>
      <c r="G3625">
        <f>VLOOKUP(VALUE(RIGHT(B3625,2)),'XZ coord'!$T$144:$U$149,2,0)</f>
        <v>4.22</v>
      </c>
      <c r="H3625">
        <v>2.4</v>
      </c>
      <c r="I3625">
        <v>0.9</v>
      </c>
      <c r="J3625">
        <f>VLOOKUP(VALUE(RIGHT(B3625,2)),'XZ coord'!$T$144:$V$149,3,0)</f>
        <v>2.25</v>
      </c>
    </row>
    <row r="3626" spans="1:10" x14ac:dyDescent="0.2">
      <c r="A3626">
        <v>4625</v>
      </c>
      <c r="B3626" t="s">
        <v>3638</v>
      </c>
      <c r="C3626" t="s">
        <v>2</v>
      </c>
      <c r="D3626" t="s">
        <v>3596</v>
      </c>
      <c r="E3626">
        <f>VLOOKUP(LEFT(B3626,LEN(B3626)-2),'Correction using CAD'!A:F,5,0)</f>
        <v>58.5</v>
      </c>
      <c r="F3626">
        <f>VLOOKUP(LEFT(B3626,LEN(B3626)-2),'Correction using CAD'!A:F,6,0)</f>
        <v>49.49999999999995</v>
      </c>
      <c r="G3626">
        <f>VLOOKUP(VALUE(RIGHT(B3626,2)),'XZ coord'!$T$144:$U$149,2,0)</f>
        <v>6.47</v>
      </c>
      <c r="H3626">
        <v>2.4</v>
      </c>
      <c r="I3626">
        <v>0.9</v>
      </c>
      <c r="J3626">
        <f>VLOOKUP(VALUE(RIGHT(B3626,2)),'XZ coord'!$T$144:$V$149,3,0)</f>
        <v>1.95</v>
      </c>
    </row>
    <row r="3627" spans="1:10" x14ac:dyDescent="0.2">
      <c r="A3627">
        <v>4626</v>
      </c>
      <c r="B3627" t="s">
        <v>3639</v>
      </c>
      <c r="C3627" t="s">
        <v>2</v>
      </c>
      <c r="D3627" t="s">
        <v>3596</v>
      </c>
      <c r="E3627">
        <f>VLOOKUP(LEFT(B3627,LEN(B3627)-2),'Correction using CAD'!A:F,5,0)</f>
        <v>58.5</v>
      </c>
      <c r="F3627">
        <f>VLOOKUP(LEFT(B3627,LEN(B3627)-2),'Correction using CAD'!A:F,6,0)</f>
        <v>49.49999999999995</v>
      </c>
      <c r="G3627">
        <f>VLOOKUP(VALUE(RIGHT(B3627,2)),'XZ coord'!$T$144:$U$149,2,0)</f>
        <v>8.42</v>
      </c>
      <c r="H3627">
        <v>2.4</v>
      </c>
      <c r="I3627">
        <v>0.9</v>
      </c>
      <c r="J3627">
        <f>VLOOKUP(VALUE(RIGHT(B3627,2)),'XZ coord'!$T$144:$V$149,3,0)</f>
        <v>1.95</v>
      </c>
    </row>
    <row r="3628" spans="1:10" x14ac:dyDescent="0.2">
      <c r="A3628">
        <v>4627</v>
      </c>
      <c r="B3628" t="s">
        <v>3640</v>
      </c>
      <c r="C3628" t="s">
        <v>2</v>
      </c>
      <c r="D3628" t="s">
        <v>3596</v>
      </c>
      <c r="E3628">
        <f>VLOOKUP(LEFT(B3628,LEN(B3628)-2),'Correction using CAD'!A:F,5,0)</f>
        <v>58.5</v>
      </c>
      <c r="F3628">
        <f>VLOOKUP(LEFT(B3628,LEN(B3628)-2),'Correction using CAD'!A:F,6,0)</f>
        <v>49.49999999999995</v>
      </c>
      <c r="G3628">
        <f>VLOOKUP(VALUE(RIGHT(B3628,2)),'XZ coord'!$T$144:$U$149,2,0)</f>
        <v>10.37</v>
      </c>
      <c r="H3628">
        <v>2.4</v>
      </c>
      <c r="I3628">
        <v>0.9</v>
      </c>
      <c r="J3628">
        <f>VLOOKUP(VALUE(RIGHT(B3628,2)),'XZ coord'!$T$144:$V$149,3,0)</f>
        <v>2.1</v>
      </c>
    </row>
    <row r="3629" spans="1:10" x14ac:dyDescent="0.2">
      <c r="A3629">
        <v>4628</v>
      </c>
      <c r="B3629" t="s">
        <v>3641</v>
      </c>
      <c r="C3629" t="s">
        <v>2</v>
      </c>
      <c r="D3629" t="s">
        <v>3596</v>
      </c>
      <c r="E3629">
        <f>VLOOKUP(LEFT(B3629,LEN(B3629)-2),'Correction using CAD'!A:F,5,0)</f>
        <v>58.5</v>
      </c>
      <c r="F3629">
        <f>VLOOKUP(LEFT(B3629,LEN(B3629)-2),'Correction using CAD'!A:F,6,0)</f>
        <v>50.399999999999949</v>
      </c>
      <c r="G3629">
        <f>VLOOKUP(VALUE(RIGHT(B3629,2)),'XZ coord'!$T$144:$U$149,2,0)</f>
        <v>2.25</v>
      </c>
      <c r="H3629">
        <v>2.4</v>
      </c>
      <c r="I3629">
        <v>0.9</v>
      </c>
      <c r="J3629">
        <f>VLOOKUP(VALUE(RIGHT(B3629,2)),'XZ coord'!$T$144:$V$149,3,0)</f>
        <v>1.97</v>
      </c>
    </row>
    <row r="3630" spans="1:10" x14ac:dyDescent="0.2">
      <c r="A3630">
        <v>4629</v>
      </c>
      <c r="B3630" t="s">
        <v>3642</v>
      </c>
      <c r="C3630" t="s">
        <v>5</v>
      </c>
      <c r="D3630" t="s">
        <v>3596</v>
      </c>
      <c r="E3630">
        <f>VLOOKUP(LEFT(B3630,LEN(B3630)-2),'Correction using CAD'!A:F,5,0)</f>
        <v>58.5</v>
      </c>
      <c r="F3630">
        <f>VLOOKUP(LEFT(B3630,LEN(B3630)-2),'Correction using CAD'!A:F,6,0)</f>
        <v>50.399999999999949</v>
      </c>
      <c r="G3630">
        <f>VLOOKUP(VALUE(RIGHT(B3630,2)),'XZ coord'!$T$144:$U$149,2,0)</f>
        <v>4.22</v>
      </c>
      <c r="H3630">
        <v>2.4</v>
      </c>
      <c r="I3630">
        <v>0.9</v>
      </c>
      <c r="J3630">
        <f>VLOOKUP(VALUE(RIGHT(B3630,2)),'XZ coord'!$T$144:$V$149,3,0)</f>
        <v>2.25</v>
      </c>
    </row>
    <row r="3631" spans="1:10" x14ac:dyDescent="0.2">
      <c r="A3631">
        <v>4630</v>
      </c>
      <c r="B3631" t="s">
        <v>3643</v>
      </c>
      <c r="C3631" t="s">
        <v>2</v>
      </c>
      <c r="D3631" t="s">
        <v>3596</v>
      </c>
      <c r="E3631">
        <f>VLOOKUP(LEFT(B3631,LEN(B3631)-2),'Correction using CAD'!A:F,5,0)</f>
        <v>58.5</v>
      </c>
      <c r="F3631">
        <f>VLOOKUP(LEFT(B3631,LEN(B3631)-2),'Correction using CAD'!A:F,6,0)</f>
        <v>50.399999999999949</v>
      </c>
      <c r="G3631">
        <f>VLOOKUP(VALUE(RIGHT(B3631,2)),'XZ coord'!$T$144:$U$149,2,0)</f>
        <v>6.47</v>
      </c>
      <c r="H3631">
        <v>2.4</v>
      </c>
      <c r="I3631">
        <v>0.9</v>
      </c>
      <c r="J3631">
        <f>VLOOKUP(VALUE(RIGHT(B3631,2)),'XZ coord'!$T$144:$V$149,3,0)</f>
        <v>1.95</v>
      </c>
    </row>
    <row r="3632" spans="1:10" x14ac:dyDescent="0.2">
      <c r="A3632">
        <v>4631</v>
      </c>
      <c r="B3632" t="s">
        <v>3644</v>
      </c>
      <c r="C3632" t="s">
        <v>2</v>
      </c>
      <c r="D3632" t="s">
        <v>3596</v>
      </c>
      <c r="E3632">
        <f>VLOOKUP(LEFT(B3632,LEN(B3632)-2),'Correction using CAD'!A:F,5,0)</f>
        <v>58.5</v>
      </c>
      <c r="F3632">
        <f>VLOOKUP(LEFT(B3632,LEN(B3632)-2),'Correction using CAD'!A:F,6,0)</f>
        <v>50.399999999999949</v>
      </c>
      <c r="G3632">
        <f>VLOOKUP(VALUE(RIGHT(B3632,2)),'XZ coord'!$T$144:$U$149,2,0)</f>
        <v>8.42</v>
      </c>
      <c r="H3632">
        <v>2.4</v>
      </c>
      <c r="I3632">
        <v>0.9</v>
      </c>
      <c r="J3632">
        <f>VLOOKUP(VALUE(RIGHT(B3632,2)),'XZ coord'!$T$144:$V$149,3,0)</f>
        <v>1.95</v>
      </c>
    </row>
    <row r="3633" spans="1:10" x14ac:dyDescent="0.2">
      <c r="A3633">
        <v>4632</v>
      </c>
      <c r="B3633" t="s">
        <v>3645</v>
      </c>
      <c r="C3633" t="s">
        <v>2</v>
      </c>
      <c r="D3633" t="s">
        <v>3596</v>
      </c>
      <c r="E3633">
        <f>VLOOKUP(LEFT(B3633,LEN(B3633)-2),'Correction using CAD'!A:F,5,0)</f>
        <v>58.5</v>
      </c>
      <c r="F3633">
        <f>VLOOKUP(LEFT(B3633,LEN(B3633)-2),'Correction using CAD'!A:F,6,0)</f>
        <v>50.399999999999949</v>
      </c>
      <c r="G3633">
        <f>VLOOKUP(VALUE(RIGHT(B3633,2)),'XZ coord'!$T$144:$U$149,2,0)</f>
        <v>10.37</v>
      </c>
      <c r="H3633">
        <v>2.4</v>
      </c>
      <c r="I3633">
        <v>0.9</v>
      </c>
      <c r="J3633">
        <f>VLOOKUP(VALUE(RIGHT(B3633,2)),'XZ coord'!$T$144:$V$149,3,0)</f>
        <v>2.1</v>
      </c>
    </row>
    <row r="3634" spans="1:10" x14ac:dyDescent="0.2">
      <c r="A3634">
        <v>4633</v>
      </c>
      <c r="B3634" t="s">
        <v>3646</v>
      </c>
      <c r="C3634" t="s">
        <v>2</v>
      </c>
      <c r="D3634" t="s">
        <v>3596</v>
      </c>
      <c r="E3634">
        <f>VLOOKUP(LEFT(B3634,LEN(B3634)-2),'Correction using CAD'!A:F,5,0)</f>
        <v>58.5</v>
      </c>
      <c r="F3634">
        <f>VLOOKUP(LEFT(B3634,LEN(B3634)-2),'Correction using CAD'!A:F,6,0)</f>
        <v>51.299999999999947</v>
      </c>
      <c r="G3634">
        <f>VLOOKUP(VALUE(RIGHT(B3634,2)),'XZ coord'!$T$144:$U$149,2,0)</f>
        <v>2.25</v>
      </c>
      <c r="H3634">
        <v>2.4</v>
      </c>
      <c r="I3634">
        <v>0.9</v>
      </c>
      <c r="J3634">
        <f>VLOOKUP(VALUE(RIGHT(B3634,2)),'XZ coord'!$T$144:$V$149,3,0)</f>
        <v>1.97</v>
      </c>
    </row>
    <row r="3635" spans="1:10" x14ac:dyDescent="0.2">
      <c r="A3635">
        <v>4634</v>
      </c>
      <c r="B3635" t="s">
        <v>3647</v>
      </c>
      <c r="C3635" t="s">
        <v>5</v>
      </c>
      <c r="D3635" t="s">
        <v>3596</v>
      </c>
      <c r="E3635">
        <f>VLOOKUP(LEFT(B3635,LEN(B3635)-2),'Correction using CAD'!A:F,5,0)</f>
        <v>58.5</v>
      </c>
      <c r="F3635">
        <f>VLOOKUP(LEFT(B3635,LEN(B3635)-2),'Correction using CAD'!A:F,6,0)</f>
        <v>51.299999999999947</v>
      </c>
      <c r="G3635">
        <f>VLOOKUP(VALUE(RIGHT(B3635,2)),'XZ coord'!$T$144:$U$149,2,0)</f>
        <v>4.22</v>
      </c>
      <c r="H3635">
        <v>2.4</v>
      </c>
      <c r="I3635">
        <v>0.9</v>
      </c>
      <c r="J3635">
        <f>VLOOKUP(VALUE(RIGHT(B3635,2)),'XZ coord'!$T$144:$V$149,3,0)</f>
        <v>2.25</v>
      </c>
    </row>
    <row r="3636" spans="1:10" x14ac:dyDescent="0.2">
      <c r="A3636">
        <v>4635</v>
      </c>
      <c r="B3636" t="s">
        <v>3648</v>
      </c>
      <c r="C3636" t="s">
        <v>2</v>
      </c>
      <c r="D3636" t="s">
        <v>3596</v>
      </c>
      <c r="E3636">
        <f>VLOOKUP(LEFT(B3636,LEN(B3636)-2),'Correction using CAD'!A:F,5,0)</f>
        <v>58.5</v>
      </c>
      <c r="F3636">
        <f>VLOOKUP(LEFT(B3636,LEN(B3636)-2),'Correction using CAD'!A:F,6,0)</f>
        <v>51.299999999999947</v>
      </c>
      <c r="G3636">
        <f>VLOOKUP(VALUE(RIGHT(B3636,2)),'XZ coord'!$T$144:$U$149,2,0)</f>
        <v>6.47</v>
      </c>
      <c r="H3636">
        <v>2.4</v>
      </c>
      <c r="I3636">
        <v>0.9</v>
      </c>
      <c r="J3636">
        <f>VLOOKUP(VALUE(RIGHT(B3636,2)),'XZ coord'!$T$144:$V$149,3,0)</f>
        <v>1.95</v>
      </c>
    </row>
    <row r="3637" spans="1:10" x14ac:dyDescent="0.2">
      <c r="A3637">
        <v>4636</v>
      </c>
      <c r="B3637" t="s">
        <v>3649</v>
      </c>
      <c r="C3637" t="s">
        <v>2</v>
      </c>
      <c r="D3637" t="s">
        <v>3596</v>
      </c>
      <c r="E3637">
        <f>VLOOKUP(LEFT(B3637,LEN(B3637)-2),'Correction using CAD'!A:F,5,0)</f>
        <v>58.5</v>
      </c>
      <c r="F3637">
        <f>VLOOKUP(LEFT(B3637,LEN(B3637)-2),'Correction using CAD'!A:F,6,0)</f>
        <v>51.299999999999947</v>
      </c>
      <c r="G3637">
        <f>VLOOKUP(VALUE(RIGHT(B3637,2)),'XZ coord'!$T$144:$U$149,2,0)</f>
        <v>8.42</v>
      </c>
      <c r="H3637">
        <v>2.4</v>
      </c>
      <c r="I3637">
        <v>0.9</v>
      </c>
      <c r="J3637">
        <f>VLOOKUP(VALUE(RIGHT(B3637,2)),'XZ coord'!$T$144:$V$149,3,0)</f>
        <v>1.95</v>
      </c>
    </row>
    <row r="3638" spans="1:10" x14ac:dyDescent="0.2">
      <c r="A3638">
        <v>4637</v>
      </c>
      <c r="B3638" t="s">
        <v>3650</v>
      </c>
      <c r="C3638" t="s">
        <v>2</v>
      </c>
      <c r="D3638" t="s">
        <v>3596</v>
      </c>
      <c r="E3638">
        <f>VLOOKUP(LEFT(B3638,LEN(B3638)-2),'Correction using CAD'!A:F,5,0)</f>
        <v>58.5</v>
      </c>
      <c r="F3638">
        <f>VLOOKUP(LEFT(B3638,LEN(B3638)-2),'Correction using CAD'!A:F,6,0)</f>
        <v>51.299999999999947</v>
      </c>
      <c r="G3638">
        <f>VLOOKUP(VALUE(RIGHT(B3638,2)),'XZ coord'!$T$144:$U$149,2,0)</f>
        <v>10.37</v>
      </c>
      <c r="H3638">
        <v>2.4</v>
      </c>
      <c r="I3638">
        <v>0.9</v>
      </c>
      <c r="J3638">
        <f>VLOOKUP(VALUE(RIGHT(B3638,2)),'XZ coord'!$T$144:$V$149,3,0)</f>
        <v>2.1</v>
      </c>
    </row>
    <row r="3639" spans="1:10" x14ac:dyDescent="0.2">
      <c r="A3639">
        <v>4638</v>
      </c>
      <c r="B3639" t="s">
        <v>3651</v>
      </c>
      <c r="C3639" t="s">
        <v>2</v>
      </c>
      <c r="D3639" t="s">
        <v>3596</v>
      </c>
      <c r="E3639">
        <f>VLOOKUP(LEFT(B3639,LEN(B3639)-2),'Correction using CAD'!A:F,5,0)</f>
        <v>58.5</v>
      </c>
      <c r="F3639">
        <f>VLOOKUP(LEFT(B3639,LEN(B3639)-2),'Correction using CAD'!A:F,6,0)</f>
        <v>52.199999999999946</v>
      </c>
      <c r="G3639">
        <f>VLOOKUP(VALUE(RIGHT(B3639,2)),'XZ coord'!$T$144:$U$149,2,0)</f>
        <v>2.25</v>
      </c>
      <c r="H3639">
        <v>2.4</v>
      </c>
      <c r="I3639">
        <v>0.9</v>
      </c>
      <c r="J3639">
        <f>VLOOKUP(VALUE(RIGHT(B3639,2)),'XZ coord'!$T$144:$V$149,3,0)</f>
        <v>1.97</v>
      </c>
    </row>
    <row r="3640" spans="1:10" x14ac:dyDescent="0.2">
      <c r="A3640">
        <v>4639</v>
      </c>
      <c r="B3640" t="s">
        <v>3652</v>
      </c>
      <c r="C3640" t="s">
        <v>5</v>
      </c>
      <c r="D3640" t="s">
        <v>3596</v>
      </c>
      <c r="E3640">
        <f>VLOOKUP(LEFT(B3640,LEN(B3640)-2),'Correction using CAD'!A:F,5,0)</f>
        <v>58.5</v>
      </c>
      <c r="F3640">
        <f>VLOOKUP(LEFT(B3640,LEN(B3640)-2),'Correction using CAD'!A:F,6,0)</f>
        <v>52.199999999999946</v>
      </c>
      <c r="G3640">
        <f>VLOOKUP(VALUE(RIGHT(B3640,2)),'XZ coord'!$T$144:$U$149,2,0)</f>
        <v>4.22</v>
      </c>
      <c r="H3640">
        <v>2.4</v>
      </c>
      <c r="I3640">
        <v>0.9</v>
      </c>
      <c r="J3640">
        <f>VLOOKUP(VALUE(RIGHT(B3640,2)),'XZ coord'!$T$144:$V$149,3,0)</f>
        <v>2.25</v>
      </c>
    </row>
    <row r="3641" spans="1:10" x14ac:dyDescent="0.2">
      <c r="A3641">
        <v>4640</v>
      </c>
      <c r="B3641" t="s">
        <v>3653</v>
      </c>
      <c r="C3641" t="s">
        <v>2</v>
      </c>
      <c r="D3641" t="s">
        <v>3596</v>
      </c>
      <c r="E3641">
        <f>VLOOKUP(LEFT(B3641,LEN(B3641)-2),'Correction using CAD'!A:F,5,0)</f>
        <v>58.5</v>
      </c>
      <c r="F3641">
        <f>VLOOKUP(LEFT(B3641,LEN(B3641)-2),'Correction using CAD'!A:F,6,0)</f>
        <v>52.199999999999946</v>
      </c>
      <c r="G3641">
        <f>VLOOKUP(VALUE(RIGHT(B3641,2)),'XZ coord'!$T$144:$U$149,2,0)</f>
        <v>6.47</v>
      </c>
      <c r="H3641">
        <v>2.4</v>
      </c>
      <c r="I3641">
        <v>0.9</v>
      </c>
      <c r="J3641">
        <f>VLOOKUP(VALUE(RIGHT(B3641,2)),'XZ coord'!$T$144:$V$149,3,0)</f>
        <v>1.95</v>
      </c>
    </row>
    <row r="3642" spans="1:10" x14ac:dyDescent="0.2">
      <c r="A3642">
        <v>4641</v>
      </c>
      <c r="B3642" t="s">
        <v>3654</v>
      </c>
      <c r="C3642" t="s">
        <v>2</v>
      </c>
      <c r="D3642" t="s">
        <v>3596</v>
      </c>
      <c r="E3642">
        <f>VLOOKUP(LEFT(B3642,LEN(B3642)-2),'Correction using CAD'!A:F,5,0)</f>
        <v>58.5</v>
      </c>
      <c r="F3642">
        <f>VLOOKUP(LEFT(B3642,LEN(B3642)-2),'Correction using CAD'!A:F,6,0)</f>
        <v>52.199999999999946</v>
      </c>
      <c r="G3642">
        <f>VLOOKUP(VALUE(RIGHT(B3642,2)),'XZ coord'!$T$144:$U$149,2,0)</f>
        <v>8.42</v>
      </c>
      <c r="H3642">
        <v>2.4</v>
      </c>
      <c r="I3642">
        <v>0.9</v>
      </c>
      <c r="J3642">
        <f>VLOOKUP(VALUE(RIGHT(B3642,2)),'XZ coord'!$T$144:$V$149,3,0)</f>
        <v>1.95</v>
      </c>
    </row>
    <row r="3643" spans="1:10" x14ac:dyDescent="0.2">
      <c r="A3643">
        <v>4642</v>
      </c>
      <c r="B3643" t="s">
        <v>3655</v>
      </c>
      <c r="C3643" t="s">
        <v>2</v>
      </c>
      <c r="D3643" t="s">
        <v>3596</v>
      </c>
      <c r="E3643">
        <f>VLOOKUP(LEFT(B3643,LEN(B3643)-2),'Correction using CAD'!A:F,5,0)</f>
        <v>58.5</v>
      </c>
      <c r="F3643">
        <f>VLOOKUP(LEFT(B3643,LEN(B3643)-2),'Correction using CAD'!A:F,6,0)</f>
        <v>52.199999999999946</v>
      </c>
      <c r="G3643">
        <f>VLOOKUP(VALUE(RIGHT(B3643,2)),'XZ coord'!$T$144:$U$149,2,0)</f>
        <v>10.37</v>
      </c>
      <c r="H3643">
        <v>2.4</v>
      </c>
      <c r="I3643">
        <v>0.9</v>
      </c>
      <c r="J3643">
        <f>VLOOKUP(VALUE(RIGHT(B3643,2)),'XZ coord'!$T$144:$V$149,3,0)</f>
        <v>2.1</v>
      </c>
    </row>
    <row r="3644" spans="1:10" x14ac:dyDescent="0.2">
      <c r="A3644">
        <v>4643</v>
      </c>
      <c r="B3644" t="s">
        <v>3656</v>
      </c>
      <c r="C3644" t="s">
        <v>2</v>
      </c>
      <c r="D3644" t="s">
        <v>3596</v>
      </c>
      <c r="E3644">
        <f>VLOOKUP(LEFT(B3644,LEN(B3644)-2),'Correction using CAD'!A:F,5,0)</f>
        <v>58.5</v>
      </c>
      <c r="F3644">
        <f>VLOOKUP(LEFT(B3644,LEN(B3644)-2),'Correction using CAD'!A:F,6,0)</f>
        <v>53.099999999999945</v>
      </c>
      <c r="G3644">
        <f>VLOOKUP(VALUE(RIGHT(B3644,2)),'XZ coord'!$T$144:$U$149,2,0)</f>
        <v>2.25</v>
      </c>
      <c r="H3644">
        <v>2.4</v>
      </c>
      <c r="I3644">
        <v>0.9</v>
      </c>
      <c r="J3644">
        <f>VLOOKUP(VALUE(RIGHT(B3644,2)),'XZ coord'!$T$144:$V$149,3,0)</f>
        <v>1.97</v>
      </c>
    </row>
    <row r="3645" spans="1:10" x14ac:dyDescent="0.2">
      <c r="A3645">
        <v>4644</v>
      </c>
      <c r="B3645" t="s">
        <v>3657</v>
      </c>
      <c r="C3645" t="s">
        <v>5</v>
      </c>
      <c r="D3645" t="s">
        <v>3596</v>
      </c>
      <c r="E3645">
        <f>VLOOKUP(LEFT(B3645,LEN(B3645)-2),'Correction using CAD'!A:F,5,0)</f>
        <v>58.5</v>
      </c>
      <c r="F3645">
        <f>VLOOKUP(LEFT(B3645,LEN(B3645)-2),'Correction using CAD'!A:F,6,0)</f>
        <v>53.099999999999945</v>
      </c>
      <c r="G3645">
        <f>VLOOKUP(VALUE(RIGHT(B3645,2)),'XZ coord'!$T$144:$U$149,2,0)</f>
        <v>4.22</v>
      </c>
      <c r="H3645">
        <v>2.4</v>
      </c>
      <c r="I3645">
        <v>0.9</v>
      </c>
      <c r="J3645">
        <f>VLOOKUP(VALUE(RIGHT(B3645,2)),'XZ coord'!$T$144:$V$149,3,0)</f>
        <v>2.25</v>
      </c>
    </row>
    <row r="3646" spans="1:10" x14ac:dyDescent="0.2">
      <c r="A3646">
        <v>4645</v>
      </c>
      <c r="B3646" t="s">
        <v>3658</v>
      </c>
      <c r="C3646" t="s">
        <v>2</v>
      </c>
      <c r="D3646" t="s">
        <v>3596</v>
      </c>
      <c r="E3646">
        <f>VLOOKUP(LEFT(B3646,LEN(B3646)-2),'Correction using CAD'!A:F,5,0)</f>
        <v>58.5</v>
      </c>
      <c r="F3646">
        <f>VLOOKUP(LEFT(B3646,LEN(B3646)-2),'Correction using CAD'!A:F,6,0)</f>
        <v>53.099999999999945</v>
      </c>
      <c r="G3646">
        <f>VLOOKUP(VALUE(RIGHT(B3646,2)),'XZ coord'!$T$144:$U$149,2,0)</f>
        <v>6.47</v>
      </c>
      <c r="H3646">
        <v>2.4</v>
      </c>
      <c r="I3646">
        <v>0.9</v>
      </c>
      <c r="J3646">
        <f>VLOOKUP(VALUE(RIGHT(B3646,2)),'XZ coord'!$T$144:$V$149,3,0)</f>
        <v>1.95</v>
      </c>
    </row>
    <row r="3647" spans="1:10" x14ac:dyDescent="0.2">
      <c r="A3647">
        <v>4646</v>
      </c>
      <c r="B3647" t="s">
        <v>3659</v>
      </c>
      <c r="C3647" t="s">
        <v>2</v>
      </c>
      <c r="D3647" t="s">
        <v>3596</v>
      </c>
      <c r="E3647">
        <f>VLOOKUP(LEFT(B3647,LEN(B3647)-2),'Correction using CAD'!A:F,5,0)</f>
        <v>58.5</v>
      </c>
      <c r="F3647">
        <f>VLOOKUP(LEFT(B3647,LEN(B3647)-2),'Correction using CAD'!A:F,6,0)</f>
        <v>53.099999999999945</v>
      </c>
      <c r="G3647">
        <f>VLOOKUP(VALUE(RIGHT(B3647,2)),'XZ coord'!$T$144:$U$149,2,0)</f>
        <v>8.42</v>
      </c>
      <c r="H3647">
        <v>2.4</v>
      </c>
      <c r="I3647">
        <v>0.9</v>
      </c>
      <c r="J3647">
        <f>VLOOKUP(VALUE(RIGHT(B3647,2)),'XZ coord'!$T$144:$V$149,3,0)</f>
        <v>1.95</v>
      </c>
    </row>
    <row r="3648" spans="1:10" x14ac:dyDescent="0.2">
      <c r="A3648">
        <v>4647</v>
      </c>
      <c r="B3648" t="s">
        <v>3660</v>
      </c>
      <c r="C3648" t="s">
        <v>2</v>
      </c>
      <c r="D3648" t="s">
        <v>3596</v>
      </c>
      <c r="E3648">
        <f>VLOOKUP(LEFT(B3648,LEN(B3648)-2),'Correction using CAD'!A:F,5,0)</f>
        <v>58.5</v>
      </c>
      <c r="F3648">
        <f>VLOOKUP(LEFT(B3648,LEN(B3648)-2),'Correction using CAD'!A:F,6,0)</f>
        <v>53.099999999999945</v>
      </c>
      <c r="G3648">
        <f>VLOOKUP(VALUE(RIGHT(B3648,2)),'XZ coord'!$T$144:$U$149,2,0)</f>
        <v>10.37</v>
      </c>
      <c r="H3648">
        <v>2.4</v>
      </c>
      <c r="I3648">
        <v>0.9</v>
      </c>
      <c r="J3648">
        <f>VLOOKUP(VALUE(RIGHT(B3648,2)),'XZ coord'!$T$144:$V$149,3,0)</f>
        <v>2.1</v>
      </c>
    </row>
    <row r="3649" spans="1:10" x14ac:dyDescent="0.2">
      <c r="A3649">
        <v>4648</v>
      </c>
      <c r="B3649" t="s">
        <v>3661</v>
      </c>
      <c r="C3649" t="s">
        <v>2</v>
      </c>
      <c r="D3649" t="s">
        <v>3596</v>
      </c>
      <c r="E3649">
        <f>VLOOKUP(LEFT(B3649,LEN(B3649)-2),'Correction using CAD'!A:F,5,0)</f>
        <v>58.5</v>
      </c>
      <c r="F3649">
        <f>VLOOKUP(LEFT(B3649,LEN(B3649)-2),'Correction using CAD'!A:F,6,0)</f>
        <v>53.999999999999943</v>
      </c>
      <c r="G3649">
        <f>VLOOKUP(VALUE(RIGHT(B3649,2)),'XZ coord'!$T$144:$U$149,2,0)</f>
        <v>2.25</v>
      </c>
      <c r="H3649">
        <v>2.4</v>
      </c>
      <c r="I3649">
        <v>0.9</v>
      </c>
      <c r="J3649">
        <f>VLOOKUP(VALUE(RIGHT(B3649,2)),'XZ coord'!$T$144:$V$149,3,0)</f>
        <v>1.97</v>
      </c>
    </row>
    <row r="3650" spans="1:10" x14ac:dyDescent="0.2">
      <c r="A3650">
        <v>4649</v>
      </c>
      <c r="B3650" t="s">
        <v>3662</v>
      </c>
      <c r="C3650" t="s">
        <v>5</v>
      </c>
      <c r="D3650" t="s">
        <v>3596</v>
      </c>
      <c r="E3650">
        <f>VLOOKUP(LEFT(B3650,LEN(B3650)-2),'Correction using CAD'!A:F,5,0)</f>
        <v>58.5</v>
      </c>
      <c r="F3650">
        <f>VLOOKUP(LEFT(B3650,LEN(B3650)-2),'Correction using CAD'!A:F,6,0)</f>
        <v>53.999999999999943</v>
      </c>
      <c r="G3650">
        <f>VLOOKUP(VALUE(RIGHT(B3650,2)),'XZ coord'!$T$144:$U$149,2,0)</f>
        <v>4.22</v>
      </c>
      <c r="H3650">
        <v>2.4</v>
      </c>
      <c r="I3650">
        <v>0.9</v>
      </c>
      <c r="J3650">
        <f>VLOOKUP(VALUE(RIGHT(B3650,2)),'XZ coord'!$T$144:$V$149,3,0)</f>
        <v>2.25</v>
      </c>
    </row>
    <row r="3651" spans="1:10" x14ac:dyDescent="0.2">
      <c r="A3651">
        <v>4650</v>
      </c>
      <c r="B3651" t="s">
        <v>3663</v>
      </c>
      <c r="C3651" t="s">
        <v>2</v>
      </c>
      <c r="D3651" t="s">
        <v>3596</v>
      </c>
      <c r="E3651">
        <f>VLOOKUP(LEFT(B3651,LEN(B3651)-2),'Correction using CAD'!A:F,5,0)</f>
        <v>58.5</v>
      </c>
      <c r="F3651">
        <f>VLOOKUP(LEFT(B3651,LEN(B3651)-2),'Correction using CAD'!A:F,6,0)</f>
        <v>53.999999999999943</v>
      </c>
      <c r="G3651">
        <f>VLOOKUP(VALUE(RIGHT(B3651,2)),'XZ coord'!$T$144:$U$149,2,0)</f>
        <v>6.47</v>
      </c>
      <c r="H3651">
        <v>2.4</v>
      </c>
      <c r="I3651">
        <v>0.9</v>
      </c>
      <c r="J3651">
        <f>VLOOKUP(VALUE(RIGHT(B3651,2)),'XZ coord'!$T$144:$V$149,3,0)</f>
        <v>1.95</v>
      </c>
    </row>
    <row r="3652" spans="1:10" x14ac:dyDescent="0.2">
      <c r="A3652">
        <v>4651</v>
      </c>
      <c r="B3652" t="s">
        <v>3664</v>
      </c>
      <c r="C3652" t="s">
        <v>2</v>
      </c>
      <c r="D3652" t="s">
        <v>3596</v>
      </c>
      <c r="E3652">
        <f>VLOOKUP(LEFT(B3652,LEN(B3652)-2),'Correction using CAD'!A:F,5,0)</f>
        <v>58.5</v>
      </c>
      <c r="F3652">
        <f>VLOOKUP(LEFT(B3652,LEN(B3652)-2),'Correction using CAD'!A:F,6,0)</f>
        <v>53.999999999999943</v>
      </c>
      <c r="G3652">
        <f>VLOOKUP(VALUE(RIGHT(B3652,2)),'XZ coord'!$T$144:$U$149,2,0)</f>
        <v>8.42</v>
      </c>
      <c r="H3652">
        <v>2.4</v>
      </c>
      <c r="I3652">
        <v>0.9</v>
      </c>
      <c r="J3652">
        <f>VLOOKUP(VALUE(RIGHT(B3652,2)),'XZ coord'!$T$144:$V$149,3,0)</f>
        <v>1.95</v>
      </c>
    </row>
    <row r="3653" spans="1:10" x14ac:dyDescent="0.2">
      <c r="A3653">
        <v>4652</v>
      </c>
      <c r="B3653" t="s">
        <v>3665</v>
      </c>
      <c r="C3653" t="s">
        <v>2</v>
      </c>
      <c r="D3653" t="s">
        <v>3596</v>
      </c>
      <c r="E3653">
        <f>VLOOKUP(LEFT(B3653,LEN(B3653)-2),'Correction using CAD'!A:F,5,0)</f>
        <v>58.5</v>
      </c>
      <c r="F3653">
        <f>VLOOKUP(LEFT(B3653,LEN(B3653)-2),'Correction using CAD'!A:F,6,0)</f>
        <v>53.999999999999943</v>
      </c>
      <c r="G3653">
        <f>VLOOKUP(VALUE(RIGHT(B3653,2)),'XZ coord'!$T$144:$U$149,2,0)</f>
        <v>10.37</v>
      </c>
      <c r="H3653">
        <v>2.4</v>
      </c>
      <c r="I3653">
        <v>0.9</v>
      </c>
      <c r="J3653">
        <f>VLOOKUP(VALUE(RIGHT(B3653,2)),'XZ coord'!$T$144:$V$149,3,0)</f>
        <v>2.1</v>
      </c>
    </row>
    <row r="3654" spans="1:10" x14ac:dyDescent="0.2">
      <c r="A3654">
        <v>4653</v>
      </c>
      <c r="B3654" t="s">
        <v>3666</v>
      </c>
      <c r="C3654" t="s">
        <v>2</v>
      </c>
      <c r="D3654" t="s">
        <v>3596</v>
      </c>
      <c r="E3654">
        <f>VLOOKUP(LEFT(B3654,LEN(B3654)-2),'Correction using CAD'!A:F,5,0)</f>
        <v>58.5</v>
      </c>
      <c r="F3654">
        <f>VLOOKUP(LEFT(B3654,LEN(B3654)-2),'Correction using CAD'!A:F,6,0)</f>
        <v>54.899999999999942</v>
      </c>
      <c r="G3654">
        <f>VLOOKUP(VALUE(RIGHT(B3654,2)),'XZ coord'!$T$144:$U$149,2,0)</f>
        <v>2.25</v>
      </c>
      <c r="H3654">
        <v>2.4</v>
      </c>
      <c r="I3654">
        <v>0.9</v>
      </c>
      <c r="J3654">
        <f>VLOOKUP(VALUE(RIGHT(B3654,2)),'XZ coord'!$T$144:$V$149,3,0)</f>
        <v>1.97</v>
      </c>
    </row>
    <row r="3655" spans="1:10" x14ac:dyDescent="0.2">
      <c r="A3655">
        <v>4654</v>
      </c>
      <c r="B3655" t="s">
        <v>3667</v>
      </c>
      <c r="C3655" t="s">
        <v>5</v>
      </c>
      <c r="D3655" t="s">
        <v>3596</v>
      </c>
      <c r="E3655">
        <f>VLOOKUP(LEFT(B3655,LEN(B3655)-2),'Correction using CAD'!A:F,5,0)</f>
        <v>58.5</v>
      </c>
      <c r="F3655">
        <f>VLOOKUP(LEFT(B3655,LEN(B3655)-2),'Correction using CAD'!A:F,6,0)</f>
        <v>54.899999999999942</v>
      </c>
      <c r="G3655">
        <f>VLOOKUP(VALUE(RIGHT(B3655,2)),'XZ coord'!$T$144:$U$149,2,0)</f>
        <v>4.22</v>
      </c>
      <c r="H3655">
        <v>2.4</v>
      </c>
      <c r="I3655">
        <v>0.9</v>
      </c>
      <c r="J3655">
        <f>VLOOKUP(VALUE(RIGHT(B3655,2)),'XZ coord'!$T$144:$V$149,3,0)</f>
        <v>2.25</v>
      </c>
    </row>
    <row r="3656" spans="1:10" x14ac:dyDescent="0.2">
      <c r="A3656">
        <v>4655</v>
      </c>
      <c r="B3656" t="s">
        <v>3668</v>
      </c>
      <c r="C3656" t="s">
        <v>2</v>
      </c>
      <c r="D3656" t="s">
        <v>3596</v>
      </c>
      <c r="E3656">
        <f>VLOOKUP(LEFT(B3656,LEN(B3656)-2),'Correction using CAD'!A:F,5,0)</f>
        <v>58.5</v>
      </c>
      <c r="F3656">
        <f>VLOOKUP(LEFT(B3656,LEN(B3656)-2),'Correction using CAD'!A:F,6,0)</f>
        <v>54.899999999999942</v>
      </c>
      <c r="G3656">
        <f>VLOOKUP(VALUE(RIGHT(B3656,2)),'XZ coord'!$T$144:$U$149,2,0)</f>
        <v>6.47</v>
      </c>
      <c r="H3656">
        <v>2.4</v>
      </c>
      <c r="I3656">
        <v>0.9</v>
      </c>
      <c r="J3656">
        <f>VLOOKUP(VALUE(RIGHT(B3656,2)),'XZ coord'!$T$144:$V$149,3,0)</f>
        <v>1.95</v>
      </c>
    </row>
    <row r="3657" spans="1:10" x14ac:dyDescent="0.2">
      <c r="A3657">
        <v>4656</v>
      </c>
      <c r="B3657" t="s">
        <v>3669</v>
      </c>
      <c r="C3657" t="s">
        <v>2</v>
      </c>
      <c r="D3657" t="s">
        <v>3596</v>
      </c>
      <c r="E3657">
        <f>VLOOKUP(LEFT(B3657,LEN(B3657)-2),'Correction using CAD'!A:F,5,0)</f>
        <v>58.5</v>
      </c>
      <c r="F3657">
        <f>VLOOKUP(LEFT(B3657,LEN(B3657)-2),'Correction using CAD'!A:F,6,0)</f>
        <v>54.899999999999942</v>
      </c>
      <c r="G3657">
        <f>VLOOKUP(VALUE(RIGHT(B3657,2)),'XZ coord'!$T$144:$U$149,2,0)</f>
        <v>8.42</v>
      </c>
      <c r="H3657">
        <v>2.4</v>
      </c>
      <c r="I3657">
        <v>0.9</v>
      </c>
      <c r="J3657">
        <f>VLOOKUP(VALUE(RIGHT(B3657,2)),'XZ coord'!$T$144:$V$149,3,0)</f>
        <v>1.95</v>
      </c>
    </row>
    <row r="3658" spans="1:10" x14ac:dyDescent="0.2">
      <c r="A3658">
        <v>4657</v>
      </c>
      <c r="B3658" t="s">
        <v>3670</v>
      </c>
      <c r="C3658" t="s">
        <v>2</v>
      </c>
      <c r="D3658" t="s">
        <v>3596</v>
      </c>
      <c r="E3658">
        <f>VLOOKUP(LEFT(B3658,LEN(B3658)-2),'Correction using CAD'!A:F,5,0)</f>
        <v>58.5</v>
      </c>
      <c r="F3658">
        <f>VLOOKUP(LEFT(B3658,LEN(B3658)-2),'Correction using CAD'!A:F,6,0)</f>
        <v>54.899999999999942</v>
      </c>
      <c r="G3658">
        <f>VLOOKUP(VALUE(RIGHT(B3658,2)),'XZ coord'!$T$144:$U$149,2,0)</f>
        <v>10.37</v>
      </c>
      <c r="H3658">
        <v>2.4</v>
      </c>
      <c r="I3658">
        <v>0.9</v>
      </c>
      <c r="J3658">
        <f>VLOOKUP(VALUE(RIGHT(B3658,2)),'XZ coord'!$T$144:$V$149,3,0)</f>
        <v>2.1</v>
      </c>
    </row>
    <row r="3659" spans="1:10" x14ac:dyDescent="0.2">
      <c r="A3659">
        <v>4658</v>
      </c>
      <c r="B3659" t="s">
        <v>3671</v>
      </c>
      <c r="C3659" t="s">
        <v>2</v>
      </c>
      <c r="D3659" t="s">
        <v>3596</v>
      </c>
      <c r="E3659">
        <f>VLOOKUP(LEFT(B3659,LEN(B3659)-2),'Correction using CAD'!A:F,5,0)</f>
        <v>58.5</v>
      </c>
      <c r="F3659">
        <f>VLOOKUP(LEFT(B3659,LEN(B3659)-2),'Correction using CAD'!A:F,6,0)</f>
        <v>55.79999999999994</v>
      </c>
      <c r="G3659">
        <f>VLOOKUP(VALUE(RIGHT(B3659,2)),'XZ coord'!$T$144:$U$149,2,0)</f>
        <v>2.25</v>
      </c>
      <c r="H3659">
        <v>2.4</v>
      </c>
      <c r="I3659">
        <v>0.9</v>
      </c>
      <c r="J3659">
        <f>VLOOKUP(VALUE(RIGHT(B3659,2)),'XZ coord'!$T$144:$V$149,3,0)</f>
        <v>1.97</v>
      </c>
    </row>
    <row r="3660" spans="1:10" x14ac:dyDescent="0.2">
      <c r="A3660">
        <v>4659</v>
      </c>
      <c r="B3660" t="s">
        <v>3672</v>
      </c>
      <c r="C3660" t="s">
        <v>5</v>
      </c>
      <c r="D3660" t="s">
        <v>3596</v>
      </c>
      <c r="E3660">
        <f>VLOOKUP(LEFT(B3660,LEN(B3660)-2),'Correction using CAD'!A:F,5,0)</f>
        <v>58.5</v>
      </c>
      <c r="F3660">
        <f>VLOOKUP(LEFT(B3660,LEN(B3660)-2),'Correction using CAD'!A:F,6,0)</f>
        <v>55.79999999999994</v>
      </c>
      <c r="G3660">
        <f>VLOOKUP(VALUE(RIGHT(B3660,2)),'XZ coord'!$T$144:$U$149,2,0)</f>
        <v>4.22</v>
      </c>
      <c r="H3660">
        <v>2.4</v>
      </c>
      <c r="I3660">
        <v>0.9</v>
      </c>
      <c r="J3660">
        <f>VLOOKUP(VALUE(RIGHT(B3660,2)),'XZ coord'!$T$144:$V$149,3,0)</f>
        <v>2.25</v>
      </c>
    </row>
    <row r="3661" spans="1:10" x14ac:dyDescent="0.2">
      <c r="A3661">
        <v>4660</v>
      </c>
      <c r="B3661" t="s">
        <v>3673</v>
      </c>
      <c r="C3661" t="s">
        <v>2</v>
      </c>
      <c r="D3661" t="s">
        <v>3596</v>
      </c>
      <c r="E3661">
        <f>VLOOKUP(LEFT(B3661,LEN(B3661)-2),'Correction using CAD'!A:F,5,0)</f>
        <v>58.5</v>
      </c>
      <c r="F3661">
        <f>VLOOKUP(LEFT(B3661,LEN(B3661)-2),'Correction using CAD'!A:F,6,0)</f>
        <v>55.79999999999994</v>
      </c>
      <c r="G3661">
        <f>VLOOKUP(VALUE(RIGHT(B3661,2)),'XZ coord'!$T$144:$U$149,2,0)</f>
        <v>6.47</v>
      </c>
      <c r="H3661">
        <v>2.4</v>
      </c>
      <c r="I3661">
        <v>0.9</v>
      </c>
      <c r="J3661">
        <f>VLOOKUP(VALUE(RIGHT(B3661,2)),'XZ coord'!$T$144:$V$149,3,0)</f>
        <v>1.95</v>
      </c>
    </row>
    <row r="3662" spans="1:10" x14ac:dyDescent="0.2">
      <c r="A3662">
        <v>4661</v>
      </c>
      <c r="B3662" t="s">
        <v>3674</v>
      </c>
      <c r="C3662" t="s">
        <v>2</v>
      </c>
      <c r="D3662" t="s">
        <v>3596</v>
      </c>
      <c r="E3662">
        <f>VLOOKUP(LEFT(B3662,LEN(B3662)-2),'Correction using CAD'!A:F,5,0)</f>
        <v>58.5</v>
      </c>
      <c r="F3662">
        <f>VLOOKUP(LEFT(B3662,LEN(B3662)-2),'Correction using CAD'!A:F,6,0)</f>
        <v>55.79999999999994</v>
      </c>
      <c r="G3662">
        <f>VLOOKUP(VALUE(RIGHT(B3662,2)),'XZ coord'!$T$144:$U$149,2,0)</f>
        <v>8.42</v>
      </c>
      <c r="H3662">
        <v>2.4</v>
      </c>
      <c r="I3662">
        <v>0.9</v>
      </c>
      <c r="J3662">
        <f>VLOOKUP(VALUE(RIGHT(B3662,2)),'XZ coord'!$T$144:$V$149,3,0)</f>
        <v>1.95</v>
      </c>
    </row>
    <row r="3663" spans="1:10" x14ac:dyDescent="0.2">
      <c r="A3663">
        <v>4662</v>
      </c>
      <c r="B3663" t="s">
        <v>3675</v>
      </c>
      <c r="C3663" t="s">
        <v>2</v>
      </c>
      <c r="D3663" t="s">
        <v>3596</v>
      </c>
      <c r="E3663">
        <f>VLOOKUP(LEFT(B3663,LEN(B3663)-2),'Correction using CAD'!A:F,5,0)</f>
        <v>58.5</v>
      </c>
      <c r="F3663">
        <f>VLOOKUP(LEFT(B3663,LEN(B3663)-2),'Correction using CAD'!A:F,6,0)</f>
        <v>55.79999999999994</v>
      </c>
      <c r="G3663">
        <f>VLOOKUP(VALUE(RIGHT(B3663,2)),'XZ coord'!$T$144:$U$149,2,0)</f>
        <v>10.37</v>
      </c>
      <c r="H3663">
        <v>2.4</v>
      </c>
      <c r="I3663">
        <v>0.9</v>
      </c>
      <c r="J3663">
        <f>VLOOKUP(VALUE(RIGHT(B3663,2)),'XZ coord'!$T$144:$V$149,3,0)</f>
        <v>2.1</v>
      </c>
    </row>
    <row r="3664" spans="1:10" x14ac:dyDescent="0.2">
      <c r="A3664">
        <v>4663</v>
      </c>
      <c r="B3664" t="s">
        <v>3676</v>
      </c>
      <c r="C3664" t="s">
        <v>2</v>
      </c>
      <c r="D3664" t="s">
        <v>3596</v>
      </c>
      <c r="E3664">
        <f>VLOOKUP(LEFT(B3664,LEN(B3664)-2),'Correction using CAD'!A:F,5,0)</f>
        <v>58.5</v>
      </c>
      <c r="F3664">
        <f>VLOOKUP(LEFT(B3664,LEN(B3664)-2),'Correction using CAD'!A:F,6,0)</f>
        <v>56.699999999999939</v>
      </c>
      <c r="G3664">
        <f>VLOOKUP(VALUE(RIGHT(B3664,2)),'XZ coord'!$T$144:$U$149,2,0)</f>
        <v>2.25</v>
      </c>
      <c r="H3664">
        <v>2.4</v>
      </c>
      <c r="I3664">
        <v>0.9</v>
      </c>
      <c r="J3664">
        <f>VLOOKUP(VALUE(RIGHT(B3664,2)),'XZ coord'!$T$144:$V$149,3,0)</f>
        <v>1.97</v>
      </c>
    </row>
    <row r="3665" spans="1:10" x14ac:dyDescent="0.2">
      <c r="A3665">
        <v>4664</v>
      </c>
      <c r="B3665" t="s">
        <v>3677</v>
      </c>
      <c r="C3665" t="s">
        <v>5</v>
      </c>
      <c r="D3665" t="s">
        <v>3596</v>
      </c>
      <c r="E3665">
        <f>VLOOKUP(LEFT(B3665,LEN(B3665)-2),'Correction using CAD'!A:F,5,0)</f>
        <v>58.5</v>
      </c>
      <c r="F3665">
        <f>VLOOKUP(LEFT(B3665,LEN(B3665)-2),'Correction using CAD'!A:F,6,0)</f>
        <v>56.699999999999939</v>
      </c>
      <c r="G3665">
        <f>VLOOKUP(VALUE(RIGHT(B3665,2)),'XZ coord'!$T$144:$U$149,2,0)</f>
        <v>4.22</v>
      </c>
      <c r="H3665">
        <v>2.4</v>
      </c>
      <c r="I3665">
        <v>0.9</v>
      </c>
      <c r="J3665">
        <f>VLOOKUP(VALUE(RIGHT(B3665,2)),'XZ coord'!$T$144:$V$149,3,0)</f>
        <v>2.25</v>
      </c>
    </row>
    <row r="3666" spans="1:10" x14ac:dyDescent="0.2">
      <c r="A3666">
        <v>4665</v>
      </c>
      <c r="B3666" t="s">
        <v>3678</v>
      </c>
      <c r="C3666" t="s">
        <v>2</v>
      </c>
      <c r="D3666" t="s">
        <v>3596</v>
      </c>
      <c r="E3666">
        <f>VLOOKUP(LEFT(B3666,LEN(B3666)-2),'Correction using CAD'!A:F,5,0)</f>
        <v>58.5</v>
      </c>
      <c r="F3666">
        <f>VLOOKUP(LEFT(B3666,LEN(B3666)-2),'Correction using CAD'!A:F,6,0)</f>
        <v>56.699999999999939</v>
      </c>
      <c r="G3666">
        <f>VLOOKUP(VALUE(RIGHT(B3666,2)),'XZ coord'!$T$144:$U$149,2,0)</f>
        <v>6.47</v>
      </c>
      <c r="H3666">
        <v>2.4</v>
      </c>
      <c r="I3666">
        <v>0.9</v>
      </c>
      <c r="J3666">
        <f>VLOOKUP(VALUE(RIGHT(B3666,2)),'XZ coord'!$T$144:$V$149,3,0)</f>
        <v>1.95</v>
      </c>
    </row>
    <row r="3667" spans="1:10" x14ac:dyDescent="0.2">
      <c r="A3667">
        <v>4666</v>
      </c>
      <c r="B3667" t="s">
        <v>3679</v>
      </c>
      <c r="C3667" t="s">
        <v>2</v>
      </c>
      <c r="D3667" t="s">
        <v>3596</v>
      </c>
      <c r="E3667">
        <f>VLOOKUP(LEFT(B3667,LEN(B3667)-2),'Correction using CAD'!A:F,5,0)</f>
        <v>58.5</v>
      </c>
      <c r="F3667">
        <f>VLOOKUP(LEFT(B3667,LEN(B3667)-2),'Correction using CAD'!A:F,6,0)</f>
        <v>56.699999999999939</v>
      </c>
      <c r="G3667">
        <f>VLOOKUP(VALUE(RIGHT(B3667,2)),'XZ coord'!$T$144:$U$149,2,0)</f>
        <v>8.42</v>
      </c>
      <c r="H3667">
        <v>2.4</v>
      </c>
      <c r="I3667">
        <v>0.9</v>
      </c>
      <c r="J3667">
        <f>VLOOKUP(VALUE(RIGHT(B3667,2)),'XZ coord'!$T$144:$V$149,3,0)</f>
        <v>1.95</v>
      </c>
    </row>
    <row r="3668" spans="1:10" x14ac:dyDescent="0.2">
      <c r="A3668">
        <v>4667</v>
      </c>
      <c r="B3668" t="s">
        <v>3680</v>
      </c>
      <c r="C3668" t="s">
        <v>2</v>
      </c>
      <c r="D3668" t="s">
        <v>3596</v>
      </c>
      <c r="E3668">
        <f>VLOOKUP(LEFT(B3668,LEN(B3668)-2),'Correction using CAD'!A:F,5,0)</f>
        <v>58.5</v>
      </c>
      <c r="F3668">
        <f>VLOOKUP(LEFT(B3668,LEN(B3668)-2),'Correction using CAD'!A:F,6,0)</f>
        <v>56.699999999999939</v>
      </c>
      <c r="G3668">
        <f>VLOOKUP(VALUE(RIGHT(B3668,2)),'XZ coord'!$T$144:$U$149,2,0)</f>
        <v>10.37</v>
      </c>
      <c r="H3668">
        <v>2.4</v>
      </c>
      <c r="I3668">
        <v>0.9</v>
      </c>
      <c r="J3668">
        <f>VLOOKUP(VALUE(RIGHT(B3668,2)),'XZ coord'!$T$144:$V$149,3,0)</f>
        <v>2.1</v>
      </c>
    </row>
    <row r="3669" spans="1:10" x14ac:dyDescent="0.2">
      <c r="A3669">
        <v>4668</v>
      </c>
      <c r="B3669" t="s">
        <v>3681</v>
      </c>
      <c r="C3669" t="s">
        <v>2</v>
      </c>
      <c r="D3669" t="s">
        <v>3596</v>
      </c>
      <c r="E3669">
        <f>VLOOKUP(LEFT(B3669,LEN(B3669)-2),'Correction using CAD'!A:F,5,0)</f>
        <v>58.5</v>
      </c>
      <c r="F3669">
        <f>VLOOKUP(LEFT(B3669,LEN(B3669)-2),'Correction using CAD'!A:F,6,0)</f>
        <v>57.599999999999937</v>
      </c>
      <c r="G3669">
        <f>VLOOKUP(VALUE(RIGHT(B3669,2)),'XZ coord'!$T$144:$U$149,2,0)</f>
        <v>2.25</v>
      </c>
      <c r="H3669">
        <v>2.4</v>
      </c>
      <c r="I3669">
        <v>0.9</v>
      </c>
      <c r="J3669">
        <f>VLOOKUP(VALUE(RIGHT(B3669,2)),'XZ coord'!$T$144:$V$149,3,0)</f>
        <v>1.97</v>
      </c>
    </row>
    <row r="3670" spans="1:10" x14ac:dyDescent="0.2">
      <c r="A3670">
        <v>4669</v>
      </c>
      <c r="B3670" t="s">
        <v>3682</v>
      </c>
      <c r="C3670" t="s">
        <v>5</v>
      </c>
      <c r="D3670" t="s">
        <v>3596</v>
      </c>
      <c r="E3670">
        <f>VLOOKUP(LEFT(B3670,LEN(B3670)-2),'Correction using CAD'!A:F,5,0)</f>
        <v>58.5</v>
      </c>
      <c r="F3670">
        <f>VLOOKUP(LEFT(B3670,LEN(B3670)-2),'Correction using CAD'!A:F,6,0)</f>
        <v>57.599999999999937</v>
      </c>
      <c r="G3670">
        <f>VLOOKUP(VALUE(RIGHT(B3670,2)),'XZ coord'!$T$144:$U$149,2,0)</f>
        <v>4.22</v>
      </c>
      <c r="H3670">
        <v>2.4</v>
      </c>
      <c r="I3670">
        <v>0.9</v>
      </c>
      <c r="J3670">
        <f>VLOOKUP(VALUE(RIGHT(B3670,2)),'XZ coord'!$T$144:$V$149,3,0)</f>
        <v>2.25</v>
      </c>
    </row>
    <row r="3671" spans="1:10" x14ac:dyDescent="0.2">
      <c r="A3671">
        <v>4670</v>
      </c>
      <c r="B3671" t="s">
        <v>3683</v>
      </c>
      <c r="C3671" t="s">
        <v>2</v>
      </c>
      <c r="D3671" t="s">
        <v>3596</v>
      </c>
      <c r="E3671">
        <f>VLOOKUP(LEFT(B3671,LEN(B3671)-2),'Correction using CAD'!A:F,5,0)</f>
        <v>58.5</v>
      </c>
      <c r="F3671">
        <f>VLOOKUP(LEFT(B3671,LEN(B3671)-2),'Correction using CAD'!A:F,6,0)</f>
        <v>57.599999999999937</v>
      </c>
      <c r="G3671">
        <f>VLOOKUP(VALUE(RIGHT(B3671,2)),'XZ coord'!$T$144:$U$149,2,0)</f>
        <v>6.47</v>
      </c>
      <c r="H3671">
        <v>2.4</v>
      </c>
      <c r="I3671">
        <v>0.9</v>
      </c>
      <c r="J3671">
        <f>VLOOKUP(VALUE(RIGHT(B3671,2)),'XZ coord'!$T$144:$V$149,3,0)</f>
        <v>1.95</v>
      </c>
    </row>
    <row r="3672" spans="1:10" x14ac:dyDescent="0.2">
      <c r="A3672">
        <v>4671</v>
      </c>
      <c r="B3672" t="s">
        <v>3684</v>
      </c>
      <c r="C3672" t="s">
        <v>2</v>
      </c>
      <c r="D3672" t="s">
        <v>3596</v>
      </c>
      <c r="E3672">
        <f>VLOOKUP(LEFT(B3672,LEN(B3672)-2),'Correction using CAD'!A:F,5,0)</f>
        <v>58.5</v>
      </c>
      <c r="F3672">
        <f>VLOOKUP(LEFT(B3672,LEN(B3672)-2),'Correction using CAD'!A:F,6,0)</f>
        <v>57.599999999999937</v>
      </c>
      <c r="G3672">
        <f>VLOOKUP(VALUE(RIGHT(B3672,2)),'XZ coord'!$T$144:$U$149,2,0)</f>
        <v>8.42</v>
      </c>
      <c r="H3672">
        <v>2.4</v>
      </c>
      <c r="I3672">
        <v>0.9</v>
      </c>
      <c r="J3672">
        <f>VLOOKUP(VALUE(RIGHT(B3672,2)),'XZ coord'!$T$144:$V$149,3,0)</f>
        <v>1.95</v>
      </c>
    </row>
    <row r="3673" spans="1:10" x14ac:dyDescent="0.2">
      <c r="A3673">
        <v>4672</v>
      </c>
      <c r="B3673" t="s">
        <v>3685</v>
      </c>
      <c r="C3673" t="s">
        <v>2</v>
      </c>
      <c r="D3673" t="s">
        <v>3596</v>
      </c>
      <c r="E3673">
        <f>VLOOKUP(LEFT(B3673,LEN(B3673)-2),'Correction using CAD'!A:F,5,0)</f>
        <v>58.5</v>
      </c>
      <c r="F3673">
        <f>VLOOKUP(LEFT(B3673,LEN(B3673)-2),'Correction using CAD'!A:F,6,0)</f>
        <v>57.599999999999937</v>
      </c>
      <c r="G3673">
        <f>VLOOKUP(VALUE(RIGHT(B3673,2)),'XZ coord'!$T$144:$U$149,2,0)</f>
        <v>10.37</v>
      </c>
      <c r="H3673">
        <v>2.4</v>
      </c>
      <c r="I3673">
        <v>0.9</v>
      </c>
      <c r="J3673">
        <f>VLOOKUP(VALUE(RIGHT(B3673,2)),'XZ coord'!$T$144:$V$149,3,0)</f>
        <v>2.1</v>
      </c>
    </row>
    <row r="3674" spans="1:10" x14ac:dyDescent="0.2">
      <c r="A3674">
        <v>4673</v>
      </c>
      <c r="B3674" t="s">
        <v>3686</v>
      </c>
      <c r="C3674" t="s">
        <v>2</v>
      </c>
      <c r="D3674" t="s">
        <v>3596</v>
      </c>
      <c r="E3674">
        <f>VLOOKUP(LEFT(B3674,LEN(B3674)-2),'Correction using CAD'!A:F,5,0)</f>
        <v>58.5</v>
      </c>
      <c r="F3674">
        <f>VLOOKUP(LEFT(B3674,LEN(B3674)-2),'Correction using CAD'!A:F,6,0)</f>
        <v>58.499999999999936</v>
      </c>
      <c r="G3674">
        <f>VLOOKUP(VALUE(RIGHT(B3674,2)),'XZ coord'!$T$144:$U$149,2,0)</f>
        <v>2.25</v>
      </c>
      <c r="H3674">
        <v>2.4</v>
      </c>
      <c r="I3674">
        <v>0.9</v>
      </c>
      <c r="J3674">
        <f>VLOOKUP(VALUE(RIGHT(B3674,2)),'XZ coord'!$T$144:$V$149,3,0)</f>
        <v>1.97</v>
      </c>
    </row>
    <row r="3675" spans="1:10" x14ac:dyDescent="0.2">
      <c r="A3675">
        <v>4674</v>
      </c>
      <c r="B3675" t="s">
        <v>3687</v>
      </c>
      <c r="C3675" t="s">
        <v>5</v>
      </c>
      <c r="D3675" t="s">
        <v>3596</v>
      </c>
      <c r="E3675">
        <f>VLOOKUP(LEFT(B3675,LEN(B3675)-2),'Correction using CAD'!A:F,5,0)</f>
        <v>58.5</v>
      </c>
      <c r="F3675">
        <f>VLOOKUP(LEFT(B3675,LEN(B3675)-2),'Correction using CAD'!A:F,6,0)</f>
        <v>58.499999999999936</v>
      </c>
      <c r="G3675">
        <f>VLOOKUP(VALUE(RIGHT(B3675,2)),'XZ coord'!$T$144:$U$149,2,0)</f>
        <v>4.22</v>
      </c>
      <c r="H3675">
        <v>2.4</v>
      </c>
      <c r="I3675">
        <v>0.9</v>
      </c>
      <c r="J3675">
        <f>VLOOKUP(VALUE(RIGHT(B3675,2)),'XZ coord'!$T$144:$V$149,3,0)</f>
        <v>2.25</v>
      </c>
    </row>
    <row r="3676" spans="1:10" x14ac:dyDescent="0.2">
      <c r="A3676">
        <v>4675</v>
      </c>
      <c r="B3676" t="s">
        <v>3688</v>
      </c>
      <c r="C3676" t="s">
        <v>2</v>
      </c>
      <c r="D3676" t="s">
        <v>3596</v>
      </c>
      <c r="E3676">
        <f>VLOOKUP(LEFT(B3676,LEN(B3676)-2),'Correction using CAD'!A:F,5,0)</f>
        <v>58.5</v>
      </c>
      <c r="F3676">
        <f>VLOOKUP(LEFT(B3676,LEN(B3676)-2),'Correction using CAD'!A:F,6,0)</f>
        <v>58.499999999999936</v>
      </c>
      <c r="G3676">
        <f>VLOOKUP(VALUE(RIGHT(B3676,2)),'XZ coord'!$T$144:$U$149,2,0)</f>
        <v>6.47</v>
      </c>
      <c r="H3676">
        <v>2.4</v>
      </c>
      <c r="I3676">
        <v>0.9</v>
      </c>
      <c r="J3676">
        <f>VLOOKUP(VALUE(RIGHT(B3676,2)),'XZ coord'!$T$144:$V$149,3,0)</f>
        <v>1.95</v>
      </c>
    </row>
    <row r="3677" spans="1:10" x14ac:dyDescent="0.2">
      <c r="A3677">
        <v>4676</v>
      </c>
      <c r="B3677" t="s">
        <v>3689</v>
      </c>
      <c r="C3677" t="s">
        <v>2</v>
      </c>
      <c r="D3677" t="s">
        <v>3596</v>
      </c>
      <c r="E3677">
        <f>VLOOKUP(LEFT(B3677,LEN(B3677)-2),'Correction using CAD'!A:F,5,0)</f>
        <v>58.5</v>
      </c>
      <c r="F3677">
        <f>VLOOKUP(LEFT(B3677,LEN(B3677)-2),'Correction using CAD'!A:F,6,0)</f>
        <v>58.499999999999936</v>
      </c>
      <c r="G3677">
        <f>VLOOKUP(VALUE(RIGHT(B3677,2)),'XZ coord'!$T$144:$U$149,2,0)</f>
        <v>8.42</v>
      </c>
      <c r="H3677">
        <v>2.4</v>
      </c>
      <c r="I3677">
        <v>0.9</v>
      </c>
      <c r="J3677">
        <f>VLOOKUP(VALUE(RIGHT(B3677,2)),'XZ coord'!$T$144:$V$149,3,0)</f>
        <v>1.95</v>
      </c>
    </row>
    <row r="3678" spans="1:10" x14ac:dyDescent="0.2">
      <c r="A3678">
        <v>4677</v>
      </c>
      <c r="B3678" t="s">
        <v>3690</v>
      </c>
      <c r="C3678" t="s">
        <v>2</v>
      </c>
      <c r="D3678" t="s">
        <v>3596</v>
      </c>
      <c r="E3678">
        <f>VLOOKUP(LEFT(B3678,LEN(B3678)-2),'Correction using CAD'!A:F,5,0)</f>
        <v>58.5</v>
      </c>
      <c r="F3678">
        <f>VLOOKUP(LEFT(B3678,LEN(B3678)-2),'Correction using CAD'!A:F,6,0)</f>
        <v>58.499999999999936</v>
      </c>
      <c r="G3678">
        <f>VLOOKUP(VALUE(RIGHT(B3678,2)),'XZ coord'!$T$144:$U$149,2,0)</f>
        <v>10.37</v>
      </c>
      <c r="H3678">
        <v>2.4</v>
      </c>
      <c r="I3678">
        <v>0.9</v>
      </c>
      <c r="J3678">
        <f>VLOOKUP(VALUE(RIGHT(B3678,2)),'XZ coord'!$T$144:$V$149,3,0)</f>
        <v>2.1</v>
      </c>
    </row>
    <row r="3679" spans="1:10" x14ac:dyDescent="0.2">
      <c r="A3679">
        <v>4678</v>
      </c>
      <c r="B3679" t="s">
        <v>3691</v>
      </c>
      <c r="C3679" t="s">
        <v>2</v>
      </c>
      <c r="D3679" t="s">
        <v>3596</v>
      </c>
      <c r="E3679">
        <f>VLOOKUP(LEFT(B3679,LEN(B3679)-2),'Correction using CAD'!A:F,5,0)</f>
        <v>58.5</v>
      </c>
      <c r="F3679">
        <f>VLOOKUP(LEFT(B3679,LEN(B3679)-2),'Correction using CAD'!A:F,6,0)</f>
        <v>59.399999999999935</v>
      </c>
      <c r="G3679">
        <f>VLOOKUP(VALUE(RIGHT(B3679,2)),'XZ coord'!$T$144:$U$149,2,0)</f>
        <v>2.25</v>
      </c>
      <c r="H3679">
        <v>2.4</v>
      </c>
      <c r="I3679">
        <v>0.9</v>
      </c>
      <c r="J3679">
        <f>VLOOKUP(VALUE(RIGHT(B3679,2)),'XZ coord'!$T$144:$V$149,3,0)</f>
        <v>1.97</v>
      </c>
    </row>
    <row r="3680" spans="1:10" x14ac:dyDescent="0.2">
      <c r="A3680">
        <v>4679</v>
      </c>
      <c r="B3680" t="s">
        <v>3692</v>
      </c>
      <c r="C3680" t="s">
        <v>5</v>
      </c>
      <c r="D3680" t="s">
        <v>3596</v>
      </c>
      <c r="E3680">
        <f>VLOOKUP(LEFT(B3680,LEN(B3680)-2),'Correction using CAD'!A:F,5,0)</f>
        <v>58.5</v>
      </c>
      <c r="F3680">
        <f>VLOOKUP(LEFT(B3680,LEN(B3680)-2),'Correction using CAD'!A:F,6,0)</f>
        <v>59.399999999999935</v>
      </c>
      <c r="G3680">
        <f>VLOOKUP(VALUE(RIGHT(B3680,2)),'XZ coord'!$T$144:$U$149,2,0)</f>
        <v>4.22</v>
      </c>
      <c r="H3680">
        <v>2.4</v>
      </c>
      <c r="I3680">
        <v>0.9</v>
      </c>
      <c r="J3680">
        <f>VLOOKUP(VALUE(RIGHT(B3680,2)),'XZ coord'!$T$144:$V$149,3,0)</f>
        <v>2.25</v>
      </c>
    </row>
    <row r="3681" spans="1:10" x14ac:dyDescent="0.2">
      <c r="A3681">
        <v>4680</v>
      </c>
      <c r="B3681" t="s">
        <v>3693</v>
      </c>
      <c r="C3681" t="s">
        <v>2</v>
      </c>
      <c r="D3681" t="s">
        <v>3596</v>
      </c>
      <c r="E3681">
        <f>VLOOKUP(LEFT(B3681,LEN(B3681)-2),'Correction using CAD'!A:F,5,0)</f>
        <v>58.5</v>
      </c>
      <c r="F3681">
        <f>VLOOKUP(LEFT(B3681,LEN(B3681)-2),'Correction using CAD'!A:F,6,0)</f>
        <v>59.399999999999935</v>
      </c>
      <c r="G3681">
        <f>VLOOKUP(VALUE(RIGHT(B3681,2)),'XZ coord'!$T$144:$U$149,2,0)</f>
        <v>6.47</v>
      </c>
      <c r="H3681">
        <v>2.4</v>
      </c>
      <c r="I3681">
        <v>0.9</v>
      </c>
      <c r="J3681">
        <f>VLOOKUP(VALUE(RIGHT(B3681,2)),'XZ coord'!$T$144:$V$149,3,0)</f>
        <v>1.95</v>
      </c>
    </row>
    <row r="3682" spans="1:10" x14ac:dyDescent="0.2">
      <c r="A3682">
        <v>4681</v>
      </c>
      <c r="B3682" t="s">
        <v>3694</v>
      </c>
      <c r="C3682" t="s">
        <v>2</v>
      </c>
      <c r="D3682" t="s">
        <v>3596</v>
      </c>
      <c r="E3682">
        <f>VLOOKUP(LEFT(B3682,LEN(B3682)-2),'Correction using CAD'!A:F,5,0)</f>
        <v>58.5</v>
      </c>
      <c r="F3682">
        <f>VLOOKUP(LEFT(B3682,LEN(B3682)-2),'Correction using CAD'!A:F,6,0)</f>
        <v>59.399999999999935</v>
      </c>
      <c r="G3682">
        <f>VLOOKUP(VALUE(RIGHT(B3682,2)),'XZ coord'!$T$144:$U$149,2,0)</f>
        <v>8.42</v>
      </c>
      <c r="H3682">
        <v>2.4</v>
      </c>
      <c r="I3682">
        <v>0.9</v>
      </c>
      <c r="J3682">
        <f>VLOOKUP(VALUE(RIGHT(B3682,2)),'XZ coord'!$T$144:$V$149,3,0)</f>
        <v>1.95</v>
      </c>
    </row>
    <row r="3683" spans="1:10" x14ac:dyDescent="0.2">
      <c r="A3683">
        <v>4682</v>
      </c>
      <c r="B3683" t="s">
        <v>3695</v>
      </c>
      <c r="C3683" t="s">
        <v>2</v>
      </c>
      <c r="D3683" t="s">
        <v>3596</v>
      </c>
      <c r="E3683">
        <f>VLOOKUP(LEFT(B3683,LEN(B3683)-2),'Correction using CAD'!A:F,5,0)</f>
        <v>58.5</v>
      </c>
      <c r="F3683">
        <f>VLOOKUP(LEFT(B3683,LEN(B3683)-2),'Correction using CAD'!A:F,6,0)</f>
        <v>59.399999999999935</v>
      </c>
      <c r="G3683">
        <f>VLOOKUP(VALUE(RIGHT(B3683,2)),'XZ coord'!$T$144:$U$149,2,0)</f>
        <v>10.37</v>
      </c>
      <c r="H3683">
        <v>2.4</v>
      </c>
      <c r="I3683">
        <v>0.9</v>
      </c>
      <c r="J3683">
        <f>VLOOKUP(VALUE(RIGHT(B3683,2)),'XZ coord'!$T$144:$V$149,3,0)</f>
        <v>2.1</v>
      </c>
    </row>
    <row r="3684" spans="1:10" x14ac:dyDescent="0.2">
      <c r="A3684">
        <v>4683</v>
      </c>
      <c r="B3684" t="s">
        <v>3696</v>
      </c>
      <c r="C3684" t="s">
        <v>2</v>
      </c>
      <c r="D3684" t="s">
        <v>3596</v>
      </c>
      <c r="E3684">
        <f>VLOOKUP(LEFT(B3684,LEN(B3684)-2),'Correction using CAD'!A:F,5,0)</f>
        <v>58.5</v>
      </c>
      <c r="F3684">
        <f>VLOOKUP(LEFT(B3684,LEN(B3684)-2),'Correction using CAD'!A:F,6,0)</f>
        <v>60.299999999999933</v>
      </c>
      <c r="G3684">
        <f>VLOOKUP(VALUE(RIGHT(B3684,2)),'XZ coord'!$T$144:$U$149,2,0)</f>
        <v>6.47</v>
      </c>
      <c r="H3684">
        <v>2.4</v>
      </c>
      <c r="I3684">
        <v>0.9</v>
      </c>
      <c r="J3684">
        <f>VLOOKUP(VALUE(RIGHT(B3684,2)),'XZ coord'!$T$144:$V$149,3,0)</f>
        <v>1.95</v>
      </c>
    </row>
    <row r="3685" spans="1:10" x14ac:dyDescent="0.2">
      <c r="A3685">
        <v>4684</v>
      </c>
      <c r="B3685" t="s">
        <v>3697</v>
      </c>
      <c r="C3685" t="s">
        <v>2</v>
      </c>
      <c r="D3685" t="s">
        <v>3596</v>
      </c>
      <c r="E3685">
        <f>VLOOKUP(LEFT(B3685,LEN(B3685)-2),'Correction using CAD'!A:F,5,0)</f>
        <v>58.5</v>
      </c>
      <c r="F3685">
        <f>VLOOKUP(LEFT(B3685,LEN(B3685)-2),'Correction using CAD'!A:F,6,0)</f>
        <v>60.299999999999933</v>
      </c>
      <c r="G3685">
        <f>VLOOKUP(VALUE(RIGHT(B3685,2)),'XZ coord'!$T$144:$U$149,2,0)</f>
        <v>8.42</v>
      </c>
      <c r="H3685">
        <v>2.4</v>
      </c>
      <c r="I3685">
        <v>0.9</v>
      </c>
      <c r="J3685">
        <f>VLOOKUP(VALUE(RIGHT(B3685,2)),'XZ coord'!$T$144:$V$149,3,0)</f>
        <v>1.95</v>
      </c>
    </row>
    <row r="3686" spans="1:10" x14ac:dyDescent="0.2">
      <c r="A3686">
        <v>4685</v>
      </c>
      <c r="B3686" t="s">
        <v>3698</v>
      </c>
      <c r="C3686" t="s">
        <v>2</v>
      </c>
      <c r="D3686" t="s">
        <v>3596</v>
      </c>
      <c r="E3686">
        <f>VLOOKUP(LEFT(B3686,LEN(B3686)-2),'Correction using CAD'!A:F,5,0)</f>
        <v>58.5</v>
      </c>
      <c r="F3686">
        <f>VLOOKUP(LEFT(B3686,LEN(B3686)-2),'Correction using CAD'!A:F,6,0)</f>
        <v>60.299999999999933</v>
      </c>
      <c r="G3686">
        <f>VLOOKUP(VALUE(RIGHT(B3686,2)),'XZ coord'!$T$144:$U$149,2,0)</f>
        <v>10.37</v>
      </c>
      <c r="H3686">
        <v>2.4</v>
      </c>
      <c r="I3686">
        <v>0.9</v>
      </c>
      <c r="J3686">
        <f>VLOOKUP(VALUE(RIGHT(B3686,2)),'XZ coord'!$T$144:$V$149,3,0)</f>
        <v>2.1</v>
      </c>
    </row>
    <row r="3687" spans="1:10" x14ac:dyDescent="0.2">
      <c r="A3687">
        <v>4686</v>
      </c>
      <c r="B3687" t="s">
        <v>3699</v>
      </c>
      <c r="C3687" t="s">
        <v>2</v>
      </c>
      <c r="D3687" t="s">
        <v>3596</v>
      </c>
      <c r="E3687">
        <f>VLOOKUP(LEFT(B3687,LEN(B3687)-2),'Correction using CAD'!A:F,5,0)</f>
        <v>58.5</v>
      </c>
      <c r="F3687">
        <f>VLOOKUP(LEFT(B3687,LEN(B3687)-2),'Correction using CAD'!A:F,6,0)</f>
        <v>61.199999999999932</v>
      </c>
      <c r="G3687">
        <f>VLOOKUP(VALUE(RIGHT(B3687,2)),'XZ coord'!$T$144:$U$149,2,0)</f>
        <v>6.47</v>
      </c>
      <c r="H3687">
        <v>2.4</v>
      </c>
      <c r="I3687">
        <v>0.9</v>
      </c>
      <c r="J3687">
        <f>VLOOKUP(VALUE(RIGHT(B3687,2)),'XZ coord'!$T$144:$V$149,3,0)</f>
        <v>1.95</v>
      </c>
    </row>
    <row r="3688" spans="1:10" x14ac:dyDescent="0.2">
      <c r="A3688">
        <v>4687</v>
      </c>
      <c r="B3688" t="s">
        <v>3700</v>
      </c>
      <c r="C3688" t="s">
        <v>2</v>
      </c>
      <c r="D3688" t="s">
        <v>3596</v>
      </c>
      <c r="E3688">
        <f>VLOOKUP(LEFT(B3688,LEN(B3688)-2),'Correction using CAD'!A:F,5,0)</f>
        <v>58.5</v>
      </c>
      <c r="F3688">
        <f>VLOOKUP(LEFT(B3688,LEN(B3688)-2),'Correction using CAD'!A:F,6,0)</f>
        <v>61.199999999999932</v>
      </c>
      <c r="G3688">
        <f>VLOOKUP(VALUE(RIGHT(B3688,2)),'XZ coord'!$T$144:$U$149,2,0)</f>
        <v>8.42</v>
      </c>
      <c r="H3688">
        <v>2.4</v>
      </c>
      <c r="I3688">
        <v>0.9</v>
      </c>
      <c r="J3688">
        <f>VLOOKUP(VALUE(RIGHT(B3688,2)),'XZ coord'!$T$144:$V$149,3,0)</f>
        <v>1.95</v>
      </c>
    </row>
    <row r="3689" spans="1:10" x14ac:dyDescent="0.2">
      <c r="A3689">
        <v>4688</v>
      </c>
      <c r="B3689" t="s">
        <v>3701</v>
      </c>
      <c r="C3689" t="s">
        <v>2</v>
      </c>
      <c r="D3689" t="s">
        <v>3596</v>
      </c>
      <c r="E3689">
        <f>VLOOKUP(LEFT(B3689,LEN(B3689)-2),'Correction using CAD'!A:F,5,0)</f>
        <v>58.5</v>
      </c>
      <c r="F3689">
        <f>VLOOKUP(LEFT(B3689,LEN(B3689)-2),'Correction using CAD'!A:F,6,0)</f>
        <v>61.199999999999932</v>
      </c>
      <c r="G3689">
        <f>VLOOKUP(VALUE(RIGHT(B3689,2)),'XZ coord'!$T$144:$U$149,2,0)</f>
        <v>10.37</v>
      </c>
      <c r="H3689">
        <v>2.4</v>
      </c>
      <c r="I3689">
        <v>0.9</v>
      </c>
      <c r="J3689">
        <f>VLOOKUP(VALUE(RIGHT(B3689,2)),'XZ coord'!$T$144:$V$149,3,0)</f>
        <v>2.1</v>
      </c>
    </row>
    <row r="3690" spans="1:10" x14ac:dyDescent="0.2">
      <c r="A3690">
        <v>4689</v>
      </c>
      <c r="B3690" t="s">
        <v>3702</v>
      </c>
      <c r="C3690" t="s">
        <v>2</v>
      </c>
      <c r="D3690" t="s">
        <v>3596</v>
      </c>
      <c r="E3690">
        <f>VLOOKUP(LEFT(B3690,LEN(B3690)-2),'Correction using CAD'!A:F,5,0)</f>
        <v>58.5</v>
      </c>
      <c r="F3690">
        <f>VLOOKUP(LEFT(B3690,LEN(B3690)-2),'Correction using CAD'!A:F,6,0)</f>
        <v>62.09999999999993</v>
      </c>
      <c r="G3690">
        <f>VLOOKUP(VALUE(RIGHT(B3690,2)),'XZ coord'!$T$144:$U$149,2,0)</f>
        <v>6.47</v>
      </c>
      <c r="H3690">
        <v>2.4</v>
      </c>
      <c r="I3690">
        <v>0.9</v>
      </c>
      <c r="J3690">
        <f>VLOOKUP(VALUE(RIGHT(B3690,2)),'XZ coord'!$T$144:$V$149,3,0)</f>
        <v>1.95</v>
      </c>
    </row>
    <row r="3691" spans="1:10" x14ac:dyDescent="0.2">
      <c r="A3691">
        <v>4690</v>
      </c>
      <c r="B3691" t="s">
        <v>3703</v>
      </c>
      <c r="C3691" t="s">
        <v>2</v>
      </c>
      <c r="D3691" t="s">
        <v>3596</v>
      </c>
      <c r="E3691">
        <f>VLOOKUP(LEFT(B3691,LEN(B3691)-2),'Correction using CAD'!A:F,5,0)</f>
        <v>58.5</v>
      </c>
      <c r="F3691">
        <f>VLOOKUP(LEFT(B3691,LEN(B3691)-2),'Correction using CAD'!A:F,6,0)</f>
        <v>62.09999999999993</v>
      </c>
      <c r="G3691">
        <f>VLOOKUP(VALUE(RIGHT(B3691,2)),'XZ coord'!$T$144:$U$149,2,0)</f>
        <v>8.42</v>
      </c>
      <c r="H3691">
        <v>2.4</v>
      </c>
      <c r="I3691">
        <v>0.9</v>
      </c>
      <c r="J3691">
        <f>VLOOKUP(VALUE(RIGHT(B3691,2)),'XZ coord'!$T$144:$V$149,3,0)</f>
        <v>1.95</v>
      </c>
    </row>
    <row r="3692" spans="1:10" x14ac:dyDescent="0.2">
      <c r="A3692">
        <v>4691</v>
      </c>
      <c r="B3692" t="s">
        <v>3704</v>
      </c>
      <c r="C3692" t="s">
        <v>2</v>
      </c>
      <c r="D3692" t="s">
        <v>3596</v>
      </c>
      <c r="E3692">
        <f>VLOOKUP(LEFT(B3692,LEN(B3692)-2),'Correction using CAD'!A:F,5,0)</f>
        <v>58.5</v>
      </c>
      <c r="F3692">
        <f>VLOOKUP(LEFT(B3692,LEN(B3692)-2),'Correction using CAD'!A:F,6,0)</f>
        <v>62.09999999999993</v>
      </c>
      <c r="G3692">
        <f>VLOOKUP(VALUE(RIGHT(B3692,2)),'XZ coord'!$T$144:$U$149,2,0)</f>
        <v>10.37</v>
      </c>
      <c r="H3692">
        <v>2.4</v>
      </c>
      <c r="I3692">
        <v>0.9</v>
      </c>
      <c r="J3692">
        <f>VLOOKUP(VALUE(RIGHT(B3692,2)),'XZ coord'!$T$144:$V$149,3,0)</f>
        <v>2.1</v>
      </c>
    </row>
    <row r="3693" spans="1:10" x14ac:dyDescent="0.2">
      <c r="A3693">
        <v>4692</v>
      </c>
      <c r="B3693" t="s">
        <v>3705</v>
      </c>
      <c r="C3693" t="s">
        <v>2</v>
      </c>
      <c r="D3693" t="s">
        <v>3596</v>
      </c>
      <c r="E3693">
        <f>VLOOKUP(LEFT(B3693,LEN(B3693)-2),'Correction using CAD'!A:F,5,0)</f>
        <v>58.5</v>
      </c>
      <c r="F3693">
        <f>VLOOKUP(LEFT(B3693,LEN(B3693)-2),'Correction using CAD'!A:F,6,0)</f>
        <v>62.999999999999929</v>
      </c>
      <c r="G3693">
        <f>VLOOKUP(VALUE(RIGHT(B3693,2)),'XZ coord'!$T$144:$U$149,2,0)</f>
        <v>6.47</v>
      </c>
      <c r="H3693">
        <v>2.4</v>
      </c>
      <c r="I3693">
        <v>0.9</v>
      </c>
      <c r="J3693">
        <f>VLOOKUP(VALUE(RIGHT(B3693,2)),'XZ coord'!$T$144:$V$149,3,0)</f>
        <v>1.95</v>
      </c>
    </row>
    <row r="3694" spans="1:10" x14ac:dyDescent="0.2">
      <c r="A3694">
        <v>4693</v>
      </c>
      <c r="B3694" t="s">
        <v>3706</v>
      </c>
      <c r="C3694" t="s">
        <v>2</v>
      </c>
      <c r="D3694" t="s">
        <v>3596</v>
      </c>
      <c r="E3694">
        <f>VLOOKUP(LEFT(B3694,LEN(B3694)-2),'Correction using CAD'!A:F,5,0)</f>
        <v>58.5</v>
      </c>
      <c r="F3694">
        <f>VLOOKUP(LEFT(B3694,LEN(B3694)-2),'Correction using CAD'!A:F,6,0)</f>
        <v>62.999999999999929</v>
      </c>
      <c r="G3694">
        <f>VLOOKUP(VALUE(RIGHT(B3694,2)),'XZ coord'!$T$144:$U$149,2,0)</f>
        <v>8.42</v>
      </c>
      <c r="H3694">
        <v>2.4</v>
      </c>
      <c r="I3694">
        <v>0.9</v>
      </c>
      <c r="J3694">
        <f>VLOOKUP(VALUE(RIGHT(B3694,2)),'XZ coord'!$T$144:$V$149,3,0)</f>
        <v>1.95</v>
      </c>
    </row>
    <row r="3695" spans="1:10" x14ac:dyDescent="0.2">
      <c r="A3695">
        <v>4694</v>
      </c>
      <c r="B3695" t="s">
        <v>3707</v>
      </c>
      <c r="C3695" t="s">
        <v>2</v>
      </c>
      <c r="D3695" t="s">
        <v>3596</v>
      </c>
      <c r="E3695">
        <f>VLOOKUP(LEFT(B3695,LEN(B3695)-2),'Correction using CAD'!A:F,5,0)</f>
        <v>58.5</v>
      </c>
      <c r="F3695">
        <f>VLOOKUP(LEFT(B3695,LEN(B3695)-2),'Correction using CAD'!A:F,6,0)</f>
        <v>62.999999999999929</v>
      </c>
      <c r="G3695">
        <f>VLOOKUP(VALUE(RIGHT(B3695,2)),'XZ coord'!$T$144:$U$149,2,0)</f>
        <v>10.37</v>
      </c>
      <c r="H3695">
        <v>2.4</v>
      </c>
      <c r="I3695">
        <v>0.9</v>
      </c>
      <c r="J3695">
        <f>VLOOKUP(VALUE(RIGHT(B3695,2)),'XZ coord'!$T$144:$V$149,3,0)</f>
        <v>2.1</v>
      </c>
    </row>
    <row r="3696" spans="1:10" x14ac:dyDescent="0.2">
      <c r="A3696">
        <v>4695</v>
      </c>
      <c r="B3696" t="s">
        <v>3708</v>
      </c>
      <c r="C3696" t="s">
        <v>2</v>
      </c>
      <c r="D3696" t="s">
        <v>3596</v>
      </c>
      <c r="E3696">
        <f>VLOOKUP(LEFT(B3696,LEN(B3696)-2),'Correction using CAD'!A:F,5,0)</f>
        <v>58.5</v>
      </c>
      <c r="F3696">
        <f>VLOOKUP(LEFT(B3696,LEN(B3696)-2),'Correction using CAD'!A:F,6,0)</f>
        <v>63.899999999999928</v>
      </c>
      <c r="G3696">
        <f>VLOOKUP(VALUE(RIGHT(B3696,2)),'XZ coord'!$T$144:$U$149,2,0)</f>
        <v>2.25</v>
      </c>
      <c r="H3696">
        <v>2.4</v>
      </c>
      <c r="I3696">
        <v>0.9</v>
      </c>
      <c r="J3696">
        <f>VLOOKUP(VALUE(RIGHT(B3696,2)),'XZ coord'!$T$144:$V$149,3,0)</f>
        <v>1.97</v>
      </c>
    </row>
    <row r="3697" spans="1:10" x14ac:dyDescent="0.2">
      <c r="A3697">
        <v>4696</v>
      </c>
      <c r="B3697" t="s">
        <v>3709</v>
      </c>
      <c r="C3697" t="s">
        <v>5</v>
      </c>
      <c r="D3697" t="s">
        <v>3596</v>
      </c>
      <c r="E3697">
        <f>VLOOKUP(LEFT(B3697,LEN(B3697)-2),'Correction using CAD'!A:F,5,0)</f>
        <v>58.5</v>
      </c>
      <c r="F3697">
        <f>VLOOKUP(LEFT(B3697,LEN(B3697)-2),'Correction using CAD'!A:F,6,0)</f>
        <v>63.899999999999928</v>
      </c>
      <c r="G3697">
        <f>VLOOKUP(VALUE(RIGHT(B3697,2)),'XZ coord'!$T$144:$U$149,2,0)</f>
        <v>4.22</v>
      </c>
      <c r="H3697">
        <v>2.4</v>
      </c>
      <c r="I3697">
        <v>0.9</v>
      </c>
      <c r="J3697">
        <f>VLOOKUP(VALUE(RIGHT(B3697,2)),'XZ coord'!$T$144:$V$149,3,0)</f>
        <v>2.25</v>
      </c>
    </row>
    <row r="3698" spans="1:10" x14ac:dyDescent="0.2">
      <c r="A3698">
        <v>4697</v>
      </c>
      <c r="B3698" t="s">
        <v>3710</v>
      </c>
      <c r="C3698" t="s">
        <v>2</v>
      </c>
      <c r="D3698" t="s">
        <v>3596</v>
      </c>
      <c r="E3698">
        <f>VLOOKUP(LEFT(B3698,LEN(B3698)-2),'Correction using CAD'!A:F,5,0)</f>
        <v>58.5</v>
      </c>
      <c r="F3698">
        <f>VLOOKUP(LEFT(B3698,LEN(B3698)-2),'Correction using CAD'!A:F,6,0)</f>
        <v>63.899999999999928</v>
      </c>
      <c r="G3698">
        <f>VLOOKUP(VALUE(RIGHT(B3698,2)),'XZ coord'!$T$144:$U$149,2,0)</f>
        <v>6.47</v>
      </c>
      <c r="H3698">
        <v>2.4</v>
      </c>
      <c r="I3698">
        <v>0.9</v>
      </c>
      <c r="J3698">
        <f>VLOOKUP(VALUE(RIGHT(B3698,2)),'XZ coord'!$T$144:$V$149,3,0)</f>
        <v>1.95</v>
      </c>
    </row>
    <row r="3699" spans="1:10" x14ac:dyDescent="0.2">
      <c r="A3699">
        <v>4698</v>
      </c>
      <c r="B3699" t="s">
        <v>3711</v>
      </c>
      <c r="C3699" t="s">
        <v>2</v>
      </c>
      <c r="D3699" t="s">
        <v>3596</v>
      </c>
      <c r="E3699">
        <f>VLOOKUP(LEFT(B3699,LEN(B3699)-2),'Correction using CAD'!A:F,5,0)</f>
        <v>58.5</v>
      </c>
      <c r="F3699">
        <f>VLOOKUP(LEFT(B3699,LEN(B3699)-2),'Correction using CAD'!A:F,6,0)</f>
        <v>63.899999999999928</v>
      </c>
      <c r="G3699">
        <f>VLOOKUP(VALUE(RIGHT(B3699,2)),'XZ coord'!$T$144:$U$149,2,0)</f>
        <v>8.42</v>
      </c>
      <c r="H3699">
        <v>2.4</v>
      </c>
      <c r="I3699">
        <v>0.9</v>
      </c>
      <c r="J3699">
        <f>VLOOKUP(VALUE(RIGHT(B3699,2)),'XZ coord'!$T$144:$V$149,3,0)</f>
        <v>1.95</v>
      </c>
    </row>
    <row r="3700" spans="1:10" x14ac:dyDescent="0.2">
      <c r="A3700">
        <v>4699</v>
      </c>
      <c r="B3700" t="s">
        <v>3712</v>
      </c>
      <c r="C3700" t="s">
        <v>2</v>
      </c>
      <c r="D3700" t="s">
        <v>3596</v>
      </c>
      <c r="E3700">
        <f>VLOOKUP(LEFT(B3700,LEN(B3700)-2),'Correction using CAD'!A:F,5,0)</f>
        <v>58.5</v>
      </c>
      <c r="F3700">
        <f>VLOOKUP(LEFT(B3700,LEN(B3700)-2),'Correction using CAD'!A:F,6,0)</f>
        <v>63.899999999999928</v>
      </c>
      <c r="G3700">
        <f>VLOOKUP(VALUE(RIGHT(B3700,2)),'XZ coord'!$T$144:$U$149,2,0)</f>
        <v>10.37</v>
      </c>
      <c r="H3700">
        <v>2.4</v>
      </c>
      <c r="I3700">
        <v>0.9</v>
      </c>
      <c r="J3700">
        <f>VLOOKUP(VALUE(RIGHT(B3700,2)),'XZ coord'!$T$144:$V$149,3,0)</f>
        <v>2.1</v>
      </c>
    </row>
    <row r="3701" spans="1:10" x14ac:dyDescent="0.2">
      <c r="A3701">
        <v>4700</v>
      </c>
      <c r="B3701" t="s">
        <v>3713</v>
      </c>
      <c r="C3701" t="s">
        <v>2</v>
      </c>
      <c r="D3701" t="s">
        <v>3596</v>
      </c>
      <c r="E3701">
        <f>VLOOKUP(LEFT(B3701,LEN(B3701)-2),'Correction using CAD'!A:F,5,0)</f>
        <v>58.5</v>
      </c>
      <c r="F3701">
        <f>VLOOKUP(LEFT(B3701,LEN(B3701)-2),'Correction using CAD'!A:F,6,0)</f>
        <v>64.799999999999926</v>
      </c>
      <c r="G3701">
        <f>VLOOKUP(VALUE(RIGHT(B3701,2)),'XZ coord'!$T$144:$U$149,2,0)</f>
        <v>2.25</v>
      </c>
      <c r="H3701">
        <v>2.4</v>
      </c>
      <c r="I3701">
        <v>0.9</v>
      </c>
      <c r="J3701">
        <f>VLOOKUP(VALUE(RIGHT(B3701,2)),'XZ coord'!$T$144:$V$149,3,0)</f>
        <v>1.97</v>
      </c>
    </row>
    <row r="3702" spans="1:10" x14ac:dyDescent="0.2">
      <c r="A3702">
        <v>4701</v>
      </c>
      <c r="B3702" t="s">
        <v>3714</v>
      </c>
      <c r="C3702" t="s">
        <v>5</v>
      </c>
      <c r="D3702" t="s">
        <v>3596</v>
      </c>
      <c r="E3702">
        <f>VLOOKUP(LEFT(B3702,LEN(B3702)-2),'Correction using CAD'!A:F,5,0)</f>
        <v>58.5</v>
      </c>
      <c r="F3702">
        <f>VLOOKUP(LEFT(B3702,LEN(B3702)-2),'Correction using CAD'!A:F,6,0)</f>
        <v>64.799999999999926</v>
      </c>
      <c r="G3702">
        <f>VLOOKUP(VALUE(RIGHT(B3702,2)),'XZ coord'!$T$144:$U$149,2,0)</f>
        <v>4.22</v>
      </c>
      <c r="H3702">
        <v>2.4</v>
      </c>
      <c r="I3702">
        <v>0.9</v>
      </c>
      <c r="J3702">
        <f>VLOOKUP(VALUE(RIGHT(B3702,2)),'XZ coord'!$T$144:$V$149,3,0)</f>
        <v>2.25</v>
      </c>
    </row>
    <row r="3703" spans="1:10" x14ac:dyDescent="0.2">
      <c r="A3703">
        <v>4702</v>
      </c>
      <c r="B3703" t="s">
        <v>3715</v>
      </c>
      <c r="C3703" t="s">
        <v>2</v>
      </c>
      <c r="D3703" t="s">
        <v>3596</v>
      </c>
      <c r="E3703">
        <f>VLOOKUP(LEFT(B3703,LEN(B3703)-2),'Correction using CAD'!A:F,5,0)</f>
        <v>58.5</v>
      </c>
      <c r="F3703">
        <f>VLOOKUP(LEFT(B3703,LEN(B3703)-2),'Correction using CAD'!A:F,6,0)</f>
        <v>64.799999999999926</v>
      </c>
      <c r="G3703">
        <f>VLOOKUP(VALUE(RIGHT(B3703,2)),'XZ coord'!$T$144:$U$149,2,0)</f>
        <v>6.47</v>
      </c>
      <c r="H3703">
        <v>2.4</v>
      </c>
      <c r="I3703">
        <v>0.9</v>
      </c>
      <c r="J3703">
        <f>VLOOKUP(VALUE(RIGHT(B3703,2)),'XZ coord'!$T$144:$V$149,3,0)</f>
        <v>1.95</v>
      </c>
    </row>
    <row r="3704" spans="1:10" x14ac:dyDescent="0.2">
      <c r="A3704">
        <v>4703</v>
      </c>
      <c r="B3704" t="s">
        <v>3716</v>
      </c>
      <c r="C3704" t="s">
        <v>2</v>
      </c>
      <c r="D3704" t="s">
        <v>3596</v>
      </c>
      <c r="E3704">
        <f>VLOOKUP(LEFT(B3704,LEN(B3704)-2),'Correction using CAD'!A:F,5,0)</f>
        <v>58.5</v>
      </c>
      <c r="F3704">
        <f>VLOOKUP(LEFT(B3704,LEN(B3704)-2),'Correction using CAD'!A:F,6,0)</f>
        <v>64.799999999999926</v>
      </c>
      <c r="G3704">
        <f>VLOOKUP(VALUE(RIGHT(B3704,2)),'XZ coord'!$T$144:$U$149,2,0)</f>
        <v>8.42</v>
      </c>
      <c r="H3704">
        <v>2.4</v>
      </c>
      <c r="I3704">
        <v>0.9</v>
      </c>
      <c r="J3704">
        <f>VLOOKUP(VALUE(RIGHT(B3704,2)),'XZ coord'!$T$144:$V$149,3,0)</f>
        <v>1.95</v>
      </c>
    </row>
    <row r="3705" spans="1:10" x14ac:dyDescent="0.2">
      <c r="A3705">
        <v>4704</v>
      </c>
      <c r="B3705" t="s">
        <v>3717</v>
      </c>
      <c r="C3705" t="s">
        <v>2</v>
      </c>
      <c r="D3705" t="s">
        <v>3596</v>
      </c>
      <c r="E3705">
        <f>VLOOKUP(LEFT(B3705,LEN(B3705)-2),'Correction using CAD'!A:F,5,0)</f>
        <v>58.5</v>
      </c>
      <c r="F3705">
        <f>VLOOKUP(LEFT(B3705,LEN(B3705)-2),'Correction using CAD'!A:F,6,0)</f>
        <v>64.799999999999926</v>
      </c>
      <c r="G3705">
        <f>VLOOKUP(VALUE(RIGHT(B3705,2)),'XZ coord'!$T$144:$U$149,2,0)</f>
        <v>10.37</v>
      </c>
      <c r="H3705">
        <v>2.4</v>
      </c>
      <c r="I3705">
        <v>0.9</v>
      </c>
      <c r="J3705">
        <f>VLOOKUP(VALUE(RIGHT(B3705,2)),'XZ coord'!$T$144:$V$149,3,0)</f>
        <v>2.1</v>
      </c>
    </row>
    <row r="3706" spans="1:10" x14ac:dyDescent="0.2">
      <c r="A3706">
        <v>4705</v>
      </c>
      <c r="B3706" t="s">
        <v>3718</v>
      </c>
      <c r="C3706" t="s">
        <v>2</v>
      </c>
      <c r="D3706" t="s">
        <v>3596</v>
      </c>
      <c r="E3706">
        <f>VLOOKUP(LEFT(B3706,LEN(B3706)-2),'Correction using CAD'!A:F,5,0)</f>
        <v>58.5</v>
      </c>
      <c r="F3706">
        <f>VLOOKUP(LEFT(B3706,LEN(B3706)-2),'Correction using CAD'!A:F,6,0)</f>
        <v>65.699999999999932</v>
      </c>
      <c r="G3706">
        <f>VLOOKUP(VALUE(RIGHT(B3706,2)),'XZ coord'!$T$144:$U$149,2,0)</f>
        <v>2.25</v>
      </c>
      <c r="H3706">
        <v>2.4</v>
      </c>
      <c r="I3706">
        <v>0.9</v>
      </c>
      <c r="J3706">
        <f>VLOOKUP(VALUE(RIGHT(B3706,2)),'XZ coord'!$T$144:$V$149,3,0)</f>
        <v>1.97</v>
      </c>
    </row>
    <row r="3707" spans="1:10" x14ac:dyDescent="0.2">
      <c r="A3707">
        <v>4706</v>
      </c>
      <c r="B3707" t="s">
        <v>3719</v>
      </c>
      <c r="C3707" t="s">
        <v>5</v>
      </c>
      <c r="D3707" t="s">
        <v>3596</v>
      </c>
      <c r="E3707">
        <f>VLOOKUP(LEFT(B3707,LEN(B3707)-2),'Correction using CAD'!A:F,5,0)</f>
        <v>58.5</v>
      </c>
      <c r="F3707">
        <f>VLOOKUP(LEFT(B3707,LEN(B3707)-2),'Correction using CAD'!A:F,6,0)</f>
        <v>65.699999999999932</v>
      </c>
      <c r="G3707">
        <f>VLOOKUP(VALUE(RIGHT(B3707,2)),'XZ coord'!$T$144:$U$149,2,0)</f>
        <v>4.22</v>
      </c>
      <c r="H3707">
        <v>2.4</v>
      </c>
      <c r="I3707">
        <v>0.9</v>
      </c>
      <c r="J3707">
        <f>VLOOKUP(VALUE(RIGHT(B3707,2)),'XZ coord'!$T$144:$V$149,3,0)</f>
        <v>2.25</v>
      </c>
    </row>
    <row r="3708" spans="1:10" x14ac:dyDescent="0.2">
      <c r="A3708">
        <v>4707</v>
      </c>
      <c r="B3708" t="s">
        <v>3720</v>
      </c>
      <c r="C3708" t="s">
        <v>2</v>
      </c>
      <c r="D3708" t="s">
        <v>3596</v>
      </c>
      <c r="E3708">
        <f>VLOOKUP(LEFT(B3708,LEN(B3708)-2),'Correction using CAD'!A:F,5,0)</f>
        <v>58.5</v>
      </c>
      <c r="F3708">
        <f>VLOOKUP(LEFT(B3708,LEN(B3708)-2),'Correction using CAD'!A:F,6,0)</f>
        <v>65.699999999999932</v>
      </c>
      <c r="G3708">
        <f>VLOOKUP(VALUE(RIGHT(B3708,2)),'XZ coord'!$T$144:$U$149,2,0)</f>
        <v>6.47</v>
      </c>
      <c r="H3708">
        <v>2.4</v>
      </c>
      <c r="I3708">
        <v>0.9</v>
      </c>
      <c r="J3708">
        <f>VLOOKUP(VALUE(RIGHT(B3708,2)),'XZ coord'!$T$144:$V$149,3,0)</f>
        <v>1.95</v>
      </c>
    </row>
    <row r="3709" spans="1:10" x14ac:dyDescent="0.2">
      <c r="A3709">
        <v>4708</v>
      </c>
      <c r="B3709" t="s">
        <v>3721</v>
      </c>
      <c r="C3709" t="s">
        <v>2</v>
      </c>
      <c r="D3709" t="s">
        <v>3596</v>
      </c>
      <c r="E3709">
        <f>VLOOKUP(LEFT(B3709,LEN(B3709)-2),'Correction using CAD'!A:F,5,0)</f>
        <v>58.5</v>
      </c>
      <c r="F3709">
        <f>VLOOKUP(LEFT(B3709,LEN(B3709)-2),'Correction using CAD'!A:F,6,0)</f>
        <v>65.699999999999932</v>
      </c>
      <c r="G3709">
        <f>VLOOKUP(VALUE(RIGHT(B3709,2)),'XZ coord'!$T$144:$U$149,2,0)</f>
        <v>8.42</v>
      </c>
      <c r="H3709">
        <v>2.4</v>
      </c>
      <c r="I3709">
        <v>0.9</v>
      </c>
      <c r="J3709">
        <f>VLOOKUP(VALUE(RIGHT(B3709,2)),'XZ coord'!$T$144:$V$149,3,0)</f>
        <v>1.95</v>
      </c>
    </row>
    <row r="3710" spans="1:10" x14ac:dyDescent="0.2">
      <c r="A3710">
        <v>4709</v>
      </c>
      <c r="B3710" t="s">
        <v>3722</v>
      </c>
      <c r="C3710" t="s">
        <v>2</v>
      </c>
      <c r="D3710" t="s">
        <v>3596</v>
      </c>
      <c r="E3710">
        <f>VLOOKUP(LEFT(B3710,LEN(B3710)-2),'Correction using CAD'!A:F,5,0)</f>
        <v>58.5</v>
      </c>
      <c r="F3710">
        <f>VLOOKUP(LEFT(B3710,LEN(B3710)-2),'Correction using CAD'!A:F,6,0)</f>
        <v>65.699999999999932</v>
      </c>
      <c r="G3710">
        <f>VLOOKUP(VALUE(RIGHT(B3710,2)),'XZ coord'!$T$144:$U$149,2,0)</f>
        <v>10.37</v>
      </c>
      <c r="H3710">
        <v>2.4</v>
      </c>
      <c r="I3710">
        <v>0.9</v>
      </c>
      <c r="J3710">
        <f>VLOOKUP(VALUE(RIGHT(B3710,2)),'XZ coord'!$T$144:$V$149,3,0)</f>
        <v>2.1</v>
      </c>
    </row>
    <row r="3711" spans="1:10" x14ac:dyDescent="0.2">
      <c r="A3711">
        <v>4710</v>
      </c>
      <c r="B3711" t="s">
        <v>3723</v>
      </c>
      <c r="C3711" t="s">
        <v>2</v>
      </c>
      <c r="D3711" t="s">
        <v>3596</v>
      </c>
      <c r="E3711">
        <f>VLOOKUP(LEFT(B3711,LEN(B3711)-2),'Correction using CAD'!A:F,5,0)</f>
        <v>58.5</v>
      </c>
      <c r="F3711">
        <f>VLOOKUP(LEFT(B3711,LEN(B3711)-2),'Correction using CAD'!A:F,6,0)</f>
        <v>66.599999999999937</v>
      </c>
      <c r="G3711">
        <f>VLOOKUP(VALUE(RIGHT(B3711,2)),'XZ coord'!$T$144:$U$149,2,0)</f>
        <v>2.25</v>
      </c>
      <c r="H3711">
        <v>2.4</v>
      </c>
      <c r="I3711">
        <v>0.9</v>
      </c>
      <c r="J3711">
        <f>VLOOKUP(VALUE(RIGHT(B3711,2)),'XZ coord'!$T$144:$V$149,3,0)</f>
        <v>1.97</v>
      </c>
    </row>
    <row r="3712" spans="1:10" x14ac:dyDescent="0.2">
      <c r="A3712">
        <v>4711</v>
      </c>
      <c r="B3712" t="s">
        <v>3724</v>
      </c>
      <c r="C3712" t="s">
        <v>5</v>
      </c>
      <c r="D3712" t="s">
        <v>3596</v>
      </c>
      <c r="E3712">
        <f>VLOOKUP(LEFT(B3712,LEN(B3712)-2),'Correction using CAD'!A:F,5,0)</f>
        <v>58.5</v>
      </c>
      <c r="F3712">
        <f>VLOOKUP(LEFT(B3712,LEN(B3712)-2),'Correction using CAD'!A:F,6,0)</f>
        <v>66.599999999999937</v>
      </c>
      <c r="G3712">
        <f>VLOOKUP(VALUE(RIGHT(B3712,2)),'XZ coord'!$T$144:$U$149,2,0)</f>
        <v>4.22</v>
      </c>
      <c r="H3712">
        <v>2.4</v>
      </c>
      <c r="I3712">
        <v>0.9</v>
      </c>
      <c r="J3712">
        <f>VLOOKUP(VALUE(RIGHT(B3712,2)),'XZ coord'!$T$144:$V$149,3,0)</f>
        <v>2.25</v>
      </c>
    </row>
    <row r="3713" spans="1:10" x14ac:dyDescent="0.2">
      <c r="A3713">
        <v>4712</v>
      </c>
      <c r="B3713" t="s">
        <v>3725</v>
      </c>
      <c r="C3713" t="s">
        <v>2</v>
      </c>
      <c r="D3713" t="s">
        <v>3596</v>
      </c>
      <c r="E3713">
        <f>VLOOKUP(LEFT(B3713,LEN(B3713)-2),'Correction using CAD'!A:F,5,0)</f>
        <v>58.5</v>
      </c>
      <c r="F3713">
        <f>VLOOKUP(LEFT(B3713,LEN(B3713)-2),'Correction using CAD'!A:F,6,0)</f>
        <v>66.599999999999937</v>
      </c>
      <c r="G3713">
        <f>VLOOKUP(VALUE(RIGHT(B3713,2)),'XZ coord'!$T$144:$U$149,2,0)</f>
        <v>6.47</v>
      </c>
      <c r="H3713">
        <v>2.4</v>
      </c>
      <c r="I3713">
        <v>0.9</v>
      </c>
      <c r="J3713">
        <f>VLOOKUP(VALUE(RIGHT(B3713,2)),'XZ coord'!$T$144:$V$149,3,0)</f>
        <v>1.95</v>
      </c>
    </row>
    <row r="3714" spans="1:10" x14ac:dyDescent="0.2">
      <c r="A3714">
        <v>4713</v>
      </c>
      <c r="B3714" t="s">
        <v>3726</v>
      </c>
      <c r="C3714" t="s">
        <v>2</v>
      </c>
      <c r="D3714" t="s">
        <v>3596</v>
      </c>
      <c r="E3714">
        <f>VLOOKUP(LEFT(B3714,LEN(B3714)-2),'Correction using CAD'!A:F,5,0)</f>
        <v>58.5</v>
      </c>
      <c r="F3714">
        <f>VLOOKUP(LEFT(B3714,LEN(B3714)-2),'Correction using CAD'!A:F,6,0)</f>
        <v>66.599999999999937</v>
      </c>
      <c r="G3714">
        <f>VLOOKUP(VALUE(RIGHT(B3714,2)),'XZ coord'!$T$144:$U$149,2,0)</f>
        <v>8.42</v>
      </c>
      <c r="H3714">
        <v>2.4</v>
      </c>
      <c r="I3714">
        <v>0.9</v>
      </c>
      <c r="J3714">
        <f>VLOOKUP(VALUE(RIGHT(B3714,2)),'XZ coord'!$T$144:$V$149,3,0)</f>
        <v>1.95</v>
      </c>
    </row>
    <row r="3715" spans="1:10" x14ac:dyDescent="0.2">
      <c r="A3715">
        <v>4714</v>
      </c>
      <c r="B3715" t="s">
        <v>3727</v>
      </c>
      <c r="C3715" t="s">
        <v>2</v>
      </c>
      <c r="D3715" t="s">
        <v>3596</v>
      </c>
      <c r="E3715">
        <f>VLOOKUP(LEFT(B3715,LEN(B3715)-2),'Correction using CAD'!A:F,5,0)</f>
        <v>58.5</v>
      </c>
      <c r="F3715">
        <f>VLOOKUP(LEFT(B3715,LEN(B3715)-2),'Correction using CAD'!A:F,6,0)</f>
        <v>66.599999999999937</v>
      </c>
      <c r="G3715">
        <f>VLOOKUP(VALUE(RIGHT(B3715,2)),'XZ coord'!$T$144:$U$149,2,0)</f>
        <v>10.37</v>
      </c>
      <c r="H3715">
        <v>2.4</v>
      </c>
      <c r="I3715">
        <v>0.9</v>
      </c>
      <c r="J3715">
        <f>VLOOKUP(VALUE(RIGHT(B3715,2)),'XZ coord'!$T$144:$V$149,3,0)</f>
        <v>2.1</v>
      </c>
    </row>
    <row r="3716" spans="1:10" x14ac:dyDescent="0.2">
      <c r="A3716">
        <v>4715</v>
      </c>
      <c r="B3716" t="s">
        <v>3728</v>
      </c>
      <c r="C3716" t="s">
        <v>2</v>
      </c>
      <c r="D3716" t="s">
        <v>3596</v>
      </c>
      <c r="E3716">
        <f>VLOOKUP(LEFT(B3716,LEN(B3716)-2),'Correction using CAD'!A:F,5,0)</f>
        <v>58.5</v>
      </c>
      <c r="F3716">
        <f>VLOOKUP(LEFT(B3716,LEN(B3716)-2),'Correction using CAD'!A:F,6,0)</f>
        <v>67.499999999999943</v>
      </c>
      <c r="G3716">
        <f>VLOOKUP(VALUE(RIGHT(B3716,2)),'XZ coord'!$T$144:$U$149,2,0)</f>
        <v>2.25</v>
      </c>
      <c r="H3716">
        <v>2.4</v>
      </c>
      <c r="I3716">
        <v>0.9</v>
      </c>
      <c r="J3716">
        <f>VLOOKUP(VALUE(RIGHT(B3716,2)),'XZ coord'!$T$144:$V$149,3,0)</f>
        <v>1.97</v>
      </c>
    </row>
    <row r="3717" spans="1:10" x14ac:dyDescent="0.2">
      <c r="A3717">
        <v>4716</v>
      </c>
      <c r="B3717" t="s">
        <v>3729</v>
      </c>
      <c r="C3717" t="s">
        <v>5</v>
      </c>
      <c r="D3717" t="s">
        <v>3596</v>
      </c>
      <c r="E3717">
        <f>VLOOKUP(LEFT(B3717,LEN(B3717)-2),'Correction using CAD'!A:F,5,0)</f>
        <v>58.5</v>
      </c>
      <c r="F3717">
        <f>VLOOKUP(LEFT(B3717,LEN(B3717)-2),'Correction using CAD'!A:F,6,0)</f>
        <v>67.499999999999943</v>
      </c>
      <c r="G3717">
        <f>VLOOKUP(VALUE(RIGHT(B3717,2)),'XZ coord'!$T$144:$U$149,2,0)</f>
        <v>4.22</v>
      </c>
      <c r="H3717">
        <v>2.4</v>
      </c>
      <c r="I3717">
        <v>0.9</v>
      </c>
      <c r="J3717">
        <f>VLOOKUP(VALUE(RIGHT(B3717,2)),'XZ coord'!$T$144:$V$149,3,0)</f>
        <v>2.25</v>
      </c>
    </row>
    <row r="3718" spans="1:10" x14ac:dyDescent="0.2">
      <c r="A3718">
        <v>4717</v>
      </c>
      <c r="B3718" t="s">
        <v>3730</v>
      </c>
      <c r="C3718" t="s">
        <v>2</v>
      </c>
      <c r="D3718" t="s">
        <v>3596</v>
      </c>
      <c r="E3718">
        <f>VLOOKUP(LEFT(B3718,LEN(B3718)-2),'Correction using CAD'!A:F,5,0)</f>
        <v>58.5</v>
      </c>
      <c r="F3718">
        <f>VLOOKUP(LEFT(B3718,LEN(B3718)-2),'Correction using CAD'!A:F,6,0)</f>
        <v>67.499999999999943</v>
      </c>
      <c r="G3718">
        <f>VLOOKUP(VALUE(RIGHT(B3718,2)),'XZ coord'!$T$144:$U$149,2,0)</f>
        <v>6.47</v>
      </c>
      <c r="H3718">
        <v>2.4</v>
      </c>
      <c r="I3718">
        <v>0.9</v>
      </c>
      <c r="J3718">
        <f>VLOOKUP(VALUE(RIGHT(B3718,2)),'XZ coord'!$T$144:$V$149,3,0)</f>
        <v>1.95</v>
      </c>
    </row>
    <row r="3719" spans="1:10" x14ac:dyDescent="0.2">
      <c r="A3719">
        <v>4718</v>
      </c>
      <c r="B3719" t="s">
        <v>3731</v>
      </c>
      <c r="C3719" t="s">
        <v>2</v>
      </c>
      <c r="D3719" t="s">
        <v>3596</v>
      </c>
      <c r="E3719">
        <f>VLOOKUP(LEFT(B3719,LEN(B3719)-2),'Correction using CAD'!A:F,5,0)</f>
        <v>58.5</v>
      </c>
      <c r="F3719">
        <f>VLOOKUP(LEFT(B3719,LEN(B3719)-2),'Correction using CAD'!A:F,6,0)</f>
        <v>67.499999999999943</v>
      </c>
      <c r="G3719">
        <f>VLOOKUP(VALUE(RIGHT(B3719,2)),'XZ coord'!$T$144:$U$149,2,0)</f>
        <v>8.42</v>
      </c>
      <c r="H3719">
        <v>2.4</v>
      </c>
      <c r="I3719">
        <v>0.9</v>
      </c>
      <c r="J3719">
        <f>VLOOKUP(VALUE(RIGHT(B3719,2)),'XZ coord'!$T$144:$V$149,3,0)</f>
        <v>1.95</v>
      </c>
    </row>
    <row r="3720" spans="1:10" x14ac:dyDescent="0.2">
      <c r="A3720">
        <v>4719</v>
      </c>
      <c r="B3720" t="s">
        <v>3732</v>
      </c>
      <c r="C3720" t="s">
        <v>2</v>
      </c>
      <c r="D3720" t="s">
        <v>3596</v>
      </c>
      <c r="E3720">
        <f>VLOOKUP(LEFT(B3720,LEN(B3720)-2),'Correction using CAD'!A:F,5,0)</f>
        <v>58.5</v>
      </c>
      <c r="F3720">
        <f>VLOOKUP(LEFT(B3720,LEN(B3720)-2),'Correction using CAD'!A:F,6,0)</f>
        <v>67.499999999999943</v>
      </c>
      <c r="G3720">
        <f>VLOOKUP(VALUE(RIGHT(B3720,2)),'XZ coord'!$T$144:$U$149,2,0)</f>
        <v>10.37</v>
      </c>
      <c r="H3720">
        <v>2.4</v>
      </c>
      <c r="I3720">
        <v>0.9</v>
      </c>
      <c r="J3720">
        <f>VLOOKUP(VALUE(RIGHT(B3720,2)),'XZ coord'!$T$144:$V$149,3,0)</f>
        <v>2.1</v>
      </c>
    </row>
    <row r="3721" spans="1:10" x14ac:dyDescent="0.2">
      <c r="A3721">
        <v>4720</v>
      </c>
      <c r="B3721" t="s">
        <v>3733</v>
      </c>
      <c r="C3721" t="s">
        <v>2</v>
      </c>
      <c r="D3721" t="s">
        <v>3596</v>
      </c>
      <c r="E3721">
        <f>VLOOKUP(LEFT(B3721,LEN(B3721)-2),'Correction using CAD'!A:F,5,0)</f>
        <v>58.5</v>
      </c>
      <c r="F3721">
        <f>VLOOKUP(LEFT(B3721,LEN(B3721)-2),'Correction using CAD'!A:F,6,0)</f>
        <v>68.399999999999949</v>
      </c>
      <c r="G3721">
        <f>VLOOKUP(VALUE(RIGHT(B3721,2)),'XZ coord'!$T$144:$U$149,2,0)</f>
        <v>2.25</v>
      </c>
      <c r="H3721">
        <v>2.4</v>
      </c>
      <c r="I3721">
        <v>0.9</v>
      </c>
      <c r="J3721">
        <f>VLOOKUP(VALUE(RIGHT(B3721,2)),'XZ coord'!$T$144:$V$149,3,0)</f>
        <v>1.97</v>
      </c>
    </row>
    <row r="3722" spans="1:10" x14ac:dyDescent="0.2">
      <c r="A3722">
        <v>4721</v>
      </c>
      <c r="B3722" t="s">
        <v>3734</v>
      </c>
      <c r="C3722" t="s">
        <v>5</v>
      </c>
      <c r="D3722" t="s">
        <v>3596</v>
      </c>
      <c r="E3722">
        <f>VLOOKUP(LEFT(B3722,LEN(B3722)-2),'Correction using CAD'!A:F,5,0)</f>
        <v>58.5</v>
      </c>
      <c r="F3722">
        <f>VLOOKUP(LEFT(B3722,LEN(B3722)-2),'Correction using CAD'!A:F,6,0)</f>
        <v>68.399999999999949</v>
      </c>
      <c r="G3722">
        <f>VLOOKUP(VALUE(RIGHT(B3722,2)),'XZ coord'!$T$144:$U$149,2,0)</f>
        <v>4.22</v>
      </c>
      <c r="H3722">
        <v>2.4</v>
      </c>
      <c r="I3722">
        <v>0.9</v>
      </c>
      <c r="J3722">
        <f>VLOOKUP(VALUE(RIGHT(B3722,2)),'XZ coord'!$T$144:$V$149,3,0)</f>
        <v>2.25</v>
      </c>
    </row>
    <row r="3723" spans="1:10" x14ac:dyDescent="0.2">
      <c r="A3723">
        <v>4722</v>
      </c>
      <c r="B3723" t="s">
        <v>3735</v>
      </c>
      <c r="C3723" t="s">
        <v>2</v>
      </c>
      <c r="D3723" t="s">
        <v>3596</v>
      </c>
      <c r="E3723">
        <f>VLOOKUP(LEFT(B3723,LEN(B3723)-2),'Correction using CAD'!A:F,5,0)</f>
        <v>58.5</v>
      </c>
      <c r="F3723">
        <f>VLOOKUP(LEFT(B3723,LEN(B3723)-2),'Correction using CAD'!A:F,6,0)</f>
        <v>68.399999999999949</v>
      </c>
      <c r="G3723">
        <f>VLOOKUP(VALUE(RIGHT(B3723,2)),'XZ coord'!$T$144:$U$149,2,0)</f>
        <v>6.47</v>
      </c>
      <c r="H3723">
        <v>2.4</v>
      </c>
      <c r="I3723">
        <v>0.9</v>
      </c>
      <c r="J3723">
        <f>VLOOKUP(VALUE(RIGHT(B3723,2)),'XZ coord'!$T$144:$V$149,3,0)</f>
        <v>1.95</v>
      </c>
    </row>
    <row r="3724" spans="1:10" x14ac:dyDescent="0.2">
      <c r="A3724">
        <v>4723</v>
      </c>
      <c r="B3724" t="s">
        <v>3736</v>
      </c>
      <c r="C3724" t="s">
        <v>2</v>
      </c>
      <c r="D3724" t="s">
        <v>3596</v>
      </c>
      <c r="E3724">
        <f>VLOOKUP(LEFT(B3724,LEN(B3724)-2),'Correction using CAD'!A:F,5,0)</f>
        <v>58.5</v>
      </c>
      <c r="F3724">
        <f>VLOOKUP(LEFT(B3724,LEN(B3724)-2),'Correction using CAD'!A:F,6,0)</f>
        <v>68.399999999999949</v>
      </c>
      <c r="G3724">
        <f>VLOOKUP(VALUE(RIGHT(B3724,2)),'XZ coord'!$T$144:$U$149,2,0)</f>
        <v>8.42</v>
      </c>
      <c r="H3724">
        <v>2.4</v>
      </c>
      <c r="I3724">
        <v>0.9</v>
      </c>
      <c r="J3724">
        <f>VLOOKUP(VALUE(RIGHT(B3724,2)),'XZ coord'!$T$144:$V$149,3,0)</f>
        <v>1.95</v>
      </c>
    </row>
    <row r="3725" spans="1:10" x14ac:dyDescent="0.2">
      <c r="A3725">
        <v>4724</v>
      </c>
      <c r="B3725" t="s">
        <v>3737</v>
      </c>
      <c r="C3725" t="s">
        <v>2</v>
      </c>
      <c r="D3725" t="s">
        <v>3596</v>
      </c>
      <c r="E3725">
        <f>VLOOKUP(LEFT(B3725,LEN(B3725)-2),'Correction using CAD'!A:F,5,0)</f>
        <v>58.5</v>
      </c>
      <c r="F3725">
        <f>VLOOKUP(LEFT(B3725,LEN(B3725)-2),'Correction using CAD'!A:F,6,0)</f>
        <v>68.399999999999949</v>
      </c>
      <c r="G3725">
        <f>VLOOKUP(VALUE(RIGHT(B3725,2)),'XZ coord'!$T$144:$U$149,2,0)</f>
        <v>10.37</v>
      </c>
      <c r="H3725">
        <v>2.4</v>
      </c>
      <c r="I3725">
        <v>0.9</v>
      </c>
      <c r="J3725">
        <f>VLOOKUP(VALUE(RIGHT(B3725,2)),'XZ coord'!$T$144:$V$149,3,0)</f>
        <v>2.1</v>
      </c>
    </row>
    <row r="3726" spans="1:10" x14ac:dyDescent="0.2">
      <c r="A3726">
        <v>4725</v>
      </c>
      <c r="B3726" t="s">
        <v>3738</v>
      </c>
      <c r="C3726" t="s">
        <v>2</v>
      </c>
      <c r="D3726" t="s">
        <v>3596</v>
      </c>
      <c r="E3726">
        <f>VLOOKUP(LEFT(B3726,LEN(B3726)-2),'Correction using CAD'!A:F,5,0)</f>
        <v>58.5</v>
      </c>
      <c r="F3726">
        <f>VLOOKUP(LEFT(B3726,LEN(B3726)-2),'Correction using CAD'!A:F,6,0)</f>
        <v>69.299999999999955</v>
      </c>
      <c r="G3726">
        <f>VLOOKUP(VALUE(RIGHT(B3726,2)),'XZ coord'!$T$144:$U$149,2,0)</f>
        <v>2.25</v>
      </c>
      <c r="H3726">
        <v>2.4</v>
      </c>
      <c r="I3726">
        <v>0.9</v>
      </c>
      <c r="J3726">
        <f>VLOOKUP(VALUE(RIGHT(B3726,2)),'XZ coord'!$T$144:$V$149,3,0)</f>
        <v>1.97</v>
      </c>
    </row>
    <row r="3727" spans="1:10" x14ac:dyDescent="0.2">
      <c r="A3727">
        <v>4726</v>
      </c>
      <c r="B3727" t="s">
        <v>3739</v>
      </c>
      <c r="C3727" t="s">
        <v>5</v>
      </c>
      <c r="D3727" t="s">
        <v>3596</v>
      </c>
      <c r="E3727">
        <f>VLOOKUP(LEFT(B3727,LEN(B3727)-2),'Correction using CAD'!A:F,5,0)</f>
        <v>58.5</v>
      </c>
      <c r="F3727">
        <f>VLOOKUP(LEFT(B3727,LEN(B3727)-2),'Correction using CAD'!A:F,6,0)</f>
        <v>69.299999999999955</v>
      </c>
      <c r="G3727">
        <f>VLOOKUP(VALUE(RIGHT(B3727,2)),'XZ coord'!$T$144:$U$149,2,0)</f>
        <v>4.22</v>
      </c>
      <c r="H3727">
        <v>2.4</v>
      </c>
      <c r="I3727">
        <v>0.9</v>
      </c>
      <c r="J3727">
        <f>VLOOKUP(VALUE(RIGHT(B3727,2)),'XZ coord'!$T$144:$V$149,3,0)</f>
        <v>2.25</v>
      </c>
    </row>
    <row r="3728" spans="1:10" x14ac:dyDescent="0.2">
      <c r="A3728">
        <v>4727</v>
      </c>
      <c r="B3728" t="s">
        <v>3740</v>
      </c>
      <c r="C3728" t="s">
        <v>2</v>
      </c>
      <c r="D3728" t="s">
        <v>3596</v>
      </c>
      <c r="E3728">
        <f>VLOOKUP(LEFT(B3728,LEN(B3728)-2),'Correction using CAD'!A:F,5,0)</f>
        <v>58.5</v>
      </c>
      <c r="F3728">
        <f>VLOOKUP(LEFT(B3728,LEN(B3728)-2),'Correction using CAD'!A:F,6,0)</f>
        <v>69.299999999999955</v>
      </c>
      <c r="G3728">
        <f>VLOOKUP(VALUE(RIGHT(B3728,2)),'XZ coord'!$T$144:$U$149,2,0)</f>
        <v>6.47</v>
      </c>
      <c r="H3728">
        <v>2.4</v>
      </c>
      <c r="I3728">
        <v>0.9</v>
      </c>
      <c r="J3728">
        <f>VLOOKUP(VALUE(RIGHT(B3728,2)),'XZ coord'!$T$144:$V$149,3,0)</f>
        <v>1.95</v>
      </c>
    </row>
    <row r="3729" spans="1:10" x14ac:dyDescent="0.2">
      <c r="A3729">
        <v>4728</v>
      </c>
      <c r="B3729" t="s">
        <v>3741</v>
      </c>
      <c r="C3729" t="s">
        <v>2</v>
      </c>
      <c r="D3729" t="s">
        <v>3596</v>
      </c>
      <c r="E3729">
        <f>VLOOKUP(LEFT(B3729,LEN(B3729)-2),'Correction using CAD'!A:F,5,0)</f>
        <v>58.5</v>
      </c>
      <c r="F3729">
        <f>VLOOKUP(LEFT(B3729,LEN(B3729)-2),'Correction using CAD'!A:F,6,0)</f>
        <v>69.299999999999955</v>
      </c>
      <c r="G3729">
        <f>VLOOKUP(VALUE(RIGHT(B3729,2)),'XZ coord'!$T$144:$U$149,2,0)</f>
        <v>8.42</v>
      </c>
      <c r="H3729">
        <v>2.4</v>
      </c>
      <c r="I3729">
        <v>0.9</v>
      </c>
      <c r="J3729">
        <f>VLOOKUP(VALUE(RIGHT(B3729,2)),'XZ coord'!$T$144:$V$149,3,0)</f>
        <v>1.95</v>
      </c>
    </row>
    <row r="3730" spans="1:10" x14ac:dyDescent="0.2">
      <c r="A3730">
        <v>4729</v>
      </c>
      <c r="B3730" t="s">
        <v>3742</v>
      </c>
      <c r="C3730" t="s">
        <v>2</v>
      </c>
      <c r="D3730" t="s">
        <v>3596</v>
      </c>
      <c r="E3730">
        <f>VLOOKUP(LEFT(B3730,LEN(B3730)-2),'Correction using CAD'!A:F,5,0)</f>
        <v>58.5</v>
      </c>
      <c r="F3730">
        <f>VLOOKUP(LEFT(B3730,LEN(B3730)-2),'Correction using CAD'!A:F,6,0)</f>
        <v>69.299999999999955</v>
      </c>
      <c r="G3730">
        <f>VLOOKUP(VALUE(RIGHT(B3730,2)),'XZ coord'!$T$144:$U$149,2,0)</f>
        <v>10.37</v>
      </c>
      <c r="H3730">
        <v>2.4</v>
      </c>
      <c r="I3730">
        <v>0.9</v>
      </c>
      <c r="J3730">
        <f>VLOOKUP(VALUE(RIGHT(B3730,2)),'XZ coord'!$T$144:$V$149,3,0)</f>
        <v>2.1</v>
      </c>
    </row>
    <row r="3731" spans="1:10" x14ac:dyDescent="0.2">
      <c r="A3731">
        <v>4730</v>
      </c>
      <c r="B3731" t="s">
        <v>3743</v>
      </c>
      <c r="C3731" t="s">
        <v>2</v>
      </c>
      <c r="D3731" t="s">
        <v>3596</v>
      </c>
      <c r="E3731">
        <f>VLOOKUP(LEFT(B3731,LEN(B3731)-2),'Correction using CAD'!A:F,5,0)</f>
        <v>58.5</v>
      </c>
      <c r="F3731">
        <f>VLOOKUP(LEFT(B3731,LEN(B3731)-2),'Correction using CAD'!A:F,6,0)</f>
        <v>70.19999999999996</v>
      </c>
      <c r="G3731">
        <f>VLOOKUP(VALUE(RIGHT(B3731,2)),'XZ coord'!$T$144:$U$149,2,0)</f>
        <v>2.25</v>
      </c>
      <c r="H3731">
        <v>2.4</v>
      </c>
      <c r="I3731">
        <v>0.9</v>
      </c>
      <c r="J3731">
        <f>VLOOKUP(VALUE(RIGHT(B3731,2)),'XZ coord'!$T$144:$V$149,3,0)</f>
        <v>1.97</v>
      </c>
    </row>
    <row r="3732" spans="1:10" x14ac:dyDescent="0.2">
      <c r="A3732">
        <v>4731</v>
      </c>
      <c r="B3732" t="s">
        <v>3744</v>
      </c>
      <c r="C3732" t="s">
        <v>5</v>
      </c>
      <c r="D3732" t="s">
        <v>3596</v>
      </c>
      <c r="E3732">
        <f>VLOOKUP(LEFT(B3732,LEN(B3732)-2),'Correction using CAD'!A:F,5,0)</f>
        <v>58.5</v>
      </c>
      <c r="F3732">
        <f>VLOOKUP(LEFT(B3732,LEN(B3732)-2),'Correction using CAD'!A:F,6,0)</f>
        <v>70.19999999999996</v>
      </c>
      <c r="G3732">
        <f>VLOOKUP(VALUE(RIGHT(B3732,2)),'XZ coord'!$T$144:$U$149,2,0)</f>
        <v>4.22</v>
      </c>
      <c r="H3732">
        <v>2.4</v>
      </c>
      <c r="I3732">
        <v>0.9</v>
      </c>
      <c r="J3732">
        <f>VLOOKUP(VALUE(RIGHT(B3732,2)),'XZ coord'!$T$144:$V$149,3,0)</f>
        <v>2.25</v>
      </c>
    </row>
    <row r="3733" spans="1:10" x14ac:dyDescent="0.2">
      <c r="A3733">
        <v>4732</v>
      </c>
      <c r="B3733" t="s">
        <v>3745</v>
      </c>
      <c r="C3733" t="s">
        <v>2</v>
      </c>
      <c r="D3733" t="s">
        <v>3596</v>
      </c>
      <c r="E3733">
        <f>VLOOKUP(LEFT(B3733,LEN(B3733)-2),'Correction using CAD'!A:F,5,0)</f>
        <v>58.5</v>
      </c>
      <c r="F3733">
        <f>VLOOKUP(LEFT(B3733,LEN(B3733)-2),'Correction using CAD'!A:F,6,0)</f>
        <v>70.19999999999996</v>
      </c>
      <c r="G3733">
        <f>VLOOKUP(VALUE(RIGHT(B3733,2)),'XZ coord'!$T$144:$U$149,2,0)</f>
        <v>6.47</v>
      </c>
      <c r="H3733">
        <v>2.4</v>
      </c>
      <c r="I3733">
        <v>0.9</v>
      </c>
      <c r="J3733">
        <f>VLOOKUP(VALUE(RIGHT(B3733,2)),'XZ coord'!$T$144:$V$149,3,0)</f>
        <v>1.95</v>
      </c>
    </row>
    <row r="3734" spans="1:10" x14ac:dyDescent="0.2">
      <c r="A3734">
        <v>4733</v>
      </c>
      <c r="B3734" t="s">
        <v>3746</v>
      </c>
      <c r="C3734" t="s">
        <v>2</v>
      </c>
      <c r="D3734" t="s">
        <v>3596</v>
      </c>
      <c r="E3734">
        <f>VLOOKUP(LEFT(B3734,LEN(B3734)-2),'Correction using CAD'!A:F,5,0)</f>
        <v>58.5</v>
      </c>
      <c r="F3734">
        <f>VLOOKUP(LEFT(B3734,LEN(B3734)-2),'Correction using CAD'!A:F,6,0)</f>
        <v>70.19999999999996</v>
      </c>
      <c r="G3734">
        <f>VLOOKUP(VALUE(RIGHT(B3734,2)),'XZ coord'!$T$144:$U$149,2,0)</f>
        <v>8.42</v>
      </c>
      <c r="H3734">
        <v>2.4</v>
      </c>
      <c r="I3734">
        <v>0.9</v>
      </c>
      <c r="J3734">
        <f>VLOOKUP(VALUE(RIGHT(B3734,2)),'XZ coord'!$T$144:$V$149,3,0)</f>
        <v>1.95</v>
      </c>
    </row>
    <row r="3735" spans="1:10" x14ac:dyDescent="0.2">
      <c r="A3735">
        <v>4734</v>
      </c>
      <c r="B3735" t="s">
        <v>3747</v>
      </c>
      <c r="C3735" t="s">
        <v>2</v>
      </c>
      <c r="D3735" t="s">
        <v>3596</v>
      </c>
      <c r="E3735">
        <f>VLOOKUP(LEFT(B3735,LEN(B3735)-2),'Correction using CAD'!A:F,5,0)</f>
        <v>58.5</v>
      </c>
      <c r="F3735">
        <f>VLOOKUP(LEFT(B3735,LEN(B3735)-2),'Correction using CAD'!A:F,6,0)</f>
        <v>70.19999999999996</v>
      </c>
      <c r="G3735">
        <f>VLOOKUP(VALUE(RIGHT(B3735,2)),'XZ coord'!$T$144:$U$149,2,0)</f>
        <v>10.37</v>
      </c>
      <c r="H3735">
        <v>2.4</v>
      </c>
      <c r="I3735">
        <v>0.9</v>
      </c>
      <c r="J3735">
        <f>VLOOKUP(VALUE(RIGHT(B3735,2)),'XZ coord'!$T$144:$V$149,3,0)</f>
        <v>2.1</v>
      </c>
    </row>
    <row r="3736" spans="1:10" x14ac:dyDescent="0.2">
      <c r="A3736">
        <v>4735</v>
      </c>
      <c r="B3736" t="s">
        <v>3748</v>
      </c>
      <c r="C3736" t="s">
        <v>2</v>
      </c>
      <c r="D3736" t="s">
        <v>3596</v>
      </c>
      <c r="E3736">
        <f>VLOOKUP(LEFT(B3736,LEN(B3736)-2),'Correction using CAD'!A:F,5,0)</f>
        <v>58.5</v>
      </c>
      <c r="F3736">
        <f>VLOOKUP(LEFT(B3736,LEN(B3736)-2),'Correction using CAD'!A:F,6,0)</f>
        <v>71.099999999999966</v>
      </c>
      <c r="G3736">
        <f>VLOOKUP(VALUE(RIGHT(B3736,2)),'XZ coord'!$T$144:$U$149,2,0)</f>
        <v>2.25</v>
      </c>
      <c r="H3736">
        <v>2.4</v>
      </c>
      <c r="I3736">
        <v>0.9</v>
      </c>
      <c r="J3736">
        <f>VLOOKUP(VALUE(RIGHT(B3736,2)),'XZ coord'!$T$144:$V$149,3,0)</f>
        <v>1.97</v>
      </c>
    </row>
    <row r="3737" spans="1:10" x14ac:dyDescent="0.2">
      <c r="A3737">
        <v>4736</v>
      </c>
      <c r="B3737" t="s">
        <v>3749</v>
      </c>
      <c r="C3737" t="s">
        <v>5</v>
      </c>
      <c r="D3737" t="s">
        <v>3596</v>
      </c>
      <c r="E3737">
        <f>VLOOKUP(LEFT(B3737,LEN(B3737)-2),'Correction using CAD'!A:F,5,0)</f>
        <v>58.5</v>
      </c>
      <c r="F3737">
        <f>VLOOKUP(LEFT(B3737,LEN(B3737)-2),'Correction using CAD'!A:F,6,0)</f>
        <v>71.099999999999966</v>
      </c>
      <c r="G3737">
        <f>VLOOKUP(VALUE(RIGHT(B3737,2)),'XZ coord'!$T$144:$U$149,2,0)</f>
        <v>4.22</v>
      </c>
      <c r="H3737">
        <v>2.4</v>
      </c>
      <c r="I3737">
        <v>0.9</v>
      </c>
      <c r="J3737">
        <f>VLOOKUP(VALUE(RIGHT(B3737,2)),'XZ coord'!$T$144:$V$149,3,0)</f>
        <v>2.25</v>
      </c>
    </row>
    <row r="3738" spans="1:10" x14ac:dyDescent="0.2">
      <c r="A3738">
        <v>4737</v>
      </c>
      <c r="B3738" t="s">
        <v>3750</v>
      </c>
      <c r="C3738" t="s">
        <v>2</v>
      </c>
      <c r="D3738" t="s">
        <v>3596</v>
      </c>
      <c r="E3738">
        <f>VLOOKUP(LEFT(B3738,LEN(B3738)-2),'Correction using CAD'!A:F,5,0)</f>
        <v>58.5</v>
      </c>
      <c r="F3738">
        <f>VLOOKUP(LEFT(B3738,LEN(B3738)-2),'Correction using CAD'!A:F,6,0)</f>
        <v>71.099999999999966</v>
      </c>
      <c r="G3738">
        <f>VLOOKUP(VALUE(RIGHT(B3738,2)),'XZ coord'!$T$144:$U$149,2,0)</f>
        <v>6.47</v>
      </c>
      <c r="H3738">
        <v>2.4</v>
      </c>
      <c r="I3738">
        <v>0.9</v>
      </c>
      <c r="J3738">
        <f>VLOOKUP(VALUE(RIGHT(B3738,2)),'XZ coord'!$T$144:$V$149,3,0)</f>
        <v>1.95</v>
      </c>
    </row>
    <row r="3739" spans="1:10" x14ac:dyDescent="0.2">
      <c r="A3739">
        <v>4738</v>
      </c>
      <c r="B3739" t="s">
        <v>3751</v>
      </c>
      <c r="C3739" t="s">
        <v>2</v>
      </c>
      <c r="D3739" t="s">
        <v>3596</v>
      </c>
      <c r="E3739">
        <f>VLOOKUP(LEFT(B3739,LEN(B3739)-2),'Correction using CAD'!A:F,5,0)</f>
        <v>58.5</v>
      </c>
      <c r="F3739">
        <f>VLOOKUP(LEFT(B3739,LEN(B3739)-2),'Correction using CAD'!A:F,6,0)</f>
        <v>71.099999999999966</v>
      </c>
      <c r="G3739">
        <f>VLOOKUP(VALUE(RIGHT(B3739,2)),'XZ coord'!$T$144:$U$149,2,0)</f>
        <v>8.42</v>
      </c>
      <c r="H3739">
        <v>2.4</v>
      </c>
      <c r="I3739">
        <v>0.9</v>
      </c>
      <c r="J3739">
        <f>VLOOKUP(VALUE(RIGHT(B3739,2)),'XZ coord'!$T$144:$V$149,3,0)</f>
        <v>1.95</v>
      </c>
    </row>
    <row r="3740" spans="1:10" x14ac:dyDescent="0.2">
      <c r="A3740">
        <v>4739</v>
      </c>
      <c r="B3740" t="s">
        <v>3752</v>
      </c>
      <c r="C3740" t="s">
        <v>2</v>
      </c>
      <c r="D3740" t="s">
        <v>3596</v>
      </c>
      <c r="E3740">
        <f>VLOOKUP(LEFT(B3740,LEN(B3740)-2),'Correction using CAD'!A:F,5,0)</f>
        <v>58.5</v>
      </c>
      <c r="F3740">
        <f>VLOOKUP(LEFT(B3740,LEN(B3740)-2),'Correction using CAD'!A:F,6,0)</f>
        <v>71.099999999999966</v>
      </c>
      <c r="G3740">
        <f>VLOOKUP(VALUE(RIGHT(B3740,2)),'XZ coord'!$T$144:$U$149,2,0)</f>
        <v>10.37</v>
      </c>
      <c r="H3740">
        <v>2.4</v>
      </c>
      <c r="I3740">
        <v>0.9</v>
      </c>
      <c r="J3740">
        <f>VLOOKUP(VALUE(RIGHT(B3740,2)),'XZ coord'!$T$144:$V$149,3,0)</f>
        <v>2.1</v>
      </c>
    </row>
    <row r="3741" spans="1:10" x14ac:dyDescent="0.2">
      <c r="A3741">
        <v>4740</v>
      </c>
      <c r="B3741" t="s">
        <v>3753</v>
      </c>
      <c r="C3741" t="s">
        <v>2</v>
      </c>
      <c r="D3741" t="s">
        <v>3596</v>
      </c>
      <c r="E3741">
        <f>VLOOKUP(LEFT(B3741,LEN(B3741)-2),'Correction using CAD'!A:F,5,0)</f>
        <v>58.5</v>
      </c>
      <c r="F3741">
        <f>VLOOKUP(LEFT(B3741,LEN(B3741)-2),'Correction using CAD'!A:F,6,0)</f>
        <v>71.999999999999972</v>
      </c>
      <c r="G3741">
        <f>VLOOKUP(VALUE(RIGHT(B3741,2)),'XZ coord'!$T$144:$U$149,2,0)</f>
        <v>2.25</v>
      </c>
      <c r="H3741">
        <v>2.4</v>
      </c>
      <c r="I3741">
        <v>0.9</v>
      </c>
      <c r="J3741">
        <f>VLOOKUP(VALUE(RIGHT(B3741,2)),'XZ coord'!$T$144:$V$149,3,0)</f>
        <v>1.97</v>
      </c>
    </row>
    <row r="3742" spans="1:10" x14ac:dyDescent="0.2">
      <c r="A3742">
        <v>4741</v>
      </c>
      <c r="B3742" t="s">
        <v>3754</v>
      </c>
      <c r="C3742" t="s">
        <v>5</v>
      </c>
      <c r="D3742" t="s">
        <v>3596</v>
      </c>
      <c r="E3742">
        <f>VLOOKUP(LEFT(B3742,LEN(B3742)-2),'Correction using CAD'!A:F,5,0)</f>
        <v>58.5</v>
      </c>
      <c r="F3742">
        <f>VLOOKUP(LEFT(B3742,LEN(B3742)-2),'Correction using CAD'!A:F,6,0)</f>
        <v>71.999999999999972</v>
      </c>
      <c r="G3742">
        <f>VLOOKUP(VALUE(RIGHT(B3742,2)),'XZ coord'!$T$144:$U$149,2,0)</f>
        <v>4.22</v>
      </c>
      <c r="H3742">
        <v>2.4</v>
      </c>
      <c r="I3742">
        <v>0.9</v>
      </c>
      <c r="J3742">
        <f>VLOOKUP(VALUE(RIGHT(B3742,2)),'XZ coord'!$T$144:$V$149,3,0)</f>
        <v>2.25</v>
      </c>
    </row>
    <row r="3743" spans="1:10" x14ac:dyDescent="0.2">
      <c r="A3743">
        <v>4742</v>
      </c>
      <c r="B3743" t="s">
        <v>3755</v>
      </c>
      <c r="C3743" t="s">
        <v>2</v>
      </c>
      <c r="D3743" t="s">
        <v>3596</v>
      </c>
      <c r="E3743">
        <f>VLOOKUP(LEFT(B3743,LEN(B3743)-2),'Correction using CAD'!A:F,5,0)</f>
        <v>58.5</v>
      </c>
      <c r="F3743">
        <f>VLOOKUP(LEFT(B3743,LEN(B3743)-2),'Correction using CAD'!A:F,6,0)</f>
        <v>71.999999999999972</v>
      </c>
      <c r="G3743">
        <f>VLOOKUP(VALUE(RIGHT(B3743,2)),'XZ coord'!$T$144:$U$149,2,0)</f>
        <v>6.47</v>
      </c>
      <c r="H3743">
        <v>2.4</v>
      </c>
      <c r="I3743">
        <v>0.9</v>
      </c>
      <c r="J3743">
        <f>VLOOKUP(VALUE(RIGHT(B3743,2)),'XZ coord'!$T$144:$V$149,3,0)</f>
        <v>1.95</v>
      </c>
    </row>
    <row r="3744" spans="1:10" x14ac:dyDescent="0.2">
      <c r="A3744">
        <v>4743</v>
      </c>
      <c r="B3744" t="s">
        <v>3756</v>
      </c>
      <c r="C3744" t="s">
        <v>2</v>
      </c>
      <c r="D3744" t="s">
        <v>3596</v>
      </c>
      <c r="E3744">
        <f>VLOOKUP(LEFT(B3744,LEN(B3744)-2),'Correction using CAD'!A:F,5,0)</f>
        <v>58.5</v>
      </c>
      <c r="F3744">
        <f>VLOOKUP(LEFT(B3744,LEN(B3744)-2),'Correction using CAD'!A:F,6,0)</f>
        <v>71.999999999999972</v>
      </c>
      <c r="G3744">
        <f>VLOOKUP(VALUE(RIGHT(B3744,2)),'XZ coord'!$T$144:$U$149,2,0)</f>
        <v>8.42</v>
      </c>
      <c r="H3744">
        <v>2.4</v>
      </c>
      <c r="I3744">
        <v>0.9</v>
      </c>
      <c r="J3744">
        <f>VLOOKUP(VALUE(RIGHT(B3744,2)),'XZ coord'!$T$144:$V$149,3,0)</f>
        <v>1.95</v>
      </c>
    </row>
    <row r="3745" spans="1:10" x14ac:dyDescent="0.2">
      <c r="A3745">
        <v>4744</v>
      </c>
      <c r="B3745" t="s">
        <v>3757</v>
      </c>
      <c r="C3745" t="s">
        <v>2</v>
      </c>
      <c r="D3745" t="s">
        <v>3596</v>
      </c>
      <c r="E3745">
        <f>VLOOKUP(LEFT(B3745,LEN(B3745)-2),'Correction using CAD'!A:F,5,0)</f>
        <v>58.5</v>
      </c>
      <c r="F3745">
        <f>VLOOKUP(LEFT(B3745,LEN(B3745)-2),'Correction using CAD'!A:F,6,0)</f>
        <v>71.999999999999972</v>
      </c>
      <c r="G3745">
        <f>VLOOKUP(VALUE(RIGHT(B3745,2)),'XZ coord'!$T$144:$U$149,2,0)</f>
        <v>10.37</v>
      </c>
      <c r="H3745">
        <v>2.4</v>
      </c>
      <c r="I3745">
        <v>0.9</v>
      </c>
      <c r="J3745">
        <f>VLOOKUP(VALUE(RIGHT(B3745,2)),'XZ coord'!$T$144:$V$149,3,0)</f>
        <v>2.1</v>
      </c>
    </row>
    <row r="3746" spans="1:10" x14ac:dyDescent="0.2">
      <c r="A3746">
        <v>4745</v>
      </c>
      <c r="B3746" t="s">
        <v>3758</v>
      </c>
      <c r="C3746" t="s">
        <v>2</v>
      </c>
      <c r="D3746" t="s">
        <v>3596</v>
      </c>
      <c r="E3746">
        <f>VLOOKUP(LEFT(B3746,LEN(B3746)-2),'Correction using CAD'!A:F,5,0)</f>
        <v>58.5</v>
      </c>
      <c r="F3746">
        <f>VLOOKUP(LEFT(B3746,LEN(B3746)-2),'Correction using CAD'!A:F,6,0)</f>
        <v>72.899999999999977</v>
      </c>
      <c r="G3746">
        <f>VLOOKUP(VALUE(RIGHT(B3746,2)),'XZ coord'!$T$144:$U$149,2,0)</f>
        <v>2.25</v>
      </c>
      <c r="H3746">
        <v>2.4</v>
      </c>
      <c r="I3746">
        <v>0.9</v>
      </c>
      <c r="J3746">
        <f>VLOOKUP(VALUE(RIGHT(B3746,2)),'XZ coord'!$T$144:$V$149,3,0)</f>
        <v>1.97</v>
      </c>
    </row>
    <row r="3747" spans="1:10" x14ac:dyDescent="0.2">
      <c r="A3747">
        <v>4746</v>
      </c>
      <c r="B3747" t="s">
        <v>3759</v>
      </c>
      <c r="C3747" t="s">
        <v>5</v>
      </c>
      <c r="D3747" t="s">
        <v>3596</v>
      </c>
      <c r="E3747">
        <f>VLOOKUP(LEFT(B3747,LEN(B3747)-2),'Correction using CAD'!A:F,5,0)</f>
        <v>58.5</v>
      </c>
      <c r="F3747">
        <f>VLOOKUP(LEFT(B3747,LEN(B3747)-2),'Correction using CAD'!A:F,6,0)</f>
        <v>72.899999999999977</v>
      </c>
      <c r="G3747">
        <f>VLOOKUP(VALUE(RIGHT(B3747,2)),'XZ coord'!$T$144:$U$149,2,0)</f>
        <v>4.22</v>
      </c>
      <c r="H3747">
        <v>2.4</v>
      </c>
      <c r="I3747">
        <v>0.9</v>
      </c>
      <c r="J3747">
        <f>VLOOKUP(VALUE(RIGHT(B3747,2)),'XZ coord'!$T$144:$V$149,3,0)</f>
        <v>2.25</v>
      </c>
    </row>
    <row r="3748" spans="1:10" x14ac:dyDescent="0.2">
      <c r="A3748">
        <v>4747</v>
      </c>
      <c r="B3748" t="s">
        <v>3760</v>
      </c>
      <c r="C3748" t="s">
        <v>2</v>
      </c>
      <c r="D3748" t="s">
        <v>3596</v>
      </c>
      <c r="E3748">
        <f>VLOOKUP(LEFT(B3748,LEN(B3748)-2),'Correction using CAD'!A:F,5,0)</f>
        <v>58.5</v>
      </c>
      <c r="F3748">
        <f>VLOOKUP(LEFT(B3748,LEN(B3748)-2),'Correction using CAD'!A:F,6,0)</f>
        <v>72.899999999999977</v>
      </c>
      <c r="G3748">
        <f>VLOOKUP(VALUE(RIGHT(B3748,2)),'XZ coord'!$T$144:$U$149,2,0)</f>
        <v>6.47</v>
      </c>
      <c r="H3748">
        <v>2.4</v>
      </c>
      <c r="I3748">
        <v>0.9</v>
      </c>
      <c r="J3748">
        <f>VLOOKUP(VALUE(RIGHT(B3748,2)),'XZ coord'!$T$144:$V$149,3,0)</f>
        <v>1.95</v>
      </c>
    </row>
    <row r="3749" spans="1:10" x14ac:dyDescent="0.2">
      <c r="A3749">
        <v>4748</v>
      </c>
      <c r="B3749" t="s">
        <v>3761</v>
      </c>
      <c r="C3749" t="s">
        <v>2</v>
      </c>
      <c r="D3749" t="s">
        <v>3596</v>
      </c>
      <c r="E3749">
        <f>VLOOKUP(LEFT(B3749,LEN(B3749)-2),'Correction using CAD'!A:F,5,0)</f>
        <v>58.5</v>
      </c>
      <c r="F3749">
        <f>VLOOKUP(LEFT(B3749,LEN(B3749)-2),'Correction using CAD'!A:F,6,0)</f>
        <v>72.899999999999977</v>
      </c>
      <c r="G3749">
        <f>VLOOKUP(VALUE(RIGHT(B3749,2)),'XZ coord'!$T$144:$U$149,2,0)</f>
        <v>8.42</v>
      </c>
      <c r="H3749">
        <v>2.4</v>
      </c>
      <c r="I3749">
        <v>0.9</v>
      </c>
      <c r="J3749">
        <f>VLOOKUP(VALUE(RIGHT(B3749,2)),'XZ coord'!$T$144:$V$149,3,0)</f>
        <v>1.95</v>
      </c>
    </row>
    <row r="3750" spans="1:10" x14ac:dyDescent="0.2">
      <c r="A3750">
        <v>4749</v>
      </c>
      <c r="B3750" t="s">
        <v>3762</v>
      </c>
      <c r="C3750" t="s">
        <v>2</v>
      </c>
      <c r="D3750" t="s">
        <v>3596</v>
      </c>
      <c r="E3750">
        <f>VLOOKUP(LEFT(B3750,LEN(B3750)-2),'Correction using CAD'!A:F,5,0)</f>
        <v>58.5</v>
      </c>
      <c r="F3750">
        <f>VLOOKUP(LEFT(B3750,LEN(B3750)-2),'Correction using CAD'!A:F,6,0)</f>
        <v>72.899999999999977</v>
      </c>
      <c r="G3750">
        <f>VLOOKUP(VALUE(RIGHT(B3750,2)),'XZ coord'!$T$144:$U$149,2,0)</f>
        <v>10.37</v>
      </c>
      <c r="H3750">
        <v>2.4</v>
      </c>
      <c r="I3750">
        <v>0.9</v>
      </c>
      <c r="J3750">
        <f>VLOOKUP(VALUE(RIGHT(B3750,2)),'XZ coord'!$T$144:$V$149,3,0)</f>
        <v>2.1</v>
      </c>
    </row>
    <row r="3751" spans="1:10" x14ac:dyDescent="0.2">
      <c r="A3751">
        <v>4750</v>
      </c>
      <c r="B3751" t="s">
        <v>3763</v>
      </c>
      <c r="C3751" t="s">
        <v>2</v>
      </c>
      <c r="D3751" t="s">
        <v>3596</v>
      </c>
      <c r="E3751">
        <f>VLOOKUP(LEFT(B3751,LEN(B3751)-2),'Correction using CAD'!A:F,5,0)</f>
        <v>58.5</v>
      </c>
      <c r="F3751">
        <f>VLOOKUP(LEFT(B3751,LEN(B3751)-2),'Correction using CAD'!A:F,6,0)</f>
        <v>73.799999999999983</v>
      </c>
      <c r="G3751">
        <f>VLOOKUP(VALUE(RIGHT(B3751,2)),'XZ coord'!$T$144:$U$149,2,0)</f>
        <v>2.25</v>
      </c>
      <c r="H3751">
        <v>2.4</v>
      </c>
      <c r="I3751">
        <v>0.9</v>
      </c>
      <c r="J3751">
        <f>VLOOKUP(VALUE(RIGHT(B3751,2)),'XZ coord'!$T$144:$V$149,3,0)</f>
        <v>1.97</v>
      </c>
    </row>
    <row r="3752" spans="1:10" x14ac:dyDescent="0.2">
      <c r="A3752">
        <v>4751</v>
      </c>
      <c r="B3752" t="s">
        <v>3764</v>
      </c>
      <c r="C3752" t="s">
        <v>5</v>
      </c>
      <c r="D3752" t="s">
        <v>3596</v>
      </c>
      <c r="E3752">
        <f>VLOOKUP(LEFT(B3752,LEN(B3752)-2),'Correction using CAD'!A:F,5,0)</f>
        <v>58.5</v>
      </c>
      <c r="F3752">
        <f>VLOOKUP(LEFT(B3752,LEN(B3752)-2),'Correction using CAD'!A:F,6,0)</f>
        <v>73.799999999999983</v>
      </c>
      <c r="G3752">
        <f>VLOOKUP(VALUE(RIGHT(B3752,2)),'XZ coord'!$T$144:$U$149,2,0)</f>
        <v>4.22</v>
      </c>
      <c r="H3752">
        <v>2.4</v>
      </c>
      <c r="I3752">
        <v>0.9</v>
      </c>
      <c r="J3752">
        <f>VLOOKUP(VALUE(RIGHT(B3752,2)),'XZ coord'!$T$144:$V$149,3,0)</f>
        <v>2.25</v>
      </c>
    </row>
    <row r="3753" spans="1:10" x14ac:dyDescent="0.2">
      <c r="A3753">
        <v>4752</v>
      </c>
      <c r="B3753" t="s">
        <v>3765</v>
      </c>
      <c r="C3753" t="s">
        <v>2</v>
      </c>
      <c r="D3753" t="s">
        <v>3596</v>
      </c>
      <c r="E3753">
        <f>VLOOKUP(LEFT(B3753,LEN(B3753)-2),'Correction using CAD'!A:F,5,0)</f>
        <v>58.5</v>
      </c>
      <c r="F3753">
        <f>VLOOKUP(LEFT(B3753,LEN(B3753)-2),'Correction using CAD'!A:F,6,0)</f>
        <v>73.799999999999983</v>
      </c>
      <c r="G3753">
        <f>VLOOKUP(VALUE(RIGHT(B3753,2)),'XZ coord'!$T$144:$U$149,2,0)</f>
        <v>6.47</v>
      </c>
      <c r="H3753">
        <v>2.4</v>
      </c>
      <c r="I3753">
        <v>0.9</v>
      </c>
      <c r="J3753">
        <f>VLOOKUP(VALUE(RIGHT(B3753,2)),'XZ coord'!$T$144:$V$149,3,0)</f>
        <v>1.95</v>
      </c>
    </row>
    <row r="3754" spans="1:10" x14ac:dyDescent="0.2">
      <c r="A3754">
        <v>4753</v>
      </c>
      <c r="B3754" t="s">
        <v>3766</v>
      </c>
      <c r="C3754" t="s">
        <v>2</v>
      </c>
      <c r="D3754" t="s">
        <v>3596</v>
      </c>
      <c r="E3754">
        <f>VLOOKUP(LEFT(B3754,LEN(B3754)-2),'Correction using CAD'!A:F,5,0)</f>
        <v>58.5</v>
      </c>
      <c r="F3754">
        <f>VLOOKUP(LEFT(B3754,LEN(B3754)-2),'Correction using CAD'!A:F,6,0)</f>
        <v>73.799999999999983</v>
      </c>
      <c r="G3754">
        <f>VLOOKUP(VALUE(RIGHT(B3754,2)),'XZ coord'!$T$144:$U$149,2,0)</f>
        <v>8.42</v>
      </c>
      <c r="H3754">
        <v>2.4</v>
      </c>
      <c r="I3754">
        <v>0.9</v>
      </c>
      <c r="J3754">
        <f>VLOOKUP(VALUE(RIGHT(B3754,2)),'XZ coord'!$T$144:$V$149,3,0)</f>
        <v>1.95</v>
      </c>
    </row>
    <row r="3755" spans="1:10" x14ac:dyDescent="0.2">
      <c r="A3755">
        <v>4754</v>
      </c>
      <c r="B3755" t="s">
        <v>3767</v>
      </c>
      <c r="C3755" t="s">
        <v>2</v>
      </c>
      <c r="D3755" t="s">
        <v>3596</v>
      </c>
      <c r="E3755">
        <f>VLOOKUP(LEFT(B3755,LEN(B3755)-2),'Correction using CAD'!A:F,5,0)</f>
        <v>58.5</v>
      </c>
      <c r="F3755">
        <f>VLOOKUP(LEFT(B3755,LEN(B3755)-2),'Correction using CAD'!A:F,6,0)</f>
        <v>73.799999999999983</v>
      </c>
      <c r="G3755">
        <f>VLOOKUP(VALUE(RIGHT(B3755,2)),'XZ coord'!$T$144:$U$149,2,0)</f>
        <v>10.37</v>
      </c>
      <c r="H3755">
        <v>2.4</v>
      </c>
      <c r="I3755">
        <v>0.9</v>
      </c>
      <c r="J3755">
        <f>VLOOKUP(VALUE(RIGHT(B3755,2)),'XZ coord'!$T$144:$V$149,3,0)</f>
        <v>2.1</v>
      </c>
    </row>
    <row r="3756" spans="1:10" x14ac:dyDescent="0.2">
      <c r="A3756">
        <v>4755</v>
      </c>
      <c r="B3756" t="s">
        <v>3768</v>
      </c>
      <c r="C3756" t="s">
        <v>2</v>
      </c>
      <c r="D3756" t="s">
        <v>3596</v>
      </c>
      <c r="E3756">
        <f>VLOOKUP(LEFT(B3756,LEN(B3756)-2),'Correction using CAD'!A:F,5,0)</f>
        <v>58.5</v>
      </c>
      <c r="F3756">
        <f>VLOOKUP(LEFT(B3756,LEN(B3756)-2),'Correction using CAD'!A:F,6,0)</f>
        <v>74.699999999999989</v>
      </c>
      <c r="G3756">
        <f>VLOOKUP(VALUE(RIGHT(B3756,2)),'XZ coord'!$T$144:$U$149,2,0)</f>
        <v>2.25</v>
      </c>
      <c r="H3756">
        <v>2.4</v>
      </c>
      <c r="I3756">
        <v>0.9</v>
      </c>
      <c r="J3756">
        <f>VLOOKUP(VALUE(RIGHT(B3756,2)),'XZ coord'!$T$144:$V$149,3,0)</f>
        <v>1.97</v>
      </c>
    </row>
    <row r="3757" spans="1:10" x14ac:dyDescent="0.2">
      <c r="A3757">
        <v>4756</v>
      </c>
      <c r="B3757" t="s">
        <v>3769</v>
      </c>
      <c r="C3757" t="s">
        <v>5</v>
      </c>
      <c r="D3757" t="s">
        <v>3596</v>
      </c>
      <c r="E3757">
        <f>VLOOKUP(LEFT(B3757,LEN(B3757)-2),'Correction using CAD'!A:F,5,0)</f>
        <v>58.5</v>
      </c>
      <c r="F3757">
        <f>VLOOKUP(LEFT(B3757,LEN(B3757)-2),'Correction using CAD'!A:F,6,0)</f>
        <v>74.699999999999989</v>
      </c>
      <c r="G3757">
        <f>VLOOKUP(VALUE(RIGHT(B3757,2)),'XZ coord'!$T$144:$U$149,2,0)</f>
        <v>4.22</v>
      </c>
      <c r="H3757">
        <v>2.4</v>
      </c>
      <c r="I3757">
        <v>0.9</v>
      </c>
      <c r="J3757">
        <f>VLOOKUP(VALUE(RIGHT(B3757,2)),'XZ coord'!$T$144:$V$149,3,0)</f>
        <v>2.25</v>
      </c>
    </row>
    <row r="3758" spans="1:10" x14ac:dyDescent="0.2">
      <c r="A3758">
        <v>4757</v>
      </c>
      <c r="B3758" t="s">
        <v>3770</v>
      </c>
      <c r="C3758" t="s">
        <v>2</v>
      </c>
      <c r="D3758" t="s">
        <v>3596</v>
      </c>
      <c r="E3758">
        <f>VLOOKUP(LEFT(B3758,LEN(B3758)-2),'Correction using CAD'!A:F,5,0)</f>
        <v>58.5</v>
      </c>
      <c r="F3758">
        <f>VLOOKUP(LEFT(B3758,LEN(B3758)-2),'Correction using CAD'!A:F,6,0)</f>
        <v>74.699999999999989</v>
      </c>
      <c r="G3758">
        <f>VLOOKUP(VALUE(RIGHT(B3758,2)),'XZ coord'!$T$144:$U$149,2,0)</f>
        <v>6.47</v>
      </c>
      <c r="H3758">
        <v>2.4</v>
      </c>
      <c r="I3758">
        <v>0.9</v>
      </c>
      <c r="J3758">
        <f>VLOOKUP(VALUE(RIGHT(B3758,2)),'XZ coord'!$T$144:$V$149,3,0)</f>
        <v>1.95</v>
      </c>
    </row>
    <row r="3759" spans="1:10" x14ac:dyDescent="0.2">
      <c r="A3759">
        <v>4758</v>
      </c>
      <c r="B3759" t="s">
        <v>3771</v>
      </c>
      <c r="C3759" t="s">
        <v>2</v>
      </c>
      <c r="D3759" t="s">
        <v>3596</v>
      </c>
      <c r="E3759">
        <f>VLOOKUP(LEFT(B3759,LEN(B3759)-2),'Correction using CAD'!A:F,5,0)</f>
        <v>58.5</v>
      </c>
      <c r="F3759">
        <f>VLOOKUP(LEFT(B3759,LEN(B3759)-2),'Correction using CAD'!A:F,6,0)</f>
        <v>74.699999999999989</v>
      </c>
      <c r="G3759">
        <f>VLOOKUP(VALUE(RIGHT(B3759,2)),'XZ coord'!$T$144:$U$149,2,0)</f>
        <v>8.42</v>
      </c>
      <c r="H3759">
        <v>2.4</v>
      </c>
      <c r="I3759">
        <v>0.9</v>
      </c>
      <c r="J3759">
        <f>VLOOKUP(VALUE(RIGHT(B3759,2)),'XZ coord'!$T$144:$V$149,3,0)</f>
        <v>1.95</v>
      </c>
    </row>
    <row r="3760" spans="1:10" x14ac:dyDescent="0.2">
      <c r="A3760">
        <v>4759</v>
      </c>
      <c r="B3760" t="s">
        <v>3772</v>
      </c>
      <c r="C3760" t="s">
        <v>2</v>
      </c>
      <c r="D3760" t="s">
        <v>3596</v>
      </c>
      <c r="E3760">
        <f>VLOOKUP(LEFT(B3760,LEN(B3760)-2),'Correction using CAD'!A:F,5,0)</f>
        <v>58.5</v>
      </c>
      <c r="F3760">
        <f>VLOOKUP(LEFT(B3760,LEN(B3760)-2),'Correction using CAD'!A:F,6,0)</f>
        <v>74.699999999999989</v>
      </c>
      <c r="G3760">
        <f>VLOOKUP(VALUE(RIGHT(B3760,2)),'XZ coord'!$T$144:$U$149,2,0)</f>
        <v>10.37</v>
      </c>
      <c r="H3760">
        <v>2.4</v>
      </c>
      <c r="I3760">
        <v>0.9</v>
      </c>
      <c r="J3760">
        <f>VLOOKUP(VALUE(RIGHT(B3760,2)),'XZ coord'!$T$144:$V$149,3,0)</f>
        <v>2.1</v>
      </c>
    </row>
    <row r="3761" spans="1:10" x14ac:dyDescent="0.2">
      <c r="A3761">
        <v>4760</v>
      </c>
      <c r="B3761" t="s">
        <v>3773</v>
      </c>
      <c r="C3761" t="s">
        <v>2</v>
      </c>
      <c r="D3761" t="s">
        <v>3596</v>
      </c>
      <c r="E3761">
        <f>VLOOKUP(LEFT(B3761,LEN(B3761)-2),'Correction using CAD'!A:F,5,0)</f>
        <v>58.5</v>
      </c>
      <c r="F3761">
        <f>VLOOKUP(LEFT(B3761,LEN(B3761)-2),'Correction using CAD'!A:F,6,0)</f>
        <v>75.599999999999994</v>
      </c>
      <c r="G3761">
        <f>VLOOKUP(VALUE(RIGHT(B3761,2)),'XZ coord'!$T$144:$U$149,2,0)</f>
        <v>2.25</v>
      </c>
      <c r="H3761">
        <v>2.4</v>
      </c>
      <c r="I3761">
        <v>0.9</v>
      </c>
      <c r="J3761">
        <f>VLOOKUP(VALUE(RIGHT(B3761,2)),'XZ coord'!$T$144:$V$149,3,0)</f>
        <v>1.97</v>
      </c>
    </row>
    <row r="3762" spans="1:10" x14ac:dyDescent="0.2">
      <c r="A3762">
        <v>4761</v>
      </c>
      <c r="B3762" t="s">
        <v>3774</v>
      </c>
      <c r="C3762" t="s">
        <v>5</v>
      </c>
      <c r="D3762" t="s">
        <v>3596</v>
      </c>
      <c r="E3762">
        <f>VLOOKUP(LEFT(B3762,LEN(B3762)-2),'Correction using CAD'!A:F,5,0)</f>
        <v>58.5</v>
      </c>
      <c r="F3762">
        <f>VLOOKUP(LEFT(B3762,LEN(B3762)-2),'Correction using CAD'!A:F,6,0)</f>
        <v>75.599999999999994</v>
      </c>
      <c r="G3762">
        <f>VLOOKUP(VALUE(RIGHT(B3762,2)),'XZ coord'!$T$144:$U$149,2,0)</f>
        <v>4.22</v>
      </c>
      <c r="H3762">
        <v>2.4</v>
      </c>
      <c r="I3762">
        <v>0.9</v>
      </c>
      <c r="J3762">
        <f>VLOOKUP(VALUE(RIGHT(B3762,2)),'XZ coord'!$T$144:$V$149,3,0)</f>
        <v>2.25</v>
      </c>
    </row>
    <row r="3763" spans="1:10" x14ac:dyDescent="0.2">
      <c r="A3763">
        <v>4762</v>
      </c>
      <c r="B3763" t="s">
        <v>3775</v>
      </c>
      <c r="C3763" t="s">
        <v>2</v>
      </c>
      <c r="D3763" t="s">
        <v>3596</v>
      </c>
      <c r="E3763">
        <f>VLOOKUP(LEFT(B3763,LEN(B3763)-2),'Correction using CAD'!A:F,5,0)</f>
        <v>58.5</v>
      </c>
      <c r="F3763">
        <f>VLOOKUP(LEFT(B3763,LEN(B3763)-2),'Correction using CAD'!A:F,6,0)</f>
        <v>75.599999999999994</v>
      </c>
      <c r="G3763">
        <f>VLOOKUP(VALUE(RIGHT(B3763,2)),'XZ coord'!$T$144:$U$149,2,0)</f>
        <v>6.47</v>
      </c>
      <c r="H3763">
        <v>2.4</v>
      </c>
      <c r="I3763">
        <v>0.9</v>
      </c>
      <c r="J3763">
        <f>VLOOKUP(VALUE(RIGHT(B3763,2)),'XZ coord'!$T$144:$V$149,3,0)</f>
        <v>1.95</v>
      </c>
    </row>
    <row r="3764" spans="1:10" x14ac:dyDescent="0.2">
      <c r="A3764">
        <v>4763</v>
      </c>
      <c r="B3764" t="s">
        <v>3776</v>
      </c>
      <c r="C3764" t="s">
        <v>2</v>
      </c>
      <c r="D3764" t="s">
        <v>3596</v>
      </c>
      <c r="E3764">
        <f>VLOOKUP(LEFT(B3764,LEN(B3764)-2),'Correction using CAD'!A:F,5,0)</f>
        <v>58.5</v>
      </c>
      <c r="F3764">
        <f>VLOOKUP(LEFT(B3764,LEN(B3764)-2),'Correction using CAD'!A:F,6,0)</f>
        <v>75.599999999999994</v>
      </c>
      <c r="G3764">
        <f>VLOOKUP(VALUE(RIGHT(B3764,2)),'XZ coord'!$T$144:$U$149,2,0)</f>
        <v>8.42</v>
      </c>
      <c r="H3764">
        <v>2.4</v>
      </c>
      <c r="I3764">
        <v>0.9</v>
      </c>
      <c r="J3764">
        <f>VLOOKUP(VALUE(RIGHT(B3764,2)),'XZ coord'!$T$144:$V$149,3,0)</f>
        <v>1.95</v>
      </c>
    </row>
    <row r="3765" spans="1:10" x14ac:dyDescent="0.2">
      <c r="A3765">
        <v>4764</v>
      </c>
      <c r="B3765" t="s">
        <v>3777</v>
      </c>
      <c r="C3765" t="s">
        <v>2</v>
      </c>
      <c r="D3765" t="s">
        <v>3596</v>
      </c>
      <c r="E3765">
        <f>VLOOKUP(LEFT(B3765,LEN(B3765)-2),'Correction using CAD'!A:F,5,0)</f>
        <v>58.5</v>
      </c>
      <c r="F3765">
        <f>VLOOKUP(LEFT(B3765,LEN(B3765)-2),'Correction using CAD'!A:F,6,0)</f>
        <v>75.599999999999994</v>
      </c>
      <c r="G3765">
        <f>VLOOKUP(VALUE(RIGHT(B3765,2)),'XZ coord'!$T$144:$U$149,2,0)</f>
        <v>10.37</v>
      </c>
      <c r="H3765">
        <v>2.4</v>
      </c>
      <c r="I3765">
        <v>0.9</v>
      </c>
      <c r="J3765">
        <f>VLOOKUP(VALUE(RIGHT(B3765,2)),'XZ coord'!$T$144:$V$149,3,0)</f>
        <v>2.1</v>
      </c>
    </row>
    <row r="3766" spans="1:10" x14ac:dyDescent="0.2">
      <c r="A3766">
        <v>4765</v>
      </c>
      <c r="B3766" t="s">
        <v>3778</v>
      </c>
      <c r="C3766" t="s">
        <v>2</v>
      </c>
      <c r="D3766" t="s">
        <v>3596</v>
      </c>
      <c r="E3766">
        <f>VLOOKUP(LEFT(B3766,LEN(B3766)-2),'Correction using CAD'!A:F,5,0)</f>
        <v>58.5</v>
      </c>
      <c r="F3766">
        <f>VLOOKUP(LEFT(B3766,LEN(B3766)-2),'Correction using CAD'!A:F,6,0)</f>
        <v>76.5</v>
      </c>
      <c r="G3766">
        <f>VLOOKUP(VALUE(RIGHT(B3766,2)),'XZ coord'!$T$144:$U$149,2,0)</f>
        <v>2.25</v>
      </c>
      <c r="H3766">
        <v>2.4</v>
      </c>
      <c r="I3766">
        <v>0.9</v>
      </c>
      <c r="J3766">
        <f>VLOOKUP(VALUE(RIGHT(B3766,2)),'XZ coord'!$T$144:$V$149,3,0)</f>
        <v>1.97</v>
      </c>
    </row>
    <row r="3767" spans="1:10" x14ac:dyDescent="0.2">
      <c r="A3767">
        <v>4766</v>
      </c>
      <c r="B3767" t="s">
        <v>3779</v>
      </c>
      <c r="C3767" t="s">
        <v>5</v>
      </c>
      <c r="D3767" t="s">
        <v>3596</v>
      </c>
      <c r="E3767">
        <f>VLOOKUP(LEFT(B3767,LEN(B3767)-2),'Correction using CAD'!A:F,5,0)</f>
        <v>58.5</v>
      </c>
      <c r="F3767">
        <f>VLOOKUP(LEFT(B3767,LEN(B3767)-2),'Correction using CAD'!A:F,6,0)</f>
        <v>76.5</v>
      </c>
      <c r="G3767">
        <f>VLOOKUP(VALUE(RIGHT(B3767,2)),'XZ coord'!$T$144:$U$149,2,0)</f>
        <v>4.22</v>
      </c>
      <c r="H3767">
        <v>2.4</v>
      </c>
      <c r="I3767">
        <v>0.9</v>
      </c>
      <c r="J3767">
        <f>VLOOKUP(VALUE(RIGHT(B3767,2)),'XZ coord'!$T$144:$V$149,3,0)</f>
        <v>2.25</v>
      </c>
    </row>
    <row r="3768" spans="1:10" x14ac:dyDescent="0.2">
      <c r="A3768">
        <v>4767</v>
      </c>
      <c r="B3768" t="s">
        <v>3780</v>
      </c>
      <c r="C3768" t="s">
        <v>2</v>
      </c>
      <c r="D3768" t="s">
        <v>3596</v>
      </c>
      <c r="E3768">
        <f>VLOOKUP(LEFT(B3768,LEN(B3768)-2),'Correction using CAD'!A:F,5,0)</f>
        <v>58.5</v>
      </c>
      <c r="F3768">
        <f>VLOOKUP(LEFT(B3768,LEN(B3768)-2),'Correction using CAD'!A:F,6,0)</f>
        <v>76.5</v>
      </c>
      <c r="G3768">
        <f>VLOOKUP(VALUE(RIGHT(B3768,2)),'XZ coord'!$T$144:$U$149,2,0)</f>
        <v>6.47</v>
      </c>
      <c r="H3768">
        <v>2.4</v>
      </c>
      <c r="I3768">
        <v>0.9</v>
      </c>
      <c r="J3768">
        <f>VLOOKUP(VALUE(RIGHT(B3768,2)),'XZ coord'!$T$144:$V$149,3,0)</f>
        <v>1.95</v>
      </c>
    </row>
    <row r="3769" spans="1:10" x14ac:dyDescent="0.2">
      <c r="A3769">
        <v>4768</v>
      </c>
      <c r="B3769" t="s">
        <v>3781</v>
      </c>
      <c r="C3769" t="s">
        <v>2</v>
      </c>
      <c r="D3769" t="s">
        <v>3596</v>
      </c>
      <c r="E3769">
        <f>VLOOKUP(LEFT(B3769,LEN(B3769)-2),'Correction using CAD'!A:F,5,0)</f>
        <v>58.5</v>
      </c>
      <c r="F3769">
        <f>VLOOKUP(LEFT(B3769,LEN(B3769)-2),'Correction using CAD'!A:F,6,0)</f>
        <v>76.5</v>
      </c>
      <c r="G3769">
        <f>VLOOKUP(VALUE(RIGHT(B3769,2)),'XZ coord'!$T$144:$U$149,2,0)</f>
        <v>8.42</v>
      </c>
      <c r="H3769">
        <v>2.4</v>
      </c>
      <c r="I3769">
        <v>0.9</v>
      </c>
      <c r="J3769">
        <f>VLOOKUP(VALUE(RIGHT(B3769,2)),'XZ coord'!$T$144:$V$149,3,0)</f>
        <v>1.95</v>
      </c>
    </row>
    <row r="3770" spans="1:10" x14ac:dyDescent="0.2">
      <c r="A3770">
        <v>4769</v>
      </c>
      <c r="B3770" t="s">
        <v>3782</v>
      </c>
      <c r="C3770" t="s">
        <v>2</v>
      </c>
      <c r="D3770" t="s">
        <v>3596</v>
      </c>
      <c r="E3770">
        <f>VLOOKUP(LEFT(B3770,LEN(B3770)-2),'Correction using CAD'!A:F,5,0)</f>
        <v>58.5</v>
      </c>
      <c r="F3770">
        <f>VLOOKUP(LEFT(B3770,LEN(B3770)-2),'Correction using CAD'!A:F,6,0)</f>
        <v>76.5</v>
      </c>
      <c r="G3770">
        <f>VLOOKUP(VALUE(RIGHT(B3770,2)),'XZ coord'!$T$144:$U$149,2,0)</f>
        <v>10.37</v>
      </c>
      <c r="H3770">
        <v>2.4</v>
      </c>
      <c r="I3770">
        <v>0.9</v>
      </c>
      <c r="J3770">
        <f>VLOOKUP(VALUE(RIGHT(B3770,2)),'XZ coord'!$T$144:$V$149,3,0)</f>
        <v>2.1</v>
      </c>
    </row>
    <row r="3771" spans="1:10" x14ac:dyDescent="0.2">
      <c r="A3771">
        <v>4770</v>
      </c>
      <c r="B3771" t="s">
        <v>3783</v>
      </c>
      <c r="C3771" t="s">
        <v>2</v>
      </c>
      <c r="D3771" t="s">
        <v>3596</v>
      </c>
      <c r="E3771">
        <f>VLOOKUP(LEFT(B3771,LEN(B3771)-2),'Correction using CAD'!A:F,5,0)</f>
        <v>58.5</v>
      </c>
      <c r="F3771">
        <f>VLOOKUP(LEFT(B3771,LEN(B3771)-2),'Correction using CAD'!A:F,6,0)</f>
        <v>77.400000000000006</v>
      </c>
      <c r="G3771">
        <f>VLOOKUP(VALUE(RIGHT(B3771,2)),'XZ coord'!$T$144:$U$149,2,0)</f>
        <v>2.25</v>
      </c>
      <c r="H3771">
        <v>2.4</v>
      </c>
      <c r="I3771">
        <v>0.9</v>
      </c>
      <c r="J3771">
        <f>VLOOKUP(VALUE(RIGHT(B3771,2)),'XZ coord'!$T$144:$V$149,3,0)</f>
        <v>1.97</v>
      </c>
    </row>
    <row r="3772" spans="1:10" x14ac:dyDescent="0.2">
      <c r="A3772">
        <v>4771</v>
      </c>
      <c r="B3772" t="s">
        <v>3784</v>
      </c>
      <c r="C3772" t="s">
        <v>5</v>
      </c>
      <c r="D3772" t="s">
        <v>3596</v>
      </c>
      <c r="E3772">
        <f>VLOOKUP(LEFT(B3772,LEN(B3772)-2),'Correction using CAD'!A:F,5,0)</f>
        <v>58.5</v>
      </c>
      <c r="F3772">
        <f>VLOOKUP(LEFT(B3772,LEN(B3772)-2),'Correction using CAD'!A:F,6,0)</f>
        <v>77.400000000000006</v>
      </c>
      <c r="G3772">
        <f>VLOOKUP(VALUE(RIGHT(B3772,2)),'XZ coord'!$T$144:$U$149,2,0)</f>
        <v>4.22</v>
      </c>
      <c r="H3772">
        <v>2.4</v>
      </c>
      <c r="I3772">
        <v>0.9</v>
      </c>
      <c r="J3772">
        <f>VLOOKUP(VALUE(RIGHT(B3772,2)),'XZ coord'!$T$144:$V$149,3,0)</f>
        <v>2.25</v>
      </c>
    </row>
    <row r="3773" spans="1:10" x14ac:dyDescent="0.2">
      <c r="A3773">
        <v>4772</v>
      </c>
      <c r="B3773" t="s">
        <v>3785</v>
      </c>
      <c r="C3773" t="s">
        <v>2</v>
      </c>
      <c r="D3773" t="s">
        <v>3596</v>
      </c>
      <c r="E3773">
        <f>VLOOKUP(LEFT(B3773,LEN(B3773)-2),'Correction using CAD'!A:F,5,0)</f>
        <v>58.5</v>
      </c>
      <c r="F3773">
        <f>VLOOKUP(LEFT(B3773,LEN(B3773)-2),'Correction using CAD'!A:F,6,0)</f>
        <v>77.400000000000006</v>
      </c>
      <c r="G3773">
        <f>VLOOKUP(VALUE(RIGHT(B3773,2)),'XZ coord'!$T$144:$U$149,2,0)</f>
        <v>6.47</v>
      </c>
      <c r="H3773">
        <v>2.4</v>
      </c>
      <c r="I3773">
        <v>0.9</v>
      </c>
      <c r="J3773">
        <f>VLOOKUP(VALUE(RIGHT(B3773,2)),'XZ coord'!$T$144:$V$149,3,0)</f>
        <v>1.95</v>
      </c>
    </row>
    <row r="3774" spans="1:10" x14ac:dyDescent="0.2">
      <c r="A3774">
        <v>4773</v>
      </c>
      <c r="B3774" t="s">
        <v>3786</v>
      </c>
      <c r="C3774" t="s">
        <v>2</v>
      </c>
      <c r="D3774" t="s">
        <v>3596</v>
      </c>
      <c r="E3774">
        <f>VLOOKUP(LEFT(B3774,LEN(B3774)-2),'Correction using CAD'!A:F,5,0)</f>
        <v>58.5</v>
      </c>
      <c r="F3774">
        <f>VLOOKUP(LEFT(B3774,LEN(B3774)-2),'Correction using CAD'!A:F,6,0)</f>
        <v>77.400000000000006</v>
      </c>
      <c r="G3774">
        <f>VLOOKUP(VALUE(RIGHT(B3774,2)),'XZ coord'!$T$144:$U$149,2,0)</f>
        <v>8.42</v>
      </c>
      <c r="H3774">
        <v>2.4</v>
      </c>
      <c r="I3774">
        <v>0.9</v>
      </c>
      <c r="J3774">
        <f>VLOOKUP(VALUE(RIGHT(B3774,2)),'XZ coord'!$T$144:$V$149,3,0)</f>
        <v>1.95</v>
      </c>
    </row>
    <row r="3775" spans="1:10" x14ac:dyDescent="0.2">
      <c r="A3775">
        <v>4774</v>
      </c>
      <c r="B3775" t="s">
        <v>3787</v>
      </c>
      <c r="C3775" t="s">
        <v>2</v>
      </c>
      <c r="D3775" t="s">
        <v>3596</v>
      </c>
      <c r="E3775">
        <f>VLOOKUP(LEFT(B3775,LEN(B3775)-2),'Correction using CAD'!A:F,5,0)</f>
        <v>58.5</v>
      </c>
      <c r="F3775">
        <f>VLOOKUP(LEFT(B3775,LEN(B3775)-2),'Correction using CAD'!A:F,6,0)</f>
        <v>77.400000000000006</v>
      </c>
      <c r="G3775">
        <f>VLOOKUP(VALUE(RIGHT(B3775,2)),'XZ coord'!$T$144:$U$149,2,0)</f>
        <v>10.37</v>
      </c>
      <c r="H3775">
        <v>2.4</v>
      </c>
      <c r="I3775">
        <v>0.9</v>
      </c>
      <c r="J3775">
        <f>VLOOKUP(VALUE(RIGHT(B3775,2)),'XZ coord'!$T$144:$V$149,3,0)</f>
        <v>2.1</v>
      </c>
    </row>
    <row r="3776" spans="1:10" x14ac:dyDescent="0.2">
      <c r="A3776">
        <v>4775</v>
      </c>
      <c r="B3776" t="s">
        <v>3788</v>
      </c>
      <c r="C3776" t="s">
        <v>2</v>
      </c>
      <c r="D3776" t="s">
        <v>3596</v>
      </c>
      <c r="E3776">
        <f>VLOOKUP(LEFT(B3776,LEN(B3776)-2),'Correction using CAD'!A:F,5,0)</f>
        <v>58.5</v>
      </c>
      <c r="F3776">
        <f>VLOOKUP(LEFT(B3776,LEN(B3776)-2),'Correction using CAD'!A:F,6,0)</f>
        <v>78.300000000000011</v>
      </c>
      <c r="G3776">
        <f>VLOOKUP(VALUE(RIGHT(B3776,2)),'XZ coord'!$T$144:$U$149,2,0)</f>
        <v>2.25</v>
      </c>
      <c r="H3776">
        <v>2.4</v>
      </c>
      <c r="I3776">
        <v>0.9</v>
      </c>
      <c r="J3776">
        <f>VLOOKUP(VALUE(RIGHT(B3776,2)),'XZ coord'!$T$144:$V$149,3,0)</f>
        <v>1.97</v>
      </c>
    </row>
    <row r="3777" spans="1:10" x14ac:dyDescent="0.2">
      <c r="A3777">
        <v>4776</v>
      </c>
      <c r="B3777" t="s">
        <v>3789</v>
      </c>
      <c r="C3777" t="s">
        <v>5</v>
      </c>
      <c r="D3777" t="s">
        <v>3596</v>
      </c>
      <c r="E3777">
        <f>VLOOKUP(LEFT(B3777,LEN(B3777)-2),'Correction using CAD'!A:F,5,0)</f>
        <v>58.5</v>
      </c>
      <c r="F3777">
        <f>VLOOKUP(LEFT(B3777,LEN(B3777)-2),'Correction using CAD'!A:F,6,0)</f>
        <v>78.300000000000011</v>
      </c>
      <c r="G3777">
        <f>VLOOKUP(VALUE(RIGHT(B3777,2)),'XZ coord'!$T$144:$U$149,2,0)</f>
        <v>4.22</v>
      </c>
      <c r="H3777">
        <v>2.4</v>
      </c>
      <c r="I3777">
        <v>0.9</v>
      </c>
      <c r="J3777">
        <f>VLOOKUP(VALUE(RIGHT(B3777,2)),'XZ coord'!$T$144:$V$149,3,0)</f>
        <v>2.25</v>
      </c>
    </row>
    <row r="3778" spans="1:10" x14ac:dyDescent="0.2">
      <c r="A3778">
        <v>4777</v>
      </c>
      <c r="B3778" t="s">
        <v>3790</v>
      </c>
      <c r="C3778" t="s">
        <v>2</v>
      </c>
      <c r="D3778" t="s">
        <v>3596</v>
      </c>
      <c r="E3778">
        <f>VLOOKUP(LEFT(B3778,LEN(B3778)-2),'Correction using CAD'!A:F,5,0)</f>
        <v>58.5</v>
      </c>
      <c r="F3778">
        <f>VLOOKUP(LEFT(B3778,LEN(B3778)-2),'Correction using CAD'!A:F,6,0)</f>
        <v>78.300000000000011</v>
      </c>
      <c r="G3778">
        <f>VLOOKUP(VALUE(RIGHT(B3778,2)),'XZ coord'!$T$144:$U$149,2,0)</f>
        <v>6.47</v>
      </c>
      <c r="H3778">
        <v>2.4</v>
      </c>
      <c r="I3778">
        <v>0.9</v>
      </c>
      <c r="J3778">
        <f>VLOOKUP(VALUE(RIGHT(B3778,2)),'XZ coord'!$T$144:$V$149,3,0)</f>
        <v>1.95</v>
      </c>
    </row>
    <row r="3779" spans="1:10" x14ac:dyDescent="0.2">
      <c r="A3779">
        <v>4778</v>
      </c>
      <c r="B3779" t="s">
        <v>3791</v>
      </c>
      <c r="C3779" t="s">
        <v>2</v>
      </c>
      <c r="D3779" t="s">
        <v>3596</v>
      </c>
      <c r="E3779">
        <f>VLOOKUP(LEFT(B3779,LEN(B3779)-2),'Correction using CAD'!A:F,5,0)</f>
        <v>58.5</v>
      </c>
      <c r="F3779">
        <f>VLOOKUP(LEFT(B3779,LEN(B3779)-2),'Correction using CAD'!A:F,6,0)</f>
        <v>78.300000000000011</v>
      </c>
      <c r="G3779">
        <f>VLOOKUP(VALUE(RIGHT(B3779,2)),'XZ coord'!$T$144:$U$149,2,0)</f>
        <v>8.42</v>
      </c>
      <c r="H3779">
        <v>2.4</v>
      </c>
      <c r="I3779">
        <v>0.9</v>
      </c>
      <c r="J3779">
        <f>VLOOKUP(VALUE(RIGHT(B3779,2)),'XZ coord'!$T$144:$V$149,3,0)</f>
        <v>1.95</v>
      </c>
    </row>
    <row r="3780" spans="1:10" x14ac:dyDescent="0.2">
      <c r="A3780">
        <v>4779</v>
      </c>
      <c r="B3780" t="s">
        <v>3792</v>
      </c>
      <c r="C3780" t="s">
        <v>2</v>
      </c>
      <c r="D3780" t="s">
        <v>3596</v>
      </c>
      <c r="E3780">
        <f>VLOOKUP(LEFT(B3780,LEN(B3780)-2),'Correction using CAD'!A:F,5,0)</f>
        <v>58.5</v>
      </c>
      <c r="F3780">
        <f>VLOOKUP(LEFT(B3780,LEN(B3780)-2),'Correction using CAD'!A:F,6,0)</f>
        <v>78.300000000000011</v>
      </c>
      <c r="G3780">
        <f>VLOOKUP(VALUE(RIGHT(B3780,2)),'XZ coord'!$T$144:$U$149,2,0)</f>
        <v>10.37</v>
      </c>
      <c r="H3780">
        <v>2.4</v>
      </c>
      <c r="I3780">
        <v>0.9</v>
      </c>
      <c r="J3780">
        <f>VLOOKUP(VALUE(RIGHT(B3780,2)),'XZ coord'!$T$144:$V$149,3,0)</f>
        <v>2.1</v>
      </c>
    </row>
    <row r="3781" spans="1:10" x14ac:dyDescent="0.2">
      <c r="A3781">
        <v>4780</v>
      </c>
      <c r="B3781" t="s">
        <v>3793</v>
      </c>
      <c r="C3781" t="s">
        <v>2</v>
      </c>
      <c r="D3781" t="s">
        <v>3596</v>
      </c>
      <c r="E3781">
        <f>VLOOKUP(LEFT(B3781,LEN(B3781)-2),'Correction using CAD'!A:F,5,0)</f>
        <v>58.5</v>
      </c>
      <c r="F3781">
        <f>VLOOKUP(LEFT(B3781,LEN(B3781)-2),'Correction using CAD'!A:F,6,0)</f>
        <v>79.200000000000017</v>
      </c>
      <c r="G3781">
        <f>VLOOKUP(VALUE(RIGHT(B3781,2)),'XZ coord'!$T$144:$U$149,2,0)</f>
        <v>2.25</v>
      </c>
      <c r="H3781">
        <v>2.4</v>
      </c>
      <c r="I3781">
        <v>0.9</v>
      </c>
      <c r="J3781">
        <f>VLOOKUP(VALUE(RIGHT(B3781,2)),'XZ coord'!$T$144:$V$149,3,0)</f>
        <v>1.97</v>
      </c>
    </row>
    <row r="3782" spans="1:10" x14ac:dyDescent="0.2">
      <c r="A3782">
        <v>4781</v>
      </c>
      <c r="B3782" t="s">
        <v>3794</v>
      </c>
      <c r="C3782" t="s">
        <v>5</v>
      </c>
      <c r="D3782" t="s">
        <v>3596</v>
      </c>
      <c r="E3782">
        <f>VLOOKUP(LEFT(B3782,LEN(B3782)-2),'Correction using CAD'!A:F,5,0)</f>
        <v>58.5</v>
      </c>
      <c r="F3782">
        <f>VLOOKUP(LEFT(B3782,LEN(B3782)-2),'Correction using CAD'!A:F,6,0)</f>
        <v>79.200000000000017</v>
      </c>
      <c r="G3782">
        <f>VLOOKUP(VALUE(RIGHT(B3782,2)),'XZ coord'!$T$144:$U$149,2,0)</f>
        <v>4.22</v>
      </c>
      <c r="H3782">
        <v>2.4</v>
      </c>
      <c r="I3782">
        <v>0.9</v>
      </c>
      <c r="J3782">
        <f>VLOOKUP(VALUE(RIGHT(B3782,2)),'XZ coord'!$T$144:$V$149,3,0)</f>
        <v>2.25</v>
      </c>
    </row>
    <row r="3783" spans="1:10" x14ac:dyDescent="0.2">
      <c r="A3783">
        <v>4782</v>
      </c>
      <c r="B3783" t="s">
        <v>3795</v>
      </c>
      <c r="C3783" t="s">
        <v>2</v>
      </c>
      <c r="D3783" t="s">
        <v>3596</v>
      </c>
      <c r="E3783">
        <f>VLOOKUP(LEFT(B3783,LEN(B3783)-2),'Correction using CAD'!A:F,5,0)</f>
        <v>58.5</v>
      </c>
      <c r="F3783">
        <f>VLOOKUP(LEFT(B3783,LEN(B3783)-2),'Correction using CAD'!A:F,6,0)</f>
        <v>79.200000000000017</v>
      </c>
      <c r="G3783">
        <f>VLOOKUP(VALUE(RIGHT(B3783,2)),'XZ coord'!$T$144:$U$149,2,0)</f>
        <v>6.47</v>
      </c>
      <c r="H3783">
        <v>2.4</v>
      </c>
      <c r="I3783">
        <v>0.9</v>
      </c>
      <c r="J3783">
        <f>VLOOKUP(VALUE(RIGHT(B3783,2)),'XZ coord'!$T$144:$V$149,3,0)</f>
        <v>1.95</v>
      </c>
    </row>
    <row r="3784" spans="1:10" x14ac:dyDescent="0.2">
      <c r="A3784">
        <v>4783</v>
      </c>
      <c r="B3784" t="s">
        <v>3796</v>
      </c>
      <c r="C3784" t="s">
        <v>2</v>
      </c>
      <c r="D3784" t="s">
        <v>3596</v>
      </c>
      <c r="E3784">
        <f>VLOOKUP(LEFT(B3784,LEN(B3784)-2),'Correction using CAD'!A:F,5,0)</f>
        <v>58.5</v>
      </c>
      <c r="F3784">
        <f>VLOOKUP(LEFT(B3784,LEN(B3784)-2),'Correction using CAD'!A:F,6,0)</f>
        <v>79.200000000000017</v>
      </c>
      <c r="G3784">
        <f>VLOOKUP(VALUE(RIGHT(B3784,2)),'XZ coord'!$T$144:$U$149,2,0)</f>
        <v>8.42</v>
      </c>
      <c r="H3784">
        <v>2.4</v>
      </c>
      <c r="I3784">
        <v>0.9</v>
      </c>
      <c r="J3784">
        <f>VLOOKUP(VALUE(RIGHT(B3784,2)),'XZ coord'!$T$144:$V$149,3,0)</f>
        <v>1.95</v>
      </c>
    </row>
    <row r="3785" spans="1:10" x14ac:dyDescent="0.2">
      <c r="A3785">
        <v>4784</v>
      </c>
      <c r="B3785" t="s">
        <v>3797</v>
      </c>
      <c r="C3785" t="s">
        <v>2</v>
      </c>
      <c r="D3785" t="s">
        <v>3596</v>
      </c>
      <c r="E3785">
        <f>VLOOKUP(LEFT(B3785,LEN(B3785)-2),'Correction using CAD'!A:F,5,0)</f>
        <v>58.5</v>
      </c>
      <c r="F3785">
        <f>VLOOKUP(LEFT(B3785,LEN(B3785)-2),'Correction using CAD'!A:F,6,0)</f>
        <v>79.200000000000017</v>
      </c>
      <c r="G3785">
        <f>VLOOKUP(VALUE(RIGHT(B3785,2)),'XZ coord'!$T$144:$U$149,2,0)</f>
        <v>10.37</v>
      </c>
      <c r="H3785">
        <v>2.4</v>
      </c>
      <c r="I3785">
        <v>0.9</v>
      </c>
      <c r="J3785">
        <f>VLOOKUP(VALUE(RIGHT(B3785,2)),'XZ coord'!$T$144:$V$149,3,0)</f>
        <v>2.1</v>
      </c>
    </row>
    <row r="3786" spans="1:10" x14ac:dyDescent="0.2">
      <c r="A3786">
        <v>4785</v>
      </c>
      <c r="B3786" t="s">
        <v>3798</v>
      </c>
      <c r="C3786" t="s">
        <v>2</v>
      </c>
      <c r="D3786" t="s">
        <v>3596</v>
      </c>
      <c r="E3786">
        <f>VLOOKUP(LEFT(B3786,LEN(B3786)-2),'Correction using CAD'!A:F,5,0)</f>
        <v>58.5</v>
      </c>
      <c r="F3786">
        <f>VLOOKUP(LEFT(B3786,LEN(B3786)-2),'Correction using CAD'!A:F,6,0)</f>
        <v>80.100000000000023</v>
      </c>
      <c r="G3786">
        <f>VLOOKUP(VALUE(RIGHT(B3786,2)),'XZ coord'!$T$144:$U$149,2,0)</f>
        <v>2.25</v>
      </c>
      <c r="H3786">
        <v>2.4</v>
      </c>
      <c r="I3786">
        <v>0.9</v>
      </c>
      <c r="J3786">
        <f>VLOOKUP(VALUE(RIGHT(B3786,2)),'XZ coord'!$T$144:$V$149,3,0)</f>
        <v>1.97</v>
      </c>
    </row>
    <row r="3787" spans="1:10" x14ac:dyDescent="0.2">
      <c r="A3787">
        <v>4786</v>
      </c>
      <c r="B3787" t="s">
        <v>3799</v>
      </c>
      <c r="C3787" t="s">
        <v>5</v>
      </c>
      <c r="D3787" t="s">
        <v>3596</v>
      </c>
      <c r="E3787">
        <f>VLOOKUP(LEFT(B3787,LEN(B3787)-2),'Correction using CAD'!A:F,5,0)</f>
        <v>58.5</v>
      </c>
      <c r="F3787">
        <f>VLOOKUP(LEFT(B3787,LEN(B3787)-2),'Correction using CAD'!A:F,6,0)</f>
        <v>80.100000000000023</v>
      </c>
      <c r="G3787">
        <f>VLOOKUP(VALUE(RIGHT(B3787,2)),'XZ coord'!$T$144:$U$149,2,0)</f>
        <v>4.22</v>
      </c>
      <c r="H3787">
        <v>2.4</v>
      </c>
      <c r="I3787">
        <v>0.9</v>
      </c>
      <c r="J3787">
        <f>VLOOKUP(VALUE(RIGHT(B3787,2)),'XZ coord'!$T$144:$V$149,3,0)</f>
        <v>2.25</v>
      </c>
    </row>
    <row r="3788" spans="1:10" x14ac:dyDescent="0.2">
      <c r="A3788">
        <v>4787</v>
      </c>
      <c r="B3788" t="s">
        <v>3800</v>
      </c>
      <c r="C3788" t="s">
        <v>2</v>
      </c>
      <c r="D3788" t="s">
        <v>3596</v>
      </c>
      <c r="E3788">
        <f>VLOOKUP(LEFT(B3788,LEN(B3788)-2),'Correction using CAD'!A:F,5,0)</f>
        <v>58.5</v>
      </c>
      <c r="F3788">
        <f>VLOOKUP(LEFT(B3788,LEN(B3788)-2),'Correction using CAD'!A:F,6,0)</f>
        <v>80.100000000000023</v>
      </c>
      <c r="G3788">
        <f>VLOOKUP(VALUE(RIGHT(B3788,2)),'XZ coord'!$T$144:$U$149,2,0)</f>
        <v>6.47</v>
      </c>
      <c r="H3788">
        <v>2.4</v>
      </c>
      <c r="I3788">
        <v>0.9</v>
      </c>
      <c r="J3788">
        <f>VLOOKUP(VALUE(RIGHT(B3788,2)),'XZ coord'!$T$144:$V$149,3,0)</f>
        <v>1.95</v>
      </c>
    </row>
    <row r="3789" spans="1:10" x14ac:dyDescent="0.2">
      <c r="A3789">
        <v>4788</v>
      </c>
      <c r="B3789" t="s">
        <v>3801</v>
      </c>
      <c r="C3789" t="s">
        <v>2</v>
      </c>
      <c r="D3789" t="s">
        <v>3596</v>
      </c>
      <c r="E3789">
        <f>VLOOKUP(LEFT(B3789,LEN(B3789)-2),'Correction using CAD'!A:F,5,0)</f>
        <v>58.5</v>
      </c>
      <c r="F3789">
        <f>VLOOKUP(LEFT(B3789,LEN(B3789)-2),'Correction using CAD'!A:F,6,0)</f>
        <v>80.100000000000023</v>
      </c>
      <c r="G3789">
        <f>VLOOKUP(VALUE(RIGHT(B3789,2)),'XZ coord'!$T$144:$U$149,2,0)</f>
        <v>8.42</v>
      </c>
      <c r="H3789">
        <v>2.4</v>
      </c>
      <c r="I3789">
        <v>0.9</v>
      </c>
      <c r="J3789">
        <f>VLOOKUP(VALUE(RIGHT(B3789,2)),'XZ coord'!$T$144:$V$149,3,0)</f>
        <v>1.95</v>
      </c>
    </row>
    <row r="3790" spans="1:10" x14ac:dyDescent="0.2">
      <c r="A3790">
        <v>4789</v>
      </c>
      <c r="B3790" t="s">
        <v>3802</v>
      </c>
      <c r="C3790" t="s">
        <v>2</v>
      </c>
      <c r="D3790" t="s">
        <v>3596</v>
      </c>
      <c r="E3790">
        <f>VLOOKUP(LEFT(B3790,LEN(B3790)-2),'Correction using CAD'!A:F,5,0)</f>
        <v>58.5</v>
      </c>
      <c r="F3790">
        <f>VLOOKUP(LEFT(B3790,LEN(B3790)-2),'Correction using CAD'!A:F,6,0)</f>
        <v>80.100000000000023</v>
      </c>
      <c r="G3790">
        <f>VLOOKUP(VALUE(RIGHT(B3790,2)),'XZ coord'!$T$144:$U$149,2,0)</f>
        <v>10.37</v>
      </c>
      <c r="H3790">
        <v>2.4</v>
      </c>
      <c r="I3790">
        <v>0.9</v>
      </c>
      <c r="J3790">
        <f>VLOOKUP(VALUE(RIGHT(B3790,2)),'XZ coord'!$T$144:$V$149,3,0)</f>
        <v>2.1</v>
      </c>
    </row>
    <row r="3791" spans="1:10" x14ac:dyDescent="0.2">
      <c r="A3791">
        <v>4790</v>
      </c>
      <c r="B3791" t="s">
        <v>3803</v>
      </c>
      <c r="C3791" t="s">
        <v>2</v>
      </c>
      <c r="D3791" t="s">
        <v>3596</v>
      </c>
      <c r="E3791">
        <f>VLOOKUP(LEFT(B3791,LEN(B3791)-2),'Correction using CAD'!A:F,5,0)</f>
        <v>58.5</v>
      </c>
      <c r="F3791">
        <f>VLOOKUP(LEFT(B3791,LEN(B3791)-2),'Correction using CAD'!A:F,6,0)</f>
        <v>81.000000000000028</v>
      </c>
      <c r="G3791">
        <f>VLOOKUP(VALUE(RIGHT(B3791,2)),'XZ coord'!$T$144:$U$149,2,0)</f>
        <v>6.47</v>
      </c>
      <c r="H3791">
        <v>2.4</v>
      </c>
      <c r="I3791">
        <v>0.9</v>
      </c>
      <c r="J3791">
        <f>VLOOKUP(VALUE(RIGHT(B3791,2)),'XZ coord'!$T$144:$V$149,3,0)</f>
        <v>1.95</v>
      </c>
    </row>
    <row r="3792" spans="1:10" x14ac:dyDescent="0.2">
      <c r="A3792">
        <v>4791</v>
      </c>
      <c r="B3792" t="s">
        <v>3804</v>
      </c>
      <c r="C3792" t="s">
        <v>2</v>
      </c>
      <c r="D3792" t="s">
        <v>3596</v>
      </c>
      <c r="E3792">
        <f>VLOOKUP(LEFT(B3792,LEN(B3792)-2),'Correction using CAD'!A:F,5,0)</f>
        <v>58.5</v>
      </c>
      <c r="F3792">
        <f>VLOOKUP(LEFT(B3792,LEN(B3792)-2),'Correction using CAD'!A:F,6,0)</f>
        <v>81.000000000000028</v>
      </c>
      <c r="G3792">
        <f>VLOOKUP(VALUE(RIGHT(B3792,2)),'XZ coord'!$T$144:$U$149,2,0)</f>
        <v>8.42</v>
      </c>
      <c r="H3792">
        <v>2.4</v>
      </c>
      <c r="I3792">
        <v>0.9</v>
      </c>
      <c r="J3792">
        <f>VLOOKUP(VALUE(RIGHT(B3792,2)),'XZ coord'!$T$144:$V$149,3,0)</f>
        <v>1.95</v>
      </c>
    </row>
    <row r="3793" spans="1:10" x14ac:dyDescent="0.2">
      <c r="A3793">
        <v>4792</v>
      </c>
      <c r="B3793" t="s">
        <v>3805</v>
      </c>
      <c r="C3793" t="s">
        <v>2</v>
      </c>
      <c r="D3793" t="s">
        <v>3596</v>
      </c>
      <c r="E3793">
        <f>VLOOKUP(LEFT(B3793,LEN(B3793)-2),'Correction using CAD'!A:F,5,0)</f>
        <v>58.5</v>
      </c>
      <c r="F3793">
        <f>VLOOKUP(LEFT(B3793,LEN(B3793)-2),'Correction using CAD'!A:F,6,0)</f>
        <v>81.000000000000028</v>
      </c>
      <c r="G3793">
        <f>VLOOKUP(VALUE(RIGHT(B3793,2)),'XZ coord'!$T$144:$U$149,2,0)</f>
        <v>10.37</v>
      </c>
      <c r="H3793">
        <v>2.4</v>
      </c>
      <c r="I3793">
        <v>0.9</v>
      </c>
      <c r="J3793">
        <f>VLOOKUP(VALUE(RIGHT(B3793,2)),'XZ coord'!$T$144:$V$149,3,0)</f>
        <v>2.1</v>
      </c>
    </row>
    <row r="3794" spans="1:10" x14ac:dyDescent="0.2">
      <c r="A3794">
        <v>4793</v>
      </c>
      <c r="B3794" t="s">
        <v>3806</v>
      </c>
      <c r="C3794" t="s">
        <v>2</v>
      </c>
      <c r="D3794" t="s">
        <v>3596</v>
      </c>
      <c r="E3794">
        <f>VLOOKUP(LEFT(B3794,LEN(B3794)-2),'Correction using CAD'!A:F,5,0)</f>
        <v>58.5</v>
      </c>
      <c r="F3794">
        <f>VLOOKUP(LEFT(B3794,LEN(B3794)-2),'Correction using CAD'!A:F,6,0)</f>
        <v>81.900000000000034</v>
      </c>
      <c r="G3794">
        <f>VLOOKUP(VALUE(RIGHT(B3794,2)),'XZ coord'!$T$144:$U$149,2,0)</f>
        <v>6.47</v>
      </c>
      <c r="H3794">
        <v>2.4</v>
      </c>
      <c r="I3794">
        <v>0.9</v>
      </c>
      <c r="J3794">
        <f>VLOOKUP(VALUE(RIGHT(B3794,2)),'XZ coord'!$T$144:$V$149,3,0)</f>
        <v>1.95</v>
      </c>
    </row>
    <row r="3795" spans="1:10" x14ac:dyDescent="0.2">
      <c r="A3795">
        <v>4794</v>
      </c>
      <c r="B3795" t="s">
        <v>3807</v>
      </c>
      <c r="C3795" t="s">
        <v>2</v>
      </c>
      <c r="D3795" t="s">
        <v>3596</v>
      </c>
      <c r="E3795">
        <f>VLOOKUP(LEFT(B3795,LEN(B3795)-2),'Correction using CAD'!A:F,5,0)</f>
        <v>58.5</v>
      </c>
      <c r="F3795">
        <f>VLOOKUP(LEFT(B3795,LEN(B3795)-2),'Correction using CAD'!A:F,6,0)</f>
        <v>81.900000000000034</v>
      </c>
      <c r="G3795">
        <f>VLOOKUP(VALUE(RIGHT(B3795,2)),'XZ coord'!$T$144:$U$149,2,0)</f>
        <v>8.42</v>
      </c>
      <c r="H3795">
        <v>2.4</v>
      </c>
      <c r="I3795">
        <v>0.9</v>
      </c>
      <c r="J3795">
        <f>VLOOKUP(VALUE(RIGHT(B3795,2)),'XZ coord'!$T$144:$V$149,3,0)</f>
        <v>1.95</v>
      </c>
    </row>
    <row r="3796" spans="1:10" x14ac:dyDescent="0.2">
      <c r="A3796">
        <v>4795</v>
      </c>
      <c r="B3796" t="s">
        <v>3808</v>
      </c>
      <c r="C3796" t="s">
        <v>2</v>
      </c>
      <c r="D3796" t="s">
        <v>3596</v>
      </c>
      <c r="E3796">
        <f>VLOOKUP(LEFT(B3796,LEN(B3796)-2),'Correction using CAD'!A:F,5,0)</f>
        <v>58.5</v>
      </c>
      <c r="F3796">
        <f>VLOOKUP(LEFT(B3796,LEN(B3796)-2),'Correction using CAD'!A:F,6,0)</f>
        <v>81.900000000000034</v>
      </c>
      <c r="G3796">
        <f>VLOOKUP(VALUE(RIGHT(B3796,2)),'XZ coord'!$T$144:$U$149,2,0)</f>
        <v>10.37</v>
      </c>
      <c r="H3796">
        <v>2.4</v>
      </c>
      <c r="I3796">
        <v>0.9</v>
      </c>
      <c r="J3796">
        <f>VLOOKUP(VALUE(RIGHT(B3796,2)),'XZ coord'!$T$144:$V$149,3,0)</f>
        <v>2.1</v>
      </c>
    </row>
    <row r="3797" spans="1:10" x14ac:dyDescent="0.2">
      <c r="A3797">
        <v>4796</v>
      </c>
      <c r="B3797" t="s">
        <v>3809</v>
      </c>
      <c r="C3797" t="s">
        <v>2</v>
      </c>
      <c r="D3797" t="s">
        <v>3596</v>
      </c>
      <c r="E3797">
        <f>VLOOKUP(LEFT(B3797,LEN(B3797)-2),'Correction using CAD'!A:F,5,0)</f>
        <v>58.5</v>
      </c>
      <c r="F3797">
        <f>VLOOKUP(LEFT(B3797,LEN(B3797)-2),'Correction using CAD'!A:F,6,0)</f>
        <v>82.80000000000004</v>
      </c>
      <c r="G3797">
        <f>VLOOKUP(VALUE(RIGHT(B3797,2)),'XZ coord'!$T$144:$U$149,2,0)</f>
        <v>6.47</v>
      </c>
      <c r="H3797">
        <v>2.4</v>
      </c>
      <c r="I3797">
        <v>0.9</v>
      </c>
      <c r="J3797">
        <f>VLOOKUP(VALUE(RIGHT(B3797,2)),'XZ coord'!$T$144:$V$149,3,0)</f>
        <v>1.95</v>
      </c>
    </row>
    <row r="3798" spans="1:10" x14ac:dyDescent="0.2">
      <c r="A3798">
        <v>4797</v>
      </c>
      <c r="B3798" t="s">
        <v>3810</v>
      </c>
      <c r="C3798" t="s">
        <v>2</v>
      </c>
      <c r="D3798" t="s">
        <v>3596</v>
      </c>
      <c r="E3798">
        <f>VLOOKUP(LEFT(B3798,LEN(B3798)-2),'Correction using CAD'!A:F,5,0)</f>
        <v>58.5</v>
      </c>
      <c r="F3798">
        <f>VLOOKUP(LEFT(B3798,LEN(B3798)-2),'Correction using CAD'!A:F,6,0)</f>
        <v>82.80000000000004</v>
      </c>
      <c r="G3798">
        <f>VLOOKUP(VALUE(RIGHT(B3798,2)),'XZ coord'!$T$144:$U$149,2,0)</f>
        <v>8.42</v>
      </c>
      <c r="H3798">
        <v>2.4</v>
      </c>
      <c r="I3798">
        <v>0.9</v>
      </c>
      <c r="J3798">
        <f>VLOOKUP(VALUE(RIGHT(B3798,2)),'XZ coord'!$T$144:$V$149,3,0)</f>
        <v>1.95</v>
      </c>
    </row>
    <row r="3799" spans="1:10" x14ac:dyDescent="0.2">
      <c r="A3799">
        <v>4798</v>
      </c>
      <c r="B3799" t="s">
        <v>3811</v>
      </c>
      <c r="C3799" t="s">
        <v>2</v>
      </c>
      <c r="D3799" t="s">
        <v>3596</v>
      </c>
      <c r="E3799">
        <f>VLOOKUP(LEFT(B3799,LEN(B3799)-2),'Correction using CAD'!A:F,5,0)</f>
        <v>58.5</v>
      </c>
      <c r="F3799">
        <f>VLOOKUP(LEFT(B3799,LEN(B3799)-2),'Correction using CAD'!A:F,6,0)</f>
        <v>82.80000000000004</v>
      </c>
      <c r="G3799">
        <f>VLOOKUP(VALUE(RIGHT(B3799,2)),'XZ coord'!$T$144:$U$149,2,0)</f>
        <v>10.37</v>
      </c>
      <c r="H3799">
        <v>2.4</v>
      </c>
      <c r="I3799">
        <v>0.9</v>
      </c>
      <c r="J3799">
        <f>VLOOKUP(VALUE(RIGHT(B3799,2)),'XZ coord'!$T$144:$V$149,3,0)</f>
        <v>2.1</v>
      </c>
    </row>
    <row r="3800" spans="1:10" x14ac:dyDescent="0.2">
      <c r="A3800">
        <v>4799</v>
      </c>
      <c r="B3800" t="s">
        <v>3812</v>
      </c>
      <c r="C3800" t="s">
        <v>2</v>
      </c>
      <c r="D3800" t="s">
        <v>3596</v>
      </c>
      <c r="E3800">
        <f>VLOOKUP(LEFT(B3800,LEN(B3800)-2),'Correction using CAD'!A:F,5,0)</f>
        <v>58.5</v>
      </c>
      <c r="F3800">
        <f>VLOOKUP(LEFT(B3800,LEN(B3800)-2),'Correction using CAD'!A:F,6,0)</f>
        <v>83.700000000000045</v>
      </c>
      <c r="G3800">
        <f>VLOOKUP(VALUE(RIGHT(B3800,2)),'XZ coord'!$T$144:$U$149,2,0)</f>
        <v>6.47</v>
      </c>
      <c r="H3800">
        <v>2.4</v>
      </c>
      <c r="I3800">
        <v>0.9</v>
      </c>
      <c r="J3800">
        <f>VLOOKUP(VALUE(RIGHT(B3800,2)),'XZ coord'!$T$144:$V$149,3,0)</f>
        <v>1.95</v>
      </c>
    </row>
    <row r="3801" spans="1:10" x14ac:dyDescent="0.2">
      <c r="A3801">
        <v>4800</v>
      </c>
      <c r="B3801" t="s">
        <v>3813</v>
      </c>
      <c r="C3801" t="s">
        <v>2</v>
      </c>
      <c r="D3801" t="s">
        <v>3596</v>
      </c>
      <c r="E3801">
        <f>VLOOKUP(LEFT(B3801,LEN(B3801)-2),'Correction using CAD'!A:F,5,0)</f>
        <v>58.5</v>
      </c>
      <c r="F3801">
        <f>VLOOKUP(LEFT(B3801,LEN(B3801)-2),'Correction using CAD'!A:F,6,0)</f>
        <v>83.700000000000045</v>
      </c>
      <c r="G3801">
        <f>VLOOKUP(VALUE(RIGHT(B3801,2)),'XZ coord'!$T$144:$U$149,2,0)</f>
        <v>8.42</v>
      </c>
      <c r="H3801">
        <v>2.4</v>
      </c>
      <c r="I3801">
        <v>0.9</v>
      </c>
      <c r="J3801">
        <f>VLOOKUP(VALUE(RIGHT(B3801,2)),'XZ coord'!$T$144:$V$149,3,0)</f>
        <v>1.95</v>
      </c>
    </row>
    <row r="3802" spans="1:10" x14ac:dyDescent="0.2">
      <c r="A3802">
        <v>4801</v>
      </c>
      <c r="B3802" t="s">
        <v>3814</v>
      </c>
      <c r="C3802" t="s">
        <v>2</v>
      </c>
      <c r="D3802" t="s">
        <v>3596</v>
      </c>
      <c r="E3802">
        <f>VLOOKUP(LEFT(B3802,LEN(B3802)-2),'Correction using CAD'!A:F,5,0)</f>
        <v>58.5</v>
      </c>
      <c r="F3802">
        <f>VLOOKUP(LEFT(B3802,LEN(B3802)-2),'Correction using CAD'!A:F,6,0)</f>
        <v>83.700000000000045</v>
      </c>
      <c r="G3802">
        <f>VLOOKUP(VALUE(RIGHT(B3802,2)),'XZ coord'!$T$144:$U$149,2,0)</f>
        <v>10.37</v>
      </c>
      <c r="H3802">
        <v>2.4</v>
      </c>
      <c r="I3802">
        <v>0.9</v>
      </c>
      <c r="J3802">
        <f>VLOOKUP(VALUE(RIGHT(B3802,2)),'XZ coord'!$T$144:$V$149,3,0)</f>
        <v>2.1</v>
      </c>
    </row>
    <row r="3803" spans="1:10" x14ac:dyDescent="0.2">
      <c r="A3803">
        <v>4802</v>
      </c>
      <c r="B3803" t="s">
        <v>3815</v>
      </c>
      <c r="C3803" t="s">
        <v>2</v>
      </c>
      <c r="D3803" t="s">
        <v>3596</v>
      </c>
      <c r="E3803">
        <f>VLOOKUP(LEFT(B3803,LEN(B3803)-2),'Correction using CAD'!A:F,5,0)</f>
        <v>58.5</v>
      </c>
      <c r="F3803">
        <f>VLOOKUP(LEFT(B3803,LEN(B3803)-2),'Correction using CAD'!A:F,6,0)</f>
        <v>84.600000000000051</v>
      </c>
      <c r="G3803">
        <f>VLOOKUP(VALUE(RIGHT(B3803,2)),'XZ coord'!$T$144:$U$149,2,0)</f>
        <v>6.47</v>
      </c>
      <c r="H3803">
        <v>2.4</v>
      </c>
      <c r="I3803">
        <v>0.9</v>
      </c>
      <c r="J3803">
        <f>VLOOKUP(VALUE(RIGHT(B3803,2)),'XZ coord'!$T$144:$V$149,3,0)</f>
        <v>1.95</v>
      </c>
    </row>
    <row r="3804" spans="1:10" x14ac:dyDescent="0.2">
      <c r="A3804">
        <v>4803</v>
      </c>
      <c r="B3804" t="s">
        <v>3816</v>
      </c>
      <c r="C3804" t="s">
        <v>2</v>
      </c>
      <c r="D3804" t="s">
        <v>3596</v>
      </c>
      <c r="E3804">
        <f>VLOOKUP(LEFT(B3804,LEN(B3804)-2),'Correction using CAD'!A:F,5,0)</f>
        <v>58.5</v>
      </c>
      <c r="F3804">
        <f>VLOOKUP(LEFT(B3804,LEN(B3804)-2),'Correction using CAD'!A:F,6,0)</f>
        <v>84.600000000000051</v>
      </c>
      <c r="G3804">
        <f>VLOOKUP(VALUE(RIGHT(B3804,2)),'XZ coord'!$T$144:$U$149,2,0)</f>
        <v>8.42</v>
      </c>
      <c r="H3804">
        <v>2.4</v>
      </c>
      <c r="I3804">
        <v>0.9</v>
      </c>
      <c r="J3804">
        <f>VLOOKUP(VALUE(RIGHT(B3804,2)),'XZ coord'!$T$144:$V$149,3,0)</f>
        <v>1.95</v>
      </c>
    </row>
    <row r="3805" spans="1:10" x14ac:dyDescent="0.2">
      <c r="A3805">
        <v>4804</v>
      </c>
      <c r="B3805" t="s">
        <v>3817</v>
      </c>
      <c r="C3805" t="s">
        <v>2</v>
      </c>
      <c r="D3805" t="s">
        <v>3596</v>
      </c>
      <c r="E3805">
        <f>VLOOKUP(LEFT(B3805,LEN(B3805)-2),'Correction using CAD'!A:F,5,0)</f>
        <v>58.5</v>
      </c>
      <c r="F3805">
        <f>VLOOKUP(LEFT(B3805,LEN(B3805)-2),'Correction using CAD'!A:F,6,0)</f>
        <v>84.600000000000051</v>
      </c>
      <c r="G3805">
        <f>VLOOKUP(VALUE(RIGHT(B3805,2)),'XZ coord'!$T$144:$U$149,2,0)</f>
        <v>10.37</v>
      </c>
      <c r="H3805">
        <v>2.4</v>
      </c>
      <c r="I3805">
        <v>0.9</v>
      </c>
      <c r="J3805">
        <f>VLOOKUP(VALUE(RIGHT(B3805,2)),'XZ coord'!$T$144:$V$149,3,0)</f>
        <v>2.1</v>
      </c>
    </row>
    <row r="3806" spans="1:10" x14ac:dyDescent="0.2">
      <c r="A3806">
        <v>4805</v>
      </c>
      <c r="B3806" t="s">
        <v>3818</v>
      </c>
      <c r="C3806" t="s">
        <v>1339</v>
      </c>
      <c r="D3806" t="s">
        <v>3372</v>
      </c>
      <c r="E3806">
        <f>VLOOKUP(LEFT(B3806,LEN(B3806)-2),'Correction using CAD'!A:F,5,0)</f>
        <v>68.575000000000003</v>
      </c>
      <c r="F3806">
        <f>VLOOKUP(LEFT(B3806,LEN(B3806)-2),'Correction using CAD'!A:F,6,0)</f>
        <v>0.9</v>
      </c>
      <c r="G3806">
        <f>VLOOKUP(VALUE(RIGHT(B3806,2)),'XZ coord'!$T$144:$U$149,2,0)</f>
        <v>2.25</v>
      </c>
      <c r="H3806">
        <v>2.4</v>
      </c>
      <c r="I3806">
        <v>0.9</v>
      </c>
      <c r="J3806">
        <f>VLOOKUP(VALUE(RIGHT(B3806,2)),'XZ coord'!$T$144:$V$149,3,0)</f>
        <v>1.97</v>
      </c>
    </row>
    <row r="3807" spans="1:10" x14ac:dyDescent="0.2">
      <c r="A3807">
        <v>4806</v>
      </c>
      <c r="B3807" t="s">
        <v>3820</v>
      </c>
      <c r="C3807" t="s">
        <v>1342</v>
      </c>
      <c r="D3807" t="s">
        <v>3372</v>
      </c>
      <c r="E3807">
        <f>VLOOKUP(LEFT(B3807,LEN(B3807)-2),'Correction using CAD'!A:F,5,0)</f>
        <v>68.575000000000003</v>
      </c>
      <c r="F3807">
        <f>VLOOKUP(LEFT(B3807,LEN(B3807)-2),'Correction using CAD'!A:F,6,0)</f>
        <v>0.9</v>
      </c>
      <c r="G3807">
        <f>VLOOKUP(VALUE(RIGHT(B3807,2)),'XZ coord'!$T$144:$U$149,2,0)</f>
        <v>4.22</v>
      </c>
      <c r="H3807">
        <v>2.4</v>
      </c>
      <c r="I3807">
        <v>0.9</v>
      </c>
      <c r="J3807">
        <f>VLOOKUP(VALUE(RIGHT(B3807,2)),'XZ coord'!$T$144:$V$149,3,0)</f>
        <v>2.25</v>
      </c>
    </row>
    <row r="3808" spans="1:10" x14ac:dyDescent="0.2">
      <c r="A3808">
        <v>4807</v>
      </c>
      <c r="B3808" t="s">
        <v>3821</v>
      </c>
      <c r="C3808" t="s">
        <v>1339</v>
      </c>
      <c r="D3808" t="s">
        <v>3372</v>
      </c>
      <c r="E3808">
        <f>VLOOKUP(LEFT(B3808,LEN(B3808)-2),'Correction using CAD'!A:F,5,0)</f>
        <v>68.575000000000003</v>
      </c>
      <c r="F3808">
        <f>VLOOKUP(LEFT(B3808,LEN(B3808)-2),'Correction using CAD'!A:F,6,0)</f>
        <v>0.9</v>
      </c>
      <c r="G3808">
        <f>VLOOKUP(VALUE(RIGHT(B3808,2)),'XZ coord'!$T$144:$U$149,2,0)</f>
        <v>6.47</v>
      </c>
      <c r="H3808">
        <v>2.4</v>
      </c>
      <c r="I3808">
        <v>0.9</v>
      </c>
      <c r="J3808">
        <f>VLOOKUP(VALUE(RIGHT(B3808,2)),'XZ coord'!$T$144:$V$149,3,0)</f>
        <v>1.95</v>
      </c>
    </row>
    <row r="3809" spans="1:10" x14ac:dyDescent="0.2">
      <c r="A3809">
        <v>4808</v>
      </c>
      <c r="B3809" t="s">
        <v>3822</v>
      </c>
      <c r="C3809" t="s">
        <v>1339</v>
      </c>
      <c r="D3809" t="s">
        <v>3372</v>
      </c>
      <c r="E3809">
        <f>VLOOKUP(LEFT(B3809,LEN(B3809)-2),'Correction using CAD'!A:F,5,0)</f>
        <v>68.575000000000003</v>
      </c>
      <c r="F3809">
        <f>VLOOKUP(LEFT(B3809,LEN(B3809)-2),'Correction using CAD'!A:F,6,0)</f>
        <v>0.9</v>
      </c>
      <c r="G3809">
        <f>VLOOKUP(VALUE(RIGHT(B3809,2)),'XZ coord'!$T$144:$U$149,2,0)</f>
        <v>8.42</v>
      </c>
      <c r="H3809">
        <v>2.4</v>
      </c>
      <c r="I3809">
        <v>0.9</v>
      </c>
      <c r="J3809">
        <f>VLOOKUP(VALUE(RIGHT(B3809,2)),'XZ coord'!$T$144:$V$149,3,0)</f>
        <v>1.95</v>
      </c>
    </row>
    <row r="3810" spans="1:10" x14ac:dyDescent="0.2">
      <c r="A3810">
        <v>4809</v>
      </c>
      <c r="B3810" t="s">
        <v>3823</v>
      </c>
      <c r="C3810" t="s">
        <v>1339</v>
      </c>
      <c r="D3810" t="s">
        <v>3372</v>
      </c>
      <c r="E3810">
        <f>VLOOKUP(LEFT(B3810,LEN(B3810)-2),'Correction using CAD'!A:F,5,0)</f>
        <v>68.575000000000003</v>
      </c>
      <c r="F3810">
        <f>VLOOKUP(LEFT(B3810,LEN(B3810)-2),'Correction using CAD'!A:F,6,0)</f>
        <v>0.9</v>
      </c>
      <c r="G3810">
        <f>VLOOKUP(VALUE(RIGHT(B3810,2)),'XZ coord'!$T$144:$U$149,2,0)</f>
        <v>10.37</v>
      </c>
      <c r="H3810">
        <v>2.4</v>
      </c>
      <c r="I3810">
        <v>0.9</v>
      </c>
      <c r="J3810">
        <f>VLOOKUP(VALUE(RIGHT(B3810,2)),'XZ coord'!$T$144:$V$149,3,0)</f>
        <v>2.1</v>
      </c>
    </row>
    <row r="3811" spans="1:10" x14ac:dyDescent="0.2">
      <c r="A3811">
        <v>4810</v>
      </c>
      <c r="B3811" t="s">
        <v>3824</v>
      </c>
      <c r="C3811" t="s">
        <v>1339</v>
      </c>
      <c r="D3811" t="s">
        <v>3372</v>
      </c>
      <c r="E3811">
        <f>VLOOKUP(LEFT(B3811,LEN(B3811)-2),'Correction using CAD'!A:F,5,0)</f>
        <v>68.575000000000003</v>
      </c>
      <c r="F3811">
        <f>VLOOKUP(LEFT(B3811,LEN(B3811)-2),'Correction using CAD'!A:F,6,0)</f>
        <v>1.8</v>
      </c>
      <c r="G3811">
        <f>VLOOKUP(VALUE(RIGHT(B3811,2)),'XZ coord'!$T$144:$U$149,2,0)</f>
        <v>2.25</v>
      </c>
      <c r="H3811">
        <v>2.4</v>
      </c>
      <c r="I3811">
        <v>0.9</v>
      </c>
      <c r="J3811">
        <f>VLOOKUP(VALUE(RIGHT(B3811,2)),'XZ coord'!$T$144:$V$149,3,0)</f>
        <v>1.97</v>
      </c>
    </row>
    <row r="3812" spans="1:10" x14ac:dyDescent="0.2">
      <c r="A3812">
        <v>4811</v>
      </c>
      <c r="B3812" t="s">
        <v>3825</v>
      </c>
      <c r="C3812" t="s">
        <v>1342</v>
      </c>
      <c r="D3812" t="s">
        <v>3372</v>
      </c>
      <c r="E3812">
        <f>VLOOKUP(LEFT(B3812,LEN(B3812)-2),'Correction using CAD'!A:F,5,0)</f>
        <v>68.575000000000003</v>
      </c>
      <c r="F3812">
        <f>VLOOKUP(LEFT(B3812,LEN(B3812)-2),'Correction using CAD'!A:F,6,0)</f>
        <v>1.8</v>
      </c>
      <c r="G3812">
        <f>VLOOKUP(VALUE(RIGHT(B3812,2)),'XZ coord'!$T$144:$U$149,2,0)</f>
        <v>4.22</v>
      </c>
      <c r="H3812">
        <v>2.4</v>
      </c>
      <c r="I3812">
        <v>0.9</v>
      </c>
      <c r="J3812">
        <f>VLOOKUP(VALUE(RIGHT(B3812,2)),'XZ coord'!$T$144:$V$149,3,0)</f>
        <v>2.25</v>
      </c>
    </row>
    <row r="3813" spans="1:10" x14ac:dyDescent="0.2">
      <c r="A3813">
        <v>4812</v>
      </c>
      <c r="B3813" t="s">
        <v>3826</v>
      </c>
      <c r="C3813" t="s">
        <v>1339</v>
      </c>
      <c r="D3813" t="s">
        <v>3372</v>
      </c>
      <c r="E3813">
        <f>VLOOKUP(LEFT(B3813,LEN(B3813)-2),'Correction using CAD'!A:F,5,0)</f>
        <v>68.575000000000003</v>
      </c>
      <c r="F3813">
        <f>VLOOKUP(LEFT(B3813,LEN(B3813)-2),'Correction using CAD'!A:F,6,0)</f>
        <v>1.8</v>
      </c>
      <c r="G3813">
        <f>VLOOKUP(VALUE(RIGHT(B3813,2)),'XZ coord'!$T$144:$U$149,2,0)</f>
        <v>6.47</v>
      </c>
      <c r="H3813">
        <v>2.4</v>
      </c>
      <c r="I3813">
        <v>0.9</v>
      </c>
      <c r="J3813">
        <f>VLOOKUP(VALUE(RIGHT(B3813,2)),'XZ coord'!$T$144:$V$149,3,0)</f>
        <v>1.95</v>
      </c>
    </row>
    <row r="3814" spans="1:10" x14ac:dyDescent="0.2">
      <c r="A3814">
        <v>4813</v>
      </c>
      <c r="B3814" t="s">
        <v>3827</v>
      </c>
      <c r="C3814" t="s">
        <v>1339</v>
      </c>
      <c r="D3814" t="s">
        <v>3372</v>
      </c>
      <c r="E3814">
        <f>VLOOKUP(LEFT(B3814,LEN(B3814)-2),'Correction using CAD'!A:F,5,0)</f>
        <v>68.575000000000003</v>
      </c>
      <c r="F3814">
        <f>VLOOKUP(LEFT(B3814,LEN(B3814)-2),'Correction using CAD'!A:F,6,0)</f>
        <v>1.8</v>
      </c>
      <c r="G3814">
        <f>VLOOKUP(VALUE(RIGHT(B3814,2)),'XZ coord'!$T$144:$U$149,2,0)</f>
        <v>8.42</v>
      </c>
      <c r="H3814">
        <v>2.4</v>
      </c>
      <c r="I3814">
        <v>0.9</v>
      </c>
      <c r="J3814">
        <f>VLOOKUP(VALUE(RIGHT(B3814,2)),'XZ coord'!$T$144:$V$149,3,0)</f>
        <v>1.95</v>
      </c>
    </row>
    <row r="3815" spans="1:10" x14ac:dyDescent="0.2">
      <c r="A3815">
        <v>4814</v>
      </c>
      <c r="B3815" t="s">
        <v>3828</v>
      </c>
      <c r="C3815" t="s">
        <v>1339</v>
      </c>
      <c r="D3815" t="s">
        <v>3372</v>
      </c>
      <c r="E3815">
        <f>VLOOKUP(LEFT(B3815,LEN(B3815)-2),'Correction using CAD'!A:F,5,0)</f>
        <v>68.575000000000003</v>
      </c>
      <c r="F3815">
        <f>VLOOKUP(LEFT(B3815,LEN(B3815)-2),'Correction using CAD'!A:F,6,0)</f>
        <v>1.8</v>
      </c>
      <c r="G3815">
        <f>VLOOKUP(VALUE(RIGHT(B3815,2)),'XZ coord'!$T$144:$U$149,2,0)</f>
        <v>10.37</v>
      </c>
      <c r="H3815">
        <v>2.4</v>
      </c>
      <c r="I3815">
        <v>0.9</v>
      </c>
      <c r="J3815">
        <f>VLOOKUP(VALUE(RIGHT(B3815,2)),'XZ coord'!$T$144:$V$149,3,0)</f>
        <v>2.1</v>
      </c>
    </row>
    <row r="3816" spans="1:10" x14ac:dyDescent="0.2">
      <c r="A3816">
        <v>4815</v>
      </c>
      <c r="B3816" t="s">
        <v>3829</v>
      </c>
      <c r="C3816" t="s">
        <v>1339</v>
      </c>
      <c r="D3816" t="s">
        <v>3372</v>
      </c>
      <c r="E3816">
        <f>VLOOKUP(LEFT(B3816,LEN(B3816)-2),'Correction using CAD'!A:F,5,0)</f>
        <v>68.575000000000003</v>
      </c>
      <c r="F3816">
        <f>VLOOKUP(LEFT(B3816,LEN(B3816)-2),'Correction using CAD'!A:F,6,0)</f>
        <v>2.7</v>
      </c>
      <c r="G3816">
        <f>VLOOKUP(VALUE(RIGHT(B3816,2)),'XZ coord'!$T$144:$U$149,2,0)</f>
        <v>2.25</v>
      </c>
      <c r="H3816">
        <v>2.4</v>
      </c>
      <c r="I3816">
        <v>0.9</v>
      </c>
      <c r="J3816">
        <f>VLOOKUP(VALUE(RIGHT(B3816,2)),'XZ coord'!$T$144:$V$149,3,0)</f>
        <v>1.97</v>
      </c>
    </row>
    <row r="3817" spans="1:10" x14ac:dyDescent="0.2">
      <c r="A3817">
        <v>4816</v>
      </c>
      <c r="B3817" t="s">
        <v>3830</v>
      </c>
      <c r="C3817" t="s">
        <v>1342</v>
      </c>
      <c r="D3817" t="s">
        <v>3372</v>
      </c>
      <c r="E3817">
        <f>VLOOKUP(LEFT(B3817,LEN(B3817)-2),'Correction using CAD'!A:F,5,0)</f>
        <v>68.575000000000003</v>
      </c>
      <c r="F3817">
        <f>VLOOKUP(LEFT(B3817,LEN(B3817)-2),'Correction using CAD'!A:F,6,0)</f>
        <v>2.7</v>
      </c>
      <c r="G3817">
        <f>VLOOKUP(VALUE(RIGHT(B3817,2)),'XZ coord'!$T$144:$U$149,2,0)</f>
        <v>4.22</v>
      </c>
      <c r="H3817">
        <v>2.4</v>
      </c>
      <c r="I3817">
        <v>0.9</v>
      </c>
      <c r="J3817">
        <f>VLOOKUP(VALUE(RIGHT(B3817,2)),'XZ coord'!$T$144:$V$149,3,0)</f>
        <v>2.25</v>
      </c>
    </row>
    <row r="3818" spans="1:10" x14ac:dyDescent="0.2">
      <c r="A3818">
        <v>4817</v>
      </c>
      <c r="B3818" t="s">
        <v>3831</v>
      </c>
      <c r="C3818" t="s">
        <v>1339</v>
      </c>
      <c r="D3818" t="s">
        <v>3372</v>
      </c>
      <c r="E3818">
        <f>VLOOKUP(LEFT(B3818,LEN(B3818)-2),'Correction using CAD'!A:F,5,0)</f>
        <v>68.575000000000003</v>
      </c>
      <c r="F3818">
        <f>VLOOKUP(LEFT(B3818,LEN(B3818)-2),'Correction using CAD'!A:F,6,0)</f>
        <v>2.7</v>
      </c>
      <c r="G3818">
        <f>VLOOKUP(VALUE(RIGHT(B3818,2)),'XZ coord'!$T$144:$U$149,2,0)</f>
        <v>6.47</v>
      </c>
      <c r="H3818">
        <v>2.4</v>
      </c>
      <c r="I3818">
        <v>0.9</v>
      </c>
      <c r="J3818">
        <f>VLOOKUP(VALUE(RIGHT(B3818,2)),'XZ coord'!$T$144:$V$149,3,0)</f>
        <v>1.95</v>
      </c>
    </row>
    <row r="3819" spans="1:10" x14ac:dyDescent="0.2">
      <c r="A3819">
        <v>4818</v>
      </c>
      <c r="B3819" t="s">
        <v>3832</v>
      </c>
      <c r="C3819" t="s">
        <v>1339</v>
      </c>
      <c r="D3819" t="s">
        <v>3372</v>
      </c>
      <c r="E3819">
        <f>VLOOKUP(LEFT(B3819,LEN(B3819)-2),'Correction using CAD'!A:F,5,0)</f>
        <v>68.575000000000003</v>
      </c>
      <c r="F3819">
        <f>VLOOKUP(LEFT(B3819,LEN(B3819)-2),'Correction using CAD'!A:F,6,0)</f>
        <v>2.7</v>
      </c>
      <c r="G3819">
        <f>VLOOKUP(VALUE(RIGHT(B3819,2)),'XZ coord'!$T$144:$U$149,2,0)</f>
        <v>8.42</v>
      </c>
      <c r="H3819">
        <v>2.4</v>
      </c>
      <c r="I3819">
        <v>0.9</v>
      </c>
      <c r="J3819">
        <f>VLOOKUP(VALUE(RIGHT(B3819,2)),'XZ coord'!$T$144:$V$149,3,0)</f>
        <v>1.95</v>
      </c>
    </row>
    <row r="3820" spans="1:10" x14ac:dyDescent="0.2">
      <c r="A3820">
        <v>4819</v>
      </c>
      <c r="B3820" t="s">
        <v>3833</v>
      </c>
      <c r="C3820" t="s">
        <v>1339</v>
      </c>
      <c r="D3820" t="s">
        <v>3372</v>
      </c>
      <c r="E3820">
        <f>VLOOKUP(LEFT(B3820,LEN(B3820)-2),'Correction using CAD'!A:F,5,0)</f>
        <v>68.575000000000003</v>
      </c>
      <c r="F3820">
        <f>VLOOKUP(LEFT(B3820,LEN(B3820)-2),'Correction using CAD'!A:F,6,0)</f>
        <v>2.7</v>
      </c>
      <c r="G3820">
        <f>VLOOKUP(VALUE(RIGHT(B3820,2)),'XZ coord'!$T$144:$U$149,2,0)</f>
        <v>10.37</v>
      </c>
      <c r="H3820">
        <v>2.4</v>
      </c>
      <c r="I3820">
        <v>0.9</v>
      </c>
      <c r="J3820">
        <f>VLOOKUP(VALUE(RIGHT(B3820,2)),'XZ coord'!$T$144:$V$149,3,0)</f>
        <v>2.1</v>
      </c>
    </row>
    <row r="3821" spans="1:10" x14ac:dyDescent="0.2">
      <c r="A3821">
        <v>4820</v>
      </c>
      <c r="B3821" t="s">
        <v>3834</v>
      </c>
      <c r="C3821" t="s">
        <v>1339</v>
      </c>
      <c r="D3821" t="s">
        <v>3372</v>
      </c>
      <c r="E3821">
        <f>VLOOKUP(LEFT(B3821,LEN(B3821)-2),'Correction using CAD'!A:F,5,0)</f>
        <v>68.575000000000003</v>
      </c>
      <c r="F3821">
        <f>VLOOKUP(LEFT(B3821,LEN(B3821)-2),'Correction using CAD'!A:F,6,0)</f>
        <v>3.6</v>
      </c>
      <c r="G3821">
        <f>VLOOKUP(VALUE(RIGHT(B3821,2)),'XZ coord'!$T$144:$U$149,2,0)</f>
        <v>2.25</v>
      </c>
      <c r="H3821">
        <v>2.4</v>
      </c>
      <c r="I3821">
        <v>0.9</v>
      </c>
      <c r="J3821">
        <f>VLOOKUP(VALUE(RIGHT(B3821,2)),'XZ coord'!$T$144:$V$149,3,0)</f>
        <v>1.97</v>
      </c>
    </row>
    <row r="3822" spans="1:10" x14ac:dyDescent="0.2">
      <c r="A3822">
        <v>4821</v>
      </c>
      <c r="B3822" t="s">
        <v>3835</v>
      </c>
      <c r="C3822" t="s">
        <v>1342</v>
      </c>
      <c r="D3822" t="s">
        <v>3372</v>
      </c>
      <c r="E3822">
        <f>VLOOKUP(LEFT(B3822,LEN(B3822)-2),'Correction using CAD'!A:F,5,0)</f>
        <v>68.575000000000003</v>
      </c>
      <c r="F3822">
        <f>VLOOKUP(LEFT(B3822,LEN(B3822)-2),'Correction using CAD'!A:F,6,0)</f>
        <v>3.6</v>
      </c>
      <c r="G3822">
        <f>VLOOKUP(VALUE(RIGHT(B3822,2)),'XZ coord'!$T$144:$U$149,2,0)</f>
        <v>4.22</v>
      </c>
      <c r="H3822">
        <v>2.4</v>
      </c>
      <c r="I3822">
        <v>0.9</v>
      </c>
      <c r="J3822">
        <f>VLOOKUP(VALUE(RIGHT(B3822,2)),'XZ coord'!$T$144:$V$149,3,0)</f>
        <v>2.25</v>
      </c>
    </row>
    <row r="3823" spans="1:10" x14ac:dyDescent="0.2">
      <c r="A3823">
        <v>4822</v>
      </c>
      <c r="B3823" t="s">
        <v>3836</v>
      </c>
      <c r="C3823" t="s">
        <v>1339</v>
      </c>
      <c r="D3823" t="s">
        <v>3372</v>
      </c>
      <c r="E3823">
        <f>VLOOKUP(LEFT(B3823,LEN(B3823)-2),'Correction using CAD'!A:F,5,0)</f>
        <v>68.575000000000003</v>
      </c>
      <c r="F3823">
        <f>VLOOKUP(LEFT(B3823,LEN(B3823)-2),'Correction using CAD'!A:F,6,0)</f>
        <v>3.6</v>
      </c>
      <c r="G3823">
        <f>VLOOKUP(VALUE(RIGHT(B3823,2)),'XZ coord'!$T$144:$U$149,2,0)</f>
        <v>6.47</v>
      </c>
      <c r="H3823">
        <v>2.4</v>
      </c>
      <c r="I3823">
        <v>0.9</v>
      </c>
      <c r="J3823">
        <f>VLOOKUP(VALUE(RIGHT(B3823,2)),'XZ coord'!$T$144:$V$149,3,0)</f>
        <v>1.95</v>
      </c>
    </row>
    <row r="3824" spans="1:10" x14ac:dyDescent="0.2">
      <c r="A3824">
        <v>4823</v>
      </c>
      <c r="B3824" t="s">
        <v>3837</v>
      </c>
      <c r="C3824" t="s">
        <v>1339</v>
      </c>
      <c r="D3824" t="s">
        <v>3372</v>
      </c>
      <c r="E3824">
        <f>VLOOKUP(LEFT(B3824,LEN(B3824)-2),'Correction using CAD'!A:F,5,0)</f>
        <v>68.575000000000003</v>
      </c>
      <c r="F3824">
        <f>VLOOKUP(LEFT(B3824,LEN(B3824)-2),'Correction using CAD'!A:F,6,0)</f>
        <v>3.6</v>
      </c>
      <c r="G3824">
        <f>VLOOKUP(VALUE(RIGHT(B3824,2)),'XZ coord'!$T$144:$U$149,2,0)</f>
        <v>8.42</v>
      </c>
      <c r="H3824">
        <v>2.4</v>
      </c>
      <c r="I3824">
        <v>0.9</v>
      </c>
      <c r="J3824">
        <f>VLOOKUP(VALUE(RIGHT(B3824,2)),'XZ coord'!$T$144:$V$149,3,0)</f>
        <v>1.95</v>
      </c>
    </row>
    <row r="3825" spans="1:10" x14ac:dyDescent="0.2">
      <c r="A3825">
        <v>4824</v>
      </c>
      <c r="B3825" t="s">
        <v>3838</v>
      </c>
      <c r="C3825" t="s">
        <v>1339</v>
      </c>
      <c r="D3825" t="s">
        <v>3372</v>
      </c>
      <c r="E3825">
        <f>VLOOKUP(LEFT(B3825,LEN(B3825)-2),'Correction using CAD'!A:F,5,0)</f>
        <v>68.575000000000003</v>
      </c>
      <c r="F3825">
        <f>VLOOKUP(LEFT(B3825,LEN(B3825)-2),'Correction using CAD'!A:F,6,0)</f>
        <v>3.6</v>
      </c>
      <c r="G3825">
        <f>VLOOKUP(VALUE(RIGHT(B3825,2)),'XZ coord'!$T$144:$U$149,2,0)</f>
        <v>10.37</v>
      </c>
      <c r="H3825">
        <v>2.4</v>
      </c>
      <c r="I3825">
        <v>0.9</v>
      </c>
      <c r="J3825">
        <f>VLOOKUP(VALUE(RIGHT(B3825,2)),'XZ coord'!$T$144:$V$149,3,0)</f>
        <v>2.1</v>
      </c>
    </row>
    <row r="3826" spans="1:10" x14ac:dyDescent="0.2">
      <c r="A3826">
        <v>4825</v>
      </c>
      <c r="B3826" t="s">
        <v>3839</v>
      </c>
      <c r="C3826" t="s">
        <v>1339</v>
      </c>
      <c r="D3826" t="s">
        <v>3372</v>
      </c>
      <c r="E3826">
        <f>VLOOKUP(LEFT(B3826,LEN(B3826)-2),'Correction using CAD'!A:F,5,0)</f>
        <v>61.2</v>
      </c>
      <c r="F3826">
        <f>VLOOKUP(LEFT(B3826,LEN(B3826)-2),'Correction using CAD'!A:F,6,0)</f>
        <v>0.9</v>
      </c>
      <c r="G3826">
        <f>VLOOKUP(VALUE(RIGHT(B3826,2)),'XZ coord'!$T$144:$U$149,2,0)</f>
        <v>2.25</v>
      </c>
      <c r="H3826">
        <v>2.4</v>
      </c>
      <c r="I3826">
        <v>0.9</v>
      </c>
      <c r="J3826">
        <f>VLOOKUP(VALUE(RIGHT(B3826,2)),'XZ coord'!$T$144:$V$149,3,0)</f>
        <v>1.97</v>
      </c>
    </row>
    <row r="3827" spans="1:10" x14ac:dyDescent="0.2">
      <c r="A3827">
        <v>4826</v>
      </c>
      <c r="B3827" t="s">
        <v>3840</v>
      </c>
      <c r="C3827" t="s">
        <v>1342</v>
      </c>
      <c r="D3827" t="s">
        <v>3372</v>
      </c>
      <c r="E3827">
        <f>VLOOKUP(LEFT(B3827,LEN(B3827)-2),'Correction using CAD'!A:F,5,0)</f>
        <v>61.2</v>
      </c>
      <c r="F3827">
        <f>VLOOKUP(LEFT(B3827,LEN(B3827)-2),'Correction using CAD'!A:F,6,0)</f>
        <v>0.9</v>
      </c>
      <c r="G3827">
        <f>VLOOKUP(VALUE(RIGHT(B3827,2)),'XZ coord'!$T$144:$U$149,2,0)</f>
        <v>4.22</v>
      </c>
      <c r="H3827">
        <v>2.4</v>
      </c>
      <c r="I3827">
        <v>0.9</v>
      </c>
      <c r="J3827">
        <f>VLOOKUP(VALUE(RIGHT(B3827,2)),'XZ coord'!$T$144:$V$149,3,0)</f>
        <v>2.25</v>
      </c>
    </row>
    <row r="3828" spans="1:10" x14ac:dyDescent="0.2">
      <c r="A3828">
        <v>4827</v>
      </c>
      <c r="B3828" t="s">
        <v>3841</v>
      </c>
      <c r="C3828" t="s">
        <v>1339</v>
      </c>
      <c r="D3828" t="s">
        <v>3372</v>
      </c>
      <c r="E3828">
        <f>VLOOKUP(LEFT(B3828,LEN(B3828)-2),'Correction using CAD'!A:F,5,0)</f>
        <v>61.2</v>
      </c>
      <c r="F3828">
        <f>VLOOKUP(LEFT(B3828,LEN(B3828)-2),'Correction using CAD'!A:F,6,0)</f>
        <v>0.9</v>
      </c>
      <c r="G3828">
        <f>VLOOKUP(VALUE(RIGHT(B3828,2)),'XZ coord'!$T$144:$U$149,2,0)</f>
        <v>6.47</v>
      </c>
      <c r="H3828">
        <v>2.4</v>
      </c>
      <c r="I3828">
        <v>0.9</v>
      </c>
      <c r="J3828">
        <f>VLOOKUP(VALUE(RIGHT(B3828,2)),'XZ coord'!$T$144:$V$149,3,0)</f>
        <v>1.95</v>
      </c>
    </row>
    <row r="3829" spans="1:10" x14ac:dyDescent="0.2">
      <c r="A3829">
        <v>4828</v>
      </c>
      <c r="B3829" t="s">
        <v>3842</v>
      </c>
      <c r="C3829" t="s">
        <v>1339</v>
      </c>
      <c r="D3829" t="s">
        <v>3372</v>
      </c>
      <c r="E3829">
        <f>VLOOKUP(LEFT(B3829,LEN(B3829)-2),'Correction using CAD'!A:F,5,0)</f>
        <v>61.2</v>
      </c>
      <c r="F3829">
        <f>VLOOKUP(LEFT(B3829,LEN(B3829)-2),'Correction using CAD'!A:F,6,0)</f>
        <v>0.9</v>
      </c>
      <c r="G3829">
        <f>VLOOKUP(VALUE(RIGHT(B3829,2)),'XZ coord'!$T$144:$U$149,2,0)</f>
        <v>8.42</v>
      </c>
      <c r="H3829">
        <v>2.4</v>
      </c>
      <c r="I3829">
        <v>0.9</v>
      </c>
      <c r="J3829">
        <f>VLOOKUP(VALUE(RIGHT(B3829,2)),'XZ coord'!$T$144:$V$149,3,0)</f>
        <v>1.95</v>
      </c>
    </row>
    <row r="3830" spans="1:10" x14ac:dyDescent="0.2">
      <c r="A3830">
        <v>4829</v>
      </c>
      <c r="B3830" t="s">
        <v>3843</v>
      </c>
      <c r="C3830" t="s">
        <v>1339</v>
      </c>
      <c r="D3830" t="s">
        <v>3372</v>
      </c>
      <c r="E3830">
        <f>VLOOKUP(LEFT(B3830,LEN(B3830)-2),'Correction using CAD'!A:F,5,0)</f>
        <v>61.2</v>
      </c>
      <c r="F3830">
        <f>VLOOKUP(LEFT(B3830,LEN(B3830)-2),'Correction using CAD'!A:F,6,0)</f>
        <v>0.9</v>
      </c>
      <c r="G3830">
        <f>VLOOKUP(VALUE(RIGHT(B3830,2)),'XZ coord'!$T$144:$U$149,2,0)</f>
        <v>10.37</v>
      </c>
      <c r="H3830">
        <v>2.4</v>
      </c>
      <c r="I3830">
        <v>0.9</v>
      </c>
      <c r="J3830">
        <f>VLOOKUP(VALUE(RIGHT(B3830,2)),'XZ coord'!$T$144:$V$149,3,0)</f>
        <v>2.1</v>
      </c>
    </row>
    <row r="3831" spans="1:10" x14ac:dyDescent="0.2">
      <c r="A3831">
        <v>4830</v>
      </c>
      <c r="B3831" t="s">
        <v>3844</v>
      </c>
      <c r="C3831" t="s">
        <v>1339</v>
      </c>
      <c r="D3831" t="s">
        <v>3372</v>
      </c>
      <c r="E3831">
        <f>VLOOKUP(LEFT(B3831,LEN(B3831)-2),'Correction using CAD'!A:F,5,0)</f>
        <v>61.2</v>
      </c>
      <c r="F3831">
        <f>VLOOKUP(LEFT(B3831,LEN(B3831)-2),'Correction using CAD'!A:F,6,0)</f>
        <v>1.8</v>
      </c>
      <c r="G3831">
        <f>VLOOKUP(VALUE(RIGHT(B3831,2)),'XZ coord'!$T$144:$U$149,2,0)</f>
        <v>2.25</v>
      </c>
      <c r="H3831">
        <v>2.4</v>
      </c>
      <c r="I3831">
        <v>0.9</v>
      </c>
      <c r="J3831">
        <f>VLOOKUP(VALUE(RIGHT(B3831,2)),'XZ coord'!$T$144:$V$149,3,0)</f>
        <v>1.97</v>
      </c>
    </row>
    <row r="3832" spans="1:10" x14ac:dyDescent="0.2">
      <c r="A3832">
        <v>4831</v>
      </c>
      <c r="B3832" t="s">
        <v>3845</v>
      </c>
      <c r="C3832" t="s">
        <v>1342</v>
      </c>
      <c r="D3832" t="s">
        <v>3372</v>
      </c>
      <c r="E3832">
        <f>VLOOKUP(LEFT(B3832,LEN(B3832)-2),'Correction using CAD'!A:F,5,0)</f>
        <v>61.2</v>
      </c>
      <c r="F3832">
        <f>VLOOKUP(LEFT(B3832,LEN(B3832)-2),'Correction using CAD'!A:F,6,0)</f>
        <v>1.8</v>
      </c>
      <c r="G3832">
        <f>VLOOKUP(VALUE(RIGHT(B3832,2)),'XZ coord'!$T$144:$U$149,2,0)</f>
        <v>4.22</v>
      </c>
      <c r="H3832">
        <v>2.4</v>
      </c>
      <c r="I3832">
        <v>0.9</v>
      </c>
      <c r="J3832">
        <f>VLOOKUP(VALUE(RIGHT(B3832,2)),'XZ coord'!$T$144:$V$149,3,0)</f>
        <v>2.25</v>
      </c>
    </row>
    <row r="3833" spans="1:10" x14ac:dyDescent="0.2">
      <c r="A3833">
        <v>4832</v>
      </c>
      <c r="B3833" t="s">
        <v>3846</v>
      </c>
      <c r="C3833" t="s">
        <v>1339</v>
      </c>
      <c r="D3833" t="s">
        <v>3372</v>
      </c>
      <c r="E3833">
        <f>VLOOKUP(LEFT(B3833,LEN(B3833)-2),'Correction using CAD'!A:F,5,0)</f>
        <v>61.2</v>
      </c>
      <c r="F3833">
        <f>VLOOKUP(LEFT(B3833,LEN(B3833)-2),'Correction using CAD'!A:F,6,0)</f>
        <v>1.8</v>
      </c>
      <c r="G3833">
        <f>VLOOKUP(VALUE(RIGHT(B3833,2)),'XZ coord'!$T$144:$U$149,2,0)</f>
        <v>6.47</v>
      </c>
      <c r="H3833">
        <v>2.4</v>
      </c>
      <c r="I3833">
        <v>0.9</v>
      </c>
      <c r="J3833">
        <f>VLOOKUP(VALUE(RIGHT(B3833,2)),'XZ coord'!$T$144:$V$149,3,0)</f>
        <v>1.95</v>
      </c>
    </row>
    <row r="3834" spans="1:10" x14ac:dyDescent="0.2">
      <c r="A3834">
        <v>4833</v>
      </c>
      <c r="B3834" t="s">
        <v>3847</v>
      </c>
      <c r="C3834" t="s">
        <v>1339</v>
      </c>
      <c r="D3834" t="s">
        <v>3372</v>
      </c>
      <c r="E3834">
        <f>VLOOKUP(LEFT(B3834,LEN(B3834)-2),'Correction using CAD'!A:F,5,0)</f>
        <v>61.2</v>
      </c>
      <c r="F3834">
        <f>VLOOKUP(LEFT(B3834,LEN(B3834)-2),'Correction using CAD'!A:F,6,0)</f>
        <v>1.8</v>
      </c>
      <c r="G3834">
        <f>VLOOKUP(VALUE(RIGHT(B3834,2)),'XZ coord'!$T$144:$U$149,2,0)</f>
        <v>8.42</v>
      </c>
      <c r="H3834">
        <v>2.4</v>
      </c>
      <c r="I3834">
        <v>0.9</v>
      </c>
      <c r="J3834">
        <f>VLOOKUP(VALUE(RIGHT(B3834,2)),'XZ coord'!$T$144:$V$149,3,0)</f>
        <v>1.95</v>
      </c>
    </row>
    <row r="3835" spans="1:10" x14ac:dyDescent="0.2">
      <c r="A3835">
        <v>4834</v>
      </c>
      <c r="B3835" t="s">
        <v>3848</v>
      </c>
      <c r="C3835" t="s">
        <v>1339</v>
      </c>
      <c r="D3835" t="s">
        <v>3372</v>
      </c>
      <c r="E3835">
        <f>VLOOKUP(LEFT(B3835,LEN(B3835)-2),'Correction using CAD'!A:F,5,0)</f>
        <v>61.2</v>
      </c>
      <c r="F3835">
        <f>VLOOKUP(LEFT(B3835,LEN(B3835)-2),'Correction using CAD'!A:F,6,0)</f>
        <v>1.8</v>
      </c>
      <c r="G3835">
        <f>VLOOKUP(VALUE(RIGHT(B3835,2)),'XZ coord'!$T$144:$U$149,2,0)</f>
        <v>10.37</v>
      </c>
      <c r="H3835">
        <v>2.4</v>
      </c>
      <c r="I3835">
        <v>0.9</v>
      </c>
      <c r="J3835">
        <f>VLOOKUP(VALUE(RIGHT(B3835,2)),'XZ coord'!$T$144:$V$149,3,0)</f>
        <v>2.1</v>
      </c>
    </row>
    <row r="3836" spans="1:10" x14ac:dyDescent="0.2">
      <c r="A3836">
        <v>4835</v>
      </c>
      <c r="B3836" t="s">
        <v>3849</v>
      </c>
      <c r="C3836" t="s">
        <v>1339</v>
      </c>
      <c r="D3836" t="s">
        <v>3372</v>
      </c>
      <c r="E3836">
        <f>VLOOKUP(LEFT(B3836,LEN(B3836)-2),'Correction using CAD'!A:F,5,0)</f>
        <v>61.2</v>
      </c>
      <c r="F3836">
        <f>VLOOKUP(LEFT(B3836,LEN(B3836)-2),'Correction using CAD'!A:F,6,0)</f>
        <v>2.7</v>
      </c>
      <c r="G3836">
        <f>VLOOKUP(VALUE(RIGHT(B3836,2)),'XZ coord'!$T$144:$U$149,2,0)</f>
        <v>2.25</v>
      </c>
      <c r="H3836">
        <v>2.4</v>
      </c>
      <c r="I3836">
        <v>0.9</v>
      </c>
      <c r="J3836">
        <f>VLOOKUP(VALUE(RIGHT(B3836,2)),'XZ coord'!$T$144:$V$149,3,0)</f>
        <v>1.97</v>
      </c>
    </row>
    <row r="3837" spans="1:10" x14ac:dyDescent="0.2">
      <c r="A3837">
        <v>4836</v>
      </c>
      <c r="B3837" t="s">
        <v>3850</v>
      </c>
      <c r="C3837" t="s">
        <v>1342</v>
      </c>
      <c r="D3837" t="s">
        <v>3372</v>
      </c>
      <c r="E3837">
        <f>VLOOKUP(LEFT(B3837,LEN(B3837)-2),'Correction using CAD'!A:F,5,0)</f>
        <v>61.2</v>
      </c>
      <c r="F3837">
        <f>VLOOKUP(LEFT(B3837,LEN(B3837)-2),'Correction using CAD'!A:F,6,0)</f>
        <v>2.7</v>
      </c>
      <c r="G3837">
        <f>VLOOKUP(VALUE(RIGHT(B3837,2)),'XZ coord'!$T$144:$U$149,2,0)</f>
        <v>4.22</v>
      </c>
      <c r="H3837">
        <v>2.4</v>
      </c>
      <c r="I3837">
        <v>0.9</v>
      </c>
      <c r="J3837">
        <f>VLOOKUP(VALUE(RIGHT(B3837,2)),'XZ coord'!$T$144:$V$149,3,0)</f>
        <v>2.25</v>
      </c>
    </row>
    <row r="3838" spans="1:10" x14ac:dyDescent="0.2">
      <c r="A3838">
        <v>4837</v>
      </c>
      <c r="B3838" t="s">
        <v>3851</v>
      </c>
      <c r="C3838" t="s">
        <v>1339</v>
      </c>
      <c r="D3838" t="s">
        <v>3372</v>
      </c>
      <c r="E3838">
        <f>VLOOKUP(LEFT(B3838,LEN(B3838)-2),'Correction using CAD'!A:F,5,0)</f>
        <v>61.2</v>
      </c>
      <c r="F3838">
        <f>VLOOKUP(LEFT(B3838,LEN(B3838)-2),'Correction using CAD'!A:F,6,0)</f>
        <v>2.7</v>
      </c>
      <c r="G3838">
        <f>VLOOKUP(VALUE(RIGHT(B3838,2)),'XZ coord'!$T$144:$U$149,2,0)</f>
        <v>6.47</v>
      </c>
      <c r="H3838">
        <v>2.4</v>
      </c>
      <c r="I3838">
        <v>0.9</v>
      </c>
      <c r="J3838">
        <f>VLOOKUP(VALUE(RIGHT(B3838,2)),'XZ coord'!$T$144:$V$149,3,0)</f>
        <v>1.95</v>
      </c>
    </row>
    <row r="3839" spans="1:10" x14ac:dyDescent="0.2">
      <c r="A3839">
        <v>4838</v>
      </c>
      <c r="B3839" t="s">
        <v>3852</v>
      </c>
      <c r="C3839" t="s">
        <v>1339</v>
      </c>
      <c r="D3839" t="s">
        <v>3372</v>
      </c>
      <c r="E3839">
        <f>VLOOKUP(LEFT(B3839,LEN(B3839)-2),'Correction using CAD'!A:F,5,0)</f>
        <v>61.2</v>
      </c>
      <c r="F3839">
        <f>VLOOKUP(LEFT(B3839,LEN(B3839)-2),'Correction using CAD'!A:F,6,0)</f>
        <v>2.7</v>
      </c>
      <c r="G3839">
        <f>VLOOKUP(VALUE(RIGHT(B3839,2)),'XZ coord'!$T$144:$U$149,2,0)</f>
        <v>8.42</v>
      </c>
      <c r="H3839">
        <v>2.4</v>
      </c>
      <c r="I3839">
        <v>0.9</v>
      </c>
      <c r="J3839">
        <f>VLOOKUP(VALUE(RIGHT(B3839,2)),'XZ coord'!$T$144:$V$149,3,0)</f>
        <v>1.95</v>
      </c>
    </row>
    <row r="3840" spans="1:10" x14ac:dyDescent="0.2">
      <c r="A3840">
        <v>4839</v>
      </c>
      <c r="B3840" t="s">
        <v>3853</v>
      </c>
      <c r="C3840" t="s">
        <v>1339</v>
      </c>
      <c r="D3840" t="s">
        <v>3372</v>
      </c>
      <c r="E3840">
        <f>VLOOKUP(LEFT(B3840,LEN(B3840)-2),'Correction using CAD'!A:F,5,0)</f>
        <v>61.2</v>
      </c>
      <c r="F3840">
        <f>VLOOKUP(LEFT(B3840,LEN(B3840)-2),'Correction using CAD'!A:F,6,0)</f>
        <v>2.7</v>
      </c>
      <c r="G3840">
        <f>VLOOKUP(VALUE(RIGHT(B3840,2)),'XZ coord'!$T$144:$U$149,2,0)</f>
        <v>10.37</v>
      </c>
      <c r="H3840">
        <v>2.4</v>
      </c>
      <c r="I3840">
        <v>0.9</v>
      </c>
      <c r="J3840">
        <f>VLOOKUP(VALUE(RIGHT(B3840,2)),'XZ coord'!$T$144:$V$149,3,0)</f>
        <v>2.1</v>
      </c>
    </row>
    <row r="3841" spans="1:10" x14ac:dyDescent="0.2">
      <c r="A3841">
        <v>4840</v>
      </c>
      <c r="B3841" t="s">
        <v>3854</v>
      </c>
      <c r="C3841" t="s">
        <v>1339</v>
      </c>
      <c r="D3841" t="s">
        <v>3372</v>
      </c>
      <c r="E3841">
        <f>VLOOKUP(LEFT(B3841,LEN(B3841)-2),'Correction using CAD'!A:F,5,0)</f>
        <v>61.2</v>
      </c>
      <c r="F3841">
        <f>VLOOKUP(LEFT(B3841,LEN(B3841)-2),'Correction using CAD'!A:F,6,0)</f>
        <v>3.6</v>
      </c>
      <c r="G3841">
        <f>VLOOKUP(VALUE(RIGHT(B3841,2)),'XZ coord'!$T$144:$U$149,2,0)</f>
        <v>2.25</v>
      </c>
      <c r="H3841">
        <v>2.4</v>
      </c>
      <c r="I3841">
        <v>0.9</v>
      </c>
      <c r="J3841">
        <f>VLOOKUP(VALUE(RIGHT(B3841,2)),'XZ coord'!$T$144:$V$149,3,0)</f>
        <v>1.97</v>
      </c>
    </row>
    <row r="3842" spans="1:10" x14ac:dyDescent="0.2">
      <c r="A3842">
        <v>4841</v>
      </c>
      <c r="B3842" t="s">
        <v>3855</v>
      </c>
      <c r="C3842" t="s">
        <v>1342</v>
      </c>
      <c r="D3842" t="s">
        <v>3372</v>
      </c>
      <c r="E3842">
        <f>VLOOKUP(LEFT(B3842,LEN(B3842)-2),'Correction using CAD'!A:F,5,0)</f>
        <v>61.2</v>
      </c>
      <c r="F3842">
        <f>VLOOKUP(LEFT(B3842,LEN(B3842)-2),'Correction using CAD'!A:F,6,0)</f>
        <v>3.6</v>
      </c>
      <c r="G3842">
        <f>VLOOKUP(VALUE(RIGHT(B3842,2)),'XZ coord'!$T$144:$U$149,2,0)</f>
        <v>4.22</v>
      </c>
      <c r="H3842">
        <v>2.4</v>
      </c>
      <c r="I3842">
        <v>0.9</v>
      </c>
      <c r="J3842">
        <f>VLOOKUP(VALUE(RIGHT(B3842,2)),'XZ coord'!$T$144:$V$149,3,0)</f>
        <v>2.25</v>
      </c>
    </row>
    <row r="3843" spans="1:10" x14ac:dyDescent="0.2">
      <c r="A3843">
        <v>4842</v>
      </c>
      <c r="B3843" t="s">
        <v>3856</v>
      </c>
      <c r="C3843" t="s">
        <v>1339</v>
      </c>
      <c r="D3843" t="s">
        <v>3372</v>
      </c>
      <c r="E3843">
        <f>VLOOKUP(LEFT(B3843,LEN(B3843)-2),'Correction using CAD'!A:F,5,0)</f>
        <v>61.2</v>
      </c>
      <c r="F3843">
        <f>VLOOKUP(LEFT(B3843,LEN(B3843)-2),'Correction using CAD'!A:F,6,0)</f>
        <v>3.6</v>
      </c>
      <c r="G3843">
        <f>VLOOKUP(VALUE(RIGHT(B3843,2)),'XZ coord'!$T$144:$U$149,2,0)</f>
        <v>6.47</v>
      </c>
      <c r="H3843">
        <v>2.4</v>
      </c>
      <c r="I3843">
        <v>0.9</v>
      </c>
      <c r="J3843">
        <f>VLOOKUP(VALUE(RIGHT(B3843,2)),'XZ coord'!$T$144:$V$149,3,0)</f>
        <v>1.95</v>
      </c>
    </row>
    <row r="3844" spans="1:10" x14ac:dyDescent="0.2">
      <c r="A3844">
        <v>4843</v>
      </c>
      <c r="B3844" t="s">
        <v>3857</v>
      </c>
      <c r="C3844" t="s">
        <v>1339</v>
      </c>
      <c r="D3844" t="s">
        <v>3372</v>
      </c>
      <c r="E3844">
        <f>VLOOKUP(LEFT(B3844,LEN(B3844)-2),'Correction using CAD'!A:F,5,0)</f>
        <v>61.2</v>
      </c>
      <c r="F3844">
        <f>VLOOKUP(LEFT(B3844,LEN(B3844)-2),'Correction using CAD'!A:F,6,0)</f>
        <v>3.6</v>
      </c>
      <c r="G3844">
        <f>VLOOKUP(VALUE(RIGHT(B3844,2)),'XZ coord'!$T$144:$U$149,2,0)</f>
        <v>8.42</v>
      </c>
      <c r="H3844">
        <v>2.4</v>
      </c>
      <c r="I3844">
        <v>0.9</v>
      </c>
      <c r="J3844">
        <f>VLOOKUP(VALUE(RIGHT(B3844,2)),'XZ coord'!$T$144:$V$149,3,0)</f>
        <v>1.95</v>
      </c>
    </row>
    <row r="3845" spans="1:10" x14ac:dyDescent="0.2">
      <c r="A3845">
        <v>4844</v>
      </c>
      <c r="B3845" t="s">
        <v>3858</v>
      </c>
      <c r="C3845" t="s">
        <v>1339</v>
      </c>
      <c r="D3845" t="s">
        <v>3372</v>
      </c>
      <c r="E3845">
        <f>VLOOKUP(LEFT(B3845,LEN(B3845)-2),'Correction using CAD'!A:F,5,0)</f>
        <v>61.2</v>
      </c>
      <c r="F3845">
        <f>VLOOKUP(LEFT(B3845,LEN(B3845)-2),'Correction using CAD'!A:F,6,0)</f>
        <v>3.6</v>
      </c>
      <c r="G3845">
        <f>VLOOKUP(VALUE(RIGHT(B3845,2)),'XZ coord'!$T$144:$U$149,2,0)</f>
        <v>10.37</v>
      </c>
      <c r="H3845">
        <v>2.4</v>
      </c>
      <c r="I3845">
        <v>0.9</v>
      </c>
      <c r="J3845">
        <f>VLOOKUP(VALUE(RIGHT(B3845,2)),'XZ coord'!$T$144:$V$149,3,0)</f>
        <v>2.1</v>
      </c>
    </row>
    <row r="3846" spans="1:10" x14ac:dyDescent="0.2">
      <c r="A3846">
        <v>4845</v>
      </c>
      <c r="B3846" t="s">
        <v>3859</v>
      </c>
      <c r="C3846" t="s">
        <v>1339</v>
      </c>
      <c r="D3846" t="s">
        <v>3372</v>
      </c>
      <c r="E3846">
        <f>VLOOKUP(LEFT(B3846,LEN(B3846)-2),'Correction using CAD'!A:F,5,0)</f>
        <v>68.575000000000003</v>
      </c>
      <c r="F3846">
        <f>VLOOKUP(LEFT(B3846,LEN(B3846)-2),'Correction using CAD'!A:F,6,0)</f>
        <v>4.5</v>
      </c>
      <c r="G3846">
        <f>VLOOKUP(VALUE(RIGHT(B3846,2)),'XZ coord'!$T$144:$U$149,2,0)</f>
        <v>2.25</v>
      </c>
      <c r="H3846">
        <v>2.4</v>
      </c>
      <c r="I3846">
        <v>0.9</v>
      </c>
      <c r="J3846">
        <f>VLOOKUP(VALUE(RIGHT(B3846,2)),'XZ coord'!$T$144:$V$149,3,0)</f>
        <v>1.97</v>
      </c>
    </row>
    <row r="3847" spans="1:10" x14ac:dyDescent="0.2">
      <c r="A3847">
        <v>4846</v>
      </c>
      <c r="B3847" t="s">
        <v>3860</v>
      </c>
      <c r="C3847" t="s">
        <v>1342</v>
      </c>
      <c r="D3847" t="s">
        <v>3372</v>
      </c>
      <c r="E3847">
        <f>VLOOKUP(LEFT(B3847,LEN(B3847)-2),'Correction using CAD'!A:F,5,0)</f>
        <v>68.575000000000003</v>
      </c>
      <c r="F3847">
        <f>VLOOKUP(LEFT(B3847,LEN(B3847)-2),'Correction using CAD'!A:F,6,0)</f>
        <v>4.5</v>
      </c>
      <c r="G3847">
        <f>VLOOKUP(VALUE(RIGHT(B3847,2)),'XZ coord'!$T$144:$U$149,2,0)</f>
        <v>4.22</v>
      </c>
      <c r="H3847">
        <v>2.4</v>
      </c>
      <c r="I3847">
        <v>0.9</v>
      </c>
      <c r="J3847">
        <f>VLOOKUP(VALUE(RIGHT(B3847,2)),'XZ coord'!$T$144:$V$149,3,0)</f>
        <v>2.25</v>
      </c>
    </row>
    <row r="3848" spans="1:10" x14ac:dyDescent="0.2">
      <c r="A3848">
        <v>4847</v>
      </c>
      <c r="B3848" t="s">
        <v>3861</v>
      </c>
      <c r="C3848" t="s">
        <v>1339</v>
      </c>
      <c r="D3848" t="s">
        <v>3372</v>
      </c>
      <c r="E3848">
        <f>VLOOKUP(LEFT(B3848,LEN(B3848)-2),'Correction using CAD'!A:F,5,0)</f>
        <v>68.575000000000003</v>
      </c>
      <c r="F3848">
        <f>VLOOKUP(LEFT(B3848,LEN(B3848)-2),'Correction using CAD'!A:F,6,0)</f>
        <v>4.5</v>
      </c>
      <c r="G3848">
        <f>VLOOKUP(VALUE(RIGHT(B3848,2)),'XZ coord'!$T$144:$U$149,2,0)</f>
        <v>6.47</v>
      </c>
      <c r="H3848">
        <v>2.4</v>
      </c>
      <c r="I3848">
        <v>0.9</v>
      </c>
      <c r="J3848">
        <f>VLOOKUP(VALUE(RIGHT(B3848,2)),'XZ coord'!$T$144:$V$149,3,0)</f>
        <v>1.95</v>
      </c>
    </row>
    <row r="3849" spans="1:10" x14ac:dyDescent="0.2">
      <c r="A3849">
        <v>4848</v>
      </c>
      <c r="B3849" t="s">
        <v>3862</v>
      </c>
      <c r="C3849" t="s">
        <v>1339</v>
      </c>
      <c r="D3849" t="s">
        <v>3372</v>
      </c>
      <c r="E3849">
        <f>VLOOKUP(LEFT(B3849,LEN(B3849)-2),'Correction using CAD'!A:F,5,0)</f>
        <v>68.575000000000003</v>
      </c>
      <c r="F3849">
        <f>VLOOKUP(LEFT(B3849,LEN(B3849)-2),'Correction using CAD'!A:F,6,0)</f>
        <v>4.5</v>
      </c>
      <c r="G3849">
        <f>VLOOKUP(VALUE(RIGHT(B3849,2)),'XZ coord'!$T$144:$U$149,2,0)</f>
        <v>8.42</v>
      </c>
      <c r="H3849">
        <v>2.4</v>
      </c>
      <c r="I3849">
        <v>0.9</v>
      </c>
      <c r="J3849">
        <f>VLOOKUP(VALUE(RIGHT(B3849,2)),'XZ coord'!$T$144:$V$149,3,0)</f>
        <v>1.95</v>
      </c>
    </row>
    <row r="3850" spans="1:10" x14ac:dyDescent="0.2">
      <c r="A3850">
        <v>4849</v>
      </c>
      <c r="B3850" t="s">
        <v>3863</v>
      </c>
      <c r="C3850" t="s">
        <v>1339</v>
      </c>
      <c r="D3850" t="s">
        <v>3372</v>
      </c>
      <c r="E3850">
        <f>VLOOKUP(LEFT(B3850,LEN(B3850)-2),'Correction using CAD'!A:F,5,0)</f>
        <v>68.575000000000003</v>
      </c>
      <c r="F3850">
        <f>VLOOKUP(LEFT(B3850,LEN(B3850)-2),'Correction using CAD'!A:F,6,0)</f>
        <v>4.5</v>
      </c>
      <c r="G3850">
        <f>VLOOKUP(VALUE(RIGHT(B3850,2)),'XZ coord'!$T$144:$U$149,2,0)</f>
        <v>10.37</v>
      </c>
      <c r="H3850">
        <v>2.4</v>
      </c>
      <c r="I3850">
        <v>0.9</v>
      </c>
      <c r="J3850">
        <f>VLOOKUP(VALUE(RIGHT(B3850,2)),'XZ coord'!$T$144:$V$149,3,0)</f>
        <v>2.1</v>
      </c>
    </row>
    <row r="3851" spans="1:10" x14ac:dyDescent="0.2">
      <c r="A3851">
        <v>4850</v>
      </c>
      <c r="B3851" t="s">
        <v>3864</v>
      </c>
      <c r="C3851" t="s">
        <v>1339</v>
      </c>
      <c r="D3851" t="s">
        <v>3372</v>
      </c>
      <c r="E3851">
        <f>VLOOKUP(LEFT(B3851,LEN(B3851)-2),'Correction using CAD'!A:F,5,0)</f>
        <v>68.575000000000003</v>
      </c>
      <c r="F3851">
        <f>VLOOKUP(LEFT(B3851,LEN(B3851)-2),'Correction using CAD'!A:F,6,0)</f>
        <v>5.4</v>
      </c>
      <c r="G3851">
        <f>VLOOKUP(VALUE(RIGHT(B3851,2)),'XZ coord'!$T$144:$U$149,2,0)</f>
        <v>2.25</v>
      </c>
      <c r="H3851">
        <v>2.4</v>
      </c>
      <c r="I3851">
        <v>0.9</v>
      </c>
      <c r="J3851">
        <f>VLOOKUP(VALUE(RIGHT(B3851,2)),'XZ coord'!$T$144:$V$149,3,0)</f>
        <v>1.97</v>
      </c>
    </row>
    <row r="3852" spans="1:10" x14ac:dyDescent="0.2">
      <c r="A3852">
        <v>4851</v>
      </c>
      <c r="B3852" t="s">
        <v>3865</v>
      </c>
      <c r="C3852" t="s">
        <v>1342</v>
      </c>
      <c r="D3852" t="s">
        <v>3372</v>
      </c>
      <c r="E3852">
        <f>VLOOKUP(LEFT(B3852,LEN(B3852)-2),'Correction using CAD'!A:F,5,0)</f>
        <v>68.575000000000003</v>
      </c>
      <c r="F3852">
        <f>VLOOKUP(LEFT(B3852,LEN(B3852)-2),'Correction using CAD'!A:F,6,0)</f>
        <v>5.4</v>
      </c>
      <c r="G3852">
        <f>VLOOKUP(VALUE(RIGHT(B3852,2)),'XZ coord'!$T$144:$U$149,2,0)</f>
        <v>4.22</v>
      </c>
      <c r="H3852">
        <v>2.4</v>
      </c>
      <c r="I3852">
        <v>0.9</v>
      </c>
      <c r="J3852">
        <f>VLOOKUP(VALUE(RIGHT(B3852,2)),'XZ coord'!$T$144:$V$149,3,0)</f>
        <v>2.25</v>
      </c>
    </row>
    <row r="3853" spans="1:10" x14ac:dyDescent="0.2">
      <c r="A3853">
        <v>4852</v>
      </c>
      <c r="B3853" t="s">
        <v>3866</v>
      </c>
      <c r="C3853" t="s">
        <v>1339</v>
      </c>
      <c r="D3853" t="s">
        <v>3372</v>
      </c>
      <c r="E3853">
        <f>VLOOKUP(LEFT(B3853,LEN(B3853)-2),'Correction using CAD'!A:F,5,0)</f>
        <v>68.575000000000003</v>
      </c>
      <c r="F3853">
        <f>VLOOKUP(LEFT(B3853,LEN(B3853)-2),'Correction using CAD'!A:F,6,0)</f>
        <v>5.4</v>
      </c>
      <c r="G3853">
        <f>VLOOKUP(VALUE(RIGHT(B3853,2)),'XZ coord'!$T$144:$U$149,2,0)</f>
        <v>6.47</v>
      </c>
      <c r="H3853">
        <v>2.4</v>
      </c>
      <c r="I3853">
        <v>0.9</v>
      </c>
      <c r="J3853">
        <f>VLOOKUP(VALUE(RIGHT(B3853,2)),'XZ coord'!$T$144:$V$149,3,0)</f>
        <v>1.95</v>
      </c>
    </row>
    <row r="3854" spans="1:10" x14ac:dyDescent="0.2">
      <c r="A3854">
        <v>4853</v>
      </c>
      <c r="B3854" t="s">
        <v>3867</v>
      </c>
      <c r="C3854" t="s">
        <v>1339</v>
      </c>
      <c r="D3854" t="s">
        <v>3372</v>
      </c>
      <c r="E3854">
        <f>VLOOKUP(LEFT(B3854,LEN(B3854)-2),'Correction using CAD'!A:F,5,0)</f>
        <v>68.575000000000003</v>
      </c>
      <c r="F3854">
        <f>VLOOKUP(LEFT(B3854,LEN(B3854)-2),'Correction using CAD'!A:F,6,0)</f>
        <v>5.4</v>
      </c>
      <c r="G3854">
        <f>VLOOKUP(VALUE(RIGHT(B3854,2)),'XZ coord'!$T$144:$U$149,2,0)</f>
        <v>8.42</v>
      </c>
      <c r="H3854">
        <v>2.4</v>
      </c>
      <c r="I3854">
        <v>0.9</v>
      </c>
      <c r="J3854">
        <f>VLOOKUP(VALUE(RIGHT(B3854,2)),'XZ coord'!$T$144:$V$149,3,0)</f>
        <v>1.95</v>
      </c>
    </row>
    <row r="3855" spans="1:10" x14ac:dyDescent="0.2">
      <c r="A3855">
        <v>4854</v>
      </c>
      <c r="B3855" t="s">
        <v>3868</v>
      </c>
      <c r="C3855" t="s">
        <v>1339</v>
      </c>
      <c r="D3855" t="s">
        <v>3372</v>
      </c>
      <c r="E3855">
        <f>VLOOKUP(LEFT(B3855,LEN(B3855)-2),'Correction using CAD'!A:F,5,0)</f>
        <v>68.575000000000003</v>
      </c>
      <c r="F3855">
        <f>VLOOKUP(LEFT(B3855,LEN(B3855)-2),'Correction using CAD'!A:F,6,0)</f>
        <v>5.4</v>
      </c>
      <c r="G3855">
        <f>VLOOKUP(VALUE(RIGHT(B3855,2)),'XZ coord'!$T$144:$U$149,2,0)</f>
        <v>10.37</v>
      </c>
      <c r="H3855">
        <v>2.4</v>
      </c>
      <c r="I3855">
        <v>0.9</v>
      </c>
      <c r="J3855">
        <f>VLOOKUP(VALUE(RIGHT(B3855,2)),'XZ coord'!$T$144:$V$149,3,0)</f>
        <v>2.1</v>
      </c>
    </row>
    <row r="3856" spans="1:10" x14ac:dyDescent="0.2">
      <c r="A3856">
        <v>4855</v>
      </c>
      <c r="B3856" t="s">
        <v>3869</v>
      </c>
      <c r="C3856" t="s">
        <v>1339</v>
      </c>
      <c r="D3856" t="s">
        <v>3372</v>
      </c>
      <c r="E3856">
        <f>VLOOKUP(LEFT(B3856,LEN(B3856)-2),'Correction using CAD'!A:F,5,0)</f>
        <v>68.575000000000003</v>
      </c>
      <c r="F3856">
        <f>VLOOKUP(LEFT(B3856,LEN(B3856)-2),'Correction using CAD'!A:F,6,0)</f>
        <v>6.3000000000000007</v>
      </c>
      <c r="G3856">
        <f>VLOOKUP(VALUE(RIGHT(B3856,2)),'XZ coord'!$T$144:$U$149,2,0)</f>
        <v>2.25</v>
      </c>
      <c r="H3856">
        <v>2.4</v>
      </c>
      <c r="I3856">
        <v>0.9</v>
      </c>
      <c r="J3856">
        <f>VLOOKUP(VALUE(RIGHT(B3856,2)),'XZ coord'!$T$144:$V$149,3,0)</f>
        <v>1.97</v>
      </c>
    </row>
    <row r="3857" spans="1:10" x14ac:dyDescent="0.2">
      <c r="A3857">
        <v>4856</v>
      </c>
      <c r="B3857" t="s">
        <v>3870</v>
      </c>
      <c r="C3857" t="s">
        <v>1342</v>
      </c>
      <c r="D3857" t="s">
        <v>3372</v>
      </c>
      <c r="E3857">
        <f>VLOOKUP(LEFT(B3857,LEN(B3857)-2),'Correction using CAD'!A:F,5,0)</f>
        <v>68.575000000000003</v>
      </c>
      <c r="F3857">
        <f>VLOOKUP(LEFT(B3857,LEN(B3857)-2),'Correction using CAD'!A:F,6,0)</f>
        <v>6.3000000000000007</v>
      </c>
      <c r="G3857">
        <f>VLOOKUP(VALUE(RIGHT(B3857,2)),'XZ coord'!$T$144:$U$149,2,0)</f>
        <v>4.22</v>
      </c>
      <c r="H3857">
        <v>2.4</v>
      </c>
      <c r="I3857">
        <v>0.9</v>
      </c>
      <c r="J3857">
        <f>VLOOKUP(VALUE(RIGHT(B3857,2)),'XZ coord'!$T$144:$V$149,3,0)</f>
        <v>2.25</v>
      </c>
    </row>
    <row r="3858" spans="1:10" x14ac:dyDescent="0.2">
      <c r="A3858">
        <v>4857</v>
      </c>
      <c r="B3858" t="s">
        <v>3871</v>
      </c>
      <c r="C3858" t="s">
        <v>1339</v>
      </c>
      <c r="D3858" t="s">
        <v>3372</v>
      </c>
      <c r="E3858">
        <f>VLOOKUP(LEFT(B3858,LEN(B3858)-2),'Correction using CAD'!A:F,5,0)</f>
        <v>68.575000000000003</v>
      </c>
      <c r="F3858">
        <f>VLOOKUP(LEFT(B3858,LEN(B3858)-2),'Correction using CAD'!A:F,6,0)</f>
        <v>6.3000000000000007</v>
      </c>
      <c r="G3858">
        <f>VLOOKUP(VALUE(RIGHT(B3858,2)),'XZ coord'!$T$144:$U$149,2,0)</f>
        <v>6.47</v>
      </c>
      <c r="H3858">
        <v>2.4</v>
      </c>
      <c r="I3858">
        <v>0.9</v>
      </c>
      <c r="J3858">
        <f>VLOOKUP(VALUE(RIGHT(B3858,2)),'XZ coord'!$T$144:$V$149,3,0)</f>
        <v>1.95</v>
      </c>
    </row>
    <row r="3859" spans="1:10" x14ac:dyDescent="0.2">
      <c r="A3859">
        <v>4858</v>
      </c>
      <c r="B3859" t="s">
        <v>3872</v>
      </c>
      <c r="C3859" t="s">
        <v>1339</v>
      </c>
      <c r="D3859" t="s">
        <v>3372</v>
      </c>
      <c r="E3859">
        <f>VLOOKUP(LEFT(B3859,LEN(B3859)-2),'Correction using CAD'!A:F,5,0)</f>
        <v>68.575000000000003</v>
      </c>
      <c r="F3859">
        <f>VLOOKUP(LEFT(B3859,LEN(B3859)-2),'Correction using CAD'!A:F,6,0)</f>
        <v>6.3000000000000007</v>
      </c>
      <c r="G3859">
        <f>VLOOKUP(VALUE(RIGHT(B3859,2)),'XZ coord'!$T$144:$U$149,2,0)</f>
        <v>8.42</v>
      </c>
      <c r="H3859">
        <v>2.4</v>
      </c>
      <c r="I3859">
        <v>0.9</v>
      </c>
      <c r="J3859">
        <f>VLOOKUP(VALUE(RIGHT(B3859,2)),'XZ coord'!$T$144:$V$149,3,0)</f>
        <v>1.95</v>
      </c>
    </row>
    <row r="3860" spans="1:10" x14ac:dyDescent="0.2">
      <c r="A3860">
        <v>4859</v>
      </c>
      <c r="B3860" t="s">
        <v>3873</v>
      </c>
      <c r="C3860" t="s">
        <v>1339</v>
      </c>
      <c r="D3860" t="s">
        <v>3372</v>
      </c>
      <c r="E3860">
        <f>VLOOKUP(LEFT(B3860,LEN(B3860)-2),'Correction using CAD'!A:F,5,0)</f>
        <v>68.575000000000003</v>
      </c>
      <c r="F3860">
        <f>VLOOKUP(LEFT(B3860,LEN(B3860)-2),'Correction using CAD'!A:F,6,0)</f>
        <v>6.3000000000000007</v>
      </c>
      <c r="G3860">
        <f>VLOOKUP(VALUE(RIGHT(B3860,2)),'XZ coord'!$T$144:$U$149,2,0)</f>
        <v>10.37</v>
      </c>
      <c r="H3860">
        <v>2.4</v>
      </c>
      <c r="I3860">
        <v>0.9</v>
      </c>
      <c r="J3860">
        <f>VLOOKUP(VALUE(RIGHT(B3860,2)),'XZ coord'!$T$144:$V$149,3,0)</f>
        <v>2.1</v>
      </c>
    </row>
    <row r="3861" spans="1:10" x14ac:dyDescent="0.2">
      <c r="A3861">
        <v>4860</v>
      </c>
      <c r="B3861" t="s">
        <v>3874</v>
      </c>
      <c r="C3861" t="s">
        <v>1339</v>
      </c>
      <c r="D3861" t="s">
        <v>3372</v>
      </c>
      <c r="E3861">
        <f>VLOOKUP(LEFT(B3861,LEN(B3861)-2),'Correction using CAD'!A:F,5,0)</f>
        <v>68.575000000000003</v>
      </c>
      <c r="F3861">
        <f>VLOOKUP(LEFT(B3861,LEN(B3861)-2),'Correction using CAD'!A:F,6,0)</f>
        <v>7.2000000000000011</v>
      </c>
      <c r="G3861">
        <f>VLOOKUP(VALUE(RIGHT(B3861,2)),'XZ coord'!$T$144:$U$149,2,0)</f>
        <v>2.25</v>
      </c>
      <c r="H3861">
        <v>2.4</v>
      </c>
      <c r="I3861">
        <v>0.9</v>
      </c>
      <c r="J3861">
        <f>VLOOKUP(VALUE(RIGHT(B3861,2)),'XZ coord'!$T$144:$V$149,3,0)</f>
        <v>1.97</v>
      </c>
    </row>
    <row r="3862" spans="1:10" x14ac:dyDescent="0.2">
      <c r="A3862">
        <v>4861</v>
      </c>
      <c r="B3862" t="s">
        <v>3875</v>
      </c>
      <c r="C3862" t="s">
        <v>1342</v>
      </c>
      <c r="D3862" t="s">
        <v>3372</v>
      </c>
      <c r="E3862">
        <f>VLOOKUP(LEFT(B3862,LEN(B3862)-2),'Correction using CAD'!A:F,5,0)</f>
        <v>68.575000000000003</v>
      </c>
      <c r="F3862">
        <f>VLOOKUP(LEFT(B3862,LEN(B3862)-2),'Correction using CAD'!A:F,6,0)</f>
        <v>7.2000000000000011</v>
      </c>
      <c r="G3862">
        <f>VLOOKUP(VALUE(RIGHT(B3862,2)),'XZ coord'!$T$144:$U$149,2,0)</f>
        <v>4.22</v>
      </c>
      <c r="H3862">
        <v>2.4</v>
      </c>
      <c r="I3862">
        <v>0.9</v>
      </c>
      <c r="J3862">
        <f>VLOOKUP(VALUE(RIGHT(B3862,2)),'XZ coord'!$T$144:$V$149,3,0)</f>
        <v>2.25</v>
      </c>
    </row>
    <row r="3863" spans="1:10" x14ac:dyDescent="0.2">
      <c r="A3863">
        <v>4862</v>
      </c>
      <c r="B3863" t="s">
        <v>3876</v>
      </c>
      <c r="C3863" t="s">
        <v>1339</v>
      </c>
      <c r="D3863" t="s">
        <v>3372</v>
      </c>
      <c r="E3863">
        <f>VLOOKUP(LEFT(B3863,LEN(B3863)-2),'Correction using CAD'!A:F,5,0)</f>
        <v>68.575000000000003</v>
      </c>
      <c r="F3863">
        <f>VLOOKUP(LEFT(B3863,LEN(B3863)-2),'Correction using CAD'!A:F,6,0)</f>
        <v>7.2000000000000011</v>
      </c>
      <c r="G3863">
        <f>VLOOKUP(VALUE(RIGHT(B3863,2)),'XZ coord'!$T$144:$U$149,2,0)</f>
        <v>6.47</v>
      </c>
      <c r="H3863">
        <v>2.4</v>
      </c>
      <c r="I3863">
        <v>0.9</v>
      </c>
      <c r="J3863">
        <f>VLOOKUP(VALUE(RIGHT(B3863,2)),'XZ coord'!$T$144:$V$149,3,0)</f>
        <v>1.95</v>
      </c>
    </row>
    <row r="3864" spans="1:10" x14ac:dyDescent="0.2">
      <c r="A3864">
        <v>4863</v>
      </c>
      <c r="B3864" t="s">
        <v>3877</v>
      </c>
      <c r="C3864" t="s">
        <v>1339</v>
      </c>
      <c r="D3864" t="s">
        <v>3372</v>
      </c>
      <c r="E3864">
        <f>VLOOKUP(LEFT(B3864,LEN(B3864)-2),'Correction using CAD'!A:F,5,0)</f>
        <v>68.575000000000003</v>
      </c>
      <c r="F3864">
        <f>VLOOKUP(LEFT(B3864,LEN(B3864)-2),'Correction using CAD'!A:F,6,0)</f>
        <v>7.2000000000000011</v>
      </c>
      <c r="G3864">
        <f>VLOOKUP(VALUE(RIGHT(B3864,2)),'XZ coord'!$T$144:$U$149,2,0)</f>
        <v>8.42</v>
      </c>
      <c r="H3864">
        <v>2.4</v>
      </c>
      <c r="I3864">
        <v>0.9</v>
      </c>
      <c r="J3864">
        <f>VLOOKUP(VALUE(RIGHT(B3864,2)),'XZ coord'!$T$144:$V$149,3,0)</f>
        <v>1.95</v>
      </c>
    </row>
    <row r="3865" spans="1:10" x14ac:dyDescent="0.2">
      <c r="A3865">
        <v>4864</v>
      </c>
      <c r="B3865" t="s">
        <v>3878</v>
      </c>
      <c r="C3865" t="s">
        <v>1339</v>
      </c>
      <c r="D3865" t="s">
        <v>3372</v>
      </c>
      <c r="E3865">
        <f>VLOOKUP(LEFT(B3865,LEN(B3865)-2),'Correction using CAD'!A:F,5,0)</f>
        <v>68.575000000000003</v>
      </c>
      <c r="F3865">
        <f>VLOOKUP(LEFT(B3865,LEN(B3865)-2),'Correction using CAD'!A:F,6,0)</f>
        <v>7.2000000000000011</v>
      </c>
      <c r="G3865">
        <f>VLOOKUP(VALUE(RIGHT(B3865,2)),'XZ coord'!$T$144:$U$149,2,0)</f>
        <v>10.37</v>
      </c>
      <c r="H3865">
        <v>2.4</v>
      </c>
      <c r="I3865">
        <v>0.9</v>
      </c>
      <c r="J3865">
        <f>VLOOKUP(VALUE(RIGHT(B3865,2)),'XZ coord'!$T$144:$V$149,3,0)</f>
        <v>2.1</v>
      </c>
    </row>
    <row r="3866" spans="1:10" x14ac:dyDescent="0.2">
      <c r="A3866">
        <v>4865</v>
      </c>
      <c r="B3866" t="s">
        <v>3879</v>
      </c>
      <c r="C3866" t="s">
        <v>1339</v>
      </c>
      <c r="D3866" t="s">
        <v>3372</v>
      </c>
      <c r="E3866">
        <f>VLOOKUP(LEFT(B3866,LEN(B3866)-2),'Correction using CAD'!A:F,5,0)</f>
        <v>61.2</v>
      </c>
      <c r="F3866">
        <f>VLOOKUP(LEFT(B3866,LEN(B3866)-2),'Correction using CAD'!A:F,6,0)</f>
        <v>4.5</v>
      </c>
      <c r="G3866">
        <f>VLOOKUP(VALUE(RIGHT(B3866,2)),'XZ coord'!$T$144:$U$149,2,0)</f>
        <v>2.25</v>
      </c>
      <c r="H3866">
        <v>2.4</v>
      </c>
      <c r="I3866">
        <v>0.9</v>
      </c>
      <c r="J3866">
        <f>VLOOKUP(VALUE(RIGHT(B3866,2)),'XZ coord'!$T$144:$V$149,3,0)</f>
        <v>1.97</v>
      </c>
    </row>
    <row r="3867" spans="1:10" x14ac:dyDescent="0.2">
      <c r="A3867">
        <v>4866</v>
      </c>
      <c r="B3867" t="s">
        <v>3880</v>
      </c>
      <c r="C3867" t="s">
        <v>1342</v>
      </c>
      <c r="D3867" t="s">
        <v>3372</v>
      </c>
      <c r="E3867">
        <f>VLOOKUP(LEFT(B3867,LEN(B3867)-2),'Correction using CAD'!A:F,5,0)</f>
        <v>61.2</v>
      </c>
      <c r="F3867">
        <f>VLOOKUP(LEFT(B3867,LEN(B3867)-2),'Correction using CAD'!A:F,6,0)</f>
        <v>4.5</v>
      </c>
      <c r="G3867">
        <f>VLOOKUP(VALUE(RIGHT(B3867,2)),'XZ coord'!$T$144:$U$149,2,0)</f>
        <v>4.22</v>
      </c>
      <c r="H3867">
        <v>2.4</v>
      </c>
      <c r="I3867">
        <v>0.9</v>
      </c>
      <c r="J3867">
        <f>VLOOKUP(VALUE(RIGHT(B3867,2)),'XZ coord'!$T$144:$V$149,3,0)</f>
        <v>2.25</v>
      </c>
    </row>
    <row r="3868" spans="1:10" x14ac:dyDescent="0.2">
      <c r="A3868">
        <v>4867</v>
      </c>
      <c r="B3868" t="s">
        <v>3881</v>
      </c>
      <c r="C3868" t="s">
        <v>1339</v>
      </c>
      <c r="D3868" t="s">
        <v>3372</v>
      </c>
      <c r="E3868">
        <f>VLOOKUP(LEFT(B3868,LEN(B3868)-2),'Correction using CAD'!A:F,5,0)</f>
        <v>61.2</v>
      </c>
      <c r="F3868">
        <f>VLOOKUP(LEFT(B3868,LEN(B3868)-2),'Correction using CAD'!A:F,6,0)</f>
        <v>4.5</v>
      </c>
      <c r="G3868">
        <f>VLOOKUP(VALUE(RIGHT(B3868,2)),'XZ coord'!$T$144:$U$149,2,0)</f>
        <v>6.47</v>
      </c>
      <c r="H3868">
        <v>2.4</v>
      </c>
      <c r="I3868">
        <v>0.9</v>
      </c>
      <c r="J3868">
        <f>VLOOKUP(VALUE(RIGHT(B3868,2)),'XZ coord'!$T$144:$V$149,3,0)</f>
        <v>1.95</v>
      </c>
    </row>
    <row r="3869" spans="1:10" x14ac:dyDescent="0.2">
      <c r="A3869">
        <v>4868</v>
      </c>
      <c r="B3869" t="s">
        <v>3882</v>
      </c>
      <c r="C3869" t="s">
        <v>1339</v>
      </c>
      <c r="D3869" t="s">
        <v>3372</v>
      </c>
      <c r="E3869">
        <f>VLOOKUP(LEFT(B3869,LEN(B3869)-2),'Correction using CAD'!A:F,5,0)</f>
        <v>61.2</v>
      </c>
      <c r="F3869">
        <f>VLOOKUP(LEFT(B3869,LEN(B3869)-2),'Correction using CAD'!A:F,6,0)</f>
        <v>4.5</v>
      </c>
      <c r="G3869">
        <f>VLOOKUP(VALUE(RIGHT(B3869,2)),'XZ coord'!$T$144:$U$149,2,0)</f>
        <v>8.42</v>
      </c>
      <c r="H3869">
        <v>2.4</v>
      </c>
      <c r="I3869">
        <v>0.9</v>
      </c>
      <c r="J3869">
        <f>VLOOKUP(VALUE(RIGHT(B3869,2)),'XZ coord'!$T$144:$V$149,3,0)</f>
        <v>1.95</v>
      </c>
    </row>
    <row r="3870" spans="1:10" x14ac:dyDescent="0.2">
      <c r="A3870">
        <v>4869</v>
      </c>
      <c r="B3870" t="s">
        <v>3883</v>
      </c>
      <c r="C3870" t="s">
        <v>1339</v>
      </c>
      <c r="D3870" t="s">
        <v>3372</v>
      </c>
      <c r="E3870">
        <f>VLOOKUP(LEFT(B3870,LEN(B3870)-2),'Correction using CAD'!A:F,5,0)</f>
        <v>61.2</v>
      </c>
      <c r="F3870">
        <f>VLOOKUP(LEFT(B3870,LEN(B3870)-2),'Correction using CAD'!A:F,6,0)</f>
        <v>4.5</v>
      </c>
      <c r="G3870">
        <f>VLOOKUP(VALUE(RIGHT(B3870,2)),'XZ coord'!$T$144:$U$149,2,0)</f>
        <v>10.37</v>
      </c>
      <c r="H3870">
        <v>2.4</v>
      </c>
      <c r="I3870">
        <v>0.9</v>
      </c>
      <c r="J3870">
        <f>VLOOKUP(VALUE(RIGHT(B3870,2)),'XZ coord'!$T$144:$V$149,3,0)</f>
        <v>2.1</v>
      </c>
    </row>
    <row r="3871" spans="1:10" x14ac:dyDescent="0.2">
      <c r="A3871">
        <v>4870</v>
      </c>
      <c r="B3871" t="s">
        <v>3884</v>
      </c>
      <c r="C3871" t="s">
        <v>1339</v>
      </c>
      <c r="D3871" t="s">
        <v>3372</v>
      </c>
      <c r="E3871">
        <f>VLOOKUP(LEFT(B3871,LEN(B3871)-2),'Correction using CAD'!A:F,5,0)</f>
        <v>61.2</v>
      </c>
      <c r="F3871">
        <f>VLOOKUP(LEFT(B3871,LEN(B3871)-2),'Correction using CAD'!A:F,6,0)</f>
        <v>5.4</v>
      </c>
      <c r="G3871">
        <f>VLOOKUP(VALUE(RIGHT(B3871,2)),'XZ coord'!$T$144:$U$149,2,0)</f>
        <v>2.25</v>
      </c>
      <c r="H3871">
        <v>2.4</v>
      </c>
      <c r="I3871">
        <v>0.9</v>
      </c>
      <c r="J3871">
        <f>VLOOKUP(VALUE(RIGHT(B3871,2)),'XZ coord'!$T$144:$V$149,3,0)</f>
        <v>1.97</v>
      </c>
    </row>
    <row r="3872" spans="1:10" x14ac:dyDescent="0.2">
      <c r="A3872">
        <v>4871</v>
      </c>
      <c r="B3872" t="s">
        <v>3885</v>
      </c>
      <c r="C3872" t="s">
        <v>1342</v>
      </c>
      <c r="D3872" t="s">
        <v>3372</v>
      </c>
      <c r="E3872">
        <f>VLOOKUP(LEFT(B3872,LEN(B3872)-2),'Correction using CAD'!A:F,5,0)</f>
        <v>61.2</v>
      </c>
      <c r="F3872">
        <f>VLOOKUP(LEFT(B3872,LEN(B3872)-2),'Correction using CAD'!A:F,6,0)</f>
        <v>5.4</v>
      </c>
      <c r="G3872">
        <f>VLOOKUP(VALUE(RIGHT(B3872,2)),'XZ coord'!$T$144:$U$149,2,0)</f>
        <v>4.22</v>
      </c>
      <c r="H3872">
        <v>2.4</v>
      </c>
      <c r="I3872">
        <v>0.9</v>
      </c>
      <c r="J3872">
        <f>VLOOKUP(VALUE(RIGHT(B3872,2)),'XZ coord'!$T$144:$V$149,3,0)</f>
        <v>2.25</v>
      </c>
    </row>
    <row r="3873" spans="1:10" x14ac:dyDescent="0.2">
      <c r="A3873">
        <v>4872</v>
      </c>
      <c r="B3873" t="s">
        <v>3886</v>
      </c>
      <c r="C3873" t="s">
        <v>1339</v>
      </c>
      <c r="D3873" t="s">
        <v>3372</v>
      </c>
      <c r="E3873">
        <f>VLOOKUP(LEFT(B3873,LEN(B3873)-2),'Correction using CAD'!A:F,5,0)</f>
        <v>61.2</v>
      </c>
      <c r="F3873">
        <f>VLOOKUP(LEFT(B3873,LEN(B3873)-2),'Correction using CAD'!A:F,6,0)</f>
        <v>5.4</v>
      </c>
      <c r="G3873">
        <f>VLOOKUP(VALUE(RIGHT(B3873,2)),'XZ coord'!$T$144:$U$149,2,0)</f>
        <v>6.47</v>
      </c>
      <c r="H3873">
        <v>2.4</v>
      </c>
      <c r="I3873">
        <v>0.9</v>
      </c>
      <c r="J3873">
        <f>VLOOKUP(VALUE(RIGHT(B3873,2)),'XZ coord'!$T$144:$V$149,3,0)</f>
        <v>1.95</v>
      </c>
    </row>
    <row r="3874" spans="1:10" x14ac:dyDescent="0.2">
      <c r="A3874">
        <v>4873</v>
      </c>
      <c r="B3874" t="s">
        <v>3887</v>
      </c>
      <c r="C3874" t="s">
        <v>1339</v>
      </c>
      <c r="D3874" t="s">
        <v>3372</v>
      </c>
      <c r="E3874">
        <f>VLOOKUP(LEFT(B3874,LEN(B3874)-2),'Correction using CAD'!A:F,5,0)</f>
        <v>61.2</v>
      </c>
      <c r="F3874">
        <f>VLOOKUP(LEFT(B3874,LEN(B3874)-2),'Correction using CAD'!A:F,6,0)</f>
        <v>5.4</v>
      </c>
      <c r="G3874">
        <f>VLOOKUP(VALUE(RIGHT(B3874,2)),'XZ coord'!$T$144:$U$149,2,0)</f>
        <v>8.42</v>
      </c>
      <c r="H3874">
        <v>2.4</v>
      </c>
      <c r="I3874">
        <v>0.9</v>
      </c>
      <c r="J3874">
        <f>VLOOKUP(VALUE(RIGHT(B3874,2)),'XZ coord'!$T$144:$V$149,3,0)</f>
        <v>1.95</v>
      </c>
    </row>
    <row r="3875" spans="1:10" x14ac:dyDescent="0.2">
      <c r="A3875">
        <v>4874</v>
      </c>
      <c r="B3875" t="s">
        <v>3888</v>
      </c>
      <c r="C3875" t="s">
        <v>1339</v>
      </c>
      <c r="D3875" t="s">
        <v>3372</v>
      </c>
      <c r="E3875">
        <f>VLOOKUP(LEFT(B3875,LEN(B3875)-2),'Correction using CAD'!A:F,5,0)</f>
        <v>61.2</v>
      </c>
      <c r="F3875">
        <f>VLOOKUP(LEFT(B3875,LEN(B3875)-2),'Correction using CAD'!A:F,6,0)</f>
        <v>5.4</v>
      </c>
      <c r="G3875">
        <f>VLOOKUP(VALUE(RIGHT(B3875,2)),'XZ coord'!$T$144:$U$149,2,0)</f>
        <v>10.37</v>
      </c>
      <c r="H3875">
        <v>2.4</v>
      </c>
      <c r="I3875">
        <v>0.9</v>
      </c>
      <c r="J3875">
        <f>VLOOKUP(VALUE(RIGHT(B3875,2)),'XZ coord'!$T$144:$V$149,3,0)</f>
        <v>2.1</v>
      </c>
    </row>
    <row r="3876" spans="1:10" x14ac:dyDescent="0.2">
      <c r="A3876">
        <v>4875</v>
      </c>
      <c r="B3876" t="s">
        <v>3889</v>
      </c>
      <c r="C3876" t="s">
        <v>1339</v>
      </c>
      <c r="D3876" t="s">
        <v>3372</v>
      </c>
      <c r="E3876">
        <f>VLOOKUP(LEFT(B3876,LEN(B3876)-2),'Correction using CAD'!A:F,5,0)</f>
        <v>61.2</v>
      </c>
      <c r="F3876">
        <f>VLOOKUP(LEFT(B3876,LEN(B3876)-2),'Correction using CAD'!A:F,6,0)</f>
        <v>6.3000000000000007</v>
      </c>
      <c r="G3876">
        <f>VLOOKUP(VALUE(RIGHT(B3876,2)),'XZ coord'!$T$144:$U$149,2,0)</f>
        <v>2.25</v>
      </c>
      <c r="H3876">
        <v>2.4</v>
      </c>
      <c r="I3876">
        <v>0.9</v>
      </c>
      <c r="J3876">
        <f>VLOOKUP(VALUE(RIGHT(B3876,2)),'XZ coord'!$T$144:$V$149,3,0)</f>
        <v>1.97</v>
      </c>
    </row>
    <row r="3877" spans="1:10" x14ac:dyDescent="0.2">
      <c r="A3877">
        <v>4876</v>
      </c>
      <c r="B3877" t="s">
        <v>3890</v>
      </c>
      <c r="C3877" t="s">
        <v>1342</v>
      </c>
      <c r="D3877" t="s">
        <v>3372</v>
      </c>
      <c r="E3877">
        <f>VLOOKUP(LEFT(B3877,LEN(B3877)-2),'Correction using CAD'!A:F,5,0)</f>
        <v>61.2</v>
      </c>
      <c r="F3877">
        <f>VLOOKUP(LEFT(B3877,LEN(B3877)-2),'Correction using CAD'!A:F,6,0)</f>
        <v>6.3000000000000007</v>
      </c>
      <c r="G3877">
        <f>VLOOKUP(VALUE(RIGHT(B3877,2)),'XZ coord'!$T$144:$U$149,2,0)</f>
        <v>4.22</v>
      </c>
      <c r="H3877">
        <v>2.4</v>
      </c>
      <c r="I3877">
        <v>0.9</v>
      </c>
      <c r="J3877">
        <f>VLOOKUP(VALUE(RIGHT(B3877,2)),'XZ coord'!$T$144:$V$149,3,0)</f>
        <v>2.25</v>
      </c>
    </row>
    <row r="3878" spans="1:10" x14ac:dyDescent="0.2">
      <c r="A3878">
        <v>4877</v>
      </c>
      <c r="B3878" t="s">
        <v>3891</v>
      </c>
      <c r="C3878" t="s">
        <v>1339</v>
      </c>
      <c r="D3878" t="s">
        <v>3372</v>
      </c>
      <c r="E3878">
        <f>VLOOKUP(LEFT(B3878,LEN(B3878)-2),'Correction using CAD'!A:F,5,0)</f>
        <v>61.2</v>
      </c>
      <c r="F3878">
        <f>VLOOKUP(LEFT(B3878,LEN(B3878)-2),'Correction using CAD'!A:F,6,0)</f>
        <v>6.3000000000000007</v>
      </c>
      <c r="G3878">
        <f>VLOOKUP(VALUE(RIGHT(B3878,2)),'XZ coord'!$T$144:$U$149,2,0)</f>
        <v>6.47</v>
      </c>
      <c r="H3878">
        <v>2.4</v>
      </c>
      <c r="I3878">
        <v>0.9</v>
      </c>
      <c r="J3878">
        <f>VLOOKUP(VALUE(RIGHT(B3878,2)),'XZ coord'!$T$144:$V$149,3,0)</f>
        <v>1.95</v>
      </c>
    </row>
    <row r="3879" spans="1:10" x14ac:dyDescent="0.2">
      <c r="A3879">
        <v>4878</v>
      </c>
      <c r="B3879" t="s">
        <v>3892</v>
      </c>
      <c r="C3879" t="s">
        <v>1339</v>
      </c>
      <c r="D3879" t="s">
        <v>3372</v>
      </c>
      <c r="E3879">
        <f>VLOOKUP(LEFT(B3879,LEN(B3879)-2),'Correction using CAD'!A:F,5,0)</f>
        <v>61.2</v>
      </c>
      <c r="F3879">
        <f>VLOOKUP(LEFT(B3879,LEN(B3879)-2),'Correction using CAD'!A:F,6,0)</f>
        <v>6.3000000000000007</v>
      </c>
      <c r="G3879">
        <f>VLOOKUP(VALUE(RIGHT(B3879,2)),'XZ coord'!$T$144:$U$149,2,0)</f>
        <v>8.42</v>
      </c>
      <c r="H3879">
        <v>2.4</v>
      </c>
      <c r="I3879">
        <v>0.9</v>
      </c>
      <c r="J3879">
        <f>VLOOKUP(VALUE(RIGHT(B3879,2)),'XZ coord'!$T$144:$V$149,3,0)</f>
        <v>1.95</v>
      </c>
    </row>
    <row r="3880" spans="1:10" x14ac:dyDescent="0.2">
      <c r="A3880">
        <v>4879</v>
      </c>
      <c r="B3880" t="s">
        <v>3893</v>
      </c>
      <c r="C3880" t="s">
        <v>1339</v>
      </c>
      <c r="D3880" t="s">
        <v>3372</v>
      </c>
      <c r="E3880">
        <f>VLOOKUP(LEFT(B3880,LEN(B3880)-2),'Correction using CAD'!A:F,5,0)</f>
        <v>61.2</v>
      </c>
      <c r="F3880">
        <f>VLOOKUP(LEFT(B3880,LEN(B3880)-2),'Correction using CAD'!A:F,6,0)</f>
        <v>6.3000000000000007</v>
      </c>
      <c r="G3880">
        <f>VLOOKUP(VALUE(RIGHT(B3880,2)),'XZ coord'!$T$144:$U$149,2,0)</f>
        <v>10.37</v>
      </c>
      <c r="H3880">
        <v>2.4</v>
      </c>
      <c r="I3880">
        <v>0.9</v>
      </c>
      <c r="J3880">
        <f>VLOOKUP(VALUE(RIGHT(B3880,2)),'XZ coord'!$T$144:$V$149,3,0)</f>
        <v>2.1</v>
      </c>
    </row>
    <row r="3881" spans="1:10" x14ac:dyDescent="0.2">
      <c r="A3881">
        <v>4880</v>
      </c>
      <c r="B3881" t="s">
        <v>3894</v>
      </c>
      <c r="C3881" t="s">
        <v>1339</v>
      </c>
      <c r="D3881" t="s">
        <v>3372</v>
      </c>
      <c r="E3881">
        <f>VLOOKUP(LEFT(B3881,LEN(B3881)-2),'Correction using CAD'!A:F,5,0)</f>
        <v>61.2</v>
      </c>
      <c r="F3881">
        <f>VLOOKUP(LEFT(B3881,LEN(B3881)-2),'Correction using CAD'!A:F,6,0)</f>
        <v>7.2000000000000011</v>
      </c>
      <c r="G3881">
        <f>VLOOKUP(VALUE(RIGHT(B3881,2)),'XZ coord'!$T$144:$U$149,2,0)</f>
        <v>2.25</v>
      </c>
      <c r="H3881">
        <v>2.4</v>
      </c>
      <c r="I3881">
        <v>0.9</v>
      </c>
      <c r="J3881">
        <f>VLOOKUP(VALUE(RIGHT(B3881,2)),'XZ coord'!$T$144:$V$149,3,0)</f>
        <v>1.97</v>
      </c>
    </row>
    <row r="3882" spans="1:10" x14ac:dyDescent="0.2">
      <c r="A3882">
        <v>4881</v>
      </c>
      <c r="B3882" t="s">
        <v>3895</v>
      </c>
      <c r="C3882" t="s">
        <v>1342</v>
      </c>
      <c r="D3882" t="s">
        <v>3372</v>
      </c>
      <c r="E3882">
        <f>VLOOKUP(LEFT(B3882,LEN(B3882)-2),'Correction using CAD'!A:F,5,0)</f>
        <v>61.2</v>
      </c>
      <c r="F3882">
        <f>VLOOKUP(LEFT(B3882,LEN(B3882)-2),'Correction using CAD'!A:F,6,0)</f>
        <v>7.2000000000000011</v>
      </c>
      <c r="G3882">
        <f>VLOOKUP(VALUE(RIGHT(B3882,2)),'XZ coord'!$T$144:$U$149,2,0)</f>
        <v>4.22</v>
      </c>
      <c r="H3882">
        <v>2.4</v>
      </c>
      <c r="I3882">
        <v>0.9</v>
      </c>
      <c r="J3882">
        <f>VLOOKUP(VALUE(RIGHT(B3882,2)),'XZ coord'!$T$144:$V$149,3,0)</f>
        <v>2.25</v>
      </c>
    </row>
    <row r="3883" spans="1:10" x14ac:dyDescent="0.2">
      <c r="A3883">
        <v>4882</v>
      </c>
      <c r="B3883" t="s">
        <v>3896</v>
      </c>
      <c r="C3883" t="s">
        <v>1339</v>
      </c>
      <c r="D3883" t="s">
        <v>3372</v>
      </c>
      <c r="E3883">
        <f>VLOOKUP(LEFT(B3883,LEN(B3883)-2),'Correction using CAD'!A:F,5,0)</f>
        <v>61.2</v>
      </c>
      <c r="F3883">
        <f>VLOOKUP(LEFT(B3883,LEN(B3883)-2),'Correction using CAD'!A:F,6,0)</f>
        <v>7.2000000000000011</v>
      </c>
      <c r="G3883">
        <f>VLOOKUP(VALUE(RIGHT(B3883,2)),'XZ coord'!$T$144:$U$149,2,0)</f>
        <v>6.47</v>
      </c>
      <c r="H3883">
        <v>2.4</v>
      </c>
      <c r="I3883">
        <v>0.9</v>
      </c>
      <c r="J3883">
        <f>VLOOKUP(VALUE(RIGHT(B3883,2)),'XZ coord'!$T$144:$V$149,3,0)</f>
        <v>1.95</v>
      </c>
    </row>
    <row r="3884" spans="1:10" x14ac:dyDescent="0.2">
      <c r="A3884">
        <v>4883</v>
      </c>
      <c r="B3884" t="s">
        <v>3897</v>
      </c>
      <c r="C3884" t="s">
        <v>1339</v>
      </c>
      <c r="D3884" t="s">
        <v>3372</v>
      </c>
      <c r="E3884">
        <f>VLOOKUP(LEFT(B3884,LEN(B3884)-2),'Correction using CAD'!A:F,5,0)</f>
        <v>61.2</v>
      </c>
      <c r="F3884">
        <f>VLOOKUP(LEFT(B3884,LEN(B3884)-2),'Correction using CAD'!A:F,6,0)</f>
        <v>7.2000000000000011</v>
      </c>
      <c r="G3884">
        <f>VLOOKUP(VALUE(RIGHT(B3884,2)),'XZ coord'!$T$144:$U$149,2,0)</f>
        <v>8.42</v>
      </c>
      <c r="H3884">
        <v>2.4</v>
      </c>
      <c r="I3884">
        <v>0.9</v>
      </c>
      <c r="J3884">
        <f>VLOOKUP(VALUE(RIGHT(B3884,2)),'XZ coord'!$T$144:$V$149,3,0)</f>
        <v>1.95</v>
      </c>
    </row>
    <row r="3885" spans="1:10" x14ac:dyDescent="0.2">
      <c r="A3885">
        <v>4884</v>
      </c>
      <c r="B3885" t="s">
        <v>3898</v>
      </c>
      <c r="C3885" t="s">
        <v>1339</v>
      </c>
      <c r="D3885" t="s">
        <v>3372</v>
      </c>
      <c r="E3885">
        <f>VLOOKUP(LEFT(B3885,LEN(B3885)-2),'Correction using CAD'!A:F,5,0)</f>
        <v>61.2</v>
      </c>
      <c r="F3885">
        <f>VLOOKUP(LEFT(B3885,LEN(B3885)-2),'Correction using CAD'!A:F,6,0)</f>
        <v>7.2000000000000011</v>
      </c>
      <c r="G3885">
        <f>VLOOKUP(VALUE(RIGHT(B3885,2)),'XZ coord'!$T$144:$U$149,2,0)</f>
        <v>10.37</v>
      </c>
      <c r="H3885">
        <v>2.4</v>
      </c>
      <c r="I3885">
        <v>0.9</v>
      </c>
      <c r="J3885">
        <f>VLOOKUP(VALUE(RIGHT(B3885,2)),'XZ coord'!$T$144:$V$149,3,0)</f>
        <v>2.1</v>
      </c>
    </row>
    <row r="3886" spans="1:10" x14ac:dyDescent="0.2">
      <c r="A3886">
        <v>4885</v>
      </c>
      <c r="B3886" t="s">
        <v>3899</v>
      </c>
      <c r="C3886" t="s">
        <v>1339</v>
      </c>
      <c r="D3886" t="s">
        <v>3372</v>
      </c>
      <c r="E3886">
        <f>VLOOKUP(LEFT(B3886,LEN(B3886)-2),'Correction using CAD'!A:F,5,0)</f>
        <v>68.575000000000003</v>
      </c>
      <c r="F3886">
        <f>VLOOKUP(LEFT(B3886,LEN(B3886)-2),'Correction using CAD'!A:F,6,0)</f>
        <v>8.1000000000000014</v>
      </c>
      <c r="G3886">
        <f>VLOOKUP(VALUE(RIGHT(B3886,2)),'XZ coord'!$T$144:$U$149,2,0)</f>
        <v>2.25</v>
      </c>
      <c r="H3886">
        <v>2.4</v>
      </c>
      <c r="I3886">
        <v>0.9</v>
      </c>
      <c r="J3886">
        <f>VLOOKUP(VALUE(RIGHT(B3886,2)),'XZ coord'!$T$144:$V$149,3,0)</f>
        <v>1.97</v>
      </c>
    </row>
    <row r="3887" spans="1:10" x14ac:dyDescent="0.2">
      <c r="A3887">
        <v>4886</v>
      </c>
      <c r="B3887" t="s">
        <v>3900</v>
      </c>
      <c r="C3887" t="s">
        <v>1342</v>
      </c>
      <c r="D3887" t="s">
        <v>3372</v>
      </c>
      <c r="E3887">
        <f>VLOOKUP(LEFT(B3887,LEN(B3887)-2),'Correction using CAD'!A:F,5,0)</f>
        <v>68.575000000000003</v>
      </c>
      <c r="F3887">
        <f>VLOOKUP(LEFT(B3887,LEN(B3887)-2),'Correction using CAD'!A:F,6,0)</f>
        <v>8.1000000000000014</v>
      </c>
      <c r="G3887">
        <f>VLOOKUP(VALUE(RIGHT(B3887,2)),'XZ coord'!$T$144:$U$149,2,0)</f>
        <v>4.22</v>
      </c>
      <c r="H3887">
        <v>2.4</v>
      </c>
      <c r="I3887">
        <v>0.9</v>
      </c>
      <c r="J3887">
        <f>VLOOKUP(VALUE(RIGHT(B3887,2)),'XZ coord'!$T$144:$V$149,3,0)</f>
        <v>2.25</v>
      </c>
    </row>
    <row r="3888" spans="1:10" x14ac:dyDescent="0.2">
      <c r="A3888">
        <v>4887</v>
      </c>
      <c r="B3888" t="s">
        <v>3901</v>
      </c>
      <c r="C3888" t="s">
        <v>1339</v>
      </c>
      <c r="D3888" t="s">
        <v>3372</v>
      </c>
      <c r="E3888">
        <f>VLOOKUP(LEFT(B3888,LEN(B3888)-2),'Correction using CAD'!A:F,5,0)</f>
        <v>68.575000000000003</v>
      </c>
      <c r="F3888">
        <f>VLOOKUP(LEFT(B3888,LEN(B3888)-2),'Correction using CAD'!A:F,6,0)</f>
        <v>8.1000000000000014</v>
      </c>
      <c r="G3888">
        <f>VLOOKUP(VALUE(RIGHT(B3888,2)),'XZ coord'!$T$144:$U$149,2,0)</f>
        <v>6.47</v>
      </c>
      <c r="H3888">
        <v>2.4</v>
      </c>
      <c r="I3888">
        <v>0.9</v>
      </c>
      <c r="J3888">
        <f>VLOOKUP(VALUE(RIGHT(B3888,2)),'XZ coord'!$T$144:$V$149,3,0)</f>
        <v>1.95</v>
      </c>
    </row>
    <row r="3889" spans="1:10" x14ac:dyDescent="0.2">
      <c r="A3889">
        <v>4888</v>
      </c>
      <c r="B3889" t="s">
        <v>3902</v>
      </c>
      <c r="C3889" t="s">
        <v>1339</v>
      </c>
      <c r="D3889" t="s">
        <v>3372</v>
      </c>
      <c r="E3889">
        <f>VLOOKUP(LEFT(B3889,LEN(B3889)-2),'Correction using CAD'!A:F,5,0)</f>
        <v>68.575000000000003</v>
      </c>
      <c r="F3889">
        <f>VLOOKUP(LEFT(B3889,LEN(B3889)-2),'Correction using CAD'!A:F,6,0)</f>
        <v>8.1000000000000014</v>
      </c>
      <c r="G3889">
        <f>VLOOKUP(VALUE(RIGHT(B3889,2)),'XZ coord'!$T$144:$U$149,2,0)</f>
        <v>8.42</v>
      </c>
      <c r="H3889">
        <v>2.4</v>
      </c>
      <c r="I3889">
        <v>0.9</v>
      </c>
      <c r="J3889">
        <f>VLOOKUP(VALUE(RIGHT(B3889,2)),'XZ coord'!$T$144:$V$149,3,0)</f>
        <v>1.95</v>
      </c>
    </row>
    <row r="3890" spans="1:10" x14ac:dyDescent="0.2">
      <c r="A3890">
        <v>4889</v>
      </c>
      <c r="B3890" t="s">
        <v>3903</v>
      </c>
      <c r="C3890" t="s">
        <v>1339</v>
      </c>
      <c r="D3890" t="s">
        <v>3372</v>
      </c>
      <c r="E3890">
        <f>VLOOKUP(LEFT(B3890,LEN(B3890)-2),'Correction using CAD'!A:F,5,0)</f>
        <v>68.575000000000003</v>
      </c>
      <c r="F3890">
        <f>VLOOKUP(LEFT(B3890,LEN(B3890)-2),'Correction using CAD'!A:F,6,0)</f>
        <v>8.1000000000000014</v>
      </c>
      <c r="G3890">
        <f>VLOOKUP(VALUE(RIGHT(B3890,2)),'XZ coord'!$T$144:$U$149,2,0)</f>
        <v>10.37</v>
      </c>
      <c r="H3890">
        <v>2.4</v>
      </c>
      <c r="I3890">
        <v>0.9</v>
      </c>
      <c r="J3890">
        <f>VLOOKUP(VALUE(RIGHT(B3890,2)),'XZ coord'!$T$144:$V$149,3,0)</f>
        <v>2.1</v>
      </c>
    </row>
    <row r="3891" spans="1:10" x14ac:dyDescent="0.2">
      <c r="A3891">
        <v>4890</v>
      </c>
      <c r="B3891" t="s">
        <v>3904</v>
      </c>
      <c r="C3891" t="s">
        <v>1339</v>
      </c>
      <c r="D3891" t="s">
        <v>3372</v>
      </c>
      <c r="E3891">
        <f>VLOOKUP(LEFT(B3891,LEN(B3891)-2),'Correction using CAD'!A:F,5,0)</f>
        <v>68.575000000000003</v>
      </c>
      <c r="F3891">
        <f>VLOOKUP(LEFT(B3891,LEN(B3891)-2),'Correction using CAD'!A:F,6,0)</f>
        <v>9.0000000000000018</v>
      </c>
      <c r="G3891">
        <f>VLOOKUP(VALUE(RIGHT(B3891,2)),'XZ coord'!$T$144:$U$149,2,0)</f>
        <v>2.25</v>
      </c>
      <c r="H3891">
        <v>2.4</v>
      </c>
      <c r="I3891">
        <v>0.9</v>
      </c>
      <c r="J3891">
        <f>VLOOKUP(VALUE(RIGHT(B3891,2)),'XZ coord'!$T$144:$V$149,3,0)</f>
        <v>1.97</v>
      </c>
    </row>
    <row r="3892" spans="1:10" x14ac:dyDescent="0.2">
      <c r="A3892">
        <v>4891</v>
      </c>
      <c r="B3892" t="s">
        <v>3905</v>
      </c>
      <c r="C3892" t="s">
        <v>1342</v>
      </c>
      <c r="D3892" t="s">
        <v>3372</v>
      </c>
      <c r="E3892">
        <f>VLOOKUP(LEFT(B3892,LEN(B3892)-2),'Correction using CAD'!A:F,5,0)</f>
        <v>68.575000000000003</v>
      </c>
      <c r="F3892">
        <f>VLOOKUP(LEFT(B3892,LEN(B3892)-2),'Correction using CAD'!A:F,6,0)</f>
        <v>9.0000000000000018</v>
      </c>
      <c r="G3892">
        <f>VLOOKUP(VALUE(RIGHT(B3892,2)),'XZ coord'!$T$144:$U$149,2,0)</f>
        <v>4.22</v>
      </c>
      <c r="H3892">
        <v>2.4</v>
      </c>
      <c r="I3892">
        <v>0.9</v>
      </c>
      <c r="J3892">
        <f>VLOOKUP(VALUE(RIGHT(B3892,2)),'XZ coord'!$T$144:$V$149,3,0)</f>
        <v>2.25</v>
      </c>
    </row>
    <row r="3893" spans="1:10" x14ac:dyDescent="0.2">
      <c r="A3893">
        <v>4892</v>
      </c>
      <c r="B3893" t="s">
        <v>3906</v>
      </c>
      <c r="C3893" t="s">
        <v>1339</v>
      </c>
      <c r="D3893" t="s">
        <v>3372</v>
      </c>
      <c r="E3893">
        <f>VLOOKUP(LEFT(B3893,LEN(B3893)-2),'Correction using CAD'!A:F,5,0)</f>
        <v>68.575000000000003</v>
      </c>
      <c r="F3893">
        <f>VLOOKUP(LEFT(B3893,LEN(B3893)-2),'Correction using CAD'!A:F,6,0)</f>
        <v>9.0000000000000018</v>
      </c>
      <c r="G3893">
        <f>VLOOKUP(VALUE(RIGHT(B3893,2)),'XZ coord'!$T$144:$U$149,2,0)</f>
        <v>6.47</v>
      </c>
      <c r="H3893">
        <v>2.4</v>
      </c>
      <c r="I3893">
        <v>0.9</v>
      </c>
      <c r="J3893">
        <f>VLOOKUP(VALUE(RIGHT(B3893,2)),'XZ coord'!$T$144:$V$149,3,0)</f>
        <v>1.95</v>
      </c>
    </row>
    <row r="3894" spans="1:10" x14ac:dyDescent="0.2">
      <c r="A3894">
        <v>4893</v>
      </c>
      <c r="B3894" t="s">
        <v>3907</v>
      </c>
      <c r="C3894" t="s">
        <v>1339</v>
      </c>
      <c r="D3894" t="s">
        <v>3372</v>
      </c>
      <c r="E3894">
        <f>VLOOKUP(LEFT(B3894,LEN(B3894)-2),'Correction using CAD'!A:F,5,0)</f>
        <v>68.575000000000003</v>
      </c>
      <c r="F3894">
        <f>VLOOKUP(LEFT(B3894,LEN(B3894)-2),'Correction using CAD'!A:F,6,0)</f>
        <v>9.0000000000000018</v>
      </c>
      <c r="G3894">
        <f>VLOOKUP(VALUE(RIGHT(B3894,2)),'XZ coord'!$T$144:$U$149,2,0)</f>
        <v>8.42</v>
      </c>
      <c r="H3894">
        <v>2.4</v>
      </c>
      <c r="I3894">
        <v>0.9</v>
      </c>
      <c r="J3894">
        <f>VLOOKUP(VALUE(RIGHT(B3894,2)),'XZ coord'!$T$144:$V$149,3,0)</f>
        <v>1.95</v>
      </c>
    </row>
    <row r="3895" spans="1:10" x14ac:dyDescent="0.2">
      <c r="A3895">
        <v>4894</v>
      </c>
      <c r="B3895" t="s">
        <v>3908</v>
      </c>
      <c r="C3895" t="s">
        <v>1339</v>
      </c>
      <c r="D3895" t="s">
        <v>3372</v>
      </c>
      <c r="E3895">
        <f>VLOOKUP(LEFT(B3895,LEN(B3895)-2),'Correction using CAD'!A:F,5,0)</f>
        <v>68.575000000000003</v>
      </c>
      <c r="F3895">
        <f>VLOOKUP(LEFT(B3895,LEN(B3895)-2),'Correction using CAD'!A:F,6,0)</f>
        <v>9.0000000000000018</v>
      </c>
      <c r="G3895">
        <f>VLOOKUP(VALUE(RIGHT(B3895,2)),'XZ coord'!$T$144:$U$149,2,0)</f>
        <v>10.37</v>
      </c>
      <c r="H3895">
        <v>2.4</v>
      </c>
      <c r="I3895">
        <v>0.9</v>
      </c>
      <c r="J3895">
        <f>VLOOKUP(VALUE(RIGHT(B3895,2)),'XZ coord'!$T$144:$V$149,3,0)</f>
        <v>2.1</v>
      </c>
    </row>
    <row r="3896" spans="1:10" x14ac:dyDescent="0.2">
      <c r="A3896">
        <v>4895</v>
      </c>
      <c r="B3896" t="s">
        <v>3909</v>
      </c>
      <c r="C3896" t="s">
        <v>1339</v>
      </c>
      <c r="D3896" t="s">
        <v>3372</v>
      </c>
      <c r="E3896">
        <f>VLOOKUP(LEFT(B3896,LEN(B3896)-2),'Correction using CAD'!A:F,5,0)</f>
        <v>68.575000000000003</v>
      </c>
      <c r="F3896">
        <f>VLOOKUP(LEFT(B3896,LEN(B3896)-2),'Correction using CAD'!A:F,6,0)</f>
        <v>9.9000000000000021</v>
      </c>
      <c r="G3896">
        <f>VLOOKUP(VALUE(RIGHT(B3896,2)),'XZ coord'!$T$144:$U$149,2,0)</f>
        <v>2.25</v>
      </c>
      <c r="H3896">
        <v>2.4</v>
      </c>
      <c r="I3896">
        <v>0.9</v>
      </c>
      <c r="J3896">
        <f>VLOOKUP(VALUE(RIGHT(B3896,2)),'XZ coord'!$T$144:$V$149,3,0)</f>
        <v>1.97</v>
      </c>
    </row>
    <row r="3897" spans="1:10" x14ac:dyDescent="0.2">
      <c r="A3897">
        <v>4896</v>
      </c>
      <c r="B3897" t="s">
        <v>3910</v>
      </c>
      <c r="C3897" t="s">
        <v>1342</v>
      </c>
      <c r="D3897" t="s">
        <v>3372</v>
      </c>
      <c r="E3897">
        <f>VLOOKUP(LEFT(B3897,LEN(B3897)-2),'Correction using CAD'!A:F,5,0)</f>
        <v>68.575000000000003</v>
      </c>
      <c r="F3897">
        <f>VLOOKUP(LEFT(B3897,LEN(B3897)-2),'Correction using CAD'!A:F,6,0)</f>
        <v>9.9000000000000021</v>
      </c>
      <c r="G3897">
        <f>VLOOKUP(VALUE(RIGHT(B3897,2)),'XZ coord'!$T$144:$U$149,2,0)</f>
        <v>4.22</v>
      </c>
      <c r="H3897">
        <v>2.4</v>
      </c>
      <c r="I3897">
        <v>0.9</v>
      </c>
      <c r="J3897">
        <f>VLOOKUP(VALUE(RIGHT(B3897,2)),'XZ coord'!$T$144:$V$149,3,0)</f>
        <v>2.25</v>
      </c>
    </row>
    <row r="3898" spans="1:10" x14ac:dyDescent="0.2">
      <c r="A3898">
        <v>4897</v>
      </c>
      <c r="B3898" t="s">
        <v>3911</v>
      </c>
      <c r="C3898" t="s">
        <v>1339</v>
      </c>
      <c r="D3898" t="s">
        <v>3372</v>
      </c>
      <c r="E3898">
        <f>VLOOKUP(LEFT(B3898,LEN(B3898)-2),'Correction using CAD'!A:F,5,0)</f>
        <v>68.575000000000003</v>
      </c>
      <c r="F3898">
        <f>VLOOKUP(LEFT(B3898,LEN(B3898)-2),'Correction using CAD'!A:F,6,0)</f>
        <v>9.9000000000000021</v>
      </c>
      <c r="G3898">
        <f>VLOOKUP(VALUE(RIGHT(B3898,2)),'XZ coord'!$T$144:$U$149,2,0)</f>
        <v>6.47</v>
      </c>
      <c r="H3898">
        <v>2.4</v>
      </c>
      <c r="I3898">
        <v>0.9</v>
      </c>
      <c r="J3898">
        <f>VLOOKUP(VALUE(RIGHT(B3898,2)),'XZ coord'!$T$144:$V$149,3,0)</f>
        <v>1.95</v>
      </c>
    </row>
    <row r="3899" spans="1:10" x14ac:dyDescent="0.2">
      <c r="A3899">
        <v>4898</v>
      </c>
      <c r="B3899" t="s">
        <v>3912</v>
      </c>
      <c r="C3899" t="s">
        <v>1339</v>
      </c>
      <c r="D3899" t="s">
        <v>3372</v>
      </c>
      <c r="E3899">
        <f>VLOOKUP(LEFT(B3899,LEN(B3899)-2),'Correction using CAD'!A:F,5,0)</f>
        <v>68.575000000000003</v>
      </c>
      <c r="F3899">
        <f>VLOOKUP(LEFT(B3899,LEN(B3899)-2),'Correction using CAD'!A:F,6,0)</f>
        <v>9.9000000000000021</v>
      </c>
      <c r="G3899">
        <f>VLOOKUP(VALUE(RIGHT(B3899,2)),'XZ coord'!$T$144:$U$149,2,0)</f>
        <v>8.42</v>
      </c>
      <c r="H3899">
        <v>2.4</v>
      </c>
      <c r="I3899">
        <v>0.9</v>
      </c>
      <c r="J3899">
        <f>VLOOKUP(VALUE(RIGHT(B3899,2)),'XZ coord'!$T$144:$V$149,3,0)</f>
        <v>1.95</v>
      </c>
    </row>
    <row r="3900" spans="1:10" x14ac:dyDescent="0.2">
      <c r="A3900">
        <v>4899</v>
      </c>
      <c r="B3900" t="s">
        <v>3913</v>
      </c>
      <c r="C3900" t="s">
        <v>1339</v>
      </c>
      <c r="D3900" t="s">
        <v>3372</v>
      </c>
      <c r="E3900">
        <f>VLOOKUP(LEFT(B3900,LEN(B3900)-2),'Correction using CAD'!A:F,5,0)</f>
        <v>68.575000000000003</v>
      </c>
      <c r="F3900">
        <f>VLOOKUP(LEFT(B3900,LEN(B3900)-2),'Correction using CAD'!A:F,6,0)</f>
        <v>9.9000000000000021</v>
      </c>
      <c r="G3900">
        <f>VLOOKUP(VALUE(RIGHT(B3900,2)),'XZ coord'!$T$144:$U$149,2,0)</f>
        <v>10.37</v>
      </c>
      <c r="H3900">
        <v>2.4</v>
      </c>
      <c r="I3900">
        <v>0.9</v>
      </c>
      <c r="J3900">
        <f>VLOOKUP(VALUE(RIGHT(B3900,2)),'XZ coord'!$T$144:$V$149,3,0)</f>
        <v>2.1</v>
      </c>
    </row>
    <row r="3901" spans="1:10" x14ac:dyDescent="0.2">
      <c r="A3901">
        <v>4900</v>
      </c>
      <c r="B3901" t="s">
        <v>3914</v>
      </c>
      <c r="C3901" t="s">
        <v>1339</v>
      </c>
      <c r="D3901" t="s">
        <v>3372</v>
      </c>
      <c r="E3901">
        <f>VLOOKUP(LEFT(B3901,LEN(B3901)-2),'Correction using CAD'!A:F,5,0)</f>
        <v>68.575000000000003</v>
      </c>
      <c r="F3901">
        <f>VLOOKUP(LEFT(B3901,LEN(B3901)-2),'Correction using CAD'!A:F,6,0)</f>
        <v>10.800000000000002</v>
      </c>
      <c r="G3901">
        <f>VLOOKUP(VALUE(RIGHT(B3901,2)),'XZ coord'!$T$144:$U$149,2,0)</f>
        <v>2.25</v>
      </c>
      <c r="H3901">
        <v>2.4</v>
      </c>
      <c r="I3901">
        <v>0.9</v>
      </c>
      <c r="J3901">
        <f>VLOOKUP(VALUE(RIGHT(B3901,2)),'XZ coord'!$T$144:$V$149,3,0)</f>
        <v>1.97</v>
      </c>
    </row>
    <row r="3902" spans="1:10" x14ac:dyDescent="0.2">
      <c r="A3902">
        <v>4901</v>
      </c>
      <c r="B3902" t="s">
        <v>3915</v>
      </c>
      <c r="C3902" t="s">
        <v>1342</v>
      </c>
      <c r="D3902" t="s">
        <v>3372</v>
      </c>
      <c r="E3902">
        <f>VLOOKUP(LEFT(B3902,LEN(B3902)-2),'Correction using CAD'!A:F,5,0)</f>
        <v>68.575000000000003</v>
      </c>
      <c r="F3902">
        <f>VLOOKUP(LEFT(B3902,LEN(B3902)-2),'Correction using CAD'!A:F,6,0)</f>
        <v>10.800000000000002</v>
      </c>
      <c r="G3902">
        <f>VLOOKUP(VALUE(RIGHT(B3902,2)),'XZ coord'!$T$144:$U$149,2,0)</f>
        <v>4.22</v>
      </c>
      <c r="H3902">
        <v>2.4</v>
      </c>
      <c r="I3902">
        <v>0.9</v>
      </c>
      <c r="J3902">
        <f>VLOOKUP(VALUE(RIGHT(B3902,2)),'XZ coord'!$T$144:$V$149,3,0)</f>
        <v>2.25</v>
      </c>
    </row>
    <row r="3903" spans="1:10" x14ac:dyDescent="0.2">
      <c r="A3903">
        <v>4902</v>
      </c>
      <c r="B3903" t="s">
        <v>3916</v>
      </c>
      <c r="C3903" t="s">
        <v>1339</v>
      </c>
      <c r="D3903" t="s">
        <v>3372</v>
      </c>
      <c r="E3903">
        <f>VLOOKUP(LEFT(B3903,LEN(B3903)-2),'Correction using CAD'!A:F,5,0)</f>
        <v>68.575000000000003</v>
      </c>
      <c r="F3903">
        <f>VLOOKUP(LEFT(B3903,LEN(B3903)-2),'Correction using CAD'!A:F,6,0)</f>
        <v>10.800000000000002</v>
      </c>
      <c r="G3903">
        <f>VLOOKUP(VALUE(RIGHT(B3903,2)),'XZ coord'!$T$144:$U$149,2,0)</f>
        <v>6.47</v>
      </c>
      <c r="H3903">
        <v>2.4</v>
      </c>
      <c r="I3903">
        <v>0.9</v>
      </c>
      <c r="J3903">
        <f>VLOOKUP(VALUE(RIGHT(B3903,2)),'XZ coord'!$T$144:$V$149,3,0)</f>
        <v>1.95</v>
      </c>
    </row>
    <row r="3904" spans="1:10" x14ac:dyDescent="0.2">
      <c r="A3904">
        <v>4903</v>
      </c>
      <c r="B3904" t="s">
        <v>3917</v>
      </c>
      <c r="C3904" t="s">
        <v>1339</v>
      </c>
      <c r="D3904" t="s">
        <v>3372</v>
      </c>
      <c r="E3904">
        <f>VLOOKUP(LEFT(B3904,LEN(B3904)-2),'Correction using CAD'!A:F,5,0)</f>
        <v>68.575000000000003</v>
      </c>
      <c r="F3904">
        <f>VLOOKUP(LEFT(B3904,LEN(B3904)-2),'Correction using CAD'!A:F,6,0)</f>
        <v>10.800000000000002</v>
      </c>
      <c r="G3904">
        <f>VLOOKUP(VALUE(RIGHT(B3904,2)),'XZ coord'!$T$144:$U$149,2,0)</f>
        <v>8.42</v>
      </c>
      <c r="H3904">
        <v>2.4</v>
      </c>
      <c r="I3904">
        <v>0.9</v>
      </c>
      <c r="J3904">
        <f>VLOOKUP(VALUE(RIGHT(B3904,2)),'XZ coord'!$T$144:$V$149,3,0)</f>
        <v>1.95</v>
      </c>
    </row>
    <row r="3905" spans="1:10" x14ac:dyDescent="0.2">
      <c r="A3905">
        <v>4904</v>
      </c>
      <c r="B3905" t="s">
        <v>3918</v>
      </c>
      <c r="C3905" t="s">
        <v>1339</v>
      </c>
      <c r="D3905" t="s">
        <v>3372</v>
      </c>
      <c r="E3905">
        <f>VLOOKUP(LEFT(B3905,LEN(B3905)-2),'Correction using CAD'!A:F,5,0)</f>
        <v>68.575000000000003</v>
      </c>
      <c r="F3905">
        <f>VLOOKUP(LEFT(B3905,LEN(B3905)-2),'Correction using CAD'!A:F,6,0)</f>
        <v>10.800000000000002</v>
      </c>
      <c r="G3905">
        <f>VLOOKUP(VALUE(RIGHT(B3905,2)),'XZ coord'!$T$144:$U$149,2,0)</f>
        <v>10.37</v>
      </c>
      <c r="H3905">
        <v>2.4</v>
      </c>
      <c r="I3905">
        <v>0.9</v>
      </c>
      <c r="J3905">
        <f>VLOOKUP(VALUE(RIGHT(B3905,2)),'XZ coord'!$T$144:$V$149,3,0)</f>
        <v>2.1</v>
      </c>
    </row>
    <row r="3906" spans="1:10" x14ac:dyDescent="0.2">
      <c r="A3906">
        <v>4905</v>
      </c>
      <c r="B3906" t="s">
        <v>3919</v>
      </c>
      <c r="C3906" t="s">
        <v>1339</v>
      </c>
      <c r="D3906" t="s">
        <v>3372</v>
      </c>
      <c r="E3906">
        <f>VLOOKUP(LEFT(B3906,LEN(B3906)-2),'Correction using CAD'!A:F,5,0)</f>
        <v>61.2</v>
      </c>
      <c r="F3906">
        <f>VLOOKUP(LEFT(B3906,LEN(B3906)-2),'Correction using CAD'!A:F,6,0)</f>
        <v>8.1000000000000014</v>
      </c>
      <c r="G3906">
        <f>VLOOKUP(VALUE(RIGHT(B3906,2)),'XZ coord'!$T$144:$U$149,2,0)</f>
        <v>2.25</v>
      </c>
      <c r="H3906">
        <v>2.4</v>
      </c>
      <c r="I3906">
        <v>0.9</v>
      </c>
      <c r="J3906">
        <f>VLOOKUP(VALUE(RIGHT(B3906,2)),'XZ coord'!$T$144:$V$149,3,0)</f>
        <v>1.97</v>
      </c>
    </row>
    <row r="3907" spans="1:10" x14ac:dyDescent="0.2">
      <c r="A3907">
        <v>4906</v>
      </c>
      <c r="B3907" t="s">
        <v>3920</v>
      </c>
      <c r="C3907" t="s">
        <v>1342</v>
      </c>
      <c r="D3907" t="s">
        <v>3372</v>
      </c>
      <c r="E3907">
        <f>VLOOKUP(LEFT(B3907,LEN(B3907)-2),'Correction using CAD'!A:F,5,0)</f>
        <v>61.2</v>
      </c>
      <c r="F3907">
        <f>VLOOKUP(LEFT(B3907,LEN(B3907)-2),'Correction using CAD'!A:F,6,0)</f>
        <v>8.1000000000000014</v>
      </c>
      <c r="G3907">
        <f>VLOOKUP(VALUE(RIGHT(B3907,2)),'XZ coord'!$T$144:$U$149,2,0)</f>
        <v>4.22</v>
      </c>
      <c r="H3907">
        <v>2.4</v>
      </c>
      <c r="I3907">
        <v>0.9</v>
      </c>
      <c r="J3907">
        <f>VLOOKUP(VALUE(RIGHT(B3907,2)),'XZ coord'!$T$144:$V$149,3,0)</f>
        <v>2.25</v>
      </c>
    </row>
    <row r="3908" spans="1:10" x14ac:dyDescent="0.2">
      <c r="A3908">
        <v>4907</v>
      </c>
      <c r="B3908" t="s">
        <v>3921</v>
      </c>
      <c r="C3908" t="s">
        <v>1339</v>
      </c>
      <c r="D3908" t="s">
        <v>3372</v>
      </c>
      <c r="E3908">
        <f>VLOOKUP(LEFT(B3908,LEN(B3908)-2),'Correction using CAD'!A:F,5,0)</f>
        <v>61.2</v>
      </c>
      <c r="F3908">
        <f>VLOOKUP(LEFT(B3908,LEN(B3908)-2),'Correction using CAD'!A:F,6,0)</f>
        <v>8.1000000000000014</v>
      </c>
      <c r="G3908">
        <f>VLOOKUP(VALUE(RIGHT(B3908,2)),'XZ coord'!$T$144:$U$149,2,0)</f>
        <v>6.47</v>
      </c>
      <c r="H3908">
        <v>2.4</v>
      </c>
      <c r="I3908">
        <v>0.9</v>
      </c>
      <c r="J3908">
        <f>VLOOKUP(VALUE(RIGHT(B3908,2)),'XZ coord'!$T$144:$V$149,3,0)</f>
        <v>1.95</v>
      </c>
    </row>
    <row r="3909" spans="1:10" x14ac:dyDescent="0.2">
      <c r="A3909">
        <v>4908</v>
      </c>
      <c r="B3909" t="s">
        <v>3922</v>
      </c>
      <c r="C3909" t="s">
        <v>1339</v>
      </c>
      <c r="D3909" t="s">
        <v>3372</v>
      </c>
      <c r="E3909">
        <f>VLOOKUP(LEFT(B3909,LEN(B3909)-2),'Correction using CAD'!A:F,5,0)</f>
        <v>61.2</v>
      </c>
      <c r="F3909">
        <f>VLOOKUP(LEFT(B3909,LEN(B3909)-2),'Correction using CAD'!A:F,6,0)</f>
        <v>8.1000000000000014</v>
      </c>
      <c r="G3909">
        <f>VLOOKUP(VALUE(RIGHT(B3909,2)),'XZ coord'!$T$144:$U$149,2,0)</f>
        <v>8.42</v>
      </c>
      <c r="H3909">
        <v>2.4</v>
      </c>
      <c r="I3909">
        <v>0.9</v>
      </c>
      <c r="J3909">
        <f>VLOOKUP(VALUE(RIGHT(B3909,2)),'XZ coord'!$T$144:$V$149,3,0)</f>
        <v>1.95</v>
      </c>
    </row>
    <row r="3910" spans="1:10" x14ac:dyDescent="0.2">
      <c r="A3910">
        <v>4909</v>
      </c>
      <c r="B3910" t="s">
        <v>3923</v>
      </c>
      <c r="C3910" t="s">
        <v>1339</v>
      </c>
      <c r="D3910" t="s">
        <v>3372</v>
      </c>
      <c r="E3910">
        <f>VLOOKUP(LEFT(B3910,LEN(B3910)-2),'Correction using CAD'!A:F,5,0)</f>
        <v>61.2</v>
      </c>
      <c r="F3910">
        <f>VLOOKUP(LEFT(B3910,LEN(B3910)-2),'Correction using CAD'!A:F,6,0)</f>
        <v>8.1000000000000014</v>
      </c>
      <c r="G3910">
        <f>VLOOKUP(VALUE(RIGHT(B3910,2)),'XZ coord'!$T$144:$U$149,2,0)</f>
        <v>10.37</v>
      </c>
      <c r="H3910">
        <v>2.4</v>
      </c>
      <c r="I3910">
        <v>0.9</v>
      </c>
      <c r="J3910">
        <f>VLOOKUP(VALUE(RIGHT(B3910,2)),'XZ coord'!$T$144:$V$149,3,0)</f>
        <v>2.1</v>
      </c>
    </row>
    <row r="3911" spans="1:10" x14ac:dyDescent="0.2">
      <c r="A3911">
        <v>4910</v>
      </c>
      <c r="B3911" t="s">
        <v>3924</v>
      </c>
      <c r="C3911" t="s">
        <v>1339</v>
      </c>
      <c r="D3911" t="s">
        <v>3372</v>
      </c>
      <c r="E3911">
        <f>VLOOKUP(LEFT(B3911,LEN(B3911)-2),'Correction using CAD'!A:F,5,0)</f>
        <v>61.2</v>
      </c>
      <c r="F3911">
        <f>VLOOKUP(LEFT(B3911,LEN(B3911)-2),'Correction using CAD'!A:F,6,0)</f>
        <v>9.0000000000000018</v>
      </c>
      <c r="G3911">
        <f>VLOOKUP(VALUE(RIGHT(B3911,2)),'XZ coord'!$T$144:$U$149,2,0)</f>
        <v>2.25</v>
      </c>
      <c r="H3911">
        <v>2.4</v>
      </c>
      <c r="I3911">
        <v>0.9</v>
      </c>
      <c r="J3911">
        <f>VLOOKUP(VALUE(RIGHT(B3911,2)),'XZ coord'!$T$144:$V$149,3,0)</f>
        <v>1.97</v>
      </c>
    </row>
    <row r="3912" spans="1:10" x14ac:dyDescent="0.2">
      <c r="A3912">
        <v>4911</v>
      </c>
      <c r="B3912" t="s">
        <v>3925</v>
      </c>
      <c r="C3912" t="s">
        <v>1342</v>
      </c>
      <c r="D3912" t="s">
        <v>3372</v>
      </c>
      <c r="E3912">
        <f>VLOOKUP(LEFT(B3912,LEN(B3912)-2),'Correction using CAD'!A:F,5,0)</f>
        <v>61.2</v>
      </c>
      <c r="F3912">
        <f>VLOOKUP(LEFT(B3912,LEN(B3912)-2),'Correction using CAD'!A:F,6,0)</f>
        <v>9.0000000000000018</v>
      </c>
      <c r="G3912">
        <f>VLOOKUP(VALUE(RIGHT(B3912,2)),'XZ coord'!$T$144:$U$149,2,0)</f>
        <v>4.22</v>
      </c>
      <c r="H3912">
        <v>2.4</v>
      </c>
      <c r="I3912">
        <v>0.9</v>
      </c>
      <c r="J3912">
        <f>VLOOKUP(VALUE(RIGHT(B3912,2)),'XZ coord'!$T$144:$V$149,3,0)</f>
        <v>2.25</v>
      </c>
    </row>
    <row r="3913" spans="1:10" x14ac:dyDescent="0.2">
      <c r="A3913">
        <v>4912</v>
      </c>
      <c r="B3913" t="s">
        <v>3926</v>
      </c>
      <c r="C3913" t="s">
        <v>1339</v>
      </c>
      <c r="D3913" t="s">
        <v>3372</v>
      </c>
      <c r="E3913">
        <f>VLOOKUP(LEFT(B3913,LEN(B3913)-2),'Correction using CAD'!A:F,5,0)</f>
        <v>61.2</v>
      </c>
      <c r="F3913">
        <f>VLOOKUP(LEFT(B3913,LEN(B3913)-2),'Correction using CAD'!A:F,6,0)</f>
        <v>9.0000000000000018</v>
      </c>
      <c r="G3913">
        <f>VLOOKUP(VALUE(RIGHT(B3913,2)),'XZ coord'!$T$144:$U$149,2,0)</f>
        <v>6.47</v>
      </c>
      <c r="H3913">
        <v>2.4</v>
      </c>
      <c r="I3913">
        <v>0.9</v>
      </c>
      <c r="J3913">
        <f>VLOOKUP(VALUE(RIGHT(B3913,2)),'XZ coord'!$T$144:$V$149,3,0)</f>
        <v>1.95</v>
      </c>
    </row>
    <row r="3914" spans="1:10" x14ac:dyDescent="0.2">
      <c r="A3914">
        <v>4913</v>
      </c>
      <c r="B3914" t="s">
        <v>3927</v>
      </c>
      <c r="C3914" t="s">
        <v>1339</v>
      </c>
      <c r="D3914" t="s">
        <v>3372</v>
      </c>
      <c r="E3914">
        <f>VLOOKUP(LEFT(B3914,LEN(B3914)-2),'Correction using CAD'!A:F,5,0)</f>
        <v>61.2</v>
      </c>
      <c r="F3914">
        <f>VLOOKUP(LEFT(B3914,LEN(B3914)-2),'Correction using CAD'!A:F,6,0)</f>
        <v>9.0000000000000018</v>
      </c>
      <c r="G3914">
        <f>VLOOKUP(VALUE(RIGHT(B3914,2)),'XZ coord'!$T$144:$U$149,2,0)</f>
        <v>8.42</v>
      </c>
      <c r="H3914">
        <v>2.4</v>
      </c>
      <c r="I3914">
        <v>0.9</v>
      </c>
      <c r="J3914">
        <f>VLOOKUP(VALUE(RIGHT(B3914,2)),'XZ coord'!$T$144:$V$149,3,0)</f>
        <v>1.95</v>
      </c>
    </row>
    <row r="3915" spans="1:10" x14ac:dyDescent="0.2">
      <c r="A3915">
        <v>4914</v>
      </c>
      <c r="B3915" t="s">
        <v>3928</v>
      </c>
      <c r="C3915" t="s">
        <v>1339</v>
      </c>
      <c r="D3915" t="s">
        <v>3372</v>
      </c>
      <c r="E3915">
        <f>VLOOKUP(LEFT(B3915,LEN(B3915)-2),'Correction using CAD'!A:F,5,0)</f>
        <v>61.2</v>
      </c>
      <c r="F3915">
        <f>VLOOKUP(LEFT(B3915,LEN(B3915)-2),'Correction using CAD'!A:F,6,0)</f>
        <v>9.0000000000000018</v>
      </c>
      <c r="G3915">
        <f>VLOOKUP(VALUE(RIGHT(B3915,2)),'XZ coord'!$T$144:$U$149,2,0)</f>
        <v>10.37</v>
      </c>
      <c r="H3915">
        <v>2.4</v>
      </c>
      <c r="I3915">
        <v>0.9</v>
      </c>
      <c r="J3915">
        <f>VLOOKUP(VALUE(RIGHT(B3915,2)),'XZ coord'!$T$144:$V$149,3,0)</f>
        <v>2.1</v>
      </c>
    </row>
    <row r="3916" spans="1:10" x14ac:dyDescent="0.2">
      <c r="A3916">
        <v>4915</v>
      </c>
      <c r="B3916" t="s">
        <v>3929</v>
      </c>
      <c r="C3916" t="s">
        <v>1339</v>
      </c>
      <c r="D3916" t="s">
        <v>3372</v>
      </c>
      <c r="E3916">
        <f>VLOOKUP(LEFT(B3916,LEN(B3916)-2),'Correction using CAD'!A:F,5,0)</f>
        <v>61.2</v>
      </c>
      <c r="F3916">
        <f>VLOOKUP(LEFT(B3916,LEN(B3916)-2),'Correction using CAD'!A:F,6,0)</f>
        <v>9.9000000000000021</v>
      </c>
      <c r="G3916">
        <f>VLOOKUP(VALUE(RIGHT(B3916,2)),'XZ coord'!$T$144:$U$149,2,0)</f>
        <v>2.25</v>
      </c>
      <c r="H3916">
        <v>2.4</v>
      </c>
      <c r="I3916">
        <v>0.9</v>
      </c>
      <c r="J3916">
        <f>VLOOKUP(VALUE(RIGHT(B3916,2)),'XZ coord'!$T$144:$V$149,3,0)</f>
        <v>1.97</v>
      </c>
    </row>
    <row r="3917" spans="1:10" x14ac:dyDescent="0.2">
      <c r="A3917">
        <v>4916</v>
      </c>
      <c r="B3917" t="s">
        <v>3930</v>
      </c>
      <c r="C3917" t="s">
        <v>1342</v>
      </c>
      <c r="D3917" t="s">
        <v>3372</v>
      </c>
      <c r="E3917">
        <f>VLOOKUP(LEFT(B3917,LEN(B3917)-2),'Correction using CAD'!A:F,5,0)</f>
        <v>61.2</v>
      </c>
      <c r="F3917">
        <f>VLOOKUP(LEFT(B3917,LEN(B3917)-2),'Correction using CAD'!A:F,6,0)</f>
        <v>9.9000000000000021</v>
      </c>
      <c r="G3917">
        <f>VLOOKUP(VALUE(RIGHT(B3917,2)),'XZ coord'!$T$144:$U$149,2,0)</f>
        <v>4.22</v>
      </c>
      <c r="H3917">
        <v>2.4</v>
      </c>
      <c r="I3917">
        <v>0.9</v>
      </c>
      <c r="J3917">
        <f>VLOOKUP(VALUE(RIGHT(B3917,2)),'XZ coord'!$T$144:$V$149,3,0)</f>
        <v>2.25</v>
      </c>
    </row>
    <row r="3918" spans="1:10" x14ac:dyDescent="0.2">
      <c r="A3918">
        <v>4917</v>
      </c>
      <c r="B3918" t="s">
        <v>3931</v>
      </c>
      <c r="C3918" t="s">
        <v>1339</v>
      </c>
      <c r="D3918" t="s">
        <v>3372</v>
      </c>
      <c r="E3918">
        <f>VLOOKUP(LEFT(B3918,LEN(B3918)-2),'Correction using CAD'!A:F,5,0)</f>
        <v>61.2</v>
      </c>
      <c r="F3918">
        <f>VLOOKUP(LEFT(B3918,LEN(B3918)-2),'Correction using CAD'!A:F,6,0)</f>
        <v>9.9000000000000021</v>
      </c>
      <c r="G3918">
        <f>VLOOKUP(VALUE(RIGHT(B3918,2)),'XZ coord'!$T$144:$U$149,2,0)</f>
        <v>6.47</v>
      </c>
      <c r="H3918">
        <v>2.4</v>
      </c>
      <c r="I3918">
        <v>0.9</v>
      </c>
      <c r="J3918">
        <f>VLOOKUP(VALUE(RIGHT(B3918,2)),'XZ coord'!$T$144:$V$149,3,0)</f>
        <v>1.95</v>
      </c>
    </row>
    <row r="3919" spans="1:10" x14ac:dyDescent="0.2">
      <c r="A3919">
        <v>4918</v>
      </c>
      <c r="B3919" t="s">
        <v>3932</v>
      </c>
      <c r="C3919" t="s">
        <v>1339</v>
      </c>
      <c r="D3919" t="s">
        <v>3372</v>
      </c>
      <c r="E3919">
        <f>VLOOKUP(LEFT(B3919,LEN(B3919)-2),'Correction using CAD'!A:F,5,0)</f>
        <v>61.2</v>
      </c>
      <c r="F3919">
        <f>VLOOKUP(LEFT(B3919,LEN(B3919)-2),'Correction using CAD'!A:F,6,0)</f>
        <v>9.9000000000000021</v>
      </c>
      <c r="G3919">
        <f>VLOOKUP(VALUE(RIGHT(B3919,2)),'XZ coord'!$T$144:$U$149,2,0)</f>
        <v>8.42</v>
      </c>
      <c r="H3919">
        <v>2.4</v>
      </c>
      <c r="I3919">
        <v>0.9</v>
      </c>
      <c r="J3919">
        <f>VLOOKUP(VALUE(RIGHT(B3919,2)),'XZ coord'!$T$144:$V$149,3,0)</f>
        <v>1.95</v>
      </c>
    </row>
    <row r="3920" spans="1:10" x14ac:dyDescent="0.2">
      <c r="A3920">
        <v>4919</v>
      </c>
      <c r="B3920" t="s">
        <v>3933</v>
      </c>
      <c r="C3920" t="s">
        <v>1339</v>
      </c>
      <c r="D3920" t="s">
        <v>3372</v>
      </c>
      <c r="E3920">
        <f>VLOOKUP(LEFT(B3920,LEN(B3920)-2),'Correction using CAD'!A:F,5,0)</f>
        <v>61.2</v>
      </c>
      <c r="F3920">
        <f>VLOOKUP(LEFT(B3920,LEN(B3920)-2),'Correction using CAD'!A:F,6,0)</f>
        <v>9.9000000000000021</v>
      </c>
      <c r="G3920">
        <f>VLOOKUP(VALUE(RIGHT(B3920,2)),'XZ coord'!$T$144:$U$149,2,0)</f>
        <v>10.37</v>
      </c>
      <c r="H3920">
        <v>2.4</v>
      </c>
      <c r="I3920">
        <v>0.9</v>
      </c>
      <c r="J3920">
        <f>VLOOKUP(VALUE(RIGHT(B3920,2)),'XZ coord'!$T$144:$V$149,3,0)</f>
        <v>2.1</v>
      </c>
    </row>
    <row r="3921" spans="1:10" x14ac:dyDescent="0.2">
      <c r="A3921">
        <v>4920</v>
      </c>
      <c r="B3921" t="s">
        <v>3934</v>
      </c>
      <c r="C3921" t="s">
        <v>1339</v>
      </c>
      <c r="D3921" t="s">
        <v>3372</v>
      </c>
      <c r="E3921">
        <f>VLOOKUP(LEFT(B3921,LEN(B3921)-2),'Correction using CAD'!A:F,5,0)</f>
        <v>61.2</v>
      </c>
      <c r="F3921">
        <f>VLOOKUP(LEFT(B3921,LEN(B3921)-2),'Correction using CAD'!A:F,6,0)</f>
        <v>10.800000000000002</v>
      </c>
      <c r="G3921">
        <f>VLOOKUP(VALUE(RIGHT(B3921,2)),'XZ coord'!$T$144:$U$149,2,0)</f>
        <v>2.25</v>
      </c>
      <c r="H3921">
        <v>2.4</v>
      </c>
      <c r="I3921">
        <v>0.9</v>
      </c>
      <c r="J3921">
        <f>VLOOKUP(VALUE(RIGHT(B3921,2)),'XZ coord'!$T$144:$V$149,3,0)</f>
        <v>1.97</v>
      </c>
    </row>
    <row r="3922" spans="1:10" x14ac:dyDescent="0.2">
      <c r="A3922">
        <v>4921</v>
      </c>
      <c r="B3922" t="s">
        <v>3935</v>
      </c>
      <c r="C3922" t="s">
        <v>1342</v>
      </c>
      <c r="D3922" t="s">
        <v>3372</v>
      </c>
      <c r="E3922">
        <f>VLOOKUP(LEFT(B3922,LEN(B3922)-2),'Correction using CAD'!A:F,5,0)</f>
        <v>61.2</v>
      </c>
      <c r="F3922">
        <f>VLOOKUP(LEFT(B3922,LEN(B3922)-2),'Correction using CAD'!A:F,6,0)</f>
        <v>10.800000000000002</v>
      </c>
      <c r="G3922">
        <f>VLOOKUP(VALUE(RIGHT(B3922,2)),'XZ coord'!$T$144:$U$149,2,0)</f>
        <v>4.22</v>
      </c>
      <c r="H3922">
        <v>2.4</v>
      </c>
      <c r="I3922">
        <v>0.9</v>
      </c>
      <c r="J3922">
        <f>VLOOKUP(VALUE(RIGHT(B3922,2)),'XZ coord'!$T$144:$V$149,3,0)</f>
        <v>2.25</v>
      </c>
    </row>
    <row r="3923" spans="1:10" x14ac:dyDescent="0.2">
      <c r="A3923">
        <v>4922</v>
      </c>
      <c r="B3923" t="s">
        <v>3936</v>
      </c>
      <c r="C3923" t="s">
        <v>1339</v>
      </c>
      <c r="D3923" t="s">
        <v>3372</v>
      </c>
      <c r="E3923">
        <f>VLOOKUP(LEFT(B3923,LEN(B3923)-2),'Correction using CAD'!A:F,5,0)</f>
        <v>61.2</v>
      </c>
      <c r="F3923">
        <f>VLOOKUP(LEFT(B3923,LEN(B3923)-2),'Correction using CAD'!A:F,6,0)</f>
        <v>10.800000000000002</v>
      </c>
      <c r="G3923">
        <f>VLOOKUP(VALUE(RIGHT(B3923,2)),'XZ coord'!$T$144:$U$149,2,0)</f>
        <v>6.47</v>
      </c>
      <c r="H3923">
        <v>2.4</v>
      </c>
      <c r="I3923">
        <v>0.9</v>
      </c>
      <c r="J3923">
        <f>VLOOKUP(VALUE(RIGHT(B3923,2)),'XZ coord'!$T$144:$V$149,3,0)</f>
        <v>1.95</v>
      </c>
    </row>
    <row r="3924" spans="1:10" x14ac:dyDescent="0.2">
      <c r="A3924">
        <v>4923</v>
      </c>
      <c r="B3924" t="s">
        <v>3937</v>
      </c>
      <c r="C3924" t="s">
        <v>1339</v>
      </c>
      <c r="D3924" t="s">
        <v>3372</v>
      </c>
      <c r="E3924">
        <f>VLOOKUP(LEFT(B3924,LEN(B3924)-2),'Correction using CAD'!A:F,5,0)</f>
        <v>61.2</v>
      </c>
      <c r="F3924">
        <f>VLOOKUP(LEFT(B3924,LEN(B3924)-2),'Correction using CAD'!A:F,6,0)</f>
        <v>10.800000000000002</v>
      </c>
      <c r="G3924">
        <f>VLOOKUP(VALUE(RIGHT(B3924,2)),'XZ coord'!$T$144:$U$149,2,0)</f>
        <v>8.42</v>
      </c>
      <c r="H3924">
        <v>2.4</v>
      </c>
      <c r="I3924">
        <v>0.9</v>
      </c>
      <c r="J3924">
        <f>VLOOKUP(VALUE(RIGHT(B3924,2)),'XZ coord'!$T$144:$V$149,3,0)</f>
        <v>1.95</v>
      </c>
    </row>
    <row r="3925" spans="1:10" x14ac:dyDescent="0.2">
      <c r="A3925">
        <v>4924</v>
      </c>
      <c r="B3925" t="s">
        <v>3938</v>
      </c>
      <c r="C3925" t="s">
        <v>1339</v>
      </c>
      <c r="D3925" t="s">
        <v>3372</v>
      </c>
      <c r="E3925">
        <f>VLOOKUP(LEFT(B3925,LEN(B3925)-2),'Correction using CAD'!A:F,5,0)</f>
        <v>61.2</v>
      </c>
      <c r="F3925">
        <f>VLOOKUP(LEFT(B3925,LEN(B3925)-2),'Correction using CAD'!A:F,6,0)</f>
        <v>10.800000000000002</v>
      </c>
      <c r="G3925">
        <f>VLOOKUP(VALUE(RIGHT(B3925,2)),'XZ coord'!$T$144:$U$149,2,0)</f>
        <v>10.37</v>
      </c>
      <c r="H3925">
        <v>2.4</v>
      </c>
      <c r="I3925">
        <v>0.9</v>
      </c>
      <c r="J3925">
        <f>VLOOKUP(VALUE(RIGHT(B3925,2)),'XZ coord'!$T$144:$V$149,3,0)</f>
        <v>2.1</v>
      </c>
    </row>
    <row r="3926" spans="1:10" x14ac:dyDescent="0.2">
      <c r="A3926">
        <v>4925</v>
      </c>
      <c r="B3926" t="s">
        <v>3939</v>
      </c>
      <c r="C3926" t="s">
        <v>1339</v>
      </c>
      <c r="D3926" t="s">
        <v>3372</v>
      </c>
      <c r="E3926">
        <f>VLOOKUP(LEFT(B3926,LEN(B3926)-2),'Correction using CAD'!A:F,5,0)</f>
        <v>68.575000000000003</v>
      </c>
      <c r="F3926">
        <f>VLOOKUP(LEFT(B3926,LEN(B3926)-2),'Correction using CAD'!A:F,6,0)</f>
        <v>11.700000000000003</v>
      </c>
      <c r="G3926">
        <f>VLOOKUP(VALUE(RIGHT(B3926,2)),'XZ coord'!$T$144:$U$149,2,0)</f>
        <v>2.25</v>
      </c>
      <c r="H3926">
        <v>2.4</v>
      </c>
      <c r="I3926">
        <v>0.9</v>
      </c>
      <c r="J3926">
        <f>VLOOKUP(VALUE(RIGHT(B3926,2)),'XZ coord'!$T$144:$V$149,3,0)</f>
        <v>1.97</v>
      </c>
    </row>
    <row r="3927" spans="1:10" x14ac:dyDescent="0.2">
      <c r="A3927">
        <v>4926</v>
      </c>
      <c r="B3927" t="s">
        <v>3940</v>
      </c>
      <c r="C3927" t="s">
        <v>1342</v>
      </c>
      <c r="D3927" t="s">
        <v>3372</v>
      </c>
      <c r="E3927">
        <f>VLOOKUP(LEFT(B3927,LEN(B3927)-2),'Correction using CAD'!A:F,5,0)</f>
        <v>68.575000000000003</v>
      </c>
      <c r="F3927">
        <f>VLOOKUP(LEFT(B3927,LEN(B3927)-2),'Correction using CAD'!A:F,6,0)</f>
        <v>11.700000000000003</v>
      </c>
      <c r="G3927">
        <f>VLOOKUP(VALUE(RIGHT(B3927,2)),'XZ coord'!$T$144:$U$149,2,0)</f>
        <v>4.22</v>
      </c>
      <c r="H3927">
        <v>2.4</v>
      </c>
      <c r="I3927">
        <v>0.9</v>
      </c>
      <c r="J3927">
        <f>VLOOKUP(VALUE(RIGHT(B3927,2)),'XZ coord'!$T$144:$V$149,3,0)</f>
        <v>2.25</v>
      </c>
    </row>
    <row r="3928" spans="1:10" x14ac:dyDescent="0.2">
      <c r="A3928">
        <v>4927</v>
      </c>
      <c r="B3928" t="s">
        <v>3941</v>
      </c>
      <c r="C3928" t="s">
        <v>1339</v>
      </c>
      <c r="D3928" t="s">
        <v>3372</v>
      </c>
      <c r="E3928">
        <f>VLOOKUP(LEFT(B3928,LEN(B3928)-2),'Correction using CAD'!A:F,5,0)</f>
        <v>68.575000000000003</v>
      </c>
      <c r="F3928">
        <f>VLOOKUP(LEFT(B3928,LEN(B3928)-2),'Correction using CAD'!A:F,6,0)</f>
        <v>11.700000000000003</v>
      </c>
      <c r="G3928">
        <f>VLOOKUP(VALUE(RIGHT(B3928,2)),'XZ coord'!$T$144:$U$149,2,0)</f>
        <v>6.47</v>
      </c>
      <c r="H3928">
        <v>2.4</v>
      </c>
      <c r="I3928">
        <v>0.9</v>
      </c>
      <c r="J3928">
        <f>VLOOKUP(VALUE(RIGHT(B3928,2)),'XZ coord'!$T$144:$V$149,3,0)</f>
        <v>1.95</v>
      </c>
    </row>
    <row r="3929" spans="1:10" x14ac:dyDescent="0.2">
      <c r="A3929">
        <v>4928</v>
      </c>
      <c r="B3929" t="s">
        <v>3942</v>
      </c>
      <c r="C3929" t="s">
        <v>1339</v>
      </c>
      <c r="D3929" t="s">
        <v>3372</v>
      </c>
      <c r="E3929">
        <f>VLOOKUP(LEFT(B3929,LEN(B3929)-2),'Correction using CAD'!A:F,5,0)</f>
        <v>68.575000000000003</v>
      </c>
      <c r="F3929">
        <f>VLOOKUP(LEFT(B3929,LEN(B3929)-2),'Correction using CAD'!A:F,6,0)</f>
        <v>11.700000000000003</v>
      </c>
      <c r="G3929">
        <f>VLOOKUP(VALUE(RIGHT(B3929,2)),'XZ coord'!$T$144:$U$149,2,0)</f>
        <v>8.42</v>
      </c>
      <c r="H3929">
        <v>2.4</v>
      </c>
      <c r="I3929">
        <v>0.9</v>
      </c>
      <c r="J3929">
        <f>VLOOKUP(VALUE(RIGHT(B3929,2)),'XZ coord'!$T$144:$V$149,3,0)</f>
        <v>1.95</v>
      </c>
    </row>
    <row r="3930" spans="1:10" x14ac:dyDescent="0.2">
      <c r="A3930">
        <v>4929</v>
      </c>
      <c r="B3930" t="s">
        <v>3943</v>
      </c>
      <c r="C3930" t="s">
        <v>1339</v>
      </c>
      <c r="D3930" t="s">
        <v>3372</v>
      </c>
      <c r="E3930">
        <f>VLOOKUP(LEFT(B3930,LEN(B3930)-2),'Correction using CAD'!A:F,5,0)</f>
        <v>68.575000000000003</v>
      </c>
      <c r="F3930">
        <f>VLOOKUP(LEFT(B3930,LEN(B3930)-2),'Correction using CAD'!A:F,6,0)</f>
        <v>11.700000000000003</v>
      </c>
      <c r="G3930">
        <f>VLOOKUP(VALUE(RIGHT(B3930,2)),'XZ coord'!$T$144:$U$149,2,0)</f>
        <v>10.37</v>
      </c>
      <c r="H3930">
        <v>2.4</v>
      </c>
      <c r="I3930">
        <v>0.9</v>
      </c>
      <c r="J3930">
        <f>VLOOKUP(VALUE(RIGHT(B3930,2)),'XZ coord'!$T$144:$V$149,3,0)</f>
        <v>2.1</v>
      </c>
    </row>
    <row r="3931" spans="1:10" x14ac:dyDescent="0.2">
      <c r="A3931">
        <v>4930</v>
      </c>
      <c r="B3931" t="s">
        <v>3944</v>
      </c>
      <c r="C3931" t="s">
        <v>1339</v>
      </c>
      <c r="D3931" t="s">
        <v>3372</v>
      </c>
      <c r="E3931">
        <f>VLOOKUP(LEFT(B3931,LEN(B3931)-2),'Correction using CAD'!A:F,5,0)</f>
        <v>68.575000000000003</v>
      </c>
      <c r="F3931">
        <f>VLOOKUP(LEFT(B3931,LEN(B3931)-2),'Correction using CAD'!A:F,6,0)</f>
        <v>12.600000000000003</v>
      </c>
      <c r="G3931">
        <f>VLOOKUP(VALUE(RIGHT(B3931,2)),'XZ coord'!$T$144:$U$149,2,0)</f>
        <v>2.25</v>
      </c>
      <c r="H3931">
        <v>2.4</v>
      </c>
      <c r="I3931">
        <v>0.9</v>
      </c>
      <c r="J3931">
        <f>VLOOKUP(VALUE(RIGHT(B3931,2)),'XZ coord'!$T$144:$V$149,3,0)</f>
        <v>1.97</v>
      </c>
    </row>
    <row r="3932" spans="1:10" x14ac:dyDescent="0.2">
      <c r="A3932">
        <v>4931</v>
      </c>
      <c r="B3932" t="s">
        <v>3945</v>
      </c>
      <c r="C3932" t="s">
        <v>1342</v>
      </c>
      <c r="D3932" t="s">
        <v>3372</v>
      </c>
      <c r="E3932">
        <f>VLOOKUP(LEFT(B3932,LEN(B3932)-2),'Correction using CAD'!A:F,5,0)</f>
        <v>68.575000000000003</v>
      </c>
      <c r="F3932">
        <f>VLOOKUP(LEFT(B3932,LEN(B3932)-2),'Correction using CAD'!A:F,6,0)</f>
        <v>12.600000000000003</v>
      </c>
      <c r="G3932">
        <f>VLOOKUP(VALUE(RIGHT(B3932,2)),'XZ coord'!$T$144:$U$149,2,0)</f>
        <v>4.22</v>
      </c>
      <c r="H3932">
        <v>2.4</v>
      </c>
      <c r="I3932">
        <v>0.9</v>
      </c>
      <c r="J3932">
        <f>VLOOKUP(VALUE(RIGHT(B3932,2)),'XZ coord'!$T$144:$V$149,3,0)</f>
        <v>2.25</v>
      </c>
    </row>
    <row r="3933" spans="1:10" x14ac:dyDescent="0.2">
      <c r="A3933">
        <v>4932</v>
      </c>
      <c r="B3933" t="s">
        <v>3946</v>
      </c>
      <c r="C3933" t="s">
        <v>1339</v>
      </c>
      <c r="D3933" t="s">
        <v>3372</v>
      </c>
      <c r="E3933">
        <f>VLOOKUP(LEFT(B3933,LEN(B3933)-2),'Correction using CAD'!A:F,5,0)</f>
        <v>68.575000000000003</v>
      </c>
      <c r="F3933">
        <f>VLOOKUP(LEFT(B3933,LEN(B3933)-2),'Correction using CAD'!A:F,6,0)</f>
        <v>12.600000000000003</v>
      </c>
      <c r="G3933">
        <f>VLOOKUP(VALUE(RIGHT(B3933,2)),'XZ coord'!$T$144:$U$149,2,0)</f>
        <v>6.47</v>
      </c>
      <c r="H3933">
        <v>2.4</v>
      </c>
      <c r="I3933">
        <v>0.9</v>
      </c>
      <c r="J3933">
        <f>VLOOKUP(VALUE(RIGHT(B3933,2)),'XZ coord'!$T$144:$V$149,3,0)</f>
        <v>1.95</v>
      </c>
    </row>
    <row r="3934" spans="1:10" x14ac:dyDescent="0.2">
      <c r="A3934">
        <v>4933</v>
      </c>
      <c r="B3934" t="s">
        <v>3947</v>
      </c>
      <c r="C3934" t="s">
        <v>1339</v>
      </c>
      <c r="D3934" t="s">
        <v>3372</v>
      </c>
      <c r="E3934">
        <f>VLOOKUP(LEFT(B3934,LEN(B3934)-2),'Correction using CAD'!A:F,5,0)</f>
        <v>68.575000000000003</v>
      </c>
      <c r="F3934">
        <f>VLOOKUP(LEFT(B3934,LEN(B3934)-2),'Correction using CAD'!A:F,6,0)</f>
        <v>12.600000000000003</v>
      </c>
      <c r="G3934">
        <f>VLOOKUP(VALUE(RIGHT(B3934,2)),'XZ coord'!$T$144:$U$149,2,0)</f>
        <v>8.42</v>
      </c>
      <c r="H3934">
        <v>2.4</v>
      </c>
      <c r="I3934">
        <v>0.9</v>
      </c>
      <c r="J3934">
        <f>VLOOKUP(VALUE(RIGHT(B3934,2)),'XZ coord'!$T$144:$V$149,3,0)</f>
        <v>1.95</v>
      </c>
    </row>
    <row r="3935" spans="1:10" x14ac:dyDescent="0.2">
      <c r="A3935">
        <v>4934</v>
      </c>
      <c r="B3935" t="s">
        <v>3948</v>
      </c>
      <c r="C3935" t="s">
        <v>1339</v>
      </c>
      <c r="D3935" t="s">
        <v>3372</v>
      </c>
      <c r="E3935">
        <f>VLOOKUP(LEFT(B3935,LEN(B3935)-2),'Correction using CAD'!A:F,5,0)</f>
        <v>68.575000000000003</v>
      </c>
      <c r="F3935">
        <f>VLOOKUP(LEFT(B3935,LEN(B3935)-2),'Correction using CAD'!A:F,6,0)</f>
        <v>12.600000000000003</v>
      </c>
      <c r="G3935">
        <f>VLOOKUP(VALUE(RIGHT(B3935,2)),'XZ coord'!$T$144:$U$149,2,0)</f>
        <v>10.37</v>
      </c>
      <c r="H3935">
        <v>2.4</v>
      </c>
      <c r="I3935">
        <v>0.9</v>
      </c>
      <c r="J3935">
        <f>VLOOKUP(VALUE(RIGHT(B3935,2)),'XZ coord'!$T$144:$V$149,3,0)</f>
        <v>2.1</v>
      </c>
    </row>
    <row r="3936" spans="1:10" x14ac:dyDescent="0.2">
      <c r="A3936">
        <v>4935</v>
      </c>
      <c r="B3936" t="s">
        <v>3949</v>
      </c>
      <c r="C3936" t="s">
        <v>1339</v>
      </c>
      <c r="D3936" t="s">
        <v>3372</v>
      </c>
      <c r="E3936">
        <f>VLOOKUP(LEFT(B3936,LEN(B3936)-2),'Correction using CAD'!A:F,5,0)</f>
        <v>68.575000000000003</v>
      </c>
      <c r="F3936">
        <f>VLOOKUP(LEFT(B3936,LEN(B3936)-2),'Correction using CAD'!A:F,6,0)</f>
        <v>13.500000000000004</v>
      </c>
      <c r="G3936">
        <f>VLOOKUP(VALUE(RIGHT(B3936,2)),'XZ coord'!$T$144:$U$149,2,0)</f>
        <v>2.25</v>
      </c>
      <c r="H3936">
        <v>2.4</v>
      </c>
      <c r="I3936">
        <v>0.9</v>
      </c>
      <c r="J3936">
        <f>VLOOKUP(VALUE(RIGHT(B3936,2)),'XZ coord'!$T$144:$V$149,3,0)</f>
        <v>1.97</v>
      </c>
    </row>
    <row r="3937" spans="1:10" x14ac:dyDescent="0.2">
      <c r="A3937">
        <v>4936</v>
      </c>
      <c r="B3937" t="s">
        <v>3950</v>
      </c>
      <c r="C3937" t="s">
        <v>1342</v>
      </c>
      <c r="D3937" t="s">
        <v>3372</v>
      </c>
      <c r="E3937">
        <f>VLOOKUP(LEFT(B3937,LEN(B3937)-2),'Correction using CAD'!A:F,5,0)</f>
        <v>68.575000000000003</v>
      </c>
      <c r="F3937">
        <f>VLOOKUP(LEFT(B3937,LEN(B3937)-2),'Correction using CAD'!A:F,6,0)</f>
        <v>13.500000000000004</v>
      </c>
      <c r="G3937">
        <f>VLOOKUP(VALUE(RIGHT(B3937,2)),'XZ coord'!$T$144:$U$149,2,0)</f>
        <v>4.22</v>
      </c>
      <c r="H3937">
        <v>2.4</v>
      </c>
      <c r="I3937">
        <v>0.9</v>
      </c>
      <c r="J3937">
        <f>VLOOKUP(VALUE(RIGHT(B3937,2)),'XZ coord'!$T$144:$V$149,3,0)</f>
        <v>2.25</v>
      </c>
    </row>
    <row r="3938" spans="1:10" x14ac:dyDescent="0.2">
      <c r="A3938">
        <v>4937</v>
      </c>
      <c r="B3938" t="s">
        <v>3951</v>
      </c>
      <c r="C3938" t="s">
        <v>1339</v>
      </c>
      <c r="D3938" t="s">
        <v>3372</v>
      </c>
      <c r="E3938">
        <f>VLOOKUP(LEFT(B3938,LEN(B3938)-2),'Correction using CAD'!A:F,5,0)</f>
        <v>68.575000000000003</v>
      </c>
      <c r="F3938">
        <f>VLOOKUP(LEFT(B3938,LEN(B3938)-2),'Correction using CAD'!A:F,6,0)</f>
        <v>13.500000000000004</v>
      </c>
      <c r="G3938">
        <f>VLOOKUP(VALUE(RIGHT(B3938,2)),'XZ coord'!$T$144:$U$149,2,0)</f>
        <v>6.47</v>
      </c>
      <c r="H3938">
        <v>2.4</v>
      </c>
      <c r="I3938">
        <v>0.9</v>
      </c>
      <c r="J3938">
        <f>VLOOKUP(VALUE(RIGHT(B3938,2)),'XZ coord'!$T$144:$V$149,3,0)</f>
        <v>1.95</v>
      </c>
    </row>
    <row r="3939" spans="1:10" x14ac:dyDescent="0.2">
      <c r="A3939">
        <v>4938</v>
      </c>
      <c r="B3939" t="s">
        <v>3952</v>
      </c>
      <c r="C3939" t="s">
        <v>1339</v>
      </c>
      <c r="D3939" t="s">
        <v>3372</v>
      </c>
      <c r="E3939">
        <f>VLOOKUP(LEFT(B3939,LEN(B3939)-2),'Correction using CAD'!A:F,5,0)</f>
        <v>68.575000000000003</v>
      </c>
      <c r="F3939">
        <f>VLOOKUP(LEFT(B3939,LEN(B3939)-2),'Correction using CAD'!A:F,6,0)</f>
        <v>13.500000000000004</v>
      </c>
      <c r="G3939">
        <f>VLOOKUP(VALUE(RIGHT(B3939,2)),'XZ coord'!$T$144:$U$149,2,0)</f>
        <v>8.42</v>
      </c>
      <c r="H3939">
        <v>2.4</v>
      </c>
      <c r="I3939">
        <v>0.9</v>
      </c>
      <c r="J3939">
        <f>VLOOKUP(VALUE(RIGHT(B3939,2)),'XZ coord'!$T$144:$V$149,3,0)</f>
        <v>1.95</v>
      </c>
    </row>
    <row r="3940" spans="1:10" x14ac:dyDescent="0.2">
      <c r="A3940">
        <v>4939</v>
      </c>
      <c r="B3940" t="s">
        <v>3953</v>
      </c>
      <c r="C3940" t="s">
        <v>1339</v>
      </c>
      <c r="D3940" t="s">
        <v>3372</v>
      </c>
      <c r="E3940">
        <f>VLOOKUP(LEFT(B3940,LEN(B3940)-2),'Correction using CAD'!A:F,5,0)</f>
        <v>68.575000000000003</v>
      </c>
      <c r="F3940">
        <f>VLOOKUP(LEFT(B3940,LEN(B3940)-2),'Correction using CAD'!A:F,6,0)</f>
        <v>13.500000000000004</v>
      </c>
      <c r="G3940">
        <f>VLOOKUP(VALUE(RIGHT(B3940,2)),'XZ coord'!$T$144:$U$149,2,0)</f>
        <v>10.37</v>
      </c>
      <c r="H3940">
        <v>2.4</v>
      </c>
      <c r="I3940">
        <v>0.9</v>
      </c>
      <c r="J3940">
        <f>VLOOKUP(VALUE(RIGHT(B3940,2)),'XZ coord'!$T$144:$V$149,3,0)</f>
        <v>2.1</v>
      </c>
    </row>
    <row r="3941" spans="1:10" x14ac:dyDescent="0.2">
      <c r="A3941">
        <v>4940</v>
      </c>
      <c r="B3941" t="s">
        <v>3954</v>
      </c>
      <c r="C3941" t="s">
        <v>1339</v>
      </c>
      <c r="D3941" t="s">
        <v>3372</v>
      </c>
      <c r="E3941">
        <f>VLOOKUP(LEFT(B3941,LEN(B3941)-2),'Correction using CAD'!A:F,5,0)</f>
        <v>68.575000000000003</v>
      </c>
      <c r="F3941">
        <f>VLOOKUP(LEFT(B3941,LEN(B3941)-2),'Correction using CAD'!A:F,6,0)</f>
        <v>14.400000000000004</v>
      </c>
      <c r="G3941">
        <f>VLOOKUP(VALUE(RIGHT(B3941,2)),'XZ coord'!$T$144:$U$149,2,0)</f>
        <v>2.25</v>
      </c>
      <c r="H3941">
        <v>2.4</v>
      </c>
      <c r="I3941">
        <v>0.9</v>
      </c>
      <c r="J3941">
        <f>VLOOKUP(VALUE(RIGHT(B3941,2)),'XZ coord'!$T$144:$V$149,3,0)</f>
        <v>1.97</v>
      </c>
    </row>
    <row r="3942" spans="1:10" x14ac:dyDescent="0.2">
      <c r="A3942">
        <v>4941</v>
      </c>
      <c r="B3942" t="s">
        <v>3955</v>
      </c>
      <c r="C3942" t="s">
        <v>1342</v>
      </c>
      <c r="D3942" t="s">
        <v>3372</v>
      </c>
      <c r="E3942">
        <f>VLOOKUP(LEFT(B3942,LEN(B3942)-2),'Correction using CAD'!A:F,5,0)</f>
        <v>68.575000000000003</v>
      </c>
      <c r="F3942">
        <f>VLOOKUP(LEFT(B3942,LEN(B3942)-2),'Correction using CAD'!A:F,6,0)</f>
        <v>14.400000000000004</v>
      </c>
      <c r="G3942">
        <f>VLOOKUP(VALUE(RIGHT(B3942,2)),'XZ coord'!$T$144:$U$149,2,0)</f>
        <v>4.22</v>
      </c>
      <c r="H3942">
        <v>2.4</v>
      </c>
      <c r="I3942">
        <v>0.9</v>
      </c>
      <c r="J3942">
        <f>VLOOKUP(VALUE(RIGHT(B3942,2)),'XZ coord'!$T$144:$V$149,3,0)</f>
        <v>2.25</v>
      </c>
    </row>
    <row r="3943" spans="1:10" x14ac:dyDescent="0.2">
      <c r="A3943">
        <v>4942</v>
      </c>
      <c r="B3943" t="s">
        <v>3956</v>
      </c>
      <c r="C3943" t="s">
        <v>1339</v>
      </c>
      <c r="D3943" t="s">
        <v>3372</v>
      </c>
      <c r="E3943">
        <f>VLOOKUP(LEFT(B3943,LEN(B3943)-2),'Correction using CAD'!A:F,5,0)</f>
        <v>68.575000000000003</v>
      </c>
      <c r="F3943">
        <f>VLOOKUP(LEFT(B3943,LEN(B3943)-2),'Correction using CAD'!A:F,6,0)</f>
        <v>14.400000000000004</v>
      </c>
      <c r="G3943">
        <f>VLOOKUP(VALUE(RIGHT(B3943,2)),'XZ coord'!$T$144:$U$149,2,0)</f>
        <v>6.47</v>
      </c>
      <c r="H3943">
        <v>2.4</v>
      </c>
      <c r="I3943">
        <v>0.9</v>
      </c>
      <c r="J3943">
        <f>VLOOKUP(VALUE(RIGHT(B3943,2)),'XZ coord'!$T$144:$V$149,3,0)</f>
        <v>1.95</v>
      </c>
    </row>
    <row r="3944" spans="1:10" x14ac:dyDescent="0.2">
      <c r="A3944">
        <v>4943</v>
      </c>
      <c r="B3944" t="s">
        <v>3957</v>
      </c>
      <c r="C3944" t="s">
        <v>1339</v>
      </c>
      <c r="D3944" t="s">
        <v>3372</v>
      </c>
      <c r="E3944">
        <f>VLOOKUP(LEFT(B3944,LEN(B3944)-2),'Correction using CAD'!A:F,5,0)</f>
        <v>68.575000000000003</v>
      </c>
      <c r="F3944">
        <f>VLOOKUP(LEFT(B3944,LEN(B3944)-2),'Correction using CAD'!A:F,6,0)</f>
        <v>14.400000000000004</v>
      </c>
      <c r="G3944">
        <f>VLOOKUP(VALUE(RIGHT(B3944,2)),'XZ coord'!$T$144:$U$149,2,0)</f>
        <v>8.42</v>
      </c>
      <c r="H3944">
        <v>2.4</v>
      </c>
      <c r="I3944">
        <v>0.9</v>
      </c>
      <c r="J3944">
        <f>VLOOKUP(VALUE(RIGHT(B3944,2)),'XZ coord'!$T$144:$V$149,3,0)</f>
        <v>1.95</v>
      </c>
    </row>
    <row r="3945" spans="1:10" x14ac:dyDescent="0.2">
      <c r="A3945">
        <v>4944</v>
      </c>
      <c r="B3945" t="s">
        <v>3958</v>
      </c>
      <c r="C3945" t="s">
        <v>1339</v>
      </c>
      <c r="D3945" t="s">
        <v>3372</v>
      </c>
      <c r="E3945">
        <f>VLOOKUP(LEFT(B3945,LEN(B3945)-2),'Correction using CAD'!A:F,5,0)</f>
        <v>68.575000000000003</v>
      </c>
      <c r="F3945">
        <f>VLOOKUP(LEFT(B3945,LEN(B3945)-2),'Correction using CAD'!A:F,6,0)</f>
        <v>14.400000000000004</v>
      </c>
      <c r="G3945">
        <f>VLOOKUP(VALUE(RIGHT(B3945,2)),'XZ coord'!$T$144:$U$149,2,0)</f>
        <v>10.37</v>
      </c>
      <c r="H3945">
        <v>2.4</v>
      </c>
      <c r="I3945">
        <v>0.9</v>
      </c>
      <c r="J3945">
        <f>VLOOKUP(VALUE(RIGHT(B3945,2)),'XZ coord'!$T$144:$V$149,3,0)</f>
        <v>2.1</v>
      </c>
    </row>
    <row r="3946" spans="1:10" x14ac:dyDescent="0.2">
      <c r="A3946">
        <v>4945</v>
      </c>
      <c r="B3946" t="s">
        <v>3959</v>
      </c>
      <c r="C3946" t="s">
        <v>1339</v>
      </c>
      <c r="D3946" t="s">
        <v>3372</v>
      </c>
      <c r="E3946">
        <f>VLOOKUP(LEFT(B3946,LEN(B3946)-2),'Correction using CAD'!A:F,5,0)</f>
        <v>61.2</v>
      </c>
      <c r="F3946">
        <f>VLOOKUP(LEFT(B3946,LEN(B3946)-2),'Correction using CAD'!A:F,6,0)</f>
        <v>11.700000000000003</v>
      </c>
      <c r="G3946">
        <f>VLOOKUP(VALUE(RIGHT(B3946,2)),'XZ coord'!$T$144:$U$149,2,0)</f>
        <v>2.25</v>
      </c>
      <c r="H3946">
        <v>2.4</v>
      </c>
      <c r="I3946">
        <v>0.9</v>
      </c>
      <c r="J3946">
        <f>VLOOKUP(VALUE(RIGHT(B3946,2)),'XZ coord'!$T$144:$V$149,3,0)</f>
        <v>1.97</v>
      </c>
    </row>
    <row r="3947" spans="1:10" x14ac:dyDescent="0.2">
      <c r="A3947">
        <v>4946</v>
      </c>
      <c r="B3947" t="s">
        <v>3960</v>
      </c>
      <c r="C3947" t="s">
        <v>1342</v>
      </c>
      <c r="D3947" t="s">
        <v>3372</v>
      </c>
      <c r="E3947">
        <f>VLOOKUP(LEFT(B3947,LEN(B3947)-2),'Correction using CAD'!A:F,5,0)</f>
        <v>61.2</v>
      </c>
      <c r="F3947">
        <f>VLOOKUP(LEFT(B3947,LEN(B3947)-2),'Correction using CAD'!A:F,6,0)</f>
        <v>11.700000000000003</v>
      </c>
      <c r="G3947">
        <f>VLOOKUP(VALUE(RIGHT(B3947,2)),'XZ coord'!$T$144:$U$149,2,0)</f>
        <v>4.22</v>
      </c>
      <c r="H3947">
        <v>2.4</v>
      </c>
      <c r="I3947">
        <v>0.9</v>
      </c>
      <c r="J3947">
        <f>VLOOKUP(VALUE(RIGHT(B3947,2)),'XZ coord'!$T$144:$V$149,3,0)</f>
        <v>2.25</v>
      </c>
    </row>
    <row r="3948" spans="1:10" x14ac:dyDescent="0.2">
      <c r="A3948">
        <v>4947</v>
      </c>
      <c r="B3948" t="s">
        <v>3961</v>
      </c>
      <c r="C3948" t="s">
        <v>1339</v>
      </c>
      <c r="D3948" t="s">
        <v>3372</v>
      </c>
      <c r="E3948">
        <f>VLOOKUP(LEFT(B3948,LEN(B3948)-2),'Correction using CAD'!A:F,5,0)</f>
        <v>61.2</v>
      </c>
      <c r="F3948">
        <f>VLOOKUP(LEFT(B3948,LEN(B3948)-2),'Correction using CAD'!A:F,6,0)</f>
        <v>11.700000000000003</v>
      </c>
      <c r="G3948">
        <f>VLOOKUP(VALUE(RIGHT(B3948,2)),'XZ coord'!$T$144:$U$149,2,0)</f>
        <v>6.47</v>
      </c>
      <c r="H3948">
        <v>2.4</v>
      </c>
      <c r="I3948">
        <v>0.9</v>
      </c>
      <c r="J3948">
        <f>VLOOKUP(VALUE(RIGHT(B3948,2)),'XZ coord'!$T$144:$V$149,3,0)</f>
        <v>1.95</v>
      </c>
    </row>
    <row r="3949" spans="1:10" x14ac:dyDescent="0.2">
      <c r="A3949">
        <v>4948</v>
      </c>
      <c r="B3949" t="s">
        <v>3962</v>
      </c>
      <c r="C3949" t="s">
        <v>1339</v>
      </c>
      <c r="D3949" t="s">
        <v>3372</v>
      </c>
      <c r="E3949">
        <f>VLOOKUP(LEFT(B3949,LEN(B3949)-2),'Correction using CAD'!A:F,5,0)</f>
        <v>61.2</v>
      </c>
      <c r="F3949">
        <f>VLOOKUP(LEFT(B3949,LEN(B3949)-2),'Correction using CAD'!A:F,6,0)</f>
        <v>11.700000000000003</v>
      </c>
      <c r="G3949">
        <f>VLOOKUP(VALUE(RIGHT(B3949,2)),'XZ coord'!$T$144:$U$149,2,0)</f>
        <v>8.42</v>
      </c>
      <c r="H3949">
        <v>2.4</v>
      </c>
      <c r="I3949">
        <v>0.9</v>
      </c>
      <c r="J3949">
        <f>VLOOKUP(VALUE(RIGHT(B3949,2)),'XZ coord'!$T$144:$V$149,3,0)</f>
        <v>1.95</v>
      </c>
    </row>
    <row r="3950" spans="1:10" x14ac:dyDescent="0.2">
      <c r="A3950">
        <v>4949</v>
      </c>
      <c r="B3950" t="s">
        <v>3963</v>
      </c>
      <c r="C3950" t="s">
        <v>1339</v>
      </c>
      <c r="D3950" t="s">
        <v>3372</v>
      </c>
      <c r="E3950">
        <f>VLOOKUP(LEFT(B3950,LEN(B3950)-2),'Correction using CAD'!A:F,5,0)</f>
        <v>61.2</v>
      </c>
      <c r="F3950">
        <f>VLOOKUP(LEFT(B3950,LEN(B3950)-2),'Correction using CAD'!A:F,6,0)</f>
        <v>11.700000000000003</v>
      </c>
      <c r="G3950">
        <f>VLOOKUP(VALUE(RIGHT(B3950,2)),'XZ coord'!$T$144:$U$149,2,0)</f>
        <v>10.37</v>
      </c>
      <c r="H3950">
        <v>2.4</v>
      </c>
      <c r="I3950">
        <v>0.9</v>
      </c>
      <c r="J3950">
        <f>VLOOKUP(VALUE(RIGHT(B3950,2)),'XZ coord'!$T$144:$V$149,3,0)</f>
        <v>2.1</v>
      </c>
    </row>
    <row r="3951" spans="1:10" x14ac:dyDescent="0.2">
      <c r="A3951">
        <v>4950</v>
      </c>
      <c r="B3951" t="s">
        <v>3964</v>
      </c>
      <c r="C3951" t="s">
        <v>1339</v>
      </c>
      <c r="D3951" t="s">
        <v>3372</v>
      </c>
      <c r="E3951">
        <f>VLOOKUP(LEFT(B3951,LEN(B3951)-2),'Correction using CAD'!A:F,5,0)</f>
        <v>61.2</v>
      </c>
      <c r="F3951">
        <f>VLOOKUP(LEFT(B3951,LEN(B3951)-2),'Correction using CAD'!A:F,6,0)</f>
        <v>12.600000000000003</v>
      </c>
      <c r="G3951">
        <f>VLOOKUP(VALUE(RIGHT(B3951,2)),'XZ coord'!$T$144:$U$149,2,0)</f>
        <v>2.25</v>
      </c>
      <c r="H3951">
        <v>2.4</v>
      </c>
      <c r="I3951">
        <v>0.9</v>
      </c>
      <c r="J3951">
        <f>VLOOKUP(VALUE(RIGHT(B3951,2)),'XZ coord'!$T$144:$V$149,3,0)</f>
        <v>1.97</v>
      </c>
    </row>
    <row r="3952" spans="1:10" x14ac:dyDescent="0.2">
      <c r="A3952">
        <v>4951</v>
      </c>
      <c r="B3952" t="s">
        <v>3965</v>
      </c>
      <c r="C3952" t="s">
        <v>1342</v>
      </c>
      <c r="D3952" t="s">
        <v>3372</v>
      </c>
      <c r="E3952">
        <f>VLOOKUP(LEFT(B3952,LEN(B3952)-2),'Correction using CAD'!A:F,5,0)</f>
        <v>61.2</v>
      </c>
      <c r="F3952">
        <f>VLOOKUP(LEFT(B3952,LEN(B3952)-2),'Correction using CAD'!A:F,6,0)</f>
        <v>12.600000000000003</v>
      </c>
      <c r="G3952">
        <f>VLOOKUP(VALUE(RIGHT(B3952,2)),'XZ coord'!$T$144:$U$149,2,0)</f>
        <v>4.22</v>
      </c>
      <c r="H3952">
        <v>2.4</v>
      </c>
      <c r="I3952">
        <v>0.9</v>
      </c>
      <c r="J3952">
        <f>VLOOKUP(VALUE(RIGHT(B3952,2)),'XZ coord'!$T$144:$V$149,3,0)</f>
        <v>2.25</v>
      </c>
    </row>
    <row r="3953" spans="1:10" x14ac:dyDescent="0.2">
      <c r="A3953">
        <v>4952</v>
      </c>
      <c r="B3953" t="s">
        <v>3966</v>
      </c>
      <c r="C3953" t="s">
        <v>1339</v>
      </c>
      <c r="D3953" t="s">
        <v>3372</v>
      </c>
      <c r="E3953">
        <f>VLOOKUP(LEFT(B3953,LEN(B3953)-2),'Correction using CAD'!A:F,5,0)</f>
        <v>61.2</v>
      </c>
      <c r="F3953">
        <f>VLOOKUP(LEFT(B3953,LEN(B3953)-2),'Correction using CAD'!A:F,6,0)</f>
        <v>12.600000000000003</v>
      </c>
      <c r="G3953">
        <f>VLOOKUP(VALUE(RIGHT(B3953,2)),'XZ coord'!$T$144:$U$149,2,0)</f>
        <v>6.47</v>
      </c>
      <c r="H3953">
        <v>2.4</v>
      </c>
      <c r="I3953">
        <v>0.9</v>
      </c>
      <c r="J3953">
        <f>VLOOKUP(VALUE(RIGHT(B3953,2)),'XZ coord'!$T$144:$V$149,3,0)</f>
        <v>1.95</v>
      </c>
    </row>
    <row r="3954" spans="1:10" x14ac:dyDescent="0.2">
      <c r="A3954">
        <v>4953</v>
      </c>
      <c r="B3954" t="s">
        <v>3967</v>
      </c>
      <c r="C3954" t="s">
        <v>1339</v>
      </c>
      <c r="D3954" t="s">
        <v>3372</v>
      </c>
      <c r="E3954">
        <f>VLOOKUP(LEFT(B3954,LEN(B3954)-2),'Correction using CAD'!A:F,5,0)</f>
        <v>61.2</v>
      </c>
      <c r="F3954">
        <f>VLOOKUP(LEFT(B3954,LEN(B3954)-2),'Correction using CAD'!A:F,6,0)</f>
        <v>12.600000000000003</v>
      </c>
      <c r="G3954">
        <f>VLOOKUP(VALUE(RIGHT(B3954,2)),'XZ coord'!$T$144:$U$149,2,0)</f>
        <v>8.42</v>
      </c>
      <c r="H3954">
        <v>2.4</v>
      </c>
      <c r="I3954">
        <v>0.9</v>
      </c>
      <c r="J3954">
        <f>VLOOKUP(VALUE(RIGHT(B3954,2)),'XZ coord'!$T$144:$V$149,3,0)</f>
        <v>1.95</v>
      </c>
    </row>
    <row r="3955" spans="1:10" x14ac:dyDescent="0.2">
      <c r="A3955">
        <v>4954</v>
      </c>
      <c r="B3955" t="s">
        <v>3968</v>
      </c>
      <c r="C3955" t="s">
        <v>1339</v>
      </c>
      <c r="D3955" t="s">
        <v>3372</v>
      </c>
      <c r="E3955">
        <f>VLOOKUP(LEFT(B3955,LEN(B3955)-2),'Correction using CAD'!A:F,5,0)</f>
        <v>61.2</v>
      </c>
      <c r="F3955">
        <f>VLOOKUP(LEFT(B3955,LEN(B3955)-2),'Correction using CAD'!A:F,6,0)</f>
        <v>12.600000000000003</v>
      </c>
      <c r="G3955">
        <f>VLOOKUP(VALUE(RIGHT(B3955,2)),'XZ coord'!$T$144:$U$149,2,0)</f>
        <v>10.37</v>
      </c>
      <c r="H3955">
        <v>2.4</v>
      </c>
      <c r="I3955">
        <v>0.9</v>
      </c>
      <c r="J3955">
        <f>VLOOKUP(VALUE(RIGHT(B3955,2)),'XZ coord'!$T$144:$V$149,3,0)</f>
        <v>2.1</v>
      </c>
    </row>
    <row r="3956" spans="1:10" x14ac:dyDescent="0.2">
      <c r="A3956">
        <v>4955</v>
      </c>
      <c r="B3956" t="s">
        <v>3969</v>
      </c>
      <c r="C3956" t="s">
        <v>1339</v>
      </c>
      <c r="D3956" t="s">
        <v>3372</v>
      </c>
      <c r="E3956">
        <f>VLOOKUP(LEFT(B3956,LEN(B3956)-2),'Correction using CAD'!A:F,5,0)</f>
        <v>61.2</v>
      </c>
      <c r="F3956">
        <f>VLOOKUP(LEFT(B3956,LEN(B3956)-2),'Correction using CAD'!A:F,6,0)</f>
        <v>13.500000000000004</v>
      </c>
      <c r="G3956">
        <f>VLOOKUP(VALUE(RIGHT(B3956,2)),'XZ coord'!$T$144:$U$149,2,0)</f>
        <v>2.25</v>
      </c>
      <c r="H3956">
        <v>2.4</v>
      </c>
      <c r="I3956">
        <v>0.9</v>
      </c>
      <c r="J3956">
        <f>VLOOKUP(VALUE(RIGHT(B3956,2)),'XZ coord'!$T$144:$V$149,3,0)</f>
        <v>1.97</v>
      </c>
    </row>
    <row r="3957" spans="1:10" x14ac:dyDescent="0.2">
      <c r="A3957">
        <v>4956</v>
      </c>
      <c r="B3957" t="s">
        <v>3970</v>
      </c>
      <c r="C3957" t="s">
        <v>1342</v>
      </c>
      <c r="D3957" t="s">
        <v>3372</v>
      </c>
      <c r="E3957">
        <f>VLOOKUP(LEFT(B3957,LEN(B3957)-2),'Correction using CAD'!A:F,5,0)</f>
        <v>61.2</v>
      </c>
      <c r="F3957">
        <f>VLOOKUP(LEFT(B3957,LEN(B3957)-2),'Correction using CAD'!A:F,6,0)</f>
        <v>13.500000000000004</v>
      </c>
      <c r="G3957">
        <f>VLOOKUP(VALUE(RIGHT(B3957,2)),'XZ coord'!$T$144:$U$149,2,0)</f>
        <v>4.22</v>
      </c>
      <c r="H3957">
        <v>2.4</v>
      </c>
      <c r="I3957">
        <v>0.9</v>
      </c>
      <c r="J3957">
        <f>VLOOKUP(VALUE(RIGHT(B3957,2)),'XZ coord'!$T$144:$V$149,3,0)</f>
        <v>2.25</v>
      </c>
    </row>
    <row r="3958" spans="1:10" x14ac:dyDescent="0.2">
      <c r="A3958">
        <v>4957</v>
      </c>
      <c r="B3958" t="s">
        <v>3971</v>
      </c>
      <c r="C3958" t="s">
        <v>1339</v>
      </c>
      <c r="D3958" t="s">
        <v>3372</v>
      </c>
      <c r="E3958">
        <f>VLOOKUP(LEFT(B3958,LEN(B3958)-2),'Correction using CAD'!A:F,5,0)</f>
        <v>61.2</v>
      </c>
      <c r="F3958">
        <f>VLOOKUP(LEFT(B3958,LEN(B3958)-2),'Correction using CAD'!A:F,6,0)</f>
        <v>13.500000000000004</v>
      </c>
      <c r="G3958">
        <f>VLOOKUP(VALUE(RIGHT(B3958,2)),'XZ coord'!$T$144:$U$149,2,0)</f>
        <v>6.47</v>
      </c>
      <c r="H3958">
        <v>2.4</v>
      </c>
      <c r="I3958">
        <v>0.9</v>
      </c>
      <c r="J3958">
        <f>VLOOKUP(VALUE(RIGHT(B3958,2)),'XZ coord'!$T$144:$V$149,3,0)</f>
        <v>1.95</v>
      </c>
    </row>
    <row r="3959" spans="1:10" x14ac:dyDescent="0.2">
      <c r="A3959">
        <v>4958</v>
      </c>
      <c r="B3959" t="s">
        <v>3972</v>
      </c>
      <c r="C3959" t="s">
        <v>1339</v>
      </c>
      <c r="D3959" t="s">
        <v>3372</v>
      </c>
      <c r="E3959">
        <f>VLOOKUP(LEFT(B3959,LEN(B3959)-2),'Correction using CAD'!A:F,5,0)</f>
        <v>61.2</v>
      </c>
      <c r="F3959">
        <f>VLOOKUP(LEFT(B3959,LEN(B3959)-2),'Correction using CAD'!A:F,6,0)</f>
        <v>13.500000000000004</v>
      </c>
      <c r="G3959">
        <f>VLOOKUP(VALUE(RIGHT(B3959,2)),'XZ coord'!$T$144:$U$149,2,0)</f>
        <v>8.42</v>
      </c>
      <c r="H3959">
        <v>2.4</v>
      </c>
      <c r="I3959">
        <v>0.9</v>
      </c>
      <c r="J3959">
        <f>VLOOKUP(VALUE(RIGHT(B3959,2)),'XZ coord'!$T$144:$V$149,3,0)</f>
        <v>1.95</v>
      </c>
    </row>
    <row r="3960" spans="1:10" x14ac:dyDescent="0.2">
      <c r="A3960">
        <v>4959</v>
      </c>
      <c r="B3960" t="s">
        <v>3973</v>
      </c>
      <c r="C3960" t="s">
        <v>1339</v>
      </c>
      <c r="D3960" t="s">
        <v>3372</v>
      </c>
      <c r="E3960">
        <f>VLOOKUP(LEFT(B3960,LEN(B3960)-2),'Correction using CAD'!A:F,5,0)</f>
        <v>61.2</v>
      </c>
      <c r="F3960">
        <f>VLOOKUP(LEFT(B3960,LEN(B3960)-2),'Correction using CAD'!A:F,6,0)</f>
        <v>13.500000000000004</v>
      </c>
      <c r="G3960">
        <f>VLOOKUP(VALUE(RIGHT(B3960,2)),'XZ coord'!$T$144:$U$149,2,0)</f>
        <v>10.37</v>
      </c>
      <c r="H3960">
        <v>2.4</v>
      </c>
      <c r="I3960">
        <v>0.9</v>
      </c>
      <c r="J3960">
        <f>VLOOKUP(VALUE(RIGHT(B3960,2)),'XZ coord'!$T$144:$V$149,3,0)</f>
        <v>2.1</v>
      </c>
    </row>
    <row r="3961" spans="1:10" x14ac:dyDescent="0.2">
      <c r="A3961">
        <v>4960</v>
      </c>
      <c r="B3961" t="s">
        <v>3974</v>
      </c>
      <c r="C3961" t="s">
        <v>1339</v>
      </c>
      <c r="D3961" t="s">
        <v>3372</v>
      </c>
      <c r="E3961">
        <f>VLOOKUP(LEFT(B3961,LEN(B3961)-2),'Correction using CAD'!A:F,5,0)</f>
        <v>61.2</v>
      </c>
      <c r="F3961">
        <f>VLOOKUP(LEFT(B3961,LEN(B3961)-2),'Correction using CAD'!A:F,6,0)</f>
        <v>14.400000000000004</v>
      </c>
      <c r="G3961">
        <f>VLOOKUP(VALUE(RIGHT(B3961,2)),'XZ coord'!$T$144:$U$149,2,0)</f>
        <v>2.25</v>
      </c>
      <c r="H3961">
        <v>2.4</v>
      </c>
      <c r="I3961">
        <v>0.9</v>
      </c>
      <c r="J3961">
        <f>VLOOKUP(VALUE(RIGHT(B3961,2)),'XZ coord'!$T$144:$V$149,3,0)</f>
        <v>1.97</v>
      </c>
    </row>
    <row r="3962" spans="1:10" x14ac:dyDescent="0.2">
      <c r="A3962">
        <v>4961</v>
      </c>
      <c r="B3962" t="s">
        <v>3975</v>
      </c>
      <c r="C3962" t="s">
        <v>1342</v>
      </c>
      <c r="D3962" t="s">
        <v>3372</v>
      </c>
      <c r="E3962">
        <f>VLOOKUP(LEFT(B3962,LEN(B3962)-2),'Correction using CAD'!A:F,5,0)</f>
        <v>61.2</v>
      </c>
      <c r="F3962">
        <f>VLOOKUP(LEFT(B3962,LEN(B3962)-2),'Correction using CAD'!A:F,6,0)</f>
        <v>14.400000000000004</v>
      </c>
      <c r="G3962">
        <f>VLOOKUP(VALUE(RIGHT(B3962,2)),'XZ coord'!$T$144:$U$149,2,0)</f>
        <v>4.22</v>
      </c>
      <c r="H3962">
        <v>2.4</v>
      </c>
      <c r="I3962">
        <v>0.9</v>
      </c>
      <c r="J3962">
        <f>VLOOKUP(VALUE(RIGHT(B3962,2)),'XZ coord'!$T$144:$V$149,3,0)</f>
        <v>2.25</v>
      </c>
    </row>
    <row r="3963" spans="1:10" x14ac:dyDescent="0.2">
      <c r="A3963">
        <v>4962</v>
      </c>
      <c r="B3963" t="s">
        <v>3976</v>
      </c>
      <c r="C3963" t="s">
        <v>1339</v>
      </c>
      <c r="D3963" t="s">
        <v>3372</v>
      </c>
      <c r="E3963">
        <f>VLOOKUP(LEFT(B3963,LEN(B3963)-2),'Correction using CAD'!A:F,5,0)</f>
        <v>61.2</v>
      </c>
      <c r="F3963">
        <f>VLOOKUP(LEFT(B3963,LEN(B3963)-2),'Correction using CAD'!A:F,6,0)</f>
        <v>14.400000000000004</v>
      </c>
      <c r="G3963">
        <f>VLOOKUP(VALUE(RIGHT(B3963,2)),'XZ coord'!$T$144:$U$149,2,0)</f>
        <v>6.47</v>
      </c>
      <c r="H3963">
        <v>2.4</v>
      </c>
      <c r="I3963">
        <v>0.9</v>
      </c>
      <c r="J3963">
        <f>VLOOKUP(VALUE(RIGHT(B3963,2)),'XZ coord'!$T$144:$V$149,3,0)</f>
        <v>1.95</v>
      </c>
    </row>
    <row r="3964" spans="1:10" x14ac:dyDescent="0.2">
      <c r="A3964">
        <v>4963</v>
      </c>
      <c r="B3964" t="s">
        <v>3977</v>
      </c>
      <c r="C3964" t="s">
        <v>1339</v>
      </c>
      <c r="D3964" t="s">
        <v>3372</v>
      </c>
      <c r="E3964">
        <f>VLOOKUP(LEFT(B3964,LEN(B3964)-2),'Correction using CAD'!A:F,5,0)</f>
        <v>61.2</v>
      </c>
      <c r="F3964">
        <f>VLOOKUP(LEFT(B3964,LEN(B3964)-2),'Correction using CAD'!A:F,6,0)</f>
        <v>14.400000000000004</v>
      </c>
      <c r="G3964">
        <f>VLOOKUP(VALUE(RIGHT(B3964,2)),'XZ coord'!$T$144:$U$149,2,0)</f>
        <v>8.42</v>
      </c>
      <c r="H3964">
        <v>2.4</v>
      </c>
      <c r="I3964">
        <v>0.9</v>
      </c>
      <c r="J3964">
        <f>VLOOKUP(VALUE(RIGHT(B3964,2)),'XZ coord'!$T$144:$V$149,3,0)</f>
        <v>1.95</v>
      </c>
    </row>
    <row r="3965" spans="1:10" x14ac:dyDescent="0.2">
      <c r="A3965">
        <v>4964</v>
      </c>
      <c r="B3965" t="s">
        <v>3978</v>
      </c>
      <c r="C3965" t="s">
        <v>1339</v>
      </c>
      <c r="D3965" t="s">
        <v>3372</v>
      </c>
      <c r="E3965">
        <f>VLOOKUP(LEFT(B3965,LEN(B3965)-2),'Correction using CAD'!A:F,5,0)</f>
        <v>61.2</v>
      </c>
      <c r="F3965">
        <f>VLOOKUP(LEFT(B3965,LEN(B3965)-2),'Correction using CAD'!A:F,6,0)</f>
        <v>14.400000000000004</v>
      </c>
      <c r="G3965">
        <f>VLOOKUP(VALUE(RIGHT(B3965,2)),'XZ coord'!$T$144:$U$149,2,0)</f>
        <v>10.37</v>
      </c>
      <c r="H3965">
        <v>2.4</v>
      </c>
      <c r="I3965">
        <v>0.9</v>
      </c>
      <c r="J3965">
        <f>VLOOKUP(VALUE(RIGHT(B3965,2)),'XZ coord'!$T$144:$V$149,3,0)</f>
        <v>2.1</v>
      </c>
    </row>
    <row r="3966" spans="1:10" x14ac:dyDescent="0.2">
      <c r="A3966">
        <v>4965</v>
      </c>
      <c r="B3966" t="s">
        <v>3979</v>
      </c>
      <c r="C3966" t="s">
        <v>1339</v>
      </c>
      <c r="D3966" t="s">
        <v>3372</v>
      </c>
      <c r="E3966">
        <f>VLOOKUP(LEFT(B3966,LEN(B3966)-2),'Correction using CAD'!A:F,5,0)</f>
        <v>68.575000000000003</v>
      </c>
      <c r="F3966">
        <f>VLOOKUP(LEFT(B3966,LEN(B3966)-2),'Correction using CAD'!A:F,6,0)</f>
        <v>15.300000000000004</v>
      </c>
      <c r="G3966">
        <f>VLOOKUP(VALUE(RIGHT(B3966,2)),'XZ coord'!$T$144:$U$149,2,0)</f>
        <v>2.25</v>
      </c>
      <c r="H3966">
        <v>2.4</v>
      </c>
      <c r="I3966">
        <v>0.9</v>
      </c>
      <c r="J3966">
        <f>VLOOKUP(VALUE(RIGHT(B3966,2)),'XZ coord'!$T$144:$V$149,3,0)</f>
        <v>1.97</v>
      </c>
    </row>
    <row r="3967" spans="1:10" x14ac:dyDescent="0.2">
      <c r="A3967">
        <v>4966</v>
      </c>
      <c r="B3967" t="s">
        <v>3980</v>
      </c>
      <c r="C3967" t="s">
        <v>1342</v>
      </c>
      <c r="D3967" t="s">
        <v>3372</v>
      </c>
      <c r="E3967">
        <f>VLOOKUP(LEFT(B3967,LEN(B3967)-2),'Correction using CAD'!A:F,5,0)</f>
        <v>68.575000000000003</v>
      </c>
      <c r="F3967">
        <f>VLOOKUP(LEFT(B3967,LEN(B3967)-2),'Correction using CAD'!A:F,6,0)</f>
        <v>15.300000000000004</v>
      </c>
      <c r="G3967">
        <f>VLOOKUP(VALUE(RIGHT(B3967,2)),'XZ coord'!$T$144:$U$149,2,0)</f>
        <v>4.22</v>
      </c>
      <c r="H3967">
        <v>2.4</v>
      </c>
      <c r="I3967">
        <v>0.9</v>
      </c>
      <c r="J3967">
        <f>VLOOKUP(VALUE(RIGHT(B3967,2)),'XZ coord'!$T$144:$V$149,3,0)</f>
        <v>2.25</v>
      </c>
    </row>
    <row r="3968" spans="1:10" x14ac:dyDescent="0.2">
      <c r="A3968">
        <v>4967</v>
      </c>
      <c r="B3968" t="s">
        <v>3981</v>
      </c>
      <c r="C3968" t="s">
        <v>1339</v>
      </c>
      <c r="D3968" t="s">
        <v>3372</v>
      </c>
      <c r="E3968">
        <f>VLOOKUP(LEFT(B3968,LEN(B3968)-2),'Correction using CAD'!A:F,5,0)</f>
        <v>68.575000000000003</v>
      </c>
      <c r="F3968">
        <f>VLOOKUP(LEFT(B3968,LEN(B3968)-2),'Correction using CAD'!A:F,6,0)</f>
        <v>15.300000000000004</v>
      </c>
      <c r="G3968">
        <f>VLOOKUP(VALUE(RIGHT(B3968,2)),'XZ coord'!$T$144:$U$149,2,0)</f>
        <v>6.47</v>
      </c>
      <c r="H3968">
        <v>2.4</v>
      </c>
      <c r="I3968">
        <v>0.9</v>
      </c>
      <c r="J3968">
        <f>VLOOKUP(VALUE(RIGHT(B3968,2)),'XZ coord'!$T$144:$V$149,3,0)</f>
        <v>1.95</v>
      </c>
    </row>
    <row r="3969" spans="1:10" x14ac:dyDescent="0.2">
      <c r="A3969">
        <v>4968</v>
      </c>
      <c r="B3969" t="s">
        <v>3982</v>
      </c>
      <c r="C3969" t="s">
        <v>1339</v>
      </c>
      <c r="D3969" t="s">
        <v>3372</v>
      </c>
      <c r="E3969">
        <f>VLOOKUP(LEFT(B3969,LEN(B3969)-2),'Correction using CAD'!A:F,5,0)</f>
        <v>68.575000000000003</v>
      </c>
      <c r="F3969">
        <f>VLOOKUP(LEFT(B3969,LEN(B3969)-2),'Correction using CAD'!A:F,6,0)</f>
        <v>15.300000000000004</v>
      </c>
      <c r="G3969">
        <f>VLOOKUP(VALUE(RIGHT(B3969,2)),'XZ coord'!$T$144:$U$149,2,0)</f>
        <v>8.42</v>
      </c>
      <c r="H3969">
        <v>2.4</v>
      </c>
      <c r="I3969">
        <v>0.9</v>
      </c>
      <c r="J3969">
        <f>VLOOKUP(VALUE(RIGHT(B3969,2)),'XZ coord'!$T$144:$V$149,3,0)</f>
        <v>1.95</v>
      </c>
    </row>
    <row r="3970" spans="1:10" x14ac:dyDescent="0.2">
      <c r="A3970">
        <v>4969</v>
      </c>
      <c r="B3970" t="s">
        <v>3983</v>
      </c>
      <c r="C3970" t="s">
        <v>1339</v>
      </c>
      <c r="D3970" t="s">
        <v>3372</v>
      </c>
      <c r="E3970">
        <f>VLOOKUP(LEFT(B3970,LEN(B3970)-2),'Correction using CAD'!A:F,5,0)</f>
        <v>68.575000000000003</v>
      </c>
      <c r="F3970">
        <f>VLOOKUP(LEFT(B3970,LEN(B3970)-2),'Correction using CAD'!A:F,6,0)</f>
        <v>15.300000000000004</v>
      </c>
      <c r="G3970">
        <f>VLOOKUP(VALUE(RIGHT(B3970,2)),'XZ coord'!$T$144:$U$149,2,0)</f>
        <v>10.37</v>
      </c>
      <c r="H3970">
        <v>2.4</v>
      </c>
      <c r="I3970">
        <v>0.9</v>
      </c>
      <c r="J3970">
        <f>VLOOKUP(VALUE(RIGHT(B3970,2)),'XZ coord'!$T$144:$V$149,3,0)</f>
        <v>2.1</v>
      </c>
    </row>
    <row r="3971" spans="1:10" x14ac:dyDescent="0.2">
      <c r="A3971">
        <v>4970</v>
      </c>
      <c r="B3971" t="s">
        <v>3984</v>
      </c>
      <c r="C3971" t="s">
        <v>1339</v>
      </c>
      <c r="D3971" t="s">
        <v>3372</v>
      </c>
      <c r="E3971">
        <f>VLOOKUP(LEFT(B3971,LEN(B3971)-2),'Correction using CAD'!A:F,5,0)</f>
        <v>68.575000000000003</v>
      </c>
      <c r="F3971">
        <f>VLOOKUP(LEFT(B3971,LEN(B3971)-2),'Correction using CAD'!A:F,6,0)</f>
        <v>16.200000000000003</v>
      </c>
      <c r="G3971">
        <f>VLOOKUP(VALUE(RIGHT(B3971,2)),'XZ coord'!$T$144:$U$149,2,0)</f>
        <v>2.25</v>
      </c>
      <c r="H3971">
        <v>2.4</v>
      </c>
      <c r="I3971">
        <v>0.9</v>
      </c>
      <c r="J3971">
        <f>VLOOKUP(VALUE(RIGHT(B3971,2)),'XZ coord'!$T$144:$V$149,3,0)</f>
        <v>1.97</v>
      </c>
    </row>
    <row r="3972" spans="1:10" x14ac:dyDescent="0.2">
      <c r="A3972">
        <v>4971</v>
      </c>
      <c r="B3972" t="s">
        <v>3985</v>
      </c>
      <c r="C3972" t="s">
        <v>1342</v>
      </c>
      <c r="D3972" t="s">
        <v>3372</v>
      </c>
      <c r="E3972">
        <f>VLOOKUP(LEFT(B3972,LEN(B3972)-2),'Correction using CAD'!A:F,5,0)</f>
        <v>68.575000000000003</v>
      </c>
      <c r="F3972">
        <f>VLOOKUP(LEFT(B3972,LEN(B3972)-2),'Correction using CAD'!A:F,6,0)</f>
        <v>16.200000000000003</v>
      </c>
      <c r="G3972">
        <f>VLOOKUP(VALUE(RIGHT(B3972,2)),'XZ coord'!$T$144:$U$149,2,0)</f>
        <v>4.22</v>
      </c>
      <c r="H3972">
        <v>2.4</v>
      </c>
      <c r="I3972">
        <v>0.9</v>
      </c>
      <c r="J3972">
        <f>VLOOKUP(VALUE(RIGHT(B3972,2)),'XZ coord'!$T$144:$V$149,3,0)</f>
        <v>2.25</v>
      </c>
    </row>
    <row r="3973" spans="1:10" x14ac:dyDescent="0.2">
      <c r="A3973">
        <v>4972</v>
      </c>
      <c r="B3973" t="s">
        <v>3986</v>
      </c>
      <c r="C3973" t="s">
        <v>1339</v>
      </c>
      <c r="D3973" t="s">
        <v>3372</v>
      </c>
      <c r="E3973">
        <f>VLOOKUP(LEFT(B3973,LEN(B3973)-2),'Correction using CAD'!A:F,5,0)</f>
        <v>68.575000000000003</v>
      </c>
      <c r="F3973">
        <f>VLOOKUP(LEFT(B3973,LEN(B3973)-2),'Correction using CAD'!A:F,6,0)</f>
        <v>16.200000000000003</v>
      </c>
      <c r="G3973">
        <f>VLOOKUP(VALUE(RIGHT(B3973,2)),'XZ coord'!$T$144:$U$149,2,0)</f>
        <v>6.47</v>
      </c>
      <c r="H3973">
        <v>2.4</v>
      </c>
      <c r="I3973">
        <v>0.9</v>
      </c>
      <c r="J3973">
        <f>VLOOKUP(VALUE(RIGHT(B3973,2)),'XZ coord'!$T$144:$V$149,3,0)</f>
        <v>1.95</v>
      </c>
    </row>
    <row r="3974" spans="1:10" x14ac:dyDescent="0.2">
      <c r="A3974">
        <v>4973</v>
      </c>
      <c r="B3974" t="s">
        <v>3987</v>
      </c>
      <c r="C3974" t="s">
        <v>1339</v>
      </c>
      <c r="D3974" t="s">
        <v>3372</v>
      </c>
      <c r="E3974">
        <f>VLOOKUP(LEFT(B3974,LEN(B3974)-2),'Correction using CAD'!A:F,5,0)</f>
        <v>68.575000000000003</v>
      </c>
      <c r="F3974">
        <f>VLOOKUP(LEFT(B3974,LEN(B3974)-2),'Correction using CAD'!A:F,6,0)</f>
        <v>16.200000000000003</v>
      </c>
      <c r="G3974">
        <f>VLOOKUP(VALUE(RIGHT(B3974,2)),'XZ coord'!$T$144:$U$149,2,0)</f>
        <v>8.42</v>
      </c>
      <c r="H3974">
        <v>2.4</v>
      </c>
      <c r="I3974">
        <v>0.9</v>
      </c>
      <c r="J3974">
        <f>VLOOKUP(VALUE(RIGHT(B3974,2)),'XZ coord'!$T$144:$V$149,3,0)</f>
        <v>1.95</v>
      </c>
    </row>
    <row r="3975" spans="1:10" x14ac:dyDescent="0.2">
      <c r="A3975">
        <v>4974</v>
      </c>
      <c r="B3975" t="s">
        <v>3988</v>
      </c>
      <c r="C3975" t="s">
        <v>1339</v>
      </c>
      <c r="D3975" t="s">
        <v>3372</v>
      </c>
      <c r="E3975">
        <f>VLOOKUP(LEFT(B3975,LEN(B3975)-2),'Correction using CAD'!A:F,5,0)</f>
        <v>68.575000000000003</v>
      </c>
      <c r="F3975">
        <f>VLOOKUP(LEFT(B3975,LEN(B3975)-2),'Correction using CAD'!A:F,6,0)</f>
        <v>16.200000000000003</v>
      </c>
      <c r="G3975">
        <f>VLOOKUP(VALUE(RIGHT(B3975,2)),'XZ coord'!$T$144:$U$149,2,0)</f>
        <v>10.37</v>
      </c>
      <c r="H3975">
        <v>2.4</v>
      </c>
      <c r="I3975">
        <v>0.9</v>
      </c>
      <c r="J3975">
        <f>VLOOKUP(VALUE(RIGHT(B3975,2)),'XZ coord'!$T$144:$V$149,3,0)</f>
        <v>2.1</v>
      </c>
    </row>
    <row r="3976" spans="1:10" x14ac:dyDescent="0.2">
      <c r="A3976">
        <v>4975</v>
      </c>
      <c r="B3976" t="s">
        <v>3989</v>
      </c>
      <c r="C3976" t="s">
        <v>1339</v>
      </c>
      <c r="D3976" t="s">
        <v>3372</v>
      </c>
      <c r="E3976">
        <f>VLOOKUP(LEFT(B3976,LEN(B3976)-2),'Correction using CAD'!A:F,5,0)</f>
        <v>68.575000000000003</v>
      </c>
      <c r="F3976">
        <f>VLOOKUP(LEFT(B3976,LEN(B3976)-2),'Correction using CAD'!A:F,6,0)</f>
        <v>17.100000000000001</v>
      </c>
      <c r="G3976">
        <f>VLOOKUP(VALUE(RIGHT(B3976,2)),'XZ coord'!$T$144:$U$149,2,0)</f>
        <v>2.25</v>
      </c>
      <c r="H3976">
        <v>2.4</v>
      </c>
      <c r="I3976">
        <v>0.9</v>
      </c>
      <c r="J3976">
        <f>VLOOKUP(VALUE(RIGHT(B3976,2)),'XZ coord'!$T$144:$V$149,3,0)</f>
        <v>1.97</v>
      </c>
    </row>
    <row r="3977" spans="1:10" x14ac:dyDescent="0.2">
      <c r="A3977">
        <v>4976</v>
      </c>
      <c r="B3977" t="s">
        <v>3990</v>
      </c>
      <c r="C3977" t="s">
        <v>1342</v>
      </c>
      <c r="D3977" t="s">
        <v>3372</v>
      </c>
      <c r="E3977">
        <f>VLOOKUP(LEFT(B3977,LEN(B3977)-2),'Correction using CAD'!A:F,5,0)</f>
        <v>68.575000000000003</v>
      </c>
      <c r="F3977">
        <f>VLOOKUP(LEFT(B3977,LEN(B3977)-2),'Correction using CAD'!A:F,6,0)</f>
        <v>17.100000000000001</v>
      </c>
      <c r="G3977">
        <f>VLOOKUP(VALUE(RIGHT(B3977,2)),'XZ coord'!$T$144:$U$149,2,0)</f>
        <v>4.22</v>
      </c>
      <c r="H3977">
        <v>2.4</v>
      </c>
      <c r="I3977">
        <v>0.9</v>
      </c>
      <c r="J3977">
        <f>VLOOKUP(VALUE(RIGHT(B3977,2)),'XZ coord'!$T$144:$V$149,3,0)</f>
        <v>2.25</v>
      </c>
    </row>
    <row r="3978" spans="1:10" x14ac:dyDescent="0.2">
      <c r="A3978">
        <v>4977</v>
      </c>
      <c r="B3978" t="s">
        <v>3991</v>
      </c>
      <c r="C3978" t="s">
        <v>1339</v>
      </c>
      <c r="D3978" t="s">
        <v>3372</v>
      </c>
      <c r="E3978">
        <f>VLOOKUP(LEFT(B3978,LEN(B3978)-2),'Correction using CAD'!A:F,5,0)</f>
        <v>68.575000000000003</v>
      </c>
      <c r="F3978">
        <f>VLOOKUP(LEFT(B3978,LEN(B3978)-2),'Correction using CAD'!A:F,6,0)</f>
        <v>17.100000000000001</v>
      </c>
      <c r="G3978">
        <f>VLOOKUP(VALUE(RIGHT(B3978,2)),'XZ coord'!$T$144:$U$149,2,0)</f>
        <v>6.47</v>
      </c>
      <c r="H3978">
        <v>2.4</v>
      </c>
      <c r="I3978">
        <v>0.9</v>
      </c>
      <c r="J3978">
        <f>VLOOKUP(VALUE(RIGHT(B3978,2)),'XZ coord'!$T$144:$V$149,3,0)</f>
        <v>1.95</v>
      </c>
    </row>
    <row r="3979" spans="1:10" x14ac:dyDescent="0.2">
      <c r="A3979">
        <v>4978</v>
      </c>
      <c r="B3979" t="s">
        <v>3992</v>
      </c>
      <c r="C3979" t="s">
        <v>1339</v>
      </c>
      <c r="D3979" t="s">
        <v>3372</v>
      </c>
      <c r="E3979">
        <f>VLOOKUP(LEFT(B3979,LEN(B3979)-2),'Correction using CAD'!A:F,5,0)</f>
        <v>68.575000000000003</v>
      </c>
      <c r="F3979">
        <f>VLOOKUP(LEFT(B3979,LEN(B3979)-2),'Correction using CAD'!A:F,6,0)</f>
        <v>17.100000000000001</v>
      </c>
      <c r="G3979">
        <f>VLOOKUP(VALUE(RIGHT(B3979,2)),'XZ coord'!$T$144:$U$149,2,0)</f>
        <v>8.42</v>
      </c>
      <c r="H3979">
        <v>2.4</v>
      </c>
      <c r="I3979">
        <v>0.9</v>
      </c>
      <c r="J3979">
        <f>VLOOKUP(VALUE(RIGHT(B3979,2)),'XZ coord'!$T$144:$V$149,3,0)</f>
        <v>1.95</v>
      </c>
    </row>
    <row r="3980" spans="1:10" x14ac:dyDescent="0.2">
      <c r="A3980">
        <v>4979</v>
      </c>
      <c r="B3980" t="s">
        <v>3993</v>
      </c>
      <c r="C3980" t="s">
        <v>1339</v>
      </c>
      <c r="D3980" t="s">
        <v>3372</v>
      </c>
      <c r="E3980">
        <f>VLOOKUP(LEFT(B3980,LEN(B3980)-2),'Correction using CAD'!A:F,5,0)</f>
        <v>68.575000000000003</v>
      </c>
      <c r="F3980">
        <f>VLOOKUP(LEFT(B3980,LEN(B3980)-2),'Correction using CAD'!A:F,6,0)</f>
        <v>17.100000000000001</v>
      </c>
      <c r="G3980">
        <f>VLOOKUP(VALUE(RIGHT(B3980,2)),'XZ coord'!$T$144:$U$149,2,0)</f>
        <v>10.37</v>
      </c>
      <c r="H3980">
        <v>2.4</v>
      </c>
      <c r="I3980">
        <v>0.9</v>
      </c>
      <c r="J3980">
        <f>VLOOKUP(VALUE(RIGHT(B3980,2)),'XZ coord'!$T$144:$V$149,3,0)</f>
        <v>2.1</v>
      </c>
    </row>
    <row r="3981" spans="1:10" x14ac:dyDescent="0.2">
      <c r="A3981">
        <v>4980</v>
      </c>
      <c r="B3981" t="s">
        <v>3994</v>
      </c>
      <c r="C3981" t="s">
        <v>1339</v>
      </c>
      <c r="D3981" t="s">
        <v>3372</v>
      </c>
      <c r="E3981">
        <f>VLOOKUP(LEFT(B3981,LEN(B3981)-2),'Correction using CAD'!A:F,5,0)</f>
        <v>68.575000000000003</v>
      </c>
      <c r="F3981">
        <f>VLOOKUP(LEFT(B3981,LEN(B3981)-2),'Correction using CAD'!A:F,6,0)</f>
        <v>18</v>
      </c>
      <c r="G3981">
        <f>VLOOKUP(VALUE(RIGHT(B3981,2)),'XZ coord'!$T$144:$U$149,2,0)</f>
        <v>2.25</v>
      </c>
      <c r="H3981">
        <v>2.4</v>
      </c>
      <c r="I3981">
        <v>0.9</v>
      </c>
      <c r="J3981">
        <f>VLOOKUP(VALUE(RIGHT(B3981,2)),'XZ coord'!$T$144:$V$149,3,0)</f>
        <v>1.97</v>
      </c>
    </row>
    <row r="3982" spans="1:10" x14ac:dyDescent="0.2">
      <c r="A3982">
        <v>4981</v>
      </c>
      <c r="B3982" t="s">
        <v>3995</v>
      </c>
      <c r="C3982" t="s">
        <v>1342</v>
      </c>
      <c r="D3982" t="s">
        <v>3372</v>
      </c>
      <c r="E3982">
        <f>VLOOKUP(LEFT(B3982,LEN(B3982)-2),'Correction using CAD'!A:F,5,0)</f>
        <v>68.575000000000003</v>
      </c>
      <c r="F3982">
        <f>VLOOKUP(LEFT(B3982,LEN(B3982)-2),'Correction using CAD'!A:F,6,0)</f>
        <v>18</v>
      </c>
      <c r="G3982">
        <f>VLOOKUP(VALUE(RIGHT(B3982,2)),'XZ coord'!$T$144:$U$149,2,0)</f>
        <v>4.22</v>
      </c>
      <c r="H3982">
        <v>2.4</v>
      </c>
      <c r="I3982">
        <v>0.9</v>
      </c>
      <c r="J3982">
        <f>VLOOKUP(VALUE(RIGHT(B3982,2)),'XZ coord'!$T$144:$V$149,3,0)</f>
        <v>2.25</v>
      </c>
    </row>
    <row r="3983" spans="1:10" x14ac:dyDescent="0.2">
      <c r="A3983">
        <v>4982</v>
      </c>
      <c r="B3983" t="s">
        <v>3996</v>
      </c>
      <c r="C3983" t="s">
        <v>1339</v>
      </c>
      <c r="D3983" t="s">
        <v>3372</v>
      </c>
      <c r="E3983">
        <f>VLOOKUP(LEFT(B3983,LEN(B3983)-2),'Correction using CAD'!A:F,5,0)</f>
        <v>68.575000000000003</v>
      </c>
      <c r="F3983">
        <f>VLOOKUP(LEFT(B3983,LEN(B3983)-2),'Correction using CAD'!A:F,6,0)</f>
        <v>18</v>
      </c>
      <c r="G3983">
        <f>VLOOKUP(VALUE(RIGHT(B3983,2)),'XZ coord'!$T$144:$U$149,2,0)</f>
        <v>6.47</v>
      </c>
      <c r="H3983">
        <v>2.4</v>
      </c>
      <c r="I3983">
        <v>0.9</v>
      </c>
      <c r="J3983">
        <f>VLOOKUP(VALUE(RIGHT(B3983,2)),'XZ coord'!$T$144:$V$149,3,0)</f>
        <v>1.95</v>
      </c>
    </row>
    <row r="3984" spans="1:10" x14ac:dyDescent="0.2">
      <c r="A3984">
        <v>4983</v>
      </c>
      <c r="B3984" t="s">
        <v>3997</v>
      </c>
      <c r="C3984" t="s">
        <v>1339</v>
      </c>
      <c r="D3984" t="s">
        <v>3372</v>
      </c>
      <c r="E3984">
        <f>VLOOKUP(LEFT(B3984,LEN(B3984)-2),'Correction using CAD'!A:F,5,0)</f>
        <v>68.575000000000003</v>
      </c>
      <c r="F3984">
        <f>VLOOKUP(LEFT(B3984,LEN(B3984)-2),'Correction using CAD'!A:F,6,0)</f>
        <v>18</v>
      </c>
      <c r="G3984">
        <f>VLOOKUP(VALUE(RIGHT(B3984,2)),'XZ coord'!$T$144:$U$149,2,0)</f>
        <v>8.42</v>
      </c>
      <c r="H3984">
        <v>2.4</v>
      </c>
      <c r="I3984">
        <v>0.9</v>
      </c>
      <c r="J3984">
        <f>VLOOKUP(VALUE(RIGHT(B3984,2)),'XZ coord'!$T$144:$V$149,3,0)</f>
        <v>1.95</v>
      </c>
    </row>
    <row r="3985" spans="1:10" x14ac:dyDescent="0.2">
      <c r="A3985">
        <v>4984</v>
      </c>
      <c r="B3985" t="s">
        <v>3998</v>
      </c>
      <c r="C3985" t="s">
        <v>1339</v>
      </c>
      <c r="D3985" t="s">
        <v>3372</v>
      </c>
      <c r="E3985">
        <f>VLOOKUP(LEFT(B3985,LEN(B3985)-2),'Correction using CAD'!A:F,5,0)</f>
        <v>68.575000000000003</v>
      </c>
      <c r="F3985">
        <f>VLOOKUP(LEFT(B3985,LEN(B3985)-2),'Correction using CAD'!A:F,6,0)</f>
        <v>18</v>
      </c>
      <c r="G3985">
        <f>VLOOKUP(VALUE(RIGHT(B3985,2)),'XZ coord'!$T$144:$U$149,2,0)</f>
        <v>10.37</v>
      </c>
      <c r="H3985">
        <v>2.4</v>
      </c>
      <c r="I3985">
        <v>0.9</v>
      </c>
      <c r="J3985">
        <f>VLOOKUP(VALUE(RIGHT(B3985,2)),'XZ coord'!$T$144:$V$149,3,0)</f>
        <v>2.1</v>
      </c>
    </row>
    <row r="3986" spans="1:10" x14ac:dyDescent="0.2">
      <c r="A3986">
        <v>4985</v>
      </c>
      <c r="B3986" t="s">
        <v>3999</v>
      </c>
      <c r="C3986" t="s">
        <v>1339</v>
      </c>
      <c r="D3986" t="s">
        <v>3372</v>
      </c>
      <c r="E3986">
        <f>VLOOKUP(LEFT(B3986,LEN(B3986)-2),'Correction using CAD'!A:F,5,0)</f>
        <v>61.2</v>
      </c>
      <c r="F3986">
        <f>VLOOKUP(LEFT(B3986,LEN(B3986)-2),'Correction using CAD'!A:F,6,0)</f>
        <v>15.300000000000004</v>
      </c>
      <c r="G3986">
        <f>VLOOKUP(VALUE(RIGHT(B3986,2)),'XZ coord'!$T$144:$U$149,2,0)</f>
        <v>2.25</v>
      </c>
      <c r="H3986">
        <v>2.4</v>
      </c>
      <c r="I3986">
        <v>0.9</v>
      </c>
      <c r="J3986">
        <f>VLOOKUP(VALUE(RIGHT(B3986,2)),'XZ coord'!$T$144:$V$149,3,0)</f>
        <v>1.97</v>
      </c>
    </row>
    <row r="3987" spans="1:10" x14ac:dyDescent="0.2">
      <c r="A3987">
        <v>4986</v>
      </c>
      <c r="B3987" t="s">
        <v>4000</v>
      </c>
      <c r="C3987" t="s">
        <v>1342</v>
      </c>
      <c r="D3987" t="s">
        <v>3372</v>
      </c>
      <c r="E3987">
        <f>VLOOKUP(LEFT(B3987,LEN(B3987)-2),'Correction using CAD'!A:F,5,0)</f>
        <v>61.2</v>
      </c>
      <c r="F3987">
        <f>VLOOKUP(LEFT(B3987,LEN(B3987)-2),'Correction using CAD'!A:F,6,0)</f>
        <v>15.300000000000004</v>
      </c>
      <c r="G3987">
        <f>VLOOKUP(VALUE(RIGHT(B3987,2)),'XZ coord'!$T$144:$U$149,2,0)</f>
        <v>4.22</v>
      </c>
      <c r="H3987">
        <v>2.4</v>
      </c>
      <c r="I3987">
        <v>0.9</v>
      </c>
      <c r="J3987">
        <f>VLOOKUP(VALUE(RIGHT(B3987,2)),'XZ coord'!$T$144:$V$149,3,0)</f>
        <v>2.25</v>
      </c>
    </row>
    <row r="3988" spans="1:10" x14ac:dyDescent="0.2">
      <c r="A3988">
        <v>4987</v>
      </c>
      <c r="B3988" t="s">
        <v>4001</v>
      </c>
      <c r="C3988" t="s">
        <v>1339</v>
      </c>
      <c r="D3988" t="s">
        <v>3372</v>
      </c>
      <c r="E3988">
        <f>VLOOKUP(LEFT(B3988,LEN(B3988)-2),'Correction using CAD'!A:F,5,0)</f>
        <v>61.2</v>
      </c>
      <c r="F3988">
        <f>VLOOKUP(LEFT(B3988,LEN(B3988)-2),'Correction using CAD'!A:F,6,0)</f>
        <v>15.300000000000004</v>
      </c>
      <c r="G3988">
        <f>VLOOKUP(VALUE(RIGHT(B3988,2)),'XZ coord'!$T$144:$U$149,2,0)</f>
        <v>6.47</v>
      </c>
      <c r="H3988">
        <v>2.4</v>
      </c>
      <c r="I3988">
        <v>0.9</v>
      </c>
      <c r="J3988">
        <f>VLOOKUP(VALUE(RIGHT(B3988,2)),'XZ coord'!$T$144:$V$149,3,0)</f>
        <v>1.95</v>
      </c>
    </row>
    <row r="3989" spans="1:10" x14ac:dyDescent="0.2">
      <c r="A3989">
        <v>4988</v>
      </c>
      <c r="B3989" t="s">
        <v>4002</v>
      </c>
      <c r="C3989" t="s">
        <v>1339</v>
      </c>
      <c r="D3989" t="s">
        <v>3372</v>
      </c>
      <c r="E3989">
        <f>VLOOKUP(LEFT(B3989,LEN(B3989)-2),'Correction using CAD'!A:F,5,0)</f>
        <v>61.2</v>
      </c>
      <c r="F3989">
        <f>VLOOKUP(LEFT(B3989,LEN(B3989)-2),'Correction using CAD'!A:F,6,0)</f>
        <v>15.300000000000004</v>
      </c>
      <c r="G3989">
        <f>VLOOKUP(VALUE(RIGHT(B3989,2)),'XZ coord'!$T$144:$U$149,2,0)</f>
        <v>8.42</v>
      </c>
      <c r="H3989">
        <v>2.4</v>
      </c>
      <c r="I3989">
        <v>0.9</v>
      </c>
      <c r="J3989">
        <f>VLOOKUP(VALUE(RIGHT(B3989,2)),'XZ coord'!$T$144:$V$149,3,0)</f>
        <v>1.95</v>
      </c>
    </row>
    <row r="3990" spans="1:10" x14ac:dyDescent="0.2">
      <c r="A3990">
        <v>4989</v>
      </c>
      <c r="B3990" t="s">
        <v>4003</v>
      </c>
      <c r="C3990" t="s">
        <v>1339</v>
      </c>
      <c r="D3990" t="s">
        <v>3372</v>
      </c>
      <c r="E3990">
        <f>VLOOKUP(LEFT(B3990,LEN(B3990)-2),'Correction using CAD'!A:F,5,0)</f>
        <v>61.2</v>
      </c>
      <c r="F3990">
        <f>VLOOKUP(LEFT(B3990,LEN(B3990)-2),'Correction using CAD'!A:F,6,0)</f>
        <v>15.300000000000004</v>
      </c>
      <c r="G3990">
        <f>VLOOKUP(VALUE(RIGHT(B3990,2)),'XZ coord'!$T$144:$U$149,2,0)</f>
        <v>10.37</v>
      </c>
      <c r="H3990">
        <v>2.4</v>
      </c>
      <c r="I3990">
        <v>0.9</v>
      </c>
      <c r="J3990">
        <f>VLOOKUP(VALUE(RIGHT(B3990,2)),'XZ coord'!$T$144:$V$149,3,0)</f>
        <v>2.1</v>
      </c>
    </row>
    <row r="3991" spans="1:10" x14ac:dyDescent="0.2">
      <c r="A3991">
        <v>4990</v>
      </c>
      <c r="B3991" t="s">
        <v>4004</v>
      </c>
      <c r="C3991" t="s">
        <v>1339</v>
      </c>
      <c r="D3991" t="s">
        <v>3372</v>
      </c>
      <c r="E3991">
        <f>VLOOKUP(LEFT(B3991,LEN(B3991)-2),'Correction using CAD'!A:F,5,0)</f>
        <v>61.2</v>
      </c>
      <c r="F3991">
        <f>VLOOKUP(LEFT(B3991,LEN(B3991)-2),'Correction using CAD'!A:F,6,0)</f>
        <v>16.200000000000003</v>
      </c>
      <c r="G3991">
        <f>VLOOKUP(VALUE(RIGHT(B3991,2)),'XZ coord'!$T$144:$U$149,2,0)</f>
        <v>2.25</v>
      </c>
      <c r="H3991">
        <v>2.4</v>
      </c>
      <c r="I3991">
        <v>0.9</v>
      </c>
      <c r="J3991">
        <f>VLOOKUP(VALUE(RIGHT(B3991,2)),'XZ coord'!$T$144:$V$149,3,0)</f>
        <v>1.97</v>
      </c>
    </row>
    <row r="3992" spans="1:10" x14ac:dyDescent="0.2">
      <c r="A3992">
        <v>4991</v>
      </c>
      <c r="B3992" t="s">
        <v>4005</v>
      </c>
      <c r="C3992" t="s">
        <v>1342</v>
      </c>
      <c r="D3992" t="s">
        <v>3372</v>
      </c>
      <c r="E3992">
        <f>VLOOKUP(LEFT(B3992,LEN(B3992)-2),'Correction using CAD'!A:F,5,0)</f>
        <v>61.2</v>
      </c>
      <c r="F3992">
        <f>VLOOKUP(LEFT(B3992,LEN(B3992)-2),'Correction using CAD'!A:F,6,0)</f>
        <v>16.200000000000003</v>
      </c>
      <c r="G3992">
        <f>VLOOKUP(VALUE(RIGHT(B3992,2)),'XZ coord'!$T$144:$U$149,2,0)</f>
        <v>4.22</v>
      </c>
      <c r="H3992">
        <v>2.4</v>
      </c>
      <c r="I3992">
        <v>0.9</v>
      </c>
      <c r="J3992">
        <f>VLOOKUP(VALUE(RIGHT(B3992,2)),'XZ coord'!$T$144:$V$149,3,0)</f>
        <v>2.25</v>
      </c>
    </row>
    <row r="3993" spans="1:10" x14ac:dyDescent="0.2">
      <c r="A3993">
        <v>4992</v>
      </c>
      <c r="B3993" t="s">
        <v>4006</v>
      </c>
      <c r="C3993" t="s">
        <v>1339</v>
      </c>
      <c r="D3993" t="s">
        <v>3372</v>
      </c>
      <c r="E3993">
        <f>VLOOKUP(LEFT(B3993,LEN(B3993)-2),'Correction using CAD'!A:F,5,0)</f>
        <v>61.2</v>
      </c>
      <c r="F3993">
        <f>VLOOKUP(LEFT(B3993,LEN(B3993)-2),'Correction using CAD'!A:F,6,0)</f>
        <v>16.200000000000003</v>
      </c>
      <c r="G3993">
        <f>VLOOKUP(VALUE(RIGHT(B3993,2)),'XZ coord'!$T$144:$U$149,2,0)</f>
        <v>6.47</v>
      </c>
      <c r="H3993">
        <v>2.4</v>
      </c>
      <c r="I3993">
        <v>0.9</v>
      </c>
      <c r="J3993">
        <f>VLOOKUP(VALUE(RIGHT(B3993,2)),'XZ coord'!$T$144:$V$149,3,0)</f>
        <v>1.95</v>
      </c>
    </row>
    <row r="3994" spans="1:10" x14ac:dyDescent="0.2">
      <c r="A3994">
        <v>4993</v>
      </c>
      <c r="B3994" t="s">
        <v>4007</v>
      </c>
      <c r="C3994" t="s">
        <v>1339</v>
      </c>
      <c r="D3994" t="s">
        <v>3372</v>
      </c>
      <c r="E3994">
        <f>VLOOKUP(LEFT(B3994,LEN(B3994)-2),'Correction using CAD'!A:F,5,0)</f>
        <v>61.2</v>
      </c>
      <c r="F3994">
        <f>VLOOKUP(LEFT(B3994,LEN(B3994)-2),'Correction using CAD'!A:F,6,0)</f>
        <v>16.200000000000003</v>
      </c>
      <c r="G3994">
        <f>VLOOKUP(VALUE(RIGHT(B3994,2)),'XZ coord'!$T$144:$U$149,2,0)</f>
        <v>8.42</v>
      </c>
      <c r="H3994">
        <v>2.4</v>
      </c>
      <c r="I3994">
        <v>0.9</v>
      </c>
      <c r="J3994">
        <f>VLOOKUP(VALUE(RIGHT(B3994,2)),'XZ coord'!$T$144:$V$149,3,0)</f>
        <v>1.95</v>
      </c>
    </row>
    <row r="3995" spans="1:10" x14ac:dyDescent="0.2">
      <c r="A3995">
        <v>4994</v>
      </c>
      <c r="B3995" t="s">
        <v>4008</v>
      </c>
      <c r="C3995" t="s">
        <v>1339</v>
      </c>
      <c r="D3995" t="s">
        <v>3372</v>
      </c>
      <c r="E3995">
        <f>VLOOKUP(LEFT(B3995,LEN(B3995)-2),'Correction using CAD'!A:F,5,0)</f>
        <v>61.2</v>
      </c>
      <c r="F3995">
        <f>VLOOKUP(LEFT(B3995,LEN(B3995)-2),'Correction using CAD'!A:F,6,0)</f>
        <v>16.200000000000003</v>
      </c>
      <c r="G3995">
        <f>VLOOKUP(VALUE(RIGHT(B3995,2)),'XZ coord'!$T$144:$U$149,2,0)</f>
        <v>10.37</v>
      </c>
      <c r="H3995">
        <v>2.4</v>
      </c>
      <c r="I3995">
        <v>0.9</v>
      </c>
      <c r="J3995">
        <f>VLOOKUP(VALUE(RIGHT(B3995,2)),'XZ coord'!$T$144:$V$149,3,0)</f>
        <v>2.1</v>
      </c>
    </row>
    <row r="3996" spans="1:10" x14ac:dyDescent="0.2">
      <c r="A3996">
        <v>4995</v>
      </c>
      <c r="B3996" t="s">
        <v>4009</v>
      </c>
      <c r="C3996" t="s">
        <v>1339</v>
      </c>
      <c r="D3996" t="s">
        <v>3372</v>
      </c>
      <c r="E3996">
        <f>VLOOKUP(LEFT(B3996,LEN(B3996)-2),'Correction using CAD'!A:F,5,0)</f>
        <v>61.2</v>
      </c>
      <c r="F3996">
        <f>VLOOKUP(LEFT(B3996,LEN(B3996)-2),'Correction using CAD'!A:F,6,0)</f>
        <v>17.100000000000001</v>
      </c>
      <c r="G3996">
        <f>VLOOKUP(VALUE(RIGHT(B3996,2)),'XZ coord'!$T$144:$U$149,2,0)</f>
        <v>2.25</v>
      </c>
      <c r="H3996">
        <v>2.4</v>
      </c>
      <c r="I3996">
        <v>0.9</v>
      </c>
      <c r="J3996">
        <f>VLOOKUP(VALUE(RIGHT(B3996,2)),'XZ coord'!$T$144:$V$149,3,0)</f>
        <v>1.97</v>
      </c>
    </row>
    <row r="3997" spans="1:10" x14ac:dyDescent="0.2">
      <c r="A3997">
        <v>4996</v>
      </c>
      <c r="B3997" t="s">
        <v>4010</v>
      </c>
      <c r="C3997" t="s">
        <v>1342</v>
      </c>
      <c r="D3997" t="s">
        <v>3372</v>
      </c>
      <c r="E3997">
        <f>VLOOKUP(LEFT(B3997,LEN(B3997)-2),'Correction using CAD'!A:F,5,0)</f>
        <v>61.2</v>
      </c>
      <c r="F3997">
        <f>VLOOKUP(LEFT(B3997,LEN(B3997)-2),'Correction using CAD'!A:F,6,0)</f>
        <v>17.100000000000001</v>
      </c>
      <c r="G3997">
        <f>VLOOKUP(VALUE(RIGHT(B3997,2)),'XZ coord'!$T$144:$U$149,2,0)</f>
        <v>4.22</v>
      </c>
      <c r="H3997">
        <v>2.4</v>
      </c>
      <c r="I3997">
        <v>0.9</v>
      </c>
      <c r="J3997">
        <f>VLOOKUP(VALUE(RIGHT(B3997,2)),'XZ coord'!$T$144:$V$149,3,0)</f>
        <v>2.25</v>
      </c>
    </row>
    <row r="3998" spans="1:10" x14ac:dyDescent="0.2">
      <c r="A3998">
        <v>4997</v>
      </c>
      <c r="B3998" t="s">
        <v>4011</v>
      </c>
      <c r="C3998" t="s">
        <v>1339</v>
      </c>
      <c r="D3998" t="s">
        <v>3372</v>
      </c>
      <c r="E3998">
        <f>VLOOKUP(LEFT(B3998,LEN(B3998)-2),'Correction using CAD'!A:F,5,0)</f>
        <v>61.2</v>
      </c>
      <c r="F3998">
        <f>VLOOKUP(LEFT(B3998,LEN(B3998)-2),'Correction using CAD'!A:F,6,0)</f>
        <v>17.100000000000001</v>
      </c>
      <c r="G3998">
        <f>VLOOKUP(VALUE(RIGHT(B3998,2)),'XZ coord'!$T$144:$U$149,2,0)</f>
        <v>6.47</v>
      </c>
      <c r="H3998">
        <v>2.4</v>
      </c>
      <c r="I3998">
        <v>0.9</v>
      </c>
      <c r="J3998">
        <f>VLOOKUP(VALUE(RIGHT(B3998,2)),'XZ coord'!$T$144:$V$149,3,0)</f>
        <v>1.95</v>
      </c>
    </row>
    <row r="3999" spans="1:10" x14ac:dyDescent="0.2">
      <c r="A3999">
        <v>4998</v>
      </c>
      <c r="B3999" t="s">
        <v>4012</v>
      </c>
      <c r="C3999" t="s">
        <v>1339</v>
      </c>
      <c r="D3999" t="s">
        <v>3372</v>
      </c>
      <c r="E3999">
        <f>VLOOKUP(LEFT(B3999,LEN(B3999)-2),'Correction using CAD'!A:F,5,0)</f>
        <v>61.2</v>
      </c>
      <c r="F3999">
        <f>VLOOKUP(LEFT(B3999,LEN(B3999)-2),'Correction using CAD'!A:F,6,0)</f>
        <v>17.100000000000001</v>
      </c>
      <c r="G3999">
        <f>VLOOKUP(VALUE(RIGHT(B3999,2)),'XZ coord'!$T$144:$U$149,2,0)</f>
        <v>8.42</v>
      </c>
      <c r="H3999">
        <v>2.4</v>
      </c>
      <c r="I3999">
        <v>0.9</v>
      </c>
      <c r="J3999">
        <f>VLOOKUP(VALUE(RIGHT(B3999,2)),'XZ coord'!$T$144:$V$149,3,0)</f>
        <v>1.95</v>
      </c>
    </row>
    <row r="4000" spans="1:10" x14ac:dyDescent="0.2">
      <c r="A4000">
        <v>4999</v>
      </c>
      <c r="B4000" t="s">
        <v>4013</v>
      </c>
      <c r="C4000" t="s">
        <v>1339</v>
      </c>
      <c r="D4000" t="s">
        <v>3372</v>
      </c>
      <c r="E4000">
        <f>VLOOKUP(LEFT(B4000,LEN(B4000)-2),'Correction using CAD'!A:F,5,0)</f>
        <v>61.2</v>
      </c>
      <c r="F4000">
        <f>VLOOKUP(LEFT(B4000,LEN(B4000)-2),'Correction using CAD'!A:F,6,0)</f>
        <v>17.100000000000001</v>
      </c>
      <c r="G4000">
        <f>VLOOKUP(VALUE(RIGHT(B4000,2)),'XZ coord'!$T$144:$U$149,2,0)</f>
        <v>10.37</v>
      </c>
      <c r="H4000">
        <v>2.4</v>
      </c>
      <c r="I4000">
        <v>0.9</v>
      </c>
      <c r="J4000">
        <f>VLOOKUP(VALUE(RIGHT(B4000,2)),'XZ coord'!$T$144:$V$149,3,0)</f>
        <v>2.1</v>
      </c>
    </row>
    <row r="4001" spans="1:10" x14ac:dyDescent="0.2">
      <c r="A4001">
        <v>5000</v>
      </c>
      <c r="B4001" t="s">
        <v>4014</v>
      </c>
      <c r="C4001" t="s">
        <v>1339</v>
      </c>
      <c r="D4001" t="s">
        <v>3372</v>
      </c>
      <c r="E4001">
        <f>VLOOKUP(LEFT(B4001,LEN(B4001)-2),'Correction using CAD'!A:F,5,0)</f>
        <v>61.2</v>
      </c>
      <c r="F4001">
        <f>VLOOKUP(LEFT(B4001,LEN(B4001)-2),'Correction using CAD'!A:F,6,0)</f>
        <v>18</v>
      </c>
      <c r="G4001">
        <f>VLOOKUP(VALUE(RIGHT(B4001,2)),'XZ coord'!$T$144:$U$149,2,0)</f>
        <v>2.25</v>
      </c>
      <c r="H4001">
        <v>2.4</v>
      </c>
      <c r="I4001">
        <v>0.9</v>
      </c>
      <c r="J4001">
        <f>VLOOKUP(VALUE(RIGHT(B4001,2)),'XZ coord'!$T$144:$V$149,3,0)</f>
        <v>1.97</v>
      </c>
    </row>
    <row r="4002" spans="1:10" x14ac:dyDescent="0.2">
      <c r="A4002">
        <v>5001</v>
      </c>
      <c r="B4002" t="s">
        <v>4015</v>
      </c>
      <c r="C4002" t="s">
        <v>1342</v>
      </c>
      <c r="D4002" t="s">
        <v>3372</v>
      </c>
      <c r="E4002">
        <f>VLOOKUP(LEFT(B4002,LEN(B4002)-2),'Correction using CAD'!A:F,5,0)</f>
        <v>61.2</v>
      </c>
      <c r="F4002">
        <f>VLOOKUP(LEFT(B4002,LEN(B4002)-2),'Correction using CAD'!A:F,6,0)</f>
        <v>18</v>
      </c>
      <c r="G4002">
        <f>VLOOKUP(VALUE(RIGHT(B4002,2)),'XZ coord'!$T$144:$U$149,2,0)</f>
        <v>4.22</v>
      </c>
      <c r="H4002">
        <v>2.4</v>
      </c>
      <c r="I4002">
        <v>0.9</v>
      </c>
      <c r="J4002">
        <f>VLOOKUP(VALUE(RIGHT(B4002,2)),'XZ coord'!$T$144:$V$149,3,0)</f>
        <v>2.25</v>
      </c>
    </row>
    <row r="4003" spans="1:10" x14ac:dyDescent="0.2">
      <c r="A4003">
        <v>5002</v>
      </c>
      <c r="B4003" t="s">
        <v>4016</v>
      </c>
      <c r="C4003" t="s">
        <v>1339</v>
      </c>
      <c r="D4003" t="s">
        <v>3372</v>
      </c>
      <c r="E4003">
        <f>VLOOKUP(LEFT(B4003,LEN(B4003)-2),'Correction using CAD'!A:F,5,0)</f>
        <v>61.2</v>
      </c>
      <c r="F4003">
        <f>VLOOKUP(LEFT(B4003,LEN(B4003)-2),'Correction using CAD'!A:F,6,0)</f>
        <v>18</v>
      </c>
      <c r="G4003">
        <f>VLOOKUP(VALUE(RIGHT(B4003,2)),'XZ coord'!$T$144:$U$149,2,0)</f>
        <v>6.47</v>
      </c>
      <c r="H4003">
        <v>2.4</v>
      </c>
      <c r="I4003">
        <v>0.9</v>
      </c>
      <c r="J4003">
        <f>VLOOKUP(VALUE(RIGHT(B4003,2)),'XZ coord'!$T$144:$V$149,3,0)</f>
        <v>1.95</v>
      </c>
    </row>
    <row r="4004" spans="1:10" x14ac:dyDescent="0.2">
      <c r="A4004">
        <v>5003</v>
      </c>
      <c r="B4004" t="s">
        <v>4017</v>
      </c>
      <c r="C4004" t="s">
        <v>1339</v>
      </c>
      <c r="D4004" t="s">
        <v>3372</v>
      </c>
      <c r="E4004">
        <f>VLOOKUP(LEFT(B4004,LEN(B4004)-2),'Correction using CAD'!A:F,5,0)</f>
        <v>61.2</v>
      </c>
      <c r="F4004">
        <f>VLOOKUP(LEFT(B4004,LEN(B4004)-2),'Correction using CAD'!A:F,6,0)</f>
        <v>18</v>
      </c>
      <c r="G4004">
        <f>VLOOKUP(VALUE(RIGHT(B4004,2)),'XZ coord'!$T$144:$U$149,2,0)</f>
        <v>8.42</v>
      </c>
      <c r="H4004">
        <v>2.4</v>
      </c>
      <c r="I4004">
        <v>0.9</v>
      </c>
      <c r="J4004">
        <f>VLOOKUP(VALUE(RIGHT(B4004,2)),'XZ coord'!$T$144:$V$149,3,0)</f>
        <v>1.95</v>
      </c>
    </row>
    <row r="4005" spans="1:10" x14ac:dyDescent="0.2">
      <c r="A4005">
        <v>5004</v>
      </c>
      <c r="B4005" t="s">
        <v>4018</v>
      </c>
      <c r="C4005" t="s">
        <v>1339</v>
      </c>
      <c r="D4005" t="s">
        <v>3372</v>
      </c>
      <c r="E4005">
        <f>VLOOKUP(LEFT(B4005,LEN(B4005)-2),'Correction using CAD'!A:F,5,0)</f>
        <v>61.2</v>
      </c>
      <c r="F4005">
        <f>VLOOKUP(LEFT(B4005,LEN(B4005)-2),'Correction using CAD'!A:F,6,0)</f>
        <v>18</v>
      </c>
      <c r="G4005">
        <f>VLOOKUP(VALUE(RIGHT(B4005,2)),'XZ coord'!$T$144:$U$149,2,0)</f>
        <v>10.37</v>
      </c>
      <c r="H4005">
        <v>2.4</v>
      </c>
      <c r="I4005">
        <v>0.9</v>
      </c>
      <c r="J4005">
        <f>VLOOKUP(VALUE(RIGHT(B4005,2)),'XZ coord'!$T$144:$V$149,3,0)</f>
        <v>2.1</v>
      </c>
    </row>
    <row r="4006" spans="1:10" x14ac:dyDescent="0.2">
      <c r="A4006">
        <v>5005</v>
      </c>
      <c r="B4006" t="s">
        <v>4019</v>
      </c>
      <c r="C4006" t="s">
        <v>1339</v>
      </c>
      <c r="D4006" t="s">
        <v>3372</v>
      </c>
      <c r="E4006">
        <f>VLOOKUP(LEFT(B4006,LEN(B4006)-2),'Correction using CAD'!A:F,5,0)</f>
        <v>68.575000000000003</v>
      </c>
      <c r="F4006">
        <f>VLOOKUP(LEFT(B4006,LEN(B4006)-2),'Correction using CAD'!A:F,6,0)</f>
        <v>18.899999999999999</v>
      </c>
      <c r="G4006">
        <f>VLOOKUP(VALUE(RIGHT(B4006,2)),'XZ coord'!$T$144:$U$149,2,0)</f>
        <v>2.25</v>
      </c>
      <c r="H4006">
        <v>2.4</v>
      </c>
      <c r="I4006">
        <v>0.9</v>
      </c>
      <c r="J4006">
        <f>VLOOKUP(VALUE(RIGHT(B4006,2)),'XZ coord'!$T$144:$V$149,3,0)</f>
        <v>1.97</v>
      </c>
    </row>
    <row r="4007" spans="1:10" x14ac:dyDescent="0.2">
      <c r="A4007">
        <v>5006</v>
      </c>
      <c r="B4007" t="s">
        <v>4020</v>
      </c>
      <c r="C4007" t="s">
        <v>1342</v>
      </c>
      <c r="D4007" t="s">
        <v>3372</v>
      </c>
      <c r="E4007">
        <f>VLOOKUP(LEFT(B4007,LEN(B4007)-2),'Correction using CAD'!A:F,5,0)</f>
        <v>68.575000000000003</v>
      </c>
      <c r="F4007">
        <f>VLOOKUP(LEFT(B4007,LEN(B4007)-2),'Correction using CAD'!A:F,6,0)</f>
        <v>18.899999999999999</v>
      </c>
      <c r="G4007">
        <f>VLOOKUP(VALUE(RIGHT(B4007,2)),'XZ coord'!$T$144:$U$149,2,0)</f>
        <v>4.22</v>
      </c>
      <c r="H4007">
        <v>2.4</v>
      </c>
      <c r="I4007">
        <v>0.9</v>
      </c>
      <c r="J4007">
        <f>VLOOKUP(VALUE(RIGHT(B4007,2)),'XZ coord'!$T$144:$V$149,3,0)</f>
        <v>2.25</v>
      </c>
    </row>
    <row r="4008" spans="1:10" x14ac:dyDescent="0.2">
      <c r="A4008">
        <v>5007</v>
      </c>
      <c r="B4008" t="s">
        <v>4021</v>
      </c>
      <c r="C4008" t="s">
        <v>1339</v>
      </c>
      <c r="D4008" t="s">
        <v>3372</v>
      </c>
      <c r="E4008">
        <f>VLOOKUP(LEFT(B4008,LEN(B4008)-2),'Correction using CAD'!A:F,5,0)</f>
        <v>68.575000000000003</v>
      </c>
      <c r="F4008">
        <f>VLOOKUP(LEFT(B4008,LEN(B4008)-2),'Correction using CAD'!A:F,6,0)</f>
        <v>18.899999999999999</v>
      </c>
      <c r="G4008">
        <f>VLOOKUP(VALUE(RIGHT(B4008,2)),'XZ coord'!$T$144:$U$149,2,0)</f>
        <v>6.47</v>
      </c>
      <c r="H4008">
        <v>2.4</v>
      </c>
      <c r="I4008">
        <v>0.9</v>
      </c>
      <c r="J4008">
        <f>VLOOKUP(VALUE(RIGHT(B4008,2)),'XZ coord'!$T$144:$V$149,3,0)</f>
        <v>1.95</v>
      </c>
    </row>
    <row r="4009" spans="1:10" x14ac:dyDescent="0.2">
      <c r="A4009">
        <v>5008</v>
      </c>
      <c r="B4009" t="s">
        <v>4022</v>
      </c>
      <c r="C4009" t="s">
        <v>1339</v>
      </c>
      <c r="D4009" t="s">
        <v>3372</v>
      </c>
      <c r="E4009">
        <f>VLOOKUP(LEFT(B4009,LEN(B4009)-2),'Correction using CAD'!A:F,5,0)</f>
        <v>68.575000000000003</v>
      </c>
      <c r="F4009">
        <f>VLOOKUP(LEFT(B4009,LEN(B4009)-2),'Correction using CAD'!A:F,6,0)</f>
        <v>18.899999999999999</v>
      </c>
      <c r="G4009">
        <f>VLOOKUP(VALUE(RIGHT(B4009,2)),'XZ coord'!$T$144:$U$149,2,0)</f>
        <v>8.42</v>
      </c>
      <c r="H4009">
        <v>2.4</v>
      </c>
      <c r="I4009">
        <v>0.9</v>
      </c>
      <c r="J4009">
        <f>VLOOKUP(VALUE(RIGHT(B4009,2)),'XZ coord'!$T$144:$V$149,3,0)</f>
        <v>1.95</v>
      </c>
    </row>
    <row r="4010" spans="1:10" x14ac:dyDescent="0.2">
      <c r="A4010">
        <v>5009</v>
      </c>
      <c r="B4010" t="s">
        <v>4023</v>
      </c>
      <c r="C4010" t="s">
        <v>1339</v>
      </c>
      <c r="D4010" t="s">
        <v>3372</v>
      </c>
      <c r="E4010">
        <f>VLOOKUP(LEFT(B4010,LEN(B4010)-2),'Correction using CAD'!A:F,5,0)</f>
        <v>68.575000000000003</v>
      </c>
      <c r="F4010">
        <f>VLOOKUP(LEFT(B4010,LEN(B4010)-2),'Correction using CAD'!A:F,6,0)</f>
        <v>18.899999999999999</v>
      </c>
      <c r="G4010">
        <f>VLOOKUP(VALUE(RIGHT(B4010,2)),'XZ coord'!$T$144:$U$149,2,0)</f>
        <v>10.37</v>
      </c>
      <c r="H4010">
        <v>2.4</v>
      </c>
      <c r="I4010">
        <v>0.9</v>
      </c>
      <c r="J4010">
        <f>VLOOKUP(VALUE(RIGHT(B4010,2)),'XZ coord'!$T$144:$V$149,3,0)</f>
        <v>2.1</v>
      </c>
    </row>
    <row r="4011" spans="1:10" x14ac:dyDescent="0.2">
      <c r="A4011">
        <v>5010</v>
      </c>
      <c r="B4011" t="s">
        <v>4024</v>
      </c>
      <c r="C4011" t="s">
        <v>1339</v>
      </c>
      <c r="D4011" t="s">
        <v>3372</v>
      </c>
      <c r="E4011">
        <f>VLOOKUP(LEFT(B4011,LEN(B4011)-2),'Correction using CAD'!A:F,5,0)</f>
        <v>68.575000000000003</v>
      </c>
      <c r="F4011">
        <f>VLOOKUP(LEFT(B4011,LEN(B4011)-2),'Correction using CAD'!A:F,6,0)</f>
        <v>19.799999999999997</v>
      </c>
      <c r="G4011">
        <f>VLOOKUP(VALUE(RIGHT(B4011,2)),'XZ coord'!$T$144:$U$149,2,0)</f>
        <v>2.25</v>
      </c>
      <c r="H4011">
        <v>2.4</v>
      </c>
      <c r="I4011">
        <v>0.9</v>
      </c>
      <c r="J4011">
        <f>VLOOKUP(VALUE(RIGHT(B4011,2)),'XZ coord'!$T$144:$V$149,3,0)</f>
        <v>1.97</v>
      </c>
    </row>
    <row r="4012" spans="1:10" x14ac:dyDescent="0.2">
      <c r="A4012">
        <v>5011</v>
      </c>
      <c r="B4012" t="s">
        <v>4025</v>
      </c>
      <c r="C4012" t="s">
        <v>1342</v>
      </c>
      <c r="D4012" t="s">
        <v>3372</v>
      </c>
      <c r="E4012">
        <f>VLOOKUP(LEFT(B4012,LEN(B4012)-2),'Correction using CAD'!A:F,5,0)</f>
        <v>68.575000000000003</v>
      </c>
      <c r="F4012">
        <f>VLOOKUP(LEFT(B4012,LEN(B4012)-2),'Correction using CAD'!A:F,6,0)</f>
        <v>19.799999999999997</v>
      </c>
      <c r="G4012">
        <f>VLOOKUP(VALUE(RIGHT(B4012,2)),'XZ coord'!$T$144:$U$149,2,0)</f>
        <v>4.22</v>
      </c>
      <c r="H4012">
        <v>2.4</v>
      </c>
      <c r="I4012">
        <v>0.9</v>
      </c>
      <c r="J4012">
        <f>VLOOKUP(VALUE(RIGHT(B4012,2)),'XZ coord'!$T$144:$V$149,3,0)</f>
        <v>2.25</v>
      </c>
    </row>
    <row r="4013" spans="1:10" x14ac:dyDescent="0.2">
      <c r="A4013">
        <v>5012</v>
      </c>
      <c r="B4013" t="s">
        <v>4026</v>
      </c>
      <c r="C4013" t="s">
        <v>1339</v>
      </c>
      <c r="D4013" t="s">
        <v>3372</v>
      </c>
      <c r="E4013">
        <f>VLOOKUP(LEFT(B4013,LEN(B4013)-2),'Correction using CAD'!A:F,5,0)</f>
        <v>68.575000000000003</v>
      </c>
      <c r="F4013">
        <f>VLOOKUP(LEFT(B4013,LEN(B4013)-2),'Correction using CAD'!A:F,6,0)</f>
        <v>19.799999999999997</v>
      </c>
      <c r="G4013">
        <f>VLOOKUP(VALUE(RIGHT(B4013,2)),'XZ coord'!$T$144:$U$149,2,0)</f>
        <v>6.47</v>
      </c>
      <c r="H4013">
        <v>2.4</v>
      </c>
      <c r="I4013">
        <v>0.9</v>
      </c>
      <c r="J4013">
        <f>VLOOKUP(VALUE(RIGHT(B4013,2)),'XZ coord'!$T$144:$V$149,3,0)</f>
        <v>1.95</v>
      </c>
    </row>
    <row r="4014" spans="1:10" x14ac:dyDescent="0.2">
      <c r="A4014">
        <v>5013</v>
      </c>
      <c r="B4014" t="s">
        <v>4027</v>
      </c>
      <c r="C4014" t="s">
        <v>1339</v>
      </c>
      <c r="D4014" t="s">
        <v>3372</v>
      </c>
      <c r="E4014">
        <f>VLOOKUP(LEFT(B4014,LEN(B4014)-2),'Correction using CAD'!A:F,5,0)</f>
        <v>68.575000000000003</v>
      </c>
      <c r="F4014">
        <f>VLOOKUP(LEFT(B4014,LEN(B4014)-2),'Correction using CAD'!A:F,6,0)</f>
        <v>19.799999999999997</v>
      </c>
      <c r="G4014">
        <f>VLOOKUP(VALUE(RIGHT(B4014,2)),'XZ coord'!$T$144:$U$149,2,0)</f>
        <v>8.42</v>
      </c>
      <c r="H4014">
        <v>2.4</v>
      </c>
      <c r="I4014">
        <v>0.9</v>
      </c>
      <c r="J4014">
        <f>VLOOKUP(VALUE(RIGHT(B4014,2)),'XZ coord'!$T$144:$V$149,3,0)</f>
        <v>1.95</v>
      </c>
    </row>
    <row r="4015" spans="1:10" x14ac:dyDescent="0.2">
      <c r="A4015">
        <v>5014</v>
      </c>
      <c r="B4015" t="s">
        <v>4028</v>
      </c>
      <c r="C4015" t="s">
        <v>1339</v>
      </c>
      <c r="D4015" t="s">
        <v>3372</v>
      </c>
      <c r="E4015">
        <f>VLOOKUP(LEFT(B4015,LEN(B4015)-2),'Correction using CAD'!A:F,5,0)</f>
        <v>68.575000000000003</v>
      </c>
      <c r="F4015">
        <f>VLOOKUP(LEFT(B4015,LEN(B4015)-2),'Correction using CAD'!A:F,6,0)</f>
        <v>19.799999999999997</v>
      </c>
      <c r="G4015">
        <f>VLOOKUP(VALUE(RIGHT(B4015,2)),'XZ coord'!$T$144:$U$149,2,0)</f>
        <v>10.37</v>
      </c>
      <c r="H4015">
        <v>2.4</v>
      </c>
      <c r="I4015">
        <v>0.9</v>
      </c>
      <c r="J4015">
        <f>VLOOKUP(VALUE(RIGHT(B4015,2)),'XZ coord'!$T$144:$V$149,3,0)</f>
        <v>2.1</v>
      </c>
    </row>
    <row r="4016" spans="1:10" x14ac:dyDescent="0.2">
      <c r="A4016">
        <v>5015</v>
      </c>
      <c r="B4016" t="s">
        <v>4029</v>
      </c>
      <c r="C4016" t="s">
        <v>1339</v>
      </c>
      <c r="D4016" t="s">
        <v>3372</v>
      </c>
      <c r="E4016">
        <f>VLOOKUP(LEFT(B4016,LEN(B4016)-2),'Correction using CAD'!A:F,5,0)</f>
        <v>68.575000000000003</v>
      </c>
      <c r="F4016">
        <f>VLOOKUP(LEFT(B4016,LEN(B4016)-2),'Correction using CAD'!A:F,6,0)</f>
        <v>20.699999999999996</v>
      </c>
      <c r="G4016">
        <f>VLOOKUP(VALUE(RIGHT(B4016,2)),'XZ coord'!$T$144:$U$149,2,0)</f>
        <v>2.25</v>
      </c>
      <c r="H4016">
        <v>2.4</v>
      </c>
      <c r="I4016">
        <v>0.9</v>
      </c>
      <c r="J4016">
        <f>VLOOKUP(VALUE(RIGHT(B4016,2)),'XZ coord'!$T$144:$V$149,3,0)</f>
        <v>1.97</v>
      </c>
    </row>
    <row r="4017" spans="1:10" x14ac:dyDescent="0.2">
      <c r="A4017">
        <v>5016</v>
      </c>
      <c r="B4017" t="s">
        <v>4030</v>
      </c>
      <c r="C4017" t="s">
        <v>1342</v>
      </c>
      <c r="D4017" t="s">
        <v>3372</v>
      </c>
      <c r="E4017">
        <f>VLOOKUP(LEFT(B4017,LEN(B4017)-2),'Correction using CAD'!A:F,5,0)</f>
        <v>68.575000000000003</v>
      </c>
      <c r="F4017">
        <f>VLOOKUP(LEFT(B4017,LEN(B4017)-2),'Correction using CAD'!A:F,6,0)</f>
        <v>20.699999999999996</v>
      </c>
      <c r="G4017">
        <f>VLOOKUP(VALUE(RIGHT(B4017,2)),'XZ coord'!$T$144:$U$149,2,0)</f>
        <v>4.22</v>
      </c>
      <c r="H4017">
        <v>2.4</v>
      </c>
      <c r="I4017">
        <v>0.9</v>
      </c>
      <c r="J4017">
        <f>VLOOKUP(VALUE(RIGHT(B4017,2)),'XZ coord'!$T$144:$V$149,3,0)</f>
        <v>2.25</v>
      </c>
    </row>
    <row r="4018" spans="1:10" x14ac:dyDescent="0.2">
      <c r="A4018">
        <v>5017</v>
      </c>
      <c r="B4018" t="s">
        <v>4031</v>
      </c>
      <c r="C4018" t="s">
        <v>1339</v>
      </c>
      <c r="D4018" t="s">
        <v>3372</v>
      </c>
      <c r="E4018">
        <f>VLOOKUP(LEFT(B4018,LEN(B4018)-2),'Correction using CAD'!A:F,5,0)</f>
        <v>68.575000000000003</v>
      </c>
      <c r="F4018">
        <f>VLOOKUP(LEFT(B4018,LEN(B4018)-2),'Correction using CAD'!A:F,6,0)</f>
        <v>20.699999999999996</v>
      </c>
      <c r="G4018">
        <f>VLOOKUP(VALUE(RIGHT(B4018,2)),'XZ coord'!$T$144:$U$149,2,0)</f>
        <v>6.47</v>
      </c>
      <c r="H4018">
        <v>2.4</v>
      </c>
      <c r="I4018">
        <v>0.9</v>
      </c>
      <c r="J4018">
        <f>VLOOKUP(VALUE(RIGHT(B4018,2)),'XZ coord'!$T$144:$V$149,3,0)</f>
        <v>1.95</v>
      </c>
    </row>
    <row r="4019" spans="1:10" x14ac:dyDescent="0.2">
      <c r="A4019">
        <v>5018</v>
      </c>
      <c r="B4019" t="s">
        <v>4032</v>
      </c>
      <c r="C4019" t="s">
        <v>1339</v>
      </c>
      <c r="D4019" t="s">
        <v>3372</v>
      </c>
      <c r="E4019">
        <f>VLOOKUP(LEFT(B4019,LEN(B4019)-2),'Correction using CAD'!A:F,5,0)</f>
        <v>68.575000000000003</v>
      </c>
      <c r="F4019">
        <f>VLOOKUP(LEFT(B4019,LEN(B4019)-2),'Correction using CAD'!A:F,6,0)</f>
        <v>20.699999999999996</v>
      </c>
      <c r="G4019">
        <f>VLOOKUP(VALUE(RIGHT(B4019,2)),'XZ coord'!$T$144:$U$149,2,0)</f>
        <v>8.42</v>
      </c>
      <c r="H4019">
        <v>2.4</v>
      </c>
      <c r="I4019">
        <v>0.9</v>
      </c>
      <c r="J4019">
        <f>VLOOKUP(VALUE(RIGHT(B4019,2)),'XZ coord'!$T$144:$V$149,3,0)</f>
        <v>1.95</v>
      </c>
    </row>
    <row r="4020" spans="1:10" x14ac:dyDescent="0.2">
      <c r="A4020">
        <v>5019</v>
      </c>
      <c r="B4020" t="s">
        <v>4033</v>
      </c>
      <c r="C4020" t="s">
        <v>1339</v>
      </c>
      <c r="D4020" t="s">
        <v>3372</v>
      </c>
      <c r="E4020">
        <f>VLOOKUP(LEFT(B4020,LEN(B4020)-2),'Correction using CAD'!A:F,5,0)</f>
        <v>68.575000000000003</v>
      </c>
      <c r="F4020">
        <f>VLOOKUP(LEFT(B4020,LEN(B4020)-2),'Correction using CAD'!A:F,6,0)</f>
        <v>20.699999999999996</v>
      </c>
      <c r="G4020">
        <f>VLOOKUP(VALUE(RIGHT(B4020,2)),'XZ coord'!$T$144:$U$149,2,0)</f>
        <v>10.37</v>
      </c>
      <c r="H4020">
        <v>2.4</v>
      </c>
      <c r="I4020">
        <v>0.9</v>
      </c>
      <c r="J4020">
        <f>VLOOKUP(VALUE(RIGHT(B4020,2)),'XZ coord'!$T$144:$V$149,3,0)</f>
        <v>2.1</v>
      </c>
    </row>
    <row r="4021" spans="1:10" x14ac:dyDescent="0.2">
      <c r="A4021">
        <v>5020</v>
      </c>
      <c r="B4021" t="s">
        <v>4034</v>
      </c>
      <c r="C4021" t="s">
        <v>1339</v>
      </c>
      <c r="D4021" t="s">
        <v>3372</v>
      </c>
      <c r="E4021">
        <f>VLOOKUP(LEFT(B4021,LEN(B4021)-2),'Correction using CAD'!A:F,5,0)</f>
        <v>68.575000000000003</v>
      </c>
      <c r="F4021">
        <f>VLOOKUP(LEFT(B4021,LEN(B4021)-2),'Correction using CAD'!A:F,6,0)</f>
        <v>21.599999999999994</v>
      </c>
      <c r="G4021">
        <f>VLOOKUP(VALUE(RIGHT(B4021,2)),'XZ coord'!$T$144:$U$149,2,0)</f>
        <v>2.25</v>
      </c>
      <c r="H4021">
        <v>2.4</v>
      </c>
      <c r="I4021">
        <v>0.9</v>
      </c>
      <c r="J4021">
        <f>VLOOKUP(VALUE(RIGHT(B4021,2)),'XZ coord'!$T$144:$V$149,3,0)</f>
        <v>1.97</v>
      </c>
    </row>
    <row r="4022" spans="1:10" x14ac:dyDescent="0.2">
      <c r="A4022">
        <v>5021</v>
      </c>
      <c r="B4022" t="s">
        <v>4035</v>
      </c>
      <c r="C4022" t="s">
        <v>1342</v>
      </c>
      <c r="D4022" t="s">
        <v>3372</v>
      </c>
      <c r="E4022">
        <f>VLOOKUP(LEFT(B4022,LEN(B4022)-2),'Correction using CAD'!A:F,5,0)</f>
        <v>68.575000000000003</v>
      </c>
      <c r="F4022">
        <f>VLOOKUP(LEFT(B4022,LEN(B4022)-2),'Correction using CAD'!A:F,6,0)</f>
        <v>21.599999999999994</v>
      </c>
      <c r="G4022">
        <f>VLOOKUP(VALUE(RIGHT(B4022,2)),'XZ coord'!$T$144:$U$149,2,0)</f>
        <v>4.22</v>
      </c>
      <c r="H4022">
        <v>2.4</v>
      </c>
      <c r="I4022">
        <v>0.9</v>
      </c>
      <c r="J4022">
        <f>VLOOKUP(VALUE(RIGHT(B4022,2)),'XZ coord'!$T$144:$V$149,3,0)</f>
        <v>2.25</v>
      </c>
    </row>
    <row r="4023" spans="1:10" x14ac:dyDescent="0.2">
      <c r="A4023">
        <v>5022</v>
      </c>
      <c r="B4023" t="s">
        <v>4036</v>
      </c>
      <c r="C4023" t="s">
        <v>1339</v>
      </c>
      <c r="D4023" t="s">
        <v>3372</v>
      </c>
      <c r="E4023">
        <f>VLOOKUP(LEFT(B4023,LEN(B4023)-2),'Correction using CAD'!A:F,5,0)</f>
        <v>68.575000000000003</v>
      </c>
      <c r="F4023">
        <f>VLOOKUP(LEFT(B4023,LEN(B4023)-2),'Correction using CAD'!A:F,6,0)</f>
        <v>21.599999999999994</v>
      </c>
      <c r="G4023">
        <f>VLOOKUP(VALUE(RIGHT(B4023,2)),'XZ coord'!$T$144:$U$149,2,0)</f>
        <v>6.47</v>
      </c>
      <c r="H4023">
        <v>2.4</v>
      </c>
      <c r="I4023">
        <v>0.9</v>
      </c>
      <c r="J4023">
        <f>VLOOKUP(VALUE(RIGHT(B4023,2)),'XZ coord'!$T$144:$V$149,3,0)</f>
        <v>1.95</v>
      </c>
    </row>
    <row r="4024" spans="1:10" x14ac:dyDescent="0.2">
      <c r="A4024">
        <v>5023</v>
      </c>
      <c r="B4024" t="s">
        <v>4037</v>
      </c>
      <c r="C4024" t="s">
        <v>1339</v>
      </c>
      <c r="D4024" t="s">
        <v>3372</v>
      </c>
      <c r="E4024">
        <f>VLOOKUP(LEFT(B4024,LEN(B4024)-2),'Correction using CAD'!A:F,5,0)</f>
        <v>68.575000000000003</v>
      </c>
      <c r="F4024">
        <f>VLOOKUP(LEFT(B4024,LEN(B4024)-2),'Correction using CAD'!A:F,6,0)</f>
        <v>21.599999999999994</v>
      </c>
      <c r="G4024">
        <f>VLOOKUP(VALUE(RIGHT(B4024,2)),'XZ coord'!$T$144:$U$149,2,0)</f>
        <v>8.42</v>
      </c>
      <c r="H4024">
        <v>2.4</v>
      </c>
      <c r="I4024">
        <v>0.9</v>
      </c>
      <c r="J4024">
        <f>VLOOKUP(VALUE(RIGHT(B4024,2)),'XZ coord'!$T$144:$V$149,3,0)</f>
        <v>1.95</v>
      </c>
    </row>
    <row r="4025" spans="1:10" x14ac:dyDescent="0.2">
      <c r="A4025">
        <v>5024</v>
      </c>
      <c r="B4025" t="s">
        <v>4038</v>
      </c>
      <c r="C4025" t="s">
        <v>1339</v>
      </c>
      <c r="D4025" t="s">
        <v>3372</v>
      </c>
      <c r="E4025">
        <f>VLOOKUP(LEFT(B4025,LEN(B4025)-2),'Correction using CAD'!A:F,5,0)</f>
        <v>68.575000000000003</v>
      </c>
      <c r="F4025">
        <f>VLOOKUP(LEFT(B4025,LEN(B4025)-2),'Correction using CAD'!A:F,6,0)</f>
        <v>21.599999999999994</v>
      </c>
      <c r="G4025">
        <f>VLOOKUP(VALUE(RIGHT(B4025,2)),'XZ coord'!$T$144:$U$149,2,0)</f>
        <v>10.37</v>
      </c>
      <c r="H4025">
        <v>2.4</v>
      </c>
      <c r="I4025">
        <v>0.9</v>
      </c>
      <c r="J4025">
        <f>VLOOKUP(VALUE(RIGHT(B4025,2)),'XZ coord'!$T$144:$V$149,3,0)</f>
        <v>2.1</v>
      </c>
    </row>
    <row r="4026" spans="1:10" x14ac:dyDescent="0.2">
      <c r="A4026">
        <v>5025</v>
      </c>
      <c r="B4026" t="s">
        <v>4039</v>
      </c>
      <c r="C4026" t="s">
        <v>1339</v>
      </c>
      <c r="D4026" t="s">
        <v>3372</v>
      </c>
      <c r="E4026">
        <f>VLOOKUP(LEFT(B4026,LEN(B4026)-2),'Correction using CAD'!A:F,5,0)</f>
        <v>61.2</v>
      </c>
      <c r="F4026">
        <f>VLOOKUP(LEFT(B4026,LEN(B4026)-2),'Correction using CAD'!A:F,6,0)</f>
        <v>18.899999999999999</v>
      </c>
      <c r="G4026">
        <f>VLOOKUP(VALUE(RIGHT(B4026,2)),'XZ coord'!$T$144:$U$149,2,0)</f>
        <v>2.25</v>
      </c>
      <c r="H4026">
        <v>2.4</v>
      </c>
      <c r="I4026">
        <v>0.9</v>
      </c>
      <c r="J4026">
        <f>VLOOKUP(VALUE(RIGHT(B4026,2)),'XZ coord'!$T$144:$V$149,3,0)</f>
        <v>1.97</v>
      </c>
    </row>
    <row r="4027" spans="1:10" x14ac:dyDescent="0.2">
      <c r="A4027">
        <v>5026</v>
      </c>
      <c r="B4027" t="s">
        <v>4040</v>
      </c>
      <c r="C4027" t="s">
        <v>1342</v>
      </c>
      <c r="D4027" t="s">
        <v>3372</v>
      </c>
      <c r="E4027">
        <f>VLOOKUP(LEFT(B4027,LEN(B4027)-2),'Correction using CAD'!A:F,5,0)</f>
        <v>61.2</v>
      </c>
      <c r="F4027">
        <f>VLOOKUP(LEFT(B4027,LEN(B4027)-2),'Correction using CAD'!A:F,6,0)</f>
        <v>18.899999999999999</v>
      </c>
      <c r="G4027">
        <f>VLOOKUP(VALUE(RIGHT(B4027,2)),'XZ coord'!$T$144:$U$149,2,0)</f>
        <v>4.22</v>
      </c>
      <c r="H4027">
        <v>2.4</v>
      </c>
      <c r="I4027">
        <v>0.9</v>
      </c>
      <c r="J4027">
        <f>VLOOKUP(VALUE(RIGHT(B4027,2)),'XZ coord'!$T$144:$V$149,3,0)</f>
        <v>2.25</v>
      </c>
    </row>
    <row r="4028" spans="1:10" x14ac:dyDescent="0.2">
      <c r="A4028">
        <v>5027</v>
      </c>
      <c r="B4028" t="s">
        <v>4041</v>
      </c>
      <c r="C4028" t="s">
        <v>1339</v>
      </c>
      <c r="D4028" t="s">
        <v>3372</v>
      </c>
      <c r="E4028">
        <f>VLOOKUP(LEFT(B4028,LEN(B4028)-2),'Correction using CAD'!A:F,5,0)</f>
        <v>61.2</v>
      </c>
      <c r="F4028">
        <f>VLOOKUP(LEFT(B4028,LEN(B4028)-2),'Correction using CAD'!A:F,6,0)</f>
        <v>18.899999999999999</v>
      </c>
      <c r="G4028">
        <f>VLOOKUP(VALUE(RIGHT(B4028,2)),'XZ coord'!$T$144:$U$149,2,0)</f>
        <v>6.47</v>
      </c>
      <c r="H4028">
        <v>2.4</v>
      </c>
      <c r="I4028">
        <v>0.9</v>
      </c>
      <c r="J4028">
        <f>VLOOKUP(VALUE(RIGHT(B4028,2)),'XZ coord'!$T$144:$V$149,3,0)</f>
        <v>1.95</v>
      </c>
    </row>
    <row r="4029" spans="1:10" x14ac:dyDescent="0.2">
      <c r="A4029">
        <v>5028</v>
      </c>
      <c r="B4029" t="s">
        <v>4042</v>
      </c>
      <c r="C4029" t="s">
        <v>1339</v>
      </c>
      <c r="D4029" t="s">
        <v>3372</v>
      </c>
      <c r="E4029">
        <f>VLOOKUP(LEFT(B4029,LEN(B4029)-2),'Correction using CAD'!A:F,5,0)</f>
        <v>61.2</v>
      </c>
      <c r="F4029">
        <f>VLOOKUP(LEFT(B4029,LEN(B4029)-2),'Correction using CAD'!A:F,6,0)</f>
        <v>18.899999999999999</v>
      </c>
      <c r="G4029">
        <f>VLOOKUP(VALUE(RIGHT(B4029,2)),'XZ coord'!$T$144:$U$149,2,0)</f>
        <v>8.42</v>
      </c>
      <c r="H4029">
        <v>2.4</v>
      </c>
      <c r="I4029">
        <v>0.9</v>
      </c>
      <c r="J4029">
        <f>VLOOKUP(VALUE(RIGHT(B4029,2)),'XZ coord'!$T$144:$V$149,3,0)</f>
        <v>1.95</v>
      </c>
    </row>
    <row r="4030" spans="1:10" x14ac:dyDescent="0.2">
      <c r="A4030">
        <v>5029</v>
      </c>
      <c r="B4030" t="s">
        <v>4043</v>
      </c>
      <c r="C4030" t="s">
        <v>1339</v>
      </c>
      <c r="D4030" t="s">
        <v>3372</v>
      </c>
      <c r="E4030">
        <f>VLOOKUP(LEFT(B4030,LEN(B4030)-2),'Correction using CAD'!A:F,5,0)</f>
        <v>61.2</v>
      </c>
      <c r="F4030">
        <f>VLOOKUP(LEFT(B4030,LEN(B4030)-2),'Correction using CAD'!A:F,6,0)</f>
        <v>18.899999999999999</v>
      </c>
      <c r="G4030">
        <f>VLOOKUP(VALUE(RIGHT(B4030,2)),'XZ coord'!$T$144:$U$149,2,0)</f>
        <v>10.37</v>
      </c>
      <c r="H4030">
        <v>2.4</v>
      </c>
      <c r="I4030">
        <v>0.9</v>
      </c>
      <c r="J4030">
        <f>VLOOKUP(VALUE(RIGHT(B4030,2)),'XZ coord'!$T$144:$V$149,3,0)</f>
        <v>2.1</v>
      </c>
    </row>
    <row r="4031" spans="1:10" x14ac:dyDescent="0.2">
      <c r="A4031">
        <v>5030</v>
      </c>
      <c r="B4031" t="s">
        <v>4044</v>
      </c>
      <c r="C4031" t="s">
        <v>1339</v>
      </c>
      <c r="D4031" t="s">
        <v>3372</v>
      </c>
      <c r="E4031">
        <f>VLOOKUP(LEFT(B4031,LEN(B4031)-2),'Correction using CAD'!A:F,5,0)</f>
        <v>61.2</v>
      </c>
      <c r="F4031">
        <f>VLOOKUP(LEFT(B4031,LEN(B4031)-2),'Correction using CAD'!A:F,6,0)</f>
        <v>19.799999999999997</v>
      </c>
      <c r="G4031">
        <f>VLOOKUP(VALUE(RIGHT(B4031,2)),'XZ coord'!$T$144:$U$149,2,0)</f>
        <v>2.25</v>
      </c>
      <c r="H4031">
        <v>2.4</v>
      </c>
      <c r="I4031">
        <v>0.9</v>
      </c>
      <c r="J4031">
        <f>VLOOKUP(VALUE(RIGHT(B4031,2)),'XZ coord'!$T$144:$V$149,3,0)</f>
        <v>1.97</v>
      </c>
    </row>
    <row r="4032" spans="1:10" x14ac:dyDescent="0.2">
      <c r="A4032">
        <v>5031</v>
      </c>
      <c r="B4032" t="s">
        <v>4045</v>
      </c>
      <c r="C4032" t="s">
        <v>1342</v>
      </c>
      <c r="D4032" t="s">
        <v>3372</v>
      </c>
      <c r="E4032">
        <f>VLOOKUP(LEFT(B4032,LEN(B4032)-2),'Correction using CAD'!A:F,5,0)</f>
        <v>61.2</v>
      </c>
      <c r="F4032">
        <f>VLOOKUP(LEFT(B4032,LEN(B4032)-2),'Correction using CAD'!A:F,6,0)</f>
        <v>19.799999999999997</v>
      </c>
      <c r="G4032">
        <f>VLOOKUP(VALUE(RIGHT(B4032,2)),'XZ coord'!$T$144:$U$149,2,0)</f>
        <v>4.22</v>
      </c>
      <c r="H4032">
        <v>2.4</v>
      </c>
      <c r="I4032">
        <v>0.9</v>
      </c>
      <c r="J4032">
        <f>VLOOKUP(VALUE(RIGHT(B4032,2)),'XZ coord'!$T$144:$V$149,3,0)</f>
        <v>2.25</v>
      </c>
    </row>
    <row r="4033" spans="1:10" x14ac:dyDescent="0.2">
      <c r="A4033">
        <v>5032</v>
      </c>
      <c r="B4033" t="s">
        <v>4046</v>
      </c>
      <c r="C4033" t="s">
        <v>1339</v>
      </c>
      <c r="D4033" t="s">
        <v>3372</v>
      </c>
      <c r="E4033">
        <f>VLOOKUP(LEFT(B4033,LEN(B4033)-2),'Correction using CAD'!A:F,5,0)</f>
        <v>61.2</v>
      </c>
      <c r="F4033">
        <f>VLOOKUP(LEFT(B4033,LEN(B4033)-2),'Correction using CAD'!A:F,6,0)</f>
        <v>19.799999999999997</v>
      </c>
      <c r="G4033">
        <f>VLOOKUP(VALUE(RIGHT(B4033,2)),'XZ coord'!$T$144:$U$149,2,0)</f>
        <v>6.47</v>
      </c>
      <c r="H4033">
        <v>2.4</v>
      </c>
      <c r="I4033">
        <v>0.9</v>
      </c>
      <c r="J4033">
        <f>VLOOKUP(VALUE(RIGHT(B4033,2)),'XZ coord'!$T$144:$V$149,3,0)</f>
        <v>1.95</v>
      </c>
    </row>
    <row r="4034" spans="1:10" x14ac:dyDescent="0.2">
      <c r="A4034">
        <v>5033</v>
      </c>
      <c r="B4034" t="s">
        <v>4047</v>
      </c>
      <c r="C4034" t="s">
        <v>1339</v>
      </c>
      <c r="D4034" t="s">
        <v>3372</v>
      </c>
      <c r="E4034">
        <f>VLOOKUP(LEFT(B4034,LEN(B4034)-2),'Correction using CAD'!A:F,5,0)</f>
        <v>61.2</v>
      </c>
      <c r="F4034">
        <f>VLOOKUP(LEFT(B4034,LEN(B4034)-2),'Correction using CAD'!A:F,6,0)</f>
        <v>19.799999999999997</v>
      </c>
      <c r="G4034">
        <f>VLOOKUP(VALUE(RIGHT(B4034,2)),'XZ coord'!$T$144:$U$149,2,0)</f>
        <v>8.42</v>
      </c>
      <c r="H4034">
        <v>2.4</v>
      </c>
      <c r="I4034">
        <v>0.9</v>
      </c>
      <c r="J4034">
        <f>VLOOKUP(VALUE(RIGHT(B4034,2)),'XZ coord'!$T$144:$V$149,3,0)</f>
        <v>1.95</v>
      </c>
    </row>
    <row r="4035" spans="1:10" x14ac:dyDescent="0.2">
      <c r="A4035">
        <v>5034</v>
      </c>
      <c r="B4035" t="s">
        <v>4048</v>
      </c>
      <c r="C4035" t="s">
        <v>1339</v>
      </c>
      <c r="D4035" t="s">
        <v>3372</v>
      </c>
      <c r="E4035">
        <f>VLOOKUP(LEFT(B4035,LEN(B4035)-2),'Correction using CAD'!A:F,5,0)</f>
        <v>61.2</v>
      </c>
      <c r="F4035">
        <f>VLOOKUP(LEFT(B4035,LEN(B4035)-2),'Correction using CAD'!A:F,6,0)</f>
        <v>19.799999999999997</v>
      </c>
      <c r="G4035">
        <f>VLOOKUP(VALUE(RIGHT(B4035,2)),'XZ coord'!$T$144:$U$149,2,0)</f>
        <v>10.37</v>
      </c>
      <c r="H4035">
        <v>2.4</v>
      </c>
      <c r="I4035">
        <v>0.9</v>
      </c>
      <c r="J4035">
        <f>VLOOKUP(VALUE(RIGHT(B4035,2)),'XZ coord'!$T$144:$V$149,3,0)</f>
        <v>2.1</v>
      </c>
    </row>
    <row r="4036" spans="1:10" x14ac:dyDescent="0.2">
      <c r="A4036">
        <v>5035</v>
      </c>
      <c r="B4036" t="s">
        <v>4049</v>
      </c>
      <c r="C4036" t="s">
        <v>1339</v>
      </c>
      <c r="D4036" t="s">
        <v>3372</v>
      </c>
      <c r="E4036">
        <f>VLOOKUP(LEFT(B4036,LEN(B4036)-2),'Correction using CAD'!A:F,5,0)</f>
        <v>61.2</v>
      </c>
      <c r="F4036">
        <f>VLOOKUP(LEFT(B4036,LEN(B4036)-2),'Correction using CAD'!A:F,6,0)</f>
        <v>20.699999999999996</v>
      </c>
      <c r="G4036">
        <f>VLOOKUP(VALUE(RIGHT(B4036,2)),'XZ coord'!$T$144:$U$149,2,0)</f>
        <v>2.25</v>
      </c>
      <c r="H4036">
        <v>2.4</v>
      </c>
      <c r="I4036">
        <v>0.9</v>
      </c>
      <c r="J4036">
        <f>VLOOKUP(VALUE(RIGHT(B4036,2)),'XZ coord'!$T$144:$V$149,3,0)</f>
        <v>1.97</v>
      </c>
    </row>
    <row r="4037" spans="1:10" x14ac:dyDescent="0.2">
      <c r="A4037">
        <v>5036</v>
      </c>
      <c r="B4037" t="s">
        <v>4050</v>
      </c>
      <c r="C4037" t="s">
        <v>1342</v>
      </c>
      <c r="D4037" t="s">
        <v>3372</v>
      </c>
      <c r="E4037">
        <f>VLOOKUP(LEFT(B4037,LEN(B4037)-2),'Correction using CAD'!A:F,5,0)</f>
        <v>61.2</v>
      </c>
      <c r="F4037">
        <f>VLOOKUP(LEFT(B4037,LEN(B4037)-2),'Correction using CAD'!A:F,6,0)</f>
        <v>20.699999999999996</v>
      </c>
      <c r="G4037">
        <f>VLOOKUP(VALUE(RIGHT(B4037,2)),'XZ coord'!$T$144:$U$149,2,0)</f>
        <v>4.22</v>
      </c>
      <c r="H4037">
        <v>2.4</v>
      </c>
      <c r="I4037">
        <v>0.9</v>
      </c>
      <c r="J4037">
        <f>VLOOKUP(VALUE(RIGHT(B4037,2)),'XZ coord'!$T$144:$V$149,3,0)</f>
        <v>2.25</v>
      </c>
    </row>
    <row r="4038" spans="1:10" x14ac:dyDescent="0.2">
      <c r="A4038">
        <v>5037</v>
      </c>
      <c r="B4038" t="s">
        <v>4051</v>
      </c>
      <c r="C4038" t="s">
        <v>1339</v>
      </c>
      <c r="D4038" t="s">
        <v>3372</v>
      </c>
      <c r="E4038">
        <f>VLOOKUP(LEFT(B4038,LEN(B4038)-2),'Correction using CAD'!A:F,5,0)</f>
        <v>61.2</v>
      </c>
      <c r="F4038">
        <f>VLOOKUP(LEFT(B4038,LEN(B4038)-2),'Correction using CAD'!A:F,6,0)</f>
        <v>20.699999999999996</v>
      </c>
      <c r="G4038">
        <f>VLOOKUP(VALUE(RIGHT(B4038,2)),'XZ coord'!$T$144:$U$149,2,0)</f>
        <v>6.47</v>
      </c>
      <c r="H4038">
        <v>2.4</v>
      </c>
      <c r="I4038">
        <v>0.9</v>
      </c>
      <c r="J4038">
        <f>VLOOKUP(VALUE(RIGHT(B4038,2)),'XZ coord'!$T$144:$V$149,3,0)</f>
        <v>1.95</v>
      </c>
    </row>
    <row r="4039" spans="1:10" x14ac:dyDescent="0.2">
      <c r="A4039">
        <v>5038</v>
      </c>
      <c r="B4039" t="s">
        <v>4052</v>
      </c>
      <c r="C4039" t="s">
        <v>1339</v>
      </c>
      <c r="D4039" t="s">
        <v>3372</v>
      </c>
      <c r="E4039">
        <f>VLOOKUP(LEFT(B4039,LEN(B4039)-2),'Correction using CAD'!A:F,5,0)</f>
        <v>61.2</v>
      </c>
      <c r="F4039">
        <f>VLOOKUP(LEFT(B4039,LEN(B4039)-2),'Correction using CAD'!A:F,6,0)</f>
        <v>20.699999999999996</v>
      </c>
      <c r="G4039">
        <f>VLOOKUP(VALUE(RIGHT(B4039,2)),'XZ coord'!$T$144:$U$149,2,0)</f>
        <v>8.42</v>
      </c>
      <c r="H4039">
        <v>2.4</v>
      </c>
      <c r="I4039">
        <v>0.9</v>
      </c>
      <c r="J4039">
        <f>VLOOKUP(VALUE(RIGHT(B4039,2)),'XZ coord'!$T$144:$V$149,3,0)</f>
        <v>1.95</v>
      </c>
    </row>
    <row r="4040" spans="1:10" x14ac:dyDescent="0.2">
      <c r="A4040">
        <v>5039</v>
      </c>
      <c r="B4040" t="s">
        <v>4053</v>
      </c>
      <c r="C4040" t="s">
        <v>1339</v>
      </c>
      <c r="D4040" t="s">
        <v>3372</v>
      </c>
      <c r="E4040">
        <f>VLOOKUP(LEFT(B4040,LEN(B4040)-2),'Correction using CAD'!A:F,5,0)</f>
        <v>61.2</v>
      </c>
      <c r="F4040">
        <f>VLOOKUP(LEFT(B4040,LEN(B4040)-2),'Correction using CAD'!A:F,6,0)</f>
        <v>20.699999999999996</v>
      </c>
      <c r="G4040">
        <f>VLOOKUP(VALUE(RIGHT(B4040,2)),'XZ coord'!$T$144:$U$149,2,0)</f>
        <v>10.37</v>
      </c>
      <c r="H4040">
        <v>2.4</v>
      </c>
      <c r="I4040">
        <v>0.9</v>
      </c>
      <c r="J4040">
        <f>VLOOKUP(VALUE(RIGHT(B4040,2)),'XZ coord'!$T$144:$V$149,3,0)</f>
        <v>2.1</v>
      </c>
    </row>
    <row r="4041" spans="1:10" x14ac:dyDescent="0.2">
      <c r="A4041">
        <v>5040</v>
      </c>
      <c r="B4041" t="s">
        <v>4054</v>
      </c>
      <c r="C4041" t="s">
        <v>1339</v>
      </c>
      <c r="D4041" t="s">
        <v>3372</v>
      </c>
      <c r="E4041">
        <f>VLOOKUP(LEFT(B4041,LEN(B4041)-2),'Correction using CAD'!A:F,5,0)</f>
        <v>61.2</v>
      </c>
      <c r="F4041">
        <f>VLOOKUP(LEFT(B4041,LEN(B4041)-2),'Correction using CAD'!A:F,6,0)</f>
        <v>21.599999999999994</v>
      </c>
      <c r="G4041">
        <f>VLOOKUP(VALUE(RIGHT(B4041,2)),'XZ coord'!$T$144:$U$149,2,0)</f>
        <v>2.25</v>
      </c>
      <c r="H4041">
        <v>2.4</v>
      </c>
      <c r="I4041">
        <v>0.9</v>
      </c>
      <c r="J4041">
        <f>VLOOKUP(VALUE(RIGHT(B4041,2)),'XZ coord'!$T$144:$V$149,3,0)</f>
        <v>1.97</v>
      </c>
    </row>
    <row r="4042" spans="1:10" x14ac:dyDescent="0.2">
      <c r="A4042">
        <v>5041</v>
      </c>
      <c r="B4042" t="s">
        <v>4055</v>
      </c>
      <c r="C4042" t="s">
        <v>1342</v>
      </c>
      <c r="D4042" t="s">
        <v>3372</v>
      </c>
      <c r="E4042">
        <f>VLOOKUP(LEFT(B4042,LEN(B4042)-2),'Correction using CAD'!A:F,5,0)</f>
        <v>61.2</v>
      </c>
      <c r="F4042">
        <f>VLOOKUP(LEFT(B4042,LEN(B4042)-2),'Correction using CAD'!A:F,6,0)</f>
        <v>21.599999999999994</v>
      </c>
      <c r="G4042">
        <f>VLOOKUP(VALUE(RIGHT(B4042,2)),'XZ coord'!$T$144:$U$149,2,0)</f>
        <v>4.22</v>
      </c>
      <c r="H4042">
        <v>2.4</v>
      </c>
      <c r="I4042">
        <v>0.9</v>
      </c>
      <c r="J4042">
        <f>VLOOKUP(VALUE(RIGHT(B4042,2)),'XZ coord'!$T$144:$V$149,3,0)</f>
        <v>2.25</v>
      </c>
    </row>
    <row r="4043" spans="1:10" x14ac:dyDescent="0.2">
      <c r="A4043">
        <v>5042</v>
      </c>
      <c r="B4043" t="s">
        <v>4056</v>
      </c>
      <c r="C4043" t="s">
        <v>1339</v>
      </c>
      <c r="D4043" t="s">
        <v>3372</v>
      </c>
      <c r="E4043">
        <f>VLOOKUP(LEFT(B4043,LEN(B4043)-2),'Correction using CAD'!A:F,5,0)</f>
        <v>61.2</v>
      </c>
      <c r="F4043">
        <f>VLOOKUP(LEFT(B4043,LEN(B4043)-2),'Correction using CAD'!A:F,6,0)</f>
        <v>21.599999999999994</v>
      </c>
      <c r="G4043">
        <f>VLOOKUP(VALUE(RIGHT(B4043,2)),'XZ coord'!$T$144:$U$149,2,0)</f>
        <v>6.47</v>
      </c>
      <c r="H4043">
        <v>2.4</v>
      </c>
      <c r="I4043">
        <v>0.9</v>
      </c>
      <c r="J4043">
        <f>VLOOKUP(VALUE(RIGHT(B4043,2)),'XZ coord'!$T$144:$V$149,3,0)</f>
        <v>1.95</v>
      </c>
    </row>
    <row r="4044" spans="1:10" x14ac:dyDescent="0.2">
      <c r="A4044">
        <v>5043</v>
      </c>
      <c r="B4044" t="s">
        <v>4057</v>
      </c>
      <c r="C4044" t="s">
        <v>1339</v>
      </c>
      <c r="D4044" t="s">
        <v>3372</v>
      </c>
      <c r="E4044">
        <f>VLOOKUP(LEFT(B4044,LEN(B4044)-2),'Correction using CAD'!A:F,5,0)</f>
        <v>61.2</v>
      </c>
      <c r="F4044">
        <f>VLOOKUP(LEFT(B4044,LEN(B4044)-2),'Correction using CAD'!A:F,6,0)</f>
        <v>21.599999999999994</v>
      </c>
      <c r="G4044">
        <f>VLOOKUP(VALUE(RIGHT(B4044,2)),'XZ coord'!$T$144:$U$149,2,0)</f>
        <v>8.42</v>
      </c>
      <c r="H4044">
        <v>2.4</v>
      </c>
      <c r="I4044">
        <v>0.9</v>
      </c>
      <c r="J4044">
        <f>VLOOKUP(VALUE(RIGHT(B4044,2)),'XZ coord'!$T$144:$V$149,3,0)</f>
        <v>1.95</v>
      </c>
    </row>
    <row r="4045" spans="1:10" x14ac:dyDescent="0.2">
      <c r="A4045">
        <v>5044</v>
      </c>
      <c r="B4045" t="s">
        <v>4058</v>
      </c>
      <c r="C4045" t="s">
        <v>1339</v>
      </c>
      <c r="D4045" t="s">
        <v>3372</v>
      </c>
      <c r="E4045">
        <f>VLOOKUP(LEFT(B4045,LEN(B4045)-2),'Correction using CAD'!A:F,5,0)</f>
        <v>61.2</v>
      </c>
      <c r="F4045">
        <f>VLOOKUP(LEFT(B4045,LEN(B4045)-2),'Correction using CAD'!A:F,6,0)</f>
        <v>21.599999999999994</v>
      </c>
      <c r="G4045">
        <f>VLOOKUP(VALUE(RIGHT(B4045,2)),'XZ coord'!$T$144:$U$149,2,0)</f>
        <v>10.37</v>
      </c>
      <c r="H4045">
        <v>2.4</v>
      </c>
      <c r="I4045">
        <v>0.9</v>
      </c>
      <c r="J4045">
        <f>VLOOKUP(VALUE(RIGHT(B4045,2)),'XZ coord'!$T$144:$V$149,3,0)</f>
        <v>2.1</v>
      </c>
    </row>
    <row r="4046" spans="1:10" x14ac:dyDescent="0.2">
      <c r="A4046">
        <v>5045</v>
      </c>
      <c r="B4046" t="s">
        <v>4059</v>
      </c>
      <c r="C4046" t="s">
        <v>1339</v>
      </c>
      <c r="D4046" t="s">
        <v>3372</v>
      </c>
      <c r="E4046">
        <f>VLOOKUP(LEFT(B4046,LEN(B4046)-2),'Correction using CAD'!A:F,5,0)</f>
        <v>68.575000000000003</v>
      </c>
      <c r="F4046">
        <f>VLOOKUP(LEFT(B4046,LEN(B4046)-2),'Correction using CAD'!A:F,6,0)</f>
        <v>22.499999999999993</v>
      </c>
      <c r="G4046">
        <f>VLOOKUP(VALUE(RIGHT(B4046,2)),'XZ coord'!$T$144:$U$149,2,0)</f>
        <v>2.25</v>
      </c>
      <c r="H4046">
        <v>2.4</v>
      </c>
      <c r="I4046">
        <v>0.9</v>
      </c>
      <c r="J4046">
        <f>VLOOKUP(VALUE(RIGHT(B4046,2)),'XZ coord'!$T$144:$V$149,3,0)</f>
        <v>1.97</v>
      </c>
    </row>
    <row r="4047" spans="1:10" x14ac:dyDescent="0.2">
      <c r="A4047">
        <v>5046</v>
      </c>
      <c r="B4047" t="s">
        <v>4060</v>
      </c>
      <c r="C4047" t="s">
        <v>1342</v>
      </c>
      <c r="D4047" t="s">
        <v>3372</v>
      </c>
      <c r="E4047">
        <f>VLOOKUP(LEFT(B4047,LEN(B4047)-2),'Correction using CAD'!A:F,5,0)</f>
        <v>68.575000000000003</v>
      </c>
      <c r="F4047">
        <f>VLOOKUP(LEFT(B4047,LEN(B4047)-2),'Correction using CAD'!A:F,6,0)</f>
        <v>22.499999999999993</v>
      </c>
      <c r="G4047">
        <f>VLOOKUP(VALUE(RIGHT(B4047,2)),'XZ coord'!$T$144:$U$149,2,0)</f>
        <v>4.22</v>
      </c>
      <c r="H4047">
        <v>2.4</v>
      </c>
      <c r="I4047">
        <v>0.9</v>
      </c>
      <c r="J4047">
        <f>VLOOKUP(VALUE(RIGHT(B4047,2)),'XZ coord'!$T$144:$V$149,3,0)</f>
        <v>2.25</v>
      </c>
    </row>
    <row r="4048" spans="1:10" x14ac:dyDescent="0.2">
      <c r="A4048">
        <v>5047</v>
      </c>
      <c r="B4048" t="s">
        <v>4061</v>
      </c>
      <c r="C4048" t="s">
        <v>1339</v>
      </c>
      <c r="D4048" t="s">
        <v>3372</v>
      </c>
      <c r="E4048">
        <f>VLOOKUP(LEFT(B4048,LEN(B4048)-2),'Correction using CAD'!A:F,5,0)</f>
        <v>68.575000000000003</v>
      </c>
      <c r="F4048">
        <f>VLOOKUP(LEFT(B4048,LEN(B4048)-2),'Correction using CAD'!A:F,6,0)</f>
        <v>22.499999999999993</v>
      </c>
      <c r="G4048">
        <f>VLOOKUP(VALUE(RIGHT(B4048,2)),'XZ coord'!$T$144:$U$149,2,0)</f>
        <v>6.47</v>
      </c>
      <c r="H4048">
        <v>2.4</v>
      </c>
      <c r="I4048">
        <v>0.9</v>
      </c>
      <c r="J4048">
        <f>VLOOKUP(VALUE(RIGHT(B4048,2)),'XZ coord'!$T$144:$V$149,3,0)</f>
        <v>1.95</v>
      </c>
    </row>
    <row r="4049" spans="1:10" x14ac:dyDescent="0.2">
      <c r="A4049">
        <v>5048</v>
      </c>
      <c r="B4049" t="s">
        <v>4062</v>
      </c>
      <c r="C4049" t="s">
        <v>1339</v>
      </c>
      <c r="D4049" t="s">
        <v>3372</v>
      </c>
      <c r="E4049">
        <f>VLOOKUP(LEFT(B4049,LEN(B4049)-2),'Correction using CAD'!A:F,5,0)</f>
        <v>68.575000000000003</v>
      </c>
      <c r="F4049">
        <f>VLOOKUP(LEFT(B4049,LEN(B4049)-2),'Correction using CAD'!A:F,6,0)</f>
        <v>22.499999999999993</v>
      </c>
      <c r="G4049">
        <f>VLOOKUP(VALUE(RIGHT(B4049,2)),'XZ coord'!$T$144:$U$149,2,0)</f>
        <v>8.42</v>
      </c>
      <c r="H4049">
        <v>2.4</v>
      </c>
      <c r="I4049">
        <v>0.9</v>
      </c>
      <c r="J4049">
        <f>VLOOKUP(VALUE(RIGHT(B4049,2)),'XZ coord'!$T$144:$V$149,3,0)</f>
        <v>1.95</v>
      </c>
    </row>
    <row r="4050" spans="1:10" x14ac:dyDescent="0.2">
      <c r="A4050">
        <v>5049</v>
      </c>
      <c r="B4050" t="s">
        <v>4063</v>
      </c>
      <c r="C4050" t="s">
        <v>1339</v>
      </c>
      <c r="D4050" t="s">
        <v>3372</v>
      </c>
      <c r="E4050">
        <f>VLOOKUP(LEFT(B4050,LEN(B4050)-2),'Correction using CAD'!A:F,5,0)</f>
        <v>68.575000000000003</v>
      </c>
      <c r="F4050">
        <f>VLOOKUP(LEFT(B4050,LEN(B4050)-2),'Correction using CAD'!A:F,6,0)</f>
        <v>22.499999999999993</v>
      </c>
      <c r="G4050">
        <f>VLOOKUP(VALUE(RIGHT(B4050,2)),'XZ coord'!$T$144:$U$149,2,0)</f>
        <v>10.37</v>
      </c>
      <c r="H4050">
        <v>2.4</v>
      </c>
      <c r="I4050">
        <v>0.9</v>
      </c>
      <c r="J4050">
        <f>VLOOKUP(VALUE(RIGHT(B4050,2)),'XZ coord'!$T$144:$V$149,3,0)</f>
        <v>2.1</v>
      </c>
    </row>
    <row r="4051" spans="1:10" x14ac:dyDescent="0.2">
      <c r="A4051">
        <v>5050</v>
      </c>
      <c r="B4051" t="s">
        <v>4064</v>
      </c>
      <c r="C4051" t="s">
        <v>1339</v>
      </c>
      <c r="D4051" t="s">
        <v>3372</v>
      </c>
      <c r="E4051">
        <f>VLOOKUP(LEFT(B4051,LEN(B4051)-2),'Correction using CAD'!A:F,5,0)</f>
        <v>68.575000000000003</v>
      </c>
      <c r="F4051">
        <f>VLOOKUP(LEFT(B4051,LEN(B4051)-2),'Correction using CAD'!A:F,6,0)</f>
        <v>23.399999999999991</v>
      </c>
      <c r="G4051">
        <f>VLOOKUP(VALUE(RIGHT(B4051,2)),'XZ coord'!$T$144:$U$149,2,0)</f>
        <v>2.25</v>
      </c>
      <c r="H4051">
        <v>2.4</v>
      </c>
      <c r="I4051">
        <v>0.9</v>
      </c>
      <c r="J4051">
        <f>VLOOKUP(VALUE(RIGHT(B4051,2)),'XZ coord'!$T$144:$V$149,3,0)</f>
        <v>1.97</v>
      </c>
    </row>
    <row r="4052" spans="1:10" x14ac:dyDescent="0.2">
      <c r="A4052">
        <v>5051</v>
      </c>
      <c r="B4052" t="s">
        <v>4065</v>
      </c>
      <c r="C4052" t="s">
        <v>1342</v>
      </c>
      <c r="D4052" t="s">
        <v>3372</v>
      </c>
      <c r="E4052">
        <f>VLOOKUP(LEFT(B4052,LEN(B4052)-2),'Correction using CAD'!A:F,5,0)</f>
        <v>68.575000000000003</v>
      </c>
      <c r="F4052">
        <f>VLOOKUP(LEFT(B4052,LEN(B4052)-2),'Correction using CAD'!A:F,6,0)</f>
        <v>23.399999999999991</v>
      </c>
      <c r="G4052">
        <f>VLOOKUP(VALUE(RIGHT(B4052,2)),'XZ coord'!$T$144:$U$149,2,0)</f>
        <v>4.22</v>
      </c>
      <c r="H4052">
        <v>2.4</v>
      </c>
      <c r="I4052">
        <v>0.9</v>
      </c>
      <c r="J4052">
        <f>VLOOKUP(VALUE(RIGHT(B4052,2)),'XZ coord'!$T$144:$V$149,3,0)</f>
        <v>2.25</v>
      </c>
    </row>
    <row r="4053" spans="1:10" x14ac:dyDescent="0.2">
      <c r="A4053">
        <v>5052</v>
      </c>
      <c r="B4053" t="s">
        <v>4066</v>
      </c>
      <c r="C4053" t="s">
        <v>1339</v>
      </c>
      <c r="D4053" t="s">
        <v>3372</v>
      </c>
      <c r="E4053">
        <f>VLOOKUP(LEFT(B4053,LEN(B4053)-2),'Correction using CAD'!A:F,5,0)</f>
        <v>68.575000000000003</v>
      </c>
      <c r="F4053">
        <f>VLOOKUP(LEFT(B4053,LEN(B4053)-2),'Correction using CAD'!A:F,6,0)</f>
        <v>23.399999999999991</v>
      </c>
      <c r="G4053">
        <f>VLOOKUP(VALUE(RIGHT(B4053,2)),'XZ coord'!$T$144:$U$149,2,0)</f>
        <v>6.47</v>
      </c>
      <c r="H4053">
        <v>2.4</v>
      </c>
      <c r="I4053">
        <v>0.9</v>
      </c>
      <c r="J4053">
        <f>VLOOKUP(VALUE(RIGHT(B4053,2)),'XZ coord'!$T$144:$V$149,3,0)</f>
        <v>1.95</v>
      </c>
    </row>
    <row r="4054" spans="1:10" x14ac:dyDescent="0.2">
      <c r="A4054">
        <v>5053</v>
      </c>
      <c r="B4054" t="s">
        <v>4067</v>
      </c>
      <c r="C4054" t="s">
        <v>1339</v>
      </c>
      <c r="D4054" t="s">
        <v>3372</v>
      </c>
      <c r="E4054">
        <f>VLOOKUP(LEFT(B4054,LEN(B4054)-2),'Correction using CAD'!A:F,5,0)</f>
        <v>68.575000000000003</v>
      </c>
      <c r="F4054">
        <f>VLOOKUP(LEFT(B4054,LEN(B4054)-2),'Correction using CAD'!A:F,6,0)</f>
        <v>23.399999999999991</v>
      </c>
      <c r="G4054">
        <f>VLOOKUP(VALUE(RIGHT(B4054,2)),'XZ coord'!$T$144:$U$149,2,0)</f>
        <v>8.42</v>
      </c>
      <c r="H4054">
        <v>2.4</v>
      </c>
      <c r="I4054">
        <v>0.9</v>
      </c>
      <c r="J4054">
        <f>VLOOKUP(VALUE(RIGHT(B4054,2)),'XZ coord'!$T$144:$V$149,3,0)</f>
        <v>1.95</v>
      </c>
    </row>
    <row r="4055" spans="1:10" x14ac:dyDescent="0.2">
      <c r="A4055">
        <v>5054</v>
      </c>
      <c r="B4055" t="s">
        <v>4068</v>
      </c>
      <c r="C4055" t="s">
        <v>1339</v>
      </c>
      <c r="D4055" t="s">
        <v>3372</v>
      </c>
      <c r="E4055">
        <f>VLOOKUP(LEFT(B4055,LEN(B4055)-2),'Correction using CAD'!A:F,5,0)</f>
        <v>68.575000000000003</v>
      </c>
      <c r="F4055">
        <f>VLOOKUP(LEFT(B4055,LEN(B4055)-2),'Correction using CAD'!A:F,6,0)</f>
        <v>23.399999999999991</v>
      </c>
      <c r="G4055">
        <f>VLOOKUP(VALUE(RIGHT(B4055,2)),'XZ coord'!$T$144:$U$149,2,0)</f>
        <v>10.37</v>
      </c>
      <c r="H4055">
        <v>2.4</v>
      </c>
      <c r="I4055">
        <v>0.9</v>
      </c>
      <c r="J4055">
        <f>VLOOKUP(VALUE(RIGHT(B4055,2)),'XZ coord'!$T$144:$V$149,3,0)</f>
        <v>2.1</v>
      </c>
    </row>
    <row r="4056" spans="1:10" x14ac:dyDescent="0.2">
      <c r="A4056">
        <v>5055</v>
      </c>
      <c r="B4056" t="s">
        <v>4069</v>
      </c>
      <c r="C4056" t="s">
        <v>1339</v>
      </c>
      <c r="D4056" t="s">
        <v>3372</v>
      </c>
      <c r="E4056">
        <f>VLOOKUP(LEFT(B4056,LEN(B4056)-2),'Correction using CAD'!A:F,5,0)</f>
        <v>68.575000000000003</v>
      </c>
      <c r="F4056">
        <f>VLOOKUP(LEFT(B4056,LEN(B4056)-2),'Correction using CAD'!A:F,6,0)</f>
        <v>24.29999999999999</v>
      </c>
      <c r="G4056">
        <f>VLOOKUP(VALUE(RIGHT(B4056,2)),'XZ coord'!$T$144:$U$149,2,0)</f>
        <v>2.25</v>
      </c>
      <c r="H4056">
        <v>2.4</v>
      </c>
      <c r="I4056">
        <v>0.9</v>
      </c>
      <c r="J4056">
        <f>VLOOKUP(VALUE(RIGHT(B4056,2)),'XZ coord'!$T$144:$V$149,3,0)</f>
        <v>1.97</v>
      </c>
    </row>
    <row r="4057" spans="1:10" x14ac:dyDescent="0.2">
      <c r="A4057">
        <v>5056</v>
      </c>
      <c r="B4057" t="s">
        <v>4070</v>
      </c>
      <c r="C4057" t="s">
        <v>1342</v>
      </c>
      <c r="D4057" t="s">
        <v>3372</v>
      </c>
      <c r="E4057">
        <f>VLOOKUP(LEFT(B4057,LEN(B4057)-2),'Correction using CAD'!A:F,5,0)</f>
        <v>68.575000000000003</v>
      </c>
      <c r="F4057">
        <f>VLOOKUP(LEFT(B4057,LEN(B4057)-2),'Correction using CAD'!A:F,6,0)</f>
        <v>24.29999999999999</v>
      </c>
      <c r="G4057">
        <f>VLOOKUP(VALUE(RIGHT(B4057,2)),'XZ coord'!$T$144:$U$149,2,0)</f>
        <v>4.22</v>
      </c>
      <c r="H4057">
        <v>2.4</v>
      </c>
      <c r="I4057">
        <v>0.9</v>
      </c>
      <c r="J4057">
        <f>VLOOKUP(VALUE(RIGHT(B4057,2)),'XZ coord'!$T$144:$V$149,3,0)</f>
        <v>2.25</v>
      </c>
    </row>
    <row r="4058" spans="1:10" x14ac:dyDescent="0.2">
      <c r="A4058">
        <v>5057</v>
      </c>
      <c r="B4058" t="s">
        <v>4071</v>
      </c>
      <c r="C4058" t="s">
        <v>1339</v>
      </c>
      <c r="D4058" t="s">
        <v>3372</v>
      </c>
      <c r="E4058">
        <f>VLOOKUP(LEFT(B4058,LEN(B4058)-2),'Correction using CAD'!A:F,5,0)</f>
        <v>68.575000000000003</v>
      </c>
      <c r="F4058">
        <f>VLOOKUP(LEFT(B4058,LEN(B4058)-2),'Correction using CAD'!A:F,6,0)</f>
        <v>24.29999999999999</v>
      </c>
      <c r="G4058">
        <f>VLOOKUP(VALUE(RIGHT(B4058,2)),'XZ coord'!$T$144:$U$149,2,0)</f>
        <v>6.47</v>
      </c>
      <c r="H4058">
        <v>2.4</v>
      </c>
      <c r="I4058">
        <v>0.9</v>
      </c>
      <c r="J4058">
        <f>VLOOKUP(VALUE(RIGHT(B4058,2)),'XZ coord'!$T$144:$V$149,3,0)</f>
        <v>1.95</v>
      </c>
    </row>
    <row r="4059" spans="1:10" x14ac:dyDescent="0.2">
      <c r="A4059">
        <v>5058</v>
      </c>
      <c r="B4059" t="s">
        <v>4072</v>
      </c>
      <c r="C4059" t="s">
        <v>1339</v>
      </c>
      <c r="D4059" t="s">
        <v>3372</v>
      </c>
      <c r="E4059">
        <f>VLOOKUP(LEFT(B4059,LEN(B4059)-2),'Correction using CAD'!A:F,5,0)</f>
        <v>68.575000000000003</v>
      </c>
      <c r="F4059">
        <f>VLOOKUP(LEFT(B4059,LEN(B4059)-2),'Correction using CAD'!A:F,6,0)</f>
        <v>24.29999999999999</v>
      </c>
      <c r="G4059">
        <f>VLOOKUP(VALUE(RIGHT(B4059,2)),'XZ coord'!$T$144:$U$149,2,0)</f>
        <v>8.42</v>
      </c>
      <c r="H4059">
        <v>2.4</v>
      </c>
      <c r="I4059">
        <v>0.9</v>
      </c>
      <c r="J4059">
        <f>VLOOKUP(VALUE(RIGHT(B4059,2)),'XZ coord'!$T$144:$V$149,3,0)</f>
        <v>1.95</v>
      </c>
    </row>
    <row r="4060" spans="1:10" x14ac:dyDescent="0.2">
      <c r="A4060">
        <v>5059</v>
      </c>
      <c r="B4060" t="s">
        <v>4073</v>
      </c>
      <c r="C4060" t="s">
        <v>1339</v>
      </c>
      <c r="D4060" t="s">
        <v>3372</v>
      </c>
      <c r="E4060">
        <f>VLOOKUP(LEFT(B4060,LEN(B4060)-2),'Correction using CAD'!A:F,5,0)</f>
        <v>68.575000000000003</v>
      </c>
      <c r="F4060">
        <f>VLOOKUP(LEFT(B4060,LEN(B4060)-2),'Correction using CAD'!A:F,6,0)</f>
        <v>24.29999999999999</v>
      </c>
      <c r="G4060">
        <f>VLOOKUP(VALUE(RIGHT(B4060,2)),'XZ coord'!$T$144:$U$149,2,0)</f>
        <v>10.37</v>
      </c>
      <c r="H4060">
        <v>2.4</v>
      </c>
      <c r="I4060">
        <v>0.9</v>
      </c>
      <c r="J4060">
        <f>VLOOKUP(VALUE(RIGHT(B4060,2)),'XZ coord'!$T$144:$V$149,3,0)</f>
        <v>2.1</v>
      </c>
    </row>
    <row r="4061" spans="1:10" x14ac:dyDescent="0.2">
      <c r="A4061">
        <v>5060</v>
      </c>
      <c r="B4061" t="s">
        <v>4074</v>
      </c>
      <c r="C4061" t="s">
        <v>1339</v>
      </c>
      <c r="D4061" t="s">
        <v>3372</v>
      </c>
      <c r="E4061">
        <f>VLOOKUP(LEFT(B4061,LEN(B4061)-2),'Correction using CAD'!A:F,5,0)</f>
        <v>68.575000000000003</v>
      </c>
      <c r="F4061">
        <f>VLOOKUP(LEFT(B4061,LEN(B4061)-2),'Correction using CAD'!A:F,6,0)</f>
        <v>25.199999999999989</v>
      </c>
      <c r="G4061">
        <f>VLOOKUP(VALUE(RIGHT(B4061,2)),'XZ coord'!$T$144:$U$149,2,0)</f>
        <v>2.25</v>
      </c>
      <c r="H4061">
        <v>2.4</v>
      </c>
      <c r="I4061">
        <v>0.9</v>
      </c>
      <c r="J4061">
        <f>VLOOKUP(VALUE(RIGHT(B4061,2)),'XZ coord'!$T$144:$V$149,3,0)</f>
        <v>1.97</v>
      </c>
    </row>
    <row r="4062" spans="1:10" x14ac:dyDescent="0.2">
      <c r="A4062">
        <v>5061</v>
      </c>
      <c r="B4062" t="s">
        <v>4075</v>
      </c>
      <c r="C4062" t="s">
        <v>1342</v>
      </c>
      <c r="D4062" t="s">
        <v>3372</v>
      </c>
      <c r="E4062">
        <f>VLOOKUP(LEFT(B4062,LEN(B4062)-2),'Correction using CAD'!A:F,5,0)</f>
        <v>68.575000000000003</v>
      </c>
      <c r="F4062">
        <f>VLOOKUP(LEFT(B4062,LEN(B4062)-2),'Correction using CAD'!A:F,6,0)</f>
        <v>25.199999999999989</v>
      </c>
      <c r="G4062">
        <f>VLOOKUP(VALUE(RIGHT(B4062,2)),'XZ coord'!$T$144:$U$149,2,0)</f>
        <v>4.22</v>
      </c>
      <c r="H4062">
        <v>2.4</v>
      </c>
      <c r="I4062">
        <v>0.9</v>
      </c>
      <c r="J4062">
        <f>VLOOKUP(VALUE(RIGHT(B4062,2)),'XZ coord'!$T$144:$V$149,3,0)</f>
        <v>2.25</v>
      </c>
    </row>
    <row r="4063" spans="1:10" x14ac:dyDescent="0.2">
      <c r="A4063">
        <v>5062</v>
      </c>
      <c r="B4063" t="s">
        <v>4076</v>
      </c>
      <c r="C4063" t="s">
        <v>1339</v>
      </c>
      <c r="D4063" t="s">
        <v>3372</v>
      </c>
      <c r="E4063">
        <f>VLOOKUP(LEFT(B4063,LEN(B4063)-2),'Correction using CAD'!A:F,5,0)</f>
        <v>68.575000000000003</v>
      </c>
      <c r="F4063">
        <f>VLOOKUP(LEFT(B4063,LEN(B4063)-2),'Correction using CAD'!A:F,6,0)</f>
        <v>25.199999999999989</v>
      </c>
      <c r="G4063">
        <f>VLOOKUP(VALUE(RIGHT(B4063,2)),'XZ coord'!$T$144:$U$149,2,0)</f>
        <v>6.47</v>
      </c>
      <c r="H4063">
        <v>2.4</v>
      </c>
      <c r="I4063">
        <v>0.9</v>
      </c>
      <c r="J4063">
        <f>VLOOKUP(VALUE(RIGHT(B4063,2)),'XZ coord'!$T$144:$V$149,3,0)</f>
        <v>1.95</v>
      </c>
    </row>
    <row r="4064" spans="1:10" x14ac:dyDescent="0.2">
      <c r="A4064">
        <v>5063</v>
      </c>
      <c r="B4064" t="s">
        <v>4077</v>
      </c>
      <c r="C4064" t="s">
        <v>1339</v>
      </c>
      <c r="D4064" t="s">
        <v>3372</v>
      </c>
      <c r="E4064">
        <f>VLOOKUP(LEFT(B4064,LEN(B4064)-2),'Correction using CAD'!A:F,5,0)</f>
        <v>68.575000000000003</v>
      </c>
      <c r="F4064">
        <f>VLOOKUP(LEFT(B4064,LEN(B4064)-2),'Correction using CAD'!A:F,6,0)</f>
        <v>25.199999999999989</v>
      </c>
      <c r="G4064">
        <f>VLOOKUP(VALUE(RIGHT(B4064,2)),'XZ coord'!$T$144:$U$149,2,0)</f>
        <v>8.42</v>
      </c>
      <c r="H4064">
        <v>2.4</v>
      </c>
      <c r="I4064">
        <v>0.9</v>
      </c>
      <c r="J4064">
        <f>VLOOKUP(VALUE(RIGHT(B4064,2)),'XZ coord'!$T$144:$V$149,3,0)</f>
        <v>1.95</v>
      </c>
    </row>
    <row r="4065" spans="1:10" x14ac:dyDescent="0.2">
      <c r="A4065">
        <v>5064</v>
      </c>
      <c r="B4065" t="s">
        <v>4078</v>
      </c>
      <c r="C4065" t="s">
        <v>1339</v>
      </c>
      <c r="D4065" t="s">
        <v>3372</v>
      </c>
      <c r="E4065">
        <f>VLOOKUP(LEFT(B4065,LEN(B4065)-2),'Correction using CAD'!A:F,5,0)</f>
        <v>68.575000000000003</v>
      </c>
      <c r="F4065">
        <f>VLOOKUP(LEFT(B4065,LEN(B4065)-2),'Correction using CAD'!A:F,6,0)</f>
        <v>25.199999999999989</v>
      </c>
      <c r="G4065">
        <f>VLOOKUP(VALUE(RIGHT(B4065,2)),'XZ coord'!$T$144:$U$149,2,0)</f>
        <v>10.37</v>
      </c>
      <c r="H4065">
        <v>2.4</v>
      </c>
      <c r="I4065">
        <v>0.9</v>
      </c>
      <c r="J4065">
        <f>VLOOKUP(VALUE(RIGHT(B4065,2)),'XZ coord'!$T$144:$V$149,3,0)</f>
        <v>2.1</v>
      </c>
    </row>
    <row r="4066" spans="1:10" x14ac:dyDescent="0.2">
      <c r="A4066">
        <v>5065</v>
      </c>
      <c r="B4066" t="s">
        <v>4079</v>
      </c>
      <c r="C4066" t="s">
        <v>1339</v>
      </c>
      <c r="D4066" t="s">
        <v>3372</v>
      </c>
      <c r="E4066">
        <f>VLOOKUP(LEFT(B4066,LEN(B4066)-2),'Correction using CAD'!A:F,5,0)</f>
        <v>61.2</v>
      </c>
      <c r="F4066">
        <f>VLOOKUP(LEFT(B4066,LEN(B4066)-2),'Correction using CAD'!A:F,6,0)</f>
        <v>22.499999999999993</v>
      </c>
      <c r="G4066">
        <f>VLOOKUP(VALUE(RIGHT(B4066,2)),'XZ coord'!$T$144:$U$149,2,0)</f>
        <v>2.25</v>
      </c>
      <c r="H4066">
        <v>2.4</v>
      </c>
      <c r="I4066">
        <v>0.9</v>
      </c>
      <c r="J4066">
        <f>VLOOKUP(VALUE(RIGHT(B4066,2)),'XZ coord'!$T$144:$V$149,3,0)</f>
        <v>1.97</v>
      </c>
    </row>
    <row r="4067" spans="1:10" x14ac:dyDescent="0.2">
      <c r="A4067">
        <v>5066</v>
      </c>
      <c r="B4067" t="s">
        <v>4080</v>
      </c>
      <c r="C4067" t="s">
        <v>1342</v>
      </c>
      <c r="D4067" t="s">
        <v>3372</v>
      </c>
      <c r="E4067">
        <f>VLOOKUP(LEFT(B4067,LEN(B4067)-2),'Correction using CAD'!A:F,5,0)</f>
        <v>61.2</v>
      </c>
      <c r="F4067">
        <f>VLOOKUP(LEFT(B4067,LEN(B4067)-2),'Correction using CAD'!A:F,6,0)</f>
        <v>22.499999999999993</v>
      </c>
      <c r="G4067">
        <f>VLOOKUP(VALUE(RIGHT(B4067,2)),'XZ coord'!$T$144:$U$149,2,0)</f>
        <v>4.22</v>
      </c>
      <c r="H4067">
        <v>2.4</v>
      </c>
      <c r="I4067">
        <v>0.9</v>
      </c>
      <c r="J4067">
        <f>VLOOKUP(VALUE(RIGHT(B4067,2)),'XZ coord'!$T$144:$V$149,3,0)</f>
        <v>2.25</v>
      </c>
    </row>
    <row r="4068" spans="1:10" x14ac:dyDescent="0.2">
      <c r="A4068">
        <v>5067</v>
      </c>
      <c r="B4068" t="s">
        <v>4081</v>
      </c>
      <c r="C4068" t="s">
        <v>1339</v>
      </c>
      <c r="D4068" t="s">
        <v>3372</v>
      </c>
      <c r="E4068">
        <f>VLOOKUP(LEFT(B4068,LEN(B4068)-2),'Correction using CAD'!A:F,5,0)</f>
        <v>61.2</v>
      </c>
      <c r="F4068">
        <f>VLOOKUP(LEFT(B4068,LEN(B4068)-2),'Correction using CAD'!A:F,6,0)</f>
        <v>22.499999999999993</v>
      </c>
      <c r="G4068">
        <f>VLOOKUP(VALUE(RIGHT(B4068,2)),'XZ coord'!$T$144:$U$149,2,0)</f>
        <v>6.47</v>
      </c>
      <c r="H4068">
        <v>2.4</v>
      </c>
      <c r="I4068">
        <v>0.9</v>
      </c>
      <c r="J4068">
        <f>VLOOKUP(VALUE(RIGHT(B4068,2)),'XZ coord'!$T$144:$V$149,3,0)</f>
        <v>1.95</v>
      </c>
    </row>
    <row r="4069" spans="1:10" x14ac:dyDescent="0.2">
      <c r="A4069">
        <v>5068</v>
      </c>
      <c r="B4069" t="s">
        <v>4082</v>
      </c>
      <c r="C4069" t="s">
        <v>1339</v>
      </c>
      <c r="D4069" t="s">
        <v>3372</v>
      </c>
      <c r="E4069">
        <f>VLOOKUP(LEFT(B4069,LEN(B4069)-2),'Correction using CAD'!A:F,5,0)</f>
        <v>61.2</v>
      </c>
      <c r="F4069">
        <f>VLOOKUP(LEFT(B4069,LEN(B4069)-2),'Correction using CAD'!A:F,6,0)</f>
        <v>22.499999999999993</v>
      </c>
      <c r="G4069">
        <f>VLOOKUP(VALUE(RIGHT(B4069,2)),'XZ coord'!$T$144:$U$149,2,0)</f>
        <v>8.42</v>
      </c>
      <c r="H4069">
        <v>2.4</v>
      </c>
      <c r="I4069">
        <v>0.9</v>
      </c>
      <c r="J4069">
        <f>VLOOKUP(VALUE(RIGHT(B4069,2)),'XZ coord'!$T$144:$V$149,3,0)</f>
        <v>1.95</v>
      </c>
    </row>
    <row r="4070" spans="1:10" x14ac:dyDescent="0.2">
      <c r="A4070">
        <v>5069</v>
      </c>
      <c r="B4070" t="s">
        <v>4083</v>
      </c>
      <c r="C4070" t="s">
        <v>1339</v>
      </c>
      <c r="D4070" t="s">
        <v>3372</v>
      </c>
      <c r="E4070">
        <f>VLOOKUP(LEFT(B4070,LEN(B4070)-2),'Correction using CAD'!A:F,5,0)</f>
        <v>61.2</v>
      </c>
      <c r="F4070">
        <f>VLOOKUP(LEFT(B4070,LEN(B4070)-2),'Correction using CAD'!A:F,6,0)</f>
        <v>22.499999999999993</v>
      </c>
      <c r="G4070">
        <f>VLOOKUP(VALUE(RIGHT(B4070,2)),'XZ coord'!$T$144:$U$149,2,0)</f>
        <v>10.37</v>
      </c>
      <c r="H4070">
        <v>2.4</v>
      </c>
      <c r="I4070">
        <v>0.9</v>
      </c>
      <c r="J4070">
        <f>VLOOKUP(VALUE(RIGHT(B4070,2)),'XZ coord'!$T$144:$V$149,3,0)</f>
        <v>2.1</v>
      </c>
    </row>
    <row r="4071" spans="1:10" x14ac:dyDescent="0.2">
      <c r="A4071">
        <v>5070</v>
      </c>
      <c r="B4071" t="s">
        <v>4084</v>
      </c>
      <c r="C4071" t="s">
        <v>1339</v>
      </c>
      <c r="D4071" t="s">
        <v>3372</v>
      </c>
      <c r="E4071">
        <f>VLOOKUP(LEFT(B4071,LEN(B4071)-2),'Correction using CAD'!A:F,5,0)</f>
        <v>61.2</v>
      </c>
      <c r="F4071">
        <f>VLOOKUP(LEFT(B4071,LEN(B4071)-2),'Correction using CAD'!A:F,6,0)</f>
        <v>23.399999999999991</v>
      </c>
      <c r="G4071">
        <f>VLOOKUP(VALUE(RIGHT(B4071,2)),'XZ coord'!$T$144:$U$149,2,0)</f>
        <v>2.25</v>
      </c>
      <c r="H4071">
        <v>2.4</v>
      </c>
      <c r="I4071">
        <v>0.9</v>
      </c>
      <c r="J4071">
        <f>VLOOKUP(VALUE(RIGHT(B4071,2)),'XZ coord'!$T$144:$V$149,3,0)</f>
        <v>1.97</v>
      </c>
    </row>
    <row r="4072" spans="1:10" x14ac:dyDescent="0.2">
      <c r="A4072">
        <v>5071</v>
      </c>
      <c r="B4072" t="s">
        <v>4085</v>
      </c>
      <c r="C4072" t="s">
        <v>1342</v>
      </c>
      <c r="D4072" t="s">
        <v>3372</v>
      </c>
      <c r="E4072">
        <f>VLOOKUP(LEFT(B4072,LEN(B4072)-2),'Correction using CAD'!A:F,5,0)</f>
        <v>61.2</v>
      </c>
      <c r="F4072">
        <f>VLOOKUP(LEFT(B4072,LEN(B4072)-2),'Correction using CAD'!A:F,6,0)</f>
        <v>23.399999999999991</v>
      </c>
      <c r="G4072">
        <f>VLOOKUP(VALUE(RIGHT(B4072,2)),'XZ coord'!$T$144:$U$149,2,0)</f>
        <v>4.22</v>
      </c>
      <c r="H4072">
        <v>2.4</v>
      </c>
      <c r="I4072">
        <v>0.9</v>
      </c>
      <c r="J4072">
        <f>VLOOKUP(VALUE(RIGHT(B4072,2)),'XZ coord'!$T$144:$V$149,3,0)</f>
        <v>2.25</v>
      </c>
    </row>
    <row r="4073" spans="1:10" x14ac:dyDescent="0.2">
      <c r="A4073">
        <v>5072</v>
      </c>
      <c r="B4073" t="s">
        <v>4086</v>
      </c>
      <c r="C4073" t="s">
        <v>1339</v>
      </c>
      <c r="D4073" t="s">
        <v>3372</v>
      </c>
      <c r="E4073">
        <f>VLOOKUP(LEFT(B4073,LEN(B4073)-2),'Correction using CAD'!A:F,5,0)</f>
        <v>61.2</v>
      </c>
      <c r="F4073">
        <f>VLOOKUP(LEFT(B4073,LEN(B4073)-2),'Correction using CAD'!A:F,6,0)</f>
        <v>23.399999999999991</v>
      </c>
      <c r="G4073">
        <f>VLOOKUP(VALUE(RIGHT(B4073,2)),'XZ coord'!$T$144:$U$149,2,0)</f>
        <v>6.47</v>
      </c>
      <c r="H4073">
        <v>2.4</v>
      </c>
      <c r="I4073">
        <v>0.9</v>
      </c>
      <c r="J4073">
        <f>VLOOKUP(VALUE(RIGHT(B4073,2)),'XZ coord'!$T$144:$V$149,3,0)</f>
        <v>1.95</v>
      </c>
    </row>
    <row r="4074" spans="1:10" x14ac:dyDescent="0.2">
      <c r="A4074">
        <v>5073</v>
      </c>
      <c r="B4074" t="s">
        <v>4087</v>
      </c>
      <c r="C4074" t="s">
        <v>1339</v>
      </c>
      <c r="D4074" t="s">
        <v>3372</v>
      </c>
      <c r="E4074">
        <f>VLOOKUP(LEFT(B4074,LEN(B4074)-2),'Correction using CAD'!A:F,5,0)</f>
        <v>61.2</v>
      </c>
      <c r="F4074">
        <f>VLOOKUP(LEFT(B4074,LEN(B4074)-2),'Correction using CAD'!A:F,6,0)</f>
        <v>23.399999999999991</v>
      </c>
      <c r="G4074">
        <f>VLOOKUP(VALUE(RIGHT(B4074,2)),'XZ coord'!$T$144:$U$149,2,0)</f>
        <v>8.42</v>
      </c>
      <c r="H4074">
        <v>2.4</v>
      </c>
      <c r="I4074">
        <v>0.9</v>
      </c>
      <c r="J4074">
        <f>VLOOKUP(VALUE(RIGHT(B4074,2)),'XZ coord'!$T$144:$V$149,3,0)</f>
        <v>1.95</v>
      </c>
    </row>
    <row r="4075" spans="1:10" x14ac:dyDescent="0.2">
      <c r="A4075">
        <v>5074</v>
      </c>
      <c r="B4075" t="s">
        <v>4088</v>
      </c>
      <c r="C4075" t="s">
        <v>1339</v>
      </c>
      <c r="D4075" t="s">
        <v>3372</v>
      </c>
      <c r="E4075">
        <f>VLOOKUP(LEFT(B4075,LEN(B4075)-2),'Correction using CAD'!A:F,5,0)</f>
        <v>61.2</v>
      </c>
      <c r="F4075">
        <f>VLOOKUP(LEFT(B4075,LEN(B4075)-2),'Correction using CAD'!A:F,6,0)</f>
        <v>23.399999999999991</v>
      </c>
      <c r="G4075">
        <f>VLOOKUP(VALUE(RIGHT(B4075,2)),'XZ coord'!$T$144:$U$149,2,0)</f>
        <v>10.37</v>
      </c>
      <c r="H4075">
        <v>2.4</v>
      </c>
      <c r="I4075">
        <v>0.9</v>
      </c>
      <c r="J4075">
        <f>VLOOKUP(VALUE(RIGHT(B4075,2)),'XZ coord'!$T$144:$V$149,3,0)</f>
        <v>2.1</v>
      </c>
    </row>
    <row r="4076" spans="1:10" x14ac:dyDescent="0.2">
      <c r="A4076">
        <v>5075</v>
      </c>
      <c r="B4076" t="s">
        <v>4089</v>
      </c>
      <c r="C4076" t="s">
        <v>1339</v>
      </c>
      <c r="D4076" t="s">
        <v>3372</v>
      </c>
      <c r="E4076">
        <f>VLOOKUP(LEFT(B4076,LEN(B4076)-2),'Correction using CAD'!A:F,5,0)</f>
        <v>61.2</v>
      </c>
      <c r="F4076">
        <f>VLOOKUP(LEFT(B4076,LEN(B4076)-2),'Correction using CAD'!A:F,6,0)</f>
        <v>24.29999999999999</v>
      </c>
      <c r="G4076">
        <f>VLOOKUP(VALUE(RIGHT(B4076,2)),'XZ coord'!$T$144:$U$149,2,0)</f>
        <v>2.25</v>
      </c>
      <c r="H4076">
        <v>2.4</v>
      </c>
      <c r="I4076">
        <v>0.9</v>
      </c>
      <c r="J4076">
        <f>VLOOKUP(VALUE(RIGHT(B4076,2)),'XZ coord'!$T$144:$V$149,3,0)</f>
        <v>1.97</v>
      </c>
    </row>
    <row r="4077" spans="1:10" x14ac:dyDescent="0.2">
      <c r="A4077">
        <v>5076</v>
      </c>
      <c r="B4077" t="s">
        <v>4090</v>
      </c>
      <c r="C4077" t="s">
        <v>1342</v>
      </c>
      <c r="D4077" t="s">
        <v>3372</v>
      </c>
      <c r="E4077">
        <f>VLOOKUP(LEFT(B4077,LEN(B4077)-2),'Correction using CAD'!A:F,5,0)</f>
        <v>61.2</v>
      </c>
      <c r="F4077">
        <f>VLOOKUP(LEFT(B4077,LEN(B4077)-2),'Correction using CAD'!A:F,6,0)</f>
        <v>24.29999999999999</v>
      </c>
      <c r="G4077">
        <f>VLOOKUP(VALUE(RIGHT(B4077,2)),'XZ coord'!$T$144:$U$149,2,0)</f>
        <v>4.22</v>
      </c>
      <c r="H4077">
        <v>2.4</v>
      </c>
      <c r="I4077">
        <v>0.9</v>
      </c>
      <c r="J4077">
        <f>VLOOKUP(VALUE(RIGHT(B4077,2)),'XZ coord'!$T$144:$V$149,3,0)</f>
        <v>2.25</v>
      </c>
    </row>
    <row r="4078" spans="1:10" x14ac:dyDescent="0.2">
      <c r="A4078">
        <v>5077</v>
      </c>
      <c r="B4078" t="s">
        <v>4091</v>
      </c>
      <c r="C4078" t="s">
        <v>1339</v>
      </c>
      <c r="D4078" t="s">
        <v>3372</v>
      </c>
      <c r="E4078">
        <f>VLOOKUP(LEFT(B4078,LEN(B4078)-2),'Correction using CAD'!A:F,5,0)</f>
        <v>61.2</v>
      </c>
      <c r="F4078">
        <f>VLOOKUP(LEFT(B4078,LEN(B4078)-2),'Correction using CAD'!A:F,6,0)</f>
        <v>24.29999999999999</v>
      </c>
      <c r="G4078">
        <f>VLOOKUP(VALUE(RIGHT(B4078,2)),'XZ coord'!$T$144:$U$149,2,0)</f>
        <v>6.47</v>
      </c>
      <c r="H4078">
        <v>2.4</v>
      </c>
      <c r="I4078">
        <v>0.9</v>
      </c>
      <c r="J4078">
        <f>VLOOKUP(VALUE(RIGHT(B4078,2)),'XZ coord'!$T$144:$V$149,3,0)</f>
        <v>1.95</v>
      </c>
    </row>
    <row r="4079" spans="1:10" x14ac:dyDescent="0.2">
      <c r="A4079">
        <v>5078</v>
      </c>
      <c r="B4079" t="s">
        <v>4092</v>
      </c>
      <c r="C4079" t="s">
        <v>1339</v>
      </c>
      <c r="D4079" t="s">
        <v>3372</v>
      </c>
      <c r="E4079">
        <f>VLOOKUP(LEFT(B4079,LEN(B4079)-2),'Correction using CAD'!A:F,5,0)</f>
        <v>61.2</v>
      </c>
      <c r="F4079">
        <f>VLOOKUP(LEFT(B4079,LEN(B4079)-2),'Correction using CAD'!A:F,6,0)</f>
        <v>24.29999999999999</v>
      </c>
      <c r="G4079">
        <f>VLOOKUP(VALUE(RIGHT(B4079,2)),'XZ coord'!$T$144:$U$149,2,0)</f>
        <v>8.42</v>
      </c>
      <c r="H4079">
        <v>2.4</v>
      </c>
      <c r="I4079">
        <v>0.9</v>
      </c>
      <c r="J4079">
        <f>VLOOKUP(VALUE(RIGHT(B4079,2)),'XZ coord'!$T$144:$V$149,3,0)</f>
        <v>1.95</v>
      </c>
    </row>
    <row r="4080" spans="1:10" x14ac:dyDescent="0.2">
      <c r="A4080">
        <v>5079</v>
      </c>
      <c r="B4080" t="s">
        <v>4093</v>
      </c>
      <c r="C4080" t="s">
        <v>1339</v>
      </c>
      <c r="D4080" t="s">
        <v>3372</v>
      </c>
      <c r="E4080">
        <f>VLOOKUP(LEFT(B4080,LEN(B4080)-2),'Correction using CAD'!A:F,5,0)</f>
        <v>61.2</v>
      </c>
      <c r="F4080">
        <f>VLOOKUP(LEFT(B4080,LEN(B4080)-2),'Correction using CAD'!A:F,6,0)</f>
        <v>24.29999999999999</v>
      </c>
      <c r="G4080">
        <f>VLOOKUP(VALUE(RIGHT(B4080,2)),'XZ coord'!$T$144:$U$149,2,0)</f>
        <v>10.37</v>
      </c>
      <c r="H4080">
        <v>2.4</v>
      </c>
      <c r="I4080">
        <v>0.9</v>
      </c>
      <c r="J4080">
        <f>VLOOKUP(VALUE(RIGHT(B4080,2)),'XZ coord'!$T$144:$V$149,3,0)</f>
        <v>2.1</v>
      </c>
    </row>
    <row r="4081" spans="1:10" x14ac:dyDescent="0.2">
      <c r="A4081">
        <v>5080</v>
      </c>
      <c r="B4081" t="s">
        <v>4094</v>
      </c>
      <c r="C4081" t="s">
        <v>1339</v>
      </c>
      <c r="D4081" t="s">
        <v>3372</v>
      </c>
      <c r="E4081">
        <f>VLOOKUP(LEFT(B4081,LEN(B4081)-2),'Correction using CAD'!A:F,5,0)</f>
        <v>61.2</v>
      </c>
      <c r="F4081">
        <f>VLOOKUP(LEFT(B4081,LEN(B4081)-2),'Correction using CAD'!A:F,6,0)</f>
        <v>25.199999999999989</v>
      </c>
      <c r="G4081">
        <f>VLOOKUP(VALUE(RIGHT(B4081,2)),'XZ coord'!$T$144:$U$149,2,0)</f>
        <v>2.25</v>
      </c>
      <c r="H4081">
        <v>2.4</v>
      </c>
      <c r="I4081">
        <v>0.9</v>
      </c>
      <c r="J4081">
        <f>VLOOKUP(VALUE(RIGHT(B4081,2)),'XZ coord'!$T$144:$V$149,3,0)</f>
        <v>1.97</v>
      </c>
    </row>
    <row r="4082" spans="1:10" x14ac:dyDescent="0.2">
      <c r="A4082">
        <v>5081</v>
      </c>
      <c r="B4082" t="s">
        <v>4095</v>
      </c>
      <c r="C4082" t="s">
        <v>1342</v>
      </c>
      <c r="D4082" t="s">
        <v>3372</v>
      </c>
      <c r="E4082">
        <f>VLOOKUP(LEFT(B4082,LEN(B4082)-2),'Correction using CAD'!A:F,5,0)</f>
        <v>61.2</v>
      </c>
      <c r="F4082">
        <f>VLOOKUP(LEFT(B4082,LEN(B4082)-2),'Correction using CAD'!A:F,6,0)</f>
        <v>25.199999999999989</v>
      </c>
      <c r="G4082">
        <f>VLOOKUP(VALUE(RIGHT(B4082,2)),'XZ coord'!$T$144:$U$149,2,0)</f>
        <v>4.22</v>
      </c>
      <c r="H4082">
        <v>2.4</v>
      </c>
      <c r="I4082">
        <v>0.9</v>
      </c>
      <c r="J4082">
        <f>VLOOKUP(VALUE(RIGHT(B4082,2)),'XZ coord'!$T$144:$V$149,3,0)</f>
        <v>2.25</v>
      </c>
    </row>
    <row r="4083" spans="1:10" x14ac:dyDescent="0.2">
      <c r="A4083">
        <v>5082</v>
      </c>
      <c r="B4083" t="s">
        <v>4096</v>
      </c>
      <c r="C4083" t="s">
        <v>1339</v>
      </c>
      <c r="D4083" t="s">
        <v>3372</v>
      </c>
      <c r="E4083">
        <f>VLOOKUP(LEFT(B4083,LEN(B4083)-2),'Correction using CAD'!A:F,5,0)</f>
        <v>61.2</v>
      </c>
      <c r="F4083">
        <f>VLOOKUP(LEFT(B4083,LEN(B4083)-2),'Correction using CAD'!A:F,6,0)</f>
        <v>25.199999999999989</v>
      </c>
      <c r="G4083">
        <f>VLOOKUP(VALUE(RIGHT(B4083,2)),'XZ coord'!$T$144:$U$149,2,0)</f>
        <v>6.47</v>
      </c>
      <c r="H4083">
        <v>2.4</v>
      </c>
      <c r="I4083">
        <v>0.9</v>
      </c>
      <c r="J4083">
        <f>VLOOKUP(VALUE(RIGHT(B4083,2)),'XZ coord'!$T$144:$V$149,3,0)</f>
        <v>1.95</v>
      </c>
    </row>
    <row r="4084" spans="1:10" x14ac:dyDescent="0.2">
      <c r="A4084">
        <v>5083</v>
      </c>
      <c r="B4084" t="s">
        <v>4097</v>
      </c>
      <c r="C4084" t="s">
        <v>1339</v>
      </c>
      <c r="D4084" t="s">
        <v>3372</v>
      </c>
      <c r="E4084">
        <f>VLOOKUP(LEFT(B4084,LEN(B4084)-2),'Correction using CAD'!A:F,5,0)</f>
        <v>61.2</v>
      </c>
      <c r="F4084">
        <f>VLOOKUP(LEFT(B4084,LEN(B4084)-2),'Correction using CAD'!A:F,6,0)</f>
        <v>25.199999999999989</v>
      </c>
      <c r="G4084">
        <f>VLOOKUP(VALUE(RIGHT(B4084,2)),'XZ coord'!$T$144:$U$149,2,0)</f>
        <v>8.42</v>
      </c>
      <c r="H4084">
        <v>2.4</v>
      </c>
      <c r="I4084">
        <v>0.9</v>
      </c>
      <c r="J4084">
        <f>VLOOKUP(VALUE(RIGHT(B4084,2)),'XZ coord'!$T$144:$V$149,3,0)</f>
        <v>1.95</v>
      </c>
    </row>
    <row r="4085" spans="1:10" x14ac:dyDescent="0.2">
      <c r="A4085">
        <v>5084</v>
      </c>
      <c r="B4085" t="s">
        <v>4098</v>
      </c>
      <c r="C4085" t="s">
        <v>1339</v>
      </c>
      <c r="D4085" t="s">
        <v>3372</v>
      </c>
      <c r="E4085">
        <f>VLOOKUP(LEFT(B4085,LEN(B4085)-2),'Correction using CAD'!A:F,5,0)</f>
        <v>61.2</v>
      </c>
      <c r="F4085">
        <f>VLOOKUP(LEFT(B4085,LEN(B4085)-2),'Correction using CAD'!A:F,6,0)</f>
        <v>25.199999999999989</v>
      </c>
      <c r="G4085">
        <f>VLOOKUP(VALUE(RIGHT(B4085,2)),'XZ coord'!$T$144:$U$149,2,0)</f>
        <v>10.37</v>
      </c>
      <c r="H4085">
        <v>2.4</v>
      </c>
      <c r="I4085">
        <v>0.9</v>
      </c>
      <c r="J4085">
        <f>VLOOKUP(VALUE(RIGHT(B4085,2)),'XZ coord'!$T$144:$V$149,3,0)</f>
        <v>2.1</v>
      </c>
    </row>
    <row r="4086" spans="1:10" x14ac:dyDescent="0.2">
      <c r="A4086">
        <v>5085</v>
      </c>
      <c r="B4086" t="s">
        <v>4099</v>
      </c>
      <c r="C4086" t="s">
        <v>1339</v>
      </c>
      <c r="D4086" t="s">
        <v>3372</v>
      </c>
      <c r="E4086">
        <f>VLOOKUP(LEFT(B4086,LEN(B4086)-2),'Correction using CAD'!A:F,5,0)</f>
        <v>68.575000000000003</v>
      </c>
      <c r="F4086">
        <f>VLOOKUP(LEFT(B4086,LEN(B4086)-2),'Correction using CAD'!A:F,6,0)</f>
        <v>26.099999999999987</v>
      </c>
      <c r="G4086">
        <f>VLOOKUP(VALUE(RIGHT(B4086,2)),'XZ coord'!$T$144:$U$149,2,0)</f>
        <v>2.25</v>
      </c>
      <c r="H4086">
        <v>2.4</v>
      </c>
      <c r="I4086">
        <v>0.9</v>
      </c>
      <c r="J4086">
        <f>VLOOKUP(VALUE(RIGHT(B4086,2)),'XZ coord'!$T$144:$V$149,3,0)</f>
        <v>1.97</v>
      </c>
    </row>
    <row r="4087" spans="1:10" x14ac:dyDescent="0.2">
      <c r="A4087">
        <v>5086</v>
      </c>
      <c r="B4087" t="s">
        <v>4100</v>
      </c>
      <c r="C4087" t="s">
        <v>1342</v>
      </c>
      <c r="D4087" t="s">
        <v>3372</v>
      </c>
      <c r="E4087">
        <f>VLOOKUP(LEFT(B4087,LEN(B4087)-2),'Correction using CAD'!A:F,5,0)</f>
        <v>68.575000000000003</v>
      </c>
      <c r="F4087">
        <f>VLOOKUP(LEFT(B4087,LEN(B4087)-2),'Correction using CAD'!A:F,6,0)</f>
        <v>26.099999999999987</v>
      </c>
      <c r="G4087">
        <f>VLOOKUP(VALUE(RIGHT(B4087,2)),'XZ coord'!$T$144:$U$149,2,0)</f>
        <v>4.22</v>
      </c>
      <c r="H4087">
        <v>2.4</v>
      </c>
      <c r="I4087">
        <v>0.9</v>
      </c>
      <c r="J4087">
        <f>VLOOKUP(VALUE(RIGHT(B4087,2)),'XZ coord'!$T$144:$V$149,3,0)</f>
        <v>2.25</v>
      </c>
    </row>
    <row r="4088" spans="1:10" x14ac:dyDescent="0.2">
      <c r="A4088">
        <v>5087</v>
      </c>
      <c r="B4088" t="s">
        <v>4101</v>
      </c>
      <c r="C4088" t="s">
        <v>1339</v>
      </c>
      <c r="D4088" t="s">
        <v>3372</v>
      </c>
      <c r="E4088">
        <f>VLOOKUP(LEFT(B4088,LEN(B4088)-2),'Correction using CAD'!A:F,5,0)</f>
        <v>68.575000000000003</v>
      </c>
      <c r="F4088">
        <f>VLOOKUP(LEFT(B4088,LEN(B4088)-2),'Correction using CAD'!A:F,6,0)</f>
        <v>26.099999999999987</v>
      </c>
      <c r="G4088">
        <f>VLOOKUP(VALUE(RIGHT(B4088,2)),'XZ coord'!$T$144:$U$149,2,0)</f>
        <v>6.47</v>
      </c>
      <c r="H4088">
        <v>2.4</v>
      </c>
      <c r="I4088">
        <v>0.9</v>
      </c>
      <c r="J4088">
        <f>VLOOKUP(VALUE(RIGHT(B4088,2)),'XZ coord'!$T$144:$V$149,3,0)</f>
        <v>1.95</v>
      </c>
    </row>
    <row r="4089" spans="1:10" x14ac:dyDescent="0.2">
      <c r="A4089">
        <v>5088</v>
      </c>
      <c r="B4089" t="s">
        <v>4102</v>
      </c>
      <c r="C4089" t="s">
        <v>1339</v>
      </c>
      <c r="D4089" t="s">
        <v>3372</v>
      </c>
      <c r="E4089">
        <f>VLOOKUP(LEFT(B4089,LEN(B4089)-2),'Correction using CAD'!A:F,5,0)</f>
        <v>68.575000000000003</v>
      </c>
      <c r="F4089">
        <f>VLOOKUP(LEFT(B4089,LEN(B4089)-2),'Correction using CAD'!A:F,6,0)</f>
        <v>26.099999999999987</v>
      </c>
      <c r="G4089">
        <f>VLOOKUP(VALUE(RIGHT(B4089,2)),'XZ coord'!$T$144:$U$149,2,0)</f>
        <v>8.42</v>
      </c>
      <c r="H4089">
        <v>2.4</v>
      </c>
      <c r="I4089">
        <v>0.9</v>
      </c>
      <c r="J4089">
        <f>VLOOKUP(VALUE(RIGHT(B4089,2)),'XZ coord'!$T$144:$V$149,3,0)</f>
        <v>1.95</v>
      </c>
    </row>
    <row r="4090" spans="1:10" x14ac:dyDescent="0.2">
      <c r="A4090">
        <v>5089</v>
      </c>
      <c r="B4090" t="s">
        <v>4103</v>
      </c>
      <c r="C4090" t="s">
        <v>1339</v>
      </c>
      <c r="D4090" t="s">
        <v>3372</v>
      </c>
      <c r="E4090">
        <f>VLOOKUP(LEFT(B4090,LEN(B4090)-2),'Correction using CAD'!A:F,5,0)</f>
        <v>68.575000000000003</v>
      </c>
      <c r="F4090">
        <f>VLOOKUP(LEFT(B4090,LEN(B4090)-2),'Correction using CAD'!A:F,6,0)</f>
        <v>26.099999999999987</v>
      </c>
      <c r="G4090">
        <f>VLOOKUP(VALUE(RIGHT(B4090,2)),'XZ coord'!$T$144:$U$149,2,0)</f>
        <v>10.37</v>
      </c>
      <c r="H4090">
        <v>2.4</v>
      </c>
      <c r="I4090">
        <v>0.9</v>
      </c>
      <c r="J4090">
        <f>VLOOKUP(VALUE(RIGHT(B4090,2)),'XZ coord'!$T$144:$V$149,3,0)</f>
        <v>2.1</v>
      </c>
    </row>
    <row r="4091" spans="1:10" x14ac:dyDescent="0.2">
      <c r="A4091">
        <v>5090</v>
      </c>
      <c r="B4091" t="s">
        <v>4104</v>
      </c>
      <c r="C4091" t="s">
        <v>1339</v>
      </c>
      <c r="D4091" t="s">
        <v>3372</v>
      </c>
      <c r="E4091">
        <f>VLOOKUP(LEFT(B4091,LEN(B4091)-2),'Correction using CAD'!A:F,5,0)</f>
        <v>68.575000000000003</v>
      </c>
      <c r="F4091">
        <f>VLOOKUP(LEFT(B4091,LEN(B4091)-2),'Correction using CAD'!A:F,6,0)</f>
        <v>26.999999999999986</v>
      </c>
      <c r="G4091">
        <f>VLOOKUP(VALUE(RIGHT(B4091,2)),'XZ coord'!$T$144:$U$149,2,0)</f>
        <v>2.25</v>
      </c>
      <c r="H4091">
        <v>2.4</v>
      </c>
      <c r="I4091">
        <v>0.9</v>
      </c>
      <c r="J4091">
        <f>VLOOKUP(VALUE(RIGHT(B4091,2)),'XZ coord'!$T$144:$V$149,3,0)</f>
        <v>1.97</v>
      </c>
    </row>
    <row r="4092" spans="1:10" x14ac:dyDescent="0.2">
      <c r="A4092">
        <v>5091</v>
      </c>
      <c r="B4092" t="s">
        <v>4105</v>
      </c>
      <c r="C4092" t="s">
        <v>1342</v>
      </c>
      <c r="D4092" t="s">
        <v>3372</v>
      </c>
      <c r="E4092">
        <f>VLOOKUP(LEFT(B4092,LEN(B4092)-2),'Correction using CAD'!A:F,5,0)</f>
        <v>68.575000000000003</v>
      </c>
      <c r="F4092">
        <f>VLOOKUP(LEFT(B4092,LEN(B4092)-2),'Correction using CAD'!A:F,6,0)</f>
        <v>26.999999999999986</v>
      </c>
      <c r="G4092">
        <f>VLOOKUP(VALUE(RIGHT(B4092,2)),'XZ coord'!$T$144:$U$149,2,0)</f>
        <v>4.22</v>
      </c>
      <c r="H4092">
        <v>2.4</v>
      </c>
      <c r="I4092">
        <v>0.9</v>
      </c>
      <c r="J4092">
        <f>VLOOKUP(VALUE(RIGHT(B4092,2)),'XZ coord'!$T$144:$V$149,3,0)</f>
        <v>2.25</v>
      </c>
    </row>
    <row r="4093" spans="1:10" x14ac:dyDescent="0.2">
      <c r="A4093">
        <v>5092</v>
      </c>
      <c r="B4093" t="s">
        <v>4106</v>
      </c>
      <c r="C4093" t="s">
        <v>1339</v>
      </c>
      <c r="D4093" t="s">
        <v>3372</v>
      </c>
      <c r="E4093">
        <f>VLOOKUP(LEFT(B4093,LEN(B4093)-2),'Correction using CAD'!A:F,5,0)</f>
        <v>68.575000000000003</v>
      </c>
      <c r="F4093">
        <f>VLOOKUP(LEFT(B4093,LEN(B4093)-2),'Correction using CAD'!A:F,6,0)</f>
        <v>26.999999999999986</v>
      </c>
      <c r="G4093">
        <f>VLOOKUP(VALUE(RIGHT(B4093,2)),'XZ coord'!$T$144:$U$149,2,0)</f>
        <v>6.47</v>
      </c>
      <c r="H4093">
        <v>2.4</v>
      </c>
      <c r="I4093">
        <v>0.9</v>
      </c>
      <c r="J4093">
        <f>VLOOKUP(VALUE(RIGHT(B4093,2)),'XZ coord'!$T$144:$V$149,3,0)</f>
        <v>1.95</v>
      </c>
    </row>
    <row r="4094" spans="1:10" x14ac:dyDescent="0.2">
      <c r="A4094">
        <v>5093</v>
      </c>
      <c r="B4094" t="s">
        <v>4107</v>
      </c>
      <c r="C4094" t="s">
        <v>1339</v>
      </c>
      <c r="D4094" t="s">
        <v>3372</v>
      </c>
      <c r="E4094">
        <f>VLOOKUP(LEFT(B4094,LEN(B4094)-2),'Correction using CAD'!A:F,5,0)</f>
        <v>68.575000000000003</v>
      </c>
      <c r="F4094">
        <f>VLOOKUP(LEFT(B4094,LEN(B4094)-2),'Correction using CAD'!A:F,6,0)</f>
        <v>26.999999999999986</v>
      </c>
      <c r="G4094">
        <f>VLOOKUP(VALUE(RIGHT(B4094,2)),'XZ coord'!$T$144:$U$149,2,0)</f>
        <v>8.42</v>
      </c>
      <c r="H4094">
        <v>2.4</v>
      </c>
      <c r="I4094">
        <v>0.9</v>
      </c>
      <c r="J4094">
        <f>VLOOKUP(VALUE(RIGHT(B4094,2)),'XZ coord'!$T$144:$V$149,3,0)</f>
        <v>1.95</v>
      </c>
    </row>
    <row r="4095" spans="1:10" x14ac:dyDescent="0.2">
      <c r="A4095">
        <v>5094</v>
      </c>
      <c r="B4095" t="s">
        <v>4108</v>
      </c>
      <c r="C4095" t="s">
        <v>1339</v>
      </c>
      <c r="D4095" t="s">
        <v>3372</v>
      </c>
      <c r="E4095">
        <f>VLOOKUP(LEFT(B4095,LEN(B4095)-2),'Correction using CAD'!A:F,5,0)</f>
        <v>68.575000000000003</v>
      </c>
      <c r="F4095">
        <f>VLOOKUP(LEFT(B4095,LEN(B4095)-2),'Correction using CAD'!A:F,6,0)</f>
        <v>26.999999999999986</v>
      </c>
      <c r="G4095">
        <f>VLOOKUP(VALUE(RIGHT(B4095,2)),'XZ coord'!$T$144:$U$149,2,0)</f>
        <v>10.37</v>
      </c>
      <c r="H4095">
        <v>2.4</v>
      </c>
      <c r="I4095">
        <v>0.9</v>
      </c>
      <c r="J4095">
        <f>VLOOKUP(VALUE(RIGHT(B4095,2)),'XZ coord'!$T$144:$V$149,3,0)</f>
        <v>2.1</v>
      </c>
    </row>
    <row r="4096" spans="1:10" x14ac:dyDescent="0.2">
      <c r="A4096">
        <v>5095</v>
      </c>
      <c r="B4096" t="s">
        <v>4109</v>
      </c>
      <c r="C4096" t="s">
        <v>1339</v>
      </c>
      <c r="D4096" t="s">
        <v>3372</v>
      </c>
      <c r="E4096">
        <f>VLOOKUP(LEFT(B4096,LEN(B4096)-2),'Correction using CAD'!A:F,5,0)</f>
        <v>68.575000000000003</v>
      </c>
      <c r="F4096">
        <f>VLOOKUP(LEFT(B4096,LEN(B4096)-2),'Correction using CAD'!A:F,6,0)</f>
        <v>27.899999999999984</v>
      </c>
      <c r="G4096">
        <f>VLOOKUP(VALUE(RIGHT(B4096,2)),'XZ coord'!$T$144:$U$149,2,0)</f>
        <v>2.25</v>
      </c>
      <c r="H4096">
        <v>2.4</v>
      </c>
      <c r="I4096">
        <v>0.9</v>
      </c>
      <c r="J4096">
        <f>VLOOKUP(VALUE(RIGHT(B4096,2)),'XZ coord'!$T$144:$V$149,3,0)</f>
        <v>1.97</v>
      </c>
    </row>
    <row r="4097" spans="1:10" x14ac:dyDescent="0.2">
      <c r="A4097">
        <v>5096</v>
      </c>
      <c r="B4097" t="s">
        <v>4110</v>
      </c>
      <c r="C4097" t="s">
        <v>1342</v>
      </c>
      <c r="D4097" t="s">
        <v>3372</v>
      </c>
      <c r="E4097">
        <f>VLOOKUP(LEFT(B4097,LEN(B4097)-2),'Correction using CAD'!A:F,5,0)</f>
        <v>68.575000000000003</v>
      </c>
      <c r="F4097">
        <f>VLOOKUP(LEFT(B4097,LEN(B4097)-2),'Correction using CAD'!A:F,6,0)</f>
        <v>27.899999999999984</v>
      </c>
      <c r="G4097">
        <f>VLOOKUP(VALUE(RIGHT(B4097,2)),'XZ coord'!$T$144:$U$149,2,0)</f>
        <v>4.22</v>
      </c>
      <c r="H4097">
        <v>2.4</v>
      </c>
      <c r="I4097">
        <v>0.9</v>
      </c>
      <c r="J4097">
        <f>VLOOKUP(VALUE(RIGHT(B4097,2)),'XZ coord'!$T$144:$V$149,3,0)</f>
        <v>2.25</v>
      </c>
    </row>
    <row r="4098" spans="1:10" x14ac:dyDescent="0.2">
      <c r="A4098">
        <v>5097</v>
      </c>
      <c r="B4098" t="s">
        <v>4111</v>
      </c>
      <c r="C4098" t="s">
        <v>1339</v>
      </c>
      <c r="D4098" t="s">
        <v>3372</v>
      </c>
      <c r="E4098">
        <f>VLOOKUP(LEFT(B4098,LEN(B4098)-2),'Correction using CAD'!A:F,5,0)</f>
        <v>68.575000000000003</v>
      </c>
      <c r="F4098">
        <f>VLOOKUP(LEFT(B4098,LEN(B4098)-2),'Correction using CAD'!A:F,6,0)</f>
        <v>27.899999999999984</v>
      </c>
      <c r="G4098">
        <f>VLOOKUP(VALUE(RIGHT(B4098,2)),'XZ coord'!$T$144:$U$149,2,0)</f>
        <v>6.47</v>
      </c>
      <c r="H4098">
        <v>2.4</v>
      </c>
      <c r="I4098">
        <v>0.9</v>
      </c>
      <c r="J4098">
        <f>VLOOKUP(VALUE(RIGHT(B4098,2)),'XZ coord'!$T$144:$V$149,3,0)</f>
        <v>1.95</v>
      </c>
    </row>
    <row r="4099" spans="1:10" x14ac:dyDescent="0.2">
      <c r="A4099">
        <v>5098</v>
      </c>
      <c r="B4099" t="s">
        <v>4112</v>
      </c>
      <c r="C4099" t="s">
        <v>1339</v>
      </c>
      <c r="D4099" t="s">
        <v>3372</v>
      </c>
      <c r="E4099">
        <f>VLOOKUP(LEFT(B4099,LEN(B4099)-2),'Correction using CAD'!A:F,5,0)</f>
        <v>68.575000000000003</v>
      </c>
      <c r="F4099">
        <f>VLOOKUP(LEFT(B4099,LEN(B4099)-2),'Correction using CAD'!A:F,6,0)</f>
        <v>27.899999999999984</v>
      </c>
      <c r="G4099">
        <f>VLOOKUP(VALUE(RIGHT(B4099,2)),'XZ coord'!$T$144:$U$149,2,0)</f>
        <v>8.42</v>
      </c>
      <c r="H4099">
        <v>2.4</v>
      </c>
      <c r="I4099">
        <v>0.9</v>
      </c>
      <c r="J4099">
        <f>VLOOKUP(VALUE(RIGHT(B4099,2)),'XZ coord'!$T$144:$V$149,3,0)</f>
        <v>1.95</v>
      </c>
    </row>
    <row r="4100" spans="1:10" x14ac:dyDescent="0.2">
      <c r="A4100">
        <v>5099</v>
      </c>
      <c r="B4100" t="s">
        <v>4113</v>
      </c>
      <c r="C4100" t="s">
        <v>1339</v>
      </c>
      <c r="D4100" t="s">
        <v>3372</v>
      </c>
      <c r="E4100">
        <f>VLOOKUP(LEFT(B4100,LEN(B4100)-2),'Correction using CAD'!A:F,5,0)</f>
        <v>68.575000000000003</v>
      </c>
      <c r="F4100">
        <f>VLOOKUP(LEFT(B4100,LEN(B4100)-2),'Correction using CAD'!A:F,6,0)</f>
        <v>27.899999999999984</v>
      </c>
      <c r="G4100">
        <f>VLOOKUP(VALUE(RIGHT(B4100,2)),'XZ coord'!$T$144:$U$149,2,0)</f>
        <v>10.37</v>
      </c>
      <c r="H4100">
        <v>2.4</v>
      </c>
      <c r="I4100">
        <v>0.9</v>
      </c>
      <c r="J4100">
        <f>VLOOKUP(VALUE(RIGHT(B4100,2)),'XZ coord'!$T$144:$V$149,3,0)</f>
        <v>2.1</v>
      </c>
    </row>
    <row r="4101" spans="1:10" x14ac:dyDescent="0.2">
      <c r="A4101">
        <v>5100</v>
      </c>
      <c r="B4101" t="s">
        <v>4114</v>
      </c>
      <c r="C4101" t="s">
        <v>1339</v>
      </c>
      <c r="D4101" t="s">
        <v>3372</v>
      </c>
      <c r="E4101">
        <f>VLOOKUP(LEFT(B4101,LEN(B4101)-2),'Correction using CAD'!A:F,5,0)</f>
        <v>68.575000000000003</v>
      </c>
      <c r="F4101">
        <f>VLOOKUP(LEFT(B4101,LEN(B4101)-2),'Correction using CAD'!A:F,6,0)</f>
        <v>28.799999999999983</v>
      </c>
      <c r="G4101">
        <f>VLOOKUP(VALUE(RIGHT(B4101,2)),'XZ coord'!$T$144:$U$149,2,0)</f>
        <v>2.25</v>
      </c>
      <c r="H4101">
        <v>2.4</v>
      </c>
      <c r="I4101">
        <v>0.9</v>
      </c>
      <c r="J4101">
        <f>VLOOKUP(VALUE(RIGHT(B4101,2)),'XZ coord'!$T$144:$V$149,3,0)</f>
        <v>1.97</v>
      </c>
    </row>
    <row r="4102" spans="1:10" x14ac:dyDescent="0.2">
      <c r="A4102">
        <v>5101</v>
      </c>
      <c r="B4102" t="s">
        <v>4115</v>
      </c>
      <c r="C4102" t="s">
        <v>1342</v>
      </c>
      <c r="D4102" t="s">
        <v>3372</v>
      </c>
      <c r="E4102">
        <f>VLOOKUP(LEFT(B4102,LEN(B4102)-2),'Correction using CAD'!A:F,5,0)</f>
        <v>68.575000000000003</v>
      </c>
      <c r="F4102">
        <f>VLOOKUP(LEFT(B4102,LEN(B4102)-2),'Correction using CAD'!A:F,6,0)</f>
        <v>28.799999999999983</v>
      </c>
      <c r="G4102">
        <f>VLOOKUP(VALUE(RIGHT(B4102,2)),'XZ coord'!$T$144:$U$149,2,0)</f>
        <v>4.22</v>
      </c>
      <c r="H4102">
        <v>2.4</v>
      </c>
      <c r="I4102">
        <v>0.9</v>
      </c>
      <c r="J4102">
        <f>VLOOKUP(VALUE(RIGHT(B4102,2)),'XZ coord'!$T$144:$V$149,3,0)</f>
        <v>2.25</v>
      </c>
    </row>
    <row r="4103" spans="1:10" x14ac:dyDescent="0.2">
      <c r="A4103">
        <v>5102</v>
      </c>
      <c r="B4103" t="s">
        <v>4116</v>
      </c>
      <c r="C4103" t="s">
        <v>1339</v>
      </c>
      <c r="D4103" t="s">
        <v>3372</v>
      </c>
      <c r="E4103">
        <f>VLOOKUP(LEFT(B4103,LEN(B4103)-2),'Correction using CAD'!A:F,5,0)</f>
        <v>68.575000000000003</v>
      </c>
      <c r="F4103">
        <f>VLOOKUP(LEFT(B4103,LEN(B4103)-2),'Correction using CAD'!A:F,6,0)</f>
        <v>28.799999999999983</v>
      </c>
      <c r="G4103">
        <f>VLOOKUP(VALUE(RIGHT(B4103,2)),'XZ coord'!$T$144:$U$149,2,0)</f>
        <v>6.47</v>
      </c>
      <c r="H4103">
        <v>2.4</v>
      </c>
      <c r="I4103">
        <v>0.9</v>
      </c>
      <c r="J4103">
        <f>VLOOKUP(VALUE(RIGHT(B4103,2)),'XZ coord'!$T$144:$V$149,3,0)</f>
        <v>1.95</v>
      </c>
    </row>
    <row r="4104" spans="1:10" x14ac:dyDescent="0.2">
      <c r="A4104">
        <v>5103</v>
      </c>
      <c r="B4104" t="s">
        <v>4117</v>
      </c>
      <c r="C4104" t="s">
        <v>1339</v>
      </c>
      <c r="D4104" t="s">
        <v>3372</v>
      </c>
      <c r="E4104">
        <f>VLOOKUP(LEFT(B4104,LEN(B4104)-2),'Correction using CAD'!A:F,5,0)</f>
        <v>68.575000000000003</v>
      </c>
      <c r="F4104">
        <f>VLOOKUP(LEFT(B4104,LEN(B4104)-2),'Correction using CAD'!A:F,6,0)</f>
        <v>28.799999999999983</v>
      </c>
      <c r="G4104">
        <f>VLOOKUP(VALUE(RIGHT(B4104,2)),'XZ coord'!$T$144:$U$149,2,0)</f>
        <v>8.42</v>
      </c>
      <c r="H4104">
        <v>2.4</v>
      </c>
      <c r="I4104">
        <v>0.9</v>
      </c>
      <c r="J4104">
        <f>VLOOKUP(VALUE(RIGHT(B4104,2)),'XZ coord'!$T$144:$V$149,3,0)</f>
        <v>1.95</v>
      </c>
    </row>
    <row r="4105" spans="1:10" x14ac:dyDescent="0.2">
      <c r="A4105">
        <v>5104</v>
      </c>
      <c r="B4105" t="s">
        <v>4118</v>
      </c>
      <c r="C4105" t="s">
        <v>1339</v>
      </c>
      <c r="D4105" t="s">
        <v>3372</v>
      </c>
      <c r="E4105">
        <f>VLOOKUP(LEFT(B4105,LEN(B4105)-2),'Correction using CAD'!A:F,5,0)</f>
        <v>68.575000000000003</v>
      </c>
      <c r="F4105">
        <f>VLOOKUP(LEFT(B4105,LEN(B4105)-2),'Correction using CAD'!A:F,6,0)</f>
        <v>28.799999999999983</v>
      </c>
      <c r="G4105">
        <f>VLOOKUP(VALUE(RIGHT(B4105,2)),'XZ coord'!$T$144:$U$149,2,0)</f>
        <v>10.37</v>
      </c>
      <c r="H4105">
        <v>2.4</v>
      </c>
      <c r="I4105">
        <v>0.9</v>
      </c>
      <c r="J4105">
        <f>VLOOKUP(VALUE(RIGHT(B4105,2)),'XZ coord'!$T$144:$V$149,3,0)</f>
        <v>2.1</v>
      </c>
    </row>
    <row r="4106" spans="1:10" x14ac:dyDescent="0.2">
      <c r="A4106">
        <v>5105</v>
      </c>
      <c r="B4106" t="s">
        <v>4119</v>
      </c>
      <c r="C4106" t="s">
        <v>1339</v>
      </c>
      <c r="D4106" t="s">
        <v>3372</v>
      </c>
      <c r="E4106">
        <f>VLOOKUP(LEFT(B4106,LEN(B4106)-2),'Correction using CAD'!A:F,5,0)</f>
        <v>61.2</v>
      </c>
      <c r="F4106">
        <f>VLOOKUP(LEFT(B4106,LEN(B4106)-2),'Correction using CAD'!A:F,6,0)</f>
        <v>26.099999999999987</v>
      </c>
      <c r="G4106">
        <f>VLOOKUP(VALUE(RIGHT(B4106,2)),'XZ coord'!$T$144:$U$149,2,0)</f>
        <v>2.25</v>
      </c>
      <c r="H4106">
        <v>2.4</v>
      </c>
      <c r="I4106">
        <v>0.9</v>
      </c>
      <c r="J4106">
        <f>VLOOKUP(VALUE(RIGHT(B4106,2)),'XZ coord'!$T$144:$V$149,3,0)</f>
        <v>1.97</v>
      </c>
    </row>
    <row r="4107" spans="1:10" x14ac:dyDescent="0.2">
      <c r="A4107">
        <v>5106</v>
      </c>
      <c r="B4107" t="s">
        <v>4120</v>
      </c>
      <c r="C4107" t="s">
        <v>1342</v>
      </c>
      <c r="D4107" t="s">
        <v>3372</v>
      </c>
      <c r="E4107">
        <f>VLOOKUP(LEFT(B4107,LEN(B4107)-2),'Correction using CAD'!A:F,5,0)</f>
        <v>61.2</v>
      </c>
      <c r="F4107">
        <f>VLOOKUP(LEFT(B4107,LEN(B4107)-2),'Correction using CAD'!A:F,6,0)</f>
        <v>26.099999999999987</v>
      </c>
      <c r="G4107">
        <f>VLOOKUP(VALUE(RIGHT(B4107,2)),'XZ coord'!$T$144:$U$149,2,0)</f>
        <v>4.22</v>
      </c>
      <c r="H4107">
        <v>2.4</v>
      </c>
      <c r="I4107">
        <v>0.9</v>
      </c>
      <c r="J4107">
        <f>VLOOKUP(VALUE(RIGHT(B4107,2)),'XZ coord'!$T$144:$V$149,3,0)</f>
        <v>2.25</v>
      </c>
    </row>
    <row r="4108" spans="1:10" x14ac:dyDescent="0.2">
      <c r="A4108">
        <v>5107</v>
      </c>
      <c r="B4108" t="s">
        <v>4121</v>
      </c>
      <c r="C4108" t="s">
        <v>1339</v>
      </c>
      <c r="D4108" t="s">
        <v>3372</v>
      </c>
      <c r="E4108">
        <f>VLOOKUP(LEFT(B4108,LEN(B4108)-2),'Correction using CAD'!A:F,5,0)</f>
        <v>61.2</v>
      </c>
      <c r="F4108">
        <f>VLOOKUP(LEFT(B4108,LEN(B4108)-2),'Correction using CAD'!A:F,6,0)</f>
        <v>26.099999999999987</v>
      </c>
      <c r="G4108">
        <f>VLOOKUP(VALUE(RIGHT(B4108,2)),'XZ coord'!$T$144:$U$149,2,0)</f>
        <v>6.47</v>
      </c>
      <c r="H4108">
        <v>2.4</v>
      </c>
      <c r="I4108">
        <v>0.9</v>
      </c>
      <c r="J4108">
        <f>VLOOKUP(VALUE(RIGHT(B4108,2)),'XZ coord'!$T$144:$V$149,3,0)</f>
        <v>1.95</v>
      </c>
    </row>
    <row r="4109" spans="1:10" x14ac:dyDescent="0.2">
      <c r="A4109">
        <v>5108</v>
      </c>
      <c r="B4109" t="s">
        <v>4122</v>
      </c>
      <c r="C4109" t="s">
        <v>1339</v>
      </c>
      <c r="D4109" t="s">
        <v>3372</v>
      </c>
      <c r="E4109">
        <f>VLOOKUP(LEFT(B4109,LEN(B4109)-2),'Correction using CAD'!A:F,5,0)</f>
        <v>61.2</v>
      </c>
      <c r="F4109">
        <f>VLOOKUP(LEFT(B4109,LEN(B4109)-2),'Correction using CAD'!A:F,6,0)</f>
        <v>26.099999999999987</v>
      </c>
      <c r="G4109">
        <f>VLOOKUP(VALUE(RIGHT(B4109,2)),'XZ coord'!$T$144:$U$149,2,0)</f>
        <v>8.42</v>
      </c>
      <c r="H4109">
        <v>2.4</v>
      </c>
      <c r="I4109">
        <v>0.9</v>
      </c>
      <c r="J4109">
        <f>VLOOKUP(VALUE(RIGHT(B4109,2)),'XZ coord'!$T$144:$V$149,3,0)</f>
        <v>1.95</v>
      </c>
    </row>
    <row r="4110" spans="1:10" x14ac:dyDescent="0.2">
      <c r="A4110">
        <v>5109</v>
      </c>
      <c r="B4110" t="s">
        <v>4123</v>
      </c>
      <c r="C4110" t="s">
        <v>1339</v>
      </c>
      <c r="D4110" t="s">
        <v>3372</v>
      </c>
      <c r="E4110">
        <f>VLOOKUP(LEFT(B4110,LEN(B4110)-2),'Correction using CAD'!A:F,5,0)</f>
        <v>61.2</v>
      </c>
      <c r="F4110">
        <f>VLOOKUP(LEFT(B4110,LEN(B4110)-2),'Correction using CAD'!A:F,6,0)</f>
        <v>26.099999999999987</v>
      </c>
      <c r="G4110">
        <f>VLOOKUP(VALUE(RIGHT(B4110,2)),'XZ coord'!$T$144:$U$149,2,0)</f>
        <v>10.37</v>
      </c>
      <c r="H4110">
        <v>2.4</v>
      </c>
      <c r="I4110">
        <v>0.9</v>
      </c>
      <c r="J4110">
        <f>VLOOKUP(VALUE(RIGHT(B4110,2)),'XZ coord'!$T$144:$V$149,3,0)</f>
        <v>2.1</v>
      </c>
    </row>
    <row r="4111" spans="1:10" x14ac:dyDescent="0.2">
      <c r="A4111">
        <v>5110</v>
      </c>
      <c r="B4111" t="s">
        <v>4124</v>
      </c>
      <c r="C4111" t="s">
        <v>1339</v>
      </c>
      <c r="D4111" t="s">
        <v>3372</v>
      </c>
      <c r="E4111">
        <f>VLOOKUP(LEFT(B4111,LEN(B4111)-2),'Correction using CAD'!A:F,5,0)</f>
        <v>61.2</v>
      </c>
      <c r="F4111">
        <f>VLOOKUP(LEFT(B4111,LEN(B4111)-2),'Correction using CAD'!A:F,6,0)</f>
        <v>26.999999999999986</v>
      </c>
      <c r="G4111">
        <f>VLOOKUP(VALUE(RIGHT(B4111,2)),'XZ coord'!$T$144:$U$149,2,0)</f>
        <v>2.25</v>
      </c>
      <c r="H4111">
        <v>2.4</v>
      </c>
      <c r="I4111">
        <v>0.9</v>
      </c>
      <c r="J4111">
        <f>VLOOKUP(VALUE(RIGHT(B4111,2)),'XZ coord'!$T$144:$V$149,3,0)</f>
        <v>1.97</v>
      </c>
    </row>
    <row r="4112" spans="1:10" x14ac:dyDescent="0.2">
      <c r="A4112">
        <v>5111</v>
      </c>
      <c r="B4112" t="s">
        <v>4125</v>
      </c>
      <c r="C4112" t="s">
        <v>1342</v>
      </c>
      <c r="D4112" t="s">
        <v>3372</v>
      </c>
      <c r="E4112">
        <f>VLOOKUP(LEFT(B4112,LEN(B4112)-2),'Correction using CAD'!A:F,5,0)</f>
        <v>61.2</v>
      </c>
      <c r="F4112">
        <f>VLOOKUP(LEFT(B4112,LEN(B4112)-2),'Correction using CAD'!A:F,6,0)</f>
        <v>26.999999999999986</v>
      </c>
      <c r="G4112">
        <f>VLOOKUP(VALUE(RIGHT(B4112,2)),'XZ coord'!$T$144:$U$149,2,0)</f>
        <v>4.22</v>
      </c>
      <c r="H4112">
        <v>2.4</v>
      </c>
      <c r="I4112">
        <v>0.9</v>
      </c>
      <c r="J4112">
        <f>VLOOKUP(VALUE(RIGHT(B4112,2)),'XZ coord'!$T$144:$V$149,3,0)</f>
        <v>2.25</v>
      </c>
    </row>
    <row r="4113" spans="1:10" x14ac:dyDescent="0.2">
      <c r="A4113">
        <v>5112</v>
      </c>
      <c r="B4113" t="s">
        <v>4126</v>
      </c>
      <c r="C4113" t="s">
        <v>1339</v>
      </c>
      <c r="D4113" t="s">
        <v>3372</v>
      </c>
      <c r="E4113">
        <f>VLOOKUP(LEFT(B4113,LEN(B4113)-2),'Correction using CAD'!A:F,5,0)</f>
        <v>61.2</v>
      </c>
      <c r="F4113">
        <f>VLOOKUP(LEFT(B4113,LEN(B4113)-2),'Correction using CAD'!A:F,6,0)</f>
        <v>26.999999999999986</v>
      </c>
      <c r="G4113">
        <f>VLOOKUP(VALUE(RIGHT(B4113,2)),'XZ coord'!$T$144:$U$149,2,0)</f>
        <v>6.47</v>
      </c>
      <c r="H4113">
        <v>2.4</v>
      </c>
      <c r="I4113">
        <v>0.9</v>
      </c>
      <c r="J4113">
        <f>VLOOKUP(VALUE(RIGHT(B4113,2)),'XZ coord'!$T$144:$V$149,3,0)</f>
        <v>1.95</v>
      </c>
    </row>
    <row r="4114" spans="1:10" x14ac:dyDescent="0.2">
      <c r="A4114">
        <v>5113</v>
      </c>
      <c r="B4114" t="s">
        <v>4127</v>
      </c>
      <c r="C4114" t="s">
        <v>1339</v>
      </c>
      <c r="D4114" t="s">
        <v>3372</v>
      </c>
      <c r="E4114">
        <f>VLOOKUP(LEFT(B4114,LEN(B4114)-2),'Correction using CAD'!A:F,5,0)</f>
        <v>61.2</v>
      </c>
      <c r="F4114">
        <f>VLOOKUP(LEFT(B4114,LEN(B4114)-2),'Correction using CAD'!A:F,6,0)</f>
        <v>26.999999999999986</v>
      </c>
      <c r="G4114">
        <f>VLOOKUP(VALUE(RIGHT(B4114,2)),'XZ coord'!$T$144:$U$149,2,0)</f>
        <v>8.42</v>
      </c>
      <c r="H4114">
        <v>2.4</v>
      </c>
      <c r="I4114">
        <v>0.9</v>
      </c>
      <c r="J4114">
        <f>VLOOKUP(VALUE(RIGHT(B4114,2)),'XZ coord'!$T$144:$V$149,3,0)</f>
        <v>1.95</v>
      </c>
    </row>
    <row r="4115" spans="1:10" x14ac:dyDescent="0.2">
      <c r="A4115">
        <v>5114</v>
      </c>
      <c r="B4115" t="s">
        <v>4128</v>
      </c>
      <c r="C4115" t="s">
        <v>1339</v>
      </c>
      <c r="D4115" t="s">
        <v>3372</v>
      </c>
      <c r="E4115">
        <f>VLOOKUP(LEFT(B4115,LEN(B4115)-2),'Correction using CAD'!A:F,5,0)</f>
        <v>61.2</v>
      </c>
      <c r="F4115">
        <f>VLOOKUP(LEFT(B4115,LEN(B4115)-2),'Correction using CAD'!A:F,6,0)</f>
        <v>26.999999999999986</v>
      </c>
      <c r="G4115">
        <f>VLOOKUP(VALUE(RIGHT(B4115,2)),'XZ coord'!$T$144:$U$149,2,0)</f>
        <v>10.37</v>
      </c>
      <c r="H4115">
        <v>2.4</v>
      </c>
      <c r="I4115">
        <v>0.9</v>
      </c>
      <c r="J4115">
        <f>VLOOKUP(VALUE(RIGHT(B4115,2)),'XZ coord'!$T$144:$V$149,3,0)</f>
        <v>2.1</v>
      </c>
    </row>
    <row r="4116" spans="1:10" x14ac:dyDescent="0.2">
      <c r="A4116">
        <v>5115</v>
      </c>
      <c r="B4116" t="s">
        <v>4129</v>
      </c>
      <c r="C4116" t="s">
        <v>1339</v>
      </c>
      <c r="D4116" t="s">
        <v>3372</v>
      </c>
      <c r="E4116">
        <f>VLOOKUP(LEFT(B4116,LEN(B4116)-2),'Correction using CAD'!A:F,5,0)</f>
        <v>61.2</v>
      </c>
      <c r="F4116">
        <f>VLOOKUP(LEFT(B4116,LEN(B4116)-2),'Correction using CAD'!A:F,6,0)</f>
        <v>27.899999999999984</v>
      </c>
      <c r="G4116">
        <f>VLOOKUP(VALUE(RIGHT(B4116,2)),'XZ coord'!$T$144:$U$149,2,0)</f>
        <v>2.25</v>
      </c>
      <c r="H4116">
        <v>2.4</v>
      </c>
      <c r="I4116">
        <v>0.9</v>
      </c>
      <c r="J4116">
        <f>VLOOKUP(VALUE(RIGHT(B4116,2)),'XZ coord'!$T$144:$V$149,3,0)</f>
        <v>1.97</v>
      </c>
    </row>
    <row r="4117" spans="1:10" x14ac:dyDescent="0.2">
      <c r="A4117">
        <v>5116</v>
      </c>
      <c r="B4117" t="s">
        <v>4130</v>
      </c>
      <c r="C4117" t="s">
        <v>1342</v>
      </c>
      <c r="D4117" t="s">
        <v>3372</v>
      </c>
      <c r="E4117">
        <f>VLOOKUP(LEFT(B4117,LEN(B4117)-2),'Correction using CAD'!A:F,5,0)</f>
        <v>61.2</v>
      </c>
      <c r="F4117">
        <f>VLOOKUP(LEFT(B4117,LEN(B4117)-2),'Correction using CAD'!A:F,6,0)</f>
        <v>27.899999999999984</v>
      </c>
      <c r="G4117">
        <f>VLOOKUP(VALUE(RIGHT(B4117,2)),'XZ coord'!$T$144:$U$149,2,0)</f>
        <v>4.22</v>
      </c>
      <c r="H4117">
        <v>2.4</v>
      </c>
      <c r="I4117">
        <v>0.9</v>
      </c>
      <c r="J4117">
        <f>VLOOKUP(VALUE(RIGHT(B4117,2)),'XZ coord'!$T$144:$V$149,3,0)</f>
        <v>2.25</v>
      </c>
    </row>
    <row r="4118" spans="1:10" x14ac:dyDescent="0.2">
      <c r="A4118">
        <v>5117</v>
      </c>
      <c r="B4118" t="s">
        <v>4131</v>
      </c>
      <c r="C4118" t="s">
        <v>1339</v>
      </c>
      <c r="D4118" t="s">
        <v>3372</v>
      </c>
      <c r="E4118">
        <f>VLOOKUP(LEFT(B4118,LEN(B4118)-2),'Correction using CAD'!A:F,5,0)</f>
        <v>61.2</v>
      </c>
      <c r="F4118">
        <f>VLOOKUP(LEFT(B4118,LEN(B4118)-2),'Correction using CAD'!A:F,6,0)</f>
        <v>27.899999999999984</v>
      </c>
      <c r="G4118">
        <f>VLOOKUP(VALUE(RIGHT(B4118,2)),'XZ coord'!$T$144:$U$149,2,0)</f>
        <v>6.47</v>
      </c>
      <c r="H4118">
        <v>2.4</v>
      </c>
      <c r="I4118">
        <v>0.9</v>
      </c>
      <c r="J4118">
        <f>VLOOKUP(VALUE(RIGHT(B4118,2)),'XZ coord'!$T$144:$V$149,3,0)</f>
        <v>1.95</v>
      </c>
    </row>
    <row r="4119" spans="1:10" x14ac:dyDescent="0.2">
      <c r="A4119">
        <v>5118</v>
      </c>
      <c r="B4119" t="s">
        <v>4132</v>
      </c>
      <c r="C4119" t="s">
        <v>1339</v>
      </c>
      <c r="D4119" t="s">
        <v>3372</v>
      </c>
      <c r="E4119">
        <f>VLOOKUP(LEFT(B4119,LEN(B4119)-2),'Correction using CAD'!A:F,5,0)</f>
        <v>61.2</v>
      </c>
      <c r="F4119">
        <f>VLOOKUP(LEFT(B4119,LEN(B4119)-2),'Correction using CAD'!A:F,6,0)</f>
        <v>27.899999999999984</v>
      </c>
      <c r="G4119">
        <f>VLOOKUP(VALUE(RIGHT(B4119,2)),'XZ coord'!$T$144:$U$149,2,0)</f>
        <v>8.42</v>
      </c>
      <c r="H4119">
        <v>2.4</v>
      </c>
      <c r="I4119">
        <v>0.9</v>
      </c>
      <c r="J4119">
        <f>VLOOKUP(VALUE(RIGHT(B4119,2)),'XZ coord'!$T$144:$V$149,3,0)</f>
        <v>1.95</v>
      </c>
    </row>
    <row r="4120" spans="1:10" x14ac:dyDescent="0.2">
      <c r="A4120">
        <v>5119</v>
      </c>
      <c r="B4120" t="s">
        <v>4133</v>
      </c>
      <c r="C4120" t="s">
        <v>1339</v>
      </c>
      <c r="D4120" t="s">
        <v>3372</v>
      </c>
      <c r="E4120">
        <f>VLOOKUP(LEFT(B4120,LEN(B4120)-2),'Correction using CAD'!A:F,5,0)</f>
        <v>61.2</v>
      </c>
      <c r="F4120">
        <f>VLOOKUP(LEFT(B4120,LEN(B4120)-2),'Correction using CAD'!A:F,6,0)</f>
        <v>27.899999999999984</v>
      </c>
      <c r="G4120">
        <f>VLOOKUP(VALUE(RIGHT(B4120,2)),'XZ coord'!$T$144:$U$149,2,0)</f>
        <v>10.37</v>
      </c>
      <c r="H4120">
        <v>2.4</v>
      </c>
      <c r="I4120">
        <v>0.9</v>
      </c>
      <c r="J4120">
        <f>VLOOKUP(VALUE(RIGHT(B4120,2)),'XZ coord'!$T$144:$V$149,3,0)</f>
        <v>2.1</v>
      </c>
    </row>
    <row r="4121" spans="1:10" x14ac:dyDescent="0.2">
      <c r="A4121">
        <v>5120</v>
      </c>
      <c r="B4121" t="s">
        <v>4134</v>
      </c>
      <c r="C4121" t="s">
        <v>1339</v>
      </c>
      <c r="D4121" t="s">
        <v>3372</v>
      </c>
      <c r="E4121">
        <f>VLOOKUP(LEFT(B4121,LEN(B4121)-2),'Correction using CAD'!A:F,5,0)</f>
        <v>61.2</v>
      </c>
      <c r="F4121">
        <f>VLOOKUP(LEFT(B4121,LEN(B4121)-2),'Correction using CAD'!A:F,6,0)</f>
        <v>28.799999999999983</v>
      </c>
      <c r="G4121">
        <f>VLOOKUP(VALUE(RIGHT(B4121,2)),'XZ coord'!$T$144:$U$149,2,0)</f>
        <v>2.25</v>
      </c>
      <c r="H4121">
        <v>2.4</v>
      </c>
      <c r="I4121">
        <v>0.9</v>
      </c>
      <c r="J4121">
        <f>VLOOKUP(VALUE(RIGHT(B4121,2)),'XZ coord'!$T$144:$V$149,3,0)</f>
        <v>1.97</v>
      </c>
    </row>
    <row r="4122" spans="1:10" x14ac:dyDescent="0.2">
      <c r="A4122">
        <v>5121</v>
      </c>
      <c r="B4122" t="s">
        <v>4135</v>
      </c>
      <c r="C4122" t="s">
        <v>1342</v>
      </c>
      <c r="D4122" t="s">
        <v>3372</v>
      </c>
      <c r="E4122">
        <f>VLOOKUP(LEFT(B4122,LEN(B4122)-2),'Correction using CAD'!A:F,5,0)</f>
        <v>61.2</v>
      </c>
      <c r="F4122">
        <f>VLOOKUP(LEFT(B4122,LEN(B4122)-2),'Correction using CAD'!A:F,6,0)</f>
        <v>28.799999999999983</v>
      </c>
      <c r="G4122">
        <f>VLOOKUP(VALUE(RIGHT(B4122,2)),'XZ coord'!$T$144:$U$149,2,0)</f>
        <v>4.22</v>
      </c>
      <c r="H4122">
        <v>2.4</v>
      </c>
      <c r="I4122">
        <v>0.9</v>
      </c>
      <c r="J4122">
        <f>VLOOKUP(VALUE(RIGHT(B4122,2)),'XZ coord'!$T$144:$V$149,3,0)</f>
        <v>2.25</v>
      </c>
    </row>
    <row r="4123" spans="1:10" x14ac:dyDescent="0.2">
      <c r="A4123">
        <v>5122</v>
      </c>
      <c r="B4123" t="s">
        <v>4136</v>
      </c>
      <c r="C4123" t="s">
        <v>1339</v>
      </c>
      <c r="D4123" t="s">
        <v>3372</v>
      </c>
      <c r="E4123">
        <f>VLOOKUP(LEFT(B4123,LEN(B4123)-2),'Correction using CAD'!A:F,5,0)</f>
        <v>61.2</v>
      </c>
      <c r="F4123">
        <f>VLOOKUP(LEFT(B4123,LEN(B4123)-2),'Correction using CAD'!A:F,6,0)</f>
        <v>28.799999999999983</v>
      </c>
      <c r="G4123">
        <f>VLOOKUP(VALUE(RIGHT(B4123,2)),'XZ coord'!$T$144:$U$149,2,0)</f>
        <v>6.47</v>
      </c>
      <c r="H4123">
        <v>2.4</v>
      </c>
      <c r="I4123">
        <v>0.9</v>
      </c>
      <c r="J4123">
        <f>VLOOKUP(VALUE(RIGHT(B4123,2)),'XZ coord'!$T$144:$V$149,3,0)</f>
        <v>1.95</v>
      </c>
    </row>
    <row r="4124" spans="1:10" x14ac:dyDescent="0.2">
      <c r="A4124">
        <v>5123</v>
      </c>
      <c r="B4124" t="s">
        <v>4137</v>
      </c>
      <c r="C4124" t="s">
        <v>1339</v>
      </c>
      <c r="D4124" t="s">
        <v>3372</v>
      </c>
      <c r="E4124">
        <f>VLOOKUP(LEFT(B4124,LEN(B4124)-2),'Correction using CAD'!A:F,5,0)</f>
        <v>61.2</v>
      </c>
      <c r="F4124">
        <f>VLOOKUP(LEFT(B4124,LEN(B4124)-2),'Correction using CAD'!A:F,6,0)</f>
        <v>28.799999999999983</v>
      </c>
      <c r="G4124">
        <f>VLOOKUP(VALUE(RIGHT(B4124,2)),'XZ coord'!$T$144:$U$149,2,0)</f>
        <v>8.42</v>
      </c>
      <c r="H4124">
        <v>2.4</v>
      </c>
      <c r="I4124">
        <v>0.9</v>
      </c>
      <c r="J4124">
        <f>VLOOKUP(VALUE(RIGHT(B4124,2)),'XZ coord'!$T$144:$V$149,3,0)</f>
        <v>1.95</v>
      </c>
    </row>
    <row r="4125" spans="1:10" x14ac:dyDescent="0.2">
      <c r="A4125">
        <v>5124</v>
      </c>
      <c r="B4125" t="s">
        <v>4138</v>
      </c>
      <c r="C4125" t="s">
        <v>1339</v>
      </c>
      <c r="D4125" t="s">
        <v>3372</v>
      </c>
      <c r="E4125">
        <f>VLOOKUP(LEFT(B4125,LEN(B4125)-2),'Correction using CAD'!A:F,5,0)</f>
        <v>61.2</v>
      </c>
      <c r="F4125">
        <f>VLOOKUP(LEFT(B4125,LEN(B4125)-2),'Correction using CAD'!A:F,6,0)</f>
        <v>28.799999999999983</v>
      </c>
      <c r="G4125">
        <f>VLOOKUP(VALUE(RIGHT(B4125,2)),'XZ coord'!$T$144:$U$149,2,0)</f>
        <v>10.37</v>
      </c>
      <c r="H4125">
        <v>2.4</v>
      </c>
      <c r="I4125">
        <v>0.9</v>
      </c>
      <c r="J4125">
        <f>VLOOKUP(VALUE(RIGHT(B4125,2)),'XZ coord'!$T$144:$V$149,3,0)</f>
        <v>2.1</v>
      </c>
    </row>
    <row r="4126" spans="1:10" x14ac:dyDescent="0.2">
      <c r="A4126">
        <v>5125</v>
      </c>
      <c r="B4126" t="s">
        <v>4139</v>
      </c>
      <c r="C4126" t="s">
        <v>1339</v>
      </c>
      <c r="D4126" t="s">
        <v>3372</v>
      </c>
      <c r="E4126">
        <f>VLOOKUP(LEFT(B4126,LEN(B4126)-2),'Correction using CAD'!A:F,5,0)</f>
        <v>68.575000000000003</v>
      </c>
      <c r="F4126">
        <f>VLOOKUP(LEFT(B4126,LEN(B4126)-2),'Correction using CAD'!A:F,6,0)</f>
        <v>29.699999999999982</v>
      </c>
      <c r="G4126">
        <f>VLOOKUP(VALUE(RIGHT(B4126,2)),'XZ coord'!$T$144:$U$149,2,0)</f>
        <v>2.25</v>
      </c>
      <c r="H4126">
        <v>2.4</v>
      </c>
      <c r="I4126">
        <v>0.9</v>
      </c>
      <c r="J4126">
        <f>VLOOKUP(VALUE(RIGHT(B4126,2)),'XZ coord'!$T$144:$V$149,3,0)</f>
        <v>1.97</v>
      </c>
    </row>
    <row r="4127" spans="1:10" x14ac:dyDescent="0.2">
      <c r="A4127">
        <v>5126</v>
      </c>
      <c r="B4127" t="s">
        <v>4140</v>
      </c>
      <c r="C4127" t="s">
        <v>1342</v>
      </c>
      <c r="D4127" t="s">
        <v>3372</v>
      </c>
      <c r="E4127">
        <f>VLOOKUP(LEFT(B4127,LEN(B4127)-2),'Correction using CAD'!A:F,5,0)</f>
        <v>68.575000000000003</v>
      </c>
      <c r="F4127">
        <f>VLOOKUP(LEFT(B4127,LEN(B4127)-2),'Correction using CAD'!A:F,6,0)</f>
        <v>29.699999999999982</v>
      </c>
      <c r="G4127">
        <f>VLOOKUP(VALUE(RIGHT(B4127,2)),'XZ coord'!$T$144:$U$149,2,0)</f>
        <v>4.22</v>
      </c>
      <c r="H4127">
        <v>2.4</v>
      </c>
      <c r="I4127">
        <v>0.9</v>
      </c>
      <c r="J4127">
        <f>VLOOKUP(VALUE(RIGHT(B4127,2)),'XZ coord'!$T$144:$V$149,3,0)</f>
        <v>2.25</v>
      </c>
    </row>
    <row r="4128" spans="1:10" x14ac:dyDescent="0.2">
      <c r="A4128">
        <v>5127</v>
      </c>
      <c r="B4128" t="s">
        <v>4141</v>
      </c>
      <c r="C4128" t="s">
        <v>1339</v>
      </c>
      <c r="D4128" t="s">
        <v>3372</v>
      </c>
      <c r="E4128">
        <f>VLOOKUP(LEFT(B4128,LEN(B4128)-2),'Correction using CAD'!A:F,5,0)</f>
        <v>68.575000000000003</v>
      </c>
      <c r="F4128">
        <f>VLOOKUP(LEFT(B4128,LEN(B4128)-2),'Correction using CAD'!A:F,6,0)</f>
        <v>29.699999999999982</v>
      </c>
      <c r="G4128">
        <f>VLOOKUP(VALUE(RIGHT(B4128,2)),'XZ coord'!$T$144:$U$149,2,0)</f>
        <v>6.47</v>
      </c>
      <c r="H4128">
        <v>2.4</v>
      </c>
      <c r="I4128">
        <v>0.9</v>
      </c>
      <c r="J4128">
        <f>VLOOKUP(VALUE(RIGHT(B4128,2)),'XZ coord'!$T$144:$V$149,3,0)</f>
        <v>1.95</v>
      </c>
    </row>
    <row r="4129" spans="1:10" x14ac:dyDescent="0.2">
      <c r="A4129">
        <v>5128</v>
      </c>
      <c r="B4129" t="s">
        <v>4142</v>
      </c>
      <c r="C4129" t="s">
        <v>1339</v>
      </c>
      <c r="D4129" t="s">
        <v>3372</v>
      </c>
      <c r="E4129">
        <f>VLOOKUP(LEFT(B4129,LEN(B4129)-2),'Correction using CAD'!A:F,5,0)</f>
        <v>68.575000000000003</v>
      </c>
      <c r="F4129">
        <f>VLOOKUP(LEFT(B4129,LEN(B4129)-2),'Correction using CAD'!A:F,6,0)</f>
        <v>29.699999999999982</v>
      </c>
      <c r="G4129">
        <f>VLOOKUP(VALUE(RIGHT(B4129,2)),'XZ coord'!$T$144:$U$149,2,0)</f>
        <v>8.42</v>
      </c>
      <c r="H4129">
        <v>2.4</v>
      </c>
      <c r="I4129">
        <v>0.9</v>
      </c>
      <c r="J4129">
        <f>VLOOKUP(VALUE(RIGHT(B4129,2)),'XZ coord'!$T$144:$V$149,3,0)</f>
        <v>1.95</v>
      </c>
    </row>
    <row r="4130" spans="1:10" x14ac:dyDescent="0.2">
      <c r="A4130">
        <v>5129</v>
      </c>
      <c r="B4130" t="s">
        <v>4143</v>
      </c>
      <c r="C4130" t="s">
        <v>1339</v>
      </c>
      <c r="D4130" t="s">
        <v>3372</v>
      </c>
      <c r="E4130">
        <f>VLOOKUP(LEFT(B4130,LEN(B4130)-2),'Correction using CAD'!A:F,5,0)</f>
        <v>68.575000000000003</v>
      </c>
      <c r="F4130">
        <f>VLOOKUP(LEFT(B4130,LEN(B4130)-2),'Correction using CAD'!A:F,6,0)</f>
        <v>29.699999999999982</v>
      </c>
      <c r="G4130">
        <f>VLOOKUP(VALUE(RIGHT(B4130,2)),'XZ coord'!$T$144:$U$149,2,0)</f>
        <v>10.37</v>
      </c>
      <c r="H4130">
        <v>2.4</v>
      </c>
      <c r="I4130">
        <v>0.9</v>
      </c>
      <c r="J4130">
        <f>VLOOKUP(VALUE(RIGHT(B4130,2)),'XZ coord'!$T$144:$V$149,3,0)</f>
        <v>2.1</v>
      </c>
    </row>
    <row r="4131" spans="1:10" x14ac:dyDescent="0.2">
      <c r="A4131">
        <v>5130</v>
      </c>
      <c r="B4131" t="s">
        <v>4144</v>
      </c>
      <c r="C4131" t="s">
        <v>1339</v>
      </c>
      <c r="D4131" t="s">
        <v>3372</v>
      </c>
      <c r="E4131">
        <f>VLOOKUP(LEFT(B4131,LEN(B4131)-2),'Correction using CAD'!A:F,5,0)</f>
        <v>68.575000000000003</v>
      </c>
      <c r="F4131">
        <f>VLOOKUP(LEFT(B4131,LEN(B4131)-2),'Correction using CAD'!A:F,6,0)</f>
        <v>30.59999999999998</v>
      </c>
      <c r="G4131">
        <f>VLOOKUP(VALUE(RIGHT(B4131,2)),'XZ coord'!$T$144:$U$149,2,0)</f>
        <v>2.25</v>
      </c>
      <c r="H4131">
        <v>2.4</v>
      </c>
      <c r="I4131">
        <v>0.9</v>
      </c>
      <c r="J4131">
        <f>VLOOKUP(VALUE(RIGHT(B4131,2)),'XZ coord'!$T$144:$V$149,3,0)</f>
        <v>1.97</v>
      </c>
    </row>
    <row r="4132" spans="1:10" x14ac:dyDescent="0.2">
      <c r="A4132">
        <v>5131</v>
      </c>
      <c r="B4132" t="s">
        <v>4145</v>
      </c>
      <c r="C4132" t="s">
        <v>1342</v>
      </c>
      <c r="D4132" t="s">
        <v>3372</v>
      </c>
      <c r="E4132">
        <f>VLOOKUP(LEFT(B4132,LEN(B4132)-2),'Correction using CAD'!A:F,5,0)</f>
        <v>68.575000000000003</v>
      </c>
      <c r="F4132">
        <f>VLOOKUP(LEFT(B4132,LEN(B4132)-2),'Correction using CAD'!A:F,6,0)</f>
        <v>30.59999999999998</v>
      </c>
      <c r="G4132">
        <f>VLOOKUP(VALUE(RIGHT(B4132,2)),'XZ coord'!$T$144:$U$149,2,0)</f>
        <v>4.22</v>
      </c>
      <c r="H4132">
        <v>2.4</v>
      </c>
      <c r="I4132">
        <v>0.9</v>
      </c>
      <c r="J4132">
        <f>VLOOKUP(VALUE(RIGHT(B4132,2)),'XZ coord'!$T$144:$V$149,3,0)</f>
        <v>2.25</v>
      </c>
    </row>
    <row r="4133" spans="1:10" x14ac:dyDescent="0.2">
      <c r="A4133">
        <v>5132</v>
      </c>
      <c r="B4133" t="s">
        <v>4146</v>
      </c>
      <c r="C4133" t="s">
        <v>1339</v>
      </c>
      <c r="D4133" t="s">
        <v>3372</v>
      </c>
      <c r="E4133">
        <f>VLOOKUP(LEFT(B4133,LEN(B4133)-2),'Correction using CAD'!A:F,5,0)</f>
        <v>68.575000000000003</v>
      </c>
      <c r="F4133">
        <f>VLOOKUP(LEFT(B4133,LEN(B4133)-2),'Correction using CAD'!A:F,6,0)</f>
        <v>30.59999999999998</v>
      </c>
      <c r="G4133">
        <f>VLOOKUP(VALUE(RIGHT(B4133,2)),'XZ coord'!$T$144:$U$149,2,0)</f>
        <v>6.47</v>
      </c>
      <c r="H4133">
        <v>2.4</v>
      </c>
      <c r="I4133">
        <v>0.9</v>
      </c>
      <c r="J4133">
        <f>VLOOKUP(VALUE(RIGHT(B4133,2)),'XZ coord'!$T$144:$V$149,3,0)</f>
        <v>1.95</v>
      </c>
    </row>
    <row r="4134" spans="1:10" x14ac:dyDescent="0.2">
      <c r="A4134">
        <v>5133</v>
      </c>
      <c r="B4134" t="s">
        <v>4147</v>
      </c>
      <c r="C4134" t="s">
        <v>1339</v>
      </c>
      <c r="D4134" t="s">
        <v>3372</v>
      </c>
      <c r="E4134">
        <f>VLOOKUP(LEFT(B4134,LEN(B4134)-2),'Correction using CAD'!A:F,5,0)</f>
        <v>68.575000000000003</v>
      </c>
      <c r="F4134">
        <f>VLOOKUP(LEFT(B4134,LEN(B4134)-2),'Correction using CAD'!A:F,6,0)</f>
        <v>30.59999999999998</v>
      </c>
      <c r="G4134">
        <f>VLOOKUP(VALUE(RIGHT(B4134,2)),'XZ coord'!$T$144:$U$149,2,0)</f>
        <v>8.42</v>
      </c>
      <c r="H4134">
        <v>2.4</v>
      </c>
      <c r="I4134">
        <v>0.9</v>
      </c>
      <c r="J4134">
        <f>VLOOKUP(VALUE(RIGHT(B4134,2)),'XZ coord'!$T$144:$V$149,3,0)</f>
        <v>1.95</v>
      </c>
    </row>
    <row r="4135" spans="1:10" x14ac:dyDescent="0.2">
      <c r="A4135">
        <v>5134</v>
      </c>
      <c r="B4135" t="s">
        <v>4148</v>
      </c>
      <c r="C4135" t="s">
        <v>1339</v>
      </c>
      <c r="D4135" t="s">
        <v>3372</v>
      </c>
      <c r="E4135">
        <f>VLOOKUP(LEFT(B4135,LEN(B4135)-2),'Correction using CAD'!A:F,5,0)</f>
        <v>68.575000000000003</v>
      </c>
      <c r="F4135">
        <f>VLOOKUP(LEFT(B4135,LEN(B4135)-2),'Correction using CAD'!A:F,6,0)</f>
        <v>30.59999999999998</v>
      </c>
      <c r="G4135">
        <f>VLOOKUP(VALUE(RIGHT(B4135,2)),'XZ coord'!$T$144:$U$149,2,0)</f>
        <v>10.37</v>
      </c>
      <c r="H4135">
        <v>2.4</v>
      </c>
      <c r="I4135">
        <v>0.9</v>
      </c>
      <c r="J4135">
        <f>VLOOKUP(VALUE(RIGHT(B4135,2)),'XZ coord'!$T$144:$V$149,3,0)</f>
        <v>2.1</v>
      </c>
    </row>
    <row r="4136" spans="1:10" x14ac:dyDescent="0.2">
      <c r="A4136">
        <v>5135</v>
      </c>
      <c r="B4136" t="s">
        <v>4149</v>
      </c>
      <c r="C4136" t="s">
        <v>1339</v>
      </c>
      <c r="D4136" t="s">
        <v>3372</v>
      </c>
      <c r="E4136">
        <f>VLOOKUP(LEFT(B4136,LEN(B4136)-2),'Correction using CAD'!A:F,5,0)</f>
        <v>68.575000000000003</v>
      </c>
      <c r="F4136">
        <f>VLOOKUP(LEFT(B4136,LEN(B4136)-2),'Correction using CAD'!A:F,6,0)</f>
        <v>31.499999999999979</v>
      </c>
      <c r="G4136">
        <f>VLOOKUP(VALUE(RIGHT(B4136,2)),'XZ coord'!$T$144:$U$149,2,0)</f>
        <v>2.25</v>
      </c>
      <c r="H4136">
        <v>2.4</v>
      </c>
      <c r="I4136">
        <v>0.9</v>
      </c>
      <c r="J4136">
        <f>VLOOKUP(VALUE(RIGHT(B4136,2)),'XZ coord'!$T$144:$V$149,3,0)</f>
        <v>1.97</v>
      </c>
    </row>
    <row r="4137" spans="1:10" x14ac:dyDescent="0.2">
      <c r="A4137">
        <v>5136</v>
      </c>
      <c r="B4137" t="s">
        <v>4150</v>
      </c>
      <c r="C4137" t="s">
        <v>1342</v>
      </c>
      <c r="D4137" t="s">
        <v>3372</v>
      </c>
      <c r="E4137">
        <f>VLOOKUP(LEFT(B4137,LEN(B4137)-2),'Correction using CAD'!A:F,5,0)</f>
        <v>68.575000000000003</v>
      </c>
      <c r="F4137">
        <f>VLOOKUP(LEFT(B4137,LEN(B4137)-2),'Correction using CAD'!A:F,6,0)</f>
        <v>31.499999999999979</v>
      </c>
      <c r="G4137">
        <f>VLOOKUP(VALUE(RIGHT(B4137,2)),'XZ coord'!$T$144:$U$149,2,0)</f>
        <v>4.22</v>
      </c>
      <c r="H4137">
        <v>2.4</v>
      </c>
      <c r="I4137">
        <v>0.9</v>
      </c>
      <c r="J4137">
        <f>VLOOKUP(VALUE(RIGHT(B4137,2)),'XZ coord'!$T$144:$V$149,3,0)</f>
        <v>2.25</v>
      </c>
    </row>
    <row r="4138" spans="1:10" x14ac:dyDescent="0.2">
      <c r="A4138">
        <v>5137</v>
      </c>
      <c r="B4138" t="s">
        <v>4151</v>
      </c>
      <c r="C4138" t="s">
        <v>1339</v>
      </c>
      <c r="D4138" t="s">
        <v>3372</v>
      </c>
      <c r="E4138">
        <f>VLOOKUP(LEFT(B4138,LEN(B4138)-2),'Correction using CAD'!A:F,5,0)</f>
        <v>68.575000000000003</v>
      </c>
      <c r="F4138">
        <f>VLOOKUP(LEFT(B4138,LEN(B4138)-2),'Correction using CAD'!A:F,6,0)</f>
        <v>31.499999999999979</v>
      </c>
      <c r="G4138">
        <f>VLOOKUP(VALUE(RIGHT(B4138,2)),'XZ coord'!$T$144:$U$149,2,0)</f>
        <v>6.47</v>
      </c>
      <c r="H4138">
        <v>2.4</v>
      </c>
      <c r="I4138">
        <v>0.9</v>
      </c>
      <c r="J4138">
        <f>VLOOKUP(VALUE(RIGHT(B4138,2)),'XZ coord'!$T$144:$V$149,3,0)</f>
        <v>1.95</v>
      </c>
    </row>
    <row r="4139" spans="1:10" x14ac:dyDescent="0.2">
      <c r="A4139">
        <v>5138</v>
      </c>
      <c r="B4139" t="s">
        <v>4152</v>
      </c>
      <c r="C4139" t="s">
        <v>1339</v>
      </c>
      <c r="D4139" t="s">
        <v>3372</v>
      </c>
      <c r="E4139">
        <f>VLOOKUP(LEFT(B4139,LEN(B4139)-2),'Correction using CAD'!A:F,5,0)</f>
        <v>68.575000000000003</v>
      </c>
      <c r="F4139">
        <f>VLOOKUP(LEFT(B4139,LEN(B4139)-2),'Correction using CAD'!A:F,6,0)</f>
        <v>31.499999999999979</v>
      </c>
      <c r="G4139">
        <f>VLOOKUP(VALUE(RIGHT(B4139,2)),'XZ coord'!$T$144:$U$149,2,0)</f>
        <v>8.42</v>
      </c>
      <c r="H4139">
        <v>2.4</v>
      </c>
      <c r="I4139">
        <v>0.9</v>
      </c>
      <c r="J4139">
        <f>VLOOKUP(VALUE(RIGHT(B4139,2)),'XZ coord'!$T$144:$V$149,3,0)</f>
        <v>1.95</v>
      </c>
    </row>
    <row r="4140" spans="1:10" x14ac:dyDescent="0.2">
      <c r="A4140">
        <v>5139</v>
      </c>
      <c r="B4140" t="s">
        <v>4153</v>
      </c>
      <c r="C4140" t="s">
        <v>1339</v>
      </c>
      <c r="D4140" t="s">
        <v>3372</v>
      </c>
      <c r="E4140">
        <f>VLOOKUP(LEFT(B4140,LEN(B4140)-2),'Correction using CAD'!A:F,5,0)</f>
        <v>68.575000000000003</v>
      </c>
      <c r="F4140">
        <f>VLOOKUP(LEFT(B4140,LEN(B4140)-2),'Correction using CAD'!A:F,6,0)</f>
        <v>31.499999999999979</v>
      </c>
      <c r="G4140">
        <f>VLOOKUP(VALUE(RIGHT(B4140,2)),'XZ coord'!$T$144:$U$149,2,0)</f>
        <v>10.37</v>
      </c>
      <c r="H4140">
        <v>2.4</v>
      </c>
      <c r="I4140">
        <v>0.9</v>
      </c>
      <c r="J4140">
        <f>VLOOKUP(VALUE(RIGHT(B4140,2)),'XZ coord'!$T$144:$V$149,3,0)</f>
        <v>2.1</v>
      </c>
    </row>
    <row r="4141" spans="1:10" x14ac:dyDescent="0.2">
      <c r="A4141">
        <v>5140</v>
      </c>
      <c r="B4141" t="s">
        <v>4154</v>
      </c>
      <c r="C4141" t="s">
        <v>1339</v>
      </c>
      <c r="D4141" t="s">
        <v>3372</v>
      </c>
      <c r="E4141">
        <f>VLOOKUP(LEFT(B4141,LEN(B4141)-2),'Correction using CAD'!A:F,5,0)</f>
        <v>68.575000000000003</v>
      </c>
      <c r="F4141">
        <f>VLOOKUP(LEFT(B4141,LEN(B4141)-2),'Correction using CAD'!A:F,6,0)</f>
        <v>32.399999999999977</v>
      </c>
      <c r="G4141">
        <f>VLOOKUP(VALUE(RIGHT(B4141,2)),'XZ coord'!$T$144:$U$149,2,0)</f>
        <v>2.25</v>
      </c>
      <c r="H4141">
        <v>2.4</v>
      </c>
      <c r="I4141">
        <v>0.9</v>
      </c>
      <c r="J4141">
        <f>VLOOKUP(VALUE(RIGHT(B4141,2)),'XZ coord'!$T$144:$V$149,3,0)</f>
        <v>1.97</v>
      </c>
    </row>
    <row r="4142" spans="1:10" x14ac:dyDescent="0.2">
      <c r="A4142">
        <v>5141</v>
      </c>
      <c r="B4142" t="s">
        <v>4155</v>
      </c>
      <c r="C4142" t="s">
        <v>1342</v>
      </c>
      <c r="D4142" t="s">
        <v>3372</v>
      </c>
      <c r="E4142">
        <f>VLOOKUP(LEFT(B4142,LEN(B4142)-2),'Correction using CAD'!A:F,5,0)</f>
        <v>68.575000000000003</v>
      </c>
      <c r="F4142">
        <f>VLOOKUP(LEFT(B4142,LEN(B4142)-2),'Correction using CAD'!A:F,6,0)</f>
        <v>32.399999999999977</v>
      </c>
      <c r="G4142">
        <f>VLOOKUP(VALUE(RIGHT(B4142,2)),'XZ coord'!$T$144:$U$149,2,0)</f>
        <v>4.22</v>
      </c>
      <c r="H4142">
        <v>2.4</v>
      </c>
      <c r="I4142">
        <v>0.9</v>
      </c>
      <c r="J4142">
        <f>VLOOKUP(VALUE(RIGHT(B4142,2)),'XZ coord'!$T$144:$V$149,3,0)</f>
        <v>2.25</v>
      </c>
    </row>
    <row r="4143" spans="1:10" x14ac:dyDescent="0.2">
      <c r="A4143">
        <v>5142</v>
      </c>
      <c r="B4143" t="s">
        <v>4156</v>
      </c>
      <c r="C4143" t="s">
        <v>1339</v>
      </c>
      <c r="D4143" t="s">
        <v>3372</v>
      </c>
      <c r="E4143">
        <f>VLOOKUP(LEFT(B4143,LEN(B4143)-2),'Correction using CAD'!A:F,5,0)</f>
        <v>68.575000000000003</v>
      </c>
      <c r="F4143">
        <f>VLOOKUP(LEFT(B4143,LEN(B4143)-2),'Correction using CAD'!A:F,6,0)</f>
        <v>32.399999999999977</v>
      </c>
      <c r="G4143">
        <f>VLOOKUP(VALUE(RIGHT(B4143,2)),'XZ coord'!$T$144:$U$149,2,0)</f>
        <v>6.47</v>
      </c>
      <c r="H4143">
        <v>2.4</v>
      </c>
      <c r="I4143">
        <v>0.9</v>
      </c>
      <c r="J4143">
        <f>VLOOKUP(VALUE(RIGHT(B4143,2)),'XZ coord'!$T$144:$V$149,3,0)</f>
        <v>1.95</v>
      </c>
    </row>
    <row r="4144" spans="1:10" x14ac:dyDescent="0.2">
      <c r="A4144">
        <v>5143</v>
      </c>
      <c r="B4144" t="s">
        <v>4157</v>
      </c>
      <c r="C4144" t="s">
        <v>1339</v>
      </c>
      <c r="D4144" t="s">
        <v>3372</v>
      </c>
      <c r="E4144">
        <f>VLOOKUP(LEFT(B4144,LEN(B4144)-2),'Correction using CAD'!A:F,5,0)</f>
        <v>68.575000000000003</v>
      </c>
      <c r="F4144">
        <f>VLOOKUP(LEFT(B4144,LEN(B4144)-2),'Correction using CAD'!A:F,6,0)</f>
        <v>32.399999999999977</v>
      </c>
      <c r="G4144">
        <f>VLOOKUP(VALUE(RIGHT(B4144,2)),'XZ coord'!$T$144:$U$149,2,0)</f>
        <v>8.42</v>
      </c>
      <c r="H4144">
        <v>2.4</v>
      </c>
      <c r="I4144">
        <v>0.9</v>
      </c>
      <c r="J4144">
        <f>VLOOKUP(VALUE(RIGHT(B4144,2)),'XZ coord'!$T$144:$V$149,3,0)</f>
        <v>1.95</v>
      </c>
    </row>
    <row r="4145" spans="1:10" x14ac:dyDescent="0.2">
      <c r="A4145">
        <v>5144</v>
      </c>
      <c r="B4145" t="s">
        <v>4158</v>
      </c>
      <c r="C4145" t="s">
        <v>1339</v>
      </c>
      <c r="D4145" t="s">
        <v>3372</v>
      </c>
      <c r="E4145">
        <f>VLOOKUP(LEFT(B4145,LEN(B4145)-2),'Correction using CAD'!A:F,5,0)</f>
        <v>68.575000000000003</v>
      </c>
      <c r="F4145">
        <f>VLOOKUP(LEFT(B4145,LEN(B4145)-2),'Correction using CAD'!A:F,6,0)</f>
        <v>32.399999999999977</v>
      </c>
      <c r="G4145">
        <f>VLOOKUP(VALUE(RIGHT(B4145,2)),'XZ coord'!$T$144:$U$149,2,0)</f>
        <v>10.37</v>
      </c>
      <c r="H4145">
        <v>2.4</v>
      </c>
      <c r="I4145">
        <v>0.9</v>
      </c>
      <c r="J4145">
        <f>VLOOKUP(VALUE(RIGHT(B4145,2)),'XZ coord'!$T$144:$V$149,3,0)</f>
        <v>2.1</v>
      </c>
    </row>
    <row r="4146" spans="1:10" x14ac:dyDescent="0.2">
      <c r="A4146">
        <v>5145</v>
      </c>
      <c r="B4146" t="s">
        <v>4159</v>
      </c>
      <c r="C4146" t="s">
        <v>1339</v>
      </c>
      <c r="D4146" t="s">
        <v>3372</v>
      </c>
      <c r="E4146">
        <f>VLOOKUP(LEFT(B4146,LEN(B4146)-2),'Correction using CAD'!A:F,5,0)</f>
        <v>61.2</v>
      </c>
      <c r="F4146">
        <f>VLOOKUP(LEFT(B4146,LEN(B4146)-2),'Correction using CAD'!A:F,6,0)</f>
        <v>29.699999999999982</v>
      </c>
      <c r="G4146">
        <f>VLOOKUP(VALUE(RIGHT(B4146,2)),'XZ coord'!$T$144:$U$149,2,0)</f>
        <v>2.25</v>
      </c>
      <c r="H4146">
        <v>2.4</v>
      </c>
      <c r="I4146">
        <v>0.9</v>
      </c>
      <c r="J4146">
        <f>VLOOKUP(VALUE(RIGHT(B4146,2)),'XZ coord'!$T$144:$V$149,3,0)</f>
        <v>1.97</v>
      </c>
    </row>
    <row r="4147" spans="1:10" x14ac:dyDescent="0.2">
      <c r="A4147">
        <v>5146</v>
      </c>
      <c r="B4147" t="s">
        <v>4160</v>
      </c>
      <c r="C4147" t="s">
        <v>1342</v>
      </c>
      <c r="D4147" t="s">
        <v>3372</v>
      </c>
      <c r="E4147">
        <f>VLOOKUP(LEFT(B4147,LEN(B4147)-2),'Correction using CAD'!A:F,5,0)</f>
        <v>61.2</v>
      </c>
      <c r="F4147">
        <f>VLOOKUP(LEFT(B4147,LEN(B4147)-2),'Correction using CAD'!A:F,6,0)</f>
        <v>29.699999999999982</v>
      </c>
      <c r="G4147">
        <f>VLOOKUP(VALUE(RIGHT(B4147,2)),'XZ coord'!$T$144:$U$149,2,0)</f>
        <v>4.22</v>
      </c>
      <c r="H4147">
        <v>2.4</v>
      </c>
      <c r="I4147">
        <v>0.9</v>
      </c>
      <c r="J4147">
        <f>VLOOKUP(VALUE(RIGHT(B4147,2)),'XZ coord'!$T$144:$V$149,3,0)</f>
        <v>2.25</v>
      </c>
    </row>
    <row r="4148" spans="1:10" x14ac:dyDescent="0.2">
      <c r="A4148">
        <v>5147</v>
      </c>
      <c r="B4148" t="s">
        <v>4161</v>
      </c>
      <c r="C4148" t="s">
        <v>1339</v>
      </c>
      <c r="D4148" t="s">
        <v>3372</v>
      </c>
      <c r="E4148">
        <f>VLOOKUP(LEFT(B4148,LEN(B4148)-2),'Correction using CAD'!A:F,5,0)</f>
        <v>61.2</v>
      </c>
      <c r="F4148">
        <f>VLOOKUP(LEFT(B4148,LEN(B4148)-2),'Correction using CAD'!A:F,6,0)</f>
        <v>29.699999999999982</v>
      </c>
      <c r="G4148">
        <f>VLOOKUP(VALUE(RIGHT(B4148,2)),'XZ coord'!$T$144:$U$149,2,0)</f>
        <v>6.47</v>
      </c>
      <c r="H4148">
        <v>2.4</v>
      </c>
      <c r="I4148">
        <v>0.9</v>
      </c>
      <c r="J4148">
        <f>VLOOKUP(VALUE(RIGHT(B4148,2)),'XZ coord'!$T$144:$V$149,3,0)</f>
        <v>1.95</v>
      </c>
    </row>
    <row r="4149" spans="1:10" x14ac:dyDescent="0.2">
      <c r="A4149">
        <v>5148</v>
      </c>
      <c r="B4149" t="s">
        <v>4162</v>
      </c>
      <c r="C4149" t="s">
        <v>1339</v>
      </c>
      <c r="D4149" t="s">
        <v>3372</v>
      </c>
      <c r="E4149">
        <f>VLOOKUP(LEFT(B4149,LEN(B4149)-2),'Correction using CAD'!A:F,5,0)</f>
        <v>61.2</v>
      </c>
      <c r="F4149">
        <f>VLOOKUP(LEFT(B4149,LEN(B4149)-2),'Correction using CAD'!A:F,6,0)</f>
        <v>29.699999999999982</v>
      </c>
      <c r="G4149">
        <f>VLOOKUP(VALUE(RIGHT(B4149,2)),'XZ coord'!$T$144:$U$149,2,0)</f>
        <v>8.42</v>
      </c>
      <c r="H4149">
        <v>2.4</v>
      </c>
      <c r="I4149">
        <v>0.9</v>
      </c>
      <c r="J4149">
        <f>VLOOKUP(VALUE(RIGHT(B4149,2)),'XZ coord'!$T$144:$V$149,3,0)</f>
        <v>1.95</v>
      </c>
    </row>
    <row r="4150" spans="1:10" x14ac:dyDescent="0.2">
      <c r="A4150">
        <v>5149</v>
      </c>
      <c r="B4150" t="s">
        <v>4163</v>
      </c>
      <c r="C4150" t="s">
        <v>1339</v>
      </c>
      <c r="D4150" t="s">
        <v>3372</v>
      </c>
      <c r="E4150">
        <f>VLOOKUP(LEFT(B4150,LEN(B4150)-2),'Correction using CAD'!A:F,5,0)</f>
        <v>61.2</v>
      </c>
      <c r="F4150">
        <f>VLOOKUP(LEFT(B4150,LEN(B4150)-2),'Correction using CAD'!A:F,6,0)</f>
        <v>29.699999999999982</v>
      </c>
      <c r="G4150">
        <f>VLOOKUP(VALUE(RIGHT(B4150,2)),'XZ coord'!$T$144:$U$149,2,0)</f>
        <v>10.37</v>
      </c>
      <c r="H4150">
        <v>2.4</v>
      </c>
      <c r="I4150">
        <v>0.9</v>
      </c>
      <c r="J4150">
        <f>VLOOKUP(VALUE(RIGHT(B4150,2)),'XZ coord'!$T$144:$V$149,3,0)</f>
        <v>2.1</v>
      </c>
    </row>
    <row r="4151" spans="1:10" x14ac:dyDescent="0.2">
      <c r="A4151">
        <v>5150</v>
      </c>
      <c r="B4151" t="s">
        <v>4164</v>
      </c>
      <c r="C4151" t="s">
        <v>1339</v>
      </c>
      <c r="D4151" t="s">
        <v>3372</v>
      </c>
      <c r="E4151">
        <f>VLOOKUP(LEFT(B4151,LEN(B4151)-2),'Correction using CAD'!A:F,5,0)</f>
        <v>61.2</v>
      </c>
      <c r="F4151">
        <f>VLOOKUP(LEFT(B4151,LEN(B4151)-2),'Correction using CAD'!A:F,6,0)</f>
        <v>30.59999999999998</v>
      </c>
      <c r="G4151">
        <f>VLOOKUP(VALUE(RIGHT(B4151,2)),'XZ coord'!$T$144:$U$149,2,0)</f>
        <v>2.25</v>
      </c>
      <c r="H4151">
        <v>2.4</v>
      </c>
      <c r="I4151">
        <v>0.9</v>
      </c>
      <c r="J4151">
        <f>VLOOKUP(VALUE(RIGHT(B4151,2)),'XZ coord'!$T$144:$V$149,3,0)</f>
        <v>1.97</v>
      </c>
    </row>
    <row r="4152" spans="1:10" x14ac:dyDescent="0.2">
      <c r="A4152">
        <v>5151</v>
      </c>
      <c r="B4152" t="s">
        <v>4165</v>
      </c>
      <c r="C4152" t="s">
        <v>1342</v>
      </c>
      <c r="D4152" t="s">
        <v>3372</v>
      </c>
      <c r="E4152">
        <f>VLOOKUP(LEFT(B4152,LEN(B4152)-2),'Correction using CAD'!A:F,5,0)</f>
        <v>61.2</v>
      </c>
      <c r="F4152">
        <f>VLOOKUP(LEFT(B4152,LEN(B4152)-2),'Correction using CAD'!A:F,6,0)</f>
        <v>30.59999999999998</v>
      </c>
      <c r="G4152">
        <f>VLOOKUP(VALUE(RIGHT(B4152,2)),'XZ coord'!$T$144:$U$149,2,0)</f>
        <v>4.22</v>
      </c>
      <c r="H4152">
        <v>2.4</v>
      </c>
      <c r="I4152">
        <v>0.9</v>
      </c>
      <c r="J4152">
        <f>VLOOKUP(VALUE(RIGHT(B4152,2)),'XZ coord'!$T$144:$V$149,3,0)</f>
        <v>2.25</v>
      </c>
    </row>
    <row r="4153" spans="1:10" x14ac:dyDescent="0.2">
      <c r="A4153">
        <v>5152</v>
      </c>
      <c r="B4153" t="s">
        <v>4166</v>
      </c>
      <c r="C4153" t="s">
        <v>1339</v>
      </c>
      <c r="D4153" t="s">
        <v>3372</v>
      </c>
      <c r="E4153">
        <f>VLOOKUP(LEFT(B4153,LEN(B4153)-2),'Correction using CAD'!A:F,5,0)</f>
        <v>61.2</v>
      </c>
      <c r="F4153">
        <f>VLOOKUP(LEFT(B4153,LEN(B4153)-2),'Correction using CAD'!A:F,6,0)</f>
        <v>30.59999999999998</v>
      </c>
      <c r="G4153">
        <f>VLOOKUP(VALUE(RIGHT(B4153,2)),'XZ coord'!$T$144:$U$149,2,0)</f>
        <v>6.47</v>
      </c>
      <c r="H4153">
        <v>2.4</v>
      </c>
      <c r="I4153">
        <v>0.9</v>
      </c>
      <c r="J4153">
        <f>VLOOKUP(VALUE(RIGHT(B4153,2)),'XZ coord'!$T$144:$V$149,3,0)</f>
        <v>1.95</v>
      </c>
    </row>
    <row r="4154" spans="1:10" x14ac:dyDescent="0.2">
      <c r="A4154">
        <v>5153</v>
      </c>
      <c r="B4154" t="s">
        <v>4167</v>
      </c>
      <c r="C4154" t="s">
        <v>1339</v>
      </c>
      <c r="D4154" t="s">
        <v>3372</v>
      </c>
      <c r="E4154">
        <f>VLOOKUP(LEFT(B4154,LEN(B4154)-2),'Correction using CAD'!A:F,5,0)</f>
        <v>61.2</v>
      </c>
      <c r="F4154">
        <f>VLOOKUP(LEFT(B4154,LEN(B4154)-2),'Correction using CAD'!A:F,6,0)</f>
        <v>30.59999999999998</v>
      </c>
      <c r="G4154">
        <f>VLOOKUP(VALUE(RIGHT(B4154,2)),'XZ coord'!$T$144:$U$149,2,0)</f>
        <v>8.42</v>
      </c>
      <c r="H4154">
        <v>2.4</v>
      </c>
      <c r="I4154">
        <v>0.9</v>
      </c>
      <c r="J4154">
        <f>VLOOKUP(VALUE(RIGHT(B4154,2)),'XZ coord'!$T$144:$V$149,3,0)</f>
        <v>1.95</v>
      </c>
    </row>
    <row r="4155" spans="1:10" x14ac:dyDescent="0.2">
      <c r="A4155">
        <v>5154</v>
      </c>
      <c r="B4155" t="s">
        <v>4168</v>
      </c>
      <c r="C4155" t="s">
        <v>1339</v>
      </c>
      <c r="D4155" t="s">
        <v>3372</v>
      </c>
      <c r="E4155">
        <f>VLOOKUP(LEFT(B4155,LEN(B4155)-2),'Correction using CAD'!A:F,5,0)</f>
        <v>61.2</v>
      </c>
      <c r="F4155">
        <f>VLOOKUP(LEFT(B4155,LEN(B4155)-2),'Correction using CAD'!A:F,6,0)</f>
        <v>30.59999999999998</v>
      </c>
      <c r="G4155">
        <f>VLOOKUP(VALUE(RIGHT(B4155,2)),'XZ coord'!$T$144:$U$149,2,0)</f>
        <v>10.37</v>
      </c>
      <c r="H4155">
        <v>2.4</v>
      </c>
      <c r="I4155">
        <v>0.9</v>
      </c>
      <c r="J4155">
        <f>VLOOKUP(VALUE(RIGHT(B4155,2)),'XZ coord'!$T$144:$V$149,3,0)</f>
        <v>2.1</v>
      </c>
    </row>
    <row r="4156" spans="1:10" x14ac:dyDescent="0.2">
      <c r="A4156">
        <v>5155</v>
      </c>
      <c r="B4156" t="s">
        <v>4169</v>
      </c>
      <c r="C4156" t="s">
        <v>1339</v>
      </c>
      <c r="D4156" t="s">
        <v>3372</v>
      </c>
      <c r="E4156">
        <f>VLOOKUP(LEFT(B4156,LEN(B4156)-2),'Correction using CAD'!A:F,5,0)</f>
        <v>61.2</v>
      </c>
      <c r="F4156">
        <f>VLOOKUP(LEFT(B4156,LEN(B4156)-2),'Correction using CAD'!A:F,6,0)</f>
        <v>31.499999999999979</v>
      </c>
      <c r="G4156">
        <f>VLOOKUP(VALUE(RIGHT(B4156,2)),'XZ coord'!$T$144:$U$149,2,0)</f>
        <v>2.25</v>
      </c>
      <c r="H4156">
        <v>2.4</v>
      </c>
      <c r="I4156">
        <v>0.9</v>
      </c>
      <c r="J4156">
        <f>VLOOKUP(VALUE(RIGHT(B4156,2)),'XZ coord'!$T$144:$V$149,3,0)</f>
        <v>1.97</v>
      </c>
    </row>
    <row r="4157" spans="1:10" x14ac:dyDescent="0.2">
      <c r="A4157">
        <v>5156</v>
      </c>
      <c r="B4157" t="s">
        <v>4170</v>
      </c>
      <c r="C4157" t="s">
        <v>1342</v>
      </c>
      <c r="D4157" t="s">
        <v>3372</v>
      </c>
      <c r="E4157">
        <f>VLOOKUP(LEFT(B4157,LEN(B4157)-2),'Correction using CAD'!A:F,5,0)</f>
        <v>61.2</v>
      </c>
      <c r="F4157">
        <f>VLOOKUP(LEFT(B4157,LEN(B4157)-2),'Correction using CAD'!A:F,6,0)</f>
        <v>31.499999999999979</v>
      </c>
      <c r="G4157">
        <f>VLOOKUP(VALUE(RIGHT(B4157,2)),'XZ coord'!$T$144:$U$149,2,0)</f>
        <v>4.22</v>
      </c>
      <c r="H4157">
        <v>2.4</v>
      </c>
      <c r="I4157">
        <v>0.9</v>
      </c>
      <c r="J4157">
        <f>VLOOKUP(VALUE(RIGHT(B4157,2)),'XZ coord'!$T$144:$V$149,3,0)</f>
        <v>2.25</v>
      </c>
    </row>
    <row r="4158" spans="1:10" x14ac:dyDescent="0.2">
      <c r="A4158">
        <v>5157</v>
      </c>
      <c r="B4158" t="s">
        <v>4171</v>
      </c>
      <c r="C4158" t="s">
        <v>1339</v>
      </c>
      <c r="D4158" t="s">
        <v>3372</v>
      </c>
      <c r="E4158">
        <f>VLOOKUP(LEFT(B4158,LEN(B4158)-2),'Correction using CAD'!A:F,5,0)</f>
        <v>61.2</v>
      </c>
      <c r="F4158">
        <f>VLOOKUP(LEFT(B4158,LEN(B4158)-2),'Correction using CAD'!A:F,6,0)</f>
        <v>31.499999999999979</v>
      </c>
      <c r="G4158">
        <f>VLOOKUP(VALUE(RIGHT(B4158,2)),'XZ coord'!$T$144:$U$149,2,0)</f>
        <v>6.47</v>
      </c>
      <c r="H4158">
        <v>2.4</v>
      </c>
      <c r="I4158">
        <v>0.9</v>
      </c>
      <c r="J4158">
        <f>VLOOKUP(VALUE(RIGHT(B4158,2)),'XZ coord'!$T$144:$V$149,3,0)</f>
        <v>1.95</v>
      </c>
    </row>
    <row r="4159" spans="1:10" x14ac:dyDescent="0.2">
      <c r="A4159">
        <v>5158</v>
      </c>
      <c r="B4159" t="s">
        <v>4172</v>
      </c>
      <c r="C4159" t="s">
        <v>1339</v>
      </c>
      <c r="D4159" t="s">
        <v>3372</v>
      </c>
      <c r="E4159">
        <f>VLOOKUP(LEFT(B4159,LEN(B4159)-2),'Correction using CAD'!A:F,5,0)</f>
        <v>61.2</v>
      </c>
      <c r="F4159">
        <f>VLOOKUP(LEFT(B4159,LEN(B4159)-2),'Correction using CAD'!A:F,6,0)</f>
        <v>31.499999999999979</v>
      </c>
      <c r="G4159">
        <f>VLOOKUP(VALUE(RIGHT(B4159,2)),'XZ coord'!$T$144:$U$149,2,0)</f>
        <v>8.42</v>
      </c>
      <c r="H4159">
        <v>2.4</v>
      </c>
      <c r="I4159">
        <v>0.9</v>
      </c>
      <c r="J4159">
        <f>VLOOKUP(VALUE(RIGHT(B4159,2)),'XZ coord'!$T$144:$V$149,3,0)</f>
        <v>1.95</v>
      </c>
    </row>
    <row r="4160" spans="1:10" x14ac:dyDescent="0.2">
      <c r="A4160">
        <v>5159</v>
      </c>
      <c r="B4160" t="s">
        <v>4173</v>
      </c>
      <c r="C4160" t="s">
        <v>1339</v>
      </c>
      <c r="D4160" t="s">
        <v>3372</v>
      </c>
      <c r="E4160">
        <f>VLOOKUP(LEFT(B4160,LEN(B4160)-2),'Correction using CAD'!A:F,5,0)</f>
        <v>61.2</v>
      </c>
      <c r="F4160">
        <f>VLOOKUP(LEFT(B4160,LEN(B4160)-2),'Correction using CAD'!A:F,6,0)</f>
        <v>31.499999999999979</v>
      </c>
      <c r="G4160">
        <f>VLOOKUP(VALUE(RIGHT(B4160,2)),'XZ coord'!$T$144:$U$149,2,0)</f>
        <v>10.37</v>
      </c>
      <c r="H4160">
        <v>2.4</v>
      </c>
      <c r="I4160">
        <v>0.9</v>
      </c>
      <c r="J4160">
        <f>VLOOKUP(VALUE(RIGHT(B4160,2)),'XZ coord'!$T$144:$V$149,3,0)</f>
        <v>2.1</v>
      </c>
    </row>
    <row r="4161" spans="1:10" x14ac:dyDescent="0.2">
      <c r="A4161">
        <v>5160</v>
      </c>
      <c r="B4161" t="s">
        <v>4174</v>
      </c>
      <c r="C4161" t="s">
        <v>1339</v>
      </c>
      <c r="D4161" t="s">
        <v>3372</v>
      </c>
      <c r="E4161">
        <f>VLOOKUP(LEFT(B4161,LEN(B4161)-2),'Correction using CAD'!A:F,5,0)</f>
        <v>61.2</v>
      </c>
      <c r="F4161">
        <f>VLOOKUP(LEFT(B4161,LEN(B4161)-2),'Correction using CAD'!A:F,6,0)</f>
        <v>32.399999999999977</v>
      </c>
      <c r="G4161">
        <f>VLOOKUP(VALUE(RIGHT(B4161,2)),'XZ coord'!$T$144:$U$149,2,0)</f>
        <v>2.25</v>
      </c>
      <c r="H4161">
        <v>2.4</v>
      </c>
      <c r="I4161">
        <v>0.9</v>
      </c>
      <c r="J4161">
        <f>VLOOKUP(VALUE(RIGHT(B4161,2)),'XZ coord'!$T$144:$V$149,3,0)</f>
        <v>1.97</v>
      </c>
    </row>
    <row r="4162" spans="1:10" x14ac:dyDescent="0.2">
      <c r="A4162">
        <v>5161</v>
      </c>
      <c r="B4162" t="s">
        <v>4175</v>
      </c>
      <c r="C4162" t="s">
        <v>1342</v>
      </c>
      <c r="D4162" t="s">
        <v>3372</v>
      </c>
      <c r="E4162">
        <f>VLOOKUP(LEFT(B4162,LEN(B4162)-2),'Correction using CAD'!A:F,5,0)</f>
        <v>61.2</v>
      </c>
      <c r="F4162">
        <f>VLOOKUP(LEFT(B4162,LEN(B4162)-2),'Correction using CAD'!A:F,6,0)</f>
        <v>32.399999999999977</v>
      </c>
      <c r="G4162">
        <f>VLOOKUP(VALUE(RIGHT(B4162,2)),'XZ coord'!$T$144:$U$149,2,0)</f>
        <v>4.22</v>
      </c>
      <c r="H4162">
        <v>2.4</v>
      </c>
      <c r="I4162">
        <v>0.9</v>
      </c>
      <c r="J4162">
        <f>VLOOKUP(VALUE(RIGHT(B4162,2)),'XZ coord'!$T$144:$V$149,3,0)</f>
        <v>2.25</v>
      </c>
    </row>
    <row r="4163" spans="1:10" x14ac:dyDescent="0.2">
      <c r="A4163">
        <v>5162</v>
      </c>
      <c r="B4163" t="s">
        <v>4176</v>
      </c>
      <c r="C4163" t="s">
        <v>1339</v>
      </c>
      <c r="D4163" t="s">
        <v>3372</v>
      </c>
      <c r="E4163">
        <f>VLOOKUP(LEFT(B4163,LEN(B4163)-2),'Correction using CAD'!A:F,5,0)</f>
        <v>61.2</v>
      </c>
      <c r="F4163">
        <f>VLOOKUP(LEFT(B4163,LEN(B4163)-2),'Correction using CAD'!A:F,6,0)</f>
        <v>32.399999999999977</v>
      </c>
      <c r="G4163">
        <f>VLOOKUP(VALUE(RIGHT(B4163,2)),'XZ coord'!$T$144:$U$149,2,0)</f>
        <v>6.47</v>
      </c>
      <c r="H4163">
        <v>2.4</v>
      </c>
      <c r="I4163">
        <v>0.9</v>
      </c>
      <c r="J4163">
        <f>VLOOKUP(VALUE(RIGHT(B4163,2)),'XZ coord'!$T$144:$V$149,3,0)</f>
        <v>1.95</v>
      </c>
    </row>
    <row r="4164" spans="1:10" x14ac:dyDescent="0.2">
      <c r="A4164">
        <v>5163</v>
      </c>
      <c r="B4164" t="s">
        <v>4177</v>
      </c>
      <c r="C4164" t="s">
        <v>1339</v>
      </c>
      <c r="D4164" t="s">
        <v>3372</v>
      </c>
      <c r="E4164">
        <f>VLOOKUP(LEFT(B4164,LEN(B4164)-2),'Correction using CAD'!A:F,5,0)</f>
        <v>61.2</v>
      </c>
      <c r="F4164">
        <f>VLOOKUP(LEFT(B4164,LEN(B4164)-2),'Correction using CAD'!A:F,6,0)</f>
        <v>32.399999999999977</v>
      </c>
      <c r="G4164">
        <f>VLOOKUP(VALUE(RIGHT(B4164,2)),'XZ coord'!$T$144:$U$149,2,0)</f>
        <v>8.42</v>
      </c>
      <c r="H4164">
        <v>2.4</v>
      </c>
      <c r="I4164">
        <v>0.9</v>
      </c>
      <c r="J4164">
        <f>VLOOKUP(VALUE(RIGHT(B4164,2)),'XZ coord'!$T$144:$V$149,3,0)</f>
        <v>1.95</v>
      </c>
    </row>
    <row r="4165" spans="1:10" x14ac:dyDescent="0.2">
      <c r="A4165">
        <v>5164</v>
      </c>
      <c r="B4165" t="s">
        <v>4178</v>
      </c>
      <c r="C4165" t="s">
        <v>1339</v>
      </c>
      <c r="D4165" t="s">
        <v>3372</v>
      </c>
      <c r="E4165">
        <f>VLOOKUP(LEFT(B4165,LEN(B4165)-2),'Correction using CAD'!A:F,5,0)</f>
        <v>61.2</v>
      </c>
      <c r="F4165">
        <f>VLOOKUP(LEFT(B4165,LEN(B4165)-2),'Correction using CAD'!A:F,6,0)</f>
        <v>32.399999999999977</v>
      </c>
      <c r="G4165">
        <f>VLOOKUP(VALUE(RIGHT(B4165,2)),'XZ coord'!$T$144:$U$149,2,0)</f>
        <v>10.37</v>
      </c>
      <c r="H4165">
        <v>2.4</v>
      </c>
      <c r="I4165">
        <v>0.9</v>
      </c>
      <c r="J4165">
        <f>VLOOKUP(VALUE(RIGHT(B4165,2)),'XZ coord'!$T$144:$V$149,3,0)</f>
        <v>2.1</v>
      </c>
    </row>
    <row r="4166" spans="1:10" x14ac:dyDescent="0.2">
      <c r="A4166">
        <v>5165</v>
      </c>
      <c r="B4166" t="s">
        <v>4179</v>
      </c>
      <c r="C4166" t="s">
        <v>1339</v>
      </c>
      <c r="D4166" t="s">
        <v>3372</v>
      </c>
      <c r="E4166">
        <f>VLOOKUP(LEFT(B4166,LEN(B4166)-2),'Correction using CAD'!A:F,5,0)</f>
        <v>68.575000000000003</v>
      </c>
      <c r="F4166">
        <f>VLOOKUP(LEFT(B4166,LEN(B4166)-2),'Correction using CAD'!A:F,6,0)</f>
        <v>33.299999999999976</v>
      </c>
      <c r="G4166">
        <f>VLOOKUP(VALUE(RIGHT(B4166,2)),'XZ coord'!$T$144:$U$149,2,0)</f>
        <v>6.47</v>
      </c>
      <c r="H4166">
        <v>2.4</v>
      </c>
      <c r="I4166">
        <v>0.9</v>
      </c>
      <c r="J4166">
        <f>VLOOKUP(VALUE(RIGHT(B4166,2)),'XZ coord'!$T$144:$V$149,3,0)</f>
        <v>1.95</v>
      </c>
    </row>
    <row r="4167" spans="1:10" x14ac:dyDescent="0.2">
      <c r="A4167">
        <v>5166</v>
      </c>
      <c r="B4167" t="s">
        <v>4180</v>
      </c>
      <c r="C4167" t="s">
        <v>1339</v>
      </c>
      <c r="D4167" t="s">
        <v>3372</v>
      </c>
      <c r="E4167">
        <f>VLOOKUP(LEFT(B4167,LEN(B4167)-2),'Correction using CAD'!A:F,5,0)</f>
        <v>68.575000000000003</v>
      </c>
      <c r="F4167">
        <f>VLOOKUP(LEFT(B4167,LEN(B4167)-2),'Correction using CAD'!A:F,6,0)</f>
        <v>33.299999999999976</v>
      </c>
      <c r="G4167">
        <f>VLOOKUP(VALUE(RIGHT(B4167,2)),'XZ coord'!$T$144:$U$149,2,0)</f>
        <v>8.42</v>
      </c>
      <c r="H4167">
        <v>2.4</v>
      </c>
      <c r="I4167">
        <v>0.9</v>
      </c>
      <c r="J4167">
        <f>VLOOKUP(VALUE(RIGHT(B4167,2)),'XZ coord'!$T$144:$V$149,3,0)</f>
        <v>1.95</v>
      </c>
    </row>
    <row r="4168" spans="1:10" x14ac:dyDescent="0.2">
      <c r="A4168">
        <v>5167</v>
      </c>
      <c r="B4168" t="s">
        <v>4181</v>
      </c>
      <c r="C4168" t="s">
        <v>1339</v>
      </c>
      <c r="D4168" t="s">
        <v>3372</v>
      </c>
      <c r="E4168">
        <f>VLOOKUP(LEFT(B4168,LEN(B4168)-2),'Correction using CAD'!A:F,5,0)</f>
        <v>68.575000000000003</v>
      </c>
      <c r="F4168">
        <f>VLOOKUP(LEFT(B4168,LEN(B4168)-2),'Correction using CAD'!A:F,6,0)</f>
        <v>33.299999999999976</v>
      </c>
      <c r="G4168">
        <f>VLOOKUP(VALUE(RIGHT(B4168,2)),'XZ coord'!$T$144:$U$149,2,0)</f>
        <v>10.37</v>
      </c>
      <c r="H4168">
        <v>2.4</v>
      </c>
      <c r="I4168">
        <v>0.9</v>
      </c>
      <c r="J4168">
        <f>VLOOKUP(VALUE(RIGHT(B4168,2)),'XZ coord'!$T$144:$V$149,3,0)</f>
        <v>2.1</v>
      </c>
    </row>
    <row r="4169" spans="1:10" x14ac:dyDescent="0.2">
      <c r="A4169">
        <v>5168</v>
      </c>
      <c r="B4169" t="s">
        <v>4182</v>
      </c>
      <c r="C4169" t="s">
        <v>1339</v>
      </c>
      <c r="D4169" t="s">
        <v>3372</v>
      </c>
      <c r="E4169">
        <f>VLOOKUP(LEFT(B4169,LEN(B4169)-2),'Correction using CAD'!A:F,5,0)</f>
        <v>68.575000000000003</v>
      </c>
      <c r="F4169">
        <f>VLOOKUP(LEFT(B4169,LEN(B4169)-2),'Correction using CAD'!A:F,6,0)</f>
        <v>34.199999999999974</v>
      </c>
      <c r="G4169">
        <f>VLOOKUP(VALUE(RIGHT(B4169,2)),'XZ coord'!$T$144:$U$149,2,0)</f>
        <v>6.47</v>
      </c>
      <c r="H4169">
        <v>2.4</v>
      </c>
      <c r="I4169">
        <v>0.9</v>
      </c>
      <c r="J4169">
        <f>VLOOKUP(VALUE(RIGHT(B4169,2)),'XZ coord'!$T$144:$V$149,3,0)</f>
        <v>1.95</v>
      </c>
    </row>
    <row r="4170" spans="1:10" x14ac:dyDescent="0.2">
      <c r="A4170">
        <v>5169</v>
      </c>
      <c r="B4170" t="s">
        <v>4183</v>
      </c>
      <c r="C4170" t="s">
        <v>1339</v>
      </c>
      <c r="D4170" t="s">
        <v>3372</v>
      </c>
      <c r="E4170">
        <f>VLOOKUP(LEFT(B4170,LEN(B4170)-2),'Correction using CAD'!A:F,5,0)</f>
        <v>68.575000000000003</v>
      </c>
      <c r="F4170">
        <f>VLOOKUP(LEFT(B4170,LEN(B4170)-2),'Correction using CAD'!A:F,6,0)</f>
        <v>34.199999999999974</v>
      </c>
      <c r="G4170">
        <f>VLOOKUP(VALUE(RIGHT(B4170,2)),'XZ coord'!$T$144:$U$149,2,0)</f>
        <v>8.42</v>
      </c>
      <c r="H4170">
        <v>2.4</v>
      </c>
      <c r="I4170">
        <v>0.9</v>
      </c>
      <c r="J4170">
        <f>VLOOKUP(VALUE(RIGHT(B4170,2)),'XZ coord'!$T$144:$V$149,3,0)</f>
        <v>1.95</v>
      </c>
    </row>
    <row r="4171" spans="1:10" x14ac:dyDescent="0.2">
      <c r="A4171">
        <v>5170</v>
      </c>
      <c r="B4171" t="s">
        <v>4184</v>
      </c>
      <c r="C4171" t="s">
        <v>1339</v>
      </c>
      <c r="D4171" t="s">
        <v>3372</v>
      </c>
      <c r="E4171">
        <f>VLOOKUP(LEFT(B4171,LEN(B4171)-2),'Correction using CAD'!A:F,5,0)</f>
        <v>68.575000000000003</v>
      </c>
      <c r="F4171">
        <f>VLOOKUP(LEFT(B4171,LEN(B4171)-2),'Correction using CAD'!A:F,6,0)</f>
        <v>34.199999999999974</v>
      </c>
      <c r="G4171">
        <f>VLOOKUP(VALUE(RIGHT(B4171,2)),'XZ coord'!$T$144:$U$149,2,0)</f>
        <v>10.37</v>
      </c>
      <c r="H4171">
        <v>2.4</v>
      </c>
      <c r="I4171">
        <v>0.9</v>
      </c>
      <c r="J4171">
        <f>VLOOKUP(VALUE(RIGHT(B4171,2)),'XZ coord'!$T$144:$V$149,3,0)</f>
        <v>2.1</v>
      </c>
    </row>
    <row r="4172" spans="1:10" x14ac:dyDescent="0.2">
      <c r="A4172">
        <v>5171</v>
      </c>
      <c r="B4172" t="s">
        <v>4185</v>
      </c>
      <c r="C4172" t="s">
        <v>1339</v>
      </c>
      <c r="D4172" t="s">
        <v>3372</v>
      </c>
      <c r="E4172">
        <f>VLOOKUP(LEFT(B4172,LEN(B4172)-2),'Correction using CAD'!A:F,5,0)</f>
        <v>68.575000000000003</v>
      </c>
      <c r="F4172">
        <f>VLOOKUP(LEFT(B4172,LEN(B4172)-2),'Correction using CAD'!A:F,6,0)</f>
        <v>35.099999999999973</v>
      </c>
      <c r="G4172">
        <f>VLOOKUP(VALUE(RIGHT(B4172,2)),'XZ coord'!$T$144:$U$149,2,0)</f>
        <v>6.47</v>
      </c>
      <c r="H4172">
        <v>2.4</v>
      </c>
      <c r="I4172">
        <v>0.9</v>
      </c>
      <c r="J4172">
        <f>VLOOKUP(VALUE(RIGHT(B4172,2)),'XZ coord'!$T$144:$V$149,3,0)</f>
        <v>1.95</v>
      </c>
    </row>
    <row r="4173" spans="1:10" x14ac:dyDescent="0.2">
      <c r="A4173">
        <v>5172</v>
      </c>
      <c r="B4173" t="s">
        <v>4186</v>
      </c>
      <c r="C4173" t="s">
        <v>1339</v>
      </c>
      <c r="D4173" t="s">
        <v>3372</v>
      </c>
      <c r="E4173">
        <f>VLOOKUP(LEFT(B4173,LEN(B4173)-2),'Correction using CAD'!A:F,5,0)</f>
        <v>68.575000000000003</v>
      </c>
      <c r="F4173">
        <f>VLOOKUP(LEFT(B4173,LEN(B4173)-2),'Correction using CAD'!A:F,6,0)</f>
        <v>35.099999999999973</v>
      </c>
      <c r="G4173">
        <f>VLOOKUP(VALUE(RIGHT(B4173,2)),'XZ coord'!$T$144:$U$149,2,0)</f>
        <v>8.42</v>
      </c>
      <c r="H4173">
        <v>2.4</v>
      </c>
      <c r="I4173">
        <v>0.9</v>
      </c>
      <c r="J4173">
        <f>VLOOKUP(VALUE(RIGHT(B4173,2)),'XZ coord'!$T$144:$V$149,3,0)</f>
        <v>1.95</v>
      </c>
    </row>
    <row r="4174" spans="1:10" x14ac:dyDescent="0.2">
      <c r="A4174">
        <v>5173</v>
      </c>
      <c r="B4174" t="s">
        <v>4187</v>
      </c>
      <c r="C4174" t="s">
        <v>1339</v>
      </c>
      <c r="D4174" t="s">
        <v>3372</v>
      </c>
      <c r="E4174">
        <f>VLOOKUP(LEFT(B4174,LEN(B4174)-2),'Correction using CAD'!A:F,5,0)</f>
        <v>68.575000000000003</v>
      </c>
      <c r="F4174">
        <f>VLOOKUP(LEFT(B4174,LEN(B4174)-2),'Correction using CAD'!A:F,6,0)</f>
        <v>35.099999999999973</v>
      </c>
      <c r="G4174">
        <f>VLOOKUP(VALUE(RIGHT(B4174,2)),'XZ coord'!$T$144:$U$149,2,0)</f>
        <v>10.37</v>
      </c>
      <c r="H4174">
        <v>2.4</v>
      </c>
      <c r="I4174">
        <v>0.9</v>
      </c>
      <c r="J4174">
        <f>VLOOKUP(VALUE(RIGHT(B4174,2)),'XZ coord'!$T$144:$V$149,3,0)</f>
        <v>2.1</v>
      </c>
    </row>
    <row r="4175" spans="1:10" x14ac:dyDescent="0.2">
      <c r="A4175">
        <v>5174</v>
      </c>
      <c r="B4175" t="s">
        <v>4188</v>
      </c>
      <c r="C4175" t="s">
        <v>1339</v>
      </c>
      <c r="D4175" t="s">
        <v>3372</v>
      </c>
      <c r="E4175">
        <f>VLOOKUP(LEFT(B4175,LEN(B4175)-2),'Correction using CAD'!A:F,5,0)</f>
        <v>68.575000000000003</v>
      </c>
      <c r="F4175">
        <f>VLOOKUP(LEFT(B4175,LEN(B4175)-2),'Correction using CAD'!A:F,6,0)</f>
        <v>35.999999999999972</v>
      </c>
      <c r="G4175">
        <f>VLOOKUP(VALUE(RIGHT(B4175,2)),'XZ coord'!$T$144:$U$149,2,0)</f>
        <v>6.47</v>
      </c>
      <c r="H4175">
        <v>2.4</v>
      </c>
      <c r="I4175">
        <v>0.9</v>
      </c>
      <c r="J4175">
        <f>VLOOKUP(VALUE(RIGHT(B4175,2)),'XZ coord'!$T$144:$V$149,3,0)</f>
        <v>1.95</v>
      </c>
    </row>
    <row r="4176" spans="1:10" x14ac:dyDescent="0.2">
      <c r="A4176">
        <v>5175</v>
      </c>
      <c r="B4176" t="s">
        <v>4189</v>
      </c>
      <c r="C4176" t="s">
        <v>1339</v>
      </c>
      <c r="D4176" t="s">
        <v>3372</v>
      </c>
      <c r="E4176">
        <f>VLOOKUP(LEFT(B4176,LEN(B4176)-2),'Correction using CAD'!A:F,5,0)</f>
        <v>68.575000000000003</v>
      </c>
      <c r="F4176">
        <f>VLOOKUP(LEFT(B4176,LEN(B4176)-2),'Correction using CAD'!A:F,6,0)</f>
        <v>35.999999999999972</v>
      </c>
      <c r="G4176">
        <f>VLOOKUP(VALUE(RIGHT(B4176,2)),'XZ coord'!$T$144:$U$149,2,0)</f>
        <v>8.42</v>
      </c>
      <c r="H4176">
        <v>2.4</v>
      </c>
      <c r="I4176">
        <v>0.9</v>
      </c>
      <c r="J4176">
        <f>VLOOKUP(VALUE(RIGHT(B4176,2)),'XZ coord'!$T$144:$V$149,3,0)</f>
        <v>1.95</v>
      </c>
    </row>
    <row r="4177" spans="1:10" x14ac:dyDescent="0.2">
      <c r="A4177">
        <v>5176</v>
      </c>
      <c r="B4177" t="s">
        <v>4190</v>
      </c>
      <c r="C4177" t="s">
        <v>1339</v>
      </c>
      <c r="D4177" t="s">
        <v>3372</v>
      </c>
      <c r="E4177">
        <f>VLOOKUP(LEFT(B4177,LEN(B4177)-2),'Correction using CAD'!A:F,5,0)</f>
        <v>68.575000000000003</v>
      </c>
      <c r="F4177">
        <f>VLOOKUP(LEFT(B4177,LEN(B4177)-2),'Correction using CAD'!A:F,6,0)</f>
        <v>35.999999999999972</v>
      </c>
      <c r="G4177">
        <f>VLOOKUP(VALUE(RIGHT(B4177,2)),'XZ coord'!$T$144:$U$149,2,0)</f>
        <v>10.37</v>
      </c>
      <c r="H4177">
        <v>2.4</v>
      </c>
      <c r="I4177">
        <v>0.9</v>
      </c>
      <c r="J4177">
        <f>VLOOKUP(VALUE(RIGHT(B4177,2)),'XZ coord'!$T$144:$V$149,3,0)</f>
        <v>2.1</v>
      </c>
    </row>
    <row r="4178" spans="1:10" x14ac:dyDescent="0.2">
      <c r="A4178">
        <v>5177</v>
      </c>
      <c r="B4178" t="s">
        <v>4191</v>
      </c>
      <c r="C4178" t="s">
        <v>1339</v>
      </c>
      <c r="D4178" t="s">
        <v>3372</v>
      </c>
      <c r="E4178">
        <f>VLOOKUP(LEFT(B4178,LEN(B4178)-2),'Correction using CAD'!A:F,5,0)</f>
        <v>61.2</v>
      </c>
      <c r="F4178">
        <f>VLOOKUP(LEFT(B4178,LEN(B4178)-2),'Correction using CAD'!A:F,6,0)</f>
        <v>33.299999999999976</v>
      </c>
      <c r="G4178">
        <f>VLOOKUP(VALUE(RIGHT(B4178,2)),'XZ coord'!$T$144:$U$149,2,0)</f>
        <v>6.47</v>
      </c>
      <c r="H4178">
        <v>2.4</v>
      </c>
      <c r="I4178">
        <v>0.9</v>
      </c>
      <c r="J4178">
        <f>VLOOKUP(VALUE(RIGHT(B4178,2)),'XZ coord'!$T$144:$V$149,3,0)</f>
        <v>1.95</v>
      </c>
    </row>
    <row r="4179" spans="1:10" x14ac:dyDescent="0.2">
      <c r="A4179">
        <v>5178</v>
      </c>
      <c r="B4179" t="s">
        <v>4192</v>
      </c>
      <c r="C4179" t="s">
        <v>1339</v>
      </c>
      <c r="D4179" t="s">
        <v>3372</v>
      </c>
      <c r="E4179">
        <f>VLOOKUP(LEFT(B4179,LEN(B4179)-2),'Correction using CAD'!A:F,5,0)</f>
        <v>61.2</v>
      </c>
      <c r="F4179">
        <f>VLOOKUP(LEFT(B4179,LEN(B4179)-2),'Correction using CAD'!A:F,6,0)</f>
        <v>33.299999999999976</v>
      </c>
      <c r="G4179">
        <f>VLOOKUP(VALUE(RIGHT(B4179,2)),'XZ coord'!$T$144:$U$149,2,0)</f>
        <v>8.42</v>
      </c>
      <c r="H4179">
        <v>2.4</v>
      </c>
      <c r="I4179">
        <v>0.9</v>
      </c>
      <c r="J4179">
        <f>VLOOKUP(VALUE(RIGHT(B4179,2)),'XZ coord'!$T$144:$V$149,3,0)</f>
        <v>1.95</v>
      </c>
    </row>
    <row r="4180" spans="1:10" x14ac:dyDescent="0.2">
      <c r="A4180">
        <v>5179</v>
      </c>
      <c r="B4180" t="s">
        <v>4193</v>
      </c>
      <c r="C4180" t="s">
        <v>1339</v>
      </c>
      <c r="D4180" t="s">
        <v>3372</v>
      </c>
      <c r="E4180">
        <f>VLOOKUP(LEFT(B4180,LEN(B4180)-2),'Correction using CAD'!A:F,5,0)</f>
        <v>61.2</v>
      </c>
      <c r="F4180">
        <f>VLOOKUP(LEFT(B4180,LEN(B4180)-2),'Correction using CAD'!A:F,6,0)</f>
        <v>33.299999999999976</v>
      </c>
      <c r="G4180">
        <f>VLOOKUP(VALUE(RIGHT(B4180,2)),'XZ coord'!$T$144:$U$149,2,0)</f>
        <v>10.37</v>
      </c>
      <c r="H4180">
        <v>2.4</v>
      </c>
      <c r="I4180">
        <v>0.9</v>
      </c>
      <c r="J4180">
        <f>VLOOKUP(VALUE(RIGHT(B4180,2)),'XZ coord'!$T$144:$V$149,3,0)</f>
        <v>2.1</v>
      </c>
    </row>
    <row r="4181" spans="1:10" x14ac:dyDescent="0.2">
      <c r="A4181">
        <v>5180</v>
      </c>
      <c r="B4181" t="s">
        <v>4194</v>
      </c>
      <c r="C4181" t="s">
        <v>1339</v>
      </c>
      <c r="D4181" t="s">
        <v>3372</v>
      </c>
      <c r="E4181">
        <f>VLOOKUP(LEFT(B4181,LEN(B4181)-2),'Correction using CAD'!A:F,5,0)</f>
        <v>61.2</v>
      </c>
      <c r="F4181">
        <f>VLOOKUP(LEFT(B4181,LEN(B4181)-2),'Correction using CAD'!A:F,6,0)</f>
        <v>34.199999999999974</v>
      </c>
      <c r="G4181">
        <f>VLOOKUP(VALUE(RIGHT(B4181,2)),'XZ coord'!$T$144:$U$149,2,0)</f>
        <v>6.47</v>
      </c>
      <c r="H4181">
        <v>2.4</v>
      </c>
      <c r="I4181">
        <v>0.9</v>
      </c>
      <c r="J4181">
        <f>VLOOKUP(VALUE(RIGHT(B4181,2)),'XZ coord'!$T$144:$V$149,3,0)</f>
        <v>1.95</v>
      </c>
    </row>
    <row r="4182" spans="1:10" x14ac:dyDescent="0.2">
      <c r="A4182">
        <v>5181</v>
      </c>
      <c r="B4182" t="s">
        <v>4195</v>
      </c>
      <c r="C4182" t="s">
        <v>1339</v>
      </c>
      <c r="D4182" t="s">
        <v>3372</v>
      </c>
      <c r="E4182">
        <f>VLOOKUP(LEFT(B4182,LEN(B4182)-2),'Correction using CAD'!A:F,5,0)</f>
        <v>61.2</v>
      </c>
      <c r="F4182">
        <f>VLOOKUP(LEFT(B4182,LEN(B4182)-2),'Correction using CAD'!A:F,6,0)</f>
        <v>34.199999999999974</v>
      </c>
      <c r="G4182">
        <f>VLOOKUP(VALUE(RIGHT(B4182,2)),'XZ coord'!$T$144:$U$149,2,0)</f>
        <v>8.42</v>
      </c>
      <c r="H4182">
        <v>2.4</v>
      </c>
      <c r="I4182">
        <v>0.9</v>
      </c>
      <c r="J4182">
        <f>VLOOKUP(VALUE(RIGHT(B4182,2)),'XZ coord'!$T$144:$V$149,3,0)</f>
        <v>1.95</v>
      </c>
    </row>
    <row r="4183" spans="1:10" x14ac:dyDescent="0.2">
      <c r="A4183">
        <v>5182</v>
      </c>
      <c r="B4183" t="s">
        <v>4196</v>
      </c>
      <c r="C4183" t="s">
        <v>1339</v>
      </c>
      <c r="D4183" t="s">
        <v>3372</v>
      </c>
      <c r="E4183">
        <f>VLOOKUP(LEFT(B4183,LEN(B4183)-2),'Correction using CAD'!A:F,5,0)</f>
        <v>61.2</v>
      </c>
      <c r="F4183">
        <f>VLOOKUP(LEFT(B4183,LEN(B4183)-2),'Correction using CAD'!A:F,6,0)</f>
        <v>34.199999999999974</v>
      </c>
      <c r="G4183">
        <f>VLOOKUP(VALUE(RIGHT(B4183,2)),'XZ coord'!$T$144:$U$149,2,0)</f>
        <v>10.37</v>
      </c>
      <c r="H4183">
        <v>2.4</v>
      </c>
      <c r="I4183">
        <v>0.9</v>
      </c>
      <c r="J4183">
        <f>VLOOKUP(VALUE(RIGHT(B4183,2)),'XZ coord'!$T$144:$V$149,3,0)</f>
        <v>2.1</v>
      </c>
    </row>
    <row r="4184" spans="1:10" x14ac:dyDescent="0.2">
      <c r="A4184">
        <v>5183</v>
      </c>
      <c r="B4184" t="s">
        <v>4197</v>
      </c>
      <c r="C4184" t="s">
        <v>1339</v>
      </c>
      <c r="D4184" t="s">
        <v>3372</v>
      </c>
      <c r="E4184">
        <f>VLOOKUP(LEFT(B4184,LEN(B4184)-2),'Correction using CAD'!A:F,5,0)</f>
        <v>61.2</v>
      </c>
      <c r="F4184">
        <f>VLOOKUP(LEFT(B4184,LEN(B4184)-2),'Correction using CAD'!A:F,6,0)</f>
        <v>35.099999999999973</v>
      </c>
      <c r="G4184">
        <f>VLOOKUP(VALUE(RIGHT(B4184,2)),'XZ coord'!$T$144:$U$149,2,0)</f>
        <v>6.47</v>
      </c>
      <c r="H4184">
        <v>2.4</v>
      </c>
      <c r="I4184">
        <v>0.9</v>
      </c>
      <c r="J4184">
        <f>VLOOKUP(VALUE(RIGHT(B4184,2)),'XZ coord'!$T$144:$V$149,3,0)</f>
        <v>1.95</v>
      </c>
    </row>
    <row r="4185" spans="1:10" x14ac:dyDescent="0.2">
      <c r="A4185">
        <v>5184</v>
      </c>
      <c r="B4185" t="s">
        <v>4198</v>
      </c>
      <c r="C4185" t="s">
        <v>1339</v>
      </c>
      <c r="D4185" t="s">
        <v>3372</v>
      </c>
      <c r="E4185">
        <f>VLOOKUP(LEFT(B4185,LEN(B4185)-2),'Correction using CAD'!A:F,5,0)</f>
        <v>61.2</v>
      </c>
      <c r="F4185">
        <f>VLOOKUP(LEFT(B4185,LEN(B4185)-2),'Correction using CAD'!A:F,6,0)</f>
        <v>35.099999999999973</v>
      </c>
      <c r="G4185">
        <f>VLOOKUP(VALUE(RIGHT(B4185,2)),'XZ coord'!$T$144:$U$149,2,0)</f>
        <v>8.42</v>
      </c>
      <c r="H4185">
        <v>2.4</v>
      </c>
      <c r="I4185">
        <v>0.9</v>
      </c>
      <c r="J4185">
        <f>VLOOKUP(VALUE(RIGHT(B4185,2)),'XZ coord'!$T$144:$V$149,3,0)</f>
        <v>1.95</v>
      </c>
    </row>
    <row r="4186" spans="1:10" x14ac:dyDescent="0.2">
      <c r="A4186">
        <v>5185</v>
      </c>
      <c r="B4186" t="s">
        <v>4199</v>
      </c>
      <c r="C4186" t="s">
        <v>1339</v>
      </c>
      <c r="D4186" t="s">
        <v>3372</v>
      </c>
      <c r="E4186">
        <f>VLOOKUP(LEFT(B4186,LEN(B4186)-2),'Correction using CAD'!A:F,5,0)</f>
        <v>61.2</v>
      </c>
      <c r="F4186">
        <f>VLOOKUP(LEFT(B4186,LEN(B4186)-2),'Correction using CAD'!A:F,6,0)</f>
        <v>35.099999999999973</v>
      </c>
      <c r="G4186">
        <f>VLOOKUP(VALUE(RIGHT(B4186,2)),'XZ coord'!$T$144:$U$149,2,0)</f>
        <v>10.37</v>
      </c>
      <c r="H4186">
        <v>2.4</v>
      </c>
      <c r="I4186">
        <v>0.9</v>
      </c>
      <c r="J4186">
        <f>VLOOKUP(VALUE(RIGHT(B4186,2)),'XZ coord'!$T$144:$V$149,3,0)</f>
        <v>2.1</v>
      </c>
    </row>
    <row r="4187" spans="1:10" x14ac:dyDescent="0.2">
      <c r="A4187">
        <v>5186</v>
      </c>
      <c r="B4187" t="s">
        <v>4200</v>
      </c>
      <c r="C4187" t="s">
        <v>1339</v>
      </c>
      <c r="D4187" t="s">
        <v>3372</v>
      </c>
      <c r="E4187">
        <f>VLOOKUP(LEFT(B4187,LEN(B4187)-2),'Correction using CAD'!A:F,5,0)</f>
        <v>61.2</v>
      </c>
      <c r="F4187">
        <f>VLOOKUP(LEFT(B4187,LEN(B4187)-2),'Correction using CAD'!A:F,6,0)</f>
        <v>35.999999999999972</v>
      </c>
      <c r="G4187">
        <f>VLOOKUP(VALUE(RIGHT(B4187,2)),'XZ coord'!$T$144:$U$149,2,0)</f>
        <v>6.47</v>
      </c>
      <c r="H4187">
        <v>2.4</v>
      </c>
      <c r="I4187">
        <v>0.9</v>
      </c>
      <c r="J4187">
        <f>VLOOKUP(VALUE(RIGHT(B4187,2)),'XZ coord'!$T$144:$V$149,3,0)</f>
        <v>1.95</v>
      </c>
    </row>
    <row r="4188" spans="1:10" x14ac:dyDescent="0.2">
      <c r="A4188">
        <v>5187</v>
      </c>
      <c r="B4188" t="s">
        <v>4201</v>
      </c>
      <c r="C4188" t="s">
        <v>1339</v>
      </c>
      <c r="D4188" t="s">
        <v>3372</v>
      </c>
      <c r="E4188">
        <f>VLOOKUP(LEFT(B4188,LEN(B4188)-2),'Correction using CAD'!A:F,5,0)</f>
        <v>61.2</v>
      </c>
      <c r="F4188">
        <f>VLOOKUP(LEFT(B4188,LEN(B4188)-2),'Correction using CAD'!A:F,6,0)</f>
        <v>35.999999999999972</v>
      </c>
      <c r="G4188">
        <f>VLOOKUP(VALUE(RIGHT(B4188,2)),'XZ coord'!$T$144:$U$149,2,0)</f>
        <v>8.42</v>
      </c>
      <c r="H4188">
        <v>2.4</v>
      </c>
      <c r="I4188">
        <v>0.9</v>
      </c>
      <c r="J4188">
        <f>VLOOKUP(VALUE(RIGHT(B4188,2)),'XZ coord'!$T$144:$V$149,3,0)</f>
        <v>1.95</v>
      </c>
    </row>
    <row r="4189" spans="1:10" x14ac:dyDescent="0.2">
      <c r="A4189">
        <v>5188</v>
      </c>
      <c r="B4189" t="s">
        <v>4202</v>
      </c>
      <c r="C4189" t="s">
        <v>1339</v>
      </c>
      <c r="D4189" t="s">
        <v>3372</v>
      </c>
      <c r="E4189">
        <f>VLOOKUP(LEFT(B4189,LEN(B4189)-2),'Correction using CAD'!A:F,5,0)</f>
        <v>61.2</v>
      </c>
      <c r="F4189">
        <f>VLOOKUP(LEFT(B4189,LEN(B4189)-2),'Correction using CAD'!A:F,6,0)</f>
        <v>35.999999999999972</v>
      </c>
      <c r="G4189">
        <f>VLOOKUP(VALUE(RIGHT(B4189,2)),'XZ coord'!$T$144:$U$149,2,0)</f>
        <v>10.37</v>
      </c>
      <c r="H4189">
        <v>2.4</v>
      </c>
      <c r="I4189">
        <v>0.9</v>
      </c>
      <c r="J4189">
        <f>VLOOKUP(VALUE(RIGHT(B4189,2)),'XZ coord'!$T$144:$V$149,3,0)</f>
        <v>2.1</v>
      </c>
    </row>
    <row r="4190" spans="1:10" x14ac:dyDescent="0.2">
      <c r="A4190">
        <v>5189</v>
      </c>
      <c r="B4190" t="s">
        <v>4203</v>
      </c>
      <c r="C4190" t="s">
        <v>1339</v>
      </c>
      <c r="D4190" t="s">
        <v>3372</v>
      </c>
      <c r="E4190">
        <f>VLOOKUP(LEFT(B4190,LEN(B4190)-2),'Correction using CAD'!A:F,5,0)</f>
        <v>68.575000000000003</v>
      </c>
      <c r="F4190">
        <f>VLOOKUP(LEFT(B4190,LEN(B4190)-2),'Correction using CAD'!A:F,6,0)</f>
        <v>36.89999999999997</v>
      </c>
      <c r="G4190">
        <f>VLOOKUP(VALUE(RIGHT(B4190,2)),'XZ coord'!$T$144:$U$149,2,0)</f>
        <v>2.25</v>
      </c>
      <c r="H4190">
        <v>2.4</v>
      </c>
      <c r="I4190">
        <v>0.9</v>
      </c>
      <c r="J4190">
        <f>VLOOKUP(VALUE(RIGHT(B4190,2)),'XZ coord'!$T$144:$V$149,3,0)</f>
        <v>1.97</v>
      </c>
    </row>
    <row r="4191" spans="1:10" x14ac:dyDescent="0.2">
      <c r="A4191">
        <v>5190</v>
      </c>
      <c r="B4191" t="s">
        <v>4204</v>
      </c>
      <c r="C4191" t="s">
        <v>1342</v>
      </c>
      <c r="D4191" t="s">
        <v>3372</v>
      </c>
      <c r="E4191">
        <f>VLOOKUP(LEFT(B4191,LEN(B4191)-2),'Correction using CAD'!A:F,5,0)</f>
        <v>68.575000000000003</v>
      </c>
      <c r="F4191">
        <f>VLOOKUP(LEFT(B4191,LEN(B4191)-2),'Correction using CAD'!A:F,6,0)</f>
        <v>36.89999999999997</v>
      </c>
      <c r="G4191">
        <f>VLOOKUP(VALUE(RIGHT(B4191,2)),'XZ coord'!$T$144:$U$149,2,0)</f>
        <v>4.22</v>
      </c>
      <c r="H4191">
        <v>2.4</v>
      </c>
      <c r="I4191">
        <v>0.9</v>
      </c>
      <c r="J4191">
        <f>VLOOKUP(VALUE(RIGHT(B4191,2)),'XZ coord'!$T$144:$V$149,3,0)</f>
        <v>2.25</v>
      </c>
    </row>
    <row r="4192" spans="1:10" x14ac:dyDescent="0.2">
      <c r="A4192">
        <v>5191</v>
      </c>
      <c r="B4192" t="s">
        <v>4205</v>
      </c>
      <c r="C4192" t="s">
        <v>1339</v>
      </c>
      <c r="D4192" t="s">
        <v>3372</v>
      </c>
      <c r="E4192">
        <f>VLOOKUP(LEFT(B4192,LEN(B4192)-2),'Correction using CAD'!A:F,5,0)</f>
        <v>68.575000000000003</v>
      </c>
      <c r="F4192">
        <f>VLOOKUP(LEFT(B4192,LEN(B4192)-2),'Correction using CAD'!A:F,6,0)</f>
        <v>36.89999999999997</v>
      </c>
      <c r="G4192">
        <f>VLOOKUP(VALUE(RIGHT(B4192,2)),'XZ coord'!$T$144:$U$149,2,0)</f>
        <v>6.47</v>
      </c>
      <c r="H4192">
        <v>2.4</v>
      </c>
      <c r="I4192">
        <v>0.9</v>
      </c>
      <c r="J4192">
        <f>VLOOKUP(VALUE(RIGHT(B4192,2)),'XZ coord'!$T$144:$V$149,3,0)</f>
        <v>1.95</v>
      </c>
    </row>
    <row r="4193" spans="1:10" x14ac:dyDescent="0.2">
      <c r="A4193">
        <v>5192</v>
      </c>
      <c r="B4193" t="s">
        <v>4206</v>
      </c>
      <c r="C4193" t="s">
        <v>1339</v>
      </c>
      <c r="D4193" t="s">
        <v>3372</v>
      </c>
      <c r="E4193">
        <f>VLOOKUP(LEFT(B4193,LEN(B4193)-2),'Correction using CAD'!A:F,5,0)</f>
        <v>68.575000000000003</v>
      </c>
      <c r="F4193">
        <f>VLOOKUP(LEFT(B4193,LEN(B4193)-2),'Correction using CAD'!A:F,6,0)</f>
        <v>36.89999999999997</v>
      </c>
      <c r="G4193">
        <f>VLOOKUP(VALUE(RIGHT(B4193,2)),'XZ coord'!$T$144:$U$149,2,0)</f>
        <v>8.42</v>
      </c>
      <c r="H4193">
        <v>2.4</v>
      </c>
      <c r="I4193">
        <v>0.9</v>
      </c>
      <c r="J4193">
        <f>VLOOKUP(VALUE(RIGHT(B4193,2)),'XZ coord'!$T$144:$V$149,3,0)</f>
        <v>1.95</v>
      </c>
    </row>
    <row r="4194" spans="1:10" x14ac:dyDescent="0.2">
      <c r="A4194">
        <v>5193</v>
      </c>
      <c r="B4194" t="s">
        <v>4207</v>
      </c>
      <c r="C4194" t="s">
        <v>1339</v>
      </c>
      <c r="D4194" t="s">
        <v>3372</v>
      </c>
      <c r="E4194">
        <f>VLOOKUP(LEFT(B4194,LEN(B4194)-2),'Correction using CAD'!A:F,5,0)</f>
        <v>68.575000000000003</v>
      </c>
      <c r="F4194">
        <f>VLOOKUP(LEFT(B4194,LEN(B4194)-2),'Correction using CAD'!A:F,6,0)</f>
        <v>36.89999999999997</v>
      </c>
      <c r="G4194">
        <f>VLOOKUP(VALUE(RIGHT(B4194,2)),'XZ coord'!$T$144:$U$149,2,0)</f>
        <v>10.37</v>
      </c>
      <c r="H4194">
        <v>2.4</v>
      </c>
      <c r="I4194">
        <v>0.9</v>
      </c>
      <c r="J4194">
        <f>VLOOKUP(VALUE(RIGHT(B4194,2)),'XZ coord'!$T$144:$V$149,3,0)</f>
        <v>2.1</v>
      </c>
    </row>
    <row r="4195" spans="1:10" x14ac:dyDescent="0.2">
      <c r="A4195">
        <v>5194</v>
      </c>
      <c r="B4195" t="s">
        <v>4208</v>
      </c>
      <c r="C4195" t="s">
        <v>1339</v>
      </c>
      <c r="D4195" t="s">
        <v>3372</v>
      </c>
      <c r="E4195">
        <f>VLOOKUP(LEFT(B4195,LEN(B4195)-2),'Correction using CAD'!A:F,5,0)</f>
        <v>68.575000000000003</v>
      </c>
      <c r="F4195">
        <f>VLOOKUP(LEFT(B4195,LEN(B4195)-2),'Correction using CAD'!A:F,6,0)</f>
        <v>37.799999999999969</v>
      </c>
      <c r="G4195">
        <f>VLOOKUP(VALUE(RIGHT(B4195,2)),'XZ coord'!$T$144:$U$149,2,0)</f>
        <v>2.25</v>
      </c>
      <c r="H4195">
        <v>2.4</v>
      </c>
      <c r="I4195">
        <v>0.9</v>
      </c>
      <c r="J4195">
        <f>VLOOKUP(VALUE(RIGHT(B4195,2)),'XZ coord'!$T$144:$V$149,3,0)</f>
        <v>1.97</v>
      </c>
    </row>
    <row r="4196" spans="1:10" x14ac:dyDescent="0.2">
      <c r="A4196">
        <v>5195</v>
      </c>
      <c r="B4196" t="s">
        <v>4209</v>
      </c>
      <c r="C4196" t="s">
        <v>1342</v>
      </c>
      <c r="D4196" t="s">
        <v>3372</v>
      </c>
      <c r="E4196">
        <f>VLOOKUP(LEFT(B4196,LEN(B4196)-2),'Correction using CAD'!A:F,5,0)</f>
        <v>68.575000000000003</v>
      </c>
      <c r="F4196">
        <f>VLOOKUP(LEFT(B4196,LEN(B4196)-2),'Correction using CAD'!A:F,6,0)</f>
        <v>37.799999999999969</v>
      </c>
      <c r="G4196">
        <f>VLOOKUP(VALUE(RIGHT(B4196,2)),'XZ coord'!$T$144:$U$149,2,0)</f>
        <v>4.22</v>
      </c>
      <c r="H4196">
        <v>2.4</v>
      </c>
      <c r="I4196">
        <v>0.9</v>
      </c>
      <c r="J4196">
        <f>VLOOKUP(VALUE(RIGHT(B4196,2)),'XZ coord'!$T$144:$V$149,3,0)</f>
        <v>2.25</v>
      </c>
    </row>
    <row r="4197" spans="1:10" x14ac:dyDescent="0.2">
      <c r="A4197">
        <v>5196</v>
      </c>
      <c r="B4197" t="s">
        <v>4210</v>
      </c>
      <c r="C4197" t="s">
        <v>1339</v>
      </c>
      <c r="D4197" t="s">
        <v>3372</v>
      </c>
      <c r="E4197">
        <f>VLOOKUP(LEFT(B4197,LEN(B4197)-2),'Correction using CAD'!A:F,5,0)</f>
        <v>68.575000000000003</v>
      </c>
      <c r="F4197">
        <f>VLOOKUP(LEFT(B4197,LEN(B4197)-2),'Correction using CAD'!A:F,6,0)</f>
        <v>37.799999999999969</v>
      </c>
      <c r="G4197">
        <f>VLOOKUP(VALUE(RIGHT(B4197,2)),'XZ coord'!$T$144:$U$149,2,0)</f>
        <v>6.47</v>
      </c>
      <c r="H4197">
        <v>2.4</v>
      </c>
      <c r="I4197">
        <v>0.9</v>
      </c>
      <c r="J4197">
        <f>VLOOKUP(VALUE(RIGHT(B4197,2)),'XZ coord'!$T$144:$V$149,3,0)</f>
        <v>1.95</v>
      </c>
    </row>
    <row r="4198" spans="1:10" x14ac:dyDescent="0.2">
      <c r="A4198">
        <v>5197</v>
      </c>
      <c r="B4198" t="s">
        <v>4211</v>
      </c>
      <c r="C4198" t="s">
        <v>1339</v>
      </c>
      <c r="D4198" t="s">
        <v>3372</v>
      </c>
      <c r="E4198">
        <f>VLOOKUP(LEFT(B4198,LEN(B4198)-2),'Correction using CAD'!A:F,5,0)</f>
        <v>68.575000000000003</v>
      </c>
      <c r="F4198">
        <f>VLOOKUP(LEFT(B4198,LEN(B4198)-2),'Correction using CAD'!A:F,6,0)</f>
        <v>37.799999999999969</v>
      </c>
      <c r="G4198">
        <f>VLOOKUP(VALUE(RIGHT(B4198,2)),'XZ coord'!$T$144:$U$149,2,0)</f>
        <v>8.42</v>
      </c>
      <c r="H4198">
        <v>2.4</v>
      </c>
      <c r="I4198">
        <v>0.9</v>
      </c>
      <c r="J4198">
        <f>VLOOKUP(VALUE(RIGHT(B4198,2)),'XZ coord'!$T$144:$V$149,3,0)</f>
        <v>1.95</v>
      </c>
    </row>
    <row r="4199" spans="1:10" x14ac:dyDescent="0.2">
      <c r="A4199">
        <v>5198</v>
      </c>
      <c r="B4199" t="s">
        <v>4212</v>
      </c>
      <c r="C4199" t="s">
        <v>1339</v>
      </c>
      <c r="D4199" t="s">
        <v>3372</v>
      </c>
      <c r="E4199">
        <f>VLOOKUP(LEFT(B4199,LEN(B4199)-2),'Correction using CAD'!A:F,5,0)</f>
        <v>68.575000000000003</v>
      </c>
      <c r="F4199">
        <f>VLOOKUP(LEFT(B4199,LEN(B4199)-2),'Correction using CAD'!A:F,6,0)</f>
        <v>37.799999999999969</v>
      </c>
      <c r="G4199">
        <f>VLOOKUP(VALUE(RIGHT(B4199,2)),'XZ coord'!$T$144:$U$149,2,0)</f>
        <v>10.37</v>
      </c>
      <c r="H4199">
        <v>2.4</v>
      </c>
      <c r="I4199">
        <v>0.9</v>
      </c>
      <c r="J4199">
        <f>VLOOKUP(VALUE(RIGHT(B4199,2)),'XZ coord'!$T$144:$V$149,3,0)</f>
        <v>2.1</v>
      </c>
    </row>
    <row r="4200" spans="1:10" x14ac:dyDescent="0.2">
      <c r="A4200">
        <v>5199</v>
      </c>
      <c r="B4200" t="s">
        <v>4213</v>
      </c>
      <c r="C4200" t="s">
        <v>1339</v>
      </c>
      <c r="D4200" t="s">
        <v>3372</v>
      </c>
      <c r="E4200">
        <f>VLOOKUP(LEFT(B4200,LEN(B4200)-2),'Correction using CAD'!A:F,5,0)</f>
        <v>68.575000000000003</v>
      </c>
      <c r="F4200">
        <f>VLOOKUP(LEFT(B4200,LEN(B4200)-2),'Correction using CAD'!A:F,6,0)</f>
        <v>38.699999999999967</v>
      </c>
      <c r="G4200">
        <f>VLOOKUP(VALUE(RIGHT(B4200,2)),'XZ coord'!$T$144:$U$149,2,0)</f>
        <v>2.25</v>
      </c>
      <c r="H4200">
        <v>2.4</v>
      </c>
      <c r="I4200">
        <v>0.9</v>
      </c>
      <c r="J4200">
        <f>VLOOKUP(VALUE(RIGHT(B4200,2)),'XZ coord'!$T$144:$V$149,3,0)</f>
        <v>1.97</v>
      </c>
    </row>
    <row r="4201" spans="1:10" x14ac:dyDescent="0.2">
      <c r="A4201">
        <v>5200</v>
      </c>
      <c r="B4201" t="s">
        <v>4214</v>
      </c>
      <c r="C4201" t="s">
        <v>1342</v>
      </c>
      <c r="D4201" t="s">
        <v>3372</v>
      </c>
      <c r="E4201">
        <f>VLOOKUP(LEFT(B4201,LEN(B4201)-2),'Correction using CAD'!A:F,5,0)</f>
        <v>68.575000000000003</v>
      </c>
      <c r="F4201">
        <f>VLOOKUP(LEFT(B4201,LEN(B4201)-2),'Correction using CAD'!A:F,6,0)</f>
        <v>38.699999999999967</v>
      </c>
      <c r="G4201">
        <f>VLOOKUP(VALUE(RIGHT(B4201,2)),'XZ coord'!$T$144:$U$149,2,0)</f>
        <v>4.22</v>
      </c>
      <c r="H4201">
        <v>2.4</v>
      </c>
      <c r="I4201">
        <v>0.9</v>
      </c>
      <c r="J4201">
        <f>VLOOKUP(VALUE(RIGHT(B4201,2)),'XZ coord'!$T$144:$V$149,3,0)</f>
        <v>2.25</v>
      </c>
    </row>
    <row r="4202" spans="1:10" x14ac:dyDescent="0.2">
      <c r="A4202">
        <v>5201</v>
      </c>
      <c r="B4202" t="s">
        <v>4215</v>
      </c>
      <c r="C4202" t="s">
        <v>1339</v>
      </c>
      <c r="D4202" t="s">
        <v>3372</v>
      </c>
      <c r="E4202">
        <f>VLOOKUP(LEFT(B4202,LEN(B4202)-2),'Correction using CAD'!A:F,5,0)</f>
        <v>68.575000000000003</v>
      </c>
      <c r="F4202">
        <f>VLOOKUP(LEFT(B4202,LEN(B4202)-2),'Correction using CAD'!A:F,6,0)</f>
        <v>38.699999999999967</v>
      </c>
      <c r="G4202">
        <f>VLOOKUP(VALUE(RIGHT(B4202,2)),'XZ coord'!$T$144:$U$149,2,0)</f>
        <v>6.47</v>
      </c>
      <c r="H4202">
        <v>2.4</v>
      </c>
      <c r="I4202">
        <v>0.9</v>
      </c>
      <c r="J4202">
        <f>VLOOKUP(VALUE(RIGHT(B4202,2)),'XZ coord'!$T$144:$V$149,3,0)</f>
        <v>1.95</v>
      </c>
    </row>
    <row r="4203" spans="1:10" x14ac:dyDescent="0.2">
      <c r="A4203">
        <v>5202</v>
      </c>
      <c r="B4203" t="s">
        <v>4216</v>
      </c>
      <c r="C4203" t="s">
        <v>1339</v>
      </c>
      <c r="D4203" t="s">
        <v>3372</v>
      </c>
      <c r="E4203">
        <f>VLOOKUP(LEFT(B4203,LEN(B4203)-2),'Correction using CAD'!A:F,5,0)</f>
        <v>68.575000000000003</v>
      </c>
      <c r="F4203">
        <f>VLOOKUP(LEFT(B4203,LEN(B4203)-2),'Correction using CAD'!A:F,6,0)</f>
        <v>38.699999999999967</v>
      </c>
      <c r="G4203">
        <f>VLOOKUP(VALUE(RIGHT(B4203,2)),'XZ coord'!$T$144:$U$149,2,0)</f>
        <v>8.42</v>
      </c>
      <c r="H4203">
        <v>2.4</v>
      </c>
      <c r="I4203">
        <v>0.9</v>
      </c>
      <c r="J4203">
        <f>VLOOKUP(VALUE(RIGHT(B4203,2)),'XZ coord'!$T$144:$V$149,3,0)</f>
        <v>1.95</v>
      </c>
    </row>
    <row r="4204" spans="1:10" x14ac:dyDescent="0.2">
      <c r="A4204">
        <v>5203</v>
      </c>
      <c r="B4204" t="s">
        <v>4217</v>
      </c>
      <c r="C4204" t="s">
        <v>1339</v>
      </c>
      <c r="D4204" t="s">
        <v>3372</v>
      </c>
      <c r="E4204">
        <f>VLOOKUP(LEFT(B4204,LEN(B4204)-2),'Correction using CAD'!A:F,5,0)</f>
        <v>68.575000000000003</v>
      </c>
      <c r="F4204">
        <f>VLOOKUP(LEFT(B4204,LEN(B4204)-2),'Correction using CAD'!A:F,6,0)</f>
        <v>38.699999999999967</v>
      </c>
      <c r="G4204">
        <f>VLOOKUP(VALUE(RIGHT(B4204,2)),'XZ coord'!$T$144:$U$149,2,0)</f>
        <v>10.37</v>
      </c>
      <c r="H4204">
        <v>2.4</v>
      </c>
      <c r="I4204">
        <v>0.9</v>
      </c>
      <c r="J4204">
        <f>VLOOKUP(VALUE(RIGHT(B4204,2)),'XZ coord'!$T$144:$V$149,3,0)</f>
        <v>2.1</v>
      </c>
    </row>
    <row r="4205" spans="1:10" x14ac:dyDescent="0.2">
      <c r="A4205">
        <v>5204</v>
      </c>
      <c r="B4205" t="s">
        <v>4218</v>
      </c>
      <c r="C4205" t="s">
        <v>1339</v>
      </c>
      <c r="D4205" t="s">
        <v>3372</v>
      </c>
      <c r="E4205">
        <f>VLOOKUP(LEFT(B4205,LEN(B4205)-2),'Correction using CAD'!A:F,5,0)</f>
        <v>61.2</v>
      </c>
      <c r="F4205">
        <f>VLOOKUP(LEFT(B4205,LEN(B4205)-2),'Correction using CAD'!A:F,6,0)</f>
        <v>36.89999999999997</v>
      </c>
      <c r="G4205">
        <f>VLOOKUP(VALUE(RIGHT(B4205,2)),'XZ coord'!$T$144:$U$149,2,0)</f>
        <v>2.25</v>
      </c>
      <c r="H4205">
        <v>2.4</v>
      </c>
      <c r="I4205">
        <v>0.9</v>
      </c>
      <c r="J4205">
        <f>VLOOKUP(VALUE(RIGHT(B4205,2)),'XZ coord'!$T$144:$V$149,3,0)</f>
        <v>1.97</v>
      </c>
    </row>
    <row r="4206" spans="1:10" x14ac:dyDescent="0.2">
      <c r="A4206">
        <v>5205</v>
      </c>
      <c r="B4206" t="s">
        <v>4219</v>
      </c>
      <c r="C4206" t="s">
        <v>1342</v>
      </c>
      <c r="D4206" t="s">
        <v>3372</v>
      </c>
      <c r="E4206">
        <f>VLOOKUP(LEFT(B4206,LEN(B4206)-2),'Correction using CAD'!A:F,5,0)</f>
        <v>61.2</v>
      </c>
      <c r="F4206">
        <f>VLOOKUP(LEFT(B4206,LEN(B4206)-2),'Correction using CAD'!A:F,6,0)</f>
        <v>36.89999999999997</v>
      </c>
      <c r="G4206">
        <f>VLOOKUP(VALUE(RIGHT(B4206,2)),'XZ coord'!$T$144:$U$149,2,0)</f>
        <v>4.22</v>
      </c>
      <c r="H4206">
        <v>2.4</v>
      </c>
      <c r="I4206">
        <v>0.9</v>
      </c>
      <c r="J4206">
        <f>VLOOKUP(VALUE(RIGHT(B4206,2)),'XZ coord'!$T$144:$V$149,3,0)</f>
        <v>2.25</v>
      </c>
    </row>
    <row r="4207" spans="1:10" x14ac:dyDescent="0.2">
      <c r="A4207">
        <v>5206</v>
      </c>
      <c r="B4207" t="s">
        <v>4220</v>
      </c>
      <c r="C4207" t="s">
        <v>1339</v>
      </c>
      <c r="D4207" t="s">
        <v>3372</v>
      </c>
      <c r="E4207">
        <f>VLOOKUP(LEFT(B4207,LEN(B4207)-2),'Correction using CAD'!A:F,5,0)</f>
        <v>61.2</v>
      </c>
      <c r="F4207">
        <f>VLOOKUP(LEFT(B4207,LEN(B4207)-2),'Correction using CAD'!A:F,6,0)</f>
        <v>36.89999999999997</v>
      </c>
      <c r="G4207">
        <f>VLOOKUP(VALUE(RIGHT(B4207,2)),'XZ coord'!$T$144:$U$149,2,0)</f>
        <v>6.47</v>
      </c>
      <c r="H4207">
        <v>2.4</v>
      </c>
      <c r="I4207">
        <v>0.9</v>
      </c>
      <c r="J4207">
        <f>VLOOKUP(VALUE(RIGHT(B4207,2)),'XZ coord'!$T$144:$V$149,3,0)</f>
        <v>1.95</v>
      </c>
    </row>
    <row r="4208" spans="1:10" x14ac:dyDescent="0.2">
      <c r="A4208">
        <v>5207</v>
      </c>
      <c r="B4208" t="s">
        <v>4221</v>
      </c>
      <c r="C4208" t="s">
        <v>1339</v>
      </c>
      <c r="D4208" t="s">
        <v>3372</v>
      </c>
      <c r="E4208">
        <f>VLOOKUP(LEFT(B4208,LEN(B4208)-2),'Correction using CAD'!A:F,5,0)</f>
        <v>61.2</v>
      </c>
      <c r="F4208">
        <f>VLOOKUP(LEFT(B4208,LEN(B4208)-2),'Correction using CAD'!A:F,6,0)</f>
        <v>36.89999999999997</v>
      </c>
      <c r="G4208">
        <f>VLOOKUP(VALUE(RIGHT(B4208,2)),'XZ coord'!$T$144:$U$149,2,0)</f>
        <v>8.42</v>
      </c>
      <c r="H4208">
        <v>2.4</v>
      </c>
      <c r="I4208">
        <v>0.9</v>
      </c>
      <c r="J4208">
        <f>VLOOKUP(VALUE(RIGHT(B4208,2)),'XZ coord'!$T$144:$V$149,3,0)</f>
        <v>1.95</v>
      </c>
    </row>
    <row r="4209" spans="1:10" x14ac:dyDescent="0.2">
      <c r="A4209">
        <v>5208</v>
      </c>
      <c r="B4209" t="s">
        <v>4222</v>
      </c>
      <c r="C4209" t="s">
        <v>1339</v>
      </c>
      <c r="D4209" t="s">
        <v>3372</v>
      </c>
      <c r="E4209">
        <f>VLOOKUP(LEFT(B4209,LEN(B4209)-2),'Correction using CAD'!A:F,5,0)</f>
        <v>61.2</v>
      </c>
      <c r="F4209">
        <f>VLOOKUP(LEFT(B4209,LEN(B4209)-2),'Correction using CAD'!A:F,6,0)</f>
        <v>36.89999999999997</v>
      </c>
      <c r="G4209">
        <f>VLOOKUP(VALUE(RIGHT(B4209,2)),'XZ coord'!$T$144:$U$149,2,0)</f>
        <v>10.37</v>
      </c>
      <c r="H4209">
        <v>2.4</v>
      </c>
      <c r="I4209">
        <v>0.9</v>
      </c>
      <c r="J4209">
        <f>VLOOKUP(VALUE(RIGHT(B4209,2)),'XZ coord'!$T$144:$V$149,3,0)</f>
        <v>2.1</v>
      </c>
    </row>
    <row r="4210" spans="1:10" x14ac:dyDescent="0.2">
      <c r="A4210">
        <v>5209</v>
      </c>
      <c r="B4210" t="s">
        <v>4223</v>
      </c>
      <c r="C4210" t="s">
        <v>1339</v>
      </c>
      <c r="D4210" t="s">
        <v>3372</v>
      </c>
      <c r="E4210">
        <f>VLOOKUP(LEFT(B4210,LEN(B4210)-2),'Correction using CAD'!A:F,5,0)</f>
        <v>61.2</v>
      </c>
      <c r="F4210">
        <f>VLOOKUP(LEFT(B4210,LEN(B4210)-2),'Correction using CAD'!A:F,6,0)</f>
        <v>37.799999999999969</v>
      </c>
      <c r="G4210">
        <f>VLOOKUP(VALUE(RIGHT(B4210,2)),'XZ coord'!$T$144:$U$149,2,0)</f>
        <v>2.25</v>
      </c>
      <c r="H4210">
        <v>2.4</v>
      </c>
      <c r="I4210">
        <v>0.9</v>
      </c>
      <c r="J4210">
        <f>VLOOKUP(VALUE(RIGHT(B4210,2)),'XZ coord'!$T$144:$V$149,3,0)</f>
        <v>1.97</v>
      </c>
    </row>
    <row r="4211" spans="1:10" x14ac:dyDescent="0.2">
      <c r="A4211">
        <v>5210</v>
      </c>
      <c r="B4211" t="s">
        <v>4224</v>
      </c>
      <c r="C4211" t="s">
        <v>1342</v>
      </c>
      <c r="D4211" t="s">
        <v>3372</v>
      </c>
      <c r="E4211">
        <f>VLOOKUP(LEFT(B4211,LEN(B4211)-2),'Correction using CAD'!A:F,5,0)</f>
        <v>61.2</v>
      </c>
      <c r="F4211">
        <f>VLOOKUP(LEFT(B4211,LEN(B4211)-2),'Correction using CAD'!A:F,6,0)</f>
        <v>37.799999999999969</v>
      </c>
      <c r="G4211">
        <f>VLOOKUP(VALUE(RIGHT(B4211,2)),'XZ coord'!$T$144:$U$149,2,0)</f>
        <v>4.22</v>
      </c>
      <c r="H4211">
        <v>2.4</v>
      </c>
      <c r="I4211">
        <v>0.9</v>
      </c>
      <c r="J4211">
        <f>VLOOKUP(VALUE(RIGHT(B4211,2)),'XZ coord'!$T$144:$V$149,3,0)</f>
        <v>2.25</v>
      </c>
    </row>
    <row r="4212" spans="1:10" x14ac:dyDescent="0.2">
      <c r="A4212">
        <v>5211</v>
      </c>
      <c r="B4212" t="s">
        <v>4225</v>
      </c>
      <c r="C4212" t="s">
        <v>1339</v>
      </c>
      <c r="D4212" t="s">
        <v>3372</v>
      </c>
      <c r="E4212">
        <f>VLOOKUP(LEFT(B4212,LEN(B4212)-2),'Correction using CAD'!A:F,5,0)</f>
        <v>61.2</v>
      </c>
      <c r="F4212">
        <f>VLOOKUP(LEFT(B4212,LEN(B4212)-2),'Correction using CAD'!A:F,6,0)</f>
        <v>37.799999999999969</v>
      </c>
      <c r="G4212">
        <f>VLOOKUP(VALUE(RIGHT(B4212,2)),'XZ coord'!$T$144:$U$149,2,0)</f>
        <v>6.47</v>
      </c>
      <c r="H4212">
        <v>2.4</v>
      </c>
      <c r="I4212">
        <v>0.9</v>
      </c>
      <c r="J4212">
        <f>VLOOKUP(VALUE(RIGHT(B4212,2)),'XZ coord'!$T$144:$V$149,3,0)</f>
        <v>1.95</v>
      </c>
    </row>
    <row r="4213" spans="1:10" x14ac:dyDescent="0.2">
      <c r="A4213">
        <v>5212</v>
      </c>
      <c r="B4213" t="s">
        <v>4226</v>
      </c>
      <c r="C4213" t="s">
        <v>1339</v>
      </c>
      <c r="D4213" t="s">
        <v>3372</v>
      </c>
      <c r="E4213">
        <f>VLOOKUP(LEFT(B4213,LEN(B4213)-2),'Correction using CAD'!A:F,5,0)</f>
        <v>61.2</v>
      </c>
      <c r="F4213">
        <f>VLOOKUP(LEFT(B4213,LEN(B4213)-2),'Correction using CAD'!A:F,6,0)</f>
        <v>37.799999999999969</v>
      </c>
      <c r="G4213">
        <f>VLOOKUP(VALUE(RIGHT(B4213,2)),'XZ coord'!$T$144:$U$149,2,0)</f>
        <v>8.42</v>
      </c>
      <c r="H4213">
        <v>2.4</v>
      </c>
      <c r="I4213">
        <v>0.9</v>
      </c>
      <c r="J4213">
        <f>VLOOKUP(VALUE(RIGHT(B4213,2)),'XZ coord'!$T$144:$V$149,3,0)</f>
        <v>1.95</v>
      </c>
    </row>
    <row r="4214" spans="1:10" x14ac:dyDescent="0.2">
      <c r="A4214">
        <v>5213</v>
      </c>
      <c r="B4214" t="s">
        <v>4227</v>
      </c>
      <c r="C4214" t="s">
        <v>1339</v>
      </c>
      <c r="D4214" t="s">
        <v>3372</v>
      </c>
      <c r="E4214">
        <f>VLOOKUP(LEFT(B4214,LEN(B4214)-2),'Correction using CAD'!A:F,5,0)</f>
        <v>61.2</v>
      </c>
      <c r="F4214">
        <f>VLOOKUP(LEFT(B4214,LEN(B4214)-2),'Correction using CAD'!A:F,6,0)</f>
        <v>37.799999999999969</v>
      </c>
      <c r="G4214">
        <f>VLOOKUP(VALUE(RIGHT(B4214,2)),'XZ coord'!$T$144:$U$149,2,0)</f>
        <v>10.37</v>
      </c>
      <c r="H4214">
        <v>2.4</v>
      </c>
      <c r="I4214">
        <v>0.9</v>
      </c>
      <c r="J4214">
        <f>VLOOKUP(VALUE(RIGHT(B4214,2)),'XZ coord'!$T$144:$V$149,3,0)</f>
        <v>2.1</v>
      </c>
    </row>
    <row r="4215" spans="1:10" x14ac:dyDescent="0.2">
      <c r="A4215">
        <v>5214</v>
      </c>
      <c r="B4215" t="s">
        <v>4228</v>
      </c>
      <c r="C4215" t="s">
        <v>1339</v>
      </c>
      <c r="D4215" t="s">
        <v>3372</v>
      </c>
      <c r="E4215">
        <f>VLOOKUP(LEFT(B4215,LEN(B4215)-2),'Correction using CAD'!A:F,5,0)</f>
        <v>61.2</v>
      </c>
      <c r="F4215">
        <f>VLOOKUP(LEFT(B4215,LEN(B4215)-2),'Correction using CAD'!A:F,6,0)</f>
        <v>38.699999999999967</v>
      </c>
      <c r="G4215">
        <f>VLOOKUP(VALUE(RIGHT(B4215,2)),'XZ coord'!$T$144:$U$149,2,0)</f>
        <v>2.25</v>
      </c>
      <c r="H4215">
        <v>2.4</v>
      </c>
      <c r="I4215">
        <v>0.9</v>
      </c>
      <c r="J4215">
        <f>VLOOKUP(VALUE(RIGHT(B4215,2)),'XZ coord'!$T$144:$V$149,3,0)</f>
        <v>1.97</v>
      </c>
    </row>
    <row r="4216" spans="1:10" x14ac:dyDescent="0.2">
      <c r="A4216">
        <v>5215</v>
      </c>
      <c r="B4216" t="s">
        <v>4229</v>
      </c>
      <c r="C4216" t="s">
        <v>1342</v>
      </c>
      <c r="D4216" t="s">
        <v>3372</v>
      </c>
      <c r="E4216">
        <f>VLOOKUP(LEFT(B4216,LEN(B4216)-2),'Correction using CAD'!A:F,5,0)</f>
        <v>61.2</v>
      </c>
      <c r="F4216">
        <f>VLOOKUP(LEFT(B4216,LEN(B4216)-2),'Correction using CAD'!A:F,6,0)</f>
        <v>38.699999999999967</v>
      </c>
      <c r="G4216">
        <f>VLOOKUP(VALUE(RIGHT(B4216,2)),'XZ coord'!$T$144:$U$149,2,0)</f>
        <v>4.22</v>
      </c>
      <c r="H4216">
        <v>2.4</v>
      </c>
      <c r="I4216">
        <v>0.9</v>
      </c>
      <c r="J4216">
        <f>VLOOKUP(VALUE(RIGHT(B4216,2)),'XZ coord'!$T$144:$V$149,3,0)</f>
        <v>2.25</v>
      </c>
    </row>
    <row r="4217" spans="1:10" x14ac:dyDescent="0.2">
      <c r="A4217">
        <v>5216</v>
      </c>
      <c r="B4217" t="s">
        <v>4230</v>
      </c>
      <c r="C4217" t="s">
        <v>1339</v>
      </c>
      <c r="D4217" t="s">
        <v>3372</v>
      </c>
      <c r="E4217">
        <f>VLOOKUP(LEFT(B4217,LEN(B4217)-2),'Correction using CAD'!A:F,5,0)</f>
        <v>61.2</v>
      </c>
      <c r="F4217">
        <f>VLOOKUP(LEFT(B4217,LEN(B4217)-2),'Correction using CAD'!A:F,6,0)</f>
        <v>38.699999999999967</v>
      </c>
      <c r="G4217">
        <f>VLOOKUP(VALUE(RIGHT(B4217,2)),'XZ coord'!$T$144:$U$149,2,0)</f>
        <v>6.47</v>
      </c>
      <c r="H4217">
        <v>2.4</v>
      </c>
      <c r="I4217">
        <v>0.9</v>
      </c>
      <c r="J4217">
        <f>VLOOKUP(VALUE(RIGHT(B4217,2)),'XZ coord'!$T$144:$V$149,3,0)</f>
        <v>1.95</v>
      </c>
    </row>
    <row r="4218" spans="1:10" x14ac:dyDescent="0.2">
      <c r="A4218">
        <v>5217</v>
      </c>
      <c r="B4218" t="s">
        <v>4231</v>
      </c>
      <c r="C4218" t="s">
        <v>1339</v>
      </c>
      <c r="D4218" t="s">
        <v>3372</v>
      </c>
      <c r="E4218">
        <f>VLOOKUP(LEFT(B4218,LEN(B4218)-2),'Correction using CAD'!A:F,5,0)</f>
        <v>61.2</v>
      </c>
      <c r="F4218">
        <f>VLOOKUP(LEFT(B4218,LEN(B4218)-2),'Correction using CAD'!A:F,6,0)</f>
        <v>38.699999999999967</v>
      </c>
      <c r="G4218">
        <f>VLOOKUP(VALUE(RIGHT(B4218,2)),'XZ coord'!$T$144:$U$149,2,0)</f>
        <v>8.42</v>
      </c>
      <c r="H4218">
        <v>2.4</v>
      </c>
      <c r="I4218">
        <v>0.9</v>
      </c>
      <c r="J4218">
        <f>VLOOKUP(VALUE(RIGHT(B4218,2)),'XZ coord'!$T$144:$V$149,3,0)</f>
        <v>1.95</v>
      </c>
    </row>
    <row r="4219" spans="1:10" x14ac:dyDescent="0.2">
      <c r="A4219">
        <v>5218</v>
      </c>
      <c r="B4219" t="s">
        <v>4232</v>
      </c>
      <c r="C4219" t="s">
        <v>1339</v>
      </c>
      <c r="D4219" t="s">
        <v>3372</v>
      </c>
      <c r="E4219">
        <f>VLOOKUP(LEFT(B4219,LEN(B4219)-2),'Correction using CAD'!A:F,5,0)</f>
        <v>61.2</v>
      </c>
      <c r="F4219">
        <f>VLOOKUP(LEFT(B4219,LEN(B4219)-2),'Correction using CAD'!A:F,6,0)</f>
        <v>38.699999999999967</v>
      </c>
      <c r="G4219">
        <f>VLOOKUP(VALUE(RIGHT(B4219,2)),'XZ coord'!$T$144:$U$149,2,0)</f>
        <v>10.37</v>
      </c>
      <c r="H4219">
        <v>2.4</v>
      </c>
      <c r="I4219">
        <v>0.9</v>
      </c>
      <c r="J4219">
        <f>VLOOKUP(VALUE(RIGHT(B4219,2)),'XZ coord'!$T$144:$V$149,3,0)</f>
        <v>2.1</v>
      </c>
    </row>
    <row r="4220" spans="1:10" x14ac:dyDescent="0.2">
      <c r="A4220">
        <v>5219</v>
      </c>
      <c r="B4220" t="s">
        <v>4233</v>
      </c>
      <c r="C4220" t="s">
        <v>1339</v>
      </c>
      <c r="D4220" t="s">
        <v>3372</v>
      </c>
      <c r="E4220">
        <f>VLOOKUP(LEFT(B4220,LEN(B4220)-2),'Correction using CAD'!A:F,5,0)</f>
        <v>68.575000000000003</v>
      </c>
      <c r="F4220">
        <f>VLOOKUP(LEFT(B4220,LEN(B4220)-2),'Correction using CAD'!A:F,6,0)</f>
        <v>39.599999999999966</v>
      </c>
      <c r="G4220">
        <f>VLOOKUP(VALUE(RIGHT(B4220,2)),'XZ coord'!$T$144:$U$149,2,0)</f>
        <v>2.25</v>
      </c>
      <c r="H4220">
        <v>2.4</v>
      </c>
      <c r="I4220">
        <v>0.9</v>
      </c>
      <c r="J4220">
        <f>VLOOKUP(VALUE(RIGHT(B4220,2)),'XZ coord'!$T$144:$V$149,3,0)</f>
        <v>1.97</v>
      </c>
    </row>
    <row r="4221" spans="1:10" x14ac:dyDescent="0.2">
      <c r="A4221">
        <v>5220</v>
      </c>
      <c r="B4221" t="s">
        <v>4234</v>
      </c>
      <c r="C4221" t="s">
        <v>1342</v>
      </c>
      <c r="D4221" t="s">
        <v>3372</v>
      </c>
      <c r="E4221">
        <f>VLOOKUP(LEFT(B4221,LEN(B4221)-2),'Correction using CAD'!A:F,5,0)</f>
        <v>68.575000000000003</v>
      </c>
      <c r="F4221">
        <f>VLOOKUP(LEFT(B4221,LEN(B4221)-2),'Correction using CAD'!A:F,6,0)</f>
        <v>39.599999999999966</v>
      </c>
      <c r="G4221">
        <f>VLOOKUP(VALUE(RIGHT(B4221,2)),'XZ coord'!$T$144:$U$149,2,0)</f>
        <v>4.22</v>
      </c>
      <c r="H4221">
        <v>2.4</v>
      </c>
      <c r="I4221">
        <v>0.9</v>
      </c>
      <c r="J4221">
        <f>VLOOKUP(VALUE(RIGHT(B4221,2)),'XZ coord'!$T$144:$V$149,3,0)</f>
        <v>2.25</v>
      </c>
    </row>
    <row r="4222" spans="1:10" x14ac:dyDescent="0.2">
      <c r="A4222">
        <v>5221</v>
      </c>
      <c r="B4222" t="s">
        <v>4235</v>
      </c>
      <c r="C4222" t="s">
        <v>1339</v>
      </c>
      <c r="D4222" t="s">
        <v>3372</v>
      </c>
      <c r="E4222">
        <f>VLOOKUP(LEFT(B4222,LEN(B4222)-2),'Correction using CAD'!A:F,5,0)</f>
        <v>68.575000000000003</v>
      </c>
      <c r="F4222">
        <f>VLOOKUP(LEFT(B4222,LEN(B4222)-2),'Correction using CAD'!A:F,6,0)</f>
        <v>39.599999999999966</v>
      </c>
      <c r="G4222">
        <f>VLOOKUP(VALUE(RIGHT(B4222,2)),'XZ coord'!$T$144:$U$149,2,0)</f>
        <v>6.47</v>
      </c>
      <c r="H4222">
        <v>2.4</v>
      </c>
      <c r="I4222">
        <v>0.9</v>
      </c>
      <c r="J4222">
        <f>VLOOKUP(VALUE(RIGHT(B4222,2)),'XZ coord'!$T$144:$V$149,3,0)</f>
        <v>1.95</v>
      </c>
    </row>
    <row r="4223" spans="1:10" x14ac:dyDescent="0.2">
      <c r="A4223">
        <v>5222</v>
      </c>
      <c r="B4223" t="s">
        <v>4236</v>
      </c>
      <c r="C4223" t="s">
        <v>1339</v>
      </c>
      <c r="D4223" t="s">
        <v>3372</v>
      </c>
      <c r="E4223">
        <f>VLOOKUP(LEFT(B4223,LEN(B4223)-2),'Correction using CAD'!A:F,5,0)</f>
        <v>68.575000000000003</v>
      </c>
      <c r="F4223">
        <f>VLOOKUP(LEFT(B4223,LEN(B4223)-2),'Correction using CAD'!A:F,6,0)</f>
        <v>39.599999999999966</v>
      </c>
      <c r="G4223">
        <f>VLOOKUP(VALUE(RIGHT(B4223,2)),'XZ coord'!$T$144:$U$149,2,0)</f>
        <v>8.42</v>
      </c>
      <c r="H4223">
        <v>2.4</v>
      </c>
      <c r="I4223">
        <v>0.9</v>
      </c>
      <c r="J4223">
        <f>VLOOKUP(VALUE(RIGHT(B4223,2)),'XZ coord'!$T$144:$V$149,3,0)</f>
        <v>1.95</v>
      </c>
    </row>
    <row r="4224" spans="1:10" x14ac:dyDescent="0.2">
      <c r="A4224">
        <v>5223</v>
      </c>
      <c r="B4224" t="s">
        <v>4237</v>
      </c>
      <c r="C4224" t="s">
        <v>1339</v>
      </c>
      <c r="D4224" t="s">
        <v>3372</v>
      </c>
      <c r="E4224">
        <f>VLOOKUP(LEFT(B4224,LEN(B4224)-2),'Correction using CAD'!A:F,5,0)</f>
        <v>68.575000000000003</v>
      </c>
      <c r="F4224">
        <f>VLOOKUP(LEFT(B4224,LEN(B4224)-2),'Correction using CAD'!A:F,6,0)</f>
        <v>39.599999999999966</v>
      </c>
      <c r="G4224">
        <f>VLOOKUP(VALUE(RIGHT(B4224,2)),'XZ coord'!$T$144:$U$149,2,0)</f>
        <v>10.37</v>
      </c>
      <c r="H4224">
        <v>2.4</v>
      </c>
      <c r="I4224">
        <v>0.9</v>
      </c>
      <c r="J4224">
        <f>VLOOKUP(VALUE(RIGHT(B4224,2)),'XZ coord'!$T$144:$V$149,3,0)</f>
        <v>2.1</v>
      </c>
    </row>
    <row r="4225" spans="1:10" x14ac:dyDescent="0.2">
      <c r="A4225">
        <v>5224</v>
      </c>
      <c r="B4225" t="s">
        <v>4238</v>
      </c>
      <c r="C4225" t="s">
        <v>1339</v>
      </c>
      <c r="D4225" t="s">
        <v>3372</v>
      </c>
      <c r="E4225">
        <f>VLOOKUP(LEFT(B4225,LEN(B4225)-2),'Correction using CAD'!A:F,5,0)</f>
        <v>68.575000000000003</v>
      </c>
      <c r="F4225">
        <f>VLOOKUP(LEFT(B4225,LEN(B4225)-2),'Correction using CAD'!A:F,6,0)</f>
        <v>40.499999999999964</v>
      </c>
      <c r="G4225">
        <f>VLOOKUP(VALUE(RIGHT(B4225,2)),'XZ coord'!$T$144:$U$149,2,0)</f>
        <v>2.25</v>
      </c>
      <c r="H4225">
        <v>2.4</v>
      </c>
      <c r="I4225">
        <v>0.9</v>
      </c>
      <c r="J4225">
        <f>VLOOKUP(VALUE(RIGHT(B4225,2)),'XZ coord'!$T$144:$V$149,3,0)</f>
        <v>1.97</v>
      </c>
    </row>
    <row r="4226" spans="1:10" x14ac:dyDescent="0.2">
      <c r="A4226">
        <v>5225</v>
      </c>
      <c r="B4226" t="s">
        <v>4239</v>
      </c>
      <c r="C4226" t="s">
        <v>1342</v>
      </c>
      <c r="D4226" t="s">
        <v>3372</v>
      </c>
      <c r="E4226">
        <f>VLOOKUP(LEFT(B4226,LEN(B4226)-2),'Correction using CAD'!A:F,5,0)</f>
        <v>68.575000000000003</v>
      </c>
      <c r="F4226">
        <f>VLOOKUP(LEFT(B4226,LEN(B4226)-2),'Correction using CAD'!A:F,6,0)</f>
        <v>40.499999999999964</v>
      </c>
      <c r="G4226">
        <f>VLOOKUP(VALUE(RIGHT(B4226,2)),'XZ coord'!$T$144:$U$149,2,0)</f>
        <v>4.22</v>
      </c>
      <c r="H4226">
        <v>2.4</v>
      </c>
      <c r="I4226">
        <v>0.9</v>
      </c>
      <c r="J4226">
        <f>VLOOKUP(VALUE(RIGHT(B4226,2)),'XZ coord'!$T$144:$V$149,3,0)</f>
        <v>2.25</v>
      </c>
    </row>
    <row r="4227" spans="1:10" x14ac:dyDescent="0.2">
      <c r="A4227">
        <v>5226</v>
      </c>
      <c r="B4227" t="s">
        <v>4240</v>
      </c>
      <c r="C4227" t="s">
        <v>1339</v>
      </c>
      <c r="D4227" t="s">
        <v>3372</v>
      </c>
      <c r="E4227">
        <f>VLOOKUP(LEFT(B4227,LEN(B4227)-2),'Correction using CAD'!A:F,5,0)</f>
        <v>68.575000000000003</v>
      </c>
      <c r="F4227">
        <f>VLOOKUP(LEFT(B4227,LEN(B4227)-2),'Correction using CAD'!A:F,6,0)</f>
        <v>40.499999999999964</v>
      </c>
      <c r="G4227">
        <f>VLOOKUP(VALUE(RIGHT(B4227,2)),'XZ coord'!$T$144:$U$149,2,0)</f>
        <v>6.47</v>
      </c>
      <c r="H4227">
        <v>2.4</v>
      </c>
      <c r="I4227">
        <v>0.9</v>
      </c>
      <c r="J4227">
        <f>VLOOKUP(VALUE(RIGHT(B4227,2)),'XZ coord'!$T$144:$V$149,3,0)</f>
        <v>1.95</v>
      </c>
    </row>
    <row r="4228" spans="1:10" x14ac:dyDescent="0.2">
      <c r="A4228">
        <v>5227</v>
      </c>
      <c r="B4228" t="s">
        <v>4241</v>
      </c>
      <c r="C4228" t="s">
        <v>1339</v>
      </c>
      <c r="D4228" t="s">
        <v>3372</v>
      </c>
      <c r="E4228">
        <f>VLOOKUP(LEFT(B4228,LEN(B4228)-2),'Correction using CAD'!A:F,5,0)</f>
        <v>68.575000000000003</v>
      </c>
      <c r="F4228">
        <f>VLOOKUP(LEFT(B4228,LEN(B4228)-2),'Correction using CAD'!A:F,6,0)</f>
        <v>40.499999999999964</v>
      </c>
      <c r="G4228">
        <f>VLOOKUP(VALUE(RIGHT(B4228,2)),'XZ coord'!$T$144:$U$149,2,0)</f>
        <v>8.42</v>
      </c>
      <c r="H4228">
        <v>2.4</v>
      </c>
      <c r="I4228">
        <v>0.9</v>
      </c>
      <c r="J4228">
        <f>VLOOKUP(VALUE(RIGHT(B4228,2)),'XZ coord'!$T$144:$V$149,3,0)</f>
        <v>1.95</v>
      </c>
    </row>
    <row r="4229" spans="1:10" x14ac:dyDescent="0.2">
      <c r="A4229">
        <v>5228</v>
      </c>
      <c r="B4229" t="s">
        <v>4242</v>
      </c>
      <c r="C4229" t="s">
        <v>1339</v>
      </c>
      <c r="D4229" t="s">
        <v>3372</v>
      </c>
      <c r="E4229">
        <f>VLOOKUP(LEFT(B4229,LEN(B4229)-2),'Correction using CAD'!A:F,5,0)</f>
        <v>68.575000000000003</v>
      </c>
      <c r="F4229">
        <f>VLOOKUP(LEFT(B4229,LEN(B4229)-2),'Correction using CAD'!A:F,6,0)</f>
        <v>40.499999999999964</v>
      </c>
      <c r="G4229">
        <f>VLOOKUP(VALUE(RIGHT(B4229,2)),'XZ coord'!$T$144:$U$149,2,0)</f>
        <v>10.37</v>
      </c>
      <c r="H4229">
        <v>2.4</v>
      </c>
      <c r="I4229">
        <v>0.9</v>
      </c>
      <c r="J4229">
        <f>VLOOKUP(VALUE(RIGHT(B4229,2)),'XZ coord'!$T$144:$V$149,3,0)</f>
        <v>2.1</v>
      </c>
    </row>
    <row r="4230" spans="1:10" x14ac:dyDescent="0.2">
      <c r="A4230">
        <v>5229</v>
      </c>
      <c r="B4230" t="s">
        <v>4243</v>
      </c>
      <c r="C4230" t="s">
        <v>1339</v>
      </c>
      <c r="D4230" t="s">
        <v>3372</v>
      </c>
      <c r="E4230">
        <f>VLOOKUP(LEFT(B4230,LEN(B4230)-2),'Correction using CAD'!A:F,5,0)</f>
        <v>68.575000000000003</v>
      </c>
      <c r="F4230">
        <f>VLOOKUP(LEFT(B4230,LEN(B4230)-2),'Correction using CAD'!A:F,6,0)</f>
        <v>41.399999999999963</v>
      </c>
      <c r="G4230">
        <f>VLOOKUP(VALUE(RIGHT(B4230,2)),'XZ coord'!$T$144:$U$149,2,0)</f>
        <v>2.25</v>
      </c>
      <c r="H4230">
        <v>2.4</v>
      </c>
      <c r="I4230">
        <v>0.9</v>
      </c>
      <c r="J4230">
        <f>VLOOKUP(VALUE(RIGHT(B4230,2)),'XZ coord'!$T$144:$V$149,3,0)</f>
        <v>1.97</v>
      </c>
    </row>
    <row r="4231" spans="1:10" x14ac:dyDescent="0.2">
      <c r="A4231">
        <v>5230</v>
      </c>
      <c r="B4231" t="s">
        <v>4244</v>
      </c>
      <c r="C4231" t="s">
        <v>1342</v>
      </c>
      <c r="D4231" t="s">
        <v>3372</v>
      </c>
      <c r="E4231">
        <f>VLOOKUP(LEFT(B4231,LEN(B4231)-2),'Correction using CAD'!A:F,5,0)</f>
        <v>68.575000000000003</v>
      </c>
      <c r="F4231">
        <f>VLOOKUP(LEFT(B4231,LEN(B4231)-2),'Correction using CAD'!A:F,6,0)</f>
        <v>41.399999999999963</v>
      </c>
      <c r="G4231">
        <f>VLOOKUP(VALUE(RIGHT(B4231,2)),'XZ coord'!$T$144:$U$149,2,0)</f>
        <v>4.22</v>
      </c>
      <c r="H4231">
        <v>2.4</v>
      </c>
      <c r="I4231">
        <v>0.9</v>
      </c>
      <c r="J4231">
        <f>VLOOKUP(VALUE(RIGHT(B4231,2)),'XZ coord'!$T$144:$V$149,3,0)</f>
        <v>2.25</v>
      </c>
    </row>
    <row r="4232" spans="1:10" x14ac:dyDescent="0.2">
      <c r="A4232">
        <v>5231</v>
      </c>
      <c r="B4232" t="s">
        <v>4245</v>
      </c>
      <c r="C4232" t="s">
        <v>1339</v>
      </c>
      <c r="D4232" t="s">
        <v>3372</v>
      </c>
      <c r="E4232">
        <f>VLOOKUP(LEFT(B4232,LEN(B4232)-2),'Correction using CAD'!A:F,5,0)</f>
        <v>68.575000000000003</v>
      </c>
      <c r="F4232">
        <f>VLOOKUP(LEFT(B4232,LEN(B4232)-2),'Correction using CAD'!A:F,6,0)</f>
        <v>41.399999999999963</v>
      </c>
      <c r="G4232">
        <f>VLOOKUP(VALUE(RIGHT(B4232,2)),'XZ coord'!$T$144:$U$149,2,0)</f>
        <v>6.47</v>
      </c>
      <c r="H4232">
        <v>2.4</v>
      </c>
      <c r="I4232">
        <v>0.9</v>
      </c>
      <c r="J4232">
        <f>VLOOKUP(VALUE(RIGHT(B4232,2)),'XZ coord'!$T$144:$V$149,3,0)</f>
        <v>1.95</v>
      </c>
    </row>
    <row r="4233" spans="1:10" x14ac:dyDescent="0.2">
      <c r="A4233">
        <v>5232</v>
      </c>
      <c r="B4233" t="s">
        <v>4246</v>
      </c>
      <c r="C4233" t="s">
        <v>1339</v>
      </c>
      <c r="D4233" t="s">
        <v>3372</v>
      </c>
      <c r="E4233">
        <f>VLOOKUP(LEFT(B4233,LEN(B4233)-2),'Correction using CAD'!A:F,5,0)</f>
        <v>68.575000000000003</v>
      </c>
      <c r="F4233">
        <f>VLOOKUP(LEFT(B4233,LEN(B4233)-2),'Correction using CAD'!A:F,6,0)</f>
        <v>41.399999999999963</v>
      </c>
      <c r="G4233">
        <f>VLOOKUP(VALUE(RIGHT(B4233,2)),'XZ coord'!$T$144:$U$149,2,0)</f>
        <v>8.42</v>
      </c>
      <c r="H4233">
        <v>2.4</v>
      </c>
      <c r="I4233">
        <v>0.9</v>
      </c>
      <c r="J4233">
        <f>VLOOKUP(VALUE(RIGHT(B4233,2)),'XZ coord'!$T$144:$V$149,3,0)</f>
        <v>1.95</v>
      </c>
    </row>
    <row r="4234" spans="1:10" x14ac:dyDescent="0.2">
      <c r="A4234">
        <v>5233</v>
      </c>
      <c r="B4234" t="s">
        <v>4247</v>
      </c>
      <c r="C4234" t="s">
        <v>1339</v>
      </c>
      <c r="D4234" t="s">
        <v>3372</v>
      </c>
      <c r="E4234">
        <f>VLOOKUP(LEFT(B4234,LEN(B4234)-2),'Correction using CAD'!A:F,5,0)</f>
        <v>68.575000000000003</v>
      </c>
      <c r="F4234">
        <f>VLOOKUP(LEFT(B4234,LEN(B4234)-2),'Correction using CAD'!A:F,6,0)</f>
        <v>41.399999999999963</v>
      </c>
      <c r="G4234">
        <f>VLOOKUP(VALUE(RIGHT(B4234,2)),'XZ coord'!$T$144:$U$149,2,0)</f>
        <v>10.37</v>
      </c>
      <c r="H4234">
        <v>2.4</v>
      </c>
      <c r="I4234">
        <v>0.9</v>
      </c>
      <c r="J4234">
        <f>VLOOKUP(VALUE(RIGHT(B4234,2)),'XZ coord'!$T$144:$V$149,3,0)</f>
        <v>2.1</v>
      </c>
    </row>
    <row r="4235" spans="1:10" x14ac:dyDescent="0.2">
      <c r="A4235">
        <v>5234</v>
      </c>
      <c r="B4235" t="s">
        <v>4248</v>
      </c>
      <c r="C4235" t="s">
        <v>1339</v>
      </c>
      <c r="D4235" t="s">
        <v>3372</v>
      </c>
      <c r="E4235">
        <f>VLOOKUP(LEFT(B4235,LEN(B4235)-2),'Correction using CAD'!A:F,5,0)</f>
        <v>61.2</v>
      </c>
      <c r="F4235">
        <f>VLOOKUP(LEFT(B4235,LEN(B4235)-2),'Correction using CAD'!A:F,6,0)</f>
        <v>39.599999999999966</v>
      </c>
      <c r="G4235">
        <f>VLOOKUP(VALUE(RIGHT(B4235,2)),'XZ coord'!$T$144:$U$149,2,0)</f>
        <v>2.25</v>
      </c>
      <c r="H4235">
        <v>2.4</v>
      </c>
      <c r="I4235">
        <v>0.9</v>
      </c>
      <c r="J4235">
        <f>VLOOKUP(VALUE(RIGHT(B4235,2)),'XZ coord'!$T$144:$V$149,3,0)</f>
        <v>1.97</v>
      </c>
    </row>
    <row r="4236" spans="1:10" x14ac:dyDescent="0.2">
      <c r="A4236">
        <v>5235</v>
      </c>
      <c r="B4236" t="s">
        <v>4249</v>
      </c>
      <c r="C4236" t="s">
        <v>1342</v>
      </c>
      <c r="D4236" t="s">
        <v>3372</v>
      </c>
      <c r="E4236">
        <f>VLOOKUP(LEFT(B4236,LEN(B4236)-2),'Correction using CAD'!A:F,5,0)</f>
        <v>61.2</v>
      </c>
      <c r="F4236">
        <f>VLOOKUP(LEFT(B4236,LEN(B4236)-2),'Correction using CAD'!A:F,6,0)</f>
        <v>39.599999999999966</v>
      </c>
      <c r="G4236">
        <f>VLOOKUP(VALUE(RIGHT(B4236,2)),'XZ coord'!$T$144:$U$149,2,0)</f>
        <v>4.22</v>
      </c>
      <c r="H4236">
        <v>2.4</v>
      </c>
      <c r="I4236">
        <v>0.9</v>
      </c>
      <c r="J4236">
        <f>VLOOKUP(VALUE(RIGHT(B4236,2)),'XZ coord'!$T$144:$V$149,3,0)</f>
        <v>2.25</v>
      </c>
    </row>
    <row r="4237" spans="1:10" x14ac:dyDescent="0.2">
      <c r="A4237">
        <v>5236</v>
      </c>
      <c r="B4237" t="s">
        <v>4250</v>
      </c>
      <c r="C4237" t="s">
        <v>1339</v>
      </c>
      <c r="D4237" t="s">
        <v>3372</v>
      </c>
      <c r="E4237">
        <f>VLOOKUP(LEFT(B4237,LEN(B4237)-2),'Correction using CAD'!A:F,5,0)</f>
        <v>61.2</v>
      </c>
      <c r="F4237">
        <f>VLOOKUP(LEFT(B4237,LEN(B4237)-2),'Correction using CAD'!A:F,6,0)</f>
        <v>39.599999999999966</v>
      </c>
      <c r="G4237">
        <f>VLOOKUP(VALUE(RIGHT(B4237,2)),'XZ coord'!$T$144:$U$149,2,0)</f>
        <v>6.47</v>
      </c>
      <c r="H4237">
        <v>2.4</v>
      </c>
      <c r="I4237">
        <v>0.9</v>
      </c>
      <c r="J4237">
        <f>VLOOKUP(VALUE(RIGHT(B4237,2)),'XZ coord'!$T$144:$V$149,3,0)</f>
        <v>1.95</v>
      </c>
    </row>
    <row r="4238" spans="1:10" x14ac:dyDescent="0.2">
      <c r="A4238">
        <v>5237</v>
      </c>
      <c r="B4238" t="s">
        <v>4251</v>
      </c>
      <c r="C4238" t="s">
        <v>1339</v>
      </c>
      <c r="D4238" t="s">
        <v>3372</v>
      </c>
      <c r="E4238">
        <f>VLOOKUP(LEFT(B4238,LEN(B4238)-2),'Correction using CAD'!A:F,5,0)</f>
        <v>61.2</v>
      </c>
      <c r="F4238">
        <f>VLOOKUP(LEFT(B4238,LEN(B4238)-2),'Correction using CAD'!A:F,6,0)</f>
        <v>39.599999999999966</v>
      </c>
      <c r="G4238">
        <f>VLOOKUP(VALUE(RIGHT(B4238,2)),'XZ coord'!$T$144:$U$149,2,0)</f>
        <v>8.42</v>
      </c>
      <c r="H4238">
        <v>2.4</v>
      </c>
      <c r="I4238">
        <v>0.9</v>
      </c>
      <c r="J4238">
        <f>VLOOKUP(VALUE(RIGHT(B4238,2)),'XZ coord'!$T$144:$V$149,3,0)</f>
        <v>1.95</v>
      </c>
    </row>
    <row r="4239" spans="1:10" x14ac:dyDescent="0.2">
      <c r="A4239">
        <v>5238</v>
      </c>
      <c r="B4239" t="s">
        <v>4252</v>
      </c>
      <c r="C4239" t="s">
        <v>1339</v>
      </c>
      <c r="D4239" t="s">
        <v>3372</v>
      </c>
      <c r="E4239">
        <f>VLOOKUP(LEFT(B4239,LEN(B4239)-2),'Correction using CAD'!A:F,5,0)</f>
        <v>61.2</v>
      </c>
      <c r="F4239">
        <f>VLOOKUP(LEFT(B4239,LEN(B4239)-2),'Correction using CAD'!A:F,6,0)</f>
        <v>39.599999999999966</v>
      </c>
      <c r="G4239">
        <f>VLOOKUP(VALUE(RIGHT(B4239,2)),'XZ coord'!$T$144:$U$149,2,0)</f>
        <v>10.37</v>
      </c>
      <c r="H4239">
        <v>2.4</v>
      </c>
      <c r="I4239">
        <v>0.9</v>
      </c>
      <c r="J4239">
        <f>VLOOKUP(VALUE(RIGHT(B4239,2)),'XZ coord'!$T$144:$V$149,3,0)</f>
        <v>2.1</v>
      </c>
    </row>
    <row r="4240" spans="1:10" x14ac:dyDescent="0.2">
      <c r="A4240">
        <v>5239</v>
      </c>
      <c r="B4240" t="s">
        <v>4253</v>
      </c>
      <c r="C4240" t="s">
        <v>1339</v>
      </c>
      <c r="D4240" t="s">
        <v>3372</v>
      </c>
      <c r="E4240">
        <f>VLOOKUP(LEFT(B4240,LEN(B4240)-2),'Correction using CAD'!A:F,5,0)</f>
        <v>61.2</v>
      </c>
      <c r="F4240">
        <f>VLOOKUP(LEFT(B4240,LEN(B4240)-2),'Correction using CAD'!A:F,6,0)</f>
        <v>40.499999999999964</v>
      </c>
      <c r="G4240">
        <f>VLOOKUP(VALUE(RIGHT(B4240,2)),'XZ coord'!$T$144:$U$149,2,0)</f>
        <v>2.25</v>
      </c>
      <c r="H4240">
        <v>2.4</v>
      </c>
      <c r="I4240">
        <v>0.9</v>
      </c>
      <c r="J4240">
        <f>VLOOKUP(VALUE(RIGHT(B4240,2)),'XZ coord'!$T$144:$V$149,3,0)</f>
        <v>1.97</v>
      </c>
    </row>
    <row r="4241" spans="1:10" x14ac:dyDescent="0.2">
      <c r="A4241">
        <v>5240</v>
      </c>
      <c r="B4241" t="s">
        <v>4254</v>
      </c>
      <c r="C4241" t="s">
        <v>1342</v>
      </c>
      <c r="D4241" t="s">
        <v>3372</v>
      </c>
      <c r="E4241">
        <f>VLOOKUP(LEFT(B4241,LEN(B4241)-2),'Correction using CAD'!A:F,5,0)</f>
        <v>61.2</v>
      </c>
      <c r="F4241">
        <f>VLOOKUP(LEFT(B4241,LEN(B4241)-2),'Correction using CAD'!A:F,6,0)</f>
        <v>40.499999999999964</v>
      </c>
      <c r="G4241">
        <f>VLOOKUP(VALUE(RIGHT(B4241,2)),'XZ coord'!$T$144:$U$149,2,0)</f>
        <v>4.22</v>
      </c>
      <c r="H4241">
        <v>2.4</v>
      </c>
      <c r="I4241">
        <v>0.9</v>
      </c>
      <c r="J4241">
        <f>VLOOKUP(VALUE(RIGHT(B4241,2)),'XZ coord'!$T$144:$V$149,3,0)</f>
        <v>2.25</v>
      </c>
    </row>
    <row r="4242" spans="1:10" x14ac:dyDescent="0.2">
      <c r="A4242">
        <v>5241</v>
      </c>
      <c r="B4242" t="s">
        <v>4255</v>
      </c>
      <c r="C4242" t="s">
        <v>1339</v>
      </c>
      <c r="D4242" t="s">
        <v>3372</v>
      </c>
      <c r="E4242">
        <f>VLOOKUP(LEFT(B4242,LEN(B4242)-2),'Correction using CAD'!A:F,5,0)</f>
        <v>61.2</v>
      </c>
      <c r="F4242">
        <f>VLOOKUP(LEFT(B4242,LEN(B4242)-2),'Correction using CAD'!A:F,6,0)</f>
        <v>40.499999999999964</v>
      </c>
      <c r="G4242">
        <f>VLOOKUP(VALUE(RIGHT(B4242,2)),'XZ coord'!$T$144:$U$149,2,0)</f>
        <v>6.47</v>
      </c>
      <c r="H4242">
        <v>2.4</v>
      </c>
      <c r="I4242">
        <v>0.9</v>
      </c>
      <c r="J4242">
        <f>VLOOKUP(VALUE(RIGHT(B4242,2)),'XZ coord'!$T$144:$V$149,3,0)</f>
        <v>1.95</v>
      </c>
    </row>
    <row r="4243" spans="1:10" x14ac:dyDescent="0.2">
      <c r="A4243">
        <v>5242</v>
      </c>
      <c r="B4243" t="s">
        <v>4256</v>
      </c>
      <c r="C4243" t="s">
        <v>1339</v>
      </c>
      <c r="D4243" t="s">
        <v>3372</v>
      </c>
      <c r="E4243">
        <f>VLOOKUP(LEFT(B4243,LEN(B4243)-2),'Correction using CAD'!A:F,5,0)</f>
        <v>61.2</v>
      </c>
      <c r="F4243">
        <f>VLOOKUP(LEFT(B4243,LEN(B4243)-2),'Correction using CAD'!A:F,6,0)</f>
        <v>40.499999999999964</v>
      </c>
      <c r="G4243">
        <f>VLOOKUP(VALUE(RIGHT(B4243,2)),'XZ coord'!$T$144:$U$149,2,0)</f>
        <v>8.42</v>
      </c>
      <c r="H4243">
        <v>2.4</v>
      </c>
      <c r="I4243">
        <v>0.9</v>
      </c>
      <c r="J4243">
        <f>VLOOKUP(VALUE(RIGHT(B4243,2)),'XZ coord'!$T$144:$V$149,3,0)</f>
        <v>1.95</v>
      </c>
    </row>
    <row r="4244" spans="1:10" x14ac:dyDescent="0.2">
      <c r="A4244">
        <v>5243</v>
      </c>
      <c r="B4244" t="s">
        <v>4257</v>
      </c>
      <c r="C4244" t="s">
        <v>1339</v>
      </c>
      <c r="D4244" t="s">
        <v>3372</v>
      </c>
      <c r="E4244">
        <f>VLOOKUP(LEFT(B4244,LEN(B4244)-2),'Correction using CAD'!A:F,5,0)</f>
        <v>61.2</v>
      </c>
      <c r="F4244">
        <f>VLOOKUP(LEFT(B4244,LEN(B4244)-2),'Correction using CAD'!A:F,6,0)</f>
        <v>40.499999999999964</v>
      </c>
      <c r="G4244">
        <f>VLOOKUP(VALUE(RIGHT(B4244,2)),'XZ coord'!$T$144:$U$149,2,0)</f>
        <v>10.37</v>
      </c>
      <c r="H4244">
        <v>2.4</v>
      </c>
      <c r="I4244">
        <v>0.9</v>
      </c>
      <c r="J4244">
        <f>VLOOKUP(VALUE(RIGHT(B4244,2)),'XZ coord'!$T$144:$V$149,3,0)</f>
        <v>2.1</v>
      </c>
    </row>
    <row r="4245" spans="1:10" x14ac:dyDescent="0.2">
      <c r="A4245">
        <v>5244</v>
      </c>
      <c r="B4245" t="s">
        <v>4258</v>
      </c>
      <c r="C4245" t="s">
        <v>1339</v>
      </c>
      <c r="D4245" t="s">
        <v>3372</v>
      </c>
      <c r="E4245">
        <f>VLOOKUP(LEFT(B4245,LEN(B4245)-2),'Correction using CAD'!A:F,5,0)</f>
        <v>61.2</v>
      </c>
      <c r="F4245">
        <f>VLOOKUP(LEFT(B4245,LEN(B4245)-2),'Correction using CAD'!A:F,6,0)</f>
        <v>41.399999999999963</v>
      </c>
      <c r="G4245">
        <f>VLOOKUP(VALUE(RIGHT(B4245,2)),'XZ coord'!$T$144:$U$149,2,0)</f>
        <v>2.25</v>
      </c>
      <c r="H4245">
        <v>2.4</v>
      </c>
      <c r="I4245">
        <v>0.9</v>
      </c>
      <c r="J4245">
        <f>VLOOKUP(VALUE(RIGHT(B4245,2)),'XZ coord'!$T$144:$V$149,3,0)</f>
        <v>1.97</v>
      </c>
    </row>
    <row r="4246" spans="1:10" x14ac:dyDescent="0.2">
      <c r="A4246">
        <v>5245</v>
      </c>
      <c r="B4246" t="s">
        <v>4259</v>
      </c>
      <c r="C4246" t="s">
        <v>1342</v>
      </c>
      <c r="D4246" t="s">
        <v>3372</v>
      </c>
      <c r="E4246">
        <f>VLOOKUP(LEFT(B4246,LEN(B4246)-2),'Correction using CAD'!A:F,5,0)</f>
        <v>61.2</v>
      </c>
      <c r="F4246">
        <f>VLOOKUP(LEFT(B4246,LEN(B4246)-2),'Correction using CAD'!A:F,6,0)</f>
        <v>41.399999999999963</v>
      </c>
      <c r="G4246">
        <f>VLOOKUP(VALUE(RIGHT(B4246,2)),'XZ coord'!$T$144:$U$149,2,0)</f>
        <v>4.22</v>
      </c>
      <c r="H4246">
        <v>2.4</v>
      </c>
      <c r="I4246">
        <v>0.9</v>
      </c>
      <c r="J4246">
        <f>VLOOKUP(VALUE(RIGHT(B4246,2)),'XZ coord'!$T$144:$V$149,3,0)</f>
        <v>2.25</v>
      </c>
    </row>
    <row r="4247" spans="1:10" x14ac:dyDescent="0.2">
      <c r="A4247">
        <v>5246</v>
      </c>
      <c r="B4247" t="s">
        <v>4260</v>
      </c>
      <c r="C4247" t="s">
        <v>1339</v>
      </c>
      <c r="D4247" t="s">
        <v>3372</v>
      </c>
      <c r="E4247">
        <f>VLOOKUP(LEFT(B4247,LEN(B4247)-2),'Correction using CAD'!A:F,5,0)</f>
        <v>61.2</v>
      </c>
      <c r="F4247">
        <f>VLOOKUP(LEFT(B4247,LEN(B4247)-2),'Correction using CAD'!A:F,6,0)</f>
        <v>41.399999999999963</v>
      </c>
      <c r="G4247">
        <f>VLOOKUP(VALUE(RIGHT(B4247,2)),'XZ coord'!$T$144:$U$149,2,0)</f>
        <v>6.47</v>
      </c>
      <c r="H4247">
        <v>2.4</v>
      </c>
      <c r="I4247">
        <v>0.9</v>
      </c>
      <c r="J4247">
        <f>VLOOKUP(VALUE(RIGHT(B4247,2)),'XZ coord'!$T$144:$V$149,3,0)</f>
        <v>1.95</v>
      </c>
    </row>
    <row r="4248" spans="1:10" x14ac:dyDescent="0.2">
      <c r="A4248">
        <v>5247</v>
      </c>
      <c r="B4248" t="s">
        <v>4261</v>
      </c>
      <c r="C4248" t="s">
        <v>1339</v>
      </c>
      <c r="D4248" t="s">
        <v>3372</v>
      </c>
      <c r="E4248">
        <f>VLOOKUP(LEFT(B4248,LEN(B4248)-2),'Correction using CAD'!A:F,5,0)</f>
        <v>61.2</v>
      </c>
      <c r="F4248">
        <f>VLOOKUP(LEFT(B4248,LEN(B4248)-2),'Correction using CAD'!A:F,6,0)</f>
        <v>41.399999999999963</v>
      </c>
      <c r="G4248">
        <f>VLOOKUP(VALUE(RIGHT(B4248,2)),'XZ coord'!$T$144:$U$149,2,0)</f>
        <v>8.42</v>
      </c>
      <c r="H4248">
        <v>2.4</v>
      </c>
      <c r="I4248">
        <v>0.9</v>
      </c>
      <c r="J4248">
        <f>VLOOKUP(VALUE(RIGHT(B4248,2)),'XZ coord'!$T$144:$V$149,3,0)</f>
        <v>1.95</v>
      </c>
    </row>
    <row r="4249" spans="1:10" x14ac:dyDescent="0.2">
      <c r="A4249">
        <v>5248</v>
      </c>
      <c r="B4249" t="s">
        <v>4262</v>
      </c>
      <c r="C4249" t="s">
        <v>1339</v>
      </c>
      <c r="D4249" t="s">
        <v>3372</v>
      </c>
      <c r="E4249">
        <f>VLOOKUP(LEFT(B4249,LEN(B4249)-2),'Correction using CAD'!A:F,5,0)</f>
        <v>61.2</v>
      </c>
      <c r="F4249">
        <f>VLOOKUP(LEFT(B4249,LEN(B4249)-2),'Correction using CAD'!A:F,6,0)</f>
        <v>41.399999999999963</v>
      </c>
      <c r="G4249">
        <f>VLOOKUP(VALUE(RIGHT(B4249,2)),'XZ coord'!$T$144:$U$149,2,0)</f>
        <v>10.37</v>
      </c>
      <c r="H4249">
        <v>2.4</v>
      </c>
      <c r="I4249">
        <v>0.9</v>
      </c>
      <c r="J4249">
        <f>VLOOKUP(VALUE(RIGHT(B4249,2)),'XZ coord'!$T$144:$V$149,3,0)</f>
        <v>2.1</v>
      </c>
    </row>
    <row r="4250" spans="1:10" x14ac:dyDescent="0.2">
      <c r="A4250">
        <v>5249</v>
      </c>
      <c r="B4250" t="s">
        <v>4263</v>
      </c>
      <c r="C4250" t="s">
        <v>1339</v>
      </c>
      <c r="D4250" t="s">
        <v>3596</v>
      </c>
      <c r="E4250">
        <f>VLOOKUP(LEFT(B4250,LEN(B4250)-2),'Correction using CAD'!A:F,5,0)</f>
        <v>68.575000000000003</v>
      </c>
      <c r="F4250">
        <f>VLOOKUP(LEFT(B4250,LEN(B4250)-2),'Correction using CAD'!A:F,6,0)</f>
        <v>42.299999999999962</v>
      </c>
      <c r="G4250">
        <f>VLOOKUP(VALUE(RIGHT(B4250,2)),'XZ coord'!$T$144:$U$149,2,0)</f>
        <v>2.25</v>
      </c>
      <c r="H4250">
        <v>2.4</v>
      </c>
      <c r="I4250">
        <v>0.9</v>
      </c>
      <c r="J4250">
        <f>VLOOKUP(VALUE(RIGHT(B4250,2)),'XZ coord'!$T$144:$V$149,3,0)</f>
        <v>1.97</v>
      </c>
    </row>
    <row r="4251" spans="1:10" x14ac:dyDescent="0.2">
      <c r="A4251">
        <v>5250</v>
      </c>
      <c r="B4251" t="s">
        <v>4264</v>
      </c>
      <c r="C4251" t="s">
        <v>1342</v>
      </c>
      <c r="D4251" t="s">
        <v>3596</v>
      </c>
      <c r="E4251">
        <f>VLOOKUP(LEFT(B4251,LEN(B4251)-2),'Correction using CAD'!A:F,5,0)</f>
        <v>68.575000000000003</v>
      </c>
      <c r="F4251">
        <f>VLOOKUP(LEFT(B4251,LEN(B4251)-2),'Correction using CAD'!A:F,6,0)</f>
        <v>42.299999999999962</v>
      </c>
      <c r="G4251">
        <f>VLOOKUP(VALUE(RIGHT(B4251,2)),'XZ coord'!$T$144:$U$149,2,0)</f>
        <v>4.22</v>
      </c>
      <c r="H4251">
        <v>2.4</v>
      </c>
      <c r="I4251">
        <v>0.9</v>
      </c>
      <c r="J4251">
        <f>VLOOKUP(VALUE(RIGHT(B4251,2)),'XZ coord'!$T$144:$V$149,3,0)</f>
        <v>2.25</v>
      </c>
    </row>
    <row r="4252" spans="1:10" x14ac:dyDescent="0.2">
      <c r="A4252">
        <v>5251</v>
      </c>
      <c r="B4252" t="s">
        <v>4265</v>
      </c>
      <c r="C4252" t="s">
        <v>1339</v>
      </c>
      <c r="D4252" t="s">
        <v>3596</v>
      </c>
      <c r="E4252">
        <f>VLOOKUP(LEFT(B4252,LEN(B4252)-2),'Correction using CAD'!A:F,5,0)</f>
        <v>68.575000000000003</v>
      </c>
      <c r="F4252">
        <f>VLOOKUP(LEFT(B4252,LEN(B4252)-2),'Correction using CAD'!A:F,6,0)</f>
        <v>42.299999999999962</v>
      </c>
      <c r="G4252">
        <f>VLOOKUP(VALUE(RIGHT(B4252,2)),'XZ coord'!$T$144:$U$149,2,0)</f>
        <v>6.47</v>
      </c>
      <c r="H4252">
        <v>2.4</v>
      </c>
      <c r="I4252">
        <v>0.9</v>
      </c>
      <c r="J4252">
        <f>VLOOKUP(VALUE(RIGHT(B4252,2)),'XZ coord'!$T$144:$V$149,3,0)</f>
        <v>1.95</v>
      </c>
    </row>
    <row r="4253" spans="1:10" x14ac:dyDescent="0.2">
      <c r="A4253">
        <v>5252</v>
      </c>
      <c r="B4253" t="s">
        <v>4266</v>
      </c>
      <c r="C4253" t="s">
        <v>1339</v>
      </c>
      <c r="D4253" t="s">
        <v>3596</v>
      </c>
      <c r="E4253">
        <f>VLOOKUP(LEFT(B4253,LEN(B4253)-2),'Correction using CAD'!A:F,5,0)</f>
        <v>68.575000000000003</v>
      </c>
      <c r="F4253">
        <f>VLOOKUP(LEFT(B4253,LEN(B4253)-2),'Correction using CAD'!A:F,6,0)</f>
        <v>42.299999999999962</v>
      </c>
      <c r="G4253">
        <f>VLOOKUP(VALUE(RIGHT(B4253,2)),'XZ coord'!$T$144:$U$149,2,0)</f>
        <v>8.42</v>
      </c>
      <c r="H4253">
        <v>2.4</v>
      </c>
      <c r="I4253">
        <v>0.9</v>
      </c>
      <c r="J4253">
        <f>VLOOKUP(VALUE(RIGHT(B4253,2)),'XZ coord'!$T$144:$V$149,3,0)</f>
        <v>1.95</v>
      </c>
    </row>
    <row r="4254" spans="1:10" x14ac:dyDescent="0.2">
      <c r="A4254">
        <v>5253</v>
      </c>
      <c r="B4254" t="s">
        <v>4267</v>
      </c>
      <c r="C4254" t="s">
        <v>1339</v>
      </c>
      <c r="D4254" t="s">
        <v>3596</v>
      </c>
      <c r="E4254">
        <f>VLOOKUP(LEFT(B4254,LEN(B4254)-2),'Correction using CAD'!A:F,5,0)</f>
        <v>68.575000000000003</v>
      </c>
      <c r="F4254">
        <f>VLOOKUP(LEFT(B4254,LEN(B4254)-2),'Correction using CAD'!A:F,6,0)</f>
        <v>42.299999999999962</v>
      </c>
      <c r="G4254">
        <f>VLOOKUP(VALUE(RIGHT(B4254,2)),'XZ coord'!$T$144:$U$149,2,0)</f>
        <v>10.37</v>
      </c>
      <c r="H4254">
        <v>2.4</v>
      </c>
      <c r="I4254">
        <v>0.9</v>
      </c>
      <c r="J4254">
        <f>VLOOKUP(VALUE(RIGHT(B4254,2)),'XZ coord'!$T$144:$V$149,3,0)</f>
        <v>2.1</v>
      </c>
    </row>
    <row r="4255" spans="1:10" x14ac:dyDescent="0.2">
      <c r="A4255">
        <v>5254</v>
      </c>
      <c r="B4255" t="s">
        <v>4268</v>
      </c>
      <c r="C4255" t="s">
        <v>1339</v>
      </c>
      <c r="D4255" t="s">
        <v>3596</v>
      </c>
      <c r="E4255">
        <f>VLOOKUP(LEFT(B4255,LEN(B4255)-2),'Correction using CAD'!A:F,5,0)</f>
        <v>68.575000000000003</v>
      </c>
      <c r="F4255">
        <f>VLOOKUP(LEFT(B4255,LEN(B4255)-2),'Correction using CAD'!A:F,6,0)</f>
        <v>43.19999999999996</v>
      </c>
      <c r="G4255">
        <f>VLOOKUP(VALUE(RIGHT(B4255,2)),'XZ coord'!$T$144:$U$149,2,0)</f>
        <v>2.25</v>
      </c>
      <c r="H4255">
        <v>2.4</v>
      </c>
      <c r="I4255">
        <v>0.9</v>
      </c>
      <c r="J4255">
        <f>VLOOKUP(VALUE(RIGHT(B4255,2)),'XZ coord'!$T$144:$V$149,3,0)</f>
        <v>1.97</v>
      </c>
    </row>
    <row r="4256" spans="1:10" x14ac:dyDescent="0.2">
      <c r="A4256">
        <v>5255</v>
      </c>
      <c r="B4256" t="s">
        <v>4269</v>
      </c>
      <c r="C4256" t="s">
        <v>1342</v>
      </c>
      <c r="D4256" t="s">
        <v>3596</v>
      </c>
      <c r="E4256">
        <f>VLOOKUP(LEFT(B4256,LEN(B4256)-2),'Correction using CAD'!A:F,5,0)</f>
        <v>68.575000000000003</v>
      </c>
      <c r="F4256">
        <f>VLOOKUP(LEFT(B4256,LEN(B4256)-2),'Correction using CAD'!A:F,6,0)</f>
        <v>43.19999999999996</v>
      </c>
      <c r="G4256">
        <f>VLOOKUP(VALUE(RIGHT(B4256,2)),'XZ coord'!$T$144:$U$149,2,0)</f>
        <v>4.22</v>
      </c>
      <c r="H4256">
        <v>2.4</v>
      </c>
      <c r="I4256">
        <v>0.9</v>
      </c>
      <c r="J4256">
        <f>VLOOKUP(VALUE(RIGHT(B4256,2)),'XZ coord'!$T$144:$V$149,3,0)</f>
        <v>2.25</v>
      </c>
    </row>
    <row r="4257" spans="1:10" x14ac:dyDescent="0.2">
      <c r="A4257">
        <v>5256</v>
      </c>
      <c r="B4257" t="s">
        <v>4270</v>
      </c>
      <c r="C4257" t="s">
        <v>1339</v>
      </c>
      <c r="D4257" t="s">
        <v>3596</v>
      </c>
      <c r="E4257">
        <f>VLOOKUP(LEFT(B4257,LEN(B4257)-2),'Correction using CAD'!A:F,5,0)</f>
        <v>68.575000000000003</v>
      </c>
      <c r="F4257">
        <f>VLOOKUP(LEFT(B4257,LEN(B4257)-2),'Correction using CAD'!A:F,6,0)</f>
        <v>43.19999999999996</v>
      </c>
      <c r="G4257">
        <f>VLOOKUP(VALUE(RIGHT(B4257,2)),'XZ coord'!$T$144:$U$149,2,0)</f>
        <v>6.47</v>
      </c>
      <c r="H4257">
        <v>2.4</v>
      </c>
      <c r="I4257">
        <v>0.9</v>
      </c>
      <c r="J4257">
        <f>VLOOKUP(VALUE(RIGHT(B4257,2)),'XZ coord'!$T$144:$V$149,3,0)</f>
        <v>1.95</v>
      </c>
    </row>
    <row r="4258" spans="1:10" x14ac:dyDescent="0.2">
      <c r="A4258">
        <v>5257</v>
      </c>
      <c r="B4258" t="s">
        <v>4271</v>
      </c>
      <c r="C4258" t="s">
        <v>1339</v>
      </c>
      <c r="D4258" t="s">
        <v>3596</v>
      </c>
      <c r="E4258">
        <f>VLOOKUP(LEFT(B4258,LEN(B4258)-2),'Correction using CAD'!A:F,5,0)</f>
        <v>68.575000000000003</v>
      </c>
      <c r="F4258">
        <f>VLOOKUP(LEFT(B4258,LEN(B4258)-2),'Correction using CAD'!A:F,6,0)</f>
        <v>43.19999999999996</v>
      </c>
      <c r="G4258">
        <f>VLOOKUP(VALUE(RIGHT(B4258,2)),'XZ coord'!$T$144:$U$149,2,0)</f>
        <v>8.42</v>
      </c>
      <c r="H4258">
        <v>2.4</v>
      </c>
      <c r="I4258">
        <v>0.9</v>
      </c>
      <c r="J4258">
        <f>VLOOKUP(VALUE(RIGHT(B4258,2)),'XZ coord'!$T$144:$V$149,3,0)</f>
        <v>1.95</v>
      </c>
    </row>
    <row r="4259" spans="1:10" x14ac:dyDescent="0.2">
      <c r="A4259">
        <v>5258</v>
      </c>
      <c r="B4259" t="s">
        <v>4272</v>
      </c>
      <c r="C4259" t="s">
        <v>1339</v>
      </c>
      <c r="D4259" t="s">
        <v>3596</v>
      </c>
      <c r="E4259">
        <f>VLOOKUP(LEFT(B4259,LEN(B4259)-2),'Correction using CAD'!A:F,5,0)</f>
        <v>68.575000000000003</v>
      </c>
      <c r="F4259">
        <f>VLOOKUP(LEFT(B4259,LEN(B4259)-2),'Correction using CAD'!A:F,6,0)</f>
        <v>43.19999999999996</v>
      </c>
      <c r="G4259">
        <f>VLOOKUP(VALUE(RIGHT(B4259,2)),'XZ coord'!$T$144:$U$149,2,0)</f>
        <v>10.37</v>
      </c>
      <c r="H4259">
        <v>2.4</v>
      </c>
      <c r="I4259">
        <v>0.9</v>
      </c>
      <c r="J4259">
        <f>VLOOKUP(VALUE(RIGHT(B4259,2)),'XZ coord'!$T$144:$V$149,3,0)</f>
        <v>2.1</v>
      </c>
    </row>
    <row r="4260" spans="1:10" x14ac:dyDescent="0.2">
      <c r="A4260">
        <v>5259</v>
      </c>
      <c r="B4260" t="s">
        <v>4273</v>
      </c>
      <c r="C4260" t="s">
        <v>1339</v>
      </c>
      <c r="D4260" t="s">
        <v>3596</v>
      </c>
      <c r="E4260">
        <f>VLOOKUP(LEFT(B4260,LEN(B4260)-2),'Correction using CAD'!A:F,5,0)</f>
        <v>68.575000000000003</v>
      </c>
      <c r="F4260">
        <f>VLOOKUP(LEFT(B4260,LEN(B4260)-2),'Correction using CAD'!A:F,6,0)</f>
        <v>44.099999999999959</v>
      </c>
      <c r="G4260">
        <f>VLOOKUP(VALUE(RIGHT(B4260,2)),'XZ coord'!$T$144:$U$149,2,0)</f>
        <v>2.25</v>
      </c>
      <c r="H4260">
        <v>2.4</v>
      </c>
      <c r="I4260">
        <v>0.9</v>
      </c>
      <c r="J4260">
        <f>VLOOKUP(VALUE(RIGHT(B4260,2)),'XZ coord'!$T$144:$V$149,3,0)</f>
        <v>1.97</v>
      </c>
    </row>
    <row r="4261" spans="1:10" x14ac:dyDescent="0.2">
      <c r="A4261">
        <v>5260</v>
      </c>
      <c r="B4261" t="s">
        <v>4274</v>
      </c>
      <c r="C4261" t="s">
        <v>1342</v>
      </c>
      <c r="D4261" t="s">
        <v>3596</v>
      </c>
      <c r="E4261">
        <f>VLOOKUP(LEFT(B4261,LEN(B4261)-2),'Correction using CAD'!A:F,5,0)</f>
        <v>68.575000000000003</v>
      </c>
      <c r="F4261">
        <f>VLOOKUP(LEFT(B4261,LEN(B4261)-2),'Correction using CAD'!A:F,6,0)</f>
        <v>44.099999999999959</v>
      </c>
      <c r="G4261">
        <f>VLOOKUP(VALUE(RIGHT(B4261,2)),'XZ coord'!$T$144:$U$149,2,0)</f>
        <v>4.22</v>
      </c>
      <c r="H4261">
        <v>2.4</v>
      </c>
      <c r="I4261">
        <v>0.9</v>
      </c>
      <c r="J4261">
        <f>VLOOKUP(VALUE(RIGHT(B4261,2)),'XZ coord'!$T$144:$V$149,3,0)</f>
        <v>2.25</v>
      </c>
    </row>
    <row r="4262" spans="1:10" x14ac:dyDescent="0.2">
      <c r="A4262">
        <v>5261</v>
      </c>
      <c r="B4262" t="s">
        <v>4275</v>
      </c>
      <c r="C4262" t="s">
        <v>1339</v>
      </c>
      <c r="D4262" t="s">
        <v>3596</v>
      </c>
      <c r="E4262">
        <f>VLOOKUP(LEFT(B4262,LEN(B4262)-2),'Correction using CAD'!A:F,5,0)</f>
        <v>68.575000000000003</v>
      </c>
      <c r="F4262">
        <f>VLOOKUP(LEFT(B4262,LEN(B4262)-2),'Correction using CAD'!A:F,6,0)</f>
        <v>44.099999999999959</v>
      </c>
      <c r="G4262">
        <f>VLOOKUP(VALUE(RIGHT(B4262,2)),'XZ coord'!$T$144:$U$149,2,0)</f>
        <v>6.47</v>
      </c>
      <c r="H4262">
        <v>2.4</v>
      </c>
      <c r="I4262">
        <v>0.9</v>
      </c>
      <c r="J4262">
        <f>VLOOKUP(VALUE(RIGHT(B4262,2)),'XZ coord'!$T$144:$V$149,3,0)</f>
        <v>1.95</v>
      </c>
    </row>
    <row r="4263" spans="1:10" x14ac:dyDescent="0.2">
      <c r="A4263">
        <v>5262</v>
      </c>
      <c r="B4263" t="s">
        <v>4276</v>
      </c>
      <c r="C4263" t="s">
        <v>1339</v>
      </c>
      <c r="D4263" t="s">
        <v>3596</v>
      </c>
      <c r="E4263">
        <f>VLOOKUP(LEFT(B4263,LEN(B4263)-2),'Correction using CAD'!A:F,5,0)</f>
        <v>68.575000000000003</v>
      </c>
      <c r="F4263">
        <f>VLOOKUP(LEFT(B4263,LEN(B4263)-2),'Correction using CAD'!A:F,6,0)</f>
        <v>44.099999999999959</v>
      </c>
      <c r="G4263">
        <f>VLOOKUP(VALUE(RIGHT(B4263,2)),'XZ coord'!$T$144:$U$149,2,0)</f>
        <v>8.42</v>
      </c>
      <c r="H4263">
        <v>2.4</v>
      </c>
      <c r="I4263">
        <v>0.9</v>
      </c>
      <c r="J4263">
        <f>VLOOKUP(VALUE(RIGHT(B4263,2)),'XZ coord'!$T$144:$V$149,3,0)</f>
        <v>1.95</v>
      </c>
    </row>
    <row r="4264" spans="1:10" x14ac:dyDescent="0.2">
      <c r="A4264">
        <v>5263</v>
      </c>
      <c r="B4264" t="s">
        <v>4277</v>
      </c>
      <c r="C4264" t="s">
        <v>1339</v>
      </c>
      <c r="D4264" t="s">
        <v>3596</v>
      </c>
      <c r="E4264">
        <f>VLOOKUP(LEFT(B4264,LEN(B4264)-2),'Correction using CAD'!A:F,5,0)</f>
        <v>68.575000000000003</v>
      </c>
      <c r="F4264">
        <f>VLOOKUP(LEFT(B4264,LEN(B4264)-2),'Correction using CAD'!A:F,6,0)</f>
        <v>44.099999999999959</v>
      </c>
      <c r="G4264">
        <f>VLOOKUP(VALUE(RIGHT(B4264,2)),'XZ coord'!$T$144:$U$149,2,0)</f>
        <v>10.37</v>
      </c>
      <c r="H4264">
        <v>2.4</v>
      </c>
      <c r="I4264">
        <v>0.9</v>
      </c>
      <c r="J4264">
        <f>VLOOKUP(VALUE(RIGHT(B4264,2)),'XZ coord'!$T$144:$V$149,3,0)</f>
        <v>2.1</v>
      </c>
    </row>
    <row r="4265" spans="1:10" x14ac:dyDescent="0.2">
      <c r="A4265">
        <v>5264</v>
      </c>
      <c r="B4265" t="s">
        <v>4278</v>
      </c>
      <c r="C4265" t="s">
        <v>1339</v>
      </c>
      <c r="D4265" t="s">
        <v>3596</v>
      </c>
      <c r="E4265">
        <f>VLOOKUP(LEFT(B4265,LEN(B4265)-2),'Correction using CAD'!A:F,5,0)</f>
        <v>68.575000000000003</v>
      </c>
      <c r="F4265">
        <f>VLOOKUP(LEFT(B4265,LEN(B4265)-2),'Correction using CAD'!A:F,6,0)</f>
        <v>44.999999999999957</v>
      </c>
      <c r="G4265">
        <f>VLOOKUP(VALUE(RIGHT(B4265,2)),'XZ coord'!$T$144:$U$149,2,0)</f>
        <v>2.25</v>
      </c>
      <c r="H4265">
        <v>2.4</v>
      </c>
      <c r="I4265">
        <v>0.9</v>
      </c>
      <c r="J4265">
        <f>VLOOKUP(VALUE(RIGHT(B4265,2)),'XZ coord'!$T$144:$V$149,3,0)</f>
        <v>1.97</v>
      </c>
    </row>
    <row r="4266" spans="1:10" x14ac:dyDescent="0.2">
      <c r="A4266">
        <v>5265</v>
      </c>
      <c r="B4266" t="s">
        <v>4279</v>
      </c>
      <c r="C4266" t="s">
        <v>1342</v>
      </c>
      <c r="D4266" t="s">
        <v>3596</v>
      </c>
      <c r="E4266">
        <f>VLOOKUP(LEFT(B4266,LEN(B4266)-2),'Correction using CAD'!A:F,5,0)</f>
        <v>68.575000000000003</v>
      </c>
      <c r="F4266">
        <f>VLOOKUP(LEFT(B4266,LEN(B4266)-2),'Correction using CAD'!A:F,6,0)</f>
        <v>44.999999999999957</v>
      </c>
      <c r="G4266">
        <f>VLOOKUP(VALUE(RIGHT(B4266,2)),'XZ coord'!$T$144:$U$149,2,0)</f>
        <v>4.22</v>
      </c>
      <c r="H4266">
        <v>2.4</v>
      </c>
      <c r="I4266">
        <v>0.9</v>
      </c>
      <c r="J4266">
        <f>VLOOKUP(VALUE(RIGHT(B4266,2)),'XZ coord'!$T$144:$V$149,3,0)</f>
        <v>2.25</v>
      </c>
    </row>
    <row r="4267" spans="1:10" x14ac:dyDescent="0.2">
      <c r="A4267">
        <v>5266</v>
      </c>
      <c r="B4267" t="s">
        <v>4280</v>
      </c>
      <c r="C4267" t="s">
        <v>1339</v>
      </c>
      <c r="D4267" t="s">
        <v>3596</v>
      </c>
      <c r="E4267">
        <f>VLOOKUP(LEFT(B4267,LEN(B4267)-2),'Correction using CAD'!A:F,5,0)</f>
        <v>68.575000000000003</v>
      </c>
      <c r="F4267">
        <f>VLOOKUP(LEFT(B4267,LEN(B4267)-2),'Correction using CAD'!A:F,6,0)</f>
        <v>44.999999999999957</v>
      </c>
      <c r="G4267">
        <f>VLOOKUP(VALUE(RIGHT(B4267,2)),'XZ coord'!$T$144:$U$149,2,0)</f>
        <v>6.47</v>
      </c>
      <c r="H4267">
        <v>2.4</v>
      </c>
      <c r="I4267">
        <v>0.9</v>
      </c>
      <c r="J4267">
        <f>VLOOKUP(VALUE(RIGHT(B4267,2)),'XZ coord'!$T$144:$V$149,3,0)</f>
        <v>1.95</v>
      </c>
    </row>
    <row r="4268" spans="1:10" x14ac:dyDescent="0.2">
      <c r="A4268">
        <v>5267</v>
      </c>
      <c r="B4268" t="s">
        <v>4281</v>
      </c>
      <c r="C4268" t="s">
        <v>1339</v>
      </c>
      <c r="D4268" t="s">
        <v>3596</v>
      </c>
      <c r="E4268">
        <f>VLOOKUP(LEFT(B4268,LEN(B4268)-2),'Correction using CAD'!A:F,5,0)</f>
        <v>68.575000000000003</v>
      </c>
      <c r="F4268">
        <f>VLOOKUP(LEFT(B4268,LEN(B4268)-2),'Correction using CAD'!A:F,6,0)</f>
        <v>44.999999999999957</v>
      </c>
      <c r="G4268">
        <f>VLOOKUP(VALUE(RIGHT(B4268,2)),'XZ coord'!$T$144:$U$149,2,0)</f>
        <v>8.42</v>
      </c>
      <c r="H4268">
        <v>2.4</v>
      </c>
      <c r="I4268">
        <v>0.9</v>
      </c>
      <c r="J4268">
        <f>VLOOKUP(VALUE(RIGHT(B4268,2)),'XZ coord'!$T$144:$V$149,3,0)</f>
        <v>1.95</v>
      </c>
    </row>
    <row r="4269" spans="1:10" x14ac:dyDescent="0.2">
      <c r="A4269">
        <v>5268</v>
      </c>
      <c r="B4269" t="s">
        <v>4282</v>
      </c>
      <c r="C4269" t="s">
        <v>1339</v>
      </c>
      <c r="D4269" t="s">
        <v>3596</v>
      </c>
      <c r="E4269">
        <f>VLOOKUP(LEFT(B4269,LEN(B4269)-2),'Correction using CAD'!A:F,5,0)</f>
        <v>68.575000000000003</v>
      </c>
      <c r="F4269">
        <f>VLOOKUP(LEFT(B4269,LEN(B4269)-2),'Correction using CAD'!A:F,6,0)</f>
        <v>44.999999999999957</v>
      </c>
      <c r="G4269">
        <f>VLOOKUP(VALUE(RIGHT(B4269,2)),'XZ coord'!$T$144:$U$149,2,0)</f>
        <v>10.37</v>
      </c>
      <c r="H4269">
        <v>2.4</v>
      </c>
      <c r="I4269">
        <v>0.9</v>
      </c>
      <c r="J4269">
        <f>VLOOKUP(VALUE(RIGHT(B4269,2)),'XZ coord'!$T$144:$V$149,3,0)</f>
        <v>2.1</v>
      </c>
    </row>
    <row r="4270" spans="1:10" x14ac:dyDescent="0.2">
      <c r="A4270">
        <v>5269</v>
      </c>
      <c r="B4270" t="s">
        <v>4283</v>
      </c>
      <c r="C4270" t="s">
        <v>1339</v>
      </c>
      <c r="D4270" t="s">
        <v>3596</v>
      </c>
      <c r="E4270">
        <f>VLOOKUP(LEFT(B4270,LEN(B4270)-2),'Correction using CAD'!A:F,5,0)</f>
        <v>61.2</v>
      </c>
      <c r="F4270">
        <f>VLOOKUP(LEFT(B4270,LEN(B4270)-2),'Correction using CAD'!A:F,6,0)</f>
        <v>42.299999999999962</v>
      </c>
      <c r="G4270">
        <f>VLOOKUP(VALUE(RIGHT(B4270,2)),'XZ coord'!$T$144:$U$149,2,0)</f>
        <v>2.25</v>
      </c>
      <c r="H4270">
        <v>2.4</v>
      </c>
      <c r="I4270">
        <v>0.9</v>
      </c>
      <c r="J4270">
        <f>VLOOKUP(VALUE(RIGHT(B4270,2)),'XZ coord'!$T$144:$V$149,3,0)</f>
        <v>1.97</v>
      </c>
    </row>
    <row r="4271" spans="1:10" x14ac:dyDescent="0.2">
      <c r="A4271">
        <v>5270</v>
      </c>
      <c r="B4271" t="s">
        <v>4284</v>
      </c>
      <c r="C4271" t="s">
        <v>1342</v>
      </c>
      <c r="D4271" t="s">
        <v>3596</v>
      </c>
      <c r="E4271">
        <f>VLOOKUP(LEFT(B4271,LEN(B4271)-2),'Correction using CAD'!A:F,5,0)</f>
        <v>61.2</v>
      </c>
      <c r="F4271">
        <f>VLOOKUP(LEFT(B4271,LEN(B4271)-2),'Correction using CAD'!A:F,6,0)</f>
        <v>42.299999999999962</v>
      </c>
      <c r="G4271">
        <f>VLOOKUP(VALUE(RIGHT(B4271,2)),'XZ coord'!$T$144:$U$149,2,0)</f>
        <v>4.22</v>
      </c>
      <c r="H4271">
        <v>2.4</v>
      </c>
      <c r="I4271">
        <v>0.9</v>
      </c>
      <c r="J4271">
        <f>VLOOKUP(VALUE(RIGHT(B4271,2)),'XZ coord'!$T$144:$V$149,3,0)</f>
        <v>2.25</v>
      </c>
    </row>
    <row r="4272" spans="1:10" x14ac:dyDescent="0.2">
      <c r="A4272">
        <v>5271</v>
      </c>
      <c r="B4272" t="s">
        <v>4285</v>
      </c>
      <c r="C4272" t="s">
        <v>1339</v>
      </c>
      <c r="D4272" t="s">
        <v>3596</v>
      </c>
      <c r="E4272">
        <f>VLOOKUP(LEFT(B4272,LEN(B4272)-2),'Correction using CAD'!A:F,5,0)</f>
        <v>61.2</v>
      </c>
      <c r="F4272">
        <f>VLOOKUP(LEFT(B4272,LEN(B4272)-2),'Correction using CAD'!A:F,6,0)</f>
        <v>42.299999999999962</v>
      </c>
      <c r="G4272">
        <f>VLOOKUP(VALUE(RIGHT(B4272,2)),'XZ coord'!$T$144:$U$149,2,0)</f>
        <v>6.47</v>
      </c>
      <c r="H4272">
        <v>2.4</v>
      </c>
      <c r="I4272">
        <v>0.9</v>
      </c>
      <c r="J4272">
        <f>VLOOKUP(VALUE(RIGHT(B4272,2)),'XZ coord'!$T$144:$V$149,3,0)</f>
        <v>1.95</v>
      </c>
    </row>
    <row r="4273" spans="1:10" x14ac:dyDescent="0.2">
      <c r="A4273">
        <v>5272</v>
      </c>
      <c r="B4273" t="s">
        <v>4286</v>
      </c>
      <c r="C4273" t="s">
        <v>1339</v>
      </c>
      <c r="D4273" t="s">
        <v>3596</v>
      </c>
      <c r="E4273">
        <f>VLOOKUP(LEFT(B4273,LEN(B4273)-2),'Correction using CAD'!A:F,5,0)</f>
        <v>61.2</v>
      </c>
      <c r="F4273">
        <f>VLOOKUP(LEFT(B4273,LEN(B4273)-2),'Correction using CAD'!A:F,6,0)</f>
        <v>42.299999999999962</v>
      </c>
      <c r="G4273">
        <f>VLOOKUP(VALUE(RIGHT(B4273,2)),'XZ coord'!$T$144:$U$149,2,0)</f>
        <v>8.42</v>
      </c>
      <c r="H4273">
        <v>2.4</v>
      </c>
      <c r="I4273">
        <v>0.9</v>
      </c>
      <c r="J4273">
        <f>VLOOKUP(VALUE(RIGHT(B4273,2)),'XZ coord'!$T$144:$V$149,3,0)</f>
        <v>1.95</v>
      </c>
    </row>
    <row r="4274" spans="1:10" x14ac:dyDescent="0.2">
      <c r="A4274">
        <v>5273</v>
      </c>
      <c r="B4274" t="s">
        <v>4287</v>
      </c>
      <c r="C4274" t="s">
        <v>1339</v>
      </c>
      <c r="D4274" t="s">
        <v>3596</v>
      </c>
      <c r="E4274">
        <f>VLOOKUP(LEFT(B4274,LEN(B4274)-2),'Correction using CAD'!A:F,5,0)</f>
        <v>61.2</v>
      </c>
      <c r="F4274">
        <f>VLOOKUP(LEFT(B4274,LEN(B4274)-2),'Correction using CAD'!A:F,6,0)</f>
        <v>42.299999999999962</v>
      </c>
      <c r="G4274">
        <f>VLOOKUP(VALUE(RIGHT(B4274,2)),'XZ coord'!$T$144:$U$149,2,0)</f>
        <v>10.37</v>
      </c>
      <c r="H4274">
        <v>2.4</v>
      </c>
      <c r="I4274">
        <v>0.9</v>
      </c>
      <c r="J4274">
        <f>VLOOKUP(VALUE(RIGHT(B4274,2)),'XZ coord'!$T$144:$V$149,3,0)</f>
        <v>2.1</v>
      </c>
    </row>
    <row r="4275" spans="1:10" x14ac:dyDescent="0.2">
      <c r="A4275">
        <v>5274</v>
      </c>
      <c r="B4275" t="s">
        <v>4288</v>
      </c>
      <c r="C4275" t="s">
        <v>1339</v>
      </c>
      <c r="D4275" t="s">
        <v>3596</v>
      </c>
      <c r="E4275">
        <f>VLOOKUP(LEFT(B4275,LEN(B4275)-2),'Correction using CAD'!A:F,5,0)</f>
        <v>61.2</v>
      </c>
      <c r="F4275">
        <f>VLOOKUP(LEFT(B4275,LEN(B4275)-2),'Correction using CAD'!A:F,6,0)</f>
        <v>43.19999999999996</v>
      </c>
      <c r="G4275">
        <f>VLOOKUP(VALUE(RIGHT(B4275,2)),'XZ coord'!$T$144:$U$149,2,0)</f>
        <v>2.25</v>
      </c>
      <c r="H4275">
        <v>2.4</v>
      </c>
      <c r="I4275">
        <v>0.9</v>
      </c>
      <c r="J4275">
        <f>VLOOKUP(VALUE(RIGHT(B4275,2)),'XZ coord'!$T$144:$V$149,3,0)</f>
        <v>1.97</v>
      </c>
    </row>
    <row r="4276" spans="1:10" x14ac:dyDescent="0.2">
      <c r="A4276">
        <v>5275</v>
      </c>
      <c r="B4276" t="s">
        <v>4289</v>
      </c>
      <c r="C4276" t="s">
        <v>1342</v>
      </c>
      <c r="D4276" t="s">
        <v>3596</v>
      </c>
      <c r="E4276">
        <f>VLOOKUP(LEFT(B4276,LEN(B4276)-2),'Correction using CAD'!A:F,5,0)</f>
        <v>61.2</v>
      </c>
      <c r="F4276">
        <f>VLOOKUP(LEFT(B4276,LEN(B4276)-2),'Correction using CAD'!A:F,6,0)</f>
        <v>43.19999999999996</v>
      </c>
      <c r="G4276">
        <f>VLOOKUP(VALUE(RIGHT(B4276,2)),'XZ coord'!$T$144:$U$149,2,0)</f>
        <v>4.22</v>
      </c>
      <c r="H4276">
        <v>2.4</v>
      </c>
      <c r="I4276">
        <v>0.9</v>
      </c>
      <c r="J4276">
        <f>VLOOKUP(VALUE(RIGHT(B4276,2)),'XZ coord'!$T$144:$V$149,3,0)</f>
        <v>2.25</v>
      </c>
    </row>
    <row r="4277" spans="1:10" x14ac:dyDescent="0.2">
      <c r="A4277">
        <v>5276</v>
      </c>
      <c r="B4277" t="s">
        <v>4290</v>
      </c>
      <c r="C4277" t="s">
        <v>1339</v>
      </c>
      <c r="D4277" t="s">
        <v>3596</v>
      </c>
      <c r="E4277">
        <f>VLOOKUP(LEFT(B4277,LEN(B4277)-2),'Correction using CAD'!A:F,5,0)</f>
        <v>61.2</v>
      </c>
      <c r="F4277">
        <f>VLOOKUP(LEFT(B4277,LEN(B4277)-2),'Correction using CAD'!A:F,6,0)</f>
        <v>43.19999999999996</v>
      </c>
      <c r="G4277">
        <f>VLOOKUP(VALUE(RIGHT(B4277,2)),'XZ coord'!$T$144:$U$149,2,0)</f>
        <v>6.47</v>
      </c>
      <c r="H4277">
        <v>2.4</v>
      </c>
      <c r="I4277">
        <v>0.9</v>
      </c>
      <c r="J4277">
        <f>VLOOKUP(VALUE(RIGHT(B4277,2)),'XZ coord'!$T$144:$V$149,3,0)</f>
        <v>1.95</v>
      </c>
    </row>
    <row r="4278" spans="1:10" x14ac:dyDescent="0.2">
      <c r="A4278">
        <v>5277</v>
      </c>
      <c r="B4278" t="s">
        <v>4291</v>
      </c>
      <c r="C4278" t="s">
        <v>1339</v>
      </c>
      <c r="D4278" t="s">
        <v>3596</v>
      </c>
      <c r="E4278">
        <f>VLOOKUP(LEFT(B4278,LEN(B4278)-2),'Correction using CAD'!A:F,5,0)</f>
        <v>61.2</v>
      </c>
      <c r="F4278">
        <f>VLOOKUP(LEFT(B4278,LEN(B4278)-2),'Correction using CAD'!A:F,6,0)</f>
        <v>43.19999999999996</v>
      </c>
      <c r="G4278">
        <f>VLOOKUP(VALUE(RIGHT(B4278,2)),'XZ coord'!$T$144:$U$149,2,0)</f>
        <v>8.42</v>
      </c>
      <c r="H4278">
        <v>2.4</v>
      </c>
      <c r="I4278">
        <v>0.9</v>
      </c>
      <c r="J4278">
        <f>VLOOKUP(VALUE(RIGHT(B4278,2)),'XZ coord'!$T$144:$V$149,3,0)</f>
        <v>1.95</v>
      </c>
    </row>
    <row r="4279" spans="1:10" x14ac:dyDescent="0.2">
      <c r="A4279">
        <v>5278</v>
      </c>
      <c r="B4279" t="s">
        <v>4292</v>
      </c>
      <c r="C4279" t="s">
        <v>1339</v>
      </c>
      <c r="D4279" t="s">
        <v>3596</v>
      </c>
      <c r="E4279">
        <f>VLOOKUP(LEFT(B4279,LEN(B4279)-2),'Correction using CAD'!A:F,5,0)</f>
        <v>61.2</v>
      </c>
      <c r="F4279">
        <f>VLOOKUP(LEFT(B4279,LEN(B4279)-2),'Correction using CAD'!A:F,6,0)</f>
        <v>43.19999999999996</v>
      </c>
      <c r="G4279">
        <f>VLOOKUP(VALUE(RIGHT(B4279,2)),'XZ coord'!$T$144:$U$149,2,0)</f>
        <v>10.37</v>
      </c>
      <c r="H4279">
        <v>2.4</v>
      </c>
      <c r="I4279">
        <v>0.9</v>
      </c>
      <c r="J4279">
        <f>VLOOKUP(VALUE(RIGHT(B4279,2)),'XZ coord'!$T$144:$V$149,3,0)</f>
        <v>2.1</v>
      </c>
    </row>
    <row r="4280" spans="1:10" x14ac:dyDescent="0.2">
      <c r="A4280">
        <v>5279</v>
      </c>
      <c r="B4280" t="s">
        <v>4293</v>
      </c>
      <c r="C4280" t="s">
        <v>1339</v>
      </c>
      <c r="D4280" t="s">
        <v>3596</v>
      </c>
      <c r="E4280">
        <f>VLOOKUP(LEFT(B4280,LEN(B4280)-2),'Correction using CAD'!A:F,5,0)</f>
        <v>61.2</v>
      </c>
      <c r="F4280">
        <f>VLOOKUP(LEFT(B4280,LEN(B4280)-2),'Correction using CAD'!A:F,6,0)</f>
        <v>44.099999999999959</v>
      </c>
      <c r="G4280">
        <f>VLOOKUP(VALUE(RIGHT(B4280,2)),'XZ coord'!$T$144:$U$149,2,0)</f>
        <v>2.25</v>
      </c>
      <c r="H4280">
        <v>2.4</v>
      </c>
      <c r="I4280">
        <v>0.9</v>
      </c>
      <c r="J4280">
        <f>VLOOKUP(VALUE(RIGHT(B4280,2)),'XZ coord'!$T$144:$V$149,3,0)</f>
        <v>1.97</v>
      </c>
    </row>
    <row r="4281" spans="1:10" x14ac:dyDescent="0.2">
      <c r="A4281">
        <v>5280</v>
      </c>
      <c r="B4281" t="s">
        <v>4294</v>
      </c>
      <c r="C4281" t="s">
        <v>1342</v>
      </c>
      <c r="D4281" t="s">
        <v>3596</v>
      </c>
      <c r="E4281">
        <f>VLOOKUP(LEFT(B4281,LEN(B4281)-2),'Correction using CAD'!A:F,5,0)</f>
        <v>61.2</v>
      </c>
      <c r="F4281">
        <f>VLOOKUP(LEFT(B4281,LEN(B4281)-2),'Correction using CAD'!A:F,6,0)</f>
        <v>44.099999999999959</v>
      </c>
      <c r="G4281">
        <f>VLOOKUP(VALUE(RIGHT(B4281,2)),'XZ coord'!$T$144:$U$149,2,0)</f>
        <v>4.22</v>
      </c>
      <c r="H4281">
        <v>2.4</v>
      </c>
      <c r="I4281">
        <v>0.9</v>
      </c>
      <c r="J4281">
        <f>VLOOKUP(VALUE(RIGHT(B4281,2)),'XZ coord'!$T$144:$V$149,3,0)</f>
        <v>2.25</v>
      </c>
    </row>
    <row r="4282" spans="1:10" x14ac:dyDescent="0.2">
      <c r="A4282">
        <v>5281</v>
      </c>
      <c r="B4282" t="s">
        <v>4295</v>
      </c>
      <c r="C4282" t="s">
        <v>1339</v>
      </c>
      <c r="D4282" t="s">
        <v>3596</v>
      </c>
      <c r="E4282">
        <f>VLOOKUP(LEFT(B4282,LEN(B4282)-2),'Correction using CAD'!A:F,5,0)</f>
        <v>61.2</v>
      </c>
      <c r="F4282">
        <f>VLOOKUP(LEFT(B4282,LEN(B4282)-2),'Correction using CAD'!A:F,6,0)</f>
        <v>44.099999999999959</v>
      </c>
      <c r="G4282">
        <f>VLOOKUP(VALUE(RIGHT(B4282,2)),'XZ coord'!$T$144:$U$149,2,0)</f>
        <v>6.47</v>
      </c>
      <c r="H4282">
        <v>2.4</v>
      </c>
      <c r="I4282">
        <v>0.9</v>
      </c>
      <c r="J4282">
        <f>VLOOKUP(VALUE(RIGHT(B4282,2)),'XZ coord'!$T$144:$V$149,3,0)</f>
        <v>1.95</v>
      </c>
    </row>
    <row r="4283" spans="1:10" x14ac:dyDescent="0.2">
      <c r="A4283">
        <v>5282</v>
      </c>
      <c r="B4283" t="s">
        <v>4296</v>
      </c>
      <c r="C4283" t="s">
        <v>1339</v>
      </c>
      <c r="D4283" t="s">
        <v>3596</v>
      </c>
      <c r="E4283">
        <f>VLOOKUP(LEFT(B4283,LEN(B4283)-2),'Correction using CAD'!A:F,5,0)</f>
        <v>61.2</v>
      </c>
      <c r="F4283">
        <f>VLOOKUP(LEFT(B4283,LEN(B4283)-2),'Correction using CAD'!A:F,6,0)</f>
        <v>44.099999999999959</v>
      </c>
      <c r="G4283">
        <f>VLOOKUP(VALUE(RIGHT(B4283,2)),'XZ coord'!$T$144:$U$149,2,0)</f>
        <v>8.42</v>
      </c>
      <c r="H4283">
        <v>2.4</v>
      </c>
      <c r="I4283">
        <v>0.9</v>
      </c>
      <c r="J4283">
        <f>VLOOKUP(VALUE(RIGHT(B4283,2)),'XZ coord'!$T$144:$V$149,3,0)</f>
        <v>1.95</v>
      </c>
    </row>
    <row r="4284" spans="1:10" x14ac:dyDescent="0.2">
      <c r="A4284">
        <v>5283</v>
      </c>
      <c r="B4284" t="s">
        <v>4297</v>
      </c>
      <c r="C4284" t="s">
        <v>1339</v>
      </c>
      <c r="D4284" t="s">
        <v>3596</v>
      </c>
      <c r="E4284">
        <f>VLOOKUP(LEFT(B4284,LEN(B4284)-2),'Correction using CAD'!A:F,5,0)</f>
        <v>61.2</v>
      </c>
      <c r="F4284">
        <f>VLOOKUP(LEFT(B4284,LEN(B4284)-2),'Correction using CAD'!A:F,6,0)</f>
        <v>44.099999999999959</v>
      </c>
      <c r="G4284">
        <f>VLOOKUP(VALUE(RIGHT(B4284,2)),'XZ coord'!$T$144:$U$149,2,0)</f>
        <v>10.37</v>
      </c>
      <c r="H4284">
        <v>2.4</v>
      </c>
      <c r="I4284">
        <v>0.9</v>
      </c>
      <c r="J4284">
        <f>VLOOKUP(VALUE(RIGHT(B4284,2)),'XZ coord'!$T$144:$V$149,3,0)</f>
        <v>2.1</v>
      </c>
    </row>
    <row r="4285" spans="1:10" x14ac:dyDescent="0.2">
      <c r="A4285">
        <v>5284</v>
      </c>
      <c r="B4285" t="s">
        <v>4298</v>
      </c>
      <c r="C4285" t="s">
        <v>1339</v>
      </c>
      <c r="D4285" t="s">
        <v>3596</v>
      </c>
      <c r="E4285">
        <f>VLOOKUP(LEFT(B4285,LEN(B4285)-2),'Correction using CAD'!A:F,5,0)</f>
        <v>61.2</v>
      </c>
      <c r="F4285">
        <f>VLOOKUP(LEFT(B4285,LEN(B4285)-2),'Correction using CAD'!A:F,6,0)</f>
        <v>44.999999999999957</v>
      </c>
      <c r="G4285">
        <f>VLOOKUP(VALUE(RIGHT(B4285,2)),'XZ coord'!$T$144:$U$149,2,0)</f>
        <v>2.25</v>
      </c>
      <c r="H4285">
        <v>2.4</v>
      </c>
      <c r="I4285">
        <v>0.9</v>
      </c>
      <c r="J4285">
        <f>VLOOKUP(VALUE(RIGHT(B4285,2)),'XZ coord'!$T$144:$V$149,3,0)</f>
        <v>1.97</v>
      </c>
    </row>
    <row r="4286" spans="1:10" x14ac:dyDescent="0.2">
      <c r="A4286">
        <v>5285</v>
      </c>
      <c r="B4286" t="s">
        <v>4299</v>
      </c>
      <c r="C4286" t="s">
        <v>1342</v>
      </c>
      <c r="D4286" t="s">
        <v>3596</v>
      </c>
      <c r="E4286">
        <f>VLOOKUP(LEFT(B4286,LEN(B4286)-2),'Correction using CAD'!A:F,5,0)</f>
        <v>61.2</v>
      </c>
      <c r="F4286">
        <f>VLOOKUP(LEFT(B4286,LEN(B4286)-2),'Correction using CAD'!A:F,6,0)</f>
        <v>44.999999999999957</v>
      </c>
      <c r="G4286">
        <f>VLOOKUP(VALUE(RIGHT(B4286,2)),'XZ coord'!$T$144:$U$149,2,0)</f>
        <v>4.22</v>
      </c>
      <c r="H4286">
        <v>2.4</v>
      </c>
      <c r="I4286">
        <v>0.9</v>
      </c>
      <c r="J4286">
        <f>VLOOKUP(VALUE(RIGHT(B4286,2)),'XZ coord'!$T$144:$V$149,3,0)</f>
        <v>2.25</v>
      </c>
    </row>
    <row r="4287" spans="1:10" x14ac:dyDescent="0.2">
      <c r="A4287">
        <v>5286</v>
      </c>
      <c r="B4287" t="s">
        <v>4300</v>
      </c>
      <c r="C4287" t="s">
        <v>1339</v>
      </c>
      <c r="D4287" t="s">
        <v>3596</v>
      </c>
      <c r="E4287">
        <f>VLOOKUP(LEFT(B4287,LEN(B4287)-2),'Correction using CAD'!A:F,5,0)</f>
        <v>61.2</v>
      </c>
      <c r="F4287">
        <f>VLOOKUP(LEFT(B4287,LEN(B4287)-2),'Correction using CAD'!A:F,6,0)</f>
        <v>44.999999999999957</v>
      </c>
      <c r="G4287">
        <f>VLOOKUP(VALUE(RIGHT(B4287,2)),'XZ coord'!$T$144:$U$149,2,0)</f>
        <v>6.47</v>
      </c>
      <c r="H4287">
        <v>2.4</v>
      </c>
      <c r="I4287">
        <v>0.9</v>
      </c>
      <c r="J4287">
        <f>VLOOKUP(VALUE(RIGHT(B4287,2)),'XZ coord'!$T$144:$V$149,3,0)</f>
        <v>1.95</v>
      </c>
    </row>
    <row r="4288" spans="1:10" x14ac:dyDescent="0.2">
      <c r="A4288">
        <v>5287</v>
      </c>
      <c r="B4288" t="s">
        <v>4301</v>
      </c>
      <c r="C4288" t="s">
        <v>1339</v>
      </c>
      <c r="D4288" t="s">
        <v>3596</v>
      </c>
      <c r="E4288">
        <f>VLOOKUP(LEFT(B4288,LEN(B4288)-2),'Correction using CAD'!A:F,5,0)</f>
        <v>61.2</v>
      </c>
      <c r="F4288">
        <f>VLOOKUP(LEFT(B4288,LEN(B4288)-2),'Correction using CAD'!A:F,6,0)</f>
        <v>44.999999999999957</v>
      </c>
      <c r="G4288">
        <f>VLOOKUP(VALUE(RIGHT(B4288,2)),'XZ coord'!$T$144:$U$149,2,0)</f>
        <v>8.42</v>
      </c>
      <c r="H4288">
        <v>2.4</v>
      </c>
      <c r="I4288">
        <v>0.9</v>
      </c>
      <c r="J4288">
        <f>VLOOKUP(VALUE(RIGHT(B4288,2)),'XZ coord'!$T$144:$V$149,3,0)</f>
        <v>1.95</v>
      </c>
    </row>
    <row r="4289" spans="1:10" x14ac:dyDescent="0.2">
      <c r="A4289">
        <v>5288</v>
      </c>
      <c r="B4289" t="s">
        <v>4302</v>
      </c>
      <c r="C4289" t="s">
        <v>1339</v>
      </c>
      <c r="D4289" t="s">
        <v>3596</v>
      </c>
      <c r="E4289">
        <f>VLOOKUP(LEFT(B4289,LEN(B4289)-2),'Correction using CAD'!A:F,5,0)</f>
        <v>61.2</v>
      </c>
      <c r="F4289">
        <f>VLOOKUP(LEFT(B4289,LEN(B4289)-2),'Correction using CAD'!A:F,6,0)</f>
        <v>44.999999999999957</v>
      </c>
      <c r="G4289">
        <f>VLOOKUP(VALUE(RIGHT(B4289,2)),'XZ coord'!$T$144:$U$149,2,0)</f>
        <v>10.37</v>
      </c>
      <c r="H4289">
        <v>2.4</v>
      </c>
      <c r="I4289">
        <v>0.9</v>
      </c>
      <c r="J4289">
        <f>VLOOKUP(VALUE(RIGHT(B4289,2)),'XZ coord'!$T$144:$V$149,3,0)</f>
        <v>2.1</v>
      </c>
    </row>
    <row r="4290" spans="1:10" x14ac:dyDescent="0.2">
      <c r="A4290">
        <v>5289</v>
      </c>
      <c r="B4290" t="s">
        <v>4303</v>
      </c>
      <c r="C4290" t="s">
        <v>1339</v>
      </c>
      <c r="D4290" t="s">
        <v>3596</v>
      </c>
      <c r="E4290">
        <f>VLOOKUP(LEFT(B4290,LEN(B4290)-2),'Correction using CAD'!A:F,5,0)</f>
        <v>68.575000000000003</v>
      </c>
      <c r="F4290">
        <f>VLOOKUP(LEFT(B4290,LEN(B4290)-2),'Correction using CAD'!A:F,6,0)</f>
        <v>45.899999999999956</v>
      </c>
      <c r="G4290">
        <f>VLOOKUP(VALUE(RIGHT(B4290,2)),'XZ coord'!$T$144:$U$149,2,0)</f>
        <v>2.25</v>
      </c>
      <c r="H4290">
        <v>2.4</v>
      </c>
      <c r="I4290">
        <v>0.9</v>
      </c>
      <c r="J4290">
        <f>VLOOKUP(VALUE(RIGHT(B4290,2)),'XZ coord'!$T$144:$V$149,3,0)</f>
        <v>1.97</v>
      </c>
    </row>
    <row r="4291" spans="1:10" x14ac:dyDescent="0.2">
      <c r="A4291">
        <v>5290</v>
      </c>
      <c r="B4291" t="s">
        <v>4304</v>
      </c>
      <c r="C4291" t="s">
        <v>1342</v>
      </c>
      <c r="D4291" t="s">
        <v>3596</v>
      </c>
      <c r="E4291">
        <f>VLOOKUP(LEFT(B4291,LEN(B4291)-2),'Correction using CAD'!A:F,5,0)</f>
        <v>68.575000000000003</v>
      </c>
      <c r="F4291">
        <f>VLOOKUP(LEFT(B4291,LEN(B4291)-2),'Correction using CAD'!A:F,6,0)</f>
        <v>45.899999999999956</v>
      </c>
      <c r="G4291">
        <f>VLOOKUP(VALUE(RIGHT(B4291,2)),'XZ coord'!$T$144:$U$149,2,0)</f>
        <v>4.22</v>
      </c>
      <c r="H4291">
        <v>2.4</v>
      </c>
      <c r="I4291">
        <v>0.9</v>
      </c>
      <c r="J4291">
        <f>VLOOKUP(VALUE(RIGHT(B4291,2)),'XZ coord'!$T$144:$V$149,3,0)</f>
        <v>2.25</v>
      </c>
    </row>
    <row r="4292" spans="1:10" x14ac:dyDescent="0.2">
      <c r="A4292">
        <v>5291</v>
      </c>
      <c r="B4292" t="s">
        <v>4305</v>
      </c>
      <c r="C4292" t="s">
        <v>1339</v>
      </c>
      <c r="D4292" t="s">
        <v>3596</v>
      </c>
      <c r="E4292">
        <f>VLOOKUP(LEFT(B4292,LEN(B4292)-2),'Correction using CAD'!A:F,5,0)</f>
        <v>68.575000000000003</v>
      </c>
      <c r="F4292">
        <f>VLOOKUP(LEFT(B4292,LEN(B4292)-2),'Correction using CAD'!A:F,6,0)</f>
        <v>45.899999999999956</v>
      </c>
      <c r="G4292">
        <f>VLOOKUP(VALUE(RIGHT(B4292,2)),'XZ coord'!$T$144:$U$149,2,0)</f>
        <v>6.47</v>
      </c>
      <c r="H4292">
        <v>2.4</v>
      </c>
      <c r="I4292">
        <v>0.9</v>
      </c>
      <c r="J4292">
        <f>VLOOKUP(VALUE(RIGHT(B4292,2)),'XZ coord'!$T$144:$V$149,3,0)</f>
        <v>1.95</v>
      </c>
    </row>
    <row r="4293" spans="1:10" x14ac:dyDescent="0.2">
      <c r="A4293">
        <v>5292</v>
      </c>
      <c r="B4293" t="s">
        <v>4306</v>
      </c>
      <c r="C4293" t="s">
        <v>1339</v>
      </c>
      <c r="D4293" t="s">
        <v>3596</v>
      </c>
      <c r="E4293">
        <f>VLOOKUP(LEFT(B4293,LEN(B4293)-2),'Correction using CAD'!A:F,5,0)</f>
        <v>68.575000000000003</v>
      </c>
      <c r="F4293">
        <f>VLOOKUP(LEFT(B4293,LEN(B4293)-2),'Correction using CAD'!A:F,6,0)</f>
        <v>45.899999999999956</v>
      </c>
      <c r="G4293">
        <f>VLOOKUP(VALUE(RIGHT(B4293,2)),'XZ coord'!$T$144:$U$149,2,0)</f>
        <v>8.42</v>
      </c>
      <c r="H4293">
        <v>2.4</v>
      </c>
      <c r="I4293">
        <v>0.9</v>
      </c>
      <c r="J4293">
        <f>VLOOKUP(VALUE(RIGHT(B4293,2)),'XZ coord'!$T$144:$V$149,3,0)</f>
        <v>1.95</v>
      </c>
    </row>
    <row r="4294" spans="1:10" x14ac:dyDescent="0.2">
      <c r="A4294">
        <v>5293</v>
      </c>
      <c r="B4294" t="s">
        <v>4307</v>
      </c>
      <c r="C4294" t="s">
        <v>1339</v>
      </c>
      <c r="D4294" t="s">
        <v>3596</v>
      </c>
      <c r="E4294">
        <f>VLOOKUP(LEFT(B4294,LEN(B4294)-2),'Correction using CAD'!A:F,5,0)</f>
        <v>68.575000000000003</v>
      </c>
      <c r="F4294">
        <f>VLOOKUP(LEFT(B4294,LEN(B4294)-2),'Correction using CAD'!A:F,6,0)</f>
        <v>45.899999999999956</v>
      </c>
      <c r="G4294">
        <f>VLOOKUP(VALUE(RIGHT(B4294,2)),'XZ coord'!$T$144:$U$149,2,0)</f>
        <v>10.37</v>
      </c>
      <c r="H4294">
        <v>2.4</v>
      </c>
      <c r="I4294">
        <v>0.9</v>
      </c>
      <c r="J4294">
        <f>VLOOKUP(VALUE(RIGHT(B4294,2)),'XZ coord'!$T$144:$V$149,3,0)</f>
        <v>2.1</v>
      </c>
    </row>
    <row r="4295" spans="1:10" x14ac:dyDescent="0.2">
      <c r="A4295">
        <v>5294</v>
      </c>
      <c r="B4295" t="s">
        <v>4308</v>
      </c>
      <c r="C4295" t="s">
        <v>1339</v>
      </c>
      <c r="D4295" t="s">
        <v>3596</v>
      </c>
      <c r="E4295">
        <f>VLOOKUP(LEFT(B4295,LEN(B4295)-2),'Correction using CAD'!A:F,5,0)</f>
        <v>68.575000000000003</v>
      </c>
      <c r="F4295">
        <f>VLOOKUP(LEFT(B4295,LEN(B4295)-2),'Correction using CAD'!A:F,6,0)</f>
        <v>46.799999999999955</v>
      </c>
      <c r="G4295">
        <f>VLOOKUP(VALUE(RIGHT(B4295,2)),'XZ coord'!$T$144:$U$149,2,0)</f>
        <v>2.25</v>
      </c>
      <c r="H4295">
        <v>2.4</v>
      </c>
      <c r="I4295">
        <v>0.9</v>
      </c>
      <c r="J4295">
        <f>VLOOKUP(VALUE(RIGHT(B4295,2)),'XZ coord'!$T$144:$V$149,3,0)</f>
        <v>1.97</v>
      </c>
    </row>
    <row r="4296" spans="1:10" x14ac:dyDescent="0.2">
      <c r="A4296">
        <v>5295</v>
      </c>
      <c r="B4296" t="s">
        <v>4309</v>
      </c>
      <c r="C4296" t="s">
        <v>1342</v>
      </c>
      <c r="D4296" t="s">
        <v>3596</v>
      </c>
      <c r="E4296">
        <f>VLOOKUP(LEFT(B4296,LEN(B4296)-2),'Correction using CAD'!A:F,5,0)</f>
        <v>68.575000000000003</v>
      </c>
      <c r="F4296">
        <f>VLOOKUP(LEFT(B4296,LEN(B4296)-2),'Correction using CAD'!A:F,6,0)</f>
        <v>46.799999999999955</v>
      </c>
      <c r="G4296">
        <f>VLOOKUP(VALUE(RIGHT(B4296,2)),'XZ coord'!$T$144:$U$149,2,0)</f>
        <v>4.22</v>
      </c>
      <c r="H4296">
        <v>2.4</v>
      </c>
      <c r="I4296">
        <v>0.9</v>
      </c>
      <c r="J4296">
        <f>VLOOKUP(VALUE(RIGHT(B4296,2)),'XZ coord'!$T$144:$V$149,3,0)</f>
        <v>2.25</v>
      </c>
    </row>
    <row r="4297" spans="1:10" x14ac:dyDescent="0.2">
      <c r="A4297">
        <v>5296</v>
      </c>
      <c r="B4297" t="s">
        <v>4310</v>
      </c>
      <c r="C4297" t="s">
        <v>1339</v>
      </c>
      <c r="D4297" t="s">
        <v>3596</v>
      </c>
      <c r="E4297">
        <f>VLOOKUP(LEFT(B4297,LEN(B4297)-2),'Correction using CAD'!A:F,5,0)</f>
        <v>68.575000000000003</v>
      </c>
      <c r="F4297">
        <f>VLOOKUP(LEFT(B4297,LEN(B4297)-2),'Correction using CAD'!A:F,6,0)</f>
        <v>46.799999999999955</v>
      </c>
      <c r="G4297">
        <f>VLOOKUP(VALUE(RIGHT(B4297,2)),'XZ coord'!$T$144:$U$149,2,0)</f>
        <v>6.47</v>
      </c>
      <c r="H4297">
        <v>2.4</v>
      </c>
      <c r="I4297">
        <v>0.9</v>
      </c>
      <c r="J4297">
        <f>VLOOKUP(VALUE(RIGHT(B4297,2)),'XZ coord'!$T$144:$V$149,3,0)</f>
        <v>1.95</v>
      </c>
    </row>
    <row r="4298" spans="1:10" x14ac:dyDescent="0.2">
      <c r="A4298">
        <v>5297</v>
      </c>
      <c r="B4298" t="s">
        <v>4311</v>
      </c>
      <c r="C4298" t="s">
        <v>1339</v>
      </c>
      <c r="D4298" t="s">
        <v>3596</v>
      </c>
      <c r="E4298">
        <f>VLOOKUP(LEFT(B4298,LEN(B4298)-2),'Correction using CAD'!A:F,5,0)</f>
        <v>68.575000000000003</v>
      </c>
      <c r="F4298">
        <f>VLOOKUP(LEFT(B4298,LEN(B4298)-2),'Correction using CAD'!A:F,6,0)</f>
        <v>46.799999999999955</v>
      </c>
      <c r="G4298">
        <f>VLOOKUP(VALUE(RIGHT(B4298,2)),'XZ coord'!$T$144:$U$149,2,0)</f>
        <v>8.42</v>
      </c>
      <c r="H4298">
        <v>2.4</v>
      </c>
      <c r="I4298">
        <v>0.9</v>
      </c>
      <c r="J4298">
        <f>VLOOKUP(VALUE(RIGHT(B4298,2)),'XZ coord'!$T$144:$V$149,3,0)</f>
        <v>1.95</v>
      </c>
    </row>
    <row r="4299" spans="1:10" x14ac:dyDescent="0.2">
      <c r="A4299">
        <v>5298</v>
      </c>
      <c r="B4299" t="s">
        <v>4312</v>
      </c>
      <c r="C4299" t="s">
        <v>1339</v>
      </c>
      <c r="D4299" t="s">
        <v>3596</v>
      </c>
      <c r="E4299">
        <f>VLOOKUP(LEFT(B4299,LEN(B4299)-2),'Correction using CAD'!A:F,5,0)</f>
        <v>68.575000000000003</v>
      </c>
      <c r="F4299">
        <f>VLOOKUP(LEFT(B4299,LEN(B4299)-2),'Correction using CAD'!A:F,6,0)</f>
        <v>46.799999999999955</v>
      </c>
      <c r="G4299">
        <f>VLOOKUP(VALUE(RIGHT(B4299,2)),'XZ coord'!$T$144:$U$149,2,0)</f>
        <v>10.37</v>
      </c>
      <c r="H4299">
        <v>2.4</v>
      </c>
      <c r="I4299">
        <v>0.9</v>
      </c>
      <c r="J4299">
        <f>VLOOKUP(VALUE(RIGHT(B4299,2)),'XZ coord'!$T$144:$V$149,3,0)</f>
        <v>2.1</v>
      </c>
    </row>
    <row r="4300" spans="1:10" x14ac:dyDescent="0.2">
      <c r="A4300">
        <v>5299</v>
      </c>
      <c r="B4300" t="s">
        <v>4313</v>
      </c>
      <c r="C4300" t="s">
        <v>1339</v>
      </c>
      <c r="D4300" t="s">
        <v>3596</v>
      </c>
      <c r="E4300">
        <f>VLOOKUP(LEFT(B4300,LEN(B4300)-2),'Correction using CAD'!A:F,5,0)</f>
        <v>68.575000000000003</v>
      </c>
      <c r="F4300">
        <f>VLOOKUP(LEFT(B4300,LEN(B4300)-2),'Correction using CAD'!A:F,6,0)</f>
        <v>47.699999999999953</v>
      </c>
      <c r="G4300">
        <f>VLOOKUP(VALUE(RIGHT(B4300,2)),'XZ coord'!$T$144:$U$149,2,0)</f>
        <v>2.25</v>
      </c>
      <c r="H4300">
        <v>2.4</v>
      </c>
      <c r="I4300">
        <v>0.9</v>
      </c>
      <c r="J4300">
        <f>VLOOKUP(VALUE(RIGHT(B4300,2)),'XZ coord'!$T$144:$V$149,3,0)</f>
        <v>1.97</v>
      </c>
    </row>
    <row r="4301" spans="1:10" x14ac:dyDescent="0.2">
      <c r="A4301">
        <v>5300</v>
      </c>
      <c r="B4301" t="s">
        <v>4314</v>
      </c>
      <c r="C4301" t="s">
        <v>1342</v>
      </c>
      <c r="D4301" t="s">
        <v>3596</v>
      </c>
      <c r="E4301">
        <f>VLOOKUP(LEFT(B4301,LEN(B4301)-2),'Correction using CAD'!A:F,5,0)</f>
        <v>68.575000000000003</v>
      </c>
      <c r="F4301">
        <f>VLOOKUP(LEFT(B4301,LEN(B4301)-2),'Correction using CAD'!A:F,6,0)</f>
        <v>47.699999999999953</v>
      </c>
      <c r="G4301">
        <f>VLOOKUP(VALUE(RIGHT(B4301,2)),'XZ coord'!$T$144:$U$149,2,0)</f>
        <v>4.22</v>
      </c>
      <c r="H4301">
        <v>2.4</v>
      </c>
      <c r="I4301">
        <v>0.9</v>
      </c>
      <c r="J4301">
        <f>VLOOKUP(VALUE(RIGHT(B4301,2)),'XZ coord'!$T$144:$V$149,3,0)</f>
        <v>2.25</v>
      </c>
    </row>
    <row r="4302" spans="1:10" x14ac:dyDescent="0.2">
      <c r="A4302">
        <v>5301</v>
      </c>
      <c r="B4302" t="s">
        <v>4315</v>
      </c>
      <c r="C4302" t="s">
        <v>1339</v>
      </c>
      <c r="D4302" t="s">
        <v>3596</v>
      </c>
      <c r="E4302">
        <f>VLOOKUP(LEFT(B4302,LEN(B4302)-2),'Correction using CAD'!A:F,5,0)</f>
        <v>68.575000000000003</v>
      </c>
      <c r="F4302">
        <f>VLOOKUP(LEFT(B4302,LEN(B4302)-2),'Correction using CAD'!A:F,6,0)</f>
        <v>47.699999999999953</v>
      </c>
      <c r="G4302">
        <f>VLOOKUP(VALUE(RIGHT(B4302,2)),'XZ coord'!$T$144:$U$149,2,0)</f>
        <v>6.47</v>
      </c>
      <c r="H4302">
        <v>2.4</v>
      </c>
      <c r="I4302">
        <v>0.9</v>
      </c>
      <c r="J4302">
        <f>VLOOKUP(VALUE(RIGHT(B4302,2)),'XZ coord'!$T$144:$V$149,3,0)</f>
        <v>1.95</v>
      </c>
    </row>
    <row r="4303" spans="1:10" x14ac:dyDescent="0.2">
      <c r="A4303">
        <v>5302</v>
      </c>
      <c r="B4303" t="s">
        <v>4316</v>
      </c>
      <c r="C4303" t="s">
        <v>1339</v>
      </c>
      <c r="D4303" t="s">
        <v>3596</v>
      </c>
      <c r="E4303">
        <f>VLOOKUP(LEFT(B4303,LEN(B4303)-2),'Correction using CAD'!A:F,5,0)</f>
        <v>68.575000000000003</v>
      </c>
      <c r="F4303">
        <f>VLOOKUP(LEFT(B4303,LEN(B4303)-2),'Correction using CAD'!A:F,6,0)</f>
        <v>47.699999999999953</v>
      </c>
      <c r="G4303">
        <f>VLOOKUP(VALUE(RIGHT(B4303,2)),'XZ coord'!$T$144:$U$149,2,0)</f>
        <v>8.42</v>
      </c>
      <c r="H4303">
        <v>2.4</v>
      </c>
      <c r="I4303">
        <v>0.9</v>
      </c>
      <c r="J4303">
        <f>VLOOKUP(VALUE(RIGHT(B4303,2)),'XZ coord'!$T$144:$V$149,3,0)</f>
        <v>1.95</v>
      </c>
    </row>
    <row r="4304" spans="1:10" x14ac:dyDescent="0.2">
      <c r="A4304">
        <v>5303</v>
      </c>
      <c r="B4304" t="s">
        <v>4317</v>
      </c>
      <c r="C4304" t="s">
        <v>1339</v>
      </c>
      <c r="D4304" t="s">
        <v>3596</v>
      </c>
      <c r="E4304">
        <f>VLOOKUP(LEFT(B4304,LEN(B4304)-2),'Correction using CAD'!A:F,5,0)</f>
        <v>68.575000000000003</v>
      </c>
      <c r="F4304">
        <f>VLOOKUP(LEFT(B4304,LEN(B4304)-2),'Correction using CAD'!A:F,6,0)</f>
        <v>47.699999999999953</v>
      </c>
      <c r="G4304">
        <f>VLOOKUP(VALUE(RIGHT(B4304,2)),'XZ coord'!$T$144:$U$149,2,0)</f>
        <v>10.37</v>
      </c>
      <c r="H4304">
        <v>2.4</v>
      </c>
      <c r="I4304">
        <v>0.9</v>
      </c>
      <c r="J4304">
        <f>VLOOKUP(VALUE(RIGHT(B4304,2)),'XZ coord'!$T$144:$V$149,3,0)</f>
        <v>2.1</v>
      </c>
    </row>
    <row r="4305" spans="1:10" x14ac:dyDescent="0.2">
      <c r="A4305">
        <v>5304</v>
      </c>
      <c r="B4305" t="s">
        <v>4318</v>
      </c>
      <c r="C4305" t="s">
        <v>1339</v>
      </c>
      <c r="D4305" t="s">
        <v>3596</v>
      </c>
      <c r="E4305">
        <f>VLOOKUP(LEFT(B4305,LEN(B4305)-2),'Correction using CAD'!A:F,5,0)</f>
        <v>68.575000000000003</v>
      </c>
      <c r="F4305">
        <f>VLOOKUP(LEFT(B4305,LEN(B4305)-2),'Correction using CAD'!A:F,6,0)</f>
        <v>48.599999999999952</v>
      </c>
      <c r="G4305">
        <f>VLOOKUP(VALUE(RIGHT(B4305,2)),'XZ coord'!$T$144:$U$149,2,0)</f>
        <v>2.25</v>
      </c>
      <c r="H4305">
        <v>2.4</v>
      </c>
      <c r="I4305">
        <v>0.9</v>
      </c>
      <c r="J4305">
        <f>VLOOKUP(VALUE(RIGHT(B4305,2)),'XZ coord'!$T$144:$V$149,3,0)</f>
        <v>1.97</v>
      </c>
    </row>
    <row r="4306" spans="1:10" x14ac:dyDescent="0.2">
      <c r="A4306">
        <v>5305</v>
      </c>
      <c r="B4306" t="s">
        <v>4319</v>
      </c>
      <c r="C4306" t="s">
        <v>1342</v>
      </c>
      <c r="D4306" t="s">
        <v>3596</v>
      </c>
      <c r="E4306">
        <f>VLOOKUP(LEFT(B4306,LEN(B4306)-2),'Correction using CAD'!A:F,5,0)</f>
        <v>68.575000000000003</v>
      </c>
      <c r="F4306">
        <f>VLOOKUP(LEFT(B4306,LEN(B4306)-2),'Correction using CAD'!A:F,6,0)</f>
        <v>48.599999999999952</v>
      </c>
      <c r="G4306">
        <f>VLOOKUP(VALUE(RIGHT(B4306,2)),'XZ coord'!$T$144:$U$149,2,0)</f>
        <v>4.22</v>
      </c>
      <c r="H4306">
        <v>2.4</v>
      </c>
      <c r="I4306">
        <v>0.9</v>
      </c>
      <c r="J4306">
        <f>VLOOKUP(VALUE(RIGHT(B4306,2)),'XZ coord'!$T$144:$V$149,3,0)</f>
        <v>2.25</v>
      </c>
    </row>
    <row r="4307" spans="1:10" x14ac:dyDescent="0.2">
      <c r="A4307">
        <v>5306</v>
      </c>
      <c r="B4307" t="s">
        <v>4320</v>
      </c>
      <c r="C4307" t="s">
        <v>1339</v>
      </c>
      <c r="D4307" t="s">
        <v>3596</v>
      </c>
      <c r="E4307">
        <f>VLOOKUP(LEFT(B4307,LEN(B4307)-2),'Correction using CAD'!A:F,5,0)</f>
        <v>68.575000000000003</v>
      </c>
      <c r="F4307">
        <f>VLOOKUP(LEFT(B4307,LEN(B4307)-2),'Correction using CAD'!A:F,6,0)</f>
        <v>48.599999999999952</v>
      </c>
      <c r="G4307">
        <f>VLOOKUP(VALUE(RIGHT(B4307,2)),'XZ coord'!$T$144:$U$149,2,0)</f>
        <v>6.47</v>
      </c>
      <c r="H4307">
        <v>2.4</v>
      </c>
      <c r="I4307">
        <v>0.9</v>
      </c>
      <c r="J4307">
        <f>VLOOKUP(VALUE(RIGHT(B4307,2)),'XZ coord'!$T$144:$V$149,3,0)</f>
        <v>1.95</v>
      </c>
    </row>
    <row r="4308" spans="1:10" x14ac:dyDescent="0.2">
      <c r="A4308">
        <v>5307</v>
      </c>
      <c r="B4308" t="s">
        <v>4321</v>
      </c>
      <c r="C4308" t="s">
        <v>1339</v>
      </c>
      <c r="D4308" t="s">
        <v>3596</v>
      </c>
      <c r="E4308">
        <f>VLOOKUP(LEFT(B4308,LEN(B4308)-2),'Correction using CAD'!A:F,5,0)</f>
        <v>68.575000000000003</v>
      </c>
      <c r="F4308">
        <f>VLOOKUP(LEFT(B4308,LEN(B4308)-2),'Correction using CAD'!A:F,6,0)</f>
        <v>48.599999999999952</v>
      </c>
      <c r="G4308">
        <f>VLOOKUP(VALUE(RIGHT(B4308,2)),'XZ coord'!$T$144:$U$149,2,0)</f>
        <v>8.42</v>
      </c>
      <c r="H4308">
        <v>2.4</v>
      </c>
      <c r="I4308">
        <v>0.9</v>
      </c>
      <c r="J4308">
        <f>VLOOKUP(VALUE(RIGHT(B4308,2)),'XZ coord'!$T$144:$V$149,3,0)</f>
        <v>1.95</v>
      </c>
    </row>
    <row r="4309" spans="1:10" x14ac:dyDescent="0.2">
      <c r="A4309">
        <v>5308</v>
      </c>
      <c r="B4309" t="s">
        <v>4322</v>
      </c>
      <c r="C4309" t="s">
        <v>1339</v>
      </c>
      <c r="D4309" t="s">
        <v>3596</v>
      </c>
      <c r="E4309">
        <f>VLOOKUP(LEFT(B4309,LEN(B4309)-2),'Correction using CAD'!A:F,5,0)</f>
        <v>68.575000000000003</v>
      </c>
      <c r="F4309">
        <f>VLOOKUP(LEFT(B4309,LEN(B4309)-2),'Correction using CAD'!A:F,6,0)</f>
        <v>48.599999999999952</v>
      </c>
      <c r="G4309">
        <f>VLOOKUP(VALUE(RIGHT(B4309,2)),'XZ coord'!$T$144:$U$149,2,0)</f>
        <v>10.37</v>
      </c>
      <c r="H4309">
        <v>2.4</v>
      </c>
      <c r="I4309">
        <v>0.9</v>
      </c>
      <c r="J4309">
        <f>VLOOKUP(VALUE(RIGHT(B4309,2)),'XZ coord'!$T$144:$V$149,3,0)</f>
        <v>2.1</v>
      </c>
    </row>
    <row r="4310" spans="1:10" x14ac:dyDescent="0.2">
      <c r="A4310">
        <v>5309</v>
      </c>
      <c r="B4310" t="s">
        <v>4323</v>
      </c>
      <c r="C4310" t="s">
        <v>1339</v>
      </c>
      <c r="D4310" t="s">
        <v>3596</v>
      </c>
      <c r="E4310">
        <f>VLOOKUP(LEFT(B4310,LEN(B4310)-2),'Correction using CAD'!A:F,5,0)</f>
        <v>61.2</v>
      </c>
      <c r="F4310">
        <f>VLOOKUP(LEFT(B4310,LEN(B4310)-2),'Correction using CAD'!A:F,6,0)</f>
        <v>45.899999999999956</v>
      </c>
      <c r="G4310">
        <f>VLOOKUP(VALUE(RIGHT(B4310,2)),'XZ coord'!$T$144:$U$149,2,0)</f>
        <v>2.25</v>
      </c>
      <c r="H4310">
        <v>2.4</v>
      </c>
      <c r="I4310">
        <v>0.9</v>
      </c>
      <c r="J4310">
        <f>VLOOKUP(VALUE(RIGHT(B4310,2)),'XZ coord'!$T$144:$V$149,3,0)</f>
        <v>1.97</v>
      </c>
    </row>
    <row r="4311" spans="1:10" x14ac:dyDescent="0.2">
      <c r="A4311">
        <v>5310</v>
      </c>
      <c r="B4311" t="s">
        <v>4324</v>
      </c>
      <c r="C4311" t="s">
        <v>1342</v>
      </c>
      <c r="D4311" t="s">
        <v>3596</v>
      </c>
      <c r="E4311">
        <f>VLOOKUP(LEFT(B4311,LEN(B4311)-2),'Correction using CAD'!A:F,5,0)</f>
        <v>61.2</v>
      </c>
      <c r="F4311">
        <f>VLOOKUP(LEFT(B4311,LEN(B4311)-2),'Correction using CAD'!A:F,6,0)</f>
        <v>45.899999999999956</v>
      </c>
      <c r="G4311">
        <f>VLOOKUP(VALUE(RIGHT(B4311,2)),'XZ coord'!$T$144:$U$149,2,0)</f>
        <v>4.22</v>
      </c>
      <c r="H4311">
        <v>2.4</v>
      </c>
      <c r="I4311">
        <v>0.9</v>
      </c>
      <c r="J4311">
        <f>VLOOKUP(VALUE(RIGHT(B4311,2)),'XZ coord'!$T$144:$V$149,3,0)</f>
        <v>2.25</v>
      </c>
    </row>
    <row r="4312" spans="1:10" x14ac:dyDescent="0.2">
      <c r="A4312">
        <v>5311</v>
      </c>
      <c r="B4312" t="s">
        <v>4325</v>
      </c>
      <c r="C4312" t="s">
        <v>1339</v>
      </c>
      <c r="D4312" t="s">
        <v>3596</v>
      </c>
      <c r="E4312">
        <f>VLOOKUP(LEFT(B4312,LEN(B4312)-2),'Correction using CAD'!A:F,5,0)</f>
        <v>61.2</v>
      </c>
      <c r="F4312">
        <f>VLOOKUP(LEFT(B4312,LEN(B4312)-2),'Correction using CAD'!A:F,6,0)</f>
        <v>45.899999999999956</v>
      </c>
      <c r="G4312">
        <f>VLOOKUP(VALUE(RIGHT(B4312,2)),'XZ coord'!$T$144:$U$149,2,0)</f>
        <v>6.47</v>
      </c>
      <c r="H4312">
        <v>2.4</v>
      </c>
      <c r="I4312">
        <v>0.9</v>
      </c>
      <c r="J4312">
        <f>VLOOKUP(VALUE(RIGHT(B4312,2)),'XZ coord'!$T$144:$V$149,3,0)</f>
        <v>1.95</v>
      </c>
    </row>
    <row r="4313" spans="1:10" x14ac:dyDescent="0.2">
      <c r="A4313">
        <v>5312</v>
      </c>
      <c r="B4313" t="s">
        <v>4326</v>
      </c>
      <c r="C4313" t="s">
        <v>1339</v>
      </c>
      <c r="D4313" t="s">
        <v>3596</v>
      </c>
      <c r="E4313">
        <f>VLOOKUP(LEFT(B4313,LEN(B4313)-2),'Correction using CAD'!A:F,5,0)</f>
        <v>61.2</v>
      </c>
      <c r="F4313">
        <f>VLOOKUP(LEFT(B4313,LEN(B4313)-2),'Correction using CAD'!A:F,6,0)</f>
        <v>45.899999999999956</v>
      </c>
      <c r="G4313">
        <f>VLOOKUP(VALUE(RIGHT(B4313,2)),'XZ coord'!$T$144:$U$149,2,0)</f>
        <v>8.42</v>
      </c>
      <c r="H4313">
        <v>2.4</v>
      </c>
      <c r="I4313">
        <v>0.9</v>
      </c>
      <c r="J4313">
        <f>VLOOKUP(VALUE(RIGHT(B4313,2)),'XZ coord'!$T$144:$V$149,3,0)</f>
        <v>1.95</v>
      </c>
    </row>
    <row r="4314" spans="1:10" x14ac:dyDescent="0.2">
      <c r="A4314">
        <v>5313</v>
      </c>
      <c r="B4314" t="s">
        <v>4327</v>
      </c>
      <c r="C4314" t="s">
        <v>1339</v>
      </c>
      <c r="D4314" t="s">
        <v>3596</v>
      </c>
      <c r="E4314">
        <f>VLOOKUP(LEFT(B4314,LEN(B4314)-2),'Correction using CAD'!A:F,5,0)</f>
        <v>61.2</v>
      </c>
      <c r="F4314">
        <f>VLOOKUP(LEFT(B4314,LEN(B4314)-2),'Correction using CAD'!A:F,6,0)</f>
        <v>45.899999999999956</v>
      </c>
      <c r="G4314">
        <f>VLOOKUP(VALUE(RIGHT(B4314,2)),'XZ coord'!$T$144:$U$149,2,0)</f>
        <v>10.37</v>
      </c>
      <c r="H4314">
        <v>2.4</v>
      </c>
      <c r="I4314">
        <v>0.9</v>
      </c>
      <c r="J4314">
        <f>VLOOKUP(VALUE(RIGHT(B4314,2)),'XZ coord'!$T$144:$V$149,3,0)</f>
        <v>2.1</v>
      </c>
    </row>
    <row r="4315" spans="1:10" x14ac:dyDescent="0.2">
      <c r="A4315">
        <v>5314</v>
      </c>
      <c r="B4315" t="s">
        <v>4328</v>
      </c>
      <c r="C4315" t="s">
        <v>1339</v>
      </c>
      <c r="D4315" t="s">
        <v>3596</v>
      </c>
      <c r="E4315">
        <f>VLOOKUP(LEFT(B4315,LEN(B4315)-2),'Correction using CAD'!A:F,5,0)</f>
        <v>61.2</v>
      </c>
      <c r="F4315">
        <f>VLOOKUP(LEFT(B4315,LEN(B4315)-2),'Correction using CAD'!A:F,6,0)</f>
        <v>46.799999999999955</v>
      </c>
      <c r="G4315">
        <f>VLOOKUP(VALUE(RIGHT(B4315,2)),'XZ coord'!$T$144:$U$149,2,0)</f>
        <v>2.25</v>
      </c>
      <c r="H4315">
        <v>2.4</v>
      </c>
      <c r="I4315">
        <v>0.9</v>
      </c>
      <c r="J4315">
        <f>VLOOKUP(VALUE(RIGHT(B4315,2)),'XZ coord'!$T$144:$V$149,3,0)</f>
        <v>1.97</v>
      </c>
    </row>
    <row r="4316" spans="1:10" x14ac:dyDescent="0.2">
      <c r="A4316">
        <v>5315</v>
      </c>
      <c r="B4316" t="s">
        <v>4329</v>
      </c>
      <c r="C4316" t="s">
        <v>1342</v>
      </c>
      <c r="D4316" t="s">
        <v>3596</v>
      </c>
      <c r="E4316">
        <f>VLOOKUP(LEFT(B4316,LEN(B4316)-2),'Correction using CAD'!A:F,5,0)</f>
        <v>61.2</v>
      </c>
      <c r="F4316">
        <f>VLOOKUP(LEFT(B4316,LEN(B4316)-2),'Correction using CAD'!A:F,6,0)</f>
        <v>46.799999999999955</v>
      </c>
      <c r="G4316">
        <f>VLOOKUP(VALUE(RIGHT(B4316,2)),'XZ coord'!$T$144:$U$149,2,0)</f>
        <v>4.22</v>
      </c>
      <c r="H4316">
        <v>2.4</v>
      </c>
      <c r="I4316">
        <v>0.9</v>
      </c>
      <c r="J4316">
        <f>VLOOKUP(VALUE(RIGHT(B4316,2)),'XZ coord'!$T$144:$V$149,3,0)</f>
        <v>2.25</v>
      </c>
    </row>
    <row r="4317" spans="1:10" x14ac:dyDescent="0.2">
      <c r="A4317">
        <v>5316</v>
      </c>
      <c r="B4317" t="s">
        <v>4330</v>
      </c>
      <c r="C4317" t="s">
        <v>1339</v>
      </c>
      <c r="D4317" t="s">
        <v>3596</v>
      </c>
      <c r="E4317">
        <f>VLOOKUP(LEFT(B4317,LEN(B4317)-2),'Correction using CAD'!A:F,5,0)</f>
        <v>61.2</v>
      </c>
      <c r="F4317">
        <f>VLOOKUP(LEFT(B4317,LEN(B4317)-2),'Correction using CAD'!A:F,6,0)</f>
        <v>46.799999999999955</v>
      </c>
      <c r="G4317">
        <f>VLOOKUP(VALUE(RIGHT(B4317,2)),'XZ coord'!$T$144:$U$149,2,0)</f>
        <v>6.47</v>
      </c>
      <c r="H4317">
        <v>2.4</v>
      </c>
      <c r="I4317">
        <v>0.9</v>
      </c>
      <c r="J4317">
        <f>VLOOKUP(VALUE(RIGHT(B4317,2)),'XZ coord'!$T$144:$V$149,3,0)</f>
        <v>1.95</v>
      </c>
    </row>
    <row r="4318" spans="1:10" x14ac:dyDescent="0.2">
      <c r="A4318">
        <v>5317</v>
      </c>
      <c r="B4318" t="s">
        <v>4331</v>
      </c>
      <c r="C4318" t="s">
        <v>1339</v>
      </c>
      <c r="D4318" t="s">
        <v>3596</v>
      </c>
      <c r="E4318">
        <f>VLOOKUP(LEFT(B4318,LEN(B4318)-2),'Correction using CAD'!A:F,5,0)</f>
        <v>61.2</v>
      </c>
      <c r="F4318">
        <f>VLOOKUP(LEFT(B4318,LEN(B4318)-2),'Correction using CAD'!A:F,6,0)</f>
        <v>46.799999999999955</v>
      </c>
      <c r="G4318">
        <f>VLOOKUP(VALUE(RIGHT(B4318,2)),'XZ coord'!$T$144:$U$149,2,0)</f>
        <v>8.42</v>
      </c>
      <c r="H4318">
        <v>2.4</v>
      </c>
      <c r="I4318">
        <v>0.9</v>
      </c>
      <c r="J4318">
        <f>VLOOKUP(VALUE(RIGHT(B4318,2)),'XZ coord'!$T$144:$V$149,3,0)</f>
        <v>1.95</v>
      </c>
    </row>
    <row r="4319" spans="1:10" x14ac:dyDescent="0.2">
      <c r="A4319">
        <v>5318</v>
      </c>
      <c r="B4319" t="s">
        <v>4332</v>
      </c>
      <c r="C4319" t="s">
        <v>1339</v>
      </c>
      <c r="D4319" t="s">
        <v>3596</v>
      </c>
      <c r="E4319">
        <f>VLOOKUP(LEFT(B4319,LEN(B4319)-2),'Correction using CAD'!A:F,5,0)</f>
        <v>61.2</v>
      </c>
      <c r="F4319">
        <f>VLOOKUP(LEFT(B4319,LEN(B4319)-2),'Correction using CAD'!A:F,6,0)</f>
        <v>46.799999999999955</v>
      </c>
      <c r="G4319">
        <f>VLOOKUP(VALUE(RIGHT(B4319,2)),'XZ coord'!$T$144:$U$149,2,0)</f>
        <v>10.37</v>
      </c>
      <c r="H4319">
        <v>2.4</v>
      </c>
      <c r="I4319">
        <v>0.9</v>
      </c>
      <c r="J4319">
        <f>VLOOKUP(VALUE(RIGHT(B4319,2)),'XZ coord'!$T$144:$V$149,3,0)</f>
        <v>2.1</v>
      </c>
    </row>
    <row r="4320" spans="1:10" x14ac:dyDescent="0.2">
      <c r="A4320">
        <v>5319</v>
      </c>
      <c r="B4320" t="s">
        <v>4333</v>
      </c>
      <c r="C4320" t="s">
        <v>1339</v>
      </c>
      <c r="D4320" t="s">
        <v>3596</v>
      </c>
      <c r="E4320">
        <f>VLOOKUP(LEFT(B4320,LEN(B4320)-2),'Correction using CAD'!A:F,5,0)</f>
        <v>61.2</v>
      </c>
      <c r="F4320">
        <f>VLOOKUP(LEFT(B4320,LEN(B4320)-2),'Correction using CAD'!A:F,6,0)</f>
        <v>47.699999999999953</v>
      </c>
      <c r="G4320">
        <f>VLOOKUP(VALUE(RIGHT(B4320,2)),'XZ coord'!$T$144:$U$149,2,0)</f>
        <v>2.25</v>
      </c>
      <c r="H4320">
        <v>2.4</v>
      </c>
      <c r="I4320">
        <v>0.9</v>
      </c>
      <c r="J4320">
        <f>VLOOKUP(VALUE(RIGHT(B4320,2)),'XZ coord'!$T$144:$V$149,3,0)</f>
        <v>1.97</v>
      </c>
    </row>
    <row r="4321" spans="1:10" x14ac:dyDescent="0.2">
      <c r="A4321">
        <v>5320</v>
      </c>
      <c r="B4321" t="s">
        <v>4334</v>
      </c>
      <c r="C4321" t="s">
        <v>1342</v>
      </c>
      <c r="D4321" t="s">
        <v>3596</v>
      </c>
      <c r="E4321">
        <f>VLOOKUP(LEFT(B4321,LEN(B4321)-2),'Correction using CAD'!A:F,5,0)</f>
        <v>61.2</v>
      </c>
      <c r="F4321">
        <f>VLOOKUP(LEFT(B4321,LEN(B4321)-2),'Correction using CAD'!A:F,6,0)</f>
        <v>47.699999999999953</v>
      </c>
      <c r="G4321">
        <f>VLOOKUP(VALUE(RIGHT(B4321,2)),'XZ coord'!$T$144:$U$149,2,0)</f>
        <v>4.22</v>
      </c>
      <c r="H4321">
        <v>2.4</v>
      </c>
      <c r="I4321">
        <v>0.9</v>
      </c>
      <c r="J4321">
        <f>VLOOKUP(VALUE(RIGHT(B4321,2)),'XZ coord'!$T$144:$V$149,3,0)</f>
        <v>2.25</v>
      </c>
    </row>
    <row r="4322" spans="1:10" x14ac:dyDescent="0.2">
      <c r="A4322">
        <v>5321</v>
      </c>
      <c r="B4322" t="s">
        <v>4335</v>
      </c>
      <c r="C4322" t="s">
        <v>1339</v>
      </c>
      <c r="D4322" t="s">
        <v>3596</v>
      </c>
      <c r="E4322">
        <f>VLOOKUP(LEFT(B4322,LEN(B4322)-2),'Correction using CAD'!A:F,5,0)</f>
        <v>61.2</v>
      </c>
      <c r="F4322">
        <f>VLOOKUP(LEFT(B4322,LEN(B4322)-2),'Correction using CAD'!A:F,6,0)</f>
        <v>47.699999999999953</v>
      </c>
      <c r="G4322">
        <f>VLOOKUP(VALUE(RIGHT(B4322,2)),'XZ coord'!$T$144:$U$149,2,0)</f>
        <v>6.47</v>
      </c>
      <c r="H4322">
        <v>2.4</v>
      </c>
      <c r="I4322">
        <v>0.9</v>
      </c>
      <c r="J4322">
        <f>VLOOKUP(VALUE(RIGHT(B4322,2)),'XZ coord'!$T$144:$V$149,3,0)</f>
        <v>1.95</v>
      </c>
    </row>
    <row r="4323" spans="1:10" x14ac:dyDescent="0.2">
      <c r="A4323">
        <v>5322</v>
      </c>
      <c r="B4323" t="s">
        <v>4336</v>
      </c>
      <c r="C4323" t="s">
        <v>1339</v>
      </c>
      <c r="D4323" t="s">
        <v>3596</v>
      </c>
      <c r="E4323">
        <f>VLOOKUP(LEFT(B4323,LEN(B4323)-2),'Correction using CAD'!A:F,5,0)</f>
        <v>61.2</v>
      </c>
      <c r="F4323">
        <f>VLOOKUP(LEFT(B4323,LEN(B4323)-2),'Correction using CAD'!A:F,6,0)</f>
        <v>47.699999999999953</v>
      </c>
      <c r="G4323">
        <f>VLOOKUP(VALUE(RIGHT(B4323,2)),'XZ coord'!$T$144:$U$149,2,0)</f>
        <v>8.42</v>
      </c>
      <c r="H4323">
        <v>2.4</v>
      </c>
      <c r="I4323">
        <v>0.9</v>
      </c>
      <c r="J4323">
        <f>VLOOKUP(VALUE(RIGHT(B4323,2)),'XZ coord'!$T$144:$V$149,3,0)</f>
        <v>1.95</v>
      </c>
    </row>
    <row r="4324" spans="1:10" x14ac:dyDescent="0.2">
      <c r="A4324">
        <v>5323</v>
      </c>
      <c r="B4324" t="s">
        <v>4337</v>
      </c>
      <c r="C4324" t="s">
        <v>1339</v>
      </c>
      <c r="D4324" t="s">
        <v>3596</v>
      </c>
      <c r="E4324">
        <f>VLOOKUP(LEFT(B4324,LEN(B4324)-2),'Correction using CAD'!A:F,5,0)</f>
        <v>61.2</v>
      </c>
      <c r="F4324">
        <f>VLOOKUP(LEFT(B4324,LEN(B4324)-2),'Correction using CAD'!A:F,6,0)</f>
        <v>47.699999999999953</v>
      </c>
      <c r="G4324">
        <f>VLOOKUP(VALUE(RIGHT(B4324,2)),'XZ coord'!$T$144:$U$149,2,0)</f>
        <v>10.37</v>
      </c>
      <c r="H4324">
        <v>2.4</v>
      </c>
      <c r="I4324">
        <v>0.9</v>
      </c>
      <c r="J4324">
        <f>VLOOKUP(VALUE(RIGHT(B4324,2)),'XZ coord'!$T$144:$V$149,3,0)</f>
        <v>2.1</v>
      </c>
    </row>
    <row r="4325" spans="1:10" x14ac:dyDescent="0.2">
      <c r="A4325">
        <v>5324</v>
      </c>
      <c r="B4325" t="s">
        <v>4338</v>
      </c>
      <c r="C4325" t="s">
        <v>1339</v>
      </c>
      <c r="D4325" t="s">
        <v>3596</v>
      </c>
      <c r="E4325">
        <f>VLOOKUP(LEFT(B4325,LEN(B4325)-2),'Correction using CAD'!A:F,5,0)</f>
        <v>61.2</v>
      </c>
      <c r="F4325">
        <f>VLOOKUP(LEFT(B4325,LEN(B4325)-2),'Correction using CAD'!A:F,6,0)</f>
        <v>48.599999999999952</v>
      </c>
      <c r="G4325">
        <f>VLOOKUP(VALUE(RIGHT(B4325,2)),'XZ coord'!$T$144:$U$149,2,0)</f>
        <v>2.25</v>
      </c>
      <c r="H4325">
        <v>2.4</v>
      </c>
      <c r="I4325">
        <v>0.9</v>
      </c>
      <c r="J4325">
        <f>VLOOKUP(VALUE(RIGHT(B4325,2)),'XZ coord'!$T$144:$V$149,3,0)</f>
        <v>1.97</v>
      </c>
    </row>
    <row r="4326" spans="1:10" x14ac:dyDescent="0.2">
      <c r="A4326">
        <v>5325</v>
      </c>
      <c r="B4326" t="s">
        <v>4339</v>
      </c>
      <c r="C4326" t="s">
        <v>1342</v>
      </c>
      <c r="D4326" t="s">
        <v>3596</v>
      </c>
      <c r="E4326">
        <f>VLOOKUP(LEFT(B4326,LEN(B4326)-2),'Correction using CAD'!A:F,5,0)</f>
        <v>61.2</v>
      </c>
      <c r="F4326">
        <f>VLOOKUP(LEFT(B4326,LEN(B4326)-2),'Correction using CAD'!A:F,6,0)</f>
        <v>48.599999999999952</v>
      </c>
      <c r="G4326">
        <f>VLOOKUP(VALUE(RIGHT(B4326,2)),'XZ coord'!$T$144:$U$149,2,0)</f>
        <v>4.22</v>
      </c>
      <c r="H4326">
        <v>2.4</v>
      </c>
      <c r="I4326">
        <v>0.9</v>
      </c>
      <c r="J4326">
        <f>VLOOKUP(VALUE(RIGHT(B4326,2)),'XZ coord'!$T$144:$V$149,3,0)</f>
        <v>2.25</v>
      </c>
    </row>
    <row r="4327" spans="1:10" x14ac:dyDescent="0.2">
      <c r="A4327">
        <v>5326</v>
      </c>
      <c r="B4327" t="s">
        <v>4340</v>
      </c>
      <c r="C4327" t="s">
        <v>1339</v>
      </c>
      <c r="D4327" t="s">
        <v>3596</v>
      </c>
      <c r="E4327">
        <f>VLOOKUP(LEFT(B4327,LEN(B4327)-2),'Correction using CAD'!A:F,5,0)</f>
        <v>61.2</v>
      </c>
      <c r="F4327">
        <f>VLOOKUP(LEFT(B4327,LEN(B4327)-2),'Correction using CAD'!A:F,6,0)</f>
        <v>48.599999999999952</v>
      </c>
      <c r="G4327">
        <f>VLOOKUP(VALUE(RIGHT(B4327,2)),'XZ coord'!$T$144:$U$149,2,0)</f>
        <v>6.47</v>
      </c>
      <c r="H4327">
        <v>2.4</v>
      </c>
      <c r="I4327">
        <v>0.9</v>
      </c>
      <c r="J4327">
        <f>VLOOKUP(VALUE(RIGHT(B4327,2)),'XZ coord'!$T$144:$V$149,3,0)</f>
        <v>1.95</v>
      </c>
    </row>
    <row r="4328" spans="1:10" x14ac:dyDescent="0.2">
      <c r="A4328">
        <v>5327</v>
      </c>
      <c r="B4328" t="s">
        <v>4341</v>
      </c>
      <c r="C4328" t="s">
        <v>1339</v>
      </c>
      <c r="D4328" t="s">
        <v>3596</v>
      </c>
      <c r="E4328">
        <f>VLOOKUP(LEFT(B4328,LEN(B4328)-2),'Correction using CAD'!A:F,5,0)</f>
        <v>61.2</v>
      </c>
      <c r="F4328">
        <f>VLOOKUP(LEFT(B4328,LEN(B4328)-2),'Correction using CAD'!A:F,6,0)</f>
        <v>48.599999999999952</v>
      </c>
      <c r="G4328">
        <f>VLOOKUP(VALUE(RIGHT(B4328,2)),'XZ coord'!$T$144:$U$149,2,0)</f>
        <v>8.42</v>
      </c>
      <c r="H4328">
        <v>2.4</v>
      </c>
      <c r="I4328">
        <v>0.9</v>
      </c>
      <c r="J4328">
        <f>VLOOKUP(VALUE(RIGHT(B4328,2)),'XZ coord'!$T$144:$V$149,3,0)</f>
        <v>1.95</v>
      </c>
    </row>
    <row r="4329" spans="1:10" x14ac:dyDescent="0.2">
      <c r="A4329">
        <v>5328</v>
      </c>
      <c r="B4329" t="s">
        <v>4342</v>
      </c>
      <c r="C4329" t="s">
        <v>1339</v>
      </c>
      <c r="D4329" t="s">
        <v>3596</v>
      </c>
      <c r="E4329">
        <f>VLOOKUP(LEFT(B4329,LEN(B4329)-2),'Correction using CAD'!A:F,5,0)</f>
        <v>61.2</v>
      </c>
      <c r="F4329">
        <f>VLOOKUP(LEFT(B4329,LEN(B4329)-2),'Correction using CAD'!A:F,6,0)</f>
        <v>48.599999999999952</v>
      </c>
      <c r="G4329">
        <f>VLOOKUP(VALUE(RIGHT(B4329,2)),'XZ coord'!$T$144:$U$149,2,0)</f>
        <v>10.37</v>
      </c>
      <c r="H4329">
        <v>2.4</v>
      </c>
      <c r="I4329">
        <v>0.9</v>
      </c>
      <c r="J4329">
        <f>VLOOKUP(VALUE(RIGHT(B4329,2)),'XZ coord'!$T$144:$V$149,3,0)</f>
        <v>2.1</v>
      </c>
    </row>
    <row r="4330" spans="1:10" x14ac:dyDescent="0.2">
      <c r="A4330">
        <v>5329</v>
      </c>
      <c r="B4330" t="s">
        <v>4343</v>
      </c>
      <c r="C4330" t="s">
        <v>1339</v>
      </c>
      <c r="D4330" t="s">
        <v>3596</v>
      </c>
      <c r="E4330">
        <f>VLOOKUP(LEFT(B4330,LEN(B4330)-2),'Correction using CAD'!A:F,5,0)</f>
        <v>68.575000000000003</v>
      </c>
      <c r="F4330">
        <f>VLOOKUP(LEFT(B4330,LEN(B4330)-2),'Correction using CAD'!A:F,6,0)</f>
        <v>49.49999999999995</v>
      </c>
      <c r="G4330">
        <f>VLOOKUP(VALUE(RIGHT(B4330,2)),'XZ coord'!$T$144:$U$149,2,0)</f>
        <v>2.25</v>
      </c>
      <c r="H4330">
        <v>2.4</v>
      </c>
      <c r="I4330">
        <v>0.9</v>
      </c>
      <c r="J4330">
        <f>VLOOKUP(VALUE(RIGHT(B4330,2)),'XZ coord'!$T$144:$V$149,3,0)</f>
        <v>1.97</v>
      </c>
    </row>
    <row r="4331" spans="1:10" x14ac:dyDescent="0.2">
      <c r="A4331">
        <v>5330</v>
      </c>
      <c r="B4331" t="s">
        <v>4344</v>
      </c>
      <c r="C4331" t="s">
        <v>1342</v>
      </c>
      <c r="D4331" t="s">
        <v>3596</v>
      </c>
      <c r="E4331">
        <f>VLOOKUP(LEFT(B4331,LEN(B4331)-2),'Correction using CAD'!A:F,5,0)</f>
        <v>68.575000000000003</v>
      </c>
      <c r="F4331">
        <f>VLOOKUP(LEFT(B4331,LEN(B4331)-2),'Correction using CAD'!A:F,6,0)</f>
        <v>49.49999999999995</v>
      </c>
      <c r="G4331">
        <f>VLOOKUP(VALUE(RIGHT(B4331,2)),'XZ coord'!$T$144:$U$149,2,0)</f>
        <v>4.22</v>
      </c>
      <c r="H4331">
        <v>2.4</v>
      </c>
      <c r="I4331">
        <v>0.9</v>
      </c>
      <c r="J4331">
        <f>VLOOKUP(VALUE(RIGHT(B4331,2)),'XZ coord'!$T$144:$V$149,3,0)</f>
        <v>2.25</v>
      </c>
    </row>
    <row r="4332" spans="1:10" x14ac:dyDescent="0.2">
      <c r="A4332">
        <v>5331</v>
      </c>
      <c r="B4332" t="s">
        <v>4345</v>
      </c>
      <c r="C4332" t="s">
        <v>1339</v>
      </c>
      <c r="D4332" t="s">
        <v>3596</v>
      </c>
      <c r="E4332">
        <f>VLOOKUP(LEFT(B4332,LEN(B4332)-2),'Correction using CAD'!A:F,5,0)</f>
        <v>68.575000000000003</v>
      </c>
      <c r="F4332">
        <f>VLOOKUP(LEFT(B4332,LEN(B4332)-2),'Correction using CAD'!A:F,6,0)</f>
        <v>49.49999999999995</v>
      </c>
      <c r="G4332">
        <f>VLOOKUP(VALUE(RIGHT(B4332,2)),'XZ coord'!$T$144:$U$149,2,0)</f>
        <v>6.47</v>
      </c>
      <c r="H4332">
        <v>2.4</v>
      </c>
      <c r="I4332">
        <v>0.9</v>
      </c>
      <c r="J4332">
        <f>VLOOKUP(VALUE(RIGHT(B4332,2)),'XZ coord'!$T$144:$V$149,3,0)</f>
        <v>1.95</v>
      </c>
    </row>
    <row r="4333" spans="1:10" x14ac:dyDescent="0.2">
      <c r="A4333">
        <v>5332</v>
      </c>
      <c r="B4333" t="s">
        <v>4346</v>
      </c>
      <c r="C4333" t="s">
        <v>1339</v>
      </c>
      <c r="D4333" t="s">
        <v>3596</v>
      </c>
      <c r="E4333">
        <f>VLOOKUP(LEFT(B4333,LEN(B4333)-2),'Correction using CAD'!A:F,5,0)</f>
        <v>68.575000000000003</v>
      </c>
      <c r="F4333">
        <f>VLOOKUP(LEFT(B4333,LEN(B4333)-2),'Correction using CAD'!A:F,6,0)</f>
        <v>49.49999999999995</v>
      </c>
      <c r="G4333">
        <f>VLOOKUP(VALUE(RIGHT(B4333,2)),'XZ coord'!$T$144:$U$149,2,0)</f>
        <v>8.42</v>
      </c>
      <c r="H4333">
        <v>2.4</v>
      </c>
      <c r="I4333">
        <v>0.9</v>
      </c>
      <c r="J4333">
        <f>VLOOKUP(VALUE(RIGHT(B4333,2)),'XZ coord'!$T$144:$V$149,3,0)</f>
        <v>1.95</v>
      </c>
    </row>
    <row r="4334" spans="1:10" x14ac:dyDescent="0.2">
      <c r="A4334">
        <v>5333</v>
      </c>
      <c r="B4334" t="s">
        <v>4347</v>
      </c>
      <c r="C4334" t="s">
        <v>1339</v>
      </c>
      <c r="D4334" t="s">
        <v>3596</v>
      </c>
      <c r="E4334">
        <f>VLOOKUP(LEFT(B4334,LEN(B4334)-2),'Correction using CAD'!A:F,5,0)</f>
        <v>68.575000000000003</v>
      </c>
      <c r="F4334">
        <f>VLOOKUP(LEFT(B4334,LEN(B4334)-2),'Correction using CAD'!A:F,6,0)</f>
        <v>49.49999999999995</v>
      </c>
      <c r="G4334">
        <f>VLOOKUP(VALUE(RIGHT(B4334,2)),'XZ coord'!$T$144:$U$149,2,0)</f>
        <v>10.37</v>
      </c>
      <c r="H4334">
        <v>2.4</v>
      </c>
      <c r="I4334">
        <v>0.9</v>
      </c>
      <c r="J4334">
        <f>VLOOKUP(VALUE(RIGHT(B4334,2)),'XZ coord'!$T$144:$V$149,3,0)</f>
        <v>2.1</v>
      </c>
    </row>
    <row r="4335" spans="1:10" x14ac:dyDescent="0.2">
      <c r="A4335">
        <v>5334</v>
      </c>
      <c r="B4335" t="s">
        <v>4348</v>
      </c>
      <c r="C4335" t="s">
        <v>1339</v>
      </c>
      <c r="D4335" t="s">
        <v>3596</v>
      </c>
      <c r="E4335">
        <f>VLOOKUP(LEFT(B4335,LEN(B4335)-2),'Correction using CAD'!A:F,5,0)</f>
        <v>68.575000000000003</v>
      </c>
      <c r="F4335">
        <f>VLOOKUP(LEFT(B4335,LEN(B4335)-2),'Correction using CAD'!A:F,6,0)</f>
        <v>50.399999999999949</v>
      </c>
      <c r="G4335">
        <f>VLOOKUP(VALUE(RIGHT(B4335,2)),'XZ coord'!$T$144:$U$149,2,0)</f>
        <v>2.25</v>
      </c>
      <c r="H4335">
        <v>2.4</v>
      </c>
      <c r="I4335">
        <v>0.9</v>
      </c>
      <c r="J4335">
        <f>VLOOKUP(VALUE(RIGHT(B4335,2)),'XZ coord'!$T$144:$V$149,3,0)</f>
        <v>1.97</v>
      </c>
    </row>
    <row r="4336" spans="1:10" x14ac:dyDescent="0.2">
      <c r="A4336">
        <v>5335</v>
      </c>
      <c r="B4336" t="s">
        <v>4349</v>
      </c>
      <c r="C4336" t="s">
        <v>1342</v>
      </c>
      <c r="D4336" t="s">
        <v>3596</v>
      </c>
      <c r="E4336">
        <f>VLOOKUP(LEFT(B4336,LEN(B4336)-2),'Correction using CAD'!A:F,5,0)</f>
        <v>68.575000000000003</v>
      </c>
      <c r="F4336">
        <f>VLOOKUP(LEFT(B4336,LEN(B4336)-2),'Correction using CAD'!A:F,6,0)</f>
        <v>50.399999999999949</v>
      </c>
      <c r="G4336">
        <f>VLOOKUP(VALUE(RIGHT(B4336,2)),'XZ coord'!$T$144:$U$149,2,0)</f>
        <v>4.22</v>
      </c>
      <c r="H4336">
        <v>2.4</v>
      </c>
      <c r="I4336">
        <v>0.9</v>
      </c>
      <c r="J4336">
        <f>VLOOKUP(VALUE(RIGHT(B4336,2)),'XZ coord'!$T$144:$V$149,3,0)</f>
        <v>2.25</v>
      </c>
    </row>
    <row r="4337" spans="1:10" x14ac:dyDescent="0.2">
      <c r="A4337">
        <v>5336</v>
      </c>
      <c r="B4337" t="s">
        <v>4350</v>
      </c>
      <c r="C4337" t="s">
        <v>1339</v>
      </c>
      <c r="D4337" t="s">
        <v>3596</v>
      </c>
      <c r="E4337">
        <f>VLOOKUP(LEFT(B4337,LEN(B4337)-2),'Correction using CAD'!A:F,5,0)</f>
        <v>68.575000000000003</v>
      </c>
      <c r="F4337">
        <f>VLOOKUP(LEFT(B4337,LEN(B4337)-2),'Correction using CAD'!A:F,6,0)</f>
        <v>50.399999999999949</v>
      </c>
      <c r="G4337">
        <f>VLOOKUP(VALUE(RIGHT(B4337,2)),'XZ coord'!$T$144:$U$149,2,0)</f>
        <v>6.47</v>
      </c>
      <c r="H4337">
        <v>2.4</v>
      </c>
      <c r="I4337">
        <v>0.9</v>
      </c>
      <c r="J4337">
        <f>VLOOKUP(VALUE(RIGHT(B4337,2)),'XZ coord'!$T$144:$V$149,3,0)</f>
        <v>1.95</v>
      </c>
    </row>
    <row r="4338" spans="1:10" x14ac:dyDescent="0.2">
      <c r="A4338">
        <v>5337</v>
      </c>
      <c r="B4338" t="s">
        <v>4351</v>
      </c>
      <c r="C4338" t="s">
        <v>1339</v>
      </c>
      <c r="D4338" t="s">
        <v>3596</v>
      </c>
      <c r="E4338">
        <f>VLOOKUP(LEFT(B4338,LEN(B4338)-2),'Correction using CAD'!A:F,5,0)</f>
        <v>68.575000000000003</v>
      </c>
      <c r="F4338">
        <f>VLOOKUP(LEFT(B4338,LEN(B4338)-2),'Correction using CAD'!A:F,6,0)</f>
        <v>50.399999999999949</v>
      </c>
      <c r="G4338">
        <f>VLOOKUP(VALUE(RIGHT(B4338,2)),'XZ coord'!$T$144:$U$149,2,0)</f>
        <v>8.42</v>
      </c>
      <c r="H4338">
        <v>2.4</v>
      </c>
      <c r="I4338">
        <v>0.9</v>
      </c>
      <c r="J4338">
        <f>VLOOKUP(VALUE(RIGHT(B4338,2)),'XZ coord'!$T$144:$V$149,3,0)</f>
        <v>1.95</v>
      </c>
    </row>
    <row r="4339" spans="1:10" x14ac:dyDescent="0.2">
      <c r="A4339">
        <v>5338</v>
      </c>
      <c r="B4339" t="s">
        <v>4352</v>
      </c>
      <c r="C4339" t="s">
        <v>1339</v>
      </c>
      <c r="D4339" t="s">
        <v>3596</v>
      </c>
      <c r="E4339">
        <f>VLOOKUP(LEFT(B4339,LEN(B4339)-2),'Correction using CAD'!A:F,5,0)</f>
        <v>68.575000000000003</v>
      </c>
      <c r="F4339">
        <f>VLOOKUP(LEFT(B4339,LEN(B4339)-2),'Correction using CAD'!A:F,6,0)</f>
        <v>50.399999999999949</v>
      </c>
      <c r="G4339">
        <f>VLOOKUP(VALUE(RIGHT(B4339,2)),'XZ coord'!$T$144:$U$149,2,0)</f>
        <v>10.37</v>
      </c>
      <c r="H4339">
        <v>2.4</v>
      </c>
      <c r="I4339">
        <v>0.9</v>
      </c>
      <c r="J4339">
        <f>VLOOKUP(VALUE(RIGHT(B4339,2)),'XZ coord'!$T$144:$V$149,3,0)</f>
        <v>2.1</v>
      </c>
    </row>
    <row r="4340" spans="1:10" x14ac:dyDescent="0.2">
      <c r="A4340">
        <v>5339</v>
      </c>
      <c r="B4340" t="s">
        <v>4353</v>
      </c>
      <c r="C4340" t="s">
        <v>1339</v>
      </c>
      <c r="D4340" t="s">
        <v>3596</v>
      </c>
      <c r="E4340">
        <f>VLOOKUP(LEFT(B4340,LEN(B4340)-2),'Correction using CAD'!A:F,5,0)</f>
        <v>68.575000000000003</v>
      </c>
      <c r="F4340">
        <f>VLOOKUP(LEFT(B4340,LEN(B4340)-2),'Correction using CAD'!A:F,6,0)</f>
        <v>51.299999999999947</v>
      </c>
      <c r="G4340">
        <f>VLOOKUP(VALUE(RIGHT(B4340,2)),'XZ coord'!$T$144:$U$149,2,0)</f>
        <v>2.25</v>
      </c>
      <c r="H4340">
        <v>2.4</v>
      </c>
      <c r="I4340">
        <v>0.9</v>
      </c>
      <c r="J4340">
        <f>VLOOKUP(VALUE(RIGHT(B4340,2)),'XZ coord'!$T$144:$V$149,3,0)</f>
        <v>1.97</v>
      </c>
    </row>
    <row r="4341" spans="1:10" x14ac:dyDescent="0.2">
      <c r="A4341">
        <v>5340</v>
      </c>
      <c r="B4341" t="s">
        <v>4354</v>
      </c>
      <c r="C4341" t="s">
        <v>1342</v>
      </c>
      <c r="D4341" t="s">
        <v>3596</v>
      </c>
      <c r="E4341">
        <f>VLOOKUP(LEFT(B4341,LEN(B4341)-2),'Correction using CAD'!A:F,5,0)</f>
        <v>68.575000000000003</v>
      </c>
      <c r="F4341">
        <f>VLOOKUP(LEFT(B4341,LEN(B4341)-2),'Correction using CAD'!A:F,6,0)</f>
        <v>51.299999999999947</v>
      </c>
      <c r="G4341">
        <f>VLOOKUP(VALUE(RIGHT(B4341,2)),'XZ coord'!$T$144:$U$149,2,0)</f>
        <v>4.22</v>
      </c>
      <c r="H4341">
        <v>2.4</v>
      </c>
      <c r="I4341">
        <v>0.9</v>
      </c>
      <c r="J4341">
        <f>VLOOKUP(VALUE(RIGHT(B4341,2)),'XZ coord'!$T$144:$V$149,3,0)</f>
        <v>2.25</v>
      </c>
    </row>
    <row r="4342" spans="1:10" x14ac:dyDescent="0.2">
      <c r="A4342">
        <v>5341</v>
      </c>
      <c r="B4342" t="s">
        <v>4355</v>
      </c>
      <c r="C4342" t="s">
        <v>1339</v>
      </c>
      <c r="D4342" t="s">
        <v>3596</v>
      </c>
      <c r="E4342">
        <f>VLOOKUP(LEFT(B4342,LEN(B4342)-2),'Correction using CAD'!A:F,5,0)</f>
        <v>68.575000000000003</v>
      </c>
      <c r="F4342">
        <f>VLOOKUP(LEFT(B4342,LEN(B4342)-2),'Correction using CAD'!A:F,6,0)</f>
        <v>51.299999999999947</v>
      </c>
      <c r="G4342">
        <f>VLOOKUP(VALUE(RIGHT(B4342,2)),'XZ coord'!$T$144:$U$149,2,0)</f>
        <v>6.47</v>
      </c>
      <c r="H4342">
        <v>2.4</v>
      </c>
      <c r="I4342">
        <v>0.9</v>
      </c>
      <c r="J4342">
        <f>VLOOKUP(VALUE(RIGHT(B4342,2)),'XZ coord'!$T$144:$V$149,3,0)</f>
        <v>1.95</v>
      </c>
    </row>
    <row r="4343" spans="1:10" x14ac:dyDescent="0.2">
      <c r="A4343">
        <v>5342</v>
      </c>
      <c r="B4343" t="s">
        <v>4356</v>
      </c>
      <c r="C4343" t="s">
        <v>1339</v>
      </c>
      <c r="D4343" t="s">
        <v>3596</v>
      </c>
      <c r="E4343">
        <f>VLOOKUP(LEFT(B4343,LEN(B4343)-2),'Correction using CAD'!A:F,5,0)</f>
        <v>68.575000000000003</v>
      </c>
      <c r="F4343">
        <f>VLOOKUP(LEFT(B4343,LEN(B4343)-2),'Correction using CAD'!A:F,6,0)</f>
        <v>51.299999999999947</v>
      </c>
      <c r="G4343">
        <f>VLOOKUP(VALUE(RIGHT(B4343,2)),'XZ coord'!$T$144:$U$149,2,0)</f>
        <v>8.42</v>
      </c>
      <c r="H4343">
        <v>2.4</v>
      </c>
      <c r="I4343">
        <v>0.9</v>
      </c>
      <c r="J4343">
        <f>VLOOKUP(VALUE(RIGHT(B4343,2)),'XZ coord'!$T$144:$V$149,3,0)</f>
        <v>1.95</v>
      </c>
    </row>
    <row r="4344" spans="1:10" x14ac:dyDescent="0.2">
      <c r="A4344">
        <v>5343</v>
      </c>
      <c r="B4344" t="s">
        <v>4357</v>
      </c>
      <c r="C4344" t="s">
        <v>1339</v>
      </c>
      <c r="D4344" t="s">
        <v>3596</v>
      </c>
      <c r="E4344">
        <f>VLOOKUP(LEFT(B4344,LEN(B4344)-2),'Correction using CAD'!A:F,5,0)</f>
        <v>68.575000000000003</v>
      </c>
      <c r="F4344">
        <f>VLOOKUP(LEFT(B4344,LEN(B4344)-2),'Correction using CAD'!A:F,6,0)</f>
        <v>51.299999999999947</v>
      </c>
      <c r="G4344">
        <f>VLOOKUP(VALUE(RIGHT(B4344,2)),'XZ coord'!$T$144:$U$149,2,0)</f>
        <v>10.37</v>
      </c>
      <c r="H4344">
        <v>2.4</v>
      </c>
      <c r="I4344">
        <v>0.9</v>
      </c>
      <c r="J4344">
        <f>VLOOKUP(VALUE(RIGHT(B4344,2)),'XZ coord'!$T$144:$V$149,3,0)</f>
        <v>2.1</v>
      </c>
    </row>
    <row r="4345" spans="1:10" x14ac:dyDescent="0.2">
      <c r="A4345">
        <v>5344</v>
      </c>
      <c r="B4345" t="s">
        <v>4358</v>
      </c>
      <c r="C4345" t="s">
        <v>1339</v>
      </c>
      <c r="D4345" t="s">
        <v>3596</v>
      </c>
      <c r="E4345">
        <f>VLOOKUP(LEFT(B4345,LEN(B4345)-2),'Correction using CAD'!A:F,5,0)</f>
        <v>68.575000000000003</v>
      </c>
      <c r="F4345">
        <f>VLOOKUP(LEFT(B4345,LEN(B4345)-2),'Correction using CAD'!A:F,6,0)</f>
        <v>52.199999999999946</v>
      </c>
      <c r="G4345">
        <f>VLOOKUP(VALUE(RIGHT(B4345,2)),'XZ coord'!$T$144:$U$149,2,0)</f>
        <v>2.25</v>
      </c>
      <c r="H4345">
        <v>2.4</v>
      </c>
      <c r="I4345">
        <v>0.9</v>
      </c>
      <c r="J4345">
        <f>VLOOKUP(VALUE(RIGHT(B4345,2)),'XZ coord'!$T$144:$V$149,3,0)</f>
        <v>1.97</v>
      </c>
    </row>
    <row r="4346" spans="1:10" x14ac:dyDescent="0.2">
      <c r="A4346">
        <v>5345</v>
      </c>
      <c r="B4346" t="s">
        <v>4359</v>
      </c>
      <c r="C4346" t="s">
        <v>1342</v>
      </c>
      <c r="D4346" t="s">
        <v>3596</v>
      </c>
      <c r="E4346">
        <f>VLOOKUP(LEFT(B4346,LEN(B4346)-2),'Correction using CAD'!A:F,5,0)</f>
        <v>68.575000000000003</v>
      </c>
      <c r="F4346">
        <f>VLOOKUP(LEFT(B4346,LEN(B4346)-2),'Correction using CAD'!A:F,6,0)</f>
        <v>52.199999999999946</v>
      </c>
      <c r="G4346">
        <f>VLOOKUP(VALUE(RIGHT(B4346,2)),'XZ coord'!$T$144:$U$149,2,0)</f>
        <v>4.22</v>
      </c>
      <c r="H4346">
        <v>2.4</v>
      </c>
      <c r="I4346">
        <v>0.9</v>
      </c>
      <c r="J4346">
        <f>VLOOKUP(VALUE(RIGHT(B4346,2)),'XZ coord'!$T$144:$V$149,3,0)</f>
        <v>2.25</v>
      </c>
    </row>
    <row r="4347" spans="1:10" x14ac:dyDescent="0.2">
      <c r="A4347">
        <v>5346</v>
      </c>
      <c r="B4347" t="s">
        <v>4360</v>
      </c>
      <c r="C4347" t="s">
        <v>1339</v>
      </c>
      <c r="D4347" t="s">
        <v>3596</v>
      </c>
      <c r="E4347">
        <f>VLOOKUP(LEFT(B4347,LEN(B4347)-2),'Correction using CAD'!A:F,5,0)</f>
        <v>68.575000000000003</v>
      </c>
      <c r="F4347">
        <f>VLOOKUP(LEFT(B4347,LEN(B4347)-2),'Correction using CAD'!A:F,6,0)</f>
        <v>52.199999999999946</v>
      </c>
      <c r="G4347">
        <f>VLOOKUP(VALUE(RIGHT(B4347,2)),'XZ coord'!$T$144:$U$149,2,0)</f>
        <v>6.47</v>
      </c>
      <c r="H4347">
        <v>2.4</v>
      </c>
      <c r="I4347">
        <v>0.9</v>
      </c>
      <c r="J4347">
        <f>VLOOKUP(VALUE(RIGHT(B4347,2)),'XZ coord'!$T$144:$V$149,3,0)</f>
        <v>1.95</v>
      </c>
    </row>
    <row r="4348" spans="1:10" x14ac:dyDescent="0.2">
      <c r="A4348">
        <v>5347</v>
      </c>
      <c r="B4348" t="s">
        <v>4361</v>
      </c>
      <c r="C4348" t="s">
        <v>1339</v>
      </c>
      <c r="D4348" t="s">
        <v>3596</v>
      </c>
      <c r="E4348">
        <f>VLOOKUP(LEFT(B4348,LEN(B4348)-2),'Correction using CAD'!A:F,5,0)</f>
        <v>68.575000000000003</v>
      </c>
      <c r="F4348">
        <f>VLOOKUP(LEFT(B4348,LEN(B4348)-2),'Correction using CAD'!A:F,6,0)</f>
        <v>52.199999999999946</v>
      </c>
      <c r="G4348">
        <f>VLOOKUP(VALUE(RIGHT(B4348,2)),'XZ coord'!$T$144:$U$149,2,0)</f>
        <v>8.42</v>
      </c>
      <c r="H4348">
        <v>2.4</v>
      </c>
      <c r="I4348">
        <v>0.9</v>
      </c>
      <c r="J4348">
        <f>VLOOKUP(VALUE(RIGHT(B4348,2)),'XZ coord'!$T$144:$V$149,3,0)</f>
        <v>1.95</v>
      </c>
    </row>
    <row r="4349" spans="1:10" x14ac:dyDescent="0.2">
      <c r="A4349">
        <v>5348</v>
      </c>
      <c r="B4349" t="s">
        <v>4362</v>
      </c>
      <c r="C4349" t="s">
        <v>1339</v>
      </c>
      <c r="D4349" t="s">
        <v>3596</v>
      </c>
      <c r="E4349">
        <f>VLOOKUP(LEFT(B4349,LEN(B4349)-2),'Correction using CAD'!A:F,5,0)</f>
        <v>68.575000000000003</v>
      </c>
      <c r="F4349">
        <f>VLOOKUP(LEFT(B4349,LEN(B4349)-2),'Correction using CAD'!A:F,6,0)</f>
        <v>52.199999999999946</v>
      </c>
      <c r="G4349">
        <f>VLOOKUP(VALUE(RIGHT(B4349,2)),'XZ coord'!$T$144:$U$149,2,0)</f>
        <v>10.37</v>
      </c>
      <c r="H4349">
        <v>2.4</v>
      </c>
      <c r="I4349">
        <v>0.9</v>
      </c>
      <c r="J4349">
        <f>VLOOKUP(VALUE(RIGHT(B4349,2)),'XZ coord'!$T$144:$V$149,3,0)</f>
        <v>2.1</v>
      </c>
    </row>
    <row r="4350" spans="1:10" x14ac:dyDescent="0.2">
      <c r="A4350">
        <v>5349</v>
      </c>
      <c r="B4350" t="s">
        <v>4363</v>
      </c>
      <c r="C4350" t="s">
        <v>1339</v>
      </c>
      <c r="D4350" t="s">
        <v>3596</v>
      </c>
      <c r="E4350">
        <f>VLOOKUP(LEFT(B4350,LEN(B4350)-2),'Correction using CAD'!A:F,5,0)</f>
        <v>61.2</v>
      </c>
      <c r="F4350">
        <f>VLOOKUP(LEFT(B4350,LEN(B4350)-2),'Correction using CAD'!A:F,6,0)</f>
        <v>49.49999999999995</v>
      </c>
      <c r="G4350">
        <f>VLOOKUP(VALUE(RIGHT(B4350,2)),'XZ coord'!$T$144:$U$149,2,0)</f>
        <v>2.25</v>
      </c>
      <c r="H4350">
        <v>2.4</v>
      </c>
      <c r="I4350">
        <v>0.9</v>
      </c>
      <c r="J4350">
        <f>VLOOKUP(VALUE(RIGHT(B4350,2)),'XZ coord'!$T$144:$V$149,3,0)</f>
        <v>1.97</v>
      </c>
    </row>
    <row r="4351" spans="1:10" x14ac:dyDescent="0.2">
      <c r="A4351">
        <v>5350</v>
      </c>
      <c r="B4351" t="s">
        <v>4364</v>
      </c>
      <c r="C4351" t="s">
        <v>1342</v>
      </c>
      <c r="D4351" t="s">
        <v>3596</v>
      </c>
      <c r="E4351">
        <f>VLOOKUP(LEFT(B4351,LEN(B4351)-2),'Correction using CAD'!A:F,5,0)</f>
        <v>61.2</v>
      </c>
      <c r="F4351">
        <f>VLOOKUP(LEFT(B4351,LEN(B4351)-2),'Correction using CAD'!A:F,6,0)</f>
        <v>49.49999999999995</v>
      </c>
      <c r="G4351">
        <f>VLOOKUP(VALUE(RIGHT(B4351,2)),'XZ coord'!$T$144:$U$149,2,0)</f>
        <v>4.22</v>
      </c>
      <c r="H4351">
        <v>2.4</v>
      </c>
      <c r="I4351">
        <v>0.9</v>
      </c>
      <c r="J4351">
        <f>VLOOKUP(VALUE(RIGHT(B4351,2)),'XZ coord'!$T$144:$V$149,3,0)</f>
        <v>2.25</v>
      </c>
    </row>
    <row r="4352" spans="1:10" x14ac:dyDescent="0.2">
      <c r="A4352">
        <v>5351</v>
      </c>
      <c r="B4352" t="s">
        <v>4365</v>
      </c>
      <c r="C4352" t="s">
        <v>1339</v>
      </c>
      <c r="D4352" t="s">
        <v>3596</v>
      </c>
      <c r="E4352">
        <f>VLOOKUP(LEFT(B4352,LEN(B4352)-2),'Correction using CAD'!A:F,5,0)</f>
        <v>61.2</v>
      </c>
      <c r="F4352">
        <f>VLOOKUP(LEFT(B4352,LEN(B4352)-2),'Correction using CAD'!A:F,6,0)</f>
        <v>49.49999999999995</v>
      </c>
      <c r="G4352">
        <f>VLOOKUP(VALUE(RIGHT(B4352,2)),'XZ coord'!$T$144:$U$149,2,0)</f>
        <v>6.47</v>
      </c>
      <c r="H4352">
        <v>2.4</v>
      </c>
      <c r="I4352">
        <v>0.9</v>
      </c>
      <c r="J4352">
        <f>VLOOKUP(VALUE(RIGHT(B4352,2)),'XZ coord'!$T$144:$V$149,3,0)</f>
        <v>1.95</v>
      </c>
    </row>
    <row r="4353" spans="1:10" x14ac:dyDescent="0.2">
      <c r="A4353">
        <v>5352</v>
      </c>
      <c r="B4353" t="s">
        <v>4366</v>
      </c>
      <c r="C4353" t="s">
        <v>1339</v>
      </c>
      <c r="D4353" t="s">
        <v>3596</v>
      </c>
      <c r="E4353">
        <f>VLOOKUP(LEFT(B4353,LEN(B4353)-2),'Correction using CAD'!A:F,5,0)</f>
        <v>61.2</v>
      </c>
      <c r="F4353">
        <f>VLOOKUP(LEFT(B4353,LEN(B4353)-2),'Correction using CAD'!A:F,6,0)</f>
        <v>49.49999999999995</v>
      </c>
      <c r="G4353">
        <f>VLOOKUP(VALUE(RIGHT(B4353,2)),'XZ coord'!$T$144:$U$149,2,0)</f>
        <v>8.42</v>
      </c>
      <c r="H4353">
        <v>2.4</v>
      </c>
      <c r="I4353">
        <v>0.9</v>
      </c>
      <c r="J4353">
        <f>VLOOKUP(VALUE(RIGHT(B4353,2)),'XZ coord'!$T$144:$V$149,3,0)</f>
        <v>1.95</v>
      </c>
    </row>
    <row r="4354" spans="1:10" x14ac:dyDescent="0.2">
      <c r="A4354">
        <v>5353</v>
      </c>
      <c r="B4354" t="s">
        <v>4367</v>
      </c>
      <c r="C4354" t="s">
        <v>1339</v>
      </c>
      <c r="D4354" t="s">
        <v>3596</v>
      </c>
      <c r="E4354">
        <f>VLOOKUP(LEFT(B4354,LEN(B4354)-2),'Correction using CAD'!A:F,5,0)</f>
        <v>61.2</v>
      </c>
      <c r="F4354">
        <f>VLOOKUP(LEFT(B4354,LEN(B4354)-2),'Correction using CAD'!A:F,6,0)</f>
        <v>49.49999999999995</v>
      </c>
      <c r="G4354">
        <f>VLOOKUP(VALUE(RIGHT(B4354,2)),'XZ coord'!$T$144:$U$149,2,0)</f>
        <v>10.37</v>
      </c>
      <c r="H4354">
        <v>2.4</v>
      </c>
      <c r="I4354">
        <v>0.9</v>
      </c>
      <c r="J4354">
        <f>VLOOKUP(VALUE(RIGHT(B4354,2)),'XZ coord'!$T$144:$V$149,3,0)</f>
        <v>2.1</v>
      </c>
    </row>
    <row r="4355" spans="1:10" x14ac:dyDescent="0.2">
      <c r="A4355">
        <v>5354</v>
      </c>
      <c r="B4355" t="s">
        <v>4368</v>
      </c>
      <c r="C4355" t="s">
        <v>1339</v>
      </c>
      <c r="D4355" t="s">
        <v>3596</v>
      </c>
      <c r="E4355">
        <f>VLOOKUP(LEFT(B4355,LEN(B4355)-2),'Correction using CAD'!A:F,5,0)</f>
        <v>61.2</v>
      </c>
      <c r="F4355">
        <f>VLOOKUP(LEFT(B4355,LEN(B4355)-2),'Correction using CAD'!A:F,6,0)</f>
        <v>50.399999999999949</v>
      </c>
      <c r="G4355">
        <f>VLOOKUP(VALUE(RIGHT(B4355,2)),'XZ coord'!$T$144:$U$149,2,0)</f>
        <v>2.25</v>
      </c>
      <c r="H4355">
        <v>2.4</v>
      </c>
      <c r="I4355">
        <v>0.9</v>
      </c>
      <c r="J4355">
        <f>VLOOKUP(VALUE(RIGHT(B4355,2)),'XZ coord'!$T$144:$V$149,3,0)</f>
        <v>1.97</v>
      </c>
    </row>
    <row r="4356" spans="1:10" x14ac:dyDescent="0.2">
      <c r="A4356">
        <v>5355</v>
      </c>
      <c r="B4356" t="s">
        <v>4369</v>
      </c>
      <c r="C4356" t="s">
        <v>1342</v>
      </c>
      <c r="D4356" t="s">
        <v>3596</v>
      </c>
      <c r="E4356">
        <f>VLOOKUP(LEFT(B4356,LEN(B4356)-2),'Correction using CAD'!A:F,5,0)</f>
        <v>61.2</v>
      </c>
      <c r="F4356">
        <f>VLOOKUP(LEFT(B4356,LEN(B4356)-2),'Correction using CAD'!A:F,6,0)</f>
        <v>50.399999999999949</v>
      </c>
      <c r="G4356">
        <f>VLOOKUP(VALUE(RIGHT(B4356,2)),'XZ coord'!$T$144:$U$149,2,0)</f>
        <v>4.22</v>
      </c>
      <c r="H4356">
        <v>2.4</v>
      </c>
      <c r="I4356">
        <v>0.9</v>
      </c>
      <c r="J4356">
        <f>VLOOKUP(VALUE(RIGHT(B4356,2)),'XZ coord'!$T$144:$V$149,3,0)</f>
        <v>2.25</v>
      </c>
    </row>
    <row r="4357" spans="1:10" x14ac:dyDescent="0.2">
      <c r="A4357">
        <v>5356</v>
      </c>
      <c r="B4357" t="s">
        <v>4370</v>
      </c>
      <c r="C4357" t="s">
        <v>1339</v>
      </c>
      <c r="D4357" t="s">
        <v>3596</v>
      </c>
      <c r="E4357">
        <f>VLOOKUP(LEFT(B4357,LEN(B4357)-2),'Correction using CAD'!A:F,5,0)</f>
        <v>61.2</v>
      </c>
      <c r="F4357">
        <f>VLOOKUP(LEFT(B4357,LEN(B4357)-2),'Correction using CAD'!A:F,6,0)</f>
        <v>50.399999999999949</v>
      </c>
      <c r="G4357">
        <f>VLOOKUP(VALUE(RIGHT(B4357,2)),'XZ coord'!$T$144:$U$149,2,0)</f>
        <v>6.47</v>
      </c>
      <c r="H4357">
        <v>2.4</v>
      </c>
      <c r="I4357">
        <v>0.9</v>
      </c>
      <c r="J4357">
        <f>VLOOKUP(VALUE(RIGHT(B4357,2)),'XZ coord'!$T$144:$V$149,3,0)</f>
        <v>1.95</v>
      </c>
    </row>
    <row r="4358" spans="1:10" x14ac:dyDescent="0.2">
      <c r="A4358">
        <v>5357</v>
      </c>
      <c r="B4358" t="s">
        <v>4371</v>
      </c>
      <c r="C4358" t="s">
        <v>1339</v>
      </c>
      <c r="D4358" t="s">
        <v>3596</v>
      </c>
      <c r="E4358">
        <f>VLOOKUP(LEFT(B4358,LEN(B4358)-2),'Correction using CAD'!A:F,5,0)</f>
        <v>61.2</v>
      </c>
      <c r="F4358">
        <f>VLOOKUP(LEFT(B4358,LEN(B4358)-2),'Correction using CAD'!A:F,6,0)</f>
        <v>50.399999999999949</v>
      </c>
      <c r="G4358">
        <f>VLOOKUP(VALUE(RIGHT(B4358,2)),'XZ coord'!$T$144:$U$149,2,0)</f>
        <v>8.42</v>
      </c>
      <c r="H4358">
        <v>2.4</v>
      </c>
      <c r="I4358">
        <v>0.9</v>
      </c>
      <c r="J4358">
        <f>VLOOKUP(VALUE(RIGHT(B4358,2)),'XZ coord'!$T$144:$V$149,3,0)</f>
        <v>1.95</v>
      </c>
    </row>
    <row r="4359" spans="1:10" x14ac:dyDescent="0.2">
      <c r="A4359">
        <v>5358</v>
      </c>
      <c r="B4359" t="s">
        <v>4372</v>
      </c>
      <c r="C4359" t="s">
        <v>1339</v>
      </c>
      <c r="D4359" t="s">
        <v>3596</v>
      </c>
      <c r="E4359">
        <f>VLOOKUP(LEFT(B4359,LEN(B4359)-2),'Correction using CAD'!A:F,5,0)</f>
        <v>61.2</v>
      </c>
      <c r="F4359">
        <f>VLOOKUP(LEFT(B4359,LEN(B4359)-2),'Correction using CAD'!A:F,6,0)</f>
        <v>50.399999999999949</v>
      </c>
      <c r="G4359">
        <f>VLOOKUP(VALUE(RIGHT(B4359,2)),'XZ coord'!$T$144:$U$149,2,0)</f>
        <v>10.37</v>
      </c>
      <c r="H4359">
        <v>2.4</v>
      </c>
      <c r="I4359">
        <v>0.9</v>
      </c>
      <c r="J4359">
        <f>VLOOKUP(VALUE(RIGHT(B4359,2)),'XZ coord'!$T$144:$V$149,3,0)</f>
        <v>2.1</v>
      </c>
    </row>
    <row r="4360" spans="1:10" x14ac:dyDescent="0.2">
      <c r="A4360">
        <v>5359</v>
      </c>
      <c r="B4360" t="s">
        <v>4373</v>
      </c>
      <c r="C4360" t="s">
        <v>1339</v>
      </c>
      <c r="D4360" t="s">
        <v>3596</v>
      </c>
      <c r="E4360">
        <f>VLOOKUP(LEFT(B4360,LEN(B4360)-2),'Correction using CAD'!A:F,5,0)</f>
        <v>61.2</v>
      </c>
      <c r="F4360">
        <f>VLOOKUP(LEFT(B4360,LEN(B4360)-2),'Correction using CAD'!A:F,6,0)</f>
        <v>51.299999999999947</v>
      </c>
      <c r="G4360">
        <f>VLOOKUP(VALUE(RIGHT(B4360,2)),'XZ coord'!$T$144:$U$149,2,0)</f>
        <v>2.25</v>
      </c>
      <c r="H4360">
        <v>2.4</v>
      </c>
      <c r="I4360">
        <v>0.9</v>
      </c>
      <c r="J4360">
        <f>VLOOKUP(VALUE(RIGHT(B4360,2)),'XZ coord'!$T$144:$V$149,3,0)</f>
        <v>1.97</v>
      </c>
    </row>
    <row r="4361" spans="1:10" x14ac:dyDescent="0.2">
      <c r="A4361">
        <v>5360</v>
      </c>
      <c r="B4361" t="s">
        <v>4374</v>
      </c>
      <c r="C4361" t="s">
        <v>1342</v>
      </c>
      <c r="D4361" t="s">
        <v>3596</v>
      </c>
      <c r="E4361">
        <f>VLOOKUP(LEFT(B4361,LEN(B4361)-2),'Correction using CAD'!A:F,5,0)</f>
        <v>61.2</v>
      </c>
      <c r="F4361">
        <f>VLOOKUP(LEFT(B4361,LEN(B4361)-2),'Correction using CAD'!A:F,6,0)</f>
        <v>51.299999999999947</v>
      </c>
      <c r="G4361">
        <f>VLOOKUP(VALUE(RIGHT(B4361,2)),'XZ coord'!$T$144:$U$149,2,0)</f>
        <v>4.22</v>
      </c>
      <c r="H4361">
        <v>2.4</v>
      </c>
      <c r="I4361">
        <v>0.9</v>
      </c>
      <c r="J4361">
        <f>VLOOKUP(VALUE(RIGHT(B4361,2)),'XZ coord'!$T$144:$V$149,3,0)</f>
        <v>2.25</v>
      </c>
    </row>
    <row r="4362" spans="1:10" x14ac:dyDescent="0.2">
      <c r="A4362">
        <v>5361</v>
      </c>
      <c r="B4362" t="s">
        <v>4375</v>
      </c>
      <c r="C4362" t="s">
        <v>1339</v>
      </c>
      <c r="D4362" t="s">
        <v>3596</v>
      </c>
      <c r="E4362">
        <f>VLOOKUP(LEFT(B4362,LEN(B4362)-2),'Correction using CAD'!A:F,5,0)</f>
        <v>61.2</v>
      </c>
      <c r="F4362">
        <f>VLOOKUP(LEFT(B4362,LEN(B4362)-2),'Correction using CAD'!A:F,6,0)</f>
        <v>51.299999999999947</v>
      </c>
      <c r="G4362">
        <f>VLOOKUP(VALUE(RIGHT(B4362,2)),'XZ coord'!$T$144:$U$149,2,0)</f>
        <v>6.47</v>
      </c>
      <c r="H4362">
        <v>2.4</v>
      </c>
      <c r="I4362">
        <v>0.9</v>
      </c>
      <c r="J4362">
        <f>VLOOKUP(VALUE(RIGHT(B4362,2)),'XZ coord'!$T$144:$V$149,3,0)</f>
        <v>1.95</v>
      </c>
    </row>
    <row r="4363" spans="1:10" x14ac:dyDescent="0.2">
      <c r="A4363">
        <v>5362</v>
      </c>
      <c r="B4363" t="s">
        <v>4376</v>
      </c>
      <c r="C4363" t="s">
        <v>1339</v>
      </c>
      <c r="D4363" t="s">
        <v>3596</v>
      </c>
      <c r="E4363">
        <f>VLOOKUP(LEFT(B4363,LEN(B4363)-2),'Correction using CAD'!A:F,5,0)</f>
        <v>61.2</v>
      </c>
      <c r="F4363">
        <f>VLOOKUP(LEFT(B4363,LEN(B4363)-2),'Correction using CAD'!A:F,6,0)</f>
        <v>51.299999999999947</v>
      </c>
      <c r="G4363">
        <f>VLOOKUP(VALUE(RIGHT(B4363,2)),'XZ coord'!$T$144:$U$149,2,0)</f>
        <v>8.42</v>
      </c>
      <c r="H4363">
        <v>2.4</v>
      </c>
      <c r="I4363">
        <v>0.9</v>
      </c>
      <c r="J4363">
        <f>VLOOKUP(VALUE(RIGHT(B4363,2)),'XZ coord'!$T$144:$V$149,3,0)</f>
        <v>1.95</v>
      </c>
    </row>
    <row r="4364" spans="1:10" x14ac:dyDescent="0.2">
      <c r="A4364">
        <v>5363</v>
      </c>
      <c r="B4364" t="s">
        <v>4377</v>
      </c>
      <c r="C4364" t="s">
        <v>1339</v>
      </c>
      <c r="D4364" t="s">
        <v>3596</v>
      </c>
      <c r="E4364">
        <f>VLOOKUP(LEFT(B4364,LEN(B4364)-2),'Correction using CAD'!A:F,5,0)</f>
        <v>61.2</v>
      </c>
      <c r="F4364">
        <f>VLOOKUP(LEFT(B4364,LEN(B4364)-2),'Correction using CAD'!A:F,6,0)</f>
        <v>51.299999999999947</v>
      </c>
      <c r="G4364">
        <f>VLOOKUP(VALUE(RIGHT(B4364,2)),'XZ coord'!$T$144:$U$149,2,0)</f>
        <v>10.37</v>
      </c>
      <c r="H4364">
        <v>2.4</v>
      </c>
      <c r="I4364">
        <v>0.9</v>
      </c>
      <c r="J4364">
        <f>VLOOKUP(VALUE(RIGHT(B4364,2)),'XZ coord'!$T$144:$V$149,3,0)</f>
        <v>2.1</v>
      </c>
    </row>
    <row r="4365" spans="1:10" x14ac:dyDescent="0.2">
      <c r="A4365">
        <v>5364</v>
      </c>
      <c r="B4365" t="s">
        <v>4378</v>
      </c>
      <c r="C4365" t="s">
        <v>1339</v>
      </c>
      <c r="D4365" t="s">
        <v>3596</v>
      </c>
      <c r="E4365">
        <f>VLOOKUP(LEFT(B4365,LEN(B4365)-2),'Correction using CAD'!A:F,5,0)</f>
        <v>61.2</v>
      </c>
      <c r="F4365">
        <f>VLOOKUP(LEFT(B4365,LEN(B4365)-2),'Correction using CAD'!A:F,6,0)</f>
        <v>52.199999999999946</v>
      </c>
      <c r="G4365">
        <f>VLOOKUP(VALUE(RIGHT(B4365,2)),'XZ coord'!$T$144:$U$149,2,0)</f>
        <v>2.25</v>
      </c>
      <c r="H4365">
        <v>2.4</v>
      </c>
      <c r="I4365">
        <v>0.9</v>
      </c>
      <c r="J4365">
        <f>VLOOKUP(VALUE(RIGHT(B4365,2)),'XZ coord'!$T$144:$V$149,3,0)</f>
        <v>1.97</v>
      </c>
    </row>
    <row r="4366" spans="1:10" x14ac:dyDescent="0.2">
      <c r="A4366">
        <v>5365</v>
      </c>
      <c r="B4366" t="s">
        <v>4379</v>
      </c>
      <c r="C4366" t="s">
        <v>1342</v>
      </c>
      <c r="D4366" t="s">
        <v>3596</v>
      </c>
      <c r="E4366">
        <f>VLOOKUP(LEFT(B4366,LEN(B4366)-2),'Correction using CAD'!A:F,5,0)</f>
        <v>61.2</v>
      </c>
      <c r="F4366">
        <f>VLOOKUP(LEFT(B4366,LEN(B4366)-2),'Correction using CAD'!A:F,6,0)</f>
        <v>52.199999999999946</v>
      </c>
      <c r="G4366">
        <f>VLOOKUP(VALUE(RIGHT(B4366,2)),'XZ coord'!$T$144:$U$149,2,0)</f>
        <v>4.22</v>
      </c>
      <c r="H4366">
        <v>2.4</v>
      </c>
      <c r="I4366">
        <v>0.9</v>
      </c>
      <c r="J4366">
        <f>VLOOKUP(VALUE(RIGHT(B4366,2)),'XZ coord'!$T$144:$V$149,3,0)</f>
        <v>2.25</v>
      </c>
    </row>
    <row r="4367" spans="1:10" x14ac:dyDescent="0.2">
      <c r="A4367">
        <v>5366</v>
      </c>
      <c r="B4367" t="s">
        <v>4380</v>
      </c>
      <c r="C4367" t="s">
        <v>1339</v>
      </c>
      <c r="D4367" t="s">
        <v>3596</v>
      </c>
      <c r="E4367">
        <f>VLOOKUP(LEFT(B4367,LEN(B4367)-2),'Correction using CAD'!A:F,5,0)</f>
        <v>61.2</v>
      </c>
      <c r="F4367">
        <f>VLOOKUP(LEFT(B4367,LEN(B4367)-2),'Correction using CAD'!A:F,6,0)</f>
        <v>52.199999999999946</v>
      </c>
      <c r="G4367">
        <f>VLOOKUP(VALUE(RIGHT(B4367,2)),'XZ coord'!$T$144:$U$149,2,0)</f>
        <v>6.47</v>
      </c>
      <c r="H4367">
        <v>2.4</v>
      </c>
      <c r="I4367">
        <v>0.9</v>
      </c>
      <c r="J4367">
        <f>VLOOKUP(VALUE(RIGHT(B4367,2)),'XZ coord'!$T$144:$V$149,3,0)</f>
        <v>1.95</v>
      </c>
    </row>
    <row r="4368" spans="1:10" x14ac:dyDescent="0.2">
      <c r="A4368">
        <v>5367</v>
      </c>
      <c r="B4368" t="s">
        <v>4381</v>
      </c>
      <c r="C4368" t="s">
        <v>1339</v>
      </c>
      <c r="D4368" t="s">
        <v>3596</v>
      </c>
      <c r="E4368">
        <f>VLOOKUP(LEFT(B4368,LEN(B4368)-2),'Correction using CAD'!A:F,5,0)</f>
        <v>61.2</v>
      </c>
      <c r="F4368">
        <f>VLOOKUP(LEFT(B4368,LEN(B4368)-2),'Correction using CAD'!A:F,6,0)</f>
        <v>52.199999999999946</v>
      </c>
      <c r="G4368">
        <f>VLOOKUP(VALUE(RIGHT(B4368,2)),'XZ coord'!$T$144:$U$149,2,0)</f>
        <v>8.42</v>
      </c>
      <c r="H4368">
        <v>2.4</v>
      </c>
      <c r="I4368">
        <v>0.9</v>
      </c>
      <c r="J4368">
        <f>VLOOKUP(VALUE(RIGHT(B4368,2)),'XZ coord'!$T$144:$V$149,3,0)</f>
        <v>1.95</v>
      </c>
    </row>
    <row r="4369" spans="1:10" x14ac:dyDescent="0.2">
      <c r="A4369">
        <v>5368</v>
      </c>
      <c r="B4369" t="s">
        <v>4382</v>
      </c>
      <c r="C4369" t="s">
        <v>1339</v>
      </c>
      <c r="D4369" t="s">
        <v>3596</v>
      </c>
      <c r="E4369">
        <f>VLOOKUP(LEFT(B4369,LEN(B4369)-2),'Correction using CAD'!A:F,5,0)</f>
        <v>61.2</v>
      </c>
      <c r="F4369">
        <f>VLOOKUP(LEFT(B4369,LEN(B4369)-2),'Correction using CAD'!A:F,6,0)</f>
        <v>52.199999999999946</v>
      </c>
      <c r="G4369">
        <f>VLOOKUP(VALUE(RIGHT(B4369,2)),'XZ coord'!$T$144:$U$149,2,0)</f>
        <v>10.37</v>
      </c>
      <c r="H4369">
        <v>2.4</v>
      </c>
      <c r="I4369">
        <v>0.9</v>
      </c>
      <c r="J4369">
        <f>VLOOKUP(VALUE(RIGHT(B4369,2)),'XZ coord'!$T$144:$V$149,3,0)</f>
        <v>2.1</v>
      </c>
    </row>
    <row r="4370" spans="1:10" x14ac:dyDescent="0.2">
      <c r="A4370">
        <v>5369</v>
      </c>
      <c r="B4370" t="s">
        <v>4383</v>
      </c>
      <c r="C4370" t="s">
        <v>1339</v>
      </c>
      <c r="D4370" t="s">
        <v>3596</v>
      </c>
      <c r="E4370">
        <f>VLOOKUP(LEFT(B4370,LEN(B4370)-2),'Correction using CAD'!A:F,5,0)</f>
        <v>68.575000000000003</v>
      </c>
      <c r="F4370">
        <f>VLOOKUP(LEFT(B4370,LEN(B4370)-2),'Correction using CAD'!A:F,6,0)</f>
        <v>53.099999999999945</v>
      </c>
      <c r="G4370">
        <f>VLOOKUP(VALUE(RIGHT(B4370,2)),'XZ coord'!$T$144:$U$149,2,0)</f>
        <v>2.25</v>
      </c>
      <c r="H4370">
        <v>2.4</v>
      </c>
      <c r="I4370">
        <v>0.9</v>
      </c>
      <c r="J4370">
        <f>VLOOKUP(VALUE(RIGHT(B4370,2)),'XZ coord'!$T$144:$V$149,3,0)</f>
        <v>1.97</v>
      </c>
    </row>
    <row r="4371" spans="1:10" x14ac:dyDescent="0.2">
      <c r="A4371">
        <v>5370</v>
      </c>
      <c r="B4371" t="s">
        <v>4384</v>
      </c>
      <c r="C4371" t="s">
        <v>1342</v>
      </c>
      <c r="D4371" t="s">
        <v>3596</v>
      </c>
      <c r="E4371">
        <f>VLOOKUP(LEFT(B4371,LEN(B4371)-2),'Correction using CAD'!A:F,5,0)</f>
        <v>68.575000000000003</v>
      </c>
      <c r="F4371">
        <f>VLOOKUP(LEFT(B4371,LEN(B4371)-2),'Correction using CAD'!A:F,6,0)</f>
        <v>53.099999999999945</v>
      </c>
      <c r="G4371">
        <f>VLOOKUP(VALUE(RIGHT(B4371,2)),'XZ coord'!$T$144:$U$149,2,0)</f>
        <v>4.22</v>
      </c>
      <c r="H4371">
        <v>2.4</v>
      </c>
      <c r="I4371">
        <v>0.9</v>
      </c>
      <c r="J4371">
        <f>VLOOKUP(VALUE(RIGHT(B4371,2)),'XZ coord'!$T$144:$V$149,3,0)</f>
        <v>2.25</v>
      </c>
    </row>
    <row r="4372" spans="1:10" x14ac:dyDescent="0.2">
      <c r="A4372">
        <v>5371</v>
      </c>
      <c r="B4372" t="s">
        <v>4385</v>
      </c>
      <c r="C4372" t="s">
        <v>1339</v>
      </c>
      <c r="D4372" t="s">
        <v>3596</v>
      </c>
      <c r="E4372">
        <f>VLOOKUP(LEFT(B4372,LEN(B4372)-2),'Correction using CAD'!A:F,5,0)</f>
        <v>68.575000000000003</v>
      </c>
      <c r="F4372">
        <f>VLOOKUP(LEFT(B4372,LEN(B4372)-2),'Correction using CAD'!A:F,6,0)</f>
        <v>53.099999999999945</v>
      </c>
      <c r="G4372">
        <f>VLOOKUP(VALUE(RIGHT(B4372,2)),'XZ coord'!$T$144:$U$149,2,0)</f>
        <v>6.47</v>
      </c>
      <c r="H4372">
        <v>2.4</v>
      </c>
      <c r="I4372">
        <v>0.9</v>
      </c>
      <c r="J4372">
        <f>VLOOKUP(VALUE(RIGHT(B4372,2)),'XZ coord'!$T$144:$V$149,3,0)</f>
        <v>1.95</v>
      </c>
    </row>
    <row r="4373" spans="1:10" x14ac:dyDescent="0.2">
      <c r="A4373">
        <v>5372</v>
      </c>
      <c r="B4373" t="s">
        <v>4386</v>
      </c>
      <c r="C4373" t="s">
        <v>1339</v>
      </c>
      <c r="D4373" t="s">
        <v>3596</v>
      </c>
      <c r="E4373">
        <f>VLOOKUP(LEFT(B4373,LEN(B4373)-2),'Correction using CAD'!A:F,5,0)</f>
        <v>68.575000000000003</v>
      </c>
      <c r="F4373">
        <f>VLOOKUP(LEFT(B4373,LEN(B4373)-2),'Correction using CAD'!A:F,6,0)</f>
        <v>53.099999999999945</v>
      </c>
      <c r="G4373">
        <f>VLOOKUP(VALUE(RIGHT(B4373,2)),'XZ coord'!$T$144:$U$149,2,0)</f>
        <v>8.42</v>
      </c>
      <c r="H4373">
        <v>2.4</v>
      </c>
      <c r="I4373">
        <v>0.9</v>
      </c>
      <c r="J4373">
        <f>VLOOKUP(VALUE(RIGHT(B4373,2)),'XZ coord'!$T$144:$V$149,3,0)</f>
        <v>1.95</v>
      </c>
    </row>
    <row r="4374" spans="1:10" x14ac:dyDescent="0.2">
      <c r="A4374">
        <v>5373</v>
      </c>
      <c r="B4374" t="s">
        <v>4387</v>
      </c>
      <c r="C4374" t="s">
        <v>1339</v>
      </c>
      <c r="D4374" t="s">
        <v>3596</v>
      </c>
      <c r="E4374">
        <f>VLOOKUP(LEFT(B4374,LEN(B4374)-2),'Correction using CAD'!A:F,5,0)</f>
        <v>68.575000000000003</v>
      </c>
      <c r="F4374">
        <f>VLOOKUP(LEFT(B4374,LEN(B4374)-2),'Correction using CAD'!A:F,6,0)</f>
        <v>53.099999999999945</v>
      </c>
      <c r="G4374">
        <f>VLOOKUP(VALUE(RIGHT(B4374,2)),'XZ coord'!$T$144:$U$149,2,0)</f>
        <v>10.37</v>
      </c>
      <c r="H4374">
        <v>2.4</v>
      </c>
      <c r="I4374">
        <v>0.9</v>
      </c>
      <c r="J4374">
        <f>VLOOKUP(VALUE(RIGHT(B4374,2)),'XZ coord'!$T$144:$V$149,3,0)</f>
        <v>2.1</v>
      </c>
    </row>
    <row r="4375" spans="1:10" x14ac:dyDescent="0.2">
      <c r="A4375">
        <v>5374</v>
      </c>
      <c r="B4375" t="s">
        <v>4388</v>
      </c>
      <c r="C4375" t="s">
        <v>1339</v>
      </c>
      <c r="D4375" t="s">
        <v>3596</v>
      </c>
      <c r="E4375">
        <f>VLOOKUP(LEFT(B4375,LEN(B4375)-2),'Correction using CAD'!A:F,5,0)</f>
        <v>68.575000000000003</v>
      </c>
      <c r="F4375">
        <f>VLOOKUP(LEFT(B4375,LEN(B4375)-2),'Correction using CAD'!A:F,6,0)</f>
        <v>53.999999999999943</v>
      </c>
      <c r="G4375">
        <f>VLOOKUP(VALUE(RIGHT(B4375,2)),'XZ coord'!$T$144:$U$149,2,0)</f>
        <v>2.25</v>
      </c>
      <c r="H4375">
        <v>2.4</v>
      </c>
      <c r="I4375">
        <v>0.9</v>
      </c>
      <c r="J4375">
        <f>VLOOKUP(VALUE(RIGHT(B4375,2)),'XZ coord'!$T$144:$V$149,3,0)</f>
        <v>1.97</v>
      </c>
    </row>
    <row r="4376" spans="1:10" x14ac:dyDescent="0.2">
      <c r="A4376">
        <v>5375</v>
      </c>
      <c r="B4376" t="s">
        <v>4389</v>
      </c>
      <c r="C4376" t="s">
        <v>1342</v>
      </c>
      <c r="D4376" t="s">
        <v>3596</v>
      </c>
      <c r="E4376">
        <f>VLOOKUP(LEFT(B4376,LEN(B4376)-2),'Correction using CAD'!A:F,5,0)</f>
        <v>68.575000000000003</v>
      </c>
      <c r="F4376">
        <f>VLOOKUP(LEFT(B4376,LEN(B4376)-2),'Correction using CAD'!A:F,6,0)</f>
        <v>53.999999999999943</v>
      </c>
      <c r="G4376">
        <f>VLOOKUP(VALUE(RIGHT(B4376,2)),'XZ coord'!$T$144:$U$149,2,0)</f>
        <v>4.22</v>
      </c>
      <c r="H4376">
        <v>2.4</v>
      </c>
      <c r="I4376">
        <v>0.9</v>
      </c>
      <c r="J4376">
        <f>VLOOKUP(VALUE(RIGHT(B4376,2)),'XZ coord'!$T$144:$V$149,3,0)</f>
        <v>2.25</v>
      </c>
    </row>
    <row r="4377" spans="1:10" x14ac:dyDescent="0.2">
      <c r="A4377">
        <v>5376</v>
      </c>
      <c r="B4377" t="s">
        <v>4390</v>
      </c>
      <c r="C4377" t="s">
        <v>1339</v>
      </c>
      <c r="D4377" t="s">
        <v>3596</v>
      </c>
      <c r="E4377">
        <f>VLOOKUP(LEFT(B4377,LEN(B4377)-2),'Correction using CAD'!A:F,5,0)</f>
        <v>68.575000000000003</v>
      </c>
      <c r="F4377">
        <f>VLOOKUP(LEFT(B4377,LEN(B4377)-2),'Correction using CAD'!A:F,6,0)</f>
        <v>53.999999999999943</v>
      </c>
      <c r="G4377">
        <f>VLOOKUP(VALUE(RIGHT(B4377,2)),'XZ coord'!$T$144:$U$149,2,0)</f>
        <v>6.47</v>
      </c>
      <c r="H4377">
        <v>2.4</v>
      </c>
      <c r="I4377">
        <v>0.9</v>
      </c>
      <c r="J4377">
        <f>VLOOKUP(VALUE(RIGHT(B4377,2)),'XZ coord'!$T$144:$V$149,3,0)</f>
        <v>1.95</v>
      </c>
    </row>
    <row r="4378" spans="1:10" x14ac:dyDescent="0.2">
      <c r="A4378">
        <v>5377</v>
      </c>
      <c r="B4378" t="s">
        <v>4391</v>
      </c>
      <c r="C4378" t="s">
        <v>1339</v>
      </c>
      <c r="D4378" t="s">
        <v>3596</v>
      </c>
      <c r="E4378">
        <f>VLOOKUP(LEFT(B4378,LEN(B4378)-2),'Correction using CAD'!A:F,5,0)</f>
        <v>68.575000000000003</v>
      </c>
      <c r="F4378">
        <f>VLOOKUP(LEFT(B4378,LEN(B4378)-2),'Correction using CAD'!A:F,6,0)</f>
        <v>53.999999999999943</v>
      </c>
      <c r="G4378">
        <f>VLOOKUP(VALUE(RIGHT(B4378,2)),'XZ coord'!$T$144:$U$149,2,0)</f>
        <v>8.42</v>
      </c>
      <c r="H4378">
        <v>2.4</v>
      </c>
      <c r="I4378">
        <v>0.9</v>
      </c>
      <c r="J4378">
        <f>VLOOKUP(VALUE(RIGHT(B4378,2)),'XZ coord'!$T$144:$V$149,3,0)</f>
        <v>1.95</v>
      </c>
    </row>
    <row r="4379" spans="1:10" x14ac:dyDescent="0.2">
      <c r="A4379">
        <v>5378</v>
      </c>
      <c r="B4379" t="s">
        <v>4392</v>
      </c>
      <c r="C4379" t="s">
        <v>1339</v>
      </c>
      <c r="D4379" t="s">
        <v>3596</v>
      </c>
      <c r="E4379">
        <f>VLOOKUP(LEFT(B4379,LEN(B4379)-2),'Correction using CAD'!A:F,5,0)</f>
        <v>68.575000000000003</v>
      </c>
      <c r="F4379">
        <f>VLOOKUP(LEFT(B4379,LEN(B4379)-2),'Correction using CAD'!A:F,6,0)</f>
        <v>53.999999999999943</v>
      </c>
      <c r="G4379">
        <f>VLOOKUP(VALUE(RIGHT(B4379,2)),'XZ coord'!$T$144:$U$149,2,0)</f>
        <v>10.37</v>
      </c>
      <c r="H4379">
        <v>2.4</v>
      </c>
      <c r="I4379">
        <v>0.9</v>
      </c>
      <c r="J4379">
        <f>VLOOKUP(VALUE(RIGHT(B4379,2)),'XZ coord'!$T$144:$V$149,3,0)</f>
        <v>2.1</v>
      </c>
    </row>
    <row r="4380" spans="1:10" x14ac:dyDescent="0.2">
      <c r="A4380">
        <v>5379</v>
      </c>
      <c r="B4380" t="s">
        <v>4393</v>
      </c>
      <c r="C4380" t="s">
        <v>1339</v>
      </c>
      <c r="D4380" t="s">
        <v>3596</v>
      </c>
      <c r="E4380">
        <f>VLOOKUP(LEFT(B4380,LEN(B4380)-2),'Correction using CAD'!A:F,5,0)</f>
        <v>68.575000000000003</v>
      </c>
      <c r="F4380">
        <f>VLOOKUP(LEFT(B4380,LEN(B4380)-2),'Correction using CAD'!A:F,6,0)</f>
        <v>54.899999999999942</v>
      </c>
      <c r="G4380">
        <f>VLOOKUP(VALUE(RIGHT(B4380,2)),'XZ coord'!$T$144:$U$149,2,0)</f>
        <v>2.25</v>
      </c>
      <c r="H4380">
        <v>2.4</v>
      </c>
      <c r="I4380">
        <v>0.9</v>
      </c>
      <c r="J4380">
        <f>VLOOKUP(VALUE(RIGHT(B4380,2)),'XZ coord'!$T$144:$V$149,3,0)</f>
        <v>1.97</v>
      </c>
    </row>
    <row r="4381" spans="1:10" x14ac:dyDescent="0.2">
      <c r="A4381">
        <v>5380</v>
      </c>
      <c r="B4381" t="s">
        <v>4394</v>
      </c>
      <c r="C4381" t="s">
        <v>1342</v>
      </c>
      <c r="D4381" t="s">
        <v>3596</v>
      </c>
      <c r="E4381">
        <f>VLOOKUP(LEFT(B4381,LEN(B4381)-2),'Correction using CAD'!A:F,5,0)</f>
        <v>68.575000000000003</v>
      </c>
      <c r="F4381">
        <f>VLOOKUP(LEFT(B4381,LEN(B4381)-2),'Correction using CAD'!A:F,6,0)</f>
        <v>54.899999999999942</v>
      </c>
      <c r="G4381">
        <f>VLOOKUP(VALUE(RIGHT(B4381,2)),'XZ coord'!$T$144:$U$149,2,0)</f>
        <v>4.22</v>
      </c>
      <c r="H4381">
        <v>2.4</v>
      </c>
      <c r="I4381">
        <v>0.9</v>
      </c>
      <c r="J4381">
        <f>VLOOKUP(VALUE(RIGHT(B4381,2)),'XZ coord'!$T$144:$V$149,3,0)</f>
        <v>2.25</v>
      </c>
    </row>
    <row r="4382" spans="1:10" x14ac:dyDescent="0.2">
      <c r="A4382">
        <v>5381</v>
      </c>
      <c r="B4382" t="s">
        <v>4395</v>
      </c>
      <c r="C4382" t="s">
        <v>1339</v>
      </c>
      <c r="D4382" t="s">
        <v>3596</v>
      </c>
      <c r="E4382">
        <f>VLOOKUP(LEFT(B4382,LEN(B4382)-2),'Correction using CAD'!A:F,5,0)</f>
        <v>68.575000000000003</v>
      </c>
      <c r="F4382">
        <f>VLOOKUP(LEFT(B4382,LEN(B4382)-2),'Correction using CAD'!A:F,6,0)</f>
        <v>54.899999999999942</v>
      </c>
      <c r="G4382">
        <f>VLOOKUP(VALUE(RIGHT(B4382,2)),'XZ coord'!$T$144:$U$149,2,0)</f>
        <v>6.47</v>
      </c>
      <c r="H4382">
        <v>2.4</v>
      </c>
      <c r="I4382">
        <v>0.9</v>
      </c>
      <c r="J4382">
        <f>VLOOKUP(VALUE(RIGHT(B4382,2)),'XZ coord'!$T$144:$V$149,3,0)</f>
        <v>1.95</v>
      </c>
    </row>
    <row r="4383" spans="1:10" x14ac:dyDescent="0.2">
      <c r="A4383">
        <v>5382</v>
      </c>
      <c r="B4383" t="s">
        <v>4396</v>
      </c>
      <c r="C4383" t="s">
        <v>1339</v>
      </c>
      <c r="D4383" t="s">
        <v>3596</v>
      </c>
      <c r="E4383">
        <f>VLOOKUP(LEFT(B4383,LEN(B4383)-2),'Correction using CAD'!A:F,5,0)</f>
        <v>68.575000000000003</v>
      </c>
      <c r="F4383">
        <f>VLOOKUP(LEFT(B4383,LEN(B4383)-2),'Correction using CAD'!A:F,6,0)</f>
        <v>54.899999999999942</v>
      </c>
      <c r="G4383">
        <f>VLOOKUP(VALUE(RIGHT(B4383,2)),'XZ coord'!$T$144:$U$149,2,0)</f>
        <v>8.42</v>
      </c>
      <c r="H4383">
        <v>2.4</v>
      </c>
      <c r="I4383">
        <v>0.9</v>
      </c>
      <c r="J4383">
        <f>VLOOKUP(VALUE(RIGHT(B4383,2)),'XZ coord'!$T$144:$V$149,3,0)</f>
        <v>1.95</v>
      </c>
    </row>
    <row r="4384" spans="1:10" x14ac:dyDescent="0.2">
      <c r="A4384">
        <v>5383</v>
      </c>
      <c r="B4384" t="s">
        <v>4397</v>
      </c>
      <c r="C4384" t="s">
        <v>1339</v>
      </c>
      <c r="D4384" t="s">
        <v>3596</v>
      </c>
      <c r="E4384">
        <f>VLOOKUP(LEFT(B4384,LEN(B4384)-2),'Correction using CAD'!A:F,5,0)</f>
        <v>68.575000000000003</v>
      </c>
      <c r="F4384">
        <f>VLOOKUP(LEFT(B4384,LEN(B4384)-2),'Correction using CAD'!A:F,6,0)</f>
        <v>54.899999999999942</v>
      </c>
      <c r="G4384">
        <f>VLOOKUP(VALUE(RIGHT(B4384,2)),'XZ coord'!$T$144:$U$149,2,0)</f>
        <v>10.37</v>
      </c>
      <c r="H4384">
        <v>2.4</v>
      </c>
      <c r="I4384">
        <v>0.9</v>
      </c>
      <c r="J4384">
        <f>VLOOKUP(VALUE(RIGHT(B4384,2)),'XZ coord'!$T$144:$V$149,3,0)</f>
        <v>2.1</v>
      </c>
    </row>
    <row r="4385" spans="1:10" x14ac:dyDescent="0.2">
      <c r="A4385">
        <v>5384</v>
      </c>
      <c r="B4385" t="s">
        <v>4398</v>
      </c>
      <c r="C4385" t="s">
        <v>1339</v>
      </c>
      <c r="D4385" t="s">
        <v>3596</v>
      </c>
      <c r="E4385">
        <f>VLOOKUP(LEFT(B4385,LEN(B4385)-2),'Correction using CAD'!A:F,5,0)</f>
        <v>68.575000000000003</v>
      </c>
      <c r="F4385">
        <f>VLOOKUP(LEFT(B4385,LEN(B4385)-2),'Correction using CAD'!A:F,6,0)</f>
        <v>55.79999999999994</v>
      </c>
      <c r="G4385">
        <f>VLOOKUP(VALUE(RIGHT(B4385,2)),'XZ coord'!$T$144:$U$149,2,0)</f>
        <v>2.25</v>
      </c>
      <c r="H4385">
        <v>2.4</v>
      </c>
      <c r="I4385">
        <v>0.9</v>
      </c>
      <c r="J4385">
        <f>VLOOKUP(VALUE(RIGHT(B4385,2)),'XZ coord'!$T$144:$V$149,3,0)</f>
        <v>1.97</v>
      </c>
    </row>
    <row r="4386" spans="1:10" x14ac:dyDescent="0.2">
      <c r="A4386">
        <v>5385</v>
      </c>
      <c r="B4386" t="s">
        <v>4399</v>
      </c>
      <c r="C4386" t="s">
        <v>1342</v>
      </c>
      <c r="D4386" t="s">
        <v>3596</v>
      </c>
      <c r="E4386">
        <f>VLOOKUP(LEFT(B4386,LEN(B4386)-2),'Correction using CAD'!A:F,5,0)</f>
        <v>68.575000000000003</v>
      </c>
      <c r="F4386">
        <f>VLOOKUP(LEFT(B4386,LEN(B4386)-2),'Correction using CAD'!A:F,6,0)</f>
        <v>55.79999999999994</v>
      </c>
      <c r="G4386">
        <f>VLOOKUP(VALUE(RIGHT(B4386,2)),'XZ coord'!$T$144:$U$149,2,0)</f>
        <v>4.22</v>
      </c>
      <c r="H4386">
        <v>2.4</v>
      </c>
      <c r="I4386">
        <v>0.9</v>
      </c>
      <c r="J4386">
        <f>VLOOKUP(VALUE(RIGHT(B4386,2)),'XZ coord'!$T$144:$V$149,3,0)</f>
        <v>2.25</v>
      </c>
    </row>
    <row r="4387" spans="1:10" x14ac:dyDescent="0.2">
      <c r="A4387">
        <v>5386</v>
      </c>
      <c r="B4387" t="s">
        <v>4400</v>
      </c>
      <c r="C4387" t="s">
        <v>1339</v>
      </c>
      <c r="D4387" t="s">
        <v>3596</v>
      </c>
      <c r="E4387">
        <f>VLOOKUP(LEFT(B4387,LEN(B4387)-2),'Correction using CAD'!A:F,5,0)</f>
        <v>68.575000000000003</v>
      </c>
      <c r="F4387">
        <f>VLOOKUP(LEFT(B4387,LEN(B4387)-2),'Correction using CAD'!A:F,6,0)</f>
        <v>55.79999999999994</v>
      </c>
      <c r="G4387">
        <f>VLOOKUP(VALUE(RIGHT(B4387,2)),'XZ coord'!$T$144:$U$149,2,0)</f>
        <v>6.47</v>
      </c>
      <c r="H4387">
        <v>2.4</v>
      </c>
      <c r="I4387">
        <v>0.9</v>
      </c>
      <c r="J4387">
        <f>VLOOKUP(VALUE(RIGHT(B4387,2)),'XZ coord'!$T$144:$V$149,3,0)</f>
        <v>1.95</v>
      </c>
    </row>
    <row r="4388" spans="1:10" x14ac:dyDescent="0.2">
      <c r="A4388">
        <v>5387</v>
      </c>
      <c r="B4388" t="s">
        <v>4401</v>
      </c>
      <c r="C4388" t="s">
        <v>1339</v>
      </c>
      <c r="D4388" t="s">
        <v>3596</v>
      </c>
      <c r="E4388">
        <f>VLOOKUP(LEFT(B4388,LEN(B4388)-2),'Correction using CAD'!A:F,5,0)</f>
        <v>68.575000000000003</v>
      </c>
      <c r="F4388">
        <f>VLOOKUP(LEFT(B4388,LEN(B4388)-2),'Correction using CAD'!A:F,6,0)</f>
        <v>55.79999999999994</v>
      </c>
      <c r="G4388">
        <f>VLOOKUP(VALUE(RIGHT(B4388,2)),'XZ coord'!$T$144:$U$149,2,0)</f>
        <v>8.42</v>
      </c>
      <c r="H4388">
        <v>2.4</v>
      </c>
      <c r="I4388">
        <v>0.9</v>
      </c>
      <c r="J4388">
        <f>VLOOKUP(VALUE(RIGHT(B4388,2)),'XZ coord'!$T$144:$V$149,3,0)</f>
        <v>1.95</v>
      </c>
    </row>
    <row r="4389" spans="1:10" x14ac:dyDescent="0.2">
      <c r="A4389">
        <v>5388</v>
      </c>
      <c r="B4389" t="s">
        <v>4402</v>
      </c>
      <c r="C4389" t="s">
        <v>1339</v>
      </c>
      <c r="D4389" t="s">
        <v>3596</v>
      </c>
      <c r="E4389">
        <f>VLOOKUP(LEFT(B4389,LEN(B4389)-2),'Correction using CAD'!A:F,5,0)</f>
        <v>68.575000000000003</v>
      </c>
      <c r="F4389">
        <f>VLOOKUP(LEFT(B4389,LEN(B4389)-2),'Correction using CAD'!A:F,6,0)</f>
        <v>55.79999999999994</v>
      </c>
      <c r="G4389">
        <f>VLOOKUP(VALUE(RIGHT(B4389,2)),'XZ coord'!$T$144:$U$149,2,0)</f>
        <v>10.37</v>
      </c>
      <c r="H4389">
        <v>2.4</v>
      </c>
      <c r="I4389">
        <v>0.9</v>
      </c>
      <c r="J4389">
        <f>VLOOKUP(VALUE(RIGHT(B4389,2)),'XZ coord'!$T$144:$V$149,3,0)</f>
        <v>2.1</v>
      </c>
    </row>
    <row r="4390" spans="1:10" x14ac:dyDescent="0.2">
      <c r="A4390">
        <v>5389</v>
      </c>
      <c r="B4390" t="s">
        <v>4403</v>
      </c>
      <c r="C4390" t="s">
        <v>1339</v>
      </c>
      <c r="D4390" t="s">
        <v>3596</v>
      </c>
      <c r="E4390">
        <f>VLOOKUP(LEFT(B4390,LEN(B4390)-2),'Correction using CAD'!A:F,5,0)</f>
        <v>61.2</v>
      </c>
      <c r="F4390">
        <f>VLOOKUP(LEFT(B4390,LEN(B4390)-2),'Correction using CAD'!A:F,6,0)</f>
        <v>53.099999999999945</v>
      </c>
      <c r="G4390">
        <f>VLOOKUP(VALUE(RIGHT(B4390,2)),'XZ coord'!$T$144:$U$149,2,0)</f>
        <v>2.25</v>
      </c>
      <c r="H4390">
        <v>2.4</v>
      </c>
      <c r="I4390">
        <v>0.9</v>
      </c>
      <c r="J4390">
        <f>VLOOKUP(VALUE(RIGHT(B4390,2)),'XZ coord'!$T$144:$V$149,3,0)</f>
        <v>1.97</v>
      </c>
    </row>
    <row r="4391" spans="1:10" x14ac:dyDescent="0.2">
      <c r="A4391">
        <v>5390</v>
      </c>
      <c r="B4391" t="s">
        <v>4404</v>
      </c>
      <c r="C4391" t="s">
        <v>1342</v>
      </c>
      <c r="D4391" t="s">
        <v>3596</v>
      </c>
      <c r="E4391">
        <f>VLOOKUP(LEFT(B4391,LEN(B4391)-2),'Correction using CAD'!A:F,5,0)</f>
        <v>61.2</v>
      </c>
      <c r="F4391">
        <f>VLOOKUP(LEFT(B4391,LEN(B4391)-2),'Correction using CAD'!A:F,6,0)</f>
        <v>53.099999999999945</v>
      </c>
      <c r="G4391">
        <f>VLOOKUP(VALUE(RIGHT(B4391,2)),'XZ coord'!$T$144:$U$149,2,0)</f>
        <v>4.22</v>
      </c>
      <c r="H4391">
        <v>2.4</v>
      </c>
      <c r="I4391">
        <v>0.9</v>
      </c>
      <c r="J4391">
        <f>VLOOKUP(VALUE(RIGHT(B4391,2)),'XZ coord'!$T$144:$V$149,3,0)</f>
        <v>2.25</v>
      </c>
    </row>
    <row r="4392" spans="1:10" x14ac:dyDescent="0.2">
      <c r="A4392">
        <v>5391</v>
      </c>
      <c r="B4392" t="s">
        <v>4405</v>
      </c>
      <c r="C4392" t="s">
        <v>1339</v>
      </c>
      <c r="D4392" t="s">
        <v>3596</v>
      </c>
      <c r="E4392">
        <f>VLOOKUP(LEFT(B4392,LEN(B4392)-2),'Correction using CAD'!A:F,5,0)</f>
        <v>61.2</v>
      </c>
      <c r="F4392">
        <f>VLOOKUP(LEFT(B4392,LEN(B4392)-2),'Correction using CAD'!A:F,6,0)</f>
        <v>53.099999999999945</v>
      </c>
      <c r="G4392">
        <f>VLOOKUP(VALUE(RIGHT(B4392,2)),'XZ coord'!$T$144:$U$149,2,0)</f>
        <v>6.47</v>
      </c>
      <c r="H4392">
        <v>2.4</v>
      </c>
      <c r="I4392">
        <v>0.9</v>
      </c>
      <c r="J4392">
        <f>VLOOKUP(VALUE(RIGHT(B4392,2)),'XZ coord'!$T$144:$V$149,3,0)</f>
        <v>1.95</v>
      </c>
    </row>
    <row r="4393" spans="1:10" x14ac:dyDescent="0.2">
      <c r="A4393">
        <v>5392</v>
      </c>
      <c r="B4393" t="s">
        <v>4406</v>
      </c>
      <c r="C4393" t="s">
        <v>1339</v>
      </c>
      <c r="D4393" t="s">
        <v>3596</v>
      </c>
      <c r="E4393">
        <f>VLOOKUP(LEFT(B4393,LEN(B4393)-2),'Correction using CAD'!A:F,5,0)</f>
        <v>61.2</v>
      </c>
      <c r="F4393">
        <f>VLOOKUP(LEFT(B4393,LEN(B4393)-2),'Correction using CAD'!A:F,6,0)</f>
        <v>53.099999999999945</v>
      </c>
      <c r="G4393">
        <f>VLOOKUP(VALUE(RIGHT(B4393,2)),'XZ coord'!$T$144:$U$149,2,0)</f>
        <v>8.42</v>
      </c>
      <c r="H4393">
        <v>2.4</v>
      </c>
      <c r="I4393">
        <v>0.9</v>
      </c>
      <c r="J4393">
        <f>VLOOKUP(VALUE(RIGHT(B4393,2)),'XZ coord'!$T$144:$V$149,3,0)</f>
        <v>1.95</v>
      </c>
    </row>
    <row r="4394" spans="1:10" x14ac:dyDescent="0.2">
      <c r="A4394">
        <v>5393</v>
      </c>
      <c r="B4394" t="s">
        <v>4407</v>
      </c>
      <c r="C4394" t="s">
        <v>1339</v>
      </c>
      <c r="D4394" t="s">
        <v>3596</v>
      </c>
      <c r="E4394">
        <f>VLOOKUP(LEFT(B4394,LEN(B4394)-2),'Correction using CAD'!A:F,5,0)</f>
        <v>61.2</v>
      </c>
      <c r="F4394">
        <f>VLOOKUP(LEFT(B4394,LEN(B4394)-2),'Correction using CAD'!A:F,6,0)</f>
        <v>53.099999999999945</v>
      </c>
      <c r="G4394">
        <f>VLOOKUP(VALUE(RIGHT(B4394,2)),'XZ coord'!$T$144:$U$149,2,0)</f>
        <v>10.37</v>
      </c>
      <c r="H4394">
        <v>2.4</v>
      </c>
      <c r="I4394">
        <v>0.9</v>
      </c>
      <c r="J4394">
        <f>VLOOKUP(VALUE(RIGHT(B4394,2)),'XZ coord'!$T$144:$V$149,3,0)</f>
        <v>2.1</v>
      </c>
    </row>
    <row r="4395" spans="1:10" x14ac:dyDescent="0.2">
      <c r="A4395">
        <v>5394</v>
      </c>
      <c r="B4395" t="s">
        <v>4408</v>
      </c>
      <c r="C4395" t="s">
        <v>1339</v>
      </c>
      <c r="D4395" t="s">
        <v>3596</v>
      </c>
      <c r="E4395">
        <f>VLOOKUP(LEFT(B4395,LEN(B4395)-2),'Correction using CAD'!A:F,5,0)</f>
        <v>61.2</v>
      </c>
      <c r="F4395">
        <f>VLOOKUP(LEFT(B4395,LEN(B4395)-2),'Correction using CAD'!A:F,6,0)</f>
        <v>53.999999999999943</v>
      </c>
      <c r="G4395">
        <f>VLOOKUP(VALUE(RIGHT(B4395,2)),'XZ coord'!$T$144:$U$149,2,0)</f>
        <v>2.25</v>
      </c>
      <c r="H4395">
        <v>2.4</v>
      </c>
      <c r="I4395">
        <v>0.9</v>
      </c>
      <c r="J4395">
        <f>VLOOKUP(VALUE(RIGHT(B4395,2)),'XZ coord'!$T$144:$V$149,3,0)</f>
        <v>1.97</v>
      </c>
    </row>
    <row r="4396" spans="1:10" x14ac:dyDescent="0.2">
      <c r="A4396">
        <v>5395</v>
      </c>
      <c r="B4396" t="s">
        <v>4409</v>
      </c>
      <c r="C4396" t="s">
        <v>1342</v>
      </c>
      <c r="D4396" t="s">
        <v>3596</v>
      </c>
      <c r="E4396">
        <f>VLOOKUP(LEFT(B4396,LEN(B4396)-2),'Correction using CAD'!A:F,5,0)</f>
        <v>61.2</v>
      </c>
      <c r="F4396">
        <f>VLOOKUP(LEFT(B4396,LEN(B4396)-2),'Correction using CAD'!A:F,6,0)</f>
        <v>53.999999999999943</v>
      </c>
      <c r="G4396">
        <f>VLOOKUP(VALUE(RIGHT(B4396,2)),'XZ coord'!$T$144:$U$149,2,0)</f>
        <v>4.22</v>
      </c>
      <c r="H4396">
        <v>2.4</v>
      </c>
      <c r="I4396">
        <v>0.9</v>
      </c>
      <c r="J4396">
        <f>VLOOKUP(VALUE(RIGHT(B4396,2)),'XZ coord'!$T$144:$V$149,3,0)</f>
        <v>2.25</v>
      </c>
    </row>
    <row r="4397" spans="1:10" x14ac:dyDescent="0.2">
      <c r="A4397">
        <v>5396</v>
      </c>
      <c r="B4397" t="s">
        <v>4410</v>
      </c>
      <c r="C4397" t="s">
        <v>1339</v>
      </c>
      <c r="D4397" t="s">
        <v>3596</v>
      </c>
      <c r="E4397">
        <f>VLOOKUP(LEFT(B4397,LEN(B4397)-2),'Correction using CAD'!A:F,5,0)</f>
        <v>61.2</v>
      </c>
      <c r="F4397">
        <f>VLOOKUP(LEFT(B4397,LEN(B4397)-2),'Correction using CAD'!A:F,6,0)</f>
        <v>53.999999999999943</v>
      </c>
      <c r="G4397">
        <f>VLOOKUP(VALUE(RIGHT(B4397,2)),'XZ coord'!$T$144:$U$149,2,0)</f>
        <v>6.47</v>
      </c>
      <c r="H4397">
        <v>2.4</v>
      </c>
      <c r="I4397">
        <v>0.9</v>
      </c>
      <c r="J4397">
        <f>VLOOKUP(VALUE(RIGHT(B4397,2)),'XZ coord'!$T$144:$V$149,3,0)</f>
        <v>1.95</v>
      </c>
    </row>
    <row r="4398" spans="1:10" x14ac:dyDescent="0.2">
      <c r="A4398">
        <v>5397</v>
      </c>
      <c r="B4398" t="s">
        <v>4411</v>
      </c>
      <c r="C4398" t="s">
        <v>1339</v>
      </c>
      <c r="D4398" t="s">
        <v>3596</v>
      </c>
      <c r="E4398">
        <f>VLOOKUP(LEFT(B4398,LEN(B4398)-2),'Correction using CAD'!A:F,5,0)</f>
        <v>61.2</v>
      </c>
      <c r="F4398">
        <f>VLOOKUP(LEFT(B4398,LEN(B4398)-2),'Correction using CAD'!A:F,6,0)</f>
        <v>53.999999999999943</v>
      </c>
      <c r="G4398">
        <f>VLOOKUP(VALUE(RIGHT(B4398,2)),'XZ coord'!$T$144:$U$149,2,0)</f>
        <v>8.42</v>
      </c>
      <c r="H4398">
        <v>2.4</v>
      </c>
      <c r="I4398">
        <v>0.9</v>
      </c>
      <c r="J4398">
        <f>VLOOKUP(VALUE(RIGHT(B4398,2)),'XZ coord'!$T$144:$V$149,3,0)</f>
        <v>1.95</v>
      </c>
    </row>
    <row r="4399" spans="1:10" x14ac:dyDescent="0.2">
      <c r="A4399">
        <v>5398</v>
      </c>
      <c r="B4399" t="s">
        <v>4412</v>
      </c>
      <c r="C4399" t="s">
        <v>1339</v>
      </c>
      <c r="D4399" t="s">
        <v>3596</v>
      </c>
      <c r="E4399">
        <f>VLOOKUP(LEFT(B4399,LEN(B4399)-2),'Correction using CAD'!A:F,5,0)</f>
        <v>61.2</v>
      </c>
      <c r="F4399">
        <f>VLOOKUP(LEFT(B4399,LEN(B4399)-2),'Correction using CAD'!A:F,6,0)</f>
        <v>53.999999999999943</v>
      </c>
      <c r="G4399">
        <f>VLOOKUP(VALUE(RIGHT(B4399,2)),'XZ coord'!$T$144:$U$149,2,0)</f>
        <v>10.37</v>
      </c>
      <c r="H4399">
        <v>2.4</v>
      </c>
      <c r="I4399">
        <v>0.9</v>
      </c>
      <c r="J4399">
        <f>VLOOKUP(VALUE(RIGHT(B4399,2)),'XZ coord'!$T$144:$V$149,3,0)</f>
        <v>2.1</v>
      </c>
    </row>
    <row r="4400" spans="1:10" x14ac:dyDescent="0.2">
      <c r="A4400">
        <v>5399</v>
      </c>
      <c r="B4400" t="s">
        <v>4413</v>
      </c>
      <c r="C4400" t="s">
        <v>1339</v>
      </c>
      <c r="D4400" t="s">
        <v>3596</v>
      </c>
      <c r="E4400">
        <f>VLOOKUP(LEFT(B4400,LEN(B4400)-2),'Correction using CAD'!A:F,5,0)</f>
        <v>61.2</v>
      </c>
      <c r="F4400">
        <f>VLOOKUP(LEFT(B4400,LEN(B4400)-2),'Correction using CAD'!A:F,6,0)</f>
        <v>54.899999999999942</v>
      </c>
      <c r="G4400">
        <f>VLOOKUP(VALUE(RIGHT(B4400,2)),'XZ coord'!$T$144:$U$149,2,0)</f>
        <v>2.25</v>
      </c>
      <c r="H4400">
        <v>2.4</v>
      </c>
      <c r="I4400">
        <v>0.9</v>
      </c>
      <c r="J4400">
        <f>VLOOKUP(VALUE(RIGHT(B4400,2)),'XZ coord'!$T$144:$V$149,3,0)</f>
        <v>1.97</v>
      </c>
    </row>
    <row r="4401" spans="1:10" x14ac:dyDescent="0.2">
      <c r="A4401">
        <v>5400</v>
      </c>
      <c r="B4401" t="s">
        <v>4414</v>
      </c>
      <c r="C4401" t="s">
        <v>1342</v>
      </c>
      <c r="D4401" t="s">
        <v>3596</v>
      </c>
      <c r="E4401">
        <f>VLOOKUP(LEFT(B4401,LEN(B4401)-2),'Correction using CAD'!A:F,5,0)</f>
        <v>61.2</v>
      </c>
      <c r="F4401">
        <f>VLOOKUP(LEFT(B4401,LEN(B4401)-2),'Correction using CAD'!A:F,6,0)</f>
        <v>54.899999999999942</v>
      </c>
      <c r="G4401">
        <f>VLOOKUP(VALUE(RIGHT(B4401,2)),'XZ coord'!$T$144:$U$149,2,0)</f>
        <v>4.22</v>
      </c>
      <c r="H4401">
        <v>2.4</v>
      </c>
      <c r="I4401">
        <v>0.9</v>
      </c>
      <c r="J4401">
        <f>VLOOKUP(VALUE(RIGHT(B4401,2)),'XZ coord'!$T$144:$V$149,3,0)</f>
        <v>2.25</v>
      </c>
    </row>
    <row r="4402" spans="1:10" x14ac:dyDescent="0.2">
      <c r="A4402">
        <v>5401</v>
      </c>
      <c r="B4402" t="s">
        <v>4415</v>
      </c>
      <c r="C4402" t="s">
        <v>1339</v>
      </c>
      <c r="D4402" t="s">
        <v>3596</v>
      </c>
      <c r="E4402">
        <f>VLOOKUP(LEFT(B4402,LEN(B4402)-2),'Correction using CAD'!A:F,5,0)</f>
        <v>61.2</v>
      </c>
      <c r="F4402">
        <f>VLOOKUP(LEFT(B4402,LEN(B4402)-2),'Correction using CAD'!A:F,6,0)</f>
        <v>54.899999999999942</v>
      </c>
      <c r="G4402">
        <f>VLOOKUP(VALUE(RIGHT(B4402,2)),'XZ coord'!$T$144:$U$149,2,0)</f>
        <v>6.47</v>
      </c>
      <c r="H4402">
        <v>2.4</v>
      </c>
      <c r="I4402">
        <v>0.9</v>
      </c>
      <c r="J4402">
        <f>VLOOKUP(VALUE(RIGHT(B4402,2)),'XZ coord'!$T$144:$V$149,3,0)</f>
        <v>1.95</v>
      </c>
    </row>
    <row r="4403" spans="1:10" x14ac:dyDescent="0.2">
      <c r="A4403">
        <v>5402</v>
      </c>
      <c r="B4403" t="s">
        <v>4416</v>
      </c>
      <c r="C4403" t="s">
        <v>1339</v>
      </c>
      <c r="D4403" t="s">
        <v>3596</v>
      </c>
      <c r="E4403">
        <f>VLOOKUP(LEFT(B4403,LEN(B4403)-2),'Correction using CAD'!A:F,5,0)</f>
        <v>61.2</v>
      </c>
      <c r="F4403">
        <f>VLOOKUP(LEFT(B4403,LEN(B4403)-2),'Correction using CAD'!A:F,6,0)</f>
        <v>54.899999999999942</v>
      </c>
      <c r="G4403">
        <f>VLOOKUP(VALUE(RIGHT(B4403,2)),'XZ coord'!$T$144:$U$149,2,0)</f>
        <v>8.42</v>
      </c>
      <c r="H4403">
        <v>2.4</v>
      </c>
      <c r="I4403">
        <v>0.9</v>
      </c>
      <c r="J4403">
        <f>VLOOKUP(VALUE(RIGHT(B4403,2)),'XZ coord'!$T$144:$V$149,3,0)</f>
        <v>1.95</v>
      </c>
    </row>
    <row r="4404" spans="1:10" x14ac:dyDescent="0.2">
      <c r="A4404">
        <v>5403</v>
      </c>
      <c r="B4404" t="s">
        <v>4417</v>
      </c>
      <c r="C4404" t="s">
        <v>1339</v>
      </c>
      <c r="D4404" t="s">
        <v>3596</v>
      </c>
      <c r="E4404">
        <f>VLOOKUP(LEFT(B4404,LEN(B4404)-2),'Correction using CAD'!A:F,5,0)</f>
        <v>61.2</v>
      </c>
      <c r="F4404">
        <f>VLOOKUP(LEFT(B4404,LEN(B4404)-2),'Correction using CAD'!A:F,6,0)</f>
        <v>54.899999999999942</v>
      </c>
      <c r="G4404">
        <f>VLOOKUP(VALUE(RIGHT(B4404,2)),'XZ coord'!$T$144:$U$149,2,0)</f>
        <v>10.37</v>
      </c>
      <c r="H4404">
        <v>2.4</v>
      </c>
      <c r="I4404">
        <v>0.9</v>
      </c>
      <c r="J4404">
        <f>VLOOKUP(VALUE(RIGHT(B4404,2)),'XZ coord'!$T$144:$V$149,3,0)</f>
        <v>2.1</v>
      </c>
    </row>
    <row r="4405" spans="1:10" x14ac:dyDescent="0.2">
      <c r="A4405">
        <v>5404</v>
      </c>
      <c r="B4405" t="s">
        <v>4418</v>
      </c>
      <c r="C4405" t="s">
        <v>1339</v>
      </c>
      <c r="D4405" t="s">
        <v>3596</v>
      </c>
      <c r="E4405">
        <f>VLOOKUP(LEFT(B4405,LEN(B4405)-2),'Correction using CAD'!A:F,5,0)</f>
        <v>61.2</v>
      </c>
      <c r="F4405">
        <f>VLOOKUP(LEFT(B4405,LEN(B4405)-2),'Correction using CAD'!A:F,6,0)</f>
        <v>55.79999999999994</v>
      </c>
      <c r="G4405">
        <f>VLOOKUP(VALUE(RIGHT(B4405,2)),'XZ coord'!$T$144:$U$149,2,0)</f>
        <v>2.25</v>
      </c>
      <c r="H4405">
        <v>2.4</v>
      </c>
      <c r="I4405">
        <v>0.9</v>
      </c>
      <c r="J4405">
        <f>VLOOKUP(VALUE(RIGHT(B4405,2)),'XZ coord'!$T$144:$V$149,3,0)</f>
        <v>1.97</v>
      </c>
    </row>
    <row r="4406" spans="1:10" x14ac:dyDescent="0.2">
      <c r="A4406">
        <v>5405</v>
      </c>
      <c r="B4406" t="s">
        <v>4419</v>
      </c>
      <c r="C4406" t="s">
        <v>1342</v>
      </c>
      <c r="D4406" t="s">
        <v>3596</v>
      </c>
      <c r="E4406">
        <f>VLOOKUP(LEFT(B4406,LEN(B4406)-2),'Correction using CAD'!A:F,5,0)</f>
        <v>61.2</v>
      </c>
      <c r="F4406">
        <f>VLOOKUP(LEFT(B4406,LEN(B4406)-2),'Correction using CAD'!A:F,6,0)</f>
        <v>55.79999999999994</v>
      </c>
      <c r="G4406">
        <f>VLOOKUP(VALUE(RIGHT(B4406,2)),'XZ coord'!$T$144:$U$149,2,0)</f>
        <v>4.22</v>
      </c>
      <c r="H4406">
        <v>2.4</v>
      </c>
      <c r="I4406">
        <v>0.9</v>
      </c>
      <c r="J4406">
        <f>VLOOKUP(VALUE(RIGHT(B4406,2)),'XZ coord'!$T$144:$V$149,3,0)</f>
        <v>2.25</v>
      </c>
    </row>
    <row r="4407" spans="1:10" x14ac:dyDescent="0.2">
      <c r="A4407">
        <v>5406</v>
      </c>
      <c r="B4407" t="s">
        <v>4420</v>
      </c>
      <c r="C4407" t="s">
        <v>1339</v>
      </c>
      <c r="D4407" t="s">
        <v>3596</v>
      </c>
      <c r="E4407">
        <f>VLOOKUP(LEFT(B4407,LEN(B4407)-2),'Correction using CAD'!A:F,5,0)</f>
        <v>61.2</v>
      </c>
      <c r="F4407">
        <f>VLOOKUP(LEFT(B4407,LEN(B4407)-2),'Correction using CAD'!A:F,6,0)</f>
        <v>55.79999999999994</v>
      </c>
      <c r="G4407">
        <f>VLOOKUP(VALUE(RIGHT(B4407,2)),'XZ coord'!$T$144:$U$149,2,0)</f>
        <v>6.47</v>
      </c>
      <c r="H4407">
        <v>2.4</v>
      </c>
      <c r="I4407">
        <v>0.9</v>
      </c>
      <c r="J4407">
        <f>VLOOKUP(VALUE(RIGHT(B4407,2)),'XZ coord'!$T$144:$V$149,3,0)</f>
        <v>1.95</v>
      </c>
    </row>
    <row r="4408" spans="1:10" x14ac:dyDescent="0.2">
      <c r="A4408">
        <v>5407</v>
      </c>
      <c r="B4408" t="s">
        <v>4421</v>
      </c>
      <c r="C4408" t="s">
        <v>1339</v>
      </c>
      <c r="D4408" t="s">
        <v>3596</v>
      </c>
      <c r="E4408">
        <f>VLOOKUP(LEFT(B4408,LEN(B4408)-2),'Correction using CAD'!A:F,5,0)</f>
        <v>61.2</v>
      </c>
      <c r="F4408">
        <f>VLOOKUP(LEFT(B4408,LEN(B4408)-2),'Correction using CAD'!A:F,6,0)</f>
        <v>55.79999999999994</v>
      </c>
      <c r="G4408">
        <f>VLOOKUP(VALUE(RIGHT(B4408,2)),'XZ coord'!$T$144:$U$149,2,0)</f>
        <v>8.42</v>
      </c>
      <c r="H4408">
        <v>2.4</v>
      </c>
      <c r="I4408">
        <v>0.9</v>
      </c>
      <c r="J4408">
        <f>VLOOKUP(VALUE(RIGHT(B4408,2)),'XZ coord'!$T$144:$V$149,3,0)</f>
        <v>1.95</v>
      </c>
    </row>
    <row r="4409" spans="1:10" x14ac:dyDescent="0.2">
      <c r="A4409">
        <v>5408</v>
      </c>
      <c r="B4409" t="s">
        <v>4422</v>
      </c>
      <c r="C4409" t="s">
        <v>1339</v>
      </c>
      <c r="D4409" t="s">
        <v>3596</v>
      </c>
      <c r="E4409">
        <f>VLOOKUP(LEFT(B4409,LEN(B4409)-2),'Correction using CAD'!A:F,5,0)</f>
        <v>61.2</v>
      </c>
      <c r="F4409">
        <f>VLOOKUP(LEFT(B4409,LEN(B4409)-2),'Correction using CAD'!A:F,6,0)</f>
        <v>55.79999999999994</v>
      </c>
      <c r="G4409">
        <f>VLOOKUP(VALUE(RIGHT(B4409,2)),'XZ coord'!$T$144:$U$149,2,0)</f>
        <v>10.37</v>
      </c>
      <c r="H4409">
        <v>2.4</v>
      </c>
      <c r="I4409">
        <v>0.9</v>
      </c>
      <c r="J4409">
        <f>VLOOKUP(VALUE(RIGHT(B4409,2)),'XZ coord'!$T$144:$V$149,3,0)</f>
        <v>2.1</v>
      </c>
    </row>
    <row r="4410" spans="1:10" x14ac:dyDescent="0.2">
      <c r="A4410">
        <v>5409</v>
      </c>
      <c r="B4410" t="s">
        <v>4423</v>
      </c>
      <c r="C4410" t="s">
        <v>1339</v>
      </c>
      <c r="D4410" t="s">
        <v>3596</v>
      </c>
      <c r="E4410">
        <f>VLOOKUP(LEFT(B4410,LEN(B4410)-2),'Correction using CAD'!A:F,5,0)</f>
        <v>68.575000000000003</v>
      </c>
      <c r="F4410">
        <f>VLOOKUP(LEFT(B4410,LEN(B4410)-2),'Correction using CAD'!A:F,6,0)</f>
        <v>56.699999999999939</v>
      </c>
      <c r="G4410">
        <f>VLOOKUP(VALUE(RIGHT(B4410,2)),'XZ coord'!$T$144:$U$149,2,0)</f>
        <v>2.25</v>
      </c>
      <c r="H4410">
        <v>2.4</v>
      </c>
      <c r="I4410">
        <v>0.9</v>
      </c>
      <c r="J4410">
        <f>VLOOKUP(VALUE(RIGHT(B4410,2)),'XZ coord'!$T$144:$V$149,3,0)</f>
        <v>1.97</v>
      </c>
    </row>
    <row r="4411" spans="1:10" x14ac:dyDescent="0.2">
      <c r="A4411">
        <v>5410</v>
      </c>
      <c r="B4411" t="s">
        <v>4424</v>
      </c>
      <c r="C4411" t="s">
        <v>1342</v>
      </c>
      <c r="D4411" t="s">
        <v>3596</v>
      </c>
      <c r="E4411">
        <f>VLOOKUP(LEFT(B4411,LEN(B4411)-2),'Correction using CAD'!A:F,5,0)</f>
        <v>68.575000000000003</v>
      </c>
      <c r="F4411">
        <f>VLOOKUP(LEFT(B4411,LEN(B4411)-2),'Correction using CAD'!A:F,6,0)</f>
        <v>56.699999999999939</v>
      </c>
      <c r="G4411">
        <f>VLOOKUP(VALUE(RIGHT(B4411,2)),'XZ coord'!$T$144:$U$149,2,0)</f>
        <v>4.22</v>
      </c>
      <c r="H4411">
        <v>2.4</v>
      </c>
      <c r="I4411">
        <v>0.9</v>
      </c>
      <c r="J4411">
        <f>VLOOKUP(VALUE(RIGHT(B4411,2)),'XZ coord'!$T$144:$V$149,3,0)</f>
        <v>2.25</v>
      </c>
    </row>
    <row r="4412" spans="1:10" x14ac:dyDescent="0.2">
      <c r="A4412">
        <v>5411</v>
      </c>
      <c r="B4412" t="s">
        <v>4425</v>
      </c>
      <c r="C4412" t="s">
        <v>1339</v>
      </c>
      <c r="D4412" t="s">
        <v>3596</v>
      </c>
      <c r="E4412">
        <f>VLOOKUP(LEFT(B4412,LEN(B4412)-2),'Correction using CAD'!A:F,5,0)</f>
        <v>68.575000000000003</v>
      </c>
      <c r="F4412">
        <f>VLOOKUP(LEFT(B4412,LEN(B4412)-2),'Correction using CAD'!A:F,6,0)</f>
        <v>56.699999999999939</v>
      </c>
      <c r="G4412">
        <f>VLOOKUP(VALUE(RIGHT(B4412,2)),'XZ coord'!$T$144:$U$149,2,0)</f>
        <v>6.47</v>
      </c>
      <c r="H4412">
        <v>2.4</v>
      </c>
      <c r="I4412">
        <v>0.9</v>
      </c>
      <c r="J4412">
        <f>VLOOKUP(VALUE(RIGHT(B4412,2)),'XZ coord'!$T$144:$V$149,3,0)</f>
        <v>1.95</v>
      </c>
    </row>
    <row r="4413" spans="1:10" x14ac:dyDescent="0.2">
      <c r="A4413">
        <v>5412</v>
      </c>
      <c r="B4413" t="s">
        <v>4426</v>
      </c>
      <c r="C4413" t="s">
        <v>1339</v>
      </c>
      <c r="D4413" t="s">
        <v>3596</v>
      </c>
      <c r="E4413">
        <f>VLOOKUP(LEFT(B4413,LEN(B4413)-2),'Correction using CAD'!A:F,5,0)</f>
        <v>68.575000000000003</v>
      </c>
      <c r="F4413">
        <f>VLOOKUP(LEFT(B4413,LEN(B4413)-2),'Correction using CAD'!A:F,6,0)</f>
        <v>56.699999999999939</v>
      </c>
      <c r="G4413">
        <f>VLOOKUP(VALUE(RIGHT(B4413,2)),'XZ coord'!$T$144:$U$149,2,0)</f>
        <v>8.42</v>
      </c>
      <c r="H4413">
        <v>2.4</v>
      </c>
      <c r="I4413">
        <v>0.9</v>
      </c>
      <c r="J4413">
        <f>VLOOKUP(VALUE(RIGHT(B4413,2)),'XZ coord'!$T$144:$V$149,3,0)</f>
        <v>1.95</v>
      </c>
    </row>
    <row r="4414" spans="1:10" x14ac:dyDescent="0.2">
      <c r="A4414">
        <v>5413</v>
      </c>
      <c r="B4414" t="s">
        <v>4427</v>
      </c>
      <c r="C4414" t="s">
        <v>1339</v>
      </c>
      <c r="D4414" t="s">
        <v>3596</v>
      </c>
      <c r="E4414">
        <f>VLOOKUP(LEFT(B4414,LEN(B4414)-2),'Correction using CAD'!A:F,5,0)</f>
        <v>68.575000000000003</v>
      </c>
      <c r="F4414">
        <f>VLOOKUP(LEFT(B4414,LEN(B4414)-2),'Correction using CAD'!A:F,6,0)</f>
        <v>56.699999999999939</v>
      </c>
      <c r="G4414">
        <f>VLOOKUP(VALUE(RIGHT(B4414,2)),'XZ coord'!$T$144:$U$149,2,0)</f>
        <v>10.37</v>
      </c>
      <c r="H4414">
        <v>2.4</v>
      </c>
      <c r="I4414">
        <v>0.9</v>
      </c>
      <c r="J4414">
        <f>VLOOKUP(VALUE(RIGHT(B4414,2)),'XZ coord'!$T$144:$V$149,3,0)</f>
        <v>2.1</v>
      </c>
    </row>
    <row r="4415" spans="1:10" x14ac:dyDescent="0.2">
      <c r="A4415">
        <v>5414</v>
      </c>
      <c r="B4415" t="s">
        <v>4428</v>
      </c>
      <c r="C4415" t="s">
        <v>1339</v>
      </c>
      <c r="D4415" t="s">
        <v>3596</v>
      </c>
      <c r="E4415">
        <f>VLOOKUP(LEFT(B4415,LEN(B4415)-2),'Correction using CAD'!A:F,5,0)</f>
        <v>68.575000000000003</v>
      </c>
      <c r="F4415">
        <f>VLOOKUP(LEFT(B4415,LEN(B4415)-2),'Correction using CAD'!A:F,6,0)</f>
        <v>57.599999999999937</v>
      </c>
      <c r="G4415">
        <f>VLOOKUP(VALUE(RIGHT(B4415,2)),'XZ coord'!$T$144:$U$149,2,0)</f>
        <v>2.25</v>
      </c>
      <c r="H4415">
        <v>2.4</v>
      </c>
      <c r="I4415">
        <v>0.9</v>
      </c>
      <c r="J4415">
        <f>VLOOKUP(VALUE(RIGHT(B4415,2)),'XZ coord'!$T$144:$V$149,3,0)</f>
        <v>1.97</v>
      </c>
    </row>
    <row r="4416" spans="1:10" x14ac:dyDescent="0.2">
      <c r="A4416">
        <v>5415</v>
      </c>
      <c r="B4416" t="s">
        <v>4429</v>
      </c>
      <c r="C4416" t="s">
        <v>1342</v>
      </c>
      <c r="D4416" t="s">
        <v>3596</v>
      </c>
      <c r="E4416">
        <f>VLOOKUP(LEFT(B4416,LEN(B4416)-2),'Correction using CAD'!A:F,5,0)</f>
        <v>68.575000000000003</v>
      </c>
      <c r="F4416">
        <f>VLOOKUP(LEFT(B4416,LEN(B4416)-2),'Correction using CAD'!A:F,6,0)</f>
        <v>57.599999999999937</v>
      </c>
      <c r="G4416">
        <f>VLOOKUP(VALUE(RIGHT(B4416,2)),'XZ coord'!$T$144:$U$149,2,0)</f>
        <v>4.22</v>
      </c>
      <c r="H4416">
        <v>2.4</v>
      </c>
      <c r="I4416">
        <v>0.9</v>
      </c>
      <c r="J4416">
        <f>VLOOKUP(VALUE(RIGHT(B4416,2)),'XZ coord'!$T$144:$V$149,3,0)</f>
        <v>2.25</v>
      </c>
    </row>
    <row r="4417" spans="1:10" x14ac:dyDescent="0.2">
      <c r="A4417">
        <v>5416</v>
      </c>
      <c r="B4417" t="s">
        <v>4430</v>
      </c>
      <c r="C4417" t="s">
        <v>1339</v>
      </c>
      <c r="D4417" t="s">
        <v>3596</v>
      </c>
      <c r="E4417">
        <f>VLOOKUP(LEFT(B4417,LEN(B4417)-2),'Correction using CAD'!A:F,5,0)</f>
        <v>68.575000000000003</v>
      </c>
      <c r="F4417">
        <f>VLOOKUP(LEFT(B4417,LEN(B4417)-2),'Correction using CAD'!A:F,6,0)</f>
        <v>57.599999999999937</v>
      </c>
      <c r="G4417">
        <f>VLOOKUP(VALUE(RIGHT(B4417,2)),'XZ coord'!$T$144:$U$149,2,0)</f>
        <v>6.47</v>
      </c>
      <c r="H4417">
        <v>2.4</v>
      </c>
      <c r="I4417">
        <v>0.9</v>
      </c>
      <c r="J4417">
        <f>VLOOKUP(VALUE(RIGHT(B4417,2)),'XZ coord'!$T$144:$V$149,3,0)</f>
        <v>1.95</v>
      </c>
    </row>
    <row r="4418" spans="1:10" x14ac:dyDescent="0.2">
      <c r="A4418">
        <v>5417</v>
      </c>
      <c r="B4418" t="s">
        <v>4431</v>
      </c>
      <c r="C4418" t="s">
        <v>1339</v>
      </c>
      <c r="D4418" t="s">
        <v>3596</v>
      </c>
      <c r="E4418">
        <f>VLOOKUP(LEFT(B4418,LEN(B4418)-2),'Correction using CAD'!A:F,5,0)</f>
        <v>68.575000000000003</v>
      </c>
      <c r="F4418">
        <f>VLOOKUP(LEFT(B4418,LEN(B4418)-2),'Correction using CAD'!A:F,6,0)</f>
        <v>57.599999999999937</v>
      </c>
      <c r="G4418">
        <f>VLOOKUP(VALUE(RIGHT(B4418,2)),'XZ coord'!$T$144:$U$149,2,0)</f>
        <v>8.42</v>
      </c>
      <c r="H4418">
        <v>2.4</v>
      </c>
      <c r="I4418">
        <v>0.9</v>
      </c>
      <c r="J4418">
        <f>VLOOKUP(VALUE(RIGHT(B4418,2)),'XZ coord'!$T$144:$V$149,3,0)</f>
        <v>1.95</v>
      </c>
    </row>
    <row r="4419" spans="1:10" x14ac:dyDescent="0.2">
      <c r="A4419">
        <v>5418</v>
      </c>
      <c r="B4419" t="s">
        <v>4432</v>
      </c>
      <c r="C4419" t="s">
        <v>1339</v>
      </c>
      <c r="D4419" t="s">
        <v>3596</v>
      </c>
      <c r="E4419">
        <f>VLOOKUP(LEFT(B4419,LEN(B4419)-2),'Correction using CAD'!A:F,5,0)</f>
        <v>68.575000000000003</v>
      </c>
      <c r="F4419">
        <f>VLOOKUP(LEFT(B4419,LEN(B4419)-2),'Correction using CAD'!A:F,6,0)</f>
        <v>57.599999999999937</v>
      </c>
      <c r="G4419">
        <f>VLOOKUP(VALUE(RIGHT(B4419,2)),'XZ coord'!$T$144:$U$149,2,0)</f>
        <v>10.37</v>
      </c>
      <c r="H4419">
        <v>2.4</v>
      </c>
      <c r="I4419">
        <v>0.9</v>
      </c>
      <c r="J4419">
        <f>VLOOKUP(VALUE(RIGHT(B4419,2)),'XZ coord'!$T$144:$V$149,3,0)</f>
        <v>2.1</v>
      </c>
    </row>
    <row r="4420" spans="1:10" x14ac:dyDescent="0.2">
      <c r="A4420">
        <v>5419</v>
      </c>
      <c r="B4420" t="s">
        <v>4433</v>
      </c>
      <c r="C4420" t="s">
        <v>1339</v>
      </c>
      <c r="D4420" t="s">
        <v>3596</v>
      </c>
      <c r="E4420">
        <f>VLOOKUP(LEFT(B4420,LEN(B4420)-2),'Correction using CAD'!A:F,5,0)</f>
        <v>68.575000000000003</v>
      </c>
      <c r="F4420">
        <f>VLOOKUP(LEFT(B4420,LEN(B4420)-2),'Correction using CAD'!A:F,6,0)</f>
        <v>58.499999999999936</v>
      </c>
      <c r="G4420">
        <f>VLOOKUP(VALUE(RIGHT(B4420,2)),'XZ coord'!$T$144:$U$149,2,0)</f>
        <v>2.25</v>
      </c>
      <c r="H4420">
        <v>2.4</v>
      </c>
      <c r="I4420">
        <v>0.9</v>
      </c>
      <c r="J4420">
        <f>VLOOKUP(VALUE(RIGHT(B4420,2)),'XZ coord'!$T$144:$V$149,3,0)</f>
        <v>1.97</v>
      </c>
    </row>
    <row r="4421" spans="1:10" x14ac:dyDescent="0.2">
      <c r="A4421">
        <v>5420</v>
      </c>
      <c r="B4421" t="s">
        <v>4434</v>
      </c>
      <c r="C4421" t="s">
        <v>1342</v>
      </c>
      <c r="D4421" t="s">
        <v>3596</v>
      </c>
      <c r="E4421">
        <f>VLOOKUP(LEFT(B4421,LEN(B4421)-2),'Correction using CAD'!A:F,5,0)</f>
        <v>68.575000000000003</v>
      </c>
      <c r="F4421">
        <f>VLOOKUP(LEFT(B4421,LEN(B4421)-2),'Correction using CAD'!A:F,6,0)</f>
        <v>58.499999999999936</v>
      </c>
      <c r="G4421">
        <f>VLOOKUP(VALUE(RIGHT(B4421,2)),'XZ coord'!$T$144:$U$149,2,0)</f>
        <v>4.22</v>
      </c>
      <c r="H4421">
        <v>2.4</v>
      </c>
      <c r="I4421">
        <v>0.9</v>
      </c>
      <c r="J4421">
        <f>VLOOKUP(VALUE(RIGHT(B4421,2)),'XZ coord'!$T$144:$V$149,3,0)</f>
        <v>2.25</v>
      </c>
    </row>
    <row r="4422" spans="1:10" x14ac:dyDescent="0.2">
      <c r="A4422">
        <v>5421</v>
      </c>
      <c r="B4422" t="s">
        <v>4435</v>
      </c>
      <c r="C4422" t="s">
        <v>1339</v>
      </c>
      <c r="D4422" t="s">
        <v>3596</v>
      </c>
      <c r="E4422">
        <f>VLOOKUP(LEFT(B4422,LEN(B4422)-2),'Correction using CAD'!A:F,5,0)</f>
        <v>68.575000000000003</v>
      </c>
      <c r="F4422">
        <f>VLOOKUP(LEFT(B4422,LEN(B4422)-2),'Correction using CAD'!A:F,6,0)</f>
        <v>58.499999999999936</v>
      </c>
      <c r="G4422">
        <f>VLOOKUP(VALUE(RIGHT(B4422,2)),'XZ coord'!$T$144:$U$149,2,0)</f>
        <v>6.47</v>
      </c>
      <c r="H4422">
        <v>2.4</v>
      </c>
      <c r="I4422">
        <v>0.9</v>
      </c>
      <c r="J4422">
        <f>VLOOKUP(VALUE(RIGHT(B4422,2)),'XZ coord'!$T$144:$V$149,3,0)</f>
        <v>1.95</v>
      </c>
    </row>
    <row r="4423" spans="1:10" x14ac:dyDescent="0.2">
      <c r="A4423">
        <v>5422</v>
      </c>
      <c r="B4423" t="s">
        <v>4436</v>
      </c>
      <c r="C4423" t="s">
        <v>1339</v>
      </c>
      <c r="D4423" t="s">
        <v>3596</v>
      </c>
      <c r="E4423">
        <f>VLOOKUP(LEFT(B4423,LEN(B4423)-2),'Correction using CAD'!A:F,5,0)</f>
        <v>68.575000000000003</v>
      </c>
      <c r="F4423">
        <f>VLOOKUP(LEFT(B4423,LEN(B4423)-2),'Correction using CAD'!A:F,6,0)</f>
        <v>58.499999999999936</v>
      </c>
      <c r="G4423">
        <f>VLOOKUP(VALUE(RIGHT(B4423,2)),'XZ coord'!$T$144:$U$149,2,0)</f>
        <v>8.42</v>
      </c>
      <c r="H4423">
        <v>2.4</v>
      </c>
      <c r="I4423">
        <v>0.9</v>
      </c>
      <c r="J4423">
        <f>VLOOKUP(VALUE(RIGHT(B4423,2)),'XZ coord'!$T$144:$V$149,3,0)</f>
        <v>1.95</v>
      </c>
    </row>
    <row r="4424" spans="1:10" x14ac:dyDescent="0.2">
      <c r="A4424">
        <v>5423</v>
      </c>
      <c r="B4424" t="s">
        <v>4437</v>
      </c>
      <c r="C4424" t="s">
        <v>1339</v>
      </c>
      <c r="D4424" t="s">
        <v>3596</v>
      </c>
      <c r="E4424">
        <f>VLOOKUP(LEFT(B4424,LEN(B4424)-2),'Correction using CAD'!A:F,5,0)</f>
        <v>68.575000000000003</v>
      </c>
      <c r="F4424">
        <f>VLOOKUP(LEFT(B4424,LEN(B4424)-2),'Correction using CAD'!A:F,6,0)</f>
        <v>58.499999999999936</v>
      </c>
      <c r="G4424">
        <f>VLOOKUP(VALUE(RIGHT(B4424,2)),'XZ coord'!$T$144:$U$149,2,0)</f>
        <v>10.37</v>
      </c>
      <c r="H4424">
        <v>2.4</v>
      </c>
      <c r="I4424">
        <v>0.9</v>
      </c>
      <c r="J4424">
        <f>VLOOKUP(VALUE(RIGHT(B4424,2)),'XZ coord'!$T$144:$V$149,3,0)</f>
        <v>2.1</v>
      </c>
    </row>
    <row r="4425" spans="1:10" x14ac:dyDescent="0.2">
      <c r="A4425">
        <v>5424</v>
      </c>
      <c r="B4425" t="s">
        <v>4438</v>
      </c>
      <c r="C4425" t="s">
        <v>1339</v>
      </c>
      <c r="D4425" t="s">
        <v>3596</v>
      </c>
      <c r="E4425">
        <f>VLOOKUP(LEFT(B4425,LEN(B4425)-2),'Correction using CAD'!A:F,5,0)</f>
        <v>68.575000000000003</v>
      </c>
      <c r="F4425">
        <f>VLOOKUP(LEFT(B4425,LEN(B4425)-2),'Correction using CAD'!A:F,6,0)</f>
        <v>59.399999999999935</v>
      </c>
      <c r="G4425">
        <f>VLOOKUP(VALUE(RIGHT(B4425,2)),'XZ coord'!$T$144:$U$149,2,0)</f>
        <v>2.25</v>
      </c>
      <c r="H4425">
        <v>2.4</v>
      </c>
      <c r="I4425">
        <v>0.9</v>
      </c>
      <c r="J4425">
        <f>VLOOKUP(VALUE(RIGHT(B4425,2)),'XZ coord'!$T$144:$V$149,3,0)</f>
        <v>1.97</v>
      </c>
    </row>
    <row r="4426" spans="1:10" x14ac:dyDescent="0.2">
      <c r="A4426">
        <v>5425</v>
      </c>
      <c r="B4426" t="s">
        <v>4439</v>
      </c>
      <c r="C4426" t="s">
        <v>1342</v>
      </c>
      <c r="D4426" t="s">
        <v>3596</v>
      </c>
      <c r="E4426">
        <f>VLOOKUP(LEFT(B4426,LEN(B4426)-2),'Correction using CAD'!A:F,5,0)</f>
        <v>68.575000000000003</v>
      </c>
      <c r="F4426">
        <f>VLOOKUP(LEFT(B4426,LEN(B4426)-2),'Correction using CAD'!A:F,6,0)</f>
        <v>59.399999999999935</v>
      </c>
      <c r="G4426">
        <f>VLOOKUP(VALUE(RIGHT(B4426,2)),'XZ coord'!$T$144:$U$149,2,0)</f>
        <v>4.22</v>
      </c>
      <c r="H4426">
        <v>2.4</v>
      </c>
      <c r="I4426">
        <v>0.9</v>
      </c>
      <c r="J4426">
        <f>VLOOKUP(VALUE(RIGHT(B4426,2)),'XZ coord'!$T$144:$V$149,3,0)</f>
        <v>2.25</v>
      </c>
    </row>
    <row r="4427" spans="1:10" x14ac:dyDescent="0.2">
      <c r="A4427">
        <v>5426</v>
      </c>
      <c r="B4427" t="s">
        <v>4440</v>
      </c>
      <c r="C4427" t="s">
        <v>1339</v>
      </c>
      <c r="D4427" t="s">
        <v>3596</v>
      </c>
      <c r="E4427">
        <f>VLOOKUP(LEFT(B4427,LEN(B4427)-2),'Correction using CAD'!A:F,5,0)</f>
        <v>68.575000000000003</v>
      </c>
      <c r="F4427">
        <f>VLOOKUP(LEFT(B4427,LEN(B4427)-2),'Correction using CAD'!A:F,6,0)</f>
        <v>59.399999999999935</v>
      </c>
      <c r="G4427">
        <f>VLOOKUP(VALUE(RIGHT(B4427,2)),'XZ coord'!$T$144:$U$149,2,0)</f>
        <v>6.47</v>
      </c>
      <c r="H4427">
        <v>2.4</v>
      </c>
      <c r="I4427">
        <v>0.9</v>
      </c>
      <c r="J4427">
        <f>VLOOKUP(VALUE(RIGHT(B4427,2)),'XZ coord'!$T$144:$V$149,3,0)</f>
        <v>1.95</v>
      </c>
    </row>
    <row r="4428" spans="1:10" x14ac:dyDescent="0.2">
      <c r="A4428">
        <v>5427</v>
      </c>
      <c r="B4428" t="s">
        <v>4441</v>
      </c>
      <c r="C4428" t="s">
        <v>1339</v>
      </c>
      <c r="D4428" t="s">
        <v>3596</v>
      </c>
      <c r="E4428">
        <f>VLOOKUP(LEFT(B4428,LEN(B4428)-2),'Correction using CAD'!A:F,5,0)</f>
        <v>68.575000000000003</v>
      </c>
      <c r="F4428">
        <f>VLOOKUP(LEFT(B4428,LEN(B4428)-2),'Correction using CAD'!A:F,6,0)</f>
        <v>59.399999999999935</v>
      </c>
      <c r="G4428">
        <f>VLOOKUP(VALUE(RIGHT(B4428,2)),'XZ coord'!$T$144:$U$149,2,0)</f>
        <v>8.42</v>
      </c>
      <c r="H4428">
        <v>2.4</v>
      </c>
      <c r="I4428">
        <v>0.9</v>
      </c>
      <c r="J4428">
        <f>VLOOKUP(VALUE(RIGHT(B4428,2)),'XZ coord'!$T$144:$V$149,3,0)</f>
        <v>1.95</v>
      </c>
    </row>
    <row r="4429" spans="1:10" x14ac:dyDescent="0.2">
      <c r="A4429">
        <v>5428</v>
      </c>
      <c r="B4429" t="s">
        <v>4442</v>
      </c>
      <c r="C4429" t="s">
        <v>1339</v>
      </c>
      <c r="D4429" t="s">
        <v>3596</v>
      </c>
      <c r="E4429">
        <f>VLOOKUP(LEFT(B4429,LEN(B4429)-2),'Correction using CAD'!A:F,5,0)</f>
        <v>68.575000000000003</v>
      </c>
      <c r="F4429">
        <f>VLOOKUP(LEFT(B4429,LEN(B4429)-2),'Correction using CAD'!A:F,6,0)</f>
        <v>59.399999999999935</v>
      </c>
      <c r="G4429">
        <f>VLOOKUP(VALUE(RIGHT(B4429,2)),'XZ coord'!$T$144:$U$149,2,0)</f>
        <v>10.37</v>
      </c>
      <c r="H4429">
        <v>2.4</v>
      </c>
      <c r="I4429">
        <v>0.9</v>
      </c>
      <c r="J4429">
        <f>VLOOKUP(VALUE(RIGHT(B4429,2)),'XZ coord'!$T$144:$V$149,3,0)</f>
        <v>2.1</v>
      </c>
    </row>
    <row r="4430" spans="1:10" x14ac:dyDescent="0.2">
      <c r="A4430">
        <v>5429</v>
      </c>
      <c r="B4430" t="s">
        <v>4443</v>
      </c>
      <c r="C4430" t="s">
        <v>1339</v>
      </c>
      <c r="D4430" t="s">
        <v>3596</v>
      </c>
      <c r="E4430">
        <f>VLOOKUP(LEFT(B4430,LEN(B4430)-2),'Correction using CAD'!A:F,5,0)</f>
        <v>61.2</v>
      </c>
      <c r="F4430">
        <f>VLOOKUP(LEFT(B4430,LEN(B4430)-2),'Correction using CAD'!A:F,6,0)</f>
        <v>56.699999999999939</v>
      </c>
      <c r="G4430">
        <f>VLOOKUP(VALUE(RIGHT(B4430,2)),'XZ coord'!$T$144:$U$149,2,0)</f>
        <v>2.25</v>
      </c>
      <c r="H4430">
        <v>2.4</v>
      </c>
      <c r="I4430">
        <v>0.9</v>
      </c>
      <c r="J4430">
        <f>VLOOKUP(VALUE(RIGHT(B4430,2)),'XZ coord'!$T$144:$V$149,3,0)</f>
        <v>1.97</v>
      </c>
    </row>
    <row r="4431" spans="1:10" x14ac:dyDescent="0.2">
      <c r="A4431">
        <v>5430</v>
      </c>
      <c r="B4431" t="s">
        <v>4444</v>
      </c>
      <c r="C4431" t="s">
        <v>1342</v>
      </c>
      <c r="D4431" t="s">
        <v>3596</v>
      </c>
      <c r="E4431">
        <f>VLOOKUP(LEFT(B4431,LEN(B4431)-2),'Correction using CAD'!A:F,5,0)</f>
        <v>61.2</v>
      </c>
      <c r="F4431">
        <f>VLOOKUP(LEFT(B4431,LEN(B4431)-2),'Correction using CAD'!A:F,6,0)</f>
        <v>56.699999999999939</v>
      </c>
      <c r="G4431">
        <f>VLOOKUP(VALUE(RIGHT(B4431,2)),'XZ coord'!$T$144:$U$149,2,0)</f>
        <v>4.22</v>
      </c>
      <c r="H4431">
        <v>2.4</v>
      </c>
      <c r="I4431">
        <v>0.9</v>
      </c>
      <c r="J4431">
        <f>VLOOKUP(VALUE(RIGHT(B4431,2)),'XZ coord'!$T$144:$V$149,3,0)</f>
        <v>2.25</v>
      </c>
    </row>
    <row r="4432" spans="1:10" x14ac:dyDescent="0.2">
      <c r="A4432">
        <v>5431</v>
      </c>
      <c r="B4432" t="s">
        <v>4445</v>
      </c>
      <c r="C4432" t="s">
        <v>1339</v>
      </c>
      <c r="D4432" t="s">
        <v>3596</v>
      </c>
      <c r="E4432">
        <f>VLOOKUP(LEFT(B4432,LEN(B4432)-2),'Correction using CAD'!A:F,5,0)</f>
        <v>61.2</v>
      </c>
      <c r="F4432">
        <f>VLOOKUP(LEFT(B4432,LEN(B4432)-2),'Correction using CAD'!A:F,6,0)</f>
        <v>56.699999999999939</v>
      </c>
      <c r="G4432">
        <f>VLOOKUP(VALUE(RIGHT(B4432,2)),'XZ coord'!$T$144:$U$149,2,0)</f>
        <v>6.47</v>
      </c>
      <c r="H4432">
        <v>2.4</v>
      </c>
      <c r="I4432">
        <v>0.9</v>
      </c>
      <c r="J4432">
        <f>VLOOKUP(VALUE(RIGHT(B4432,2)),'XZ coord'!$T$144:$V$149,3,0)</f>
        <v>1.95</v>
      </c>
    </row>
    <row r="4433" spans="1:10" x14ac:dyDescent="0.2">
      <c r="A4433">
        <v>5432</v>
      </c>
      <c r="B4433" t="s">
        <v>4446</v>
      </c>
      <c r="C4433" t="s">
        <v>1339</v>
      </c>
      <c r="D4433" t="s">
        <v>3596</v>
      </c>
      <c r="E4433">
        <f>VLOOKUP(LEFT(B4433,LEN(B4433)-2),'Correction using CAD'!A:F,5,0)</f>
        <v>61.2</v>
      </c>
      <c r="F4433">
        <f>VLOOKUP(LEFT(B4433,LEN(B4433)-2),'Correction using CAD'!A:F,6,0)</f>
        <v>56.699999999999939</v>
      </c>
      <c r="G4433">
        <f>VLOOKUP(VALUE(RIGHT(B4433,2)),'XZ coord'!$T$144:$U$149,2,0)</f>
        <v>8.42</v>
      </c>
      <c r="H4433">
        <v>2.4</v>
      </c>
      <c r="I4433">
        <v>0.9</v>
      </c>
      <c r="J4433">
        <f>VLOOKUP(VALUE(RIGHT(B4433,2)),'XZ coord'!$T$144:$V$149,3,0)</f>
        <v>1.95</v>
      </c>
    </row>
    <row r="4434" spans="1:10" x14ac:dyDescent="0.2">
      <c r="A4434">
        <v>5433</v>
      </c>
      <c r="B4434" t="s">
        <v>4447</v>
      </c>
      <c r="C4434" t="s">
        <v>1339</v>
      </c>
      <c r="D4434" t="s">
        <v>3596</v>
      </c>
      <c r="E4434">
        <f>VLOOKUP(LEFT(B4434,LEN(B4434)-2),'Correction using CAD'!A:F,5,0)</f>
        <v>61.2</v>
      </c>
      <c r="F4434">
        <f>VLOOKUP(LEFT(B4434,LEN(B4434)-2),'Correction using CAD'!A:F,6,0)</f>
        <v>56.699999999999939</v>
      </c>
      <c r="G4434">
        <f>VLOOKUP(VALUE(RIGHT(B4434,2)),'XZ coord'!$T$144:$U$149,2,0)</f>
        <v>10.37</v>
      </c>
      <c r="H4434">
        <v>2.4</v>
      </c>
      <c r="I4434">
        <v>0.9</v>
      </c>
      <c r="J4434">
        <f>VLOOKUP(VALUE(RIGHT(B4434,2)),'XZ coord'!$T$144:$V$149,3,0)</f>
        <v>2.1</v>
      </c>
    </row>
    <row r="4435" spans="1:10" x14ac:dyDescent="0.2">
      <c r="A4435">
        <v>5434</v>
      </c>
      <c r="B4435" t="s">
        <v>4448</v>
      </c>
      <c r="C4435" t="s">
        <v>1339</v>
      </c>
      <c r="D4435" t="s">
        <v>3596</v>
      </c>
      <c r="E4435">
        <f>VLOOKUP(LEFT(B4435,LEN(B4435)-2),'Correction using CAD'!A:F,5,0)</f>
        <v>61.2</v>
      </c>
      <c r="F4435">
        <f>VLOOKUP(LEFT(B4435,LEN(B4435)-2),'Correction using CAD'!A:F,6,0)</f>
        <v>57.599999999999937</v>
      </c>
      <c r="G4435">
        <f>VLOOKUP(VALUE(RIGHT(B4435,2)),'XZ coord'!$T$144:$U$149,2,0)</f>
        <v>2.25</v>
      </c>
      <c r="H4435">
        <v>2.4</v>
      </c>
      <c r="I4435">
        <v>0.9</v>
      </c>
      <c r="J4435">
        <f>VLOOKUP(VALUE(RIGHT(B4435,2)),'XZ coord'!$T$144:$V$149,3,0)</f>
        <v>1.97</v>
      </c>
    </row>
    <row r="4436" spans="1:10" x14ac:dyDescent="0.2">
      <c r="A4436">
        <v>5435</v>
      </c>
      <c r="B4436" t="s">
        <v>4449</v>
      </c>
      <c r="C4436" t="s">
        <v>1342</v>
      </c>
      <c r="D4436" t="s">
        <v>3596</v>
      </c>
      <c r="E4436">
        <f>VLOOKUP(LEFT(B4436,LEN(B4436)-2),'Correction using CAD'!A:F,5,0)</f>
        <v>61.2</v>
      </c>
      <c r="F4436">
        <f>VLOOKUP(LEFT(B4436,LEN(B4436)-2),'Correction using CAD'!A:F,6,0)</f>
        <v>57.599999999999937</v>
      </c>
      <c r="G4436">
        <f>VLOOKUP(VALUE(RIGHT(B4436,2)),'XZ coord'!$T$144:$U$149,2,0)</f>
        <v>4.22</v>
      </c>
      <c r="H4436">
        <v>2.4</v>
      </c>
      <c r="I4436">
        <v>0.9</v>
      </c>
      <c r="J4436">
        <f>VLOOKUP(VALUE(RIGHT(B4436,2)),'XZ coord'!$T$144:$V$149,3,0)</f>
        <v>2.25</v>
      </c>
    </row>
    <row r="4437" spans="1:10" x14ac:dyDescent="0.2">
      <c r="A4437">
        <v>5436</v>
      </c>
      <c r="B4437" t="s">
        <v>4450</v>
      </c>
      <c r="C4437" t="s">
        <v>1339</v>
      </c>
      <c r="D4437" t="s">
        <v>3596</v>
      </c>
      <c r="E4437">
        <f>VLOOKUP(LEFT(B4437,LEN(B4437)-2),'Correction using CAD'!A:F,5,0)</f>
        <v>61.2</v>
      </c>
      <c r="F4437">
        <f>VLOOKUP(LEFT(B4437,LEN(B4437)-2),'Correction using CAD'!A:F,6,0)</f>
        <v>57.599999999999937</v>
      </c>
      <c r="G4437">
        <f>VLOOKUP(VALUE(RIGHT(B4437,2)),'XZ coord'!$T$144:$U$149,2,0)</f>
        <v>6.47</v>
      </c>
      <c r="H4437">
        <v>2.4</v>
      </c>
      <c r="I4437">
        <v>0.9</v>
      </c>
      <c r="J4437">
        <f>VLOOKUP(VALUE(RIGHT(B4437,2)),'XZ coord'!$T$144:$V$149,3,0)</f>
        <v>1.95</v>
      </c>
    </row>
    <row r="4438" spans="1:10" x14ac:dyDescent="0.2">
      <c r="A4438">
        <v>5437</v>
      </c>
      <c r="B4438" t="s">
        <v>4451</v>
      </c>
      <c r="C4438" t="s">
        <v>1339</v>
      </c>
      <c r="D4438" t="s">
        <v>3596</v>
      </c>
      <c r="E4438">
        <f>VLOOKUP(LEFT(B4438,LEN(B4438)-2),'Correction using CAD'!A:F,5,0)</f>
        <v>61.2</v>
      </c>
      <c r="F4438">
        <f>VLOOKUP(LEFT(B4438,LEN(B4438)-2),'Correction using CAD'!A:F,6,0)</f>
        <v>57.599999999999937</v>
      </c>
      <c r="G4438">
        <f>VLOOKUP(VALUE(RIGHT(B4438,2)),'XZ coord'!$T$144:$U$149,2,0)</f>
        <v>8.42</v>
      </c>
      <c r="H4438">
        <v>2.4</v>
      </c>
      <c r="I4438">
        <v>0.9</v>
      </c>
      <c r="J4438">
        <f>VLOOKUP(VALUE(RIGHT(B4438,2)),'XZ coord'!$T$144:$V$149,3,0)</f>
        <v>1.95</v>
      </c>
    </row>
    <row r="4439" spans="1:10" x14ac:dyDescent="0.2">
      <c r="A4439">
        <v>5438</v>
      </c>
      <c r="B4439" t="s">
        <v>4452</v>
      </c>
      <c r="C4439" t="s">
        <v>1339</v>
      </c>
      <c r="D4439" t="s">
        <v>3596</v>
      </c>
      <c r="E4439">
        <f>VLOOKUP(LEFT(B4439,LEN(B4439)-2),'Correction using CAD'!A:F,5,0)</f>
        <v>61.2</v>
      </c>
      <c r="F4439">
        <f>VLOOKUP(LEFT(B4439,LEN(B4439)-2),'Correction using CAD'!A:F,6,0)</f>
        <v>57.599999999999937</v>
      </c>
      <c r="G4439">
        <f>VLOOKUP(VALUE(RIGHT(B4439,2)),'XZ coord'!$T$144:$U$149,2,0)</f>
        <v>10.37</v>
      </c>
      <c r="H4439">
        <v>2.4</v>
      </c>
      <c r="I4439">
        <v>0.9</v>
      </c>
      <c r="J4439">
        <f>VLOOKUP(VALUE(RIGHT(B4439,2)),'XZ coord'!$T$144:$V$149,3,0)</f>
        <v>2.1</v>
      </c>
    </row>
    <row r="4440" spans="1:10" x14ac:dyDescent="0.2">
      <c r="A4440">
        <v>5439</v>
      </c>
      <c r="B4440" t="s">
        <v>4453</v>
      </c>
      <c r="C4440" t="s">
        <v>1339</v>
      </c>
      <c r="D4440" t="s">
        <v>3596</v>
      </c>
      <c r="E4440">
        <f>VLOOKUP(LEFT(B4440,LEN(B4440)-2),'Correction using CAD'!A:F,5,0)</f>
        <v>61.2</v>
      </c>
      <c r="F4440">
        <f>VLOOKUP(LEFT(B4440,LEN(B4440)-2),'Correction using CAD'!A:F,6,0)</f>
        <v>58.499999999999936</v>
      </c>
      <c r="G4440">
        <f>VLOOKUP(VALUE(RIGHT(B4440,2)),'XZ coord'!$T$144:$U$149,2,0)</f>
        <v>2.25</v>
      </c>
      <c r="H4440">
        <v>2.4</v>
      </c>
      <c r="I4440">
        <v>0.9</v>
      </c>
      <c r="J4440">
        <f>VLOOKUP(VALUE(RIGHT(B4440,2)),'XZ coord'!$T$144:$V$149,3,0)</f>
        <v>1.97</v>
      </c>
    </row>
    <row r="4441" spans="1:10" x14ac:dyDescent="0.2">
      <c r="A4441">
        <v>5440</v>
      </c>
      <c r="B4441" t="s">
        <v>4454</v>
      </c>
      <c r="C4441" t="s">
        <v>1342</v>
      </c>
      <c r="D4441" t="s">
        <v>3596</v>
      </c>
      <c r="E4441">
        <f>VLOOKUP(LEFT(B4441,LEN(B4441)-2),'Correction using CAD'!A:F,5,0)</f>
        <v>61.2</v>
      </c>
      <c r="F4441">
        <f>VLOOKUP(LEFT(B4441,LEN(B4441)-2),'Correction using CAD'!A:F,6,0)</f>
        <v>58.499999999999936</v>
      </c>
      <c r="G4441">
        <f>VLOOKUP(VALUE(RIGHT(B4441,2)),'XZ coord'!$T$144:$U$149,2,0)</f>
        <v>4.22</v>
      </c>
      <c r="H4441">
        <v>2.4</v>
      </c>
      <c r="I4441">
        <v>0.9</v>
      </c>
      <c r="J4441">
        <f>VLOOKUP(VALUE(RIGHT(B4441,2)),'XZ coord'!$T$144:$V$149,3,0)</f>
        <v>2.25</v>
      </c>
    </row>
    <row r="4442" spans="1:10" x14ac:dyDescent="0.2">
      <c r="A4442">
        <v>5441</v>
      </c>
      <c r="B4442" t="s">
        <v>4455</v>
      </c>
      <c r="C4442" t="s">
        <v>1339</v>
      </c>
      <c r="D4442" t="s">
        <v>3596</v>
      </c>
      <c r="E4442">
        <f>VLOOKUP(LEFT(B4442,LEN(B4442)-2),'Correction using CAD'!A:F,5,0)</f>
        <v>61.2</v>
      </c>
      <c r="F4442">
        <f>VLOOKUP(LEFT(B4442,LEN(B4442)-2),'Correction using CAD'!A:F,6,0)</f>
        <v>58.499999999999936</v>
      </c>
      <c r="G4442">
        <f>VLOOKUP(VALUE(RIGHT(B4442,2)),'XZ coord'!$T$144:$U$149,2,0)</f>
        <v>6.47</v>
      </c>
      <c r="H4442">
        <v>2.4</v>
      </c>
      <c r="I4442">
        <v>0.9</v>
      </c>
      <c r="J4442">
        <f>VLOOKUP(VALUE(RIGHT(B4442,2)),'XZ coord'!$T$144:$V$149,3,0)</f>
        <v>1.95</v>
      </c>
    </row>
    <row r="4443" spans="1:10" x14ac:dyDescent="0.2">
      <c r="A4443">
        <v>5442</v>
      </c>
      <c r="B4443" t="s">
        <v>4456</v>
      </c>
      <c r="C4443" t="s">
        <v>1339</v>
      </c>
      <c r="D4443" t="s">
        <v>3596</v>
      </c>
      <c r="E4443">
        <f>VLOOKUP(LEFT(B4443,LEN(B4443)-2),'Correction using CAD'!A:F,5,0)</f>
        <v>61.2</v>
      </c>
      <c r="F4443">
        <f>VLOOKUP(LEFT(B4443,LEN(B4443)-2),'Correction using CAD'!A:F,6,0)</f>
        <v>58.499999999999936</v>
      </c>
      <c r="G4443">
        <f>VLOOKUP(VALUE(RIGHT(B4443,2)),'XZ coord'!$T$144:$U$149,2,0)</f>
        <v>8.42</v>
      </c>
      <c r="H4443">
        <v>2.4</v>
      </c>
      <c r="I4443">
        <v>0.9</v>
      </c>
      <c r="J4443">
        <f>VLOOKUP(VALUE(RIGHT(B4443,2)),'XZ coord'!$T$144:$V$149,3,0)</f>
        <v>1.95</v>
      </c>
    </row>
    <row r="4444" spans="1:10" x14ac:dyDescent="0.2">
      <c r="A4444">
        <v>5443</v>
      </c>
      <c r="B4444" t="s">
        <v>4457</v>
      </c>
      <c r="C4444" t="s">
        <v>1339</v>
      </c>
      <c r="D4444" t="s">
        <v>3596</v>
      </c>
      <c r="E4444">
        <f>VLOOKUP(LEFT(B4444,LEN(B4444)-2),'Correction using CAD'!A:F,5,0)</f>
        <v>61.2</v>
      </c>
      <c r="F4444">
        <f>VLOOKUP(LEFT(B4444,LEN(B4444)-2),'Correction using CAD'!A:F,6,0)</f>
        <v>58.499999999999936</v>
      </c>
      <c r="G4444">
        <f>VLOOKUP(VALUE(RIGHT(B4444,2)),'XZ coord'!$T$144:$U$149,2,0)</f>
        <v>10.37</v>
      </c>
      <c r="H4444">
        <v>2.4</v>
      </c>
      <c r="I4444">
        <v>0.9</v>
      </c>
      <c r="J4444">
        <f>VLOOKUP(VALUE(RIGHT(B4444,2)),'XZ coord'!$T$144:$V$149,3,0)</f>
        <v>2.1</v>
      </c>
    </row>
    <row r="4445" spans="1:10" x14ac:dyDescent="0.2">
      <c r="A4445">
        <v>5444</v>
      </c>
      <c r="B4445" t="s">
        <v>4458</v>
      </c>
      <c r="C4445" t="s">
        <v>1339</v>
      </c>
      <c r="D4445" t="s">
        <v>3596</v>
      </c>
      <c r="E4445">
        <f>VLOOKUP(LEFT(B4445,LEN(B4445)-2),'Correction using CAD'!A:F,5,0)</f>
        <v>61.2</v>
      </c>
      <c r="F4445">
        <f>VLOOKUP(LEFT(B4445,LEN(B4445)-2),'Correction using CAD'!A:F,6,0)</f>
        <v>59.399999999999935</v>
      </c>
      <c r="G4445">
        <f>VLOOKUP(VALUE(RIGHT(B4445,2)),'XZ coord'!$T$144:$U$149,2,0)</f>
        <v>2.25</v>
      </c>
      <c r="H4445">
        <v>2.4</v>
      </c>
      <c r="I4445">
        <v>0.9</v>
      </c>
      <c r="J4445">
        <f>VLOOKUP(VALUE(RIGHT(B4445,2)),'XZ coord'!$T$144:$V$149,3,0)</f>
        <v>1.97</v>
      </c>
    </row>
    <row r="4446" spans="1:10" x14ac:dyDescent="0.2">
      <c r="A4446">
        <v>5445</v>
      </c>
      <c r="B4446" t="s">
        <v>4459</v>
      </c>
      <c r="C4446" t="s">
        <v>1342</v>
      </c>
      <c r="D4446" t="s">
        <v>3596</v>
      </c>
      <c r="E4446">
        <f>VLOOKUP(LEFT(B4446,LEN(B4446)-2),'Correction using CAD'!A:F,5,0)</f>
        <v>61.2</v>
      </c>
      <c r="F4446">
        <f>VLOOKUP(LEFT(B4446,LEN(B4446)-2),'Correction using CAD'!A:F,6,0)</f>
        <v>59.399999999999935</v>
      </c>
      <c r="G4446">
        <f>VLOOKUP(VALUE(RIGHT(B4446,2)),'XZ coord'!$T$144:$U$149,2,0)</f>
        <v>4.22</v>
      </c>
      <c r="H4446">
        <v>2.4</v>
      </c>
      <c r="I4446">
        <v>0.9</v>
      </c>
      <c r="J4446">
        <f>VLOOKUP(VALUE(RIGHT(B4446,2)),'XZ coord'!$T$144:$V$149,3,0)</f>
        <v>2.25</v>
      </c>
    </row>
    <row r="4447" spans="1:10" x14ac:dyDescent="0.2">
      <c r="A4447">
        <v>5446</v>
      </c>
      <c r="B4447" t="s">
        <v>4460</v>
      </c>
      <c r="C4447" t="s">
        <v>1339</v>
      </c>
      <c r="D4447" t="s">
        <v>3596</v>
      </c>
      <c r="E4447">
        <f>VLOOKUP(LEFT(B4447,LEN(B4447)-2),'Correction using CAD'!A:F,5,0)</f>
        <v>61.2</v>
      </c>
      <c r="F4447">
        <f>VLOOKUP(LEFT(B4447,LEN(B4447)-2),'Correction using CAD'!A:F,6,0)</f>
        <v>59.399999999999935</v>
      </c>
      <c r="G4447">
        <f>VLOOKUP(VALUE(RIGHT(B4447,2)),'XZ coord'!$T$144:$U$149,2,0)</f>
        <v>6.47</v>
      </c>
      <c r="H4447">
        <v>2.4</v>
      </c>
      <c r="I4447">
        <v>0.9</v>
      </c>
      <c r="J4447">
        <f>VLOOKUP(VALUE(RIGHT(B4447,2)),'XZ coord'!$T$144:$V$149,3,0)</f>
        <v>1.95</v>
      </c>
    </row>
    <row r="4448" spans="1:10" x14ac:dyDescent="0.2">
      <c r="A4448">
        <v>5447</v>
      </c>
      <c r="B4448" t="s">
        <v>4461</v>
      </c>
      <c r="C4448" t="s">
        <v>1339</v>
      </c>
      <c r="D4448" t="s">
        <v>3596</v>
      </c>
      <c r="E4448">
        <f>VLOOKUP(LEFT(B4448,LEN(B4448)-2),'Correction using CAD'!A:F,5,0)</f>
        <v>61.2</v>
      </c>
      <c r="F4448">
        <f>VLOOKUP(LEFT(B4448,LEN(B4448)-2),'Correction using CAD'!A:F,6,0)</f>
        <v>59.399999999999935</v>
      </c>
      <c r="G4448">
        <f>VLOOKUP(VALUE(RIGHT(B4448,2)),'XZ coord'!$T$144:$U$149,2,0)</f>
        <v>8.42</v>
      </c>
      <c r="H4448">
        <v>2.4</v>
      </c>
      <c r="I4448">
        <v>0.9</v>
      </c>
      <c r="J4448">
        <f>VLOOKUP(VALUE(RIGHT(B4448,2)),'XZ coord'!$T$144:$V$149,3,0)</f>
        <v>1.95</v>
      </c>
    </row>
    <row r="4449" spans="1:10" x14ac:dyDescent="0.2">
      <c r="A4449">
        <v>5448</v>
      </c>
      <c r="B4449" t="s">
        <v>4462</v>
      </c>
      <c r="C4449" t="s">
        <v>1339</v>
      </c>
      <c r="D4449" t="s">
        <v>3596</v>
      </c>
      <c r="E4449">
        <f>VLOOKUP(LEFT(B4449,LEN(B4449)-2),'Correction using CAD'!A:F,5,0)</f>
        <v>61.2</v>
      </c>
      <c r="F4449">
        <f>VLOOKUP(LEFT(B4449,LEN(B4449)-2),'Correction using CAD'!A:F,6,0)</f>
        <v>59.399999999999935</v>
      </c>
      <c r="G4449">
        <f>VLOOKUP(VALUE(RIGHT(B4449,2)),'XZ coord'!$T$144:$U$149,2,0)</f>
        <v>10.37</v>
      </c>
      <c r="H4449">
        <v>2.4</v>
      </c>
      <c r="I4449">
        <v>0.9</v>
      </c>
      <c r="J4449">
        <f>VLOOKUP(VALUE(RIGHT(B4449,2)),'XZ coord'!$T$144:$V$149,3,0)</f>
        <v>2.1</v>
      </c>
    </row>
    <row r="4450" spans="1:10" x14ac:dyDescent="0.2">
      <c r="A4450">
        <v>5449</v>
      </c>
      <c r="B4450" t="s">
        <v>4463</v>
      </c>
      <c r="C4450" t="s">
        <v>1339</v>
      </c>
      <c r="D4450" t="s">
        <v>3596</v>
      </c>
      <c r="E4450">
        <f>VLOOKUP(LEFT(B4450,LEN(B4450)-2),'Correction using CAD'!A:F,5,0)</f>
        <v>68.575000000000003</v>
      </c>
      <c r="F4450">
        <f>VLOOKUP(LEFT(B4450,LEN(B4450)-2),'Correction using CAD'!A:F,6,0)</f>
        <v>60.299999999999933</v>
      </c>
      <c r="G4450">
        <f>VLOOKUP(VALUE(RIGHT(B4450,2)),'XZ coord'!$T$144:$U$149,2,0)</f>
        <v>6.47</v>
      </c>
      <c r="H4450">
        <v>2.4</v>
      </c>
      <c r="I4450">
        <v>0.9</v>
      </c>
      <c r="J4450">
        <f>VLOOKUP(VALUE(RIGHT(B4450,2)),'XZ coord'!$T$144:$V$149,3,0)</f>
        <v>1.95</v>
      </c>
    </row>
    <row r="4451" spans="1:10" x14ac:dyDescent="0.2">
      <c r="A4451">
        <v>5450</v>
      </c>
      <c r="B4451" t="s">
        <v>4464</v>
      </c>
      <c r="C4451" t="s">
        <v>1339</v>
      </c>
      <c r="D4451" t="s">
        <v>3596</v>
      </c>
      <c r="E4451">
        <f>VLOOKUP(LEFT(B4451,LEN(B4451)-2),'Correction using CAD'!A:F,5,0)</f>
        <v>68.575000000000003</v>
      </c>
      <c r="F4451">
        <f>VLOOKUP(LEFT(B4451,LEN(B4451)-2),'Correction using CAD'!A:F,6,0)</f>
        <v>60.299999999999933</v>
      </c>
      <c r="G4451">
        <f>VLOOKUP(VALUE(RIGHT(B4451,2)),'XZ coord'!$T$144:$U$149,2,0)</f>
        <v>8.42</v>
      </c>
      <c r="H4451">
        <v>2.4</v>
      </c>
      <c r="I4451">
        <v>0.9</v>
      </c>
      <c r="J4451">
        <f>VLOOKUP(VALUE(RIGHT(B4451,2)),'XZ coord'!$T$144:$V$149,3,0)</f>
        <v>1.95</v>
      </c>
    </row>
    <row r="4452" spans="1:10" x14ac:dyDescent="0.2">
      <c r="A4452">
        <v>5451</v>
      </c>
      <c r="B4452" t="s">
        <v>4465</v>
      </c>
      <c r="C4452" t="s">
        <v>1339</v>
      </c>
      <c r="D4452" t="s">
        <v>3596</v>
      </c>
      <c r="E4452">
        <f>VLOOKUP(LEFT(B4452,LEN(B4452)-2),'Correction using CAD'!A:F,5,0)</f>
        <v>68.575000000000003</v>
      </c>
      <c r="F4452">
        <f>VLOOKUP(LEFT(B4452,LEN(B4452)-2),'Correction using CAD'!A:F,6,0)</f>
        <v>60.299999999999933</v>
      </c>
      <c r="G4452">
        <f>VLOOKUP(VALUE(RIGHT(B4452,2)),'XZ coord'!$T$144:$U$149,2,0)</f>
        <v>10.37</v>
      </c>
      <c r="H4452">
        <v>2.4</v>
      </c>
      <c r="I4452">
        <v>0.9</v>
      </c>
      <c r="J4452">
        <f>VLOOKUP(VALUE(RIGHT(B4452,2)),'XZ coord'!$T$144:$V$149,3,0)</f>
        <v>2.1</v>
      </c>
    </row>
    <row r="4453" spans="1:10" x14ac:dyDescent="0.2">
      <c r="A4453">
        <v>5452</v>
      </c>
      <c r="B4453" t="s">
        <v>4466</v>
      </c>
      <c r="C4453" t="s">
        <v>1339</v>
      </c>
      <c r="D4453" t="s">
        <v>3596</v>
      </c>
      <c r="E4453">
        <f>VLOOKUP(LEFT(B4453,LEN(B4453)-2),'Correction using CAD'!A:F,5,0)</f>
        <v>68.575000000000003</v>
      </c>
      <c r="F4453">
        <f>VLOOKUP(LEFT(B4453,LEN(B4453)-2),'Correction using CAD'!A:F,6,0)</f>
        <v>61.199999999999932</v>
      </c>
      <c r="G4453">
        <f>VLOOKUP(VALUE(RIGHT(B4453,2)),'XZ coord'!$T$144:$U$149,2,0)</f>
        <v>6.47</v>
      </c>
      <c r="H4453">
        <v>2.4</v>
      </c>
      <c r="I4453">
        <v>0.9</v>
      </c>
      <c r="J4453">
        <f>VLOOKUP(VALUE(RIGHT(B4453,2)),'XZ coord'!$T$144:$V$149,3,0)</f>
        <v>1.95</v>
      </c>
    </row>
    <row r="4454" spans="1:10" x14ac:dyDescent="0.2">
      <c r="A4454">
        <v>5453</v>
      </c>
      <c r="B4454" t="s">
        <v>4467</v>
      </c>
      <c r="C4454" t="s">
        <v>1339</v>
      </c>
      <c r="D4454" t="s">
        <v>3596</v>
      </c>
      <c r="E4454">
        <f>VLOOKUP(LEFT(B4454,LEN(B4454)-2),'Correction using CAD'!A:F,5,0)</f>
        <v>68.575000000000003</v>
      </c>
      <c r="F4454">
        <f>VLOOKUP(LEFT(B4454,LEN(B4454)-2),'Correction using CAD'!A:F,6,0)</f>
        <v>61.199999999999932</v>
      </c>
      <c r="G4454">
        <f>VLOOKUP(VALUE(RIGHT(B4454,2)),'XZ coord'!$T$144:$U$149,2,0)</f>
        <v>8.42</v>
      </c>
      <c r="H4454">
        <v>2.4</v>
      </c>
      <c r="I4454">
        <v>0.9</v>
      </c>
      <c r="J4454">
        <f>VLOOKUP(VALUE(RIGHT(B4454,2)),'XZ coord'!$T$144:$V$149,3,0)</f>
        <v>1.95</v>
      </c>
    </row>
    <row r="4455" spans="1:10" x14ac:dyDescent="0.2">
      <c r="A4455">
        <v>5454</v>
      </c>
      <c r="B4455" t="s">
        <v>4468</v>
      </c>
      <c r="C4455" t="s">
        <v>1339</v>
      </c>
      <c r="D4455" t="s">
        <v>3596</v>
      </c>
      <c r="E4455">
        <f>VLOOKUP(LEFT(B4455,LEN(B4455)-2),'Correction using CAD'!A:F,5,0)</f>
        <v>68.575000000000003</v>
      </c>
      <c r="F4455">
        <f>VLOOKUP(LEFT(B4455,LEN(B4455)-2),'Correction using CAD'!A:F,6,0)</f>
        <v>61.199999999999932</v>
      </c>
      <c r="G4455">
        <f>VLOOKUP(VALUE(RIGHT(B4455,2)),'XZ coord'!$T$144:$U$149,2,0)</f>
        <v>10.37</v>
      </c>
      <c r="H4455">
        <v>2.4</v>
      </c>
      <c r="I4455">
        <v>0.9</v>
      </c>
      <c r="J4455">
        <f>VLOOKUP(VALUE(RIGHT(B4455,2)),'XZ coord'!$T$144:$V$149,3,0)</f>
        <v>2.1</v>
      </c>
    </row>
    <row r="4456" spans="1:10" x14ac:dyDescent="0.2">
      <c r="A4456">
        <v>5455</v>
      </c>
      <c r="B4456" t="s">
        <v>4469</v>
      </c>
      <c r="C4456" t="s">
        <v>1339</v>
      </c>
      <c r="D4456" t="s">
        <v>3596</v>
      </c>
      <c r="E4456">
        <f>VLOOKUP(LEFT(B4456,LEN(B4456)-2),'Correction using CAD'!A:F,5,0)</f>
        <v>68.575000000000003</v>
      </c>
      <c r="F4456">
        <f>VLOOKUP(LEFT(B4456,LEN(B4456)-2),'Correction using CAD'!A:F,6,0)</f>
        <v>62.09999999999993</v>
      </c>
      <c r="G4456">
        <f>VLOOKUP(VALUE(RIGHT(B4456,2)),'XZ coord'!$T$144:$U$149,2,0)</f>
        <v>6.47</v>
      </c>
      <c r="H4456">
        <v>2.4</v>
      </c>
      <c r="I4456">
        <v>0.9</v>
      </c>
      <c r="J4456">
        <f>VLOOKUP(VALUE(RIGHT(B4456,2)),'XZ coord'!$T$144:$V$149,3,0)</f>
        <v>1.95</v>
      </c>
    </row>
    <row r="4457" spans="1:10" x14ac:dyDescent="0.2">
      <c r="A4457">
        <v>5456</v>
      </c>
      <c r="B4457" t="s">
        <v>4470</v>
      </c>
      <c r="C4457" t="s">
        <v>1339</v>
      </c>
      <c r="D4457" t="s">
        <v>3596</v>
      </c>
      <c r="E4457">
        <f>VLOOKUP(LEFT(B4457,LEN(B4457)-2),'Correction using CAD'!A:F,5,0)</f>
        <v>68.575000000000003</v>
      </c>
      <c r="F4457">
        <f>VLOOKUP(LEFT(B4457,LEN(B4457)-2),'Correction using CAD'!A:F,6,0)</f>
        <v>62.09999999999993</v>
      </c>
      <c r="G4457">
        <f>VLOOKUP(VALUE(RIGHT(B4457,2)),'XZ coord'!$T$144:$U$149,2,0)</f>
        <v>8.42</v>
      </c>
      <c r="H4457">
        <v>2.4</v>
      </c>
      <c r="I4457">
        <v>0.9</v>
      </c>
      <c r="J4457">
        <f>VLOOKUP(VALUE(RIGHT(B4457,2)),'XZ coord'!$T$144:$V$149,3,0)</f>
        <v>1.95</v>
      </c>
    </row>
    <row r="4458" spans="1:10" x14ac:dyDescent="0.2">
      <c r="A4458">
        <v>5457</v>
      </c>
      <c r="B4458" t="s">
        <v>4471</v>
      </c>
      <c r="C4458" t="s">
        <v>1339</v>
      </c>
      <c r="D4458" t="s">
        <v>3596</v>
      </c>
      <c r="E4458">
        <f>VLOOKUP(LEFT(B4458,LEN(B4458)-2),'Correction using CAD'!A:F,5,0)</f>
        <v>68.575000000000003</v>
      </c>
      <c r="F4458">
        <f>VLOOKUP(LEFT(B4458,LEN(B4458)-2),'Correction using CAD'!A:F,6,0)</f>
        <v>62.09999999999993</v>
      </c>
      <c r="G4458">
        <f>VLOOKUP(VALUE(RIGHT(B4458,2)),'XZ coord'!$T$144:$U$149,2,0)</f>
        <v>10.37</v>
      </c>
      <c r="H4458">
        <v>2.4</v>
      </c>
      <c r="I4458">
        <v>0.9</v>
      </c>
      <c r="J4458">
        <f>VLOOKUP(VALUE(RIGHT(B4458,2)),'XZ coord'!$T$144:$V$149,3,0)</f>
        <v>2.1</v>
      </c>
    </row>
    <row r="4459" spans="1:10" x14ac:dyDescent="0.2">
      <c r="A4459">
        <v>5458</v>
      </c>
      <c r="B4459" t="s">
        <v>4472</v>
      </c>
      <c r="C4459" t="s">
        <v>1339</v>
      </c>
      <c r="D4459" t="s">
        <v>3596</v>
      </c>
      <c r="E4459">
        <f>VLOOKUP(LEFT(B4459,LEN(B4459)-2),'Correction using CAD'!A:F,5,0)</f>
        <v>68.575000000000003</v>
      </c>
      <c r="F4459">
        <f>VLOOKUP(LEFT(B4459,LEN(B4459)-2),'Correction using CAD'!A:F,6,0)</f>
        <v>62.999999999999929</v>
      </c>
      <c r="G4459">
        <f>VLOOKUP(VALUE(RIGHT(B4459,2)),'XZ coord'!$T$144:$U$149,2,0)</f>
        <v>6.47</v>
      </c>
      <c r="H4459">
        <v>2.4</v>
      </c>
      <c r="I4459">
        <v>0.9</v>
      </c>
      <c r="J4459">
        <f>VLOOKUP(VALUE(RIGHT(B4459,2)),'XZ coord'!$T$144:$V$149,3,0)</f>
        <v>1.95</v>
      </c>
    </row>
    <row r="4460" spans="1:10" x14ac:dyDescent="0.2">
      <c r="A4460">
        <v>5459</v>
      </c>
      <c r="B4460" t="s">
        <v>4473</v>
      </c>
      <c r="C4460" t="s">
        <v>1339</v>
      </c>
      <c r="D4460" t="s">
        <v>3596</v>
      </c>
      <c r="E4460">
        <f>VLOOKUP(LEFT(B4460,LEN(B4460)-2),'Correction using CAD'!A:F,5,0)</f>
        <v>68.575000000000003</v>
      </c>
      <c r="F4460">
        <f>VLOOKUP(LEFT(B4460,LEN(B4460)-2),'Correction using CAD'!A:F,6,0)</f>
        <v>62.999999999999929</v>
      </c>
      <c r="G4460">
        <f>VLOOKUP(VALUE(RIGHT(B4460,2)),'XZ coord'!$T$144:$U$149,2,0)</f>
        <v>8.42</v>
      </c>
      <c r="H4460">
        <v>2.4</v>
      </c>
      <c r="I4460">
        <v>0.9</v>
      </c>
      <c r="J4460">
        <f>VLOOKUP(VALUE(RIGHT(B4460,2)),'XZ coord'!$T$144:$V$149,3,0)</f>
        <v>1.95</v>
      </c>
    </row>
    <row r="4461" spans="1:10" x14ac:dyDescent="0.2">
      <c r="A4461">
        <v>5460</v>
      </c>
      <c r="B4461" t="s">
        <v>4474</v>
      </c>
      <c r="C4461" t="s">
        <v>1339</v>
      </c>
      <c r="D4461" t="s">
        <v>3596</v>
      </c>
      <c r="E4461">
        <f>VLOOKUP(LEFT(B4461,LEN(B4461)-2),'Correction using CAD'!A:F,5,0)</f>
        <v>68.575000000000003</v>
      </c>
      <c r="F4461">
        <f>VLOOKUP(LEFT(B4461,LEN(B4461)-2),'Correction using CAD'!A:F,6,0)</f>
        <v>62.999999999999929</v>
      </c>
      <c r="G4461">
        <f>VLOOKUP(VALUE(RIGHT(B4461,2)),'XZ coord'!$T$144:$U$149,2,0)</f>
        <v>10.37</v>
      </c>
      <c r="H4461">
        <v>2.4</v>
      </c>
      <c r="I4461">
        <v>0.9</v>
      </c>
      <c r="J4461">
        <f>VLOOKUP(VALUE(RIGHT(B4461,2)),'XZ coord'!$T$144:$V$149,3,0)</f>
        <v>2.1</v>
      </c>
    </row>
    <row r="4462" spans="1:10" x14ac:dyDescent="0.2">
      <c r="A4462">
        <v>5461</v>
      </c>
      <c r="B4462" t="s">
        <v>4475</v>
      </c>
      <c r="C4462" t="s">
        <v>1339</v>
      </c>
      <c r="D4462" t="s">
        <v>3596</v>
      </c>
      <c r="E4462">
        <f>VLOOKUP(LEFT(B4462,LEN(B4462)-2),'Correction using CAD'!A:F,5,0)</f>
        <v>61.2</v>
      </c>
      <c r="F4462">
        <f>VLOOKUP(LEFT(B4462,LEN(B4462)-2),'Correction using CAD'!A:F,6,0)</f>
        <v>60.299999999999933</v>
      </c>
      <c r="G4462">
        <f>VLOOKUP(VALUE(RIGHT(B4462,2)),'XZ coord'!$T$144:$U$149,2,0)</f>
        <v>6.47</v>
      </c>
      <c r="H4462">
        <v>2.4</v>
      </c>
      <c r="I4462">
        <v>0.9</v>
      </c>
      <c r="J4462">
        <f>VLOOKUP(VALUE(RIGHT(B4462,2)),'XZ coord'!$T$144:$V$149,3,0)</f>
        <v>1.95</v>
      </c>
    </row>
    <row r="4463" spans="1:10" x14ac:dyDescent="0.2">
      <c r="A4463">
        <v>5462</v>
      </c>
      <c r="B4463" t="s">
        <v>4476</v>
      </c>
      <c r="C4463" t="s">
        <v>1339</v>
      </c>
      <c r="D4463" t="s">
        <v>3596</v>
      </c>
      <c r="E4463">
        <f>VLOOKUP(LEFT(B4463,LEN(B4463)-2),'Correction using CAD'!A:F,5,0)</f>
        <v>61.2</v>
      </c>
      <c r="F4463">
        <f>VLOOKUP(LEFT(B4463,LEN(B4463)-2),'Correction using CAD'!A:F,6,0)</f>
        <v>60.299999999999933</v>
      </c>
      <c r="G4463">
        <f>VLOOKUP(VALUE(RIGHT(B4463,2)),'XZ coord'!$T$144:$U$149,2,0)</f>
        <v>8.42</v>
      </c>
      <c r="H4463">
        <v>2.4</v>
      </c>
      <c r="I4463">
        <v>0.9</v>
      </c>
      <c r="J4463">
        <f>VLOOKUP(VALUE(RIGHT(B4463,2)),'XZ coord'!$T$144:$V$149,3,0)</f>
        <v>1.95</v>
      </c>
    </row>
    <row r="4464" spans="1:10" x14ac:dyDescent="0.2">
      <c r="A4464">
        <v>5463</v>
      </c>
      <c r="B4464" t="s">
        <v>4477</v>
      </c>
      <c r="C4464" t="s">
        <v>1339</v>
      </c>
      <c r="D4464" t="s">
        <v>3596</v>
      </c>
      <c r="E4464">
        <f>VLOOKUP(LEFT(B4464,LEN(B4464)-2),'Correction using CAD'!A:F,5,0)</f>
        <v>61.2</v>
      </c>
      <c r="F4464">
        <f>VLOOKUP(LEFT(B4464,LEN(B4464)-2),'Correction using CAD'!A:F,6,0)</f>
        <v>60.299999999999933</v>
      </c>
      <c r="G4464">
        <f>VLOOKUP(VALUE(RIGHT(B4464,2)),'XZ coord'!$T$144:$U$149,2,0)</f>
        <v>10.37</v>
      </c>
      <c r="H4464">
        <v>2.4</v>
      </c>
      <c r="I4464">
        <v>0.9</v>
      </c>
      <c r="J4464">
        <f>VLOOKUP(VALUE(RIGHT(B4464,2)),'XZ coord'!$T$144:$V$149,3,0)</f>
        <v>2.1</v>
      </c>
    </row>
    <row r="4465" spans="1:10" x14ac:dyDescent="0.2">
      <c r="A4465">
        <v>5464</v>
      </c>
      <c r="B4465" t="s">
        <v>4478</v>
      </c>
      <c r="C4465" t="s">
        <v>1339</v>
      </c>
      <c r="D4465" t="s">
        <v>3596</v>
      </c>
      <c r="E4465">
        <f>VLOOKUP(LEFT(B4465,LEN(B4465)-2),'Correction using CAD'!A:F,5,0)</f>
        <v>61.2</v>
      </c>
      <c r="F4465">
        <f>VLOOKUP(LEFT(B4465,LEN(B4465)-2),'Correction using CAD'!A:F,6,0)</f>
        <v>61.199999999999932</v>
      </c>
      <c r="G4465">
        <f>VLOOKUP(VALUE(RIGHT(B4465,2)),'XZ coord'!$T$144:$U$149,2,0)</f>
        <v>6.47</v>
      </c>
      <c r="H4465">
        <v>2.4</v>
      </c>
      <c r="I4465">
        <v>0.9</v>
      </c>
      <c r="J4465">
        <f>VLOOKUP(VALUE(RIGHT(B4465,2)),'XZ coord'!$T$144:$V$149,3,0)</f>
        <v>1.95</v>
      </c>
    </row>
    <row r="4466" spans="1:10" x14ac:dyDescent="0.2">
      <c r="A4466">
        <v>5465</v>
      </c>
      <c r="B4466" t="s">
        <v>4479</v>
      </c>
      <c r="C4466" t="s">
        <v>1339</v>
      </c>
      <c r="D4466" t="s">
        <v>3596</v>
      </c>
      <c r="E4466">
        <f>VLOOKUP(LEFT(B4466,LEN(B4466)-2),'Correction using CAD'!A:F,5,0)</f>
        <v>61.2</v>
      </c>
      <c r="F4466">
        <f>VLOOKUP(LEFT(B4466,LEN(B4466)-2),'Correction using CAD'!A:F,6,0)</f>
        <v>61.199999999999932</v>
      </c>
      <c r="G4466">
        <f>VLOOKUP(VALUE(RIGHT(B4466,2)),'XZ coord'!$T$144:$U$149,2,0)</f>
        <v>8.42</v>
      </c>
      <c r="H4466">
        <v>2.4</v>
      </c>
      <c r="I4466">
        <v>0.9</v>
      </c>
      <c r="J4466">
        <f>VLOOKUP(VALUE(RIGHT(B4466,2)),'XZ coord'!$T$144:$V$149,3,0)</f>
        <v>1.95</v>
      </c>
    </row>
    <row r="4467" spans="1:10" x14ac:dyDescent="0.2">
      <c r="A4467">
        <v>5466</v>
      </c>
      <c r="B4467" t="s">
        <v>4480</v>
      </c>
      <c r="C4467" t="s">
        <v>1339</v>
      </c>
      <c r="D4467" t="s">
        <v>3596</v>
      </c>
      <c r="E4467">
        <f>VLOOKUP(LEFT(B4467,LEN(B4467)-2),'Correction using CAD'!A:F,5,0)</f>
        <v>61.2</v>
      </c>
      <c r="F4467">
        <f>VLOOKUP(LEFT(B4467,LEN(B4467)-2),'Correction using CAD'!A:F,6,0)</f>
        <v>61.199999999999932</v>
      </c>
      <c r="G4467">
        <f>VLOOKUP(VALUE(RIGHT(B4467,2)),'XZ coord'!$T$144:$U$149,2,0)</f>
        <v>10.37</v>
      </c>
      <c r="H4467">
        <v>2.4</v>
      </c>
      <c r="I4467">
        <v>0.9</v>
      </c>
      <c r="J4467">
        <f>VLOOKUP(VALUE(RIGHT(B4467,2)),'XZ coord'!$T$144:$V$149,3,0)</f>
        <v>2.1</v>
      </c>
    </row>
    <row r="4468" spans="1:10" x14ac:dyDescent="0.2">
      <c r="A4468">
        <v>5467</v>
      </c>
      <c r="B4468" t="s">
        <v>4481</v>
      </c>
      <c r="C4468" t="s">
        <v>1339</v>
      </c>
      <c r="D4468" t="s">
        <v>3596</v>
      </c>
      <c r="E4468">
        <f>VLOOKUP(LEFT(B4468,LEN(B4468)-2),'Correction using CAD'!A:F,5,0)</f>
        <v>61.2</v>
      </c>
      <c r="F4468">
        <f>VLOOKUP(LEFT(B4468,LEN(B4468)-2),'Correction using CAD'!A:F,6,0)</f>
        <v>62.09999999999993</v>
      </c>
      <c r="G4468">
        <f>VLOOKUP(VALUE(RIGHT(B4468,2)),'XZ coord'!$T$144:$U$149,2,0)</f>
        <v>6.47</v>
      </c>
      <c r="H4468">
        <v>2.4</v>
      </c>
      <c r="I4468">
        <v>0.9</v>
      </c>
      <c r="J4468">
        <f>VLOOKUP(VALUE(RIGHT(B4468,2)),'XZ coord'!$T$144:$V$149,3,0)</f>
        <v>1.95</v>
      </c>
    </row>
    <row r="4469" spans="1:10" x14ac:dyDescent="0.2">
      <c r="A4469">
        <v>5468</v>
      </c>
      <c r="B4469" t="s">
        <v>4482</v>
      </c>
      <c r="C4469" t="s">
        <v>1339</v>
      </c>
      <c r="D4469" t="s">
        <v>3596</v>
      </c>
      <c r="E4469">
        <f>VLOOKUP(LEFT(B4469,LEN(B4469)-2),'Correction using CAD'!A:F,5,0)</f>
        <v>61.2</v>
      </c>
      <c r="F4469">
        <f>VLOOKUP(LEFT(B4469,LEN(B4469)-2),'Correction using CAD'!A:F,6,0)</f>
        <v>62.09999999999993</v>
      </c>
      <c r="G4469">
        <f>VLOOKUP(VALUE(RIGHT(B4469,2)),'XZ coord'!$T$144:$U$149,2,0)</f>
        <v>8.42</v>
      </c>
      <c r="H4469">
        <v>2.4</v>
      </c>
      <c r="I4469">
        <v>0.9</v>
      </c>
      <c r="J4469">
        <f>VLOOKUP(VALUE(RIGHT(B4469,2)),'XZ coord'!$T$144:$V$149,3,0)</f>
        <v>1.95</v>
      </c>
    </row>
    <row r="4470" spans="1:10" x14ac:dyDescent="0.2">
      <c r="A4470">
        <v>5469</v>
      </c>
      <c r="B4470" t="s">
        <v>4483</v>
      </c>
      <c r="C4470" t="s">
        <v>1339</v>
      </c>
      <c r="D4470" t="s">
        <v>3596</v>
      </c>
      <c r="E4470">
        <f>VLOOKUP(LEFT(B4470,LEN(B4470)-2),'Correction using CAD'!A:F,5,0)</f>
        <v>61.2</v>
      </c>
      <c r="F4470">
        <f>VLOOKUP(LEFT(B4470,LEN(B4470)-2),'Correction using CAD'!A:F,6,0)</f>
        <v>62.09999999999993</v>
      </c>
      <c r="G4470">
        <f>VLOOKUP(VALUE(RIGHT(B4470,2)),'XZ coord'!$T$144:$U$149,2,0)</f>
        <v>10.37</v>
      </c>
      <c r="H4470">
        <v>2.4</v>
      </c>
      <c r="I4470">
        <v>0.9</v>
      </c>
      <c r="J4470">
        <f>VLOOKUP(VALUE(RIGHT(B4470,2)),'XZ coord'!$T$144:$V$149,3,0)</f>
        <v>2.1</v>
      </c>
    </row>
    <row r="4471" spans="1:10" x14ac:dyDescent="0.2">
      <c r="A4471">
        <v>5470</v>
      </c>
      <c r="B4471" t="s">
        <v>4484</v>
      </c>
      <c r="C4471" t="s">
        <v>1339</v>
      </c>
      <c r="D4471" t="s">
        <v>3596</v>
      </c>
      <c r="E4471">
        <f>VLOOKUP(LEFT(B4471,LEN(B4471)-2),'Correction using CAD'!A:F,5,0)</f>
        <v>61.2</v>
      </c>
      <c r="F4471">
        <f>VLOOKUP(LEFT(B4471,LEN(B4471)-2),'Correction using CAD'!A:F,6,0)</f>
        <v>62.999999999999929</v>
      </c>
      <c r="G4471">
        <f>VLOOKUP(VALUE(RIGHT(B4471,2)),'XZ coord'!$T$144:$U$149,2,0)</f>
        <v>6.47</v>
      </c>
      <c r="H4471">
        <v>2.4</v>
      </c>
      <c r="I4471">
        <v>0.9</v>
      </c>
      <c r="J4471">
        <f>VLOOKUP(VALUE(RIGHT(B4471,2)),'XZ coord'!$T$144:$V$149,3,0)</f>
        <v>1.95</v>
      </c>
    </row>
    <row r="4472" spans="1:10" x14ac:dyDescent="0.2">
      <c r="A4472">
        <v>5471</v>
      </c>
      <c r="B4472" t="s">
        <v>4485</v>
      </c>
      <c r="C4472" t="s">
        <v>1339</v>
      </c>
      <c r="D4472" t="s">
        <v>3596</v>
      </c>
      <c r="E4472">
        <f>VLOOKUP(LEFT(B4472,LEN(B4472)-2),'Correction using CAD'!A:F,5,0)</f>
        <v>61.2</v>
      </c>
      <c r="F4472">
        <f>VLOOKUP(LEFT(B4472,LEN(B4472)-2),'Correction using CAD'!A:F,6,0)</f>
        <v>62.999999999999929</v>
      </c>
      <c r="G4472">
        <f>VLOOKUP(VALUE(RIGHT(B4472,2)),'XZ coord'!$T$144:$U$149,2,0)</f>
        <v>8.42</v>
      </c>
      <c r="H4472">
        <v>2.4</v>
      </c>
      <c r="I4472">
        <v>0.9</v>
      </c>
      <c r="J4472">
        <f>VLOOKUP(VALUE(RIGHT(B4472,2)),'XZ coord'!$T$144:$V$149,3,0)</f>
        <v>1.95</v>
      </c>
    </row>
    <row r="4473" spans="1:10" x14ac:dyDescent="0.2">
      <c r="A4473">
        <v>5472</v>
      </c>
      <c r="B4473" t="s">
        <v>4486</v>
      </c>
      <c r="C4473" t="s">
        <v>1339</v>
      </c>
      <c r="D4473" t="s">
        <v>3596</v>
      </c>
      <c r="E4473">
        <f>VLOOKUP(LEFT(B4473,LEN(B4473)-2),'Correction using CAD'!A:F,5,0)</f>
        <v>61.2</v>
      </c>
      <c r="F4473">
        <f>VLOOKUP(LEFT(B4473,LEN(B4473)-2),'Correction using CAD'!A:F,6,0)</f>
        <v>62.999999999999929</v>
      </c>
      <c r="G4473">
        <f>VLOOKUP(VALUE(RIGHT(B4473,2)),'XZ coord'!$T$144:$U$149,2,0)</f>
        <v>10.37</v>
      </c>
      <c r="H4473">
        <v>2.4</v>
      </c>
      <c r="I4473">
        <v>0.9</v>
      </c>
      <c r="J4473">
        <f>VLOOKUP(VALUE(RIGHT(B4473,2)),'XZ coord'!$T$144:$V$149,3,0)</f>
        <v>2.1</v>
      </c>
    </row>
    <row r="4474" spans="1:10" x14ac:dyDescent="0.2">
      <c r="A4474">
        <v>5473</v>
      </c>
      <c r="B4474" t="s">
        <v>4487</v>
      </c>
      <c r="C4474" t="s">
        <v>1339</v>
      </c>
      <c r="D4474" t="s">
        <v>3596</v>
      </c>
      <c r="E4474">
        <f>VLOOKUP(LEFT(B4474,LEN(B4474)-2),'Correction using CAD'!A:F,5,0)</f>
        <v>68.575000000000003</v>
      </c>
      <c r="F4474">
        <f>VLOOKUP(LEFT(B4474,LEN(B4474)-2),'Correction using CAD'!A:F,6,0)</f>
        <v>63.899999999999928</v>
      </c>
      <c r="G4474">
        <f>VLOOKUP(VALUE(RIGHT(B4474,2)),'XZ coord'!$T$144:$U$149,2,0)</f>
        <v>2.25</v>
      </c>
      <c r="H4474">
        <v>2.4</v>
      </c>
      <c r="I4474">
        <v>0.9</v>
      </c>
      <c r="J4474">
        <f>VLOOKUP(VALUE(RIGHT(B4474,2)),'XZ coord'!$T$144:$V$149,3,0)</f>
        <v>1.97</v>
      </c>
    </row>
    <row r="4475" spans="1:10" x14ac:dyDescent="0.2">
      <c r="A4475">
        <v>5474</v>
      </c>
      <c r="B4475" t="s">
        <v>4488</v>
      </c>
      <c r="C4475" t="s">
        <v>1342</v>
      </c>
      <c r="D4475" t="s">
        <v>3596</v>
      </c>
      <c r="E4475">
        <f>VLOOKUP(LEFT(B4475,LEN(B4475)-2),'Correction using CAD'!A:F,5,0)</f>
        <v>68.575000000000003</v>
      </c>
      <c r="F4475">
        <f>VLOOKUP(LEFT(B4475,LEN(B4475)-2),'Correction using CAD'!A:F,6,0)</f>
        <v>63.899999999999928</v>
      </c>
      <c r="G4475">
        <f>VLOOKUP(VALUE(RIGHT(B4475,2)),'XZ coord'!$T$144:$U$149,2,0)</f>
        <v>4.22</v>
      </c>
      <c r="H4475">
        <v>2.4</v>
      </c>
      <c r="I4475">
        <v>0.9</v>
      </c>
      <c r="J4475">
        <f>VLOOKUP(VALUE(RIGHT(B4475,2)),'XZ coord'!$T$144:$V$149,3,0)</f>
        <v>2.25</v>
      </c>
    </row>
    <row r="4476" spans="1:10" x14ac:dyDescent="0.2">
      <c r="A4476">
        <v>5475</v>
      </c>
      <c r="B4476" t="s">
        <v>4489</v>
      </c>
      <c r="C4476" t="s">
        <v>1339</v>
      </c>
      <c r="D4476" t="s">
        <v>3596</v>
      </c>
      <c r="E4476">
        <f>VLOOKUP(LEFT(B4476,LEN(B4476)-2),'Correction using CAD'!A:F,5,0)</f>
        <v>68.575000000000003</v>
      </c>
      <c r="F4476">
        <f>VLOOKUP(LEFT(B4476,LEN(B4476)-2),'Correction using CAD'!A:F,6,0)</f>
        <v>63.899999999999928</v>
      </c>
      <c r="G4476">
        <f>VLOOKUP(VALUE(RIGHT(B4476,2)),'XZ coord'!$T$144:$U$149,2,0)</f>
        <v>6.47</v>
      </c>
      <c r="H4476">
        <v>2.4</v>
      </c>
      <c r="I4476">
        <v>0.9</v>
      </c>
      <c r="J4476">
        <f>VLOOKUP(VALUE(RIGHT(B4476,2)),'XZ coord'!$T$144:$V$149,3,0)</f>
        <v>1.95</v>
      </c>
    </row>
    <row r="4477" spans="1:10" x14ac:dyDescent="0.2">
      <c r="A4477">
        <v>5476</v>
      </c>
      <c r="B4477" t="s">
        <v>4490</v>
      </c>
      <c r="C4477" t="s">
        <v>1339</v>
      </c>
      <c r="D4477" t="s">
        <v>3596</v>
      </c>
      <c r="E4477">
        <f>VLOOKUP(LEFT(B4477,LEN(B4477)-2),'Correction using CAD'!A:F,5,0)</f>
        <v>68.575000000000003</v>
      </c>
      <c r="F4477">
        <f>VLOOKUP(LEFT(B4477,LEN(B4477)-2),'Correction using CAD'!A:F,6,0)</f>
        <v>63.899999999999928</v>
      </c>
      <c r="G4477">
        <f>VLOOKUP(VALUE(RIGHT(B4477,2)),'XZ coord'!$T$144:$U$149,2,0)</f>
        <v>8.42</v>
      </c>
      <c r="H4477">
        <v>2.4</v>
      </c>
      <c r="I4477">
        <v>0.9</v>
      </c>
      <c r="J4477">
        <f>VLOOKUP(VALUE(RIGHT(B4477,2)),'XZ coord'!$T$144:$V$149,3,0)</f>
        <v>1.95</v>
      </c>
    </row>
    <row r="4478" spans="1:10" x14ac:dyDescent="0.2">
      <c r="A4478">
        <v>5477</v>
      </c>
      <c r="B4478" t="s">
        <v>4491</v>
      </c>
      <c r="C4478" t="s">
        <v>1339</v>
      </c>
      <c r="D4478" t="s">
        <v>3596</v>
      </c>
      <c r="E4478">
        <f>VLOOKUP(LEFT(B4478,LEN(B4478)-2),'Correction using CAD'!A:F,5,0)</f>
        <v>68.575000000000003</v>
      </c>
      <c r="F4478">
        <f>VLOOKUP(LEFT(B4478,LEN(B4478)-2),'Correction using CAD'!A:F,6,0)</f>
        <v>63.899999999999928</v>
      </c>
      <c r="G4478">
        <f>VLOOKUP(VALUE(RIGHT(B4478,2)),'XZ coord'!$T$144:$U$149,2,0)</f>
        <v>10.37</v>
      </c>
      <c r="H4478">
        <v>2.4</v>
      </c>
      <c r="I4478">
        <v>0.9</v>
      </c>
      <c r="J4478">
        <f>VLOOKUP(VALUE(RIGHT(B4478,2)),'XZ coord'!$T$144:$V$149,3,0)</f>
        <v>2.1</v>
      </c>
    </row>
    <row r="4479" spans="1:10" x14ac:dyDescent="0.2">
      <c r="A4479">
        <v>5478</v>
      </c>
      <c r="B4479" t="s">
        <v>4492</v>
      </c>
      <c r="C4479" t="s">
        <v>1339</v>
      </c>
      <c r="D4479" t="s">
        <v>3596</v>
      </c>
      <c r="E4479">
        <f>VLOOKUP(LEFT(B4479,LEN(B4479)-2),'Correction using CAD'!A:F,5,0)</f>
        <v>68.575000000000003</v>
      </c>
      <c r="F4479">
        <f>VLOOKUP(LEFT(B4479,LEN(B4479)-2),'Correction using CAD'!A:F,6,0)</f>
        <v>64.799999999999926</v>
      </c>
      <c r="G4479">
        <f>VLOOKUP(VALUE(RIGHT(B4479,2)),'XZ coord'!$T$144:$U$149,2,0)</f>
        <v>2.25</v>
      </c>
      <c r="H4479">
        <v>2.4</v>
      </c>
      <c r="I4479">
        <v>0.9</v>
      </c>
      <c r="J4479">
        <f>VLOOKUP(VALUE(RIGHT(B4479,2)),'XZ coord'!$T$144:$V$149,3,0)</f>
        <v>1.97</v>
      </c>
    </row>
    <row r="4480" spans="1:10" x14ac:dyDescent="0.2">
      <c r="A4480">
        <v>5479</v>
      </c>
      <c r="B4480" t="s">
        <v>4493</v>
      </c>
      <c r="C4480" t="s">
        <v>1342</v>
      </c>
      <c r="D4480" t="s">
        <v>3596</v>
      </c>
      <c r="E4480">
        <f>VLOOKUP(LEFT(B4480,LEN(B4480)-2),'Correction using CAD'!A:F,5,0)</f>
        <v>68.575000000000003</v>
      </c>
      <c r="F4480">
        <f>VLOOKUP(LEFT(B4480,LEN(B4480)-2),'Correction using CAD'!A:F,6,0)</f>
        <v>64.799999999999926</v>
      </c>
      <c r="G4480">
        <f>VLOOKUP(VALUE(RIGHT(B4480,2)),'XZ coord'!$T$144:$U$149,2,0)</f>
        <v>4.22</v>
      </c>
      <c r="H4480">
        <v>2.4</v>
      </c>
      <c r="I4480">
        <v>0.9</v>
      </c>
      <c r="J4480">
        <f>VLOOKUP(VALUE(RIGHT(B4480,2)),'XZ coord'!$T$144:$V$149,3,0)</f>
        <v>2.25</v>
      </c>
    </row>
    <row r="4481" spans="1:10" x14ac:dyDescent="0.2">
      <c r="A4481">
        <v>5480</v>
      </c>
      <c r="B4481" t="s">
        <v>4494</v>
      </c>
      <c r="C4481" t="s">
        <v>1339</v>
      </c>
      <c r="D4481" t="s">
        <v>3596</v>
      </c>
      <c r="E4481">
        <f>VLOOKUP(LEFT(B4481,LEN(B4481)-2),'Correction using CAD'!A:F,5,0)</f>
        <v>68.575000000000003</v>
      </c>
      <c r="F4481">
        <f>VLOOKUP(LEFT(B4481,LEN(B4481)-2),'Correction using CAD'!A:F,6,0)</f>
        <v>64.799999999999926</v>
      </c>
      <c r="G4481">
        <f>VLOOKUP(VALUE(RIGHT(B4481,2)),'XZ coord'!$T$144:$U$149,2,0)</f>
        <v>6.47</v>
      </c>
      <c r="H4481">
        <v>2.4</v>
      </c>
      <c r="I4481">
        <v>0.9</v>
      </c>
      <c r="J4481">
        <f>VLOOKUP(VALUE(RIGHT(B4481,2)),'XZ coord'!$T$144:$V$149,3,0)</f>
        <v>1.95</v>
      </c>
    </row>
    <row r="4482" spans="1:10" x14ac:dyDescent="0.2">
      <c r="A4482">
        <v>5481</v>
      </c>
      <c r="B4482" t="s">
        <v>4495</v>
      </c>
      <c r="C4482" t="s">
        <v>1339</v>
      </c>
      <c r="D4482" t="s">
        <v>3596</v>
      </c>
      <c r="E4482">
        <f>VLOOKUP(LEFT(B4482,LEN(B4482)-2),'Correction using CAD'!A:F,5,0)</f>
        <v>68.575000000000003</v>
      </c>
      <c r="F4482">
        <f>VLOOKUP(LEFT(B4482,LEN(B4482)-2),'Correction using CAD'!A:F,6,0)</f>
        <v>64.799999999999926</v>
      </c>
      <c r="G4482">
        <f>VLOOKUP(VALUE(RIGHT(B4482,2)),'XZ coord'!$T$144:$U$149,2,0)</f>
        <v>8.42</v>
      </c>
      <c r="H4482">
        <v>2.4</v>
      </c>
      <c r="I4482">
        <v>0.9</v>
      </c>
      <c r="J4482">
        <f>VLOOKUP(VALUE(RIGHT(B4482,2)),'XZ coord'!$T$144:$V$149,3,0)</f>
        <v>1.95</v>
      </c>
    </row>
    <row r="4483" spans="1:10" x14ac:dyDescent="0.2">
      <c r="A4483">
        <v>5482</v>
      </c>
      <c r="B4483" t="s">
        <v>4496</v>
      </c>
      <c r="C4483" t="s">
        <v>1339</v>
      </c>
      <c r="D4483" t="s">
        <v>3596</v>
      </c>
      <c r="E4483">
        <f>VLOOKUP(LEFT(B4483,LEN(B4483)-2),'Correction using CAD'!A:F,5,0)</f>
        <v>68.575000000000003</v>
      </c>
      <c r="F4483">
        <f>VLOOKUP(LEFT(B4483,LEN(B4483)-2),'Correction using CAD'!A:F,6,0)</f>
        <v>64.799999999999926</v>
      </c>
      <c r="G4483">
        <f>VLOOKUP(VALUE(RIGHT(B4483,2)),'XZ coord'!$T$144:$U$149,2,0)</f>
        <v>10.37</v>
      </c>
      <c r="H4483">
        <v>2.4</v>
      </c>
      <c r="I4483">
        <v>0.9</v>
      </c>
      <c r="J4483">
        <f>VLOOKUP(VALUE(RIGHT(B4483,2)),'XZ coord'!$T$144:$V$149,3,0)</f>
        <v>2.1</v>
      </c>
    </row>
    <row r="4484" spans="1:10" x14ac:dyDescent="0.2">
      <c r="A4484">
        <v>5483</v>
      </c>
      <c r="B4484" t="s">
        <v>4497</v>
      </c>
      <c r="C4484" t="s">
        <v>1339</v>
      </c>
      <c r="D4484" t="s">
        <v>3596</v>
      </c>
      <c r="E4484">
        <f>VLOOKUP(LEFT(B4484,LEN(B4484)-2),'Correction using CAD'!A:F,5,0)</f>
        <v>68.575000000000003</v>
      </c>
      <c r="F4484">
        <f>VLOOKUP(LEFT(B4484,LEN(B4484)-2),'Correction using CAD'!A:F,6,0)</f>
        <v>65.699999999999932</v>
      </c>
      <c r="G4484">
        <f>VLOOKUP(VALUE(RIGHT(B4484,2)),'XZ coord'!$T$144:$U$149,2,0)</f>
        <v>2.25</v>
      </c>
      <c r="H4484">
        <v>2.4</v>
      </c>
      <c r="I4484">
        <v>0.9</v>
      </c>
      <c r="J4484">
        <f>VLOOKUP(VALUE(RIGHT(B4484,2)),'XZ coord'!$T$144:$V$149,3,0)</f>
        <v>1.97</v>
      </c>
    </row>
    <row r="4485" spans="1:10" x14ac:dyDescent="0.2">
      <c r="A4485">
        <v>5484</v>
      </c>
      <c r="B4485" t="s">
        <v>4498</v>
      </c>
      <c r="C4485" t="s">
        <v>1342</v>
      </c>
      <c r="D4485" t="s">
        <v>3596</v>
      </c>
      <c r="E4485">
        <f>VLOOKUP(LEFT(B4485,LEN(B4485)-2),'Correction using CAD'!A:F,5,0)</f>
        <v>68.575000000000003</v>
      </c>
      <c r="F4485">
        <f>VLOOKUP(LEFT(B4485,LEN(B4485)-2),'Correction using CAD'!A:F,6,0)</f>
        <v>65.699999999999932</v>
      </c>
      <c r="G4485">
        <f>VLOOKUP(VALUE(RIGHT(B4485,2)),'XZ coord'!$T$144:$U$149,2,0)</f>
        <v>4.22</v>
      </c>
      <c r="H4485">
        <v>2.4</v>
      </c>
      <c r="I4485">
        <v>0.9</v>
      </c>
      <c r="J4485">
        <f>VLOOKUP(VALUE(RIGHT(B4485,2)),'XZ coord'!$T$144:$V$149,3,0)</f>
        <v>2.25</v>
      </c>
    </row>
    <row r="4486" spans="1:10" x14ac:dyDescent="0.2">
      <c r="A4486">
        <v>5485</v>
      </c>
      <c r="B4486" t="s">
        <v>4499</v>
      </c>
      <c r="C4486" t="s">
        <v>1339</v>
      </c>
      <c r="D4486" t="s">
        <v>3596</v>
      </c>
      <c r="E4486">
        <f>VLOOKUP(LEFT(B4486,LEN(B4486)-2),'Correction using CAD'!A:F,5,0)</f>
        <v>68.575000000000003</v>
      </c>
      <c r="F4486">
        <f>VLOOKUP(LEFT(B4486,LEN(B4486)-2),'Correction using CAD'!A:F,6,0)</f>
        <v>65.699999999999932</v>
      </c>
      <c r="G4486">
        <f>VLOOKUP(VALUE(RIGHT(B4486,2)),'XZ coord'!$T$144:$U$149,2,0)</f>
        <v>6.47</v>
      </c>
      <c r="H4486">
        <v>2.4</v>
      </c>
      <c r="I4486">
        <v>0.9</v>
      </c>
      <c r="J4486">
        <f>VLOOKUP(VALUE(RIGHT(B4486,2)),'XZ coord'!$T$144:$V$149,3,0)</f>
        <v>1.95</v>
      </c>
    </row>
    <row r="4487" spans="1:10" x14ac:dyDescent="0.2">
      <c r="A4487">
        <v>5486</v>
      </c>
      <c r="B4487" t="s">
        <v>4500</v>
      </c>
      <c r="C4487" t="s">
        <v>1339</v>
      </c>
      <c r="D4487" t="s">
        <v>3596</v>
      </c>
      <c r="E4487">
        <f>VLOOKUP(LEFT(B4487,LEN(B4487)-2),'Correction using CAD'!A:F,5,0)</f>
        <v>68.575000000000003</v>
      </c>
      <c r="F4487">
        <f>VLOOKUP(LEFT(B4487,LEN(B4487)-2),'Correction using CAD'!A:F,6,0)</f>
        <v>65.699999999999932</v>
      </c>
      <c r="G4487">
        <f>VLOOKUP(VALUE(RIGHT(B4487,2)),'XZ coord'!$T$144:$U$149,2,0)</f>
        <v>8.42</v>
      </c>
      <c r="H4487">
        <v>2.4</v>
      </c>
      <c r="I4487">
        <v>0.9</v>
      </c>
      <c r="J4487">
        <f>VLOOKUP(VALUE(RIGHT(B4487,2)),'XZ coord'!$T$144:$V$149,3,0)</f>
        <v>1.95</v>
      </c>
    </row>
    <row r="4488" spans="1:10" x14ac:dyDescent="0.2">
      <c r="A4488">
        <v>5487</v>
      </c>
      <c r="B4488" t="s">
        <v>4501</v>
      </c>
      <c r="C4488" t="s">
        <v>1339</v>
      </c>
      <c r="D4488" t="s">
        <v>3596</v>
      </c>
      <c r="E4488">
        <f>VLOOKUP(LEFT(B4488,LEN(B4488)-2),'Correction using CAD'!A:F,5,0)</f>
        <v>68.575000000000003</v>
      </c>
      <c r="F4488">
        <f>VLOOKUP(LEFT(B4488,LEN(B4488)-2),'Correction using CAD'!A:F,6,0)</f>
        <v>65.699999999999932</v>
      </c>
      <c r="G4488">
        <f>VLOOKUP(VALUE(RIGHT(B4488,2)),'XZ coord'!$T$144:$U$149,2,0)</f>
        <v>10.37</v>
      </c>
      <c r="H4488">
        <v>2.4</v>
      </c>
      <c r="I4488">
        <v>0.9</v>
      </c>
      <c r="J4488">
        <f>VLOOKUP(VALUE(RIGHT(B4488,2)),'XZ coord'!$T$144:$V$149,3,0)</f>
        <v>2.1</v>
      </c>
    </row>
    <row r="4489" spans="1:10" x14ac:dyDescent="0.2">
      <c r="A4489">
        <v>5488</v>
      </c>
      <c r="B4489" t="s">
        <v>4502</v>
      </c>
      <c r="C4489" t="s">
        <v>1339</v>
      </c>
      <c r="D4489" t="s">
        <v>3596</v>
      </c>
      <c r="E4489">
        <f>VLOOKUP(LEFT(B4489,LEN(B4489)-2),'Correction using CAD'!A:F,5,0)</f>
        <v>68.575000000000003</v>
      </c>
      <c r="F4489">
        <f>VLOOKUP(LEFT(B4489,LEN(B4489)-2),'Correction using CAD'!A:F,6,0)</f>
        <v>66.599999999999937</v>
      </c>
      <c r="G4489">
        <f>VLOOKUP(VALUE(RIGHT(B4489,2)),'XZ coord'!$T$144:$U$149,2,0)</f>
        <v>2.25</v>
      </c>
      <c r="H4489">
        <v>2.4</v>
      </c>
      <c r="I4489">
        <v>0.9</v>
      </c>
      <c r="J4489">
        <f>VLOOKUP(VALUE(RIGHT(B4489,2)),'XZ coord'!$T$144:$V$149,3,0)</f>
        <v>1.97</v>
      </c>
    </row>
    <row r="4490" spans="1:10" x14ac:dyDescent="0.2">
      <c r="A4490">
        <v>5489</v>
      </c>
      <c r="B4490" t="s">
        <v>4503</v>
      </c>
      <c r="C4490" t="s">
        <v>1342</v>
      </c>
      <c r="D4490" t="s">
        <v>3596</v>
      </c>
      <c r="E4490">
        <f>VLOOKUP(LEFT(B4490,LEN(B4490)-2),'Correction using CAD'!A:F,5,0)</f>
        <v>68.575000000000003</v>
      </c>
      <c r="F4490">
        <f>VLOOKUP(LEFT(B4490,LEN(B4490)-2),'Correction using CAD'!A:F,6,0)</f>
        <v>66.599999999999937</v>
      </c>
      <c r="G4490">
        <f>VLOOKUP(VALUE(RIGHT(B4490,2)),'XZ coord'!$T$144:$U$149,2,0)</f>
        <v>4.22</v>
      </c>
      <c r="H4490">
        <v>2.4</v>
      </c>
      <c r="I4490">
        <v>0.9</v>
      </c>
      <c r="J4490">
        <f>VLOOKUP(VALUE(RIGHT(B4490,2)),'XZ coord'!$T$144:$V$149,3,0)</f>
        <v>2.25</v>
      </c>
    </row>
    <row r="4491" spans="1:10" x14ac:dyDescent="0.2">
      <c r="A4491">
        <v>5490</v>
      </c>
      <c r="B4491" t="s">
        <v>4504</v>
      </c>
      <c r="C4491" t="s">
        <v>1339</v>
      </c>
      <c r="D4491" t="s">
        <v>3596</v>
      </c>
      <c r="E4491">
        <f>VLOOKUP(LEFT(B4491,LEN(B4491)-2),'Correction using CAD'!A:F,5,0)</f>
        <v>68.575000000000003</v>
      </c>
      <c r="F4491">
        <f>VLOOKUP(LEFT(B4491,LEN(B4491)-2),'Correction using CAD'!A:F,6,0)</f>
        <v>66.599999999999937</v>
      </c>
      <c r="G4491">
        <f>VLOOKUP(VALUE(RIGHT(B4491,2)),'XZ coord'!$T$144:$U$149,2,0)</f>
        <v>6.47</v>
      </c>
      <c r="H4491">
        <v>2.4</v>
      </c>
      <c r="I4491">
        <v>0.9</v>
      </c>
      <c r="J4491">
        <f>VLOOKUP(VALUE(RIGHT(B4491,2)),'XZ coord'!$T$144:$V$149,3,0)</f>
        <v>1.95</v>
      </c>
    </row>
    <row r="4492" spans="1:10" x14ac:dyDescent="0.2">
      <c r="A4492">
        <v>5491</v>
      </c>
      <c r="B4492" t="s">
        <v>4505</v>
      </c>
      <c r="C4492" t="s">
        <v>1339</v>
      </c>
      <c r="D4492" t="s">
        <v>3596</v>
      </c>
      <c r="E4492">
        <f>VLOOKUP(LEFT(B4492,LEN(B4492)-2),'Correction using CAD'!A:F,5,0)</f>
        <v>68.575000000000003</v>
      </c>
      <c r="F4492">
        <f>VLOOKUP(LEFT(B4492,LEN(B4492)-2),'Correction using CAD'!A:F,6,0)</f>
        <v>66.599999999999937</v>
      </c>
      <c r="G4492">
        <f>VLOOKUP(VALUE(RIGHT(B4492,2)),'XZ coord'!$T$144:$U$149,2,0)</f>
        <v>8.42</v>
      </c>
      <c r="H4492">
        <v>2.4</v>
      </c>
      <c r="I4492">
        <v>0.9</v>
      </c>
      <c r="J4492">
        <f>VLOOKUP(VALUE(RIGHT(B4492,2)),'XZ coord'!$T$144:$V$149,3,0)</f>
        <v>1.95</v>
      </c>
    </row>
    <row r="4493" spans="1:10" x14ac:dyDescent="0.2">
      <c r="A4493">
        <v>5492</v>
      </c>
      <c r="B4493" t="s">
        <v>4506</v>
      </c>
      <c r="C4493" t="s">
        <v>1339</v>
      </c>
      <c r="D4493" t="s">
        <v>3596</v>
      </c>
      <c r="E4493">
        <f>VLOOKUP(LEFT(B4493,LEN(B4493)-2),'Correction using CAD'!A:F,5,0)</f>
        <v>68.575000000000003</v>
      </c>
      <c r="F4493">
        <f>VLOOKUP(LEFT(B4493,LEN(B4493)-2),'Correction using CAD'!A:F,6,0)</f>
        <v>66.599999999999937</v>
      </c>
      <c r="G4493">
        <f>VLOOKUP(VALUE(RIGHT(B4493,2)),'XZ coord'!$T$144:$U$149,2,0)</f>
        <v>10.37</v>
      </c>
      <c r="H4493">
        <v>2.4</v>
      </c>
      <c r="I4493">
        <v>0.9</v>
      </c>
      <c r="J4493">
        <f>VLOOKUP(VALUE(RIGHT(B4493,2)),'XZ coord'!$T$144:$V$149,3,0)</f>
        <v>2.1</v>
      </c>
    </row>
    <row r="4494" spans="1:10" x14ac:dyDescent="0.2">
      <c r="A4494">
        <v>5493</v>
      </c>
      <c r="B4494" t="s">
        <v>4507</v>
      </c>
      <c r="C4494" t="s">
        <v>1339</v>
      </c>
      <c r="D4494" t="s">
        <v>3596</v>
      </c>
      <c r="E4494">
        <f>VLOOKUP(LEFT(B4494,LEN(B4494)-2),'Correction using CAD'!A:F,5,0)</f>
        <v>61.2</v>
      </c>
      <c r="F4494">
        <f>VLOOKUP(LEFT(B4494,LEN(B4494)-2),'Correction using CAD'!A:F,6,0)</f>
        <v>63.899999999999928</v>
      </c>
      <c r="G4494">
        <f>VLOOKUP(VALUE(RIGHT(B4494,2)),'XZ coord'!$T$144:$U$149,2,0)</f>
        <v>2.25</v>
      </c>
      <c r="H4494">
        <v>2.4</v>
      </c>
      <c r="I4494">
        <v>0.9</v>
      </c>
      <c r="J4494">
        <f>VLOOKUP(VALUE(RIGHT(B4494,2)),'XZ coord'!$T$144:$V$149,3,0)</f>
        <v>1.97</v>
      </c>
    </row>
    <row r="4495" spans="1:10" x14ac:dyDescent="0.2">
      <c r="A4495">
        <v>5494</v>
      </c>
      <c r="B4495" t="s">
        <v>4508</v>
      </c>
      <c r="C4495" t="s">
        <v>1342</v>
      </c>
      <c r="D4495" t="s">
        <v>3596</v>
      </c>
      <c r="E4495">
        <f>VLOOKUP(LEFT(B4495,LEN(B4495)-2),'Correction using CAD'!A:F,5,0)</f>
        <v>61.2</v>
      </c>
      <c r="F4495">
        <f>VLOOKUP(LEFT(B4495,LEN(B4495)-2),'Correction using CAD'!A:F,6,0)</f>
        <v>63.899999999999928</v>
      </c>
      <c r="G4495">
        <f>VLOOKUP(VALUE(RIGHT(B4495,2)),'XZ coord'!$T$144:$U$149,2,0)</f>
        <v>4.22</v>
      </c>
      <c r="H4495">
        <v>2.4</v>
      </c>
      <c r="I4495">
        <v>0.9</v>
      </c>
      <c r="J4495">
        <f>VLOOKUP(VALUE(RIGHT(B4495,2)),'XZ coord'!$T$144:$V$149,3,0)</f>
        <v>2.25</v>
      </c>
    </row>
    <row r="4496" spans="1:10" x14ac:dyDescent="0.2">
      <c r="A4496">
        <v>5495</v>
      </c>
      <c r="B4496" t="s">
        <v>4509</v>
      </c>
      <c r="C4496" t="s">
        <v>1339</v>
      </c>
      <c r="D4496" t="s">
        <v>3596</v>
      </c>
      <c r="E4496">
        <f>VLOOKUP(LEFT(B4496,LEN(B4496)-2),'Correction using CAD'!A:F,5,0)</f>
        <v>61.2</v>
      </c>
      <c r="F4496">
        <f>VLOOKUP(LEFT(B4496,LEN(B4496)-2),'Correction using CAD'!A:F,6,0)</f>
        <v>63.899999999999928</v>
      </c>
      <c r="G4496">
        <f>VLOOKUP(VALUE(RIGHT(B4496,2)),'XZ coord'!$T$144:$U$149,2,0)</f>
        <v>6.47</v>
      </c>
      <c r="H4496">
        <v>2.4</v>
      </c>
      <c r="I4496">
        <v>0.9</v>
      </c>
      <c r="J4496">
        <f>VLOOKUP(VALUE(RIGHT(B4496,2)),'XZ coord'!$T$144:$V$149,3,0)</f>
        <v>1.95</v>
      </c>
    </row>
    <row r="4497" spans="1:10" x14ac:dyDescent="0.2">
      <c r="A4497">
        <v>5496</v>
      </c>
      <c r="B4497" t="s">
        <v>4510</v>
      </c>
      <c r="C4497" t="s">
        <v>1339</v>
      </c>
      <c r="D4497" t="s">
        <v>3596</v>
      </c>
      <c r="E4497">
        <f>VLOOKUP(LEFT(B4497,LEN(B4497)-2),'Correction using CAD'!A:F,5,0)</f>
        <v>61.2</v>
      </c>
      <c r="F4497">
        <f>VLOOKUP(LEFT(B4497,LEN(B4497)-2),'Correction using CAD'!A:F,6,0)</f>
        <v>63.899999999999928</v>
      </c>
      <c r="G4497">
        <f>VLOOKUP(VALUE(RIGHT(B4497,2)),'XZ coord'!$T$144:$U$149,2,0)</f>
        <v>8.42</v>
      </c>
      <c r="H4497">
        <v>2.4</v>
      </c>
      <c r="I4497">
        <v>0.9</v>
      </c>
      <c r="J4497">
        <f>VLOOKUP(VALUE(RIGHT(B4497,2)),'XZ coord'!$T$144:$V$149,3,0)</f>
        <v>1.95</v>
      </c>
    </row>
    <row r="4498" spans="1:10" x14ac:dyDescent="0.2">
      <c r="A4498">
        <v>5497</v>
      </c>
      <c r="B4498" t="s">
        <v>4511</v>
      </c>
      <c r="C4498" t="s">
        <v>1339</v>
      </c>
      <c r="D4498" t="s">
        <v>3596</v>
      </c>
      <c r="E4498">
        <f>VLOOKUP(LEFT(B4498,LEN(B4498)-2),'Correction using CAD'!A:F,5,0)</f>
        <v>61.2</v>
      </c>
      <c r="F4498">
        <f>VLOOKUP(LEFT(B4498,LEN(B4498)-2),'Correction using CAD'!A:F,6,0)</f>
        <v>63.899999999999928</v>
      </c>
      <c r="G4498">
        <f>VLOOKUP(VALUE(RIGHT(B4498,2)),'XZ coord'!$T$144:$U$149,2,0)</f>
        <v>10.37</v>
      </c>
      <c r="H4498">
        <v>2.4</v>
      </c>
      <c r="I4498">
        <v>0.9</v>
      </c>
      <c r="J4498">
        <f>VLOOKUP(VALUE(RIGHT(B4498,2)),'XZ coord'!$T$144:$V$149,3,0)</f>
        <v>2.1</v>
      </c>
    </row>
    <row r="4499" spans="1:10" x14ac:dyDescent="0.2">
      <c r="A4499">
        <v>5498</v>
      </c>
      <c r="B4499" t="s">
        <v>4512</v>
      </c>
      <c r="C4499" t="s">
        <v>1339</v>
      </c>
      <c r="D4499" t="s">
        <v>3596</v>
      </c>
      <c r="E4499">
        <f>VLOOKUP(LEFT(B4499,LEN(B4499)-2),'Correction using CAD'!A:F,5,0)</f>
        <v>61.2</v>
      </c>
      <c r="F4499">
        <f>VLOOKUP(LEFT(B4499,LEN(B4499)-2),'Correction using CAD'!A:F,6,0)</f>
        <v>64.799999999999926</v>
      </c>
      <c r="G4499">
        <f>VLOOKUP(VALUE(RIGHT(B4499,2)),'XZ coord'!$T$144:$U$149,2,0)</f>
        <v>2.25</v>
      </c>
      <c r="H4499">
        <v>2.4</v>
      </c>
      <c r="I4499">
        <v>0.9</v>
      </c>
      <c r="J4499">
        <f>VLOOKUP(VALUE(RIGHT(B4499,2)),'XZ coord'!$T$144:$V$149,3,0)</f>
        <v>1.97</v>
      </c>
    </row>
    <row r="4500" spans="1:10" x14ac:dyDescent="0.2">
      <c r="A4500">
        <v>5499</v>
      </c>
      <c r="B4500" t="s">
        <v>4513</v>
      </c>
      <c r="C4500" t="s">
        <v>1342</v>
      </c>
      <c r="D4500" t="s">
        <v>3596</v>
      </c>
      <c r="E4500">
        <f>VLOOKUP(LEFT(B4500,LEN(B4500)-2),'Correction using CAD'!A:F,5,0)</f>
        <v>61.2</v>
      </c>
      <c r="F4500">
        <f>VLOOKUP(LEFT(B4500,LEN(B4500)-2),'Correction using CAD'!A:F,6,0)</f>
        <v>64.799999999999926</v>
      </c>
      <c r="G4500">
        <f>VLOOKUP(VALUE(RIGHT(B4500,2)),'XZ coord'!$T$144:$U$149,2,0)</f>
        <v>4.22</v>
      </c>
      <c r="H4500">
        <v>2.4</v>
      </c>
      <c r="I4500">
        <v>0.9</v>
      </c>
      <c r="J4500">
        <f>VLOOKUP(VALUE(RIGHT(B4500,2)),'XZ coord'!$T$144:$V$149,3,0)</f>
        <v>2.25</v>
      </c>
    </row>
    <row r="4501" spans="1:10" x14ac:dyDescent="0.2">
      <c r="A4501">
        <v>5500</v>
      </c>
      <c r="B4501" t="s">
        <v>4514</v>
      </c>
      <c r="C4501" t="s">
        <v>1339</v>
      </c>
      <c r="D4501" t="s">
        <v>3596</v>
      </c>
      <c r="E4501">
        <f>VLOOKUP(LEFT(B4501,LEN(B4501)-2),'Correction using CAD'!A:F,5,0)</f>
        <v>61.2</v>
      </c>
      <c r="F4501">
        <f>VLOOKUP(LEFT(B4501,LEN(B4501)-2),'Correction using CAD'!A:F,6,0)</f>
        <v>64.799999999999926</v>
      </c>
      <c r="G4501">
        <f>VLOOKUP(VALUE(RIGHT(B4501,2)),'XZ coord'!$T$144:$U$149,2,0)</f>
        <v>6.47</v>
      </c>
      <c r="H4501">
        <v>2.4</v>
      </c>
      <c r="I4501">
        <v>0.9</v>
      </c>
      <c r="J4501">
        <f>VLOOKUP(VALUE(RIGHT(B4501,2)),'XZ coord'!$T$144:$V$149,3,0)</f>
        <v>1.95</v>
      </c>
    </row>
    <row r="4502" spans="1:10" x14ac:dyDescent="0.2">
      <c r="A4502">
        <v>5501</v>
      </c>
      <c r="B4502" t="s">
        <v>4515</v>
      </c>
      <c r="C4502" t="s">
        <v>1339</v>
      </c>
      <c r="D4502" t="s">
        <v>3596</v>
      </c>
      <c r="E4502">
        <f>VLOOKUP(LEFT(B4502,LEN(B4502)-2),'Correction using CAD'!A:F,5,0)</f>
        <v>61.2</v>
      </c>
      <c r="F4502">
        <f>VLOOKUP(LEFT(B4502,LEN(B4502)-2),'Correction using CAD'!A:F,6,0)</f>
        <v>64.799999999999926</v>
      </c>
      <c r="G4502">
        <f>VLOOKUP(VALUE(RIGHT(B4502,2)),'XZ coord'!$T$144:$U$149,2,0)</f>
        <v>8.42</v>
      </c>
      <c r="H4502">
        <v>2.4</v>
      </c>
      <c r="I4502">
        <v>0.9</v>
      </c>
      <c r="J4502">
        <f>VLOOKUP(VALUE(RIGHT(B4502,2)),'XZ coord'!$T$144:$V$149,3,0)</f>
        <v>1.95</v>
      </c>
    </row>
    <row r="4503" spans="1:10" x14ac:dyDescent="0.2">
      <c r="A4503">
        <v>5502</v>
      </c>
      <c r="B4503" t="s">
        <v>4516</v>
      </c>
      <c r="C4503" t="s">
        <v>1339</v>
      </c>
      <c r="D4503" t="s">
        <v>3596</v>
      </c>
      <c r="E4503">
        <f>VLOOKUP(LEFT(B4503,LEN(B4503)-2),'Correction using CAD'!A:F,5,0)</f>
        <v>61.2</v>
      </c>
      <c r="F4503">
        <f>VLOOKUP(LEFT(B4503,LEN(B4503)-2),'Correction using CAD'!A:F,6,0)</f>
        <v>64.799999999999926</v>
      </c>
      <c r="G4503">
        <f>VLOOKUP(VALUE(RIGHT(B4503,2)),'XZ coord'!$T$144:$U$149,2,0)</f>
        <v>10.37</v>
      </c>
      <c r="H4503">
        <v>2.4</v>
      </c>
      <c r="I4503">
        <v>0.9</v>
      </c>
      <c r="J4503">
        <f>VLOOKUP(VALUE(RIGHT(B4503,2)),'XZ coord'!$T$144:$V$149,3,0)</f>
        <v>2.1</v>
      </c>
    </row>
    <row r="4504" spans="1:10" x14ac:dyDescent="0.2">
      <c r="A4504">
        <v>5503</v>
      </c>
      <c r="B4504" t="s">
        <v>4517</v>
      </c>
      <c r="C4504" t="s">
        <v>1339</v>
      </c>
      <c r="D4504" t="s">
        <v>3596</v>
      </c>
      <c r="E4504">
        <f>VLOOKUP(LEFT(B4504,LEN(B4504)-2),'Correction using CAD'!A:F,5,0)</f>
        <v>61.2</v>
      </c>
      <c r="F4504">
        <f>VLOOKUP(LEFT(B4504,LEN(B4504)-2),'Correction using CAD'!A:F,6,0)</f>
        <v>65.699999999999932</v>
      </c>
      <c r="G4504">
        <f>VLOOKUP(VALUE(RIGHT(B4504,2)),'XZ coord'!$T$144:$U$149,2,0)</f>
        <v>2.25</v>
      </c>
      <c r="H4504">
        <v>2.4</v>
      </c>
      <c r="I4504">
        <v>0.9</v>
      </c>
      <c r="J4504">
        <f>VLOOKUP(VALUE(RIGHT(B4504,2)),'XZ coord'!$T$144:$V$149,3,0)</f>
        <v>1.97</v>
      </c>
    </row>
    <row r="4505" spans="1:10" x14ac:dyDescent="0.2">
      <c r="A4505">
        <v>5504</v>
      </c>
      <c r="B4505" t="s">
        <v>4518</v>
      </c>
      <c r="C4505" t="s">
        <v>1342</v>
      </c>
      <c r="D4505" t="s">
        <v>3596</v>
      </c>
      <c r="E4505">
        <f>VLOOKUP(LEFT(B4505,LEN(B4505)-2),'Correction using CAD'!A:F,5,0)</f>
        <v>61.2</v>
      </c>
      <c r="F4505">
        <f>VLOOKUP(LEFT(B4505,LEN(B4505)-2),'Correction using CAD'!A:F,6,0)</f>
        <v>65.699999999999932</v>
      </c>
      <c r="G4505">
        <f>VLOOKUP(VALUE(RIGHT(B4505,2)),'XZ coord'!$T$144:$U$149,2,0)</f>
        <v>4.22</v>
      </c>
      <c r="H4505">
        <v>2.4</v>
      </c>
      <c r="I4505">
        <v>0.9</v>
      </c>
      <c r="J4505">
        <f>VLOOKUP(VALUE(RIGHT(B4505,2)),'XZ coord'!$T$144:$V$149,3,0)</f>
        <v>2.25</v>
      </c>
    </row>
    <row r="4506" spans="1:10" x14ac:dyDescent="0.2">
      <c r="A4506">
        <v>5505</v>
      </c>
      <c r="B4506" t="s">
        <v>4519</v>
      </c>
      <c r="C4506" t="s">
        <v>1339</v>
      </c>
      <c r="D4506" t="s">
        <v>3596</v>
      </c>
      <c r="E4506">
        <f>VLOOKUP(LEFT(B4506,LEN(B4506)-2),'Correction using CAD'!A:F,5,0)</f>
        <v>61.2</v>
      </c>
      <c r="F4506">
        <f>VLOOKUP(LEFT(B4506,LEN(B4506)-2),'Correction using CAD'!A:F,6,0)</f>
        <v>65.699999999999932</v>
      </c>
      <c r="G4506">
        <f>VLOOKUP(VALUE(RIGHT(B4506,2)),'XZ coord'!$T$144:$U$149,2,0)</f>
        <v>6.47</v>
      </c>
      <c r="H4506">
        <v>2.4</v>
      </c>
      <c r="I4506">
        <v>0.9</v>
      </c>
      <c r="J4506">
        <f>VLOOKUP(VALUE(RIGHT(B4506,2)),'XZ coord'!$T$144:$V$149,3,0)</f>
        <v>1.95</v>
      </c>
    </row>
    <row r="4507" spans="1:10" x14ac:dyDescent="0.2">
      <c r="A4507">
        <v>5506</v>
      </c>
      <c r="B4507" t="s">
        <v>4520</v>
      </c>
      <c r="C4507" t="s">
        <v>1339</v>
      </c>
      <c r="D4507" t="s">
        <v>3596</v>
      </c>
      <c r="E4507">
        <f>VLOOKUP(LEFT(B4507,LEN(B4507)-2),'Correction using CAD'!A:F,5,0)</f>
        <v>61.2</v>
      </c>
      <c r="F4507">
        <f>VLOOKUP(LEFT(B4507,LEN(B4507)-2),'Correction using CAD'!A:F,6,0)</f>
        <v>65.699999999999932</v>
      </c>
      <c r="G4507">
        <f>VLOOKUP(VALUE(RIGHT(B4507,2)),'XZ coord'!$T$144:$U$149,2,0)</f>
        <v>8.42</v>
      </c>
      <c r="H4507">
        <v>2.4</v>
      </c>
      <c r="I4507">
        <v>0.9</v>
      </c>
      <c r="J4507">
        <f>VLOOKUP(VALUE(RIGHT(B4507,2)),'XZ coord'!$T$144:$V$149,3,0)</f>
        <v>1.95</v>
      </c>
    </row>
    <row r="4508" spans="1:10" x14ac:dyDescent="0.2">
      <c r="A4508">
        <v>5507</v>
      </c>
      <c r="B4508" t="s">
        <v>4521</v>
      </c>
      <c r="C4508" t="s">
        <v>1339</v>
      </c>
      <c r="D4508" t="s">
        <v>3596</v>
      </c>
      <c r="E4508">
        <f>VLOOKUP(LEFT(B4508,LEN(B4508)-2),'Correction using CAD'!A:F,5,0)</f>
        <v>61.2</v>
      </c>
      <c r="F4508">
        <f>VLOOKUP(LEFT(B4508,LEN(B4508)-2),'Correction using CAD'!A:F,6,0)</f>
        <v>65.699999999999932</v>
      </c>
      <c r="G4508">
        <f>VLOOKUP(VALUE(RIGHT(B4508,2)),'XZ coord'!$T$144:$U$149,2,0)</f>
        <v>10.37</v>
      </c>
      <c r="H4508">
        <v>2.4</v>
      </c>
      <c r="I4508">
        <v>0.9</v>
      </c>
      <c r="J4508">
        <f>VLOOKUP(VALUE(RIGHT(B4508,2)),'XZ coord'!$T$144:$V$149,3,0)</f>
        <v>2.1</v>
      </c>
    </row>
    <row r="4509" spans="1:10" x14ac:dyDescent="0.2">
      <c r="A4509">
        <v>5508</v>
      </c>
      <c r="B4509" t="s">
        <v>4522</v>
      </c>
      <c r="C4509" t="s">
        <v>1339</v>
      </c>
      <c r="D4509" t="s">
        <v>3596</v>
      </c>
      <c r="E4509">
        <f>VLOOKUP(LEFT(B4509,LEN(B4509)-2),'Correction using CAD'!A:F,5,0)</f>
        <v>61.2</v>
      </c>
      <c r="F4509">
        <f>VLOOKUP(LEFT(B4509,LEN(B4509)-2),'Correction using CAD'!A:F,6,0)</f>
        <v>66.599999999999937</v>
      </c>
      <c r="G4509">
        <f>VLOOKUP(VALUE(RIGHT(B4509,2)),'XZ coord'!$T$144:$U$149,2,0)</f>
        <v>2.25</v>
      </c>
      <c r="H4509">
        <v>2.4</v>
      </c>
      <c r="I4509">
        <v>0.9</v>
      </c>
      <c r="J4509">
        <f>VLOOKUP(VALUE(RIGHT(B4509,2)),'XZ coord'!$T$144:$V$149,3,0)</f>
        <v>1.97</v>
      </c>
    </row>
    <row r="4510" spans="1:10" x14ac:dyDescent="0.2">
      <c r="A4510">
        <v>5509</v>
      </c>
      <c r="B4510" t="s">
        <v>4523</v>
      </c>
      <c r="C4510" t="s">
        <v>1342</v>
      </c>
      <c r="D4510" t="s">
        <v>3596</v>
      </c>
      <c r="E4510">
        <f>VLOOKUP(LEFT(B4510,LEN(B4510)-2),'Correction using CAD'!A:F,5,0)</f>
        <v>61.2</v>
      </c>
      <c r="F4510">
        <f>VLOOKUP(LEFT(B4510,LEN(B4510)-2),'Correction using CAD'!A:F,6,0)</f>
        <v>66.599999999999937</v>
      </c>
      <c r="G4510">
        <f>VLOOKUP(VALUE(RIGHT(B4510,2)),'XZ coord'!$T$144:$U$149,2,0)</f>
        <v>4.22</v>
      </c>
      <c r="H4510">
        <v>2.4</v>
      </c>
      <c r="I4510">
        <v>0.9</v>
      </c>
      <c r="J4510">
        <f>VLOOKUP(VALUE(RIGHT(B4510,2)),'XZ coord'!$T$144:$V$149,3,0)</f>
        <v>2.25</v>
      </c>
    </row>
    <row r="4511" spans="1:10" x14ac:dyDescent="0.2">
      <c r="A4511">
        <v>5510</v>
      </c>
      <c r="B4511" t="s">
        <v>4524</v>
      </c>
      <c r="C4511" t="s">
        <v>1339</v>
      </c>
      <c r="D4511" t="s">
        <v>3596</v>
      </c>
      <c r="E4511">
        <f>VLOOKUP(LEFT(B4511,LEN(B4511)-2),'Correction using CAD'!A:F,5,0)</f>
        <v>61.2</v>
      </c>
      <c r="F4511">
        <f>VLOOKUP(LEFT(B4511,LEN(B4511)-2),'Correction using CAD'!A:F,6,0)</f>
        <v>66.599999999999937</v>
      </c>
      <c r="G4511">
        <f>VLOOKUP(VALUE(RIGHT(B4511,2)),'XZ coord'!$T$144:$U$149,2,0)</f>
        <v>6.47</v>
      </c>
      <c r="H4511">
        <v>2.4</v>
      </c>
      <c r="I4511">
        <v>0.9</v>
      </c>
      <c r="J4511">
        <f>VLOOKUP(VALUE(RIGHT(B4511,2)),'XZ coord'!$T$144:$V$149,3,0)</f>
        <v>1.95</v>
      </c>
    </row>
    <row r="4512" spans="1:10" x14ac:dyDescent="0.2">
      <c r="A4512">
        <v>5511</v>
      </c>
      <c r="B4512" t="s">
        <v>4525</v>
      </c>
      <c r="C4512" t="s">
        <v>1339</v>
      </c>
      <c r="D4512" t="s">
        <v>3596</v>
      </c>
      <c r="E4512">
        <f>VLOOKUP(LEFT(B4512,LEN(B4512)-2),'Correction using CAD'!A:F,5,0)</f>
        <v>61.2</v>
      </c>
      <c r="F4512">
        <f>VLOOKUP(LEFT(B4512,LEN(B4512)-2),'Correction using CAD'!A:F,6,0)</f>
        <v>66.599999999999937</v>
      </c>
      <c r="G4512">
        <f>VLOOKUP(VALUE(RIGHT(B4512,2)),'XZ coord'!$T$144:$U$149,2,0)</f>
        <v>8.42</v>
      </c>
      <c r="H4512">
        <v>2.4</v>
      </c>
      <c r="I4512">
        <v>0.9</v>
      </c>
      <c r="J4512">
        <f>VLOOKUP(VALUE(RIGHT(B4512,2)),'XZ coord'!$T$144:$V$149,3,0)</f>
        <v>1.95</v>
      </c>
    </row>
    <row r="4513" spans="1:10" x14ac:dyDescent="0.2">
      <c r="A4513">
        <v>5512</v>
      </c>
      <c r="B4513" t="s">
        <v>4526</v>
      </c>
      <c r="C4513" t="s">
        <v>1339</v>
      </c>
      <c r="D4513" t="s">
        <v>3596</v>
      </c>
      <c r="E4513">
        <f>VLOOKUP(LEFT(B4513,LEN(B4513)-2),'Correction using CAD'!A:F,5,0)</f>
        <v>61.2</v>
      </c>
      <c r="F4513">
        <f>VLOOKUP(LEFT(B4513,LEN(B4513)-2),'Correction using CAD'!A:F,6,0)</f>
        <v>66.599999999999937</v>
      </c>
      <c r="G4513">
        <f>VLOOKUP(VALUE(RIGHT(B4513,2)),'XZ coord'!$T$144:$U$149,2,0)</f>
        <v>10.37</v>
      </c>
      <c r="H4513">
        <v>2.4</v>
      </c>
      <c r="I4513">
        <v>0.9</v>
      </c>
      <c r="J4513">
        <f>VLOOKUP(VALUE(RIGHT(B4513,2)),'XZ coord'!$T$144:$V$149,3,0)</f>
        <v>2.1</v>
      </c>
    </row>
    <row r="4514" spans="1:10" x14ac:dyDescent="0.2">
      <c r="A4514">
        <v>5513</v>
      </c>
      <c r="B4514" t="s">
        <v>4527</v>
      </c>
      <c r="C4514" t="s">
        <v>1339</v>
      </c>
      <c r="D4514" t="s">
        <v>3596</v>
      </c>
      <c r="E4514">
        <f>VLOOKUP(LEFT(B4514,LEN(B4514)-2),'Correction using CAD'!A:F,5,0)</f>
        <v>68.575000000000003</v>
      </c>
      <c r="F4514">
        <f>VLOOKUP(LEFT(B4514,LEN(B4514)-2),'Correction using CAD'!A:F,6,0)</f>
        <v>67.499999999999943</v>
      </c>
      <c r="G4514">
        <f>VLOOKUP(VALUE(RIGHT(B4514,2)),'XZ coord'!$T$144:$U$149,2,0)</f>
        <v>2.25</v>
      </c>
      <c r="H4514">
        <v>2.4</v>
      </c>
      <c r="I4514">
        <v>0.9</v>
      </c>
      <c r="J4514">
        <f>VLOOKUP(VALUE(RIGHT(B4514,2)),'XZ coord'!$T$144:$V$149,3,0)</f>
        <v>1.97</v>
      </c>
    </row>
    <row r="4515" spans="1:10" x14ac:dyDescent="0.2">
      <c r="A4515">
        <v>5514</v>
      </c>
      <c r="B4515" t="s">
        <v>4528</v>
      </c>
      <c r="C4515" t="s">
        <v>1342</v>
      </c>
      <c r="D4515" t="s">
        <v>3596</v>
      </c>
      <c r="E4515">
        <f>VLOOKUP(LEFT(B4515,LEN(B4515)-2),'Correction using CAD'!A:F,5,0)</f>
        <v>68.575000000000003</v>
      </c>
      <c r="F4515">
        <f>VLOOKUP(LEFT(B4515,LEN(B4515)-2),'Correction using CAD'!A:F,6,0)</f>
        <v>67.499999999999943</v>
      </c>
      <c r="G4515">
        <f>VLOOKUP(VALUE(RIGHT(B4515,2)),'XZ coord'!$T$144:$U$149,2,0)</f>
        <v>4.22</v>
      </c>
      <c r="H4515">
        <v>2.4</v>
      </c>
      <c r="I4515">
        <v>0.9</v>
      </c>
      <c r="J4515">
        <f>VLOOKUP(VALUE(RIGHT(B4515,2)),'XZ coord'!$T$144:$V$149,3,0)</f>
        <v>2.25</v>
      </c>
    </row>
    <row r="4516" spans="1:10" x14ac:dyDescent="0.2">
      <c r="A4516">
        <v>5515</v>
      </c>
      <c r="B4516" t="s">
        <v>4529</v>
      </c>
      <c r="C4516" t="s">
        <v>1339</v>
      </c>
      <c r="D4516" t="s">
        <v>3596</v>
      </c>
      <c r="E4516">
        <f>VLOOKUP(LEFT(B4516,LEN(B4516)-2),'Correction using CAD'!A:F,5,0)</f>
        <v>68.575000000000003</v>
      </c>
      <c r="F4516">
        <f>VLOOKUP(LEFT(B4516,LEN(B4516)-2),'Correction using CAD'!A:F,6,0)</f>
        <v>67.499999999999943</v>
      </c>
      <c r="G4516">
        <f>VLOOKUP(VALUE(RIGHT(B4516,2)),'XZ coord'!$T$144:$U$149,2,0)</f>
        <v>6.47</v>
      </c>
      <c r="H4516">
        <v>2.4</v>
      </c>
      <c r="I4516">
        <v>0.9</v>
      </c>
      <c r="J4516">
        <f>VLOOKUP(VALUE(RIGHT(B4516,2)),'XZ coord'!$T$144:$V$149,3,0)</f>
        <v>1.95</v>
      </c>
    </row>
    <row r="4517" spans="1:10" x14ac:dyDescent="0.2">
      <c r="A4517">
        <v>5516</v>
      </c>
      <c r="B4517" t="s">
        <v>4530</v>
      </c>
      <c r="C4517" t="s">
        <v>1339</v>
      </c>
      <c r="D4517" t="s">
        <v>3596</v>
      </c>
      <c r="E4517">
        <f>VLOOKUP(LEFT(B4517,LEN(B4517)-2),'Correction using CAD'!A:F,5,0)</f>
        <v>68.575000000000003</v>
      </c>
      <c r="F4517">
        <f>VLOOKUP(LEFT(B4517,LEN(B4517)-2),'Correction using CAD'!A:F,6,0)</f>
        <v>67.499999999999943</v>
      </c>
      <c r="G4517">
        <f>VLOOKUP(VALUE(RIGHT(B4517,2)),'XZ coord'!$T$144:$U$149,2,0)</f>
        <v>8.42</v>
      </c>
      <c r="H4517">
        <v>2.4</v>
      </c>
      <c r="I4517">
        <v>0.9</v>
      </c>
      <c r="J4517">
        <f>VLOOKUP(VALUE(RIGHT(B4517,2)),'XZ coord'!$T$144:$V$149,3,0)</f>
        <v>1.95</v>
      </c>
    </row>
    <row r="4518" spans="1:10" x14ac:dyDescent="0.2">
      <c r="A4518">
        <v>5517</v>
      </c>
      <c r="B4518" t="s">
        <v>4531</v>
      </c>
      <c r="C4518" t="s">
        <v>1339</v>
      </c>
      <c r="D4518" t="s">
        <v>3596</v>
      </c>
      <c r="E4518">
        <f>VLOOKUP(LEFT(B4518,LEN(B4518)-2),'Correction using CAD'!A:F,5,0)</f>
        <v>68.575000000000003</v>
      </c>
      <c r="F4518">
        <f>VLOOKUP(LEFT(B4518,LEN(B4518)-2),'Correction using CAD'!A:F,6,0)</f>
        <v>67.499999999999943</v>
      </c>
      <c r="G4518">
        <f>VLOOKUP(VALUE(RIGHT(B4518,2)),'XZ coord'!$T$144:$U$149,2,0)</f>
        <v>10.37</v>
      </c>
      <c r="H4518">
        <v>2.4</v>
      </c>
      <c r="I4518">
        <v>0.9</v>
      </c>
      <c r="J4518">
        <f>VLOOKUP(VALUE(RIGHT(B4518,2)),'XZ coord'!$T$144:$V$149,3,0)</f>
        <v>2.1</v>
      </c>
    </row>
    <row r="4519" spans="1:10" x14ac:dyDescent="0.2">
      <c r="A4519">
        <v>5518</v>
      </c>
      <c r="B4519" t="s">
        <v>4532</v>
      </c>
      <c r="C4519" t="s">
        <v>1339</v>
      </c>
      <c r="D4519" t="s">
        <v>3596</v>
      </c>
      <c r="E4519">
        <f>VLOOKUP(LEFT(B4519,LEN(B4519)-2),'Correction using CAD'!A:F,5,0)</f>
        <v>68.575000000000003</v>
      </c>
      <c r="F4519">
        <f>VLOOKUP(LEFT(B4519,LEN(B4519)-2),'Correction using CAD'!A:F,6,0)</f>
        <v>68.399999999999949</v>
      </c>
      <c r="G4519">
        <f>VLOOKUP(VALUE(RIGHT(B4519,2)),'XZ coord'!$T$144:$U$149,2,0)</f>
        <v>2.25</v>
      </c>
      <c r="H4519">
        <v>2.4</v>
      </c>
      <c r="I4519">
        <v>0.9</v>
      </c>
      <c r="J4519">
        <f>VLOOKUP(VALUE(RIGHT(B4519,2)),'XZ coord'!$T$144:$V$149,3,0)</f>
        <v>1.97</v>
      </c>
    </row>
    <row r="4520" spans="1:10" x14ac:dyDescent="0.2">
      <c r="A4520">
        <v>5519</v>
      </c>
      <c r="B4520" t="s">
        <v>4533</v>
      </c>
      <c r="C4520" t="s">
        <v>1342</v>
      </c>
      <c r="D4520" t="s">
        <v>3596</v>
      </c>
      <c r="E4520">
        <f>VLOOKUP(LEFT(B4520,LEN(B4520)-2),'Correction using CAD'!A:F,5,0)</f>
        <v>68.575000000000003</v>
      </c>
      <c r="F4520">
        <f>VLOOKUP(LEFT(B4520,LEN(B4520)-2),'Correction using CAD'!A:F,6,0)</f>
        <v>68.399999999999949</v>
      </c>
      <c r="G4520">
        <f>VLOOKUP(VALUE(RIGHT(B4520,2)),'XZ coord'!$T$144:$U$149,2,0)</f>
        <v>4.22</v>
      </c>
      <c r="H4520">
        <v>2.4</v>
      </c>
      <c r="I4520">
        <v>0.9</v>
      </c>
      <c r="J4520">
        <f>VLOOKUP(VALUE(RIGHT(B4520,2)),'XZ coord'!$T$144:$V$149,3,0)</f>
        <v>2.25</v>
      </c>
    </row>
    <row r="4521" spans="1:10" x14ac:dyDescent="0.2">
      <c r="A4521">
        <v>5520</v>
      </c>
      <c r="B4521" t="s">
        <v>4534</v>
      </c>
      <c r="C4521" t="s">
        <v>1339</v>
      </c>
      <c r="D4521" t="s">
        <v>3596</v>
      </c>
      <c r="E4521">
        <f>VLOOKUP(LEFT(B4521,LEN(B4521)-2),'Correction using CAD'!A:F,5,0)</f>
        <v>68.575000000000003</v>
      </c>
      <c r="F4521">
        <f>VLOOKUP(LEFT(B4521,LEN(B4521)-2),'Correction using CAD'!A:F,6,0)</f>
        <v>68.399999999999949</v>
      </c>
      <c r="G4521">
        <f>VLOOKUP(VALUE(RIGHT(B4521,2)),'XZ coord'!$T$144:$U$149,2,0)</f>
        <v>6.47</v>
      </c>
      <c r="H4521">
        <v>2.4</v>
      </c>
      <c r="I4521">
        <v>0.9</v>
      </c>
      <c r="J4521">
        <f>VLOOKUP(VALUE(RIGHT(B4521,2)),'XZ coord'!$T$144:$V$149,3,0)</f>
        <v>1.95</v>
      </c>
    </row>
    <row r="4522" spans="1:10" x14ac:dyDescent="0.2">
      <c r="A4522">
        <v>5521</v>
      </c>
      <c r="B4522" t="s">
        <v>4535</v>
      </c>
      <c r="C4522" t="s">
        <v>1339</v>
      </c>
      <c r="D4522" t="s">
        <v>3596</v>
      </c>
      <c r="E4522">
        <f>VLOOKUP(LEFT(B4522,LEN(B4522)-2),'Correction using CAD'!A:F,5,0)</f>
        <v>68.575000000000003</v>
      </c>
      <c r="F4522">
        <f>VLOOKUP(LEFT(B4522,LEN(B4522)-2),'Correction using CAD'!A:F,6,0)</f>
        <v>68.399999999999949</v>
      </c>
      <c r="G4522">
        <f>VLOOKUP(VALUE(RIGHT(B4522,2)),'XZ coord'!$T$144:$U$149,2,0)</f>
        <v>8.42</v>
      </c>
      <c r="H4522">
        <v>2.4</v>
      </c>
      <c r="I4522">
        <v>0.9</v>
      </c>
      <c r="J4522">
        <f>VLOOKUP(VALUE(RIGHT(B4522,2)),'XZ coord'!$T$144:$V$149,3,0)</f>
        <v>1.95</v>
      </c>
    </row>
    <row r="4523" spans="1:10" x14ac:dyDescent="0.2">
      <c r="A4523">
        <v>5522</v>
      </c>
      <c r="B4523" t="s">
        <v>4536</v>
      </c>
      <c r="C4523" t="s">
        <v>1339</v>
      </c>
      <c r="D4523" t="s">
        <v>3596</v>
      </c>
      <c r="E4523">
        <f>VLOOKUP(LEFT(B4523,LEN(B4523)-2),'Correction using CAD'!A:F,5,0)</f>
        <v>68.575000000000003</v>
      </c>
      <c r="F4523">
        <f>VLOOKUP(LEFT(B4523,LEN(B4523)-2),'Correction using CAD'!A:F,6,0)</f>
        <v>68.399999999999949</v>
      </c>
      <c r="G4523">
        <f>VLOOKUP(VALUE(RIGHT(B4523,2)),'XZ coord'!$T$144:$U$149,2,0)</f>
        <v>10.37</v>
      </c>
      <c r="H4523">
        <v>2.4</v>
      </c>
      <c r="I4523">
        <v>0.9</v>
      </c>
      <c r="J4523">
        <f>VLOOKUP(VALUE(RIGHT(B4523,2)),'XZ coord'!$T$144:$V$149,3,0)</f>
        <v>2.1</v>
      </c>
    </row>
    <row r="4524" spans="1:10" x14ac:dyDescent="0.2">
      <c r="A4524">
        <v>5523</v>
      </c>
      <c r="B4524" t="s">
        <v>4537</v>
      </c>
      <c r="C4524" t="s">
        <v>1339</v>
      </c>
      <c r="D4524" t="s">
        <v>3596</v>
      </c>
      <c r="E4524">
        <f>VLOOKUP(LEFT(B4524,LEN(B4524)-2),'Correction using CAD'!A:F,5,0)</f>
        <v>68.575000000000003</v>
      </c>
      <c r="F4524">
        <f>VLOOKUP(LEFT(B4524,LEN(B4524)-2),'Correction using CAD'!A:F,6,0)</f>
        <v>69.299999999999955</v>
      </c>
      <c r="G4524">
        <f>VLOOKUP(VALUE(RIGHT(B4524,2)),'XZ coord'!$T$144:$U$149,2,0)</f>
        <v>2.25</v>
      </c>
      <c r="H4524">
        <v>2.4</v>
      </c>
      <c r="I4524">
        <v>0.9</v>
      </c>
      <c r="J4524">
        <f>VLOOKUP(VALUE(RIGHT(B4524,2)),'XZ coord'!$T$144:$V$149,3,0)</f>
        <v>1.97</v>
      </c>
    </row>
    <row r="4525" spans="1:10" x14ac:dyDescent="0.2">
      <c r="A4525">
        <v>5524</v>
      </c>
      <c r="B4525" t="s">
        <v>4538</v>
      </c>
      <c r="C4525" t="s">
        <v>1342</v>
      </c>
      <c r="D4525" t="s">
        <v>3596</v>
      </c>
      <c r="E4525">
        <f>VLOOKUP(LEFT(B4525,LEN(B4525)-2),'Correction using CAD'!A:F,5,0)</f>
        <v>68.575000000000003</v>
      </c>
      <c r="F4525">
        <f>VLOOKUP(LEFT(B4525,LEN(B4525)-2),'Correction using CAD'!A:F,6,0)</f>
        <v>69.299999999999955</v>
      </c>
      <c r="G4525">
        <f>VLOOKUP(VALUE(RIGHT(B4525,2)),'XZ coord'!$T$144:$U$149,2,0)</f>
        <v>4.22</v>
      </c>
      <c r="H4525">
        <v>2.4</v>
      </c>
      <c r="I4525">
        <v>0.9</v>
      </c>
      <c r="J4525">
        <f>VLOOKUP(VALUE(RIGHT(B4525,2)),'XZ coord'!$T$144:$V$149,3,0)</f>
        <v>2.25</v>
      </c>
    </row>
    <row r="4526" spans="1:10" x14ac:dyDescent="0.2">
      <c r="A4526">
        <v>5525</v>
      </c>
      <c r="B4526" t="s">
        <v>4539</v>
      </c>
      <c r="C4526" t="s">
        <v>1339</v>
      </c>
      <c r="D4526" t="s">
        <v>3596</v>
      </c>
      <c r="E4526">
        <f>VLOOKUP(LEFT(B4526,LEN(B4526)-2),'Correction using CAD'!A:F,5,0)</f>
        <v>68.575000000000003</v>
      </c>
      <c r="F4526">
        <f>VLOOKUP(LEFT(B4526,LEN(B4526)-2),'Correction using CAD'!A:F,6,0)</f>
        <v>69.299999999999955</v>
      </c>
      <c r="G4526">
        <f>VLOOKUP(VALUE(RIGHT(B4526,2)),'XZ coord'!$T$144:$U$149,2,0)</f>
        <v>6.47</v>
      </c>
      <c r="H4526">
        <v>2.4</v>
      </c>
      <c r="I4526">
        <v>0.9</v>
      </c>
      <c r="J4526">
        <f>VLOOKUP(VALUE(RIGHT(B4526,2)),'XZ coord'!$T$144:$V$149,3,0)</f>
        <v>1.95</v>
      </c>
    </row>
    <row r="4527" spans="1:10" x14ac:dyDescent="0.2">
      <c r="A4527">
        <v>5526</v>
      </c>
      <c r="B4527" t="s">
        <v>4540</v>
      </c>
      <c r="C4527" t="s">
        <v>1339</v>
      </c>
      <c r="D4527" t="s">
        <v>3596</v>
      </c>
      <c r="E4527">
        <f>VLOOKUP(LEFT(B4527,LEN(B4527)-2),'Correction using CAD'!A:F,5,0)</f>
        <v>68.575000000000003</v>
      </c>
      <c r="F4527">
        <f>VLOOKUP(LEFT(B4527,LEN(B4527)-2),'Correction using CAD'!A:F,6,0)</f>
        <v>69.299999999999955</v>
      </c>
      <c r="G4527">
        <f>VLOOKUP(VALUE(RIGHT(B4527,2)),'XZ coord'!$T$144:$U$149,2,0)</f>
        <v>8.42</v>
      </c>
      <c r="H4527">
        <v>2.4</v>
      </c>
      <c r="I4527">
        <v>0.9</v>
      </c>
      <c r="J4527">
        <f>VLOOKUP(VALUE(RIGHT(B4527,2)),'XZ coord'!$T$144:$V$149,3,0)</f>
        <v>1.95</v>
      </c>
    </row>
    <row r="4528" spans="1:10" x14ac:dyDescent="0.2">
      <c r="A4528">
        <v>5527</v>
      </c>
      <c r="B4528" t="s">
        <v>4541</v>
      </c>
      <c r="C4528" t="s">
        <v>1339</v>
      </c>
      <c r="D4528" t="s">
        <v>3596</v>
      </c>
      <c r="E4528">
        <f>VLOOKUP(LEFT(B4528,LEN(B4528)-2),'Correction using CAD'!A:F,5,0)</f>
        <v>68.575000000000003</v>
      </c>
      <c r="F4528">
        <f>VLOOKUP(LEFT(B4528,LEN(B4528)-2),'Correction using CAD'!A:F,6,0)</f>
        <v>69.299999999999955</v>
      </c>
      <c r="G4528">
        <f>VLOOKUP(VALUE(RIGHT(B4528,2)),'XZ coord'!$T$144:$U$149,2,0)</f>
        <v>10.37</v>
      </c>
      <c r="H4528">
        <v>2.4</v>
      </c>
      <c r="I4528">
        <v>0.9</v>
      </c>
      <c r="J4528">
        <f>VLOOKUP(VALUE(RIGHT(B4528,2)),'XZ coord'!$T$144:$V$149,3,0)</f>
        <v>2.1</v>
      </c>
    </row>
    <row r="4529" spans="1:10" x14ac:dyDescent="0.2">
      <c r="A4529">
        <v>5528</v>
      </c>
      <c r="B4529" t="s">
        <v>4542</v>
      </c>
      <c r="C4529" t="s">
        <v>1339</v>
      </c>
      <c r="D4529" t="s">
        <v>3596</v>
      </c>
      <c r="E4529">
        <f>VLOOKUP(LEFT(B4529,LEN(B4529)-2),'Correction using CAD'!A:F,5,0)</f>
        <v>68.575000000000003</v>
      </c>
      <c r="F4529">
        <f>VLOOKUP(LEFT(B4529,LEN(B4529)-2),'Correction using CAD'!A:F,6,0)</f>
        <v>70.19999999999996</v>
      </c>
      <c r="G4529">
        <f>VLOOKUP(VALUE(RIGHT(B4529,2)),'XZ coord'!$T$144:$U$149,2,0)</f>
        <v>2.25</v>
      </c>
      <c r="H4529">
        <v>2.4</v>
      </c>
      <c r="I4529">
        <v>0.9</v>
      </c>
      <c r="J4529">
        <f>VLOOKUP(VALUE(RIGHT(B4529,2)),'XZ coord'!$T$144:$V$149,3,0)</f>
        <v>1.97</v>
      </c>
    </row>
    <row r="4530" spans="1:10" x14ac:dyDescent="0.2">
      <c r="A4530">
        <v>5529</v>
      </c>
      <c r="B4530" t="s">
        <v>4543</v>
      </c>
      <c r="C4530" t="s">
        <v>1342</v>
      </c>
      <c r="D4530" t="s">
        <v>3596</v>
      </c>
      <c r="E4530">
        <f>VLOOKUP(LEFT(B4530,LEN(B4530)-2),'Correction using CAD'!A:F,5,0)</f>
        <v>68.575000000000003</v>
      </c>
      <c r="F4530">
        <f>VLOOKUP(LEFT(B4530,LEN(B4530)-2),'Correction using CAD'!A:F,6,0)</f>
        <v>70.19999999999996</v>
      </c>
      <c r="G4530">
        <f>VLOOKUP(VALUE(RIGHT(B4530,2)),'XZ coord'!$T$144:$U$149,2,0)</f>
        <v>4.22</v>
      </c>
      <c r="H4530">
        <v>2.4</v>
      </c>
      <c r="I4530">
        <v>0.9</v>
      </c>
      <c r="J4530">
        <f>VLOOKUP(VALUE(RIGHT(B4530,2)),'XZ coord'!$T$144:$V$149,3,0)</f>
        <v>2.25</v>
      </c>
    </row>
    <row r="4531" spans="1:10" x14ac:dyDescent="0.2">
      <c r="A4531">
        <v>5530</v>
      </c>
      <c r="B4531" t="s">
        <v>4544</v>
      </c>
      <c r="C4531" t="s">
        <v>1339</v>
      </c>
      <c r="D4531" t="s">
        <v>3596</v>
      </c>
      <c r="E4531">
        <f>VLOOKUP(LEFT(B4531,LEN(B4531)-2),'Correction using CAD'!A:F,5,0)</f>
        <v>68.575000000000003</v>
      </c>
      <c r="F4531">
        <f>VLOOKUP(LEFT(B4531,LEN(B4531)-2),'Correction using CAD'!A:F,6,0)</f>
        <v>70.19999999999996</v>
      </c>
      <c r="G4531">
        <f>VLOOKUP(VALUE(RIGHT(B4531,2)),'XZ coord'!$T$144:$U$149,2,0)</f>
        <v>6.47</v>
      </c>
      <c r="H4531">
        <v>2.4</v>
      </c>
      <c r="I4531">
        <v>0.9</v>
      </c>
      <c r="J4531">
        <f>VLOOKUP(VALUE(RIGHT(B4531,2)),'XZ coord'!$T$144:$V$149,3,0)</f>
        <v>1.95</v>
      </c>
    </row>
    <row r="4532" spans="1:10" x14ac:dyDescent="0.2">
      <c r="A4532">
        <v>5531</v>
      </c>
      <c r="B4532" t="s">
        <v>4545</v>
      </c>
      <c r="C4532" t="s">
        <v>1339</v>
      </c>
      <c r="D4532" t="s">
        <v>3596</v>
      </c>
      <c r="E4532">
        <f>VLOOKUP(LEFT(B4532,LEN(B4532)-2),'Correction using CAD'!A:F,5,0)</f>
        <v>68.575000000000003</v>
      </c>
      <c r="F4532">
        <f>VLOOKUP(LEFT(B4532,LEN(B4532)-2),'Correction using CAD'!A:F,6,0)</f>
        <v>70.19999999999996</v>
      </c>
      <c r="G4532">
        <f>VLOOKUP(VALUE(RIGHT(B4532,2)),'XZ coord'!$T$144:$U$149,2,0)</f>
        <v>8.42</v>
      </c>
      <c r="H4532">
        <v>2.4</v>
      </c>
      <c r="I4532">
        <v>0.9</v>
      </c>
      <c r="J4532">
        <f>VLOOKUP(VALUE(RIGHT(B4532,2)),'XZ coord'!$T$144:$V$149,3,0)</f>
        <v>1.95</v>
      </c>
    </row>
    <row r="4533" spans="1:10" x14ac:dyDescent="0.2">
      <c r="A4533">
        <v>5532</v>
      </c>
      <c r="B4533" t="s">
        <v>4546</v>
      </c>
      <c r="C4533" t="s">
        <v>1339</v>
      </c>
      <c r="D4533" t="s">
        <v>3596</v>
      </c>
      <c r="E4533">
        <f>VLOOKUP(LEFT(B4533,LEN(B4533)-2),'Correction using CAD'!A:F,5,0)</f>
        <v>68.575000000000003</v>
      </c>
      <c r="F4533">
        <f>VLOOKUP(LEFT(B4533,LEN(B4533)-2),'Correction using CAD'!A:F,6,0)</f>
        <v>70.19999999999996</v>
      </c>
      <c r="G4533">
        <f>VLOOKUP(VALUE(RIGHT(B4533,2)),'XZ coord'!$T$144:$U$149,2,0)</f>
        <v>10.37</v>
      </c>
      <c r="H4533">
        <v>2.4</v>
      </c>
      <c r="I4533">
        <v>0.9</v>
      </c>
      <c r="J4533">
        <f>VLOOKUP(VALUE(RIGHT(B4533,2)),'XZ coord'!$T$144:$V$149,3,0)</f>
        <v>2.1</v>
      </c>
    </row>
    <row r="4534" spans="1:10" x14ac:dyDescent="0.2">
      <c r="A4534">
        <v>5533</v>
      </c>
      <c r="B4534" t="s">
        <v>4547</v>
      </c>
      <c r="C4534" t="s">
        <v>1339</v>
      </c>
      <c r="D4534" t="s">
        <v>3596</v>
      </c>
      <c r="E4534">
        <f>VLOOKUP(LEFT(B4534,LEN(B4534)-2),'Correction using CAD'!A:F,5,0)</f>
        <v>61.2</v>
      </c>
      <c r="F4534">
        <f>VLOOKUP(LEFT(B4534,LEN(B4534)-2),'Correction using CAD'!A:F,6,0)</f>
        <v>67.499999999999943</v>
      </c>
      <c r="G4534">
        <f>VLOOKUP(VALUE(RIGHT(B4534,2)),'XZ coord'!$T$144:$U$149,2,0)</f>
        <v>2.25</v>
      </c>
      <c r="H4534">
        <v>2.4</v>
      </c>
      <c r="I4534">
        <v>0.9</v>
      </c>
      <c r="J4534">
        <f>VLOOKUP(VALUE(RIGHT(B4534,2)),'XZ coord'!$T$144:$V$149,3,0)</f>
        <v>1.97</v>
      </c>
    </row>
    <row r="4535" spans="1:10" x14ac:dyDescent="0.2">
      <c r="A4535">
        <v>5534</v>
      </c>
      <c r="B4535" t="s">
        <v>4548</v>
      </c>
      <c r="C4535" t="s">
        <v>1342</v>
      </c>
      <c r="D4535" t="s">
        <v>3596</v>
      </c>
      <c r="E4535">
        <f>VLOOKUP(LEFT(B4535,LEN(B4535)-2),'Correction using CAD'!A:F,5,0)</f>
        <v>61.2</v>
      </c>
      <c r="F4535">
        <f>VLOOKUP(LEFT(B4535,LEN(B4535)-2),'Correction using CAD'!A:F,6,0)</f>
        <v>67.499999999999943</v>
      </c>
      <c r="G4535">
        <f>VLOOKUP(VALUE(RIGHT(B4535,2)),'XZ coord'!$T$144:$U$149,2,0)</f>
        <v>4.22</v>
      </c>
      <c r="H4535">
        <v>2.4</v>
      </c>
      <c r="I4535">
        <v>0.9</v>
      </c>
      <c r="J4535">
        <f>VLOOKUP(VALUE(RIGHT(B4535,2)),'XZ coord'!$T$144:$V$149,3,0)</f>
        <v>2.25</v>
      </c>
    </row>
    <row r="4536" spans="1:10" x14ac:dyDescent="0.2">
      <c r="A4536">
        <v>5535</v>
      </c>
      <c r="B4536" t="s">
        <v>4549</v>
      </c>
      <c r="C4536" t="s">
        <v>1339</v>
      </c>
      <c r="D4536" t="s">
        <v>3596</v>
      </c>
      <c r="E4536">
        <f>VLOOKUP(LEFT(B4536,LEN(B4536)-2),'Correction using CAD'!A:F,5,0)</f>
        <v>61.2</v>
      </c>
      <c r="F4536">
        <f>VLOOKUP(LEFT(B4536,LEN(B4536)-2),'Correction using CAD'!A:F,6,0)</f>
        <v>67.499999999999943</v>
      </c>
      <c r="G4536">
        <f>VLOOKUP(VALUE(RIGHT(B4536,2)),'XZ coord'!$T$144:$U$149,2,0)</f>
        <v>6.47</v>
      </c>
      <c r="H4536">
        <v>2.4</v>
      </c>
      <c r="I4536">
        <v>0.9</v>
      </c>
      <c r="J4536">
        <f>VLOOKUP(VALUE(RIGHT(B4536,2)),'XZ coord'!$T$144:$V$149,3,0)</f>
        <v>1.95</v>
      </c>
    </row>
    <row r="4537" spans="1:10" x14ac:dyDescent="0.2">
      <c r="A4537">
        <v>5536</v>
      </c>
      <c r="B4537" t="s">
        <v>4550</v>
      </c>
      <c r="C4537" t="s">
        <v>1339</v>
      </c>
      <c r="D4537" t="s">
        <v>3596</v>
      </c>
      <c r="E4537">
        <f>VLOOKUP(LEFT(B4537,LEN(B4537)-2),'Correction using CAD'!A:F,5,0)</f>
        <v>61.2</v>
      </c>
      <c r="F4537">
        <f>VLOOKUP(LEFT(B4537,LEN(B4537)-2),'Correction using CAD'!A:F,6,0)</f>
        <v>67.499999999999943</v>
      </c>
      <c r="G4537">
        <f>VLOOKUP(VALUE(RIGHT(B4537,2)),'XZ coord'!$T$144:$U$149,2,0)</f>
        <v>8.42</v>
      </c>
      <c r="H4537">
        <v>2.4</v>
      </c>
      <c r="I4537">
        <v>0.9</v>
      </c>
      <c r="J4537">
        <f>VLOOKUP(VALUE(RIGHT(B4537,2)),'XZ coord'!$T$144:$V$149,3,0)</f>
        <v>1.95</v>
      </c>
    </row>
    <row r="4538" spans="1:10" x14ac:dyDescent="0.2">
      <c r="A4538">
        <v>5537</v>
      </c>
      <c r="B4538" t="s">
        <v>4551</v>
      </c>
      <c r="C4538" t="s">
        <v>1339</v>
      </c>
      <c r="D4538" t="s">
        <v>3596</v>
      </c>
      <c r="E4538">
        <f>VLOOKUP(LEFT(B4538,LEN(B4538)-2),'Correction using CAD'!A:F,5,0)</f>
        <v>61.2</v>
      </c>
      <c r="F4538">
        <f>VLOOKUP(LEFT(B4538,LEN(B4538)-2),'Correction using CAD'!A:F,6,0)</f>
        <v>67.499999999999943</v>
      </c>
      <c r="G4538">
        <f>VLOOKUP(VALUE(RIGHT(B4538,2)),'XZ coord'!$T$144:$U$149,2,0)</f>
        <v>10.37</v>
      </c>
      <c r="H4538">
        <v>2.4</v>
      </c>
      <c r="I4538">
        <v>0.9</v>
      </c>
      <c r="J4538">
        <f>VLOOKUP(VALUE(RIGHT(B4538,2)),'XZ coord'!$T$144:$V$149,3,0)</f>
        <v>2.1</v>
      </c>
    </row>
    <row r="4539" spans="1:10" x14ac:dyDescent="0.2">
      <c r="A4539">
        <v>5538</v>
      </c>
      <c r="B4539" t="s">
        <v>4552</v>
      </c>
      <c r="C4539" t="s">
        <v>1339</v>
      </c>
      <c r="D4539" t="s">
        <v>3596</v>
      </c>
      <c r="E4539">
        <f>VLOOKUP(LEFT(B4539,LEN(B4539)-2),'Correction using CAD'!A:F,5,0)</f>
        <v>61.2</v>
      </c>
      <c r="F4539">
        <f>VLOOKUP(LEFT(B4539,LEN(B4539)-2),'Correction using CAD'!A:F,6,0)</f>
        <v>68.399999999999949</v>
      </c>
      <c r="G4539">
        <f>VLOOKUP(VALUE(RIGHT(B4539,2)),'XZ coord'!$T$144:$U$149,2,0)</f>
        <v>2.25</v>
      </c>
      <c r="H4539">
        <v>2.4</v>
      </c>
      <c r="I4539">
        <v>0.9</v>
      </c>
      <c r="J4539">
        <f>VLOOKUP(VALUE(RIGHT(B4539,2)),'XZ coord'!$T$144:$V$149,3,0)</f>
        <v>1.97</v>
      </c>
    </row>
    <row r="4540" spans="1:10" x14ac:dyDescent="0.2">
      <c r="A4540">
        <v>5539</v>
      </c>
      <c r="B4540" t="s">
        <v>4553</v>
      </c>
      <c r="C4540" t="s">
        <v>1342</v>
      </c>
      <c r="D4540" t="s">
        <v>3596</v>
      </c>
      <c r="E4540">
        <f>VLOOKUP(LEFT(B4540,LEN(B4540)-2),'Correction using CAD'!A:F,5,0)</f>
        <v>61.2</v>
      </c>
      <c r="F4540">
        <f>VLOOKUP(LEFT(B4540,LEN(B4540)-2),'Correction using CAD'!A:F,6,0)</f>
        <v>68.399999999999949</v>
      </c>
      <c r="G4540">
        <f>VLOOKUP(VALUE(RIGHT(B4540,2)),'XZ coord'!$T$144:$U$149,2,0)</f>
        <v>4.22</v>
      </c>
      <c r="H4540">
        <v>2.4</v>
      </c>
      <c r="I4540">
        <v>0.9</v>
      </c>
      <c r="J4540">
        <f>VLOOKUP(VALUE(RIGHT(B4540,2)),'XZ coord'!$T$144:$V$149,3,0)</f>
        <v>2.25</v>
      </c>
    </row>
    <row r="4541" spans="1:10" x14ac:dyDescent="0.2">
      <c r="A4541">
        <v>5540</v>
      </c>
      <c r="B4541" t="s">
        <v>4554</v>
      </c>
      <c r="C4541" t="s">
        <v>1339</v>
      </c>
      <c r="D4541" t="s">
        <v>3596</v>
      </c>
      <c r="E4541">
        <f>VLOOKUP(LEFT(B4541,LEN(B4541)-2),'Correction using CAD'!A:F,5,0)</f>
        <v>61.2</v>
      </c>
      <c r="F4541">
        <f>VLOOKUP(LEFT(B4541,LEN(B4541)-2),'Correction using CAD'!A:F,6,0)</f>
        <v>68.399999999999949</v>
      </c>
      <c r="G4541">
        <f>VLOOKUP(VALUE(RIGHT(B4541,2)),'XZ coord'!$T$144:$U$149,2,0)</f>
        <v>6.47</v>
      </c>
      <c r="H4541">
        <v>2.4</v>
      </c>
      <c r="I4541">
        <v>0.9</v>
      </c>
      <c r="J4541">
        <f>VLOOKUP(VALUE(RIGHT(B4541,2)),'XZ coord'!$T$144:$V$149,3,0)</f>
        <v>1.95</v>
      </c>
    </row>
    <row r="4542" spans="1:10" x14ac:dyDescent="0.2">
      <c r="A4542">
        <v>5541</v>
      </c>
      <c r="B4542" t="s">
        <v>4555</v>
      </c>
      <c r="C4542" t="s">
        <v>1339</v>
      </c>
      <c r="D4542" t="s">
        <v>3596</v>
      </c>
      <c r="E4542">
        <f>VLOOKUP(LEFT(B4542,LEN(B4542)-2),'Correction using CAD'!A:F,5,0)</f>
        <v>61.2</v>
      </c>
      <c r="F4542">
        <f>VLOOKUP(LEFT(B4542,LEN(B4542)-2),'Correction using CAD'!A:F,6,0)</f>
        <v>68.399999999999949</v>
      </c>
      <c r="G4542">
        <f>VLOOKUP(VALUE(RIGHT(B4542,2)),'XZ coord'!$T$144:$U$149,2,0)</f>
        <v>8.42</v>
      </c>
      <c r="H4542">
        <v>2.4</v>
      </c>
      <c r="I4542">
        <v>0.9</v>
      </c>
      <c r="J4542">
        <f>VLOOKUP(VALUE(RIGHT(B4542,2)),'XZ coord'!$T$144:$V$149,3,0)</f>
        <v>1.95</v>
      </c>
    </row>
    <row r="4543" spans="1:10" x14ac:dyDescent="0.2">
      <c r="A4543">
        <v>5542</v>
      </c>
      <c r="B4543" t="s">
        <v>4556</v>
      </c>
      <c r="C4543" t="s">
        <v>1339</v>
      </c>
      <c r="D4543" t="s">
        <v>3596</v>
      </c>
      <c r="E4543">
        <f>VLOOKUP(LEFT(B4543,LEN(B4543)-2),'Correction using CAD'!A:F,5,0)</f>
        <v>61.2</v>
      </c>
      <c r="F4543">
        <f>VLOOKUP(LEFT(B4543,LEN(B4543)-2),'Correction using CAD'!A:F,6,0)</f>
        <v>68.399999999999949</v>
      </c>
      <c r="G4543">
        <f>VLOOKUP(VALUE(RIGHT(B4543,2)),'XZ coord'!$T$144:$U$149,2,0)</f>
        <v>10.37</v>
      </c>
      <c r="H4543">
        <v>2.4</v>
      </c>
      <c r="I4543">
        <v>0.9</v>
      </c>
      <c r="J4543">
        <f>VLOOKUP(VALUE(RIGHT(B4543,2)),'XZ coord'!$T$144:$V$149,3,0)</f>
        <v>2.1</v>
      </c>
    </row>
    <row r="4544" spans="1:10" x14ac:dyDescent="0.2">
      <c r="A4544">
        <v>5543</v>
      </c>
      <c r="B4544" t="s">
        <v>4557</v>
      </c>
      <c r="C4544" t="s">
        <v>1339</v>
      </c>
      <c r="D4544" t="s">
        <v>3596</v>
      </c>
      <c r="E4544">
        <f>VLOOKUP(LEFT(B4544,LEN(B4544)-2),'Correction using CAD'!A:F,5,0)</f>
        <v>61.2</v>
      </c>
      <c r="F4544">
        <f>VLOOKUP(LEFT(B4544,LEN(B4544)-2),'Correction using CAD'!A:F,6,0)</f>
        <v>69.299999999999955</v>
      </c>
      <c r="G4544">
        <f>VLOOKUP(VALUE(RIGHT(B4544,2)),'XZ coord'!$T$144:$U$149,2,0)</f>
        <v>2.25</v>
      </c>
      <c r="H4544">
        <v>2.4</v>
      </c>
      <c r="I4544">
        <v>0.9</v>
      </c>
      <c r="J4544">
        <f>VLOOKUP(VALUE(RIGHT(B4544,2)),'XZ coord'!$T$144:$V$149,3,0)</f>
        <v>1.97</v>
      </c>
    </row>
    <row r="4545" spans="1:10" x14ac:dyDescent="0.2">
      <c r="A4545">
        <v>5544</v>
      </c>
      <c r="B4545" t="s">
        <v>4558</v>
      </c>
      <c r="C4545" t="s">
        <v>1342</v>
      </c>
      <c r="D4545" t="s">
        <v>3596</v>
      </c>
      <c r="E4545">
        <f>VLOOKUP(LEFT(B4545,LEN(B4545)-2),'Correction using CAD'!A:F,5,0)</f>
        <v>61.2</v>
      </c>
      <c r="F4545">
        <f>VLOOKUP(LEFT(B4545,LEN(B4545)-2),'Correction using CAD'!A:F,6,0)</f>
        <v>69.299999999999955</v>
      </c>
      <c r="G4545">
        <f>VLOOKUP(VALUE(RIGHT(B4545,2)),'XZ coord'!$T$144:$U$149,2,0)</f>
        <v>4.22</v>
      </c>
      <c r="H4545">
        <v>2.4</v>
      </c>
      <c r="I4545">
        <v>0.9</v>
      </c>
      <c r="J4545">
        <f>VLOOKUP(VALUE(RIGHT(B4545,2)),'XZ coord'!$T$144:$V$149,3,0)</f>
        <v>2.25</v>
      </c>
    </row>
    <row r="4546" spans="1:10" x14ac:dyDescent="0.2">
      <c r="A4546">
        <v>5545</v>
      </c>
      <c r="B4546" t="s">
        <v>4559</v>
      </c>
      <c r="C4546" t="s">
        <v>1339</v>
      </c>
      <c r="D4546" t="s">
        <v>3596</v>
      </c>
      <c r="E4546">
        <f>VLOOKUP(LEFT(B4546,LEN(B4546)-2),'Correction using CAD'!A:F,5,0)</f>
        <v>61.2</v>
      </c>
      <c r="F4546">
        <f>VLOOKUP(LEFT(B4546,LEN(B4546)-2),'Correction using CAD'!A:F,6,0)</f>
        <v>69.299999999999955</v>
      </c>
      <c r="G4546">
        <f>VLOOKUP(VALUE(RIGHT(B4546,2)),'XZ coord'!$T$144:$U$149,2,0)</f>
        <v>6.47</v>
      </c>
      <c r="H4546">
        <v>2.4</v>
      </c>
      <c r="I4546">
        <v>0.9</v>
      </c>
      <c r="J4546">
        <f>VLOOKUP(VALUE(RIGHT(B4546,2)),'XZ coord'!$T$144:$V$149,3,0)</f>
        <v>1.95</v>
      </c>
    </row>
    <row r="4547" spans="1:10" x14ac:dyDescent="0.2">
      <c r="A4547">
        <v>5546</v>
      </c>
      <c r="B4547" t="s">
        <v>4560</v>
      </c>
      <c r="C4547" t="s">
        <v>1339</v>
      </c>
      <c r="D4547" t="s">
        <v>3596</v>
      </c>
      <c r="E4547">
        <f>VLOOKUP(LEFT(B4547,LEN(B4547)-2),'Correction using CAD'!A:F,5,0)</f>
        <v>61.2</v>
      </c>
      <c r="F4547">
        <f>VLOOKUP(LEFT(B4547,LEN(B4547)-2),'Correction using CAD'!A:F,6,0)</f>
        <v>69.299999999999955</v>
      </c>
      <c r="G4547">
        <f>VLOOKUP(VALUE(RIGHT(B4547,2)),'XZ coord'!$T$144:$U$149,2,0)</f>
        <v>8.42</v>
      </c>
      <c r="H4547">
        <v>2.4</v>
      </c>
      <c r="I4547">
        <v>0.9</v>
      </c>
      <c r="J4547">
        <f>VLOOKUP(VALUE(RIGHT(B4547,2)),'XZ coord'!$T$144:$V$149,3,0)</f>
        <v>1.95</v>
      </c>
    </row>
    <row r="4548" spans="1:10" x14ac:dyDescent="0.2">
      <c r="A4548">
        <v>5547</v>
      </c>
      <c r="B4548" t="s">
        <v>4561</v>
      </c>
      <c r="C4548" t="s">
        <v>1339</v>
      </c>
      <c r="D4548" t="s">
        <v>3596</v>
      </c>
      <c r="E4548">
        <f>VLOOKUP(LEFT(B4548,LEN(B4548)-2),'Correction using CAD'!A:F,5,0)</f>
        <v>61.2</v>
      </c>
      <c r="F4548">
        <f>VLOOKUP(LEFT(B4548,LEN(B4548)-2),'Correction using CAD'!A:F,6,0)</f>
        <v>69.299999999999955</v>
      </c>
      <c r="G4548">
        <f>VLOOKUP(VALUE(RIGHT(B4548,2)),'XZ coord'!$T$144:$U$149,2,0)</f>
        <v>10.37</v>
      </c>
      <c r="H4548">
        <v>2.4</v>
      </c>
      <c r="I4548">
        <v>0.9</v>
      </c>
      <c r="J4548">
        <f>VLOOKUP(VALUE(RIGHT(B4548,2)),'XZ coord'!$T$144:$V$149,3,0)</f>
        <v>2.1</v>
      </c>
    </row>
    <row r="4549" spans="1:10" x14ac:dyDescent="0.2">
      <c r="A4549">
        <v>5548</v>
      </c>
      <c r="B4549" t="s">
        <v>4562</v>
      </c>
      <c r="C4549" t="s">
        <v>1339</v>
      </c>
      <c r="D4549" t="s">
        <v>3596</v>
      </c>
      <c r="E4549">
        <f>VLOOKUP(LEFT(B4549,LEN(B4549)-2),'Correction using CAD'!A:F,5,0)</f>
        <v>61.2</v>
      </c>
      <c r="F4549">
        <f>VLOOKUP(LEFT(B4549,LEN(B4549)-2),'Correction using CAD'!A:F,6,0)</f>
        <v>70.19999999999996</v>
      </c>
      <c r="G4549">
        <f>VLOOKUP(VALUE(RIGHT(B4549,2)),'XZ coord'!$T$144:$U$149,2,0)</f>
        <v>2.25</v>
      </c>
      <c r="H4549">
        <v>2.4</v>
      </c>
      <c r="I4549">
        <v>0.9</v>
      </c>
      <c r="J4549">
        <f>VLOOKUP(VALUE(RIGHT(B4549,2)),'XZ coord'!$T$144:$V$149,3,0)</f>
        <v>1.97</v>
      </c>
    </row>
    <row r="4550" spans="1:10" x14ac:dyDescent="0.2">
      <c r="A4550">
        <v>5549</v>
      </c>
      <c r="B4550" t="s">
        <v>4563</v>
      </c>
      <c r="C4550" t="s">
        <v>1342</v>
      </c>
      <c r="D4550" t="s">
        <v>3596</v>
      </c>
      <c r="E4550">
        <f>VLOOKUP(LEFT(B4550,LEN(B4550)-2),'Correction using CAD'!A:F,5,0)</f>
        <v>61.2</v>
      </c>
      <c r="F4550">
        <f>VLOOKUP(LEFT(B4550,LEN(B4550)-2),'Correction using CAD'!A:F,6,0)</f>
        <v>70.19999999999996</v>
      </c>
      <c r="G4550">
        <f>VLOOKUP(VALUE(RIGHT(B4550,2)),'XZ coord'!$T$144:$U$149,2,0)</f>
        <v>4.22</v>
      </c>
      <c r="H4550">
        <v>2.4</v>
      </c>
      <c r="I4550">
        <v>0.9</v>
      </c>
      <c r="J4550">
        <f>VLOOKUP(VALUE(RIGHT(B4550,2)),'XZ coord'!$T$144:$V$149,3,0)</f>
        <v>2.25</v>
      </c>
    </row>
    <row r="4551" spans="1:10" x14ac:dyDescent="0.2">
      <c r="A4551">
        <v>5550</v>
      </c>
      <c r="B4551" t="s">
        <v>4564</v>
      </c>
      <c r="C4551" t="s">
        <v>1339</v>
      </c>
      <c r="D4551" t="s">
        <v>3596</v>
      </c>
      <c r="E4551">
        <f>VLOOKUP(LEFT(B4551,LEN(B4551)-2),'Correction using CAD'!A:F,5,0)</f>
        <v>61.2</v>
      </c>
      <c r="F4551">
        <f>VLOOKUP(LEFT(B4551,LEN(B4551)-2),'Correction using CAD'!A:F,6,0)</f>
        <v>70.19999999999996</v>
      </c>
      <c r="G4551">
        <f>VLOOKUP(VALUE(RIGHT(B4551,2)),'XZ coord'!$T$144:$U$149,2,0)</f>
        <v>6.47</v>
      </c>
      <c r="H4551">
        <v>2.4</v>
      </c>
      <c r="I4551">
        <v>0.9</v>
      </c>
      <c r="J4551">
        <f>VLOOKUP(VALUE(RIGHT(B4551,2)),'XZ coord'!$T$144:$V$149,3,0)</f>
        <v>1.95</v>
      </c>
    </row>
    <row r="4552" spans="1:10" x14ac:dyDescent="0.2">
      <c r="A4552">
        <v>5551</v>
      </c>
      <c r="B4552" t="s">
        <v>4565</v>
      </c>
      <c r="C4552" t="s">
        <v>1339</v>
      </c>
      <c r="D4552" t="s">
        <v>3596</v>
      </c>
      <c r="E4552">
        <f>VLOOKUP(LEFT(B4552,LEN(B4552)-2),'Correction using CAD'!A:F,5,0)</f>
        <v>61.2</v>
      </c>
      <c r="F4552">
        <f>VLOOKUP(LEFT(B4552,LEN(B4552)-2),'Correction using CAD'!A:F,6,0)</f>
        <v>70.19999999999996</v>
      </c>
      <c r="G4552">
        <f>VLOOKUP(VALUE(RIGHT(B4552,2)),'XZ coord'!$T$144:$U$149,2,0)</f>
        <v>8.42</v>
      </c>
      <c r="H4552">
        <v>2.4</v>
      </c>
      <c r="I4552">
        <v>0.9</v>
      </c>
      <c r="J4552">
        <f>VLOOKUP(VALUE(RIGHT(B4552,2)),'XZ coord'!$T$144:$V$149,3,0)</f>
        <v>1.95</v>
      </c>
    </row>
    <row r="4553" spans="1:10" x14ac:dyDescent="0.2">
      <c r="A4553">
        <v>5552</v>
      </c>
      <c r="B4553" t="s">
        <v>4566</v>
      </c>
      <c r="C4553" t="s">
        <v>1339</v>
      </c>
      <c r="D4553" t="s">
        <v>3596</v>
      </c>
      <c r="E4553">
        <f>VLOOKUP(LEFT(B4553,LEN(B4553)-2),'Correction using CAD'!A:F,5,0)</f>
        <v>61.2</v>
      </c>
      <c r="F4553">
        <f>VLOOKUP(LEFT(B4553,LEN(B4553)-2),'Correction using CAD'!A:F,6,0)</f>
        <v>70.19999999999996</v>
      </c>
      <c r="G4553">
        <f>VLOOKUP(VALUE(RIGHT(B4553,2)),'XZ coord'!$T$144:$U$149,2,0)</f>
        <v>10.37</v>
      </c>
      <c r="H4553">
        <v>2.4</v>
      </c>
      <c r="I4553">
        <v>0.9</v>
      </c>
      <c r="J4553">
        <f>VLOOKUP(VALUE(RIGHT(B4553,2)),'XZ coord'!$T$144:$V$149,3,0)</f>
        <v>2.1</v>
      </c>
    </row>
    <row r="4554" spans="1:10" x14ac:dyDescent="0.2">
      <c r="A4554">
        <v>5553</v>
      </c>
      <c r="B4554" t="s">
        <v>4567</v>
      </c>
      <c r="C4554" t="s">
        <v>1339</v>
      </c>
      <c r="D4554" t="s">
        <v>3596</v>
      </c>
      <c r="E4554">
        <f>VLOOKUP(LEFT(B4554,LEN(B4554)-2),'Correction using CAD'!A:F,5,0)</f>
        <v>68.575000000000003</v>
      </c>
      <c r="F4554">
        <f>VLOOKUP(LEFT(B4554,LEN(B4554)-2),'Correction using CAD'!A:F,6,0)</f>
        <v>71.099999999999966</v>
      </c>
      <c r="G4554">
        <f>VLOOKUP(VALUE(RIGHT(B4554,2)),'XZ coord'!$T$144:$U$149,2,0)</f>
        <v>2.25</v>
      </c>
      <c r="H4554">
        <v>2.4</v>
      </c>
      <c r="I4554">
        <v>0.9</v>
      </c>
      <c r="J4554">
        <f>VLOOKUP(VALUE(RIGHT(B4554,2)),'XZ coord'!$T$144:$V$149,3,0)</f>
        <v>1.97</v>
      </c>
    </row>
    <row r="4555" spans="1:10" x14ac:dyDescent="0.2">
      <c r="A4555">
        <v>5554</v>
      </c>
      <c r="B4555" t="s">
        <v>4568</v>
      </c>
      <c r="C4555" t="s">
        <v>1342</v>
      </c>
      <c r="D4555" t="s">
        <v>3596</v>
      </c>
      <c r="E4555">
        <f>VLOOKUP(LEFT(B4555,LEN(B4555)-2),'Correction using CAD'!A:F,5,0)</f>
        <v>68.575000000000003</v>
      </c>
      <c r="F4555">
        <f>VLOOKUP(LEFT(B4555,LEN(B4555)-2),'Correction using CAD'!A:F,6,0)</f>
        <v>71.099999999999966</v>
      </c>
      <c r="G4555">
        <f>VLOOKUP(VALUE(RIGHT(B4555,2)),'XZ coord'!$T$144:$U$149,2,0)</f>
        <v>4.22</v>
      </c>
      <c r="H4555">
        <v>2.4</v>
      </c>
      <c r="I4555">
        <v>0.9</v>
      </c>
      <c r="J4555">
        <f>VLOOKUP(VALUE(RIGHT(B4555,2)),'XZ coord'!$T$144:$V$149,3,0)</f>
        <v>2.25</v>
      </c>
    </row>
    <row r="4556" spans="1:10" x14ac:dyDescent="0.2">
      <c r="A4556">
        <v>5555</v>
      </c>
      <c r="B4556" t="s">
        <v>4569</v>
      </c>
      <c r="C4556" t="s">
        <v>1339</v>
      </c>
      <c r="D4556" t="s">
        <v>3596</v>
      </c>
      <c r="E4556">
        <f>VLOOKUP(LEFT(B4556,LEN(B4556)-2),'Correction using CAD'!A:F,5,0)</f>
        <v>68.575000000000003</v>
      </c>
      <c r="F4556">
        <f>VLOOKUP(LEFT(B4556,LEN(B4556)-2),'Correction using CAD'!A:F,6,0)</f>
        <v>71.099999999999966</v>
      </c>
      <c r="G4556">
        <f>VLOOKUP(VALUE(RIGHT(B4556,2)),'XZ coord'!$T$144:$U$149,2,0)</f>
        <v>6.47</v>
      </c>
      <c r="H4556">
        <v>2.4</v>
      </c>
      <c r="I4556">
        <v>0.9</v>
      </c>
      <c r="J4556">
        <f>VLOOKUP(VALUE(RIGHT(B4556,2)),'XZ coord'!$T$144:$V$149,3,0)</f>
        <v>1.95</v>
      </c>
    </row>
    <row r="4557" spans="1:10" x14ac:dyDescent="0.2">
      <c r="A4557">
        <v>5556</v>
      </c>
      <c r="B4557" t="s">
        <v>4570</v>
      </c>
      <c r="C4557" t="s">
        <v>1339</v>
      </c>
      <c r="D4557" t="s">
        <v>3596</v>
      </c>
      <c r="E4557">
        <f>VLOOKUP(LEFT(B4557,LEN(B4557)-2),'Correction using CAD'!A:F,5,0)</f>
        <v>68.575000000000003</v>
      </c>
      <c r="F4557">
        <f>VLOOKUP(LEFT(B4557,LEN(B4557)-2),'Correction using CAD'!A:F,6,0)</f>
        <v>71.099999999999966</v>
      </c>
      <c r="G4557">
        <f>VLOOKUP(VALUE(RIGHT(B4557,2)),'XZ coord'!$T$144:$U$149,2,0)</f>
        <v>8.42</v>
      </c>
      <c r="H4557">
        <v>2.4</v>
      </c>
      <c r="I4557">
        <v>0.9</v>
      </c>
      <c r="J4557">
        <f>VLOOKUP(VALUE(RIGHT(B4557,2)),'XZ coord'!$T$144:$V$149,3,0)</f>
        <v>1.95</v>
      </c>
    </row>
    <row r="4558" spans="1:10" x14ac:dyDescent="0.2">
      <c r="A4558">
        <v>5557</v>
      </c>
      <c r="B4558" t="s">
        <v>4571</v>
      </c>
      <c r="C4558" t="s">
        <v>1339</v>
      </c>
      <c r="D4558" t="s">
        <v>3596</v>
      </c>
      <c r="E4558">
        <f>VLOOKUP(LEFT(B4558,LEN(B4558)-2),'Correction using CAD'!A:F,5,0)</f>
        <v>68.575000000000003</v>
      </c>
      <c r="F4558">
        <f>VLOOKUP(LEFT(B4558,LEN(B4558)-2),'Correction using CAD'!A:F,6,0)</f>
        <v>71.099999999999966</v>
      </c>
      <c r="G4558">
        <f>VLOOKUP(VALUE(RIGHT(B4558,2)),'XZ coord'!$T$144:$U$149,2,0)</f>
        <v>10.37</v>
      </c>
      <c r="H4558">
        <v>2.4</v>
      </c>
      <c r="I4558">
        <v>0.9</v>
      </c>
      <c r="J4558">
        <f>VLOOKUP(VALUE(RIGHT(B4558,2)),'XZ coord'!$T$144:$V$149,3,0)</f>
        <v>2.1</v>
      </c>
    </row>
    <row r="4559" spans="1:10" x14ac:dyDescent="0.2">
      <c r="A4559">
        <v>5558</v>
      </c>
      <c r="B4559" t="s">
        <v>4572</v>
      </c>
      <c r="C4559" t="s">
        <v>1339</v>
      </c>
      <c r="D4559" t="s">
        <v>3596</v>
      </c>
      <c r="E4559">
        <f>VLOOKUP(LEFT(B4559,LEN(B4559)-2),'Correction using CAD'!A:F,5,0)</f>
        <v>68.575000000000003</v>
      </c>
      <c r="F4559">
        <f>VLOOKUP(LEFT(B4559,LEN(B4559)-2),'Correction using CAD'!A:F,6,0)</f>
        <v>71.999999999999972</v>
      </c>
      <c r="G4559">
        <f>VLOOKUP(VALUE(RIGHT(B4559,2)),'XZ coord'!$T$144:$U$149,2,0)</f>
        <v>2.25</v>
      </c>
      <c r="H4559">
        <v>2.4</v>
      </c>
      <c r="I4559">
        <v>0.9</v>
      </c>
      <c r="J4559">
        <f>VLOOKUP(VALUE(RIGHT(B4559,2)),'XZ coord'!$T$144:$V$149,3,0)</f>
        <v>1.97</v>
      </c>
    </row>
    <row r="4560" spans="1:10" x14ac:dyDescent="0.2">
      <c r="A4560">
        <v>5559</v>
      </c>
      <c r="B4560" t="s">
        <v>4573</v>
      </c>
      <c r="C4560" t="s">
        <v>1342</v>
      </c>
      <c r="D4560" t="s">
        <v>3596</v>
      </c>
      <c r="E4560">
        <f>VLOOKUP(LEFT(B4560,LEN(B4560)-2),'Correction using CAD'!A:F,5,0)</f>
        <v>68.575000000000003</v>
      </c>
      <c r="F4560">
        <f>VLOOKUP(LEFT(B4560,LEN(B4560)-2),'Correction using CAD'!A:F,6,0)</f>
        <v>71.999999999999972</v>
      </c>
      <c r="G4560">
        <f>VLOOKUP(VALUE(RIGHT(B4560,2)),'XZ coord'!$T$144:$U$149,2,0)</f>
        <v>4.22</v>
      </c>
      <c r="H4560">
        <v>2.4</v>
      </c>
      <c r="I4560">
        <v>0.9</v>
      </c>
      <c r="J4560">
        <f>VLOOKUP(VALUE(RIGHT(B4560,2)),'XZ coord'!$T$144:$V$149,3,0)</f>
        <v>2.25</v>
      </c>
    </row>
    <row r="4561" spans="1:10" x14ac:dyDescent="0.2">
      <c r="A4561">
        <v>5560</v>
      </c>
      <c r="B4561" t="s">
        <v>4574</v>
      </c>
      <c r="C4561" t="s">
        <v>1339</v>
      </c>
      <c r="D4561" t="s">
        <v>3596</v>
      </c>
      <c r="E4561">
        <f>VLOOKUP(LEFT(B4561,LEN(B4561)-2),'Correction using CAD'!A:F,5,0)</f>
        <v>68.575000000000003</v>
      </c>
      <c r="F4561">
        <f>VLOOKUP(LEFT(B4561,LEN(B4561)-2),'Correction using CAD'!A:F,6,0)</f>
        <v>71.999999999999972</v>
      </c>
      <c r="G4561">
        <f>VLOOKUP(VALUE(RIGHT(B4561,2)),'XZ coord'!$T$144:$U$149,2,0)</f>
        <v>6.47</v>
      </c>
      <c r="H4561">
        <v>2.4</v>
      </c>
      <c r="I4561">
        <v>0.9</v>
      </c>
      <c r="J4561">
        <f>VLOOKUP(VALUE(RIGHT(B4561,2)),'XZ coord'!$T$144:$V$149,3,0)</f>
        <v>1.95</v>
      </c>
    </row>
    <row r="4562" spans="1:10" x14ac:dyDescent="0.2">
      <c r="A4562">
        <v>5561</v>
      </c>
      <c r="B4562" t="s">
        <v>4575</v>
      </c>
      <c r="C4562" t="s">
        <v>1339</v>
      </c>
      <c r="D4562" t="s">
        <v>3596</v>
      </c>
      <c r="E4562">
        <f>VLOOKUP(LEFT(B4562,LEN(B4562)-2),'Correction using CAD'!A:F,5,0)</f>
        <v>68.575000000000003</v>
      </c>
      <c r="F4562">
        <f>VLOOKUP(LEFT(B4562,LEN(B4562)-2),'Correction using CAD'!A:F,6,0)</f>
        <v>71.999999999999972</v>
      </c>
      <c r="G4562">
        <f>VLOOKUP(VALUE(RIGHT(B4562,2)),'XZ coord'!$T$144:$U$149,2,0)</f>
        <v>8.42</v>
      </c>
      <c r="H4562">
        <v>2.4</v>
      </c>
      <c r="I4562">
        <v>0.9</v>
      </c>
      <c r="J4562">
        <f>VLOOKUP(VALUE(RIGHT(B4562,2)),'XZ coord'!$T$144:$V$149,3,0)</f>
        <v>1.95</v>
      </c>
    </row>
    <row r="4563" spans="1:10" x14ac:dyDescent="0.2">
      <c r="A4563">
        <v>5562</v>
      </c>
      <c r="B4563" t="s">
        <v>4576</v>
      </c>
      <c r="C4563" t="s">
        <v>1339</v>
      </c>
      <c r="D4563" t="s">
        <v>3596</v>
      </c>
      <c r="E4563">
        <f>VLOOKUP(LEFT(B4563,LEN(B4563)-2),'Correction using CAD'!A:F,5,0)</f>
        <v>68.575000000000003</v>
      </c>
      <c r="F4563">
        <f>VLOOKUP(LEFT(B4563,LEN(B4563)-2),'Correction using CAD'!A:F,6,0)</f>
        <v>71.999999999999972</v>
      </c>
      <c r="G4563">
        <f>VLOOKUP(VALUE(RIGHT(B4563,2)),'XZ coord'!$T$144:$U$149,2,0)</f>
        <v>10.37</v>
      </c>
      <c r="H4563">
        <v>2.4</v>
      </c>
      <c r="I4563">
        <v>0.9</v>
      </c>
      <c r="J4563">
        <f>VLOOKUP(VALUE(RIGHT(B4563,2)),'XZ coord'!$T$144:$V$149,3,0)</f>
        <v>2.1</v>
      </c>
    </row>
    <row r="4564" spans="1:10" x14ac:dyDescent="0.2">
      <c r="A4564">
        <v>5563</v>
      </c>
      <c r="B4564" t="s">
        <v>4577</v>
      </c>
      <c r="C4564" t="s">
        <v>1339</v>
      </c>
      <c r="D4564" t="s">
        <v>3596</v>
      </c>
      <c r="E4564">
        <f>VLOOKUP(LEFT(B4564,LEN(B4564)-2),'Correction using CAD'!A:F,5,0)</f>
        <v>68.575000000000003</v>
      </c>
      <c r="F4564">
        <f>VLOOKUP(LEFT(B4564,LEN(B4564)-2),'Correction using CAD'!A:F,6,0)</f>
        <v>72.899999999999977</v>
      </c>
      <c r="G4564">
        <f>VLOOKUP(VALUE(RIGHT(B4564,2)),'XZ coord'!$T$144:$U$149,2,0)</f>
        <v>2.25</v>
      </c>
      <c r="H4564">
        <v>2.4</v>
      </c>
      <c r="I4564">
        <v>0.9</v>
      </c>
      <c r="J4564">
        <f>VLOOKUP(VALUE(RIGHT(B4564,2)),'XZ coord'!$T$144:$V$149,3,0)</f>
        <v>1.97</v>
      </c>
    </row>
    <row r="4565" spans="1:10" x14ac:dyDescent="0.2">
      <c r="A4565">
        <v>5564</v>
      </c>
      <c r="B4565" t="s">
        <v>4578</v>
      </c>
      <c r="C4565" t="s">
        <v>1342</v>
      </c>
      <c r="D4565" t="s">
        <v>3596</v>
      </c>
      <c r="E4565">
        <f>VLOOKUP(LEFT(B4565,LEN(B4565)-2),'Correction using CAD'!A:F,5,0)</f>
        <v>68.575000000000003</v>
      </c>
      <c r="F4565">
        <f>VLOOKUP(LEFT(B4565,LEN(B4565)-2),'Correction using CAD'!A:F,6,0)</f>
        <v>72.899999999999977</v>
      </c>
      <c r="G4565">
        <f>VLOOKUP(VALUE(RIGHT(B4565,2)),'XZ coord'!$T$144:$U$149,2,0)</f>
        <v>4.22</v>
      </c>
      <c r="H4565">
        <v>2.4</v>
      </c>
      <c r="I4565">
        <v>0.9</v>
      </c>
      <c r="J4565">
        <f>VLOOKUP(VALUE(RIGHT(B4565,2)),'XZ coord'!$T$144:$V$149,3,0)</f>
        <v>2.25</v>
      </c>
    </row>
    <row r="4566" spans="1:10" x14ac:dyDescent="0.2">
      <c r="A4566">
        <v>5565</v>
      </c>
      <c r="B4566" t="s">
        <v>4579</v>
      </c>
      <c r="C4566" t="s">
        <v>1339</v>
      </c>
      <c r="D4566" t="s">
        <v>3596</v>
      </c>
      <c r="E4566">
        <f>VLOOKUP(LEFT(B4566,LEN(B4566)-2),'Correction using CAD'!A:F,5,0)</f>
        <v>68.575000000000003</v>
      </c>
      <c r="F4566">
        <f>VLOOKUP(LEFT(B4566,LEN(B4566)-2),'Correction using CAD'!A:F,6,0)</f>
        <v>72.899999999999977</v>
      </c>
      <c r="G4566">
        <f>VLOOKUP(VALUE(RIGHT(B4566,2)),'XZ coord'!$T$144:$U$149,2,0)</f>
        <v>6.47</v>
      </c>
      <c r="H4566">
        <v>2.4</v>
      </c>
      <c r="I4566">
        <v>0.9</v>
      </c>
      <c r="J4566">
        <f>VLOOKUP(VALUE(RIGHT(B4566,2)),'XZ coord'!$T$144:$V$149,3,0)</f>
        <v>1.95</v>
      </c>
    </row>
    <row r="4567" spans="1:10" x14ac:dyDescent="0.2">
      <c r="A4567">
        <v>5566</v>
      </c>
      <c r="B4567" t="s">
        <v>4580</v>
      </c>
      <c r="C4567" t="s">
        <v>1339</v>
      </c>
      <c r="D4567" t="s">
        <v>3596</v>
      </c>
      <c r="E4567">
        <f>VLOOKUP(LEFT(B4567,LEN(B4567)-2),'Correction using CAD'!A:F,5,0)</f>
        <v>68.575000000000003</v>
      </c>
      <c r="F4567">
        <f>VLOOKUP(LEFT(B4567,LEN(B4567)-2),'Correction using CAD'!A:F,6,0)</f>
        <v>72.899999999999977</v>
      </c>
      <c r="G4567">
        <f>VLOOKUP(VALUE(RIGHT(B4567,2)),'XZ coord'!$T$144:$U$149,2,0)</f>
        <v>8.42</v>
      </c>
      <c r="H4567">
        <v>2.4</v>
      </c>
      <c r="I4567">
        <v>0.9</v>
      </c>
      <c r="J4567">
        <f>VLOOKUP(VALUE(RIGHT(B4567,2)),'XZ coord'!$T$144:$V$149,3,0)</f>
        <v>1.95</v>
      </c>
    </row>
    <row r="4568" spans="1:10" x14ac:dyDescent="0.2">
      <c r="A4568">
        <v>5567</v>
      </c>
      <c r="B4568" t="s">
        <v>4581</v>
      </c>
      <c r="C4568" t="s">
        <v>1339</v>
      </c>
      <c r="D4568" t="s">
        <v>3596</v>
      </c>
      <c r="E4568">
        <f>VLOOKUP(LEFT(B4568,LEN(B4568)-2),'Correction using CAD'!A:F,5,0)</f>
        <v>68.575000000000003</v>
      </c>
      <c r="F4568">
        <f>VLOOKUP(LEFT(B4568,LEN(B4568)-2),'Correction using CAD'!A:F,6,0)</f>
        <v>72.899999999999977</v>
      </c>
      <c r="G4568">
        <f>VLOOKUP(VALUE(RIGHT(B4568,2)),'XZ coord'!$T$144:$U$149,2,0)</f>
        <v>10.37</v>
      </c>
      <c r="H4568">
        <v>2.4</v>
      </c>
      <c r="I4568">
        <v>0.9</v>
      </c>
      <c r="J4568">
        <f>VLOOKUP(VALUE(RIGHT(B4568,2)),'XZ coord'!$T$144:$V$149,3,0)</f>
        <v>2.1</v>
      </c>
    </row>
    <row r="4569" spans="1:10" x14ac:dyDescent="0.2">
      <c r="A4569">
        <v>5568</v>
      </c>
      <c r="B4569" t="s">
        <v>4582</v>
      </c>
      <c r="C4569" t="s">
        <v>1339</v>
      </c>
      <c r="D4569" t="s">
        <v>3596</v>
      </c>
      <c r="E4569">
        <f>VLOOKUP(LEFT(B4569,LEN(B4569)-2),'Correction using CAD'!A:F,5,0)</f>
        <v>61.2</v>
      </c>
      <c r="F4569">
        <f>VLOOKUP(LEFT(B4569,LEN(B4569)-2),'Correction using CAD'!A:F,6,0)</f>
        <v>71.099999999999966</v>
      </c>
      <c r="G4569">
        <f>VLOOKUP(VALUE(RIGHT(B4569,2)),'XZ coord'!$T$144:$U$149,2,0)</f>
        <v>2.25</v>
      </c>
      <c r="H4569">
        <v>2.4</v>
      </c>
      <c r="I4569">
        <v>0.9</v>
      </c>
      <c r="J4569">
        <f>VLOOKUP(VALUE(RIGHT(B4569,2)),'XZ coord'!$T$144:$V$149,3,0)</f>
        <v>1.97</v>
      </c>
    </row>
    <row r="4570" spans="1:10" x14ac:dyDescent="0.2">
      <c r="A4570">
        <v>5569</v>
      </c>
      <c r="B4570" t="s">
        <v>4583</v>
      </c>
      <c r="C4570" t="s">
        <v>1342</v>
      </c>
      <c r="D4570" t="s">
        <v>3596</v>
      </c>
      <c r="E4570">
        <f>VLOOKUP(LEFT(B4570,LEN(B4570)-2),'Correction using CAD'!A:F,5,0)</f>
        <v>61.2</v>
      </c>
      <c r="F4570">
        <f>VLOOKUP(LEFT(B4570,LEN(B4570)-2),'Correction using CAD'!A:F,6,0)</f>
        <v>71.099999999999966</v>
      </c>
      <c r="G4570">
        <f>VLOOKUP(VALUE(RIGHT(B4570,2)),'XZ coord'!$T$144:$U$149,2,0)</f>
        <v>4.22</v>
      </c>
      <c r="H4570">
        <v>2.4</v>
      </c>
      <c r="I4570">
        <v>0.9</v>
      </c>
      <c r="J4570">
        <f>VLOOKUP(VALUE(RIGHT(B4570,2)),'XZ coord'!$T$144:$V$149,3,0)</f>
        <v>2.25</v>
      </c>
    </row>
    <row r="4571" spans="1:10" x14ac:dyDescent="0.2">
      <c r="A4571">
        <v>5570</v>
      </c>
      <c r="B4571" t="s">
        <v>4584</v>
      </c>
      <c r="C4571" t="s">
        <v>1339</v>
      </c>
      <c r="D4571" t="s">
        <v>3596</v>
      </c>
      <c r="E4571">
        <f>VLOOKUP(LEFT(B4571,LEN(B4571)-2),'Correction using CAD'!A:F,5,0)</f>
        <v>61.2</v>
      </c>
      <c r="F4571">
        <f>VLOOKUP(LEFT(B4571,LEN(B4571)-2),'Correction using CAD'!A:F,6,0)</f>
        <v>71.099999999999966</v>
      </c>
      <c r="G4571">
        <f>VLOOKUP(VALUE(RIGHT(B4571,2)),'XZ coord'!$T$144:$U$149,2,0)</f>
        <v>6.47</v>
      </c>
      <c r="H4571">
        <v>2.4</v>
      </c>
      <c r="I4571">
        <v>0.9</v>
      </c>
      <c r="J4571">
        <f>VLOOKUP(VALUE(RIGHT(B4571,2)),'XZ coord'!$T$144:$V$149,3,0)</f>
        <v>1.95</v>
      </c>
    </row>
    <row r="4572" spans="1:10" x14ac:dyDescent="0.2">
      <c r="A4572">
        <v>5571</v>
      </c>
      <c r="B4572" t="s">
        <v>4585</v>
      </c>
      <c r="C4572" t="s">
        <v>1339</v>
      </c>
      <c r="D4572" t="s">
        <v>3596</v>
      </c>
      <c r="E4572">
        <f>VLOOKUP(LEFT(B4572,LEN(B4572)-2),'Correction using CAD'!A:F,5,0)</f>
        <v>61.2</v>
      </c>
      <c r="F4572">
        <f>VLOOKUP(LEFT(B4572,LEN(B4572)-2),'Correction using CAD'!A:F,6,0)</f>
        <v>71.099999999999966</v>
      </c>
      <c r="G4572">
        <f>VLOOKUP(VALUE(RIGHT(B4572,2)),'XZ coord'!$T$144:$U$149,2,0)</f>
        <v>8.42</v>
      </c>
      <c r="H4572">
        <v>2.4</v>
      </c>
      <c r="I4572">
        <v>0.9</v>
      </c>
      <c r="J4572">
        <f>VLOOKUP(VALUE(RIGHT(B4572,2)),'XZ coord'!$T$144:$V$149,3,0)</f>
        <v>1.95</v>
      </c>
    </row>
    <row r="4573" spans="1:10" x14ac:dyDescent="0.2">
      <c r="A4573">
        <v>5572</v>
      </c>
      <c r="B4573" t="s">
        <v>4586</v>
      </c>
      <c r="C4573" t="s">
        <v>1339</v>
      </c>
      <c r="D4573" t="s">
        <v>3596</v>
      </c>
      <c r="E4573">
        <f>VLOOKUP(LEFT(B4573,LEN(B4573)-2),'Correction using CAD'!A:F,5,0)</f>
        <v>61.2</v>
      </c>
      <c r="F4573">
        <f>VLOOKUP(LEFT(B4573,LEN(B4573)-2),'Correction using CAD'!A:F,6,0)</f>
        <v>71.099999999999966</v>
      </c>
      <c r="G4573">
        <f>VLOOKUP(VALUE(RIGHT(B4573,2)),'XZ coord'!$T$144:$U$149,2,0)</f>
        <v>10.37</v>
      </c>
      <c r="H4573">
        <v>2.4</v>
      </c>
      <c r="I4573">
        <v>0.9</v>
      </c>
      <c r="J4573">
        <f>VLOOKUP(VALUE(RIGHT(B4573,2)),'XZ coord'!$T$144:$V$149,3,0)</f>
        <v>2.1</v>
      </c>
    </row>
    <row r="4574" spans="1:10" x14ac:dyDescent="0.2">
      <c r="A4574">
        <v>5573</v>
      </c>
      <c r="B4574" t="s">
        <v>4587</v>
      </c>
      <c r="C4574" t="s">
        <v>1339</v>
      </c>
      <c r="D4574" t="s">
        <v>3596</v>
      </c>
      <c r="E4574">
        <f>VLOOKUP(LEFT(B4574,LEN(B4574)-2),'Correction using CAD'!A:F,5,0)</f>
        <v>61.2</v>
      </c>
      <c r="F4574">
        <f>VLOOKUP(LEFT(B4574,LEN(B4574)-2),'Correction using CAD'!A:F,6,0)</f>
        <v>71.999999999999972</v>
      </c>
      <c r="G4574">
        <f>VLOOKUP(VALUE(RIGHT(B4574,2)),'XZ coord'!$T$144:$U$149,2,0)</f>
        <v>2.25</v>
      </c>
      <c r="H4574">
        <v>2.4</v>
      </c>
      <c r="I4574">
        <v>0.9</v>
      </c>
      <c r="J4574">
        <f>VLOOKUP(VALUE(RIGHT(B4574,2)),'XZ coord'!$T$144:$V$149,3,0)</f>
        <v>1.97</v>
      </c>
    </row>
    <row r="4575" spans="1:10" x14ac:dyDescent="0.2">
      <c r="A4575">
        <v>5574</v>
      </c>
      <c r="B4575" t="s">
        <v>4588</v>
      </c>
      <c r="C4575" t="s">
        <v>1342</v>
      </c>
      <c r="D4575" t="s">
        <v>3596</v>
      </c>
      <c r="E4575">
        <f>VLOOKUP(LEFT(B4575,LEN(B4575)-2),'Correction using CAD'!A:F,5,0)</f>
        <v>61.2</v>
      </c>
      <c r="F4575">
        <f>VLOOKUP(LEFT(B4575,LEN(B4575)-2),'Correction using CAD'!A:F,6,0)</f>
        <v>71.999999999999972</v>
      </c>
      <c r="G4575">
        <f>VLOOKUP(VALUE(RIGHT(B4575,2)),'XZ coord'!$T$144:$U$149,2,0)</f>
        <v>4.22</v>
      </c>
      <c r="H4575">
        <v>2.4</v>
      </c>
      <c r="I4575">
        <v>0.9</v>
      </c>
      <c r="J4575">
        <f>VLOOKUP(VALUE(RIGHT(B4575,2)),'XZ coord'!$T$144:$V$149,3,0)</f>
        <v>2.25</v>
      </c>
    </row>
    <row r="4576" spans="1:10" x14ac:dyDescent="0.2">
      <c r="A4576">
        <v>5575</v>
      </c>
      <c r="B4576" t="s">
        <v>4589</v>
      </c>
      <c r="C4576" t="s">
        <v>1339</v>
      </c>
      <c r="D4576" t="s">
        <v>3596</v>
      </c>
      <c r="E4576">
        <f>VLOOKUP(LEFT(B4576,LEN(B4576)-2),'Correction using CAD'!A:F,5,0)</f>
        <v>61.2</v>
      </c>
      <c r="F4576">
        <f>VLOOKUP(LEFT(B4576,LEN(B4576)-2),'Correction using CAD'!A:F,6,0)</f>
        <v>71.999999999999972</v>
      </c>
      <c r="G4576">
        <f>VLOOKUP(VALUE(RIGHT(B4576,2)),'XZ coord'!$T$144:$U$149,2,0)</f>
        <v>6.47</v>
      </c>
      <c r="H4576">
        <v>2.4</v>
      </c>
      <c r="I4576">
        <v>0.9</v>
      </c>
      <c r="J4576">
        <f>VLOOKUP(VALUE(RIGHT(B4576,2)),'XZ coord'!$T$144:$V$149,3,0)</f>
        <v>1.95</v>
      </c>
    </row>
    <row r="4577" spans="1:10" x14ac:dyDescent="0.2">
      <c r="A4577">
        <v>5576</v>
      </c>
      <c r="B4577" t="s">
        <v>4590</v>
      </c>
      <c r="C4577" t="s">
        <v>1339</v>
      </c>
      <c r="D4577" t="s">
        <v>3596</v>
      </c>
      <c r="E4577">
        <f>VLOOKUP(LEFT(B4577,LEN(B4577)-2),'Correction using CAD'!A:F,5,0)</f>
        <v>61.2</v>
      </c>
      <c r="F4577">
        <f>VLOOKUP(LEFT(B4577,LEN(B4577)-2),'Correction using CAD'!A:F,6,0)</f>
        <v>71.999999999999972</v>
      </c>
      <c r="G4577">
        <f>VLOOKUP(VALUE(RIGHT(B4577,2)),'XZ coord'!$T$144:$U$149,2,0)</f>
        <v>8.42</v>
      </c>
      <c r="H4577">
        <v>2.4</v>
      </c>
      <c r="I4577">
        <v>0.9</v>
      </c>
      <c r="J4577">
        <f>VLOOKUP(VALUE(RIGHT(B4577,2)),'XZ coord'!$T$144:$V$149,3,0)</f>
        <v>1.95</v>
      </c>
    </row>
    <row r="4578" spans="1:10" x14ac:dyDescent="0.2">
      <c r="A4578">
        <v>5577</v>
      </c>
      <c r="B4578" t="s">
        <v>4591</v>
      </c>
      <c r="C4578" t="s">
        <v>1339</v>
      </c>
      <c r="D4578" t="s">
        <v>3596</v>
      </c>
      <c r="E4578">
        <f>VLOOKUP(LEFT(B4578,LEN(B4578)-2),'Correction using CAD'!A:F,5,0)</f>
        <v>61.2</v>
      </c>
      <c r="F4578">
        <f>VLOOKUP(LEFT(B4578,LEN(B4578)-2),'Correction using CAD'!A:F,6,0)</f>
        <v>71.999999999999972</v>
      </c>
      <c r="G4578">
        <f>VLOOKUP(VALUE(RIGHT(B4578,2)),'XZ coord'!$T$144:$U$149,2,0)</f>
        <v>10.37</v>
      </c>
      <c r="H4578">
        <v>2.4</v>
      </c>
      <c r="I4578">
        <v>0.9</v>
      </c>
      <c r="J4578">
        <f>VLOOKUP(VALUE(RIGHT(B4578,2)),'XZ coord'!$T$144:$V$149,3,0)</f>
        <v>2.1</v>
      </c>
    </row>
    <row r="4579" spans="1:10" x14ac:dyDescent="0.2">
      <c r="A4579">
        <v>5578</v>
      </c>
      <c r="B4579" t="s">
        <v>4592</v>
      </c>
      <c r="C4579" t="s">
        <v>1339</v>
      </c>
      <c r="D4579" t="s">
        <v>3596</v>
      </c>
      <c r="E4579">
        <f>VLOOKUP(LEFT(B4579,LEN(B4579)-2),'Correction using CAD'!A:F,5,0)</f>
        <v>61.2</v>
      </c>
      <c r="F4579">
        <f>VLOOKUP(LEFT(B4579,LEN(B4579)-2),'Correction using CAD'!A:F,6,0)</f>
        <v>72.899999999999977</v>
      </c>
      <c r="G4579">
        <f>VLOOKUP(VALUE(RIGHT(B4579,2)),'XZ coord'!$T$144:$U$149,2,0)</f>
        <v>2.25</v>
      </c>
      <c r="H4579">
        <v>2.4</v>
      </c>
      <c r="I4579">
        <v>0.9</v>
      </c>
      <c r="J4579">
        <f>VLOOKUP(VALUE(RIGHT(B4579,2)),'XZ coord'!$T$144:$V$149,3,0)</f>
        <v>1.97</v>
      </c>
    </row>
    <row r="4580" spans="1:10" x14ac:dyDescent="0.2">
      <c r="A4580">
        <v>5579</v>
      </c>
      <c r="B4580" t="s">
        <v>4593</v>
      </c>
      <c r="C4580" t="s">
        <v>1342</v>
      </c>
      <c r="D4580" t="s">
        <v>3596</v>
      </c>
      <c r="E4580">
        <f>VLOOKUP(LEFT(B4580,LEN(B4580)-2),'Correction using CAD'!A:F,5,0)</f>
        <v>61.2</v>
      </c>
      <c r="F4580">
        <f>VLOOKUP(LEFT(B4580,LEN(B4580)-2),'Correction using CAD'!A:F,6,0)</f>
        <v>72.899999999999977</v>
      </c>
      <c r="G4580">
        <f>VLOOKUP(VALUE(RIGHT(B4580,2)),'XZ coord'!$T$144:$U$149,2,0)</f>
        <v>4.22</v>
      </c>
      <c r="H4580">
        <v>2.4</v>
      </c>
      <c r="I4580">
        <v>0.9</v>
      </c>
      <c r="J4580">
        <f>VLOOKUP(VALUE(RIGHT(B4580,2)),'XZ coord'!$T$144:$V$149,3,0)</f>
        <v>2.25</v>
      </c>
    </row>
    <row r="4581" spans="1:10" x14ac:dyDescent="0.2">
      <c r="A4581">
        <v>5580</v>
      </c>
      <c r="B4581" t="s">
        <v>4594</v>
      </c>
      <c r="C4581" t="s">
        <v>1339</v>
      </c>
      <c r="D4581" t="s">
        <v>3596</v>
      </c>
      <c r="E4581">
        <f>VLOOKUP(LEFT(B4581,LEN(B4581)-2),'Correction using CAD'!A:F,5,0)</f>
        <v>61.2</v>
      </c>
      <c r="F4581">
        <f>VLOOKUP(LEFT(B4581,LEN(B4581)-2),'Correction using CAD'!A:F,6,0)</f>
        <v>72.899999999999977</v>
      </c>
      <c r="G4581">
        <f>VLOOKUP(VALUE(RIGHT(B4581,2)),'XZ coord'!$T$144:$U$149,2,0)</f>
        <v>6.47</v>
      </c>
      <c r="H4581">
        <v>2.4</v>
      </c>
      <c r="I4581">
        <v>0.9</v>
      </c>
      <c r="J4581">
        <f>VLOOKUP(VALUE(RIGHT(B4581,2)),'XZ coord'!$T$144:$V$149,3,0)</f>
        <v>1.95</v>
      </c>
    </row>
    <row r="4582" spans="1:10" x14ac:dyDescent="0.2">
      <c r="A4582">
        <v>5581</v>
      </c>
      <c r="B4582" t="s">
        <v>4595</v>
      </c>
      <c r="C4582" t="s">
        <v>1339</v>
      </c>
      <c r="D4582" t="s">
        <v>3596</v>
      </c>
      <c r="E4582">
        <f>VLOOKUP(LEFT(B4582,LEN(B4582)-2),'Correction using CAD'!A:F,5,0)</f>
        <v>61.2</v>
      </c>
      <c r="F4582">
        <f>VLOOKUP(LEFT(B4582,LEN(B4582)-2),'Correction using CAD'!A:F,6,0)</f>
        <v>72.899999999999977</v>
      </c>
      <c r="G4582">
        <f>VLOOKUP(VALUE(RIGHT(B4582,2)),'XZ coord'!$T$144:$U$149,2,0)</f>
        <v>8.42</v>
      </c>
      <c r="H4582">
        <v>2.4</v>
      </c>
      <c r="I4582">
        <v>0.9</v>
      </c>
      <c r="J4582">
        <f>VLOOKUP(VALUE(RIGHT(B4582,2)),'XZ coord'!$T$144:$V$149,3,0)</f>
        <v>1.95</v>
      </c>
    </row>
    <row r="4583" spans="1:10" x14ac:dyDescent="0.2">
      <c r="A4583">
        <v>5582</v>
      </c>
      <c r="B4583" t="s">
        <v>4596</v>
      </c>
      <c r="C4583" t="s">
        <v>1339</v>
      </c>
      <c r="D4583" t="s">
        <v>3596</v>
      </c>
      <c r="E4583">
        <f>VLOOKUP(LEFT(B4583,LEN(B4583)-2),'Correction using CAD'!A:F,5,0)</f>
        <v>61.2</v>
      </c>
      <c r="F4583">
        <f>VLOOKUP(LEFT(B4583,LEN(B4583)-2),'Correction using CAD'!A:F,6,0)</f>
        <v>72.899999999999977</v>
      </c>
      <c r="G4583">
        <f>VLOOKUP(VALUE(RIGHT(B4583,2)),'XZ coord'!$T$144:$U$149,2,0)</f>
        <v>10.37</v>
      </c>
      <c r="H4583">
        <v>2.4</v>
      </c>
      <c r="I4583">
        <v>0.9</v>
      </c>
      <c r="J4583">
        <f>VLOOKUP(VALUE(RIGHT(B4583,2)),'XZ coord'!$T$144:$V$149,3,0)</f>
        <v>2.1</v>
      </c>
    </row>
    <row r="4584" spans="1:10" x14ac:dyDescent="0.2">
      <c r="A4584">
        <v>5583</v>
      </c>
      <c r="B4584" t="s">
        <v>4597</v>
      </c>
      <c r="C4584" t="s">
        <v>1339</v>
      </c>
      <c r="D4584" t="s">
        <v>3596</v>
      </c>
      <c r="E4584">
        <f>VLOOKUP(LEFT(B4584,LEN(B4584)-2),'Correction using CAD'!A:F,5,0)</f>
        <v>68.575000000000003</v>
      </c>
      <c r="F4584">
        <f>VLOOKUP(LEFT(B4584,LEN(B4584)-2),'Correction using CAD'!A:F,6,0)</f>
        <v>73.799999999999983</v>
      </c>
      <c r="G4584">
        <f>VLOOKUP(VALUE(RIGHT(B4584,2)),'XZ coord'!$T$144:$U$149,2,0)</f>
        <v>2.25</v>
      </c>
      <c r="H4584">
        <v>2.4</v>
      </c>
      <c r="I4584">
        <v>0.9</v>
      </c>
      <c r="J4584">
        <f>VLOOKUP(VALUE(RIGHT(B4584,2)),'XZ coord'!$T$144:$V$149,3,0)</f>
        <v>1.97</v>
      </c>
    </row>
    <row r="4585" spans="1:10" x14ac:dyDescent="0.2">
      <c r="A4585">
        <v>5584</v>
      </c>
      <c r="B4585" t="s">
        <v>4598</v>
      </c>
      <c r="C4585" t="s">
        <v>1342</v>
      </c>
      <c r="D4585" t="s">
        <v>3596</v>
      </c>
      <c r="E4585">
        <f>VLOOKUP(LEFT(B4585,LEN(B4585)-2),'Correction using CAD'!A:F,5,0)</f>
        <v>68.575000000000003</v>
      </c>
      <c r="F4585">
        <f>VLOOKUP(LEFT(B4585,LEN(B4585)-2),'Correction using CAD'!A:F,6,0)</f>
        <v>73.799999999999983</v>
      </c>
      <c r="G4585">
        <f>VLOOKUP(VALUE(RIGHT(B4585,2)),'XZ coord'!$T$144:$U$149,2,0)</f>
        <v>4.22</v>
      </c>
      <c r="H4585">
        <v>2.4</v>
      </c>
      <c r="I4585">
        <v>0.9</v>
      </c>
      <c r="J4585">
        <f>VLOOKUP(VALUE(RIGHT(B4585,2)),'XZ coord'!$T$144:$V$149,3,0)</f>
        <v>2.25</v>
      </c>
    </row>
    <row r="4586" spans="1:10" x14ac:dyDescent="0.2">
      <c r="A4586">
        <v>5585</v>
      </c>
      <c r="B4586" t="s">
        <v>4599</v>
      </c>
      <c r="C4586" t="s">
        <v>1339</v>
      </c>
      <c r="D4586" t="s">
        <v>3596</v>
      </c>
      <c r="E4586">
        <f>VLOOKUP(LEFT(B4586,LEN(B4586)-2),'Correction using CAD'!A:F,5,0)</f>
        <v>68.575000000000003</v>
      </c>
      <c r="F4586">
        <f>VLOOKUP(LEFT(B4586,LEN(B4586)-2),'Correction using CAD'!A:F,6,0)</f>
        <v>73.799999999999983</v>
      </c>
      <c r="G4586">
        <f>VLOOKUP(VALUE(RIGHT(B4586,2)),'XZ coord'!$T$144:$U$149,2,0)</f>
        <v>6.47</v>
      </c>
      <c r="H4586">
        <v>2.4</v>
      </c>
      <c r="I4586">
        <v>0.9</v>
      </c>
      <c r="J4586">
        <f>VLOOKUP(VALUE(RIGHT(B4586,2)),'XZ coord'!$T$144:$V$149,3,0)</f>
        <v>1.95</v>
      </c>
    </row>
    <row r="4587" spans="1:10" x14ac:dyDescent="0.2">
      <c r="A4587">
        <v>5586</v>
      </c>
      <c r="B4587" t="s">
        <v>4600</v>
      </c>
      <c r="C4587" t="s">
        <v>1339</v>
      </c>
      <c r="D4587" t="s">
        <v>3596</v>
      </c>
      <c r="E4587">
        <f>VLOOKUP(LEFT(B4587,LEN(B4587)-2),'Correction using CAD'!A:F,5,0)</f>
        <v>68.575000000000003</v>
      </c>
      <c r="F4587">
        <f>VLOOKUP(LEFT(B4587,LEN(B4587)-2),'Correction using CAD'!A:F,6,0)</f>
        <v>73.799999999999983</v>
      </c>
      <c r="G4587">
        <f>VLOOKUP(VALUE(RIGHT(B4587,2)),'XZ coord'!$T$144:$U$149,2,0)</f>
        <v>8.42</v>
      </c>
      <c r="H4587">
        <v>2.4</v>
      </c>
      <c r="I4587">
        <v>0.9</v>
      </c>
      <c r="J4587">
        <f>VLOOKUP(VALUE(RIGHT(B4587,2)),'XZ coord'!$T$144:$V$149,3,0)</f>
        <v>1.95</v>
      </c>
    </row>
    <row r="4588" spans="1:10" x14ac:dyDescent="0.2">
      <c r="A4588">
        <v>5587</v>
      </c>
      <c r="B4588" t="s">
        <v>4601</v>
      </c>
      <c r="C4588" t="s">
        <v>1339</v>
      </c>
      <c r="D4588" t="s">
        <v>3596</v>
      </c>
      <c r="E4588">
        <f>VLOOKUP(LEFT(B4588,LEN(B4588)-2),'Correction using CAD'!A:F,5,0)</f>
        <v>68.575000000000003</v>
      </c>
      <c r="F4588">
        <f>VLOOKUP(LEFT(B4588,LEN(B4588)-2),'Correction using CAD'!A:F,6,0)</f>
        <v>73.799999999999983</v>
      </c>
      <c r="G4588">
        <f>VLOOKUP(VALUE(RIGHT(B4588,2)),'XZ coord'!$T$144:$U$149,2,0)</f>
        <v>10.37</v>
      </c>
      <c r="H4588">
        <v>2.4</v>
      </c>
      <c r="I4588">
        <v>0.9</v>
      </c>
      <c r="J4588">
        <f>VLOOKUP(VALUE(RIGHT(B4588,2)),'XZ coord'!$T$144:$V$149,3,0)</f>
        <v>2.1</v>
      </c>
    </row>
    <row r="4589" spans="1:10" x14ac:dyDescent="0.2">
      <c r="A4589">
        <v>5588</v>
      </c>
      <c r="B4589" t="s">
        <v>4602</v>
      </c>
      <c r="C4589" t="s">
        <v>1339</v>
      </c>
      <c r="D4589" t="s">
        <v>3596</v>
      </c>
      <c r="E4589">
        <f>VLOOKUP(LEFT(B4589,LEN(B4589)-2),'Correction using CAD'!A:F,5,0)</f>
        <v>68.575000000000003</v>
      </c>
      <c r="F4589">
        <f>VLOOKUP(LEFT(B4589,LEN(B4589)-2),'Correction using CAD'!A:F,6,0)</f>
        <v>74.699999999999989</v>
      </c>
      <c r="G4589">
        <f>VLOOKUP(VALUE(RIGHT(B4589,2)),'XZ coord'!$T$144:$U$149,2,0)</f>
        <v>2.25</v>
      </c>
      <c r="H4589">
        <v>2.4</v>
      </c>
      <c r="I4589">
        <v>0.9</v>
      </c>
      <c r="J4589">
        <f>VLOOKUP(VALUE(RIGHT(B4589,2)),'XZ coord'!$T$144:$V$149,3,0)</f>
        <v>1.97</v>
      </c>
    </row>
    <row r="4590" spans="1:10" x14ac:dyDescent="0.2">
      <c r="A4590">
        <v>5589</v>
      </c>
      <c r="B4590" t="s">
        <v>4603</v>
      </c>
      <c r="C4590" t="s">
        <v>1342</v>
      </c>
      <c r="D4590" t="s">
        <v>3596</v>
      </c>
      <c r="E4590">
        <f>VLOOKUP(LEFT(B4590,LEN(B4590)-2),'Correction using CAD'!A:F,5,0)</f>
        <v>68.575000000000003</v>
      </c>
      <c r="F4590">
        <f>VLOOKUP(LEFT(B4590,LEN(B4590)-2),'Correction using CAD'!A:F,6,0)</f>
        <v>74.699999999999989</v>
      </c>
      <c r="G4590">
        <f>VLOOKUP(VALUE(RIGHT(B4590,2)),'XZ coord'!$T$144:$U$149,2,0)</f>
        <v>4.22</v>
      </c>
      <c r="H4590">
        <v>2.4</v>
      </c>
      <c r="I4590">
        <v>0.9</v>
      </c>
      <c r="J4590">
        <f>VLOOKUP(VALUE(RIGHT(B4590,2)),'XZ coord'!$T$144:$V$149,3,0)</f>
        <v>2.25</v>
      </c>
    </row>
    <row r="4591" spans="1:10" x14ac:dyDescent="0.2">
      <c r="A4591">
        <v>5590</v>
      </c>
      <c r="B4591" t="s">
        <v>4604</v>
      </c>
      <c r="C4591" t="s">
        <v>1339</v>
      </c>
      <c r="D4591" t="s">
        <v>3596</v>
      </c>
      <c r="E4591">
        <f>VLOOKUP(LEFT(B4591,LEN(B4591)-2),'Correction using CAD'!A:F,5,0)</f>
        <v>68.575000000000003</v>
      </c>
      <c r="F4591">
        <f>VLOOKUP(LEFT(B4591,LEN(B4591)-2),'Correction using CAD'!A:F,6,0)</f>
        <v>74.699999999999989</v>
      </c>
      <c r="G4591">
        <f>VLOOKUP(VALUE(RIGHT(B4591,2)),'XZ coord'!$T$144:$U$149,2,0)</f>
        <v>6.47</v>
      </c>
      <c r="H4591">
        <v>2.4</v>
      </c>
      <c r="I4591">
        <v>0.9</v>
      </c>
      <c r="J4591">
        <f>VLOOKUP(VALUE(RIGHT(B4591,2)),'XZ coord'!$T$144:$V$149,3,0)</f>
        <v>1.95</v>
      </c>
    </row>
    <row r="4592" spans="1:10" x14ac:dyDescent="0.2">
      <c r="A4592">
        <v>5591</v>
      </c>
      <c r="B4592" t="s">
        <v>4605</v>
      </c>
      <c r="C4592" t="s">
        <v>1339</v>
      </c>
      <c r="D4592" t="s">
        <v>3596</v>
      </c>
      <c r="E4592">
        <f>VLOOKUP(LEFT(B4592,LEN(B4592)-2),'Correction using CAD'!A:F,5,0)</f>
        <v>68.575000000000003</v>
      </c>
      <c r="F4592">
        <f>VLOOKUP(LEFT(B4592,LEN(B4592)-2),'Correction using CAD'!A:F,6,0)</f>
        <v>74.699999999999989</v>
      </c>
      <c r="G4592">
        <f>VLOOKUP(VALUE(RIGHT(B4592,2)),'XZ coord'!$T$144:$U$149,2,0)</f>
        <v>8.42</v>
      </c>
      <c r="H4592">
        <v>2.4</v>
      </c>
      <c r="I4592">
        <v>0.9</v>
      </c>
      <c r="J4592">
        <f>VLOOKUP(VALUE(RIGHT(B4592,2)),'XZ coord'!$T$144:$V$149,3,0)</f>
        <v>1.95</v>
      </c>
    </row>
    <row r="4593" spans="1:10" x14ac:dyDescent="0.2">
      <c r="A4593">
        <v>5592</v>
      </c>
      <c r="B4593" t="s">
        <v>4606</v>
      </c>
      <c r="C4593" t="s">
        <v>1339</v>
      </c>
      <c r="D4593" t="s">
        <v>3596</v>
      </c>
      <c r="E4593">
        <f>VLOOKUP(LEFT(B4593,LEN(B4593)-2),'Correction using CAD'!A:F,5,0)</f>
        <v>68.575000000000003</v>
      </c>
      <c r="F4593">
        <f>VLOOKUP(LEFT(B4593,LEN(B4593)-2),'Correction using CAD'!A:F,6,0)</f>
        <v>74.699999999999989</v>
      </c>
      <c r="G4593">
        <f>VLOOKUP(VALUE(RIGHT(B4593,2)),'XZ coord'!$T$144:$U$149,2,0)</f>
        <v>10.37</v>
      </c>
      <c r="H4593">
        <v>2.4</v>
      </c>
      <c r="I4593">
        <v>0.9</v>
      </c>
      <c r="J4593">
        <f>VLOOKUP(VALUE(RIGHT(B4593,2)),'XZ coord'!$T$144:$V$149,3,0)</f>
        <v>2.1</v>
      </c>
    </row>
    <row r="4594" spans="1:10" x14ac:dyDescent="0.2">
      <c r="A4594">
        <v>5593</v>
      </c>
      <c r="B4594" t="s">
        <v>4607</v>
      </c>
      <c r="C4594" t="s">
        <v>1339</v>
      </c>
      <c r="D4594" t="s">
        <v>3596</v>
      </c>
      <c r="E4594">
        <f>VLOOKUP(LEFT(B4594,LEN(B4594)-2),'Correction using CAD'!A:F,5,0)</f>
        <v>68.575000000000003</v>
      </c>
      <c r="F4594">
        <f>VLOOKUP(LEFT(B4594,LEN(B4594)-2),'Correction using CAD'!A:F,6,0)</f>
        <v>75.599999999999994</v>
      </c>
      <c r="G4594">
        <f>VLOOKUP(VALUE(RIGHT(B4594,2)),'XZ coord'!$T$144:$U$149,2,0)</f>
        <v>2.25</v>
      </c>
      <c r="H4594">
        <v>2.4</v>
      </c>
      <c r="I4594">
        <v>0.9</v>
      </c>
      <c r="J4594">
        <f>VLOOKUP(VALUE(RIGHT(B4594,2)),'XZ coord'!$T$144:$V$149,3,0)</f>
        <v>1.97</v>
      </c>
    </row>
    <row r="4595" spans="1:10" x14ac:dyDescent="0.2">
      <c r="A4595">
        <v>5594</v>
      </c>
      <c r="B4595" t="s">
        <v>4608</v>
      </c>
      <c r="C4595" t="s">
        <v>1342</v>
      </c>
      <c r="D4595" t="s">
        <v>3596</v>
      </c>
      <c r="E4595">
        <f>VLOOKUP(LEFT(B4595,LEN(B4595)-2),'Correction using CAD'!A:F,5,0)</f>
        <v>68.575000000000003</v>
      </c>
      <c r="F4595">
        <f>VLOOKUP(LEFT(B4595,LEN(B4595)-2),'Correction using CAD'!A:F,6,0)</f>
        <v>75.599999999999994</v>
      </c>
      <c r="G4595">
        <f>VLOOKUP(VALUE(RIGHT(B4595,2)),'XZ coord'!$T$144:$U$149,2,0)</f>
        <v>4.22</v>
      </c>
      <c r="H4595">
        <v>2.4</v>
      </c>
      <c r="I4595">
        <v>0.9</v>
      </c>
      <c r="J4595">
        <f>VLOOKUP(VALUE(RIGHT(B4595,2)),'XZ coord'!$T$144:$V$149,3,0)</f>
        <v>2.25</v>
      </c>
    </row>
    <row r="4596" spans="1:10" x14ac:dyDescent="0.2">
      <c r="A4596">
        <v>5595</v>
      </c>
      <c r="B4596" t="s">
        <v>4609</v>
      </c>
      <c r="C4596" t="s">
        <v>1339</v>
      </c>
      <c r="D4596" t="s">
        <v>3596</v>
      </c>
      <c r="E4596">
        <f>VLOOKUP(LEFT(B4596,LEN(B4596)-2),'Correction using CAD'!A:F,5,0)</f>
        <v>68.575000000000003</v>
      </c>
      <c r="F4596">
        <f>VLOOKUP(LEFT(B4596,LEN(B4596)-2),'Correction using CAD'!A:F,6,0)</f>
        <v>75.599999999999994</v>
      </c>
      <c r="G4596">
        <f>VLOOKUP(VALUE(RIGHT(B4596,2)),'XZ coord'!$T$144:$U$149,2,0)</f>
        <v>6.47</v>
      </c>
      <c r="H4596">
        <v>2.4</v>
      </c>
      <c r="I4596">
        <v>0.9</v>
      </c>
      <c r="J4596">
        <f>VLOOKUP(VALUE(RIGHT(B4596,2)),'XZ coord'!$T$144:$V$149,3,0)</f>
        <v>1.95</v>
      </c>
    </row>
    <row r="4597" spans="1:10" x14ac:dyDescent="0.2">
      <c r="A4597">
        <v>5596</v>
      </c>
      <c r="B4597" t="s">
        <v>4610</v>
      </c>
      <c r="C4597" t="s">
        <v>1339</v>
      </c>
      <c r="D4597" t="s">
        <v>3596</v>
      </c>
      <c r="E4597">
        <f>VLOOKUP(LEFT(B4597,LEN(B4597)-2),'Correction using CAD'!A:F,5,0)</f>
        <v>68.575000000000003</v>
      </c>
      <c r="F4597">
        <f>VLOOKUP(LEFT(B4597,LEN(B4597)-2),'Correction using CAD'!A:F,6,0)</f>
        <v>75.599999999999994</v>
      </c>
      <c r="G4597">
        <f>VLOOKUP(VALUE(RIGHT(B4597,2)),'XZ coord'!$T$144:$U$149,2,0)</f>
        <v>8.42</v>
      </c>
      <c r="H4597">
        <v>2.4</v>
      </c>
      <c r="I4597">
        <v>0.9</v>
      </c>
      <c r="J4597">
        <f>VLOOKUP(VALUE(RIGHT(B4597,2)),'XZ coord'!$T$144:$V$149,3,0)</f>
        <v>1.95</v>
      </c>
    </row>
    <row r="4598" spans="1:10" x14ac:dyDescent="0.2">
      <c r="A4598">
        <v>5597</v>
      </c>
      <c r="B4598" t="s">
        <v>4611</v>
      </c>
      <c r="C4598" t="s">
        <v>1339</v>
      </c>
      <c r="D4598" t="s">
        <v>3596</v>
      </c>
      <c r="E4598">
        <f>VLOOKUP(LEFT(B4598,LEN(B4598)-2),'Correction using CAD'!A:F,5,0)</f>
        <v>68.575000000000003</v>
      </c>
      <c r="F4598">
        <f>VLOOKUP(LEFT(B4598,LEN(B4598)-2),'Correction using CAD'!A:F,6,0)</f>
        <v>75.599999999999994</v>
      </c>
      <c r="G4598">
        <f>VLOOKUP(VALUE(RIGHT(B4598,2)),'XZ coord'!$T$144:$U$149,2,0)</f>
        <v>10.37</v>
      </c>
      <c r="H4598">
        <v>2.4</v>
      </c>
      <c r="I4598">
        <v>0.9</v>
      </c>
      <c r="J4598">
        <f>VLOOKUP(VALUE(RIGHT(B4598,2)),'XZ coord'!$T$144:$V$149,3,0)</f>
        <v>2.1</v>
      </c>
    </row>
    <row r="4599" spans="1:10" x14ac:dyDescent="0.2">
      <c r="A4599">
        <v>5598</v>
      </c>
      <c r="B4599" t="s">
        <v>4612</v>
      </c>
      <c r="C4599" t="s">
        <v>1339</v>
      </c>
      <c r="D4599" t="s">
        <v>3596</v>
      </c>
      <c r="E4599">
        <f>VLOOKUP(LEFT(B4599,LEN(B4599)-2),'Correction using CAD'!A:F,5,0)</f>
        <v>68.575000000000003</v>
      </c>
      <c r="F4599">
        <f>VLOOKUP(LEFT(B4599,LEN(B4599)-2),'Correction using CAD'!A:F,6,0)</f>
        <v>76.5</v>
      </c>
      <c r="G4599">
        <f>VLOOKUP(VALUE(RIGHT(B4599,2)),'XZ coord'!$T$144:$U$149,2,0)</f>
        <v>2.25</v>
      </c>
      <c r="H4599">
        <v>2.4</v>
      </c>
      <c r="I4599">
        <v>0.9</v>
      </c>
      <c r="J4599">
        <f>VLOOKUP(VALUE(RIGHT(B4599,2)),'XZ coord'!$T$144:$V$149,3,0)</f>
        <v>1.97</v>
      </c>
    </row>
    <row r="4600" spans="1:10" x14ac:dyDescent="0.2">
      <c r="A4600">
        <v>5599</v>
      </c>
      <c r="B4600" t="s">
        <v>4613</v>
      </c>
      <c r="C4600" t="s">
        <v>1342</v>
      </c>
      <c r="D4600" t="s">
        <v>3596</v>
      </c>
      <c r="E4600">
        <f>VLOOKUP(LEFT(B4600,LEN(B4600)-2),'Correction using CAD'!A:F,5,0)</f>
        <v>68.575000000000003</v>
      </c>
      <c r="F4600">
        <f>VLOOKUP(LEFT(B4600,LEN(B4600)-2),'Correction using CAD'!A:F,6,0)</f>
        <v>76.5</v>
      </c>
      <c r="G4600">
        <f>VLOOKUP(VALUE(RIGHT(B4600,2)),'XZ coord'!$T$144:$U$149,2,0)</f>
        <v>4.22</v>
      </c>
      <c r="H4600">
        <v>2.4</v>
      </c>
      <c r="I4600">
        <v>0.9</v>
      </c>
      <c r="J4600">
        <f>VLOOKUP(VALUE(RIGHT(B4600,2)),'XZ coord'!$T$144:$V$149,3,0)</f>
        <v>2.25</v>
      </c>
    </row>
    <row r="4601" spans="1:10" x14ac:dyDescent="0.2">
      <c r="A4601">
        <v>5600</v>
      </c>
      <c r="B4601" t="s">
        <v>4614</v>
      </c>
      <c r="C4601" t="s">
        <v>1339</v>
      </c>
      <c r="D4601" t="s">
        <v>3596</v>
      </c>
      <c r="E4601">
        <f>VLOOKUP(LEFT(B4601,LEN(B4601)-2),'Correction using CAD'!A:F,5,0)</f>
        <v>68.575000000000003</v>
      </c>
      <c r="F4601">
        <f>VLOOKUP(LEFT(B4601,LEN(B4601)-2),'Correction using CAD'!A:F,6,0)</f>
        <v>76.5</v>
      </c>
      <c r="G4601">
        <f>VLOOKUP(VALUE(RIGHT(B4601,2)),'XZ coord'!$T$144:$U$149,2,0)</f>
        <v>6.47</v>
      </c>
      <c r="H4601">
        <v>2.4</v>
      </c>
      <c r="I4601">
        <v>0.9</v>
      </c>
      <c r="J4601">
        <f>VLOOKUP(VALUE(RIGHT(B4601,2)),'XZ coord'!$T$144:$V$149,3,0)</f>
        <v>1.95</v>
      </c>
    </row>
    <row r="4602" spans="1:10" x14ac:dyDescent="0.2">
      <c r="A4602">
        <v>5601</v>
      </c>
      <c r="B4602" t="s">
        <v>4615</v>
      </c>
      <c r="C4602" t="s">
        <v>1339</v>
      </c>
      <c r="D4602" t="s">
        <v>3596</v>
      </c>
      <c r="E4602">
        <f>VLOOKUP(LEFT(B4602,LEN(B4602)-2),'Correction using CAD'!A:F,5,0)</f>
        <v>68.575000000000003</v>
      </c>
      <c r="F4602">
        <f>VLOOKUP(LEFT(B4602,LEN(B4602)-2),'Correction using CAD'!A:F,6,0)</f>
        <v>76.5</v>
      </c>
      <c r="G4602">
        <f>VLOOKUP(VALUE(RIGHT(B4602,2)),'XZ coord'!$T$144:$U$149,2,0)</f>
        <v>8.42</v>
      </c>
      <c r="H4602">
        <v>2.4</v>
      </c>
      <c r="I4602">
        <v>0.9</v>
      </c>
      <c r="J4602">
        <f>VLOOKUP(VALUE(RIGHT(B4602,2)),'XZ coord'!$T$144:$V$149,3,0)</f>
        <v>1.95</v>
      </c>
    </row>
    <row r="4603" spans="1:10" x14ac:dyDescent="0.2">
      <c r="A4603">
        <v>5602</v>
      </c>
      <c r="B4603" t="s">
        <v>4616</v>
      </c>
      <c r="C4603" t="s">
        <v>1339</v>
      </c>
      <c r="D4603" t="s">
        <v>3596</v>
      </c>
      <c r="E4603">
        <f>VLOOKUP(LEFT(B4603,LEN(B4603)-2),'Correction using CAD'!A:F,5,0)</f>
        <v>68.575000000000003</v>
      </c>
      <c r="F4603">
        <f>VLOOKUP(LEFT(B4603,LEN(B4603)-2),'Correction using CAD'!A:F,6,0)</f>
        <v>76.5</v>
      </c>
      <c r="G4603">
        <f>VLOOKUP(VALUE(RIGHT(B4603,2)),'XZ coord'!$T$144:$U$149,2,0)</f>
        <v>10.37</v>
      </c>
      <c r="H4603">
        <v>2.4</v>
      </c>
      <c r="I4603">
        <v>0.9</v>
      </c>
      <c r="J4603">
        <f>VLOOKUP(VALUE(RIGHT(B4603,2)),'XZ coord'!$T$144:$V$149,3,0)</f>
        <v>2.1</v>
      </c>
    </row>
    <row r="4604" spans="1:10" x14ac:dyDescent="0.2">
      <c r="A4604">
        <v>5603</v>
      </c>
      <c r="B4604" t="s">
        <v>4617</v>
      </c>
      <c r="C4604" t="s">
        <v>1339</v>
      </c>
      <c r="D4604" t="s">
        <v>3596</v>
      </c>
      <c r="E4604">
        <f>VLOOKUP(LEFT(B4604,LEN(B4604)-2),'Correction using CAD'!A:F,5,0)</f>
        <v>61.2</v>
      </c>
      <c r="F4604">
        <f>VLOOKUP(LEFT(B4604,LEN(B4604)-2),'Correction using CAD'!A:F,6,0)</f>
        <v>73.799999999999983</v>
      </c>
      <c r="G4604">
        <f>VLOOKUP(VALUE(RIGHT(B4604,2)),'XZ coord'!$T$144:$U$149,2,0)</f>
        <v>2.25</v>
      </c>
      <c r="H4604">
        <v>2.4</v>
      </c>
      <c r="I4604">
        <v>0.9</v>
      </c>
      <c r="J4604">
        <f>VLOOKUP(VALUE(RIGHT(B4604,2)),'XZ coord'!$T$144:$V$149,3,0)</f>
        <v>1.97</v>
      </c>
    </row>
    <row r="4605" spans="1:10" x14ac:dyDescent="0.2">
      <c r="A4605">
        <v>5604</v>
      </c>
      <c r="B4605" t="s">
        <v>4618</v>
      </c>
      <c r="C4605" t="s">
        <v>1342</v>
      </c>
      <c r="D4605" t="s">
        <v>3596</v>
      </c>
      <c r="E4605">
        <f>VLOOKUP(LEFT(B4605,LEN(B4605)-2),'Correction using CAD'!A:F,5,0)</f>
        <v>61.2</v>
      </c>
      <c r="F4605">
        <f>VLOOKUP(LEFT(B4605,LEN(B4605)-2),'Correction using CAD'!A:F,6,0)</f>
        <v>73.799999999999983</v>
      </c>
      <c r="G4605">
        <f>VLOOKUP(VALUE(RIGHT(B4605,2)),'XZ coord'!$T$144:$U$149,2,0)</f>
        <v>4.22</v>
      </c>
      <c r="H4605">
        <v>2.4</v>
      </c>
      <c r="I4605">
        <v>0.9</v>
      </c>
      <c r="J4605">
        <f>VLOOKUP(VALUE(RIGHT(B4605,2)),'XZ coord'!$T$144:$V$149,3,0)</f>
        <v>2.25</v>
      </c>
    </row>
    <row r="4606" spans="1:10" x14ac:dyDescent="0.2">
      <c r="A4606">
        <v>5605</v>
      </c>
      <c r="B4606" t="s">
        <v>4619</v>
      </c>
      <c r="C4606" t="s">
        <v>1339</v>
      </c>
      <c r="D4606" t="s">
        <v>3596</v>
      </c>
      <c r="E4606">
        <f>VLOOKUP(LEFT(B4606,LEN(B4606)-2),'Correction using CAD'!A:F,5,0)</f>
        <v>61.2</v>
      </c>
      <c r="F4606">
        <f>VLOOKUP(LEFT(B4606,LEN(B4606)-2),'Correction using CAD'!A:F,6,0)</f>
        <v>73.799999999999983</v>
      </c>
      <c r="G4606">
        <f>VLOOKUP(VALUE(RIGHT(B4606,2)),'XZ coord'!$T$144:$U$149,2,0)</f>
        <v>6.47</v>
      </c>
      <c r="H4606">
        <v>2.4</v>
      </c>
      <c r="I4606">
        <v>0.9</v>
      </c>
      <c r="J4606">
        <f>VLOOKUP(VALUE(RIGHT(B4606,2)),'XZ coord'!$T$144:$V$149,3,0)</f>
        <v>1.95</v>
      </c>
    </row>
    <row r="4607" spans="1:10" x14ac:dyDescent="0.2">
      <c r="A4607">
        <v>5606</v>
      </c>
      <c r="B4607" t="s">
        <v>4620</v>
      </c>
      <c r="C4607" t="s">
        <v>1339</v>
      </c>
      <c r="D4607" t="s">
        <v>3596</v>
      </c>
      <c r="E4607">
        <f>VLOOKUP(LEFT(B4607,LEN(B4607)-2),'Correction using CAD'!A:F,5,0)</f>
        <v>61.2</v>
      </c>
      <c r="F4607">
        <f>VLOOKUP(LEFT(B4607,LEN(B4607)-2),'Correction using CAD'!A:F,6,0)</f>
        <v>73.799999999999983</v>
      </c>
      <c r="G4607">
        <f>VLOOKUP(VALUE(RIGHT(B4607,2)),'XZ coord'!$T$144:$U$149,2,0)</f>
        <v>8.42</v>
      </c>
      <c r="H4607">
        <v>2.4</v>
      </c>
      <c r="I4607">
        <v>0.9</v>
      </c>
      <c r="J4607">
        <f>VLOOKUP(VALUE(RIGHT(B4607,2)),'XZ coord'!$T$144:$V$149,3,0)</f>
        <v>1.95</v>
      </c>
    </row>
    <row r="4608" spans="1:10" x14ac:dyDescent="0.2">
      <c r="A4608">
        <v>5607</v>
      </c>
      <c r="B4608" t="s">
        <v>4621</v>
      </c>
      <c r="C4608" t="s">
        <v>1339</v>
      </c>
      <c r="D4608" t="s">
        <v>3596</v>
      </c>
      <c r="E4608">
        <f>VLOOKUP(LEFT(B4608,LEN(B4608)-2),'Correction using CAD'!A:F,5,0)</f>
        <v>61.2</v>
      </c>
      <c r="F4608">
        <f>VLOOKUP(LEFT(B4608,LEN(B4608)-2),'Correction using CAD'!A:F,6,0)</f>
        <v>73.799999999999983</v>
      </c>
      <c r="G4608">
        <f>VLOOKUP(VALUE(RIGHT(B4608,2)),'XZ coord'!$T$144:$U$149,2,0)</f>
        <v>10.37</v>
      </c>
      <c r="H4608">
        <v>2.4</v>
      </c>
      <c r="I4608">
        <v>0.9</v>
      </c>
      <c r="J4608">
        <f>VLOOKUP(VALUE(RIGHT(B4608,2)),'XZ coord'!$T$144:$V$149,3,0)</f>
        <v>2.1</v>
      </c>
    </row>
    <row r="4609" spans="1:10" x14ac:dyDescent="0.2">
      <c r="A4609">
        <v>5608</v>
      </c>
      <c r="B4609" t="s">
        <v>4622</v>
      </c>
      <c r="C4609" t="s">
        <v>1339</v>
      </c>
      <c r="D4609" t="s">
        <v>3596</v>
      </c>
      <c r="E4609">
        <f>VLOOKUP(LEFT(B4609,LEN(B4609)-2),'Correction using CAD'!A:F,5,0)</f>
        <v>61.2</v>
      </c>
      <c r="F4609">
        <f>VLOOKUP(LEFT(B4609,LEN(B4609)-2),'Correction using CAD'!A:F,6,0)</f>
        <v>74.699999999999989</v>
      </c>
      <c r="G4609">
        <f>VLOOKUP(VALUE(RIGHT(B4609,2)),'XZ coord'!$T$144:$U$149,2,0)</f>
        <v>2.25</v>
      </c>
      <c r="H4609">
        <v>2.4</v>
      </c>
      <c r="I4609">
        <v>0.9</v>
      </c>
      <c r="J4609">
        <f>VLOOKUP(VALUE(RIGHT(B4609,2)),'XZ coord'!$T$144:$V$149,3,0)</f>
        <v>1.97</v>
      </c>
    </row>
    <row r="4610" spans="1:10" x14ac:dyDescent="0.2">
      <c r="A4610">
        <v>5609</v>
      </c>
      <c r="B4610" t="s">
        <v>4623</v>
      </c>
      <c r="C4610" t="s">
        <v>1342</v>
      </c>
      <c r="D4610" t="s">
        <v>3596</v>
      </c>
      <c r="E4610">
        <f>VLOOKUP(LEFT(B4610,LEN(B4610)-2),'Correction using CAD'!A:F,5,0)</f>
        <v>61.2</v>
      </c>
      <c r="F4610">
        <f>VLOOKUP(LEFT(B4610,LEN(B4610)-2),'Correction using CAD'!A:F,6,0)</f>
        <v>74.699999999999989</v>
      </c>
      <c r="G4610">
        <f>VLOOKUP(VALUE(RIGHT(B4610,2)),'XZ coord'!$T$144:$U$149,2,0)</f>
        <v>4.22</v>
      </c>
      <c r="H4610">
        <v>2.4</v>
      </c>
      <c r="I4610">
        <v>0.9</v>
      </c>
      <c r="J4610">
        <f>VLOOKUP(VALUE(RIGHT(B4610,2)),'XZ coord'!$T$144:$V$149,3,0)</f>
        <v>2.25</v>
      </c>
    </row>
    <row r="4611" spans="1:10" x14ac:dyDescent="0.2">
      <c r="A4611">
        <v>5610</v>
      </c>
      <c r="B4611" t="s">
        <v>4624</v>
      </c>
      <c r="C4611" t="s">
        <v>1339</v>
      </c>
      <c r="D4611" t="s">
        <v>3596</v>
      </c>
      <c r="E4611">
        <f>VLOOKUP(LEFT(B4611,LEN(B4611)-2),'Correction using CAD'!A:F,5,0)</f>
        <v>61.2</v>
      </c>
      <c r="F4611">
        <f>VLOOKUP(LEFT(B4611,LEN(B4611)-2),'Correction using CAD'!A:F,6,0)</f>
        <v>74.699999999999989</v>
      </c>
      <c r="G4611">
        <f>VLOOKUP(VALUE(RIGHT(B4611,2)),'XZ coord'!$T$144:$U$149,2,0)</f>
        <v>6.47</v>
      </c>
      <c r="H4611">
        <v>2.4</v>
      </c>
      <c r="I4611">
        <v>0.9</v>
      </c>
      <c r="J4611">
        <f>VLOOKUP(VALUE(RIGHT(B4611,2)),'XZ coord'!$T$144:$V$149,3,0)</f>
        <v>1.95</v>
      </c>
    </row>
    <row r="4612" spans="1:10" x14ac:dyDescent="0.2">
      <c r="A4612">
        <v>5611</v>
      </c>
      <c r="B4612" t="s">
        <v>4625</v>
      </c>
      <c r="C4612" t="s">
        <v>1339</v>
      </c>
      <c r="D4612" t="s">
        <v>3596</v>
      </c>
      <c r="E4612">
        <f>VLOOKUP(LEFT(B4612,LEN(B4612)-2),'Correction using CAD'!A:F,5,0)</f>
        <v>61.2</v>
      </c>
      <c r="F4612">
        <f>VLOOKUP(LEFT(B4612,LEN(B4612)-2),'Correction using CAD'!A:F,6,0)</f>
        <v>74.699999999999989</v>
      </c>
      <c r="G4612">
        <f>VLOOKUP(VALUE(RIGHT(B4612,2)),'XZ coord'!$T$144:$U$149,2,0)</f>
        <v>8.42</v>
      </c>
      <c r="H4612">
        <v>2.4</v>
      </c>
      <c r="I4612">
        <v>0.9</v>
      </c>
      <c r="J4612">
        <f>VLOOKUP(VALUE(RIGHT(B4612,2)),'XZ coord'!$T$144:$V$149,3,0)</f>
        <v>1.95</v>
      </c>
    </row>
    <row r="4613" spans="1:10" x14ac:dyDescent="0.2">
      <c r="A4613">
        <v>5612</v>
      </c>
      <c r="B4613" t="s">
        <v>4626</v>
      </c>
      <c r="C4613" t="s">
        <v>1339</v>
      </c>
      <c r="D4613" t="s">
        <v>3596</v>
      </c>
      <c r="E4613">
        <f>VLOOKUP(LEFT(B4613,LEN(B4613)-2),'Correction using CAD'!A:F,5,0)</f>
        <v>61.2</v>
      </c>
      <c r="F4613">
        <f>VLOOKUP(LEFT(B4613,LEN(B4613)-2),'Correction using CAD'!A:F,6,0)</f>
        <v>74.699999999999989</v>
      </c>
      <c r="G4613">
        <f>VLOOKUP(VALUE(RIGHT(B4613,2)),'XZ coord'!$T$144:$U$149,2,0)</f>
        <v>10.37</v>
      </c>
      <c r="H4613">
        <v>2.4</v>
      </c>
      <c r="I4613">
        <v>0.9</v>
      </c>
      <c r="J4613">
        <f>VLOOKUP(VALUE(RIGHT(B4613,2)),'XZ coord'!$T$144:$V$149,3,0)</f>
        <v>2.1</v>
      </c>
    </row>
    <row r="4614" spans="1:10" x14ac:dyDescent="0.2">
      <c r="A4614">
        <v>5613</v>
      </c>
      <c r="B4614" t="s">
        <v>4627</v>
      </c>
      <c r="C4614" t="s">
        <v>1339</v>
      </c>
      <c r="D4614" t="s">
        <v>3596</v>
      </c>
      <c r="E4614">
        <f>VLOOKUP(LEFT(B4614,LEN(B4614)-2),'Correction using CAD'!A:F,5,0)</f>
        <v>61.2</v>
      </c>
      <c r="F4614">
        <f>VLOOKUP(LEFT(B4614,LEN(B4614)-2),'Correction using CAD'!A:F,6,0)</f>
        <v>75.599999999999994</v>
      </c>
      <c r="G4614">
        <f>VLOOKUP(VALUE(RIGHT(B4614,2)),'XZ coord'!$T$144:$U$149,2,0)</f>
        <v>2.25</v>
      </c>
      <c r="H4614">
        <v>2.4</v>
      </c>
      <c r="I4614">
        <v>0.9</v>
      </c>
      <c r="J4614">
        <f>VLOOKUP(VALUE(RIGHT(B4614,2)),'XZ coord'!$T$144:$V$149,3,0)</f>
        <v>1.97</v>
      </c>
    </row>
    <row r="4615" spans="1:10" x14ac:dyDescent="0.2">
      <c r="A4615">
        <v>5614</v>
      </c>
      <c r="B4615" t="s">
        <v>4628</v>
      </c>
      <c r="C4615" t="s">
        <v>1342</v>
      </c>
      <c r="D4615" t="s">
        <v>3596</v>
      </c>
      <c r="E4615">
        <f>VLOOKUP(LEFT(B4615,LEN(B4615)-2),'Correction using CAD'!A:F,5,0)</f>
        <v>61.2</v>
      </c>
      <c r="F4615">
        <f>VLOOKUP(LEFT(B4615,LEN(B4615)-2),'Correction using CAD'!A:F,6,0)</f>
        <v>75.599999999999994</v>
      </c>
      <c r="G4615">
        <f>VLOOKUP(VALUE(RIGHT(B4615,2)),'XZ coord'!$T$144:$U$149,2,0)</f>
        <v>4.22</v>
      </c>
      <c r="H4615">
        <v>2.4</v>
      </c>
      <c r="I4615">
        <v>0.9</v>
      </c>
      <c r="J4615">
        <f>VLOOKUP(VALUE(RIGHT(B4615,2)),'XZ coord'!$T$144:$V$149,3,0)</f>
        <v>2.25</v>
      </c>
    </row>
    <row r="4616" spans="1:10" x14ac:dyDescent="0.2">
      <c r="A4616">
        <v>5615</v>
      </c>
      <c r="B4616" t="s">
        <v>4629</v>
      </c>
      <c r="C4616" t="s">
        <v>1339</v>
      </c>
      <c r="D4616" t="s">
        <v>3596</v>
      </c>
      <c r="E4616">
        <f>VLOOKUP(LEFT(B4616,LEN(B4616)-2),'Correction using CAD'!A:F,5,0)</f>
        <v>61.2</v>
      </c>
      <c r="F4616">
        <f>VLOOKUP(LEFT(B4616,LEN(B4616)-2),'Correction using CAD'!A:F,6,0)</f>
        <v>75.599999999999994</v>
      </c>
      <c r="G4616">
        <f>VLOOKUP(VALUE(RIGHT(B4616,2)),'XZ coord'!$T$144:$U$149,2,0)</f>
        <v>6.47</v>
      </c>
      <c r="H4616">
        <v>2.4</v>
      </c>
      <c r="I4616">
        <v>0.9</v>
      </c>
      <c r="J4616">
        <f>VLOOKUP(VALUE(RIGHT(B4616,2)),'XZ coord'!$T$144:$V$149,3,0)</f>
        <v>1.95</v>
      </c>
    </row>
    <row r="4617" spans="1:10" x14ac:dyDescent="0.2">
      <c r="A4617">
        <v>5616</v>
      </c>
      <c r="B4617" t="s">
        <v>4630</v>
      </c>
      <c r="C4617" t="s">
        <v>1339</v>
      </c>
      <c r="D4617" t="s">
        <v>3596</v>
      </c>
      <c r="E4617">
        <f>VLOOKUP(LEFT(B4617,LEN(B4617)-2),'Correction using CAD'!A:F,5,0)</f>
        <v>61.2</v>
      </c>
      <c r="F4617">
        <f>VLOOKUP(LEFT(B4617,LEN(B4617)-2),'Correction using CAD'!A:F,6,0)</f>
        <v>75.599999999999994</v>
      </c>
      <c r="G4617">
        <f>VLOOKUP(VALUE(RIGHT(B4617,2)),'XZ coord'!$T$144:$U$149,2,0)</f>
        <v>8.42</v>
      </c>
      <c r="H4617">
        <v>2.4</v>
      </c>
      <c r="I4617">
        <v>0.9</v>
      </c>
      <c r="J4617">
        <f>VLOOKUP(VALUE(RIGHT(B4617,2)),'XZ coord'!$T$144:$V$149,3,0)</f>
        <v>1.95</v>
      </c>
    </row>
    <row r="4618" spans="1:10" x14ac:dyDescent="0.2">
      <c r="A4618">
        <v>5617</v>
      </c>
      <c r="B4618" t="s">
        <v>4631</v>
      </c>
      <c r="C4618" t="s">
        <v>1339</v>
      </c>
      <c r="D4618" t="s">
        <v>3596</v>
      </c>
      <c r="E4618">
        <f>VLOOKUP(LEFT(B4618,LEN(B4618)-2),'Correction using CAD'!A:F,5,0)</f>
        <v>61.2</v>
      </c>
      <c r="F4618">
        <f>VLOOKUP(LEFT(B4618,LEN(B4618)-2),'Correction using CAD'!A:F,6,0)</f>
        <v>75.599999999999994</v>
      </c>
      <c r="G4618">
        <f>VLOOKUP(VALUE(RIGHT(B4618,2)),'XZ coord'!$T$144:$U$149,2,0)</f>
        <v>10.37</v>
      </c>
      <c r="H4618">
        <v>2.4</v>
      </c>
      <c r="I4618">
        <v>0.9</v>
      </c>
      <c r="J4618">
        <f>VLOOKUP(VALUE(RIGHT(B4618,2)),'XZ coord'!$T$144:$V$149,3,0)</f>
        <v>2.1</v>
      </c>
    </row>
    <row r="4619" spans="1:10" x14ac:dyDescent="0.2">
      <c r="A4619">
        <v>5618</v>
      </c>
      <c r="B4619" t="s">
        <v>4632</v>
      </c>
      <c r="C4619" t="s">
        <v>1339</v>
      </c>
      <c r="D4619" t="s">
        <v>3596</v>
      </c>
      <c r="E4619">
        <f>VLOOKUP(LEFT(B4619,LEN(B4619)-2),'Correction using CAD'!A:F,5,0)</f>
        <v>61.2</v>
      </c>
      <c r="F4619">
        <f>VLOOKUP(LEFT(B4619,LEN(B4619)-2),'Correction using CAD'!A:F,6,0)</f>
        <v>76.5</v>
      </c>
      <c r="G4619">
        <f>VLOOKUP(VALUE(RIGHT(B4619,2)),'XZ coord'!$T$144:$U$149,2,0)</f>
        <v>2.25</v>
      </c>
      <c r="H4619">
        <v>2.4</v>
      </c>
      <c r="I4619">
        <v>0.9</v>
      </c>
      <c r="J4619">
        <f>VLOOKUP(VALUE(RIGHT(B4619,2)),'XZ coord'!$T$144:$V$149,3,0)</f>
        <v>1.97</v>
      </c>
    </row>
    <row r="4620" spans="1:10" x14ac:dyDescent="0.2">
      <c r="A4620">
        <v>5619</v>
      </c>
      <c r="B4620" t="s">
        <v>4633</v>
      </c>
      <c r="C4620" t="s">
        <v>1342</v>
      </c>
      <c r="D4620" t="s">
        <v>3596</v>
      </c>
      <c r="E4620">
        <f>VLOOKUP(LEFT(B4620,LEN(B4620)-2),'Correction using CAD'!A:F,5,0)</f>
        <v>61.2</v>
      </c>
      <c r="F4620">
        <f>VLOOKUP(LEFT(B4620,LEN(B4620)-2),'Correction using CAD'!A:F,6,0)</f>
        <v>76.5</v>
      </c>
      <c r="G4620">
        <f>VLOOKUP(VALUE(RIGHT(B4620,2)),'XZ coord'!$T$144:$U$149,2,0)</f>
        <v>4.22</v>
      </c>
      <c r="H4620">
        <v>2.4</v>
      </c>
      <c r="I4620">
        <v>0.9</v>
      </c>
      <c r="J4620">
        <f>VLOOKUP(VALUE(RIGHT(B4620,2)),'XZ coord'!$T$144:$V$149,3,0)</f>
        <v>2.25</v>
      </c>
    </row>
    <row r="4621" spans="1:10" x14ac:dyDescent="0.2">
      <c r="A4621">
        <v>5620</v>
      </c>
      <c r="B4621" t="s">
        <v>4634</v>
      </c>
      <c r="C4621" t="s">
        <v>1339</v>
      </c>
      <c r="D4621" t="s">
        <v>3596</v>
      </c>
      <c r="E4621">
        <f>VLOOKUP(LEFT(B4621,LEN(B4621)-2),'Correction using CAD'!A:F,5,0)</f>
        <v>61.2</v>
      </c>
      <c r="F4621">
        <f>VLOOKUP(LEFT(B4621,LEN(B4621)-2),'Correction using CAD'!A:F,6,0)</f>
        <v>76.5</v>
      </c>
      <c r="G4621">
        <f>VLOOKUP(VALUE(RIGHT(B4621,2)),'XZ coord'!$T$144:$U$149,2,0)</f>
        <v>6.47</v>
      </c>
      <c r="H4621">
        <v>2.4</v>
      </c>
      <c r="I4621">
        <v>0.9</v>
      </c>
      <c r="J4621">
        <f>VLOOKUP(VALUE(RIGHT(B4621,2)),'XZ coord'!$T$144:$V$149,3,0)</f>
        <v>1.95</v>
      </c>
    </row>
    <row r="4622" spans="1:10" x14ac:dyDescent="0.2">
      <c r="A4622">
        <v>5621</v>
      </c>
      <c r="B4622" t="s">
        <v>4635</v>
      </c>
      <c r="C4622" t="s">
        <v>1339</v>
      </c>
      <c r="D4622" t="s">
        <v>3596</v>
      </c>
      <c r="E4622">
        <f>VLOOKUP(LEFT(B4622,LEN(B4622)-2),'Correction using CAD'!A:F,5,0)</f>
        <v>61.2</v>
      </c>
      <c r="F4622">
        <f>VLOOKUP(LEFT(B4622,LEN(B4622)-2),'Correction using CAD'!A:F,6,0)</f>
        <v>76.5</v>
      </c>
      <c r="G4622">
        <f>VLOOKUP(VALUE(RIGHT(B4622,2)),'XZ coord'!$T$144:$U$149,2,0)</f>
        <v>8.42</v>
      </c>
      <c r="H4622">
        <v>2.4</v>
      </c>
      <c r="I4622">
        <v>0.9</v>
      </c>
      <c r="J4622">
        <f>VLOOKUP(VALUE(RIGHT(B4622,2)),'XZ coord'!$T$144:$V$149,3,0)</f>
        <v>1.95</v>
      </c>
    </row>
    <row r="4623" spans="1:10" x14ac:dyDescent="0.2">
      <c r="A4623">
        <v>5622</v>
      </c>
      <c r="B4623" t="s">
        <v>4636</v>
      </c>
      <c r="C4623" t="s">
        <v>1339</v>
      </c>
      <c r="D4623" t="s">
        <v>3596</v>
      </c>
      <c r="E4623">
        <f>VLOOKUP(LEFT(B4623,LEN(B4623)-2),'Correction using CAD'!A:F,5,0)</f>
        <v>61.2</v>
      </c>
      <c r="F4623">
        <f>VLOOKUP(LEFT(B4623,LEN(B4623)-2),'Correction using CAD'!A:F,6,0)</f>
        <v>76.5</v>
      </c>
      <c r="G4623">
        <f>VLOOKUP(VALUE(RIGHT(B4623,2)),'XZ coord'!$T$144:$U$149,2,0)</f>
        <v>10.37</v>
      </c>
      <c r="H4623">
        <v>2.4</v>
      </c>
      <c r="I4623">
        <v>0.9</v>
      </c>
      <c r="J4623">
        <f>VLOOKUP(VALUE(RIGHT(B4623,2)),'XZ coord'!$T$144:$V$149,3,0)</f>
        <v>2.1</v>
      </c>
    </row>
    <row r="4624" spans="1:10" x14ac:dyDescent="0.2">
      <c r="A4624">
        <v>5623</v>
      </c>
      <c r="B4624" t="s">
        <v>4637</v>
      </c>
      <c r="C4624" t="s">
        <v>1339</v>
      </c>
      <c r="D4624" t="s">
        <v>3596</v>
      </c>
      <c r="E4624">
        <f>VLOOKUP(LEFT(B4624,LEN(B4624)-2),'Correction using CAD'!A:F,5,0)</f>
        <v>68.575000000000003</v>
      </c>
      <c r="F4624">
        <f>VLOOKUP(LEFT(B4624,LEN(B4624)-2),'Correction using CAD'!A:F,6,0)</f>
        <v>77.400000000000006</v>
      </c>
      <c r="G4624">
        <f>VLOOKUP(VALUE(RIGHT(B4624,2)),'XZ coord'!$T$144:$U$149,2,0)</f>
        <v>2.25</v>
      </c>
      <c r="H4624">
        <v>2.4</v>
      </c>
      <c r="I4624">
        <v>0.9</v>
      </c>
      <c r="J4624">
        <f>VLOOKUP(VALUE(RIGHT(B4624,2)),'XZ coord'!$T$144:$V$149,3,0)</f>
        <v>1.97</v>
      </c>
    </row>
    <row r="4625" spans="1:10" x14ac:dyDescent="0.2">
      <c r="A4625">
        <v>5624</v>
      </c>
      <c r="B4625" t="s">
        <v>4638</v>
      </c>
      <c r="C4625" t="s">
        <v>1342</v>
      </c>
      <c r="D4625" t="s">
        <v>3596</v>
      </c>
      <c r="E4625">
        <f>VLOOKUP(LEFT(B4625,LEN(B4625)-2),'Correction using CAD'!A:F,5,0)</f>
        <v>68.575000000000003</v>
      </c>
      <c r="F4625">
        <f>VLOOKUP(LEFT(B4625,LEN(B4625)-2),'Correction using CAD'!A:F,6,0)</f>
        <v>77.400000000000006</v>
      </c>
      <c r="G4625">
        <f>VLOOKUP(VALUE(RIGHT(B4625,2)),'XZ coord'!$T$144:$U$149,2,0)</f>
        <v>4.22</v>
      </c>
      <c r="H4625">
        <v>2.4</v>
      </c>
      <c r="I4625">
        <v>0.9</v>
      </c>
      <c r="J4625">
        <f>VLOOKUP(VALUE(RIGHT(B4625,2)),'XZ coord'!$T$144:$V$149,3,0)</f>
        <v>2.25</v>
      </c>
    </row>
    <row r="4626" spans="1:10" x14ac:dyDescent="0.2">
      <c r="A4626">
        <v>5625</v>
      </c>
      <c r="B4626" t="s">
        <v>4639</v>
      </c>
      <c r="C4626" t="s">
        <v>1339</v>
      </c>
      <c r="D4626" t="s">
        <v>3596</v>
      </c>
      <c r="E4626">
        <f>VLOOKUP(LEFT(B4626,LEN(B4626)-2),'Correction using CAD'!A:F,5,0)</f>
        <v>68.575000000000003</v>
      </c>
      <c r="F4626">
        <f>VLOOKUP(LEFT(B4626,LEN(B4626)-2),'Correction using CAD'!A:F,6,0)</f>
        <v>77.400000000000006</v>
      </c>
      <c r="G4626">
        <f>VLOOKUP(VALUE(RIGHT(B4626,2)),'XZ coord'!$T$144:$U$149,2,0)</f>
        <v>6.47</v>
      </c>
      <c r="H4626">
        <v>2.4</v>
      </c>
      <c r="I4626">
        <v>0.9</v>
      </c>
      <c r="J4626">
        <f>VLOOKUP(VALUE(RIGHT(B4626,2)),'XZ coord'!$T$144:$V$149,3,0)</f>
        <v>1.95</v>
      </c>
    </row>
    <row r="4627" spans="1:10" x14ac:dyDescent="0.2">
      <c r="A4627">
        <v>5626</v>
      </c>
      <c r="B4627" t="s">
        <v>4640</v>
      </c>
      <c r="C4627" t="s">
        <v>1339</v>
      </c>
      <c r="D4627" t="s">
        <v>3596</v>
      </c>
      <c r="E4627">
        <f>VLOOKUP(LEFT(B4627,LEN(B4627)-2),'Correction using CAD'!A:F,5,0)</f>
        <v>68.575000000000003</v>
      </c>
      <c r="F4627">
        <f>VLOOKUP(LEFT(B4627,LEN(B4627)-2),'Correction using CAD'!A:F,6,0)</f>
        <v>77.400000000000006</v>
      </c>
      <c r="G4627">
        <f>VLOOKUP(VALUE(RIGHT(B4627,2)),'XZ coord'!$T$144:$U$149,2,0)</f>
        <v>8.42</v>
      </c>
      <c r="H4627">
        <v>2.4</v>
      </c>
      <c r="I4627">
        <v>0.9</v>
      </c>
      <c r="J4627">
        <f>VLOOKUP(VALUE(RIGHT(B4627,2)),'XZ coord'!$T$144:$V$149,3,0)</f>
        <v>1.95</v>
      </c>
    </row>
    <row r="4628" spans="1:10" x14ac:dyDescent="0.2">
      <c r="A4628">
        <v>5627</v>
      </c>
      <c r="B4628" t="s">
        <v>4641</v>
      </c>
      <c r="C4628" t="s">
        <v>1339</v>
      </c>
      <c r="D4628" t="s">
        <v>3596</v>
      </c>
      <c r="E4628">
        <f>VLOOKUP(LEFT(B4628,LEN(B4628)-2),'Correction using CAD'!A:F,5,0)</f>
        <v>68.575000000000003</v>
      </c>
      <c r="F4628">
        <f>VLOOKUP(LEFT(B4628,LEN(B4628)-2),'Correction using CAD'!A:F,6,0)</f>
        <v>77.400000000000006</v>
      </c>
      <c r="G4628">
        <f>VLOOKUP(VALUE(RIGHT(B4628,2)),'XZ coord'!$T$144:$U$149,2,0)</f>
        <v>10.37</v>
      </c>
      <c r="H4628">
        <v>2.4</v>
      </c>
      <c r="I4628">
        <v>0.9</v>
      </c>
      <c r="J4628">
        <f>VLOOKUP(VALUE(RIGHT(B4628,2)),'XZ coord'!$T$144:$V$149,3,0)</f>
        <v>2.1</v>
      </c>
    </row>
    <row r="4629" spans="1:10" x14ac:dyDescent="0.2">
      <c r="A4629">
        <v>5628</v>
      </c>
      <c r="B4629" t="s">
        <v>4642</v>
      </c>
      <c r="C4629" t="s">
        <v>1339</v>
      </c>
      <c r="D4629" t="s">
        <v>3596</v>
      </c>
      <c r="E4629">
        <f>VLOOKUP(LEFT(B4629,LEN(B4629)-2),'Correction using CAD'!A:F,5,0)</f>
        <v>68.575000000000003</v>
      </c>
      <c r="F4629">
        <f>VLOOKUP(LEFT(B4629,LEN(B4629)-2),'Correction using CAD'!A:F,6,0)</f>
        <v>78.300000000000011</v>
      </c>
      <c r="G4629">
        <f>VLOOKUP(VALUE(RIGHT(B4629,2)),'XZ coord'!$T$144:$U$149,2,0)</f>
        <v>2.25</v>
      </c>
      <c r="H4629">
        <v>2.4</v>
      </c>
      <c r="I4629">
        <v>0.9</v>
      </c>
      <c r="J4629">
        <f>VLOOKUP(VALUE(RIGHT(B4629,2)),'XZ coord'!$T$144:$V$149,3,0)</f>
        <v>1.97</v>
      </c>
    </row>
    <row r="4630" spans="1:10" x14ac:dyDescent="0.2">
      <c r="A4630">
        <v>5629</v>
      </c>
      <c r="B4630" t="s">
        <v>4643</v>
      </c>
      <c r="C4630" t="s">
        <v>1342</v>
      </c>
      <c r="D4630" t="s">
        <v>3596</v>
      </c>
      <c r="E4630">
        <f>VLOOKUP(LEFT(B4630,LEN(B4630)-2),'Correction using CAD'!A:F,5,0)</f>
        <v>68.575000000000003</v>
      </c>
      <c r="F4630">
        <f>VLOOKUP(LEFT(B4630,LEN(B4630)-2),'Correction using CAD'!A:F,6,0)</f>
        <v>78.300000000000011</v>
      </c>
      <c r="G4630">
        <f>VLOOKUP(VALUE(RIGHT(B4630,2)),'XZ coord'!$T$144:$U$149,2,0)</f>
        <v>4.22</v>
      </c>
      <c r="H4630">
        <v>2.4</v>
      </c>
      <c r="I4630">
        <v>0.9</v>
      </c>
      <c r="J4630">
        <f>VLOOKUP(VALUE(RIGHT(B4630,2)),'XZ coord'!$T$144:$V$149,3,0)</f>
        <v>2.25</v>
      </c>
    </row>
    <row r="4631" spans="1:10" x14ac:dyDescent="0.2">
      <c r="A4631">
        <v>5630</v>
      </c>
      <c r="B4631" t="s">
        <v>4644</v>
      </c>
      <c r="C4631" t="s">
        <v>1339</v>
      </c>
      <c r="D4631" t="s">
        <v>3596</v>
      </c>
      <c r="E4631">
        <f>VLOOKUP(LEFT(B4631,LEN(B4631)-2),'Correction using CAD'!A:F,5,0)</f>
        <v>68.575000000000003</v>
      </c>
      <c r="F4631">
        <f>VLOOKUP(LEFT(B4631,LEN(B4631)-2),'Correction using CAD'!A:F,6,0)</f>
        <v>78.300000000000011</v>
      </c>
      <c r="G4631">
        <f>VLOOKUP(VALUE(RIGHT(B4631,2)),'XZ coord'!$T$144:$U$149,2,0)</f>
        <v>6.47</v>
      </c>
      <c r="H4631">
        <v>2.4</v>
      </c>
      <c r="I4631">
        <v>0.9</v>
      </c>
      <c r="J4631">
        <f>VLOOKUP(VALUE(RIGHT(B4631,2)),'XZ coord'!$T$144:$V$149,3,0)</f>
        <v>1.95</v>
      </c>
    </row>
    <row r="4632" spans="1:10" x14ac:dyDescent="0.2">
      <c r="A4632">
        <v>5631</v>
      </c>
      <c r="B4632" t="s">
        <v>4645</v>
      </c>
      <c r="C4632" t="s">
        <v>1339</v>
      </c>
      <c r="D4632" t="s">
        <v>3596</v>
      </c>
      <c r="E4632">
        <f>VLOOKUP(LEFT(B4632,LEN(B4632)-2),'Correction using CAD'!A:F,5,0)</f>
        <v>68.575000000000003</v>
      </c>
      <c r="F4632">
        <f>VLOOKUP(LEFT(B4632,LEN(B4632)-2),'Correction using CAD'!A:F,6,0)</f>
        <v>78.300000000000011</v>
      </c>
      <c r="G4632">
        <f>VLOOKUP(VALUE(RIGHT(B4632,2)),'XZ coord'!$T$144:$U$149,2,0)</f>
        <v>8.42</v>
      </c>
      <c r="H4632">
        <v>2.4</v>
      </c>
      <c r="I4632">
        <v>0.9</v>
      </c>
      <c r="J4632">
        <f>VLOOKUP(VALUE(RIGHT(B4632,2)),'XZ coord'!$T$144:$V$149,3,0)</f>
        <v>1.95</v>
      </c>
    </row>
    <row r="4633" spans="1:10" x14ac:dyDescent="0.2">
      <c r="A4633">
        <v>5632</v>
      </c>
      <c r="B4633" t="s">
        <v>4646</v>
      </c>
      <c r="C4633" t="s">
        <v>1339</v>
      </c>
      <c r="D4633" t="s">
        <v>3596</v>
      </c>
      <c r="E4633">
        <f>VLOOKUP(LEFT(B4633,LEN(B4633)-2),'Correction using CAD'!A:F,5,0)</f>
        <v>68.575000000000003</v>
      </c>
      <c r="F4633">
        <f>VLOOKUP(LEFT(B4633,LEN(B4633)-2),'Correction using CAD'!A:F,6,0)</f>
        <v>78.300000000000011</v>
      </c>
      <c r="G4633">
        <f>VLOOKUP(VALUE(RIGHT(B4633,2)),'XZ coord'!$T$144:$U$149,2,0)</f>
        <v>10.37</v>
      </c>
      <c r="H4633">
        <v>2.4</v>
      </c>
      <c r="I4633">
        <v>0.9</v>
      </c>
      <c r="J4633">
        <f>VLOOKUP(VALUE(RIGHT(B4633,2)),'XZ coord'!$T$144:$V$149,3,0)</f>
        <v>2.1</v>
      </c>
    </row>
    <row r="4634" spans="1:10" x14ac:dyDescent="0.2">
      <c r="A4634">
        <v>5633</v>
      </c>
      <c r="B4634" t="s">
        <v>4647</v>
      </c>
      <c r="C4634" t="s">
        <v>1339</v>
      </c>
      <c r="D4634" t="s">
        <v>3596</v>
      </c>
      <c r="E4634">
        <f>VLOOKUP(LEFT(B4634,LEN(B4634)-2),'Correction using CAD'!A:F,5,0)</f>
        <v>68.575000000000003</v>
      </c>
      <c r="F4634">
        <f>VLOOKUP(LEFT(B4634,LEN(B4634)-2),'Correction using CAD'!A:F,6,0)</f>
        <v>79.200000000000017</v>
      </c>
      <c r="G4634">
        <f>VLOOKUP(VALUE(RIGHT(B4634,2)),'XZ coord'!$T$144:$U$149,2,0)</f>
        <v>2.25</v>
      </c>
      <c r="H4634">
        <v>2.4</v>
      </c>
      <c r="I4634">
        <v>0.9</v>
      </c>
      <c r="J4634">
        <f>VLOOKUP(VALUE(RIGHT(B4634,2)),'XZ coord'!$T$144:$V$149,3,0)</f>
        <v>1.97</v>
      </c>
    </row>
    <row r="4635" spans="1:10" x14ac:dyDescent="0.2">
      <c r="A4635">
        <v>5634</v>
      </c>
      <c r="B4635" t="s">
        <v>4648</v>
      </c>
      <c r="C4635" t="s">
        <v>1342</v>
      </c>
      <c r="D4635" t="s">
        <v>3596</v>
      </c>
      <c r="E4635">
        <f>VLOOKUP(LEFT(B4635,LEN(B4635)-2),'Correction using CAD'!A:F,5,0)</f>
        <v>68.575000000000003</v>
      </c>
      <c r="F4635">
        <f>VLOOKUP(LEFT(B4635,LEN(B4635)-2),'Correction using CAD'!A:F,6,0)</f>
        <v>79.200000000000017</v>
      </c>
      <c r="G4635">
        <f>VLOOKUP(VALUE(RIGHT(B4635,2)),'XZ coord'!$T$144:$U$149,2,0)</f>
        <v>4.22</v>
      </c>
      <c r="H4635">
        <v>2.4</v>
      </c>
      <c r="I4635">
        <v>0.9</v>
      </c>
      <c r="J4635">
        <f>VLOOKUP(VALUE(RIGHT(B4635,2)),'XZ coord'!$T$144:$V$149,3,0)</f>
        <v>2.25</v>
      </c>
    </row>
    <row r="4636" spans="1:10" x14ac:dyDescent="0.2">
      <c r="A4636">
        <v>5635</v>
      </c>
      <c r="B4636" t="s">
        <v>4649</v>
      </c>
      <c r="C4636" t="s">
        <v>1339</v>
      </c>
      <c r="D4636" t="s">
        <v>3596</v>
      </c>
      <c r="E4636">
        <f>VLOOKUP(LEFT(B4636,LEN(B4636)-2),'Correction using CAD'!A:F,5,0)</f>
        <v>68.575000000000003</v>
      </c>
      <c r="F4636">
        <f>VLOOKUP(LEFT(B4636,LEN(B4636)-2),'Correction using CAD'!A:F,6,0)</f>
        <v>79.200000000000017</v>
      </c>
      <c r="G4636">
        <f>VLOOKUP(VALUE(RIGHT(B4636,2)),'XZ coord'!$T$144:$U$149,2,0)</f>
        <v>6.47</v>
      </c>
      <c r="H4636">
        <v>2.4</v>
      </c>
      <c r="I4636">
        <v>0.9</v>
      </c>
      <c r="J4636">
        <f>VLOOKUP(VALUE(RIGHT(B4636,2)),'XZ coord'!$T$144:$V$149,3,0)</f>
        <v>1.95</v>
      </c>
    </row>
    <row r="4637" spans="1:10" x14ac:dyDescent="0.2">
      <c r="A4637">
        <v>5636</v>
      </c>
      <c r="B4637" t="s">
        <v>4650</v>
      </c>
      <c r="C4637" t="s">
        <v>1339</v>
      </c>
      <c r="D4637" t="s">
        <v>3596</v>
      </c>
      <c r="E4637">
        <f>VLOOKUP(LEFT(B4637,LEN(B4637)-2),'Correction using CAD'!A:F,5,0)</f>
        <v>68.575000000000003</v>
      </c>
      <c r="F4637">
        <f>VLOOKUP(LEFT(B4637,LEN(B4637)-2),'Correction using CAD'!A:F,6,0)</f>
        <v>79.200000000000017</v>
      </c>
      <c r="G4637">
        <f>VLOOKUP(VALUE(RIGHT(B4637,2)),'XZ coord'!$T$144:$U$149,2,0)</f>
        <v>8.42</v>
      </c>
      <c r="H4637">
        <v>2.4</v>
      </c>
      <c r="I4637">
        <v>0.9</v>
      </c>
      <c r="J4637">
        <f>VLOOKUP(VALUE(RIGHT(B4637,2)),'XZ coord'!$T$144:$V$149,3,0)</f>
        <v>1.95</v>
      </c>
    </row>
    <row r="4638" spans="1:10" x14ac:dyDescent="0.2">
      <c r="A4638">
        <v>5637</v>
      </c>
      <c r="B4638" t="s">
        <v>4651</v>
      </c>
      <c r="C4638" t="s">
        <v>1339</v>
      </c>
      <c r="D4638" t="s">
        <v>3596</v>
      </c>
      <c r="E4638">
        <f>VLOOKUP(LEFT(B4638,LEN(B4638)-2),'Correction using CAD'!A:F,5,0)</f>
        <v>68.575000000000003</v>
      </c>
      <c r="F4638">
        <f>VLOOKUP(LEFT(B4638,LEN(B4638)-2),'Correction using CAD'!A:F,6,0)</f>
        <v>79.200000000000017</v>
      </c>
      <c r="G4638">
        <f>VLOOKUP(VALUE(RIGHT(B4638,2)),'XZ coord'!$T$144:$U$149,2,0)</f>
        <v>10.37</v>
      </c>
      <c r="H4638">
        <v>2.4</v>
      </c>
      <c r="I4638">
        <v>0.9</v>
      </c>
      <c r="J4638">
        <f>VLOOKUP(VALUE(RIGHT(B4638,2)),'XZ coord'!$T$144:$V$149,3,0)</f>
        <v>2.1</v>
      </c>
    </row>
    <row r="4639" spans="1:10" x14ac:dyDescent="0.2">
      <c r="A4639">
        <v>5638</v>
      </c>
      <c r="B4639" t="s">
        <v>4652</v>
      </c>
      <c r="C4639" t="s">
        <v>1339</v>
      </c>
      <c r="D4639" t="s">
        <v>3596</v>
      </c>
      <c r="E4639">
        <f>VLOOKUP(LEFT(B4639,LEN(B4639)-2),'Correction using CAD'!A:F,5,0)</f>
        <v>68.575000000000003</v>
      </c>
      <c r="F4639">
        <f>VLOOKUP(LEFT(B4639,LEN(B4639)-2),'Correction using CAD'!A:F,6,0)</f>
        <v>80.100000000000023</v>
      </c>
      <c r="G4639">
        <f>VLOOKUP(VALUE(RIGHT(B4639,2)),'XZ coord'!$T$144:$U$149,2,0)</f>
        <v>2.25</v>
      </c>
      <c r="H4639">
        <v>2.4</v>
      </c>
      <c r="I4639">
        <v>0.9</v>
      </c>
      <c r="J4639">
        <f>VLOOKUP(VALUE(RIGHT(B4639,2)),'XZ coord'!$T$144:$V$149,3,0)</f>
        <v>1.97</v>
      </c>
    </row>
    <row r="4640" spans="1:10" x14ac:dyDescent="0.2">
      <c r="A4640">
        <v>5639</v>
      </c>
      <c r="B4640" t="s">
        <v>4653</v>
      </c>
      <c r="C4640" t="s">
        <v>1342</v>
      </c>
      <c r="D4640" t="s">
        <v>3596</v>
      </c>
      <c r="E4640">
        <f>VLOOKUP(LEFT(B4640,LEN(B4640)-2),'Correction using CAD'!A:F,5,0)</f>
        <v>68.575000000000003</v>
      </c>
      <c r="F4640">
        <f>VLOOKUP(LEFT(B4640,LEN(B4640)-2),'Correction using CAD'!A:F,6,0)</f>
        <v>80.100000000000023</v>
      </c>
      <c r="G4640">
        <f>VLOOKUP(VALUE(RIGHT(B4640,2)),'XZ coord'!$T$144:$U$149,2,0)</f>
        <v>4.22</v>
      </c>
      <c r="H4640">
        <v>2.4</v>
      </c>
      <c r="I4640">
        <v>0.9</v>
      </c>
      <c r="J4640">
        <f>VLOOKUP(VALUE(RIGHT(B4640,2)),'XZ coord'!$T$144:$V$149,3,0)</f>
        <v>2.25</v>
      </c>
    </row>
    <row r="4641" spans="1:10" x14ac:dyDescent="0.2">
      <c r="A4641">
        <v>5640</v>
      </c>
      <c r="B4641" t="s">
        <v>4654</v>
      </c>
      <c r="C4641" t="s">
        <v>1339</v>
      </c>
      <c r="D4641" t="s">
        <v>3596</v>
      </c>
      <c r="E4641">
        <f>VLOOKUP(LEFT(B4641,LEN(B4641)-2),'Correction using CAD'!A:F,5,0)</f>
        <v>68.575000000000003</v>
      </c>
      <c r="F4641">
        <f>VLOOKUP(LEFT(B4641,LEN(B4641)-2),'Correction using CAD'!A:F,6,0)</f>
        <v>80.100000000000023</v>
      </c>
      <c r="G4641">
        <f>VLOOKUP(VALUE(RIGHT(B4641,2)),'XZ coord'!$T$144:$U$149,2,0)</f>
        <v>6.47</v>
      </c>
      <c r="H4641">
        <v>2.4</v>
      </c>
      <c r="I4641">
        <v>0.9</v>
      </c>
      <c r="J4641">
        <f>VLOOKUP(VALUE(RIGHT(B4641,2)),'XZ coord'!$T$144:$V$149,3,0)</f>
        <v>1.95</v>
      </c>
    </row>
    <row r="4642" spans="1:10" x14ac:dyDescent="0.2">
      <c r="A4642">
        <v>5641</v>
      </c>
      <c r="B4642" t="s">
        <v>4655</v>
      </c>
      <c r="C4642" t="s">
        <v>1339</v>
      </c>
      <c r="D4642" t="s">
        <v>3596</v>
      </c>
      <c r="E4642">
        <f>VLOOKUP(LEFT(B4642,LEN(B4642)-2),'Correction using CAD'!A:F,5,0)</f>
        <v>68.575000000000003</v>
      </c>
      <c r="F4642">
        <f>VLOOKUP(LEFT(B4642,LEN(B4642)-2),'Correction using CAD'!A:F,6,0)</f>
        <v>80.100000000000023</v>
      </c>
      <c r="G4642">
        <f>VLOOKUP(VALUE(RIGHT(B4642,2)),'XZ coord'!$T$144:$U$149,2,0)</f>
        <v>8.42</v>
      </c>
      <c r="H4642">
        <v>2.4</v>
      </c>
      <c r="I4642">
        <v>0.9</v>
      </c>
      <c r="J4642">
        <f>VLOOKUP(VALUE(RIGHT(B4642,2)),'XZ coord'!$T$144:$V$149,3,0)</f>
        <v>1.95</v>
      </c>
    </row>
    <row r="4643" spans="1:10" x14ac:dyDescent="0.2">
      <c r="A4643">
        <v>5642</v>
      </c>
      <c r="B4643" t="s">
        <v>4656</v>
      </c>
      <c r="C4643" t="s">
        <v>1339</v>
      </c>
      <c r="D4643" t="s">
        <v>3596</v>
      </c>
      <c r="E4643">
        <f>VLOOKUP(LEFT(B4643,LEN(B4643)-2),'Correction using CAD'!A:F,5,0)</f>
        <v>68.575000000000003</v>
      </c>
      <c r="F4643">
        <f>VLOOKUP(LEFT(B4643,LEN(B4643)-2),'Correction using CAD'!A:F,6,0)</f>
        <v>80.100000000000023</v>
      </c>
      <c r="G4643">
        <f>VLOOKUP(VALUE(RIGHT(B4643,2)),'XZ coord'!$T$144:$U$149,2,0)</f>
        <v>10.37</v>
      </c>
      <c r="H4643">
        <v>2.4</v>
      </c>
      <c r="I4643">
        <v>0.9</v>
      </c>
      <c r="J4643">
        <f>VLOOKUP(VALUE(RIGHT(B4643,2)),'XZ coord'!$T$144:$V$149,3,0)</f>
        <v>2.1</v>
      </c>
    </row>
    <row r="4644" spans="1:10" x14ac:dyDescent="0.2">
      <c r="A4644">
        <v>5643</v>
      </c>
      <c r="B4644" t="s">
        <v>4657</v>
      </c>
      <c r="C4644" t="s">
        <v>1339</v>
      </c>
      <c r="D4644" t="s">
        <v>3596</v>
      </c>
      <c r="E4644">
        <f>VLOOKUP(LEFT(B4644,LEN(B4644)-2),'Correction using CAD'!A:F,5,0)</f>
        <v>61.2</v>
      </c>
      <c r="F4644">
        <f>VLOOKUP(LEFT(B4644,LEN(B4644)-2),'Correction using CAD'!A:F,6,0)</f>
        <v>77.400000000000006</v>
      </c>
      <c r="G4644">
        <f>VLOOKUP(VALUE(RIGHT(B4644,2)),'XZ coord'!$T$144:$U$149,2,0)</f>
        <v>2.25</v>
      </c>
      <c r="H4644">
        <v>2.4</v>
      </c>
      <c r="I4644">
        <v>0.9</v>
      </c>
      <c r="J4644">
        <f>VLOOKUP(VALUE(RIGHT(B4644,2)),'XZ coord'!$T$144:$V$149,3,0)</f>
        <v>1.97</v>
      </c>
    </row>
    <row r="4645" spans="1:10" x14ac:dyDescent="0.2">
      <c r="A4645">
        <v>5644</v>
      </c>
      <c r="B4645" t="s">
        <v>4658</v>
      </c>
      <c r="C4645" t="s">
        <v>1342</v>
      </c>
      <c r="D4645" t="s">
        <v>3596</v>
      </c>
      <c r="E4645">
        <f>VLOOKUP(LEFT(B4645,LEN(B4645)-2),'Correction using CAD'!A:F,5,0)</f>
        <v>61.2</v>
      </c>
      <c r="F4645">
        <f>VLOOKUP(LEFT(B4645,LEN(B4645)-2),'Correction using CAD'!A:F,6,0)</f>
        <v>77.400000000000006</v>
      </c>
      <c r="G4645">
        <f>VLOOKUP(VALUE(RIGHT(B4645,2)),'XZ coord'!$T$144:$U$149,2,0)</f>
        <v>4.22</v>
      </c>
      <c r="H4645">
        <v>2.4</v>
      </c>
      <c r="I4645">
        <v>0.9</v>
      </c>
      <c r="J4645">
        <f>VLOOKUP(VALUE(RIGHT(B4645,2)),'XZ coord'!$T$144:$V$149,3,0)</f>
        <v>2.25</v>
      </c>
    </row>
    <row r="4646" spans="1:10" x14ac:dyDescent="0.2">
      <c r="A4646">
        <v>5645</v>
      </c>
      <c r="B4646" t="s">
        <v>4659</v>
      </c>
      <c r="C4646" t="s">
        <v>1339</v>
      </c>
      <c r="D4646" t="s">
        <v>3596</v>
      </c>
      <c r="E4646">
        <f>VLOOKUP(LEFT(B4646,LEN(B4646)-2),'Correction using CAD'!A:F,5,0)</f>
        <v>61.2</v>
      </c>
      <c r="F4646">
        <f>VLOOKUP(LEFT(B4646,LEN(B4646)-2),'Correction using CAD'!A:F,6,0)</f>
        <v>77.400000000000006</v>
      </c>
      <c r="G4646">
        <f>VLOOKUP(VALUE(RIGHT(B4646,2)),'XZ coord'!$T$144:$U$149,2,0)</f>
        <v>6.47</v>
      </c>
      <c r="H4646">
        <v>2.4</v>
      </c>
      <c r="I4646">
        <v>0.9</v>
      </c>
      <c r="J4646">
        <f>VLOOKUP(VALUE(RIGHT(B4646,2)),'XZ coord'!$T$144:$V$149,3,0)</f>
        <v>1.95</v>
      </c>
    </row>
    <row r="4647" spans="1:10" x14ac:dyDescent="0.2">
      <c r="A4647">
        <v>5646</v>
      </c>
      <c r="B4647" t="s">
        <v>4660</v>
      </c>
      <c r="C4647" t="s">
        <v>1339</v>
      </c>
      <c r="D4647" t="s">
        <v>3596</v>
      </c>
      <c r="E4647">
        <f>VLOOKUP(LEFT(B4647,LEN(B4647)-2),'Correction using CAD'!A:F,5,0)</f>
        <v>61.2</v>
      </c>
      <c r="F4647">
        <f>VLOOKUP(LEFT(B4647,LEN(B4647)-2),'Correction using CAD'!A:F,6,0)</f>
        <v>77.400000000000006</v>
      </c>
      <c r="G4647">
        <f>VLOOKUP(VALUE(RIGHT(B4647,2)),'XZ coord'!$T$144:$U$149,2,0)</f>
        <v>8.42</v>
      </c>
      <c r="H4647">
        <v>2.4</v>
      </c>
      <c r="I4647">
        <v>0.9</v>
      </c>
      <c r="J4647">
        <f>VLOOKUP(VALUE(RIGHT(B4647,2)),'XZ coord'!$T$144:$V$149,3,0)</f>
        <v>1.95</v>
      </c>
    </row>
    <row r="4648" spans="1:10" x14ac:dyDescent="0.2">
      <c r="A4648">
        <v>5647</v>
      </c>
      <c r="B4648" t="s">
        <v>4661</v>
      </c>
      <c r="C4648" t="s">
        <v>1339</v>
      </c>
      <c r="D4648" t="s">
        <v>3596</v>
      </c>
      <c r="E4648">
        <f>VLOOKUP(LEFT(B4648,LEN(B4648)-2),'Correction using CAD'!A:F,5,0)</f>
        <v>61.2</v>
      </c>
      <c r="F4648">
        <f>VLOOKUP(LEFT(B4648,LEN(B4648)-2),'Correction using CAD'!A:F,6,0)</f>
        <v>77.400000000000006</v>
      </c>
      <c r="G4648">
        <f>VLOOKUP(VALUE(RIGHT(B4648,2)),'XZ coord'!$T$144:$U$149,2,0)</f>
        <v>10.37</v>
      </c>
      <c r="H4648">
        <v>2.4</v>
      </c>
      <c r="I4648">
        <v>0.9</v>
      </c>
      <c r="J4648">
        <f>VLOOKUP(VALUE(RIGHT(B4648,2)),'XZ coord'!$T$144:$V$149,3,0)</f>
        <v>2.1</v>
      </c>
    </row>
    <row r="4649" spans="1:10" x14ac:dyDescent="0.2">
      <c r="A4649">
        <v>5648</v>
      </c>
      <c r="B4649" t="s">
        <v>4662</v>
      </c>
      <c r="C4649" t="s">
        <v>1339</v>
      </c>
      <c r="D4649" t="s">
        <v>3596</v>
      </c>
      <c r="E4649">
        <f>VLOOKUP(LEFT(B4649,LEN(B4649)-2),'Correction using CAD'!A:F,5,0)</f>
        <v>61.2</v>
      </c>
      <c r="F4649">
        <f>VLOOKUP(LEFT(B4649,LEN(B4649)-2),'Correction using CAD'!A:F,6,0)</f>
        <v>78.300000000000011</v>
      </c>
      <c r="G4649">
        <f>VLOOKUP(VALUE(RIGHT(B4649,2)),'XZ coord'!$T$144:$U$149,2,0)</f>
        <v>2.25</v>
      </c>
      <c r="H4649">
        <v>2.4</v>
      </c>
      <c r="I4649">
        <v>0.9</v>
      </c>
      <c r="J4649">
        <f>VLOOKUP(VALUE(RIGHT(B4649,2)),'XZ coord'!$T$144:$V$149,3,0)</f>
        <v>1.97</v>
      </c>
    </row>
    <row r="4650" spans="1:10" x14ac:dyDescent="0.2">
      <c r="A4650">
        <v>5649</v>
      </c>
      <c r="B4650" t="s">
        <v>4663</v>
      </c>
      <c r="C4650" t="s">
        <v>1342</v>
      </c>
      <c r="D4650" t="s">
        <v>3596</v>
      </c>
      <c r="E4650">
        <f>VLOOKUP(LEFT(B4650,LEN(B4650)-2),'Correction using CAD'!A:F,5,0)</f>
        <v>61.2</v>
      </c>
      <c r="F4650">
        <f>VLOOKUP(LEFT(B4650,LEN(B4650)-2),'Correction using CAD'!A:F,6,0)</f>
        <v>78.300000000000011</v>
      </c>
      <c r="G4650">
        <f>VLOOKUP(VALUE(RIGHT(B4650,2)),'XZ coord'!$T$144:$U$149,2,0)</f>
        <v>4.22</v>
      </c>
      <c r="H4650">
        <v>2.4</v>
      </c>
      <c r="I4650">
        <v>0.9</v>
      </c>
      <c r="J4650">
        <f>VLOOKUP(VALUE(RIGHT(B4650,2)),'XZ coord'!$T$144:$V$149,3,0)</f>
        <v>2.25</v>
      </c>
    </row>
    <row r="4651" spans="1:10" x14ac:dyDescent="0.2">
      <c r="A4651">
        <v>5650</v>
      </c>
      <c r="B4651" t="s">
        <v>4664</v>
      </c>
      <c r="C4651" t="s">
        <v>1339</v>
      </c>
      <c r="D4651" t="s">
        <v>3596</v>
      </c>
      <c r="E4651">
        <f>VLOOKUP(LEFT(B4651,LEN(B4651)-2),'Correction using CAD'!A:F,5,0)</f>
        <v>61.2</v>
      </c>
      <c r="F4651">
        <f>VLOOKUP(LEFT(B4651,LEN(B4651)-2),'Correction using CAD'!A:F,6,0)</f>
        <v>78.300000000000011</v>
      </c>
      <c r="G4651">
        <f>VLOOKUP(VALUE(RIGHT(B4651,2)),'XZ coord'!$T$144:$U$149,2,0)</f>
        <v>6.47</v>
      </c>
      <c r="H4651">
        <v>2.4</v>
      </c>
      <c r="I4651">
        <v>0.9</v>
      </c>
      <c r="J4651">
        <f>VLOOKUP(VALUE(RIGHT(B4651,2)),'XZ coord'!$T$144:$V$149,3,0)</f>
        <v>1.95</v>
      </c>
    </row>
    <row r="4652" spans="1:10" x14ac:dyDescent="0.2">
      <c r="A4652">
        <v>5651</v>
      </c>
      <c r="B4652" t="s">
        <v>4665</v>
      </c>
      <c r="C4652" t="s">
        <v>1339</v>
      </c>
      <c r="D4652" t="s">
        <v>3596</v>
      </c>
      <c r="E4652">
        <f>VLOOKUP(LEFT(B4652,LEN(B4652)-2),'Correction using CAD'!A:F,5,0)</f>
        <v>61.2</v>
      </c>
      <c r="F4652">
        <f>VLOOKUP(LEFT(B4652,LEN(B4652)-2),'Correction using CAD'!A:F,6,0)</f>
        <v>78.300000000000011</v>
      </c>
      <c r="G4652">
        <f>VLOOKUP(VALUE(RIGHT(B4652,2)),'XZ coord'!$T$144:$U$149,2,0)</f>
        <v>8.42</v>
      </c>
      <c r="H4652">
        <v>2.4</v>
      </c>
      <c r="I4652">
        <v>0.9</v>
      </c>
      <c r="J4652">
        <f>VLOOKUP(VALUE(RIGHT(B4652,2)),'XZ coord'!$T$144:$V$149,3,0)</f>
        <v>1.95</v>
      </c>
    </row>
    <row r="4653" spans="1:10" x14ac:dyDescent="0.2">
      <c r="A4653">
        <v>5652</v>
      </c>
      <c r="B4653" t="s">
        <v>4666</v>
      </c>
      <c r="C4653" t="s">
        <v>1339</v>
      </c>
      <c r="D4653" t="s">
        <v>3596</v>
      </c>
      <c r="E4653">
        <f>VLOOKUP(LEFT(B4653,LEN(B4653)-2),'Correction using CAD'!A:F,5,0)</f>
        <v>61.2</v>
      </c>
      <c r="F4653">
        <f>VLOOKUP(LEFT(B4653,LEN(B4653)-2),'Correction using CAD'!A:F,6,0)</f>
        <v>78.300000000000011</v>
      </c>
      <c r="G4653">
        <f>VLOOKUP(VALUE(RIGHT(B4653,2)),'XZ coord'!$T$144:$U$149,2,0)</f>
        <v>10.37</v>
      </c>
      <c r="H4653">
        <v>2.4</v>
      </c>
      <c r="I4653">
        <v>0.9</v>
      </c>
      <c r="J4653">
        <f>VLOOKUP(VALUE(RIGHT(B4653,2)),'XZ coord'!$T$144:$V$149,3,0)</f>
        <v>2.1</v>
      </c>
    </row>
    <row r="4654" spans="1:10" x14ac:dyDescent="0.2">
      <c r="A4654">
        <v>5653</v>
      </c>
      <c r="B4654" t="s">
        <v>4667</v>
      </c>
      <c r="C4654" t="s">
        <v>1339</v>
      </c>
      <c r="D4654" t="s">
        <v>3596</v>
      </c>
      <c r="E4654">
        <f>VLOOKUP(LEFT(B4654,LEN(B4654)-2),'Correction using CAD'!A:F,5,0)</f>
        <v>61.2</v>
      </c>
      <c r="F4654">
        <f>VLOOKUP(LEFT(B4654,LEN(B4654)-2),'Correction using CAD'!A:F,6,0)</f>
        <v>79.200000000000017</v>
      </c>
      <c r="G4654">
        <f>VLOOKUP(VALUE(RIGHT(B4654,2)),'XZ coord'!$T$144:$U$149,2,0)</f>
        <v>2.25</v>
      </c>
      <c r="H4654">
        <v>2.4</v>
      </c>
      <c r="I4654">
        <v>0.9</v>
      </c>
      <c r="J4654">
        <f>VLOOKUP(VALUE(RIGHT(B4654,2)),'XZ coord'!$T$144:$V$149,3,0)</f>
        <v>1.97</v>
      </c>
    </row>
    <row r="4655" spans="1:10" x14ac:dyDescent="0.2">
      <c r="A4655">
        <v>5654</v>
      </c>
      <c r="B4655" t="s">
        <v>4668</v>
      </c>
      <c r="C4655" t="s">
        <v>1342</v>
      </c>
      <c r="D4655" t="s">
        <v>3596</v>
      </c>
      <c r="E4655">
        <f>VLOOKUP(LEFT(B4655,LEN(B4655)-2),'Correction using CAD'!A:F,5,0)</f>
        <v>61.2</v>
      </c>
      <c r="F4655">
        <f>VLOOKUP(LEFT(B4655,LEN(B4655)-2),'Correction using CAD'!A:F,6,0)</f>
        <v>79.200000000000017</v>
      </c>
      <c r="G4655">
        <f>VLOOKUP(VALUE(RIGHT(B4655,2)),'XZ coord'!$T$144:$U$149,2,0)</f>
        <v>4.22</v>
      </c>
      <c r="H4655">
        <v>2.4</v>
      </c>
      <c r="I4655">
        <v>0.9</v>
      </c>
      <c r="J4655">
        <f>VLOOKUP(VALUE(RIGHT(B4655,2)),'XZ coord'!$T$144:$V$149,3,0)</f>
        <v>2.25</v>
      </c>
    </row>
    <row r="4656" spans="1:10" x14ac:dyDescent="0.2">
      <c r="A4656">
        <v>5655</v>
      </c>
      <c r="B4656" t="s">
        <v>4669</v>
      </c>
      <c r="C4656" t="s">
        <v>1339</v>
      </c>
      <c r="D4656" t="s">
        <v>3596</v>
      </c>
      <c r="E4656">
        <f>VLOOKUP(LEFT(B4656,LEN(B4656)-2),'Correction using CAD'!A:F,5,0)</f>
        <v>61.2</v>
      </c>
      <c r="F4656">
        <f>VLOOKUP(LEFT(B4656,LEN(B4656)-2),'Correction using CAD'!A:F,6,0)</f>
        <v>79.200000000000017</v>
      </c>
      <c r="G4656">
        <f>VLOOKUP(VALUE(RIGHT(B4656,2)),'XZ coord'!$T$144:$U$149,2,0)</f>
        <v>6.47</v>
      </c>
      <c r="H4656">
        <v>2.4</v>
      </c>
      <c r="I4656">
        <v>0.9</v>
      </c>
      <c r="J4656">
        <f>VLOOKUP(VALUE(RIGHT(B4656,2)),'XZ coord'!$T$144:$V$149,3,0)</f>
        <v>1.95</v>
      </c>
    </row>
    <row r="4657" spans="1:10" x14ac:dyDescent="0.2">
      <c r="A4657">
        <v>5656</v>
      </c>
      <c r="B4657" t="s">
        <v>4670</v>
      </c>
      <c r="C4657" t="s">
        <v>1339</v>
      </c>
      <c r="D4657" t="s">
        <v>3596</v>
      </c>
      <c r="E4657">
        <f>VLOOKUP(LEFT(B4657,LEN(B4657)-2),'Correction using CAD'!A:F,5,0)</f>
        <v>61.2</v>
      </c>
      <c r="F4657">
        <f>VLOOKUP(LEFT(B4657,LEN(B4657)-2),'Correction using CAD'!A:F,6,0)</f>
        <v>79.200000000000017</v>
      </c>
      <c r="G4657">
        <f>VLOOKUP(VALUE(RIGHT(B4657,2)),'XZ coord'!$T$144:$U$149,2,0)</f>
        <v>8.42</v>
      </c>
      <c r="H4657">
        <v>2.4</v>
      </c>
      <c r="I4657">
        <v>0.9</v>
      </c>
      <c r="J4657">
        <f>VLOOKUP(VALUE(RIGHT(B4657,2)),'XZ coord'!$T$144:$V$149,3,0)</f>
        <v>1.95</v>
      </c>
    </row>
    <row r="4658" spans="1:10" x14ac:dyDescent="0.2">
      <c r="A4658">
        <v>5657</v>
      </c>
      <c r="B4658" t="s">
        <v>4671</v>
      </c>
      <c r="C4658" t="s">
        <v>1339</v>
      </c>
      <c r="D4658" t="s">
        <v>3596</v>
      </c>
      <c r="E4658">
        <f>VLOOKUP(LEFT(B4658,LEN(B4658)-2),'Correction using CAD'!A:F,5,0)</f>
        <v>61.2</v>
      </c>
      <c r="F4658">
        <f>VLOOKUP(LEFT(B4658,LEN(B4658)-2),'Correction using CAD'!A:F,6,0)</f>
        <v>79.200000000000017</v>
      </c>
      <c r="G4658">
        <f>VLOOKUP(VALUE(RIGHT(B4658,2)),'XZ coord'!$T$144:$U$149,2,0)</f>
        <v>10.37</v>
      </c>
      <c r="H4658">
        <v>2.4</v>
      </c>
      <c r="I4658">
        <v>0.9</v>
      </c>
      <c r="J4658">
        <f>VLOOKUP(VALUE(RIGHT(B4658,2)),'XZ coord'!$T$144:$V$149,3,0)</f>
        <v>2.1</v>
      </c>
    </row>
    <row r="4659" spans="1:10" x14ac:dyDescent="0.2">
      <c r="A4659">
        <v>5658</v>
      </c>
      <c r="B4659" t="s">
        <v>4672</v>
      </c>
      <c r="C4659" t="s">
        <v>1339</v>
      </c>
      <c r="D4659" t="s">
        <v>3596</v>
      </c>
      <c r="E4659">
        <f>VLOOKUP(LEFT(B4659,LEN(B4659)-2),'Correction using CAD'!A:F,5,0)</f>
        <v>61.2</v>
      </c>
      <c r="F4659">
        <f>VLOOKUP(LEFT(B4659,LEN(B4659)-2),'Correction using CAD'!A:F,6,0)</f>
        <v>80.100000000000023</v>
      </c>
      <c r="G4659">
        <f>VLOOKUP(VALUE(RIGHT(B4659,2)),'XZ coord'!$T$144:$U$149,2,0)</f>
        <v>2.25</v>
      </c>
      <c r="H4659">
        <v>2.4</v>
      </c>
      <c r="I4659">
        <v>0.9</v>
      </c>
      <c r="J4659">
        <f>VLOOKUP(VALUE(RIGHT(B4659,2)),'XZ coord'!$T$144:$V$149,3,0)</f>
        <v>1.97</v>
      </c>
    </row>
    <row r="4660" spans="1:10" x14ac:dyDescent="0.2">
      <c r="A4660">
        <v>5659</v>
      </c>
      <c r="B4660" t="s">
        <v>4673</v>
      </c>
      <c r="C4660" t="s">
        <v>1342</v>
      </c>
      <c r="D4660" t="s">
        <v>3596</v>
      </c>
      <c r="E4660">
        <f>VLOOKUP(LEFT(B4660,LEN(B4660)-2),'Correction using CAD'!A:F,5,0)</f>
        <v>61.2</v>
      </c>
      <c r="F4660">
        <f>VLOOKUP(LEFT(B4660,LEN(B4660)-2),'Correction using CAD'!A:F,6,0)</f>
        <v>80.100000000000023</v>
      </c>
      <c r="G4660">
        <f>VLOOKUP(VALUE(RIGHT(B4660,2)),'XZ coord'!$T$144:$U$149,2,0)</f>
        <v>4.22</v>
      </c>
      <c r="H4660">
        <v>2.4</v>
      </c>
      <c r="I4660">
        <v>0.9</v>
      </c>
      <c r="J4660">
        <f>VLOOKUP(VALUE(RIGHT(B4660,2)),'XZ coord'!$T$144:$V$149,3,0)</f>
        <v>2.25</v>
      </c>
    </row>
    <row r="4661" spans="1:10" x14ac:dyDescent="0.2">
      <c r="A4661">
        <v>5660</v>
      </c>
      <c r="B4661" t="s">
        <v>4674</v>
      </c>
      <c r="C4661" t="s">
        <v>1339</v>
      </c>
      <c r="D4661" t="s">
        <v>3596</v>
      </c>
      <c r="E4661">
        <f>VLOOKUP(LEFT(B4661,LEN(B4661)-2),'Correction using CAD'!A:F,5,0)</f>
        <v>61.2</v>
      </c>
      <c r="F4661">
        <f>VLOOKUP(LEFT(B4661,LEN(B4661)-2),'Correction using CAD'!A:F,6,0)</f>
        <v>80.100000000000023</v>
      </c>
      <c r="G4661">
        <f>VLOOKUP(VALUE(RIGHT(B4661,2)),'XZ coord'!$T$144:$U$149,2,0)</f>
        <v>6.47</v>
      </c>
      <c r="H4661">
        <v>2.4</v>
      </c>
      <c r="I4661">
        <v>0.9</v>
      </c>
      <c r="J4661">
        <f>VLOOKUP(VALUE(RIGHT(B4661,2)),'XZ coord'!$T$144:$V$149,3,0)</f>
        <v>1.95</v>
      </c>
    </row>
    <row r="4662" spans="1:10" x14ac:dyDescent="0.2">
      <c r="A4662">
        <v>5661</v>
      </c>
      <c r="B4662" t="s">
        <v>4675</v>
      </c>
      <c r="C4662" t="s">
        <v>1339</v>
      </c>
      <c r="D4662" t="s">
        <v>3596</v>
      </c>
      <c r="E4662">
        <f>VLOOKUP(LEFT(B4662,LEN(B4662)-2),'Correction using CAD'!A:F,5,0)</f>
        <v>61.2</v>
      </c>
      <c r="F4662">
        <f>VLOOKUP(LEFT(B4662,LEN(B4662)-2),'Correction using CAD'!A:F,6,0)</f>
        <v>80.100000000000023</v>
      </c>
      <c r="G4662">
        <f>VLOOKUP(VALUE(RIGHT(B4662,2)),'XZ coord'!$T$144:$U$149,2,0)</f>
        <v>8.42</v>
      </c>
      <c r="H4662">
        <v>2.4</v>
      </c>
      <c r="I4662">
        <v>0.9</v>
      </c>
      <c r="J4662">
        <f>VLOOKUP(VALUE(RIGHT(B4662,2)),'XZ coord'!$T$144:$V$149,3,0)</f>
        <v>1.95</v>
      </c>
    </row>
    <row r="4663" spans="1:10" x14ac:dyDescent="0.2">
      <c r="A4663">
        <v>5662</v>
      </c>
      <c r="B4663" t="s">
        <v>4676</v>
      </c>
      <c r="C4663" t="s">
        <v>1339</v>
      </c>
      <c r="D4663" t="s">
        <v>3596</v>
      </c>
      <c r="E4663">
        <f>VLOOKUP(LEFT(B4663,LEN(B4663)-2),'Correction using CAD'!A:F,5,0)</f>
        <v>61.2</v>
      </c>
      <c r="F4663">
        <f>VLOOKUP(LEFT(B4663,LEN(B4663)-2),'Correction using CAD'!A:F,6,0)</f>
        <v>80.100000000000023</v>
      </c>
      <c r="G4663">
        <f>VLOOKUP(VALUE(RIGHT(B4663,2)),'XZ coord'!$T$144:$U$149,2,0)</f>
        <v>10.37</v>
      </c>
      <c r="H4663">
        <v>2.4</v>
      </c>
      <c r="I4663">
        <v>0.9</v>
      </c>
      <c r="J4663">
        <f>VLOOKUP(VALUE(RIGHT(B4663,2)),'XZ coord'!$T$144:$V$149,3,0)</f>
        <v>2.1</v>
      </c>
    </row>
    <row r="4664" spans="1:10" x14ac:dyDescent="0.2">
      <c r="A4664">
        <v>5663</v>
      </c>
      <c r="B4664" t="s">
        <v>4677</v>
      </c>
      <c r="C4664" t="s">
        <v>1339</v>
      </c>
      <c r="D4664" t="s">
        <v>3596</v>
      </c>
      <c r="E4664">
        <f>VLOOKUP(LEFT(B4664,LEN(B4664)-2),'Correction using CAD'!A:F,5,0)</f>
        <v>68.575000000000003</v>
      </c>
      <c r="F4664">
        <f>VLOOKUP(LEFT(B4664,LEN(B4664)-2),'Correction using CAD'!A:F,6,0)</f>
        <v>81.000000000000028</v>
      </c>
      <c r="G4664">
        <f>VLOOKUP(VALUE(RIGHT(B4664,2)),'XZ coord'!$T$144:$U$149,2,0)</f>
        <v>6.47</v>
      </c>
      <c r="H4664">
        <v>2.4</v>
      </c>
      <c r="I4664">
        <v>0.9</v>
      </c>
      <c r="J4664">
        <f>VLOOKUP(VALUE(RIGHT(B4664,2)),'XZ coord'!$T$144:$V$149,3,0)</f>
        <v>1.95</v>
      </c>
    </row>
    <row r="4665" spans="1:10" x14ac:dyDescent="0.2">
      <c r="A4665">
        <v>5664</v>
      </c>
      <c r="B4665" t="s">
        <v>4678</v>
      </c>
      <c r="C4665" t="s">
        <v>1339</v>
      </c>
      <c r="D4665" t="s">
        <v>3596</v>
      </c>
      <c r="E4665">
        <f>VLOOKUP(LEFT(B4665,LEN(B4665)-2),'Correction using CAD'!A:F,5,0)</f>
        <v>68.575000000000003</v>
      </c>
      <c r="F4665">
        <f>VLOOKUP(LEFT(B4665,LEN(B4665)-2),'Correction using CAD'!A:F,6,0)</f>
        <v>81.000000000000028</v>
      </c>
      <c r="G4665">
        <f>VLOOKUP(VALUE(RIGHT(B4665,2)),'XZ coord'!$T$144:$U$149,2,0)</f>
        <v>8.42</v>
      </c>
      <c r="H4665">
        <v>2.4</v>
      </c>
      <c r="I4665">
        <v>0.9</v>
      </c>
      <c r="J4665">
        <f>VLOOKUP(VALUE(RIGHT(B4665,2)),'XZ coord'!$T$144:$V$149,3,0)</f>
        <v>1.95</v>
      </c>
    </row>
    <row r="4666" spans="1:10" x14ac:dyDescent="0.2">
      <c r="A4666">
        <v>5665</v>
      </c>
      <c r="B4666" t="s">
        <v>4679</v>
      </c>
      <c r="C4666" t="s">
        <v>1339</v>
      </c>
      <c r="D4666" t="s">
        <v>3596</v>
      </c>
      <c r="E4666">
        <f>VLOOKUP(LEFT(B4666,LEN(B4666)-2),'Correction using CAD'!A:F,5,0)</f>
        <v>68.575000000000003</v>
      </c>
      <c r="F4666">
        <f>VLOOKUP(LEFT(B4666,LEN(B4666)-2),'Correction using CAD'!A:F,6,0)</f>
        <v>81.000000000000028</v>
      </c>
      <c r="G4666">
        <f>VLOOKUP(VALUE(RIGHT(B4666,2)),'XZ coord'!$T$144:$U$149,2,0)</f>
        <v>10.37</v>
      </c>
      <c r="H4666">
        <v>2.4</v>
      </c>
      <c r="I4666">
        <v>0.9</v>
      </c>
      <c r="J4666">
        <f>VLOOKUP(VALUE(RIGHT(B4666,2)),'XZ coord'!$T$144:$V$149,3,0)</f>
        <v>2.1</v>
      </c>
    </row>
    <row r="4667" spans="1:10" x14ac:dyDescent="0.2">
      <c r="A4667">
        <v>5666</v>
      </c>
      <c r="B4667" t="s">
        <v>4680</v>
      </c>
      <c r="C4667" t="s">
        <v>1339</v>
      </c>
      <c r="D4667" t="s">
        <v>3596</v>
      </c>
      <c r="E4667">
        <f>VLOOKUP(LEFT(B4667,LEN(B4667)-2),'Correction using CAD'!A:F,5,0)</f>
        <v>68.575000000000003</v>
      </c>
      <c r="F4667">
        <f>VLOOKUP(LEFT(B4667,LEN(B4667)-2),'Correction using CAD'!A:F,6,0)</f>
        <v>81.900000000000034</v>
      </c>
      <c r="G4667">
        <f>VLOOKUP(VALUE(RIGHT(B4667,2)),'XZ coord'!$T$144:$U$149,2,0)</f>
        <v>6.47</v>
      </c>
      <c r="H4667">
        <v>2.4</v>
      </c>
      <c r="I4667">
        <v>0.9</v>
      </c>
      <c r="J4667">
        <f>VLOOKUP(VALUE(RIGHT(B4667,2)),'XZ coord'!$T$144:$V$149,3,0)</f>
        <v>1.95</v>
      </c>
    </row>
    <row r="4668" spans="1:10" x14ac:dyDescent="0.2">
      <c r="A4668">
        <v>5667</v>
      </c>
      <c r="B4668" t="s">
        <v>4681</v>
      </c>
      <c r="C4668" t="s">
        <v>1339</v>
      </c>
      <c r="D4668" t="s">
        <v>3596</v>
      </c>
      <c r="E4668">
        <f>VLOOKUP(LEFT(B4668,LEN(B4668)-2),'Correction using CAD'!A:F,5,0)</f>
        <v>68.575000000000003</v>
      </c>
      <c r="F4668">
        <f>VLOOKUP(LEFT(B4668,LEN(B4668)-2),'Correction using CAD'!A:F,6,0)</f>
        <v>81.900000000000034</v>
      </c>
      <c r="G4668">
        <f>VLOOKUP(VALUE(RIGHT(B4668,2)),'XZ coord'!$T$144:$U$149,2,0)</f>
        <v>8.42</v>
      </c>
      <c r="H4668">
        <v>2.4</v>
      </c>
      <c r="I4668">
        <v>0.9</v>
      </c>
      <c r="J4668">
        <f>VLOOKUP(VALUE(RIGHT(B4668,2)),'XZ coord'!$T$144:$V$149,3,0)</f>
        <v>1.95</v>
      </c>
    </row>
    <row r="4669" spans="1:10" x14ac:dyDescent="0.2">
      <c r="A4669">
        <v>5668</v>
      </c>
      <c r="B4669" t="s">
        <v>4682</v>
      </c>
      <c r="C4669" t="s">
        <v>1339</v>
      </c>
      <c r="D4669" t="s">
        <v>3596</v>
      </c>
      <c r="E4669">
        <f>VLOOKUP(LEFT(B4669,LEN(B4669)-2),'Correction using CAD'!A:F,5,0)</f>
        <v>68.575000000000003</v>
      </c>
      <c r="F4669">
        <f>VLOOKUP(LEFT(B4669,LEN(B4669)-2),'Correction using CAD'!A:F,6,0)</f>
        <v>81.900000000000034</v>
      </c>
      <c r="G4669">
        <f>VLOOKUP(VALUE(RIGHT(B4669,2)),'XZ coord'!$T$144:$U$149,2,0)</f>
        <v>10.37</v>
      </c>
      <c r="H4669">
        <v>2.4</v>
      </c>
      <c r="I4669">
        <v>0.9</v>
      </c>
      <c r="J4669">
        <f>VLOOKUP(VALUE(RIGHT(B4669,2)),'XZ coord'!$T$144:$V$149,3,0)</f>
        <v>2.1</v>
      </c>
    </row>
    <row r="4670" spans="1:10" x14ac:dyDescent="0.2">
      <c r="A4670">
        <v>5669</v>
      </c>
      <c r="B4670" t="s">
        <v>4683</v>
      </c>
      <c r="C4670" t="s">
        <v>1339</v>
      </c>
      <c r="D4670" t="s">
        <v>3596</v>
      </c>
      <c r="E4670">
        <f>VLOOKUP(LEFT(B4670,LEN(B4670)-2),'Correction using CAD'!A:F,5,0)</f>
        <v>68.575000000000003</v>
      </c>
      <c r="F4670">
        <f>VLOOKUP(LEFT(B4670,LEN(B4670)-2),'Correction using CAD'!A:F,6,0)</f>
        <v>82.80000000000004</v>
      </c>
      <c r="G4670">
        <f>VLOOKUP(VALUE(RIGHT(B4670,2)),'XZ coord'!$T$144:$U$149,2,0)</f>
        <v>6.47</v>
      </c>
      <c r="H4670">
        <v>2.4</v>
      </c>
      <c r="I4670">
        <v>0.9</v>
      </c>
      <c r="J4670">
        <f>VLOOKUP(VALUE(RIGHT(B4670,2)),'XZ coord'!$T$144:$V$149,3,0)</f>
        <v>1.95</v>
      </c>
    </row>
    <row r="4671" spans="1:10" x14ac:dyDescent="0.2">
      <c r="A4671">
        <v>5670</v>
      </c>
      <c r="B4671" t="s">
        <v>4684</v>
      </c>
      <c r="C4671" t="s">
        <v>1339</v>
      </c>
      <c r="D4671" t="s">
        <v>3596</v>
      </c>
      <c r="E4671">
        <f>VLOOKUP(LEFT(B4671,LEN(B4671)-2),'Correction using CAD'!A:F,5,0)</f>
        <v>68.575000000000003</v>
      </c>
      <c r="F4671">
        <f>VLOOKUP(LEFT(B4671,LEN(B4671)-2),'Correction using CAD'!A:F,6,0)</f>
        <v>82.80000000000004</v>
      </c>
      <c r="G4671">
        <f>VLOOKUP(VALUE(RIGHT(B4671,2)),'XZ coord'!$T$144:$U$149,2,0)</f>
        <v>8.42</v>
      </c>
      <c r="H4671">
        <v>2.4</v>
      </c>
      <c r="I4671">
        <v>0.9</v>
      </c>
      <c r="J4671">
        <f>VLOOKUP(VALUE(RIGHT(B4671,2)),'XZ coord'!$T$144:$V$149,3,0)</f>
        <v>1.95</v>
      </c>
    </row>
    <row r="4672" spans="1:10" x14ac:dyDescent="0.2">
      <c r="A4672">
        <v>5671</v>
      </c>
      <c r="B4672" t="s">
        <v>4685</v>
      </c>
      <c r="C4672" t="s">
        <v>1339</v>
      </c>
      <c r="D4672" t="s">
        <v>3596</v>
      </c>
      <c r="E4672">
        <f>VLOOKUP(LEFT(B4672,LEN(B4672)-2),'Correction using CAD'!A:F,5,0)</f>
        <v>68.575000000000003</v>
      </c>
      <c r="F4672">
        <f>VLOOKUP(LEFT(B4672,LEN(B4672)-2),'Correction using CAD'!A:F,6,0)</f>
        <v>82.80000000000004</v>
      </c>
      <c r="G4672">
        <f>VLOOKUP(VALUE(RIGHT(B4672,2)),'XZ coord'!$T$144:$U$149,2,0)</f>
        <v>10.37</v>
      </c>
      <c r="H4672">
        <v>2.4</v>
      </c>
      <c r="I4672">
        <v>0.9</v>
      </c>
      <c r="J4672">
        <f>VLOOKUP(VALUE(RIGHT(B4672,2)),'XZ coord'!$T$144:$V$149,3,0)</f>
        <v>2.1</v>
      </c>
    </row>
    <row r="4673" spans="1:10" x14ac:dyDescent="0.2">
      <c r="A4673">
        <v>5672</v>
      </c>
      <c r="B4673" t="s">
        <v>4686</v>
      </c>
      <c r="C4673" t="s">
        <v>1339</v>
      </c>
      <c r="D4673" t="s">
        <v>3596</v>
      </c>
      <c r="E4673">
        <f>VLOOKUP(LEFT(B4673,LEN(B4673)-2),'Correction using CAD'!A:F,5,0)</f>
        <v>68.575000000000003</v>
      </c>
      <c r="F4673">
        <f>VLOOKUP(LEFT(B4673,LEN(B4673)-2),'Correction using CAD'!A:F,6,0)</f>
        <v>83.700000000000045</v>
      </c>
      <c r="G4673">
        <f>VLOOKUP(VALUE(RIGHT(B4673,2)),'XZ coord'!$T$144:$U$149,2,0)</f>
        <v>6.47</v>
      </c>
      <c r="H4673">
        <v>2.4</v>
      </c>
      <c r="I4673">
        <v>0.9</v>
      </c>
      <c r="J4673">
        <f>VLOOKUP(VALUE(RIGHT(B4673,2)),'XZ coord'!$T$144:$V$149,3,0)</f>
        <v>1.95</v>
      </c>
    </row>
    <row r="4674" spans="1:10" x14ac:dyDescent="0.2">
      <c r="A4674">
        <v>5673</v>
      </c>
      <c r="B4674" t="s">
        <v>4687</v>
      </c>
      <c r="C4674" t="s">
        <v>1339</v>
      </c>
      <c r="D4674" t="s">
        <v>3596</v>
      </c>
      <c r="E4674">
        <f>VLOOKUP(LEFT(B4674,LEN(B4674)-2),'Correction using CAD'!A:F,5,0)</f>
        <v>68.575000000000003</v>
      </c>
      <c r="F4674">
        <f>VLOOKUP(LEFT(B4674,LEN(B4674)-2),'Correction using CAD'!A:F,6,0)</f>
        <v>83.700000000000045</v>
      </c>
      <c r="G4674">
        <f>VLOOKUP(VALUE(RIGHT(B4674,2)),'XZ coord'!$T$144:$U$149,2,0)</f>
        <v>8.42</v>
      </c>
      <c r="H4674">
        <v>2.4</v>
      </c>
      <c r="I4674">
        <v>0.9</v>
      </c>
      <c r="J4674">
        <f>VLOOKUP(VALUE(RIGHT(B4674,2)),'XZ coord'!$T$144:$V$149,3,0)</f>
        <v>1.95</v>
      </c>
    </row>
    <row r="4675" spans="1:10" x14ac:dyDescent="0.2">
      <c r="A4675">
        <v>5674</v>
      </c>
      <c r="B4675" t="s">
        <v>4688</v>
      </c>
      <c r="C4675" t="s">
        <v>1339</v>
      </c>
      <c r="D4675" t="s">
        <v>3596</v>
      </c>
      <c r="E4675">
        <f>VLOOKUP(LEFT(B4675,LEN(B4675)-2),'Correction using CAD'!A:F,5,0)</f>
        <v>68.575000000000003</v>
      </c>
      <c r="F4675">
        <f>VLOOKUP(LEFT(B4675,LEN(B4675)-2),'Correction using CAD'!A:F,6,0)</f>
        <v>83.700000000000045</v>
      </c>
      <c r="G4675">
        <f>VLOOKUP(VALUE(RIGHT(B4675,2)),'XZ coord'!$T$144:$U$149,2,0)</f>
        <v>10.37</v>
      </c>
      <c r="H4675">
        <v>2.4</v>
      </c>
      <c r="I4675">
        <v>0.9</v>
      </c>
      <c r="J4675">
        <f>VLOOKUP(VALUE(RIGHT(B4675,2)),'XZ coord'!$T$144:$V$149,3,0)</f>
        <v>2.1</v>
      </c>
    </row>
    <row r="4676" spans="1:10" x14ac:dyDescent="0.2">
      <c r="A4676">
        <v>5675</v>
      </c>
      <c r="B4676" t="s">
        <v>4689</v>
      </c>
      <c r="C4676" t="s">
        <v>1339</v>
      </c>
      <c r="D4676" t="s">
        <v>3596</v>
      </c>
      <c r="E4676">
        <f>VLOOKUP(LEFT(B4676,LEN(B4676)-2),'Correction using CAD'!A:F,5,0)</f>
        <v>68.575000000000003</v>
      </c>
      <c r="F4676">
        <f>VLOOKUP(LEFT(B4676,LEN(B4676)-2),'Correction using CAD'!A:F,6,0)</f>
        <v>84.600000000000051</v>
      </c>
      <c r="G4676">
        <f>VLOOKUP(VALUE(RIGHT(B4676,2)),'XZ coord'!$T$144:$U$149,2,0)</f>
        <v>6.47</v>
      </c>
      <c r="H4676">
        <v>2.4</v>
      </c>
      <c r="I4676">
        <v>0.9</v>
      </c>
      <c r="J4676">
        <f>VLOOKUP(VALUE(RIGHT(B4676,2)),'XZ coord'!$T$144:$V$149,3,0)</f>
        <v>1.95</v>
      </c>
    </row>
    <row r="4677" spans="1:10" x14ac:dyDescent="0.2">
      <c r="A4677">
        <v>5676</v>
      </c>
      <c r="B4677" t="s">
        <v>4690</v>
      </c>
      <c r="C4677" t="s">
        <v>1339</v>
      </c>
      <c r="D4677" t="s">
        <v>3596</v>
      </c>
      <c r="E4677">
        <f>VLOOKUP(LEFT(B4677,LEN(B4677)-2),'Correction using CAD'!A:F,5,0)</f>
        <v>68.575000000000003</v>
      </c>
      <c r="F4677">
        <f>VLOOKUP(LEFT(B4677,LEN(B4677)-2),'Correction using CAD'!A:F,6,0)</f>
        <v>84.600000000000051</v>
      </c>
      <c r="G4677">
        <f>VLOOKUP(VALUE(RIGHT(B4677,2)),'XZ coord'!$T$144:$U$149,2,0)</f>
        <v>8.42</v>
      </c>
      <c r="H4677">
        <v>2.4</v>
      </c>
      <c r="I4677">
        <v>0.9</v>
      </c>
      <c r="J4677">
        <f>VLOOKUP(VALUE(RIGHT(B4677,2)),'XZ coord'!$T$144:$V$149,3,0)</f>
        <v>1.95</v>
      </c>
    </row>
    <row r="4678" spans="1:10" x14ac:dyDescent="0.2">
      <c r="A4678">
        <v>5677</v>
      </c>
      <c r="B4678" t="s">
        <v>4691</v>
      </c>
      <c r="C4678" t="s">
        <v>1339</v>
      </c>
      <c r="D4678" t="s">
        <v>3596</v>
      </c>
      <c r="E4678">
        <f>VLOOKUP(LEFT(B4678,LEN(B4678)-2),'Correction using CAD'!A:F,5,0)</f>
        <v>68.575000000000003</v>
      </c>
      <c r="F4678">
        <f>VLOOKUP(LEFT(B4678,LEN(B4678)-2),'Correction using CAD'!A:F,6,0)</f>
        <v>84.600000000000051</v>
      </c>
      <c r="G4678">
        <f>VLOOKUP(VALUE(RIGHT(B4678,2)),'XZ coord'!$T$144:$U$149,2,0)</f>
        <v>10.37</v>
      </c>
      <c r="H4678">
        <v>2.4</v>
      </c>
      <c r="I4678">
        <v>0.9</v>
      </c>
      <c r="J4678">
        <f>VLOOKUP(VALUE(RIGHT(B4678,2)),'XZ coord'!$T$144:$V$149,3,0)</f>
        <v>2.1</v>
      </c>
    </row>
    <row r="4679" spans="1:10" x14ac:dyDescent="0.2">
      <c r="A4679">
        <v>5678</v>
      </c>
      <c r="B4679" t="s">
        <v>4692</v>
      </c>
      <c r="C4679" t="s">
        <v>1339</v>
      </c>
      <c r="D4679" t="s">
        <v>3596</v>
      </c>
      <c r="E4679">
        <f>VLOOKUP(LEFT(B4679,LEN(B4679)-2),'Correction using CAD'!A:F,5,0)</f>
        <v>61.2</v>
      </c>
      <c r="F4679">
        <f>VLOOKUP(LEFT(B4679,LEN(B4679)-2),'Correction using CAD'!A:F,6,0)</f>
        <v>81.000000000000028</v>
      </c>
      <c r="G4679">
        <f>VLOOKUP(VALUE(RIGHT(B4679,2)),'XZ coord'!$T$144:$U$149,2,0)</f>
        <v>6.47</v>
      </c>
      <c r="H4679">
        <v>2.4</v>
      </c>
      <c r="I4679">
        <v>0.9</v>
      </c>
      <c r="J4679">
        <f>VLOOKUP(VALUE(RIGHT(B4679,2)),'XZ coord'!$T$144:$V$149,3,0)</f>
        <v>1.95</v>
      </c>
    </row>
    <row r="4680" spans="1:10" x14ac:dyDescent="0.2">
      <c r="A4680">
        <v>5679</v>
      </c>
      <c r="B4680" t="s">
        <v>4693</v>
      </c>
      <c r="C4680" t="s">
        <v>1339</v>
      </c>
      <c r="D4680" t="s">
        <v>3596</v>
      </c>
      <c r="E4680">
        <f>VLOOKUP(LEFT(B4680,LEN(B4680)-2),'Correction using CAD'!A:F,5,0)</f>
        <v>61.2</v>
      </c>
      <c r="F4680">
        <f>VLOOKUP(LEFT(B4680,LEN(B4680)-2),'Correction using CAD'!A:F,6,0)</f>
        <v>81.000000000000028</v>
      </c>
      <c r="G4680">
        <f>VLOOKUP(VALUE(RIGHT(B4680,2)),'XZ coord'!$T$144:$U$149,2,0)</f>
        <v>8.42</v>
      </c>
      <c r="H4680">
        <v>2.4</v>
      </c>
      <c r="I4680">
        <v>0.9</v>
      </c>
      <c r="J4680">
        <f>VLOOKUP(VALUE(RIGHT(B4680,2)),'XZ coord'!$T$144:$V$149,3,0)</f>
        <v>1.95</v>
      </c>
    </row>
    <row r="4681" spans="1:10" x14ac:dyDescent="0.2">
      <c r="A4681">
        <v>5680</v>
      </c>
      <c r="B4681" t="s">
        <v>4694</v>
      </c>
      <c r="C4681" t="s">
        <v>1339</v>
      </c>
      <c r="D4681" t="s">
        <v>3596</v>
      </c>
      <c r="E4681">
        <f>VLOOKUP(LEFT(B4681,LEN(B4681)-2),'Correction using CAD'!A:F,5,0)</f>
        <v>61.2</v>
      </c>
      <c r="F4681">
        <f>VLOOKUP(LEFT(B4681,LEN(B4681)-2),'Correction using CAD'!A:F,6,0)</f>
        <v>81.000000000000028</v>
      </c>
      <c r="G4681">
        <f>VLOOKUP(VALUE(RIGHT(B4681,2)),'XZ coord'!$T$144:$U$149,2,0)</f>
        <v>10.37</v>
      </c>
      <c r="H4681">
        <v>2.4</v>
      </c>
      <c r="I4681">
        <v>0.9</v>
      </c>
      <c r="J4681">
        <f>VLOOKUP(VALUE(RIGHT(B4681,2)),'XZ coord'!$T$144:$V$149,3,0)</f>
        <v>2.1</v>
      </c>
    </row>
    <row r="4682" spans="1:10" x14ac:dyDescent="0.2">
      <c r="A4682">
        <v>5681</v>
      </c>
      <c r="B4682" t="s">
        <v>4695</v>
      </c>
      <c r="C4682" t="s">
        <v>1339</v>
      </c>
      <c r="D4682" t="s">
        <v>3596</v>
      </c>
      <c r="E4682">
        <f>VLOOKUP(LEFT(B4682,LEN(B4682)-2),'Correction using CAD'!A:F,5,0)</f>
        <v>61.2</v>
      </c>
      <c r="F4682">
        <f>VLOOKUP(LEFT(B4682,LEN(B4682)-2),'Correction using CAD'!A:F,6,0)</f>
        <v>81.900000000000034</v>
      </c>
      <c r="G4682">
        <f>VLOOKUP(VALUE(RIGHT(B4682,2)),'XZ coord'!$T$144:$U$149,2,0)</f>
        <v>6.47</v>
      </c>
      <c r="H4682">
        <v>2.4</v>
      </c>
      <c r="I4682">
        <v>0.9</v>
      </c>
      <c r="J4682">
        <f>VLOOKUP(VALUE(RIGHT(B4682,2)),'XZ coord'!$T$144:$V$149,3,0)</f>
        <v>1.95</v>
      </c>
    </row>
    <row r="4683" spans="1:10" x14ac:dyDescent="0.2">
      <c r="A4683">
        <v>5682</v>
      </c>
      <c r="B4683" t="s">
        <v>4696</v>
      </c>
      <c r="C4683" t="s">
        <v>1339</v>
      </c>
      <c r="D4683" t="s">
        <v>3596</v>
      </c>
      <c r="E4683">
        <f>VLOOKUP(LEFT(B4683,LEN(B4683)-2),'Correction using CAD'!A:F,5,0)</f>
        <v>61.2</v>
      </c>
      <c r="F4683">
        <f>VLOOKUP(LEFT(B4683,LEN(B4683)-2),'Correction using CAD'!A:F,6,0)</f>
        <v>81.900000000000034</v>
      </c>
      <c r="G4683">
        <f>VLOOKUP(VALUE(RIGHT(B4683,2)),'XZ coord'!$T$144:$U$149,2,0)</f>
        <v>8.42</v>
      </c>
      <c r="H4683">
        <v>2.4</v>
      </c>
      <c r="I4683">
        <v>0.9</v>
      </c>
      <c r="J4683">
        <f>VLOOKUP(VALUE(RIGHT(B4683,2)),'XZ coord'!$T$144:$V$149,3,0)</f>
        <v>1.95</v>
      </c>
    </row>
    <row r="4684" spans="1:10" x14ac:dyDescent="0.2">
      <c r="A4684">
        <v>5683</v>
      </c>
      <c r="B4684" t="s">
        <v>4697</v>
      </c>
      <c r="C4684" t="s">
        <v>1339</v>
      </c>
      <c r="D4684" t="s">
        <v>3596</v>
      </c>
      <c r="E4684">
        <f>VLOOKUP(LEFT(B4684,LEN(B4684)-2),'Correction using CAD'!A:F,5,0)</f>
        <v>61.2</v>
      </c>
      <c r="F4684">
        <f>VLOOKUP(LEFT(B4684,LEN(B4684)-2),'Correction using CAD'!A:F,6,0)</f>
        <v>81.900000000000034</v>
      </c>
      <c r="G4684">
        <f>VLOOKUP(VALUE(RIGHT(B4684,2)),'XZ coord'!$T$144:$U$149,2,0)</f>
        <v>10.37</v>
      </c>
      <c r="H4684">
        <v>2.4</v>
      </c>
      <c r="I4684">
        <v>0.9</v>
      </c>
      <c r="J4684">
        <f>VLOOKUP(VALUE(RIGHT(B4684,2)),'XZ coord'!$T$144:$V$149,3,0)</f>
        <v>2.1</v>
      </c>
    </row>
    <row r="4685" spans="1:10" x14ac:dyDescent="0.2">
      <c r="A4685">
        <v>5684</v>
      </c>
      <c r="B4685" t="s">
        <v>4698</v>
      </c>
      <c r="C4685" t="s">
        <v>1339</v>
      </c>
      <c r="D4685" t="s">
        <v>3596</v>
      </c>
      <c r="E4685">
        <f>VLOOKUP(LEFT(B4685,LEN(B4685)-2),'Correction using CAD'!A:F,5,0)</f>
        <v>61.2</v>
      </c>
      <c r="F4685">
        <f>VLOOKUP(LEFT(B4685,LEN(B4685)-2),'Correction using CAD'!A:F,6,0)</f>
        <v>82.80000000000004</v>
      </c>
      <c r="G4685">
        <f>VLOOKUP(VALUE(RIGHT(B4685,2)),'XZ coord'!$T$144:$U$149,2,0)</f>
        <v>6.47</v>
      </c>
      <c r="H4685">
        <v>2.4</v>
      </c>
      <c r="I4685">
        <v>0.9</v>
      </c>
      <c r="J4685">
        <f>VLOOKUP(VALUE(RIGHT(B4685,2)),'XZ coord'!$T$144:$V$149,3,0)</f>
        <v>1.95</v>
      </c>
    </row>
    <row r="4686" spans="1:10" x14ac:dyDescent="0.2">
      <c r="A4686">
        <v>5685</v>
      </c>
      <c r="B4686" t="s">
        <v>4699</v>
      </c>
      <c r="C4686" t="s">
        <v>1339</v>
      </c>
      <c r="D4686" t="s">
        <v>3596</v>
      </c>
      <c r="E4686">
        <f>VLOOKUP(LEFT(B4686,LEN(B4686)-2),'Correction using CAD'!A:F,5,0)</f>
        <v>61.2</v>
      </c>
      <c r="F4686">
        <f>VLOOKUP(LEFT(B4686,LEN(B4686)-2),'Correction using CAD'!A:F,6,0)</f>
        <v>82.80000000000004</v>
      </c>
      <c r="G4686">
        <f>VLOOKUP(VALUE(RIGHT(B4686,2)),'XZ coord'!$T$144:$U$149,2,0)</f>
        <v>8.42</v>
      </c>
      <c r="H4686">
        <v>2.4</v>
      </c>
      <c r="I4686">
        <v>0.9</v>
      </c>
      <c r="J4686">
        <f>VLOOKUP(VALUE(RIGHT(B4686,2)),'XZ coord'!$T$144:$V$149,3,0)</f>
        <v>1.95</v>
      </c>
    </row>
    <row r="4687" spans="1:10" x14ac:dyDescent="0.2">
      <c r="A4687">
        <v>5686</v>
      </c>
      <c r="B4687" t="s">
        <v>4700</v>
      </c>
      <c r="C4687" t="s">
        <v>1339</v>
      </c>
      <c r="D4687" t="s">
        <v>3596</v>
      </c>
      <c r="E4687">
        <f>VLOOKUP(LEFT(B4687,LEN(B4687)-2),'Correction using CAD'!A:F,5,0)</f>
        <v>61.2</v>
      </c>
      <c r="F4687">
        <f>VLOOKUP(LEFT(B4687,LEN(B4687)-2),'Correction using CAD'!A:F,6,0)</f>
        <v>82.80000000000004</v>
      </c>
      <c r="G4687">
        <f>VLOOKUP(VALUE(RIGHT(B4687,2)),'XZ coord'!$T$144:$U$149,2,0)</f>
        <v>10.37</v>
      </c>
      <c r="H4687">
        <v>2.4</v>
      </c>
      <c r="I4687">
        <v>0.9</v>
      </c>
      <c r="J4687">
        <f>VLOOKUP(VALUE(RIGHT(B4687,2)),'XZ coord'!$T$144:$V$149,3,0)</f>
        <v>2.1</v>
      </c>
    </row>
    <row r="4688" spans="1:10" x14ac:dyDescent="0.2">
      <c r="A4688">
        <v>5687</v>
      </c>
      <c r="B4688" t="s">
        <v>4701</v>
      </c>
      <c r="C4688" t="s">
        <v>1339</v>
      </c>
      <c r="D4688" t="s">
        <v>3596</v>
      </c>
      <c r="E4688">
        <f>VLOOKUP(LEFT(B4688,LEN(B4688)-2),'Correction using CAD'!A:F,5,0)</f>
        <v>61.2</v>
      </c>
      <c r="F4688">
        <f>VLOOKUP(LEFT(B4688,LEN(B4688)-2),'Correction using CAD'!A:F,6,0)</f>
        <v>83.700000000000045</v>
      </c>
      <c r="G4688">
        <f>VLOOKUP(VALUE(RIGHT(B4688,2)),'XZ coord'!$T$144:$U$149,2,0)</f>
        <v>6.47</v>
      </c>
      <c r="H4688">
        <v>2.4</v>
      </c>
      <c r="I4688">
        <v>0.9</v>
      </c>
      <c r="J4688">
        <f>VLOOKUP(VALUE(RIGHT(B4688,2)),'XZ coord'!$T$144:$V$149,3,0)</f>
        <v>1.95</v>
      </c>
    </row>
    <row r="4689" spans="1:10" x14ac:dyDescent="0.2">
      <c r="A4689">
        <v>5688</v>
      </c>
      <c r="B4689" t="s">
        <v>4702</v>
      </c>
      <c r="C4689" t="s">
        <v>1339</v>
      </c>
      <c r="D4689" t="s">
        <v>3596</v>
      </c>
      <c r="E4689">
        <f>VLOOKUP(LEFT(B4689,LEN(B4689)-2),'Correction using CAD'!A:F,5,0)</f>
        <v>61.2</v>
      </c>
      <c r="F4689">
        <f>VLOOKUP(LEFT(B4689,LEN(B4689)-2),'Correction using CAD'!A:F,6,0)</f>
        <v>83.700000000000045</v>
      </c>
      <c r="G4689">
        <f>VLOOKUP(VALUE(RIGHT(B4689,2)),'XZ coord'!$T$144:$U$149,2,0)</f>
        <v>8.42</v>
      </c>
      <c r="H4689">
        <v>2.4</v>
      </c>
      <c r="I4689">
        <v>0.9</v>
      </c>
      <c r="J4689">
        <f>VLOOKUP(VALUE(RIGHT(B4689,2)),'XZ coord'!$T$144:$V$149,3,0)</f>
        <v>1.95</v>
      </c>
    </row>
    <row r="4690" spans="1:10" x14ac:dyDescent="0.2">
      <c r="A4690">
        <v>5689</v>
      </c>
      <c r="B4690" t="s">
        <v>4703</v>
      </c>
      <c r="C4690" t="s">
        <v>1339</v>
      </c>
      <c r="D4690" t="s">
        <v>3596</v>
      </c>
      <c r="E4690">
        <f>VLOOKUP(LEFT(B4690,LEN(B4690)-2),'Correction using CAD'!A:F,5,0)</f>
        <v>61.2</v>
      </c>
      <c r="F4690">
        <f>VLOOKUP(LEFT(B4690,LEN(B4690)-2),'Correction using CAD'!A:F,6,0)</f>
        <v>83.700000000000045</v>
      </c>
      <c r="G4690">
        <f>VLOOKUP(VALUE(RIGHT(B4690,2)),'XZ coord'!$T$144:$U$149,2,0)</f>
        <v>10.37</v>
      </c>
      <c r="H4690">
        <v>2.4</v>
      </c>
      <c r="I4690">
        <v>0.9</v>
      </c>
      <c r="J4690">
        <f>VLOOKUP(VALUE(RIGHT(B4690,2)),'XZ coord'!$T$144:$V$149,3,0)</f>
        <v>2.1</v>
      </c>
    </row>
    <row r="4691" spans="1:10" x14ac:dyDescent="0.2">
      <c r="A4691">
        <v>5690</v>
      </c>
      <c r="B4691" t="s">
        <v>4704</v>
      </c>
      <c r="C4691" t="s">
        <v>1339</v>
      </c>
      <c r="D4691" t="s">
        <v>3596</v>
      </c>
      <c r="E4691">
        <f>VLOOKUP(LEFT(B4691,LEN(B4691)-2),'Correction using CAD'!A:F,5,0)</f>
        <v>61.2</v>
      </c>
      <c r="F4691">
        <f>VLOOKUP(LEFT(B4691,LEN(B4691)-2),'Correction using CAD'!A:F,6,0)</f>
        <v>84.600000000000051</v>
      </c>
      <c r="G4691">
        <f>VLOOKUP(VALUE(RIGHT(B4691,2)),'XZ coord'!$T$144:$U$149,2,0)</f>
        <v>6.47</v>
      </c>
      <c r="H4691">
        <v>2.4</v>
      </c>
      <c r="I4691">
        <v>0.9</v>
      </c>
      <c r="J4691">
        <f>VLOOKUP(VALUE(RIGHT(B4691,2)),'XZ coord'!$T$144:$V$149,3,0)</f>
        <v>1.95</v>
      </c>
    </row>
    <row r="4692" spans="1:10" x14ac:dyDescent="0.2">
      <c r="A4692">
        <v>5691</v>
      </c>
      <c r="B4692" t="s">
        <v>4705</v>
      </c>
      <c r="C4692" t="s">
        <v>1339</v>
      </c>
      <c r="D4692" t="s">
        <v>3596</v>
      </c>
      <c r="E4692">
        <f>VLOOKUP(LEFT(B4692,LEN(B4692)-2),'Correction using CAD'!A:F,5,0)</f>
        <v>61.2</v>
      </c>
      <c r="F4692">
        <f>VLOOKUP(LEFT(B4692,LEN(B4692)-2),'Correction using CAD'!A:F,6,0)</f>
        <v>84.600000000000051</v>
      </c>
      <c r="G4692">
        <f>VLOOKUP(VALUE(RIGHT(B4692,2)),'XZ coord'!$T$144:$U$149,2,0)</f>
        <v>8.42</v>
      </c>
      <c r="H4692">
        <v>2.4</v>
      </c>
      <c r="I4692">
        <v>0.9</v>
      </c>
      <c r="J4692">
        <f>VLOOKUP(VALUE(RIGHT(B4692,2)),'XZ coord'!$T$144:$V$149,3,0)</f>
        <v>1.95</v>
      </c>
    </row>
    <row r="4693" spans="1:10" x14ac:dyDescent="0.2">
      <c r="A4693">
        <v>5692</v>
      </c>
      <c r="B4693" t="s">
        <v>4706</v>
      </c>
      <c r="C4693" t="s">
        <v>1339</v>
      </c>
      <c r="D4693" t="s">
        <v>3596</v>
      </c>
      <c r="E4693">
        <f>VLOOKUP(LEFT(B4693,LEN(B4693)-2),'Correction using CAD'!A:F,5,0)</f>
        <v>61.2</v>
      </c>
      <c r="F4693">
        <f>VLOOKUP(LEFT(B4693,LEN(B4693)-2),'Correction using CAD'!A:F,6,0)</f>
        <v>84.600000000000051</v>
      </c>
      <c r="G4693">
        <f>VLOOKUP(VALUE(RIGHT(B4693,2)),'XZ coord'!$T$144:$U$149,2,0)</f>
        <v>10.37</v>
      </c>
      <c r="H4693">
        <v>2.4</v>
      </c>
      <c r="I4693">
        <v>0.9</v>
      </c>
      <c r="J4693">
        <f>VLOOKUP(VALUE(RIGHT(B4693,2)),'XZ coord'!$T$144:$V$149,3,0)</f>
        <v>2.1</v>
      </c>
    </row>
    <row r="4694" spans="1:10" x14ac:dyDescent="0.2">
      <c r="A4694">
        <v>5693</v>
      </c>
      <c r="B4694" t="s">
        <v>4707</v>
      </c>
      <c r="C4694" t="s">
        <v>2</v>
      </c>
      <c r="D4694" t="s">
        <v>3372</v>
      </c>
      <c r="E4694">
        <f>VLOOKUP(LEFT(B4694,LEN(B4694)-2),'Correction using CAD'!A:F,5,0)</f>
        <v>68.575000000000003</v>
      </c>
      <c r="F4694">
        <f>VLOOKUP(LEFT(B4694,LEN(B4694)-2),'Correction using CAD'!A:F,6,0)</f>
        <v>0.9</v>
      </c>
      <c r="G4694">
        <f>VLOOKUP(VALUE(RIGHT(B4694,2)),'XZ coord'!$T$144:$U$149,2,0)</f>
        <v>2.25</v>
      </c>
      <c r="H4694">
        <v>2.4</v>
      </c>
      <c r="I4694">
        <v>0.9</v>
      </c>
      <c r="J4694">
        <f>VLOOKUP(VALUE(RIGHT(B4694,2)),'XZ coord'!$T$144:$V$149,3,0)</f>
        <v>1.97</v>
      </c>
    </row>
    <row r="4695" spans="1:10" x14ac:dyDescent="0.2">
      <c r="A4695">
        <v>5694</v>
      </c>
      <c r="B4695" t="s">
        <v>4709</v>
      </c>
      <c r="C4695" t="s">
        <v>5</v>
      </c>
      <c r="D4695" t="s">
        <v>3372</v>
      </c>
      <c r="E4695">
        <f>VLOOKUP(LEFT(B4695,LEN(B4695)-2),'Correction using CAD'!A:F,5,0)</f>
        <v>68.575000000000003</v>
      </c>
      <c r="F4695">
        <f>VLOOKUP(LEFT(B4695,LEN(B4695)-2),'Correction using CAD'!A:F,6,0)</f>
        <v>0.9</v>
      </c>
      <c r="G4695">
        <f>VLOOKUP(VALUE(RIGHT(B4695,2)),'XZ coord'!$T$144:$U$149,2,0)</f>
        <v>4.22</v>
      </c>
      <c r="H4695">
        <v>2.4</v>
      </c>
      <c r="I4695">
        <v>0.9</v>
      </c>
      <c r="J4695">
        <f>VLOOKUP(VALUE(RIGHT(B4695,2)),'XZ coord'!$T$144:$V$149,3,0)</f>
        <v>2.25</v>
      </c>
    </row>
    <row r="4696" spans="1:10" x14ac:dyDescent="0.2">
      <c r="A4696">
        <v>5695</v>
      </c>
      <c r="B4696" t="s">
        <v>4710</v>
      </c>
      <c r="C4696" t="s">
        <v>2</v>
      </c>
      <c r="D4696" t="s">
        <v>3372</v>
      </c>
      <c r="E4696">
        <f>VLOOKUP(LEFT(B4696,LEN(B4696)-2),'Correction using CAD'!A:F,5,0)</f>
        <v>68.575000000000003</v>
      </c>
      <c r="F4696">
        <f>VLOOKUP(LEFT(B4696,LEN(B4696)-2),'Correction using CAD'!A:F,6,0)</f>
        <v>0.9</v>
      </c>
      <c r="G4696">
        <f>VLOOKUP(VALUE(RIGHT(B4696,2)),'XZ coord'!$T$144:$U$149,2,0)</f>
        <v>6.47</v>
      </c>
      <c r="H4696">
        <v>2.4</v>
      </c>
      <c r="I4696">
        <v>0.9</v>
      </c>
      <c r="J4696">
        <f>VLOOKUP(VALUE(RIGHT(B4696,2)),'XZ coord'!$T$144:$V$149,3,0)</f>
        <v>1.95</v>
      </c>
    </row>
    <row r="4697" spans="1:10" x14ac:dyDescent="0.2">
      <c r="A4697">
        <v>5696</v>
      </c>
      <c r="B4697" t="s">
        <v>4711</v>
      </c>
      <c r="C4697" t="s">
        <v>2</v>
      </c>
      <c r="D4697" t="s">
        <v>3372</v>
      </c>
      <c r="E4697">
        <f>VLOOKUP(LEFT(B4697,LEN(B4697)-2),'Correction using CAD'!A:F,5,0)</f>
        <v>68.575000000000003</v>
      </c>
      <c r="F4697">
        <f>VLOOKUP(LEFT(B4697,LEN(B4697)-2),'Correction using CAD'!A:F,6,0)</f>
        <v>0.9</v>
      </c>
      <c r="G4697">
        <f>VLOOKUP(VALUE(RIGHT(B4697,2)),'XZ coord'!$T$144:$U$149,2,0)</f>
        <v>8.42</v>
      </c>
      <c r="H4697">
        <v>2.4</v>
      </c>
      <c r="I4697">
        <v>0.9</v>
      </c>
      <c r="J4697">
        <f>VLOOKUP(VALUE(RIGHT(B4697,2)),'XZ coord'!$T$144:$V$149,3,0)</f>
        <v>1.95</v>
      </c>
    </row>
    <row r="4698" spans="1:10" x14ac:dyDescent="0.2">
      <c r="A4698">
        <v>5697</v>
      </c>
      <c r="B4698" t="s">
        <v>4712</v>
      </c>
      <c r="C4698" t="s">
        <v>5</v>
      </c>
      <c r="D4698" t="s">
        <v>3372</v>
      </c>
      <c r="E4698">
        <f>VLOOKUP(LEFT(B4698,LEN(B4698)-2),'Correction using CAD'!A:F,5,0)</f>
        <v>68.575000000000003</v>
      </c>
      <c r="F4698">
        <f>VLOOKUP(LEFT(B4698,LEN(B4698)-2),'Correction using CAD'!A:F,6,0)</f>
        <v>0.9</v>
      </c>
      <c r="G4698">
        <f>VLOOKUP(VALUE(RIGHT(B4698,2)),'XZ coord'!$T$144:$U$149,2,0)</f>
        <v>10.37</v>
      </c>
      <c r="H4698">
        <v>2.4</v>
      </c>
      <c r="I4698">
        <v>0.9</v>
      </c>
      <c r="J4698">
        <f>VLOOKUP(VALUE(RIGHT(B4698,2)),'XZ coord'!$T$144:$V$149,3,0)</f>
        <v>2.1</v>
      </c>
    </row>
    <row r="4699" spans="1:10" x14ac:dyDescent="0.2">
      <c r="A4699">
        <v>5698</v>
      </c>
      <c r="B4699" t="s">
        <v>4713</v>
      </c>
      <c r="C4699" t="s">
        <v>2</v>
      </c>
      <c r="D4699" t="s">
        <v>3372</v>
      </c>
      <c r="E4699">
        <f>VLOOKUP(LEFT(B4699,LEN(B4699)-2),'Correction using CAD'!A:F,5,0)</f>
        <v>68.575000000000003</v>
      </c>
      <c r="F4699">
        <f>VLOOKUP(LEFT(B4699,LEN(B4699)-2),'Correction using CAD'!A:F,6,0)</f>
        <v>1.8</v>
      </c>
      <c r="G4699">
        <f>VLOOKUP(VALUE(RIGHT(B4699,2)),'XZ coord'!$T$144:$U$149,2,0)</f>
        <v>2.25</v>
      </c>
      <c r="H4699">
        <v>2.4</v>
      </c>
      <c r="I4699">
        <v>0.9</v>
      </c>
      <c r="J4699">
        <f>VLOOKUP(VALUE(RIGHT(B4699,2)),'XZ coord'!$T$144:$V$149,3,0)</f>
        <v>1.97</v>
      </c>
    </row>
    <row r="4700" spans="1:10" x14ac:dyDescent="0.2">
      <c r="A4700">
        <v>5699</v>
      </c>
      <c r="B4700" t="s">
        <v>4714</v>
      </c>
      <c r="C4700" t="s">
        <v>5</v>
      </c>
      <c r="D4700" t="s">
        <v>3372</v>
      </c>
      <c r="E4700">
        <f>VLOOKUP(LEFT(B4700,LEN(B4700)-2),'Correction using CAD'!A:F,5,0)</f>
        <v>68.575000000000003</v>
      </c>
      <c r="F4700">
        <f>VLOOKUP(LEFT(B4700,LEN(B4700)-2),'Correction using CAD'!A:F,6,0)</f>
        <v>1.8</v>
      </c>
      <c r="G4700">
        <f>VLOOKUP(VALUE(RIGHT(B4700,2)),'XZ coord'!$T$144:$U$149,2,0)</f>
        <v>4.22</v>
      </c>
      <c r="H4700">
        <v>2.4</v>
      </c>
      <c r="I4700">
        <v>0.9</v>
      </c>
      <c r="J4700">
        <f>VLOOKUP(VALUE(RIGHT(B4700,2)),'XZ coord'!$T$144:$V$149,3,0)</f>
        <v>2.25</v>
      </c>
    </row>
    <row r="4701" spans="1:10" x14ac:dyDescent="0.2">
      <c r="A4701">
        <v>5700</v>
      </c>
      <c r="B4701" t="s">
        <v>4715</v>
      </c>
      <c r="C4701" t="s">
        <v>2</v>
      </c>
      <c r="D4701" t="s">
        <v>3372</v>
      </c>
      <c r="E4701">
        <f>VLOOKUP(LEFT(B4701,LEN(B4701)-2),'Correction using CAD'!A:F,5,0)</f>
        <v>68.575000000000003</v>
      </c>
      <c r="F4701">
        <f>VLOOKUP(LEFT(B4701,LEN(B4701)-2),'Correction using CAD'!A:F,6,0)</f>
        <v>1.8</v>
      </c>
      <c r="G4701">
        <f>VLOOKUP(VALUE(RIGHT(B4701,2)),'XZ coord'!$T$144:$U$149,2,0)</f>
        <v>6.47</v>
      </c>
      <c r="H4701">
        <v>2.4</v>
      </c>
      <c r="I4701">
        <v>0.9</v>
      </c>
      <c r="J4701">
        <f>VLOOKUP(VALUE(RIGHT(B4701,2)),'XZ coord'!$T$144:$V$149,3,0)</f>
        <v>1.95</v>
      </c>
    </row>
    <row r="4702" spans="1:10" x14ac:dyDescent="0.2">
      <c r="A4702">
        <v>5701</v>
      </c>
      <c r="B4702" t="s">
        <v>4716</v>
      </c>
      <c r="C4702" t="s">
        <v>2</v>
      </c>
      <c r="D4702" t="s">
        <v>3372</v>
      </c>
      <c r="E4702">
        <f>VLOOKUP(LEFT(B4702,LEN(B4702)-2),'Correction using CAD'!A:F,5,0)</f>
        <v>68.575000000000003</v>
      </c>
      <c r="F4702">
        <f>VLOOKUP(LEFT(B4702,LEN(B4702)-2),'Correction using CAD'!A:F,6,0)</f>
        <v>1.8</v>
      </c>
      <c r="G4702">
        <f>VLOOKUP(VALUE(RIGHT(B4702,2)),'XZ coord'!$T$144:$U$149,2,0)</f>
        <v>8.42</v>
      </c>
      <c r="H4702">
        <v>2.4</v>
      </c>
      <c r="I4702">
        <v>0.9</v>
      </c>
      <c r="J4702">
        <f>VLOOKUP(VALUE(RIGHT(B4702,2)),'XZ coord'!$T$144:$V$149,3,0)</f>
        <v>1.95</v>
      </c>
    </row>
    <row r="4703" spans="1:10" x14ac:dyDescent="0.2">
      <c r="A4703">
        <v>5702</v>
      </c>
      <c r="B4703" t="s">
        <v>4717</v>
      </c>
      <c r="C4703" t="s">
        <v>5</v>
      </c>
      <c r="D4703" t="s">
        <v>3372</v>
      </c>
      <c r="E4703">
        <f>VLOOKUP(LEFT(B4703,LEN(B4703)-2),'Correction using CAD'!A:F,5,0)</f>
        <v>68.575000000000003</v>
      </c>
      <c r="F4703">
        <f>VLOOKUP(LEFT(B4703,LEN(B4703)-2),'Correction using CAD'!A:F,6,0)</f>
        <v>1.8</v>
      </c>
      <c r="G4703">
        <f>VLOOKUP(VALUE(RIGHT(B4703,2)),'XZ coord'!$T$144:$U$149,2,0)</f>
        <v>10.37</v>
      </c>
      <c r="H4703">
        <v>2.4</v>
      </c>
      <c r="I4703">
        <v>0.9</v>
      </c>
      <c r="J4703">
        <f>VLOOKUP(VALUE(RIGHT(B4703,2)),'XZ coord'!$T$144:$V$149,3,0)</f>
        <v>2.1</v>
      </c>
    </row>
    <row r="4704" spans="1:10" x14ac:dyDescent="0.2">
      <c r="A4704">
        <v>5703</v>
      </c>
      <c r="B4704" t="s">
        <v>4718</v>
      </c>
      <c r="C4704" t="s">
        <v>2</v>
      </c>
      <c r="D4704" t="s">
        <v>3372</v>
      </c>
      <c r="E4704">
        <f>VLOOKUP(LEFT(B4704,LEN(B4704)-2),'Correction using CAD'!A:F,5,0)</f>
        <v>68.575000000000003</v>
      </c>
      <c r="F4704">
        <f>VLOOKUP(LEFT(B4704,LEN(B4704)-2),'Correction using CAD'!A:F,6,0)</f>
        <v>2.7</v>
      </c>
      <c r="G4704">
        <f>VLOOKUP(VALUE(RIGHT(B4704,2)),'XZ coord'!$T$144:$U$149,2,0)</f>
        <v>2.25</v>
      </c>
      <c r="H4704">
        <v>2.4</v>
      </c>
      <c r="I4704">
        <v>0.9</v>
      </c>
      <c r="J4704">
        <f>VLOOKUP(VALUE(RIGHT(B4704,2)),'XZ coord'!$T$144:$V$149,3,0)</f>
        <v>1.97</v>
      </c>
    </row>
    <row r="4705" spans="1:10" x14ac:dyDescent="0.2">
      <c r="A4705">
        <v>5704</v>
      </c>
      <c r="B4705" t="s">
        <v>4719</v>
      </c>
      <c r="C4705" t="s">
        <v>5</v>
      </c>
      <c r="D4705" t="s">
        <v>3372</v>
      </c>
      <c r="E4705">
        <f>VLOOKUP(LEFT(B4705,LEN(B4705)-2),'Correction using CAD'!A:F,5,0)</f>
        <v>68.575000000000003</v>
      </c>
      <c r="F4705">
        <f>VLOOKUP(LEFT(B4705,LEN(B4705)-2),'Correction using CAD'!A:F,6,0)</f>
        <v>2.7</v>
      </c>
      <c r="G4705">
        <f>VLOOKUP(VALUE(RIGHT(B4705,2)),'XZ coord'!$T$144:$U$149,2,0)</f>
        <v>4.22</v>
      </c>
      <c r="H4705">
        <v>2.4</v>
      </c>
      <c r="I4705">
        <v>0.9</v>
      </c>
      <c r="J4705">
        <f>VLOOKUP(VALUE(RIGHT(B4705,2)),'XZ coord'!$T$144:$V$149,3,0)</f>
        <v>2.25</v>
      </c>
    </row>
    <row r="4706" spans="1:10" x14ac:dyDescent="0.2">
      <c r="A4706">
        <v>5705</v>
      </c>
      <c r="B4706" t="s">
        <v>4720</v>
      </c>
      <c r="C4706" t="s">
        <v>2</v>
      </c>
      <c r="D4706" t="s">
        <v>3372</v>
      </c>
      <c r="E4706">
        <f>VLOOKUP(LEFT(B4706,LEN(B4706)-2),'Correction using CAD'!A:F,5,0)</f>
        <v>68.575000000000003</v>
      </c>
      <c r="F4706">
        <f>VLOOKUP(LEFT(B4706,LEN(B4706)-2),'Correction using CAD'!A:F,6,0)</f>
        <v>2.7</v>
      </c>
      <c r="G4706">
        <f>VLOOKUP(VALUE(RIGHT(B4706,2)),'XZ coord'!$T$144:$U$149,2,0)</f>
        <v>6.47</v>
      </c>
      <c r="H4706">
        <v>2.4</v>
      </c>
      <c r="I4706">
        <v>0.9</v>
      </c>
      <c r="J4706">
        <f>VLOOKUP(VALUE(RIGHT(B4706,2)),'XZ coord'!$T$144:$V$149,3,0)</f>
        <v>1.95</v>
      </c>
    </row>
    <row r="4707" spans="1:10" x14ac:dyDescent="0.2">
      <c r="A4707">
        <v>5706</v>
      </c>
      <c r="B4707" t="s">
        <v>4721</v>
      </c>
      <c r="C4707" t="s">
        <v>2</v>
      </c>
      <c r="D4707" t="s">
        <v>3372</v>
      </c>
      <c r="E4707">
        <f>VLOOKUP(LEFT(B4707,LEN(B4707)-2),'Correction using CAD'!A:F,5,0)</f>
        <v>68.575000000000003</v>
      </c>
      <c r="F4707">
        <f>VLOOKUP(LEFT(B4707,LEN(B4707)-2),'Correction using CAD'!A:F,6,0)</f>
        <v>2.7</v>
      </c>
      <c r="G4707">
        <f>VLOOKUP(VALUE(RIGHT(B4707,2)),'XZ coord'!$T$144:$U$149,2,0)</f>
        <v>8.42</v>
      </c>
      <c r="H4707">
        <v>2.4</v>
      </c>
      <c r="I4707">
        <v>0.9</v>
      </c>
      <c r="J4707">
        <f>VLOOKUP(VALUE(RIGHT(B4707,2)),'XZ coord'!$T$144:$V$149,3,0)</f>
        <v>1.95</v>
      </c>
    </row>
    <row r="4708" spans="1:10" x14ac:dyDescent="0.2">
      <c r="A4708">
        <v>5707</v>
      </c>
      <c r="B4708" t="s">
        <v>4722</v>
      </c>
      <c r="C4708" t="s">
        <v>5</v>
      </c>
      <c r="D4708" t="s">
        <v>3372</v>
      </c>
      <c r="E4708">
        <f>VLOOKUP(LEFT(B4708,LEN(B4708)-2),'Correction using CAD'!A:F,5,0)</f>
        <v>68.575000000000003</v>
      </c>
      <c r="F4708">
        <f>VLOOKUP(LEFT(B4708,LEN(B4708)-2),'Correction using CAD'!A:F,6,0)</f>
        <v>2.7</v>
      </c>
      <c r="G4708">
        <f>VLOOKUP(VALUE(RIGHT(B4708,2)),'XZ coord'!$T$144:$U$149,2,0)</f>
        <v>10.37</v>
      </c>
      <c r="H4708">
        <v>2.4</v>
      </c>
      <c r="I4708">
        <v>0.9</v>
      </c>
      <c r="J4708">
        <f>VLOOKUP(VALUE(RIGHT(B4708,2)),'XZ coord'!$T$144:$V$149,3,0)</f>
        <v>2.1</v>
      </c>
    </row>
    <row r="4709" spans="1:10" x14ac:dyDescent="0.2">
      <c r="A4709">
        <v>5708</v>
      </c>
      <c r="B4709" t="s">
        <v>4723</v>
      </c>
      <c r="C4709" t="s">
        <v>2</v>
      </c>
      <c r="D4709" t="s">
        <v>3372</v>
      </c>
      <c r="E4709">
        <f>VLOOKUP(LEFT(B4709,LEN(B4709)-2),'Correction using CAD'!A:F,5,0)</f>
        <v>68.575000000000003</v>
      </c>
      <c r="F4709">
        <f>VLOOKUP(LEFT(B4709,LEN(B4709)-2),'Correction using CAD'!A:F,6,0)</f>
        <v>3.6</v>
      </c>
      <c r="G4709">
        <f>VLOOKUP(VALUE(RIGHT(B4709,2)),'XZ coord'!$T$144:$U$149,2,0)</f>
        <v>2.25</v>
      </c>
      <c r="H4709">
        <v>2.4</v>
      </c>
      <c r="I4709">
        <v>0.9</v>
      </c>
      <c r="J4709">
        <f>VLOOKUP(VALUE(RIGHT(B4709,2)),'XZ coord'!$T$144:$V$149,3,0)</f>
        <v>1.97</v>
      </c>
    </row>
    <row r="4710" spans="1:10" x14ac:dyDescent="0.2">
      <c r="A4710">
        <v>5709</v>
      </c>
      <c r="B4710" t="s">
        <v>4724</v>
      </c>
      <c r="C4710" t="s">
        <v>5</v>
      </c>
      <c r="D4710" t="s">
        <v>3372</v>
      </c>
      <c r="E4710">
        <f>VLOOKUP(LEFT(B4710,LEN(B4710)-2),'Correction using CAD'!A:F,5,0)</f>
        <v>68.575000000000003</v>
      </c>
      <c r="F4710">
        <f>VLOOKUP(LEFT(B4710,LEN(B4710)-2),'Correction using CAD'!A:F,6,0)</f>
        <v>3.6</v>
      </c>
      <c r="G4710">
        <f>VLOOKUP(VALUE(RIGHT(B4710,2)),'XZ coord'!$T$144:$U$149,2,0)</f>
        <v>4.22</v>
      </c>
      <c r="H4710">
        <v>2.4</v>
      </c>
      <c r="I4710">
        <v>0.9</v>
      </c>
      <c r="J4710">
        <f>VLOOKUP(VALUE(RIGHT(B4710,2)),'XZ coord'!$T$144:$V$149,3,0)</f>
        <v>2.25</v>
      </c>
    </row>
    <row r="4711" spans="1:10" x14ac:dyDescent="0.2">
      <c r="A4711">
        <v>5710</v>
      </c>
      <c r="B4711" t="s">
        <v>4725</v>
      </c>
      <c r="C4711" t="s">
        <v>2</v>
      </c>
      <c r="D4711" t="s">
        <v>3372</v>
      </c>
      <c r="E4711">
        <f>VLOOKUP(LEFT(B4711,LEN(B4711)-2),'Correction using CAD'!A:F,5,0)</f>
        <v>68.575000000000003</v>
      </c>
      <c r="F4711">
        <f>VLOOKUP(LEFT(B4711,LEN(B4711)-2),'Correction using CAD'!A:F,6,0)</f>
        <v>3.6</v>
      </c>
      <c r="G4711">
        <f>VLOOKUP(VALUE(RIGHT(B4711,2)),'XZ coord'!$T$144:$U$149,2,0)</f>
        <v>6.47</v>
      </c>
      <c r="H4711">
        <v>2.4</v>
      </c>
      <c r="I4711">
        <v>0.9</v>
      </c>
      <c r="J4711">
        <f>VLOOKUP(VALUE(RIGHT(B4711,2)),'XZ coord'!$T$144:$V$149,3,0)</f>
        <v>1.95</v>
      </c>
    </row>
    <row r="4712" spans="1:10" x14ac:dyDescent="0.2">
      <c r="A4712">
        <v>5711</v>
      </c>
      <c r="B4712" t="s">
        <v>4726</v>
      </c>
      <c r="C4712" t="s">
        <v>2</v>
      </c>
      <c r="D4712" t="s">
        <v>3372</v>
      </c>
      <c r="E4712">
        <f>VLOOKUP(LEFT(B4712,LEN(B4712)-2),'Correction using CAD'!A:F,5,0)</f>
        <v>68.575000000000003</v>
      </c>
      <c r="F4712">
        <f>VLOOKUP(LEFT(B4712,LEN(B4712)-2),'Correction using CAD'!A:F,6,0)</f>
        <v>3.6</v>
      </c>
      <c r="G4712">
        <f>VLOOKUP(VALUE(RIGHT(B4712,2)),'XZ coord'!$T$144:$U$149,2,0)</f>
        <v>8.42</v>
      </c>
      <c r="H4712">
        <v>2.4</v>
      </c>
      <c r="I4712">
        <v>0.9</v>
      </c>
      <c r="J4712">
        <f>VLOOKUP(VALUE(RIGHT(B4712,2)),'XZ coord'!$T$144:$V$149,3,0)</f>
        <v>1.95</v>
      </c>
    </row>
    <row r="4713" spans="1:10" x14ac:dyDescent="0.2">
      <c r="A4713">
        <v>5712</v>
      </c>
      <c r="B4713" t="s">
        <v>4727</v>
      </c>
      <c r="C4713" t="s">
        <v>5</v>
      </c>
      <c r="D4713" t="s">
        <v>3372</v>
      </c>
      <c r="E4713">
        <f>VLOOKUP(LEFT(B4713,LEN(B4713)-2),'Correction using CAD'!A:F,5,0)</f>
        <v>68.575000000000003</v>
      </c>
      <c r="F4713">
        <f>VLOOKUP(LEFT(B4713,LEN(B4713)-2),'Correction using CAD'!A:F,6,0)</f>
        <v>3.6</v>
      </c>
      <c r="G4713">
        <f>VLOOKUP(VALUE(RIGHT(B4713,2)),'XZ coord'!$T$144:$U$149,2,0)</f>
        <v>10.37</v>
      </c>
      <c r="H4713">
        <v>2.4</v>
      </c>
      <c r="I4713">
        <v>0.9</v>
      </c>
      <c r="J4713">
        <f>VLOOKUP(VALUE(RIGHT(B4713,2)),'XZ coord'!$T$144:$V$149,3,0)</f>
        <v>2.1</v>
      </c>
    </row>
    <row r="4714" spans="1:10" x14ac:dyDescent="0.2">
      <c r="A4714">
        <v>5713</v>
      </c>
      <c r="B4714" t="s">
        <v>4728</v>
      </c>
      <c r="C4714" t="s">
        <v>2</v>
      </c>
      <c r="D4714" t="s">
        <v>3372</v>
      </c>
      <c r="E4714">
        <f>VLOOKUP(LEFT(B4714,LEN(B4714)-2),'Correction using CAD'!A:F,5,0)</f>
        <v>71.275000000000006</v>
      </c>
      <c r="F4714">
        <f>VLOOKUP(LEFT(B4714,LEN(B4714)-2),'Correction using CAD'!A:F,6,0)</f>
        <v>0.9</v>
      </c>
      <c r="G4714">
        <f>VLOOKUP(VALUE(RIGHT(B4714,2)),'XZ coord'!$T$144:$U$149,2,0)</f>
        <v>2.25</v>
      </c>
      <c r="H4714">
        <v>2.4</v>
      </c>
      <c r="I4714">
        <v>0.9</v>
      </c>
      <c r="J4714">
        <f>VLOOKUP(VALUE(RIGHT(B4714,2)),'XZ coord'!$T$144:$V$149,3,0)</f>
        <v>1.97</v>
      </c>
    </row>
    <row r="4715" spans="1:10" x14ac:dyDescent="0.2">
      <c r="A4715">
        <v>5714</v>
      </c>
      <c r="B4715" t="s">
        <v>4729</v>
      </c>
      <c r="C4715" t="s">
        <v>5</v>
      </c>
      <c r="D4715" t="s">
        <v>3372</v>
      </c>
      <c r="E4715">
        <f>VLOOKUP(LEFT(B4715,LEN(B4715)-2),'Correction using CAD'!A:F,5,0)</f>
        <v>71.275000000000006</v>
      </c>
      <c r="F4715">
        <f>VLOOKUP(LEFT(B4715,LEN(B4715)-2),'Correction using CAD'!A:F,6,0)</f>
        <v>0.9</v>
      </c>
      <c r="G4715">
        <f>VLOOKUP(VALUE(RIGHT(B4715,2)),'XZ coord'!$T$144:$U$149,2,0)</f>
        <v>4.22</v>
      </c>
      <c r="H4715">
        <v>2.4</v>
      </c>
      <c r="I4715">
        <v>0.9</v>
      </c>
      <c r="J4715">
        <f>VLOOKUP(VALUE(RIGHT(B4715,2)),'XZ coord'!$T$144:$V$149,3,0)</f>
        <v>2.25</v>
      </c>
    </row>
    <row r="4716" spans="1:10" x14ac:dyDescent="0.2">
      <c r="A4716">
        <v>5715</v>
      </c>
      <c r="B4716" t="s">
        <v>4730</v>
      </c>
      <c r="C4716" t="s">
        <v>2</v>
      </c>
      <c r="D4716" t="s">
        <v>3372</v>
      </c>
      <c r="E4716">
        <f>VLOOKUP(LEFT(B4716,LEN(B4716)-2),'Correction using CAD'!A:F,5,0)</f>
        <v>71.275000000000006</v>
      </c>
      <c r="F4716">
        <f>VLOOKUP(LEFT(B4716,LEN(B4716)-2),'Correction using CAD'!A:F,6,0)</f>
        <v>0.9</v>
      </c>
      <c r="G4716">
        <f>VLOOKUP(VALUE(RIGHT(B4716,2)),'XZ coord'!$T$144:$U$149,2,0)</f>
        <v>6.47</v>
      </c>
      <c r="H4716">
        <v>2.4</v>
      </c>
      <c r="I4716">
        <v>0.9</v>
      </c>
      <c r="J4716">
        <f>VLOOKUP(VALUE(RIGHT(B4716,2)),'XZ coord'!$T$144:$V$149,3,0)</f>
        <v>1.95</v>
      </c>
    </row>
    <row r="4717" spans="1:10" x14ac:dyDescent="0.2">
      <c r="A4717">
        <v>5716</v>
      </c>
      <c r="B4717" t="s">
        <v>4731</v>
      </c>
      <c r="C4717" t="s">
        <v>2</v>
      </c>
      <c r="D4717" t="s">
        <v>3372</v>
      </c>
      <c r="E4717">
        <f>VLOOKUP(LEFT(B4717,LEN(B4717)-2),'Correction using CAD'!A:F,5,0)</f>
        <v>71.275000000000006</v>
      </c>
      <c r="F4717">
        <f>VLOOKUP(LEFT(B4717,LEN(B4717)-2),'Correction using CAD'!A:F,6,0)</f>
        <v>0.9</v>
      </c>
      <c r="G4717">
        <f>VLOOKUP(VALUE(RIGHT(B4717,2)),'XZ coord'!$T$144:$U$149,2,0)</f>
        <v>8.42</v>
      </c>
      <c r="H4717">
        <v>2.4</v>
      </c>
      <c r="I4717">
        <v>0.9</v>
      </c>
      <c r="J4717">
        <f>VLOOKUP(VALUE(RIGHT(B4717,2)),'XZ coord'!$T$144:$V$149,3,0)</f>
        <v>1.95</v>
      </c>
    </row>
    <row r="4718" spans="1:10" x14ac:dyDescent="0.2">
      <c r="A4718">
        <v>5717</v>
      </c>
      <c r="B4718" t="s">
        <v>4732</v>
      </c>
      <c r="C4718" t="s">
        <v>5</v>
      </c>
      <c r="D4718" t="s">
        <v>3372</v>
      </c>
      <c r="E4718">
        <f>VLOOKUP(LEFT(B4718,LEN(B4718)-2),'Correction using CAD'!A:F,5,0)</f>
        <v>71.275000000000006</v>
      </c>
      <c r="F4718">
        <f>VLOOKUP(LEFT(B4718,LEN(B4718)-2),'Correction using CAD'!A:F,6,0)</f>
        <v>0.9</v>
      </c>
      <c r="G4718">
        <f>VLOOKUP(VALUE(RIGHT(B4718,2)),'XZ coord'!$T$144:$U$149,2,0)</f>
        <v>10.37</v>
      </c>
      <c r="H4718">
        <v>2.4</v>
      </c>
      <c r="I4718">
        <v>0.9</v>
      </c>
      <c r="J4718">
        <f>VLOOKUP(VALUE(RIGHT(B4718,2)),'XZ coord'!$T$144:$V$149,3,0)</f>
        <v>2.1</v>
      </c>
    </row>
    <row r="4719" spans="1:10" x14ac:dyDescent="0.2">
      <c r="A4719">
        <v>5718</v>
      </c>
      <c r="B4719" t="s">
        <v>4733</v>
      </c>
      <c r="C4719" t="s">
        <v>2</v>
      </c>
      <c r="D4719" t="s">
        <v>3372</v>
      </c>
      <c r="E4719">
        <f>VLOOKUP(LEFT(B4719,LEN(B4719)-2),'Correction using CAD'!A:F,5,0)</f>
        <v>71.275000000000006</v>
      </c>
      <c r="F4719">
        <f>VLOOKUP(LEFT(B4719,LEN(B4719)-2),'Correction using CAD'!A:F,6,0)</f>
        <v>1.8</v>
      </c>
      <c r="G4719">
        <f>VLOOKUP(VALUE(RIGHT(B4719,2)),'XZ coord'!$T$144:$U$149,2,0)</f>
        <v>2.25</v>
      </c>
      <c r="H4719">
        <v>2.4</v>
      </c>
      <c r="I4719">
        <v>0.9</v>
      </c>
      <c r="J4719">
        <f>VLOOKUP(VALUE(RIGHT(B4719,2)),'XZ coord'!$T$144:$V$149,3,0)</f>
        <v>1.97</v>
      </c>
    </row>
    <row r="4720" spans="1:10" x14ac:dyDescent="0.2">
      <c r="A4720">
        <v>5719</v>
      </c>
      <c r="B4720" t="s">
        <v>4734</v>
      </c>
      <c r="C4720" t="s">
        <v>5</v>
      </c>
      <c r="D4720" t="s">
        <v>3372</v>
      </c>
      <c r="E4720">
        <f>VLOOKUP(LEFT(B4720,LEN(B4720)-2),'Correction using CAD'!A:F,5,0)</f>
        <v>71.275000000000006</v>
      </c>
      <c r="F4720">
        <f>VLOOKUP(LEFT(B4720,LEN(B4720)-2),'Correction using CAD'!A:F,6,0)</f>
        <v>1.8</v>
      </c>
      <c r="G4720">
        <f>VLOOKUP(VALUE(RIGHT(B4720,2)),'XZ coord'!$T$144:$U$149,2,0)</f>
        <v>4.22</v>
      </c>
      <c r="H4720">
        <v>2.4</v>
      </c>
      <c r="I4720">
        <v>0.9</v>
      </c>
      <c r="J4720">
        <f>VLOOKUP(VALUE(RIGHT(B4720,2)),'XZ coord'!$T$144:$V$149,3,0)</f>
        <v>2.25</v>
      </c>
    </row>
    <row r="4721" spans="1:10" x14ac:dyDescent="0.2">
      <c r="A4721">
        <v>5720</v>
      </c>
      <c r="B4721" t="s">
        <v>4735</v>
      </c>
      <c r="C4721" t="s">
        <v>2</v>
      </c>
      <c r="D4721" t="s">
        <v>3372</v>
      </c>
      <c r="E4721">
        <f>VLOOKUP(LEFT(B4721,LEN(B4721)-2),'Correction using CAD'!A:F,5,0)</f>
        <v>71.275000000000006</v>
      </c>
      <c r="F4721">
        <f>VLOOKUP(LEFT(B4721,LEN(B4721)-2),'Correction using CAD'!A:F,6,0)</f>
        <v>1.8</v>
      </c>
      <c r="G4721">
        <f>VLOOKUP(VALUE(RIGHT(B4721,2)),'XZ coord'!$T$144:$U$149,2,0)</f>
        <v>6.47</v>
      </c>
      <c r="H4721">
        <v>2.4</v>
      </c>
      <c r="I4721">
        <v>0.9</v>
      </c>
      <c r="J4721">
        <f>VLOOKUP(VALUE(RIGHT(B4721,2)),'XZ coord'!$T$144:$V$149,3,0)</f>
        <v>1.95</v>
      </c>
    </row>
    <row r="4722" spans="1:10" x14ac:dyDescent="0.2">
      <c r="A4722">
        <v>5721</v>
      </c>
      <c r="B4722" t="s">
        <v>4736</v>
      </c>
      <c r="C4722" t="s">
        <v>2</v>
      </c>
      <c r="D4722" t="s">
        <v>3372</v>
      </c>
      <c r="E4722">
        <f>VLOOKUP(LEFT(B4722,LEN(B4722)-2),'Correction using CAD'!A:F,5,0)</f>
        <v>71.275000000000006</v>
      </c>
      <c r="F4722">
        <f>VLOOKUP(LEFT(B4722,LEN(B4722)-2),'Correction using CAD'!A:F,6,0)</f>
        <v>1.8</v>
      </c>
      <c r="G4722">
        <f>VLOOKUP(VALUE(RIGHT(B4722,2)),'XZ coord'!$T$144:$U$149,2,0)</f>
        <v>8.42</v>
      </c>
      <c r="H4722">
        <v>2.4</v>
      </c>
      <c r="I4722">
        <v>0.9</v>
      </c>
      <c r="J4722">
        <f>VLOOKUP(VALUE(RIGHT(B4722,2)),'XZ coord'!$T$144:$V$149,3,0)</f>
        <v>1.95</v>
      </c>
    </row>
    <row r="4723" spans="1:10" x14ac:dyDescent="0.2">
      <c r="A4723">
        <v>5722</v>
      </c>
      <c r="B4723" t="s">
        <v>4737</v>
      </c>
      <c r="C4723" t="s">
        <v>5</v>
      </c>
      <c r="D4723" t="s">
        <v>3372</v>
      </c>
      <c r="E4723">
        <f>VLOOKUP(LEFT(B4723,LEN(B4723)-2),'Correction using CAD'!A:F,5,0)</f>
        <v>71.275000000000006</v>
      </c>
      <c r="F4723">
        <f>VLOOKUP(LEFT(B4723,LEN(B4723)-2),'Correction using CAD'!A:F,6,0)</f>
        <v>1.8</v>
      </c>
      <c r="G4723">
        <f>VLOOKUP(VALUE(RIGHT(B4723,2)),'XZ coord'!$T$144:$U$149,2,0)</f>
        <v>10.37</v>
      </c>
      <c r="H4723">
        <v>2.4</v>
      </c>
      <c r="I4723">
        <v>0.9</v>
      </c>
      <c r="J4723">
        <f>VLOOKUP(VALUE(RIGHT(B4723,2)),'XZ coord'!$T$144:$V$149,3,0)</f>
        <v>2.1</v>
      </c>
    </row>
    <row r="4724" spans="1:10" x14ac:dyDescent="0.2">
      <c r="A4724">
        <v>5723</v>
      </c>
      <c r="B4724" t="s">
        <v>4738</v>
      </c>
      <c r="C4724" t="s">
        <v>2</v>
      </c>
      <c r="D4724" t="s">
        <v>3372</v>
      </c>
      <c r="E4724">
        <f>VLOOKUP(LEFT(B4724,LEN(B4724)-2),'Correction using CAD'!A:F,5,0)</f>
        <v>71.275000000000006</v>
      </c>
      <c r="F4724">
        <f>VLOOKUP(LEFT(B4724,LEN(B4724)-2),'Correction using CAD'!A:F,6,0)</f>
        <v>2.7</v>
      </c>
      <c r="G4724">
        <f>VLOOKUP(VALUE(RIGHT(B4724,2)),'XZ coord'!$T$144:$U$149,2,0)</f>
        <v>2.25</v>
      </c>
      <c r="H4724">
        <v>2.4</v>
      </c>
      <c r="I4724">
        <v>0.9</v>
      </c>
      <c r="J4724">
        <f>VLOOKUP(VALUE(RIGHT(B4724,2)),'XZ coord'!$T$144:$V$149,3,0)</f>
        <v>1.97</v>
      </c>
    </row>
    <row r="4725" spans="1:10" x14ac:dyDescent="0.2">
      <c r="A4725">
        <v>5724</v>
      </c>
      <c r="B4725" t="s">
        <v>4739</v>
      </c>
      <c r="C4725" t="s">
        <v>5</v>
      </c>
      <c r="D4725" t="s">
        <v>3372</v>
      </c>
      <c r="E4725">
        <f>VLOOKUP(LEFT(B4725,LEN(B4725)-2),'Correction using CAD'!A:F,5,0)</f>
        <v>71.275000000000006</v>
      </c>
      <c r="F4725">
        <f>VLOOKUP(LEFT(B4725,LEN(B4725)-2),'Correction using CAD'!A:F,6,0)</f>
        <v>2.7</v>
      </c>
      <c r="G4725">
        <f>VLOOKUP(VALUE(RIGHT(B4725,2)),'XZ coord'!$T$144:$U$149,2,0)</f>
        <v>4.22</v>
      </c>
      <c r="H4725">
        <v>2.4</v>
      </c>
      <c r="I4725">
        <v>0.9</v>
      </c>
      <c r="J4725">
        <f>VLOOKUP(VALUE(RIGHT(B4725,2)),'XZ coord'!$T$144:$V$149,3,0)</f>
        <v>2.25</v>
      </c>
    </row>
    <row r="4726" spans="1:10" x14ac:dyDescent="0.2">
      <c r="A4726">
        <v>5725</v>
      </c>
      <c r="B4726" t="s">
        <v>4740</v>
      </c>
      <c r="C4726" t="s">
        <v>2</v>
      </c>
      <c r="D4726" t="s">
        <v>3372</v>
      </c>
      <c r="E4726">
        <f>VLOOKUP(LEFT(B4726,LEN(B4726)-2),'Correction using CAD'!A:F,5,0)</f>
        <v>71.275000000000006</v>
      </c>
      <c r="F4726">
        <f>VLOOKUP(LEFT(B4726,LEN(B4726)-2),'Correction using CAD'!A:F,6,0)</f>
        <v>2.7</v>
      </c>
      <c r="G4726">
        <f>VLOOKUP(VALUE(RIGHT(B4726,2)),'XZ coord'!$T$144:$U$149,2,0)</f>
        <v>6.47</v>
      </c>
      <c r="H4726">
        <v>2.4</v>
      </c>
      <c r="I4726">
        <v>0.9</v>
      </c>
      <c r="J4726">
        <f>VLOOKUP(VALUE(RIGHT(B4726,2)),'XZ coord'!$T$144:$V$149,3,0)</f>
        <v>1.95</v>
      </c>
    </row>
    <row r="4727" spans="1:10" x14ac:dyDescent="0.2">
      <c r="A4727">
        <v>5726</v>
      </c>
      <c r="B4727" t="s">
        <v>4741</v>
      </c>
      <c r="C4727" t="s">
        <v>2</v>
      </c>
      <c r="D4727" t="s">
        <v>3372</v>
      </c>
      <c r="E4727">
        <f>VLOOKUP(LEFT(B4727,LEN(B4727)-2),'Correction using CAD'!A:F,5,0)</f>
        <v>71.275000000000006</v>
      </c>
      <c r="F4727">
        <f>VLOOKUP(LEFT(B4727,LEN(B4727)-2),'Correction using CAD'!A:F,6,0)</f>
        <v>2.7</v>
      </c>
      <c r="G4727">
        <f>VLOOKUP(VALUE(RIGHT(B4727,2)),'XZ coord'!$T$144:$U$149,2,0)</f>
        <v>8.42</v>
      </c>
      <c r="H4727">
        <v>2.4</v>
      </c>
      <c r="I4727">
        <v>0.9</v>
      </c>
      <c r="J4727">
        <f>VLOOKUP(VALUE(RIGHT(B4727,2)),'XZ coord'!$T$144:$V$149,3,0)</f>
        <v>1.95</v>
      </c>
    </row>
    <row r="4728" spans="1:10" x14ac:dyDescent="0.2">
      <c r="A4728">
        <v>5727</v>
      </c>
      <c r="B4728" t="s">
        <v>4742</v>
      </c>
      <c r="C4728" t="s">
        <v>5</v>
      </c>
      <c r="D4728" t="s">
        <v>3372</v>
      </c>
      <c r="E4728">
        <f>VLOOKUP(LEFT(B4728,LEN(B4728)-2),'Correction using CAD'!A:F,5,0)</f>
        <v>71.275000000000006</v>
      </c>
      <c r="F4728">
        <f>VLOOKUP(LEFT(B4728,LEN(B4728)-2),'Correction using CAD'!A:F,6,0)</f>
        <v>2.7</v>
      </c>
      <c r="G4728">
        <f>VLOOKUP(VALUE(RIGHT(B4728,2)),'XZ coord'!$T$144:$U$149,2,0)</f>
        <v>10.37</v>
      </c>
      <c r="H4728">
        <v>2.4</v>
      </c>
      <c r="I4728">
        <v>0.9</v>
      </c>
      <c r="J4728">
        <f>VLOOKUP(VALUE(RIGHT(B4728,2)),'XZ coord'!$T$144:$V$149,3,0)</f>
        <v>2.1</v>
      </c>
    </row>
    <row r="4729" spans="1:10" x14ac:dyDescent="0.2">
      <c r="A4729">
        <v>5728</v>
      </c>
      <c r="B4729" t="s">
        <v>4743</v>
      </c>
      <c r="C4729" t="s">
        <v>2</v>
      </c>
      <c r="D4729" t="s">
        <v>3372</v>
      </c>
      <c r="E4729">
        <f>VLOOKUP(LEFT(B4729,LEN(B4729)-2),'Correction using CAD'!A:F,5,0)</f>
        <v>71.275000000000006</v>
      </c>
      <c r="F4729">
        <f>VLOOKUP(LEFT(B4729,LEN(B4729)-2),'Correction using CAD'!A:F,6,0)</f>
        <v>3.6</v>
      </c>
      <c r="G4729">
        <f>VLOOKUP(VALUE(RIGHT(B4729,2)),'XZ coord'!$T$144:$U$149,2,0)</f>
        <v>2.25</v>
      </c>
      <c r="H4729">
        <v>2.4</v>
      </c>
      <c r="I4729">
        <v>0.9</v>
      </c>
      <c r="J4729">
        <f>VLOOKUP(VALUE(RIGHT(B4729,2)),'XZ coord'!$T$144:$V$149,3,0)</f>
        <v>1.97</v>
      </c>
    </row>
    <row r="4730" spans="1:10" x14ac:dyDescent="0.2">
      <c r="A4730">
        <v>5729</v>
      </c>
      <c r="B4730" t="s">
        <v>4744</v>
      </c>
      <c r="C4730" t="s">
        <v>5</v>
      </c>
      <c r="D4730" t="s">
        <v>3372</v>
      </c>
      <c r="E4730">
        <f>VLOOKUP(LEFT(B4730,LEN(B4730)-2),'Correction using CAD'!A:F,5,0)</f>
        <v>71.275000000000006</v>
      </c>
      <c r="F4730">
        <f>VLOOKUP(LEFT(B4730,LEN(B4730)-2),'Correction using CAD'!A:F,6,0)</f>
        <v>3.6</v>
      </c>
      <c r="G4730">
        <f>VLOOKUP(VALUE(RIGHT(B4730,2)),'XZ coord'!$T$144:$U$149,2,0)</f>
        <v>4.22</v>
      </c>
      <c r="H4730">
        <v>2.4</v>
      </c>
      <c r="I4730">
        <v>0.9</v>
      </c>
      <c r="J4730">
        <f>VLOOKUP(VALUE(RIGHT(B4730,2)),'XZ coord'!$T$144:$V$149,3,0)</f>
        <v>2.25</v>
      </c>
    </row>
    <row r="4731" spans="1:10" x14ac:dyDescent="0.2">
      <c r="A4731">
        <v>5730</v>
      </c>
      <c r="B4731" t="s">
        <v>4745</v>
      </c>
      <c r="C4731" t="s">
        <v>2</v>
      </c>
      <c r="D4731" t="s">
        <v>3372</v>
      </c>
      <c r="E4731">
        <f>VLOOKUP(LEFT(B4731,LEN(B4731)-2),'Correction using CAD'!A:F,5,0)</f>
        <v>71.275000000000006</v>
      </c>
      <c r="F4731">
        <f>VLOOKUP(LEFT(B4731,LEN(B4731)-2),'Correction using CAD'!A:F,6,0)</f>
        <v>3.6</v>
      </c>
      <c r="G4731">
        <f>VLOOKUP(VALUE(RIGHT(B4731,2)),'XZ coord'!$T$144:$U$149,2,0)</f>
        <v>6.47</v>
      </c>
      <c r="H4731">
        <v>2.4</v>
      </c>
      <c r="I4731">
        <v>0.9</v>
      </c>
      <c r="J4731">
        <f>VLOOKUP(VALUE(RIGHT(B4731,2)),'XZ coord'!$T$144:$V$149,3,0)</f>
        <v>1.95</v>
      </c>
    </row>
    <row r="4732" spans="1:10" x14ac:dyDescent="0.2">
      <c r="A4732">
        <v>5731</v>
      </c>
      <c r="B4732" t="s">
        <v>4746</v>
      </c>
      <c r="C4732" t="s">
        <v>2</v>
      </c>
      <c r="D4732" t="s">
        <v>3372</v>
      </c>
      <c r="E4732">
        <f>VLOOKUP(LEFT(B4732,LEN(B4732)-2),'Correction using CAD'!A:F,5,0)</f>
        <v>71.275000000000006</v>
      </c>
      <c r="F4732">
        <f>VLOOKUP(LEFT(B4732,LEN(B4732)-2),'Correction using CAD'!A:F,6,0)</f>
        <v>3.6</v>
      </c>
      <c r="G4732">
        <f>VLOOKUP(VALUE(RIGHT(B4732,2)),'XZ coord'!$T$144:$U$149,2,0)</f>
        <v>8.42</v>
      </c>
      <c r="H4732">
        <v>2.4</v>
      </c>
      <c r="I4732">
        <v>0.9</v>
      </c>
      <c r="J4732">
        <f>VLOOKUP(VALUE(RIGHT(B4732,2)),'XZ coord'!$T$144:$V$149,3,0)</f>
        <v>1.95</v>
      </c>
    </row>
    <row r="4733" spans="1:10" x14ac:dyDescent="0.2">
      <c r="A4733">
        <v>5732</v>
      </c>
      <c r="B4733" t="s">
        <v>4747</v>
      </c>
      <c r="C4733" t="s">
        <v>5</v>
      </c>
      <c r="D4733" t="s">
        <v>3372</v>
      </c>
      <c r="E4733">
        <f>VLOOKUP(LEFT(B4733,LEN(B4733)-2),'Correction using CAD'!A:F,5,0)</f>
        <v>71.275000000000006</v>
      </c>
      <c r="F4733">
        <f>VLOOKUP(LEFT(B4733,LEN(B4733)-2),'Correction using CAD'!A:F,6,0)</f>
        <v>3.6</v>
      </c>
      <c r="G4733">
        <f>VLOOKUP(VALUE(RIGHT(B4733,2)),'XZ coord'!$T$144:$U$149,2,0)</f>
        <v>10.37</v>
      </c>
      <c r="H4733">
        <v>2.4</v>
      </c>
      <c r="I4733">
        <v>0.9</v>
      </c>
      <c r="J4733">
        <f>VLOOKUP(VALUE(RIGHT(B4733,2)),'XZ coord'!$T$144:$V$149,3,0)</f>
        <v>2.1</v>
      </c>
    </row>
    <row r="4734" spans="1:10" x14ac:dyDescent="0.2">
      <c r="A4734">
        <v>5733</v>
      </c>
      <c r="B4734" t="s">
        <v>4748</v>
      </c>
      <c r="C4734" t="s">
        <v>2</v>
      </c>
      <c r="D4734" t="s">
        <v>3372</v>
      </c>
      <c r="E4734">
        <f>VLOOKUP(LEFT(B4734,LEN(B4734)-2),'Correction using CAD'!A:F,5,0)</f>
        <v>68.575000000000003</v>
      </c>
      <c r="F4734">
        <f>VLOOKUP(LEFT(B4734,LEN(B4734)-2),'Correction using CAD'!A:F,6,0)</f>
        <v>4.5</v>
      </c>
      <c r="G4734">
        <f>VLOOKUP(VALUE(RIGHT(B4734,2)),'XZ coord'!$T$144:$U$149,2,0)</f>
        <v>2.25</v>
      </c>
      <c r="H4734">
        <v>2.4</v>
      </c>
      <c r="I4734">
        <v>0.9</v>
      </c>
      <c r="J4734">
        <f>VLOOKUP(VALUE(RIGHT(B4734,2)),'XZ coord'!$T$144:$V$149,3,0)</f>
        <v>1.97</v>
      </c>
    </row>
    <row r="4735" spans="1:10" x14ac:dyDescent="0.2">
      <c r="A4735">
        <v>5734</v>
      </c>
      <c r="B4735" t="s">
        <v>4749</v>
      </c>
      <c r="C4735" t="s">
        <v>5</v>
      </c>
      <c r="D4735" t="s">
        <v>3372</v>
      </c>
      <c r="E4735">
        <f>VLOOKUP(LEFT(B4735,LEN(B4735)-2),'Correction using CAD'!A:F,5,0)</f>
        <v>68.575000000000003</v>
      </c>
      <c r="F4735">
        <f>VLOOKUP(LEFT(B4735,LEN(B4735)-2),'Correction using CAD'!A:F,6,0)</f>
        <v>4.5</v>
      </c>
      <c r="G4735">
        <f>VLOOKUP(VALUE(RIGHT(B4735,2)),'XZ coord'!$T$144:$U$149,2,0)</f>
        <v>4.22</v>
      </c>
      <c r="H4735">
        <v>2.4</v>
      </c>
      <c r="I4735">
        <v>0.9</v>
      </c>
      <c r="J4735">
        <f>VLOOKUP(VALUE(RIGHT(B4735,2)),'XZ coord'!$T$144:$V$149,3,0)</f>
        <v>2.25</v>
      </c>
    </row>
    <row r="4736" spans="1:10" x14ac:dyDescent="0.2">
      <c r="A4736">
        <v>5735</v>
      </c>
      <c r="B4736" t="s">
        <v>4750</v>
      </c>
      <c r="C4736" t="s">
        <v>2</v>
      </c>
      <c r="D4736" t="s">
        <v>3372</v>
      </c>
      <c r="E4736">
        <f>VLOOKUP(LEFT(B4736,LEN(B4736)-2),'Correction using CAD'!A:F,5,0)</f>
        <v>68.575000000000003</v>
      </c>
      <c r="F4736">
        <f>VLOOKUP(LEFT(B4736,LEN(B4736)-2),'Correction using CAD'!A:F,6,0)</f>
        <v>4.5</v>
      </c>
      <c r="G4736">
        <f>VLOOKUP(VALUE(RIGHT(B4736,2)),'XZ coord'!$T$144:$U$149,2,0)</f>
        <v>6.47</v>
      </c>
      <c r="H4736">
        <v>2.4</v>
      </c>
      <c r="I4736">
        <v>0.9</v>
      </c>
      <c r="J4736">
        <f>VLOOKUP(VALUE(RIGHT(B4736,2)),'XZ coord'!$T$144:$V$149,3,0)</f>
        <v>1.95</v>
      </c>
    </row>
    <row r="4737" spans="1:10" x14ac:dyDescent="0.2">
      <c r="A4737">
        <v>5736</v>
      </c>
      <c r="B4737" t="s">
        <v>4751</v>
      </c>
      <c r="C4737" t="s">
        <v>2</v>
      </c>
      <c r="D4737" t="s">
        <v>3372</v>
      </c>
      <c r="E4737">
        <f>VLOOKUP(LEFT(B4737,LEN(B4737)-2),'Correction using CAD'!A:F,5,0)</f>
        <v>68.575000000000003</v>
      </c>
      <c r="F4737">
        <f>VLOOKUP(LEFT(B4737,LEN(B4737)-2),'Correction using CAD'!A:F,6,0)</f>
        <v>4.5</v>
      </c>
      <c r="G4737">
        <f>VLOOKUP(VALUE(RIGHT(B4737,2)),'XZ coord'!$T$144:$U$149,2,0)</f>
        <v>8.42</v>
      </c>
      <c r="H4737">
        <v>2.4</v>
      </c>
      <c r="I4737">
        <v>0.9</v>
      </c>
      <c r="J4737">
        <f>VLOOKUP(VALUE(RIGHT(B4737,2)),'XZ coord'!$T$144:$V$149,3,0)</f>
        <v>1.95</v>
      </c>
    </row>
    <row r="4738" spans="1:10" x14ac:dyDescent="0.2">
      <c r="A4738">
        <v>5737</v>
      </c>
      <c r="B4738" t="s">
        <v>4752</v>
      </c>
      <c r="C4738" t="s">
        <v>2</v>
      </c>
      <c r="D4738" t="s">
        <v>3372</v>
      </c>
      <c r="E4738">
        <f>VLOOKUP(LEFT(B4738,LEN(B4738)-2),'Correction using CAD'!A:F,5,0)</f>
        <v>68.575000000000003</v>
      </c>
      <c r="F4738">
        <f>VLOOKUP(LEFT(B4738,LEN(B4738)-2),'Correction using CAD'!A:F,6,0)</f>
        <v>4.5</v>
      </c>
      <c r="G4738">
        <f>VLOOKUP(VALUE(RIGHT(B4738,2)),'XZ coord'!$T$144:$U$149,2,0)</f>
        <v>10.37</v>
      </c>
      <c r="H4738">
        <v>2.4</v>
      </c>
      <c r="I4738">
        <v>0.9</v>
      </c>
      <c r="J4738">
        <f>VLOOKUP(VALUE(RIGHT(B4738,2)),'XZ coord'!$T$144:$V$149,3,0)</f>
        <v>2.1</v>
      </c>
    </row>
    <row r="4739" spans="1:10" x14ac:dyDescent="0.2">
      <c r="A4739">
        <v>5738</v>
      </c>
      <c r="B4739" t="s">
        <v>4753</v>
      </c>
      <c r="C4739" t="s">
        <v>2</v>
      </c>
      <c r="D4739" t="s">
        <v>3372</v>
      </c>
      <c r="E4739">
        <f>VLOOKUP(LEFT(B4739,LEN(B4739)-2),'Correction using CAD'!A:F,5,0)</f>
        <v>68.575000000000003</v>
      </c>
      <c r="F4739">
        <f>VLOOKUP(LEFT(B4739,LEN(B4739)-2),'Correction using CAD'!A:F,6,0)</f>
        <v>5.4</v>
      </c>
      <c r="G4739">
        <f>VLOOKUP(VALUE(RIGHT(B4739,2)),'XZ coord'!$T$144:$U$149,2,0)</f>
        <v>2.25</v>
      </c>
      <c r="H4739">
        <v>2.4</v>
      </c>
      <c r="I4739">
        <v>0.9</v>
      </c>
      <c r="J4739">
        <f>VLOOKUP(VALUE(RIGHT(B4739,2)),'XZ coord'!$T$144:$V$149,3,0)</f>
        <v>1.97</v>
      </c>
    </row>
    <row r="4740" spans="1:10" x14ac:dyDescent="0.2">
      <c r="A4740">
        <v>5739</v>
      </c>
      <c r="B4740" t="s">
        <v>4754</v>
      </c>
      <c r="C4740" t="s">
        <v>5</v>
      </c>
      <c r="D4740" t="s">
        <v>3372</v>
      </c>
      <c r="E4740">
        <f>VLOOKUP(LEFT(B4740,LEN(B4740)-2),'Correction using CAD'!A:F,5,0)</f>
        <v>68.575000000000003</v>
      </c>
      <c r="F4740">
        <f>VLOOKUP(LEFT(B4740,LEN(B4740)-2),'Correction using CAD'!A:F,6,0)</f>
        <v>5.4</v>
      </c>
      <c r="G4740">
        <f>VLOOKUP(VALUE(RIGHT(B4740,2)),'XZ coord'!$T$144:$U$149,2,0)</f>
        <v>4.22</v>
      </c>
      <c r="H4740">
        <v>2.4</v>
      </c>
      <c r="I4740">
        <v>0.9</v>
      </c>
      <c r="J4740">
        <f>VLOOKUP(VALUE(RIGHT(B4740,2)),'XZ coord'!$T$144:$V$149,3,0)</f>
        <v>2.25</v>
      </c>
    </row>
    <row r="4741" spans="1:10" x14ac:dyDescent="0.2">
      <c r="A4741">
        <v>5740</v>
      </c>
      <c r="B4741" t="s">
        <v>4755</v>
      </c>
      <c r="C4741" t="s">
        <v>2</v>
      </c>
      <c r="D4741" t="s">
        <v>3372</v>
      </c>
      <c r="E4741">
        <f>VLOOKUP(LEFT(B4741,LEN(B4741)-2),'Correction using CAD'!A:F,5,0)</f>
        <v>68.575000000000003</v>
      </c>
      <c r="F4741">
        <f>VLOOKUP(LEFT(B4741,LEN(B4741)-2),'Correction using CAD'!A:F,6,0)</f>
        <v>5.4</v>
      </c>
      <c r="G4741">
        <f>VLOOKUP(VALUE(RIGHT(B4741,2)),'XZ coord'!$T$144:$U$149,2,0)</f>
        <v>6.47</v>
      </c>
      <c r="H4741">
        <v>2.4</v>
      </c>
      <c r="I4741">
        <v>0.9</v>
      </c>
      <c r="J4741">
        <f>VLOOKUP(VALUE(RIGHT(B4741,2)),'XZ coord'!$T$144:$V$149,3,0)</f>
        <v>1.95</v>
      </c>
    </row>
    <row r="4742" spans="1:10" x14ac:dyDescent="0.2">
      <c r="A4742">
        <v>5741</v>
      </c>
      <c r="B4742" t="s">
        <v>4756</v>
      </c>
      <c r="C4742" t="s">
        <v>2</v>
      </c>
      <c r="D4742" t="s">
        <v>3372</v>
      </c>
      <c r="E4742">
        <f>VLOOKUP(LEFT(B4742,LEN(B4742)-2),'Correction using CAD'!A:F,5,0)</f>
        <v>68.575000000000003</v>
      </c>
      <c r="F4742">
        <f>VLOOKUP(LEFT(B4742,LEN(B4742)-2),'Correction using CAD'!A:F,6,0)</f>
        <v>5.4</v>
      </c>
      <c r="G4742">
        <f>VLOOKUP(VALUE(RIGHT(B4742,2)),'XZ coord'!$T$144:$U$149,2,0)</f>
        <v>8.42</v>
      </c>
      <c r="H4742">
        <v>2.4</v>
      </c>
      <c r="I4742">
        <v>0.9</v>
      </c>
      <c r="J4742">
        <f>VLOOKUP(VALUE(RIGHT(B4742,2)),'XZ coord'!$T$144:$V$149,3,0)</f>
        <v>1.95</v>
      </c>
    </row>
    <row r="4743" spans="1:10" x14ac:dyDescent="0.2">
      <c r="A4743">
        <v>5742</v>
      </c>
      <c r="B4743" t="s">
        <v>4757</v>
      </c>
      <c r="C4743" t="s">
        <v>2</v>
      </c>
      <c r="D4743" t="s">
        <v>3372</v>
      </c>
      <c r="E4743">
        <f>VLOOKUP(LEFT(B4743,LEN(B4743)-2),'Correction using CAD'!A:F,5,0)</f>
        <v>68.575000000000003</v>
      </c>
      <c r="F4743">
        <f>VLOOKUP(LEFT(B4743,LEN(B4743)-2),'Correction using CAD'!A:F,6,0)</f>
        <v>5.4</v>
      </c>
      <c r="G4743">
        <f>VLOOKUP(VALUE(RIGHT(B4743,2)),'XZ coord'!$T$144:$U$149,2,0)</f>
        <v>10.37</v>
      </c>
      <c r="H4743">
        <v>2.4</v>
      </c>
      <c r="I4743">
        <v>0.9</v>
      </c>
      <c r="J4743">
        <f>VLOOKUP(VALUE(RIGHT(B4743,2)),'XZ coord'!$T$144:$V$149,3,0)</f>
        <v>2.1</v>
      </c>
    </row>
    <row r="4744" spans="1:10" x14ac:dyDescent="0.2">
      <c r="A4744">
        <v>5743</v>
      </c>
      <c r="B4744" t="s">
        <v>4758</v>
      </c>
      <c r="C4744" t="s">
        <v>2</v>
      </c>
      <c r="D4744" t="s">
        <v>3372</v>
      </c>
      <c r="E4744">
        <f>VLOOKUP(LEFT(B4744,LEN(B4744)-2),'Correction using CAD'!A:F,5,0)</f>
        <v>68.575000000000003</v>
      </c>
      <c r="F4744">
        <f>VLOOKUP(LEFT(B4744,LEN(B4744)-2),'Correction using CAD'!A:F,6,0)</f>
        <v>6.3000000000000007</v>
      </c>
      <c r="G4744">
        <f>VLOOKUP(VALUE(RIGHT(B4744,2)),'XZ coord'!$T$144:$U$149,2,0)</f>
        <v>2.25</v>
      </c>
      <c r="H4744">
        <v>2.4</v>
      </c>
      <c r="I4744">
        <v>0.9</v>
      </c>
      <c r="J4744">
        <f>VLOOKUP(VALUE(RIGHT(B4744,2)),'XZ coord'!$T$144:$V$149,3,0)</f>
        <v>1.97</v>
      </c>
    </row>
    <row r="4745" spans="1:10" x14ac:dyDescent="0.2">
      <c r="A4745">
        <v>5744</v>
      </c>
      <c r="B4745" t="s">
        <v>4759</v>
      </c>
      <c r="C4745" t="s">
        <v>5</v>
      </c>
      <c r="D4745" t="s">
        <v>3372</v>
      </c>
      <c r="E4745">
        <f>VLOOKUP(LEFT(B4745,LEN(B4745)-2),'Correction using CAD'!A:F,5,0)</f>
        <v>68.575000000000003</v>
      </c>
      <c r="F4745">
        <f>VLOOKUP(LEFT(B4745,LEN(B4745)-2),'Correction using CAD'!A:F,6,0)</f>
        <v>6.3000000000000007</v>
      </c>
      <c r="G4745">
        <f>VLOOKUP(VALUE(RIGHT(B4745,2)),'XZ coord'!$T$144:$U$149,2,0)</f>
        <v>4.22</v>
      </c>
      <c r="H4745">
        <v>2.4</v>
      </c>
      <c r="I4745">
        <v>0.9</v>
      </c>
      <c r="J4745">
        <f>VLOOKUP(VALUE(RIGHT(B4745,2)),'XZ coord'!$T$144:$V$149,3,0)</f>
        <v>2.25</v>
      </c>
    </row>
    <row r="4746" spans="1:10" x14ac:dyDescent="0.2">
      <c r="A4746">
        <v>5745</v>
      </c>
      <c r="B4746" t="s">
        <v>4760</v>
      </c>
      <c r="C4746" t="s">
        <v>2</v>
      </c>
      <c r="D4746" t="s">
        <v>3372</v>
      </c>
      <c r="E4746">
        <f>VLOOKUP(LEFT(B4746,LEN(B4746)-2),'Correction using CAD'!A:F,5,0)</f>
        <v>68.575000000000003</v>
      </c>
      <c r="F4746">
        <f>VLOOKUP(LEFT(B4746,LEN(B4746)-2),'Correction using CAD'!A:F,6,0)</f>
        <v>6.3000000000000007</v>
      </c>
      <c r="G4746">
        <f>VLOOKUP(VALUE(RIGHT(B4746,2)),'XZ coord'!$T$144:$U$149,2,0)</f>
        <v>6.47</v>
      </c>
      <c r="H4746">
        <v>2.4</v>
      </c>
      <c r="I4746">
        <v>0.9</v>
      </c>
      <c r="J4746">
        <f>VLOOKUP(VALUE(RIGHT(B4746,2)),'XZ coord'!$T$144:$V$149,3,0)</f>
        <v>1.95</v>
      </c>
    </row>
    <row r="4747" spans="1:10" x14ac:dyDescent="0.2">
      <c r="A4747">
        <v>5746</v>
      </c>
      <c r="B4747" t="s">
        <v>4761</v>
      </c>
      <c r="C4747" t="s">
        <v>2</v>
      </c>
      <c r="D4747" t="s">
        <v>3372</v>
      </c>
      <c r="E4747">
        <f>VLOOKUP(LEFT(B4747,LEN(B4747)-2),'Correction using CAD'!A:F,5,0)</f>
        <v>68.575000000000003</v>
      </c>
      <c r="F4747">
        <f>VLOOKUP(LEFT(B4747,LEN(B4747)-2),'Correction using CAD'!A:F,6,0)</f>
        <v>6.3000000000000007</v>
      </c>
      <c r="G4747">
        <f>VLOOKUP(VALUE(RIGHT(B4747,2)),'XZ coord'!$T$144:$U$149,2,0)</f>
        <v>8.42</v>
      </c>
      <c r="H4747">
        <v>2.4</v>
      </c>
      <c r="I4747">
        <v>0.9</v>
      </c>
      <c r="J4747">
        <f>VLOOKUP(VALUE(RIGHT(B4747,2)),'XZ coord'!$T$144:$V$149,3,0)</f>
        <v>1.95</v>
      </c>
    </row>
    <row r="4748" spans="1:10" x14ac:dyDescent="0.2">
      <c r="A4748">
        <v>5747</v>
      </c>
      <c r="B4748" t="s">
        <v>4762</v>
      </c>
      <c r="C4748" t="s">
        <v>5</v>
      </c>
      <c r="D4748" t="s">
        <v>3372</v>
      </c>
      <c r="E4748">
        <f>VLOOKUP(LEFT(B4748,LEN(B4748)-2),'Correction using CAD'!A:F,5,0)</f>
        <v>68.575000000000003</v>
      </c>
      <c r="F4748">
        <f>VLOOKUP(LEFT(B4748,LEN(B4748)-2),'Correction using CAD'!A:F,6,0)</f>
        <v>6.3000000000000007</v>
      </c>
      <c r="G4748">
        <f>VLOOKUP(VALUE(RIGHT(B4748,2)),'XZ coord'!$T$144:$U$149,2,0)</f>
        <v>10.37</v>
      </c>
      <c r="H4748">
        <v>2.4</v>
      </c>
      <c r="I4748">
        <v>0.9</v>
      </c>
      <c r="J4748">
        <f>VLOOKUP(VALUE(RIGHT(B4748,2)),'XZ coord'!$T$144:$V$149,3,0)</f>
        <v>2.1</v>
      </c>
    </row>
    <row r="4749" spans="1:10" x14ac:dyDescent="0.2">
      <c r="A4749">
        <v>5748</v>
      </c>
      <c r="B4749" t="s">
        <v>4763</v>
      </c>
      <c r="C4749" t="s">
        <v>2</v>
      </c>
      <c r="D4749" t="s">
        <v>3372</v>
      </c>
      <c r="E4749">
        <f>VLOOKUP(LEFT(B4749,LEN(B4749)-2),'Correction using CAD'!A:F,5,0)</f>
        <v>68.575000000000003</v>
      </c>
      <c r="F4749">
        <f>VLOOKUP(LEFT(B4749,LEN(B4749)-2),'Correction using CAD'!A:F,6,0)</f>
        <v>7.2000000000000011</v>
      </c>
      <c r="G4749">
        <f>VLOOKUP(VALUE(RIGHT(B4749,2)),'XZ coord'!$T$144:$U$149,2,0)</f>
        <v>2.25</v>
      </c>
      <c r="H4749">
        <v>2.4</v>
      </c>
      <c r="I4749">
        <v>0.9</v>
      </c>
      <c r="J4749">
        <f>VLOOKUP(VALUE(RIGHT(B4749,2)),'XZ coord'!$T$144:$V$149,3,0)</f>
        <v>1.97</v>
      </c>
    </row>
    <row r="4750" spans="1:10" x14ac:dyDescent="0.2">
      <c r="A4750">
        <v>5749</v>
      </c>
      <c r="B4750" t="s">
        <v>4764</v>
      </c>
      <c r="C4750" t="s">
        <v>5</v>
      </c>
      <c r="D4750" t="s">
        <v>3372</v>
      </c>
      <c r="E4750">
        <f>VLOOKUP(LEFT(B4750,LEN(B4750)-2),'Correction using CAD'!A:F,5,0)</f>
        <v>68.575000000000003</v>
      </c>
      <c r="F4750">
        <f>VLOOKUP(LEFT(B4750,LEN(B4750)-2),'Correction using CAD'!A:F,6,0)</f>
        <v>7.2000000000000011</v>
      </c>
      <c r="G4750">
        <f>VLOOKUP(VALUE(RIGHT(B4750,2)),'XZ coord'!$T$144:$U$149,2,0)</f>
        <v>4.22</v>
      </c>
      <c r="H4750">
        <v>2.4</v>
      </c>
      <c r="I4750">
        <v>0.9</v>
      </c>
      <c r="J4750">
        <f>VLOOKUP(VALUE(RIGHT(B4750,2)),'XZ coord'!$T$144:$V$149,3,0)</f>
        <v>2.25</v>
      </c>
    </row>
    <row r="4751" spans="1:10" x14ac:dyDescent="0.2">
      <c r="A4751">
        <v>5750</v>
      </c>
      <c r="B4751" t="s">
        <v>4765</v>
      </c>
      <c r="C4751" t="s">
        <v>2</v>
      </c>
      <c r="D4751" t="s">
        <v>3372</v>
      </c>
      <c r="E4751">
        <f>VLOOKUP(LEFT(B4751,LEN(B4751)-2),'Correction using CAD'!A:F,5,0)</f>
        <v>68.575000000000003</v>
      </c>
      <c r="F4751">
        <f>VLOOKUP(LEFT(B4751,LEN(B4751)-2),'Correction using CAD'!A:F,6,0)</f>
        <v>7.2000000000000011</v>
      </c>
      <c r="G4751">
        <f>VLOOKUP(VALUE(RIGHT(B4751,2)),'XZ coord'!$T$144:$U$149,2,0)</f>
        <v>6.47</v>
      </c>
      <c r="H4751">
        <v>2.4</v>
      </c>
      <c r="I4751">
        <v>0.9</v>
      </c>
      <c r="J4751">
        <f>VLOOKUP(VALUE(RIGHT(B4751,2)),'XZ coord'!$T$144:$V$149,3,0)</f>
        <v>1.95</v>
      </c>
    </row>
    <row r="4752" spans="1:10" x14ac:dyDescent="0.2">
      <c r="A4752">
        <v>5751</v>
      </c>
      <c r="B4752" t="s">
        <v>4766</v>
      </c>
      <c r="C4752" t="s">
        <v>2</v>
      </c>
      <c r="D4752" t="s">
        <v>3372</v>
      </c>
      <c r="E4752">
        <f>VLOOKUP(LEFT(B4752,LEN(B4752)-2),'Correction using CAD'!A:F,5,0)</f>
        <v>68.575000000000003</v>
      </c>
      <c r="F4752">
        <f>VLOOKUP(LEFT(B4752,LEN(B4752)-2),'Correction using CAD'!A:F,6,0)</f>
        <v>7.2000000000000011</v>
      </c>
      <c r="G4752">
        <f>VLOOKUP(VALUE(RIGHT(B4752,2)),'XZ coord'!$T$144:$U$149,2,0)</f>
        <v>8.42</v>
      </c>
      <c r="H4752">
        <v>2.4</v>
      </c>
      <c r="I4752">
        <v>0.9</v>
      </c>
      <c r="J4752">
        <f>VLOOKUP(VALUE(RIGHT(B4752,2)),'XZ coord'!$T$144:$V$149,3,0)</f>
        <v>1.95</v>
      </c>
    </row>
    <row r="4753" spans="1:10" x14ac:dyDescent="0.2">
      <c r="A4753">
        <v>5752</v>
      </c>
      <c r="B4753" t="s">
        <v>4767</v>
      </c>
      <c r="C4753" t="s">
        <v>5</v>
      </c>
      <c r="D4753" t="s">
        <v>3372</v>
      </c>
      <c r="E4753">
        <f>VLOOKUP(LEFT(B4753,LEN(B4753)-2),'Correction using CAD'!A:F,5,0)</f>
        <v>68.575000000000003</v>
      </c>
      <c r="F4753">
        <f>VLOOKUP(LEFT(B4753,LEN(B4753)-2),'Correction using CAD'!A:F,6,0)</f>
        <v>7.2000000000000011</v>
      </c>
      <c r="G4753">
        <f>VLOOKUP(VALUE(RIGHT(B4753,2)),'XZ coord'!$T$144:$U$149,2,0)</f>
        <v>10.37</v>
      </c>
      <c r="H4753">
        <v>2.4</v>
      </c>
      <c r="I4753">
        <v>0.9</v>
      </c>
      <c r="J4753">
        <f>VLOOKUP(VALUE(RIGHT(B4753,2)),'XZ coord'!$T$144:$V$149,3,0)</f>
        <v>2.1</v>
      </c>
    </row>
    <row r="4754" spans="1:10" x14ac:dyDescent="0.2">
      <c r="A4754">
        <v>5753</v>
      </c>
      <c r="B4754" t="s">
        <v>4768</v>
      </c>
      <c r="C4754" t="s">
        <v>2</v>
      </c>
      <c r="D4754" t="s">
        <v>3372</v>
      </c>
      <c r="E4754">
        <f>VLOOKUP(LEFT(B4754,LEN(B4754)-2),'Correction using CAD'!A:F,5,0)</f>
        <v>71.275000000000006</v>
      </c>
      <c r="F4754">
        <f>VLOOKUP(LEFT(B4754,LEN(B4754)-2),'Correction using CAD'!A:F,6,0)</f>
        <v>4.5</v>
      </c>
      <c r="G4754">
        <f>VLOOKUP(VALUE(RIGHT(B4754,2)),'XZ coord'!$T$144:$U$149,2,0)</f>
        <v>2.25</v>
      </c>
      <c r="H4754">
        <v>2.4</v>
      </c>
      <c r="I4754">
        <v>0.9</v>
      </c>
      <c r="J4754">
        <f>VLOOKUP(VALUE(RIGHT(B4754,2)),'XZ coord'!$T$144:$V$149,3,0)</f>
        <v>1.97</v>
      </c>
    </row>
    <row r="4755" spans="1:10" x14ac:dyDescent="0.2">
      <c r="A4755">
        <v>5754</v>
      </c>
      <c r="B4755" t="s">
        <v>4769</v>
      </c>
      <c r="C4755" t="s">
        <v>5</v>
      </c>
      <c r="D4755" t="s">
        <v>3372</v>
      </c>
      <c r="E4755">
        <f>VLOOKUP(LEFT(B4755,LEN(B4755)-2),'Correction using CAD'!A:F,5,0)</f>
        <v>71.275000000000006</v>
      </c>
      <c r="F4755">
        <f>VLOOKUP(LEFT(B4755,LEN(B4755)-2),'Correction using CAD'!A:F,6,0)</f>
        <v>4.5</v>
      </c>
      <c r="G4755">
        <f>VLOOKUP(VALUE(RIGHT(B4755,2)),'XZ coord'!$T$144:$U$149,2,0)</f>
        <v>4.22</v>
      </c>
      <c r="H4755">
        <v>2.4</v>
      </c>
      <c r="I4755">
        <v>0.9</v>
      </c>
      <c r="J4755">
        <f>VLOOKUP(VALUE(RIGHT(B4755,2)),'XZ coord'!$T$144:$V$149,3,0)</f>
        <v>2.25</v>
      </c>
    </row>
    <row r="4756" spans="1:10" x14ac:dyDescent="0.2">
      <c r="A4756">
        <v>5755</v>
      </c>
      <c r="B4756" t="s">
        <v>4770</v>
      </c>
      <c r="C4756" t="s">
        <v>2</v>
      </c>
      <c r="D4756" t="s">
        <v>3372</v>
      </c>
      <c r="E4756">
        <f>VLOOKUP(LEFT(B4756,LEN(B4756)-2),'Correction using CAD'!A:F,5,0)</f>
        <v>71.275000000000006</v>
      </c>
      <c r="F4756">
        <f>VLOOKUP(LEFT(B4756,LEN(B4756)-2),'Correction using CAD'!A:F,6,0)</f>
        <v>4.5</v>
      </c>
      <c r="G4756">
        <f>VLOOKUP(VALUE(RIGHT(B4756,2)),'XZ coord'!$T$144:$U$149,2,0)</f>
        <v>6.47</v>
      </c>
      <c r="H4756">
        <v>2.4</v>
      </c>
      <c r="I4756">
        <v>0.9</v>
      </c>
      <c r="J4756">
        <f>VLOOKUP(VALUE(RIGHT(B4756,2)),'XZ coord'!$T$144:$V$149,3,0)</f>
        <v>1.95</v>
      </c>
    </row>
    <row r="4757" spans="1:10" x14ac:dyDescent="0.2">
      <c r="A4757">
        <v>5756</v>
      </c>
      <c r="B4757" t="s">
        <v>4771</v>
      </c>
      <c r="C4757" t="s">
        <v>2</v>
      </c>
      <c r="D4757" t="s">
        <v>3372</v>
      </c>
      <c r="E4757">
        <f>VLOOKUP(LEFT(B4757,LEN(B4757)-2),'Correction using CAD'!A:F,5,0)</f>
        <v>71.275000000000006</v>
      </c>
      <c r="F4757">
        <f>VLOOKUP(LEFT(B4757,LEN(B4757)-2),'Correction using CAD'!A:F,6,0)</f>
        <v>4.5</v>
      </c>
      <c r="G4757">
        <f>VLOOKUP(VALUE(RIGHT(B4757,2)),'XZ coord'!$T$144:$U$149,2,0)</f>
        <v>8.42</v>
      </c>
      <c r="H4757">
        <v>2.4</v>
      </c>
      <c r="I4757">
        <v>0.9</v>
      </c>
      <c r="J4757">
        <f>VLOOKUP(VALUE(RIGHT(B4757,2)),'XZ coord'!$T$144:$V$149,3,0)</f>
        <v>1.95</v>
      </c>
    </row>
    <row r="4758" spans="1:10" x14ac:dyDescent="0.2">
      <c r="A4758">
        <v>5757</v>
      </c>
      <c r="B4758" t="s">
        <v>4772</v>
      </c>
      <c r="C4758" t="s">
        <v>2</v>
      </c>
      <c r="D4758" t="s">
        <v>3372</v>
      </c>
      <c r="E4758">
        <f>VLOOKUP(LEFT(B4758,LEN(B4758)-2),'Correction using CAD'!A:F,5,0)</f>
        <v>71.275000000000006</v>
      </c>
      <c r="F4758">
        <f>VLOOKUP(LEFT(B4758,LEN(B4758)-2),'Correction using CAD'!A:F,6,0)</f>
        <v>4.5</v>
      </c>
      <c r="G4758">
        <f>VLOOKUP(VALUE(RIGHT(B4758,2)),'XZ coord'!$T$144:$U$149,2,0)</f>
        <v>10.37</v>
      </c>
      <c r="H4758">
        <v>2.4</v>
      </c>
      <c r="I4758">
        <v>0.9</v>
      </c>
      <c r="J4758">
        <f>VLOOKUP(VALUE(RIGHT(B4758,2)),'XZ coord'!$T$144:$V$149,3,0)</f>
        <v>2.1</v>
      </c>
    </row>
    <row r="4759" spans="1:10" x14ac:dyDescent="0.2">
      <c r="A4759">
        <v>5758</v>
      </c>
      <c r="B4759" t="s">
        <v>4773</v>
      </c>
      <c r="C4759" t="s">
        <v>2</v>
      </c>
      <c r="D4759" t="s">
        <v>3372</v>
      </c>
      <c r="E4759">
        <f>VLOOKUP(LEFT(B4759,LEN(B4759)-2),'Correction using CAD'!A:F,5,0)</f>
        <v>71.275000000000006</v>
      </c>
      <c r="F4759">
        <f>VLOOKUP(LEFT(B4759,LEN(B4759)-2),'Correction using CAD'!A:F,6,0)</f>
        <v>5.4</v>
      </c>
      <c r="G4759">
        <f>VLOOKUP(VALUE(RIGHT(B4759,2)),'XZ coord'!$T$144:$U$149,2,0)</f>
        <v>2.25</v>
      </c>
      <c r="H4759">
        <v>2.4</v>
      </c>
      <c r="I4759">
        <v>0.9</v>
      </c>
      <c r="J4759">
        <f>VLOOKUP(VALUE(RIGHT(B4759,2)),'XZ coord'!$T$144:$V$149,3,0)</f>
        <v>1.97</v>
      </c>
    </row>
    <row r="4760" spans="1:10" x14ac:dyDescent="0.2">
      <c r="A4760">
        <v>5759</v>
      </c>
      <c r="B4760" t="s">
        <v>4774</v>
      </c>
      <c r="C4760" t="s">
        <v>5</v>
      </c>
      <c r="D4760" t="s">
        <v>3372</v>
      </c>
      <c r="E4760">
        <f>VLOOKUP(LEFT(B4760,LEN(B4760)-2),'Correction using CAD'!A:F,5,0)</f>
        <v>71.275000000000006</v>
      </c>
      <c r="F4760">
        <f>VLOOKUP(LEFT(B4760,LEN(B4760)-2),'Correction using CAD'!A:F,6,0)</f>
        <v>5.4</v>
      </c>
      <c r="G4760">
        <f>VLOOKUP(VALUE(RIGHT(B4760,2)),'XZ coord'!$T$144:$U$149,2,0)</f>
        <v>4.22</v>
      </c>
      <c r="H4760">
        <v>2.4</v>
      </c>
      <c r="I4760">
        <v>0.9</v>
      </c>
      <c r="J4760">
        <f>VLOOKUP(VALUE(RIGHT(B4760,2)),'XZ coord'!$T$144:$V$149,3,0)</f>
        <v>2.25</v>
      </c>
    </row>
    <row r="4761" spans="1:10" x14ac:dyDescent="0.2">
      <c r="A4761">
        <v>5760</v>
      </c>
      <c r="B4761" t="s">
        <v>4775</v>
      </c>
      <c r="C4761" t="s">
        <v>2</v>
      </c>
      <c r="D4761" t="s">
        <v>3372</v>
      </c>
      <c r="E4761">
        <f>VLOOKUP(LEFT(B4761,LEN(B4761)-2),'Correction using CAD'!A:F,5,0)</f>
        <v>71.275000000000006</v>
      </c>
      <c r="F4761">
        <f>VLOOKUP(LEFT(B4761,LEN(B4761)-2),'Correction using CAD'!A:F,6,0)</f>
        <v>5.4</v>
      </c>
      <c r="G4761">
        <f>VLOOKUP(VALUE(RIGHT(B4761,2)),'XZ coord'!$T$144:$U$149,2,0)</f>
        <v>6.47</v>
      </c>
      <c r="H4761">
        <v>2.4</v>
      </c>
      <c r="I4761">
        <v>0.9</v>
      </c>
      <c r="J4761">
        <f>VLOOKUP(VALUE(RIGHT(B4761,2)),'XZ coord'!$T$144:$V$149,3,0)</f>
        <v>1.95</v>
      </c>
    </row>
    <row r="4762" spans="1:10" x14ac:dyDescent="0.2">
      <c r="A4762">
        <v>5761</v>
      </c>
      <c r="B4762" t="s">
        <v>4776</v>
      </c>
      <c r="C4762" t="s">
        <v>2</v>
      </c>
      <c r="D4762" t="s">
        <v>3372</v>
      </c>
      <c r="E4762">
        <f>VLOOKUP(LEFT(B4762,LEN(B4762)-2),'Correction using CAD'!A:F,5,0)</f>
        <v>71.275000000000006</v>
      </c>
      <c r="F4762">
        <f>VLOOKUP(LEFT(B4762,LEN(B4762)-2),'Correction using CAD'!A:F,6,0)</f>
        <v>5.4</v>
      </c>
      <c r="G4762">
        <f>VLOOKUP(VALUE(RIGHT(B4762,2)),'XZ coord'!$T$144:$U$149,2,0)</f>
        <v>8.42</v>
      </c>
      <c r="H4762">
        <v>2.4</v>
      </c>
      <c r="I4762">
        <v>0.9</v>
      </c>
      <c r="J4762">
        <f>VLOOKUP(VALUE(RIGHT(B4762,2)),'XZ coord'!$T$144:$V$149,3,0)</f>
        <v>1.95</v>
      </c>
    </row>
    <row r="4763" spans="1:10" x14ac:dyDescent="0.2">
      <c r="A4763">
        <v>5762</v>
      </c>
      <c r="B4763" t="s">
        <v>4777</v>
      </c>
      <c r="C4763" t="s">
        <v>2</v>
      </c>
      <c r="D4763" t="s">
        <v>3372</v>
      </c>
      <c r="E4763">
        <f>VLOOKUP(LEFT(B4763,LEN(B4763)-2),'Correction using CAD'!A:F,5,0)</f>
        <v>71.275000000000006</v>
      </c>
      <c r="F4763">
        <f>VLOOKUP(LEFT(B4763,LEN(B4763)-2),'Correction using CAD'!A:F,6,0)</f>
        <v>5.4</v>
      </c>
      <c r="G4763">
        <f>VLOOKUP(VALUE(RIGHT(B4763,2)),'XZ coord'!$T$144:$U$149,2,0)</f>
        <v>10.37</v>
      </c>
      <c r="H4763">
        <v>2.4</v>
      </c>
      <c r="I4763">
        <v>0.9</v>
      </c>
      <c r="J4763">
        <f>VLOOKUP(VALUE(RIGHT(B4763,2)),'XZ coord'!$T$144:$V$149,3,0)</f>
        <v>2.1</v>
      </c>
    </row>
    <row r="4764" spans="1:10" x14ac:dyDescent="0.2">
      <c r="A4764">
        <v>5763</v>
      </c>
      <c r="B4764" t="s">
        <v>4778</v>
      </c>
      <c r="C4764" t="s">
        <v>2</v>
      </c>
      <c r="D4764" t="s">
        <v>3372</v>
      </c>
      <c r="E4764">
        <f>VLOOKUP(LEFT(B4764,LEN(B4764)-2),'Correction using CAD'!A:F,5,0)</f>
        <v>71.275000000000006</v>
      </c>
      <c r="F4764">
        <f>VLOOKUP(LEFT(B4764,LEN(B4764)-2),'Correction using CAD'!A:F,6,0)</f>
        <v>6.3000000000000007</v>
      </c>
      <c r="G4764">
        <f>VLOOKUP(VALUE(RIGHT(B4764,2)),'XZ coord'!$T$144:$U$149,2,0)</f>
        <v>2.25</v>
      </c>
      <c r="H4764">
        <v>2.4</v>
      </c>
      <c r="I4764">
        <v>0.9</v>
      </c>
      <c r="J4764">
        <f>VLOOKUP(VALUE(RIGHT(B4764,2)),'XZ coord'!$T$144:$V$149,3,0)</f>
        <v>1.97</v>
      </c>
    </row>
    <row r="4765" spans="1:10" x14ac:dyDescent="0.2">
      <c r="A4765">
        <v>5764</v>
      </c>
      <c r="B4765" t="s">
        <v>4779</v>
      </c>
      <c r="C4765" t="s">
        <v>5</v>
      </c>
      <c r="D4765" t="s">
        <v>3372</v>
      </c>
      <c r="E4765">
        <f>VLOOKUP(LEFT(B4765,LEN(B4765)-2),'Correction using CAD'!A:F,5,0)</f>
        <v>71.275000000000006</v>
      </c>
      <c r="F4765">
        <f>VLOOKUP(LEFT(B4765,LEN(B4765)-2),'Correction using CAD'!A:F,6,0)</f>
        <v>6.3000000000000007</v>
      </c>
      <c r="G4765">
        <f>VLOOKUP(VALUE(RIGHT(B4765,2)),'XZ coord'!$T$144:$U$149,2,0)</f>
        <v>4.22</v>
      </c>
      <c r="H4765">
        <v>2.4</v>
      </c>
      <c r="I4765">
        <v>0.9</v>
      </c>
      <c r="J4765">
        <f>VLOOKUP(VALUE(RIGHT(B4765,2)),'XZ coord'!$T$144:$V$149,3,0)</f>
        <v>2.25</v>
      </c>
    </row>
    <row r="4766" spans="1:10" x14ac:dyDescent="0.2">
      <c r="A4766">
        <v>5765</v>
      </c>
      <c r="B4766" t="s">
        <v>4780</v>
      </c>
      <c r="C4766" t="s">
        <v>2</v>
      </c>
      <c r="D4766" t="s">
        <v>3372</v>
      </c>
      <c r="E4766">
        <f>VLOOKUP(LEFT(B4766,LEN(B4766)-2),'Correction using CAD'!A:F,5,0)</f>
        <v>71.275000000000006</v>
      </c>
      <c r="F4766">
        <f>VLOOKUP(LEFT(B4766,LEN(B4766)-2),'Correction using CAD'!A:F,6,0)</f>
        <v>6.3000000000000007</v>
      </c>
      <c r="G4766">
        <f>VLOOKUP(VALUE(RIGHT(B4766,2)),'XZ coord'!$T$144:$U$149,2,0)</f>
        <v>6.47</v>
      </c>
      <c r="H4766">
        <v>2.4</v>
      </c>
      <c r="I4766">
        <v>0.9</v>
      </c>
      <c r="J4766">
        <f>VLOOKUP(VALUE(RIGHT(B4766,2)),'XZ coord'!$T$144:$V$149,3,0)</f>
        <v>1.95</v>
      </c>
    </row>
    <row r="4767" spans="1:10" x14ac:dyDescent="0.2">
      <c r="A4767">
        <v>5766</v>
      </c>
      <c r="B4767" t="s">
        <v>4781</v>
      </c>
      <c r="C4767" t="s">
        <v>2</v>
      </c>
      <c r="D4767" t="s">
        <v>3372</v>
      </c>
      <c r="E4767">
        <f>VLOOKUP(LEFT(B4767,LEN(B4767)-2),'Correction using CAD'!A:F,5,0)</f>
        <v>71.275000000000006</v>
      </c>
      <c r="F4767">
        <f>VLOOKUP(LEFT(B4767,LEN(B4767)-2),'Correction using CAD'!A:F,6,0)</f>
        <v>6.3000000000000007</v>
      </c>
      <c r="G4767">
        <f>VLOOKUP(VALUE(RIGHT(B4767,2)),'XZ coord'!$T$144:$U$149,2,0)</f>
        <v>8.42</v>
      </c>
      <c r="H4767">
        <v>2.4</v>
      </c>
      <c r="I4767">
        <v>0.9</v>
      </c>
      <c r="J4767">
        <f>VLOOKUP(VALUE(RIGHT(B4767,2)),'XZ coord'!$T$144:$V$149,3,0)</f>
        <v>1.95</v>
      </c>
    </row>
    <row r="4768" spans="1:10" x14ac:dyDescent="0.2">
      <c r="A4768">
        <v>5767</v>
      </c>
      <c r="B4768" t="s">
        <v>4782</v>
      </c>
      <c r="C4768" t="s">
        <v>5</v>
      </c>
      <c r="D4768" t="s">
        <v>3372</v>
      </c>
      <c r="E4768">
        <f>VLOOKUP(LEFT(B4768,LEN(B4768)-2),'Correction using CAD'!A:F,5,0)</f>
        <v>71.275000000000006</v>
      </c>
      <c r="F4768">
        <f>VLOOKUP(LEFT(B4768,LEN(B4768)-2),'Correction using CAD'!A:F,6,0)</f>
        <v>6.3000000000000007</v>
      </c>
      <c r="G4768">
        <f>VLOOKUP(VALUE(RIGHT(B4768,2)),'XZ coord'!$T$144:$U$149,2,0)</f>
        <v>10.37</v>
      </c>
      <c r="H4768">
        <v>2.4</v>
      </c>
      <c r="I4768">
        <v>0.9</v>
      </c>
      <c r="J4768">
        <f>VLOOKUP(VALUE(RIGHT(B4768,2)),'XZ coord'!$T$144:$V$149,3,0)</f>
        <v>2.1</v>
      </c>
    </row>
    <row r="4769" spans="1:10" x14ac:dyDescent="0.2">
      <c r="A4769">
        <v>5768</v>
      </c>
      <c r="B4769" t="s">
        <v>4783</v>
      </c>
      <c r="C4769" t="s">
        <v>2</v>
      </c>
      <c r="D4769" t="s">
        <v>3372</v>
      </c>
      <c r="E4769">
        <f>VLOOKUP(LEFT(B4769,LEN(B4769)-2),'Correction using CAD'!A:F,5,0)</f>
        <v>71.275000000000006</v>
      </c>
      <c r="F4769">
        <f>VLOOKUP(LEFT(B4769,LEN(B4769)-2),'Correction using CAD'!A:F,6,0)</f>
        <v>7.2000000000000011</v>
      </c>
      <c r="G4769">
        <f>VLOOKUP(VALUE(RIGHT(B4769,2)),'XZ coord'!$T$144:$U$149,2,0)</f>
        <v>2.25</v>
      </c>
      <c r="H4769">
        <v>2.4</v>
      </c>
      <c r="I4769">
        <v>0.9</v>
      </c>
      <c r="J4769">
        <f>VLOOKUP(VALUE(RIGHT(B4769,2)),'XZ coord'!$T$144:$V$149,3,0)</f>
        <v>1.97</v>
      </c>
    </row>
    <row r="4770" spans="1:10" x14ac:dyDescent="0.2">
      <c r="A4770">
        <v>5769</v>
      </c>
      <c r="B4770" t="s">
        <v>4784</v>
      </c>
      <c r="C4770" t="s">
        <v>5</v>
      </c>
      <c r="D4770" t="s">
        <v>3372</v>
      </c>
      <c r="E4770">
        <f>VLOOKUP(LEFT(B4770,LEN(B4770)-2),'Correction using CAD'!A:F,5,0)</f>
        <v>71.275000000000006</v>
      </c>
      <c r="F4770">
        <f>VLOOKUP(LEFT(B4770,LEN(B4770)-2),'Correction using CAD'!A:F,6,0)</f>
        <v>7.2000000000000011</v>
      </c>
      <c r="G4770">
        <f>VLOOKUP(VALUE(RIGHT(B4770,2)),'XZ coord'!$T$144:$U$149,2,0)</f>
        <v>4.22</v>
      </c>
      <c r="H4770">
        <v>2.4</v>
      </c>
      <c r="I4770">
        <v>0.9</v>
      </c>
      <c r="J4770">
        <f>VLOOKUP(VALUE(RIGHT(B4770,2)),'XZ coord'!$T$144:$V$149,3,0)</f>
        <v>2.25</v>
      </c>
    </row>
    <row r="4771" spans="1:10" x14ac:dyDescent="0.2">
      <c r="A4771">
        <v>5770</v>
      </c>
      <c r="B4771" t="s">
        <v>4785</v>
      </c>
      <c r="C4771" t="s">
        <v>2</v>
      </c>
      <c r="D4771" t="s">
        <v>3372</v>
      </c>
      <c r="E4771">
        <f>VLOOKUP(LEFT(B4771,LEN(B4771)-2),'Correction using CAD'!A:F,5,0)</f>
        <v>71.275000000000006</v>
      </c>
      <c r="F4771">
        <f>VLOOKUP(LEFT(B4771,LEN(B4771)-2),'Correction using CAD'!A:F,6,0)</f>
        <v>7.2000000000000011</v>
      </c>
      <c r="G4771">
        <f>VLOOKUP(VALUE(RIGHT(B4771,2)),'XZ coord'!$T$144:$U$149,2,0)</f>
        <v>6.47</v>
      </c>
      <c r="H4771">
        <v>2.4</v>
      </c>
      <c r="I4771">
        <v>0.9</v>
      </c>
      <c r="J4771">
        <f>VLOOKUP(VALUE(RIGHT(B4771,2)),'XZ coord'!$T$144:$V$149,3,0)</f>
        <v>1.95</v>
      </c>
    </row>
    <row r="4772" spans="1:10" x14ac:dyDescent="0.2">
      <c r="A4772">
        <v>5771</v>
      </c>
      <c r="B4772" t="s">
        <v>4786</v>
      </c>
      <c r="C4772" t="s">
        <v>2</v>
      </c>
      <c r="D4772" t="s">
        <v>3372</v>
      </c>
      <c r="E4772">
        <f>VLOOKUP(LEFT(B4772,LEN(B4772)-2),'Correction using CAD'!A:F,5,0)</f>
        <v>71.275000000000006</v>
      </c>
      <c r="F4772">
        <f>VLOOKUP(LEFT(B4772,LEN(B4772)-2),'Correction using CAD'!A:F,6,0)</f>
        <v>7.2000000000000011</v>
      </c>
      <c r="G4772">
        <f>VLOOKUP(VALUE(RIGHT(B4772,2)),'XZ coord'!$T$144:$U$149,2,0)</f>
        <v>8.42</v>
      </c>
      <c r="H4772">
        <v>2.4</v>
      </c>
      <c r="I4772">
        <v>0.9</v>
      </c>
      <c r="J4772">
        <f>VLOOKUP(VALUE(RIGHT(B4772,2)),'XZ coord'!$T$144:$V$149,3,0)</f>
        <v>1.95</v>
      </c>
    </row>
    <row r="4773" spans="1:10" x14ac:dyDescent="0.2">
      <c r="A4773">
        <v>5772</v>
      </c>
      <c r="B4773" t="s">
        <v>4787</v>
      </c>
      <c r="C4773" t="s">
        <v>5</v>
      </c>
      <c r="D4773" t="s">
        <v>3372</v>
      </c>
      <c r="E4773">
        <f>VLOOKUP(LEFT(B4773,LEN(B4773)-2),'Correction using CAD'!A:F,5,0)</f>
        <v>71.275000000000006</v>
      </c>
      <c r="F4773">
        <f>VLOOKUP(LEFT(B4773,LEN(B4773)-2),'Correction using CAD'!A:F,6,0)</f>
        <v>7.2000000000000011</v>
      </c>
      <c r="G4773">
        <f>VLOOKUP(VALUE(RIGHT(B4773,2)),'XZ coord'!$T$144:$U$149,2,0)</f>
        <v>10.37</v>
      </c>
      <c r="H4773">
        <v>2.4</v>
      </c>
      <c r="I4773">
        <v>0.9</v>
      </c>
      <c r="J4773">
        <f>VLOOKUP(VALUE(RIGHT(B4773,2)),'XZ coord'!$T$144:$V$149,3,0)</f>
        <v>2.1</v>
      </c>
    </row>
    <row r="4774" spans="1:10" x14ac:dyDescent="0.2">
      <c r="A4774">
        <v>5773</v>
      </c>
      <c r="B4774" t="s">
        <v>4788</v>
      </c>
      <c r="C4774" t="s">
        <v>2</v>
      </c>
      <c r="D4774" t="s">
        <v>3372</v>
      </c>
      <c r="E4774">
        <f>VLOOKUP(LEFT(B4774,LEN(B4774)-2),'Correction using CAD'!A:F,5,0)</f>
        <v>68.575000000000003</v>
      </c>
      <c r="F4774">
        <f>VLOOKUP(LEFT(B4774,LEN(B4774)-2),'Correction using CAD'!A:F,6,0)</f>
        <v>8.1000000000000014</v>
      </c>
      <c r="G4774">
        <f>VLOOKUP(VALUE(RIGHT(B4774,2)),'XZ coord'!$T$144:$U$149,2,0)</f>
        <v>2.25</v>
      </c>
      <c r="H4774">
        <v>2.4</v>
      </c>
      <c r="I4774">
        <v>0.9</v>
      </c>
      <c r="J4774">
        <f>VLOOKUP(VALUE(RIGHT(B4774,2)),'XZ coord'!$T$144:$V$149,3,0)</f>
        <v>1.97</v>
      </c>
    </row>
    <row r="4775" spans="1:10" x14ac:dyDescent="0.2">
      <c r="A4775">
        <v>5774</v>
      </c>
      <c r="B4775" t="s">
        <v>4789</v>
      </c>
      <c r="C4775" t="s">
        <v>5</v>
      </c>
      <c r="D4775" t="s">
        <v>3372</v>
      </c>
      <c r="E4775">
        <f>VLOOKUP(LEFT(B4775,LEN(B4775)-2),'Correction using CAD'!A:F,5,0)</f>
        <v>68.575000000000003</v>
      </c>
      <c r="F4775">
        <f>VLOOKUP(LEFT(B4775,LEN(B4775)-2),'Correction using CAD'!A:F,6,0)</f>
        <v>8.1000000000000014</v>
      </c>
      <c r="G4775">
        <f>VLOOKUP(VALUE(RIGHT(B4775,2)),'XZ coord'!$T$144:$U$149,2,0)</f>
        <v>4.22</v>
      </c>
      <c r="H4775">
        <v>2.4</v>
      </c>
      <c r="I4775">
        <v>0.9</v>
      </c>
      <c r="J4775">
        <f>VLOOKUP(VALUE(RIGHT(B4775,2)),'XZ coord'!$T$144:$V$149,3,0)</f>
        <v>2.25</v>
      </c>
    </row>
    <row r="4776" spans="1:10" x14ac:dyDescent="0.2">
      <c r="A4776">
        <v>5775</v>
      </c>
      <c r="B4776" t="s">
        <v>4790</v>
      </c>
      <c r="C4776" t="s">
        <v>2</v>
      </c>
      <c r="D4776" t="s">
        <v>3372</v>
      </c>
      <c r="E4776">
        <f>VLOOKUP(LEFT(B4776,LEN(B4776)-2),'Correction using CAD'!A:F,5,0)</f>
        <v>68.575000000000003</v>
      </c>
      <c r="F4776">
        <f>VLOOKUP(LEFT(B4776,LEN(B4776)-2),'Correction using CAD'!A:F,6,0)</f>
        <v>8.1000000000000014</v>
      </c>
      <c r="G4776">
        <f>VLOOKUP(VALUE(RIGHT(B4776,2)),'XZ coord'!$T$144:$U$149,2,0)</f>
        <v>6.47</v>
      </c>
      <c r="H4776">
        <v>2.4</v>
      </c>
      <c r="I4776">
        <v>0.9</v>
      </c>
      <c r="J4776">
        <f>VLOOKUP(VALUE(RIGHT(B4776,2)),'XZ coord'!$T$144:$V$149,3,0)</f>
        <v>1.95</v>
      </c>
    </row>
    <row r="4777" spans="1:10" x14ac:dyDescent="0.2">
      <c r="A4777">
        <v>5776</v>
      </c>
      <c r="B4777" t="s">
        <v>4791</v>
      </c>
      <c r="C4777" t="s">
        <v>2</v>
      </c>
      <c r="D4777" t="s">
        <v>3372</v>
      </c>
      <c r="E4777">
        <f>VLOOKUP(LEFT(B4777,LEN(B4777)-2),'Correction using CAD'!A:F,5,0)</f>
        <v>68.575000000000003</v>
      </c>
      <c r="F4777">
        <f>VLOOKUP(LEFT(B4777,LEN(B4777)-2),'Correction using CAD'!A:F,6,0)</f>
        <v>8.1000000000000014</v>
      </c>
      <c r="G4777">
        <f>VLOOKUP(VALUE(RIGHT(B4777,2)),'XZ coord'!$T$144:$U$149,2,0)</f>
        <v>8.42</v>
      </c>
      <c r="H4777">
        <v>2.4</v>
      </c>
      <c r="I4777">
        <v>0.9</v>
      </c>
      <c r="J4777">
        <f>VLOOKUP(VALUE(RIGHT(B4777,2)),'XZ coord'!$T$144:$V$149,3,0)</f>
        <v>1.95</v>
      </c>
    </row>
    <row r="4778" spans="1:10" x14ac:dyDescent="0.2">
      <c r="A4778">
        <v>5777</v>
      </c>
      <c r="B4778" t="s">
        <v>4792</v>
      </c>
      <c r="C4778" t="s">
        <v>5</v>
      </c>
      <c r="D4778" t="s">
        <v>3372</v>
      </c>
      <c r="E4778">
        <f>VLOOKUP(LEFT(B4778,LEN(B4778)-2),'Correction using CAD'!A:F,5,0)</f>
        <v>68.575000000000003</v>
      </c>
      <c r="F4778">
        <f>VLOOKUP(LEFT(B4778,LEN(B4778)-2),'Correction using CAD'!A:F,6,0)</f>
        <v>8.1000000000000014</v>
      </c>
      <c r="G4778">
        <f>VLOOKUP(VALUE(RIGHT(B4778,2)),'XZ coord'!$T$144:$U$149,2,0)</f>
        <v>10.37</v>
      </c>
      <c r="H4778">
        <v>2.4</v>
      </c>
      <c r="I4778">
        <v>0.9</v>
      </c>
      <c r="J4778">
        <f>VLOOKUP(VALUE(RIGHT(B4778,2)),'XZ coord'!$T$144:$V$149,3,0)</f>
        <v>2.1</v>
      </c>
    </row>
    <row r="4779" spans="1:10" x14ac:dyDescent="0.2">
      <c r="A4779">
        <v>5778</v>
      </c>
      <c r="B4779" t="s">
        <v>4793</v>
      </c>
      <c r="C4779" t="s">
        <v>2</v>
      </c>
      <c r="D4779" t="s">
        <v>3372</v>
      </c>
      <c r="E4779">
        <f>VLOOKUP(LEFT(B4779,LEN(B4779)-2),'Correction using CAD'!A:F,5,0)</f>
        <v>68.575000000000003</v>
      </c>
      <c r="F4779">
        <f>VLOOKUP(LEFT(B4779,LEN(B4779)-2),'Correction using CAD'!A:F,6,0)</f>
        <v>9.0000000000000018</v>
      </c>
      <c r="G4779">
        <f>VLOOKUP(VALUE(RIGHT(B4779,2)),'XZ coord'!$T$144:$U$149,2,0)</f>
        <v>2.25</v>
      </c>
      <c r="H4779">
        <v>2.4</v>
      </c>
      <c r="I4779">
        <v>0.9</v>
      </c>
      <c r="J4779">
        <f>VLOOKUP(VALUE(RIGHT(B4779,2)),'XZ coord'!$T$144:$V$149,3,0)</f>
        <v>1.97</v>
      </c>
    </row>
    <row r="4780" spans="1:10" x14ac:dyDescent="0.2">
      <c r="A4780">
        <v>5779</v>
      </c>
      <c r="B4780" t="s">
        <v>4794</v>
      </c>
      <c r="C4780" t="s">
        <v>5</v>
      </c>
      <c r="D4780" t="s">
        <v>3372</v>
      </c>
      <c r="E4780">
        <f>VLOOKUP(LEFT(B4780,LEN(B4780)-2),'Correction using CAD'!A:F,5,0)</f>
        <v>68.575000000000003</v>
      </c>
      <c r="F4780">
        <f>VLOOKUP(LEFT(B4780,LEN(B4780)-2),'Correction using CAD'!A:F,6,0)</f>
        <v>9.0000000000000018</v>
      </c>
      <c r="G4780">
        <f>VLOOKUP(VALUE(RIGHT(B4780,2)),'XZ coord'!$T$144:$U$149,2,0)</f>
        <v>4.22</v>
      </c>
      <c r="H4780">
        <v>2.4</v>
      </c>
      <c r="I4780">
        <v>0.9</v>
      </c>
      <c r="J4780">
        <f>VLOOKUP(VALUE(RIGHT(B4780,2)),'XZ coord'!$T$144:$V$149,3,0)</f>
        <v>2.25</v>
      </c>
    </row>
    <row r="4781" spans="1:10" x14ac:dyDescent="0.2">
      <c r="A4781">
        <v>5780</v>
      </c>
      <c r="B4781" t="s">
        <v>4795</v>
      </c>
      <c r="C4781" t="s">
        <v>2</v>
      </c>
      <c r="D4781" t="s">
        <v>3372</v>
      </c>
      <c r="E4781">
        <f>VLOOKUP(LEFT(B4781,LEN(B4781)-2),'Correction using CAD'!A:F,5,0)</f>
        <v>68.575000000000003</v>
      </c>
      <c r="F4781">
        <f>VLOOKUP(LEFT(B4781,LEN(B4781)-2),'Correction using CAD'!A:F,6,0)</f>
        <v>9.0000000000000018</v>
      </c>
      <c r="G4781">
        <f>VLOOKUP(VALUE(RIGHT(B4781,2)),'XZ coord'!$T$144:$U$149,2,0)</f>
        <v>6.47</v>
      </c>
      <c r="H4781">
        <v>2.4</v>
      </c>
      <c r="I4781">
        <v>0.9</v>
      </c>
      <c r="J4781">
        <f>VLOOKUP(VALUE(RIGHT(B4781,2)),'XZ coord'!$T$144:$V$149,3,0)</f>
        <v>1.95</v>
      </c>
    </row>
    <row r="4782" spans="1:10" x14ac:dyDescent="0.2">
      <c r="A4782">
        <v>5781</v>
      </c>
      <c r="B4782" t="s">
        <v>4796</v>
      </c>
      <c r="C4782" t="s">
        <v>2</v>
      </c>
      <c r="D4782" t="s">
        <v>3372</v>
      </c>
      <c r="E4782">
        <f>VLOOKUP(LEFT(B4782,LEN(B4782)-2),'Correction using CAD'!A:F,5,0)</f>
        <v>68.575000000000003</v>
      </c>
      <c r="F4782">
        <f>VLOOKUP(LEFT(B4782,LEN(B4782)-2),'Correction using CAD'!A:F,6,0)</f>
        <v>9.0000000000000018</v>
      </c>
      <c r="G4782">
        <f>VLOOKUP(VALUE(RIGHT(B4782,2)),'XZ coord'!$T$144:$U$149,2,0)</f>
        <v>8.42</v>
      </c>
      <c r="H4782">
        <v>2.4</v>
      </c>
      <c r="I4782">
        <v>0.9</v>
      </c>
      <c r="J4782">
        <f>VLOOKUP(VALUE(RIGHT(B4782,2)),'XZ coord'!$T$144:$V$149,3,0)</f>
        <v>1.95</v>
      </c>
    </row>
    <row r="4783" spans="1:10" x14ac:dyDescent="0.2">
      <c r="A4783">
        <v>5782</v>
      </c>
      <c r="B4783" t="s">
        <v>4797</v>
      </c>
      <c r="C4783" t="s">
        <v>5</v>
      </c>
      <c r="D4783" t="s">
        <v>3372</v>
      </c>
      <c r="E4783">
        <f>VLOOKUP(LEFT(B4783,LEN(B4783)-2),'Correction using CAD'!A:F,5,0)</f>
        <v>68.575000000000003</v>
      </c>
      <c r="F4783">
        <f>VLOOKUP(LEFT(B4783,LEN(B4783)-2),'Correction using CAD'!A:F,6,0)</f>
        <v>9.0000000000000018</v>
      </c>
      <c r="G4783">
        <f>VLOOKUP(VALUE(RIGHT(B4783,2)),'XZ coord'!$T$144:$U$149,2,0)</f>
        <v>10.37</v>
      </c>
      <c r="H4783">
        <v>2.4</v>
      </c>
      <c r="I4783">
        <v>0.9</v>
      </c>
      <c r="J4783">
        <f>VLOOKUP(VALUE(RIGHT(B4783,2)),'XZ coord'!$T$144:$V$149,3,0)</f>
        <v>2.1</v>
      </c>
    </row>
    <row r="4784" spans="1:10" x14ac:dyDescent="0.2">
      <c r="A4784">
        <v>5783</v>
      </c>
      <c r="B4784" t="s">
        <v>4798</v>
      </c>
      <c r="C4784" t="s">
        <v>2</v>
      </c>
      <c r="D4784" t="s">
        <v>3372</v>
      </c>
      <c r="E4784">
        <f>VLOOKUP(LEFT(B4784,LEN(B4784)-2),'Correction using CAD'!A:F,5,0)</f>
        <v>68.575000000000003</v>
      </c>
      <c r="F4784">
        <f>VLOOKUP(LEFT(B4784,LEN(B4784)-2),'Correction using CAD'!A:F,6,0)</f>
        <v>9.9000000000000021</v>
      </c>
      <c r="G4784">
        <f>VLOOKUP(VALUE(RIGHT(B4784,2)),'XZ coord'!$T$144:$U$149,2,0)</f>
        <v>2.25</v>
      </c>
      <c r="H4784">
        <v>2.4</v>
      </c>
      <c r="I4784">
        <v>0.9</v>
      </c>
      <c r="J4784">
        <f>VLOOKUP(VALUE(RIGHT(B4784,2)),'XZ coord'!$T$144:$V$149,3,0)</f>
        <v>1.97</v>
      </c>
    </row>
    <row r="4785" spans="1:10" x14ac:dyDescent="0.2">
      <c r="A4785">
        <v>5784</v>
      </c>
      <c r="B4785" t="s">
        <v>4799</v>
      </c>
      <c r="C4785" t="s">
        <v>5</v>
      </c>
      <c r="D4785" t="s">
        <v>3372</v>
      </c>
      <c r="E4785">
        <f>VLOOKUP(LEFT(B4785,LEN(B4785)-2),'Correction using CAD'!A:F,5,0)</f>
        <v>68.575000000000003</v>
      </c>
      <c r="F4785">
        <f>VLOOKUP(LEFT(B4785,LEN(B4785)-2),'Correction using CAD'!A:F,6,0)</f>
        <v>9.9000000000000021</v>
      </c>
      <c r="G4785">
        <f>VLOOKUP(VALUE(RIGHT(B4785,2)),'XZ coord'!$T$144:$U$149,2,0)</f>
        <v>4.22</v>
      </c>
      <c r="H4785">
        <v>2.4</v>
      </c>
      <c r="I4785">
        <v>0.9</v>
      </c>
      <c r="J4785">
        <f>VLOOKUP(VALUE(RIGHT(B4785,2)),'XZ coord'!$T$144:$V$149,3,0)</f>
        <v>2.25</v>
      </c>
    </row>
    <row r="4786" spans="1:10" x14ac:dyDescent="0.2">
      <c r="A4786">
        <v>5785</v>
      </c>
      <c r="B4786" t="s">
        <v>4800</v>
      </c>
      <c r="C4786" t="s">
        <v>2</v>
      </c>
      <c r="D4786" t="s">
        <v>3372</v>
      </c>
      <c r="E4786">
        <f>VLOOKUP(LEFT(B4786,LEN(B4786)-2),'Correction using CAD'!A:F,5,0)</f>
        <v>68.575000000000003</v>
      </c>
      <c r="F4786">
        <f>VLOOKUP(LEFT(B4786,LEN(B4786)-2),'Correction using CAD'!A:F,6,0)</f>
        <v>9.9000000000000021</v>
      </c>
      <c r="G4786">
        <f>VLOOKUP(VALUE(RIGHT(B4786,2)),'XZ coord'!$T$144:$U$149,2,0)</f>
        <v>6.47</v>
      </c>
      <c r="H4786">
        <v>2.4</v>
      </c>
      <c r="I4786">
        <v>0.9</v>
      </c>
      <c r="J4786">
        <f>VLOOKUP(VALUE(RIGHT(B4786,2)),'XZ coord'!$T$144:$V$149,3,0)</f>
        <v>1.95</v>
      </c>
    </row>
    <row r="4787" spans="1:10" x14ac:dyDescent="0.2">
      <c r="A4787">
        <v>5786</v>
      </c>
      <c r="B4787" t="s">
        <v>4801</v>
      </c>
      <c r="C4787" t="s">
        <v>2</v>
      </c>
      <c r="D4787" t="s">
        <v>3372</v>
      </c>
      <c r="E4787">
        <f>VLOOKUP(LEFT(B4787,LEN(B4787)-2),'Correction using CAD'!A:F,5,0)</f>
        <v>68.575000000000003</v>
      </c>
      <c r="F4787">
        <f>VLOOKUP(LEFT(B4787,LEN(B4787)-2),'Correction using CAD'!A:F,6,0)</f>
        <v>9.9000000000000021</v>
      </c>
      <c r="G4787">
        <f>VLOOKUP(VALUE(RIGHT(B4787,2)),'XZ coord'!$T$144:$U$149,2,0)</f>
        <v>8.42</v>
      </c>
      <c r="H4787">
        <v>2.4</v>
      </c>
      <c r="I4787">
        <v>0.9</v>
      </c>
      <c r="J4787">
        <f>VLOOKUP(VALUE(RIGHT(B4787,2)),'XZ coord'!$T$144:$V$149,3,0)</f>
        <v>1.95</v>
      </c>
    </row>
    <row r="4788" spans="1:10" x14ac:dyDescent="0.2">
      <c r="A4788">
        <v>5787</v>
      </c>
      <c r="B4788" t="s">
        <v>4802</v>
      </c>
      <c r="C4788" t="s">
        <v>5</v>
      </c>
      <c r="D4788" t="s">
        <v>3372</v>
      </c>
      <c r="E4788">
        <f>VLOOKUP(LEFT(B4788,LEN(B4788)-2),'Correction using CAD'!A:F,5,0)</f>
        <v>68.575000000000003</v>
      </c>
      <c r="F4788">
        <f>VLOOKUP(LEFT(B4788,LEN(B4788)-2),'Correction using CAD'!A:F,6,0)</f>
        <v>9.9000000000000021</v>
      </c>
      <c r="G4788">
        <f>VLOOKUP(VALUE(RIGHT(B4788,2)),'XZ coord'!$T$144:$U$149,2,0)</f>
        <v>10.37</v>
      </c>
      <c r="H4788">
        <v>2.4</v>
      </c>
      <c r="I4788">
        <v>0.9</v>
      </c>
      <c r="J4788">
        <f>VLOOKUP(VALUE(RIGHT(B4788,2)),'XZ coord'!$T$144:$V$149,3,0)</f>
        <v>2.1</v>
      </c>
    </row>
    <row r="4789" spans="1:10" x14ac:dyDescent="0.2">
      <c r="A4789">
        <v>5788</v>
      </c>
      <c r="B4789" t="s">
        <v>4803</v>
      </c>
      <c r="C4789" t="s">
        <v>2</v>
      </c>
      <c r="D4789" t="s">
        <v>3372</v>
      </c>
      <c r="E4789">
        <f>VLOOKUP(LEFT(B4789,LEN(B4789)-2),'Correction using CAD'!A:F,5,0)</f>
        <v>68.575000000000003</v>
      </c>
      <c r="F4789">
        <f>VLOOKUP(LEFT(B4789,LEN(B4789)-2),'Correction using CAD'!A:F,6,0)</f>
        <v>10.800000000000002</v>
      </c>
      <c r="G4789">
        <f>VLOOKUP(VALUE(RIGHT(B4789,2)),'XZ coord'!$T$144:$U$149,2,0)</f>
        <v>2.25</v>
      </c>
      <c r="H4789">
        <v>2.4</v>
      </c>
      <c r="I4789">
        <v>0.9</v>
      </c>
      <c r="J4789">
        <f>VLOOKUP(VALUE(RIGHT(B4789,2)),'XZ coord'!$T$144:$V$149,3,0)</f>
        <v>1.97</v>
      </c>
    </row>
    <row r="4790" spans="1:10" x14ac:dyDescent="0.2">
      <c r="A4790">
        <v>5789</v>
      </c>
      <c r="B4790" t="s">
        <v>4804</v>
      </c>
      <c r="C4790" t="s">
        <v>5</v>
      </c>
      <c r="D4790" t="s">
        <v>3372</v>
      </c>
      <c r="E4790">
        <f>VLOOKUP(LEFT(B4790,LEN(B4790)-2),'Correction using CAD'!A:F,5,0)</f>
        <v>68.575000000000003</v>
      </c>
      <c r="F4790">
        <f>VLOOKUP(LEFT(B4790,LEN(B4790)-2),'Correction using CAD'!A:F,6,0)</f>
        <v>10.800000000000002</v>
      </c>
      <c r="G4790">
        <f>VLOOKUP(VALUE(RIGHT(B4790,2)),'XZ coord'!$T$144:$U$149,2,0)</f>
        <v>4.22</v>
      </c>
      <c r="H4790">
        <v>2.4</v>
      </c>
      <c r="I4790">
        <v>0.9</v>
      </c>
      <c r="J4790">
        <f>VLOOKUP(VALUE(RIGHT(B4790,2)),'XZ coord'!$T$144:$V$149,3,0)</f>
        <v>2.25</v>
      </c>
    </row>
    <row r="4791" spans="1:10" x14ac:dyDescent="0.2">
      <c r="A4791">
        <v>5790</v>
      </c>
      <c r="B4791" t="s">
        <v>4805</v>
      </c>
      <c r="C4791" t="s">
        <v>2</v>
      </c>
      <c r="D4791" t="s">
        <v>3372</v>
      </c>
      <c r="E4791">
        <f>VLOOKUP(LEFT(B4791,LEN(B4791)-2),'Correction using CAD'!A:F,5,0)</f>
        <v>68.575000000000003</v>
      </c>
      <c r="F4791">
        <f>VLOOKUP(LEFT(B4791,LEN(B4791)-2),'Correction using CAD'!A:F,6,0)</f>
        <v>10.800000000000002</v>
      </c>
      <c r="G4791">
        <f>VLOOKUP(VALUE(RIGHT(B4791,2)),'XZ coord'!$T$144:$U$149,2,0)</f>
        <v>6.47</v>
      </c>
      <c r="H4791">
        <v>2.4</v>
      </c>
      <c r="I4791">
        <v>0.9</v>
      </c>
      <c r="J4791">
        <f>VLOOKUP(VALUE(RIGHT(B4791,2)),'XZ coord'!$T$144:$V$149,3,0)</f>
        <v>1.95</v>
      </c>
    </row>
    <row r="4792" spans="1:10" x14ac:dyDescent="0.2">
      <c r="A4792">
        <v>5791</v>
      </c>
      <c r="B4792" t="s">
        <v>4806</v>
      </c>
      <c r="C4792" t="s">
        <v>2</v>
      </c>
      <c r="D4792" t="s">
        <v>3372</v>
      </c>
      <c r="E4792">
        <f>VLOOKUP(LEFT(B4792,LEN(B4792)-2),'Correction using CAD'!A:F,5,0)</f>
        <v>68.575000000000003</v>
      </c>
      <c r="F4792">
        <f>VLOOKUP(LEFT(B4792,LEN(B4792)-2),'Correction using CAD'!A:F,6,0)</f>
        <v>10.800000000000002</v>
      </c>
      <c r="G4792">
        <f>VLOOKUP(VALUE(RIGHT(B4792,2)),'XZ coord'!$T$144:$U$149,2,0)</f>
        <v>8.42</v>
      </c>
      <c r="H4792">
        <v>2.4</v>
      </c>
      <c r="I4792">
        <v>0.9</v>
      </c>
      <c r="J4792">
        <f>VLOOKUP(VALUE(RIGHT(B4792,2)),'XZ coord'!$T$144:$V$149,3,0)</f>
        <v>1.95</v>
      </c>
    </row>
    <row r="4793" spans="1:10" x14ac:dyDescent="0.2">
      <c r="A4793">
        <v>5792</v>
      </c>
      <c r="B4793" t="s">
        <v>4807</v>
      </c>
      <c r="C4793" t="s">
        <v>2</v>
      </c>
      <c r="D4793" t="s">
        <v>3372</v>
      </c>
      <c r="E4793">
        <f>VLOOKUP(LEFT(B4793,LEN(B4793)-2),'Correction using CAD'!A:F,5,0)</f>
        <v>68.575000000000003</v>
      </c>
      <c r="F4793">
        <f>VLOOKUP(LEFT(B4793,LEN(B4793)-2),'Correction using CAD'!A:F,6,0)</f>
        <v>10.800000000000002</v>
      </c>
      <c r="G4793">
        <f>VLOOKUP(VALUE(RIGHT(B4793,2)),'XZ coord'!$T$144:$U$149,2,0)</f>
        <v>10.37</v>
      </c>
      <c r="H4793">
        <v>2.4</v>
      </c>
      <c r="I4793">
        <v>0.9</v>
      </c>
      <c r="J4793">
        <f>VLOOKUP(VALUE(RIGHT(B4793,2)),'XZ coord'!$T$144:$V$149,3,0)</f>
        <v>2.1</v>
      </c>
    </row>
    <row r="4794" spans="1:10" x14ac:dyDescent="0.2">
      <c r="A4794">
        <v>5793</v>
      </c>
      <c r="B4794" t="s">
        <v>4808</v>
      </c>
      <c r="C4794" t="s">
        <v>2</v>
      </c>
      <c r="D4794" t="s">
        <v>3372</v>
      </c>
      <c r="E4794">
        <f>VLOOKUP(LEFT(B4794,LEN(B4794)-2),'Correction using CAD'!A:F,5,0)</f>
        <v>71.275000000000006</v>
      </c>
      <c r="F4794">
        <f>VLOOKUP(LEFT(B4794,LEN(B4794)-2),'Correction using CAD'!A:F,6,0)</f>
        <v>8.1000000000000014</v>
      </c>
      <c r="G4794">
        <f>VLOOKUP(VALUE(RIGHT(B4794,2)),'XZ coord'!$T$144:$U$149,2,0)</f>
        <v>2.25</v>
      </c>
      <c r="H4794">
        <v>2.4</v>
      </c>
      <c r="I4794">
        <v>0.9</v>
      </c>
      <c r="J4794">
        <f>VLOOKUP(VALUE(RIGHT(B4794,2)),'XZ coord'!$T$144:$V$149,3,0)</f>
        <v>1.97</v>
      </c>
    </row>
    <row r="4795" spans="1:10" x14ac:dyDescent="0.2">
      <c r="A4795">
        <v>5794</v>
      </c>
      <c r="B4795" t="s">
        <v>4809</v>
      </c>
      <c r="C4795" t="s">
        <v>5</v>
      </c>
      <c r="D4795" t="s">
        <v>3372</v>
      </c>
      <c r="E4795">
        <f>VLOOKUP(LEFT(B4795,LEN(B4795)-2),'Correction using CAD'!A:F,5,0)</f>
        <v>71.275000000000006</v>
      </c>
      <c r="F4795">
        <f>VLOOKUP(LEFT(B4795,LEN(B4795)-2),'Correction using CAD'!A:F,6,0)</f>
        <v>8.1000000000000014</v>
      </c>
      <c r="G4795">
        <f>VLOOKUP(VALUE(RIGHT(B4795,2)),'XZ coord'!$T$144:$U$149,2,0)</f>
        <v>4.22</v>
      </c>
      <c r="H4795">
        <v>2.4</v>
      </c>
      <c r="I4795">
        <v>0.9</v>
      </c>
      <c r="J4795">
        <f>VLOOKUP(VALUE(RIGHT(B4795,2)),'XZ coord'!$T$144:$V$149,3,0)</f>
        <v>2.25</v>
      </c>
    </row>
    <row r="4796" spans="1:10" x14ac:dyDescent="0.2">
      <c r="A4796">
        <v>5795</v>
      </c>
      <c r="B4796" t="s">
        <v>4810</v>
      </c>
      <c r="C4796" t="s">
        <v>2</v>
      </c>
      <c r="D4796" t="s">
        <v>3372</v>
      </c>
      <c r="E4796">
        <f>VLOOKUP(LEFT(B4796,LEN(B4796)-2),'Correction using CAD'!A:F,5,0)</f>
        <v>71.275000000000006</v>
      </c>
      <c r="F4796">
        <f>VLOOKUP(LEFT(B4796,LEN(B4796)-2),'Correction using CAD'!A:F,6,0)</f>
        <v>8.1000000000000014</v>
      </c>
      <c r="G4796">
        <f>VLOOKUP(VALUE(RIGHT(B4796,2)),'XZ coord'!$T$144:$U$149,2,0)</f>
        <v>6.47</v>
      </c>
      <c r="H4796">
        <v>2.4</v>
      </c>
      <c r="I4796">
        <v>0.9</v>
      </c>
      <c r="J4796">
        <f>VLOOKUP(VALUE(RIGHT(B4796,2)),'XZ coord'!$T$144:$V$149,3,0)</f>
        <v>1.95</v>
      </c>
    </row>
    <row r="4797" spans="1:10" x14ac:dyDescent="0.2">
      <c r="A4797">
        <v>5796</v>
      </c>
      <c r="B4797" t="s">
        <v>4811</v>
      </c>
      <c r="C4797" t="s">
        <v>2</v>
      </c>
      <c r="D4797" t="s">
        <v>3372</v>
      </c>
      <c r="E4797">
        <f>VLOOKUP(LEFT(B4797,LEN(B4797)-2),'Correction using CAD'!A:F,5,0)</f>
        <v>71.275000000000006</v>
      </c>
      <c r="F4797">
        <f>VLOOKUP(LEFT(B4797,LEN(B4797)-2),'Correction using CAD'!A:F,6,0)</f>
        <v>8.1000000000000014</v>
      </c>
      <c r="G4797">
        <f>VLOOKUP(VALUE(RIGHT(B4797,2)),'XZ coord'!$T$144:$U$149,2,0)</f>
        <v>8.42</v>
      </c>
      <c r="H4797">
        <v>2.4</v>
      </c>
      <c r="I4797">
        <v>0.9</v>
      </c>
      <c r="J4797">
        <f>VLOOKUP(VALUE(RIGHT(B4797,2)),'XZ coord'!$T$144:$V$149,3,0)</f>
        <v>1.95</v>
      </c>
    </row>
    <row r="4798" spans="1:10" x14ac:dyDescent="0.2">
      <c r="A4798">
        <v>5797</v>
      </c>
      <c r="B4798" t="s">
        <v>4812</v>
      </c>
      <c r="C4798" t="s">
        <v>5</v>
      </c>
      <c r="D4798" t="s">
        <v>3372</v>
      </c>
      <c r="E4798">
        <f>VLOOKUP(LEFT(B4798,LEN(B4798)-2),'Correction using CAD'!A:F,5,0)</f>
        <v>71.275000000000006</v>
      </c>
      <c r="F4798">
        <f>VLOOKUP(LEFT(B4798,LEN(B4798)-2),'Correction using CAD'!A:F,6,0)</f>
        <v>8.1000000000000014</v>
      </c>
      <c r="G4798">
        <f>VLOOKUP(VALUE(RIGHT(B4798,2)),'XZ coord'!$T$144:$U$149,2,0)</f>
        <v>10.37</v>
      </c>
      <c r="H4798">
        <v>2.4</v>
      </c>
      <c r="I4798">
        <v>0.9</v>
      </c>
      <c r="J4798">
        <f>VLOOKUP(VALUE(RIGHT(B4798,2)),'XZ coord'!$T$144:$V$149,3,0)</f>
        <v>2.1</v>
      </c>
    </row>
    <row r="4799" spans="1:10" x14ac:dyDescent="0.2">
      <c r="A4799">
        <v>5798</v>
      </c>
      <c r="B4799" t="s">
        <v>4813</v>
      </c>
      <c r="C4799" t="s">
        <v>2</v>
      </c>
      <c r="D4799" t="s">
        <v>3372</v>
      </c>
      <c r="E4799">
        <f>VLOOKUP(LEFT(B4799,LEN(B4799)-2),'Correction using CAD'!A:F,5,0)</f>
        <v>71.275000000000006</v>
      </c>
      <c r="F4799">
        <f>VLOOKUP(LEFT(B4799,LEN(B4799)-2),'Correction using CAD'!A:F,6,0)</f>
        <v>9.0000000000000018</v>
      </c>
      <c r="G4799">
        <f>VLOOKUP(VALUE(RIGHT(B4799,2)),'XZ coord'!$T$144:$U$149,2,0)</f>
        <v>2.25</v>
      </c>
      <c r="H4799">
        <v>2.4</v>
      </c>
      <c r="I4799">
        <v>0.9</v>
      </c>
      <c r="J4799">
        <f>VLOOKUP(VALUE(RIGHT(B4799,2)),'XZ coord'!$T$144:$V$149,3,0)</f>
        <v>1.97</v>
      </c>
    </row>
    <row r="4800" spans="1:10" x14ac:dyDescent="0.2">
      <c r="A4800">
        <v>5799</v>
      </c>
      <c r="B4800" t="s">
        <v>4814</v>
      </c>
      <c r="C4800" t="s">
        <v>5</v>
      </c>
      <c r="D4800" t="s">
        <v>3372</v>
      </c>
      <c r="E4800">
        <f>VLOOKUP(LEFT(B4800,LEN(B4800)-2),'Correction using CAD'!A:F,5,0)</f>
        <v>71.275000000000006</v>
      </c>
      <c r="F4800">
        <f>VLOOKUP(LEFT(B4800,LEN(B4800)-2),'Correction using CAD'!A:F,6,0)</f>
        <v>9.0000000000000018</v>
      </c>
      <c r="G4800">
        <f>VLOOKUP(VALUE(RIGHT(B4800,2)),'XZ coord'!$T$144:$U$149,2,0)</f>
        <v>4.22</v>
      </c>
      <c r="H4800">
        <v>2.4</v>
      </c>
      <c r="I4800">
        <v>0.9</v>
      </c>
      <c r="J4800">
        <f>VLOOKUP(VALUE(RIGHT(B4800,2)),'XZ coord'!$T$144:$V$149,3,0)</f>
        <v>2.25</v>
      </c>
    </row>
    <row r="4801" spans="1:10" x14ac:dyDescent="0.2">
      <c r="A4801">
        <v>5800</v>
      </c>
      <c r="B4801" t="s">
        <v>4815</v>
      </c>
      <c r="C4801" t="s">
        <v>2</v>
      </c>
      <c r="D4801" t="s">
        <v>3372</v>
      </c>
      <c r="E4801">
        <f>VLOOKUP(LEFT(B4801,LEN(B4801)-2),'Correction using CAD'!A:F,5,0)</f>
        <v>71.275000000000006</v>
      </c>
      <c r="F4801">
        <f>VLOOKUP(LEFT(B4801,LEN(B4801)-2),'Correction using CAD'!A:F,6,0)</f>
        <v>9.0000000000000018</v>
      </c>
      <c r="G4801">
        <f>VLOOKUP(VALUE(RIGHT(B4801,2)),'XZ coord'!$T$144:$U$149,2,0)</f>
        <v>6.47</v>
      </c>
      <c r="H4801">
        <v>2.4</v>
      </c>
      <c r="I4801">
        <v>0.9</v>
      </c>
      <c r="J4801">
        <f>VLOOKUP(VALUE(RIGHT(B4801,2)),'XZ coord'!$T$144:$V$149,3,0)</f>
        <v>1.95</v>
      </c>
    </row>
    <row r="4802" spans="1:10" x14ac:dyDescent="0.2">
      <c r="A4802">
        <v>5801</v>
      </c>
      <c r="B4802" t="s">
        <v>4816</v>
      </c>
      <c r="C4802" t="s">
        <v>2</v>
      </c>
      <c r="D4802" t="s">
        <v>3372</v>
      </c>
      <c r="E4802">
        <f>VLOOKUP(LEFT(B4802,LEN(B4802)-2),'Correction using CAD'!A:F,5,0)</f>
        <v>71.275000000000006</v>
      </c>
      <c r="F4802">
        <f>VLOOKUP(LEFT(B4802,LEN(B4802)-2),'Correction using CAD'!A:F,6,0)</f>
        <v>9.0000000000000018</v>
      </c>
      <c r="G4802">
        <f>VLOOKUP(VALUE(RIGHT(B4802,2)),'XZ coord'!$T$144:$U$149,2,0)</f>
        <v>8.42</v>
      </c>
      <c r="H4802">
        <v>2.4</v>
      </c>
      <c r="I4802">
        <v>0.9</v>
      </c>
      <c r="J4802">
        <f>VLOOKUP(VALUE(RIGHT(B4802,2)),'XZ coord'!$T$144:$V$149,3,0)</f>
        <v>1.95</v>
      </c>
    </row>
    <row r="4803" spans="1:10" x14ac:dyDescent="0.2">
      <c r="A4803">
        <v>5802</v>
      </c>
      <c r="B4803" t="s">
        <v>4817</v>
      </c>
      <c r="C4803" t="s">
        <v>5</v>
      </c>
      <c r="D4803" t="s">
        <v>3372</v>
      </c>
      <c r="E4803">
        <f>VLOOKUP(LEFT(B4803,LEN(B4803)-2),'Correction using CAD'!A:F,5,0)</f>
        <v>71.275000000000006</v>
      </c>
      <c r="F4803">
        <f>VLOOKUP(LEFT(B4803,LEN(B4803)-2),'Correction using CAD'!A:F,6,0)</f>
        <v>9.0000000000000018</v>
      </c>
      <c r="G4803">
        <f>VLOOKUP(VALUE(RIGHT(B4803,2)),'XZ coord'!$T$144:$U$149,2,0)</f>
        <v>10.37</v>
      </c>
      <c r="H4803">
        <v>2.4</v>
      </c>
      <c r="I4803">
        <v>0.9</v>
      </c>
      <c r="J4803">
        <f>VLOOKUP(VALUE(RIGHT(B4803,2)),'XZ coord'!$T$144:$V$149,3,0)</f>
        <v>2.1</v>
      </c>
    </row>
    <row r="4804" spans="1:10" x14ac:dyDescent="0.2">
      <c r="A4804">
        <v>5803</v>
      </c>
      <c r="B4804" t="s">
        <v>4818</v>
      </c>
      <c r="C4804" t="s">
        <v>2</v>
      </c>
      <c r="D4804" t="s">
        <v>3372</v>
      </c>
      <c r="E4804">
        <f>VLOOKUP(LEFT(B4804,LEN(B4804)-2),'Correction using CAD'!A:F,5,0)</f>
        <v>71.275000000000006</v>
      </c>
      <c r="F4804">
        <f>VLOOKUP(LEFT(B4804,LEN(B4804)-2),'Correction using CAD'!A:F,6,0)</f>
        <v>9.9000000000000021</v>
      </c>
      <c r="G4804">
        <f>VLOOKUP(VALUE(RIGHT(B4804,2)),'XZ coord'!$T$144:$U$149,2,0)</f>
        <v>2.25</v>
      </c>
      <c r="H4804">
        <v>2.4</v>
      </c>
      <c r="I4804">
        <v>0.9</v>
      </c>
      <c r="J4804">
        <f>VLOOKUP(VALUE(RIGHT(B4804,2)),'XZ coord'!$T$144:$V$149,3,0)</f>
        <v>1.97</v>
      </c>
    </row>
    <row r="4805" spans="1:10" x14ac:dyDescent="0.2">
      <c r="A4805">
        <v>5804</v>
      </c>
      <c r="B4805" t="s">
        <v>4819</v>
      </c>
      <c r="C4805" t="s">
        <v>5</v>
      </c>
      <c r="D4805" t="s">
        <v>3372</v>
      </c>
      <c r="E4805">
        <f>VLOOKUP(LEFT(B4805,LEN(B4805)-2),'Correction using CAD'!A:F,5,0)</f>
        <v>71.275000000000006</v>
      </c>
      <c r="F4805">
        <f>VLOOKUP(LEFT(B4805,LEN(B4805)-2),'Correction using CAD'!A:F,6,0)</f>
        <v>9.9000000000000021</v>
      </c>
      <c r="G4805">
        <f>VLOOKUP(VALUE(RIGHT(B4805,2)),'XZ coord'!$T$144:$U$149,2,0)</f>
        <v>4.22</v>
      </c>
      <c r="H4805">
        <v>2.4</v>
      </c>
      <c r="I4805">
        <v>0.9</v>
      </c>
      <c r="J4805">
        <f>VLOOKUP(VALUE(RIGHT(B4805,2)),'XZ coord'!$T$144:$V$149,3,0)</f>
        <v>2.25</v>
      </c>
    </row>
    <row r="4806" spans="1:10" x14ac:dyDescent="0.2">
      <c r="A4806">
        <v>5805</v>
      </c>
      <c r="B4806" t="s">
        <v>4820</v>
      </c>
      <c r="C4806" t="s">
        <v>2</v>
      </c>
      <c r="D4806" t="s">
        <v>3372</v>
      </c>
      <c r="E4806">
        <f>VLOOKUP(LEFT(B4806,LEN(B4806)-2),'Correction using CAD'!A:F,5,0)</f>
        <v>71.275000000000006</v>
      </c>
      <c r="F4806">
        <f>VLOOKUP(LEFT(B4806,LEN(B4806)-2),'Correction using CAD'!A:F,6,0)</f>
        <v>9.9000000000000021</v>
      </c>
      <c r="G4806">
        <f>VLOOKUP(VALUE(RIGHT(B4806,2)),'XZ coord'!$T$144:$U$149,2,0)</f>
        <v>6.47</v>
      </c>
      <c r="H4806">
        <v>2.4</v>
      </c>
      <c r="I4806">
        <v>0.9</v>
      </c>
      <c r="J4806">
        <f>VLOOKUP(VALUE(RIGHT(B4806,2)),'XZ coord'!$T$144:$V$149,3,0)</f>
        <v>1.95</v>
      </c>
    </row>
    <row r="4807" spans="1:10" x14ac:dyDescent="0.2">
      <c r="A4807">
        <v>5806</v>
      </c>
      <c r="B4807" t="s">
        <v>4821</v>
      </c>
      <c r="C4807" t="s">
        <v>2</v>
      </c>
      <c r="D4807" t="s">
        <v>3372</v>
      </c>
      <c r="E4807">
        <f>VLOOKUP(LEFT(B4807,LEN(B4807)-2),'Correction using CAD'!A:F,5,0)</f>
        <v>71.275000000000006</v>
      </c>
      <c r="F4807">
        <f>VLOOKUP(LEFT(B4807,LEN(B4807)-2),'Correction using CAD'!A:F,6,0)</f>
        <v>9.9000000000000021</v>
      </c>
      <c r="G4807">
        <f>VLOOKUP(VALUE(RIGHT(B4807,2)),'XZ coord'!$T$144:$U$149,2,0)</f>
        <v>8.42</v>
      </c>
      <c r="H4807">
        <v>2.4</v>
      </c>
      <c r="I4807">
        <v>0.9</v>
      </c>
      <c r="J4807">
        <f>VLOOKUP(VALUE(RIGHT(B4807,2)),'XZ coord'!$T$144:$V$149,3,0)</f>
        <v>1.95</v>
      </c>
    </row>
    <row r="4808" spans="1:10" x14ac:dyDescent="0.2">
      <c r="A4808">
        <v>5807</v>
      </c>
      <c r="B4808" t="s">
        <v>4822</v>
      </c>
      <c r="C4808" t="s">
        <v>5</v>
      </c>
      <c r="D4808" t="s">
        <v>3372</v>
      </c>
      <c r="E4808">
        <f>VLOOKUP(LEFT(B4808,LEN(B4808)-2),'Correction using CAD'!A:F,5,0)</f>
        <v>71.275000000000006</v>
      </c>
      <c r="F4808">
        <f>VLOOKUP(LEFT(B4808,LEN(B4808)-2),'Correction using CAD'!A:F,6,0)</f>
        <v>9.9000000000000021</v>
      </c>
      <c r="G4808">
        <f>VLOOKUP(VALUE(RIGHT(B4808,2)),'XZ coord'!$T$144:$U$149,2,0)</f>
        <v>10.37</v>
      </c>
      <c r="H4808">
        <v>2.4</v>
      </c>
      <c r="I4808">
        <v>0.9</v>
      </c>
      <c r="J4808">
        <f>VLOOKUP(VALUE(RIGHT(B4808,2)),'XZ coord'!$T$144:$V$149,3,0)</f>
        <v>2.1</v>
      </c>
    </row>
    <row r="4809" spans="1:10" x14ac:dyDescent="0.2">
      <c r="A4809">
        <v>5808</v>
      </c>
      <c r="B4809" t="s">
        <v>4823</v>
      </c>
      <c r="C4809" t="s">
        <v>2</v>
      </c>
      <c r="D4809" t="s">
        <v>3372</v>
      </c>
      <c r="E4809">
        <f>VLOOKUP(LEFT(B4809,LEN(B4809)-2),'Correction using CAD'!A:F,5,0)</f>
        <v>71.275000000000006</v>
      </c>
      <c r="F4809">
        <f>VLOOKUP(LEFT(B4809,LEN(B4809)-2),'Correction using CAD'!A:F,6,0)</f>
        <v>10.800000000000002</v>
      </c>
      <c r="G4809">
        <f>VLOOKUP(VALUE(RIGHT(B4809,2)),'XZ coord'!$T$144:$U$149,2,0)</f>
        <v>2.25</v>
      </c>
      <c r="H4809">
        <v>2.4</v>
      </c>
      <c r="I4809">
        <v>0.9</v>
      </c>
      <c r="J4809">
        <f>VLOOKUP(VALUE(RIGHT(B4809,2)),'XZ coord'!$T$144:$V$149,3,0)</f>
        <v>1.97</v>
      </c>
    </row>
    <row r="4810" spans="1:10" x14ac:dyDescent="0.2">
      <c r="A4810">
        <v>5809</v>
      </c>
      <c r="B4810" t="s">
        <v>4824</v>
      </c>
      <c r="C4810" t="s">
        <v>5</v>
      </c>
      <c r="D4810" t="s">
        <v>3372</v>
      </c>
      <c r="E4810">
        <f>VLOOKUP(LEFT(B4810,LEN(B4810)-2),'Correction using CAD'!A:F,5,0)</f>
        <v>71.275000000000006</v>
      </c>
      <c r="F4810">
        <f>VLOOKUP(LEFT(B4810,LEN(B4810)-2),'Correction using CAD'!A:F,6,0)</f>
        <v>10.800000000000002</v>
      </c>
      <c r="G4810">
        <f>VLOOKUP(VALUE(RIGHT(B4810,2)),'XZ coord'!$T$144:$U$149,2,0)</f>
        <v>4.22</v>
      </c>
      <c r="H4810">
        <v>2.4</v>
      </c>
      <c r="I4810">
        <v>0.9</v>
      </c>
      <c r="J4810">
        <f>VLOOKUP(VALUE(RIGHT(B4810,2)),'XZ coord'!$T$144:$V$149,3,0)</f>
        <v>2.25</v>
      </c>
    </row>
    <row r="4811" spans="1:10" x14ac:dyDescent="0.2">
      <c r="A4811">
        <v>5810</v>
      </c>
      <c r="B4811" t="s">
        <v>4825</v>
      </c>
      <c r="C4811" t="s">
        <v>2</v>
      </c>
      <c r="D4811" t="s">
        <v>3372</v>
      </c>
      <c r="E4811">
        <f>VLOOKUP(LEFT(B4811,LEN(B4811)-2),'Correction using CAD'!A:F,5,0)</f>
        <v>71.275000000000006</v>
      </c>
      <c r="F4811">
        <f>VLOOKUP(LEFT(B4811,LEN(B4811)-2),'Correction using CAD'!A:F,6,0)</f>
        <v>10.800000000000002</v>
      </c>
      <c r="G4811">
        <f>VLOOKUP(VALUE(RIGHT(B4811,2)),'XZ coord'!$T$144:$U$149,2,0)</f>
        <v>6.47</v>
      </c>
      <c r="H4811">
        <v>2.4</v>
      </c>
      <c r="I4811">
        <v>0.9</v>
      </c>
      <c r="J4811">
        <f>VLOOKUP(VALUE(RIGHT(B4811,2)),'XZ coord'!$T$144:$V$149,3,0)</f>
        <v>1.95</v>
      </c>
    </row>
    <row r="4812" spans="1:10" x14ac:dyDescent="0.2">
      <c r="A4812">
        <v>5811</v>
      </c>
      <c r="B4812" t="s">
        <v>4826</v>
      </c>
      <c r="C4812" t="s">
        <v>2</v>
      </c>
      <c r="D4812" t="s">
        <v>3372</v>
      </c>
      <c r="E4812">
        <f>VLOOKUP(LEFT(B4812,LEN(B4812)-2),'Correction using CAD'!A:F,5,0)</f>
        <v>71.275000000000006</v>
      </c>
      <c r="F4812">
        <f>VLOOKUP(LEFT(B4812,LEN(B4812)-2),'Correction using CAD'!A:F,6,0)</f>
        <v>10.800000000000002</v>
      </c>
      <c r="G4812">
        <f>VLOOKUP(VALUE(RIGHT(B4812,2)),'XZ coord'!$T$144:$U$149,2,0)</f>
        <v>8.42</v>
      </c>
      <c r="H4812">
        <v>2.4</v>
      </c>
      <c r="I4812">
        <v>0.9</v>
      </c>
      <c r="J4812">
        <f>VLOOKUP(VALUE(RIGHT(B4812,2)),'XZ coord'!$T$144:$V$149,3,0)</f>
        <v>1.95</v>
      </c>
    </row>
    <row r="4813" spans="1:10" x14ac:dyDescent="0.2">
      <c r="A4813">
        <v>5812</v>
      </c>
      <c r="B4813" t="s">
        <v>4827</v>
      </c>
      <c r="C4813" t="s">
        <v>2</v>
      </c>
      <c r="D4813" t="s">
        <v>3372</v>
      </c>
      <c r="E4813">
        <f>VLOOKUP(LEFT(B4813,LEN(B4813)-2),'Correction using CAD'!A:F,5,0)</f>
        <v>71.275000000000006</v>
      </c>
      <c r="F4813">
        <f>VLOOKUP(LEFT(B4813,LEN(B4813)-2),'Correction using CAD'!A:F,6,0)</f>
        <v>10.800000000000002</v>
      </c>
      <c r="G4813">
        <f>VLOOKUP(VALUE(RIGHT(B4813,2)),'XZ coord'!$T$144:$U$149,2,0)</f>
        <v>10.37</v>
      </c>
      <c r="H4813">
        <v>2.4</v>
      </c>
      <c r="I4813">
        <v>0.9</v>
      </c>
      <c r="J4813">
        <f>VLOOKUP(VALUE(RIGHT(B4813,2)),'XZ coord'!$T$144:$V$149,3,0)</f>
        <v>2.1</v>
      </c>
    </row>
    <row r="4814" spans="1:10" x14ac:dyDescent="0.2">
      <c r="A4814">
        <v>5813</v>
      </c>
      <c r="B4814" t="s">
        <v>4828</v>
      </c>
      <c r="C4814" t="s">
        <v>2</v>
      </c>
      <c r="D4814" t="s">
        <v>3372</v>
      </c>
      <c r="E4814">
        <f>VLOOKUP(LEFT(B4814,LEN(B4814)-2),'Correction using CAD'!A:F,5,0)</f>
        <v>68.575000000000003</v>
      </c>
      <c r="F4814">
        <f>VLOOKUP(LEFT(B4814,LEN(B4814)-2),'Correction using CAD'!A:F,6,0)</f>
        <v>11.700000000000003</v>
      </c>
      <c r="G4814">
        <f>VLOOKUP(VALUE(RIGHT(B4814,2)),'XZ coord'!$T$144:$U$149,2,0)</f>
        <v>2.25</v>
      </c>
      <c r="H4814">
        <v>2.4</v>
      </c>
      <c r="I4814">
        <v>0.9</v>
      </c>
      <c r="J4814">
        <f>VLOOKUP(VALUE(RIGHT(B4814,2)),'XZ coord'!$T$144:$V$149,3,0)</f>
        <v>1.97</v>
      </c>
    </row>
    <row r="4815" spans="1:10" x14ac:dyDescent="0.2">
      <c r="A4815">
        <v>5814</v>
      </c>
      <c r="B4815" t="s">
        <v>4829</v>
      </c>
      <c r="C4815" t="s">
        <v>5</v>
      </c>
      <c r="D4815" t="s">
        <v>3372</v>
      </c>
      <c r="E4815">
        <f>VLOOKUP(LEFT(B4815,LEN(B4815)-2),'Correction using CAD'!A:F,5,0)</f>
        <v>68.575000000000003</v>
      </c>
      <c r="F4815">
        <f>VLOOKUP(LEFT(B4815,LEN(B4815)-2),'Correction using CAD'!A:F,6,0)</f>
        <v>11.700000000000003</v>
      </c>
      <c r="G4815">
        <f>VLOOKUP(VALUE(RIGHT(B4815,2)),'XZ coord'!$T$144:$U$149,2,0)</f>
        <v>4.22</v>
      </c>
      <c r="H4815">
        <v>2.4</v>
      </c>
      <c r="I4815">
        <v>0.9</v>
      </c>
      <c r="J4815">
        <f>VLOOKUP(VALUE(RIGHT(B4815,2)),'XZ coord'!$T$144:$V$149,3,0)</f>
        <v>2.25</v>
      </c>
    </row>
    <row r="4816" spans="1:10" x14ac:dyDescent="0.2">
      <c r="A4816">
        <v>5815</v>
      </c>
      <c r="B4816" t="s">
        <v>4830</v>
      </c>
      <c r="C4816" t="s">
        <v>2</v>
      </c>
      <c r="D4816" t="s">
        <v>3372</v>
      </c>
      <c r="E4816">
        <f>VLOOKUP(LEFT(B4816,LEN(B4816)-2),'Correction using CAD'!A:F,5,0)</f>
        <v>68.575000000000003</v>
      </c>
      <c r="F4816">
        <f>VLOOKUP(LEFT(B4816,LEN(B4816)-2),'Correction using CAD'!A:F,6,0)</f>
        <v>11.700000000000003</v>
      </c>
      <c r="G4816">
        <f>VLOOKUP(VALUE(RIGHT(B4816,2)),'XZ coord'!$T$144:$U$149,2,0)</f>
        <v>6.47</v>
      </c>
      <c r="H4816">
        <v>2.4</v>
      </c>
      <c r="I4816">
        <v>0.9</v>
      </c>
      <c r="J4816">
        <f>VLOOKUP(VALUE(RIGHT(B4816,2)),'XZ coord'!$T$144:$V$149,3,0)</f>
        <v>1.95</v>
      </c>
    </row>
    <row r="4817" spans="1:10" x14ac:dyDescent="0.2">
      <c r="A4817">
        <v>5816</v>
      </c>
      <c r="B4817" t="s">
        <v>4831</v>
      </c>
      <c r="C4817" t="s">
        <v>2</v>
      </c>
      <c r="D4817" t="s">
        <v>3372</v>
      </c>
      <c r="E4817">
        <f>VLOOKUP(LEFT(B4817,LEN(B4817)-2),'Correction using CAD'!A:F,5,0)</f>
        <v>68.575000000000003</v>
      </c>
      <c r="F4817">
        <f>VLOOKUP(LEFT(B4817,LEN(B4817)-2),'Correction using CAD'!A:F,6,0)</f>
        <v>11.700000000000003</v>
      </c>
      <c r="G4817">
        <f>VLOOKUP(VALUE(RIGHT(B4817,2)),'XZ coord'!$T$144:$U$149,2,0)</f>
        <v>8.42</v>
      </c>
      <c r="H4817">
        <v>2.4</v>
      </c>
      <c r="I4817">
        <v>0.9</v>
      </c>
      <c r="J4817">
        <f>VLOOKUP(VALUE(RIGHT(B4817,2)),'XZ coord'!$T$144:$V$149,3,0)</f>
        <v>1.95</v>
      </c>
    </row>
    <row r="4818" spans="1:10" x14ac:dyDescent="0.2">
      <c r="A4818">
        <v>5817</v>
      </c>
      <c r="B4818" t="s">
        <v>4832</v>
      </c>
      <c r="C4818" t="s">
        <v>5</v>
      </c>
      <c r="D4818" t="s">
        <v>3372</v>
      </c>
      <c r="E4818">
        <f>VLOOKUP(LEFT(B4818,LEN(B4818)-2),'Correction using CAD'!A:F,5,0)</f>
        <v>68.575000000000003</v>
      </c>
      <c r="F4818">
        <f>VLOOKUP(LEFT(B4818,LEN(B4818)-2),'Correction using CAD'!A:F,6,0)</f>
        <v>11.700000000000003</v>
      </c>
      <c r="G4818">
        <f>VLOOKUP(VALUE(RIGHT(B4818,2)),'XZ coord'!$T$144:$U$149,2,0)</f>
        <v>10.37</v>
      </c>
      <c r="H4818">
        <v>2.4</v>
      </c>
      <c r="I4818">
        <v>0.9</v>
      </c>
      <c r="J4818">
        <f>VLOOKUP(VALUE(RIGHT(B4818,2)),'XZ coord'!$T$144:$V$149,3,0)</f>
        <v>2.1</v>
      </c>
    </row>
    <row r="4819" spans="1:10" x14ac:dyDescent="0.2">
      <c r="A4819">
        <v>5818</v>
      </c>
      <c r="B4819" t="s">
        <v>4833</v>
      </c>
      <c r="C4819" t="s">
        <v>2</v>
      </c>
      <c r="D4819" t="s">
        <v>3372</v>
      </c>
      <c r="E4819">
        <f>VLOOKUP(LEFT(B4819,LEN(B4819)-2),'Correction using CAD'!A:F,5,0)</f>
        <v>68.575000000000003</v>
      </c>
      <c r="F4819">
        <f>VLOOKUP(LEFT(B4819,LEN(B4819)-2),'Correction using CAD'!A:F,6,0)</f>
        <v>12.600000000000003</v>
      </c>
      <c r="G4819">
        <f>VLOOKUP(VALUE(RIGHT(B4819,2)),'XZ coord'!$T$144:$U$149,2,0)</f>
        <v>2.25</v>
      </c>
      <c r="H4819">
        <v>2.4</v>
      </c>
      <c r="I4819">
        <v>0.9</v>
      </c>
      <c r="J4819">
        <f>VLOOKUP(VALUE(RIGHT(B4819,2)),'XZ coord'!$T$144:$V$149,3,0)</f>
        <v>1.97</v>
      </c>
    </row>
    <row r="4820" spans="1:10" x14ac:dyDescent="0.2">
      <c r="A4820">
        <v>5819</v>
      </c>
      <c r="B4820" t="s">
        <v>4834</v>
      </c>
      <c r="C4820" t="s">
        <v>5</v>
      </c>
      <c r="D4820" t="s">
        <v>3372</v>
      </c>
      <c r="E4820">
        <f>VLOOKUP(LEFT(B4820,LEN(B4820)-2),'Correction using CAD'!A:F,5,0)</f>
        <v>68.575000000000003</v>
      </c>
      <c r="F4820">
        <f>VLOOKUP(LEFT(B4820,LEN(B4820)-2),'Correction using CAD'!A:F,6,0)</f>
        <v>12.600000000000003</v>
      </c>
      <c r="G4820">
        <f>VLOOKUP(VALUE(RIGHT(B4820,2)),'XZ coord'!$T$144:$U$149,2,0)</f>
        <v>4.22</v>
      </c>
      <c r="H4820">
        <v>2.4</v>
      </c>
      <c r="I4820">
        <v>0.9</v>
      </c>
      <c r="J4820">
        <f>VLOOKUP(VALUE(RIGHT(B4820,2)),'XZ coord'!$T$144:$V$149,3,0)</f>
        <v>2.25</v>
      </c>
    </row>
    <row r="4821" spans="1:10" x14ac:dyDescent="0.2">
      <c r="A4821">
        <v>5820</v>
      </c>
      <c r="B4821" t="s">
        <v>4835</v>
      </c>
      <c r="C4821" t="s">
        <v>2</v>
      </c>
      <c r="D4821" t="s">
        <v>3372</v>
      </c>
      <c r="E4821">
        <f>VLOOKUP(LEFT(B4821,LEN(B4821)-2),'Correction using CAD'!A:F,5,0)</f>
        <v>68.575000000000003</v>
      </c>
      <c r="F4821">
        <f>VLOOKUP(LEFT(B4821,LEN(B4821)-2),'Correction using CAD'!A:F,6,0)</f>
        <v>12.600000000000003</v>
      </c>
      <c r="G4821">
        <f>VLOOKUP(VALUE(RIGHT(B4821,2)),'XZ coord'!$T$144:$U$149,2,0)</f>
        <v>6.47</v>
      </c>
      <c r="H4821">
        <v>2.4</v>
      </c>
      <c r="I4821">
        <v>0.9</v>
      </c>
      <c r="J4821">
        <f>VLOOKUP(VALUE(RIGHT(B4821,2)),'XZ coord'!$T$144:$V$149,3,0)</f>
        <v>1.95</v>
      </c>
    </row>
    <row r="4822" spans="1:10" x14ac:dyDescent="0.2">
      <c r="A4822">
        <v>5821</v>
      </c>
      <c r="B4822" t="s">
        <v>4836</v>
      </c>
      <c r="C4822" t="s">
        <v>2</v>
      </c>
      <c r="D4822" t="s">
        <v>3372</v>
      </c>
      <c r="E4822">
        <f>VLOOKUP(LEFT(B4822,LEN(B4822)-2),'Correction using CAD'!A:F,5,0)</f>
        <v>68.575000000000003</v>
      </c>
      <c r="F4822">
        <f>VLOOKUP(LEFT(B4822,LEN(B4822)-2),'Correction using CAD'!A:F,6,0)</f>
        <v>12.600000000000003</v>
      </c>
      <c r="G4822">
        <f>VLOOKUP(VALUE(RIGHT(B4822,2)),'XZ coord'!$T$144:$U$149,2,0)</f>
        <v>8.42</v>
      </c>
      <c r="H4822">
        <v>2.4</v>
      </c>
      <c r="I4822">
        <v>0.9</v>
      </c>
      <c r="J4822">
        <f>VLOOKUP(VALUE(RIGHT(B4822,2)),'XZ coord'!$T$144:$V$149,3,0)</f>
        <v>1.95</v>
      </c>
    </row>
    <row r="4823" spans="1:10" x14ac:dyDescent="0.2">
      <c r="A4823">
        <v>5822</v>
      </c>
      <c r="B4823" t="s">
        <v>4837</v>
      </c>
      <c r="C4823" t="s">
        <v>5</v>
      </c>
      <c r="D4823" t="s">
        <v>3372</v>
      </c>
      <c r="E4823">
        <f>VLOOKUP(LEFT(B4823,LEN(B4823)-2),'Correction using CAD'!A:F,5,0)</f>
        <v>68.575000000000003</v>
      </c>
      <c r="F4823">
        <f>VLOOKUP(LEFT(B4823,LEN(B4823)-2),'Correction using CAD'!A:F,6,0)</f>
        <v>12.600000000000003</v>
      </c>
      <c r="G4823">
        <f>VLOOKUP(VALUE(RIGHT(B4823,2)),'XZ coord'!$T$144:$U$149,2,0)</f>
        <v>10.37</v>
      </c>
      <c r="H4823">
        <v>2.4</v>
      </c>
      <c r="I4823">
        <v>0.9</v>
      </c>
      <c r="J4823">
        <f>VLOOKUP(VALUE(RIGHT(B4823,2)),'XZ coord'!$T$144:$V$149,3,0)</f>
        <v>2.1</v>
      </c>
    </row>
    <row r="4824" spans="1:10" x14ac:dyDescent="0.2">
      <c r="A4824">
        <v>5823</v>
      </c>
      <c r="B4824" t="s">
        <v>4838</v>
      </c>
      <c r="C4824" t="s">
        <v>2</v>
      </c>
      <c r="D4824" t="s">
        <v>3372</v>
      </c>
      <c r="E4824">
        <f>VLOOKUP(LEFT(B4824,LEN(B4824)-2),'Correction using CAD'!A:F,5,0)</f>
        <v>68.575000000000003</v>
      </c>
      <c r="F4824">
        <f>VLOOKUP(LEFT(B4824,LEN(B4824)-2),'Correction using CAD'!A:F,6,0)</f>
        <v>13.500000000000004</v>
      </c>
      <c r="G4824">
        <f>VLOOKUP(VALUE(RIGHT(B4824,2)),'XZ coord'!$T$144:$U$149,2,0)</f>
        <v>2.25</v>
      </c>
      <c r="H4824">
        <v>2.4</v>
      </c>
      <c r="I4824">
        <v>0.9</v>
      </c>
      <c r="J4824">
        <f>VLOOKUP(VALUE(RIGHT(B4824,2)),'XZ coord'!$T$144:$V$149,3,0)</f>
        <v>1.97</v>
      </c>
    </row>
    <row r="4825" spans="1:10" x14ac:dyDescent="0.2">
      <c r="A4825">
        <v>5824</v>
      </c>
      <c r="B4825" t="s">
        <v>4839</v>
      </c>
      <c r="C4825" t="s">
        <v>5</v>
      </c>
      <c r="D4825" t="s">
        <v>3372</v>
      </c>
      <c r="E4825">
        <f>VLOOKUP(LEFT(B4825,LEN(B4825)-2),'Correction using CAD'!A:F,5,0)</f>
        <v>68.575000000000003</v>
      </c>
      <c r="F4825">
        <f>VLOOKUP(LEFT(B4825,LEN(B4825)-2),'Correction using CAD'!A:F,6,0)</f>
        <v>13.500000000000004</v>
      </c>
      <c r="G4825">
        <f>VLOOKUP(VALUE(RIGHT(B4825,2)),'XZ coord'!$T$144:$U$149,2,0)</f>
        <v>4.22</v>
      </c>
      <c r="H4825">
        <v>2.4</v>
      </c>
      <c r="I4825">
        <v>0.9</v>
      </c>
      <c r="J4825">
        <f>VLOOKUP(VALUE(RIGHT(B4825,2)),'XZ coord'!$T$144:$V$149,3,0)</f>
        <v>2.25</v>
      </c>
    </row>
    <row r="4826" spans="1:10" x14ac:dyDescent="0.2">
      <c r="A4826">
        <v>5825</v>
      </c>
      <c r="B4826" t="s">
        <v>4840</v>
      </c>
      <c r="C4826" t="s">
        <v>2</v>
      </c>
      <c r="D4826" t="s">
        <v>3372</v>
      </c>
      <c r="E4826">
        <f>VLOOKUP(LEFT(B4826,LEN(B4826)-2),'Correction using CAD'!A:F,5,0)</f>
        <v>68.575000000000003</v>
      </c>
      <c r="F4826">
        <f>VLOOKUP(LEFT(B4826,LEN(B4826)-2),'Correction using CAD'!A:F,6,0)</f>
        <v>13.500000000000004</v>
      </c>
      <c r="G4826">
        <f>VLOOKUP(VALUE(RIGHT(B4826,2)),'XZ coord'!$T$144:$U$149,2,0)</f>
        <v>6.47</v>
      </c>
      <c r="H4826">
        <v>2.4</v>
      </c>
      <c r="I4826">
        <v>0.9</v>
      </c>
      <c r="J4826">
        <f>VLOOKUP(VALUE(RIGHT(B4826,2)),'XZ coord'!$T$144:$V$149,3,0)</f>
        <v>1.95</v>
      </c>
    </row>
    <row r="4827" spans="1:10" x14ac:dyDescent="0.2">
      <c r="A4827">
        <v>5826</v>
      </c>
      <c r="B4827" t="s">
        <v>4841</v>
      </c>
      <c r="C4827" t="s">
        <v>2</v>
      </c>
      <c r="D4827" t="s">
        <v>3372</v>
      </c>
      <c r="E4827">
        <f>VLOOKUP(LEFT(B4827,LEN(B4827)-2),'Correction using CAD'!A:F,5,0)</f>
        <v>68.575000000000003</v>
      </c>
      <c r="F4827">
        <f>VLOOKUP(LEFT(B4827,LEN(B4827)-2),'Correction using CAD'!A:F,6,0)</f>
        <v>13.500000000000004</v>
      </c>
      <c r="G4827">
        <f>VLOOKUP(VALUE(RIGHT(B4827,2)),'XZ coord'!$T$144:$U$149,2,0)</f>
        <v>8.42</v>
      </c>
      <c r="H4827">
        <v>2.4</v>
      </c>
      <c r="I4827">
        <v>0.9</v>
      </c>
      <c r="J4827">
        <f>VLOOKUP(VALUE(RIGHT(B4827,2)),'XZ coord'!$T$144:$V$149,3,0)</f>
        <v>1.95</v>
      </c>
    </row>
    <row r="4828" spans="1:10" x14ac:dyDescent="0.2">
      <c r="A4828">
        <v>5827</v>
      </c>
      <c r="B4828" t="s">
        <v>4842</v>
      </c>
      <c r="C4828" t="s">
        <v>5</v>
      </c>
      <c r="D4828" t="s">
        <v>3372</v>
      </c>
      <c r="E4828">
        <f>VLOOKUP(LEFT(B4828,LEN(B4828)-2),'Correction using CAD'!A:F,5,0)</f>
        <v>68.575000000000003</v>
      </c>
      <c r="F4828">
        <f>VLOOKUP(LEFT(B4828,LEN(B4828)-2),'Correction using CAD'!A:F,6,0)</f>
        <v>13.500000000000004</v>
      </c>
      <c r="G4828">
        <f>VLOOKUP(VALUE(RIGHT(B4828,2)),'XZ coord'!$T$144:$U$149,2,0)</f>
        <v>10.37</v>
      </c>
      <c r="H4828">
        <v>2.4</v>
      </c>
      <c r="I4828">
        <v>0.9</v>
      </c>
      <c r="J4828">
        <f>VLOOKUP(VALUE(RIGHT(B4828,2)),'XZ coord'!$T$144:$V$149,3,0)</f>
        <v>2.1</v>
      </c>
    </row>
    <row r="4829" spans="1:10" x14ac:dyDescent="0.2">
      <c r="A4829">
        <v>5828</v>
      </c>
      <c r="B4829" t="s">
        <v>4843</v>
      </c>
      <c r="C4829" t="s">
        <v>2</v>
      </c>
      <c r="D4829" t="s">
        <v>3372</v>
      </c>
      <c r="E4829">
        <f>VLOOKUP(LEFT(B4829,LEN(B4829)-2),'Correction using CAD'!A:F,5,0)</f>
        <v>68.575000000000003</v>
      </c>
      <c r="F4829">
        <f>VLOOKUP(LEFT(B4829,LEN(B4829)-2),'Correction using CAD'!A:F,6,0)</f>
        <v>14.400000000000004</v>
      </c>
      <c r="G4829">
        <f>VLOOKUP(VALUE(RIGHT(B4829,2)),'XZ coord'!$T$144:$U$149,2,0)</f>
        <v>2.25</v>
      </c>
      <c r="H4829">
        <v>2.4</v>
      </c>
      <c r="I4829">
        <v>0.9</v>
      </c>
      <c r="J4829">
        <f>VLOOKUP(VALUE(RIGHT(B4829,2)),'XZ coord'!$T$144:$V$149,3,0)</f>
        <v>1.97</v>
      </c>
    </row>
    <row r="4830" spans="1:10" x14ac:dyDescent="0.2">
      <c r="A4830">
        <v>5829</v>
      </c>
      <c r="B4830" t="s">
        <v>4844</v>
      </c>
      <c r="C4830" t="s">
        <v>5</v>
      </c>
      <c r="D4830" t="s">
        <v>3372</v>
      </c>
      <c r="E4830">
        <f>VLOOKUP(LEFT(B4830,LEN(B4830)-2),'Correction using CAD'!A:F,5,0)</f>
        <v>68.575000000000003</v>
      </c>
      <c r="F4830">
        <f>VLOOKUP(LEFT(B4830,LEN(B4830)-2),'Correction using CAD'!A:F,6,0)</f>
        <v>14.400000000000004</v>
      </c>
      <c r="G4830">
        <f>VLOOKUP(VALUE(RIGHT(B4830,2)),'XZ coord'!$T$144:$U$149,2,0)</f>
        <v>4.22</v>
      </c>
      <c r="H4830">
        <v>2.4</v>
      </c>
      <c r="I4830">
        <v>0.9</v>
      </c>
      <c r="J4830">
        <f>VLOOKUP(VALUE(RIGHT(B4830,2)),'XZ coord'!$T$144:$V$149,3,0)</f>
        <v>2.25</v>
      </c>
    </row>
    <row r="4831" spans="1:10" x14ac:dyDescent="0.2">
      <c r="A4831">
        <v>5830</v>
      </c>
      <c r="B4831" t="s">
        <v>4845</v>
      </c>
      <c r="C4831" t="s">
        <v>2</v>
      </c>
      <c r="D4831" t="s">
        <v>3372</v>
      </c>
      <c r="E4831">
        <f>VLOOKUP(LEFT(B4831,LEN(B4831)-2),'Correction using CAD'!A:F,5,0)</f>
        <v>68.575000000000003</v>
      </c>
      <c r="F4831">
        <f>VLOOKUP(LEFT(B4831,LEN(B4831)-2),'Correction using CAD'!A:F,6,0)</f>
        <v>14.400000000000004</v>
      </c>
      <c r="G4831">
        <f>VLOOKUP(VALUE(RIGHT(B4831,2)),'XZ coord'!$T$144:$U$149,2,0)</f>
        <v>6.47</v>
      </c>
      <c r="H4831">
        <v>2.4</v>
      </c>
      <c r="I4831">
        <v>0.9</v>
      </c>
      <c r="J4831">
        <f>VLOOKUP(VALUE(RIGHT(B4831,2)),'XZ coord'!$T$144:$V$149,3,0)</f>
        <v>1.95</v>
      </c>
    </row>
    <row r="4832" spans="1:10" x14ac:dyDescent="0.2">
      <c r="A4832">
        <v>5831</v>
      </c>
      <c r="B4832" t="s">
        <v>4846</v>
      </c>
      <c r="C4832" t="s">
        <v>2</v>
      </c>
      <c r="D4832" t="s">
        <v>3372</v>
      </c>
      <c r="E4832">
        <f>VLOOKUP(LEFT(B4832,LEN(B4832)-2),'Correction using CAD'!A:F,5,0)</f>
        <v>68.575000000000003</v>
      </c>
      <c r="F4832">
        <f>VLOOKUP(LEFT(B4832,LEN(B4832)-2),'Correction using CAD'!A:F,6,0)</f>
        <v>14.400000000000004</v>
      </c>
      <c r="G4832">
        <f>VLOOKUP(VALUE(RIGHT(B4832,2)),'XZ coord'!$T$144:$U$149,2,0)</f>
        <v>8.42</v>
      </c>
      <c r="H4832">
        <v>2.4</v>
      </c>
      <c r="I4832">
        <v>0.9</v>
      </c>
      <c r="J4832">
        <f>VLOOKUP(VALUE(RIGHT(B4832,2)),'XZ coord'!$T$144:$V$149,3,0)</f>
        <v>1.95</v>
      </c>
    </row>
    <row r="4833" spans="1:10" x14ac:dyDescent="0.2">
      <c r="A4833">
        <v>5832</v>
      </c>
      <c r="B4833" t="s">
        <v>4847</v>
      </c>
      <c r="C4833" t="s">
        <v>5</v>
      </c>
      <c r="D4833" t="s">
        <v>3372</v>
      </c>
      <c r="E4833">
        <f>VLOOKUP(LEFT(B4833,LEN(B4833)-2),'Correction using CAD'!A:F,5,0)</f>
        <v>68.575000000000003</v>
      </c>
      <c r="F4833">
        <f>VLOOKUP(LEFT(B4833,LEN(B4833)-2),'Correction using CAD'!A:F,6,0)</f>
        <v>14.400000000000004</v>
      </c>
      <c r="G4833">
        <f>VLOOKUP(VALUE(RIGHT(B4833,2)),'XZ coord'!$T$144:$U$149,2,0)</f>
        <v>10.37</v>
      </c>
      <c r="H4833">
        <v>2.4</v>
      </c>
      <c r="I4833">
        <v>0.9</v>
      </c>
      <c r="J4833">
        <f>VLOOKUP(VALUE(RIGHT(B4833,2)),'XZ coord'!$T$144:$V$149,3,0)</f>
        <v>2.1</v>
      </c>
    </row>
    <row r="4834" spans="1:10" x14ac:dyDescent="0.2">
      <c r="A4834">
        <v>5833</v>
      </c>
      <c r="B4834" t="s">
        <v>4848</v>
      </c>
      <c r="C4834" t="s">
        <v>2</v>
      </c>
      <c r="D4834" t="s">
        <v>3372</v>
      </c>
      <c r="E4834">
        <f>VLOOKUP(LEFT(B4834,LEN(B4834)-2),'Correction using CAD'!A:F,5,0)</f>
        <v>71.275000000000006</v>
      </c>
      <c r="F4834">
        <f>VLOOKUP(LEFT(B4834,LEN(B4834)-2),'Correction using CAD'!A:F,6,0)</f>
        <v>11.700000000000003</v>
      </c>
      <c r="G4834">
        <f>VLOOKUP(VALUE(RIGHT(B4834,2)),'XZ coord'!$T$144:$U$149,2,0)</f>
        <v>2.25</v>
      </c>
      <c r="H4834">
        <v>2.4</v>
      </c>
      <c r="I4834">
        <v>0.9</v>
      </c>
      <c r="J4834">
        <f>VLOOKUP(VALUE(RIGHT(B4834,2)),'XZ coord'!$T$144:$V$149,3,0)</f>
        <v>1.97</v>
      </c>
    </row>
    <row r="4835" spans="1:10" x14ac:dyDescent="0.2">
      <c r="A4835">
        <v>5834</v>
      </c>
      <c r="B4835" t="s">
        <v>4849</v>
      </c>
      <c r="C4835" t="s">
        <v>5</v>
      </c>
      <c r="D4835" t="s">
        <v>3372</v>
      </c>
      <c r="E4835">
        <f>VLOOKUP(LEFT(B4835,LEN(B4835)-2),'Correction using CAD'!A:F,5,0)</f>
        <v>71.275000000000006</v>
      </c>
      <c r="F4835">
        <f>VLOOKUP(LEFT(B4835,LEN(B4835)-2),'Correction using CAD'!A:F,6,0)</f>
        <v>11.700000000000003</v>
      </c>
      <c r="G4835">
        <f>VLOOKUP(VALUE(RIGHT(B4835,2)),'XZ coord'!$T$144:$U$149,2,0)</f>
        <v>4.22</v>
      </c>
      <c r="H4835">
        <v>2.4</v>
      </c>
      <c r="I4835">
        <v>0.9</v>
      </c>
      <c r="J4835">
        <f>VLOOKUP(VALUE(RIGHT(B4835,2)),'XZ coord'!$T$144:$V$149,3,0)</f>
        <v>2.25</v>
      </c>
    </row>
    <row r="4836" spans="1:10" x14ac:dyDescent="0.2">
      <c r="A4836">
        <v>5835</v>
      </c>
      <c r="B4836" t="s">
        <v>4850</v>
      </c>
      <c r="C4836" t="s">
        <v>2</v>
      </c>
      <c r="D4836" t="s">
        <v>3372</v>
      </c>
      <c r="E4836">
        <f>VLOOKUP(LEFT(B4836,LEN(B4836)-2),'Correction using CAD'!A:F,5,0)</f>
        <v>71.275000000000006</v>
      </c>
      <c r="F4836">
        <f>VLOOKUP(LEFT(B4836,LEN(B4836)-2),'Correction using CAD'!A:F,6,0)</f>
        <v>11.700000000000003</v>
      </c>
      <c r="G4836">
        <f>VLOOKUP(VALUE(RIGHT(B4836,2)),'XZ coord'!$T$144:$U$149,2,0)</f>
        <v>6.47</v>
      </c>
      <c r="H4836">
        <v>2.4</v>
      </c>
      <c r="I4836">
        <v>0.9</v>
      </c>
      <c r="J4836">
        <f>VLOOKUP(VALUE(RIGHT(B4836,2)),'XZ coord'!$T$144:$V$149,3,0)</f>
        <v>1.95</v>
      </c>
    </row>
    <row r="4837" spans="1:10" x14ac:dyDescent="0.2">
      <c r="A4837">
        <v>5836</v>
      </c>
      <c r="B4837" t="s">
        <v>4851</v>
      </c>
      <c r="C4837" t="s">
        <v>2</v>
      </c>
      <c r="D4837" t="s">
        <v>3372</v>
      </c>
      <c r="E4837">
        <f>VLOOKUP(LEFT(B4837,LEN(B4837)-2),'Correction using CAD'!A:F,5,0)</f>
        <v>71.275000000000006</v>
      </c>
      <c r="F4837">
        <f>VLOOKUP(LEFT(B4837,LEN(B4837)-2),'Correction using CAD'!A:F,6,0)</f>
        <v>11.700000000000003</v>
      </c>
      <c r="G4837">
        <f>VLOOKUP(VALUE(RIGHT(B4837,2)),'XZ coord'!$T$144:$U$149,2,0)</f>
        <v>8.42</v>
      </c>
      <c r="H4837">
        <v>2.4</v>
      </c>
      <c r="I4837">
        <v>0.9</v>
      </c>
      <c r="J4837">
        <f>VLOOKUP(VALUE(RIGHT(B4837,2)),'XZ coord'!$T$144:$V$149,3,0)</f>
        <v>1.95</v>
      </c>
    </row>
    <row r="4838" spans="1:10" x14ac:dyDescent="0.2">
      <c r="A4838">
        <v>5837</v>
      </c>
      <c r="B4838" t="s">
        <v>4852</v>
      </c>
      <c r="C4838" t="s">
        <v>5</v>
      </c>
      <c r="D4838" t="s">
        <v>3372</v>
      </c>
      <c r="E4838">
        <f>VLOOKUP(LEFT(B4838,LEN(B4838)-2),'Correction using CAD'!A:F,5,0)</f>
        <v>71.275000000000006</v>
      </c>
      <c r="F4838">
        <f>VLOOKUP(LEFT(B4838,LEN(B4838)-2),'Correction using CAD'!A:F,6,0)</f>
        <v>11.700000000000003</v>
      </c>
      <c r="G4838">
        <f>VLOOKUP(VALUE(RIGHT(B4838,2)),'XZ coord'!$T$144:$U$149,2,0)</f>
        <v>10.37</v>
      </c>
      <c r="H4838">
        <v>2.4</v>
      </c>
      <c r="I4838">
        <v>0.9</v>
      </c>
      <c r="J4838">
        <f>VLOOKUP(VALUE(RIGHT(B4838,2)),'XZ coord'!$T$144:$V$149,3,0)</f>
        <v>2.1</v>
      </c>
    </row>
    <row r="4839" spans="1:10" x14ac:dyDescent="0.2">
      <c r="A4839">
        <v>5838</v>
      </c>
      <c r="B4839" t="s">
        <v>4853</v>
      </c>
      <c r="C4839" t="s">
        <v>2</v>
      </c>
      <c r="D4839" t="s">
        <v>3372</v>
      </c>
      <c r="E4839">
        <f>VLOOKUP(LEFT(B4839,LEN(B4839)-2),'Correction using CAD'!A:F,5,0)</f>
        <v>71.275000000000006</v>
      </c>
      <c r="F4839">
        <f>VLOOKUP(LEFT(B4839,LEN(B4839)-2),'Correction using CAD'!A:F,6,0)</f>
        <v>12.600000000000003</v>
      </c>
      <c r="G4839">
        <f>VLOOKUP(VALUE(RIGHT(B4839,2)),'XZ coord'!$T$144:$U$149,2,0)</f>
        <v>2.25</v>
      </c>
      <c r="H4839">
        <v>2.4</v>
      </c>
      <c r="I4839">
        <v>0.9</v>
      </c>
      <c r="J4839">
        <f>VLOOKUP(VALUE(RIGHT(B4839,2)),'XZ coord'!$T$144:$V$149,3,0)</f>
        <v>1.97</v>
      </c>
    </row>
    <row r="4840" spans="1:10" x14ac:dyDescent="0.2">
      <c r="A4840">
        <v>5839</v>
      </c>
      <c r="B4840" t="s">
        <v>4854</v>
      </c>
      <c r="C4840" t="s">
        <v>5</v>
      </c>
      <c r="D4840" t="s">
        <v>3372</v>
      </c>
      <c r="E4840">
        <f>VLOOKUP(LEFT(B4840,LEN(B4840)-2),'Correction using CAD'!A:F,5,0)</f>
        <v>71.275000000000006</v>
      </c>
      <c r="F4840">
        <f>VLOOKUP(LEFT(B4840,LEN(B4840)-2),'Correction using CAD'!A:F,6,0)</f>
        <v>12.600000000000003</v>
      </c>
      <c r="G4840">
        <f>VLOOKUP(VALUE(RIGHT(B4840,2)),'XZ coord'!$T$144:$U$149,2,0)</f>
        <v>4.22</v>
      </c>
      <c r="H4840">
        <v>2.4</v>
      </c>
      <c r="I4840">
        <v>0.9</v>
      </c>
      <c r="J4840">
        <f>VLOOKUP(VALUE(RIGHT(B4840,2)),'XZ coord'!$T$144:$V$149,3,0)</f>
        <v>2.25</v>
      </c>
    </row>
    <row r="4841" spans="1:10" x14ac:dyDescent="0.2">
      <c r="A4841">
        <v>5840</v>
      </c>
      <c r="B4841" t="s">
        <v>4855</v>
      </c>
      <c r="C4841" t="s">
        <v>2</v>
      </c>
      <c r="D4841" t="s">
        <v>3372</v>
      </c>
      <c r="E4841">
        <f>VLOOKUP(LEFT(B4841,LEN(B4841)-2),'Correction using CAD'!A:F,5,0)</f>
        <v>71.275000000000006</v>
      </c>
      <c r="F4841">
        <f>VLOOKUP(LEFT(B4841,LEN(B4841)-2),'Correction using CAD'!A:F,6,0)</f>
        <v>12.600000000000003</v>
      </c>
      <c r="G4841">
        <f>VLOOKUP(VALUE(RIGHT(B4841,2)),'XZ coord'!$T$144:$U$149,2,0)</f>
        <v>6.47</v>
      </c>
      <c r="H4841">
        <v>2.4</v>
      </c>
      <c r="I4841">
        <v>0.9</v>
      </c>
      <c r="J4841">
        <f>VLOOKUP(VALUE(RIGHT(B4841,2)),'XZ coord'!$T$144:$V$149,3,0)</f>
        <v>1.95</v>
      </c>
    </row>
    <row r="4842" spans="1:10" x14ac:dyDescent="0.2">
      <c r="A4842">
        <v>5841</v>
      </c>
      <c r="B4842" t="s">
        <v>4856</v>
      </c>
      <c r="C4842" t="s">
        <v>2</v>
      </c>
      <c r="D4842" t="s">
        <v>3372</v>
      </c>
      <c r="E4842">
        <f>VLOOKUP(LEFT(B4842,LEN(B4842)-2),'Correction using CAD'!A:F,5,0)</f>
        <v>71.275000000000006</v>
      </c>
      <c r="F4842">
        <f>VLOOKUP(LEFT(B4842,LEN(B4842)-2),'Correction using CAD'!A:F,6,0)</f>
        <v>12.600000000000003</v>
      </c>
      <c r="G4842">
        <f>VLOOKUP(VALUE(RIGHT(B4842,2)),'XZ coord'!$T$144:$U$149,2,0)</f>
        <v>8.42</v>
      </c>
      <c r="H4842">
        <v>2.4</v>
      </c>
      <c r="I4842">
        <v>0.9</v>
      </c>
      <c r="J4842">
        <f>VLOOKUP(VALUE(RIGHT(B4842,2)),'XZ coord'!$T$144:$V$149,3,0)</f>
        <v>1.95</v>
      </c>
    </row>
    <row r="4843" spans="1:10" x14ac:dyDescent="0.2">
      <c r="A4843">
        <v>5842</v>
      </c>
      <c r="B4843" t="s">
        <v>4857</v>
      </c>
      <c r="C4843" t="s">
        <v>5</v>
      </c>
      <c r="D4843" t="s">
        <v>3372</v>
      </c>
      <c r="E4843">
        <f>VLOOKUP(LEFT(B4843,LEN(B4843)-2),'Correction using CAD'!A:F,5,0)</f>
        <v>71.275000000000006</v>
      </c>
      <c r="F4843">
        <f>VLOOKUP(LEFT(B4843,LEN(B4843)-2),'Correction using CAD'!A:F,6,0)</f>
        <v>12.600000000000003</v>
      </c>
      <c r="G4843">
        <f>VLOOKUP(VALUE(RIGHT(B4843,2)),'XZ coord'!$T$144:$U$149,2,0)</f>
        <v>10.37</v>
      </c>
      <c r="H4843">
        <v>2.4</v>
      </c>
      <c r="I4843">
        <v>0.9</v>
      </c>
      <c r="J4843">
        <f>VLOOKUP(VALUE(RIGHT(B4843,2)),'XZ coord'!$T$144:$V$149,3,0)</f>
        <v>2.1</v>
      </c>
    </row>
    <row r="4844" spans="1:10" x14ac:dyDescent="0.2">
      <c r="A4844">
        <v>5843</v>
      </c>
      <c r="B4844" t="s">
        <v>4858</v>
      </c>
      <c r="C4844" t="s">
        <v>2</v>
      </c>
      <c r="D4844" t="s">
        <v>3372</v>
      </c>
      <c r="E4844">
        <f>VLOOKUP(LEFT(B4844,LEN(B4844)-2),'Correction using CAD'!A:F,5,0)</f>
        <v>71.275000000000006</v>
      </c>
      <c r="F4844">
        <f>VLOOKUP(LEFT(B4844,LEN(B4844)-2),'Correction using CAD'!A:F,6,0)</f>
        <v>13.500000000000004</v>
      </c>
      <c r="G4844">
        <f>VLOOKUP(VALUE(RIGHT(B4844,2)),'XZ coord'!$T$144:$U$149,2,0)</f>
        <v>2.25</v>
      </c>
      <c r="H4844">
        <v>2.4</v>
      </c>
      <c r="I4844">
        <v>0.9</v>
      </c>
      <c r="J4844">
        <f>VLOOKUP(VALUE(RIGHT(B4844,2)),'XZ coord'!$T$144:$V$149,3,0)</f>
        <v>1.97</v>
      </c>
    </row>
    <row r="4845" spans="1:10" x14ac:dyDescent="0.2">
      <c r="A4845">
        <v>5844</v>
      </c>
      <c r="B4845" t="s">
        <v>4859</v>
      </c>
      <c r="C4845" t="s">
        <v>5</v>
      </c>
      <c r="D4845" t="s">
        <v>3372</v>
      </c>
      <c r="E4845">
        <f>VLOOKUP(LEFT(B4845,LEN(B4845)-2),'Correction using CAD'!A:F,5,0)</f>
        <v>71.275000000000006</v>
      </c>
      <c r="F4845">
        <f>VLOOKUP(LEFT(B4845,LEN(B4845)-2),'Correction using CAD'!A:F,6,0)</f>
        <v>13.500000000000004</v>
      </c>
      <c r="G4845">
        <f>VLOOKUP(VALUE(RIGHT(B4845,2)),'XZ coord'!$T$144:$U$149,2,0)</f>
        <v>4.22</v>
      </c>
      <c r="H4845">
        <v>2.4</v>
      </c>
      <c r="I4845">
        <v>0.9</v>
      </c>
      <c r="J4845">
        <f>VLOOKUP(VALUE(RIGHT(B4845,2)),'XZ coord'!$T$144:$V$149,3,0)</f>
        <v>2.25</v>
      </c>
    </row>
    <row r="4846" spans="1:10" x14ac:dyDescent="0.2">
      <c r="A4846">
        <v>5845</v>
      </c>
      <c r="B4846" t="s">
        <v>4860</v>
      </c>
      <c r="C4846" t="s">
        <v>2</v>
      </c>
      <c r="D4846" t="s">
        <v>3372</v>
      </c>
      <c r="E4846">
        <f>VLOOKUP(LEFT(B4846,LEN(B4846)-2),'Correction using CAD'!A:F,5,0)</f>
        <v>71.275000000000006</v>
      </c>
      <c r="F4846">
        <f>VLOOKUP(LEFT(B4846,LEN(B4846)-2),'Correction using CAD'!A:F,6,0)</f>
        <v>13.500000000000004</v>
      </c>
      <c r="G4846">
        <f>VLOOKUP(VALUE(RIGHT(B4846,2)),'XZ coord'!$T$144:$U$149,2,0)</f>
        <v>6.47</v>
      </c>
      <c r="H4846">
        <v>2.4</v>
      </c>
      <c r="I4846">
        <v>0.9</v>
      </c>
      <c r="J4846">
        <f>VLOOKUP(VALUE(RIGHT(B4846,2)),'XZ coord'!$T$144:$V$149,3,0)</f>
        <v>1.95</v>
      </c>
    </row>
    <row r="4847" spans="1:10" x14ac:dyDescent="0.2">
      <c r="A4847">
        <v>5846</v>
      </c>
      <c r="B4847" t="s">
        <v>4861</v>
      </c>
      <c r="C4847" t="s">
        <v>2</v>
      </c>
      <c r="D4847" t="s">
        <v>3372</v>
      </c>
      <c r="E4847">
        <f>VLOOKUP(LEFT(B4847,LEN(B4847)-2),'Correction using CAD'!A:F,5,0)</f>
        <v>71.275000000000006</v>
      </c>
      <c r="F4847">
        <f>VLOOKUP(LEFT(B4847,LEN(B4847)-2),'Correction using CAD'!A:F,6,0)</f>
        <v>13.500000000000004</v>
      </c>
      <c r="G4847">
        <f>VLOOKUP(VALUE(RIGHT(B4847,2)),'XZ coord'!$T$144:$U$149,2,0)</f>
        <v>8.42</v>
      </c>
      <c r="H4847">
        <v>2.4</v>
      </c>
      <c r="I4847">
        <v>0.9</v>
      </c>
      <c r="J4847">
        <f>VLOOKUP(VALUE(RIGHT(B4847,2)),'XZ coord'!$T$144:$V$149,3,0)</f>
        <v>1.95</v>
      </c>
    </row>
    <row r="4848" spans="1:10" x14ac:dyDescent="0.2">
      <c r="A4848">
        <v>5847</v>
      </c>
      <c r="B4848" t="s">
        <v>4862</v>
      </c>
      <c r="C4848" t="s">
        <v>5</v>
      </c>
      <c r="D4848" t="s">
        <v>3372</v>
      </c>
      <c r="E4848">
        <f>VLOOKUP(LEFT(B4848,LEN(B4848)-2),'Correction using CAD'!A:F,5,0)</f>
        <v>71.275000000000006</v>
      </c>
      <c r="F4848">
        <f>VLOOKUP(LEFT(B4848,LEN(B4848)-2),'Correction using CAD'!A:F,6,0)</f>
        <v>13.500000000000004</v>
      </c>
      <c r="G4848">
        <f>VLOOKUP(VALUE(RIGHT(B4848,2)),'XZ coord'!$T$144:$U$149,2,0)</f>
        <v>10.37</v>
      </c>
      <c r="H4848">
        <v>2.4</v>
      </c>
      <c r="I4848">
        <v>0.9</v>
      </c>
      <c r="J4848">
        <f>VLOOKUP(VALUE(RIGHT(B4848,2)),'XZ coord'!$T$144:$V$149,3,0)</f>
        <v>2.1</v>
      </c>
    </row>
    <row r="4849" spans="1:10" x14ac:dyDescent="0.2">
      <c r="A4849">
        <v>5848</v>
      </c>
      <c r="B4849" t="s">
        <v>4863</v>
      </c>
      <c r="C4849" t="s">
        <v>2</v>
      </c>
      <c r="D4849" t="s">
        <v>3372</v>
      </c>
      <c r="E4849">
        <f>VLOOKUP(LEFT(B4849,LEN(B4849)-2),'Correction using CAD'!A:F,5,0)</f>
        <v>71.275000000000006</v>
      </c>
      <c r="F4849">
        <f>VLOOKUP(LEFT(B4849,LEN(B4849)-2),'Correction using CAD'!A:F,6,0)</f>
        <v>14.400000000000004</v>
      </c>
      <c r="G4849">
        <f>VLOOKUP(VALUE(RIGHT(B4849,2)),'XZ coord'!$T$144:$U$149,2,0)</f>
        <v>2.25</v>
      </c>
      <c r="H4849">
        <v>2.4</v>
      </c>
      <c r="I4849">
        <v>0.9</v>
      </c>
      <c r="J4849">
        <f>VLOOKUP(VALUE(RIGHT(B4849,2)),'XZ coord'!$T$144:$V$149,3,0)</f>
        <v>1.97</v>
      </c>
    </row>
    <row r="4850" spans="1:10" x14ac:dyDescent="0.2">
      <c r="A4850">
        <v>5849</v>
      </c>
      <c r="B4850" t="s">
        <v>4864</v>
      </c>
      <c r="C4850" t="s">
        <v>5</v>
      </c>
      <c r="D4850" t="s">
        <v>3372</v>
      </c>
      <c r="E4850">
        <f>VLOOKUP(LEFT(B4850,LEN(B4850)-2),'Correction using CAD'!A:F,5,0)</f>
        <v>71.275000000000006</v>
      </c>
      <c r="F4850">
        <f>VLOOKUP(LEFT(B4850,LEN(B4850)-2),'Correction using CAD'!A:F,6,0)</f>
        <v>14.400000000000004</v>
      </c>
      <c r="G4850">
        <f>VLOOKUP(VALUE(RIGHT(B4850,2)),'XZ coord'!$T$144:$U$149,2,0)</f>
        <v>4.22</v>
      </c>
      <c r="H4850">
        <v>2.4</v>
      </c>
      <c r="I4850">
        <v>0.9</v>
      </c>
      <c r="J4850">
        <f>VLOOKUP(VALUE(RIGHT(B4850,2)),'XZ coord'!$T$144:$V$149,3,0)</f>
        <v>2.25</v>
      </c>
    </row>
    <row r="4851" spans="1:10" x14ac:dyDescent="0.2">
      <c r="A4851">
        <v>5850</v>
      </c>
      <c r="B4851" t="s">
        <v>4865</v>
      </c>
      <c r="C4851" t="s">
        <v>2</v>
      </c>
      <c r="D4851" t="s">
        <v>3372</v>
      </c>
      <c r="E4851">
        <f>VLOOKUP(LEFT(B4851,LEN(B4851)-2),'Correction using CAD'!A:F,5,0)</f>
        <v>71.275000000000006</v>
      </c>
      <c r="F4851">
        <f>VLOOKUP(LEFT(B4851,LEN(B4851)-2),'Correction using CAD'!A:F,6,0)</f>
        <v>14.400000000000004</v>
      </c>
      <c r="G4851">
        <f>VLOOKUP(VALUE(RIGHT(B4851,2)),'XZ coord'!$T$144:$U$149,2,0)</f>
        <v>6.47</v>
      </c>
      <c r="H4851">
        <v>2.4</v>
      </c>
      <c r="I4851">
        <v>0.9</v>
      </c>
      <c r="J4851">
        <f>VLOOKUP(VALUE(RIGHT(B4851,2)),'XZ coord'!$T$144:$V$149,3,0)</f>
        <v>1.95</v>
      </c>
    </row>
    <row r="4852" spans="1:10" x14ac:dyDescent="0.2">
      <c r="A4852">
        <v>5851</v>
      </c>
      <c r="B4852" t="s">
        <v>4866</v>
      </c>
      <c r="C4852" t="s">
        <v>2</v>
      </c>
      <c r="D4852" t="s">
        <v>3372</v>
      </c>
      <c r="E4852">
        <f>VLOOKUP(LEFT(B4852,LEN(B4852)-2),'Correction using CAD'!A:F,5,0)</f>
        <v>71.275000000000006</v>
      </c>
      <c r="F4852">
        <f>VLOOKUP(LEFT(B4852,LEN(B4852)-2),'Correction using CAD'!A:F,6,0)</f>
        <v>14.400000000000004</v>
      </c>
      <c r="G4852">
        <f>VLOOKUP(VALUE(RIGHT(B4852,2)),'XZ coord'!$T$144:$U$149,2,0)</f>
        <v>8.42</v>
      </c>
      <c r="H4852">
        <v>2.4</v>
      </c>
      <c r="I4852">
        <v>0.9</v>
      </c>
      <c r="J4852">
        <f>VLOOKUP(VALUE(RIGHT(B4852,2)),'XZ coord'!$T$144:$V$149,3,0)</f>
        <v>1.95</v>
      </c>
    </row>
    <row r="4853" spans="1:10" x14ac:dyDescent="0.2">
      <c r="A4853">
        <v>5852</v>
      </c>
      <c r="B4853" t="s">
        <v>4867</v>
      </c>
      <c r="C4853" t="s">
        <v>5</v>
      </c>
      <c r="D4853" t="s">
        <v>3372</v>
      </c>
      <c r="E4853">
        <f>VLOOKUP(LEFT(B4853,LEN(B4853)-2),'Correction using CAD'!A:F,5,0)</f>
        <v>71.275000000000006</v>
      </c>
      <c r="F4853">
        <f>VLOOKUP(LEFT(B4853,LEN(B4853)-2),'Correction using CAD'!A:F,6,0)</f>
        <v>14.400000000000004</v>
      </c>
      <c r="G4853">
        <f>VLOOKUP(VALUE(RIGHT(B4853,2)),'XZ coord'!$T$144:$U$149,2,0)</f>
        <v>10.37</v>
      </c>
      <c r="H4853">
        <v>2.4</v>
      </c>
      <c r="I4853">
        <v>0.9</v>
      </c>
      <c r="J4853">
        <f>VLOOKUP(VALUE(RIGHT(B4853,2)),'XZ coord'!$T$144:$V$149,3,0)</f>
        <v>2.1</v>
      </c>
    </row>
    <row r="4854" spans="1:10" x14ac:dyDescent="0.2">
      <c r="A4854">
        <v>5853</v>
      </c>
      <c r="B4854" t="s">
        <v>4868</v>
      </c>
      <c r="C4854" t="s">
        <v>2</v>
      </c>
      <c r="D4854" t="s">
        <v>3372</v>
      </c>
      <c r="E4854">
        <f>VLOOKUP(LEFT(B4854,LEN(B4854)-2),'Correction using CAD'!A:F,5,0)</f>
        <v>68.575000000000003</v>
      </c>
      <c r="F4854">
        <f>VLOOKUP(LEFT(B4854,LEN(B4854)-2),'Correction using CAD'!A:F,6,0)</f>
        <v>15.300000000000004</v>
      </c>
      <c r="G4854">
        <f>VLOOKUP(VALUE(RIGHT(B4854,2)),'XZ coord'!$T$144:$U$149,2,0)</f>
        <v>2.25</v>
      </c>
      <c r="H4854">
        <v>2.4</v>
      </c>
      <c r="I4854">
        <v>0.9</v>
      </c>
      <c r="J4854">
        <f>VLOOKUP(VALUE(RIGHT(B4854,2)),'XZ coord'!$T$144:$V$149,3,0)</f>
        <v>1.97</v>
      </c>
    </row>
    <row r="4855" spans="1:10" x14ac:dyDescent="0.2">
      <c r="A4855">
        <v>5854</v>
      </c>
      <c r="B4855" t="s">
        <v>4869</v>
      </c>
      <c r="C4855" t="s">
        <v>5</v>
      </c>
      <c r="D4855" t="s">
        <v>3372</v>
      </c>
      <c r="E4855">
        <f>VLOOKUP(LEFT(B4855,LEN(B4855)-2),'Correction using CAD'!A:F,5,0)</f>
        <v>68.575000000000003</v>
      </c>
      <c r="F4855">
        <f>VLOOKUP(LEFT(B4855,LEN(B4855)-2),'Correction using CAD'!A:F,6,0)</f>
        <v>15.300000000000004</v>
      </c>
      <c r="G4855">
        <f>VLOOKUP(VALUE(RIGHT(B4855,2)),'XZ coord'!$T$144:$U$149,2,0)</f>
        <v>4.22</v>
      </c>
      <c r="H4855">
        <v>2.4</v>
      </c>
      <c r="I4855">
        <v>0.9</v>
      </c>
      <c r="J4855">
        <f>VLOOKUP(VALUE(RIGHT(B4855,2)),'XZ coord'!$T$144:$V$149,3,0)</f>
        <v>2.25</v>
      </c>
    </row>
    <row r="4856" spans="1:10" x14ac:dyDescent="0.2">
      <c r="A4856">
        <v>5855</v>
      </c>
      <c r="B4856" t="s">
        <v>4870</v>
      </c>
      <c r="C4856" t="s">
        <v>2</v>
      </c>
      <c r="D4856" t="s">
        <v>3372</v>
      </c>
      <c r="E4856">
        <f>VLOOKUP(LEFT(B4856,LEN(B4856)-2),'Correction using CAD'!A:F,5,0)</f>
        <v>68.575000000000003</v>
      </c>
      <c r="F4856">
        <f>VLOOKUP(LEFT(B4856,LEN(B4856)-2),'Correction using CAD'!A:F,6,0)</f>
        <v>15.300000000000004</v>
      </c>
      <c r="G4856">
        <f>VLOOKUP(VALUE(RIGHT(B4856,2)),'XZ coord'!$T$144:$U$149,2,0)</f>
        <v>6.47</v>
      </c>
      <c r="H4856">
        <v>2.4</v>
      </c>
      <c r="I4856">
        <v>0.9</v>
      </c>
      <c r="J4856">
        <f>VLOOKUP(VALUE(RIGHT(B4856,2)),'XZ coord'!$T$144:$V$149,3,0)</f>
        <v>1.95</v>
      </c>
    </row>
    <row r="4857" spans="1:10" x14ac:dyDescent="0.2">
      <c r="A4857">
        <v>5856</v>
      </c>
      <c r="B4857" t="s">
        <v>4871</v>
      </c>
      <c r="C4857" t="s">
        <v>2</v>
      </c>
      <c r="D4857" t="s">
        <v>3372</v>
      </c>
      <c r="E4857">
        <f>VLOOKUP(LEFT(B4857,LEN(B4857)-2),'Correction using CAD'!A:F,5,0)</f>
        <v>68.575000000000003</v>
      </c>
      <c r="F4857">
        <f>VLOOKUP(LEFT(B4857,LEN(B4857)-2),'Correction using CAD'!A:F,6,0)</f>
        <v>15.300000000000004</v>
      </c>
      <c r="G4857">
        <f>VLOOKUP(VALUE(RIGHT(B4857,2)),'XZ coord'!$T$144:$U$149,2,0)</f>
        <v>8.42</v>
      </c>
      <c r="H4857">
        <v>2.4</v>
      </c>
      <c r="I4857">
        <v>0.9</v>
      </c>
      <c r="J4857">
        <f>VLOOKUP(VALUE(RIGHT(B4857,2)),'XZ coord'!$T$144:$V$149,3,0)</f>
        <v>1.95</v>
      </c>
    </row>
    <row r="4858" spans="1:10" x14ac:dyDescent="0.2">
      <c r="A4858">
        <v>5857</v>
      </c>
      <c r="B4858" t="s">
        <v>4872</v>
      </c>
      <c r="C4858" t="s">
        <v>2</v>
      </c>
      <c r="D4858" t="s">
        <v>3372</v>
      </c>
      <c r="E4858">
        <f>VLOOKUP(LEFT(B4858,LEN(B4858)-2),'Correction using CAD'!A:F,5,0)</f>
        <v>68.575000000000003</v>
      </c>
      <c r="F4858">
        <f>VLOOKUP(LEFT(B4858,LEN(B4858)-2),'Correction using CAD'!A:F,6,0)</f>
        <v>15.300000000000004</v>
      </c>
      <c r="G4858">
        <f>VLOOKUP(VALUE(RIGHT(B4858,2)),'XZ coord'!$T$144:$U$149,2,0)</f>
        <v>10.37</v>
      </c>
      <c r="H4858">
        <v>2.4</v>
      </c>
      <c r="I4858">
        <v>0.9</v>
      </c>
      <c r="J4858">
        <f>VLOOKUP(VALUE(RIGHT(B4858,2)),'XZ coord'!$T$144:$V$149,3,0)</f>
        <v>2.1</v>
      </c>
    </row>
    <row r="4859" spans="1:10" x14ac:dyDescent="0.2">
      <c r="A4859">
        <v>5858</v>
      </c>
      <c r="B4859" t="s">
        <v>4873</v>
      </c>
      <c r="C4859" t="s">
        <v>2</v>
      </c>
      <c r="D4859" t="s">
        <v>3372</v>
      </c>
      <c r="E4859">
        <f>VLOOKUP(LEFT(B4859,LEN(B4859)-2),'Correction using CAD'!A:F,5,0)</f>
        <v>68.575000000000003</v>
      </c>
      <c r="F4859">
        <f>VLOOKUP(LEFT(B4859,LEN(B4859)-2),'Correction using CAD'!A:F,6,0)</f>
        <v>16.200000000000003</v>
      </c>
      <c r="G4859">
        <f>VLOOKUP(VALUE(RIGHT(B4859,2)),'XZ coord'!$T$144:$U$149,2,0)</f>
        <v>2.25</v>
      </c>
      <c r="H4859">
        <v>2.4</v>
      </c>
      <c r="I4859">
        <v>0.9</v>
      </c>
      <c r="J4859">
        <f>VLOOKUP(VALUE(RIGHT(B4859,2)),'XZ coord'!$T$144:$V$149,3,0)</f>
        <v>1.97</v>
      </c>
    </row>
    <row r="4860" spans="1:10" x14ac:dyDescent="0.2">
      <c r="A4860">
        <v>5859</v>
      </c>
      <c r="B4860" t="s">
        <v>4874</v>
      </c>
      <c r="C4860" t="s">
        <v>5</v>
      </c>
      <c r="D4860" t="s">
        <v>3372</v>
      </c>
      <c r="E4860">
        <f>VLOOKUP(LEFT(B4860,LEN(B4860)-2),'Correction using CAD'!A:F,5,0)</f>
        <v>68.575000000000003</v>
      </c>
      <c r="F4860">
        <f>VLOOKUP(LEFT(B4860,LEN(B4860)-2),'Correction using CAD'!A:F,6,0)</f>
        <v>16.200000000000003</v>
      </c>
      <c r="G4860">
        <f>VLOOKUP(VALUE(RIGHT(B4860,2)),'XZ coord'!$T$144:$U$149,2,0)</f>
        <v>4.22</v>
      </c>
      <c r="H4860">
        <v>2.4</v>
      </c>
      <c r="I4860">
        <v>0.9</v>
      </c>
      <c r="J4860">
        <f>VLOOKUP(VALUE(RIGHT(B4860,2)),'XZ coord'!$T$144:$V$149,3,0)</f>
        <v>2.25</v>
      </c>
    </row>
    <row r="4861" spans="1:10" x14ac:dyDescent="0.2">
      <c r="A4861">
        <v>5860</v>
      </c>
      <c r="B4861" t="s">
        <v>4875</v>
      </c>
      <c r="C4861" t="s">
        <v>2</v>
      </c>
      <c r="D4861" t="s">
        <v>3372</v>
      </c>
      <c r="E4861">
        <f>VLOOKUP(LEFT(B4861,LEN(B4861)-2),'Correction using CAD'!A:F,5,0)</f>
        <v>68.575000000000003</v>
      </c>
      <c r="F4861">
        <f>VLOOKUP(LEFT(B4861,LEN(B4861)-2),'Correction using CAD'!A:F,6,0)</f>
        <v>16.200000000000003</v>
      </c>
      <c r="G4861">
        <f>VLOOKUP(VALUE(RIGHT(B4861,2)),'XZ coord'!$T$144:$U$149,2,0)</f>
        <v>6.47</v>
      </c>
      <c r="H4861">
        <v>2.4</v>
      </c>
      <c r="I4861">
        <v>0.9</v>
      </c>
      <c r="J4861">
        <f>VLOOKUP(VALUE(RIGHT(B4861,2)),'XZ coord'!$T$144:$V$149,3,0)</f>
        <v>1.95</v>
      </c>
    </row>
    <row r="4862" spans="1:10" x14ac:dyDescent="0.2">
      <c r="A4862">
        <v>5861</v>
      </c>
      <c r="B4862" t="s">
        <v>4876</v>
      </c>
      <c r="C4862" t="s">
        <v>2</v>
      </c>
      <c r="D4862" t="s">
        <v>3372</v>
      </c>
      <c r="E4862">
        <f>VLOOKUP(LEFT(B4862,LEN(B4862)-2),'Correction using CAD'!A:F,5,0)</f>
        <v>68.575000000000003</v>
      </c>
      <c r="F4862">
        <f>VLOOKUP(LEFT(B4862,LEN(B4862)-2),'Correction using CAD'!A:F,6,0)</f>
        <v>16.200000000000003</v>
      </c>
      <c r="G4862">
        <f>VLOOKUP(VALUE(RIGHT(B4862,2)),'XZ coord'!$T$144:$U$149,2,0)</f>
        <v>8.42</v>
      </c>
      <c r="H4862">
        <v>2.4</v>
      </c>
      <c r="I4862">
        <v>0.9</v>
      </c>
      <c r="J4862">
        <f>VLOOKUP(VALUE(RIGHT(B4862,2)),'XZ coord'!$T$144:$V$149,3,0)</f>
        <v>1.95</v>
      </c>
    </row>
    <row r="4863" spans="1:10" x14ac:dyDescent="0.2">
      <c r="A4863">
        <v>5862</v>
      </c>
      <c r="B4863" t="s">
        <v>4877</v>
      </c>
      <c r="C4863" t="s">
        <v>2</v>
      </c>
      <c r="D4863" t="s">
        <v>3372</v>
      </c>
      <c r="E4863">
        <f>VLOOKUP(LEFT(B4863,LEN(B4863)-2),'Correction using CAD'!A:F,5,0)</f>
        <v>68.575000000000003</v>
      </c>
      <c r="F4863">
        <f>VLOOKUP(LEFT(B4863,LEN(B4863)-2),'Correction using CAD'!A:F,6,0)</f>
        <v>16.200000000000003</v>
      </c>
      <c r="G4863">
        <f>VLOOKUP(VALUE(RIGHT(B4863,2)),'XZ coord'!$T$144:$U$149,2,0)</f>
        <v>10.37</v>
      </c>
      <c r="H4863">
        <v>2.4</v>
      </c>
      <c r="I4863">
        <v>0.9</v>
      </c>
      <c r="J4863">
        <f>VLOOKUP(VALUE(RIGHT(B4863,2)),'XZ coord'!$T$144:$V$149,3,0)</f>
        <v>2.1</v>
      </c>
    </row>
    <row r="4864" spans="1:10" x14ac:dyDescent="0.2">
      <c r="A4864">
        <v>5863</v>
      </c>
      <c r="B4864" t="s">
        <v>4878</v>
      </c>
      <c r="C4864" t="s">
        <v>2</v>
      </c>
      <c r="D4864" t="s">
        <v>3372</v>
      </c>
      <c r="E4864">
        <f>VLOOKUP(LEFT(B4864,LEN(B4864)-2),'Correction using CAD'!A:F,5,0)</f>
        <v>68.575000000000003</v>
      </c>
      <c r="F4864">
        <f>VLOOKUP(LEFT(B4864,LEN(B4864)-2),'Correction using CAD'!A:F,6,0)</f>
        <v>17.100000000000001</v>
      </c>
      <c r="G4864">
        <f>VLOOKUP(VALUE(RIGHT(B4864,2)),'XZ coord'!$T$144:$U$149,2,0)</f>
        <v>2.25</v>
      </c>
      <c r="H4864">
        <v>2.4</v>
      </c>
      <c r="I4864">
        <v>0.9</v>
      </c>
      <c r="J4864">
        <f>VLOOKUP(VALUE(RIGHT(B4864,2)),'XZ coord'!$T$144:$V$149,3,0)</f>
        <v>1.97</v>
      </c>
    </row>
    <row r="4865" spans="1:10" x14ac:dyDescent="0.2">
      <c r="A4865">
        <v>5864</v>
      </c>
      <c r="B4865" t="s">
        <v>4879</v>
      </c>
      <c r="C4865" t="s">
        <v>5</v>
      </c>
      <c r="D4865" t="s">
        <v>3372</v>
      </c>
      <c r="E4865">
        <f>VLOOKUP(LEFT(B4865,LEN(B4865)-2),'Correction using CAD'!A:F,5,0)</f>
        <v>68.575000000000003</v>
      </c>
      <c r="F4865">
        <f>VLOOKUP(LEFT(B4865,LEN(B4865)-2),'Correction using CAD'!A:F,6,0)</f>
        <v>17.100000000000001</v>
      </c>
      <c r="G4865">
        <f>VLOOKUP(VALUE(RIGHT(B4865,2)),'XZ coord'!$T$144:$U$149,2,0)</f>
        <v>4.22</v>
      </c>
      <c r="H4865">
        <v>2.4</v>
      </c>
      <c r="I4865">
        <v>0.9</v>
      </c>
      <c r="J4865">
        <f>VLOOKUP(VALUE(RIGHT(B4865,2)),'XZ coord'!$T$144:$V$149,3,0)</f>
        <v>2.25</v>
      </c>
    </row>
    <row r="4866" spans="1:10" x14ac:dyDescent="0.2">
      <c r="A4866">
        <v>5865</v>
      </c>
      <c r="B4866" t="s">
        <v>4880</v>
      </c>
      <c r="C4866" t="s">
        <v>2</v>
      </c>
      <c r="D4866" t="s">
        <v>3372</v>
      </c>
      <c r="E4866">
        <f>VLOOKUP(LEFT(B4866,LEN(B4866)-2),'Correction using CAD'!A:F,5,0)</f>
        <v>68.575000000000003</v>
      </c>
      <c r="F4866">
        <f>VLOOKUP(LEFT(B4866,LEN(B4866)-2),'Correction using CAD'!A:F,6,0)</f>
        <v>17.100000000000001</v>
      </c>
      <c r="G4866">
        <f>VLOOKUP(VALUE(RIGHT(B4866,2)),'XZ coord'!$T$144:$U$149,2,0)</f>
        <v>6.47</v>
      </c>
      <c r="H4866">
        <v>2.4</v>
      </c>
      <c r="I4866">
        <v>0.9</v>
      </c>
      <c r="J4866">
        <f>VLOOKUP(VALUE(RIGHT(B4866,2)),'XZ coord'!$T$144:$V$149,3,0)</f>
        <v>1.95</v>
      </c>
    </row>
    <row r="4867" spans="1:10" x14ac:dyDescent="0.2">
      <c r="A4867">
        <v>5866</v>
      </c>
      <c r="B4867" t="s">
        <v>4881</v>
      </c>
      <c r="C4867" t="s">
        <v>2</v>
      </c>
      <c r="D4867" t="s">
        <v>3372</v>
      </c>
      <c r="E4867">
        <f>VLOOKUP(LEFT(B4867,LEN(B4867)-2),'Correction using CAD'!A:F,5,0)</f>
        <v>68.575000000000003</v>
      </c>
      <c r="F4867">
        <f>VLOOKUP(LEFT(B4867,LEN(B4867)-2),'Correction using CAD'!A:F,6,0)</f>
        <v>17.100000000000001</v>
      </c>
      <c r="G4867">
        <f>VLOOKUP(VALUE(RIGHT(B4867,2)),'XZ coord'!$T$144:$U$149,2,0)</f>
        <v>8.42</v>
      </c>
      <c r="H4867">
        <v>2.4</v>
      </c>
      <c r="I4867">
        <v>0.9</v>
      </c>
      <c r="J4867">
        <f>VLOOKUP(VALUE(RIGHT(B4867,2)),'XZ coord'!$T$144:$V$149,3,0)</f>
        <v>1.95</v>
      </c>
    </row>
    <row r="4868" spans="1:10" x14ac:dyDescent="0.2">
      <c r="A4868">
        <v>5867</v>
      </c>
      <c r="B4868" t="s">
        <v>4882</v>
      </c>
      <c r="C4868" t="s">
        <v>5</v>
      </c>
      <c r="D4868" t="s">
        <v>3372</v>
      </c>
      <c r="E4868">
        <f>VLOOKUP(LEFT(B4868,LEN(B4868)-2),'Correction using CAD'!A:F,5,0)</f>
        <v>68.575000000000003</v>
      </c>
      <c r="F4868">
        <f>VLOOKUP(LEFT(B4868,LEN(B4868)-2),'Correction using CAD'!A:F,6,0)</f>
        <v>17.100000000000001</v>
      </c>
      <c r="G4868">
        <f>VLOOKUP(VALUE(RIGHT(B4868,2)),'XZ coord'!$T$144:$U$149,2,0)</f>
        <v>10.37</v>
      </c>
      <c r="H4868">
        <v>2.4</v>
      </c>
      <c r="I4868">
        <v>0.9</v>
      </c>
      <c r="J4868">
        <f>VLOOKUP(VALUE(RIGHT(B4868,2)),'XZ coord'!$T$144:$V$149,3,0)</f>
        <v>2.1</v>
      </c>
    </row>
    <row r="4869" spans="1:10" x14ac:dyDescent="0.2">
      <c r="A4869">
        <v>5868</v>
      </c>
      <c r="B4869" t="s">
        <v>4883</v>
      </c>
      <c r="C4869" t="s">
        <v>2</v>
      </c>
      <c r="D4869" t="s">
        <v>3372</v>
      </c>
      <c r="E4869">
        <f>VLOOKUP(LEFT(B4869,LEN(B4869)-2),'Correction using CAD'!A:F,5,0)</f>
        <v>68.575000000000003</v>
      </c>
      <c r="F4869">
        <f>VLOOKUP(LEFT(B4869,LEN(B4869)-2),'Correction using CAD'!A:F,6,0)</f>
        <v>18</v>
      </c>
      <c r="G4869">
        <f>VLOOKUP(VALUE(RIGHT(B4869,2)),'XZ coord'!$T$144:$U$149,2,0)</f>
        <v>2.25</v>
      </c>
      <c r="H4869">
        <v>2.4</v>
      </c>
      <c r="I4869">
        <v>0.9</v>
      </c>
      <c r="J4869">
        <f>VLOOKUP(VALUE(RIGHT(B4869,2)),'XZ coord'!$T$144:$V$149,3,0)</f>
        <v>1.97</v>
      </c>
    </row>
    <row r="4870" spans="1:10" x14ac:dyDescent="0.2">
      <c r="A4870">
        <v>5869</v>
      </c>
      <c r="B4870" t="s">
        <v>4884</v>
      </c>
      <c r="C4870" t="s">
        <v>5</v>
      </c>
      <c r="D4870" t="s">
        <v>3372</v>
      </c>
      <c r="E4870">
        <f>VLOOKUP(LEFT(B4870,LEN(B4870)-2),'Correction using CAD'!A:F,5,0)</f>
        <v>68.575000000000003</v>
      </c>
      <c r="F4870">
        <f>VLOOKUP(LEFT(B4870,LEN(B4870)-2),'Correction using CAD'!A:F,6,0)</f>
        <v>18</v>
      </c>
      <c r="G4870">
        <f>VLOOKUP(VALUE(RIGHT(B4870,2)),'XZ coord'!$T$144:$U$149,2,0)</f>
        <v>4.22</v>
      </c>
      <c r="H4870">
        <v>2.4</v>
      </c>
      <c r="I4870">
        <v>0.9</v>
      </c>
      <c r="J4870">
        <f>VLOOKUP(VALUE(RIGHT(B4870,2)),'XZ coord'!$T$144:$V$149,3,0)</f>
        <v>2.25</v>
      </c>
    </row>
    <row r="4871" spans="1:10" x14ac:dyDescent="0.2">
      <c r="A4871">
        <v>5870</v>
      </c>
      <c r="B4871" t="s">
        <v>4885</v>
      </c>
      <c r="C4871" t="s">
        <v>2</v>
      </c>
      <c r="D4871" t="s">
        <v>3372</v>
      </c>
      <c r="E4871">
        <f>VLOOKUP(LEFT(B4871,LEN(B4871)-2),'Correction using CAD'!A:F,5,0)</f>
        <v>68.575000000000003</v>
      </c>
      <c r="F4871">
        <f>VLOOKUP(LEFT(B4871,LEN(B4871)-2),'Correction using CAD'!A:F,6,0)</f>
        <v>18</v>
      </c>
      <c r="G4871">
        <f>VLOOKUP(VALUE(RIGHT(B4871,2)),'XZ coord'!$T$144:$U$149,2,0)</f>
        <v>6.47</v>
      </c>
      <c r="H4871">
        <v>2.4</v>
      </c>
      <c r="I4871">
        <v>0.9</v>
      </c>
      <c r="J4871">
        <f>VLOOKUP(VALUE(RIGHT(B4871,2)),'XZ coord'!$T$144:$V$149,3,0)</f>
        <v>1.95</v>
      </c>
    </row>
    <row r="4872" spans="1:10" x14ac:dyDescent="0.2">
      <c r="A4872">
        <v>5871</v>
      </c>
      <c r="B4872" t="s">
        <v>4886</v>
      </c>
      <c r="C4872" t="s">
        <v>2</v>
      </c>
      <c r="D4872" t="s">
        <v>3372</v>
      </c>
      <c r="E4872">
        <f>VLOOKUP(LEFT(B4872,LEN(B4872)-2),'Correction using CAD'!A:F,5,0)</f>
        <v>68.575000000000003</v>
      </c>
      <c r="F4872">
        <f>VLOOKUP(LEFT(B4872,LEN(B4872)-2),'Correction using CAD'!A:F,6,0)</f>
        <v>18</v>
      </c>
      <c r="G4872">
        <f>VLOOKUP(VALUE(RIGHT(B4872,2)),'XZ coord'!$T$144:$U$149,2,0)</f>
        <v>8.42</v>
      </c>
      <c r="H4872">
        <v>2.4</v>
      </c>
      <c r="I4872">
        <v>0.9</v>
      </c>
      <c r="J4872">
        <f>VLOOKUP(VALUE(RIGHT(B4872,2)),'XZ coord'!$T$144:$V$149,3,0)</f>
        <v>1.95</v>
      </c>
    </row>
    <row r="4873" spans="1:10" x14ac:dyDescent="0.2">
      <c r="A4873">
        <v>5872</v>
      </c>
      <c r="B4873" t="s">
        <v>4887</v>
      </c>
      <c r="C4873" t="s">
        <v>5</v>
      </c>
      <c r="D4873" t="s">
        <v>3372</v>
      </c>
      <c r="E4873">
        <f>VLOOKUP(LEFT(B4873,LEN(B4873)-2),'Correction using CAD'!A:F,5,0)</f>
        <v>68.575000000000003</v>
      </c>
      <c r="F4873">
        <f>VLOOKUP(LEFT(B4873,LEN(B4873)-2),'Correction using CAD'!A:F,6,0)</f>
        <v>18</v>
      </c>
      <c r="G4873">
        <f>VLOOKUP(VALUE(RIGHT(B4873,2)),'XZ coord'!$T$144:$U$149,2,0)</f>
        <v>10.37</v>
      </c>
      <c r="H4873">
        <v>2.4</v>
      </c>
      <c r="I4873">
        <v>0.9</v>
      </c>
      <c r="J4873">
        <f>VLOOKUP(VALUE(RIGHT(B4873,2)),'XZ coord'!$T$144:$V$149,3,0)</f>
        <v>2.1</v>
      </c>
    </row>
    <row r="4874" spans="1:10" x14ac:dyDescent="0.2">
      <c r="A4874">
        <v>5873</v>
      </c>
      <c r="B4874" t="s">
        <v>4888</v>
      </c>
      <c r="C4874" t="s">
        <v>2</v>
      </c>
      <c r="D4874" t="s">
        <v>3372</v>
      </c>
      <c r="E4874">
        <f>VLOOKUP(LEFT(B4874,LEN(B4874)-2),'Correction using CAD'!A:F,5,0)</f>
        <v>71.275000000000006</v>
      </c>
      <c r="F4874">
        <f>VLOOKUP(LEFT(B4874,LEN(B4874)-2),'Correction using CAD'!A:F,6,0)</f>
        <v>15.300000000000004</v>
      </c>
      <c r="G4874">
        <f>VLOOKUP(VALUE(RIGHT(B4874,2)),'XZ coord'!$T$144:$U$149,2,0)</f>
        <v>2.25</v>
      </c>
      <c r="H4874">
        <v>2.4</v>
      </c>
      <c r="I4874">
        <v>0.9</v>
      </c>
      <c r="J4874">
        <f>VLOOKUP(VALUE(RIGHT(B4874,2)),'XZ coord'!$T$144:$V$149,3,0)</f>
        <v>1.97</v>
      </c>
    </row>
    <row r="4875" spans="1:10" x14ac:dyDescent="0.2">
      <c r="A4875">
        <v>5874</v>
      </c>
      <c r="B4875" t="s">
        <v>4889</v>
      </c>
      <c r="C4875" t="s">
        <v>5</v>
      </c>
      <c r="D4875" t="s">
        <v>3372</v>
      </c>
      <c r="E4875">
        <f>VLOOKUP(LEFT(B4875,LEN(B4875)-2),'Correction using CAD'!A:F,5,0)</f>
        <v>71.275000000000006</v>
      </c>
      <c r="F4875">
        <f>VLOOKUP(LEFT(B4875,LEN(B4875)-2),'Correction using CAD'!A:F,6,0)</f>
        <v>15.300000000000004</v>
      </c>
      <c r="G4875">
        <f>VLOOKUP(VALUE(RIGHT(B4875,2)),'XZ coord'!$T$144:$U$149,2,0)</f>
        <v>4.22</v>
      </c>
      <c r="H4875">
        <v>2.4</v>
      </c>
      <c r="I4875">
        <v>0.9</v>
      </c>
      <c r="J4875">
        <f>VLOOKUP(VALUE(RIGHT(B4875,2)),'XZ coord'!$T$144:$V$149,3,0)</f>
        <v>2.25</v>
      </c>
    </row>
    <row r="4876" spans="1:10" x14ac:dyDescent="0.2">
      <c r="A4876">
        <v>5875</v>
      </c>
      <c r="B4876" t="s">
        <v>4890</v>
      </c>
      <c r="C4876" t="s">
        <v>2</v>
      </c>
      <c r="D4876" t="s">
        <v>3372</v>
      </c>
      <c r="E4876">
        <f>VLOOKUP(LEFT(B4876,LEN(B4876)-2),'Correction using CAD'!A:F,5,0)</f>
        <v>71.275000000000006</v>
      </c>
      <c r="F4876">
        <f>VLOOKUP(LEFT(B4876,LEN(B4876)-2),'Correction using CAD'!A:F,6,0)</f>
        <v>15.300000000000004</v>
      </c>
      <c r="G4876">
        <f>VLOOKUP(VALUE(RIGHT(B4876,2)),'XZ coord'!$T$144:$U$149,2,0)</f>
        <v>6.47</v>
      </c>
      <c r="H4876">
        <v>2.4</v>
      </c>
      <c r="I4876">
        <v>0.9</v>
      </c>
      <c r="J4876">
        <f>VLOOKUP(VALUE(RIGHT(B4876,2)),'XZ coord'!$T$144:$V$149,3,0)</f>
        <v>1.95</v>
      </c>
    </row>
    <row r="4877" spans="1:10" x14ac:dyDescent="0.2">
      <c r="A4877">
        <v>5876</v>
      </c>
      <c r="B4877" t="s">
        <v>4891</v>
      </c>
      <c r="C4877" t="s">
        <v>2</v>
      </c>
      <c r="D4877" t="s">
        <v>3372</v>
      </c>
      <c r="E4877">
        <f>VLOOKUP(LEFT(B4877,LEN(B4877)-2),'Correction using CAD'!A:F,5,0)</f>
        <v>71.275000000000006</v>
      </c>
      <c r="F4877">
        <f>VLOOKUP(LEFT(B4877,LEN(B4877)-2),'Correction using CAD'!A:F,6,0)</f>
        <v>15.300000000000004</v>
      </c>
      <c r="G4877">
        <f>VLOOKUP(VALUE(RIGHT(B4877,2)),'XZ coord'!$T$144:$U$149,2,0)</f>
        <v>8.42</v>
      </c>
      <c r="H4877">
        <v>2.4</v>
      </c>
      <c r="I4877">
        <v>0.9</v>
      </c>
      <c r="J4877">
        <f>VLOOKUP(VALUE(RIGHT(B4877,2)),'XZ coord'!$T$144:$V$149,3,0)</f>
        <v>1.95</v>
      </c>
    </row>
    <row r="4878" spans="1:10" x14ac:dyDescent="0.2">
      <c r="A4878">
        <v>5877</v>
      </c>
      <c r="B4878" t="s">
        <v>4892</v>
      </c>
      <c r="C4878" t="s">
        <v>2</v>
      </c>
      <c r="D4878" t="s">
        <v>3372</v>
      </c>
      <c r="E4878">
        <f>VLOOKUP(LEFT(B4878,LEN(B4878)-2),'Correction using CAD'!A:F,5,0)</f>
        <v>71.275000000000006</v>
      </c>
      <c r="F4878">
        <f>VLOOKUP(LEFT(B4878,LEN(B4878)-2),'Correction using CAD'!A:F,6,0)</f>
        <v>15.300000000000004</v>
      </c>
      <c r="G4878">
        <f>VLOOKUP(VALUE(RIGHT(B4878,2)),'XZ coord'!$T$144:$U$149,2,0)</f>
        <v>10.37</v>
      </c>
      <c r="H4878">
        <v>2.4</v>
      </c>
      <c r="I4878">
        <v>0.9</v>
      </c>
      <c r="J4878">
        <f>VLOOKUP(VALUE(RIGHT(B4878,2)),'XZ coord'!$T$144:$V$149,3,0)</f>
        <v>2.1</v>
      </c>
    </row>
    <row r="4879" spans="1:10" x14ac:dyDescent="0.2">
      <c r="A4879">
        <v>5878</v>
      </c>
      <c r="B4879" t="s">
        <v>4893</v>
      </c>
      <c r="C4879" t="s">
        <v>2</v>
      </c>
      <c r="D4879" t="s">
        <v>3372</v>
      </c>
      <c r="E4879">
        <f>VLOOKUP(LEFT(B4879,LEN(B4879)-2),'Correction using CAD'!A:F,5,0)</f>
        <v>71.275000000000006</v>
      </c>
      <c r="F4879">
        <f>VLOOKUP(LEFT(B4879,LEN(B4879)-2),'Correction using CAD'!A:F,6,0)</f>
        <v>16.200000000000003</v>
      </c>
      <c r="G4879">
        <f>VLOOKUP(VALUE(RIGHT(B4879,2)),'XZ coord'!$T$144:$U$149,2,0)</f>
        <v>2.25</v>
      </c>
      <c r="H4879">
        <v>2.4</v>
      </c>
      <c r="I4879">
        <v>0.9</v>
      </c>
      <c r="J4879">
        <f>VLOOKUP(VALUE(RIGHT(B4879,2)),'XZ coord'!$T$144:$V$149,3,0)</f>
        <v>1.97</v>
      </c>
    </row>
    <row r="4880" spans="1:10" x14ac:dyDescent="0.2">
      <c r="A4880">
        <v>5879</v>
      </c>
      <c r="B4880" t="s">
        <v>4894</v>
      </c>
      <c r="C4880" t="s">
        <v>5</v>
      </c>
      <c r="D4880" t="s">
        <v>3372</v>
      </c>
      <c r="E4880">
        <f>VLOOKUP(LEFT(B4880,LEN(B4880)-2),'Correction using CAD'!A:F,5,0)</f>
        <v>71.275000000000006</v>
      </c>
      <c r="F4880">
        <f>VLOOKUP(LEFT(B4880,LEN(B4880)-2),'Correction using CAD'!A:F,6,0)</f>
        <v>16.200000000000003</v>
      </c>
      <c r="G4880">
        <f>VLOOKUP(VALUE(RIGHT(B4880,2)),'XZ coord'!$T$144:$U$149,2,0)</f>
        <v>4.22</v>
      </c>
      <c r="H4880">
        <v>2.4</v>
      </c>
      <c r="I4880">
        <v>0.9</v>
      </c>
      <c r="J4880">
        <f>VLOOKUP(VALUE(RIGHT(B4880,2)),'XZ coord'!$T$144:$V$149,3,0)</f>
        <v>2.25</v>
      </c>
    </row>
    <row r="4881" spans="1:10" x14ac:dyDescent="0.2">
      <c r="A4881">
        <v>5880</v>
      </c>
      <c r="B4881" t="s">
        <v>4895</v>
      </c>
      <c r="C4881" t="s">
        <v>2</v>
      </c>
      <c r="D4881" t="s">
        <v>3372</v>
      </c>
      <c r="E4881">
        <f>VLOOKUP(LEFT(B4881,LEN(B4881)-2),'Correction using CAD'!A:F,5,0)</f>
        <v>71.275000000000006</v>
      </c>
      <c r="F4881">
        <f>VLOOKUP(LEFT(B4881,LEN(B4881)-2),'Correction using CAD'!A:F,6,0)</f>
        <v>16.200000000000003</v>
      </c>
      <c r="G4881">
        <f>VLOOKUP(VALUE(RIGHT(B4881,2)),'XZ coord'!$T$144:$U$149,2,0)</f>
        <v>6.47</v>
      </c>
      <c r="H4881">
        <v>2.4</v>
      </c>
      <c r="I4881">
        <v>0.9</v>
      </c>
      <c r="J4881">
        <f>VLOOKUP(VALUE(RIGHT(B4881,2)),'XZ coord'!$T$144:$V$149,3,0)</f>
        <v>1.95</v>
      </c>
    </row>
    <row r="4882" spans="1:10" x14ac:dyDescent="0.2">
      <c r="A4882">
        <v>5881</v>
      </c>
      <c r="B4882" t="s">
        <v>4896</v>
      </c>
      <c r="C4882" t="s">
        <v>2</v>
      </c>
      <c r="D4882" t="s">
        <v>3372</v>
      </c>
      <c r="E4882">
        <f>VLOOKUP(LEFT(B4882,LEN(B4882)-2),'Correction using CAD'!A:F,5,0)</f>
        <v>71.275000000000006</v>
      </c>
      <c r="F4882">
        <f>VLOOKUP(LEFT(B4882,LEN(B4882)-2),'Correction using CAD'!A:F,6,0)</f>
        <v>16.200000000000003</v>
      </c>
      <c r="G4882">
        <f>VLOOKUP(VALUE(RIGHT(B4882,2)),'XZ coord'!$T$144:$U$149,2,0)</f>
        <v>8.42</v>
      </c>
      <c r="H4882">
        <v>2.4</v>
      </c>
      <c r="I4882">
        <v>0.9</v>
      </c>
      <c r="J4882">
        <f>VLOOKUP(VALUE(RIGHT(B4882,2)),'XZ coord'!$T$144:$V$149,3,0)</f>
        <v>1.95</v>
      </c>
    </row>
    <row r="4883" spans="1:10" x14ac:dyDescent="0.2">
      <c r="A4883">
        <v>5882</v>
      </c>
      <c r="B4883" t="s">
        <v>4897</v>
      </c>
      <c r="C4883" t="s">
        <v>2</v>
      </c>
      <c r="D4883" t="s">
        <v>3372</v>
      </c>
      <c r="E4883">
        <f>VLOOKUP(LEFT(B4883,LEN(B4883)-2),'Correction using CAD'!A:F,5,0)</f>
        <v>71.275000000000006</v>
      </c>
      <c r="F4883">
        <f>VLOOKUP(LEFT(B4883,LEN(B4883)-2),'Correction using CAD'!A:F,6,0)</f>
        <v>16.200000000000003</v>
      </c>
      <c r="G4883">
        <f>VLOOKUP(VALUE(RIGHT(B4883,2)),'XZ coord'!$T$144:$U$149,2,0)</f>
        <v>10.37</v>
      </c>
      <c r="H4883">
        <v>2.4</v>
      </c>
      <c r="I4883">
        <v>0.9</v>
      </c>
      <c r="J4883">
        <f>VLOOKUP(VALUE(RIGHT(B4883,2)),'XZ coord'!$T$144:$V$149,3,0)</f>
        <v>2.1</v>
      </c>
    </row>
    <row r="4884" spans="1:10" x14ac:dyDescent="0.2">
      <c r="A4884">
        <v>5883</v>
      </c>
      <c r="B4884" t="s">
        <v>4898</v>
      </c>
      <c r="C4884" t="s">
        <v>2</v>
      </c>
      <c r="D4884" t="s">
        <v>3372</v>
      </c>
      <c r="E4884">
        <f>VLOOKUP(LEFT(B4884,LEN(B4884)-2),'Correction using CAD'!A:F,5,0)</f>
        <v>71.275000000000006</v>
      </c>
      <c r="F4884">
        <f>VLOOKUP(LEFT(B4884,LEN(B4884)-2),'Correction using CAD'!A:F,6,0)</f>
        <v>17.100000000000001</v>
      </c>
      <c r="G4884">
        <f>VLOOKUP(VALUE(RIGHT(B4884,2)),'XZ coord'!$T$144:$U$149,2,0)</f>
        <v>2.25</v>
      </c>
      <c r="H4884">
        <v>2.4</v>
      </c>
      <c r="I4884">
        <v>0.9</v>
      </c>
      <c r="J4884">
        <f>VLOOKUP(VALUE(RIGHT(B4884,2)),'XZ coord'!$T$144:$V$149,3,0)</f>
        <v>1.97</v>
      </c>
    </row>
    <row r="4885" spans="1:10" x14ac:dyDescent="0.2">
      <c r="A4885">
        <v>5884</v>
      </c>
      <c r="B4885" t="s">
        <v>4899</v>
      </c>
      <c r="C4885" t="s">
        <v>5</v>
      </c>
      <c r="D4885" t="s">
        <v>3372</v>
      </c>
      <c r="E4885">
        <f>VLOOKUP(LEFT(B4885,LEN(B4885)-2),'Correction using CAD'!A:F,5,0)</f>
        <v>71.275000000000006</v>
      </c>
      <c r="F4885">
        <f>VLOOKUP(LEFT(B4885,LEN(B4885)-2),'Correction using CAD'!A:F,6,0)</f>
        <v>17.100000000000001</v>
      </c>
      <c r="G4885">
        <f>VLOOKUP(VALUE(RIGHT(B4885,2)),'XZ coord'!$T$144:$U$149,2,0)</f>
        <v>4.22</v>
      </c>
      <c r="H4885">
        <v>2.4</v>
      </c>
      <c r="I4885">
        <v>0.9</v>
      </c>
      <c r="J4885">
        <f>VLOOKUP(VALUE(RIGHT(B4885,2)),'XZ coord'!$T$144:$V$149,3,0)</f>
        <v>2.25</v>
      </c>
    </row>
    <row r="4886" spans="1:10" x14ac:dyDescent="0.2">
      <c r="A4886">
        <v>5885</v>
      </c>
      <c r="B4886" t="s">
        <v>4900</v>
      </c>
      <c r="C4886" t="s">
        <v>2</v>
      </c>
      <c r="D4886" t="s">
        <v>3372</v>
      </c>
      <c r="E4886">
        <f>VLOOKUP(LEFT(B4886,LEN(B4886)-2),'Correction using CAD'!A:F,5,0)</f>
        <v>71.275000000000006</v>
      </c>
      <c r="F4886">
        <f>VLOOKUP(LEFT(B4886,LEN(B4886)-2),'Correction using CAD'!A:F,6,0)</f>
        <v>17.100000000000001</v>
      </c>
      <c r="G4886">
        <f>VLOOKUP(VALUE(RIGHT(B4886,2)),'XZ coord'!$T$144:$U$149,2,0)</f>
        <v>6.47</v>
      </c>
      <c r="H4886">
        <v>2.4</v>
      </c>
      <c r="I4886">
        <v>0.9</v>
      </c>
      <c r="J4886">
        <f>VLOOKUP(VALUE(RIGHT(B4886,2)),'XZ coord'!$T$144:$V$149,3,0)</f>
        <v>1.95</v>
      </c>
    </row>
    <row r="4887" spans="1:10" x14ac:dyDescent="0.2">
      <c r="A4887">
        <v>5886</v>
      </c>
      <c r="B4887" t="s">
        <v>4901</v>
      </c>
      <c r="C4887" t="s">
        <v>2</v>
      </c>
      <c r="D4887" t="s">
        <v>3372</v>
      </c>
      <c r="E4887">
        <f>VLOOKUP(LEFT(B4887,LEN(B4887)-2),'Correction using CAD'!A:F,5,0)</f>
        <v>71.275000000000006</v>
      </c>
      <c r="F4887">
        <f>VLOOKUP(LEFT(B4887,LEN(B4887)-2),'Correction using CAD'!A:F,6,0)</f>
        <v>17.100000000000001</v>
      </c>
      <c r="G4887">
        <f>VLOOKUP(VALUE(RIGHT(B4887,2)),'XZ coord'!$T$144:$U$149,2,0)</f>
        <v>8.42</v>
      </c>
      <c r="H4887">
        <v>2.4</v>
      </c>
      <c r="I4887">
        <v>0.9</v>
      </c>
      <c r="J4887">
        <f>VLOOKUP(VALUE(RIGHT(B4887,2)),'XZ coord'!$T$144:$V$149,3,0)</f>
        <v>1.95</v>
      </c>
    </row>
    <row r="4888" spans="1:10" x14ac:dyDescent="0.2">
      <c r="A4888">
        <v>5887</v>
      </c>
      <c r="B4888" t="s">
        <v>4902</v>
      </c>
      <c r="C4888" t="s">
        <v>5</v>
      </c>
      <c r="D4888" t="s">
        <v>3372</v>
      </c>
      <c r="E4888">
        <f>VLOOKUP(LEFT(B4888,LEN(B4888)-2),'Correction using CAD'!A:F,5,0)</f>
        <v>71.275000000000006</v>
      </c>
      <c r="F4888">
        <f>VLOOKUP(LEFT(B4888,LEN(B4888)-2),'Correction using CAD'!A:F,6,0)</f>
        <v>17.100000000000001</v>
      </c>
      <c r="G4888">
        <f>VLOOKUP(VALUE(RIGHT(B4888,2)),'XZ coord'!$T$144:$U$149,2,0)</f>
        <v>10.37</v>
      </c>
      <c r="H4888">
        <v>2.4</v>
      </c>
      <c r="I4888">
        <v>0.9</v>
      </c>
      <c r="J4888">
        <f>VLOOKUP(VALUE(RIGHT(B4888,2)),'XZ coord'!$T$144:$V$149,3,0)</f>
        <v>2.1</v>
      </c>
    </row>
    <row r="4889" spans="1:10" x14ac:dyDescent="0.2">
      <c r="A4889">
        <v>5888</v>
      </c>
      <c r="B4889" t="s">
        <v>4903</v>
      </c>
      <c r="C4889" t="s">
        <v>2</v>
      </c>
      <c r="D4889" t="s">
        <v>3372</v>
      </c>
      <c r="E4889">
        <f>VLOOKUP(LEFT(B4889,LEN(B4889)-2),'Correction using CAD'!A:F,5,0)</f>
        <v>71.275000000000006</v>
      </c>
      <c r="F4889">
        <f>VLOOKUP(LEFT(B4889,LEN(B4889)-2),'Correction using CAD'!A:F,6,0)</f>
        <v>18</v>
      </c>
      <c r="G4889">
        <f>VLOOKUP(VALUE(RIGHT(B4889,2)),'XZ coord'!$T$144:$U$149,2,0)</f>
        <v>2.25</v>
      </c>
      <c r="H4889">
        <v>2.4</v>
      </c>
      <c r="I4889">
        <v>0.9</v>
      </c>
      <c r="J4889">
        <f>VLOOKUP(VALUE(RIGHT(B4889,2)),'XZ coord'!$T$144:$V$149,3,0)</f>
        <v>1.97</v>
      </c>
    </row>
    <row r="4890" spans="1:10" x14ac:dyDescent="0.2">
      <c r="A4890">
        <v>5889</v>
      </c>
      <c r="B4890" t="s">
        <v>4904</v>
      </c>
      <c r="C4890" t="s">
        <v>5</v>
      </c>
      <c r="D4890" t="s">
        <v>3372</v>
      </c>
      <c r="E4890">
        <f>VLOOKUP(LEFT(B4890,LEN(B4890)-2),'Correction using CAD'!A:F,5,0)</f>
        <v>71.275000000000006</v>
      </c>
      <c r="F4890">
        <f>VLOOKUP(LEFT(B4890,LEN(B4890)-2),'Correction using CAD'!A:F,6,0)</f>
        <v>18</v>
      </c>
      <c r="G4890">
        <f>VLOOKUP(VALUE(RIGHT(B4890,2)),'XZ coord'!$T$144:$U$149,2,0)</f>
        <v>4.22</v>
      </c>
      <c r="H4890">
        <v>2.4</v>
      </c>
      <c r="I4890">
        <v>0.9</v>
      </c>
      <c r="J4890">
        <f>VLOOKUP(VALUE(RIGHT(B4890,2)),'XZ coord'!$T$144:$V$149,3,0)</f>
        <v>2.25</v>
      </c>
    </row>
    <row r="4891" spans="1:10" x14ac:dyDescent="0.2">
      <c r="A4891">
        <v>5890</v>
      </c>
      <c r="B4891" t="s">
        <v>4905</v>
      </c>
      <c r="C4891" t="s">
        <v>2</v>
      </c>
      <c r="D4891" t="s">
        <v>3372</v>
      </c>
      <c r="E4891">
        <f>VLOOKUP(LEFT(B4891,LEN(B4891)-2),'Correction using CAD'!A:F,5,0)</f>
        <v>71.275000000000006</v>
      </c>
      <c r="F4891">
        <f>VLOOKUP(LEFT(B4891,LEN(B4891)-2),'Correction using CAD'!A:F,6,0)</f>
        <v>18</v>
      </c>
      <c r="G4891">
        <f>VLOOKUP(VALUE(RIGHT(B4891,2)),'XZ coord'!$T$144:$U$149,2,0)</f>
        <v>6.47</v>
      </c>
      <c r="H4891">
        <v>2.4</v>
      </c>
      <c r="I4891">
        <v>0.9</v>
      </c>
      <c r="J4891">
        <f>VLOOKUP(VALUE(RIGHT(B4891,2)),'XZ coord'!$T$144:$V$149,3,0)</f>
        <v>1.95</v>
      </c>
    </row>
    <row r="4892" spans="1:10" x14ac:dyDescent="0.2">
      <c r="A4892">
        <v>5891</v>
      </c>
      <c r="B4892" t="s">
        <v>4906</v>
      </c>
      <c r="C4892" t="s">
        <v>2</v>
      </c>
      <c r="D4892" t="s">
        <v>3372</v>
      </c>
      <c r="E4892">
        <f>VLOOKUP(LEFT(B4892,LEN(B4892)-2),'Correction using CAD'!A:F,5,0)</f>
        <v>71.275000000000006</v>
      </c>
      <c r="F4892">
        <f>VLOOKUP(LEFT(B4892,LEN(B4892)-2),'Correction using CAD'!A:F,6,0)</f>
        <v>18</v>
      </c>
      <c r="G4892">
        <f>VLOOKUP(VALUE(RIGHT(B4892,2)),'XZ coord'!$T$144:$U$149,2,0)</f>
        <v>8.42</v>
      </c>
      <c r="H4892">
        <v>2.4</v>
      </c>
      <c r="I4892">
        <v>0.9</v>
      </c>
      <c r="J4892">
        <f>VLOOKUP(VALUE(RIGHT(B4892,2)),'XZ coord'!$T$144:$V$149,3,0)</f>
        <v>1.95</v>
      </c>
    </row>
    <row r="4893" spans="1:10" x14ac:dyDescent="0.2">
      <c r="A4893">
        <v>5892</v>
      </c>
      <c r="B4893" t="s">
        <v>4907</v>
      </c>
      <c r="C4893" t="s">
        <v>5</v>
      </c>
      <c r="D4893" t="s">
        <v>3372</v>
      </c>
      <c r="E4893">
        <f>VLOOKUP(LEFT(B4893,LEN(B4893)-2),'Correction using CAD'!A:F,5,0)</f>
        <v>71.275000000000006</v>
      </c>
      <c r="F4893">
        <f>VLOOKUP(LEFT(B4893,LEN(B4893)-2),'Correction using CAD'!A:F,6,0)</f>
        <v>18</v>
      </c>
      <c r="G4893">
        <f>VLOOKUP(VALUE(RIGHT(B4893,2)),'XZ coord'!$T$144:$U$149,2,0)</f>
        <v>10.37</v>
      </c>
      <c r="H4893">
        <v>2.4</v>
      </c>
      <c r="I4893">
        <v>0.9</v>
      </c>
      <c r="J4893">
        <f>VLOOKUP(VALUE(RIGHT(B4893,2)),'XZ coord'!$T$144:$V$149,3,0)</f>
        <v>2.1</v>
      </c>
    </row>
    <row r="4894" spans="1:10" x14ac:dyDescent="0.2">
      <c r="A4894">
        <v>5893</v>
      </c>
      <c r="B4894" t="s">
        <v>4908</v>
      </c>
      <c r="C4894" t="s">
        <v>2</v>
      </c>
      <c r="D4894" t="s">
        <v>3372</v>
      </c>
      <c r="E4894">
        <f>VLOOKUP(LEFT(B4894,LEN(B4894)-2),'Correction using CAD'!A:F,5,0)</f>
        <v>68.575000000000003</v>
      </c>
      <c r="F4894">
        <f>VLOOKUP(LEFT(B4894,LEN(B4894)-2),'Correction using CAD'!A:F,6,0)</f>
        <v>18.899999999999999</v>
      </c>
      <c r="G4894">
        <f>VLOOKUP(VALUE(RIGHT(B4894,2)),'XZ coord'!$T$144:$U$149,2,0)</f>
        <v>2.25</v>
      </c>
      <c r="H4894">
        <v>2.4</v>
      </c>
      <c r="I4894">
        <v>0.9</v>
      </c>
      <c r="J4894">
        <f>VLOOKUP(VALUE(RIGHT(B4894,2)),'XZ coord'!$T$144:$V$149,3,0)</f>
        <v>1.97</v>
      </c>
    </row>
    <row r="4895" spans="1:10" x14ac:dyDescent="0.2">
      <c r="A4895">
        <v>5894</v>
      </c>
      <c r="B4895" t="s">
        <v>4909</v>
      </c>
      <c r="C4895" t="s">
        <v>5</v>
      </c>
      <c r="D4895" t="s">
        <v>3372</v>
      </c>
      <c r="E4895">
        <f>VLOOKUP(LEFT(B4895,LEN(B4895)-2),'Correction using CAD'!A:F,5,0)</f>
        <v>68.575000000000003</v>
      </c>
      <c r="F4895">
        <f>VLOOKUP(LEFT(B4895,LEN(B4895)-2),'Correction using CAD'!A:F,6,0)</f>
        <v>18.899999999999999</v>
      </c>
      <c r="G4895">
        <f>VLOOKUP(VALUE(RIGHT(B4895,2)),'XZ coord'!$T$144:$U$149,2,0)</f>
        <v>4.22</v>
      </c>
      <c r="H4895">
        <v>2.4</v>
      </c>
      <c r="I4895">
        <v>0.9</v>
      </c>
      <c r="J4895">
        <f>VLOOKUP(VALUE(RIGHT(B4895,2)),'XZ coord'!$T$144:$V$149,3,0)</f>
        <v>2.25</v>
      </c>
    </row>
    <row r="4896" spans="1:10" x14ac:dyDescent="0.2">
      <c r="A4896">
        <v>5895</v>
      </c>
      <c r="B4896" t="s">
        <v>4910</v>
      </c>
      <c r="C4896" t="s">
        <v>2</v>
      </c>
      <c r="D4896" t="s">
        <v>3372</v>
      </c>
      <c r="E4896">
        <f>VLOOKUP(LEFT(B4896,LEN(B4896)-2),'Correction using CAD'!A:F,5,0)</f>
        <v>68.575000000000003</v>
      </c>
      <c r="F4896">
        <f>VLOOKUP(LEFT(B4896,LEN(B4896)-2),'Correction using CAD'!A:F,6,0)</f>
        <v>18.899999999999999</v>
      </c>
      <c r="G4896">
        <f>VLOOKUP(VALUE(RIGHT(B4896,2)),'XZ coord'!$T$144:$U$149,2,0)</f>
        <v>6.47</v>
      </c>
      <c r="H4896">
        <v>2.4</v>
      </c>
      <c r="I4896">
        <v>0.9</v>
      </c>
      <c r="J4896">
        <f>VLOOKUP(VALUE(RIGHT(B4896,2)),'XZ coord'!$T$144:$V$149,3,0)</f>
        <v>1.95</v>
      </c>
    </row>
    <row r="4897" spans="1:10" x14ac:dyDescent="0.2">
      <c r="A4897">
        <v>5896</v>
      </c>
      <c r="B4897" t="s">
        <v>4911</v>
      </c>
      <c r="C4897" t="s">
        <v>2</v>
      </c>
      <c r="D4897" t="s">
        <v>3372</v>
      </c>
      <c r="E4897">
        <f>VLOOKUP(LEFT(B4897,LEN(B4897)-2),'Correction using CAD'!A:F,5,0)</f>
        <v>68.575000000000003</v>
      </c>
      <c r="F4897">
        <f>VLOOKUP(LEFT(B4897,LEN(B4897)-2),'Correction using CAD'!A:F,6,0)</f>
        <v>18.899999999999999</v>
      </c>
      <c r="G4897">
        <f>VLOOKUP(VALUE(RIGHT(B4897,2)),'XZ coord'!$T$144:$U$149,2,0)</f>
        <v>8.42</v>
      </c>
      <c r="H4897">
        <v>2.4</v>
      </c>
      <c r="I4897">
        <v>0.9</v>
      </c>
      <c r="J4897">
        <f>VLOOKUP(VALUE(RIGHT(B4897,2)),'XZ coord'!$T$144:$V$149,3,0)</f>
        <v>1.95</v>
      </c>
    </row>
    <row r="4898" spans="1:10" x14ac:dyDescent="0.2">
      <c r="A4898">
        <v>5897</v>
      </c>
      <c r="B4898" t="s">
        <v>4912</v>
      </c>
      <c r="C4898" t="s">
        <v>5</v>
      </c>
      <c r="D4898" t="s">
        <v>3372</v>
      </c>
      <c r="E4898">
        <f>VLOOKUP(LEFT(B4898,LEN(B4898)-2),'Correction using CAD'!A:F,5,0)</f>
        <v>68.575000000000003</v>
      </c>
      <c r="F4898">
        <f>VLOOKUP(LEFT(B4898,LEN(B4898)-2),'Correction using CAD'!A:F,6,0)</f>
        <v>18.899999999999999</v>
      </c>
      <c r="G4898">
        <f>VLOOKUP(VALUE(RIGHT(B4898,2)),'XZ coord'!$T$144:$U$149,2,0)</f>
        <v>10.37</v>
      </c>
      <c r="H4898">
        <v>2.4</v>
      </c>
      <c r="I4898">
        <v>0.9</v>
      </c>
      <c r="J4898">
        <f>VLOOKUP(VALUE(RIGHT(B4898,2)),'XZ coord'!$T$144:$V$149,3,0)</f>
        <v>2.1</v>
      </c>
    </row>
    <row r="4899" spans="1:10" x14ac:dyDescent="0.2">
      <c r="A4899">
        <v>5898</v>
      </c>
      <c r="B4899" t="s">
        <v>4913</v>
      </c>
      <c r="C4899" t="s">
        <v>2</v>
      </c>
      <c r="D4899" t="s">
        <v>3372</v>
      </c>
      <c r="E4899">
        <f>VLOOKUP(LEFT(B4899,LEN(B4899)-2),'Correction using CAD'!A:F,5,0)</f>
        <v>68.575000000000003</v>
      </c>
      <c r="F4899">
        <f>VLOOKUP(LEFT(B4899,LEN(B4899)-2),'Correction using CAD'!A:F,6,0)</f>
        <v>19.799999999999997</v>
      </c>
      <c r="G4899">
        <f>VLOOKUP(VALUE(RIGHT(B4899,2)),'XZ coord'!$T$144:$U$149,2,0)</f>
        <v>2.25</v>
      </c>
      <c r="H4899">
        <v>2.4</v>
      </c>
      <c r="I4899">
        <v>0.9</v>
      </c>
      <c r="J4899">
        <f>VLOOKUP(VALUE(RIGHT(B4899,2)),'XZ coord'!$T$144:$V$149,3,0)</f>
        <v>1.97</v>
      </c>
    </row>
    <row r="4900" spans="1:10" x14ac:dyDescent="0.2">
      <c r="A4900">
        <v>5899</v>
      </c>
      <c r="B4900" t="s">
        <v>4914</v>
      </c>
      <c r="C4900" t="s">
        <v>5</v>
      </c>
      <c r="D4900" t="s">
        <v>3372</v>
      </c>
      <c r="E4900">
        <f>VLOOKUP(LEFT(B4900,LEN(B4900)-2),'Correction using CAD'!A:F,5,0)</f>
        <v>68.575000000000003</v>
      </c>
      <c r="F4900">
        <f>VLOOKUP(LEFT(B4900,LEN(B4900)-2),'Correction using CAD'!A:F,6,0)</f>
        <v>19.799999999999997</v>
      </c>
      <c r="G4900">
        <f>VLOOKUP(VALUE(RIGHT(B4900,2)),'XZ coord'!$T$144:$U$149,2,0)</f>
        <v>4.22</v>
      </c>
      <c r="H4900">
        <v>2.4</v>
      </c>
      <c r="I4900">
        <v>0.9</v>
      </c>
      <c r="J4900">
        <f>VLOOKUP(VALUE(RIGHT(B4900,2)),'XZ coord'!$T$144:$V$149,3,0)</f>
        <v>2.25</v>
      </c>
    </row>
    <row r="4901" spans="1:10" x14ac:dyDescent="0.2">
      <c r="A4901">
        <v>5900</v>
      </c>
      <c r="B4901" t="s">
        <v>4915</v>
      </c>
      <c r="C4901" t="s">
        <v>2</v>
      </c>
      <c r="D4901" t="s">
        <v>3372</v>
      </c>
      <c r="E4901">
        <f>VLOOKUP(LEFT(B4901,LEN(B4901)-2),'Correction using CAD'!A:F,5,0)</f>
        <v>68.575000000000003</v>
      </c>
      <c r="F4901">
        <f>VLOOKUP(LEFT(B4901,LEN(B4901)-2),'Correction using CAD'!A:F,6,0)</f>
        <v>19.799999999999997</v>
      </c>
      <c r="G4901">
        <f>VLOOKUP(VALUE(RIGHT(B4901,2)),'XZ coord'!$T$144:$U$149,2,0)</f>
        <v>6.47</v>
      </c>
      <c r="H4901">
        <v>2.4</v>
      </c>
      <c r="I4901">
        <v>0.9</v>
      </c>
      <c r="J4901">
        <f>VLOOKUP(VALUE(RIGHT(B4901,2)),'XZ coord'!$T$144:$V$149,3,0)</f>
        <v>1.95</v>
      </c>
    </row>
    <row r="4902" spans="1:10" x14ac:dyDescent="0.2">
      <c r="A4902">
        <v>5901</v>
      </c>
      <c r="B4902" t="s">
        <v>4916</v>
      </c>
      <c r="C4902" t="s">
        <v>2</v>
      </c>
      <c r="D4902" t="s">
        <v>3372</v>
      </c>
      <c r="E4902">
        <f>VLOOKUP(LEFT(B4902,LEN(B4902)-2),'Correction using CAD'!A:F,5,0)</f>
        <v>68.575000000000003</v>
      </c>
      <c r="F4902">
        <f>VLOOKUP(LEFT(B4902,LEN(B4902)-2),'Correction using CAD'!A:F,6,0)</f>
        <v>19.799999999999997</v>
      </c>
      <c r="G4902">
        <f>VLOOKUP(VALUE(RIGHT(B4902,2)),'XZ coord'!$T$144:$U$149,2,0)</f>
        <v>8.42</v>
      </c>
      <c r="H4902">
        <v>2.4</v>
      </c>
      <c r="I4902">
        <v>0.9</v>
      </c>
      <c r="J4902">
        <f>VLOOKUP(VALUE(RIGHT(B4902,2)),'XZ coord'!$T$144:$V$149,3,0)</f>
        <v>1.95</v>
      </c>
    </row>
    <row r="4903" spans="1:10" x14ac:dyDescent="0.2">
      <c r="A4903">
        <v>5902</v>
      </c>
      <c r="B4903" t="s">
        <v>4917</v>
      </c>
      <c r="C4903" t="s">
        <v>5</v>
      </c>
      <c r="D4903" t="s">
        <v>3372</v>
      </c>
      <c r="E4903">
        <f>VLOOKUP(LEFT(B4903,LEN(B4903)-2),'Correction using CAD'!A:F,5,0)</f>
        <v>68.575000000000003</v>
      </c>
      <c r="F4903">
        <f>VLOOKUP(LEFT(B4903,LEN(B4903)-2),'Correction using CAD'!A:F,6,0)</f>
        <v>19.799999999999997</v>
      </c>
      <c r="G4903">
        <f>VLOOKUP(VALUE(RIGHT(B4903,2)),'XZ coord'!$T$144:$U$149,2,0)</f>
        <v>10.37</v>
      </c>
      <c r="H4903">
        <v>2.4</v>
      </c>
      <c r="I4903">
        <v>0.9</v>
      </c>
      <c r="J4903">
        <f>VLOOKUP(VALUE(RIGHT(B4903,2)),'XZ coord'!$T$144:$V$149,3,0)</f>
        <v>2.1</v>
      </c>
    </row>
    <row r="4904" spans="1:10" x14ac:dyDescent="0.2">
      <c r="A4904">
        <v>5903</v>
      </c>
      <c r="B4904" t="s">
        <v>4918</v>
      </c>
      <c r="C4904" t="s">
        <v>2</v>
      </c>
      <c r="D4904" t="s">
        <v>3372</v>
      </c>
      <c r="E4904">
        <f>VLOOKUP(LEFT(B4904,LEN(B4904)-2),'Correction using CAD'!A:F,5,0)</f>
        <v>68.575000000000003</v>
      </c>
      <c r="F4904">
        <f>VLOOKUP(LEFT(B4904,LEN(B4904)-2),'Correction using CAD'!A:F,6,0)</f>
        <v>20.699999999999996</v>
      </c>
      <c r="G4904">
        <f>VLOOKUP(VALUE(RIGHT(B4904,2)),'XZ coord'!$T$144:$U$149,2,0)</f>
        <v>2.25</v>
      </c>
      <c r="H4904">
        <v>2.4</v>
      </c>
      <c r="I4904">
        <v>0.9</v>
      </c>
      <c r="J4904">
        <f>VLOOKUP(VALUE(RIGHT(B4904,2)),'XZ coord'!$T$144:$V$149,3,0)</f>
        <v>1.97</v>
      </c>
    </row>
    <row r="4905" spans="1:10" x14ac:dyDescent="0.2">
      <c r="A4905">
        <v>5904</v>
      </c>
      <c r="B4905" t="s">
        <v>4919</v>
      </c>
      <c r="C4905" t="s">
        <v>5</v>
      </c>
      <c r="D4905" t="s">
        <v>3372</v>
      </c>
      <c r="E4905">
        <f>VLOOKUP(LEFT(B4905,LEN(B4905)-2),'Correction using CAD'!A:F,5,0)</f>
        <v>68.575000000000003</v>
      </c>
      <c r="F4905">
        <f>VLOOKUP(LEFT(B4905,LEN(B4905)-2),'Correction using CAD'!A:F,6,0)</f>
        <v>20.699999999999996</v>
      </c>
      <c r="G4905">
        <f>VLOOKUP(VALUE(RIGHT(B4905,2)),'XZ coord'!$T$144:$U$149,2,0)</f>
        <v>4.22</v>
      </c>
      <c r="H4905">
        <v>2.4</v>
      </c>
      <c r="I4905">
        <v>0.9</v>
      </c>
      <c r="J4905">
        <f>VLOOKUP(VALUE(RIGHT(B4905,2)),'XZ coord'!$T$144:$V$149,3,0)</f>
        <v>2.25</v>
      </c>
    </row>
    <row r="4906" spans="1:10" x14ac:dyDescent="0.2">
      <c r="A4906">
        <v>5905</v>
      </c>
      <c r="B4906" t="s">
        <v>4920</v>
      </c>
      <c r="C4906" t="s">
        <v>2</v>
      </c>
      <c r="D4906" t="s">
        <v>3372</v>
      </c>
      <c r="E4906">
        <f>VLOOKUP(LEFT(B4906,LEN(B4906)-2),'Correction using CAD'!A:F,5,0)</f>
        <v>68.575000000000003</v>
      </c>
      <c r="F4906">
        <f>VLOOKUP(LEFT(B4906,LEN(B4906)-2),'Correction using CAD'!A:F,6,0)</f>
        <v>20.699999999999996</v>
      </c>
      <c r="G4906">
        <f>VLOOKUP(VALUE(RIGHT(B4906,2)),'XZ coord'!$T$144:$U$149,2,0)</f>
        <v>6.47</v>
      </c>
      <c r="H4906">
        <v>2.4</v>
      </c>
      <c r="I4906">
        <v>0.9</v>
      </c>
      <c r="J4906">
        <f>VLOOKUP(VALUE(RIGHT(B4906,2)),'XZ coord'!$T$144:$V$149,3,0)</f>
        <v>1.95</v>
      </c>
    </row>
    <row r="4907" spans="1:10" x14ac:dyDescent="0.2">
      <c r="A4907">
        <v>5906</v>
      </c>
      <c r="B4907" t="s">
        <v>4921</v>
      </c>
      <c r="C4907" t="s">
        <v>2</v>
      </c>
      <c r="D4907" t="s">
        <v>3372</v>
      </c>
      <c r="E4907">
        <f>VLOOKUP(LEFT(B4907,LEN(B4907)-2),'Correction using CAD'!A:F,5,0)</f>
        <v>68.575000000000003</v>
      </c>
      <c r="F4907">
        <f>VLOOKUP(LEFT(B4907,LEN(B4907)-2),'Correction using CAD'!A:F,6,0)</f>
        <v>20.699999999999996</v>
      </c>
      <c r="G4907">
        <f>VLOOKUP(VALUE(RIGHT(B4907,2)),'XZ coord'!$T$144:$U$149,2,0)</f>
        <v>8.42</v>
      </c>
      <c r="H4907">
        <v>2.4</v>
      </c>
      <c r="I4907">
        <v>0.9</v>
      </c>
      <c r="J4907">
        <f>VLOOKUP(VALUE(RIGHT(B4907,2)),'XZ coord'!$T$144:$V$149,3,0)</f>
        <v>1.95</v>
      </c>
    </row>
    <row r="4908" spans="1:10" x14ac:dyDescent="0.2">
      <c r="A4908">
        <v>5907</v>
      </c>
      <c r="B4908" t="s">
        <v>4922</v>
      </c>
      <c r="C4908" t="s">
        <v>5</v>
      </c>
      <c r="D4908" t="s">
        <v>3372</v>
      </c>
      <c r="E4908">
        <f>VLOOKUP(LEFT(B4908,LEN(B4908)-2),'Correction using CAD'!A:F,5,0)</f>
        <v>68.575000000000003</v>
      </c>
      <c r="F4908">
        <f>VLOOKUP(LEFT(B4908,LEN(B4908)-2),'Correction using CAD'!A:F,6,0)</f>
        <v>20.699999999999996</v>
      </c>
      <c r="G4908">
        <f>VLOOKUP(VALUE(RIGHT(B4908,2)),'XZ coord'!$T$144:$U$149,2,0)</f>
        <v>10.37</v>
      </c>
      <c r="H4908">
        <v>2.4</v>
      </c>
      <c r="I4908">
        <v>0.9</v>
      </c>
      <c r="J4908">
        <f>VLOOKUP(VALUE(RIGHT(B4908,2)),'XZ coord'!$T$144:$V$149,3,0)</f>
        <v>2.1</v>
      </c>
    </row>
    <row r="4909" spans="1:10" x14ac:dyDescent="0.2">
      <c r="A4909">
        <v>5908</v>
      </c>
      <c r="B4909" t="s">
        <v>4923</v>
      </c>
      <c r="C4909" t="s">
        <v>2</v>
      </c>
      <c r="D4909" t="s">
        <v>3372</v>
      </c>
      <c r="E4909">
        <f>VLOOKUP(LEFT(B4909,LEN(B4909)-2),'Correction using CAD'!A:F,5,0)</f>
        <v>68.575000000000003</v>
      </c>
      <c r="F4909">
        <f>VLOOKUP(LEFT(B4909,LEN(B4909)-2),'Correction using CAD'!A:F,6,0)</f>
        <v>21.599999999999994</v>
      </c>
      <c r="G4909">
        <f>VLOOKUP(VALUE(RIGHT(B4909,2)),'XZ coord'!$T$144:$U$149,2,0)</f>
        <v>2.25</v>
      </c>
      <c r="H4909">
        <v>2.4</v>
      </c>
      <c r="I4909">
        <v>0.9</v>
      </c>
      <c r="J4909">
        <f>VLOOKUP(VALUE(RIGHT(B4909,2)),'XZ coord'!$T$144:$V$149,3,0)</f>
        <v>1.97</v>
      </c>
    </row>
    <row r="4910" spans="1:10" x14ac:dyDescent="0.2">
      <c r="A4910">
        <v>5909</v>
      </c>
      <c r="B4910" t="s">
        <v>4924</v>
      </c>
      <c r="C4910" t="s">
        <v>5</v>
      </c>
      <c r="D4910" t="s">
        <v>3372</v>
      </c>
      <c r="E4910">
        <f>VLOOKUP(LEFT(B4910,LEN(B4910)-2),'Correction using CAD'!A:F,5,0)</f>
        <v>68.575000000000003</v>
      </c>
      <c r="F4910">
        <f>VLOOKUP(LEFT(B4910,LEN(B4910)-2),'Correction using CAD'!A:F,6,0)</f>
        <v>21.599999999999994</v>
      </c>
      <c r="G4910">
        <f>VLOOKUP(VALUE(RIGHT(B4910,2)),'XZ coord'!$T$144:$U$149,2,0)</f>
        <v>4.22</v>
      </c>
      <c r="H4910">
        <v>2.4</v>
      </c>
      <c r="I4910">
        <v>0.9</v>
      </c>
      <c r="J4910">
        <f>VLOOKUP(VALUE(RIGHT(B4910,2)),'XZ coord'!$T$144:$V$149,3,0)</f>
        <v>2.25</v>
      </c>
    </row>
    <row r="4911" spans="1:10" x14ac:dyDescent="0.2">
      <c r="A4911">
        <v>5910</v>
      </c>
      <c r="B4911" t="s">
        <v>4925</v>
      </c>
      <c r="C4911" t="s">
        <v>2</v>
      </c>
      <c r="D4911" t="s">
        <v>3372</v>
      </c>
      <c r="E4911">
        <f>VLOOKUP(LEFT(B4911,LEN(B4911)-2),'Correction using CAD'!A:F,5,0)</f>
        <v>68.575000000000003</v>
      </c>
      <c r="F4911">
        <f>VLOOKUP(LEFT(B4911,LEN(B4911)-2),'Correction using CAD'!A:F,6,0)</f>
        <v>21.599999999999994</v>
      </c>
      <c r="G4911">
        <f>VLOOKUP(VALUE(RIGHT(B4911,2)),'XZ coord'!$T$144:$U$149,2,0)</f>
        <v>6.47</v>
      </c>
      <c r="H4911">
        <v>2.4</v>
      </c>
      <c r="I4911">
        <v>0.9</v>
      </c>
      <c r="J4911">
        <f>VLOOKUP(VALUE(RIGHT(B4911,2)),'XZ coord'!$T$144:$V$149,3,0)</f>
        <v>1.95</v>
      </c>
    </row>
    <row r="4912" spans="1:10" x14ac:dyDescent="0.2">
      <c r="A4912">
        <v>5911</v>
      </c>
      <c r="B4912" t="s">
        <v>4926</v>
      </c>
      <c r="C4912" t="s">
        <v>2</v>
      </c>
      <c r="D4912" t="s">
        <v>3372</v>
      </c>
      <c r="E4912">
        <f>VLOOKUP(LEFT(B4912,LEN(B4912)-2),'Correction using CAD'!A:F,5,0)</f>
        <v>68.575000000000003</v>
      </c>
      <c r="F4912">
        <f>VLOOKUP(LEFT(B4912,LEN(B4912)-2),'Correction using CAD'!A:F,6,0)</f>
        <v>21.599999999999994</v>
      </c>
      <c r="G4912">
        <f>VLOOKUP(VALUE(RIGHT(B4912,2)),'XZ coord'!$T$144:$U$149,2,0)</f>
        <v>8.42</v>
      </c>
      <c r="H4912">
        <v>2.4</v>
      </c>
      <c r="I4912">
        <v>0.9</v>
      </c>
      <c r="J4912">
        <f>VLOOKUP(VALUE(RIGHT(B4912,2)),'XZ coord'!$T$144:$V$149,3,0)</f>
        <v>1.95</v>
      </c>
    </row>
    <row r="4913" spans="1:10" x14ac:dyDescent="0.2">
      <c r="A4913">
        <v>5912</v>
      </c>
      <c r="B4913" t="s">
        <v>4927</v>
      </c>
      <c r="C4913" t="s">
        <v>2</v>
      </c>
      <c r="D4913" t="s">
        <v>3372</v>
      </c>
      <c r="E4913">
        <f>VLOOKUP(LEFT(B4913,LEN(B4913)-2),'Correction using CAD'!A:F,5,0)</f>
        <v>68.575000000000003</v>
      </c>
      <c r="F4913">
        <f>VLOOKUP(LEFT(B4913,LEN(B4913)-2),'Correction using CAD'!A:F,6,0)</f>
        <v>21.599999999999994</v>
      </c>
      <c r="G4913">
        <f>VLOOKUP(VALUE(RIGHT(B4913,2)),'XZ coord'!$T$144:$U$149,2,0)</f>
        <v>10.37</v>
      </c>
      <c r="H4913">
        <v>2.4</v>
      </c>
      <c r="I4913">
        <v>0.9</v>
      </c>
      <c r="J4913">
        <f>VLOOKUP(VALUE(RIGHT(B4913,2)),'XZ coord'!$T$144:$V$149,3,0)</f>
        <v>2.1</v>
      </c>
    </row>
    <row r="4914" spans="1:10" x14ac:dyDescent="0.2">
      <c r="A4914">
        <v>5913</v>
      </c>
      <c r="B4914" t="s">
        <v>4928</v>
      </c>
      <c r="C4914" t="s">
        <v>2</v>
      </c>
      <c r="D4914" t="s">
        <v>3372</v>
      </c>
      <c r="E4914">
        <f>VLOOKUP(LEFT(B4914,LEN(B4914)-2),'Correction using CAD'!A:F,5,0)</f>
        <v>71.275000000000006</v>
      </c>
      <c r="F4914">
        <f>VLOOKUP(LEFT(B4914,LEN(B4914)-2),'Correction using CAD'!A:F,6,0)</f>
        <v>18.899999999999999</v>
      </c>
      <c r="G4914">
        <f>VLOOKUP(VALUE(RIGHT(B4914,2)),'XZ coord'!$T$144:$U$149,2,0)</f>
        <v>2.25</v>
      </c>
      <c r="H4914">
        <v>2.4</v>
      </c>
      <c r="I4914">
        <v>0.9</v>
      </c>
      <c r="J4914">
        <f>VLOOKUP(VALUE(RIGHT(B4914,2)),'XZ coord'!$T$144:$V$149,3,0)</f>
        <v>1.97</v>
      </c>
    </row>
    <row r="4915" spans="1:10" x14ac:dyDescent="0.2">
      <c r="A4915">
        <v>5914</v>
      </c>
      <c r="B4915" t="s">
        <v>4929</v>
      </c>
      <c r="C4915" t="s">
        <v>5</v>
      </c>
      <c r="D4915" t="s">
        <v>3372</v>
      </c>
      <c r="E4915">
        <f>VLOOKUP(LEFT(B4915,LEN(B4915)-2),'Correction using CAD'!A:F,5,0)</f>
        <v>71.275000000000006</v>
      </c>
      <c r="F4915">
        <f>VLOOKUP(LEFT(B4915,LEN(B4915)-2),'Correction using CAD'!A:F,6,0)</f>
        <v>18.899999999999999</v>
      </c>
      <c r="G4915">
        <f>VLOOKUP(VALUE(RIGHT(B4915,2)),'XZ coord'!$T$144:$U$149,2,0)</f>
        <v>4.22</v>
      </c>
      <c r="H4915">
        <v>2.4</v>
      </c>
      <c r="I4915">
        <v>0.9</v>
      </c>
      <c r="J4915">
        <f>VLOOKUP(VALUE(RIGHT(B4915,2)),'XZ coord'!$T$144:$V$149,3,0)</f>
        <v>2.25</v>
      </c>
    </row>
    <row r="4916" spans="1:10" x14ac:dyDescent="0.2">
      <c r="A4916">
        <v>5915</v>
      </c>
      <c r="B4916" t="s">
        <v>4930</v>
      </c>
      <c r="C4916" t="s">
        <v>2</v>
      </c>
      <c r="D4916" t="s">
        <v>3372</v>
      </c>
      <c r="E4916">
        <f>VLOOKUP(LEFT(B4916,LEN(B4916)-2),'Correction using CAD'!A:F,5,0)</f>
        <v>71.275000000000006</v>
      </c>
      <c r="F4916">
        <f>VLOOKUP(LEFT(B4916,LEN(B4916)-2),'Correction using CAD'!A:F,6,0)</f>
        <v>18.899999999999999</v>
      </c>
      <c r="G4916">
        <f>VLOOKUP(VALUE(RIGHT(B4916,2)),'XZ coord'!$T$144:$U$149,2,0)</f>
        <v>6.47</v>
      </c>
      <c r="H4916">
        <v>2.4</v>
      </c>
      <c r="I4916">
        <v>0.9</v>
      </c>
      <c r="J4916">
        <f>VLOOKUP(VALUE(RIGHT(B4916,2)),'XZ coord'!$T$144:$V$149,3,0)</f>
        <v>1.95</v>
      </c>
    </row>
    <row r="4917" spans="1:10" x14ac:dyDescent="0.2">
      <c r="A4917">
        <v>5916</v>
      </c>
      <c r="B4917" t="s">
        <v>4931</v>
      </c>
      <c r="C4917" t="s">
        <v>2</v>
      </c>
      <c r="D4917" t="s">
        <v>3372</v>
      </c>
      <c r="E4917">
        <f>VLOOKUP(LEFT(B4917,LEN(B4917)-2),'Correction using CAD'!A:F,5,0)</f>
        <v>71.275000000000006</v>
      </c>
      <c r="F4917">
        <f>VLOOKUP(LEFT(B4917,LEN(B4917)-2),'Correction using CAD'!A:F,6,0)</f>
        <v>18.899999999999999</v>
      </c>
      <c r="G4917">
        <f>VLOOKUP(VALUE(RIGHT(B4917,2)),'XZ coord'!$T$144:$U$149,2,0)</f>
        <v>8.42</v>
      </c>
      <c r="H4917">
        <v>2.4</v>
      </c>
      <c r="I4917">
        <v>0.9</v>
      </c>
      <c r="J4917">
        <f>VLOOKUP(VALUE(RIGHT(B4917,2)),'XZ coord'!$T$144:$V$149,3,0)</f>
        <v>1.95</v>
      </c>
    </row>
    <row r="4918" spans="1:10" x14ac:dyDescent="0.2">
      <c r="A4918">
        <v>5917</v>
      </c>
      <c r="B4918" t="s">
        <v>4932</v>
      </c>
      <c r="C4918" t="s">
        <v>5</v>
      </c>
      <c r="D4918" t="s">
        <v>3372</v>
      </c>
      <c r="E4918">
        <f>VLOOKUP(LEFT(B4918,LEN(B4918)-2),'Correction using CAD'!A:F,5,0)</f>
        <v>71.275000000000006</v>
      </c>
      <c r="F4918">
        <f>VLOOKUP(LEFT(B4918,LEN(B4918)-2),'Correction using CAD'!A:F,6,0)</f>
        <v>18.899999999999999</v>
      </c>
      <c r="G4918">
        <f>VLOOKUP(VALUE(RIGHT(B4918,2)),'XZ coord'!$T$144:$U$149,2,0)</f>
        <v>10.37</v>
      </c>
      <c r="H4918">
        <v>2.4</v>
      </c>
      <c r="I4918">
        <v>0.9</v>
      </c>
      <c r="J4918">
        <f>VLOOKUP(VALUE(RIGHT(B4918,2)),'XZ coord'!$T$144:$V$149,3,0)</f>
        <v>2.1</v>
      </c>
    </row>
    <row r="4919" spans="1:10" x14ac:dyDescent="0.2">
      <c r="A4919">
        <v>5918</v>
      </c>
      <c r="B4919" t="s">
        <v>4933</v>
      </c>
      <c r="C4919" t="s">
        <v>2</v>
      </c>
      <c r="D4919" t="s">
        <v>3372</v>
      </c>
      <c r="E4919">
        <f>VLOOKUP(LEFT(B4919,LEN(B4919)-2),'Correction using CAD'!A:F,5,0)</f>
        <v>71.275000000000006</v>
      </c>
      <c r="F4919">
        <f>VLOOKUP(LEFT(B4919,LEN(B4919)-2),'Correction using CAD'!A:F,6,0)</f>
        <v>19.799999999999997</v>
      </c>
      <c r="G4919">
        <f>VLOOKUP(VALUE(RIGHT(B4919,2)),'XZ coord'!$T$144:$U$149,2,0)</f>
        <v>2.25</v>
      </c>
      <c r="H4919">
        <v>2.4</v>
      </c>
      <c r="I4919">
        <v>0.9</v>
      </c>
      <c r="J4919">
        <f>VLOOKUP(VALUE(RIGHT(B4919,2)),'XZ coord'!$T$144:$V$149,3,0)</f>
        <v>1.97</v>
      </c>
    </row>
    <row r="4920" spans="1:10" x14ac:dyDescent="0.2">
      <c r="A4920">
        <v>5919</v>
      </c>
      <c r="B4920" t="s">
        <v>4934</v>
      </c>
      <c r="C4920" t="s">
        <v>5</v>
      </c>
      <c r="D4920" t="s">
        <v>3372</v>
      </c>
      <c r="E4920">
        <f>VLOOKUP(LEFT(B4920,LEN(B4920)-2),'Correction using CAD'!A:F,5,0)</f>
        <v>71.275000000000006</v>
      </c>
      <c r="F4920">
        <f>VLOOKUP(LEFT(B4920,LEN(B4920)-2),'Correction using CAD'!A:F,6,0)</f>
        <v>19.799999999999997</v>
      </c>
      <c r="G4920">
        <f>VLOOKUP(VALUE(RIGHT(B4920,2)),'XZ coord'!$T$144:$U$149,2,0)</f>
        <v>4.22</v>
      </c>
      <c r="H4920">
        <v>2.4</v>
      </c>
      <c r="I4920">
        <v>0.9</v>
      </c>
      <c r="J4920">
        <f>VLOOKUP(VALUE(RIGHT(B4920,2)),'XZ coord'!$T$144:$V$149,3,0)</f>
        <v>2.25</v>
      </c>
    </row>
    <row r="4921" spans="1:10" x14ac:dyDescent="0.2">
      <c r="A4921">
        <v>5920</v>
      </c>
      <c r="B4921" t="s">
        <v>4935</v>
      </c>
      <c r="C4921" t="s">
        <v>2</v>
      </c>
      <c r="D4921" t="s">
        <v>3372</v>
      </c>
      <c r="E4921">
        <f>VLOOKUP(LEFT(B4921,LEN(B4921)-2),'Correction using CAD'!A:F,5,0)</f>
        <v>71.275000000000006</v>
      </c>
      <c r="F4921">
        <f>VLOOKUP(LEFT(B4921,LEN(B4921)-2),'Correction using CAD'!A:F,6,0)</f>
        <v>19.799999999999997</v>
      </c>
      <c r="G4921">
        <f>VLOOKUP(VALUE(RIGHT(B4921,2)),'XZ coord'!$T$144:$U$149,2,0)</f>
        <v>6.47</v>
      </c>
      <c r="H4921">
        <v>2.4</v>
      </c>
      <c r="I4921">
        <v>0.9</v>
      </c>
      <c r="J4921">
        <f>VLOOKUP(VALUE(RIGHT(B4921,2)),'XZ coord'!$T$144:$V$149,3,0)</f>
        <v>1.95</v>
      </c>
    </row>
    <row r="4922" spans="1:10" x14ac:dyDescent="0.2">
      <c r="A4922">
        <v>5921</v>
      </c>
      <c r="B4922" t="s">
        <v>4936</v>
      </c>
      <c r="C4922" t="s">
        <v>2</v>
      </c>
      <c r="D4922" t="s">
        <v>3372</v>
      </c>
      <c r="E4922">
        <f>VLOOKUP(LEFT(B4922,LEN(B4922)-2),'Correction using CAD'!A:F,5,0)</f>
        <v>71.275000000000006</v>
      </c>
      <c r="F4922">
        <f>VLOOKUP(LEFT(B4922,LEN(B4922)-2),'Correction using CAD'!A:F,6,0)</f>
        <v>19.799999999999997</v>
      </c>
      <c r="G4922">
        <f>VLOOKUP(VALUE(RIGHT(B4922,2)),'XZ coord'!$T$144:$U$149,2,0)</f>
        <v>8.42</v>
      </c>
      <c r="H4922">
        <v>2.4</v>
      </c>
      <c r="I4922">
        <v>0.9</v>
      </c>
      <c r="J4922">
        <f>VLOOKUP(VALUE(RIGHT(B4922,2)),'XZ coord'!$T$144:$V$149,3,0)</f>
        <v>1.95</v>
      </c>
    </row>
    <row r="4923" spans="1:10" x14ac:dyDescent="0.2">
      <c r="A4923">
        <v>5922</v>
      </c>
      <c r="B4923" t="s">
        <v>4937</v>
      </c>
      <c r="C4923" t="s">
        <v>5</v>
      </c>
      <c r="D4923" t="s">
        <v>3372</v>
      </c>
      <c r="E4923">
        <f>VLOOKUP(LEFT(B4923,LEN(B4923)-2),'Correction using CAD'!A:F,5,0)</f>
        <v>71.275000000000006</v>
      </c>
      <c r="F4923">
        <f>VLOOKUP(LEFT(B4923,LEN(B4923)-2),'Correction using CAD'!A:F,6,0)</f>
        <v>19.799999999999997</v>
      </c>
      <c r="G4923">
        <f>VLOOKUP(VALUE(RIGHT(B4923,2)),'XZ coord'!$T$144:$U$149,2,0)</f>
        <v>10.37</v>
      </c>
      <c r="H4923">
        <v>2.4</v>
      </c>
      <c r="I4923">
        <v>0.9</v>
      </c>
      <c r="J4923">
        <f>VLOOKUP(VALUE(RIGHT(B4923,2)),'XZ coord'!$T$144:$V$149,3,0)</f>
        <v>2.1</v>
      </c>
    </row>
    <row r="4924" spans="1:10" x14ac:dyDescent="0.2">
      <c r="A4924">
        <v>5923</v>
      </c>
      <c r="B4924" t="s">
        <v>4938</v>
      </c>
      <c r="C4924" t="s">
        <v>2</v>
      </c>
      <c r="D4924" t="s">
        <v>3372</v>
      </c>
      <c r="E4924">
        <f>VLOOKUP(LEFT(B4924,LEN(B4924)-2),'Correction using CAD'!A:F,5,0)</f>
        <v>71.275000000000006</v>
      </c>
      <c r="F4924">
        <f>VLOOKUP(LEFT(B4924,LEN(B4924)-2),'Correction using CAD'!A:F,6,0)</f>
        <v>20.699999999999996</v>
      </c>
      <c r="G4924">
        <f>VLOOKUP(VALUE(RIGHT(B4924,2)),'XZ coord'!$T$144:$U$149,2,0)</f>
        <v>2.25</v>
      </c>
      <c r="H4924">
        <v>2.4</v>
      </c>
      <c r="I4924">
        <v>0.9</v>
      </c>
      <c r="J4924">
        <f>VLOOKUP(VALUE(RIGHT(B4924,2)),'XZ coord'!$T$144:$V$149,3,0)</f>
        <v>1.97</v>
      </c>
    </row>
    <row r="4925" spans="1:10" x14ac:dyDescent="0.2">
      <c r="A4925">
        <v>5924</v>
      </c>
      <c r="B4925" t="s">
        <v>4939</v>
      </c>
      <c r="C4925" t="s">
        <v>5</v>
      </c>
      <c r="D4925" t="s">
        <v>3372</v>
      </c>
      <c r="E4925">
        <f>VLOOKUP(LEFT(B4925,LEN(B4925)-2),'Correction using CAD'!A:F,5,0)</f>
        <v>71.275000000000006</v>
      </c>
      <c r="F4925">
        <f>VLOOKUP(LEFT(B4925,LEN(B4925)-2),'Correction using CAD'!A:F,6,0)</f>
        <v>20.699999999999996</v>
      </c>
      <c r="G4925">
        <f>VLOOKUP(VALUE(RIGHT(B4925,2)),'XZ coord'!$T$144:$U$149,2,0)</f>
        <v>4.22</v>
      </c>
      <c r="H4925">
        <v>2.4</v>
      </c>
      <c r="I4925">
        <v>0.9</v>
      </c>
      <c r="J4925">
        <f>VLOOKUP(VALUE(RIGHT(B4925,2)),'XZ coord'!$T$144:$V$149,3,0)</f>
        <v>2.25</v>
      </c>
    </row>
    <row r="4926" spans="1:10" x14ac:dyDescent="0.2">
      <c r="A4926">
        <v>5925</v>
      </c>
      <c r="B4926" t="s">
        <v>4940</v>
      </c>
      <c r="C4926" t="s">
        <v>2</v>
      </c>
      <c r="D4926" t="s">
        <v>3372</v>
      </c>
      <c r="E4926">
        <f>VLOOKUP(LEFT(B4926,LEN(B4926)-2),'Correction using CAD'!A:F,5,0)</f>
        <v>71.275000000000006</v>
      </c>
      <c r="F4926">
        <f>VLOOKUP(LEFT(B4926,LEN(B4926)-2),'Correction using CAD'!A:F,6,0)</f>
        <v>20.699999999999996</v>
      </c>
      <c r="G4926">
        <f>VLOOKUP(VALUE(RIGHT(B4926,2)),'XZ coord'!$T$144:$U$149,2,0)</f>
        <v>6.47</v>
      </c>
      <c r="H4926">
        <v>2.4</v>
      </c>
      <c r="I4926">
        <v>0.9</v>
      </c>
      <c r="J4926">
        <f>VLOOKUP(VALUE(RIGHT(B4926,2)),'XZ coord'!$T$144:$V$149,3,0)</f>
        <v>1.95</v>
      </c>
    </row>
    <row r="4927" spans="1:10" x14ac:dyDescent="0.2">
      <c r="A4927">
        <v>5926</v>
      </c>
      <c r="B4927" t="s">
        <v>4941</v>
      </c>
      <c r="C4927" t="s">
        <v>2</v>
      </c>
      <c r="D4927" t="s">
        <v>3372</v>
      </c>
      <c r="E4927">
        <f>VLOOKUP(LEFT(B4927,LEN(B4927)-2),'Correction using CAD'!A:F,5,0)</f>
        <v>71.275000000000006</v>
      </c>
      <c r="F4927">
        <f>VLOOKUP(LEFT(B4927,LEN(B4927)-2),'Correction using CAD'!A:F,6,0)</f>
        <v>20.699999999999996</v>
      </c>
      <c r="G4927">
        <f>VLOOKUP(VALUE(RIGHT(B4927,2)),'XZ coord'!$T$144:$U$149,2,0)</f>
        <v>8.42</v>
      </c>
      <c r="H4927">
        <v>2.4</v>
      </c>
      <c r="I4927">
        <v>0.9</v>
      </c>
      <c r="J4927">
        <f>VLOOKUP(VALUE(RIGHT(B4927,2)),'XZ coord'!$T$144:$V$149,3,0)</f>
        <v>1.95</v>
      </c>
    </row>
    <row r="4928" spans="1:10" x14ac:dyDescent="0.2">
      <c r="A4928">
        <v>5927</v>
      </c>
      <c r="B4928" t="s">
        <v>4942</v>
      </c>
      <c r="C4928" t="s">
        <v>5</v>
      </c>
      <c r="D4928" t="s">
        <v>3372</v>
      </c>
      <c r="E4928">
        <f>VLOOKUP(LEFT(B4928,LEN(B4928)-2),'Correction using CAD'!A:F,5,0)</f>
        <v>71.275000000000006</v>
      </c>
      <c r="F4928">
        <f>VLOOKUP(LEFT(B4928,LEN(B4928)-2),'Correction using CAD'!A:F,6,0)</f>
        <v>20.699999999999996</v>
      </c>
      <c r="G4928">
        <f>VLOOKUP(VALUE(RIGHT(B4928,2)),'XZ coord'!$T$144:$U$149,2,0)</f>
        <v>10.37</v>
      </c>
      <c r="H4928">
        <v>2.4</v>
      </c>
      <c r="I4928">
        <v>0.9</v>
      </c>
      <c r="J4928">
        <f>VLOOKUP(VALUE(RIGHT(B4928,2)),'XZ coord'!$T$144:$V$149,3,0)</f>
        <v>2.1</v>
      </c>
    </row>
    <row r="4929" spans="1:10" x14ac:dyDescent="0.2">
      <c r="A4929">
        <v>5928</v>
      </c>
      <c r="B4929" t="s">
        <v>4943</v>
      </c>
      <c r="C4929" t="s">
        <v>2</v>
      </c>
      <c r="D4929" t="s">
        <v>3372</v>
      </c>
      <c r="E4929">
        <f>VLOOKUP(LEFT(B4929,LEN(B4929)-2),'Correction using CAD'!A:F,5,0)</f>
        <v>71.275000000000006</v>
      </c>
      <c r="F4929">
        <f>VLOOKUP(LEFT(B4929,LEN(B4929)-2),'Correction using CAD'!A:F,6,0)</f>
        <v>21.599999999999994</v>
      </c>
      <c r="G4929">
        <f>VLOOKUP(VALUE(RIGHT(B4929,2)),'XZ coord'!$T$144:$U$149,2,0)</f>
        <v>2.25</v>
      </c>
      <c r="H4929">
        <v>2.4</v>
      </c>
      <c r="I4929">
        <v>0.9</v>
      </c>
      <c r="J4929">
        <f>VLOOKUP(VALUE(RIGHT(B4929,2)),'XZ coord'!$T$144:$V$149,3,0)</f>
        <v>1.97</v>
      </c>
    </row>
    <row r="4930" spans="1:10" x14ac:dyDescent="0.2">
      <c r="A4930">
        <v>5929</v>
      </c>
      <c r="B4930" t="s">
        <v>4944</v>
      </c>
      <c r="C4930" t="s">
        <v>5</v>
      </c>
      <c r="D4930" t="s">
        <v>3372</v>
      </c>
      <c r="E4930">
        <f>VLOOKUP(LEFT(B4930,LEN(B4930)-2),'Correction using CAD'!A:F,5,0)</f>
        <v>71.275000000000006</v>
      </c>
      <c r="F4930">
        <f>VLOOKUP(LEFT(B4930,LEN(B4930)-2),'Correction using CAD'!A:F,6,0)</f>
        <v>21.599999999999994</v>
      </c>
      <c r="G4930">
        <f>VLOOKUP(VALUE(RIGHT(B4930,2)),'XZ coord'!$T$144:$U$149,2,0)</f>
        <v>4.22</v>
      </c>
      <c r="H4930">
        <v>2.4</v>
      </c>
      <c r="I4930">
        <v>0.9</v>
      </c>
      <c r="J4930">
        <f>VLOOKUP(VALUE(RIGHT(B4930,2)),'XZ coord'!$T$144:$V$149,3,0)</f>
        <v>2.25</v>
      </c>
    </row>
    <row r="4931" spans="1:10" x14ac:dyDescent="0.2">
      <c r="A4931">
        <v>5930</v>
      </c>
      <c r="B4931" t="s">
        <v>4945</v>
      </c>
      <c r="C4931" t="s">
        <v>2</v>
      </c>
      <c r="D4931" t="s">
        <v>3372</v>
      </c>
      <c r="E4931">
        <f>VLOOKUP(LEFT(B4931,LEN(B4931)-2),'Correction using CAD'!A:F,5,0)</f>
        <v>71.275000000000006</v>
      </c>
      <c r="F4931">
        <f>VLOOKUP(LEFT(B4931,LEN(B4931)-2),'Correction using CAD'!A:F,6,0)</f>
        <v>21.599999999999994</v>
      </c>
      <c r="G4931">
        <f>VLOOKUP(VALUE(RIGHT(B4931,2)),'XZ coord'!$T$144:$U$149,2,0)</f>
        <v>6.47</v>
      </c>
      <c r="H4931">
        <v>2.4</v>
      </c>
      <c r="I4931">
        <v>0.9</v>
      </c>
      <c r="J4931">
        <f>VLOOKUP(VALUE(RIGHT(B4931,2)),'XZ coord'!$T$144:$V$149,3,0)</f>
        <v>1.95</v>
      </c>
    </row>
    <row r="4932" spans="1:10" x14ac:dyDescent="0.2">
      <c r="A4932">
        <v>5931</v>
      </c>
      <c r="B4932" t="s">
        <v>4946</v>
      </c>
      <c r="C4932" t="s">
        <v>2</v>
      </c>
      <c r="D4932" t="s">
        <v>3372</v>
      </c>
      <c r="E4932">
        <f>VLOOKUP(LEFT(B4932,LEN(B4932)-2),'Correction using CAD'!A:F,5,0)</f>
        <v>71.275000000000006</v>
      </c>
      <c r="F4932">
        <f>VLOOKUP(LEFT(B4932,LEN(B4932)-2),'Correction using CAD'!A:F,6,0)</f>
        <v>21.599999999999994</v>
      </c>
      <c r="G4932">
        <f>VLOOKUP(VALUE(RIGHT(B4932,2)),'XZ coord'!$T$144:$U$149,2,0)</f>
        <v>8.42</v>
      </c>
      <c r="H4932">
        <v>2.4</v>
      </c>
      <c r="I4932">
        <v>0.9</v>
      </c>
      <c r="J4932">
        <f>VLOOKUP(VALUE(RIGHT(B4932,2)),'XZ coord'!$T$144:$V$149,3,0)</f>
        <v>1.95</v>
      </c>
    </row>
    <row r="4933" spans="1:10" x14ac:dyDescent="0.2">
      <c r="A4933">
        <v>5932</v>
      </c>
      <c r="B4933" t="s">
        <v>4947</v>
      </c>
      <c r="C4933" t="s">
        <v>2</v>
      </c>
      <c r="D4933" t="s">
        <v>3372</v>
      </c>
      <c r="E4933">
        <f>VLOOKUP(LEFT(B4933,LEN(B4933)-2),'Correction using CAD'!A:F,5,0)</f>
        <v>71.275000000000006</v>
      </c>
      <c r="F4933">
        <f>VLOOKUP(LEFT(B4933,LEN(B4933)-2),'Correction using CAD'!A:F,6,0)</f>
        <v>21.599999999999994</v>
      </c>
      <c r="G4933">
        <f>VLOOKUP(VALUE(RIGHT(B4933,2)),'XZ coord'!$T$144:$U$149,2,0)</f>
        <v>10.37</v>
      </c>
      <c r="H4933">
        <v>2.4</v>
      </c>
      <c r="I4933">
        <v>0.9</v>
      </c>
      <c r="J4933">
        <f>VLOOKUP(VALUE(RIGHT(B4933,2)),'XZ coord'!$T$144:$V$149,3,0)</f>
        <v>2.1</v>
      </c>
    </row>
    <row r="4934" spans="1:10" x14ac:dyDescent="0.2">
      <c r="A4934">
        <v>5933</v>
      </c>
      <c r="B4934" t="s">
        <v>4948</v>
      </c>
      <c r="C4934" t="s">
        <v>2</v>
      </c>
      <c r="D4934" t="s">
        <v>3372</v>
      </c>
      <c r="E4934">
        <f>VLOOKUP(LEFT(B4934,LEN(B4934)-2),'Correction using CAD'!A:F,5,0)</f>
        <v>68.575000000000003</v>
      </c>
      <c r="F4934">
        <f>VLOOKUP(LEFT(B4934,LEN(B4934)-2),'Correction using CAD'!A:F,6,0)</f>
        <v>22.499999999999993</v>
      </c>
      <c r="G4934">
        <f>VLOOKUP(VALUE(RIGHT(B4934,2)),'XZ coord'!$T$144:$U$149,2,0)</f>
        <v>2.25</v>
      </c>
      <c r="H4934">
        <v>2.4</v>
      </c>
      <c r="I4934">
        <v>0.9</v>
      </c>
      <c r="J4934">
        <f>VLOOKUP(VALUE(RIGHT(B4934,2)),'XZ coord'!$T$144:$V$149,3,0)</f>
        <v>1.97</v>
      </c>
    </row>
    <row r="4935" spans="1:10" x14ac:dyDescent="0.2">
      <c r="A4935">
        <v>5934</v>
      </c>
      <c r="B4935" t="s">
        <v>4949</v>
      </c>
      <c r="C4935" t="s">
        <v>5</v>
      </c>
      <c r="D4935" t="s">
        <v>3372</v>
      </c>
      <c r="E4935">
        <f>VLOOKUP(LEFT(B4935,LEN(B4935)-2),'Correction using CAD'!A:F,5,0)</f>
        <v>68.575000000000003</v>
      </c>
      <c r="F4935">
        <f>VLOOKUP(LEFT(B4935,LEN(B4935)-2),'Correction using CAD'!A:F,6,0)</f>
        <v>22.499999999999993</v>
      </c>
      <c r="G4935">
        <f>VLOOKUP(VALUE(RIGHT(B4935,2)),'XZ coord'!$T$144:$U$149,2,0)</f>
        <v>4.22</v>
      </c>
      <c r="H4935">
        <v>2.4</v>
      </c>
      <c r="I4935">
        <v>0.9</v>
      </c>
      <c r="J4935">
        <f>VLOOKUP(VALUE(RIGHT(B4935,2)),'XZ coord'!$T$144:$V$149,3,0)</f>
        <v>2.25</v>
      </c>
    </row>
    <row r="4936" spans="1:10" x14ac:dyDescent="0.2">
      <c r="A4936">
        <v>5935</v>
      </c>
      <c r="B4936" t="s">
        <v>4950</v>
      </c>
      <c r="C4936" t="s">
        <v>2</v>
      </c>
      <c r="D4936" t="s">
        <v>3372</v>
      </c>
      <c r="E4936">
        <f>VLOOKUP(LEFT(B4936,LEN(B4936)-2),'Correction using CAD'!A:F,5,0)</f>
        <v>68.575000000000003</v>
      </c>
      <c r="F4936">
        <f>VLOOKUP(LEFT(B4936,LEN(B4936)-2),'Correction using CAD'!A:F,6,0)</f>
        <v>22.499999999999993</v>
      </c>
      <c r="G4936">
        <f>VLOOKUP(VALUE(RIGHT(B4936,2)),'XZ coord'!$T$144:$U$149,2,0)</f>
        <v>6.47</v>
      </c>
      <c r="H4936">
        <v>2.4</v>
      </c>
      <c r="I4936">
        <v>0.9</v>
      </c>
      <c r="J4936">
        <f>VLOOKUP(VALUE(RIGHT(B4936,2)),'XZ coord'!$T$144:$V$149,3,0)</f>
        <v>1.95</v>
      </c>
    </row>
    <row r="4937" spans="1:10" x14ac:dyDescent="0.2">
      <c r="A4937">
        <v>5936</v>
      </c>
      <c r="B4937" t="s">
        <v>4951</v>
      </c>
      <c r="C4937" t="s">
        <v>2</v>
      </c>
      <c r="D4937" t="s">
        <v>3372</v>
      </c>
      <c r="E4937">
        <f>VLOOKUP(LEFT(B4937,LEN(B4937)-2),'Correction using CAD'!A:F,5,0)</f>
        <v>68.575000000000003</v>
      </c>
      <c r="F4937">
        <f>VLOOKUP(LEFT(B4937,LEN(B4937)-2),'Correction using CAD'!A:F,6,0)</f>
        <v>22.499999999999993</v>
      </c>
      <c r="G4937">
        <f>VLOOKUP(VALUE(RIGHT(B4937,2)),'XZ coord'!$T$144:$U$149,2,0)</f>
        <v>8.42</v>
      </c>
      <c r="H4937">
        <v>2.4</v>
      </c>
      <c r="I4937">
        <v>0.9</v>
      </c>
      <c r="J4937">
        <f>VLOOKUP(VALUE(RIGHT(B4937,2)),'XZ coord'!$T$144:$V$149,3,0)</f>
        <v>1.95</v>
      </c>
    </row>
    <row r="4938" spans="1:10" x14ac:dyDescent="0.2">
      <c r="A4938">
        <v>5937</v>
      </c>
      <c r="B4938" t="s">
        <v>4952</v>
      </c>
      <c r="C4938" t="s">
        <v>5</v>
      </c>
      <c r="D4938" t="s">
        <v>3372</v>
      </c>
      <c r="E4938">
        <f>VLOOKUP(LEFT(B4938,LEN(B4938)-2),'Correction using CAD'!A:F,5,0)</f>
        <v>68.575000000000003</v>
      </c>
      <c r="F4938">
        <f>VLOOKUP(LEFT(B4938,LEN(B4938)-2),'Correction using CAD'!A:F,6,0)</f>
        <v>22.499999999999993</v>
      </c>
      <c r="G4938">
        <f>VLOOKUP(VALUE(RIGHT(B4938,2)),'XZ coord'!$T$144:$U$149,2,0)</f>
        <v>10.37</v>
      </c>
      <c r="H4938">
        <v>2.4</v>
      </c>
      <c r="I4938">
        <v>0.9</v>
      </c>
      <c r="J4938">
        <f>VLOOKUP(VALUE(RIGHT(B4938,2)),'XZ coord'!$T$144:$V$149,3,0)</f>
        <v>2.1</v>
      </c>
    </row>
    <row r="4939" spans="1:10" x14ac:dyDescent="0.2">
      <c r="A4939">
        <v>5938</v>
      </c>
      <c r="B4939" t="s">
        <v>4953</v>
      </c>
      <c r="C4939" t="s">
        <v>2</v>
      </c>
      <c r="D4939" t="s">
        <v>3372</v>
      </c>
      <c r="E4939">
        <f>VLOOKUP(LEFT(B4939,LEN(B4939)-2),'Correction using CAD'!A:F,5,0)</f>
        <v>68.575000000000003</v>
      </c>
      <c r="F4939">
        <f>VLOOKUP(LEFT(B4939,LEN(B4939)-2),'Correction using CAD'!A:F,6,0)</f>
        <v>23.399999999999991</v>
      </c>
      <c r="G4939">
        <f>VLOOKUP(VALUE(RIGHT(B4939,2)),'XZ coord'!$T$144:$U$149,2,0)</f>
        <v>2.25</v>
      </c>
      <c r="H4939">
        <v>2.4</v>
      </c>
      <c r="I4939">
        <v>0.9</v>
      </c>
      <c r="J4939">
        <f>VLOOKUP(VALUE(RIGHT(B4939,2)),'XZ coord'!$T$144:$V$149,3,0)</f>
        <v>1.97</v>
      </c>
    </row>
    <row r="4940" spans="1:10" x14ac:dyDescent="0.2">
      <c r="A4940">
        <v>5939</v>
      </c>
      <c r="B4940" t="s">
        <v>4954</v>
      </c>
      <c r="C4940" t="s">
        <v>5</v>
      </c>
      <c r="D4940" t="s">
        <v>3372</v>
      </c>
      <c r="E4940">
        <f>VLOOKUP(LEFT(B4940,LEN(B4940)-2),'Correction using CAD'!A:F,5,0)</f>
        <v>68.575000000000003</v>
      </c>
      <c r="F4940">
        <f>VLOOKUP(LEFT(B4940,LEN(B4940)-2),'Correction using CAD'!A:F,6,0)</f>
        <v>23.399999999999991</v>
      </c>
      <c r="G4940">
        <f>VLOOKUP(VALUE(RIGHT(B4940,2)),'XZ coord'!$T$144:$U$149,2,0)</f>
        <v>4.22</v>
      </c>
      <c r="H4940">
        <v>2.4</v>
      </c>
      <c r="I4940">
        <v>0.9</v>
      </c>
      <c r="J4940">
        <f>VLOOKUP(VALUE(RIGHT(B4940,2)),'XZ coord'!$T$144:$V$149,3,0)</f>
        <v>2.25</v>
      </c>
    </row>
    <row r="4941" spans="1:10" x14ac:dyDescent="0.2">
      <c r="A4941">
        <v>5940</v>
      </c>
      <c r="B4941" t="s">
        <v>4955</v>
      </c>
      <c r="C4941" t="s">
        <v>2</v>
      </c>
      <c r="D4941" t="s">
        <v>3372</v>
      </c>
      <c r="E4941">
        <f>VLOOKUP(LEFT(B4941,LEN(B4941)-2),'Correction using CAD'!A:F,5,0)</f>
        <v>68.575000000000003</v>
      </c>
      <c r="F4941">
        <f>VLOOKUP(LEFT(B4941,LEN(B4941)-2),'Correction using CAD'!A:F,6,0)</f>
        <v>23.399999999999991</v>
      </c>
      <c r="G4941">
        <f>VLOOKUP(VALUE(RIGHT(B4941,2)),'XZ coord'!$T$144:$U$149,2,0)</f>
        <v>6.47</v>
      </c>
      <c r="H4941">
        <v>2.4</v>
      </c>
      <c r="I4941">
        <v>0.9</v>
      </c>
      <c r="J4941">
        <f>VLOOKUP(VALUE(RIGHT(B4941,2)),'XZ coord'!$T$144:$V$149,3,0)</f>
        <v>1.95</v>
      </c>
    </row>
    <row r="4942" spans="1:10" x14ac:dyDescent="0.2">
      <c r="A4942">
        <v>5941</v>
      </c>
      <c r="B4942" t="s">
        <v>4956</v>
      </c>
      <c r="C4942" t="s">
        <v>2</v>
      </c>
      <c r="D4942" t="s">
        <v>3372</v>
      </c>
      <c r="E4942">
        <f>VLOOKUP(LEFT(B4942,LEN(B4942)-2),'Correction using CAD'!A:F,5,0)</f>
        <v>68.575000000000003</v>
      </c>
      <c r="F4942">
        <f>VLOOKUP(LEFT(B4942,LEN(B4942)-2),'Correction using CAD'!A:F,6,0)</f>
        <v>23.399999999999991</v>
      </c>
      <c r="G4942">
        <f>VLOOKUP(VALUE(RIGHT(B4942,2)),'XZ coord'!$T$144:$U$149,2,0)</f>
        <v>8.42</v>
      </c>
      <c r="H4942">
        <v>2.4</v>
      </c>
      <c r="I4942">
        <v>0.9</v>
      </c>
      <c r="J4942">
        <f>VLOOKUP(VALUE(RIGHT(B4942,2)),'XZ coord'!$T$144:$V$149,3,0)</f>
        <v>1.95</v>
      </c>
    </row>
    <row r="4943" spans="1:10" x14ac:dyDescent="0.2">
      <c r="A4943">
        <v>5942</v>
      </c>
      <c r="B4943" t="s">
        <v>4957</v>
      </c>
      <c r="C4943" t="s">
        <v>5</v>
      </c>
      <c r="D4943" t="s">
        <v>3372</v>
      </c>
      <c r="E4943">
        <f>VLOOKUP(LEFT(B4943,LEN(B4943)-2),'Correction using CAD'!A:F,5,0)</f>
        <v>68.575000000000003</v>
      </c>
      <c r="F4943">
        <f>VLOOKUP(LEFT(B4943,LEN(B4943)-2),'Correction using CAD'!A:F,6,0)</f>
        <v>23.399999999999991</v>
      </c>
      <c r="G4943">
        <f>VLOOKUP(VALUE(RIGHT(B4943,2)),'XZ coord'!$T$144:$U$149,2,0)</f>
        <v>10.37</v>
      </c>
      <c r="H4943">
        <v>2.4</v>
      </c>
      <c r="I4943">
        <v>0.9</v>
      </c>
      <c r="J4943">
        <f>VLOOKUP(VALUE(RIGHT(B4943,2)),'XZ coord'!$T$144:$V$149,3,0)</f>
        <v>2.1</v>
      </c>
    </row>
    <row r="4944" spans="1:10" x14ac:dyDescent="0.2">
      <c r="A4944">
        <v>5943</v>
      </c>
      <c r="B4944" t="s">
        <v>4958</v>
      </c>
      <c r="C4944" t="s">
        <v>2</v>
      </c>
      <c r="D4944" t="s">
        <v>3372</v>
      </c>
      <c r="E4944">
        <f>VLOOKUP(LEFT(B4944,LEN(B4944)-2),'Correction using CAD'!A:F,5,0)</f>
        <v>68.575000000000003</v>
      </c>
      <c r="F4944">
        <f>VLOOKUP(LEFT(B4944,LEN(B4944)-2),'Correction using CAD'!A:F,6,0)</f>
        <v>24.29999999999999</v>
      </c>
      <c r="G4944">
        <f>VLOOKUP(VALUE(RIGHT(B4944,2)),'XZ coord'!$T$144:$U$149,2,0)</f>
        <v>2.25</v>
      </c>
      <c r="H4944">
        <v>2.4</v>
      </c>
      <c r="I4944">
        <v>0.9</v>
      </c>
      <c r="J4944">
        <f>VLOOKUP(VALUE(RIGHT(B4944,2)),'XZ coord'!$T$144:$V$149,3,0)</f>
        <v>1.97</v>
      </c>
    </row>
    <row r="4945" spans="1:10" x14ac:dyDescent="0.2">
      <c r="A4945">
        <v>5944</v>
      </c>
      <c r="B4945" t="s">
        <v>4959</v>
      </c>
      <c r="C4945" t="s">
        <v>5</v>
      </c>
      <c r="D4945" t="s">
        <v>3372</v>
      </c>
      <c r="E4945">
        <f>VLOOKUP(LEFT(B4945,LEN(B4945)-2),'Correction using CAD'!A:F,5,0)</f>
        <v>68.575000000000003</v>
      </c>
      <c r="F4945">
        <f>VLOOKUP(LEFT(B4945,LEN(B4945)-2),'Correction using CAD'!A:F,6,0)</f>
        <v>24.29999999999999</v>
      </c>
      <c r="G4945">
        <f>VLOOKUP(VALUE(RIGHT(B4945,2)),'XZ coord'!$T$144:$U$149,2,0)</f>
        <v>4.22</v>
      </c>
      <c r="H4945">
        <v>2.4</v>
      </c>
      <c r="I4945">
        <v>0.9</v>
      </c>
      <c r="J4945">
        <f>VLOOKUP(VALUE(RIGHT(B4945,2)),'XZ coord'!$T$144:$V$149,3,0)</f>
        <v>2.25</v>
      </c>
    </row>
    <row r="4946" spans="1:10" x14ac:dyDescent="0.2">
      <c r="A4946">
        <v>5945</v>
      </c>
      <c r="B4946" t="s">
        <v>4960</v>
      </c>
      <c r="C4946" t="s">
        <v>2</v>
      </c>
      <c r="D4946" t="s">
        <v>3372</v>
      </c>
      <c r="E4946">
        <f>VLOOKUP(LEFT(B4946,LEN(B4946)-2),'Correction using CAD'!A:F,5,0)</f>
        <v>68.575000000000003</v>
      </c>
      <c r="F4946">
        <f>VLOOKUP(LEFT(B4946,LEN(B4946)-2),'Correction using CAD'!A:F,6,0)</f>
        <v>24.29999999999999</v>
      </c>
      <c r="G4946">
        <f>VLOOKUP(VALUE(RIGHT(B4946,2)),'XZ coord'!$T$144:$U$149,2,0)</f>
        <v>6.47</v>
      </c>
      <c r="H4946">
        <v>2.4</v>
      </c>
      <c r="I4946">
        <v>0.9</v>
      </c>
      <c r="J4946">
        <f>VLOOKUP(VALUE(RIGHT(B4946,2)),'XZ coord'!$T$144:$V$149,3,0)</f>
        <v>1.95</v>
      </c>
    </row>
    <row r="4947" spans="1:10" x14ac:dyDescent="0.2">
      <c r="A4947">
        <v>5946</v>
      </c>
      <c r="B4947" t="s">
        <v>4961</v>
      </c>
      <c r="C4947" t="s">
        <v>2</v>
      </c>
      <c r="D4947" t="s">
        <v>3372</v>
      </c>
      <c r="E4947">
        <f>VLOOKUP(LEFT(B4947,LEN(B4947)-2),'Correction using CAD'!A:F,5,0)</f>
        <v>68.575000000000003</v>
      </c>
      <c r="F4947">
        <f>VLOOKUP(LEFT(B4947,LEN(B4947)-2),'Correction using CAD'!A:F,6,0)</f>
        <v>24.29999999999999</v>
      </c>
      <c r="G4947">
        <f>VLOOKUP(VALUE(RIGHT(B4947,2)),'XZ coord'!$T$144:$U$149,2,0)</f>
        <v>8.42</v>
      </c>
      <c r="H4947">
        <v>2.4</v>
      </c>
      <c r="I4947">
        <v>0.9</v>
      </c>
      <c r="J4947">
        <f>VLOOKUP(VALUE(RIGHT(B4947,2)),'XZ coord'!$T$144:$V$149,3,0)</f>
        <v>1.95</v>
      </c>
    </row>
    <row r="4948" spans="1:10" x14ac:dyDescent="0.2">
      <c r="A4948">
        <v>5947</v>
      </c>
      <c r="B4948" t="s">
        <v>4962</v>
      </c>
      <c r="C4948" t="s">
        <v>5</v>
      </c>
      <c r="D4948" t="s">
        <v>3372</v>
      </c>
      <c r="E4948">
        <f>VLOOKUP(LEFT(B4948,LEN(B4948)-2),'Correction using CAD'!A:F,5,0)</f>
        <v>68.575000000000003</v>
      </c>
      <c r="F4948">
        <f>VLOOKUP(LEFT(B4948,LEN(B4948)-2),'Correction using CAD'!A:F,6,0)</f>
        <v>24.29999999999999</v>
      </c>
      <c r="G4948">
        <f>VLOOKUP(VALUE(RIGHT(B4948,2)),'XZ coord'!$T$144:$U$149,2,0)</f>
        <v>10.37</v>
      </c>
      <c r="H4948">
        <v>2.4</v>
      </c>
      <c r="I4948">
        <v>0.9</v>
      </c>
      <c r="J4948">
        <f>VLOOKUP(VALUE(RIGHT(B4948,2)),'XZ coord'!$T$144:$V$149,3,0)</f>
        <v>2.1</v>
      </c>
    </row>
    <row r="4949" spans="1:10" x14ac:dyDescent="0.2">
      <c r="A4949">
        <v>5948</v>
      </c>
      <c r="B4949" t="s">
        <v>4963</v>
      </c>
      <c r="C4949" t="s">
        <v>2</v>
      </c>
      <c r="D4949" t="s">
        <v>3372</v>
      </c>
      <c r="E4949">
        <f>VLOOKUP(LEFT(B4949,LEN(B4949)-2),'Correction using CAD'!A:F,5,0)</f>
        <v>68.575000000000003</v>
      </c>
      <c r="F4949">
        <f>VLOOKUP(LEFT(B4949,LEN(B4949)-2),'Correction using CAD'!A:F,6,0)</f>
        <v>25.199999999999989</v>
      </c>
      <c r="G4949">
        <f>VLOOKUP(VALUE(RIGHT(B4949,2)),'XZ coord'!$T$144:$U$149,2,0)</f>
        <v>2.25</v>
      </c>
      <c r="H4949">
        <v>2.4</v>
      </c>
      <c r="I4949">
        <v>0.9</v>
      </c>
      <c r="J4949">
        <f>VLOOKUP(VALUE(RIGHT(B4949,2)),'XZ coord'!$T$144:$V$149,3,0)</f>
        <v>1.97</v>
      </c>
    </row>
    <row r="4950" spans="1:10" x14ac:dyDescent="0.2">
      <c r="A4950">
        <v>5949</v>
      </c>
      <c r="B4950" t="s">
        <v>4964</v>
      </c>
      <c r="C4950" t="s">
        <v>5</v>
      </c>
      <c r="D4950" t="s">
        <v>3372</v>
      </c>
      <c r="E4950">
        <f>VLOOKUP(LEFT(B4950,LEN(B4950)-2),'Correction using CAD'!A:F,5,0)</f>
        <v>68.575000000000003</v>
      </c>
      <c r="F4950">
        <f>VLOOKUP(LEFT(B4950,LEN(B4950)-2),'Correction using CAD'!A:F,6,0)</f>
        <v>25.199999999999989</v>
      </c>
      <c r="G4950">
        <f>VLOOKUP(VALUE(RIGHT(B4950,2)),'XZ coord'!$T$144:$U$149,2,0)</f>
        <v>4.22</v>
      </c>
      <c r="H4950">
        <v>2.4</v>
      </c>
      <c r="I4950">
        <v>0.9</v>
      </c>
      <c r="J4950">
        <f>VLOOKUP(VALUE(RIGHT(B4950,2)),'XZ coord'!$T$144:$V$149,3,0)</f>
        <v>2.25</v>
      </c>
    </row>
    <row r="4951" spans="1:10" x14ac:dyDescent="0.2">
      <c r="A4951">
        <v>5950</v>
      </c>
      <c r="B4951" t="s">
        <v>4965</v>
      </c>
      <c r="C4951" t="s">
        <v>2</v>
      </c>
      <c r="D4951" t="s">
        <v>3372</v>
      </c>
      <c r="E4951">
        <f>VLOOKUP(LEFT(B4951,LEN(B4951)-2),'Correction using CAD'!A:F,5,0)</f>
        <v>68.575000000000003</v>
      </c>
      <c r="F4951">
        <f>VLOOKUP(LEFT(B4951,LEN(B4951)-2),'Correction using CAD'!A:F,6,0)</f>
        <v>25.199999999999989</v>
      </c>
      <c r="G4951">
        <f>VLOOKUP(VALUE(RIGHT(B4951,2)),'XZ coord'!$T$144:$U$149,2,0)</f>
        <v>6.47</v>
      </c>
      <c r="H4951">
        <v>2.4</v>
      </c>
      <c r="I4951">
        <v>0.9</v>
      </c>
      <c r="J4951">
        <f>VLOOKUP(VALUE(RIGHT(B4951,2)),'XZ coord'!$T$144:$V$149,3,0)</f>
        <v>1.95</v>
      </c>
    </row>
    <row r="4952" spans="1:10" x14ac:dyDescent="0.2">
      <c r="A4952">
        <v>5951</v>
      </c>
      <c r="B4952" t="s">
        <v>4966</v>
      </c>
      <c r="C4952" t="s">
        <v>2</v>
      </c>
      <c r="D4952" t="s">
        <v>3372</v>
      </c>
      <c r="E4952">
        <f>VLOOKUP(LEFT(B4952,LEN(B4952)-2),'Correction using CAD'!A:F,5,0)</f>
        <v>68.575000000000003</v>
      </c>
      <c r="F4952">
        <f>VLOOKUP(LEFT(B4952,LEN(B4952)-2),'Correction using CAD'!A:F,6,0)</f>
        <v>25.199999999999989</v>
      </c>
      <c r="G4952">
        <f>VLOOKUP(VALUE(RIGHT(B4952,2)),'XZ coord'!$T$144:$U$149,2,0)</f>
        <v>8.42</v>
      </c>
      <c r="H4952">
        <v>2.4</v>
      </c>
      <c r="I4952">
        <v>0.9</v>
      </c>
      <c r="J4952">
        <f>VLOOKUP(VALUE(RIGHT(B4952,2)),'XZ coord'!$T$144:$V$149,3,0)</f>
        <v>1.95</v>
      </c>
    </row>
    <row r="4953" spans="1:10" x14ac:dyDescent="0.2">
      <c r="A4953">
        <v>5952</v>
      </c>
      <c r="B4953" t="s">
        <v>4967</v>
      </c>
      <c r="C4953" t="s">
        <v>5</v>
      </c>
      <c r="D4953" t="s">
        <v>3372</v>
      </c>
      <c r="E4953">
        <f>VLOOKUP(LEFT(B4953,LEN(B4953)-2),'Correction using CAD'!A:F,5,0)</f>
        <v>68.575000000000003</v>
      </c>
      <c r="F4953">
        <f>VLOOKUP(LEFT(B4953,LEN(B4953)-2),'Correction using CAD'!A:F,6,0)</f>
        <v>25.199999999999989</v>
      </c>
      <c r="G4953">
        <f>VLOOKUP(VALUE(RIGHT(B4953,2)),'XZ coord'!$T$144:$U$149,2,0)</f>
        <v>10.37</v>
      </c>
      <c r="H4953">
        <v>2.4</v>
      </c>
      <c r="I4953">
        <v>0.9</v>
      </c>
      <c r="J4953">
        <f>VLOOKUP(VALUE(RIGHT(B4953,2)),'XZ coord'!$T$144:$V$149,3,0)</f>
        <v>2.1</v>
      </c>
    </row>
    <row r="4954" spans="1:10" x14ac:dyDescent="0.2">
      <c r="A4954">
        <v>5953</v>
      </c>
      <c r="B4954" t="s">
        <v>4968</v>
      </c>
      <c r="C4954" t="s">
        <v>2</v>
      </c>
      <c r="D4954" t="s">
        <v>3372</v>
      </c>
      <c r="E4954">
        <f>VLOOKUP(LEFT(B4954,LEN(B4954)-2),'Correction using CAD'!A:F,5,0)</f>
        <v>71.275000000000006</v>
      </c>
      <c r="F4954">
        <f>VLOOKUP(LEFT(B4954,LEN(B4954)-2),'Correction using CAD'!A:F,6,0)</f>
        <v>22.499999999999993</v>
      </c>
      <c r="G4954">
        <f>VLOOKUP(VALUE(RIGHT(B4954,2)),'XZ coord'!$T$144:$U$149,2,0)</f>
        <v>2.25</v>
      </c>
      <c r="H4954">
        <v>2.4</v>
      </c>
      <c r="I4954">
        <v>0.9</v>
      </c>
      <c r="J4954">
        <f>VLOOKUP(VALUE(RIGHT(B4954,2)),'XZ coord'!$T$144:$V$149,3,0)</f>
        <v>1.97</v>
      </c>
    </row>
    <row r="4955" spans="1:10" x14ac:dyDescent="0.2">
      <c r="A4955">
        <v>5954</v>
      </c>
      <c r="B4955" t="s">
        <v>4969</v>
      </c>
      <c r="C4955" t="s">
        <v>5</v>
      </c>
      <c r="D4955" t="s">
        <v>3372</v>
      </c>
      <c r="E4955">
        <f>VLOOKUP(LEFT(B4955,LEN(B4955)-2),'Correction using CAD'!A:F,5,0)</f>
        <v>71.275000000000006</v>
      </c>
      <c r="F4955">
        <f>VLOOKUP(LEFT(B4955,LEN(B4955)-2),'Correction using CAD'!A:F,6,0)</f>
        <v>22.499999999999993</v>
      </c>
      <c r="G4955">
        <f>VLOOKUP(VALUE(RIGHT(B4955,2)),'XZ coord'!$T$144:$U$149,2,0)</f>
        <v>4.22</v>
      </c>
      <c r="H4955">
        <v>2.4</v>
      </c>
      <c r="I4955">
        <v>0.9</v>
      </c>
      <c r="J4955">
        <f>VLOOKUP(VALUE(RIGHT(B4955,2)),'XZ coord'!$T$144:$V$149,3,0)</f>
        <v>2.25</v>
      </c>
    </row>
    <row r="4956" spans="1:10" x14ac:dyDescent="0.2">
      <c r="A4956">
        <v>5955</v>
      </c>
      <c r="B4956" t="s">
        <v>4970</v>
      </c>
      <c r="C4956" t="s">
        <v>2</v>
      </c>
      <c r="D4956" t="s">
        <v>3372</v>
      </c>
      <c r="E4956">
        <f>VLOOKUP(LEFT(B4956,LEN(B4956)-2),'Correction using CAD'!A:F,5,0)</f>
        <v>71.275000000000006</v>
      </c>
      <c r="F4956">
        <f>VLOOKUP(LEFT(B4956,LEN(B4956)-2),'Correction using CAD'!A:F,6,0)</f>
        <v>22.499999999999993</v>
      </c>
      <c r="G4956">
        <f>VLOOKUP(VALUE(RIGHT(B4956,2)),'XZ coord'!$T$144:$U$149,2,0)</f>
        <v>6.47</v>
      </c>
      <c r="H4956">
        <v>2.4</v>
      </c>
      <c r="I4956">
        <v>0.9</v>
      </c>
      <c r="J4956">
        <f>VLOOKUP(VALUE(RIGHT(B4956,2)),'XZ coord'!$T$144:$V$149,3,0)</f>
        <v>1.95</v>
      </c>
    </row>
    <row r="4957" spans="1:10" x14ac:dyDescent="0.2">
      <c r="A4957">
        <v>5956</v>
      </c>
      <c r="B4957" t="s">
        <v>4971</v>
      </c>
      <c r="C4957" t="s">
        <v>2</v>
      </c>
      <c r="D4957" t="s">
        <v>3372</v>
      </c>
      <c r="E4957">
        <f>VLOOKUP(LEFT(B4957,LEN(B4957)-2),'Correction using CAD'!A:F,5,0)</f>
        <v>71.275000000000006</v>
      </c>
      <c r="F4957">
        <f>VLOOKUP(LEFT(B4957,LEN(B4957)-2),'Correction using CAD'!A:F,6,0)</f>
        <v>22.499999999999993</v>
      </c>
      <c r="G4957">
        <f>VLOOKUP(VALUE(RIGHT(B4957,2)),'XZ coord'!$T$144:$U$149,2,0)</f>
        <v>8.42</v>
      </c>
      <c r="H4957">
        <v>2.4</v>
      </c>
      <c r="I4957">
        <v>0.9</v>
      </c>
      <c r="J4957">
        <f>VLOOKUP(VALUE(RIGHT(B4957,2)),'XZ coord'!$T$144:$V$149,3,0)</f>
        <v>1.95</v>
      </c>
    </row>
    <row r="4958" spans="1:10" x14ac:dyDescent="0.2">
      <c r="A4958">
        <v>5957</v>
      </c>
      <c r="B4958" t="s">
        <v>4972</v>
      </c>
      <c r="C4958" t="s">
        <v>5</v>
      </c>
      <c r="D4958" t="s">
        <v>3372</v>
      </c>
      <c r="E4958">
        <f>VLOOKUP(LEFT(B4958,LEN(B4958)-2),'Correction using CAD'!A:F,5,0)</f>
        <v>71.275000000000006</v>
      </c>
      <c r="F4958">
        <f>VLOOKUP(LEFT(B4958,LEN(B4958)-2),'Correction using CAD'!A:F,6,0)</f>
        <v>22.499999999999993</v>
      </c>
      <c r="G4958">
        <f>VLOOKUP(VALUE(RIGHT(B4958,2)),'XZ coord'!$T$144:$U$149,2,0)</f>
        <v>10.37</v>
      </c>
      <c r="H4958">
        <v>2.4</v>
      </c>
      <c r="I4958">
        <v>0.9</v>
      </c>
      <c r="J4958">
        <f>VLOOKUP(VALUE(RIGHT(B4958,2)),'XZ coord'!$T$144:$V$149,3,0)</f>
        <v>2.1</v>
      </c>
    </row>
    <row r="4959" spans="1:10" x14ac:dyDescent="0.2">
      <c r="A4959">
        <v>5958</v>
      </c>
      <c r="B4959" t="s">
        <v>4973</v>
      </c>
      <c r="C4959" t="s">
        <v>2</v>
      </c>
      <c r="D4959" t="s">
        <v>3372</v>
      </c>
      <c r="E4959">
        <f>VLOOKUP(LEFT(B4959,LEN(B4959)-2),'Correction using CAD'!A:F,5,0)</f>
        <v>71.275000000000006</v>
      </c>
      <c r="F4959">
        <f>VLOOKUP(LEFT(B4959,LEN(B4959)-2),'Correction using CAD'!A:F,6,0)</f>
        <v>23.399999999999991</v>
      </c>
      <c r="G4959">
        <f>VLOOKUP(VALUE(RIGHT(B4959,2)),'XZ coord'!$T$144:$U$149,2,0)</f>
        <v>2.25</v>
      </c>
      <c r="H4959">
        <v>2.4</v>
      </c>
      <c r="I4959">
        <v>0.9</v>
      </c>
      <c r="J4959">
        <f>VLOOKUP(VALUE(RIGHT(B4959,2)),'XZ coord'!$T$144:$V$149,3,0)</f>
        <v>1.97</v>
      </c>
    </row>
    <row r="4960" spans="1:10" x14ac:dyDescent="0.2">
      <c r="A4960">
        <v>5959</v>
      </c>
      <c r="B4960" t="s">
        <v>4974</v>
      </c>
      <c r="C4960" t="s">
        <v>5</v>
      </c>
      <c r="D4960" t="s">
        <v>3372</v>
      </c>
      <c r="E4960">
        <f>VLOOKUP(LEFT(B4960,LEN(B4960)-2),'Correction using CAD'!A:F,5,0)</f>
        <v>71.275000000000006</v>
      </c>
      <c r="F4960">
        <f>VLOOKUP(LEFT(B4960,LEN(B4960)-2),'Correction using CAD'!A:F,6,0)</f>
        <v>23.399999999999991</v>
      </c>
      <c r="G4960">
        <f>VLOOKUP(VALUE(RIGHT(B4960,2)),'XZ coord'!$T$144:$U$149,2,0)</f>
        <v>4.22</v>
      </c>
      <c r="H4960">
        <v>2.4</v>
      </c>
      <c r="I4960">
        <v>0.9</v>
      </c>
      <c r="J4960">
        <f>VLOOKUP(VALUE(RIGHT(B4960,2)),'XZ coord'!$T$144:$V$149,3,0)</f>
        <v>2.25</v>
      </c>
    </row>
    <row r="4961" spans="1:10" x14ac:dyDescent="0.2">
      <c r="A4961">
        <v>5960</v>
      </c>
      <c r="B4961" t="s">
        <v>4975</v>
      </c>
      <c r="C4961" t="s">
        <v>2</v>
      </c>
      <c r="D4961" t="s">
        <v>3372</v>
      </c>
      <c r="E4961">
        <f>VLOOKUP(LEFT(B4961,LEN(B4961)-2),'Correction using CAD'!A:F,5,0)</f>
        <v>71.275000000000006</v>
      </c>
      <c r="F4961">
        <f>VLOOKUP(LEFT(B4961,LEN(B4961)-2),'Correction using CAD'!A:F,6,0)</f>
        <v>23.399999999999991</v>
      </c>
      <c r="G4961">
        <f>VLOOKUP(VALUE(RIGHT(B4961,2)),'XZ coord'!$T$144:$U$149,2,0)</f>
        <v>6.47</v>
      </c>
      <c r="H4961">
        <v>2.4</v>
      </c>
      <c r="I4961">
        <v>0.9</v>
      </c>
      <c r="J4961">
        <f>VLOOKUP(VALUE(RIGHT(B4961,2)),'XZ coord'!$T$144:$V$149,3,0)</f>
        <v>1.95</v>
      </c>
    </row>
    <row r="4962" spans="1:10" x14ac:dyDescent="0.2">
      <c r="A4962">
        <v>5961</v>
      </c>
      <c r="B4962" t="s">
        <v>4976</v>
      </c>
      <c r="C4962" t="s">
        <v>2</v>
      </c>
      <c r="D4962" t="s">
        <v>3372</v>
      </c>
      <c r="E4962">
        <f>VLOOKUP(LEFT(B4962,LEN(B4962)-2),'Correction using CAD'!A:F,5,0)</f>
        <v>71.275000000000006</v>
      </c>
      <c r="F4962">
        <f>VLOOKUP(LEFT(B4962,LEN(B4962)-2),'Correction using CAD'!A:F,6,0)</f>
        <v>23.399999999999991</v>
      </c>
      <c r="G4962">
        <f>VLOOKUP(VALUE(RIGHT(B4962,2)),'XZ coord'!$T$144:$U$149,2,0)</f>
        <v>8.42</v>
      </c>
      <c r="H4962">
        <v>2.4</v>
      </c>
      <c r="I4962">
        <v>0.9</v>
      </c>
      <c r="J4962">
        <f>VLOOKUP(VALUE(RIGHT(B4962,2)),'XZ coord'!$T$144:$V$149,3,0)</f>
        <v>1.95</v>
      </c>
    </row>
    <row r="4963" spans="1:10" x14ac:dyDescent="0.2">
      <c r="A4963">
        <v>5962</v>
      </c>
      <c r="B4963" t="s">
        <v>4977</v>
      </c>
      <c r="C4963" t="s">
        <v>5</v>
      </c>
      <c r="D4963" t="s">
        <v>3372</v>
      </c>
      <c r="E4963">
        <f>VLOOKUP(LEFT(B4963,LEN(B4963)-2),'Correction using CAD'!A:F,5,0)</f>
        <v>71.275000000000006</v>
      </c>
      <c r="F4963">
        <f>VLOOKUP(LEFT(B4963,LEN(B4963)-2),'Correction using CAD'!A:F,6,0)</f>
        <v>23.399999999999991</v>
      </c>
      <c r="G4963">
        <f>VLOOKUP(VALUE(RIGHT(B4963,2)),'XZ coord'!$T$144:$U$149,2,0)</f>
        <v>10.37</v>
      </c>
      <c r="H4963">
        <v>2.4</v>
      </c>
      <c r="I4963">
        <v>0.9</v>
      </c>
      <c r="J4963">
        <f>VLOOKUP(VALUE(RIGHT(B4963,2)),'XZ coord'!$T$144:$V$149,3,0)</f>
        <v>2.1</v>
      </c>
    </row>
    <row r="4964" spans="1:10" x14ac:dyDescent="0.2">
      <c r="A4964">
        <v>5963</v>
      </c>
      <c r="B4964" t="s">
        <v>4978</v>
      </c>
      <c r="C4964" t="s">
        <v>2</v>
      </c>
      <c r="D4964" t="s">
        <v>3372</v>
      </c>
      <c r="E4964">
        <f>VLOOKUP(LEFT(B4964,LEN(B4964)-2),'Correction using CAD'!A:F,5,0)</f>
        <v>71.275000000000006</v>
      </c>
      <c r="F4964">
        <f>VLOOKUP(LEFT(B4964,LEN(B4964)-2),'Correction using CAD'!A:F,6,0)</f>
        <v>24.29999999999999</v>
      </c>
      <c r="G4964">
        <f>VLOOKUP(VALUE(RIGHT(B4964,2)),'XZ coord'!$T$144:$U$149,2,0)</f>
        <v>2.25</v>
      </c>
      <c r="H4964">
        <v>2.4</v>
      </c>
      <c r="I4964">
        <v>0.9</v>
      </c>
      <c r="J4964">
        <f>VLOOKUP(VALUE(RIGHT(B4964,2)),'XZ coord'!$T$144:$V$149,3,0)</f>
        <v>1.97</v>
      </c>
    </row>
    <row r="4965" spans="1:10" x14ac:dyDescent="0.2">
      <c r="A4965">
        <v>5964</v>
      </c>
      <c r="B4965" t="s">
        <v>4979</v>
      </c>
      <c r="C4965" t="s">
        <v>5</v>
      </c>
      <c r="D4965" t="s">
        <v>3372</v>
      </c>
      <c r="E4965">
        <f>VLOOKUP(LEFT(B4965,LEN(B4965)-2),'Correction using CAD'!A:F,5,0)</f>
        <v>71.275000000000006</v>
      </c>
      <c r="F4965">
        <f>VLOOKUP(LEFT(B4965,LEN(B4965)-2),'Correction using CAD'!A:F,6,0)</f>
        <v>24.29999999999999</v>
      </c>
      <c r="G4965">
        <f>VLOOKUP(VALUE(RIGHT(B4965,2)),'XZ coord'!$T$144:$U$149,2,0)</f>
        <v>4.22</v>
      </c>
      <c r="H4965">
        <v>2.4</v>
      </c>
      <c r="I4965">
        <v>0.9</v>
      </c>
      <c r="J4965">
        <f>VLOOKUP(VALUE(RIGHT(B4965,2)),'XZ coord'!$T$144:$V$149,3,0)</f>
        <v>2.25</v>
      </c>
    </row>
    <row r="4966" spans="1:10" x14ac:dyDescent="0.2">
      <c r="A4966">
        <v>5965</v>
      </c>
      <c r="B4966" t="s">
        <v>4980</v>
      </c>
      <c r="C4966" t="s">
        <v>2</v>
      </c>
      <c r="D4966" t="s">
        <v>3372</v>
      </c>
      <c r="E4966">
        <f>VLOOKUP(LEFT(B4966,LEN(B4966)-2),'Correction using CAD'!A:F,5,0)</f>
        <v>71.275000000000006</v>
      </c>
      <c r="F4966">
        <f>VLOOKUP(LEFT(B4966,LEN(B4966)-2),'Correction using CAD'!A:F,6,0)</f>
        <v>24.29999999999999</v>
      </c>
      <c r="G4966">
        <f>VLOOKUP(VALUE(RIGHT(B4966,2)),'XZ coord'!$T$144:$U$149,2,0)</f>
        <v>6.47</v>
      </c>
      <c r="H4966">
        <v>2.4</v>
      </c>
      <c r="I4966">
        <v>0.9</v>
      </c>
      <c r="J4966">
        <f>VLOOKUP(VALUE(RIGHT(B4966,2)),'XZ coord'!$T$144:$V$149,3,0)</f>
        <v>1.95</v>
      </c>
    </row>
    <row r="4967" spans="1:10" x14ac:dyDescent="0.2">
      <c r="A4967">
        <v>5966</v>
      </c>
      <c r="B4967" t="s">
        <v>4981</v>
      </c>
      <c r="C4967" t="s">
        <v>2</v>
      </c>
      <c r="D4967" t="s">
        <v>3372</v>
      </c>
      <c r="E4967">
        <f>VLOOKUP(LEFT(B4967,LEN(B4967)-2),'Correction using CAD'!A:F,5,0)</f>
        <v>71.275000000000006</v>
      </c>
      <c r="F4967">
        <f>VLOOKUP(LEFT(B4967,LEN(B4967)-2),'Correction using CAD'!A:F,6,0)</f>
        <v>24.29999999999999</v>
      </c>
      <c r="G4967">
        <f>VLOOKUP(VALUE(RIGHT(B4967,2)),'XZ coord'!$T$144:$U$149,2,0)</f>
        <v>8.42</v>
      </c>
      <c r="H4967">
        <v>2.4</v>
      </c>
      <c r="I4967">
        <v>0.9</v>
      </c>
      <c r="J4967">
        <f>VLOOKUP(VALUE(RIGHT(B4967,2)),'XZ coord'!$T$144:$V$149,3,0)</f>
        <v>1.95</v>
      </c>
    </row>
    <row r="4968" spans="1:10" x14ac:dyDescent="0.2">
      <c r="A4968">
        <v>5967</v>
      </c>
      <c r="B4968" t="s">
        <v>4982</v>
      </c>
      <c r="C4968" t="s">
        <v>5</v>
      </c>
      <c r="D4968" t="s">
        <v>3372</v>
      </c>
      <c r="E4968">
        <f>VLOOKUP(LEFT(B4968,LEN(B4968)-2),'Correction using CAD'!A:F,5,0)</f>
        <v>71.275000000000006</v>
      </c>
      <c r="F4968">
        <f>VLOOKUP(LEFT(B4968,LEN(B4968)-2),'Correction using CAD'!A:F,6,0)</f>
        <v>24.29999999999999</v>
      </c>
      <c r="G4968">
        <f>VLOOKUP(VALUE(RIGHT(B4968,2)),'XZ coord'!$T$144:$U$149,2,0)</f>
        <v>10.37</v>
      </c>
      <c r="H4968">
        <v>2.4</v>
      </c>
      <c r="I4968">
        <v>0.9</v>
      </c>
      <c r="J4968">
        <f>VLOOKUP(VALUE(RIGHT(B4968,2)),'XZ coord'!$T$144:$V$149,3,0)</f>
        <v>2.1</v>
      </c>
    </row>
    <row r="4969" spans="1:10" x14ac:dyDescent="0.2">
      <c r="A4969">
        <v>5968</v>
      </c>
      <c r="B4969" t="s">
        <v>4983</v>
      </c>
      <c r="C4969" t="s">
        <v>2</v>
      </c>
      <c r="D4969" t="s">
        <v>3372</v>
      </c>
      <c r="E4969">
        <f>VLOOKUP(LEFT(B4969,LEN(B4969)-2),'Correction using CAD'!A:F,5,0)</f>
        <v>71.275000000000006</v>
      </c>
      <c r="F4969">
        <f>VLOOKUP(LEFT(B4969,LEN(B4969)-2),'Correction using CAD'!A:F,6,0)</f>
        <v>25.199999999999989</v>
      </c>
      <c r="G4969">
        <f>VLOOKUP(VALUE(RIGHT(B4969,2)),'XZ coord'!$T$144:$U$149,2,0)</f>
        <v>2.25</v>
      </c>
      <c r="H4969">
        <v>2.4</v>
      </c>
      <c r="I4969">
        <v>0.9</v>
      </c>
      <c r="J4969">
        <f>VLOOKUP(VALUE(RIGHT(B4969,2)),'XZ coord'!$T$144:$V$149,3,0)</f>
        <v>1.97</v>
      </c>
    </row>
    <row r="4970" spans="1:10" x14ac:dyDescent="0.2">
      <c r="A4970">
        <v>5969</v>
      </c>
      <c r="B4970" t="s">
        <v>4984</v>
      </c>
      <c r="C4970" t="s">
        <v>5</v>
      </c>
      <c r="D4970" t="s">
        <v>3372</v>
      </c>
      <c r="E4970">
        <f>VLOOKUP(LEFT(B4970,LEN(B4970)-2),'Correction using CAD'!A:F,5,0)</f>
        <v>71.275000000000006</v>
      </c>
      <c r="F4970">
        <f>VLOOKUP(LEFT(B4970,LEN(B4970)-2),'Correction using CAD'!A:F,6,0)</f>
        <v>25.199999999999989</v>
      </c>
      <c r="G4970">
        <f>VLOOKUP(VALUE(RIGHT(B4970,2)),'XZ coord'!$T$144:$U$149,2,0)</f>
        <v>4.22</v>
      </c>
      <c r="H4970">
        <v>2.4</v>
      </c>
      <c r="I4970">
        <v>0.9</v>
      </c>
      <c r="J4970">
        <f>VLOOKUP(VALUE(RIGHT(B4970,2)),'XZ coord'!$T$144:$V$149,3,0)</f>
        <v>2.25</v>
      </c>
    </row>
    <row r="4971" spans="1:10" x14ac:dyDescent="0.2">
      <c r="A4971">
        <v>5970</v>
      </c>
      <c r="B4971" t="s">
        <v>4985</v>
      </c>
      <c r="C4971" t="s">
        <v>2</v>
      </c>
      <c r="D4971" t="s">
        <v>3372</v>
      </c>
      <c r="E4971">
        <f>VLOOKUP(LEFT(B4971,LEN(B4971)-2),'Correction using CAD'!A:F,5,0)</f>
        <v>71.275000000000006</v>
      </c>
      <c r="F4971">
        <f>VLOOKUP(LEFT(B4971,LEN(B4971)-2),'Correction using CAD'!A:F,6,0)</f>
        <v>25.199999999999989</v>
      </c>
      <c r="G4971">
        <f>VLOOKUP(VALUE(RIGHT(B4971,2)),'XZ coord'!$T$144:$U$149,2,0)</f>
        <v>6.47</v>
      </c>
      <c r="H4971">
        <v>2.4</v>
      </c>
      <c r="I4971">
        <v>0.9</v>
      </c>
      <c r="J4971">
        <f>VLOOKUP(VALUE(RIGHT(B4971,2)),'XZ coord'!$T$144:$V$149,3,0)</f>
        <v>1.95</v>
      </c>
    </row>
    <row r="4972" spans="1:10" x14ac:dyDescent="0.2">
      <c r="A4972">
        <v>5971</v>
      </c>
      <c r="B4972" t="s">
        <v>4986</v>
      </c>
      <c r="C4972" t="s">
        <v>2</v>
      </c>
      <c r="D4972" t="s">
        <v>3372</v>
      </c>
      <c r="E4972">
        <f>VLOOKUP(LEFT(B4972,LEN(B4972)-2),'Correction using CAD'!A:F,5,0)</f>
        <v>71.275000000000006</v>
      </c>
      <c r="F4972">
        <f>VLOOKUP(LEFT(B4972,LEN(B4972)-2),'Correction using CAD'!A:F,6,0)</f>
        <v>25.199999999999989</v>
      </c>
      <c r="G4972">
        <f>VLOOKUP(VALUE(RIGHT(B4972,2)),'XZ coord'!$T$144:$U$149,2,0)</f>
        <v>8.42</v>
      </c>
      <c r="H4972">
        <v>2.4</v>
      </c>
      <c r="I4972">
        <v>0.9</v>
      </c>
      <c r="J4972">
        <f>VLOOKUP(VALUE(RIGHT(B4972,2)),'XZ coord'!$T$144:$V$149,3,0)</f>
        <v>1.95</v>
      </c>
    </row>
    <row r="4973" spans="1:10" x14ac:dyDescent="0.2">
      <c r="A4973">
        <v>5972</v>
      </c>
      <c r="B4973" t="s">
        <v>4987</v>
      </c>
      <c r="C4973" t="s">
        <v>5</v>
      </c>
      <c r="D4973" t="s">
        <v>3372</v>
      </c>
      <c r="E4973">
        <f>VLOOKUP(LEFT(B4973,LEN(B4973)-2),'Correction using CAD'!A:F,5,0)</f>
        <v>71.275000000000006</v>
      </c>
      <c r="F4973">
        <f>VLOOKUP(LEFT(B4973,LEN(B4973)-2),'Correction using CAD'!A:F,6,0)</f>
        <v>25.199999999999989</v>
      </c>
      <c r="G4973">
        <f>VLOOKUP(VALUE(RIGHT(B4973,2)),'XZ coord'!$T$144:$U$149,2,0)</f>
        <v>10.37</v>
      </c>
      <c r="H4973">
        <v>2.4</v>
      </c>
      <c r="I4973">
        <v>0.9</v>
      </c>
      <c r="J4973">
        <f>VLOOKUP(VALUE(RIGHT(B4973,2)),'XZ coord'!$T$144:$V$149,3,0)</f>
        <v>2.1</v>
      </c>
    </row>
    <row r="4974" spans="1:10" x14ac:dyDescent="0.2">
      <c r="A4974">
        <v>5973</v>
      </c>
      <c r="B4974" t="s">
        <v>4988</v>
      </c>
      <c r="C4974" t="s">
        <v>2</v>
      </c>
      <c r="D4974" t="s">
        <v>3372</v>
      </c>
      <c r="E4974">
        <f>VLOOKUP(LEFT(B4974,LEN(B4974)-2),'Correction using CAD'!A:F,5,0)</f>
        <v>68.575000000000003</v>
      </c>
      <c r="F4974">
        <f>VLOOKUP(LEFT(B4974,LEN(B4974)-2),'Correction using CAD'!A:F,6,0)</f>
        <v>26.099999999999987</v>
      </c>
      <c r="G4974">
        <f>VLOOKUP(VALUE(RIGHT(B4974,2)),'XZ coord'!$T$144:$U$149,2,0)</f>
        <v>2.25</v>
      </c>
      <c r="H4974">
        <v>2.4</v>
      </c>
      <c r="I4974">
        <v>0.9</v>
      </c>
      <c r="J4974">
        <f>VLOOKUP(VALUE(RIGHT(B4974,2)),'XZ coord'!$T$144:$V$149,3,0)</f>
        <v>1.97</v>
      </c>
    </row>
    <row r="4975" spans="1:10" x14ac:dyDescent="0.2">
      <c r="A4975">
        <v>5974</v>
      </c>
      <c r="B4975" t="s">
        <v>4989</v>
      </c>
      <c r="C4975" t="s">
        <v>5</v>
      </c>
      <c r="D4975" t="s">
        <v>3372</v>
      </c>
      <c r="E4975">
        <f>VLOOKUP(LEFT(B4975,LEN(B4975)-2),'Correction using CAD'!A:F,5,0)</f>
        <v>68.575000000000003</v>
      </c>
      <c r="F4975">
        <f>VLOOKUP(LEFT(B4975,LEN(B4975)-2),'Correction using CAD'!A:F,6,0)</f>
        <v>26.099999999999987</v>
      </c>
      <c r="G4975">
        <f>VLOOKUP(VALUE(RIGHT(B4975,2)),'XZ coord'!$T$144:$U$149,2,0)</f>
        <v>4.22</v>
      </c>
      <c r="H4975">
        <v>2.4</v>
      </c>
      <c r="I4975">
        <v>0.9</v>
      </c>
      <c r="J4975">
        <f>VLOOKUP(VALUE(RIGHT(B4975,2)),'XZ coord'!$T$144:$V$149,3,0)</f>
        <v>2.25</v>
      </c>
    </row>
    <row r="4976" spans="1:10" x14ac:dyDescent="0.2">
      <c r="A4976">
        <v>5975</v>
      </c>
      <c r="B4976" t="s">
        <v>4990</v>
      </c>
      <c r="C4976" t="s">
        <v>2</v>
      </c>
      <c r="D4976" t="s">
        <v>3372</v>
      </c>
      <c r="E4976">
        <f>VLOOKUP(LEFT(B4976,LEN(B4976)-2),'Correction using CAD'!A:F,5,0)</f>
        <v>68.575000000000003</v>
      </c>
      <c r="F4976">
        <f>VLOOKUP(LEFT(B4976,LEN(B4976)-2),'Correction using CAD'!A:F,6,0)</f>
        <v>26.099999999999987</v>
      </c>
      <c r="G4976">
        <f>VLOOKUP(VALUE(RIGHT(B4976,2)),'XZ coord'!$T$144:$U$149,2,0)</f>
        <v>6.47</v>
      </c>
      <c r="H4976">
        <v>2.4</v>
      </c>
      <c r="I4976">
        <v>0.9</v>
      </c>
      <c r="J4976">
        <f>VLOOKUP(VALUE(RIGHT(B4976,2)),'XZ coord'!$T$144:$V$149,3,0)</f>
        <v>1.95</v>
      </c>
    </row>
    <row r="4977" spans="1:10" x14ac:dyDescent="0.2">
      <c r="A4977">
        <v>5976</v>
      </c>
      <c r="B4977" t="s">
        <v>4991</v>
      </c>
      <c r="C4977" t="s">
        <v>2</v>
      </c>
      <c r="D4977" t="s">
        <v>3372</v>
      </c>
      <c r="E4977">
        <f>VLOOKUP(LEFT(B4977,LEN(B4977)-2),'Correction using CAD'!A:F,5,0)</f>
        <v>68.575000000000003</v>
      </c>
      <c r="F4977">
        <f>VLOOKUP(LEFT(B4977,LEN(B4977)-2),'Correction using CAD'!A:F,6,0)</f>
        <v>26.099999999999987</v>
      </c>
      <c r="G4977">
        <f>VLOOKUP(VALUE(RIGHT(B4977,2)),'XZ coord'!$T$144:$U$149,2,0)</f>
        <v>8.42</v>
      </c>
      <c r="H4977">
        <v>2.4</v>
      </c>
      <c r="I4977">
        <v>0.9</v>
      </c>
      <c r="J4977">
        <f>VLOOKUP(VALUE(RIGHT(B4977,2)),'XZ coord'!$T$144:$V$149,3,0)</f>
        <v>1.95</v>
      </c>
    </row>
    <row r="4978" spans="1:10" x14ac:dyDescent="0.2">
      <c r="A4978">
        <v>5977</v>
      </c>
      <c r="B4978" t="s">
        <v>4992</v>
      </c>
      <c r="C4978" t="s">
        <v>2</v>
      </c>
      <c r="D4978" t="s">
        <v>3372</v>
      </c>
      <c r="E4978">
        <f>VLOOKUP(LEFT(B4978,LEN(B4978)-2),'Correction using CAD'!A:F,5,0)</f>
        <v>68.575000000000003</v>
      </c>
      <c r="F4978">
        <f>VLOOKUP(LEFT(B4978,LEN(B4978)-2),'Correction using CAD'!A:F,6,0)</f>
        <v>26.099999999999987</v>
      </c>
      <c r="G4978">
        <f>VLOOKUP(VALUE(RIGHT(B4978,2)),'XZ coord'!$T$144:$U$149,2,0)</f>
        <v>10.37</v>
      </c>
      <c r="H4978">
        <v>2.4</v>
      </c>
      <c r="I4978">
        <v>0.9</v>
      </c>
      <c r="J4978">
        <f>VLOOKUP(VALUE(RIGHT(B4978,2)),'XZ coord'!$T$144:$V$149,3,0)</f>
        <v>2.1</v>
      </c>
    </row>
    <row r="4979" spans="1:10" x14ac:dyDescent="0.2">
      <c r="A4979">
        <v>5978</v>
      </c>
      <c r="B4979" t="s">
        <v>4993</v>
      </c>
      <c r="C4979" t="s">
        <v>2</v>
      </c>
      <c r="D4979" t="s">
        <v>3372</v>
      </c>
      <c r="E4979">
        <f>VLOOKUP(LEFT(B4979,LEN(B4979)-2),'Correction using CAD'!A:F,5,0)</f>
        <v>68.575000000000003</v>
      </c>
      <c r="F4979">
        <f>VLOOKUP(LEFT(B4979,LEN(B4979)-2),'Correction using CAD'!A:F,6,0)</f>
        <v>26.999999999999986</v>
      </c>
      <c r="G4979">
        <f>VLOOKUP(VALUE(RIGHT(B4979,2)),'XZ coord'!$T$144:$U$149,2,0)</f>
        <v>2.25</v>
      </c>
      <c r="H4979">
        <v>2.4</v>
      </c>
      <c r="I4979">
        <v>0.9</v>
      </c>
      <c r="J4979">
        <f>VLOOKUP(VALUE(RIGHT(B4979,2)),'XZ coord'!$T$144:$V$149,3,0)</f>
        <v>1.97</v>
      </c>
    </row>
    <row r="4980" spans="1:10" x14ac:dyDescent="0.2">
      <c r="A4980">
        <v>5979</v>
      </c>
      <c r="B4980" t="s">
        <v>4994</v>
      </c>
      <c r="C4980" t="s">
        <v>5</v>
      </c>
      <c r="D4980" t="s">
        <v>3372</v>
      </c>
      <c r="E4980">
        <f>VLOOKUP(LEFT(B4980,LEN(B4980)-2),'Correction using CAD'!A:F,5,0)</f>
        <v>68.575000000000003</v>
      </c>
      <c r="F4980">
        <f>VLOOKUP(LEFT(B4980,LEN(B4980)-2),'Correction using CAD'!A:F,6,0)</f>
        <v>26.999999999999986</v>
      </c>
      <c r="G4980">
        <f>VLOOKUP(VALUE(RIGHT(B4980,2)),'XZ coord'!$T$144:$U$149,2,0)</f>
        <v>4.22</v>
      </c>
      <c r="H4980">
        <v>2.4</v>
      </c>
      <c r="I4980">
        <v>0.9</v>
      </c>
      <c r="J4980">
        <f>VLOOKUP(VALUE(RIGHT(B4980,2)),'XZ coord'!$T$144:$V$149,3,0)</f>
        <v>2.25</v>
      </c>
    </row>
    <row r="4981" spans="1:10" x14ac:dyDescent="0.2">
      <c r="A4981">
        <v>5980</v>
      </c>
      <c r="B4981" t="s">
        <v>4995</v>
      </c>
      <c r="C4981" t="s">
        <v>2</v>
      </c>
      <c r="D4981" t="s">
        <v>3372</v>
      </c>
      <c r="E4981">
        <f>VLOOKUP(LEFT(B4981,LEN(B4981)-2),'Correction using CAD'!A:F,5,0)</f>
        <v>68.575000000000003</v>
      </c>
      <c r="F4981">
        <f>VLOOKUP(LEFT(B4981,LEN(B4981)-2),'Correction using CAD'!A:F,6,0)</f>
        <v>26.999999999999986</v>
      </c>
      <c r="G4981">
        <f>VLOOKUP(VALUE(RIGHT(B4981,2)),'XZ coord'!$T$144:$U$149,2,0)</f>
        <v>6.47</v>
      </c>
      <c r="H4981">
        <v>2.4</v>
      </c>
      <c r="I4981">
        <v>0.9</v>
      </c>
      <c r="J4981">
        <f>VLOOKUP(VALUE(RIGHT(B4981,2)),'XZ coord'!$T$144:$V$149,3,0)</f>
        <v>1.95</v>
      </c>
    </row>
    <row r="4982" spans="1:10" x14ac:dyDescent="0.2">
      <c r="A4982">
        <v>5981</v>
      </c>
      <c r="B4982" t="s">
        <v>4996</v>
      </c>
      <c r="C4982" t="s">
        <v>2</v>
      </c>
      <c r="D4982" t="s">
        <v>3372</v>
      </c>
      <c r="E4982">
        <f>VLOOKUP(LEFT(B4982,LEN(B4982)-2),'Correction using CAD'!A:F,5,0)</f>
        <v>68.575000000000003</v>
      </c>
      <c r="F4982">
        <f>VLOOKUP(LEFT(B4982,LEN(B4982)-2),'Correction using CAD'!A:F,6,0)</f>
        <v>26.999999999999986</v>
      </c>
      <c r="G4982">
        <f>VLOOKUP(VALUE(RIGHT(B4982,2)),'XZ coord'!$T$144:$U$149,2,0)</f>
        <v>8.42</v>
      </c>
      <c r="H4982">
        <v>2.4</v>
      </c>
      <c r="I4982">
        <v>0.9</v>
      </c>
      <c r="J4982">
        <f>VLOOKUP(VALUE(RIGHT(B4982,2)),'XZ coord'!$T$144:$V$149,3,0)</f>
        <v>1.95</v>
      </c>
    </row>
    <row r="4983" spans="1:10" x14ac:dyDescent="0.2">
      <c r="A4983">
        <v>5982</v>
      </c>
      <c r="B4983" t="s">
        <v>4997</v>
      </c>
      <c r="C4983" t="s">
        <v>2</v>
      </c>
      <c r="D4983" t="s">
        <v>3372</v>
      </c>
      <c r="E4983">
        <f>VLOOKUP(LEFT(B4983,LEN(B4983)-2),'Correction using CAD'!A:F,5,0)</f>
        <v>68.575000000000003</v>
      </c>
      <c r="F4983">
        <f>VLOOKUP(LEFT(B4983,LEN(B4983)-2),'Correction using CAD'!A:F,6,0)</f>
        <v>26.999999999999986</v>
      </c>
      <c r="G4983">
        <f>VLOOKUP(VALUE(RIGHT(B4983,2)),'XZ coord'!$T$144:$U$149,2,0)</f>
        <v>10.37</v>
      </c>
      <c r="H4983">
        <v>2.4</v>
      </c>
      <c r="I4983">
        <v>0.9</v>
      </c>
      <c r="J4983">
        <f>VLOOKUP(VALUE(RIGHT(B4983,2)),'XZ coord'!$T$144:$V$149,3,0)</f>
        <v>2.1</v>
      </c>
    </row>
    <row r="4984" spans="1:10" x14ac:dyDescent="0.2">
      <c r="A4984">
        <v>5983</v>
      </c>
      <c r="B4984" t="s">
        <v>4998</v>
      </c>
      <c r="C4984" t="s">
        <v>2</v>
      </c>
      <c r="D4984" t="s">
        <v>3372</v>
      </c>
      <c r="E4984">
        <f>VLOOKUP(LEFT(B4984,LEN(B4984)-2),'Correction using CAD'!A:F,5,0)</f>
        <v>68.575000000000003</v>
      </c>
      <c r="F4984">
        <f>VLOOKUP(LEFT(B4984,LEN(B4984)-2),'Correction using CAD'!A:F,6,0)</f>
        <v>27.899999999999984</v>
      </c>
      <c r="G4984">
        <f>VLOOKUP(VALUE(RIGHT(B4984,2)),'XZ coord'!$T$144:$U$149,2,0)</f>
        <v>2.25</v>
      </c>
      <c r="H4984">
        <v>2.4</v>
      </c>
      <c r="I4984">
        <v>0.9</v>
      </c>
      <c r="J4984">
        <f>VLOOKUP(VALUE(RIGHT(B4984,2)),'XZ coord'!$T$144:$V$149,3,0)</f>
        <v>1.97</v>
      </c>
    </row>
    <row r="4985" spans="1:10" x14ac:dyDescent="0.2">
      <c r="A4985">
        <v>5984</v>
      </c>
      <c r="B4985" t="s">
        <v>4999</v>
      </c>
      <c r="C4985" t="s">
        <v>5</v>
      </c>
      <c r="D4985" t="s">
        <v>3372</v>
      </c>
      <c r="E4985">
        <f>VLOOKUP(LEFT(B4985,LEN(B4985)-2),'Correction using CAD'!A:F,5,0)</f>
        <v>68.575000000000003</v>
      </c>
      <c r="F4985">
        <f>VLOOKUP(LEFT(B4985,LEN(B4985)-2),'Correction using CAD'!A:F,6,0)</f>
        <v>27.899999999999984</v>
      </c>
      <c r="G4985">
        <f>VLOOKUP(VALUE(RIGHT(B4985,2)),'XZ coord'!$T$144:$U$149,2,0)</f>
        <v>4.22</v>
      </c>
      <c r="H4985">
        <v>2.4</v>
      </c>
      <c r="I4985">
        <v>0.9</v>
      </c>
      <c r="J4985">
        <f>VLOOKUP(VALUE(RIGHT(B4985,2)),'XZ coord'!$T$144:$V$149,3,0)</f>
        <v>2.25</v>
      </c>
    </row>
    <row r="4986" spans="1:10" x14ac:dyDescent="0.2">
      <c r="A4986">
        <v>5985</v>
      </c>
      <c r="B4986" t="s">
        <v>5000</v>
      </c>
      <c r="C4986" t="s">
        <v>2</v>
      </c>
      <c r="D4986" t="s">
        <v>3372</v>
      </c>
      <c r="E4986">
        <f>VLOOKUP(LEFT(B4986,LEN(B4986)-2),'Correction using CAD'!A:F,5,0)</f>
        <v>68.575000000000003</v>
      </c>
      <c r="F4986">
        <f>VLOOKUP(LEFT(B4986,LEN(B4986)-2),'Correction using CAD'!A:F,6,0)</f>
        <v>27.899999999999984</v>
      </c>
      <c r="G4986">
        <f>VLOOKUP(VALUE(RIGHT(B4986,2)),'XZ coord'!$T$144:$U$149,2,0)</f>
        <v>6.47</v>
      </c>
      <c r="H4986">
        <v>2.4</v>
      </c>
      <c r="I4986">
        <v>0.9</v>
      </c>
      <c r="J4986">
        <f>VLOOKUP(VALUE(RIGHT(B4986,2)),'XZ coord'!$T$144:$V$149,3,0)</f>
        <v>1.95</v>
      </c>
    </row>
    <row r="4987" spans="1:10" x14ac:dyDescent="0.2">
      <c r="A4987">
        <v>5986</v>
      </c>
      <c r="B4987" t="s">
        <v>5001</v>
      </c>
      <c r="C4987" t="s">
        <v>2</v>
      </c>
      <c r="D4987" t="s">
        <v>3372</v>
      </c>
      <c r="E4987">
        <f>VLOOKUP(LEFT(B4987,LEN(B4987)-2),'Correction using CAD'!A:F,5,0)</f>
        <v>68.575000000000003</v>
      </c>
      <c r="F4987">
        <f>VLOOKUP(LEFT(B4987,LEN(B4987)-2),'Correction using CAD'!A:F,6,0)</f>
        <v>27.899999999999984</v>
      </c>
      <c r="G4987">
        <f>VLOOKUP(VALUE(RIGHT(B4987,2)),'XZ coord'!$T$144:$U$149,2,0)</f>
        <v>8.42</v>
      </c>
      <c r="H4987">
        <v>2.4</v>
      </c>
      <c r="I4987">
        <v>0.9</v>
      </c>
      <c r="J4987">
        <f>VLOOKUP(VALUE(RIGHT(B4987,2)),'XZ coord'!$T$144:$V$149,3,0)</f>
        <v>1.95</v>
      </c>
    </row>
    <row r="4988" spans="1:10" x14ac:dyDescent="0.2">
      <c r="A4988">
        <v>5987</v>
      </c>
      <c r="B4988" t="s">
        <v>5002</v>
      </c>
      <c r="C4988" t="s">
        <v>5</v>
      </c>
      <c r="D4988" t="s">
        <v>3372</v>
      </c>
      <c r="E4988">
        <f>VLOOKUP(LEFT(B4988,LEN(B4988)-2),'Correction using CAD'!A:F,5,0)</f>
        <v>68.575000000000003</v>
      </c>
      <c r="F4988">
        <f>VLOOKUP(LEFT(B4988,LEN(B4988)-2),'Correction using CAD'!A:F,6,0)</f>
        <v>27.899999999999984</v>
      </c>
      <c r="G4988">
        <f>VLOOKUP(VALUE(RIGHT(B4988,2)),'XZ coord'!$T$144:$U$149,2,0)</f>
        <v>10.37</v>
      </c>
      <c r="H4988">
        <v>2.4</v>
      </c>
      <c r="I4988">
        <v>0.9</v>
      </c>
      <c r="J4988">
        <f>VLOOKUP(VALUE(RIGHT(B4988,2)),'XZ coord'!$T$144:$V$149,3,0)</f>
        <v>2.1</v>
      </c>
    </row>
    <row r="4989" spans="1:10" x14ac:dyDescent="0.2">
      <c r="A4989">
        <v>5988</v>
      </c>
      <c r="B4989" t="s">
        <v>5003</v>
      </c>
      <c r="C4989" t="s">
        <v>2</v>
      </c>
      <c r="D4989" t="s">
        <v>3372</v>
      </c>
      <c r="E4989">
        <f>VLOOKUP(LEFT(B4989,LEN(B4989)-2),'Correction using CAD'!A:F,5,0)</f>
        <v>68.575000000000003</v>
      </c>
      <c r="F4989">
        <f>VLOOKUP(LEFT(B4989,LEN(B4989)-2),'Correction using CAD'!A:F,6,0)</f>
        <v>28.799999999999983</v>
      </c>
      <c r="G4989">
        <f>VLOOKUP(VALUE(RIGHT(B4989,2)),'XZ coord'!$T$144:$U$149,2,0)</f>
        <v>2.25</v>
      </c>
      <c r="H4989">
        <v>2.4</v>
      </c>
      <c r="I4989">
        <v>0.9</v>
      </c>
      <c r="J4989">
        <f>VLOOKUP(VALUE(RIGHT(B4989,2)),'XZ coord'!$T$144:$V$149,3,0)</f>
        <v>1.97</v>
      </c>
    </row>
    <row r="4990" spans="1:10" x14ac:dyDescent="0.2">
      <c r="A4990">
        <v>5989</v>
      </c>
      <c r="B4990" t="s">
        <v>5004</v>
      </c>
      <c r="C4990" t="s">
        <v>5</v>
      </c>
      <c r="D4990" t="s">
        <v>3372</v>
      </c>
      <c r="E4990">
        <f>VLOOKUP(LEFT(B4990,LEN(B4990)-2),'Correction using CAD'!A:F,5,0)</f>
        <v>68.575000000000003</v>
      </c>
      <c r="F4990">
        <f>VLOOKUP(LEFT(B4990,LEN(B4990)-2),'Correction using CAD'!A:F,6,0)</f>
        <v>28.799999999999983</v>
      </c>
      <c r="G4990">
        <f>VLOOKUP(VALUE(RIGHT(B4990,2)),'XZ coord'!$T$144:$U$149,2,0)</f>
        <v>4.22</v>
      </c>
      <c r="H4990">
        <v>2.4</v>
      </c>
      <c r="I4990">
        <v>0.9</v>
      </c>
      <c r="J4990">
        <f>VLOOKUP(VALUE(RIGHT(B4990,2)),'XZ coord'!$T$144:$V$149,3,0)</f>
        <v>2.25</v>
      </c>
    </row>
    <row r="4991" spans="1:10" x14ac:dyDescent="0.2">
      <c r="A4991">
        <v>5990</v>
      </c>
      <c r="B4991" t="s">
        <v>5005</v>
      </c>
      <c r="C4991" t="s">
        <v>2</v>
      </c>
      <c r="D4991" t="s">
        <v>3372</v>
      </c>
      <c r="E4991">
        <f>VLOOKUP(LEFT(B4991,LEN(B4991)-2),'Correction using CAD'!A:F,5,0)</f>
        <v>68.575000000000003</v>
      </c>
      <c r="F4991">
        <f>VLOOKUP(LEFT(B4991,LEN(B4991)-2),'Correction using CAD'!A:F,6,0)</f>
        <v>28.799999999999983</v>
      </c>
      <c r="G4991">
        <f>VLOOKUP(VALUE(RIGHT(B4991,2)),'XZ coord'!$T$144:$U$149,2,0)</f>
        <v>6.47</v>
      </c>
      <c r="H4991">
        <v>2.4</v>
      </c>
      <c r="I4991">
        <v>0.9</v>
      </c>
      <c r="J4991">
        <f>VLOOKUP(VALUE(RIGHT(B4991,2)),'XZ coord'!$T$144:$V$149,3,0)</f>
        <v>1.95</v>
      </c>
    </row>
    <row r="4992" spans="1:10" x14ac:dyDescent="0.2">
      <c r="A4992">
        <v>5991</v>
      </c>
      <c r="B4992" t="s">
        <v>5006</v>
      </c>
      <c r="C4992" t="s">
        <v>2</v>
      </c>
      <c r="D4992" t="s">
        <v>3372</v>
      </c>
      <c r="E4992">
        <f>VLOOKUP(LEFT(B4992,LEN(B4992)-2),'Correction using CAD'!A:F,5,0)</f>
        <v>68.575000000000003</v>
      </c>
      <c r="F4992">
        <f>VLOOKUP(LEFT(B4992,LEN(B4992)-2),'Correction using CAD'!A:F,6,0)</f>
        <v>28.799999999999983</v>
      </c>
      <c r="G4992">
        <f>VLOOKUP(VALUE(RIGHT(B4992,2)),'XZ coord'!$T$144:$U$149,2,0)</f>
        <v>8.42</v>
      </c>
      <c r="H4992">
        <v>2.4</v>
      </c>
      <c r="I4992">
        <v>0.9</v>
      </c>
      <c r="J4992">
        <f>VLOOKUP(VALUE(RIGHT(B4992,2)),'XZ coord'!$T$144:$V$149,3,0)</f>
        <v>1.95</v>
      </c>
    </row>
    <row r="4993" spans="1:10" x14ac:dyDescent="0.2">
      <c r="A4993">
        <v>5992</v>
      </c>
      <c r="B4993" t="s">
        <v>5007</v>
      </c>
      <c r="C4993" t="s">
        <v>5</v>
      </c>
      <c r="D4993" t="s">
        <v>3372</v>
      </c>
      <c r="E4993">
        <f>VLOOKUP(LEFT(B4993,LEN(B4993)-2),'Correction using CAD'!A:F,5,0)</f>
        <v>68.575000000000003</v>
      </c>
      <c r="F4993">
        <f>VLOOKUP(LEFT(B4993,LEN(B4993)-2),'Correction using CAD'!A:F,6,0)</f>
        <v>28.799999999999983</v>
      </c>
      <c r="G4993">
        <f>VLOOKUP(VALUE(RIGHT(B4993,2)),'XZ coord'!$T$144:$U$149,2,0)</f>
        <v>10.37</v>
      </c>
      <c r="H4993">
        <v>2.4</v>
      </c>
      <c r="I4993">
        <v>0.9</v>
      </c>
      <c r="J4993">
        <f>VLOOKUP(VALUE(RIGHT(B4993,2)),'XZ coord'!$T$144:$V$149,3,0)</f>
        <v>2.1</v>
      </c>
    </row>
    <row r="4994" spans="1:10" x14ac:dyDescent="0.2">
      <c r="A4994">
        <v>5993</v>
      </c>
      <c r="B4994" t="s">
        <v>5008</v>
      </c>
      <c r="C4994" t="s">
        <v>2</v>
      </c>
      <c r="D4994" t="s">
        <v>3372</v>
      </c>
      <c r="E4994">
        <f>VLOOKUP(LEFT(B4994,LEN(B4994)-2),'Correction using CAD'!A:F,5,0)</f>
        <v>71.275000000000006</v>
      </c>
      <c r="F4994">
        <f>VLOOKUP(LEFT(B4994,LEN(B4994)-2),'Correction using CAD'!A:F,6,0)</f>
        <v>26.099999999999987</v>
      </c>
      <c r="G4994">
        <f>VLOOKUP(VALUE(RIGHT(B4994,2)),'XZ coord'!$T$144:$U$149,2,0)</f>
        <v>2.25</v>
      </c>
      <c r="H4994">
        <v>2.4</v>
      </c>
      <c r="I4994">
        <v>0.9</v>
      </c>
      <c r="J4994">
        <f>VLOOKUP(VALUE(RIGHT(B4994,2)),'XZ coord'!$T$144:$V$149,3,0)</f>
        <v>1.97</v>
      </c>
    </row>
    <row r="4995" spans="1:10" x14ac:dyDescent="0.2">
      <c r="A4995">
        <v>5994</v>
      </c>
      <c r="B4995" t="s">
        <v>5009</v>
      </c>
      <c r="C4995" t="s">
        <v>5</v>
      </c>
      <c r="D4995" t="s">
        <v>3372</v>
      </c>
      <c r="E4995">
        <f>VLOOKUP(LEFT(B4995,LEN(B4995)-2),'Correction using CAD'!A:F,5,0)</f>
        <v>71.275000000000006</v>
      </c>
      <c r="F4995">
        <f>VLOOKUP(LEFT(B4995,LEN(B4995)-2),'Correction using CAD'!A:F,6,0)</f>
        <v>26.099999999999987</v>
      </c>
      <c r="G4995">
        <f>VLOOKUP(VALUE(RIGHT(B4995,2)),'XZ coord'!$T$144:$U$149,2,0)</f>
        <v>4.22</v>
      </c>
      <c r="H4995">
        <v>2.4</v>
      </c>
      <c r="I4995">
        <v>0.9</v>
      </c>
      <c r="J4995">
        <f>VLOOKUP(VALUE(RIGHT(B4995,2)),'XZ coord'!$T$144:$V$149,3,0)</f>
        <v>2.25</v>
      </c>
    </row>
    <row r="4996" spans="1:10" x14ac:dyDescent="0.2">
      <c r="A4996">
        <v>5995</v>
      </c>
      <c r="B4996" t="s">
        <v>5010</v>
      </c>
      <c r="C4996" t="s">
        <v>2</v>
      </c>
      <c r="D4996" t="s">
        <v>3372</v>
      </c>
      <c r="E4996">
        <f>VLOOKUP(LEFT(B4996,LEN(B4996)-2),'Correction using CAD'!A:F,5,0)</f>
        <v>71.275000000000006</v>
      </c>
      <c r="F4996">
        <f>VLOOKUP(LEFT(B4996,LEN(B4996)-2),'Correction using CAD'!A:F,6,0)</f>
        <v>26.099999999999987</v>
      </c>
      <c r="G4996">
        <f>VLOOKUP(VALUE(RIGHT(B4996,2)),'XZ coord'!$T$144:$U$149,2,0)</f>
        <v>6.47</v>
      </c>
      <c r="H4996">
        <v>2.4</v>
      </c>
      <c r="I4996">
        <v>0.9</v>
      </c>
      <c r="J4996">
        <f>VLOOKUP(VALUE(RIGHT(B4996,2)),'XZ coord'!$T$144:$V$149,3,0)</f>
        <v>1.95</v>
      </c>
    </row>
    <row r="4997" spans="1:10" x14ac:dyDescent="0.2">
      <c r="A4997">
        <v>5996</v>
      </c>
      <c r="B4997" t="s">
        <v>5011</v>
      </c>
      <c r="C4997" t="s">
        <v>2</v>
      </c>
      <c r="D4997" t="s">
        <v>3372</v>
      </c>
      <c r="E4997">
        <f>VLOOKUP(LEFT(B4997,LEN(B4997)-2),'Correction using CAD'!A:F,5,0)</f>
        <v>71.275000000000006</v>
      </c>
      <c r="F4997">
        <f>VLOOKUP(LEFT(B4997,LEN(B4997)-2),'Correction using CAD'!A:F,6,0)</f>
        <v>26.099999999999987</v>
      </c>
      <c r="G4997">
        <f>VLOOKUP(VALUE(RIGHT(B4997,2)),'XZ coord'!$T$144:$U$149,2,0)</f>
        <v>8.42</v>
      </c>
      <c r="H4997">
        <v>2.4</v>
      </c>
      <c r="I4997">
        <v>0.9</v>
      </c>
      <c r="J4997">
        <f>VLOOKUP(VALUE(RIGHT(B4997,2)),'XZ coord'!$T$144:$V$149,3,0)</f>
        <v>1.95</v>
      </c>
    </row>
    <row r="4998" spans="1:10" x14ac:dyDescent="0.2">
      <c r="A4998">
        <v>5997</v>
      </c>
      <c r="B4998" t="s">
        <v>5012</v>
      </c>
      <c r="C4998" t="s">
        <v>2</v>
      </c>
      <c r="D4998" t="s">
        <v>3372</v>
      </c>
      <c r="E4998">
        <f>VLOOKUP(LEFT(B4998,LEN(B4998)-2),'Correction using CAD'!A:F,5,0)</f>
        <v>71.275000000000006</v>
      </c>
      <c r="F4998">
        <f>VLOOKUP(LEFT(B4998,LEN(B4998)-2),'Correction using CAD'!A:F,6,0)</f>
        <v>26.099999999999987</v>
      </c>
      <c r="G4998">
        <f>VLOOKUP(VALUE(RIGHT(B4998,2)),'XZ coord'!$T$144:$U$149,2,0)</f>
        <v>10.37</v>
      </c>
      <c r="H4998">
        <v>2.4</v>
      </c>
      <c r="I4998">
        <v>0.9</v>
      </c>
      <c r="J4998">
        <f>VLOOKUP(VALUE(RIGHT(B4998,2)),'XZ coord'!$T$144:$V$149,3,0)</f>
        <v>2.1</v>
      </c>
    </row>
    <row r="4999" spans="1:10" x14ac:dyDescent="0.2">
      <c r="A4999">
        <v>5998</v>
      </c>
      <c r="B4999" t="s">
        <v>5013</v>
      </c>
      <c r="C4999" t="s">
        <v>2</v>
      </c>
      <c r="D4999" t="s">
        <v>3372</v>
      </c>
      <c r="E4999">
        <f>VLOOKUP(LEFT(B4999,LEN(B4999)-2),'Correction using CAD'!A:F,5,0)</f>
        <v>71.275000000000006</v>
      </c>
      <c r="F4999">
        <f>VLOOKUP(LEFT(B4999,LEN(B4999)-2),'Correction using CAD'!A:F,6,0)</f>
        <v>26.999999999999986</v>
      </c>
      <c r="G4999">
        <f>VLOOKUP(VALUE(RIGHT(B4999,2)),'XZ coord'!$T$144:$U$149,2,0)</f>
        <v>2.25</v>
      </c>
      <c r="H4999">
        <v>2.4</v>
      </c>
      <c r="I4999">
        <v>0.9</v>
      </c>
      <c r="J4999">
        <f>VLOOKUP(VALUE(RIGHT(B4999,2)),'XZ coord'!$T$144:$V$149,3,0)</f>
        <v>1.97</v>
      </c>
    </row>
    <row r="5000" spans="1:10" x14ac:dyDescent="0.2">
      <c r="A5000">
        <v>5999</v>
      </c>
      <c r="B5000" t="s">
        <v>5014</v>
      </c>
      <c r="C5000" t="s">
        <v>5</v>
      </c>
      <c r="D5000" t="s">
        <v>3372</v>
      </c>
      <c r="E5000">
        <f>VLOOKUP(LEFT(B5000,LEN(B5000)-2),'Correction using CAD'!A:F,5,0)</f>
        <v>71.275000000000006</v>
      </c>
      <c r="F5000">
        <f>VLOOKUP(LEFT(B5000,LEN(B5000)-2),'Correction using CAD'!A:F,6,0)</f>
        <v>26.999999999999986</v>
      </c>
      <c r="G5000">
        <f>VLOOKUP(VALUE(RIGHT(B5000,2)),'XZ coord'!$T$144:$U$149,2,0)</f>
        <v>4.22</v>
      </c>
      <c r="H5000">
        <v>2.4</v>
      </c>
      <c r="I5000">
        <v>0.9</v>
      </c>
      <c r="J5000">
        <f>VLOOKUP(VALUE(RIGHT(B5000,2)),'XZ coord'!$T$144:$V$149,3,0)</f>
        <v>2.25</v>
      </c>
    </row>
    <row r="5001" spans="1:10" x14ac:dyDescent="0.2">
      <c r="A5001">
        <v>6000</v>
      </c>
      <c r="B5001" t="s">
        <v>5015</v>
      </c>
      <c r="C5001" t="s">
        <v>2</v>
      </c>
      <c r="D5001" t="s">
        <v>3372</v>
      </c>
      <c r="E5001">
        <f>VLOOKUP(LEFT(B5001,LEN(B5001)-2),'Correction using CAD'!A:F,5,0)</f>
        <v>71.275000000000006</v>
      </c>
      <c r="F5001">
        <f>VLOOKUP(LEFT(B5001,LEN(B5001)-2),'Correction using CAD'!A:F,6,0)</f>
        <v>26.999999999999986</v>
      </c>
      <c r="G5001">
        <f>VLOOKUP(VALUE(RIGHT(B5001,2)),'XZ coord'!$T$144:$U$149,2,0)</f>
        <v>6.47</v>
      </c>
      <c r="H5001">
        <v>2.4</v>
      </c>
      <c r="I5001">
        <v>0.9</v>
      </c>
      <c r="J5001">
        <f>VLOOKUP(VALUE(RIGHT(B5001,2)),'XZ coord'!$T$144:$V$149,3,0)</f>
        <v>1.95</v>
      </c>
    </row>
    <row r="5002" spans="1:10" x14ac:dyDescent="0.2">
      <c r="A5002">
        <v>6001</v>
      </c>
      <c r="B5002" t="s">
        <v>5016</v>
      </c>
      <c r="C5002" t="s">
        <v>2</v>
      </c>
      <c r="D5002" t="s">
        <v>3372</v>
      </c>
      <c r="E5002">
        <f>VLOOKUP(LEFT(B5002,LEN(B5002)-2),'Correction using CAD'!A:F,5,0)</f>
        <v>71.275000000000006</v>
      </c>
      <c r="F5002">
        <f>VLOOKUP(LEFT(B5002,LEN(B5002)-2),'Correction using CAD'!A:F,6,0)</f>
        <v>26.999999999999986</v>
      </c>
      <c r="G5002">
        <f>VLOOKUP(VALUE(RIGHT(B5002,2)),'XZ coord'!$T$144:$U$149,2,0)</f>
        <v>8.42</v>
      </c>
      <c r="H5002">
        <v>2.4</v>
      </c>
      <c r="I5002">
        <v>0.9</v>
      </c>
      <c r="J5002">
        <f>VLOOKUP(VALUE(RIGHT(B5002,2)),'XZ coord'!$T$144:$V$149,3,0)</f>
        <v>1.95</v>
      </c>
    </row>
    <row r="5003" spans="1:10" x14ac:dyDescent="0.2">
      <c r="A5003">
        <v>6002</v>
      </c>
      <c r="B5003" t="s">
        <v>5017</v>
      </c>
      <c r="C5003" t="s">
        <v>2</v>
      </c>
      <c r="D5003" t="s">
        <v>3372</v>
      </c>
      <c r="E5003">
        <f>VLOOKUP(LEFT(B5003,LEN(B5003)-2),'Correction using CAD'!A:F,5,0)</f>
        <v>71.275000000000006</v>
      </c>
      <c r="F5003">
        <f>VLOOKUP(LEFT(B5003,LEN(B5003)-2),'Correction using CAD'!A:F,6,0)</f>
        <v>26.999999999999986</v>
      </c>
      <c r="G5003">
        <f>VLOOKUP(VALUE(RIGHT(B5003,2)),'XZ coord'!$T$144:$U$149,2,0)</f>
        <v>10.37</v>
      </c>
      <c r="H5003">
        <v>2.4</v>
      </c>
      <c r="I5003">
        <v>0.9</v>
      </c>
      <c r="J5003">
        <f>VLOOKUP(VALUE(RIGHT(B5003,2)),'XZ coord'!$T$144:$V$149,3,0)</f>
        <v>2.1</v>
      </c>
    </row>
    <row r="5004" spans="1:10" x14ac:dyDescent="0.2">
      <c r="A5004">
        <v>6003</v>
      </c>
      <c r="B5004" t="s">
        <v>5018</v>
      </c>
      <c r="C5004" t="s">
        <v>2</v>
      </c>
      <c r="D5004" t="s">
        <v>3372</v>
      </c>
      <c r="E5004">
        <f>VLOOKUP(LEFT(B5004,LEN(B5004)-2),'Correction using CAD'!A:F,5,0)</f>
        <v>71.275000000000006</v>
      </c>
      <c r="F5004">
        <f>VLOOKUP(LEFT(B5004,LEN(B5004)-2),'Correction using CAD'!A:F,6,0)</f>
        <v>27.899999999999984</v>
      </c>
      <c r="G5004">
        <f>VLOOKUP(VALUE(RIGHT(B5004,2)),'XZ coord'!$T$144:$U$149,2,0)</f>
        <v>2.25</v>
      </c>
      <c r="H5004">
        <v>2.4</v>
      </c>
      <c r="I5004">
        <v>0.9</v>
      </c>
      <c r="J5004">
        <f>VLOOKUP(VALUE(RIGHT(B5004,2)),'XZ coord'!$T$144:$V$149,3,0)</f>
        <v>1.97</v>
      </c>
    </row>
    <row r="5005" spans="1:10" x14ac:dyDescent="0.2">
      <c r="A5005">
        <v>6004</v>
      </c>
      <c r="B5005" t="s">
        <v>5019</v>
      </c>
      <c r="C5005" t="s">
        <v>5</v>
      </c>
      <c r="D5005" t="s">
        <v>3372</v>
      </c>
      <c r="E5005">
        <f>VLOOKUP(LEFT(B5005,LEN(B5005)-2),'Correction using CAD'!A:F,5,0)</f>
        <v>71.275000000000006</v>
      </c>
      <c r="F5005">
        <f>VLOOKUP(LEFT(B5005,LEN(B5005)-2),'Correction using CAD'!A:F,6,0)</f>
        <v>27.899999999999984</v>
      </c>
      <c r="G5005">
        <f>VLOOKUP(VALUE(RIGHT(B5005,2)),'XZ coord'!$T$144:$U$149,2,0)</f>
        <v>4.22</v>
      </c>
      <c r="H5005">
        <v>2.4</v>
      </c>
      <c r="I5005">
        <v>0.9</v>
      </c>
      <c r="J5005">
        <f>VLOOKUP(VALUE(RIGHT(B5005,2)),'XZ coord'!$T$144:$V$149,3,0)</f>
        <v>2.25</v>
      </c>
    </row>
    <row r="5006" spans="1:10" x14ac:dyDescent="0.2">
      <c r="A5006">
        <v>6005</v>
      </c>
      <c r="B5006" t="s">
        <v>5020</v>
      </c>
      <c r="C5006" t="s">
        <v>2</v>
      </c>
      <c r="D5006" t="s">
        <v>3372</v>
      </c>
      <c r="E5006">
        <f>VLOOKUP(LEFT(B5006,LEN(B5006)-2),'Correction using CAD'!A:F,5,0)</f>
        <v>71.275000000000006</v>
      </c>
      <c r="F5006">
        <f>VLOOKUP(LEFT(B5006,LEN(B5006)-2),'Correction using CAD'!A:F,6,0)</f>
        <v>27.899999999999984</v>
      </c>
      <c r="G5006">
        <f>VLOOKUP(VALUE(RIGHT(B5006,2)),'XZ coord'!$T$144:$U$149,2,0)</f>
        <v>6.47</v>
      </c>
      <c r="H5006">
        <v>2.4</v>
      </c>
      <c r="I5006">
        <v>0.9</v>
      </c>
      <c r="J5006">
        <f>VLOOKUP(VALUE(RIGHT(B5006,2)),'XZ coord'!$T$144:$V$149,3,0)</f>
        <v>1.95</v>
      </c>
    </row>
    <row r="5007" spans="1:10" x14ac:dyDescent="0.2">
      <c r="A5007">
        <v>6006</v>
      </c>
      <c r="B5007" t="s">
        <v>5021</v>
      </c>
      <c r="C5007" t="s">
        <v>2</v>
      </c>
      <c r="D5007" t="s">
        <v>3372</v>
      </c>
      <c r="E5007">
        <f>VLOOKUP(LEFT(B5007,LEN(B5007)-2),'Correction using CAD'!A:F,5,0)</f>
        <v>71.275000000000006</v>
      </c>
      <c r="F5007">
        <f>VLOOKUP(LEFT(B5007,LEN(B5007)-2),'Correction using CAD'!A:F,6,0)</f>
        <v>27.899999999999984</v>
      </c>
      <c r="G5007">
        <f>VLOOKUP(VALUE(RIGHT(B5007,2)),'XZ coord'!$T$144:$U$149,2,0)</f>
        <v>8.42</v>
      </c>
      <c r="H5007">
        <v>2.4</v>
      </c>
      <c r="I5007">
        <v>0.9</v>
      </c>
      <c r="J5007">
        <f>VLOOKUP(VALUE(RIGHT(B5007,2)),'XZ coord'!$T$144:$V$149,3,0)</f>
        <v>1.95</v>
      </c>
    </row>
    <row r="5008" spans="1:10" x14ac:dyDescent="0.2">
      <c r="A5008">
        <v>6007</v>
      </c>
      <c r="B5008" t="s">
        <v>5022</v>
      </c>
      <c r="C5008" t="s">
        <v>5</v>
      </c>
      <c r="D5008" t="s">
        <v>3372</v>
      </c>
      <c r="E5008">
        <f>VLOOKUP(LEFT(B5008,LEN(B5008)-2),'Correction using CAD'!A:F,5,0)</f>
        <v>71.275000000000006</v>
      </c>
      <c r="F5008">
        <f>VLOOKUP(LEFT(B5008,LEN(B5008)-2),'Correction using CAD'!A:F,6,0)</f>
        <v>27.899999999999984</v>
      </c>
      <c r="G5008">
        <f>VLOOKUP(VALUE(RIGHT(B5008,2)),'XZ coord'!$T$144:$U$149,2,0)</f>
        <v>10.37</v>
      </c>
      <c r="H5008">
        <v>2.4</v>
      </c>
      <c r="I5008">
        <v>0.9</v>
      </c>
      <c r="J5008">
        <f>VLOOKUP(VALUE(RIGHT(B5008,2)),'XZ coord'!$T$144:$V$149,3,0)</f>
        <v>2.1</v>
      </c>
    </row>
    <row r="5009" spans="1:10" x14ac:dyDescent="0.2">
      <c r="A5009">
        <v>6008</v>
      </c>
      <c r="B5009" t="s">
        <v>5023</v>
      </c>
      <c r="C5009" t="s">
        <v>2</v>
      </c>
      <c r="D5009" t="s">
        <v>3372</v>
      </c>
      <c r="E5009">
        <f>VLOOKUP(LEFT(B5009,LEN(B5009)-2),'Correction using CAD'!A:F,5,0)</f>
        <v>71.275000000000006</v>
      </c>
      <c r="F5009">
        <f>VLOOKUP(LEFT(B5009,LEN(B5009)-2),'Correction using CAD'!A:F,6,0)</f>
        <v>28.799999999999983</v>
      </c>
      <c r="G5009">
        <f>VLOOKUP(VALUE(RIGHT(B5009,2)),'XZ coord'!$T$144:$U$149,2,0)</f>
        <v>2.25</v>
      </c>
      <c r="H5009">
        <v>2.4</v>
      </c>
      <c r="I5009">
        <v>0.9</v>
      </c>
      <c r="J5009">
        <f>VLOOKUP(VALUE(RIGHT(B5009,2)),'XZ coord'!$T$144:$V$149,3,0)</f>
        <v>1.97</v>
      </c>
    </row>
    <row r="5010" spans="1:10" x14ac:dyDescent="0.2">
      <c r="A5010">
        <v>6009</v>
      </c>
      <c r="B5010" t="s">
        <v>5024</v>
      </c>
      <c r="C5010" t="s">
        <v>5</v>
      </c>
      <c r="D5010" t="s">
        <v>3372</v>
      </c>
      <c r="E5010">
        <f>VLOOKUP(LEFT(B5010,LEN(B5010)-2),'Correction using CAD'!A:F,5,0)</f>
        <v>71.275000000000006</v>
      </c>
      <c r="F5010">
        <f>VLOOKUP(LEFT(B5010,LEN(B5010)-2),'Correction using CAD'!A:F,6,0)</f>
        <v>28.799999999999983</v>
      </c>
      <c r="G5010">
        <f>VLOOKUP(VALUE(RIGHT(B5010,2)),'XZ coord'!$T$144:$U$149,2,0)</f>
        <v>4.22</v>
      </c>
      <c r="H5010">
        <v>2.4</v>
      </c>
      <c r="I5010">
        <v>0.9</v>
      </c>
      <c r="J5010">
        <f>VLOOKUP(VALUE(RIGHT(B5010,2)),'XZ coord'!$T$144:$V$149,3,0)</f>
        <v>2.25</v>
      </c>
    </row>
    <row r="5011" spans="1:10" x14ac:dyDescent="0.2">
      <c r="A5011">
        <v>6010</v>
      </c>
      <c r="B5011" t="s">
        <v>5025</v>
      </c>
      <c r="C5011" t="s">
        <v>2</v>
      </c>
      <c r="D5011" t="s">
        <v>3372</v>
      </c>
      <c r="E5011">
        <f>VLOOKUP(LEFT(B5011,LEN(B5011)-2),'Correction using CAD'!A:F,5,0)</f>
        <v>71.275000000000006</v>
      </c>
      <c r="F5011">
        <f>VLOOKUP(LEFT(B5011,LEN(B5011)-2),'Correction using CAD'!A:F,6,0)</f>
        <v>28.799999999999983</v>
      </c>
      <c r="G5011">
        <f>VLOOKUP(VALUE(RIGHT(B5011,2)),'XZ coord'!$T$144:$U$149,2,0)</f>
        <v>6.47</v>
      </c>
      <c r="H5011">
        <v>2.4</v>
      </c>
      <c r="I5011">
        <v>0.9</v>
      </c>
      <c r="J5011">
        <f>VLOOKUP(VALUE(RIGHT(B5011,2)),'XZ coord'!$T$144:$V$149,3,0)</f>
        <v>1.95</v>
      </c>
    </row>
    <row r="5012" spans="1:10" x14ac:dyDescent="0.2">
      <c r="A5012">
        <v>6011</v>
      </c>
      <c r="B5012" t="s">
        <v>5026</v>
      </c>
      <c r="C5012" t="s">
        <v>2</v>
      </c>
      <c r="D5012" t="s">
        <v>3372</v>
      </c>
      <c r="E5012">
        <f>VLOOKUP(LEFT(B5012,LEN(B5012)-2),'Correction using CAD'!A:F,5,0)</f>
        <v>71.275000000000006</v>
      </c>
      <c r="F5012">
        <f>VLOOKUP(LEFT(B5012,LEN(B5012)-2),'Correction using CAD'!A:F,6,0)</f>
        <v>28.799999999999983</v>
      </c>
      <c r="G5012">
        <f>VLOOKUP(VALUE(RIGHT(B5012,2)),'XZ coord'!$T$144:$U$149,2,0)</f>
        <v>8.42</v>
      </c>
      <c r="H5012">
        <v>2.4</v>
      </c>
      <c r="I5012">
        <v>0.9</v>
      </c>
      <c r="J5012">
        <f>VLOOKUP(VALUE(RIGHT(B5012,2)),'XZ coord'!$T$144:$V$149,3,0)</f>
        <v>1.95</v>
      </c>
    </row>
    <row r="5013" spans="1:10" x14ac:dyDescent="0.2">
      <c r="A5013">
        <v>6012</v>
      </c>
      <c r="B5013" t="s">
        <v>5027</v>
      </c>
      <c r="C5013" t="s">
        <v>5</v>
      </c>
      <c r="D5013" t="s">
        <v>3372</v>
      </c>
      <c r="E5013">
        <f>VLOOKUP(LEFT(B5013,LEN(B5013)-2),'Correction using CAD'!A:F,5,0)</f>
        <v>71.275000000000006</v>
      </c>
      <c r="F5013">
        <f>VLOOKUP(LEFT(B5013,LEN(B5013)-2),'Correction using CAD'!A:F,6,0)</f>
        <v>28.799999999999983</v>
      </c>
      <c r="G5013">
        <f>VLOOKUP(VALUE(RIGHT(B5013,2)),'XZ coord'!$T$144:$U$149,2,0)</f>
        <v>10.37</v>
      </c>
      <c r="H5013">
        <v>2.4</v>
      </c>
      <c r="I5013">
        <v>0.9</v>
      </c>
      <c r="J5013">
        <f>VLOOKUP(VALUE(RIGHT(B5013,2)),'XZ coord'!$T$144:$V$149,3,0)</f>
        <v>2.1</v>
      </c>
    </row>
    <row r="5014" spans="1:10" x14ac:dyDescent="0.2">
      <c r="A5014">
        <v>6013</v>
      </c>
      <c r="B5014" t="s">
        <v>5028</v>
      </c>
      <c r="C5014" t="s">
        <v>2</v>
      </c>
      <c r="D5014" t="s">
        <v>3372</v>
      </c>
      <c r="E5014">
        <f>VLOOKUP(LEFT(B5014,LEN(B5014)-2),'Correction using CAD'!A:F,5,0)</f>
        <v>68.575000000000003</v>
      </c>
      <c r="F5014">
        <f>VLOOKUP(LEFT(B5014,LEN(B5014)-2),'Correction using CAD'!A:F,6,0)</f>
        <v>29.699999999999982</v>
      </c>
      <c r="G5014">
        <f>VLOOKUP(VALUE(RIGHT(B5014,2)),'XZ coord'!$T$144:$U$149,2,0)</f>
        <v>2.25</v>
      </c>
      <c r="H5014">
        <v>2.4</v>
      </c>
      <c r="I5014">
        <v>0.9</v>
      </c>
      <c r="J5014">
        <f>VLOOKUP(VALUE(RIGHT(B5014,2)),'XZ coord'!$T$144:$V$149,3,0)</f>
        <v>1.97</v>
      </c>
    </row>
    <row r="5015" spans="1:10" x14ac:dyDescent="0.2">
      <c r="A5015">
        <v>6014</v>
      </c>
      <c r="B5015" t="s">
        <v>5029</v>
      </c>
      <c r="C5015" t="s">
        <v>5</v>
      </c>
      <c r="D5015" t="s">
        <v>3372</v>
      </c>
      <c r="E5015">
        <f>VLOOKUP(LEFT(B5015,LEN(B5015)-2),'Correction using CAD'!A:F,5,0)</f>
        <v>68.575000000000003</v>
      </c>
      <c r="F5015">
        <f>VLOOKUP(LEFT(B5015,LEN(B5015)-2),'Correction using CAD'!A:F,6,0)</f>
        <v>29.699999999999982</v>
      </c>
      <c r="G5015">
        <f>VLOOKUP(VALUE(RIGHT(B5015,2)),'XZ coord'!$T$144:$U$149,2,0)</f>
        <v>4.22</v>
      </c>
      <c r="H5015">
        <v>2.4</v>
      </c>
      <c r="I5015">
        <v>0.9</v>
      </c>
      <c r="J5015">
        <f>VLOOKUP(VALUE(RIGHT(B5015,2)),'XZ coord'!$T$144:$V$149,3,0)</f>
        <v>2.25</v>
      </c>
    </row>
    <row r="5016" spans="1:10" x14ac:dyDescent="0.2">
      <c r="A5016">
        <v>6015</v>
      </c>
      <c r="B5016" t="s">
        <v>5030</v>
      </c>
      <c r="C5016" t="s">
        <v>2</v>
      </c>
      <c r="D5016" t="s">
        <v>3372</v>
      </c>
      <c r="E5016">
        <f>VLOOKUP(LEFT(B5016,LEN(B5016)-2),'Correction using CAD'!A:F,5,0)</f>
        <v>68.575000000000003</v>
      </c>
      <c r="F5016">
        <f>VLOOKUP(LEFT(B5016,LEN(B5016)-2),'Correction using CAD'!A:F,6,0)</f>
        <v>29.699999999999982</v>
      </c>
      <c r="G5016">
        <f>VLOOKUP(VALUE(RIGHT(B5016,2)),'XZ coord'!$T$144:$U$149,2,0)</f>
        <v>6.47</v>
      </c>
      <c r="H5016">
        <v>2.4</v>
      </c>
      <c r="I5016">
        <v>0.9</v>
      </c>
      <c r="J5016">
        <f>VLOOKUP(VALUE(RIGHT(B5016,2)),'XZ coord'!$T$144:$V$149,3,0)</f>
        <v>1.95</v>
      </c>
    </row>
    <row r="5017" spans="1:10" x14ac:dyDescent="0.2">
      <c r="A5017">
        <v>6016</v>
      </c>
      <c r="B5017" t="s">
        <v>5031</v>
      </c>
      <c r="C5017" t="s">
        <v>2</v>
      </c>
      <c r="D5017" t="s">
        <v>3372</v>
      </c>
      <c r="E5017">
        <f>VLOOKUP(LEFT(B5017,LEN(B5017)-2),'Correction using CAD'!A:F,5,0)</f>
        <v>68.575000000000003</v>
      </c>
      <c r="F5017">
        <f>VLOOKUP(LEFT(B5017,LEN(B5017)-2),'Correction using CAD'!A:F,6,0)</f>
        <v>29.699999999999982</v>
      </c>
      <c r="G5017">
        <f>VLOOKUP(VALUE(RIGHT(B5017,2)),'XZ coord'!$T$144:$U$149,2,0)</f>
        <v>8.42</v>
      </c>
      <c r="H5017">
        <v>2.4</v>
      </c>
      <c r="I5017">
        <v>0.9</v>
      </c>
      <c r="J5017">
        <f>VLOOKUP(VALUE(RIGHT(B5017,2)),'XZ coord'!$T$144:$V$149,3,0)</f>
        <v>1.95</v>
      </c>
    </row>
    <row r="5018" spans="1:10" x14ac:dyDescent="0.2">
      <c r="A5018">
        <v>6017</v>
      </c>
      <c r="B5018" t="s">
        <v>5032</v>
      </c>
      <c r="C5018" t="s">
        <v>5</v>
      </c>
      <c r="D5018" t="s">
        <v>3372</v>
      </c>
      <c r="E5018">
        <f>VLOOKUP(LEFT(B5018,LEN(B5018)-2),'Correction using CAD'!A:F,5,0)</f>
        <v>68.575000000000003</v>
      </c>
      <c r="F5018">
        <f>VLOOKUP(LEFT(B5018,LEN(B5018)-2),'Correction using CAD'!A:F,6,0)</f>
        <v>29.699999999999982</v>
      </c>
      <c r="G5018">
        <f>VLOOKUP(VALUE(RIGHT(B5018,2)),'XZ coord'!$T$144:$U$149,2,0)</f>
        <v>10.37</v>
      </c>
      <c r="H5018">
        <v>2.4</v>
      </c>
      <c r="I5018">
        <v>0.9</v>
      </c>
      <c r="J5018">
        <f>VLOOKUP(VALUE(RIGHT(B5018,2)),'XZ coord'!$T$144:$V$149,3,0)</f>
        <v>2.1</v>
      </c>
    </row>
    <row r="5019" spans="1:10" x14ac:dyDescent="0.2">
      <c r="A5019">
        <v>6018</v>
      </c>
      <c r="B5019" t="s">
        <v>5033</v>
      </c>
      <c r="C5019" t="s">
        <v>2</v>
      </c>
      <c r="D5019" t="s">
        <v>3372</v>
      </c>
      <c r="E5019">
        <f>VLOOKUP(LEFT(B5019,LEN(B5019)-2),'Correction using CAD'!A:F,5,0)</f>
        <v>68.575000000000003</v>
      </c>
      <c r="F5019">
        <f>VLOOKUP(LEFT(B5019,LEN(B5019)-2),'Correction using CAD'!A:F,6,0)</f>
        <v>30.59999999999998</v>
      </c>
      <c r="G5019">
        <f>VLOOKUP(VALUE(RIGHT(B5019,2)),'XZ coord'!$T$144:$U$149,2,0)</f>
        <v>2.25</v>
      </c>
      <c r="H5019">
        <v>2.4</v>
      </c>
      <c r="I5019">
        <v>0.9</v>
      </c>
      <c r="J5019">
        <f>VLOOKUP(VALUE(RIGHT(B5019,2)),'XZ coord'!$T$144:$V$149,3,0)</f>
        <v>1.97</v>
      </c>
    </row>
    <row r="5020" spans="1:10" x14ac:dyDescent="0.2">
      <c r="A5020">
        <v>6019</v>
      </c>
      <c r="B5020" t="s">
        <v>5034</v>
      </c>
      <c r="C5020" t="s">
        <v>5</v>
      </c>
      <c r="D5020" t="s">
        <v>3372</v>
      </c>
      <c r="E5020">
        <f>VLOOKUP(LEFT(B5020,LEN(B5020)-2),'Correction using CAD'!A:F,5,0)</f>
        <v>68.575000000000003</v>
      </c>
      <c r="F5020">
        <f>VLOOKUP(LEFT(B5020,LEN(B5020)-2),'Correction using CAD'!A:F,6,0)</f>
        <v>30.59999999999998</v>
      </c>
      <c r="G5020">
        <f>VLOOKUP(VALUE(RIGHT(B5020,2)),'XZ coord'!$T$144:$U$149,2,0)</f>
        <v>4.22</v>
      </c>
      <c r="H5020">
        <v>2.4</v>
      </c>
      <c r="I5020">
        <v>0.9</v>
      </c>
      <c r="J5020">
        <f>VLOOKUP(VALUE(RIGHT(B5020,2)),'XZ coord'!$T$144:$V$149,3,0)</f>
        <v>2.25</v>
      </c>
    </row>
    <row r="5021" spans="1:10" x14ac:dyDescent="0.2">
      <c r="A5021">
        <v>6020</v>
      </c>
      <c r="B5021" t="s">
        <v>5035</v>
      </c>
      <c r="C5021" t="s">
        <v>2</v>
      </c>
      <c r="D5021" t="s">
        <v>3372</v>
      </c>
      <c r="E5021">
        <f>VLOOKUP(LEFT(B5021,LEN(B5021)-2),'Correction using CAD'!A:F,5,0)</f>
        <v>68.575000000000003</v>
      </c>
      <c r="F5021">
        <f>VLOOKUP(LEFT(B5021,LEN(B5021)-2),'Correction using CAD'!A:F,6,0)</f>
        <v>30.59999999999998</v>
      </c>
      <c r="G5021">
        <f>VLOOKUP(VALUE(RIGHT(B5021,2)),'XZ coord'!$T$144:$U$149,2,0)</f>
        <v>6.47</v>
      </c>
      <c r="H5021">
        <v>2.4</v>
      </c>
      <c r="I5021">
        <v>0.9</v>
      </c>
      <c r="J5021">
        <f>VLOOKUP(VALUE(RIGHT(B5021,2)),'XZ coord'!$T$144:$V$149,3,0)</f>
        <v>1.95</v>
      </c>
    </row>
    <row r="5022" spans="1:10" x14ac:dyDescent="0.2">
      <c r="A5022">
        <v>6021</v>
      </c>
      <c r="B5022" t="s">
        <v>5036</v>
      </c>
      <c r="C5022" t="s">
        <v>2</v>
      </c>
      <c r="D5022" t="s">
        <v>3372</v>
      </c>
      <c r="E5022">
        <f>VLOOKUP(LEFT(B5022,LEN(B5022)-2),'Correction using CAD'!A:F,5,0)</f>
        <v>68.575000000000003</v>
      </c>
      <c r="F5022">
        <f>VLOOKUP(LEFT(B5022,LEN(B5022)-2),'Correction using CAD'!A:F,6,0)</f>
        <v>30.59999999999998</v>
      </c>
      <c r="G5022">
        <f>VLOOKUP(VALUE(RIGHT(B5022,2)),'XZ coord'!$T$144:$U$149,2,0)</f>
        <v>8.42</v>
      </c>
      <c r="H5022">
        <v>2.4</v>
      </c>
      <c r="I5022">
        <v>0.9</v>
      </c>
      <c r="J5022">
        <f>VLOOKUP(VALUE(RIGHT(B5022,2)),'XZ coord'!$T$144:$V$149,3,0)</f>
        <v>1.95</v>
      </c>
    </row>
    <row r="5023" spans="1:10" x14ac:dyDescent="0.2">
      <c r="A5023">
        <v>6022</v>
      </c>
      <c r="B5023" t="s">
        <v>5037</v>
      </c>
      <c r="C5023" t="s">
        <v>5</v>
      </c>
      <c r="D5023" t="s">
        <v>3372</v>
      </c>
      <c r="E5023">
        <f>VLOOKUP(LEFT(B5023,LEN(B5023)-2),'Correction using CAD'!A:F,5,0)</f>
        <v>68.575000000000003</v>
      </c>
      <c r="F5023">
        <f>VLOOKUP(LEFT(B5023,LEN(B5023)-2),'Correction using CAD'!A:F,6,0)</f>
        <v>30.59999999999998</v>
      </c>
      <c r="G5023">
        <f>VLOOKUP(VALUE(RIGHT(B5023,2)),'XZ coord'!$T$144:$U$149,2,0)</f>
        <v>10.37</v>
      </c>
      <c r="H5023">
        <v>2.4</v>
      </c>
      <c r="I5023">
        <v>0.9</v>
      </c>
      <c r="J5023">
        <f>VLOOKUP(VALUE(RIGHT(B5023,2)),'XZ coord'!$T$144:$V$149,3,0)</f>
        <v>2.1</v>
      </c>
    </row>
    <row r="5024" spans="1:10" x14ac:dyDescent="0.2">
      <c r="A5024">
        <v>6023</v>
      </c>
      <c r="B5024" t="s">
        <v>5038</v>
      </c>
      <c r="C5024" t="s">
        <v>2</v>
      </c>
      <c r="D5024" t="s">
        <v>3372</v>
      </c>
      <c r="E5024">
        <f>VLOOKUP(LEFT(B5024,LEN(B5024)-2),'Correction using CAD'!A:F,5,0)</f>
        <v>68.575000000000003</v>
      </c>
      <c r="F5024">
        <f>VLOOKUP(LEFT(B5024,LEN(B5024)-2),'Correction using CAD'!A:F,6,0)</f>
        <v>31.499999999999979</v>
      </c>
      <c r="G5024">
        <f>VLOOKUP(VALUE(RIGHT(B5024,2)),'XZ coord'!$T$144:$U$149,2,0)</f>
        <v>2.25</v>
      </c>
      <c r="H5024">
        <v>2.4</v>
      </c>
      <c r="I5024">
        <v>0.9</v>
      </c>
      <c r="J5024">
        <f>VLOOKUP(VALUE(RIGHT(B5024,2)),'XZ coord'!$T$144:$V$149,3,0)</f>
        <v>1.97</v>
      </c>
    </row>
    <row r="5025" spans="1:10" x14ac:dyDescent="0.2">
      <c r="A5025">
        <v>6024</v>
      </c>
      <c r="B5025" t="s">
        <v>5039</v>
      </c>
      <c r="C5025" t="s">
        <v>5</v>
      </c>
      <c r="D5025" t="s">
        <v>3372</v>
      </c>
      <c r="E5025">
        <f>VLOOKUP(LEFT(B5025,LEN(B5025)-2),'Correction using CAD'!A:F,5,0)</f>
        <v>68.575000000000003</v>
      </c>
      <c r="F5025">
        <f>VLOOKUP(LEFT(B5025,LEN(B5025)-2),'Correction using CAD'!A:F,6,0)</f>
        <v>31.499999999999979</v>
      </c>
      <c r="G5025">
        <f>VLOOKUP(VALUE(RIGHT(B5025,2)),'XZ coord'!$T$144:$U$149,2,0)</f>
        <v>4.22</v>
      </c>
      <c r="H5025">
        <v>2.4</v>
      </c>
      <c r="I5025">
        <v>0.9</v>
      </c>
      <c r="J5025">
        <f>VLOOKUP(VALUE(RIGHT(B5025,2)),'XZ coord'!$T$144:$V$149,3,0)</f>
        <v>2.25</v>
      </c>
    </row>
    <row r="5026" spans="1:10" x14ac:dyDescent="0.2">
      <c r="A5026">
        <v>6025</v>
      </c>
      <c r="B5026" t="s">
        <v>5040</v>
      </c>
      <c r="C5026" t="s">
        <v>2</v>
      </c>
      <c r="D5026" t="s">
        <v>3372</v>
      </c>
      <c r="E5026">
        <f>VLOOKUP(LEFT(B5026,LEN(B5026)-2),'Correction using CAD'!A:F,5,0)</f>
        <v>68.575000000000003</v>
      </c>
      <c r="F5026">
        <f>VLOOKUP(LEFT(B5026,LEN(B5026)-2),'Correction using CAD'!A:F,6,0)</f>
        <v>31.499999999999979</v>
      </c>
      <c r="G5026">
        <f>VLOOKUP(VALUE(RIGHT(B5026,2)),'XZ coord'!$T$144:$U$149,2,0)</f>
        <v>6.47</v>
      </c>
      <c r="H5026">
        <v>2.4</v>
      </c>
      <c r="I5026">
        <v>0.9</v>
      </c>
      <c r="J5026">
        <f>VLOOKUP(VALUE(RIGHT(B5026,2)),'XZ coord'!$T$144:$V$149,3,0)</f>
        <v>1.95</v>
      </c>
    </row>
    <row r="5027" spans="1:10" x14ac:dyDescent="0.2">
      <c r="A5027">
        <v>6026</v>
      </c>
      <c r="B5027" t="s">
        <v>5041</v>
      </c>
      <c r="C5027" t="s">
        <v>2</v>
      </c>
      <c r="D5027" t="s">
        <v>3372</v>
      </c>
      <c r="E5027">
        <f>VLOOKUP(LEFT(B5027,LEN(B5027)-2),'Correction using CAD'!A:F,5,0)</f>
        <v>68.575000000000003</v>
      </c>
      <c r="F5027">
        <f>VLOOKUP(LEFT(B5027,LEN(B5027)-2),'Correction using CAD'!A:F,6,0)</f>
        <v>31.499999999999979</v>
      </c>
      <c r="G5027">
        <f>VLOOKUP(VALUE(RIGHT(B5027,2)),'XZ coord'!$T$144:$U$149,2,0)</f>
        <v>8.42</v>
      </c>
      <c r="H5027">
        <v>2.4</v>
      </c>
      <c r="I5027">
        <v>0.9</v>
      </c>
      <c r="J5027">
        <f>VLOOKUP(VALUE(RIGHT(B5027,2)),'XZ coord'!$T$144:$V$149,3,0)</f>
        <v>1.95</v>
      </c>
    </row>
    <row r="5028" spans="1:10" x14ac:dyDescent="0.2">
      <c r="A5028">
        <v>6027</v>
      </c>
      <c r="B5028" t="s">
        <v>5042</v>
      </c>
      <c r="C5028" t="s">
        <v>5</v>
      </c>
      <c r="D5028" t="s">
        <v>3372</v>
      </c>
      <c r="E5028">
        <f>VLOOKUP(LEFT(B5028,LEN(B5028)-2),'Correction using CAD'!A:F,5,0)</f>
        <v>68.575000000000003</v>
      </c>
      <c r="F5028">
        <f>VLOOKUP(LEFT(B5028,LEN(B5028)-2),'Correction using CAD'!A:F,6,0)</f>
        <v>31.499999999999979</v>
      </c>
      <c r="G5028">
        <f>VLOOKUP(VALUE(RIGHT(B5028,2)),'XZ coord'!$T$144:$U$149,2,0)</f>
        <v>10.37</v>
      </c>
      <c r="H5028">
        <v>2.4</v>
      </c>
      <c r="I5028">
        <v>0.9</v>
      </c>
      <c r="J5028">
        <f>VLOOKUP(VALUE(RIGHT(B5028,2)),'XZ coord'!$T$144:$V$149,3,0)</f>
        <v>2.1</v>
      </c>
    </row>
    <row r="5029" spans="1:10" x14ac:dyDescent="0.2">
      <c r="A5029">
        <v>6028</v>
      </c>
      <c r="B5029" t="s">
        <v>5043</v>
      </c>
      <c r="C5029" t="s">
        <v>2</v>
      </c>
      <c r="D5029" t="s">
        <v>3372</v>
      </c>
      <c r="E5029">
        <f>VLOOKUP(LEFT(B5029,LEN(B5029)-2),'Correction using CAD'!A:F,5,0)</f>
        <v>68.575000000000003</v>
      </c>
      <c r="F5029">
        <f>VLOOKUP(LEFT(B5029,LEN(B5029)-2),'Correction using CAD'!A:F,6,0)</f>
        <v>32.399999999999977</v>
      </c>
      <c r="G5029">
        <f>VLOOKUP(VALUE(RIGHT(B5029,2)),'XZ coord'!$T$144:$U$149,2,0)</f>
        <v>2.25</v>
      </c>
      <c r="H5029">
        <v>2.4</v>
      </c>
      <c r="I5029">
        <v>0.9</v>
      </c>
      <c r="J5029">
        <f>VLOOKUP(VALUE(RIGHT(B5029,2)),'XZ coord'!$T$144:$V$149,3,0)</f>
        <v>1.97</v>
      </c>
    </row>
    <row r="5030" spans="1:10" x14ac:dyDescent="0.2">
      <c r="A5030">
        <v>6029</v>
      </c>
      <c r="B5030" t="s">
        <v>5044</v>
      </c>
      <c r="C5030" t="s">
        <v>5</v>
      </c>
      <c r="D5030" t="s">
        <v>3372</v>
      </c>
      <c r="E5030">
        <f>VLOOKUP(LEFT(B5030,LEN(B5030)-2),'Correction using CAD'!A:F,5,0)</f>
        <v>68.575000000000003</v>
      </c>
      <c r="F5030">
        <f>VLOOKUP(LEFT(B5030,LEN(B5030)-2),'Correction using CAD'!A:F,6,0)</f>
        <v>32.399999999999977</v>
      </c>
      <c r="G5030">
        <f>VLOOKUP(VALUE(RIGHT(B5030,2)),'XZ coord'!$T$144:$U$149,2,0)</f>
        <v>4.22</v>
      </c>
      <c r="H5030">
        <v>2.4</v>
      </c>
      <c r="I5030">
        <v>0.9</v>
      </c>
      <c r="J5030">
        <f>VLOOKUP(VALUE(RIGHT(B5030,2)),'XZ coord'!$T$144:$V$149,3,0)</f>
        <v>2.25</v>
      </c>
    </row>
    <row r="5031" spans="1:10" x14ac:dyDescent="0.2">
      <c r="A5031">
        <v>6030</v>
      </c>
      <c r="B5031" t="s">
        <v>5045</v>
      </c>
      <c r="C5031" t="s">
        <v>2</v>
      </c>
      <c r="D5031" t="s">
        <v>3372</v>
      </c>
      <c r="E5031">
        <f>VLOOKUP(LEFT(B5031,LEN(B5031)-2),'Correction using CAD'!A:F,5,0)</f>
        <v>68.575000000000003</v>
      </c>
      <c r="F5031">
        <f>VLOOKUP(LEFT(B5031,LEN(B5031)-2),'Correction using CAD'!A:F,6,0)</f>
        <v>32.399999999999977</v>
      </c>
      <c r="G5031">
        <f>VLOOKUP(VALUE(RIGHT(B5031,2)),'XZ coord'!$T$144:$U$149,2,0)</f>
        <v>6.47</v>
      </c>
      <c r="H5031">
        <v>2.4</v>
      </c>
      <c r="I5031">
        <v>0.9</v>
      </c>
      <c r="J5031">
        <f>VLOOKUP(VALUE(RIGHT(B5031,2)),'XZ coord'!$T$144:$V$149,3,0)</f>
        <v>1.95</v>
      </c>
    </row>
    <row r="5032" spans="1:10" x14ac:dyDescent="0.2">
      <c r="A5032">
        <v>6031</v>
      </c>
      <c r="B5032" t="s">
        <v>5046</v>
      </c>
      <c r="C5032" t="s">
        <v>2</v>
      </c>
      <c r="D5032" t="s">
        <v>3372</v>
      </c>
      <c r="E5032">
        <f>VLOOKUP(LEFT(B5032,LEN(B5032)-2),'Correction using CAD'!A:F,5,0)</f>
        <v>68.575000000000003</v>
      </c>
      <c r="F5032">
        <f>VLOOKUP(LEFT(B5032,LEN(B5032)-2),'Correction using CAD'!A:F,6,0)</f>
        <v>32.399999999999977</v>
      </c>
      <c r="G5032">
        <f>VLOOKUP(VALUE(RIGHT(B5032,2)),'XZ coord'!$T$144:$U$149,2,0)</f>
        <v>8.42</v>
      </c>
      <c r="H5032">
        <v>2.4</v>
      </c>
      <c r="I5032">
        <v>0.9</v>
      </c>
      <c r="J5032">
        <f>VLOOKUP(VALUE(RIGHT(B5032,2)),'XZ coord'!$T$144:$V$149,3,0)</f>
        <v>1.95</v>
      </c>
    </row>
    <row r="5033" spans="1:10" x14ac:dyDescent="0.2">
      <c r="A5033">
        <v>6032</v>
      </c>
      <c r="B5033" t="s">
        <v>5047</v>
      </c>
      <c r="C5033" t="s">
        <v>2</v>
      </c>
      <c r="D5033" t="s">
        <v>3372</v>
      </c>
      <c r="E5033">
        <f>VLOOKUP(LEFT(B5033,LEN(B5033)-2),'Correction using CAD'!A:F,5,0)</f>
        <v>68.575000000000003</v>
      </c>
      <c r="F5033">
        <f>VLOOKUP(LEFT(B5033,LEN(B5033)-2),'Correction using CAD'!A:F,6,0)</f>
        <v>32.399999999999977</v>
      </c>
      <c r="G5033">
        <f>VLOOKUP(VALUE(RIGHT(B5033,2)),'XZ coord'!$T$144:$U$149,2,0)</f>
        <v>10.37</v>
      </c>
      <c r="H5033">
        <v>2.4</v>
      </c>
      <c r="I5033">
        <v>0.9</v>
      </c>
      <c r="J5033">
        <f>VLOOKUP(VALUE(RIGHT(B5033,2)),'XZ coord'!$T$144:$V$149,3,0)</f>
        <v>2.1</v>
      </c>
    </row>
    <row r="5034" spans="1:10" x14ac:dyDescent="0.2">
      <c r="A5034">
        <v>6033</v>
      </c>
      <c r="B5034" t="s">
        <v>5048</v>
      </c>
      <c r="C5034" t="s">
        <v>2</v>
      </c>
      <c r="D5034" t="s">
        <v>3372</v>
      </c>
      <c r="E5034">
        <f>VLOOKUP(LEFT(B5034,LEN(B5034)-2),'Correction using CAD'!A:F,5,0)</f>
        <v>71.275000000000006</v>
      </c>
      <c r="F5034">
        <f>VLOOKUP(LEFT(B5034,LEN(B5034)-2),'Correction using CAD'!A:F,6,0)</f>
        <v>29.699999999999982</v>
      </c>
      <c r="G5034">
        <f>VLOOKUP(VALUE(RIGHT(B5034,2)),'XZ coord'!$T$144:$U$149,2,0)</f>
        <v>2.25</v>
      </c>
      <c r="H5034">
        <v>2.4</v>
      </c>
      <c r="I5034">
        <v>0.9</v>
      </c>
      <c r="J5034">
        <f>VLOOKUP(VALUE(RIGHT(B5034,2)),'XZ coord'!$T$144:$V$149,3,0)</f>
        <v>1.97</v>
      </c>
    </row>
    <row r="5035" spans="1:10" x14ac:dyDescent="0.2">
      <c r="A5035">
        <v>6034</v>
      </c>
      <c r="B5035" t="s">
        <v>5049</v>
      </c>
      <c r="C5035" t="s">
        <v>5</v>
      </c>
      <c r="D5035" t="s">
        <v>3372</v>
      </c>
      <c r="E5035">
        <f>VLOOKUP(LEFT(B5035,LEN(B5035)-2),'Correction using CAD'!A:F,5,0)</f>
        <v>71.275000000000006</v>
      </c>
      <c r="F5035">
        <f>VLOOKUP(LEFT(B5035,LEN(B5035)-2),'Correction using CAD'!A:F,6,0)</f>
        <v>29.699999999999982</v>
      </c>
      <c r="G5035">
        <f>VLOOKUP(VALUE(RIGHT(B5035,2)),'XZ coord'!$T$144:$U$149,2,0)</f>
        <v>4.22</v>
      </c>
      <c r="H5035">
        <v>2.4</v>
      </c>
      <c r="I5035">
        <v>0.9</v>
      </c>
      <c r="J5035">
        <f>VLOOKUP(VALUE(RIGHT(B5035,2)),'XZ coord'!$T$144:$V$149,3,0)</f>
        <v>2.25</v>
      </c>
    </row>
    <row r="5036" spans="1:10" x14ac:dyDescent="0.2">
      <c r="A5036">
        <v>6035</v>
      </c>
      <c r="B5036" t="s">
        <v>5050</v>
      </c>
      <c r="C5036" t="s">
        <v>2</v>
      </c>
      <c r="D5036" t="s">
        <v>3372</v>
      </c>
      <c r="E5036">
        <f>VLOOKUP(LEFT(B5036,LEN(B5036)-2),'Correction using CAD'!A:F,5,0)</f>
        <v>71.275000000000006</v>
      </c>
      <c r="F5036">
        <f>VLOOKUP(LEFT(B5036,LEN(B5036)-2),'Correction using CAD'!A:F,6,0)</f>
        <v>29.699999999999982</v>
      </c>
      <c r="G5036">
        <f>VLOOKUP(VALUE(RIGHT(B5036,2)),'XZ coord'!$T$144:$U$149,2,0)</f>
        <v>6.47</v>
      </c>
      <c r="H5036">
        <v>2.4</v>
      </c>
      <c r="I5036">
        <v>0.9</v>
      </c>
      <c r="J5036">
        <f>VLOOKUP(VALUE(RIGHT(B5036,2)),'XZ coord'!$T$144:$V$149,3,0)</f>
        <v>1.95</v>
      </c>
    </row>
    <row r="5037" spans="1:10" x14ac:dyDescent="0.2">
      <c r="A5037">
        <v>6036</v>
      </c>
      <c r="B5037" t="s">
        <v>5051</v>
      </c>
      <c r="C5037" t="s">
        <v>2</v>
      </c>
      <c r="D5037" t="s">
        <v>3372</v>
      </c>
      <c r="E5037">
        <f>VLOOKUP(LEFT(B5037,LEN(B5037)-2),'Correction using CAD'!A:F,5,0)</f>
        <v>71.275000000000006</v>
      </c>
      <c r="F5037">
        <f>VLOOKUP(LEFT(B5037,LEN(B5037)-2),'Correction using CAD'!A:F,6,0)</f>
        <v>29.699999999999982</v>
      </c>
      <c r="G5037">
        <f>VLOOKUP(VALUE(RIGHT(B5037,2)),'XZ coord'!$T$144:$U$149,2,0)</f>
        <v>8.42</v>
      </c>
      <c r="H5037">
        <v>2.4</v>
      </c>
      <c r="I5037">
        <v>0.9</v>
      </c>
      <c r="J5037">
        <f>VLOOKUP(VALUE(RIGHT(B5037,2)),'XZ coord'!$T$144:$V$149,3,0)</f>
        <v>1.95</v>
      </c>
    </row>
    <row r="5038" spans="1:10" x14ac:dyDescent="0.2">
      <c r="A5038">
        <v>6037</v>
      </c>
      <c r="B5038" t="s">
        <v>5052</v>
      </c>
      <c r="C5038" t="s">
        <v>5</v>
      </c>
      <c r="D5038" t="s">
        <v>3372</v>
      </c>
      <c r="E5038">
        <f>VLOOKUP(LEFT(B5038,LEN(B5038)-2),'Correction using CAD'!A:F,5,0)</f>
        <v>71.275000000000006</v>
      </c>
      <c r="F5038">
        <f>VLOOKUP(LEFT(B5038,LEN(B5038)-2),'Correction using CAD'!A:F,6,0)</f>
        <v>29.699999999999982</v>
      </c>
      <c r="G5038">
        <f>VLOOKUP(VALUE(RIGHT(B5038,2)),'XZ coord'!$T$144:$U$149,2,0)</f>
        <v>10.37</v>
      </c>
      <c r="H5038">
        <v>2.4</v>
      </c>
      <c r="I5038">
        <v>0.9</v>
      </c>
      <c r="J5038">
        <f>VLOOKUP(VALUE(RIGHT(B5038,2)),'XZ coord'!$T$144:$V$149,3,0)</f>
        <v>2.1</v>
      </c>
    </row>
    <row r="5039" spans="1:10" x14ac:dyDescent="0.2">
      <c r="A5039">
        <v>6038</v>
      </c>
      <c r="B5039" t="s">
        <v>5053</v>
      </c>
      <c r="C5039" t="s">
        <v>2</v>
      </c>
      <c r="D5039" t="s">
        <v>3372</v>
      </c>
      <c r="E5039">
        <f>VLOOKUP(LEFT(B5039,LEN(B5039)-2),'Correction using CAD'!A:F,5,0)</f>
        <v>71.275000000000006</v>
      </c>
      <c r="F5039">
        <f>VLOOKUP(LEFT(B5039,LEN(B5039)-2),'Correction using CAD'!A:F,6,0)</f>
        <v>30.59999999999998</v>
      </c>
      <c r="G5039">
        <f>VLOOKUP(VALUE(RIGHT(B5039,2)),'XZ coord'!$T$144:$U$149,2,0)</f>
        <v>2.25</v>
      </c>
      <c r="H5039">
        <v>2.4</v>
      </c>
      <c r="I5039">
        <v>0.9</v>
      </c>
      <c r="J5039">
        <f>VLOOKUP(VALUE(RIGHT(B5039,2)),'XZ coord'!$T$144:$V$149,3,0)</f>
        <v>1.97</v>
      </c>
    </row>
    <row r="5040" spans="1:10" x14ac:dyDescent="0.2">
      <c r="A5040">
        <v>6039</v>
      </c>
      <c r="B5040" t="s">
        <v>5054</v>
      </c>
      <c r="C5040" t="s">
        <v>5</v>
      </c>
      <c r="D5040" t="s">
        <v>3372</v>
      </c>
      <c r="E5040">
        <f>VLOOKUP(LEFT(B5040,LEN(B5040)-2),'Correction using CAD'!A:F,5,0)</f>
        <v>71.275000000000006</v>
      </c>
      <c r="F5040">
        <f>VLOOKUP(LEFT(B5040,LEN(B5040)-2),'Correction using CAD'!A:F,6,0)</f>
        <v>30.59999999999998</v>
      </c>
      <c r="G5040">
        <f>VLOOKUP(VALUE(RIGHT(B5040,2)),'XZ coord'!$T$144:$U$149,2,0)</f>
        <v>4.22</v>
      </c>
      <c r="H5040">
        <v>2.4</v>
      </c>
      <c r="I5040">
        <v>0.9</v>
      </c>
      <c r="J5040">
        <f>VLOOKUP(VALUE(RIGHT(B5040,2)),'XZ coord'!$T$144:$V$149,3,0)</f>
        <v>2.25</v>
      </c>
    </row>
    <row r="5041" spans="1:10" x14ac:dyDescent="0.2">
      <c r="A5041">
        <v>6040</v>
      </c>
      <c r="B5041" t="s">
        <v>5055</v>
      </c>
      <c r="C5041" t="s">
        <v>2</v>
      </c>
      <c r="D5041" t="s">
        <v>3372</v>
      </c>
      <c r="E5041">
        <f>VLOOKUP(LEFT(B5041,LEN(B5041)-2),'Correction using CAD'!A:F,5,0)</f>
        <v>71.275000000000006</v>
      </c>
      <c r="F5041">
        <f>VLOOKUP(LEFT(B5041,LEN(B5041)-2),'Correction using CAD'!A:F,6,0)</f>
        <v>30.59999999999998</v>
      </c>
      <c r="G5041">
        <f>VLOOKUP(VALUE(RIGHT(B5041,2)),'XZ coord'!$T$144:$U$149,2,0)</f>
        <v>6.47</v>
      </c>
      <c r="H5041">
        <v>2.4</v>
      </c>
      <c r="I5041">
        <v>0.9</v>
      </c>
      <c r="J5041">
        <f>VLOOKUP(VALUE(RIGHT(B5041,2)),'XZ coord'!$T$144:$V$149,3,0)</f>
        <v>1.95</v>
      </c>
    </row>
    <row r="5042" spans="1:10" x14ac:dyDescent="0.2">
      <c r="A5042">
        <v>6041</v>
      </c>
      <c r="B5042" t="s">
        <v>5056</v>
      </c>
      <c r="C5042" t="s">
        <v>2</v>
      </c>
      <c r="D5042" t="s">
        <v>3372</v>
      </c>
      <c r="E5042">
        <f>VLOOKUP(LEFT(B5042,LEN(B5042)-2),'Correction using CAD'!A:F,5,0)</f>
        <v>71.275000000000006</v>
      </c>
      <c r="F5042">
        <f>VLOOKUP(LEFT(B5042,LEN(B5042)-2),'Correction using CAD'!A:F,6,0)</f>
        <v>30.59999999999998</v>
      </c>
      <c r="G5042">
        <f>VLOOKUP(VALUE(RIGHT(B5042,2)),'XZ coord'!$T$144:$U$149,2,0)</f>
        <v>8.42</v>
      </c>
      <c r="H5042">
        <v>2.4</v>
      </c>
      <c r="I5042">
        <v>0.9</v>
      </c>
      <c r="J5042">
        <f>VLOOKUP(VALUE(RIGHT(B5042,2)),'XZ coord'!$T$144:$V$149,3,0)</f>
        <v>1.95</v>
      </c>
    </row>
    <row r="5043" spans="1:10" x14ac:dyDescent="0.2">
      <c r="A5043">
        <v>6042</v>
      </c>
      <c r="B5043" t="s">
        <v>5057</v>
      </c>
      <c r="C5043" t="s">
        <v>5</v>
      </c>
      <c r="D5043" t="s">
        <v>3372</v>
      </c>
      <c r="E5043">
        <f>VLOOKUP(LEFT(B5043,LEN(B5043)-2),'Correction using CAD'!A:F,5,0)</f>
        <v>71.275000000000006</v>
      </c>
      <c r="F5043">
        <f>VLOOKUP(LEFT(B5043,LEN(B5043)-2),'Correction using CAD'!A:F,6,0)</f>
        <v>30.59999999999998</v>
      </c>
      <c r="G5043">
        <f>VLOOKUP(VALUE(RIGHT(B5043,2)),'XZ coord'!$T$144:$U$149,2,0)</f>
        <v>10.37</v>
      </c>
      <c r="H5043">
        <v>2.4</v>
      </c>
      <c r="I5043">
        <v>0.9</v>
      </c>
      <c r="J5043">
        <f>VLOOKUP(VALUE(RIGHT(B5043,2)),'XZ coord'!$T$144:$V$149,3,0)</f>
        <v>2.1</v>
      </c>
    </row>
    <row r="5044" spans="1:10" x14ac:dyDescent="0.2">
      <c r="A5044">
        <v>6043</v>
      </c>
      <c r="B5044" t="s">
        <v>5058</v>
      </c>
      <c r="C5044" t="s">
        <v>2</v>
      </c>
      <c r="D5044" t="s">
        <v>3372</v>
      </c>
      <c r="E5044">
        <f>VLOOKUP(LEFT(B5044,LEN(B5044)-2),'Correction using CAD'!A:F,5,0)</f>
        <v>71.275000000000006</v>
      </c>
      <c r="F5044">
        <f>VLOOKUP(LEFT(B5044,LEN(B5044)-2),'Correction using CAD'!A:F,6,0)</f>
        <v>31.499999999999979</v>
      </c>
      <c r="G5044">
        <f>VLOOKUP(VALUE(RIGHT(B5044,2)),'XZ coord'!$T$144:$U$149,2,0)</f>
        <v>2.25</v>
      </c>
      <c r="H5044">
        <v>2.4</v>
      </c>
      <c r="I5044">
        <v>0.9</v>
      </c>
      <c r="J5044">
        <f>VLOOKUP(VALUE(RIGHT(B5044,2)),'XZ coord'!$T$144:$V$149,3,0)</f>
        <v>1.97</v>
      </c>
    </row>
    <row r="5045" spans="1:10" x14ac:dyDescent="0.2">
      <c r="A5045">
        <v>6044</v>
      </c>
      <c r="B5045" t="s">
        <v>5059</v>
      </c>
      <c r="C5045" t="s">
        <v>5</v>
      </c>
      <c r="D5045" t="s">
        <v>3372</v>
      </c>
      <c r="E5045">
        <f>VLOOKUP(LEFT(B5045,LEN(B5045)-2),'Correction using CAD'!A:F,5,0)</f>
        <v>71.275000000000006</v>
      </c>
      <c r="F5045">
        <f>VLOOKUP(LEFT(B5045,LEN(B5045)-2),'Correction using CAD'!A:F,6,0)</f>
        <v>31.499999999999979</v>
      </c>
      <c r="G5045">
        <f>VLOOKUP(VALUE(RIGHT(B5045,2)),'XZ coord'!$T$144:$U$149,2,0)</f>
        <v>4.22</v>
      </c>
      <c r="H5045">
        <v>2.4</v>
      </c>
      <c r="I5045">
        <v>0.9</v>
      </c>
      <c r="J5045">
        <f>VLOOKUP(VALUE(RIGHT(B5045,2)),'XZ coord'!$T$144:$V$149,3,0)</f>
        <v>2.25</v>
      </c>
    </row>
    <row r="5046" spans="1:10" x14ac:dyDescent="0.2">
      <c r="A5046">
        <v>6045</v>
      </c>
      <c r="B5046" t="s">
        <v>5060</v>
      </c>
      <c r="C5046" t="s">
        <v>2</v>
      </c>
      <c r="D5046" t="s">
        <v>3372</v>
      </c>
      <c r="E5046">
        <f>VLOOKUP(LEFT(B5046,LEN(B5046)-2),'Correction using CAD'!A:F,5,0)</f>
        <v>71.275000000000006</v>
      </c>
      <c r="F5046">
        <f>VLOOKUP(LEFT(B5046,LEN(B5046)-2),'Correction using CAD'!A:F,6,0)</f>
        <v>31.499999999999979</v>
      </c>
      <c r="G5046">
        <f>VLOOKUP(VALUE(RIGHT(B5046,2)),'XZ coord'!$T$144:$U$149,2,0)</f>
        <v>6.47</v>
      </c>
      <c r="H5046">
        <v>2.4</v>
      </c>
      <c r="I5046">
        <v>0.9</v>
      </c>
      <c r="J5046">
        <f>VLOOKUP(VALUE(RIGHT(B5046,2)),'XZ coord'!$T$144:$V$149,3,0)</f>
        <v>1.95</v>
      </c>
    </row>
    <row r="5047" spans="1:10" x14ac:dyDescent="0.2">
      <c r="A5047">
        <v>6046</v>
      </c>
      <c r="B5047" t="s">
        <v>5061</v>
      </c>
      <c r="C5047" t="s">
        <v>2</v>
      </c>
      <c r="D5047" t="s">
        <v>3372</v>
      </c>
      <c r="E5047">
        <f>VLOOKUP(LEFT(B5047,LEN(B5047)-2),'Correction using CAD'!A:F,5,0)</f>
        <v>71.275000000000006</v>
      </c>
      <c r="F5047">
        <f>VLOOKUP(LEFT(B5047,LEN(B5047)-2),'Correction using CAD'!A:F,6,0)</f>
        <v>31.499999999999979</v>
      </c>
      <c r="G5047">
        <f>VLOOKUP(VALUE(RIGHT(B5047,2)),'XZ coord'!$T$144:$U$149,2,0)</f>
        <v>8.42</v>
      </c>
      <c r="H5047">
        <v>2.4</v>
      </c>
      <c r="I5047">
        <v>0.9</v>
      </c>
      <c r="J5047">
        <f>VLOOKUP(VALUE(RIGHT(B5047,2)),'XZ coord'!$T$144:$V$149,3,0)</f>
        <v>1.95</v>
      </c>
    </row>
    <row r="5048" spans="1:10" x14ac:dyDescent="0.2">
      <c r="A5048">
        <v>6047</v>
      </c>
      <c r="B5048" t="s">
        <v>5062</v>
      </c>
      <c r="C5048" t="s">
        <v>5</v>
      </c>
      <c r="D5048" t="s">
        <v>3372</v>
      </c>
      <c r="E5048">
        <f>VLOOKUP(LEFT(B5048,LEN(B5048)-2),'Correction using CAD'!A:F,5,0)</f>
        <v>71.275000000000006</v>
      </c>
      <c r="F5048">
        <f>VLOOKUP(LEFT(B5048,LEN(B5048)-2),'Correction using CAD'!A:F,6,0)</f>
        <v>31.499999999999979</v>
      </c>
      <c r="G5048">
        <f>VLOOKUP(VALUE(RIGHT(B5048,2)),'XZ coord'!$T$144:$U$149,2,0)</f>
        <v>10.37</v>
      </c>
      <c r="H5048">
        <v>2.4</v>
      </c>
      <c r="I5048">
        <v>0.9</v>
      </c>
      <c r="J5048">
        <f>VLOOKUP(VALUE(RIGHT(B5048,2)),'XZ coord'!$T$144:$V$149,3,0)</f>
        <v>2.1</v>
      </c>
    </row>
    <row r="5049" spans="1:10" x14ac:dyDescent="0.2">
      <c r="A5049">
        <v>6048</v>
      </c>
      <c r="B5049" t="s">
        <v>5063</v>
      </c>
      <c r="C5049" t="s">
        <v>2</v>
      </c>
      <c r="D5049" t="s">
        <v>3372</v>
      </c>
      <c r="E5049">
        <f>VLOOKUP(LEFT(B5049,LEN(B5049)-2),'Correction using CAD'!A:F,5,0)</f>
        <v>71.275000000000006</v>
      </c>
      <c r="F5049">
        <f>VLOOKUP(LEFT(B5049,LEN(B5049)-2),'Correction using CAD'!A:F,6,0)</f>
        <v>32.399999999999977</v>
      </c>
      <c r="G5049">
        <f>VLOOKUP(VALUE(RIGHT(B5049,2)),'XZ coord'!$T$144:$U$149,2,0)</f>
        <v>2.25</v>
      </c>
      <c r="H5049">
        <v>2.4</v>
      </c>
      <c r="I5049">
        <v>0.9</v>
      </c>
      <c r="J5049">
        <f>VLOOKUP(VALUE(RIGHT(B5049,2)),'XZ coord'!$T$144:$V$149,3,0)</f>
        <v>1.97</v>
      </c>
    </row>
    <row r="5050" spans="1:10" x14ac:dyDescent="0.2">
      <c r="A5050">
        <v>6049</v>
      </c>
      <c r="B5050" t="s">
        <v>5064</v>
      </c>
      <c r="C5050" t="s">
        <v>5</v>
      </c>
      <c r="D5050" t="s">
        <v>3372</v>
      </c>
      <c r="E5050">
        <f>VLOOKUP(LEFT(B5050,LEN(B5050)-2),'Correction using CAD'!A:F,5,0)</f>
        <v>71.275000000000006</v>
      </c>
      <c r="F5050">
        <f>VLOOKUP(LEFT(B5050,LEN(B5050)-2),'Correction using CAD'!A:F,6,0)</f>
        <v>32.399999999999977</v>
      </c>
      <c r="G5050">
        <f>VLOOKUP(VALUE(RIGHT(B5050,2)),'XZ coord'!$T$144:$U$149,2,0)</f>
        <v>4.22</v>
      </c>
      <c r="H5050">
        <v>2.4</v>
      </c>
      <c r="I5050">
        <v>0.9</v>
      </c>
      <c r="J5050">
        <f>VLOOKUP(VALUE(RIGHT(B5050,2)),'XZ coord'!$T$144:$V$149,3,0)</f>
        <v>2.25</v>
      </c>
    </row>
    <row r="5051" spans="1:10" x14ac:dyDescent="0.2">
      <c r="A5051">
        <v>6050</v>
      </c>
      <c r="B5051" t="s">
        <v>5065</v>
      </c>
      <c r="C5051" t="s">
        <v>2</v>
      </c>
      <c r="D5051" t="s">
        <v>3372</v>
      </c>
      <c r="E5051">
        <f>VLOOKUP(LEFT(B5051,LEN(B5051)-2),'Correction using CAD'!A:F,5,0)</f>
        <v>71.275000000000006</v>
      </c>
      <c r="F5051">
        <f>VLOOKUP(LEFT(B5051,LEN(B5051)-2),'Correction using CAD'!A:F,6,0)</f>
        <v>32.399999999999977</v>
      </c>
      <c r="G5051">
        <f>VLOOKUP(VALUE(RIGHT(B5051,2)),'XZ coord'!$T$144:$U$149,2,0)</f>
        <v>6.47</v>
      </c>
      <c r="H5051">
        <v>2.4</v>
      </c>
      <c r="I5051">
        <v>0.9</v>
      </c>
      <c r="J5051">
        <f>VLOOKUP(VALUE(RIGHT(B5051,2)),'XZ coord'!$T$144:$V$149,3,0)</f>
        <v>1.95</v>
      </c>
    </row>
    <row r="5052" spans="1:10" x14ac:dyDescent="0.2">
      <c r="A5052">
        <v>6051</v>
      </c>
      <c r="B5052" t="s">
        <v>5066</v>
      </c>
      <c r="C5052" t="s">
        <v>2</v>
      </c>
      <c r="D5052" t="s">
        <v>3372</v>
      </c>
      <c r="E5052">
        <f>VLOOKUP(LEFT(B5052,LEN(B5052)-2),'Correction using CAD'!A:F,5,0)</f>
        <v>71.275000000000006</v>
      </c>
      <c r="F5052">
        <f>VLOOKUP(LEFT(B5052,LEN(B5052)-2),'Correction using CAD'!A:F,6,0)</f>
        <v>32.399999999999977</v>
      </c>
      <c r="G5052">
        <f>VLOOKUP(VALUE(RIGHT(B5052,2)),'XZ coord'!$T$144:$U$149,2,0)</f>
        <v>8.42</v>
      </c>
      <c r="H5052">
        <v>2.4</v>
      </c>
      <c r="I5052">
        <v>0.9</v>
      </c>
      <c r="J5052">
        <f>VLOOKUP(VALUE(RIGHT(B5052,2)),'XZ coord'!$T$144:$V$149,3,0)</f>
        <v>1.95</v>
      </c>
    </row>
    <row r="5053" spans="1:10" x14ac:dyDescent="0.2">
      <c r="A5053">
        <v>6052</v>
      </c>
      <c r="B5053" t="s">
        <v>5067</v>
      </c>
      <c r="C5053" t="s">
        <v>2</v>
      </c>
      <c r="D5053" t="s">
        <v>3372</v>
      </c>
      <c r="E5053">
        <f>VLOOKUP(LEFT(B5053,LEN(B5053)-2),'Correction using CAD'!A:F,5,0)</f>
        <v>71.275000000000006</v>
      </c>
      <c r="F5053">
        <f>VLOOKUP(LEFT(B5053,LEN(B5053)-2),'Correction using CAD'!A:F,6,0)</f>
        <v>32.399999999999977</v>
      </c>
      <c r="G5053">
        <f>VLOOKUP(VALUE(RIGHT(B5053,2)),'XZ coord'!$T$144:$U$149,2,0)</f>
        <v>10.37</v>
      </c>
      <c r="H5053">
        <v>2.4</v>
      </c>
      <c r="I5053">
        <v>0.9</v>
      </c>
      <c r="J5053">
        <f>VLOOKUP(VALUE(RIGHT(B5053,2)),'XZ coord'!$T$144:$V$149,3,0)</f>
        <v>2.1</v>
      </c>
    </row>
    <row r="5054" spans="1:10" x14ac:dyDescent="0.2">
      <c r="A5054">
        <v>6053</v>
      </c>
      <c r="B5054" t="s">
        <v>5068</v>
      </c>
      <c r="C5054" t="s">
        <v>2</v>
      </c>
      <c r="D5054" t="s">
        <v>3372</v>
      </c>
      <c r="E5054">
        <f>VLOOKUP(LEFT(B5054,LEN(B5054)-2),'Correction using CAD'!A:F,5,0)</f>
        <v>68.575000000000003</v>
      </c>
      <c r="F5054">
        <f>VLOOKUP(LEFT(B5054,LEN(B5054)-2),'Correction using CAD'!A:F,6,0)</f>
        <v>33.299999999999976</v>
      </c>
      <c r="G5054">
        <f>VLOOKUP(VALUE(RIGHT(B5054,2)),'XZ coord'!$T$144:$U$149,2,0)</f>
        <v>6.47</v>
      </c>
      <c r="H5054">
        <v>2.4</v>
      </c>
      <c r="I5054">
        <v>0.9</v>
      </c>
      <c r="J5054">
        <f>VLOOKUP(VALUE(RIGHT(B5054,2)),'XZ coord'!$T$144:$V$149,3,0)</f>
        <v>1.95</v>
      </c>
    </row>
    <row r="5055" spans="1:10" x14ac:dyDescent="0.2">
      <c r="A5055">
        <v>6054</v>
      </c>
      <c r="B5055" t="s">
        <v>5069</v>
      </c>
      <c r="C5055" t="s">
        <v>2</v>
      </c>
      <c r="D5055" t="s">
        <v>3372</v>
      </c>
      <c r="E5055">
        <f>VLOOKUP(LEFT(B5055,LEN(B5055)-2),'Correction using CAD'!A:F,5,0)</f>
        <v>68.575000000000003</v>
      </c>
      <c r="F5055">
        <f>VLOOKUP(LEFT(B5055,LEN(B5055)-2),'Correction using CAD'!A:F,6,0)</f>
        <v>33.299999999999976</v>
      </c>
      <c r="G5055">
        <f>VLOOKUP(VALUE(RIGHT(B5055,2)),'XZ coord'!$T$144:$U$149,2,0)</f>
        <v>8.42</v>
      </c>
      <c r="H5055">
        <v>2.4</v>
      </c>
      <c r="I5055">
        <v>0.9</v>
      </c>
      <c r="J5055">
        <f>VLOOKUP(VALUE(RIGHT(B5055,2)),'XZ coord'!$T$144:$V$149,3,0)</f>
        <v>1.95</v>
      </c>
    </row>
    <row r="5056" spans="1:10" x14ac:dyDescent="0.2">
      <c r="A5056">
        <v>6055</v>
      </c>
      <c r="B5056" t="s">
        <v>5070</v>
      </c>
      <c r="C5056" t="s">
        <v>5</v>
      </c>
      <c r="D5056" t="s">
        <v>3372</v>
      </c>
      <c r="E5056">
        <f>VLOOKUP(LEFT(B5056,LEN(B5056)-2),'Correction using CAD'!A:F,5,0)</f>
        <v>68.575000000000003</v>
      </c>
      <c r="F5056">
        <f>VLOOKUP(LEFT(B5056,LEN(B5056)-2),'Correction using CAD'!A:F,6,0)</f>
        <v>33.299999999999976</v>
      </c>
      <c r="G5056">
        <f>VLOOKUP(VALUE(RIGHT(B5056,2)),'XZ coord'!$T$144:$U$149,2,0)</f>
        <v>10.37</v>
      </c>
      <c r="H5056">
        <v>2.4</v>
      </c>
      <c r="I5056">
        <v>0.9</v>
      </c>
      <c r="J5056">
        <f>VLOOKUP(VALUE(RIGHT(B5056,2)),'XZ coord'!$T$144:$V$149,3,0)</f>
        <v>2.1</v>
      </c>
    </row>
    <row r="5057" spans="1:10" x14ac:dyDescent="0.2">
      <c r="A5057">
        <v>6056</v>
      </c>
      <c r="B5057" t="s">
        <v>5071</v>
      </c>
      <c r="C5057" t="s">
        <v>2</v>
      </c>
      <c r="D5057" t="s">
        <v>3372</v>
      </c>
      <c r="E5057">
        <f>VLOOKUP(LEFT(B5057,LEN(B5057)-2),'Correction using CAD'!A:F,5,0)</f>
        <v>68.575000000000003</v>
      </c>
      <c r="F5057">
        <f>VLOOKUP(LEFT(B5057,LEN(B5057)-2),'Correction using CAD'!A:F,6,0)</f>
        <v>34.199999999999974</v>
      </c>
      <c r="G5057">
        <f>VLOOKUP(VALUE(RIGHT(B5057,2)),'XZ coord'!$T$144:$U$149,2,0)</f>
        <v>6.47</v>
      </c>
      <c r="H5057">
        <v>2.4</v>
      </c>
      <c r="I5057">
        <v>0.9</v>
      </c>
      <c r="J5057">
        <f>VLOOKUP(VALUE(RIGHT(B5057,2)),'XZ coord'!$T$144:$V$149,3,0)</f>
        <v>1.95</v>
      </c>
    </row>
    <row r="5058" spans="1:10" x14ac:dyDescent="0.2">
      <c r="A5058">
        <v>6057</v>
      </c>
      <c r="B5058" t="s">
        <v>5072</v>
      </c>
      <c r="C5058" t="s">
        <v>2</v>
      </c>
      <c r="D5058" t="s">
        <v>3372</v>
      </c>
      <c r="E5058">
        <f>VLOOKUP(LEFT(B5058,LEN(B5058)-2),'Correction using CAD'!A:F,5,0)</f>
        <v>68.575000000000003</v>
      </c>
      <c r="F5058">
        <f>VLOOKUP(LEFT(B5058,LEN(B5058)-2),'Correction using CAD'!A:F,6,0)</f>
        <v>34.199999999999974</v>
      </c>
      <c r="G5058">
        <f>VLOOKUP(VALUE(RIGHT(B5058,2)),'XZ coord'!$T$144:$U$149,2,0)</f>
        <v>8.42</v>
      </c>
      <c r="H5058">
        <v>2.4</v>
      </c>
      <c r="I5058">
        <v>0.9</v>
      </c>
      <c r="J5058">
        <f>VLOOKUP(VALUE(RIGHT(B5058,2)),'XZ coord'!$T$144:$V$149,3,0)</f>
        <v>1.95</v>
      </c>
    </row>
    <row r="5059" spans="1:10" x14ac:dyDescent="0.2">
      <c r="A5059">
        <v>6058</v>
      </c>
      <c r="B5059" t="s">
        <v>5073</v>
      </c>
      <c r="C5059" t="s">
        <v>5</v>
      </c>
      <c r="D5059" t="s">
        <v>3372</v>
      </c>
      <c r="E5059">
        <f>VLOOKUP(LEFT(B5059,LEN(B5059)-2),'Correction using CAD'!A:F,5,0)</f>
        <v>68.575000000000003</v>
      </c>
      <c r="F5059">
        <f>VLOOKUP(LEFT(B5059,LEN(B5059)-2),'Correction using CAD'!A:F,6,0)</f>
        <v>34.199999999999974</v>
      </c>
      <c r="G5059">
        <f>VLOOKUP(VALUE(RIGHT(B5059,2)),'XZ coord'!$T$144:$U$149,2,0)</f>
        <v>10.37</v>
      </c>
      <c r="H5059">
        <v>2.4</v>
      </c>
      <c r="I5059">
        <v>0.9</v>
      </c>
      <c r="J5059">
        <f>VLOOKUP(VALUE(RIGHT(B5059,2)),'XZ coord'!$T$144:$V$149,3,0)</f>
        <v>2.1</v>
      </c>
    </row>
    <row r="5060" spans="1:10" x14ac:dyDescent="0.2">
      <c r="A5060">
        <v>6059</v>
      </c>
      <c r="B5060" t="s">
        <v>5074</v>
      </c>
      <c r="C5060" t="s">
        <v>2</v>
      </c>
      <c r="D5060" t="s">
        <v>3372</v>
      </c>
      <c r="E5060">
        <f>VLOOKUP(LEFT(B5060,LEN(B5060)-2),'Correction using CAD'!A:F,5,0)</f>
        <v>68.575000000000003</v>
      </c>
      <c r="F5060">
        <f>VLOOKUP(LEFT(B5060,LEN(B5060)-2),'Correction using CAD'!A:F,6,0)</f>
        <v>35.099999999999973</v>
      </c>
      <c r="G5060">
        <f>VLOOKUP(VALUE(RIGHT(B5060,2)),'XZ coord'!$T$144:$U$149,2,0)</f>
        <v>6.47</v>
      </c>
      <c r="H5060">
        <v>2.4</v>
      </c>
      <c r="I5060">
        <v>0.9</v>
      </c>
      <c r="J5060">
        <f>VLOOKUP(VALUE(RIGHT(B5060,2)),'XZ coord'!$T$144:$V$149,3,0)</f>
        <v>1.95</v>
      </c>
    </row>
    <row r="5061" spans="1:10" x14ac:dyDescent="0.2">
      <c r="A5061">
        <v>6060</v>
      </c>
      <c r="B5061" t="s">
        <v>5075</v>
      </c>
      <c r="C5061" t="s">
        <v>2</v>
      </c>
      <c r="D5061" t="s">
        <v>3372</v>
      </c>
      <c r="E5061">
        <f>VLOOKUP(LEFT(B5061,LEN(B5061)-2),'Correction using CAD'!A:F,5,0)</f>
        <v>68.575000000000003</v>
      </c>
      <c r="F5061">
        <f>VLOOKUP(LEFT(B5061,LEN(B5061)-2),'Correction using CAD'!A:F,6,0)</f>
        <v>35.099999999999973</v>
      </c>
      <c r="G5061">
        <f>VLOOKUP(VALUE(RIGHT(B5061,2)),'XZ coord'!$T$144:$U$149,2,0)</f>
        <v>8.42</v>
      </c>
      <c r="H5061">
        <v>2.4</v>
      </c>
      <c r="I5061">
        <v>0.9</v>
      </c>
      <c r="J5061">
        <f>VLOOKUP(VALUE(RIGHT(B5061,2)),'XZ coord'!$T$144:$V$149,3,0)</f>
        <v>1.95</v>
      </c>
    </row>
    <row r="5062" spans="1:10" x14ac:dyDescent="0.2">
      <c r="A5062">
        <v>6061</v>
      </c>
      <c r="B5062" t="s">
        <v>5076</v>
      </c>
      <c r="C5062" t="s">
        <v>5</v>
      </c>
      <c r="D5062" t="s">
        <v>3372</v>
      </c>
      <c r="E5062">
        <f>VLOOKUP(LEFT(B5062,LEN(B5062)-2),'Correction using CAD'!A:F,5,0)</f>
        <v>68.575000000000003</v>
      </c>
      <c r="F5062">
        <f>VLOOKUP(LEFT(B5062,LEN(B5062)-2),'Correction using CAD'!A:F,6,0)</f>
        <v>35.099999999999973</v>
      </c>
      <c r="G5062">
        <f>VLOOKUP(VALUE(RIGHT(B5062,2)),'XZ coord'!$T$144:$U$149,2,0)</f>
        <v>10.37</v>
      </c>
      <c r="H5062">
        <v>2.4</v>
      </c>
      <c r="I5062">
        <v>0.9</v>
      </c>
      <c r="J5062">
        <f>VLOOKUP(VALUE(RIGHT(B5062,2)),'XZ coord'!$T$144:$V$149,3,0)</f>
        <v>2.1</v>
      </c>
    </row>
    <row r="5063" spans="1:10" x14ac:dyDescent="0.2">
      <c r="A5063">
        <v>6062</v>
      </c>
      <c r="B5063" t="s">
        <v>5077</v>
      </c>
      <c r="C5063" t="s">
        <v>2</v>
      </c>
      <c r="D5063" t="s">
        <v>3372</v>
      </c>
      <c r="E5063">
        <f>VLOOKUP(LEFT(B5063,LEN(B5063)-2),'Correction using CAD'!A:F,5,0)</f>
        <v>68.575000000000003</v>
      </c>
      <c r="F5063">
        <f>VLOOKUP(LEFT(B5063,LEN(B5063)-2),'Correction using CAD'!A:F,6,0)</f>
        <v>35.999999999999972</v>
      </c>
      <c r="G5063">
        <f>VLOOKUP(VALUE(RIGHT(B5063,2)),'XZ coord'!$T$144:$U$149,2,0)</f>
        <v>6.47</v>
      </c>
      <c r="H5063">
        <v>2.4</v>
      </c>
      <c r="I5063">
        <v>0.9</v>
      </c>
      <c r="J5063">
        <f>VLOOKUP(VALUE(RIGHT(B5063,2)),'XZ coord'!$T$144:$V$149,3,0)</f>
        <v>1.95</v>
      </c>
    </row>
    <row r="5064" spans="1:10" x14ac:dyDescent="0.2">
      <c r="A5064">
        <v>6063</v>
      </c>
      <c r="B5064" t="s">
        <v>5078</v>
      </c>
      <c r="C5064" t="s">
        <v>2</v>
      </c>
      <c r="D5064" t="s">
        <v>3372</v>
      </c>
      <c r="E5064">
        <f>VLOOKUP(LEFT(B5064,LEN(B5064)-2),'Correction using CAD'!A:F,5,0)</f>
        <v>68.575000000000003</v>
      </c>
      <c r="F5064">
        <f>VLOOKUP(LEFT(B5064,LEN(B5064)-2),'Correction using CAD'!A:F,6,0)</f>
        <v>35.999999999999972</v>
      </c>
      <c r="G5064">
        <f>VLOOKUP(VALUE(RIGHT(B5064,2)),'XZ coord'!$T$144:$U$149,2,0)</f>
        <v>8.42</v>
      </c>
      <c r="H5064">
        <v>2.4</v>
      </c>
      <c r="I5064">
        <v>0.9</v>
      </c>
      <c r="J5064">
        <f>VLOOKUP(VALUE(RIGHT(B5064,2)),'XZ coord'!$T$144:$V$149,3,0)</f>
        <v>1.95</v>
      </c>
    </row>
    <row r="5065" spans="1:10" x14ac:dyDescent="0.2">
      <c r="A5065">
        <v>6064</v>
      </c>
      <c r="B5065" t="s">
        <v>5079</v>
      </c>
      <c r="C5065" t="s">
        <v>5</v>
      </c>
      <c r="D5065" t="s">
        <v>3372</v>
      </c>
      <c r="E5065">
        <f>VLOOKUP(LEFT(B5065,LEN(B5065)-2),'Correction using CAD'!A:F,5,0)</f>
        <v>68.575000000000003</v>
      </c>
      <c r="F5065">
        <f>VLOOKUP(LEFT(B5065,LEN(B5065)-2),'Correction using CAD'!A:F,6,0)</f>
        <v>35.999999999999972</v>
      </c>
      <c r="G5065">
        <f>VLOOKUP(VALUE(RIGHT(B5065,2)),'XZ coord'!$T$144:$U$149,2,0)</f>
        <v>10.37</v>
      </c>
      <c r="H5065">
        <v>2.4</v>
      </c>
      <c r="I5065">
        <v>0.9</v>
      </c>
      <c r="J5065">
        <f>VLOOKUP(VALUE(RIGHT(B5065,2)),'XZ coord'!$T$144:$V$149,3,0)</f>
        <v>2.1</v>
      </c>
    </row>
    <row r="5066" spans="1:10" x14ac:dyDescent="0.2">
      <c r="A5066">
        <v>6065</v>
      </c>
      <c r="B5066" t="s">
        <v>5080</v>
      </c>
      <c r="C5066" t="s">
        <v>2</v>
      </c>
      <c r="D5066" t="s">
        <v>3372</v>
      </c>
      <c r="E5066">
        <f>VLOOKUP(LEFT(B5066,LEN(B5066)-2),'Correction using CAD'!A:F,5,0)</f>
        <v>71.275000000000006</v>
      </c>
      <c r="F5066">
        <f>VLOOKUP(LEFT(B5066,LEN(B5066)-2),'Correction using CAD'!A:F,6,0)</f>
        <v>33.299999999999976</v>
      </c>
      <c r="G5066">
        <f>VLOOKUP(VALUE(RIGHT(B5066,2)),'XZ coord'!$T$144:$U$149,2,0)</f>
        <v>6.47</v>
      </c>
      <c r="H5066">
        <v>2.4</v>
      </c>
      <c r="I5066">
        <v>0.9</v>
      </c>
      <c r="J5066">
        <f>VLOOKUP(VALUE(RIGHT(B5066,2)),'XZ coord'!$T$144:$V$149,3,0)</f>
        <v>1.95</v>
      </c>
    </row>
    <row r="5067" spans="1:10" x14ac:dyDescent="0.2">
      <c r="A5067">
        <v>6066</v>
      </c>
      <c r="B5067" t="s">
        <v>5081</v>
      </c>
      <c r="C5067" t="s">
        <v>2</v>
      </c>
      <c r="D5067" t="s">
        <v>3372</v>
      </c>
      <c r="E5067">
        <f>VLOOKUP(LEFT(B5067,LEN(B5067)-2),'Correction using CAD'!A:F,5,0)</f>
        <v>71.275000000000006</v>
      </c>
      <c r="F5067">
        <f>VLOOKUP(LEFT(B5067,LEN(B5067)-2),'Correction using CAD'!A:F,6,0)</f>
        <v>33.299999999999976</v>
      </c>
      <c r="G5067">
        <f>VLOOKUP(VALUE(RIGHT(B5067,2)),'XZ coord'!$T$144:$U$149,2,0)</f>
        <v>8.42</v>
      </c>
      <c r="H5067">
        <v>2.4</v>
      </c>
      <c r="I5067">
        <v>0.9</v>
      </c>
      <c r="J5067">
        <f>VLOOKUP(VALUE(RIGHT(B5067,2)),'XZ coord'!$T$144:$V$149,3,0)</f>
        <v>1.95</v>
      </c>
    </row>
    <row r="5068" spans="1:10" x14ac:dyDescent="0.2">
      <c r="A5068">
        <v>6067</v>
      </c>
      <c r="B5068" t="s">
        <v>5082</v>
      </c>
      <c r="C5068" t="s">
        <v>5</v>
      </c>
      <c r="D5068" t="s">
        <v>3372</v>
      </c>
      <c r="E5068">
        <f>VLOOKUP(LEFT(B5068,LEN(B5068)-2),'Correction using CAD'!A:F,5,0)</f>
        <v>71.275000000000006</v>
      </c>
      <c r="F5068">
        <f>VLOOKUP(LEFT(B5068,LEN(B5068)-2),'Correction using CAD'!A:F,6,0)</f>
        <v>33.299999999999976</v>
      </c>
      <c r="G5068">
        <f>VLOOKUP(VALUE(RIGHT(B5068,2)),'XZ coord'!$T$144:$U$149,2,0)</f>
        <v>10.37</v>
      </c>
      <c r="H5068">
        <v>2.4</v>
      </c>
      <c r="I5068">
        <v>0.9</v>
      </c>
      <c r="J5068">
        <f>VLOOKUP(VALUE(RIGHT(B5068,2)),'XZ coord'!$T$144:$V$149,3,0)</f>
        <v>2.1</v>
      </c>
    </row>
    <row r="5069" spans="1:10" x14ac:dyDescent="0.2">
      <c r="A5069">
        <v>6068</v>
      </c>
      <c r="B5069" t="s">
        <v>5083</v>
      </c>
      <c r="C5069" t="s">
        <v>2</v>
      </c>
      <c r="D5069" t="s">
        <v>3372</v>
      </c>
      <c r="E5069">
        <f>VLOOKUP(LEFT(B5069,LEN(B5069)-2),'Correction using CAD'!A:F,5,0)</f>
        <v>71.275000000000006</v>
      </c>
      <c r="F5069">
        <f>VLOOKUP(LEFT(B5069,LEN(B5069)-2),'Correction using CAD'!A:F,6,0)</f>
        <v>34.199999999999974</v>
      </c>
      <c r="G5069">
        <f>VLOOKUP(VALUE(RIGHT(B5069,2)),'XZ coord'!$T$144:$U$149,2,0)</f>
        <v>6.47</v>
      </c>
      <c r="H5069">
        <v>2.4</v>
      </c>
      <c r="I5069">
        <v>0.9</v>
      </c>
      <c r="J5069">
        <f>VLOOKUP(VALUE(RIGHT(B5069,2)),'XZ coord'!$T$144:$V$149,3,0)</f>
        <v>1.95</v>
      </c>
    </row>
    <row r="5070" spans="1:10" x14ac:dyDescent="0.2">
      <c r="A5070">
        <v>6069</v>
      </c>
      <c r="B5070" t="s">
        <v>5084</v>
      </c>
      <c r="C5070" t="s">
        <v>2</v>
      </c>
      <c r="D5070" t="s">
        <v>3372</v>
      </c>
      <c r="E5070">
        <f>VLOOKUP(LEFT(B5070,LEN(B5070)-2),'Correction using CAD'!A:F,5,0)</f>
        <v>71.275000000000006</v>
      </c>
      <c r="F5070">
        <f>VLOOKUP(LEFT(B5070,LEN(B5070)-2),'Correction using CAD'!A:F,6,0)</f>
        <v>34.199999999999974</v>
      </c>
      <c r="G5070">
        <f>VLOOKUP(VALUE(RIGHT(B5070,2)),'XZ coord'!$T$144:$U$149,2,0)</f>
        <v>8.42</v>
      </c>
      <c r="H5070">
        <v>2.4</v>
      </c>
      <c r="I5070">
        <v>0.9</v>
      </c>
      <c r="J5070">
        <f>VLOOKUP(VALUE(RIGHT(B5070,2)),'XZ coord'!$T$144:$V$149,3,0)</f>
        <v>1.95</v>
      </c>
    </row>
    <row r="5071" spans="1:10" x14ac:dyDescent="0.2">
      <c r="A5071">
        <v>6070</v>
      </c>
      <c r="B5071" t="s">
        <v>5085</v>
      </c>
      <c r="C5071" t="s">
        <v>5</v>
      </c>
      <c r="D5071" t="s">
        <v>3372</v>
      </c>
      <c r="E5071">
        <f>VLOOKUP(LEFT(B5071,LEN(B5071)-2),'Correction using CAD'!A:F,5,0)</f>
        <v>71.275000000000006</v>
      </c>
      <c r="F5071">
        <f>VLOOKUP(LEFT(B5071,LEN(B5071)-2),'Correction using CAD'!A:F,6,0)</f>
        <v>34.199999999999974</v>
      </c>
      <c r="G5071">
        <f>VLOOKUP(VALUE(RIGHT(B5071,2)),'XZ coord'!$T$144:$U$149,2,0)</f>
        <v>10.37</v>
      </c>
      <c r="H5071">
        <v>2.4</v>
      </c>
      <c r="I5071">
        <v>0.9</v>
      </c>
      <c r="J5071">
        <f>VLOOKUP(VALUE(RIGHT(B5071,2)),'XZ coord'!$T$144:$V$149,3,0)</f>
        <v>2.1</v>
      </c>
    </row>
    <row r="5072" spans="1:10" x14ac:dyDescent="0.2">
      <c r="A5072">
        <v>6071</v>
      </c>
      <c r="B5072" t="s">
        <v>5086</v>
      </c>
      <c r="C5072" t="s">
        <v>2</v>
      </c>
      <c r="D5072" t="s">
        <v>3372</v>
      </c>
      <c r="E5072">
        <f>VLOOKUP(LEFT(B5072,LEN(B5072)-2),'Correction using CAD'!A:F,5,0)</f>
        <v>71.275000000000006</v>
      </c>
      <c r="F5072">
        <f>VLOOKUP(LEFT(B5072,LEN(B5072)-2),'Correction using CAD'!A:F,6,0)</f>
        <v>35.099999999999973</v>
      </c>
      <c r="G5072">
        <f>VLOOKUP(VALUE(RIGHT(B5072,2)),'XZ coord'!$T$144:$U$149,2,0)</f>
        <v>6.47</v>
      </c>
      <c r="H5072">
        <v>2.4</v>
      </c>
      <c r="I5072">
        <v>0.9</v>
      </c>
      <c r="J5072">
        <f>VLOOKUP(VALUE(RIGHT(B5072,2)),'XZ coord'!$T$144:$V$149,3,0)</f>
        <v>1.95</v>
      </c>
    </row>
    <row r="5073" spans="1:10" x14ac:dyDescent="0.2">
      <c r="A5073">
        <v>6072</v>
      </c>
      <c r="B5073" t="s">
        <v>5087</v>
      </c>
      <c r="C5073" t="s">
        <v>2</v>
      </c>
      <c r="D5073" t="s">
        <v>3372</v>
      </c>
      <c r="E5073">
        <f>VLOOKUP(LEFT(B5073,LEN(B5073)-2),'Correction using CAD'!A:F,5,0)</f>
        <v>71.275000000000006</v>
      </c>
      <c r="F5073">
        <f>VLOOKUP(LEFT(B5073,LEN(B5073)-2),'Correction using CAD'!A:F,6,0)</f>
        <v>35.099999999999973</v>
      </c>
      <c r="G5073">
        <f>VLOOKUP(VALUE(RIGHT(B5073,2)),'XZ coord'!$T$144:$U$149,2,0)</f>
        <v>8.42</v>
      </c>
      <c r="H5073">
        <v>2.4</v>
      </c>
      <c r="I5073">
        <v>0.9</v>
      </c>
      <c r="J5073">
        <f>VLOOKUP(VALUE(RIGHT(B5073,2)),'XZ coord'!$T$144:$V$149,3,0)</f>
        <v>1.95</v>
      </c>
    </row>
    <row r="5074" spans="1:10" x14ac:dyDescent="0.2">
      <c r="A5074">
        <v>6073</v>
      </c>
      <c r="B5074" t="s">
        <v>5088</v>
      </c>
      <c r="C5074" t="s">
        <v>5</v>
      </c>
      <c r="D5074" t="s">
        <v>3372</v>
      </c>
      <c r="E5074">
        <f>VLOOKUP(LEFT(B5074,LEN(B5074)-2),'Correction using CAD'!A:F,5,0)</f>
        <v>71.275000000000006</v>
      </c>
      <c r="F5074">
        <f>VLOOKUP(LEFT(B5074,LEN(B5074)-2),'Correction using CAD'!A:F,6,0)</f>
        <v>35.099999999999973</v>
      </c>
      <c r="G5074">
        <f>VLOOKUP(VALUE(RIGHT(B5074,2)),'XZ coord'!$T$144:$U$149,2,0)</f>
        <v>10.37</v>
      </c>
      <c r="H5074">
        <v>2.4</v>
      </c>
      <c r="I5074">
        <v>0.9</v>
      </c>
      <c r="J5074">
        <f>VLOOKUP(VALUE(RIGHT(B5074,2)),'XZ coord'!$T$144:$V$149,3,0)</f>
        <v>2.1</v>
      </c>
    </row>
    <row r="5075" spans="1:10" x14ac:dyDescent="0.2">
      <c r="A5075">
        <v>6074</v>
      </c>
      <c r="B5075" t="s">
        <v>5089</v>
      </c>
      <c r="C5075" t="s">
        <v>2</v>
      </c>
      <c r="D5075" t="s">
        <v>3372</v>
      </c>
      <c r="E5075">
        <f>VLOOKUP(LEFT(B5075,LEN(B5075)-2),'Correction using CAD'!A:F,5,0)</f>
        <v>71.275000000000006</v>
      </c>
      <c r="F5075">
        <f>VLOOKUP(LEFT(B5075,LEN(B5075)-2),'Correction using CAD'!A:F,6,0)</f>
        <v>35.999999999999972</v>
      </c>
      <c r="G5075">
        <f>VLOOKUP(VALUE(RIGHT(B5075,2)),'XZ coord'!$T$144:$U$149,2,0)</f>
        <v>6.47</v>
      </c>
      <c r="H5075">
        <v>2.4</v>
      </c>
      <c r="I5075">
        <v>0.9</v>
      </c>
      <c r="J5075">
        <f>VLOOKUP(VALUE(RIGHT(B5075,2)),'XZ coord'!$T$144:$V$149,3,0)</f>
        <v>1.95</v>
      </c>
    </row>
    <row r="5076" spans="1:10" x14ac:dyDescent="0.2">
      <c r="A5076">
        <v>6075</v>
      </c>
      <c r="B5076" t="s">
        <v>5090</v>
      </c>
      <c r="C5076" t="s">
        <v>2</v>
      </c>
      <c r="D5076" t="s">
        <v>3372</v>
      </c>
      <c r="E5076">
        <f>VLOOKUP(LEFT(B5076,LEN(B5076)-2),'Correction using CAD'!A:F,5,0)</f>
        <v>71.275000000000006</v>
      </c>
      <c r="F5076">
        <f>VLOOKUP(LEFT(B5076,LEN(B5076)-2),'Correction using CAD'!A:F,6,0)</f>
        <v>35.999999999999972</v>
      </c>
      <c r="G5076">
        <f>VLOOKUP(VALUE(RIGHT(B5076,2)),'XZ coord'!$T$144:$U$149,2,0)</f>
        <v>8.42</v>
      </c>
      <c r="H5076">
        <v>2.4</v>
      </c>
      <c r="I5076">
        <v>0.9</v>
      </c>
      <c r="J5076">
        <f>VLOOKUP(VALUE(RIGHT(B5076,2)),'XZ coord'!$T$144:$V$149,3,0)</f>
        <v>1.95</v>
      </c>
    </row>
    <row r="5077" spans="1:10" x14ac:dyDescent="0.2">
      <c r="A5077">
        <v>6076</v>
      </c>
      <c r="B5077" t="s">
        <v>5091</v>
      </c>
      <c r="C5077" t="s">
        <v>5</v>
      </c>
      <c r="D5077" t="s">
        <v>3372</v>
      </c>
      <c r="E5077">
        <f>VLOOKUP(LEFT(B5077,LEN(B5077)-2),'Correction using CAD'!A:F,5,0)</f>
        <v>71.275000000000006</v>
      </c>
      <c r="F5077">
        <f>VLOOKUP(LEFT(B5077,LEN(B5077)-2),'Correction using CAD'!A:F,6,0)</f>
        <v>35.999999999999972</v>
      </c>
      <c r="G5077">
        <f>VLOOKUP(VALUE(RIGHT(B5077,2)),'XZ coord'!$T$144:$U$149,2,0)</f>
        <v>10.37</v>
      </c>
      <c r="H5077">
        <v>2.4</v>
      </c>
      <c r="I5077">
        <v>0.9</v>
      </c>
      <c r="J5077">
        <f>VLOOKUP(VALUE(RIGHT(B5077,2)),'XZ coord'!$T$144:$V$149,3,0)</f>
        <v>2.1</v>
      </c>
    </row>
    <row r="5078" spans="1:10" x14ac:dyDescent="0.2">
      <c r="A5078">
        <v>6077</v>
      </c>
      <c r="B5078" t="s">
        <v>5092</v>
      </c>
      <c r="C5078" t="s">
        <v>2</v>
      </c>
      <c r="D5078" t="s">
        <v>3372</v>
      </c>
      <c r="E5078">
        <f>VLOOKUP(LEFT(B5078,LEN(B5078)-2),'Correction using CAD'!A:F,5,0)</f>
        <v>68.575000000000003</v>
      </c>
      <c r="F5078">
        <f>VLOOKUP(LEFT(B5078,LEN(B5078)-2),'Correction using CAD'!A:F,6,0)</f>
        <v>36.89999999999997</v>
      </c>
      <c r="G5078">
        <f>VLOOKUP(VALUE(RIGHT(B5078,2)),'XZ coord'!$T$144:$U$149,2,0)</f>
        <v>2.25</v>
      </c>
      <c r="H5078">
        <v>2.4</v>
      </c>
      <c r="I5078">
        <v>0.9</v>
      </c>
      <c r="J5078">
        <f>VLOOKUP(VALUE(RIGHT(B5078,2)),'XZ coord'!$T$144:$V$149,3,0)</f>
        <v>1.97</v>
      </c>
    </row>
    <row r="5079" spans="1:10" x14ac:dyDescent="0.2">
      <c r="A5079">
        <v>6078</v>
      </c>
      <c r="B5079" t="s">
        <v>5093</v>
      </c>
      <c r="C5079" t="s">
        <v>5</v>
      </c>
      <c r="D5079" t="s">
        <v>3372</v>
      </c>
      <c r="E5079">
        <f>VLOOKUP(LEFT(B5079,LEN(B5079)-2),'Correction using CAD'!A:F,5,0)</f>
        <v>68.575000000000003</v>
      </c>
      <c r="F5079">
        <f>VLOOKUP(LEFT(B5079,LEN(B5079)-2),'Correction using CAD'!A:F,6,0)</f>
        <v>36.89999999999997</v>
      </c>
      <c r="G5079">
        <f>VLOOKUP(VALUE(RIGHT(B5079,2)),'XZ coord'!$T$144:$U$149,2,0)</f>
        <v>4.22</v>
      </c>
      <c r="H5079">
        <v>2.4</v>
      </c>
      <c r="I5079">
        <v>0.9</v>
      </c>
      <c r="J5079">
        <f>VLOOKUP(VALUE(RIGHT(B5079,2)),'XZ coord'!$T$144:$V$149,3,0)</f>
        <v>2.25</v>
      </c>
    </row>
    <row r="5080" spans="1:10" x14ac:dyDescent="0.2">
      <c r="A5080">
        <v>6079</v>
      </c>
      <c r="B5080" t="s">
        <v>5094</v>
      </c>
      <c r="C5080" t="s">
        <v>2</v>
      </c>
      <c r="D5080" t="s">
        <v>3372</v>
      </c>
      <c r="E5080">
        <f>VLOOKUP(LEFT(B5080,LEN(B5080)-2),'Correction using CAD'!A:F,5,0)</f>
        <v>68.575000000000003</v>
      </c>
      <c r="F5080">
        <f>VLOOKUP(LEFT(B5080,LEN(B5080)-2),'Correction using CAD'!A:F,6,0)</f>
        <v>36.89999999999997</v>
      </c>
      <c r="G5080">
        <f>VLOOKUP(VALUE(RIGHT(B5080,2)),'XZ coord'!$T$144:$U$149,2,0)</f>
        <v>6.47</v>
      </c>
      <c r="H5080">
        <v>2.4</v>
      </c>
      <c r="I5080">
        <v>0.9</v>
      </c>
      <c r="J5080">
        <f>VLOOKUP(VALUE(RIGHT(B5080,2)),'XZ coord'!$T$144:$V$149,3,0)</f>
        <v>1.95</v>
      </c>
    </row>
    <row r="5081" spans="1:10" x14ac:dyDescent="0.2">
      <c r="A5081">
        <v>6080</v>
      </c>
      <c r="B5081" t="s">
        <v>5095</v>
      </c>
      <c r="C5081" t="s">
        <v>2</v>
      </c>
      <c r="D5081" t="s">
        <v>3372</v>
      </c>
      <c r="E5081">
        <f>VLOOKUP(LEFT(B5081,LEN(B5081)-2),'Correction using CAD'!A:F,5,0)</f>
        <v>68.575000000000003</v>
      </c>
      <c r="F5081">
        <f>VLOOKUP(LEFT(B5081,LEN(B5081)-2),'Correction using CAD'!A:F,6,0)</f>
        <v>36.89999999999997</v>
      </c>
      <c r="G5081">
        <f>VLOOKUP(VALUE(RIGHT(B5081,2)),'XZ coord'!$T$144:$U$149,2,0)</f>
        <v>8.42</v>
      </c>
      <c r="H5081">
        <v>2.4</v>
      </c>
      <c r="I5081">
        <v>0.9</v>
      </c>
      <c r="J5081">
        <f>VLOOKUP(VALUE(RIGHT(B5081,2)),'XZ coord'!$T$144:$V$149,3,0)</f>
        <v>1.95</v>
      </c>
    </row>
    <row r="5082" spans="1:10" x14ac:dyDescent="0.2">
      <c r="A5082">
        <v>6081</v>
      </c>
      <c r="B5082" t="s">
        <v>5096</v>
      </c>
      <c r="C5082" t="s">
        <v>5</v>
      </c>
      <c r="D5082" t="s">
        <v>3372</v>
      </c>
      <c r="E5082">
        <f>VLOOKUP(LEFT(B5082,LEN(B5082)-2),'Correction using CAD'!A:F,5,0)</f>
        <v>68.575000000000003</v>
      </c>
      <c r="F5082">
        <f>VLOOKUP(LEFT(B5082,LEN(B5082)-2),'Correction using CAD'!A:F,6,0)</f>
        <v>36.89999999999997</v>
      </c>
      <c r="G5082">
        <f>VLOOKUP(VALUE(RIGHT(B5082,2)),'XZ coord'!$T$144:$U$149,2,0)</f>
        <v>10.37</v>
      </c>
      <c r="H5082">
        <v>2.4</v>
      </c>
      <c r="I5082">
        <v>0.9</v>
      </c>
      <c r="J5082">
        <f>VLOOKUP(VALUE(RIGHT(B5082,2)),'XZ coord'!$T$144:$V$149,3,0)</f>
        <v>2.1</v>
      </c>
    </row>
    <row r="5083" spans="1:10" x14ac:dyDescent="0.2">
      <c r="A5083">
        <v>6082</v>
      </c>
      <c r="B5083" t="s">
        <v>5097</v>
      </c>
      <c r="C5083" t="s">
        <v>2</v>
      </c>
      <c r="D5083" t="s">
        <v>3372</v>
      </c>
      <c r="E5083">
        <f>VLOOKUP(LEFT(B5083,LEN(B5083)-2),'Correction using CAD'!A:F,5,0)</f>
        <v>68.575000000000003</v>
      </c>
      <c r="F5083">
        <f>VLOOKUP(LEFT(B5083,LEN(B5083)-2),'Correction using CAD'!A:F,6,0)</f>
        <v>37.799999999999969</v>
      </c>
      <c r="G5083">
        <f>VLOOKUP(VALUE(RIGHT(B5083,2)),'XZ coord'!$T$144:$U$149,2,0)</f>
        <v>2.25</v>
      </c>
      <c r="H5083">
        <v>2.4</v>
      </c>
      <c r="I5083">
        <v>0.9</v>
      </c>
      <c r="J5083">
        <f>VLOOKUP(VALUE(RIGHT(B5083,2)),'XZ coord'!$T$144:$V$149,3,0)</f>
        <v>1.97</v>
      </c>
    </row>
    <row r="5084" spans="1:10" x14ac:dyDescent="0.2">
      <c r="A5084">
        <v>6083</v>
      </c>
      <c r="B5084" t="s">
        <v>5098</v>
      </c>
      <c r="C5084" t="s">
        <v>5</v>
      </c>
      <c r="D5084" t="s">
        <v>3372</v>
      </c>
      <c r="E5084">
        <f>VLOOKUP(LEFT(B5084,LEN(B5084)-2),'Correction using CAD'!A:F,5,0)</f>
        <v>68.575000000000003</v>
      </c>
      <c r="F5084">
        <f>VLOOKUP(LEFT(B5084,LEN(B5084)-2),'Correction using CAD'!A:F,6,0)</f>
        <v>37.799999999999969</v>
      </c>
      <c r="G5084">
        <f>VLOOKUP(VALUE(RIGHT(B5084,2)),'XZ coord'!$T$144:$U$149,2,0)</f>
        <v>4.22</v>
      </c>
      <c r="H5084">
        <v>2.4</v>
      </c>
      <c r="I5084">
        <v>0.9</v>
      </c>
      <c r="J5084">
        <f>VLOOKUP(VALUE(RIGHT(B5084,2)),'XZ coord'!$T$144:$V$149,3,0)</f>
        <v>2.25</v>
      </c>
    </row>
    <row r="5085" spans="1:10" x14ac:dyDescent="0.2">
      <c r="A5085">
        <v>6084</v>
      </c>
      <c r="B5085" t="s">
        <v>5099</v>
      </c>
      <c r="C5085" t="s">
        <v>2</v>
      </c>
      <c r="D5085" t="s">
        <v>3372</v>
      </c>
      <c r="E5085">
        <f>VLOOKUP(LEFT(B5085,LEN(B5085)-2),'Correction using CAD'!A:F,5,0)</f>
        <v>68.575000000000003</v>
      </c>
      <c r="F5085">
        <f>VLOOKUP(LEFT(B5085,LEN(B5085)-2),'Correction using CAD'!A:F,6,0)</f>
        <v>37.799999999999969</v>
      </c>
      <c r="G5085">
        <f>VLOOKUP(VALUE(RIGHT(B5085,2)),'XZ coord'!$T$144:$U$149,2,0)</f>
        <v>6.47</v>
      </c>
      <c r="H5085">
        <v>2.4</v>
      </c>
      <c r="I5085">
        <v>0.9</v>
      </c>
      <c r="J5085">
        <f>VLOOKUP(VALUE(RIGHT(B5085,2)),'XZ coord'!$T$144:$V$149,3,0)</f>
        <v>1.95</v>
      </c>
    </row>
    <row r="5086" spans="1:10" x14ac:dyDescent="0.2">
      <c r="A5086">
        <v>6085</v>
      </c>
      <c r="B5086" t="s">
        <v>5100</v>
      </c>
      <c r="C5086" t="s">
        <v>2</v>
      </c>
      <c r="D5086" t="s">
        <v>3372</v>
      </c>
      <c r="E5086">
        <f>VLOOKUP(LEFT(B5086,LEN(B5086)-2),'Correction using CAD'!A:F,5,0)</f>
        <v>68.575000000000003</v>
      </c>
      <c r="F5086">
        <f>VLOOKUP(LEFT(B5086,LEN(B5086)-2),'Correction using CAD'!A:F,6,0)</f>
        <v>37.799999999999969</v>
      </c>
      <c r="G5086">
        <f>VLOOKUP(VALUE(RIGHT(B5086,2)),'XZ coord'!$T$144:$U$149,2,0)</f>
        <v>8.42</v>
      </c>
      <c r="H5086">
        <v>2.4</v>
      </c>
      <c r="I5086">
        <v>0.9</v>
      </c>
      <c r="J5086">
        <f>VLOOKUP(VALUE(RIGHT(B5086,2)),'XZ coord'!$T$144:$V$149,3,0)</f>
        <v>1.95</v>
      </c>
    </row>
    <row r="5087" spans="1:10" x14ac:dyDescent="0.2">
      <c r="A5087">
        <v>6086</v>
      </c>
      <c r="B5087" t="s">
        <v>5101</v>
      </c>
      <c r="C5087" t="s">
        <v>2</v>
      </c>
      <c r="D5087" t="s">
        <v>3372</v>
      </c>
      <c r="E5087">
        <f>VLOOKUP(LEFT(B5087,LEN(B5087)-2),'Correction using CAD'!A:F,5,0)</f>
        <v>68.575000000000003</v>
      </c>
      <c r="F5087">
        <f>VLOOKUP(LEFT(B5087,LEN(B5087)-2),'Correction using CAD'!A:F,6,0)</f>
        <v>37.799999999999969</v>
      </c>
      <c r="G5087">
        <f>VLOOKUP(VALUE(RIGHT(B5087,2)),'XZ coord'!$T$144:$U$149,2,0)</f>
        <v>10.37</v>
      </c>
      <c r="H5087">
        <v>2.4</v>
      </c>
      <c r="I5087">
        <v>0.9</v>
      </c>
      <c r="J5087">
        <f>VLOOKUP(VALUE(RIGHT(B5087,2)),'XZ coord'!$T$144:$V$149,3,0)</f>
        <v>2.1</v>
      </c>
    </row>
    <row r="5088" spans="1:10" x14ac:dyDescent="0.2">
      <c r="A5088">
        <v>6087</v>
      </c>
      <c r="B5088" t="s">
        <v>5102</v>
      </c>
      <c r="C5088" t="s">
        <v>2</v>
      </c>
      <c r="D5088" t="s">
        <v>3372</v>
      </c>
      <c r="E5088">
        <f>VLOOKUP(LEFT(B5088,LEN(B5088)-2),'Correction using CAD'!A:F,5,0)</f>
        <v>68.575000000000003</v>
      </c>
      <c r="F5088">
        <f>VLOOKUP(LEFT(B5088,LEN(B5088)-2),'Correction using CAD'!A:F,6,0)</f>
        <v>38.699999999999967</v>
      </c>
      <c r="G5088">
        <f>VLOOKUP(VALUE(RIGHT(B5088,2)),'XZ coord'!$T$144:$U$149,2,0)</f>
        <v>2.25</v>
      </c>
      <c r="H5088">
        <v>2.4</v>
      </c>
      <c r="I5088">
        <v>0.9</v>
      </c>
      <c r="J5088">
        <f>VLOOKUP(VALUE(RIGHT(B5088,2)),'XZ coord'!$T$144:$V$149,3,0)</f>
        <v>1.97</v>
      </c>
    </row>
    <row r="5089" spans="1:10" x14ac:dyDescent="0.2">
      <c r="A5089">
        <v>6088</v>
      </c>
      <c r="B5089" t="s">
        <v>5103</v>
      </c>
      <c r="C5089" t="s">
        <v>5</v>
      </c>
      <c r="D5089" t="s">
        <v>3372</v>
      </c>
      <c r="E5089">
        <f>VLOOKUP(LEFT(B5089,LEN(B5089)-2),'Correction using CAD'!A:F,5,0)</f>
        <v>68.575000000000003</v>
      </c>
      <c r="F5089">
        <f>VLOOKUP(LEFT(B5089,LEN(B5089)-2),'Correction using CAD'!A:F,6,0)</f>
        <v>38.699999999999967</v>
      </c>
      <c r="G5089">
        <f>VLOOKUP(VALUE(RIGHT(B5089,2)),'XZ coord'!$T$144:$U$149,2,0)</f>
        <v>4.22</v>
      </c>
      <c r="H5089">
        <v>2.4</v>
      </c>
      <c r="I5089">
        <v>0.9</v>
      </c>
      <c r="J5089">
        <f>VLOOKUP(VALUE(RIGHT(B5089,2)),'XZ coord'!$T$144:$V$149,3,0)</f>
        <v>2.25</v>
      </c>
    </row>
    <row r="5090" spans="1:10" x14ac:dyDescent="0.2">
      <c r="A5090">
        <v>6089</v>
      </c>
      <c r="B5090" t="s">
        <v>5104</v>
      </c>
      <c r="C5090" t="s">
        <v>2</v>
      </c>
      <c r="D5090" t="s">
        <v>3372</v>
      </c>
      <c r="E5090">
        <f>VLOOKUP(LEFT(B5090,LEN(B5090)-2),'Correction using CAD'!A:F,5,0)</f>
        <v>68.575000000000003</v>
      </c>
      <c r="F5090">
        <f>VLOOKUP(LEFT(B5090,LEN(B5090)-2),'Correction using CAD'!A:F,6,0)</f>
        <v>38.699999999999967</v>
      </c>
      <c r="G5090">
        <f>VLOOKUP(VALUE(RIGHT(B5090,2)),'XZ coord'!$T$144:$U$149,2,0)</f>
        <v>6.47</v>
      </c>
      <c r="H5090">
        <v>2.4</v>
      </c>
      <c r="I5090">
        <v>0.9</v>
      </c>
      <c r="J5090">
        <f>VLOOKUP(VALUE(RIGHT(B5090,2)),'XZ coord'!$T$144:$V$149,3,0)</f>
        <v>1.95</v>
      </c>
    </row>
    <row r="5091" spans="1:10" x14ac:dyDescent="0.2">
      <c r="A5091">
        <v>6090</v>
      </c>
      <c r="B5091" t="s">
        <v>5105</v>
      </c>
      <c r="C5091" t="s">
        <v>2</v>
      </c>
      <c r="D5091" t="s">
        <v>3372</v>
      </c>
      <c r="E5091">
        <f>VLOOKUP(LEFT(B5091,LEN(B5091)-2),'Correction using CAD'!A:F,5,0)</f>
        <v>68.575000000000003</v>
      </c>
      <c r="F5091">
        <f>VLOOKUP(LEFT(B5091,LEN(B5091)-2),'Correction using CAD'!A:F,6,0)</f>
        <v>38.699999999999967</v>
      </c>
      <c r="G5091">
        <f>VLOOKUP(VALUE(RIGHT(B5091,2)),'XZ coord'!$T$144:$U$149,2,0)</f>
        <v>8.42</v>
      </c>
      <c r="H5091">
        <v>2.4</v>
      </c>
      <c r="I5091">
        <v>0.9</v>
      </c>
      <c r="J5091">
        <f>VLOOKUP(VALUE(RIGHT(B5091,2)),'XZ coord'!$T$144:$V$149,3,0)</f>
        <v>1.95</v>
      </c>
    </row>
    <row r="5092" spans="1:10" x14ac:dyDescent="0.2">
      <c r="A5092">
        <v>6091</v>
      </c>
      <c r="B5092" t="s">
        <v>5106</v>
      </c>
      <c r="C5092" t="s">
        <v>5</v>
      </c>
      <c r="D5092" t="s">
        <v>3372</v>
      </c>
      <c r="E5092">
        <f>VLOOKUP(LEFT(B5092,LEN(B5092)-2),'Correction using CAD'!A:F,5,0)</f>
        <v>68.575000000000003</v>
      </c>
      <c r="F5092">
        <f>VLOOKUP(LEFT(B5092,LEN(B5092)-2),'Correction using CAD'!A:F,6,0)</f>
        <v>38.699999999999967</v>
      </c>
      <c r="G5092">
        <f>VLOOKUP(VALUE(RIGHT(B5092,2)),'XZ coord'!$T$144:$U$149,2,0)</f>
        <v>10.37</v>
      </c>
      <c r="H5092">
        <v>2.4</v>
      </c>
      <c r="I5092">
        <v>0.9</v>
      </c>
      <c r="J5092">
        <f>VLOOKUP(VALUE(RIGHT(B5092,2)),'XZ coord'!$T$144:$V$149,3,0)</f>
        <v>2.1</v>
      </c>
    </row>
    <row r="5093" spans="1:10" x14ac:dyDescent="0.2">
      <c r="A5093">
        <v>6092</v>
      </c>
      <c r="B5093" t="s">
        <v>5107</v>
      </c>
      <c r="C5093" t="s">
        <v>2</v>
      </c>
      <c r="D5093" t="s">
        <v>3372</v>
      </c>
      <c r="E5093">
        <f>VLOOKUP(LEFT(B5093,LEN(B5093)-2),'Correction using CAD'!A:F,5,0)</f>
        <v>71.275000000000006</v>
      </c>
      <c r="F5093">
        <f>VLOOKUP(LEFT(B5093,LEN(B5093)-2),'Correction using CAD'!A:F,6,0)</f>
        <v>36.89999999999997</v>
      </c>
      <c r="G5093">
        <f>VLOOKUP(VALUE(RIGHT(B5093,2)),'XZ coord'!$T$144:$U$149,2,0)</f>
        <v>2.25</v>
      </c>
      <c r="H5093">
        <v>2.4</v>
      </c>
      <c r="I5093">
        <v>0.9</v>
      </c>
      <c r="J5093">
        <f>VLOOKUP(VALUE(RIGHT(B5093,2)),'XZ coord'!$T$144:$V$149,3,0)</f>
        <v>1.97</v>
      </c>
    </row>
    <row r="5094" spans="1:10" x14ac:dyDescent="0.2">
      <c r="A5094">
        <v>6093</v>
      </c>
      <c r="B5094" t="s">
        <v>5108</v>
      </c>
      <c r="C5094" t="s">
        <v>5</v>
      </c>
      <c r="D5094" t="s">
        <v>3372</v>
      </c>
      <c r="E5094">
        <f>VLOOKUP(LEFT(B5094,LEN(B5094)-2),'Correction using CAD'!A:F,5,0)</f>
        <v>71.275000000000006</v>
      </c>
      <c r="F5094">
        <f>VLOOKUP(LEFT(B5094,LEN(B5094)-2),'Correction using CAD'!A:F,6,0)</f>
        <v>36.89999999999997</v>
      </c>
      <c r="G5094">
        <f>VLOOKUP(VALUE(RIGHT(B5094,2)),'XZ coord'!$T$144:$U$149,2,0)</f>
        <v>4.22</v>
      </c>
      <c r="H5094">
        <v>2.4</v>
      </c>
      <c r="I5094">
        <v>0.9</v>
      </c>
      <c r="J5094">
        <f>VLOOKUP(VALUE(RIGHT(B5094,2)),'XZ coord'!$T$144:$V$149,3,0)</f>
        <v>2.25</v>
      </c>
    </row>
    <row r="5095" spans="1:10" x14ac:dyDescent="0.2">
      <c r="A5095">
        <v>6094</v>
      </c>
      <c r="B5095" t="s">
        <v>5109</v>
      </c>
      <c r="C5095" t="s">
        <v>2</v>
      </c>
      <c r="D5095" t="s">
        <v>3372</v>
      </c>
      <c r="E5095">
        <f>VLOOKUP(LEFT(B5095,LEN(B5095)-2),'Correction using CAD'!A:F,5,0)</f>
        <v>71.275000000000006</v>
      </c>
      <c r="F5095">
        <f>VLOOKUP(LEFT(B5095,LEN(B5095)-2),'Correction using CAD'!A:F,6,0)</f>
        <v>36.89999999999997</v>
      </c>
      <c r="G5095">
        <f>VLOOKUP(VALUE(RIGHT(B5095,2)),'XZ coord'!$T$144:$U$149,2,0)</f>
        <v>6.47</v>
      </c>
      <c r="H5095">
        <v>2.4</v>
      </c>
      <c r="I5095">
        <v>0.9</v>
      </c>
      <c r="J5095">
        <f>VLOOKUP(VALUE(RIGHT(B5095,2)),'XZ coord'!$T$144:$V$149,3,0)</f>
        <v>1.95</v>
      </c>
    </row>
    <row r="5096" spans="1:10" x14ac:dyDescent="0.2">
      <c r="A5096">
        <v>6095</v>
      </c>
      <c r="B5096" t="s">
        <v>5110</v>
      </c>
      <c r="C5096" t="s">
        <v>2</v>
      </c>
      <c r="D5096" t="s">
        <v>3372</v>
      </c>
      <c r="E5096">
        <f>VLOOKUP(LEFT(B5096,LEN(B5096)-2),'Correction using CAD'!A:F,5,0)</f>
        <v>71.275000000000006</v>
      </c>
      <c r="F5096">
        <f>VLOOKUP(LEFT(B5096,LEN(B5096)-2),'Correction using CAD'!A:F,6,0)</f>
        <v>36.89999999999997</v>
      </c>
      <c r="G5096">
        <f>VLOOKUP(VALUE(RIGHT(B5096,2)),'XZ coord'!$T$144:$U$149,2,0)</f>
        <v>8.42</v>
      </c>
      <c r="H5096">
        <v>2.4</v>
      </c>
      <c r="I5096">
        <v>0.9</v>
      </c>
      <c r="J5096">
        <f>VLOOKUP(VALUE(RIGHT(B5096,2)),'XZ coord'!$T$144:$V$149,3,0)</f>
        <v>1.95</v>
      </c>
    </row>
    <row r="5097" spans="1:10" x14ac:dyDescent="0.2">
      <c r="A5097">
        <v>6096</v>
      </c>
      <c r="B5097" t="s">
        <v>5111</v>
      </c>
      <c r="C5097" t="s">
        <v>5</v>
      </c>
      <c r="D5097" t="s">
        <v>3372</v>
      </c>
      <c r="E5097">
        <f>VLOOKUP(LEFT(B5097,LEN(B5097)-2),'Correction using CAD'!A:F,5,0)</f>
        <v>71.275000000000006</v>
      </c>
      <c r="F5097">
        <f>VLOOKUP(LEFT(B5097,LEN(B5097)-2),'Correction using CAD'!A:F,6,0)</f>
        <v>36.89999999999997</v>
      </c>
      <c r="G5097">
        <f>VLOOKUP(VALUE(RIGHT(B5097,2)),'XZ coord'!$T$144:$U$149,2,0)</f>
        <v>10.37</v>
      </c>
      <c r="H5097">
        <v>2.4</v>
      </c>
      <c r="I5097">
        <v>0.9</v>
      </c>
      <c r="J5097">
        <f>VLOOKUP(VALUE(RIGHT(B5097,2)),'XZ coord'!$T$144:$V$149,3,0)</f>
        <v>2.1</v>
      </c>
    </row>
    <row r="5098" spans="1:10" x14ac:dyDescent="0.2">
      <c r="A5098">
        <v>6097</v>
      </c>
      <c r="B5098" t="s">
        <v>5112</v>
      </c>
      <c r="C5098" t="s">
        <v>2</v>
      </c>
      <c r="D5098" t="s">
        <v>3372</v>
      </c>
      <c r="E5098">
        <f>VLOOKUP(LEFT(B5098,LEN(B5098)-2),'Correction using CAD'!A:F,5,0)</f>
        <v>71.275000000000006</v>
      </c>
      <c r="F5098">
        <f>VLOOKUP(LEFT(B5098,LEN(B5098)-2),'Correction using CAD'!A:F,6,0)</f>
        <v>37.799999999999969</v>
      </c>
      <c r="G5098">
        <f>VLOOKUP(VALUE(RIGHT(B5098,2)),'XZ coord'!$T$144:$U$149,2,0)</f>
        <v>2.25</v>
      </c>
      <c r="H5098">
        <v>2.4</v>
      </c>
      <c r="I5098">
        <v>0.9</v>
      </c>
      <c r="J5098">
        <f>VLOOKUP(VALUE(RIGHT(B5098,2)),'XZ coord'!$T$144:$V$149,3,0)</f>
        <v>1.97</v>
      </c>
    </row>
    <row r="5099" spans="1:10" x14ac:dyDescent="0.2">
      <c r="A5099">
        <v>6098</v>
      </c>
      <c r="B5099" t="s">
        <v>5113</v>
      </c>
      <c r="C5099" t="s">
        <v>5</v>
      </c>
      <c r="D5099" t="s">
        <v>3372</v>
      </c>
      <c r="E5099">
        <f>VLOOKUP(LEFT(B5099,LEN(B5099)-2),'Correction using CAD'!A:F,5,0)</f>
        <v>71.275000000000006</v>
      </c>
      <c r="F5099">
        <f>VLOOKUP(LEFT(B5099,LEN(B5099)-2),'Correction using CAD'!A:F,6,0)</f>
        <v>37.799999999999969</v>
      </c>
      <c r="G5099">
        <f>VLOOKUP(VALUE(RIGHT(B5099,2)),'XZ coord'!$T$144:$U$149,2,0)</f>
        <v>4.22</v>
      </c>
      <c r="H5099">
        <v>2.4</v>
      </c>
      <c r="I5099">
        <v>0.9</v>
      </c>
      <c r="J5099">
        <f>VLOOKUP(VALUE(RIGHT(B5099,2)),'XZ coord'!$T$144:$V$149,3,0)</f>
        <v>2.25</v>
      </c>
    </row>
    <row r="5100" spans="1:10" x14ac:dyDescent="0.2">
      <c r="A5100">
        <v>6099</v>
      </c>
      <c r="B5100" t="s">
        <v>5114</v>
      </c>
      <c r="C5100" t="s">
        <v>2</v>
      </c>
      <c r="D5100" t="s">
        <v>3372</v>
      </c>
      <c r="E5100">
        <f>VLOOKUP(LEFT(B5100,LEN(B5100)-2),'Correction using CAD'!A:F,5,0)</f>
        <v>71.275000000000006</v>
      </c>
      <c r="F5100">
        <f>VLOOKUP(LEFT(B5100,LEN(B5100)-2),'Correction using CAD'!A:F,6,0)</f>
        <v>37.799999999999969</v>
      </c>
      <c r="G5100">
        <f>VLOOKUP(VALUE(RIGHT(B5100,2)),'XZ coord'!$T$144:$U$149,2,0)</f>
        <v>6.47</v>
      </c>
      <c r="H5100">
        <v>2.4</v>
      </c>
      <c r="I5100">
        <v>0.9</v>
      </c>
      <c r="J5100">
        <f>VLOOKUP(VALUE(RIGHT(B5100,2)),'XZ coord'!$T$144:$V$149,3,0)</f>
        <v>1.95</v>
      </c>
    </row>
    <row r="5101" spans="1:10" x14ac:dyDescent="0.2">
      <c r="A5101">
        <v>6100</v>
      </c>
      <c r="B5101" t="s">
        <v>5115</v>
      </c>
      <c r="C5101" t="s">
        <v>2</v>
      </c>
      <c r="D5101" t="s">
        <v>3372</v>
      </c>
      <c r="E5101">
        <f>VLOOKUP(LEFT(B5101,LEN(B5101)-2),'Correction using CAD'!A:F,5,0)</f>
        <v>71.275000000000006</v>
      </c>
      <c r="F5101">
        <f>VLOOKUP(LEFT(B5101,LEN(B5101)-2),'Correction using CAD'!A:F,6,0)</f>
        <v>37.799999999999969</v>
      </c>
      <c r="G5101">
        <f>VLOOKUP(VALUE(RIGHT(B5101,2)),'XZ coord'!$T$144:$U$149,2,0)</f>
        <v>8.42</v>
      </c>
      <c r="H5101">
        <v>2.4</v>
      </c>
      <c r="I5101">
        <v>0.9</v>
      </c>
      <c r="J5101">
        <f>VLOOKUP(VALUE(RIGHT(B5101,2)),'XZ coord'!$T$144:$V$149,3,0)</f>
        <v>1.95</v>
      </c>
    </row>
    <row r="5102" spans="1:10" x14ac:dyDescent="0.2">
      <c r="A5102">
        <v>6101</v>
      </c>
      <c r="B5102" t="s">
        <v>5116</v>
      </c>
      <c r="C5102" t="s">
        <v>2</v>
      </c>
      <c r="D5102" t="s">
        <v>3372</v>
      </c>
      <c r="E5102">
        <f>VLOOKUP(LEFT(B5102,LEN(B5102)-2),'Correction using CAD'!A:F,5,0)</f>
        <v>71.275000000000006</v>
      </c>
      <c r="F5102">
        <f>VLOOKUP(LEFT(B5102,LEN(B5102)-2),'Correction using CAD'!A:F,6,0)</f>
        <v>37.799999999999969</v>
      </c>
      <c r="G5102">
        <f>VLOOKUP(VALUE(RIGHT(B5102,2)),'XZ coord'!$T$144:$U$149,2,0)</f>
        <v>10.37</v>
      </c>
      <c r="H5102">
        <v>2.4</v>
      </c>
      <c r="I5102">
        <v>0.9</v>
      </c>
      <c r="J5102">
        <f>VLOOKUP(VALUE(RIGHT(B5102,2)),'XZ coord'!$T$144:$V$149,3,0)</f>
        <v>2.1</v>
      </c>
    </row>
    <row r="5103" spans="1:10" x14ac:dyDescent="0.2">
      <c r="A5103">
        <v>6102</v>
      </c>
      <c r="B5103" t="s">
        <v>5117</v>
      </c>
      <c r="C5103" t="s">
        <v>2</v>
      </c>
      <c r="D5103" t="s">
        <v>3372</v>
      </c>
      <c r="E5103">
        <f>VLOOKUP(LEFT(B5103,LEN(B5103)-2),'Correction using CAD'!A:F,5,0)</f>
        <v>71.275000000000006</v>
      </c>
      <c r="F5103">
        <f>VLOOKUP(LEFT(B5103,LEN(B5103)-2),'Correction using CAD'!A:F,6,0)</f>
        <v>38.699999999999967</v>
      </c>
      <c r="G5103">
        <f>VLOOKUP(VALUE(RIGHT(B5103,2)),'XZ coord'!$T$144:$U$149,2,0)</f>
        <v>2.25</v>
      </c>
      <c r="H5103">
        <v>2.4</v>
      </c>
      <c r="I5103">
        <v>0.9</v>
      </c>
      <c r="J5103">
        <f>VLOOKUP(VALUE(RIGHT(B5103,2)),'XZ coord'!$T$144:$V$149,3,0)</f>
        <v>1.97</v>
      </c>
    </row>
    <row r="5104" spans="1:10" x14ac:dyDescent="0.2">
      <c r="A5104">
        <v>6103</v>
      </c>
      <c r="B5104" t="s">
        <v>5118</v>
      </c>
      <c r="C5104" t="s">
        <v>5</v>
      </c>
      <c r="D5104" t="s">
        <v>3372</v>
      </c>
      <c r="E5104">
        <f>VLOOKUP(LEFT(B5104,LEN(B5104)-2),'Correction using CAD'!A:F,5,0)</f>
        <v>71.275000000000006</v>
      </c>
      <c r="F5104">
        <f>VLOOKUP(LEFT(B5104,LEN(B5104)-2),'Correction using CAD'!A:F,6,0)</f>
        <v>38.699999999999967</v>
      </c>
      <c r="G5104">
        <f>VLOOKUP(VALUE(RIGHT(B5104,2)),'XZ coord'!$T$144:$U$149,2,0)</f>
        <v>4.22</v>
      </c>
      <c r="H5104">
        <v>2.4</v>
      </c>
      <c r="I5104">
        <v>0.9</v>
      </c>
      <c r="J5104">
        <f>VLOOKUP(VALUE(RIGHT(B5104,2)),'XZ coord'!$T$144:$V$149,3,0)</f>
        <v>2.25</v>
      </c>
    </row>
    <row r="5105" spans="1:10" x14ac:dyDescent="0.2">
      <c r="A5105">
        <v>6104</v>
      </c>
      <c r="B5105" t="s">
        <v>5119</v>
      </c>
      <c r="C5105" t="s">
        <v>2</v>
      </c>
      <c r="D5105" t="s">
        <v>3372</v>
      </c>
      <c r="E5105">
        <f>VLOOKUP(LEFT(B5105,LEN(B5105)-2),'Correction using CAD'!A:F,5,0)</f>
        <v>71.275000000000006</v>
      </c>
      <c r="F5105">
        <f>VLOOKUP(LEFT(B5105,LEN(B5105)-2),'Correction using CAD'!A:F,6,0)</f>
        <v>38.699999999999967</v>
      </c>
      <c r="G5105">
        <f>VLOOKUP(VALUE(RIGHT(B5105,2)),'XZ coord'!$T$144:$U$149,2,0)</f>
        <v>6.47</v>
      </c>
      <c r="H5105">
        <v>2.4</v>
      </c>
      <c r="I5105">
        <v>0.9</v>
      </c>
      <c r="J5105">
        <f>VLOOKUP(VALUE(RIGHT(B5105,2)),'XZ coord'!$T$144:$V$149,3,0)</f>
        <v>1.95</v>
      </c>
    </row>
    <row r="5106" spans="1:10" x14ac:dyDescent="0.2">
      <c r="A5106">
        <v>6105</v>
      </c>
      <c r="B5106" t="s">
        <v>5120</v>
      </c>
      <c r="C5106" t="s">
        <v>2</v>
      </c>
      <c r="D5106" t="s">
        <v>3372</v>
      </c>
      <c r="E5106">
        <f>VLOOKUP(LEFT(B5106,LEN(B5106)-2),'Correction using CAD'!A:F,5,0)</f>
        <v>71.275000000000006</v>
      </c>
      <c r="F5106">
        <f>VLOOKUP(LEFT(B5106,LEN(B5106)-2),'Correction using CAD'!A:F,6,0)</f>
        <v>38.699999999999967</v>
      </c>
      <c r="G5106">
        <f>VLOOKUP(VALUE(RIGHT(B5106,2)),'XZ coord'!$T$144:$U$149,2,0)</f>
        <v>8.42</v>
      </c>
      <c r="H5106">
        <v>2.4</v>
      </c>
      <c r="I5106">
        <v>0.9</v>
      </c>
      <c r="J5106">
        <f>VLOOKUP(VALUE(RIGHT(B5106,2)),'XZ coord'!$T$144:$V$149,3,0)</f>
        <v>1.95</v>
      </c>
    </row>
    <row r="5107" spans="1:10" x14ac:dyDescent="0.2">
      <c r="A5107">
        <v>6106</v>
      </c>
      <c r="B5107" t="s">
        <v>5121</v>
      </c>
      <c r="C5107" t="s">
        <v>5</v>
      </c>
      <c r="D5107" t="s">
        <v>3372</v>
      </c>
      <c r="E5107">
        <f>VLOOKUP(LEFT(B5107,LEN(B5107)-2),'Correction using CAD'!A:F,5,0)</f>
        <v>71.275000000000006</v>
      </c>
      <c r="F5107">
        <f>VLOOKUP(LEFT(B5107,LEN(B5107)-2),'Correction using CAD'!A:F,6,0)</f>
        <v>38.699999999999967</v>
      </c>
      <c r="G5107">
        <f>VLOOKUP(VALUE(RIGHT(B5107,2)),'XZ coord'!$T$144:$U$149,2,0)</f>
        <v>10.37</v>
      </c>
      <c r="H5107">
        <v>2.4</v>
      </c>
      <c r="I5107">
        <v>0.9</v>
      </c>
      <c r="J5107">
        <f>VLOOKUP(VALUE(RIGHT(B5107,2)),'XZ coord'!$T$144:$V$149,3,0)</f>
        <v>2.1</v>
      </c>
    </row>
    <row r="5108" spans="1:10" x14ac:dyDescent="0.2">
      <c r="A5108">
        <v>6107</v>
      </c>
      <c r="B5108" t="s">
        <v>5122</v>
      </c>
      <c r="C5108" t="s">
        <v>2</v>
      </c>
      <c r="D5108" t="s">
        <v>3372</v>
      </c>
      <c r="E5108">
        <f>VLOOKUP(LEFT(B5108,LEN(B5108)-2),'Correction using CAD'!A:F,5,0)</f>
        <v>68.575000000000003</v>
      </c>
      <c r="F5108">
        <f>VLOOKUP(LEFT(B5108,LEN(B5108)-2),'Correction using CAD'!A:F,6,0)</f>
        <v>39.599999999999966</v>
      </c>
      <c r="G5108">
        <f>VLOOKUP(VALUE(RIGHT(B5108,2)),'XZ coord'!$T$144:$U$149,2,0)</f>
        <v>2.25</v>
      </c>
      <c r="H5108">
        <v>2.4</v>
      </c>
      <c r="I5108">
        <v>0.9</v>
      </c>
      <c r="J5108">
        <f>VLOOKUP(VALUE(RIGHT(B5108,2)),'XZ coord'!$T$144:$V$149,3,0)</f>
        <v>1.97</v>
      </c>
    </row>
    <row r="5109" spans="1:10" x14ac:dyDescent="0.2">
      <c r="A5109">
        <v>6108</v>
      </c>
      <c r="B5109" t="s">
        <v>5123</v>
      </c>
      <c r="C5109" t="s">
        <v>5</v>
      </c>
      <c r="D5109" t="s">
        <v>3372</v>
      </c>
      <c r="E5109">
        <f>VLOOKUP(LEFT(B5109,LEN(B5109)-2),'Correction using CAD'!A:F,5,0)</f>
        <v>68.575000000000003</v>
      </c>
      <c r="F5109">
        <f>VLOOKUP(LEFT(B5109,LEN(B5109)-2),'Correction using CAD'!A:F,6,0)</f>
        <v>39.599999999999966</v>
      </c>
      <c r="G5109">
        <f>VLOOKUP(VALUE(RIGHT(B5109,2)),'XZ coord'!$T$144:$U$149,2,0)</f>
        <v>4.22</v>
      </c>
      <c r="H5109">
        <v>2.4</v>
      </c>
      <c r="I5109">
        <v>0.9</v>
      </c>
      <c r="J5109">
        <f>VLOOKUP(VALUE(RIGHT(B5109,2)),'XZ coord'!$T$144:$V$149,3,0)</f>
        <v>2.25</v>
      </c>
    </row>
    <row r="5110" spans="1:10" x14ac:dyDescent="0.2">
      <c r="A5110">
        <v>6109</v>
      </c>
      <c r="B5110" t="s">
        <v>5124</v>
      </c>
      <c r="C5110" t="s">
        <v>2</v>
      </c>
      <c r="D5110" t="s">
        <v>3372</v>
      </c>
      <c r="E5110">
        <f>VLOOKUP(LEFT(B5110,LEN(B5110)-2),'Correction using CAD'!A:F,5,0)</f>
        <v>68.575000000000003</v>
      </c>
      <c r="F5110">
        <f>VLOOKUP(LEFT(B5110,LEN(B5110)-2),'Correction using CAD'!A:F,6,0)</f>
        <v>39.599999999999966</v>
      </c>
      <c r="G5110">
        <f>VLOOKUP(VALUE(RIGHT(B5110,2)),'XZ coord'!$T$144:$U$149,2,0)</f>
        <v>6.47</v>
      </c>
      <c r="H5110">
        <v>2.4</v>
      </c>
      <c r="I5110">
        <v>0.9</v>
      </c>
      <c r="J5110">
        <f>VLOOKUP(VALUE(RIGHT(B5110,2)),'XZ coord'!$T$144:$V$149,3,0)</f>
        <v>1.95</v>
      </c>
    </row>
    <row r="5111" spans="1:10" x14ac:dyDescent="0.2">
      <c r="A5111">
        <v>6110</v>
      </c>
      <c r="B5111" t="s">
        <v>5125</v>
      </c>
      <c r="C5111" t="s">
        <v>2</v>
      </c>
      <c r="D5111" t="s">
        <v>3372</v>
      </c>
      <c r="E5111">
        <f>VLOOKUP(LEFT(B5111,LEN(B5111)-2),'Correction using CAD'!A:F,5,0)</f>
        <v>68.575000000000003</v>
      </c>
      <c r="F5111">
        <f>VLOOKUP(LEFT(B5111,LEN(B5111)-2),'Correction using CAD'!A:F,6,0)</f>
        <v>39.599999999999966</v>
      </c>
      <c r="G5111">
        <f>VLOOKUP(VALUE(RIGHT(B5111,2)),'XZ coord'!$T$144:$U$149,2,0)</f>
        <v>8.42</v>
      </c>
      <c r="H5111">
        <v>2.4</v>
      </c>
      <c r="I5111">
        <v>0.9</v>
      </c>
      <c r="J5111">
        <f>VLOOKUP(VALUE(RIGHT(B5111,2)),'XZ coord'!$T$144:$V$149,3,0)</f>
        <v>1.95</v>
      </c>
    </row>
    <row r="5112" spans="1:10" x14ac:dyDescent="0.2">
      <c r="A5112">
        <v>6111</v>
      </c>
      <c r="B5112" t="s">
        <v>5126</v>
      </c>
      <c r="C5112" t="s">
        <v>5</v>
      </c>
      <c r="D5112" t="s">
        <v>3372</v>
      </c>
      <c r="E5112">
        <f>VLOOKUP(LEFT(B5112,LEN(B5112)-2),'Correction using CAD'!A:F,5,0)</f>
        <v>68.575000000000003</v>
      </c>
      <c r="F5112">
        <f>VLOOKUP(LEFT(B5112,LEN(B5112)-2),'Correction using CAD'!A:F,6,0)</f>
        <v>39.599999999999966</v>
      </c>
      <c r="G5112">
        <f>VLOOKUP(VALUE(RIGHT(B5112,2)),'XZ coord'!$T$144:$U$149,2,0)</f>
        <v>10.37</v>
      </c>
      <c r="H5112">
        <v>2.4</v>
      </c>
      <c r="I5112">
        <v>0.9</v>
      </c>
      <c r="J5112">
        <f>VLOOKUP(VALUE(RIGHT(B5112,2)),'XZ coord'!$T$144:$V$149,3,0)</f>
        <v>2.1</v>
      </c>
    </row>
    <row r="5113" spans="1:10" x14ac:dyDescent="0.2">
      <c r="A5113">
        <v>6112</v>
      </c>
      <c r="B5113" t="s">
        <v>5127</v>
      </c>
      <c r="C5113" t="s">
        <v>2</v>
      </c>
      <c r="D5113" t="s">
        <v>3372</v>
      </c>
      <c r="E5113">
        <f>VLOOKUP(LEFT(B5113,LEN(B5113)-2),'Correction using CAD'!A:F,5,0)</f>
        <v>68.575000000000003</v>
      </c>
      <c r="F5113">
        <f>VLOOKUP(LEFT(B5113,LEN(B5113)-2),'Correction using CAD'!A:F,6,0)</f>
        <v>40.499999999999964</v>
      </c>
      <c r="G5113">
        <f>VLOOKUP(VALUE(RIGHT(B5113,2)),'XZ coord'!$T$144:$U$149,2,0)</f>
        <v>2.25</v>
      </c>
      <c r="H5113">
        <v>2.4</v>
      </c>
      <c r="I5113">
        <v>0.9</v>
      </c>
      <c r="J5113">
        <f>VLOOKUP(VALUE(RIGHT(B5113,2)),'XZ coord'!$T$144:$V$149,3,0)</f>
        <v>1.97</v>
      </c>
    </row>
    <row r="5114" spans="1:10" x14ac:dyDescent="0.2">
      <c r="A5114">
        <v>6113</v>
      </c>
      <c r="B5114" t="s">
        <v>5128</v>
      </c>
      <c r="C5114" t="s">
        <v>5</v>
      </c>
      <c r="D5114" t="s">
        <v>3372</v>
      </c>
      <c r="E5114">
        <f>VLOOKUP(LEFT(B5114,LEN(B5114)-2),'Correction using CAD'!A:F,5,0)</f>
        <v>68.575000000000003</v>
      </c>
      <c r="F5114">
        <f>VLOOKUP(LEFT(B5114,LEN(B5114)-2),'Correction using CAD'!A:F,6,0)</f>
        <v>40.499999999999964</v>
      </c>
      <c r="G5114">
        <f>VLOOKUP(VALUE(RIGHT(B5114,2)),'XZ coord'!$T$144:$U$149,2,0)</f>
        <v>4.22</v>
      </c>
      <c r="H5114">
        <v>2.4</v>
      </c>
      <c r="I5114">
        <v>0.9</v>
      </c>
      <c r="J5114">
        <f>VLOOKUP(VALUE(RIGHT(B5114,2)),'XZ coord'!$T$144:$V$149,3,0)</f>
        <v>2.25</v>
      </c>
    </row>
    <row r="5115" spans="1:10" x14ac:dyDescent="0.2">
      <c r="A5115">
        <v>6114</v>
      </c>
      <c r="B5115" t="s">
        <v>5129</v>
      </c>
      <c r="C5115" t="s">
        <v>2</v>
      </c>
      <c r="D5115" t="s">
        <v>3372</v>
      </c>
      <c r="E5115">
        <f>VLOOKUP(LEFT(B5115,LEN(B5115)-2),'Correction using CAD'!A:F,5,0)</f>
        <v>68.575000000000003</v>
      </c>
      <c r="F5115">
        <f>VLOOKUP(LEFT(B5115,LEN(B5115)-2),'Correction using CAD'!A:F,6,0)</f>
        <v>40.499999999999964</v>
      </c>
      <c r="G5115">
        <f>VLOOKUP(VALUE(RIGHT(B5115,2)),'XZ coord'!$T$144:$U$149,2,0)</f>
        <v>6.47</v>
      </c>
      <c r="H5115">
        <v>2.4</v>
      </c>
      <c r="I5115">
        <v>0.9</v>
      </c>
      <c r="J5115">
        <f>VLOOKUP(VALUE(RIGHT(B5115,2)),'XZ coord'!$T$144:$V$149,3,0)</f>
        <v>1.95</v>
      </c>
    </row>
    <row r="5116" spans="1:10" x14ac:dyDescent="0.2">
      <c r="A5116">
        <v>6115</v>
      </c>
      <c r="B5116" t="s">
        <v>5130</v>
      </c>
      <c r="C5116" t="s">
        <v>2</v>
      </c>
      <c r="D5116" t="s">
        <v>3372</v>
      </c>
      <c r="E5116">
        <f>VLOOKUP(LEFT(B5116,LEN(B5116)-2),'Correction using CAD'!A:F,5,0)</f>
        <v>68.575000000000003</v>
      </c>
      <c r="F5116">
        <f>VLOOKUP(LEFT(B5116,LEN(B5116)-2),'Correction using CAD'!A:F,6,0)</f>
        <v>40.499999999999964</v>
      </c>
      <c r="G5116">
        <f>VLOOKUP(VALUE(RIGHT(B5116,2)),'XZ coord'!$T$144:$U$149,2,0)</f>
        <v>8.42</v>
      </c>
      <c r="H5116">
        <v>2.4</v>
      </c>
      <c r="I5116">
        <v>0.9</v>
      </c>
      <c r="J5116">
        <f>VLOOKUP(VALUE(RIGHT(B5116,2)),'XZ coord'!$T$144:$V$149,3,0)</f>
        <v>1.95</v>
      </c>
    </row>
    <row r="5117" spans="1:10" x14ac:dyDescent="0.2">
      <c r="A5117">
        <v>6116</v>
      </c>
      <c r="B5117" t="s">
        <v>5131</v>
      </c>
      <c r="C5117" t="s">
        <v>5</v>
      </c>
      <c r="D5117" t="s">
        <v>3372</v>
      </c>
      <c r="E5117">
        <f>VLOOKUP(LEFT(B5117,LEN(B5117)-2),'Correction using CAD'!A:F,5,0)</f>
        <v>68.575000000000003</v>
      </c>
      <c r="F5117">
        <f>VLOOKUP(LEFT(B5117,LEN(B5117)-2),'Correction using CAD'!A:F,6,0)</f>
        <v>40.499999999999964</v>
      </c>
      <c r="G5117">
        <f>VLOOKUP(VALUE(RIGHT(B5117,2)),'XZ coord'!$T$144:$U$149,2,0)</f>
        <v>10.37</v>
      </c>
      <c r="H5117">
        <v>2.4</v>
      </c>
      <c r="I5117">
        <v>0.9</v>
      </c>
      <c r="J5117">
        <f>VLOOKUP(VALUE(RIGHT(B5117,2)),'XZ coord'!$T$144:$V$149,3,0)</f>
        <v>2.1</v>
      </c>
    </row>
    <row r="5118" spans="1:10" x14ac:dyDescent="0.2">
      <c r="A5118">
        <v>6117</v>
      </c>
      <c r="B5118" t="s">
        <v>5132</v>
      </c>
      <c r="C5118" t="s">
        <v>2</v>
      </c>
      <c r="D5118" t="s">
        <v>3372</v>
      </c>
      <c r="E5118">
        <f>VLOOKUP(LEFT(B5118,LEN(B5118)-2),'Correction using CAD'!A:F,5,0)</f>
        <v>68.575000000000003</v>
      </c>
      <c r="F5118">
        <f>VLOOKUP(LEFT(B5118,LEN(B5118)-2),'Correction using CAD'!A:F,6,0)</f>
        <v>41.399999999999963</v>
      </c>
      <c r="G5118">
        <f>VLOOKUP(VALUE(RIGHT(B5118,2)),'XZ coord'!$T$144:$U$149,2,0)</f>
        <v>2.25</v>
      </c>
      <c r="H5118">
        <v>2.4</v>
      </c>
      <c r="I5118">
        <v>0.9</v>
      </c>
      <c r="J5118">
        <f>VLOOKUP(VALUE(RIGHT(B5118,2)),'XZ coord'!$T$144:$V$149,3,0)</f>
        <v>1.97</v>
      </c>
    </row>
    <row r="5119" spans="1:10" x14ac:dyDescent="0.2">
      <c r="A5119">
        <v>6118</v>
      </c>
      <c r="B5119" t="s">
        <v>5133</v>
      </c>
      <c r="C5119" t="s">
        <v>5</v>
      </c>
      <c r="D5119" t="s">
        <v>3372</v>
      </c>
      <c r="E5119">
        <f>VLOOKUP(LEFT(B5119,LEN(B5119)-2),'Correction using CAD'!A:F,5,0)</f>
        <v>68.575000000000003</v>
      </c>
      <c r="F5119">
        <f>VLOOKUP(LEFT(B5119,LEN(B5119)-2),'Correction using CAD'!A:F,6,0)</f>
        <v>41.399999999999963</v>
      </c>
      <c r="G5119">
        <f>VLOOKUP(VALUE(RIGHT(B5119,2)),'XZ coord'!$T$144:$U$149,2,0)</f>
        <v>4.22</v>
      </c>
      <c r="H5119">
        <v>2.4</v>
      </c>
      <c r="I5119">
        <v>0.9</v>
      </c>
      <c r="J5119">
        <f>VLOOKUP(VALUE(RIGHT(B5119,2)),'XZ coord'!$T$144:$V$149,3,0)</f>
        <v>2.25</v>
      </c>
    </row>
    <row r="5120" spans="1:10" x14ac:dyDescent="0.2">
      <c r="A5120">
        <v>6119</v>
      </c>
      <c r="B5120" t="s">
        <v>5134</v>
      </c>
      <c r="C5120" t="s">
        <v>2</v>
      </c>
      <c r="D5120" t="s">
        <v>3372</v>
      </c>
      <c r="E5120">
        <f>VLOOKUP(LEFT(B5120,LEN(B5120)-2),'Correction using CAD'!A:F,5,0)</f>
        <v>68.575000000000003</v>
      </c>
      <c r="F5120">
        <f>VLOOKUP(LEFT(B5120,LEN(B5120)-2),'Correction using CAD'!A:F,6,0)</f>
        <v>41.399999999999963</v>
      </c>
      <c r="G5120">
        <f>VLOOKUP(VALUE(RIGHT(B5120,2)),'XZ coord'!$T$144:$U$149,2,0)</f>
        <v>6.47</v>
      </c>
      <c r="H5120">
        <v>2.4</v>
      </c>
      <c r="I5120">
        <v>0.9</v>
      </c>
      <c r="J5120">
        <f>VLOOKUP(VALUE(RIGHT(B5120,2)),'XZ coord'!$T$144:$V$149,3,0)</f>
        <v>1.95</v>
      </c>
    </row>
    <row r="5121" spans="1:10" x14ac:dyDescent="0.2">
      <c r="A5121">
        <v>6120</v>
      </c>
      <c r="B5121" t="s">
        <v>5135</v>
      </c>
      <c r="C5121" t="s">
        <v>2</v>
      </c>
      <c r="D5121" t="s">
        <v>3372</v>
      </c>
      <c r="E5121">
        <f>VLOOKUP(LEFT(B5121,LEN(B5121)-2),'Correction using CAD'!A:F,5,0)</f>
        <v>68.575000000000003</v>
      </c>
      <c r="F5121">
        <f>VLOOKUP(LEFT(B5121,LEN(B5121)-2),'Correction using CAD'!A:F,6,0)</f>
        <v>41.399999999999963</v>
      </c>
      <c r="G5121">
        <f>VLOOKUP(VALUE(RIGHT(B5121,2)),'XZ coord'!$T$144:$U$149,2,0)</f>
        <v>8.42</v>
      </c>
      <c r="H5121">
        <v>2.4</v>
      </c>
      <c r="I5121">
        <v>0.9</v>
      </c>
      <c r="J5121">
        <f>VLOOKUP(VALUE(RIGHT(B5121,2)),'XZ coord'!$T$144:$V$149,3,0)</f>
        <v>1.95</v>
      </c>
    </row>
    <row r="5122" spans="1:10" x14ac:dyDescent="0.2">
      <c r="A5122">
        <v>6121</v>
      </c>
      <c r="B5122" t="s">
        <v>5136</v>
      </c>
      <c r="C5122" t="s">
        <v>5</v>
      </c>
      <c r="D5122" t="s">
        <v>3372</v>
      </c>
      <c r="E5122">
        <f>VLOOKUP(LEFT(B5122,LEN(B5122)-2),'Correction using CAD'!A:F,5,0)</f>
        <v>68.575000000000003</v>
      </c>
      <c r="F5122">
        <f>VLOOKUP(LEFT(B5122,LEN(B5122)-2),'Correction using CAD'!A:F,6,0)</f>
        <v>41.399999999999963</v>
      </c>
      <c r="G5122">
        <f>VLOOKUP(VALUE(RIGHT(B5122,2)),'XZ coord'!$T$144:$U$149,2,0)</f>
        <v>10.37</v>
      </c>
      <c r="H5122">
        <v>2.4</v>
      </c>
      <c r="I5122">
        <v>0.9</v>
      </c>
      <c r="J5122">
        <f>VLOOKUP(VALUE(RIGHT(B5122,2)),'XZ coord'!$T$144:$V$149,3,0)</f>
        <v>2.1</v>
      </c>
    </row>
    <row r="5123" spans="1:10" x14ac:dyDescent="0.2">
      <c r="A5123">
        <v>6122</v>
      </c>
      <c r="B5123" t="s">
        <v>5137</v>
      </c>
      <c r="C5123" t="s">
        <v>2</v>
      </c>
      <c r="D5123" t="s">
        <v>3372</v>
      </c>
      <c r="E5123">
        <f>VLOOKUP(LEFT(B5123,LEN(B5123)-2),'Correction using CAD'!A:F,5,0)</f>
        <v>71.275000000000006</v>
      </c>
      <c r="F5123">
        <f>VLOOKUP(LEFT(B5123,LEN(B5123)-2),'Correction using CAD'!A:F,6,0)</f>
        <v>39.599999999999966</v>
      </c>
      <c r="G5123">
        <f>VLOOKUP(VALUE(RIGHT(B5123,2)),'XZ coord'!$T$144:$U$149,2,0)</f>
        <v>2.25</v>
      </c>
      <c r="H5123">
        <v>2.4</v>
      </c>
      <c r="I5123">
        <v>0.9</v>
      </c>
      <c r="J5123">
        <f>VLOOKUP(VALUE(RIGHT(B5123,2)),'XZ coord'!$T$144:$V$149,3,0)</f>
        <v>1.97</v>
      </c>
    </row>
    <row r="5124" spans="1:10" x14ac:dyDescent="0.2">
      <c r="A5124">
        <v>6123</v>
      </c>
      <c r="B5124" t="s">
        <v>5138</v>
      </c>
      <c r="C5124" t="s">
        <v>5</v>
      </c>
      <c r="D5124" t="s">
        <v>3372</v>
      </c>
      <c r="E5124">
        <f>VLOOKUP(LEFT(B5124,LEN(B5124)-2),'Correction using CAD'!A:F,5,0)</f>
        <v>71.275000000000006</v>
      </c>
      <c r="F5124">
        <f>VLOOKUP(LEFT(B5124,LEN(B5124)-2),'Correction using CAD'!A:F,6,0)</f>
        <v>39.599999999999966</v>
      </c>
      <c r="G5124">
        <f>VLOOKUP(VALUE(RIGHT(B5124,2)),'XZ coord'!$T$144:$U$149,2,0)</f>
        <v>4.22</v>
      </c>
      <c r="H5124">
        <v>2.4</v>
      </c>
      <c r="I5124">
        <v>0.9</v>
      </c>
      <c r="J5124">
        <f>VLOOKUP(VALUE(RIGHT(B5124,2)),'XZ coord'!$T$144:$V$149,3,0)</f>
        <v>2.25</v>
      </c>
    </row>
    <row r="5125" spans="1:10" x14ac:dyDescent="0.2">
      <c r="A5125">
        <v>6124</v>
      </c>
      <c r="B5125" t="s">
        <v>5139</v>
      </c>
      <c r="C5125" t="s">
        <v>2</v>
      </c>
      <c r="D5125" t="s">
        <v>3372</v>
      </c>
      <c r="E5125">
        <f>VLOOKUP(LEFT(B5125,LEN(B5125)-2),'Correction using CAD'!A:F,5,0)</f>
        <v>71.275000000000006</v>
      </c>
      <c r="F5125">
        <f>VLOOKUP(LEFT(B5125,LEN(B5125)-2),'Correction using CAD'!A:F,6,0)</f>
        <v>39.599999999999966</v>
      </c>
      <c r="G5125">
        <f>VLOOKUP(VALUE(RIGHT(B5125,2)),'XZ coord'!$T$144:$U$149,2,0)</f>
        <v>6.47</v>
      </c>
      <c r="H5125">
        <v>2.4</v>
      </c>
      <c r="I5125">
        <v>0.9</v>
      </c>
      <c r="J5125">
        <f>VLOOKUP(VALUE(RIGHT(B5125,2)),'XZ coord'!$T$144:$V$149,3,0)</f>
        <v>1.95</v>
      </c>
    </row>
    <row r="5126" spans="1:10" x14ac:dyDescent="0.2">
      <c r="A5126">
        <v>6125</v>
      </c>
      <c r="B5126" t="s">
        <v>5140</v>
      </c>
      <c r="C5126" t="s">
        <v>2</v>
      </c>
      <c r="D5126" t="s">
        <v>3372</v>
      </c>
      <c r="E5126">
        <f>VLOOKUP(LEFT(B5126,LEN(B5126)-2),'Correction using CAD'!A:F,5,0)</f>
        <v>71.275000000000006</v>
      </c>
      <c r="F5126">
        <f>VLOOKUP(LEFT(B5126,LEN(B5126)-2),'Correction using CAD'!A:F,6,0)</f>
        <v>39.599999999999966</v>
      </c>
      <c r="G5126">
        <f>VLOOKUP(VALUE(RIGHT(B5126,2)),'XZ coord'!$T$144:$U$149,2,0)</f>
        <v>8.42</v>
      </c>
      <c r="H5126">
        <v>2.4</v>
      </c>
      <c r="I5126">
        <v>0.9</v>
      </c>
      <c r="J5126">
        <f>VLOOKUP(VALUE(RIGHT(B5126,2)),'XZ coord'!$T$144:$V$149,3,0)</f>
        <v>1.95</v>
      </c>
    </row>
    <row r="5127" spans="1:10" x14ac:dyDescent="0.2">
      <c r="A5127">
        <v>6126</v>
      </c>
      <c r="B5127" t="s">
        <v>5141</v>
      </c>
      <c r="C5127" t="s">
        <v>5</v>
      </c>
      <c r="D5127" t="s">
        <v>3372</v>
      </c>
      <c r="E5127">
        <f>VLOOKUP(LEFT(B5127,LEN(B5127)-2),'Correction using CAD'!A:F,5,0)</f>
        <v>71.275000000000006</v>
      </c>
      <c r="F5127">
        <f>VLOOKUP(LEFT(B5127,LEN(B5127)-2),'Correction using CAD'!A:F,6,0)</f>
        <v>39.599999999999966</v>
      </c>
      <c r="G5127">
        <f>VLOOKUP(VALUE(RIGHT(B5127,2)),'XZ coord'!$T$144:$U$149,2,0)</f>
        <v>10.37</v>
      </c>
      <c r="H5127">
        <v>2.4</v>
      </c>
      <c r="I5127">
        <v>0.9</v>
      </c>
      <c r="J5127">
        <f>VLOOKUP(VALUE(RIGHT(B5127,2)),'XZ coord'!$T$144:$V$149,3,0)</f>
        <v>2.1</v>
      </c>
    </row>
    <row r="5128" spans="1:10" x14ac:dyDescent="0.2">
      <c r="A5128">
        <v>6127</v>
      </c>
      <c r="B5128" t="s">
        <v>5142</v>
      </c>
      <c r="C5128" t="s">
        <v>2</v>
      </c>
      <c r="D5128" t="s">
        <v>3372</v>
      </c>
      <c r="E5128">
        <f>VLOOKUP(LEFT(B5128,LEN(B5128)-2),'Correction using CAD'!A:F,5,0)</f>
        <v>71.275000000000006</v>
      </c>
      <c r="F5128">
        <f>VLOOKUP(LEFT(B5128,LEN(B5128)-2),'Correction using CAD'!A:F,6,0)</f>
        <v>40.499999999999964</v>
      </c>
      <c r="G5128">
        <f>VLOOKUP(VALUE(RIGHT(B5128,2)),'XZ coord'!$T$144:$U$149,2,0)</f>
        <v>2.25</v>
      </c>
      <c r="H5128">
        <v>2.4</v>
      </c>
      <c r="I5128">
        <v>0.9</v>
      </c>
      <c r="J5128">
        <f>VLOOKUP(VALUE(RIGHT(B5128,2)),'XZ coord'!$T$144:$V$149,3,0)</f>
        <v>1.97</v>
      </c>
    </row>
    <row r="5129" spans="1:10" x14ac:dyDescent="0.2">
      <c r="A5129">
        <v>6128</v>
      </c>
      <c r="B5129" t="s">
        <v>5143</v>
      </c>
      <c r="C5129" t="s">
        <v>5</v>
      </c>
      <c r="D5129" t="s">
        <v>3372</v>
      </c>
      <c r="E5129">
        <f>VLOOKUP(LEFT(B5129,LEN(B5129)-2),'Correction using CAD'!A:F,5,0)</f>
        <v>71.275000000000006</v>
      </c>
      <c r="F5129">
        <f>VLOOKUP(LEFT(B5129,LEN(B5129)-2),'Correction using CAD'!A:F,6,0)</f>
        <v>40.499999999999964</v>
      </c>
      <c r="G5129">
        <f>VLOOKUP(VALUE(RIGHT(B5129,2)),'XZ coord'!$T$144:$U$149,2,0)</f>
        <v>4.22</v>
      </c>
      <c r="H5129">
        <v>2.4</v>
      </c>
      <c r="I5129">
        <v>0.9</v>
      </c>
      <c r="J5129">
        <f>VLOOKUP(VALUE(RIGHT(B5129,2)),'XZ coord'!$T$144:$V$149,3,0)</f>
        <v>2.25</v>
      </c>
    </row>
    <row r="5130" spans="1:10" x14ac:dyDescent="0.2">
      <c r="A5130">
        <v>6129</v>
      </c>
      <c r="B5130" t="s">
        <v>5144</v>
      </c>
      <c r="C5130" t="s">
        <v>2</v>
      </c>
      <c r="D5130" t="s">
        <v>3372</v>
      </c>
      <c r="E5130">
        <f>VLOOKUP(LEFT(B5130,LEN(B5130)-2),'Correction using CAD'!A:F,5,0)</f>
        <v>71.275000000000006</v>
      </c>
      <c r="F5130">
        <f>VLOOKUP(LEFT(B5130,LEN(B5130)-2),'Correction using CAD'!A:F,6,0)</f>
        <v>40.499999999999964</v>
      </c>
      <c r="G5130">
        <f>VLOOKUP(VALUE(RIGHT(B5130,2)),'XZ coord'!$T$144:$U$149,2,0)</f>
        <v>6.47</v>
      </c>
      <c r="H5130">
        <v>2.4</v>
      </c>
      <c r="I5130">
        <v>0.9</v>
      </c>
      <c r="J5130">
        <f>VLOOKUP(VALUE(RIGHT(B5130,2)),'XZ coord'!$T$144:$V$149,3,0)</f>
        <v>1.95</v>
      </c>
    </row>
    <row r="5131" spans="1:10" x14ac:dyDescent="0.2">
      <c r="A5131">
        <v>6130</v>
      </c>
      <c r="B5131" t="s">
        <v>5145</v>
      </c>
      <c r="C5131" t="s">
        <v>2</v>
      </c>
      <c r="D5131" t="s">
        <v>3372</v>
      </c>
      <c r="E5131">
        <f>VLOOKUP(LEFT(B5131,LEN(B5131)-2),'Correction using CAD'!A:F,5,0)</f>
        <v>71.275000000000006</v>
      </c>
      <c r="F5131">
        <f>VLOOKUP(LEFT(B5131,LEN(B5131)-2),'Correction using CAD'!A:F,6,0)</f>
        <v>40.499999999999964</v>
      </c>
      <c r="G5131">
        <f>VLOOKUP(VALUE(RIGHT(B5131,2)),'XZ coord'!$T$144:$U$149,2,0)</f>
        <v>8.42</v>
      </c>
      <c r="H5131">
        <v>2.4</v>
      </c>
      <c r="I5131">
        <v>0.9</v>
      </c>
      <c r="J5131">
        <f>VLOOKUP(VALUE(RIGHT(B5131,2)),'XZ coord'!$T$144:$V$149,3,0)</f>
        <v>1.95</v>
      </c>
    </row>
    <row r="5132" spans="1:10" x14ac:dyDescent="0.2">
      <c r="A5132">
        <v>6131</v>
      </c>
      <c r="B5132" t="s">
        <v>5146</v>
      </c>
      <c r="C5132" t="s">
        <v>5</v>
      </c>
      <c r="D5132" t="s">
        <v>3372</v>
      </c>
      <c r="E5132">
        <f>VLOOKUP(LEFT(B5132,LEN(B5132)-2),'Correction using CAD'!A:F,5,0)</f>
        <v>71.275000000000006</v>
      </c>
      <c r="F5132">
        <f>VLOOKUP(LEFT(B5132,LEN(B5132)-2),'Correction using CAD'!A:F,6,0)</f>
        <v>40.499999999999964</v>
      </c>
      <c r="G5132">
        <f>VLOOKUP(VALUE(RIGHT(B5132,2)),'XZ coord'!$T$144:$U$149,2,0)</f>
        <v>10.37</v>
      </c>
      <c r="H5132">
        <v>2.4</v>
      </c>
      <c r="I5132">
        <v>0.9</v>
      </c>
      <c r="J5132">
        <f>VLOOKUP(VALUE(RIGHT(B5132,2)),'XZ coord'!$T$144:$V$149,3,0)</f>
        <v>2.1</v>
      </c>
    </row>
    <row r="5133" spans="1:10" x14ac:dyDescent="0.2">
      <c r="A5133">
        <v>6132</v>
      </c>
      <c r="B5133" t="s">
        <v>5147</v>
      </c>
      <c r="C5133" t="s">
        <v>2</v>
      </c>
      <c r="D5133" t="s">
        <v>3372</v>
      </c>
      <c r="E5133">
        <f>VLOOKUP(LEFT(B5133,LEN(B5133)-2),'Correction using CAD'!A:F,5,0)</f>
        <v>71.275000000000006</v>
      </c>
      <c r="F5133">
        <f>VLOOKUP(LEFT(B5133,LEN(B5133)-2),'Correction using CAD'!A:F,6,0)</f>
        <v>41.399999999999963</v>
      </c>
      <c r="G5133">
        <f>VLOOKUP(VALUE(RIGHT(B5133,2)),'XZ coord'!$T$144:$U$149,2,0)</f>
        <v>2.25</v>
      </c>
      <c r="H5133">
        <v>2.4</v>
      </c>
      <c r="I5133">
        <v>0.9</v>
      </c>
      <c r="J5133">
        <f>VLOOKUP(VALUE(RIGHT(B5133,2)),'XZ coord'!$T$144:$V$149,3,0)</f>
        <v>1.97</v>
      </c>
    </row>
    <row r="5134" spans="1:10" x14ac:dyDescent="0.2">
      <c r="A5134">
        <v>6133</v>
      </c>
      <c r="B5134" t="s">
        <v>5148</v>
      </c>
      <c r="C5134" t="s">
        <v>5</v>
      </c>
      <c r="D5134" t="s">
        <v>3372</v>
      </c>
      <c r="E5134">
        <f>VLOOKUP(LEFT(B5134,LEN(B5134)-2),'Correction using CAD'!A:F,5,0)</f>
        <v>71.275000000000006</v>
      </c>
      <c r="F5134">
        <f>VLOOKUP(LEFT(B5134,LEN(B5134)-2),'Correction using CAD'!A:F,6,0)</f>
        <v>41.399999999999963</v>
      </c>
      <c r="G5134">
        <f>VLOOKUP(VALUE(RIGHT(B5134,2)),'XZ coord'!$T$144:$U$149,2,0)</f>
        <v>4.22</v>
      </c>
      <c r="H5134">
        <v>2.4</v>
      </c>
      <c r="I5134">
        <v>0.9</v>
      </c>
      <c r="J5134">
        <f>VLOOKUP(VALUE(RIGHT(B5134,2)),'XZ coord'!$T$144:$V$149,3,0)</f>
        <v>2.25</v>
      </c>
    </row>
    <row r="5135" spans="1:10" x14ac:dyDescent="0.2">
      <c r="A5135">
        <v>6134</v>
      </c>
      <c r="B5135" t="s">
        <v>5149</v>
      </c>
      <c r="C5135" t="s">
        <v>2</v>
      </c>
      <c r="D5135" t="s">
        <v>3372</v>
      </c>
      <c r="E5135">
        <f>VLOOKUP(LEFT(B5135,LEN(B5135)-2),'Correction using CAD'!A:F,5,0)</f>
        <v>71.275000000000006</v>
      </c>
      <c r="F5135">
        <f>VLOOKUP(LEFT(B5135,LEN(B5135)-2),'Correction using CAD'!A:F,6,0)</f>
        <v>41.399999999999963</v>
      </c>
      <c r="G5135">
        <f>VLOOKUP(VALUE(RIGHT(B5135,2)),'XZ coord'!$T$144:$U$149,2,0)</f>
        <v>6.47</v>
      </c>
      <c r="H5135">
        <v>2.4</v>
      </c>
      <c r="I5135">
        <v>0.9</v>
      </c>
      <c r="J5135">
        <f>VLOOKUP(VALUE(RIGHT(B5135,2)),'XZ coord'!$T$144:$V$149,3,0)</f>
        <v>1.95</v>
      </c>
    </row>
    <row r="5136" spans="1:10" x14ac:dyDescent="0.2">
      <c r="A5136">
        <v>6135</v>
      </c>
      <c r="B5136" t="s">
        <v>5150</v>
      </c>
      <c r="C5136" t="s">
        <v>2</v>
      </c>
      <c r="D5136" t="s">
        <v>3372</v>
      </c>
      <c r="E5136">
        <f>VLOOKUP(LEFT(B5136,LEN(B5136)-2),'Correction using CAD'!A:F,5,0)</f>
        <v>71.275000000000006</v>
      </c>
      <c r="F5136">
        <f>VLOOKUP(LEFT(B5136,LEN(B5136)-2),'Correction using CAD'!A:F,6,0)</f>
        <v>41.399999999999963</v>
      </c>
      <c r="G5136">
        <f>VLOOKUP(VALUE(RIGHT(B5136,2)),'XZ coord'!$T$144:$U$149,2,0)</f>
        <v>8.42</v>
      </c>
      <c r="H5136">
        <v>2.4</v>
      </c>
      <c r="I5136">
        <v>0.9</v>
      </c>
      <c r="J5136">
        <f>VLOOKUP(VALUE(RIGHT(B5136,2)),'XZ coord'!$T$144:$V$149,3,0)</f>
        <v>1.95</v>
      </c>
    </row>
    <row r="5137" spans="1:10" x14ac:dyDescent="0.2">
      <c r="A5137">
        <v>6136</v>
      </c>
      <c r="B5137" t="s">
        <v>5151</v>
      </c>
      <c r="C5137" t="s">
        <v>5</v>
      </c>
      <c r="D5137" t="s">
        <v>3372</v>
      </c>
      <c r="E5137">
        <f>VLOOKUP(LEFT(B5137,LEN(B5137)-2),'Correction using CAD'!A:F,5,0)</f>
        <v>71.275000000000006</v>
      </c>
      <c r="F5137">
        <f>VLOOKUP(LEFT(B5137,LEN(B5137)-2),'Correction using CAD'!A:F,6,0)</f>
        <v>41.399999999999963</v>
      </c>
      <c r="G5137">
        <f>VLOOKUP(VALUE(RIGHT(B5137,2)),'XZ coord'!$T$144:$U$149,2,0)</f>
        <v>10.37</v>
      </c>
      <c r="H5137">
        <v>2.4</v>
      </c>
      <c r="I5137">
        <v>0.9</v>
      </c>
      <c r="J5137">
        <f>VLOOKUP(VALUE(RIGHT(B5137,2)),'XZ coord'!$T$144:$V$149,3,0)</f>
        <v>2.1</v>
      </c>
    </row>
    <row r="5138" spans="1:10" x14ac:dyDescent="0.2">
      <c r="A5138">
        <v>6137</v>
      </c>
      <c r="B5138" t="s">
        <v>5152</v>
      </c>
      <c r="C5138" t="s">
        <v>2</v>
      </c>
      <c r="D5138" t="s">
        <v>3596</v>
      </c>
      <c r="E5138">
        <f>VLOOKUP(LEFT(B5138,LEN(B5138)-2),'Correction using CAD'!A:F,5,0)</f>
        <v>68.575000000000003</v>
      </c>
      <c r="F5138">
        <f>VLOOKUP(LEFT(B5138,LEN(B5138)-2),'Correction using CAD'!A:F,6,0)</f>
        <v>42.299999999999962</v>
      </c>
      <c r="G5138">
        <f>VLOOKUP(VALUE(RIGHT(B5138,2)),'XZ coord'!$T$144:$U$149,2,0)</f>
        <v>2.25</v>
      </c>
      <c r="H5138">
        <v>2.4</v>
      </c>
      <c r="I5138">
        <v>0.9</v>
      </c>
      <c r="J5138">
        <f>VLOOKUP(VALUE(RIGHT(B5138,2)),'XZ coord'!$T$144:$V$149,3,0)</f>
        <v>1.97</v>
      </c>
    </row>
    <row r="5139" spans="1:10" x14ac:dyDescent="0.2">
      <c r="A5139">
        <v>6138</v>
      </c>
      <c r="B5139" t="s">
        <v>5153</v>
      </c>
      <c r="C5139" t="s">
        <v>5</v>
      </c>
      <c r="D5139" t="s">
        <v>3596</v>
      </c>
      <c r="E5139">
        <f>VLOOKUP(LEFT(B5139,LEN(B5139)-2),'Correction using CAD'!A:F,5,0)</f>
        <v>68.575000000000003</v>
      </c>
      <c r="F5139">
        <f>VLOOKUP(LEFT(B5139,LEN(B5139)-2),'Correction using CAD'!A:F,6,0)</f>
        <v>42.299999999999962</v>
      </c>
      <c r="G5139">
        <f>VLOOKUP(VALUE(RIGHT(B5139,2)),'XZ coord'!$T$144:$U$149,2,0)</f>
        <v>4.22</v>
      </c>
      <c r="H5139">
        <v>2.4</v>
      </c>
      <c r="I5139">
        <v>0.9</v>
      </c>
      <c r="J5139">
        <f>VLOOKUP(VALUE(RIGHT(B5139,2)),'XZ coord'!$T$144:$V$149,3,0)</f>
        <v>2.25</v>
      </c>
    </row>
    <row r="5140" spans="1:10" x14ac:dyDescent="0.2">
      <c r="A5140">
        <v>6139</v>
      </c>
      <c r="B5140" t="s">
        <v>5154</v>
      </c>
      <c r="C5140" t="s">
        <v>2</v>
      </c>
      <c r="D5140" t="s">
        <v>3596</v>
      </c>
      <c r="E5140">
        <f>VLOOKUP(LEFT(B5140,LEN(B5140)-2),'Correction using CAD'!A:F,5,0)</f>
        <v>68.575000000000003</v>
      </c>
      <c r="F5140">
        <f>VLOOKUP(LEFT(B5140,LEN(B5140)-2),'Correction using CAD'!A:F,6,0)</f>
        <v>42.299999999999962</v>
      </c>
      <c r="G5140">
        <f>VLOOKUP(VALUE(RIGHT(B5140,2)),'XZ coord'!$T$144:$U$149,2,0)</f>
        <v>6.47</v>
      </c>
      <c r="H5140">
        <v>2.4</v>
      </c>
      <c r="I5140">
        <v>0.9</v>
      </c>
      <c r="J5140">
        <f>VLOOKUP(VALUE(RIGHT(B5140,2)),'XZ coord'!$T$144:$V$149,3,0)</f>
        <v>1.95</v>
      </c>
    </row>
    <row r="5141" spans="1:10" x14ac:dyDescent="0.2">
      <c r="A5141">
        <v>6140</v>
      </c>
      <c r="B5141" t="s">
        <v>5155</v>
      </c>
      <c r="C5141" t="s">
        <v>2</v>
      </c>
      <c r="D5141" t="s">
        <v>3596</v>
      </c>
      <c r="E5141">
        <f>VLOOKUP(LEFT(B5141,LEN(B5141)-2),'Correction using CAD'!A:F,5,0)</f>
        <v>68.575000000000003</v>
      </c>
      <c r="F5141">
        <f>VLOOKUP(LEFT(B5141,LEN(B5141)-2),'Correction using CAD'!A:F,6,0)</f>
        <v>42.299999999999962</v>
      </c>
      <c r="G5141">
        <f>VLOOKUP(VALUE(RIGHT(B5141,2)),'XZ coord'!$T$144:$U$149,2,0)</f>
        <v>8.42</v>
      </c>
      <c r="H5141">
        <v>2.4</v>
      </c>
      <c r="I5141">
        <v>0.9</v>
      </c>
      <c r="J5141">
        <f>VLOOKUP(VALUE(RIGHT(B5141,2)),'XZ coord'!$T$144:$V$149,3,0)</f>
        <v>1.95</v>
      </c>
    </row>
    <row r="5142" spans="1:10" x14ac:dyDescent="0.2">
      <c r="A5142">
        <v>6141</v>
      </c>
      <c r="B5142" t="s">
        <v>5156</v>
      </c>
      <c r="C5142" t="s">
        <v>2</v>
      </c>
      <c r="D5142" t="s">
        <v>3596</v>
      </c>
      <c r="E5142">
        <f>VLOOKUP(LEFT(B5142,LEN(B5142)-2),'Correction using CAD'!A:F,5,0)</f>
        <v>68.575000000000003</v>
      </c>
      <c r="F5142">
        <f>VLOOKUP(LEFT(B5142,LEN(B5142)-2),'Correction using CAD'!A:F,6,0)</f>
        <v>42.299999999999962</v>
      </c>
      <c r="G5142">
        <f>VLOOKUP(VALUE(RIGHT(B5142,2)),'XZ coord'!$T$144:$U$149,2,0)</f>
        <v>10.37</v>
      </c>
      <c r="H5142">
        <v>2.4</v>
      </c>
      <c r="I5142">
        <v>0.9</v>
      </c>
      <c r="J5142">
        <f>VLOOKUP(VALUE(RIGHT(B5142,2)),'XZ coord'!$T$144:$V$149,3,0)</f>
        <v>2.1</v>
      </c>
    </row>
    <row r="5143" spans="1:10" x14ac:dyDescent="0.2">
      <c r="A5143">
        <v>6142</v>
      </c>
      <c r="B5143" t="s">
        <v>5157</v>
      </c>
      <c r="C5143" t="s">
        <v>2</v>
      </c>
      <c r="D5143" t="s">
        <v>3596</v>
      </c>
      <c r="E5143">
        <f>VLOOKUP(LEFT(B5143,LEN(B5143)-2),'Correction using CAD'!A:F,5,0)</f>
        <v>68.575000000000003</v>
      </c>
      <c r="F5143">
        <f>VLOOKUP(LEFT(B5143,LEN(B5143)-2),'Correction using CAD'!A:F,6,0)</f>
        <v>43.19999999999996</v>
      </c>
      <c r="G5143">
        <f>VLOOKUP(VALUE(RIGHT(B5143,2)),'XZ coord'!$T$144:$U$149,2,0)</f>
        <v>2.25</v>
      </c>
      <c r="H5143">
        <v>2.4</v>
      </c>
      <c r="I5143">
        <v>0.9</v>
      </c>
      <c r="J5143">
        <f>VLOOKUP(VALUE(RIGHT(B5143,2)),'XZ coord'!$T$144:$V$149,3,0)</f>
        <v>1.97</v>
      </c>
    </row>
    <row r="5144" spans="1:10" x14ac:dyDescent="0.2">
      <c r="A5144">
        <v>6143</v>
      </c>
      <c r="B5144" t="s">
        <v>5158</v>
      </c>
      <c r="C5144" t="s">
        <v>5</v>
      </c>
      <c r="D5144" t="s">
        <v>3596</v>
      </c>
      <c r="E5144">
        <f>VLOOKUP(LEFT(B5144,LEN(B5144)-2),'Correction using CAD'!A:F,5,0)</f>
        <v>68.575000000000003</v>
      </c>
      <c r="F5144">
        <f>VLOOKUP(LEFT(B5144,LEN(B5144)-2),'Correction using CAD'!A:F,6,0)</f>
        <v>43.19999999999996</v>
      </c>
      <c r="G5144">
        <f>VLOOKUP(VALUE(RIGHT(B5144,2)),'XZ coord'!$T$144:$U$149,2,0)</f>
        <v>4.22</v>
      </c>
      <c r="H5144">
        <v>2.4</v>
      </c>
      <c r="I5144">
        <v>0.9</v>
      </c>
      <c r="J5144">
        <f>VLOOKUP(VALUE(RIGHT(B5144,2)),'XZ coord'!$T$144:$V$149,3,0)</f>
        <v>2.25</v>
      </c>
    </row>
    <row r="5145" spans="1:10" x14ac:dyDescent="0.2">
      <c r="A5145">
        <v>6144</v>
      </c>
      <c r="B5145" t="s">
        <v>5159</v>
      </c>
      <c r="C5145" t="s">
        <v>2</v>
      </c>
      <c r="D5145" t="s">
        <v>3596</v>
      </c>
      <c r="E5145">
        <f>VLOOKUP(LEFT(B5145,LEN(B5145)-2),'Correction using CAD'!A:F,5,0)</f>
        <v>68.575000000000003</v>
      </c>
      <c r="F5145">
        <f>VLOOKUP(LEFT(B5145,LEN(B5145)-2),'Correction using CAD'!A:F,6,0)</f>
        <v>43.19999999999996</v>
      </c>
      <c r="G5145">
        <f>VLOOKUP(VALUE(RIGHT(B5145,2)),'XZ coord'!$T$144:$U$149,2,0)</f>
        <v>6.47</v>
      </c>
      <c r="H5145">
        <v>2.4</v>
      </c>
      <c r="I5145">
        <v>0.9</v>
      </c>
      <c r="J5145">
        <f>VLOOKUP(VALUE(RIGHT(B5145,2)),'XZ coord'!$T$144:$V$149,3,0)</f>
        <v>1.95</v>
      </c>
    </row>
    <row r="5146" spans="1:10" x14ac:dyDescent="0.2">
      <c r="A5146">
        <v>6145</v>
      </c>
      <c r="B5146" t="s">
        <v>5160</v>
      </c>
      <c r="C5146" t="s">
        <v>2</v>
      </c>
      <c r="D5146" t="s">
        <v>3596</v>
      </c>
      <c r="E5146">
        <f>VLOOKUP(LEFT(B5146,LEN(B5146)-2),'Correction using CAD'!A:F,5,0)</f>
        <v>68.575000000000003</v>
      </c>
      <c r="F5146">
        <f>VLOOKUP(LEFT(B5146,LEN(B5146)-2),'Correction using CAD'!A:F,6,0)</f>
        <v>43.19999999999996</v>
      </c>
      <c r="G5146">
        <f>VLOOKUP(VALUE(RIGHT(B5146,2)),'XZ coord'!$T$144:$U$149,2,0)</f>
        <v>8.42</v>
      </c>
      <c r="H5146">
        <v>2.4</v>
      </c>
      <c r="I5146">
        <v>0.9</v>
      </c>
      <c r="J5146">
        <f>VLOOKUP(VALUE(RIGHT(B5146,2)),'XZ coord'!$T$144:$V$149,3,0)</f>
        <v>1.95</v>
      </c>
    </row>
    <row r="5147" spans="1:10" x14ac:dyDescent="0.2">
      <c r="A5147">
        <v>6146</v>
      </c>
      <c r="B5147" t="s">
        <v>5161</v>
      </c>
      <c r="C5147" t="s">
        <v>2</v>
      </c>
      <c r="D5147" t="s">
        <v>3596</v>
      </c>
      <c r="E5147">
        <f>VLOOKUP(LEFT(B5147,LEN(B5147)-2),'Correction using CAD'!A:F,5,0)</f>
        <v>68.575000000000003</v>
      </c>
      <c r="F5147">
        <f>VLOOKUP(LEFT(B5147,LEN(B5147)-2),'Correction using CAD'!A:F,6,0)</f>
        <v>43.19999999999996</v>
      </c>
      <c r="G5147">
        <f>VLOOKUP(VALUE(RIGHT(B5147,2)),'XZ coord'!$T$144:$U$149,2,0)</f>
        <v>10.37</v>
      </c>
      <c r="H5147">
        <v>2.4</v>
      </c>
      <c r="I5147">
        <v>0.9</v>
      </c>
      <c r="J5147">
        <f>VLOOKUP(VALUE(RIGHT(B5147,2)),'XZ coord'!$T$144:$V$149,3,0)</f>
        <v>2.1</v>
      </c>
    </row>
    <row r="5148" spans="1:10" x14ac:dyDescent="0.2">
      <c r="A5148">
        <v>6147</v>
      </c>
      <c r="B5148" t="s">
        <v>5162</v>
      </c>
      <c r="C5148" t="s">
        <v>2</v>
      </c>
      <c r="D5148" t="s">
        <v>3596</v>
      </c>
      <c r="E5148">
        <f>VLOOKUP(LEFT(B5148,LEN(B5148)-2),'Correction using CAD'!A:F,5,0)</f>
        <v>68.575000000000003</v>
      </c>
      <c r="F5148">
        <f>VLOOKUP(LEFT(B5148,LEN(B5148)-2),'Correction using CAD'!A:F,6,0)</f>
        <v>44.099999999999959</v>
      </c>
      <c r="G5148">
        <f>VLOOKUP(VALUE(RIGHT(B5148,2)),'XZ coord'!$T$144:$U$149,2,0)</f>
        <v>2.25</v>
      </c>
      <c r="H5148">
        <v>2.4</v>
      </c>
      <c r="I5148">
        <v>0.9</v>
      </c>
      <c r="J5148">
        <f>VLOOKUP(VALUE(RIGHT(B5148,2)),'XZ coord'!$T$144:$V$149,3,0)</f>
        <v>1.97</v>
      </c>
    </row>
    <row r="5149" spans="1:10" x14ac:dyDescent="0.2">
      <c r="A5149">
        <v>6148</v>
      </c>
      <c r="B5149" t="s">
        <v>5163</v>
      </c>
      <c r="C5149" t="s">
        <v>5</v>
      </c>
      <c r="D5149" t="s">
        <v>3596</v>
      </c>
      <c r="E5149">
        <f>VLOOKUP(LEFT(B5149,LEN(B5149)-2),'Correction using CAD'!A:F,5,0)</f>
        <v>68.575000000000003</v>
      </c>
      <c r="F5149">
        <f>VLOOKUP(LEFT(B5149,LEN(B5149)-2),'Correction using CAD'!A:F,6,0)</f>
        <v>44.099999999999959</v>
      </c>
      <c r="G5149">
        <f>VLOOKUP(VALUE(RIGHT(B5149,2)),'XZ coord'!$T$144:$U$149,2,0)</f>
        <v>4.22</v>
      </c>
      <c r="H5149">
        <v>2.4</v>
      </c>
      <c r="I5149">
        <v>0.9</v>
      </c>
      <c r="J5149">
        <f>VLOOKUP(VALUE(RIGHT(B5149,2)),'XZ coord'!$T$144:$V$149,3,0)</f>
        <v>2.25</v>
      </c>
    </row>
    <row r="5150" spans="1:10" x14ac:dyDescent="0.2">
      <c r="A5150">
        <v>6149</v>
      </c>
      <c r="B5150" t="s">
        <v>5164</v>
      </c>
      <c r="C5150" t="s">
        <v>2</v>
      </c>
      <c r="D5150" t="s">
        <v>3596</v>
      </c>
      <c r="E5150">
        <f>VLOOKUP(LEFT(B5150,LEN(B5150)-2),'Correction using CAD'!A:F,5,0)</f>
        <v>68.575000000000003</v>
      </c>
      <c r="F5150">
        <f>VLOOKUP(LEFT(B5150,LEN(B5150)-2),'Correction using CAD'!A:F,6,0)</f>
        <v>44.099999999999959</v>
      </c>
      <c r="G5150">
        <f>VLOOKUP(VALUE(RIGHT(B5150,2)),'XZ coord'!$T$144:$U$149,2,0)</f>
        <v>6.47</v>
      </c>
      <c r="H5150">
        <v>2.4</v>
      </c>
      <c r="I5150">
        <v>0.9</v>
      </c>
      <c r="J5150">
        <f>VLOOKUP(VALUE(RIGHT(B5150,2)),'XZ coord'!$T$144:$V$149,3,0)</f>
        <v>1.95</v>
      </c>
    </row>
    <row r="5151" spans="1:10" x14ac:dyDescent="0.2">
      <c r="A5151">
        <v>6150</v>
      </c>
      <c r="B5151" t="s">
        <v>5165</v>
      </c>
      <c r="C5151" t="s">
        <v>2</v>
      </c>
      <c r="D5151" t="s">
        <v>3596</v>
      </c>
      <c r="E5151">
        <f>VLOOKUP(LEFT(B5151,LEN(B5151)-2),'Correction using CAD'!A:F,5,0)</f>
        <v>68.575000000000003</v>
      </c>
      <c r="F5151">
        <f>VLOOKUP(LEFT(B5151,LEN(B5151)-2),'Correction using CAD'!A:F,6,0)</f>
        <v>44.099999999999959</v>
      </c>
      <c r="G5151">
        <f>VLOOKUP(VALUE(RIGHT(B5151,2)),'XZ coord'!$T$144:$U$149,2,0)</f>
        <v>8.42</v>
      </c>
      <c r="H5151">
        <v>2.4</v>
      </c>
      <c r="I5151">
        <v>0.9</v>
      </c>
      <c r="J5151">
        <f>VLOOKUP(VALUE(RIGHT(B5151,2)),'XZ coord'!$T$144:$V$149,3,0)</f>
        <v>1.95</v>
      </c>
    </row>
    <row r="5152" spans="1:10" x14ac:dyDescent="0.2">
      <c r="A5152">
        <v>6151</v>
      </c>
      <c r="B5152" t="s">
        <v>5166</v>
      </c>
      <c r="C5152" t="s">
        <v>5</v>
      </c>
      <c r="D5152" t="s">
        <v>3596</v>
      </c>
      <c r="E5152">
        <f>VLOOKUP(LEFT(B5152,LEN(B5152)-2),'Correction using CAD'!A:F,5,0)</f>
        <v>68.575000000000003</v>
      </c>
      <c r="F5152">
        <f>VLOOKUP(LEFT(B5152,LEN(B5152)-2),'Correction using CAD'!A:F,6,0)</f>
        <v>44.099999999999959</v>
      </c>
      <c r="G5152">
        <f>VLOOKUP(VALUE(RIGHT(B5152,2)),'XZ coord'!$T$144:$U$149,2,0)</f>
        <v>10.37</v>
      </c>
      <c r="H5152">
        <v>2.4</v>
      </c>
      <c r="I5152">
        <v>0.9</v>
      </c>
      <c r="J5152">
        <f>VLOOKUP(VALUE(RIGHT(B5152,2)),'XZ coord'!$T$144:$V$149,3,0)</f>
        <v>2.1</v>
      </c>
    </row>
    <row r="5153" spans="1:10" x14ac:dyDescent="0.2">
      <c r="A5153">
        <v>6152</v>
      </c>
      <c r="B5153" t="s">
        <v>5167</v>
      </c>
      <c r="C5153" t="s">
        <v>2</v>
      </c>
      <c r="D5153" t="s">
        <v>3596</v>
      </c>
      <c r="E5153">
        <f>VLOOKUP(LEFT(B5153,LEN(B5153)-2),'Correction using CAD'!A:F,5,0)</f>
        <v>68.575000000000003</v>
      </c>
      <c r="F5153">
        <f>VLOOKUP(LEFT(B5153,LEN(B5153)-2),'Correction using CAD'!A:F,6,0)</f>
        <v>44.999999999999957</v>
      </c>
      <c r="G5153">
        <f>VLOOKUP(VALUE(RIGHT(B5153,2)),'XZ coord'!$T$144:$U$149,2,0)</f>
        <v>2.25</v>
      </c>
      <c r="H5153">
        <v>2.4</v>
      </c>
      <c r="I5153">
        <v>0.9</v>
      </c>
      <c r="J5153">
        <f>VLOOKUP(VALUE(RIGHT(B5153,2)),'XZ coord'!$T$144:$V$149,3,0)</f>
        <v>1.97</v>
      </c>
    </row>
    <row r="5154" spans="1:10" x14ac:dyDescent="0.2">
      <c r="A5154">
        <v>6153</v>
      </c>
      <c r="B5154" t="s">
        <v>5168</v>
      </c>
      <c r="C5154" t="s">
        <v>5</v>
      </c>
      <c r="D5154" t="s">
        <v>3596</v>
      </c>
      <c r="E5154">
        <f>VLOOKUP(LEFT(B5154,LEN(B5154)-2),'Correction using CAD'!A:F,5,0)</f>
        <v>68.575000000000003</v>
      </c>
      <c r="F5154">
        <f>VLOOKUP(LEFT(B5154,LEN(B5154)-2),'Correction using CAD'!A:F,6,0)</f>
        <v>44.999999999999957</v>
      </c>
      <c r="G5154">
        <f>VLOOKUP(VALUE(RIGHT(B5154,2)),'XZ coord'!$T$144:$U$149,2,0)</f>
        <v>4.22</v>
      </c>
      <c r="H5154">
        <v>2.4</v>
      </c>
      <c r="I5154">
        <v>0.9</v>
      </c>
      <c r="J5154">
        <f>VLOOKUP(VALUE(RIGHT(B5154,2)),'XZ coord'!$T$144:$V$149,3,0)</f>
        <v>2.25</v>
      </c>
    </row>
    <row r="5155" spans="1:10" x14ac:dyDescent="0.2">
      <c r="A5155">
        <v>6154</v>
      </c>
      <c r="B5155" t="s">
        <v>5169</v>
      </c>
      <c r="C5155" t="s">
        <v>2</v>
      </c>
      <c r="D5155" t="s">
        <v>3596</v>
      </c>
      <c r="E5155">
        <f>VLOOKUP(LEFT(B5155,LEN(B5155)-2),'Correction using CAD'!A:F,5,0)</f>
        <v>68.575000000000003</v>
      </c>
      <c r="F5155">
        <f>VLOOKUP(LEFT(B5155,LEN(B5155)-2),'Correction using CAD'!A:F,6,0)</f>
        <v>44.999999999999957</v>
      </c>
      <c r="G5155">
        <f>VLOOKUP(VALUE(RIGHT(B5155,2)),'XZ coord'!$T$144:$U$149,2,0)</f>
        <v>6.47</v>
      </c>
      <c r="H5155">
        <v>2.4</v>
      </c>
      <c r="I5155">
        <v>0.9</v>
      </c>
      <c r="J5155">
        <f>VLOOKUP(VALUE(RIGHT(B5155,2)),'XZ coord'!$T$144:$V$149,3,0)</f>
        <v>1.95</v>
      </c>
    </row>
    <row r="5156" spans="1:10" x14ac:dyDescent="0.2">
      <c r="A5156">
        <v>6155</v>
      </c>
      <c r="B5156" t="s">
        <v>5170</v>
      </c>
      <c r="C5156" t="s">
        <v>2</v>
      </c>
      <c r="D5156" t="s">
        <v>3596</v>
      </c>
      <c r="E5156">
        <f>VLOOKUP(LEFT(B5156,LEN(B5156)-2),'Correction using CAD'!A:F,5,0)</f>
        <v>68.575000000000003</v>
      </c>
      <c r="F5156">
        <f>VLOOKUP(LEFT(B5156,LEN(B5156)-2),'Correction using CAD'!A:F,6,0)</f>
        <v>44.999999999999957</v>
      </c>
      <c r="G5156">
        <f>VLOOKUP(VALUE(RIGHT(B5156,2)),'XZ coord'!$T$144:$U$149,2,0)</f>
        <v>8.42</v>
      </c>
      <c r="H5156">
        <v>2.4</v>
      </c>
      <c r="I5156">
        <v>0.9</v>
      </c>
      <c r="J5156">
        <f>VLOOKUP(VALUE(RIGHT(B5156,2)),'XZ coord'!$T$144:$V$149,3,0)</f>
        <v>1.95</v>
      </c>
    </row>
    <row r="5157" spans="1:10" x14ac:dyDescent="0.2">
      <c r="A5157">
        <v>6156</v>
      </c>
      <c r="B5157" t="s">
        <v>5171</v>
      </c>
      <c r="C5157" t="s">
        <v>5</v>
      </c>
      <c r="D5157" t="s">
        <v>3596</v>
      </c>
      <c r="E5157">
        <f>VLOOKUP(LEFT(B5157,LEN(B5157)-2),'Correction using CAD'!A:F,5,0)</f>
        <v>68.575000000000003</v>
      </c>
      <c r="F5157">
        <f>VLOOKUP(LEFT(B5157,LEN(B5157)-2),'Correction using CAD'!A:F,6,0)</f>
        <v>44.999999999999957</v>
      </c>
      <c r="G5157">
        <f>VLOOKUP(VALUE(RIGHT(B5157,2)),'XZ coord'!$T$144:$U$149,2,0)</f>
        <v>10.37</v>
      </c>
      <c r="H5157">
        <v>2.4</v>
      </c>
      <c r="I5157">
        <v>0.9</v>
      </c>
      <c r="J5157">
        <f>VLOOKUP(VALUE(RIGHT(B5157,2)),'XZ coord'!$T$144:$V$149,3,0)</f>
        <v>2.1</v>
      </c>
    </row>
    <row r="5158" spans="1:10" x14ac:dyDescent="0.2">
      <c r="A5158">
        <v>6157</v>
      </c>
      <c r="B5158" t="s">
        <v>5172</v>
      </c>
      <c r="C5158" t="s">
        <v>2</v>
      </c>
      <c r="D5158" t="s">
        <v>3596</v>
      </c>
      <c r="E5158">
        <f>VLOOKUP(LEFT(B5158,LEN(B5158)-2),'Correction using CAD'!A:F,5,0)</f>
        <v>71.275000000000006</v>
      </c>
      <c r="F5158">
        <f>VLOOKUP(LEFT(B5158,LEN(B5158)-2),'Correction using CAD'!A:F,6,0)</f>
        <v>42.299999999999962</v>
      </c>
      <c r="G5158">
        <f>VLOOKUP(VALUE(RIGHT(B5158,2)),'XZ coord'!$T$144:$U$149,2,0)</f>
        <v>2.25</v>
      </c>
      <c r="H5158">
        <v>2.4</v>
      </c>
      <c r="I5158">
        <v>0.9</v>
      </c>
      <c r="J5158">
        <f>VLOOKUP(VALUE(RIGHT(B5158,2)),'XZ coord'!$T$144:$V$149,3,0)</f>
        <v>1.97</v>
      </c>
    </row>
    <row r="5159" spans="1:10" x14ac:dyDescent="0.2">
      <c r="A5159">
        <v>6158</v>
      </c>
      <c r="B5159" t="s">
        <v>5173</v>
      </c>
      <c r="C5159" t="s">
        <v>5</v>
      </c>
      <c r="D5159" t="s">
        <v>3596</v>
      </c>
      <c r="E5159">
        <f>VLOOKUP(LEFT(B5159,LEN(B5159)-2),'Correction using CAD'!A:F,5,0)</f>
        <v>71.275000000000006</v>
      </c>
      <c r="F5159">
        <f>VLOOKUP(LEFT(B5159,LEN(B5159)-2),'Correction using CAD'!A:F,6,0)</f>
        <v>42.299999999999962</v>
      </c>
      <c r="G5159">
        <f>VLOOKUP(VALUE(RIGHT(B5159,2)),'XZ coord'!$T$144:$U$149,2,0)</f>
        <v>4.22</v>
      </c>
      <c r="H5159">
        <v>2.4</v>
      </c>
      <c r="I5159">
        <v>0.9</v>
      </c>
      <c r="J5159">
        <f>VLOOKUP(VALUE(RIGHT(B5159,2)),'XZ coord'!$T$144:$V$149,3,0)</f>
        <v>2.25</v>
      </c>
    </row>
    <row r="5160" spans="1:10" x14ac:dyDescent="0.2">
      <c r="A5160">
        <v>6159</v>
      </c>
      <c r="B5160" t="s">
        <v>5174</v>
      </c>
      <c r="C5160" t="s">
        <v>2</v>
      </c>
      <c r="D5160" t="s">
        <v>3596</v>
      </c>
      <c r="E5160">
        <f>VLOOKUP(LEFT(B5160,LEN(B5160)-2),'Correction using CAD'!A:F,5,0)</f>
        <v>71.275000000000006</v>
      </c>
      <c r="F5160">
        <f>VLOOKUP(LEFT(B5160,LEN(B5160)-2),'Correction using CAD'!A:F,6,0)</f>
        <v>42.299999999999962</v>
      </c>
      <c r="G5160">
        <f>VLOOKUP(VALUE(RIGHT(B5160,2)),'XZ coord'!$T$144:$U$149,2,0)</f>
        <v>6.47</v>
      </c>
      <c r="H5160">
        <v>2.4</v>
      </c>
      <c r="I5160">
        <v>0.9</v>
      </c>
      <c r="J5160">
        <f>VLOOKUP(VALUE(RIGHT(B5160,2)),'XZ coord'!$T$144:$V$149,3,0)</f>
        <v>1.95</v>
      </c>
    </row>
    <row r="5161" spans="1:10" x14ac:dyDescent="0.2">
      <c r="A5161">
        <v>6160</v>
      </c>
      <c r="B5161" t="s">
        <v>5175</v>
      </c>
      <c r="C5161" t="s">
        <v>2</v>
      </c>
      <c r="D5161" t="s">
        <v>3596</v>
      </c>
      <c r="E5161">
        <f>VLOOKUP(LEFT(B5161,LEN(B5161)-2),'Correction using CAD'!A:F,5,0)</f>
        <v>71.275000000000006</v>
      </c>
      <c r="F5161">
        <f>VLOOKUP(LEFT(B5161,LEN(B5161)-2),'Correction using CAD'!A:F,6,0)</f>
        <v>42.299999999999962</v>
      </c>
      <c r="G5161">
        <f>VLOOKUP(VALUE(RIGHT(B5161,2)),'XZ coord'!$T$144:$U$149,2,0)</f>
        <v>8.42</v>
      </c>
      <c r="H5161">
        <v>2.4</v>
      </c>
      <c r="I5161">
        <v>0.9</v>
      </c>
      <c r="J5161">
        <f>VLOOKUP(VALUE(RIGHT(B5161,2)),'XZ coord'!$T$144:$V$149,3,0)</f>
        <v>1.95</v>
      </c>
    </row>
    <row r="5162" spans="1:10" x14ac:dyDescent="0.2">
      <c r="A5162">
        <v>6161</v>
      </c>
      <c r="B5162" t="s">
        <v>5176</v>
      </c>
      <c r="C5162" t="s">
        <v>2</v>
      </c>
      <c r="D5162" t="s">
        <v>3596</v>
      </c>
      <c r="E5162">
        <f>VLOOKUP(LEFT(B5162,LEN(B5162)-2),'Correction using CAD'!A:F,5,0)</f>
        <v>71.275000000000006</v>
      </c>
      <c r="F5162">
        <f>VLOOKUP(LEFT(B5162,LEN(B5162)-2),'Correction using CAD'!A:F,6,0)</f>
        <v>42.299999999999962</v>
      </c>
      <c r="G5162">
        <f>VLOOKUP(VALUE(RIGHT(B5162,2)),'XZ coord'!$T$144:$U$149,2,0)</f>
        <v>10.37</v>
      </c>
      <c r="H5162">
        <v>2.4</v>
      </c>
      <c r="I5162">
        <v>0.9</v>
      </c>
      <c r="J5162">
        <f>VLOOKUP(VALUE(RIGHT(B5162,2)),'XZ coord'!$T$144:$V$149,3,0)</f>
        <v>2.1</v>
      </c>
    </row>
    <row r="5163" spans="1:10" x14ac:dyDescent="0.2">
      <c r="A5163">
        <v>6162</v>
      </c>
      <c r="B5163" t="s">
        <v>5177</v>
      </c>
      <c r="C5163" t="s">
        <v>2</v>
      </c>
      <c r="D5163" t="s">
        <v>3596</v>
      </c>
      <c r="E5163">
        <f>VLOOKUP(LEFT(B5163,LEN(B5163)-2),'Correction using CAD'!A:F,5,0)</f>
        <v>71.275000000000006</v>
      </c>
      <c r="F5163">
        <f>VLOOKUP(LEFT(B5163,LEN(B5163)-2),'Correction using CAD'!A:F,6,0)</f>
        <v>43.19999999999996</v>
      </c>
      <c r="G5163">
        <f>VLOOKUP(VALUE(RIGHT(B5163,2)),'XZ coord'!$T$144:$U$149,2,0)</f>
        <v>2.25</v>
      </c>
      <c r="H5163">
        <v>2.4</v>
      </c>
      <c r="I5163">
        <v>0.9</v>
      </c>
      <c r="J5163">
        <f>VLOOKUP(VALUE(RIGHT(B5163,2)),'XZ coord'!$T$144:$V$149,3,0)</f>
        <v>1.97</v>
      </c>
    </row>
    <row r="5164" spans="1:10" x14ac:dyDescent="0.2">
      <c r="A5164">
        <v>6163</v>
      </c>
      <c r="B5164" t="s">
        <v>5178</v>
      </c>
      <c r="C5164" t="s">
        <v>5</v>
      </c>
      <c r="D5164" t="s">
        <v>3596</v>
      </c>
      <c r="E5164">
        <f>VLOOKUP(LEFT(B5164,LEN(B5164)-2),'Correction using CAD'!A:F,5,0)</f>
        <v>71.275000000000006</v>
      </c>
      <c r="F5164">
        <f>VLOOKUP(LEFT(B5164,LEN(B5164)-2),'Correction using CAD'!A:F,6,0)</f>
        <v>43.19999999999996</v>
      </c>
      <c r="G5164">
        <f>VLOOKUP(VALUE(RIGHT(B5164,2)),'XZ coord'!$T$144:$U$149,2,0)</f>
        <v>4.22</v>
      </c>
      <c r="H5164">
        <v>2.4</v>
      </c>
      <c r="I5164">
        <v>0.9</v>
      </c>
      <c r="J5164">
        <f>VLOOKUP(VALUE(RIGHT(B5164,2)),'XZ coord'!$T$144:$V$149,3,0)</f>
        <v>2.25</v>
      </c>
    </row>
    <row r="5165" spans="1:10" x14ac:dyDescent="0.2">
      <c r="A5165">
        <v>6164</v>
      </c>
      <c r="B5165" t="s">
        <v>5179</v>
      </c>
      <c r="C5165" t="s">
        <v>2</v>
      </c>
      <c r="D5165" t="s">
        <v>3596</v>
      </c>
      <c r="E5165">
        <f>VLOOKUP(LEFT(B5165,LEN(B5165)-2),'Correction using CAD'!A:F,5,0)</f>
        <v>71.275000000000006</v>
      </c>
      <c r="F5165">
        <f>VLOOKUP(LEFT(B5165,LEN(B5165)-2),'Correction using CAD'!A:F,6,0)</f>
        <v>43.19999999999996</v>
      </c>
      <c r="G5165">
        <f>VLOOKUP(VALUE(RIGHT(B5165,2)),'XZ coord'!$T$144:$U$149,2,0)</f>
        <v>6.47</v>
      </c>
      <c r="H5165">
        <v>2.4</v>
      </c>
      <c r="I5165">
        <v>0.9</v>
      </c>
      <c r="J5165">
        <f>VLOOKUP(VALUE(RIGHT(B5165,2)),'XZ coord'!$T$144:$V$149,3,0)</f>
        <v>1.95</v>
      </c>
    </row>
    <row r="5166" spans="1:10" x14ac:dyDescent="0.2">
      <c r="A5166">
        <v>6165</v>
      </c>
      <c r="B5166" t="s">
        <v>5180</v>
      </c>
      <c r="C5166" t="s">
        <v>2</v>
      </c>
      <c r="D5166" t="s">
        <v>3596</v>
      </c>
      <c r="E5166">
        <f>VLOOKUP(LEFT(B5166,LEN(B5166)-2),'Correction using CAD'!A:F,5,0)</f>
        <v>71.275000000000006</v>
      </c>
      <c r="F5166">
        <f>VLOOKUP(LEFT(B5166,LEN(B5166)-2),'Correction using CAD'!A:F,6,0)</f>
        <v>43.19999999999996</v>
      </c>
      <c r="G5166">
        <f>VLOOKUP(VALUE(RIGHT(B5166,2)),'XZ coord'!$T$144:$U$149,2,0)</f>
        <v>8.42</v>
      </c>
      <c r="H5166">
        <v>2.4</v>
      </c>
      <c r="I5166">
        <v>0.9</v>
      </c>
      <c r="J5166">
        <f>VLOOKUP(VALUE(RIGHT(B5166,2)),'XZ coord'!$T$144:$V$149,3,0)</f>
        <v>1.95</v>
      </c>
    </row>
    <row r="5167" spans="1:10" x14ac:dyDescent="0.2">
      <c r="A5167">
        <v>6166</v>
      </c>
      <c r="B5167" t="s">
        <v>5181</v>
      </c>
      <c r="C5167" t="s">
        <v>2</v>
      </c>
      <c r="D5167" t="s">
        <v>3596</v>
      </c>
      <c r="E5167">
        <f>VLOOKUP(LEFT(B5167,LEN(B5167)-2),'Correction using CAD'!A:F,5,0)</f>
        <v>71.275000000000006</v>
      </c>
      <c r="F5167">
        <f>VLOOKUP(LEFT(B5167,LEN(B5167)-2),'Correction using CAD'!A:F,6,0)</f>
        <v>43.19999999999996</v>
      </c>
      <c r="G5167">
        <f>VLOOKUP(VALUE(RIGHT(B5167,2)),'XZ coord'!$T$144:$U$149,2,0)</f>
        <v>10.37</v>
      </c>
      <c r="H5167">
        <v>2.4</v>
      </c>
      <c r="I5167">
        <v>0.9</v>
      </c>
      <c r="J5167">
        <f>VLOOKUP(VALUE(RIGHT(B5167,2)),'XZ coord'!$T$144:$V$149,3,0)</f>
        <v>2.1</v>
      </c>
    </row>
    <row r="5168" spans="1:10" x14ac:dyDescent="0.2">
      <c r="A5168">
        <v>6167</v>
      </c>
      <c r="B5168" t="s">
        <v>5182</v>
      </c>
      <c r="C5168" t="s">
        <v>2</v>
      </c>
      <c r="D5168" t="s">
        <v>3596</v>
      </c>
      <c r="E5168">
        <f>VLOOKUP(LEFT(B5168,LEN(B5168)-2),'Correction using CAD'!A:F,5,0)</f>
        <v>71.275000000000006</v>
      </c>
      <c r="F5168">
        <f>VLOOKUP(LEFT(B5168,LEN(B5168)-2),'Correction using CAD'!A:F,6,0)</f>
        <v>44.099999999999959</v>
      </c>
      <c r="G5168">
        <f>VLOOKUP(VALUE(RIGHT(B5168,2)),'XZ coord'!$T$144:$U$149,2,0)</f>
        <v>2.25</v>
      </c>
      <c r="H5168">
        <v>2.4</v>
      </c>
      <c r="I5168">
        <v>0.9</v>
      </c>
      <c r="J5168">
        <f>VLOOKUP(VALUE(RIGHT(B5168,2)),'XZ coord'!$T$144:$V$149,3,0)</f>
        <v>1.97</v>
      </c>
    </row>
    <row r="5169" spans="1:10" x14ac:dyDescent="0.2">
      <c r="A5169">
        <v>6168</v>
      </c>
      <c r="B5169" t="s">
        <v>5183</v>
      </c>
      <c r="C5169" t="s">
        <v>5</v>
      </c>
      <c r="D5169" t="s">
        <v>3596</v>
      </c>
      <c r="E5169">
        <f>VLOOKUP(LEFT(B5169,LEN(B5169)-2),'Correction using CAD'!A:F,5,0)</f>
        <v>71.275000000000006</v>
      </c>
      <c r="F5169">
        <f>VLOOKUP(LEFT(B5169,LEN(B5169)-2),'Correction using CAD'!A:F,6,0)</f>
        <v>44.099999999999959</v>
      </c>
      <c r="G5169">
        <f>VLOOKUP(VALUE(RIGHT(B5169,2)),'XZ coord'!$T$144:$U$149,2,0)</f>
        <v>4.22</v>
      </c>
      <c r="H5169">
        <v>2.4</v>
      </c>
      <c r="I5169">
        <v>0.9</v>
      </c>
      <c r="J5169">
        <f>VLOOKUP(VALUE(RIGHT(B5169,2)),'XZ coord'!$T$144:$V$149,3,0)</f>
        <v>2.25</v>
      </c>
    </row>
    <row r="5170" spans="1:10" x14ac:dyDescent="0.2">
      <c r="A5170">
        <v>6169</v>
      </c>
      <c r="B5170" t="s">
        <v>5184</v>
      </c>
      <c r="C5170" t="s">
        <v>2</v>
      </c>
      <c r="D5170" t="s">
        <v>3596</v>
      </c>
      <c r="E5170">
        <f>VLOOKUP(LEFT(B5170,LEN(B5170)-2),'Correction using CAD'!A:F,5,0)</f>
        <v>71.275000000000006</v>
      </c>
      <c r="F5170">
        <f>VLOOKUP(LEFT(B5170,LEN(B5170)-2),'Correction using CAD'!A:F,6,0)</f>
        <v>44.099999999999959</v>
      </c>
      <c r="G5170">
        <f>VLOOKUP(VALUE(RIGHT(B5170,2)),'XZ coord'!$T$144:$U$149,2,0)</f>
        <v>6.47</v>
      </c>
      <c r="H5170">
        <v>2.4</v>
      </c>
      <c r="I5170">
        <v>0.9</v>
      </c>
      <c r="J5170">
        <f>VLOOKUP(VALUE(RIGHT(B5170,2)),'XZ coord'!$T$144:$V$149,3,0)</f>
        <v>1.95</v>
      </c>
    </row>
    <row r="5171" spans="1:10" x14ac:dyDescent="0.2">
      <c r="A5171">
        <v>6170</v>
      </c>
      <c r="B5171" t="s">
        <v>5185</v>
      </c>
      <c r="C5171" t="s">
        <v>2</v>
      </c>
      <c r="D5171" t="s">
        <v>3596</v>
      </c>
      <c r="E5171">
        <f>VLOOKUP(LEFT(B5171,LEN(B5171)-2),'Correction using CAD'!A:F,5,0)</f>
        <v>71.275000000000006</v>
      </c>
      <c r="F5171">
        <f>VLOOKUP(LEFT(B5171,LEN(B5171)-2),'Correction using CAD'!A:F,6,0)</f>
        <v>44.099999999999959</v>
      </c>
      <c r="G5171">
        <f>VLOOKUP(VALUE(RIGHT(B5171,2)),'XZ coord'!$T$144:$U$149,2,0)</f>
        <v>8.42</v>
      </c>
      <c r="H5171">
        <v>2.4</v>
      </c>
      <c r="I5171">
        <v>0.9</v>
      </c>
      <c r="J5171">
        <f>VLOOKUP(VALUE(RIGHT(B5171,2)),'XZ coord'!$T$144:$V$149,3,0)</f>
        <v>1.95</v>
      </c>
    </row>
    <row r="5172" spans="1:10" x14ac:dyDescent="0.2">
      <c r="A5172">
        <v>6171</v>
      </c>
      <c r="B5172" t="s">
        <v>5186</v>
      </c>
      <c r="C5172" t="s">
        <v>5</v>
      </c>
      <c r="D5172" t="s">
        <v>3596</v>
      </c>
      <c r="E5172">
        <f>VLOOKUP(LEFT(B5172,LEN(B5172)-2),'Correction using CAD'!A:F,5,0)</f>
        <v>71.275000000000006</v>
      </c>
      <c r="F5172">
        <f>VLOOKUP(LEFT(B5172,LEN(B5172)-2),'Correction using CAD'!A:F,6,0)</f>
        <v>44.099999999999959</v>
      </c>
      <c r="G5172">
        <f>VLOOKUP(VALUE(RIGHT(B5172,2)),'XZ coord'!$T$144:$U$149,2,0)</f>
        <v>10.37</v>
      </c>
      <c r="H5172">
        <v>2.4</v>
      </c>
      <c r="I5172">
        <v>0.9</v>
      </c>
      <c r="J5172">
        <f>VLOOKUP(VALUE(RIGHT(B5172,2)),'XZ coord'!$T$144:$V$149,3,0)</f>
        <v>2.1</v>
      </c>
    </row>
    <row r="5173" spans="1:10" x14ac:dyDescent="0.2">
      <c r="A5173">
        <v>6172</v>
      </c>
      <c r="B5173" t="s">
        <v>5187</v>
      </c>
      <c r="C5173" t="s">
        <v>2</v>
      </c>
      <c r="D5173" t="s">
        <v>3596</v>
      </c>
      <c r="E5173">
        <f>VLOOKUP(LEFT(B5173,LEN(B5173)-2),'Correction using CAD'!A:F,5,0)</f>
        <v>71.275000000000006</v>
      </c>
      <c r="F5173">
        <f>VLOOKUP(LEFT(B5173,LEN(B5173)-2),'Correction using CAD'!A:F,6,0)</f>
        <v>44.999999999999957</v>
      </c>
      <c r="G5173">
        <f>VLOOKUP(VALUE(RIGHT(B5173,2)),'XZ coord'!$T$144:$U$149,2,0)</f>
        <v>2.25</v>
      </c>
      <c r="H5173">
        <v>2.4</v>
      </c>
      <c r="I5173">
        <v>0.9</v>
      </c>
      <c r="J5173">
        <f>VLOOKUP(VALUE(RIGHT(B5173,2)),'XZ coord'!$T$144:$V$149,3,0)</f>
        <v>1.97</v>
      </c>
    </row>
    <row r="5174" spans="1:10" x14ac:dyDescent="0.2">
      <c r="A5174">
        <v>6173</v>
      </c>
      <c r="B5174" t="s">
        <v>5188</v>
      </c>
      <c r="C5174" t="s">
        <v>5</v>
      </c>
      <c r="D5174" t="s">
        <v>3596</v>
      </c>
      <c r="E5174">
        <f>VLOOKUP(LEFT(B5174,LEN(B5174)-2),'Correction using CAD'!A:F,5,0)</f>
        <v>71.275000000000006</v>
      </c>
      <c r="F5174">
        <f>VLOOKUP(LEFT(B5174,LEN(B5174)-2),'Correction using CAD'!A:F,6,0)</f>
        <v>44.999999999999957</v>
      </c>
      <c r="G5174">
        <f>VLOOKUP(VALUE(RIGHT(B5174,2)),'XZ coord'!$T$144:$U$149,2,0)</f>
        <v>4.22</v>
      </c>
      <c r="H5174">
        <v>2.4</v>
      </c>
      <c r="I5174">
        <v>0.9</v>
      </c>
      <c r="J5174">
        <f>VLOOKUP(VALUE(RIGHT(B5174,2)),'XZ coord'!$T$144:$V$149,3,0)</f>
        <v>2.25</v>
      </c>
    </row>
    <row r="5175" spans="1:10" x14ac:dyDescent="0.2">
      <c r="A5175">
        <v>6174</v>
      </c>
      <c r="B5175" t="s">
        <v>5189</v>
      </c>
      <c r="C5175" t="s">
        <v>2</v>
      </c>
      <c r="D5175" t="s">
        <v>3596</v>
      </c>
      <c r="E5175">
        <f>VLOOKUP(LEFT(B5175,LEN(B5175)-2),'Correction using CAD'!A:F,5,0)</f>
        <v>71.275000000000006</v>
      </c>
      <c r="F5175">
        <f>VLOOKUP(LEFT(B5175,LEN(B5175)-2),'Correction using CAD'!A:F,6,0)</f>
        <v>44.999999999999957</v>
      </c>
      <c r="G5175">
        <f>VLOOKUP(VALUE(RIGHT(B5175,2)),'XZ coord'!$T$144:$U$149,2,0)</f>
        <v>6.47</v>
      </c>
      <c r="H5175">
        <v>2.4</v>
      </c>
      <c r="I5175">
        <v>0.9</v>
      </c>
      <c r="J5175">
        <f>VLOOKUP(VALUE(RIGHT(B5175,2)),'XZ coord'!$T$144:$V$149,3,0)</f>
        <v>1.95</v>
      </c>
    </row>
    <row r="5176" spans="1:10" x14ac:dyDescent="0.2">
      <c r="A5176">
        <v>6175</v>
      </c>
      <c r="B5176" t="s">
        <v>5190</v>
      </c>
      <c r="C5176" t="s">
        <v>2</v>
      </c>
      <c r="D5176" t="s">
        <v>3596</v>
      </c>
      <c r="E5176">
        <f>VLOOKUP(LEFT(B5176,LEN(B5176)-2),'Correction using CAD'!A:F,5,0)</f>
        <v>71.275000000000006</v>
      </c>
      <c r="F5176">
        <f>VLOOKUP(LEFT(B5176,LEN(B5176)-2),'Correction using CAD'!A:F,6,0)</f>
        <v>44.999999999999957</v>
      </c>
      <c r="G5176">
        <f>VLOOKUP(VALUE(RIGHT(B5176,2)),'XZ coord'!$T$144:$U$149,2,0)</f>
        <v>8.42</v>
      </c>
      <c r="H5176">
        <v>2.4</v>
      </c>
      <c r="I5176">
        <v>0.9</v>
      </c>
      <c r="J5176">
        <f>VLOOKUP(VALUE(RIGHT(B5176,2)),'XZ coord'!$T$144:$V$149,3,0)</f>
        <v>1.95</v>
      </c>
    </row>
    <row r="5177" spans="1:10" x14ac:dyDescent="0.2">
      <c r="A5177">
        <v>6176</v>
      </c>
      <c r="B5177" t="s">
        <v>5191</v>
      </c>
      <c r="C5177" t="s">
        <v>5</v>
      </c>
      <c r="D5177" t="s">
        <v>3596</v>
      </c>
      <c r="E5177">
        <f>VLOOKUP(LEFT(B5177,LEN(B5177)-2),'Correction using CAD'!A:F,5,0)</f>
        <v>71.275000000000006</v>
      </c>
      <c r="F5177">
        <f>VLOOKUP(LEFT(B5177,LEN(B5177)-2),'Correction using CAD'!A:F,6,0)</f>
        <v>44.999999999999957</v>
      </c>
      <c r="G5177">
        <f>VLOOKUP(VALUE(RIGHT(B5177,2)),'XZ coord'!$T$144:$U$149,2,0)</f>
        <v>10.37</v>
      </c>
      <c r="H5177">
        <v>2.4</v>
      </c>
      <c r="I5177">
        <v>0.9</v>
      </c>
      <c r="J5177">
        <f>VLOOKUP(VALUE(RIGHT(B5177,2)),'XZ coord'!$T$144:$V$149,3,0)</f>
        <v>2.1</v>
      </c>
    </row>
    <row r="5178" spans="1:10" x14ac:dyDescent="0.2">
      <c r="A5178">
        <v>6177</v>
      </c>
      <c r="B5178" t="s">
        <v>5192</v>
      </c>
      <c r="C5178" t="s">
        <v>2</v>
      </c>
      <c r="D5178" t="s">
        <v>3596</v>
      </c>
      <c r="E5178">
        <f>VLOOKUP(LEFT(B5178,LEN(B5178)-2),'Correction using CAD'!A:F,5,0)</f>
        <v>68.575000000000003</v>
      </c>
      <c r="F5178">
        <f>VLOOKUP(LEFT(B5178,LEN(B5178)-2),'Correction using CAD'!A:F,6,0)</f>
        <v>45.899999999999956</v>
      </c>
      <c r="G5178">
        <f>VLOOKUP(VALUE(RIGHT(B5178,2)),'XZ coord'!$T$144:$U$149,2,0)</f>
        <v>2.25</v>
      </c>
      <c r="H5178">
        <v>2.4</v>
      </c>
      <c r="I5178">
        <v>0.9</v>
      </c>
      <c r="J5178">
        <f>VLOOKUP(VALUE(RIGHT(B5178,2)),'XZ coord'!$T$144:$V$149,3,0)</f>
        <v>1.97</v>
      </c>
    </row>
    <row r="5179" spans="1:10" x14ac:dyDescent="0.2">
      <c r="A5179">
        <v>6178</v>
      </c>
      <c r="B5179" t="s">
        <v>5193</v>
      </c>
      <c r="C5179" t="s">
        <v>5</v>
      </c>
      <c r="D5179" t="s">
        <v>3596</v>
      </c>
      <c r="E5179">
        <f>VLOOKUP(LEFT(B5179,LEN(B5179)-2),'Correction using CAD'!A:F,5,0)</f>
        <v>68.575000000000003</v>
      </c>
      <c r="F5179">
        <f>VLOOKUP(LEFT(B5179,LEN(B5179)-2),'Correction using CAD'!A:F,6,0)</f>
        <v>45.899999999999956</v>
      </c>
      <c r="G5179">
        <f>VLOOKUP(VALUE(RIGHT(B5179,2)),'XZ coord'!$T$144:$U$149,2,0)</f>
        <v>4.22</v>
      </c>
      <c r="H5179">
        <v>2.4</v>
      </c>
      <c r="I5179">
        <v>0.9</v>
      </c>
      <c r="J5179">
        <f>VLOOKUP(VALUE(RIGHT(B5179,2)),'XZ coord'!$T$144:$V$149,3,0)</f>
        <v>2.25</v>
      </c>
    </row>
    <row r="5180" spans="1:10" x14ac:dyDescent="0.2">
      <c r="A5180">
        <v>6179</v>
      </c>
      <c r="B5180" t="s">
        <v>5194</v>
      </c>
      <c r="C5180" t="s">
        <v>2</v>
      </c>
      <c r="D5180" t="s">
        <v>3596</v>
      </c>
      <c r="E5180">
        <f>VLOOKUP(LEFT(B5180,LEN(B5180)-2),'Correction using CAD'!A:F,5,0)</f>
        <v>68.575000000000003</v>
      </c>
      <c r="F5180">
        <f>VLOOKUP(LEFT(B5180,LEN(B5180)-2),'Correction using CAD'!A:F,6,0)</f>
        <v>45.899999999999956</v>
      </c>
      <c r="G5180">
        <f>VLOOKUP(VALUE(RIGHT(B5180,2)),'XZ coord'!$T$144:$U$149,2,0)</f>
        <v>6.47</v>
      </c>
      <c r="H5180">
        <v>2.4</v>
      </c>
      <c r="I5180">
        <v>0.9</v>
      </c>
      <c r="J5180">
        <f>VLOOKUP(VALUE(RIGHT(B5180,2)),'XZ coord'!$T$144:$V$149,3,0)</f>
        <v>1.95</v>
      </c>
    </row>
    <row r="5181" spans="1:10" x14ac:dyDescent="0.2">
      <c r="A5181">
        <v>6180</v>
      </c>
      <c r="B5181" t="s">
        <v>5195</v>
      </c>
      <c r="C5181" t="s">
        <v>2</v>
      </c>
      <c r="D5181" t="s">
        <v>3596</v>
      </c>
      <c r="E5181">
        <f>VLOOKUP(LEFT(B5181,LEN(B5181)-2),'Correction using CAD'!A:F,5,0)</f>
        <v>68.575000000000003</v>
      </c>
      <c r="F5181">
        <f>VLOOKUP(LEFT(B5181,LEN(B5181)-2),'Correction using CAD'!A:F,6,0)</f>
        <v>45.899999999999956</v>
      </c>
      <c r="G5181">
        <f>VLOOKUP(VALUE(RIGHT(B5181,2)),'XZ coord'!$T$144:$U$149,2,0)</f>
        <v>8.42</v>
      </c>
      <c r="H5181">
        <v>2.4</v>
      </c>
      <c r="I5181">
        <v>0.9</v>
      </c>
      <c r="J5181">
        <f>VLOOKUP(VALUE(RIGHT(B5181,2)),'XZ coord'!$T$144:$V$149,3,0)</f>
        <v>1.95</v>
      </c>
    </row>
    <row r="5182" spans="1:10" x14ac:dyDescent="0.2">
      <c r="A5182">
        <v>6181</v>
      </c>
      <c r="B5182" t="s">
        <v>5196</v>
      </c>
      <c r="C5182" t="s">
        <v>5</v>
      </c>
      <c r="D5182" t="s">
        <v>3596</v>
      </c>
      <c r="E5182">
        <f>VLOOKUP(LEFT(B5182,LEN(B5182)-2),'Correction using CAD'!A:F,5,0)</f>
        <v>68.575000000000003</v>
      </c>
      <c r="F5182">
        <f>VLOOKUP(LEFT(B5182,LEN(B5182)-2),'Correction using CAD'!A:F,6,0)</f>
        <v>45.899999999999956</v>
      </c>
      <c r="G5182">
        <f>VLOOKUP(VALUE(RIGHT(B5182,2)),'XZ coord'!$T$144:$U$149,2,0)</f>
        <v>10.37</v>
      </c>
      <c r="H5182">
        <v>2.4</v>
      </c>
      <c r="I5182">
        <v>0.9</v>
      </c>
      <c r="J5182">
        <f>VLOOKUP(VALUE(RIGHT(B5182,2)),'XZ coord'!$T$144:$V$149,3,0)</f>
        <v>2.1</v>
      </c>
    </row>
    <row r="5183" spans="1:10" x14ac:dyDescent="0.2">
      <c r="A5183">
        <v>6182</v>
      </c>
      <c r="B5183" t="s">
        <v>5197</v>
      </c>
      <c r="C5183" t="s">
        <v>2</v>
      </c>
      <c r="D5183" t="s">
        <v>3596</v>
      </c>
      <c r="E5183">
        <f>VLOOKUP(LEFT(B5183,LEN(B5183)-2),'Correction using CAD'!A:F,5,0)</f>
        <v>68.575000000000003</v>
      </c>
      <c r="F5183">
        <f>VLOOKUP(LEFT(B5183,LEN(B5183)-2),'Correction using CAD'!A:F,6,0)</f>
        <v>46.799999999999955</v>
      </c>
      <c r="G5183">
        <f>VLOOKUP(VALUE(RIGHT(B5183,2)),'XZ coord'!$T$144:$U$149,2,0)</f>
        <v>2.25</v>
      </c>
      <c r="H5183">
        <v>2.4</v>
      </c>
      <c r="I5183">
        <v>0.9</v>
      </c>
      <c r="J5183">
        <f>VLOOKUP(VALUE(RIGHT(B5183,2)),'XZ coord'!$T$144:$V$149,3,0)</f>
        <v>1.97</v>
      </c>
    </row>
    <row r="5184" spans="1:10" x14ac:dyDescent="0.2">
      <c r="A5184">
        <v>6183</v>
      </c>
      <c r="B5184" t="s">
        <v>5198</v>
      </c>
      <c r="C5184" t="s">
        <v>5</v>
      </c>
      <c r="D5184" t="s">
        <v>3596</v>
      </c>
      <c r="E5184">
        <f>VLOOKUP(LEFT(B5184,LEN(B5184)-2),'Correction using CAD'!A:F,5,0)</f>
        <v>68.575000000000003</v>
      </c>
      <c r="F5184">
        <f>VLOOKUP(LEFT(B5184,LEN(B5184)-2),'Correction using CAD'!A:F,6,0)</f>
        <v>46.799999999999955</v>
      </c>
      <c r="G5184">
        <f>VLOOKUP(VALUE(RIGHT(B5184,2)),'XZ coord'!$T$144:$U$149,2,0)</f>
        <v>4.22</v>
      </c>
      <c r="H5184">
        <v>2.4</v>
      </c>
      <c r="I5184">
        <v>0.9</v>
      </c>
      <c r="J5184">
        <f>VLOOKUP(VALUE(RIGHT(B5184,2)),'XZ coord'!$T$144:$V$149,3,0)</f>
        <v>2.25</v>
      </c>
    </row>
    <row r="5185" spans="1:10" x14ac:dyDescent="0.2">
      <c r="A5185">
        <v>6184</v>
      </c>
      <c r="B5185" t="s">
        <v>5199</v>
      </c>
      <c r="C5185" t="s">
        <v>2</v>
      </c>
      <c r="D5185" t="s">
        <v>3596</v>
      </c>
      <c r="E5185">
        <f>VLOOKUP(LEFT(B5185,LEN(B5185)-2),'Correction using CAD'!A:F,5,0)</f>
        <v>68.575000000000003</v>
      </c>
      <c r="F5185">
        <f>VLOOKUP(LEFT(B5185,LEN(B5185)-2),'Correction using CAD'!A:F,6,0)</f>
        <v>46.799999999999955</v>
      </c>
      <c r="G5185">
        <f>VLOOKUP(VALUE(RIGHT(B5185,2)),'XZ coord'!$T$144:$U$149,2,0)</f>
        <v>6.47</v>
      </c>
      <c r="H5185">
        <v>2.4</v>
      </c>
      <c r="I5185">
        <v>0.9</v>
      </c>
      <c r="J5185">
        <f>VLOOKUP(VALUE(RIGHT(B5185,2)),'XZ coord'!$T$144:$V$149,3,0)</f>
        <v>1.95</v>
      </c>
    </row>
    <row r="5186" spans="1:10" x14ac:dyDescent="0.2">
      <c r="A5186">
        <v>6185</v>
      </c>
      <c r="B5186" t="s">
        <v>5200</v>
      </c>
      <c r="C5186" t="s">
        <v>2</v>
      </c>
      <c r="D5186" t="s">
        <v>3596</v>
      </c>
      <c r="E5186">
        <f>VLOOKUP(LEFT(B5186,LEN(B5186)-2),'Correction using CAD'!A:F,5,0)</f>
        <v>68.575000000000003</v>
      </c>
      <c r="F5186">
        <f>VLOOKUP(LEFT(B5186,LEN(B5186)-2),'Correction using CAD'!A:F,6,0)</f>
        <v>46.799999999999955</v>
      </c>
      <c r="G5186">
        <f>VLOOKUP(VALUE(RIGHT(B5186,2)),'XZ coord'!$T$144:$U$149,2,0)</f>
        <v>8.42</v>
      </c>
      <c r="H5186">
        <v>2.4</v>
      </c>
      <c r="I5186">
        <v>0.9</v>
      </c>
      <c r="J5186">
        <f>VLOOKUP(VALUE(RIGHT(B5186,2)),'XZ coord'!$T$144:$V$149,3,0)</f>
        <v>1.95</v>
      </c>
    </row>
    <row r="5187" spans="1:10" x14ac:dyDescent="0.2">
      <c r="A5187">
        <v>6186</v>
      </c>
      <c r="B5187" t="s">
        <v>5201</v>
      </c>
      <c r="C5187" t="s">
        <v>5</v>
      </c>
      <c r="D5187" t="s">
        <v>3596</v>
      </c>
      <c r="E5187">
        <f>VLOOKUP(LEFT(B5187,LEN(B5187)-2),'Correction using CAD'!A:F,5,0)</f>
        <v>68.575000000000003</v>
      </c>
      <c r="F5187">
        <f>VLOOKUP(LEFT(B5187,LEN(B5187)-2),'Correction using CAD'!A:F,6,0)</f>
        <v>46.799999999999955</v>
      </c>
      <c r="G5187">
        <f>VLOOKUP(VALUE(RIGHT(B5187,2)),'XZ coord'!$T$144:$U$149,2,0)</f>
        <v>10.37</v>
      </c>
      <c r="H5187">
        <v>2.4</v>
      </c>
      <c r="I5187">
        <v>0.9</v>
      </c>
      <c r="J5187">
        <f>VLOOKUP(VALUE(RIGHT(B5187,2)),'XZ coord'!$T$144:$V$149,3,0)</f>
        <v>2.1</v>
      </c>
    </row>
    <row r="5188" spans="1:10" x14ac:dyDescent="0.2">
      <c r="A5188">
        <v>6187</v>
      </c>
      <c r="B5188" t="s">
        <v>5202</v>
      </c>
      <c r="C5188" t="s">
        <v>2</v>
      </c>
      <c r="D5188" t="s">
        <v>3596</v>
      </c>
      <c r="E5188">
        <f>VLOOKUP(LEFT(B5188,LEN(B5188)-2),'Correction using CAD'!A:F,5,0)</f>
        <v>68.575000000000003</v>
      </c>
      <c r="F5188">
        <f>VLOOKUP(LEFT(B5188,LEN(B5188)-2),'Correction using CAD'!A:F,6,0)</f>
        <v>47.699999999999953</v>
      </c>
      <c r="G5188">
        <f>VLOOKUP(VALUE(RIGHT(B5188,2)),'XZ coord'!$T$144:$U$149,2,0)</f>
        <v>2.25</v>
      </c>
      <c r="H5188">
        <v>2.4</v>
      </c>
      <c r="I5188">
        <v>0.9</v>
      </c>
      <c r="J5188">
        <f>VLOOKUP(VALUE(RIGHT(B5188,2)),'XZ coord'!$T$144:$V$149,3,0)</f>
        <v>1.97</v>
      </c>
    </row>
    <row r="5189" spans="1:10" x14ac:dyDescent="0.2">
      <c r="A5189">
        <v>6188</v>
      </c>
      <c r="B5189" t="s">
        <v>5203</v>
      </c>
      <c r="C5189" t="s">
        <v>5</v>
      </c>
      <c r="D5189" t="s">
        <v>3596</v>
      </c>
      <c r="E5189">
        <f>VLOOKUP(LEFT(B5189,LEN(B5189)-2),'Correction using CAD'!A:F,5,0)</f>
        <v>68.575000000000003</v>
      </c>
      <c r="F5189">
        <f>VLOOKUP(LEFT(B5189,LEN(B5189)-2),'Correction using CAD'!A:F,6,0)</f>
        <v>47.699999999999953</v>
      </c>
      <c r="G5189">
        <f>VLOOKUP(VALUE(RIGHT(B5189,2)),'XZ coord'!$T$144:$U$149,2,0)</f>
        <v>4.22</v>
      </c>
      <c r="H5189">
        <v>2.4</v>
      </c>
      <c r="I5189">
        <v>0.9</v>
      </c>
      <c r="J5189">
        <f>VLOOKUP(VALUE(RIGHT(B5189,2)),'XZ coord'!$T$144:$V$149,3,0)</f>
        <v>2.25</v>
      </c>
    </row>
    <row r="5190" spans="1:10" x14ac:dyDescent="0.2">
      <c r="A5190">
        <v>6189</v>
      </c>
      <c r="B5190" t="s">
        <v>5204</v>
      </c>
      <c r="C5190" t="s">
        <v>2</v>
      </c>
      <c r="D5190" t="s">
        <v>3596</v>
      </c>
      <c r="E5190">
        <f>VLOOKUP(LEFT(B5190,LEN(B5190)-2),'Correction using CAD'!A:F,5,0)</f>
        <v>68.575000000000003</v>
      </c>
      <c r="F5190">
        <f>VLOOKUP(LEFT(B5190,LEN(B5190)-2),'Correction using CAD'!A:F,6,0)</f>
        <v>47.699999999999953</v>
      </c>
      <c r="G5190">
        <f>VLOOKUP(VALUE(RIGHT(B5190,2)),'XZ coord'!$T$144:$U$149,2,0)</f>
        <v>6.47</v>
      </c>
      <c r="H5190">
        <v>2.4</v>
      </c>
      <c r="I5190">
        <v>0.9</v>
      </c>
      <c r="J5190">
        <f>VLOOKUP(VALUE(RIGHT(B5190,2)),'XZ coord'!$T$144:$V$149,3,0)</f>
        <v>1.95</v>
      </c>
    </row>
    <row r="5191" spans="1:10" x14ac:dyDescent="0.2">
      <c r="A5191">
        <v>6190</v>
      </c>
      <c r="B5191" t="s">
        <v>5205</v>
      </c>
      <c r="C5191" t="s">
        <v>2</v>
      </c>
      <c r="D5191" t="s">
        <v>3596</v>
      </c>
      <c r="E5191">
        <f>VLOOKUP(LEFT(B5191,LEN(B5191)-2),'Correction using CAD'!A:F,5,0)</f>
        <v>68.575000000000003</v>
      </c>
      <c r="F5191">
        <f>VLOOKUP(LEFT(B5191,LEN(B5191)-2),'Correction using CAD'!A:F,6,0)</f>
        <v>47.699999999999953</v>
      </c>
      <c r="G5191">
        <f>VLOOKUP(VALUE(RIGHT(B5191,2)),'XZ coord'!$T$144:$U$149,2,0)</f>
        <v>8.42</v>
      </c>
      <c r="H5191">
        <v>2.4</v>
      </c>
      <c r="I5191">
        <v>0.9</v>
      </c>
      <c r="J5191">
        <f>VLOOKUP(VALUE(RIGHT(B5191,2)),'XZ coord'!$T$144:$V$149,3,0)</f>
        <v>1.95</v>
      </c>
    </row>
    <row r="5192" spans="1:10" x14ac:dyDescent="0.2">
      <c r="A5192">
        <v>6191</v>
      </c>
      <c r="B5192" t="s">
        <v>5206</v>
      </c>
      <c r="C5192" t="s">
        <v>5</v>
      </c>
      <c r="D5192" t="s">
        <v>3596</v>
      </c>
      <c r="E5192">
        <f>VLOOKUP(LEFT(B5192,LEN(B5192)-2),'Correction using CAD'!A:F,5,0)</f>
        <v>68.575000000000003</v>
      </c>
      <c r="F5192">
        <f>VLOOKUP(LEFT(B5192,LEN(B5192)-2),'Correction using CAD'!A:F,6,0)</f>
        <v>47.699999999999953</v>
      </c>
      <c r="G5192">
        <f>VLOOKUP(VALUE(RIGHT(B5192,2)),'XZ coord'!$T$144:$U$149,2,0)</f>
        <v>10.37</v>
      </c>
      <c r="H5192">
        <v>2.4</v>
      </c>
      <c r="I5192">
        <v>0.9</v>
      </c>
      <c r="J5192">
        <f>VLOOKUP(VALUE(RIGHT(B5192,2)),'XZ coord'!$T$144:$V$149,3,0)</f>
        <v>2.1</v>
      </c>
    </row>
    <row r="5193" spans="1:10" x14ac:dyDescent="0.2">
      <c r="A5193">
        <v>6192</v>
      </c>
      <c r="B5193" t="s">
        <v>5207</v>
      </c>
      <c r="C5193" t="s">
        <v>2</v>
      </c>
      <c r="D5193" t="s">
        <v>3596</v>
      </c>
      <c r="E5193">
        <f>VLOOKUP(LEFT(B5193,LEN(B5193)-2),'Correction using CAD'!A:F,5,0)</f>
        <v>68.575000000000003</v>
      </c>
      <c r="F5193">
        <f>VLOOKUP(LEFT(B5193,LEN(B5193)-2),'Correction using CAD'!A:F,6,0)</f>
        <v>48.599999999999952</v>
      </c>
      <c r="G5193">
        <f>VLOOKUP(VALUE(RIGHT(B5193,2)),'XZ coord'!$T$144:$U$149,2,0)</f>
        <v>2.25</v>
      </c>
      <c r="H5193">
        <v>2.4</v>
      </c>
      <c r="I5193">
        <v>0.9</v>
      </c>
      <c r="J5193">
        <f>VLOOKUP(VALUE(RIGHT(B5193,2)),'XZ coord'!$T$144:$V$149,3,0)</f>
        <v>1.97</v>
      </c>
    </row>
    <row r="5194" spans="1:10" x14ac:dyDescent="0.2">
      <c r="A5194">
        <v>6193</v>
      </c>
      <c r="B5194" t="s">
        <v>5208</v>
      </c>
      <c r="C5194" t="s">
        <v>5</v>
      </c>
      <c r="D5194" t="s">
        <v>3596</v>
      </c>
      <c r="E5194">
        <f>VLOOKUP(LEFT(B5194,LEN(B5194)-2),'Correction using CAD'!A:F,5,0)</f>
        <v>68.575000000000003</v>
      </c>
      <c r="F5194">
        <f>VLOOKUP(LEFT(B5194,LEN(B5194)-2),'Correction using CAD'!A:F,6,0)</f>
        <v>48.599999999999952</v>
      </c>
      <c r="G5194">
        <f>VLOOKUP(VALUE(RIGHT(B5194,2)),'XZ coord'!$T$144:$U$149,2,0)</f>
        <v>4.22</v>
      </c>
      <c r="H5194">
        <v>2.4</v>
      </c>
      <c r="I5194">
        <v>0.9</v>
      </c>
      <c r="J5194">
        <f>VLOOKUP(VALUE(RIGHT(B5194,2)),'XZ coord'!$T$144:$V$149,3,0)</f>
        <v>2.25</v>
      </c>
    </row>
    <row r="5195" spans="1:10" x14ac:dyDescent="0.2">
      <c r="A5195">
        <v>6194</v>
      </c>
      <c r="B5195" t="s">
        <v>5209</v>
      </c>
      <c r="C5195" t="s">
        <v>2</v>
      </c>
      <c r="D5195" t="s">
        <v>3596</v>
      </c>
      <c r="E5195">
        <f>VLOOKUP(LEFT(B5195,LEN(B5195)-2),'Correction using CAD'!A:F,5,0)</f>
        <v>68.575000000000003</v>
      </c>
      <c r="F5195">
        <f>VLOOKUP(LEFT(B5195,LEN(B5195)-2),'Correction using CAD'!A:F,6,0)</f>
        <v>48.599999999999952</v>
      </c>
      <c r="G5195">
        <f>VLOOKUP(VALUE(RIGHT(B5195,2)),'XZ coord'!$T$144:$U$149,2,0)</f>
        <v>6.47</v>
      </c>
      <c r="H5195">
        <v>2.4</v>
      </c>
      <c r="I5195">
        <v>0.9</v>
      </c>
      <c r="J5195">
        <f>VLOOKUP(VALUE(RIGHT(B5195,2)),'XZ coord'!$T$144:$V$149,3,0)</f>
        <v>1.95</v>
      </c>
    </row>
    <row r="5196" spans="1:10" x14ac:dyDescent="0.2">
      <c r="A5196">
        <v>6195</v>
      </c>
      <c r="B5196" t="s">
        <v>5210</v>
      </c>
      <c r="C5196" t="s">
        <v>2</v>
      </c>
      <c r="D5196" t="s">
        <v>3596</v>
      </c>
      <c r="E5196">
        <f>VLOOKUP(LEFT(B5196,LEN(B5196)-2),'Correction using CAD'!A:F,5,0)</f>
        <v>68.575000000000003</v>
      </c>
      <c r="F5196">
        <f>VLOOKUP(LEFT(B5196,LEN(B5196)-2),'Correction using CAD'!A:F,6,0)</f>
        <v>48.599999999999952</v>
      </c>
      <c r="G5196">
        <f>VLOOKUP(VALUE(RIGHT(B5196,2)),'XZ coord'!$T$144:$U$149,2,0)</f>
        <v>8.42</v>
      </c>
      <c r="H5196">
        <v>2.4</v>
      </c>
      <c r="I5196">
        <v>0.9</v>
      </c>
      <c r="J5196">
        <f>VLOOKUP(VALUE(RIGHT(B5196,2)),'XZ coord'!$T$144:$V$149,3,0)</f>
        <v>1.95</v>
      </c>
    </row>
    <row r="5197" spans="1:10" x14ac:dyDescent="0.2">
      <c r="A5197">
        <v>6196</v>
      </c>
      <c r="B5197" t="s">
        <v>5211</v>
      </c>
      <c r="C5197" t="s">
        <v>2</v>
      </c>
      <c r="D5197" t="s">
        <v>3596</v>
      </c>
      <c r="E5197">
        <f>VLOOKUP(LEFT(B5197,LEN(B5197)-2),'Correction using CAD'!A:F,5,0)</f>
        <v>68.575000000000003</v>
      </c>
      <c r="F5197">
        <f>VLOOKUP(LEFT(B5197,LEN(B5197)-2),'Correction using CAD'!A:F,6,0)</f>
        <v>48.599999999999952</v>
      </c>
      <c r="G5197">
        <f>VLOOKUP(VALUE(RIGHT(B5197,2)),'XZ coord'!$T$144:$U$149,2,0)</f>
        <v>10.37</v>
      </c>
      <c r="H5197">
        <v>2.4</v>
      </c>
      <c r="I5197">
        <v>0.9</v>
      </c>
      <c r="J5197">
        <f>VLOOKUP(VALUE(RIGHT(B5197,2)),'XZ coord'!$T$144:$V$149,3,0)</f>
        <v>2.1</v>
      </c>
    </row>
    <row r="5198" spans="1:10" x14ac:dyDescent="0.2">
      <c r="A5198">
        <v>6197</v>
      </c>
      <c r="B5198" t="s">
        <v>5212</v>
      </c>
      <c r="C5198" t="s">
        <v>2</v>
      </c>
      <c r="D5198" t="s">
        <v>3596</v>
      </c>
      <c r="E5198">
        <f>VLOOKUP(LEFT(B5198,LEN(B5198)-2),'Correction using CAD'!A:F,5,0)</f>
        <v>71.275000000000006</v>
      </c>
      <c r="F5198">
        <f>VLOOKUP(LEFT(B5198,LEN(B5198)-2),'Correction using CAD'!A:F,6,0)</f>
        <v>45.899999999999956</v>
      </c>
      <c r="G5198">
        <f>VLOOKUP(VALUE(RIGHT(B5198,2)),'XZ coord'!$T$144:$U$149,2,0)</f>
        <v>2.25</v>
      </c>
      <c r="H5198">
        <v>2.4</v>
      </c>
      <c r="I5198">
        <v>0.9</v>
      </c>
      <c r="J5198">
        <f>VLOOKUP(VALUE(RIGHT(B5198,2)),'XZ coord'!$T$144:$V$149,3,0)</f>
        <v>1.97</v>
      </c>
    </row>
    <row r="5199" spans="1:10" x14ac:dyDescent="0.2">
      <c r="A5199">
        <v>6198</v>
      </c>
      <c r="B5199" t="s">
        <v>5213</v>
      </c>
      <c r="C5199" t="s">
        <v>5</v>
      </c>
      <c r="D5199" t="s">
        <v>3596</v>
      </c>
      <c r="E5199">
        <f>VLOOKUP(LEFT(B5199,LEN(B5199)-2),'Correction using CAD'!A:F,5,0)</f>
        <v>71.275000000000006</v>
      </c>
      <c r="F5199">
        <f>VLOOKUP(LEFT(B5199,LEN(B5199)-2),'Correction using CAD'!A:F,6,0)</f>
        <v>45.899999999999956</v>
      </c>
      <c r="G5199">
        <f>VLOOKUP(VALUE(RIGHT(B5199,2)),'XZ coord'!$T$144:$U$149,2,0)</f>
        <v>4.22</v>
      </c>
      <c r="H5199">
        <v>2.4</v>
      </c>
      <c r="I5199">
        <v>0.9</v>
      </c>
      <c r="J5199">
        <f>VLOOKUP(VALUE(RIGHT(B5199,2)),'XZ coord'!$T$144:$V$149,3,0)</f>
        <v>2.25</v>
      </c>
    </row>
    <row r="5200" spans="1:10" x14ac:dyDescent="0.2">
      <c r="A5200">
        <v>6199</v>
      </c>
      <c r="B5200" t="s">
        <v>5214</v>
      </c>
      <c r="C5200" t="s">
        <v>2</v>
      </c>
      <c r="D5200" t="s">
        <v>3596</v>
      </c>
      <c r="E5200">
        <f>VLOOKUP(LEFT(B5200,LEN(B5200)-2),'Correction using CAD'!A:F,5,0)</f>
        <v>71.275000000000006</v>
      </c>
      <c r="F5200">
        <f>VLOOKUP(LEFT(B5200,LEN(B5200)-2),'Correction using CAD'!A:F,6,0)</f>
        <v>45.899999999999956</v>
      </c>
      <c r="G5200">
        <f>VLOOKUP(VALUE(RIGHT(B5200,2)),'XZ coord'!$T$144:$U$149,2,0)</f>
        <v>6.47</v>
      </c>
      <c r="H5200">
        <v>2.4</v>
      </c>
      <c r="I5200">
        <v>0.9</v>
      </c>
      <c r="J5200">
        <f>VLOOKUP(VALUE(RIGHT(B5200,2)),'XZ coord'!$T$144:$V$149,3,0)</f>
        <v>1.95</v>
      </c>
    </row>
    <row r="5201" spans="1:10" x14ac:dyDescent="0.2">
      <c r="A5201">
        <v>6200</v>
      </c>
      <c r="B5201" t="s">
        <v>5215</v>
      </c>
      <c r="C5201" t="s">
        <v>2</v>
      </c>
      <c r="D5201" t="s">
        <v>3596</v>
      </c>
      <c r="E5201">
        <f>VLOOKUP(LEFT(B5201,LEN(B5201)-2),'Correction using CAD'!A:F,5,0)</f>
        <v>71.275000000000006</v>
      </c>
      <c r="F5201">
        <f>VLOOKUP(LEFT(B5201,LEN(B5201)-2),'Correction using CAD'!A:F,6,0)</f>
        <v>45.899999999999956</v>
      </c>
      <c r="G5201">
        <f>VLOOKUP(VALUE(RIGHT(B5201,2)),'XZ coord'!$T$144:$U$149,2,0)</f>
        <v>8.42</v>
      </c>
      <c r="H5201">
        <v>2.4</v>
      </c>
      <c r="I5201">
        <v>0.9</v>
      </c>
      <c r="J5201">
        <f>VLOOKUP(VALUE(RIGHT(B5201,2)),'XZ coord'!$T$144:$V$149,3,0)</f>
        <v>1.95</v>
      </c>
    </row>
    <row r="5202" spans="1:10" x14ac:dyDescent="0.2">
      <c r="A5202">
        <v>6201</v>
      </c>
      <c r="B5202" t="s">
        <v>5216</v>
      </c>
      <c r="C5202" t="s">
        <v>5</v>
      </c>
      <c r="D5202" t="s">
        <v>3596</v>
      </c>
      <c r="E5202">
        <f>VLOOKUP(LEFT(B5202,LEN(B5202)-2),'Correction using CAD'!A:F,5,0)</f>
        <v>71.275000000000006</v>
      </c>
      <c r="F5202">
        <f>VLOOKUP(LEFT(B5202,LEN(B5202)-2),'Correction using CAD'!A:F,6,0)</f>
        <v>45.899999999999956</v>
      </c>
      <c r="G5202">
        <f>VLOOKUP(VALUE(RIGHT(B5202,2)),'XZ coord'!$T$144:$U$149,2,0)</f>
        <v>10.37</v>
      </c>
      <c r="H5202">
        <v>2.4</v>
      </c>
      <c r="I5202">
        <v>0.9</v>
      </c>
      <c r="J5202">
        <f>VLOOKUP(VALUE(RIGHT(B5202,2)),'XZ coord'!$T$144:$V$149,3,0)</f>
        <v>2.1</v>
      </c>
    </row>
    <row r="5203" spans="1:10" x14ac:dyDescent="0.2">
      <c r="A5203">
        <v>6202</v>
      </c>
      <c r="B5203" t="s">
        <v>5217</v>
      </c>
      <c r="C5203" t="s">
        <v>2</v>
      </c>
      <c r="D5203" t="s">
        <v>3596</v>
      </c>
      <c r="E5203">
        <f>VLOOKUP(LEFT(B5203,LEN(B5203)-2),'Correction using CAD'!A:F,5,0)</f>
        <v>71.275000000000006</v>
      </c>
      <c r="F5203">
        <f>VLOOKUP(LEFT(B5203,LEN(B5203)-2),'Correction using CAD'!A:F,6,0)</f>
        <v>46.799999999999955</v>
      </c>
      <c r="G5203">
        <f>VLOOKUP(VALUE(RIGHT(B5203,2)),'XZ coord'!$T$144:$U$149,2,0)</f>
        <v>2.25</v>
      </c>
      <c r="H5203">
        <v>2.4</v>
      </c>
      <c r="I5203">
        <v>0.9</v>
      </c>
      <c r="J5203">
        <f>VLOOKUP(VALUE(RIGHT(B5203,2)),'XZ coord'!$T$144:$V$149,3,0)</f>
        <v>1.97</v>
      </c>
    </row>
    <row r="5204" spans="1:10" x14ac:dyDescent="0.2">
      <c r="A5204">
        <v>6203</v>
      </c>
      <c r="B5204" t="s">
        <v>5218</v>
      </c>
      <c r="C5204" t="s">
        <v>5</v>
      </c>
      <c r="D5204" t="s">
        <v>3596</v>
      </c>
      <c r="E5204">
        <f>VLOOKUP(LEFT(B5204,LEN(B5204)-2),'Correction using CAD'!A:F,5,0)</f>
        <v>71.275000000000006</v>
      </c>
      <c r="F5204">
        <f>VLOOKUP(LEFT(B5204,LEN(B5204)-2),'Correction using CAD'!A:F,6,0)</f>
        <v>46.799999999999955</v>
      </c>
      <c r="G5204">
        <f>VLOOKUP(VALUE(RIGHT(B5204,2)),'XZ coord'!$T$144:$U$149,2,0)</f>
        <v>4.22</v>
      </c>
      <c r="H5204">
        <v>2.4</v>
      </c>
      <c r="I5204">
        <v>0.9</v>
      </c>
      <c r="J5204">
        <f>VLOOKUP(VALUE(RIGHT(B5204,2)),'XZ coord'!$T$144:$V$149,3,0)</f>
        <v>2.25</v>
      </c>
    </row>
    <row r="5205" spans="1:10" x14ac:dyDescent="0.2">
      <c r="A5205">
        <v>6204</v>
      </c>
      <c r="B5205" t="s">
        <v>5219</v>
      </c>
      <c r="C5205" t="s">
        <v>2</v>
      </c>
      <c r="D5205" t="s">
        <v>3596</v>
      </c>
      <c r="E5205">
        <f>VLOOKUP(LEFT(B5205,LEN(B5205)-2),'Correction using CAD'!A:F,5,0)</f>
        <v>71.275000000000006</v>
      </c>
      <c r="F5205">
        <f>VLOOKUP(LEFT(B5205,LEN(B5205)-2),'Correction using CAD'!A:F,6,0)</f>
        <v>46.799999999999955</v>
      </c>
      <c r="G5205">
        <f>VLOOKUP(VALUE(RIGHT(B5205,2)),'XZ coord'!$T$144:$U$149,2,0)</f>
        <v>6.47</v>
      </c>
      <c r="H5205">
        <v>2.4</v>
      </c>
      <c r="I5205">
        <v>0.9</v>
      </c>
      <c r="J5205">
        <f>VLOOKUP(VALUE(RIGHT(B5205,2)),'XZ coord'!$T$144:$V$149,3,0)</f>
        <v>1.95</v>
      </c>
    </row>
    <row r="5206" spans="1:10" x14ac:dyDescent="0.2">
      <c r="A5206">
        <v>6205</v>
      </c>
      <c r="B5206" t="s">
        <v>5220</v>
      </c>
      <c r="C5206" t="s">
        <v>2</v>
      </c>
      <c r="D5206" t="s">
        <v>3596</v>
      </c>
      <c r="E5206">
        <f>VLOOKUP(LEFT(B5206,LEN(B5206)-2),'Correction using CAD'!A:F,5,0)</f>
        <v>71.275000000000006</v>
      </c>
      <c r="F5206">
        <f>VLOOKUP(LEFT(B5206,LEN(B5206)-2),'Correction using CAD'!A:F,6,0)</f>
        <v>46.799999999999955</v>
      </c>
      <c r="G5206">
        <f>VLOOKUP(VALUE(RIGHT(B5206,2)),'XZ coord'!$T$144:$U$149,2,0)</f>
        <v>8.42</v>
      </c>
      <c r="H5206">
        <v>2.4</v>
      </c>
      <c r="I5206">
        <v>0.9</v>
      </c>
      <c r="J5206">
        <f>VLOOKUP(VALUE(RIGHT(B5206,2)),'XZ coord'!$T$144:$V$149,3,0)</f>
        <v>1.95</v>
      </c>
    </row>
    <row r="5207" spans="1:10" x14ac:dyDescent="0.2">
      <c r="A5207">
        <v>6206</v>
      </c>
      <c r="B5207" t="s">
        <v>5221</v>
      </c>
      <c r="C5207" t="s">
        <v>5</v>
      </c>
      <c r="D5207" t="s">
        <v>3596</v>
      </c>
      <c r="E5207">
        <f>VLOOKUP(LEFT(B5207,LEN(B5207)-2),'Correction using CAD'!A:F,5,0)</f>
        <v>71.275000000000006</v>
      </c>
      <c r="F5207">
        <f>VLOOKUP(LEFT(B5207,LEN(B5207)-2),'Correction using CAD'!A:F,6,0)</f>
        <v>46.799999999999955</v>
      </c>
      <c r="G5207">
        <f>VLOOKUP(VALUE(RIGHT(B5207,2)),'XZ coord'!$T$144:$U$149,2,0)</f>
        <v>10.37</v>
      </c>
      <c r="H5207">
        <v>2.4</v>
      </c>
      <c r="I5207">
        <v>0.9</v>
      </c>
      <c r="J5207">
        <f>VLOOKUP(VALUE(RIGHT(B5207,2)),'XZ coord'!$T$144:$V$149,3,0)</f>
        <v>2.1</v>
      </c>
    </row>
    <row r="5208" spans="1:10" x14ac:dyDescent="0.2">
      <c r="A5208">
        <v>6207</v>
      </c>
      <c r="B5208" t="s">
        <v>5222</v>
      </c>
      <c r="C5208" t="s">
        <v>2</v>
      </c>
      <c r="D5208" t="s">
        <v>3596</v>
      </c>
      <c r="E5208">
        <f>VLOOKUP(LEFT(B5208,LEN(B5208)-2),'Correction using CAD'!A:F,5,0)</f>
        <v>71.275000000000006</v>
      </c>
      <c r="F5208">
        <f>VLOOKUP(LEFT(B5208,LEN(B5208)-2),'Correction using CAD'!A:F,6,0)</f>
        <v>47.699999999999953</v>
      </c>
      <c r="G5208">
        <f>VLOOKUP(VALUE(RIGHT(B5208,2)),'XZ coord'!$T$144:$U$149,2,0)</f>
        <v>2.25</v>
      </c>
      <c r="H5208">
        <v>2.4</v>
      </c>
      <c r="I5208">
        <v>0.9</v>
      </c>
      <c r="J5208">
        <f>VLOOKUP(VALUE(RIGHT(B5208,2)),'XZ coord'!$T$144:$V$149,3,0)</f>
        <v>1.97</v>
      </c>
    </row>
    <row r="5209" spans="1:10" x14ac:dyDescent="0.2">
      <c r="A5209">
        <v>6208</v>
      </c>
      <c r="B5209" t="s">
        <v>5223</v>
      </c>
      <c r="C5209" t="s">
        <v>5</v>
      </c>
      <c r="D5209" t="s">
        <v>3596</v>
      </c>
      <c r="E5209">
        <f>VLOOKUP(LEFT(B5209,LEN(B5209)-2),'Correction using CAD'!A:F,5,0)</f>
        <v>71.275000000000006</v>
      </c>
      <c r="F5209">
        <f>VLOOKUP(LEFT(B5209,LEN(B5209)-2),'Correction using CAD'!A:F,6,0)</f>
        <v>47.699999999999953</v>
      </c>
      <c r="G5209">
        <f>VLOOKUP(VALUE(RIGHT(B5209,2)),'XZ coord'!$T$144:$U$149,2,0)</f>
        <v>4.22</v>
      </c>
      <c r="H5209">
        <v>2.4</v>
      </c>
      <c r="I5209">
        <v>0.9</v>
      </c>
      <c r="J5209">
        <f>VLOOKUP(VALUE(RIGHT(B5209,2)),'XZ coord'!$T$144:$V$149,3,0)</f>
        <v>2.25</v>
      </c>
    </row>
    <row r="5210" spans="1:10" x14ac:dyDescent="0.2">
      <c r="A5210">
        <v>6209</v>
      </c>
      <c r="B5210" t="s">
        <v>5224</v>
      </c>
      <c r="C5210" t="s">
        <v>2</v>
      </c>
      <c r="D5210" t="s">
        <v>3596</v>
      </c>
      <c r="E5210">
        <f>VLOOKUP(LEFT(B5210,LEN(B5210)-2),'Correction using CAD'!A:F,5,0)</f>
        <v>71.275000000000006</v>
      </c>
      <c r="F5210">
        <f>VLOOKUP(LEFT(B5210,LEN(B5210)-2),'Correction using CAD'!A:F,6,0)</f>
        <v>47.699999999999953</v>
      </c>
      <c r="G5210">
        <f>VLOOKUP(VALUE(RIGHT(B5210,2)),'XZ coord'!$T$144:$U$149,2,0)</f>
        <v>6.47</v>
      </c>
      <c r="H5210">
        <v>2.4</v>
      </c>
      <c r="I5210">
        <v>0.9</v>
      </c>
      <c r="J5210">
        <f>VLOOKUP(VALUE(RIGHT(B5210,2)),'XZ coord'!$T$144:$V$149,3,0)</f>
        <v>1.95</v>
      </c>
    </row>
    <row r="5211" spans="1:10" x14ac:dyDescent="0.2">
      <c r="A5211">
        <v>6210</v>
      </c>
      <c r="B5211" t="s">
        <v>5225</v>
      </c>
      <c r="C5211" t="s">
        <v>2</v>
      </c>
      <c r="D5211" t="s">
        <v>3596</v>
      </c>
      <c r="E5211">
        <f>VLOOKUP(LEFT(B5211,LEN(B5211)-2),'Correction using CAD'!A:F,5,0)</f>
        <v>71.275000000000006</v>
      </c>
      <c r="F5211">
        <f>VLOOKUP(LEFT(B5211,LEN(B5211)-2),'Correction using CAD'!A:F,6,0)</f>
        <v>47.699999999999953</v>
      </c>
      <c r="G5211">
        <f>VLOOKUP(VALUE(RIGHT(B5211,2)),'XZ coord'!$T$144:$U$149,2,0)</f>
        <v>8.42</v>
      </c>
      <c r="H5211">
        <v>2.4</v>
      </c>
      <c r="I5211">
        <v>0.9</v>
      </c>
      <c r="J5211">
        <f>VLOOKUP(VALUE(RIGHT(B5211,2)),'XZ coord'!$T$144:$V$149,3,0)</f>
        <v>1.95</v>
      </c>
    </row>
    <row r="5212" spans="1:10" x14ac:dyDescent="0.2">
      <c r="A5212">
        <v>6211</v>
      </c>
      <c r="B5212" t="s">
        <v>5226</v>
      </c>
      <c r="C5212" t="s">
        <v>5</v>
      </c>
      <c r="D5212" t="s">
        <v>3596</v>
      </c>
      <c r="E5212">
        <f>VLOOKUP(LEFT(B5212,LEN(B5212)-2),'Correction using CAD'!A:F,5,0)</f>
        <v>71.275000000000006</v>
      </c>
      <c r="F5212">
        <f>VLOOKUP(LEFT(B5212,LEN(B5212)-2),'Correction using CAD'!A:F,6,0)</f>
        <v>47.699999999999953</v>
      </c>
      <c r="G5212">
        <f>VLOOKUP(VALUE(RIGHT(B5212,2)),'XZ coord'!$T$144:$U$149,2,0)</f>
        <v>10.37</v>
      </c>
      <c r="H5212">
        <v>2.4</v>
      </c>
      <c r="I5212">
        <v>0.9</v>
      </c>
      <c r="J5212">
        <f>VLOOKUP(VALUE(RIGHT(B5212,2)),'XZ coord'!$T$144:$V$149,3,0)</f>
        <v>2.1</v>
      </c>
    </row>
    <row r="5213" spans="1:10" x14ac:dyDescent="0.2">
      <c r="A5213">
        <v>6212</v>
      </c>
      <c r="B5213" t="s">
        <v>5227</v>
      </c>
      <c r="C5213" t="s">
        <v>2</v>
      </c>
      <c r="D5213" t="s">
        <v>3596</v>
      </c>
      <c r="E5213">
        <f>VLOOKUP(LEFT(B5213,LEN(B5213)-2),'Correction using CAD'!A:F,5,0)</f>
        <v>71.275000000000006</v>
      </c>
      <c r="F5213">
        <f>VLOOKUP(LEFT(B5213,LEN(B5213)-2),'Correction using CAD'!A:F,6,0)</f>
        <v>48.599999999999952</v>
      </c>
      <c r="G5213">
        <f>VLOOKUP(VALUE(RIGHT(B5213,2)),'XZ coord'!$T$144:$U$149,2,0)</f>
        <v>2.25</v>
      </c>
      <c r="H5213">
        <v>2.4</v>
      </c>
      <c r="I5213">
        <v>0.9</v>
      </c>
      <c r="J5213">
        <f>VLOOKUP(VALUE(RIGHT(B5213,2)),'XZ coord'!$T$144:$V$149,3,0)</f>
        <v>1.97</v>
      </c>
    </row>
    <row r="5214" spans="1:10" x14ac:dyDescent="0.2">
      <c r="A5214">
        <v>6213</v>
      </c>
      <c r="B5214" t="s">
        <v>5228</v>
      </c>
      <c r="C5214" t="s">
        <v>5</v>
      </c>
      <c r="D5214" t="s">
        <v>3596</v>
      </c>
      <c r="E5214">
        <f>VLOOKUP(LEFT(B5214,LEN(B5214)-2),'Correction using CAD'!A:F,5,0)</f>
        <v>71.275000000000006</v>
      </c>
      <c r="F5214">
        <f>VLOOKUP(LEFT(B5214,LEN(B5214)-2),'Correction using CAD'!A:F,6,0)</f>
        <v>48.599999999999952</v>
      </c>
      <c r="G5214">
        <f>VLOOKUP(VALUE(RIGHT(B5214,2)),'XZ coord'!$T$144:$U$149,2,0)</f>
        <v>4.22</v>
      </c>
      <c r="H5214">
        <v>2.4</v>
      </c>
      <c r="I5214">
        <v>0.9</v>
      </c>
      <c r="J5214">
        <f>VLOOKUP(VALUE(RIGHT(B5214,2)),'XZ coord'!$T$144:$V$149,3,0)</f>
        <v>2.25</v>
      </c>
    </row>
    <row r="5215" spans="1:10" x14ac:dyDescent="0.2">
      <c r="A5215">
        <v>6214</v>
      </c>
      <c r="B5215" t="s">
        <v>5229</v>
      </c>
      <c r="C5215" t="s">
        <v>2</v>
      </c>
      <c r="D5215" t="s">
        <v>3596</v>
      </c>
      <c r="E5215">
        <f>VLOOKUP(LEFT(B5215,LEN(B5215)-2),'Correction using CAD'!A:F,5,0)</f>
        <v>71.275000000000006</v>
      </c>
      <c r="F5215">
        <f>VLOOKUP(LEFT(B5215,LEN(B5215)-2),'Correction using CAD'!A:F,6,0)</f>
        <v>48.599999999999952</v>
      </c>
      <c r="G5215">
        <f>VLOOKUP(VALUE(RIGHT(B5215,2)),'XZ coord'!$T$144:$U$149,2,0)</f>
        <v>6.47</v>
      </c>
      <c r="H5215">
        <v>2.4</v>
      </c>
      <c r="I5215">
        <v>0.9</v>
      </c>
      <c r="J5215">
        <f>VLOOKUP(VALUE(RIGHT(B5215,2)),'XZ coord'!$T$144:$V$149,3,0)</f>
        <v>1.95</v>
      </c>
    </row>
    <row r="5216" spans="1:10" x14ac:dyDescent="0.2">
      <c r="A5216">
        <v>6215</v>
      </c>
      <c r="B5216" t="s">
        <v>5230</v>
      </c>
      <c r="C5216" t="s">
        <v>2</v>
      </c>
      <c r="D5216" t="s">
        <v>3596</v>
      </c>
      <c r="E5216">
        <f>VLOOKUP(LEFT(B5216,LEN(B5216)-2),'Correction using CAD'!A:F,5,0)</f>
        <v>71.275000000000006</v>
      </c>
      <c r="F5216">
        <f>VLOOKUP(LEFT(B5216,LEN(B5216)-2),'Correction using CAD'!A:F,6,0)</f>
        <v>48.599999999999952</v>
      </c>
      <c r="G5216">
        <f>VLOOKUP(VALUE(RIGHT(B5216,2)),'XZ coord'!$T$144:$U$149,2,0)</f>
        <v>8.42</v>
      </c>
      <c r="H5216">
        <v>2.4</v>
      </c>
      <c r="I5216">
        <v>0.9</v>
      </c>
      <c r="J5216">
        <f>VLOOKUP(VALUE(RIGHT(B5216,2)),'XZ coord'!$T$144:$V$149,3,0)</f>
        <v>1.95</v>
      </c>
    </row>
    <row r="5217" spans="1:10" x14ac:dyDescent="0.2">
      <c r="A5217">
        <v>6216</v>
      </c>
      <c r="B5217" t="s">
        <v>5231</v>
      </c>
      <c r="C5217" t="s">
        <v>2</v>
      </c>
      <c r="D5217" t="s">
        <v>3596</v>
      </c>
      <c r="E5217">
        <f>VLOOKUP(LEFT(B5217,LEN(B5217)-2),'Correction using CAD'!A:F,5,0)</f>
        <v>71.275000000000006</v>
      </c>
      <c r="F5217">
        <f>VLOOKUP(LEFT(B5217,LEN(B5217)-2),'Correction using CAD'!A:F,6,0)</f>
        <v>48.599999999999952</v>
      </c>
      <c r="G5217">
        <f>VLOOKUP(VALUE(RIGHT(B5217,2)),'XZ coord'!$T$144:$U$149,2,0)</f>
        <v>10.37</v>
      </c>
      <c r="H5217">
        <v>2.4</v>
      </c>
      <c r="I5217">
        <v>0.9</v>
      </c>
      <c r="J5217">
        <f>VLOOKUP(VALUE(RIGHT(B5217,2)),'XZ coord'!$T$144:$V$149,3,0)</f>
        <v>2.1</v>
      </c>
    </row>
    <row r="5218" spans="1:10" x14ac:dyDescent="0.2">
      <c r="A5218">
        <v>6217</v>
      </c>
      <c r="B5218" t="s">
        <v>5232</v>
      </c>
      <c r="C5218" t="s">
        <v>2</v>
      </c>
      <c r="D5218" t="s">
        <v>3596</v>
      </c>
      <c r="E5218">
        <f>VLOOKUP(LEFT(B5218,LEN(B5218)-2),'Correction using CAD'!A:F,5,0)</f>
        <v>68.575000000000003</v>
      </c>
      <c r="F5218">
        <f>VLOOKUP(LEFT(B5218,LEN(B5218)-2),'Correction using CAD'!A:F,6,0)</f>
        <v>49.49999999999995</v>
      </c>
      <c r="G5218">
        <f>VLOOKUP(VALUE(RIGHT(B5218,2)),'XZ coord'!$T$144:$U$149,2,0)</f>
        <v>2.25</v>
      </c>
      <c r="H5218">
        <v>2.4</v>
      </c>
      <c r="I5218">
        <v>0.9</v>
      </c>
      <c r="J5218">
        <f>VLOOKUP(VALUE(RIGHT(B5218,2)),'XZ coord'!$T$144:$V$149,3,0)</f>
        <v>1.97</v>
      </c>
    </row>
    <row r="5219" spans="1:10" x14ac:dyDescent="0.2">
      <c r="A5219">
        <v>6218</v>
      </c>
      <c r="B5219" t="s">
        <v>5233</v>
      </c>
      <c r="C5219" t="s">
        <v>5</v>
      </c>
      <c r="D5219" t="s">
        <v>3596</v>
      </c>
      <c r="E5219">
        <f>VLOOKUP(LEFT(B5219,LEN(B5219)-2),'Correction using CAD'!A:F,5,0)</f>
        <v>68.575000000000003</v>
      </c>
      <c r="F5219">
        <f>VLOOKUP(LEFT(B5219,LEN(B5219)-2),'Correction using CAD'!A:F,6,0)</f>
        <v>49.49999999999995</v>
      </c>
      <c r="G5219">
        <f>VLOOKUP(VALUE(RIGHT(B5219,2)),'XZ coord'!$T$144:$U$149,2,0)</f>
        <v>4.22</v>
      </c>
      <c r="H5219">
        <v>2.4</v>
      </c>
      <c r="I5219">
        <v>0.9</v>
      </c>
      <c r="J5219">
        <f>VLOOKUP(VALUE(RIGHT(B5219,2)),'XZ coord'!$T$144:$V$149,3,0)</f>
        <v>2.25</v>
      </c>
    </row>
    <row r="5220" spans="1:10" x14ac:dyDescent="0.2">
      <c r="A5220">
        <v>6219</v>
      </c>
      <c r="B5220" t="s">
        <v>5234</v>
      </c>
      <c r="C5220" t="s">
        <v>2</v>
      </c>
      <c r="D5220" t="s">
        <v>3596</v>
      </c>
      <c r="E5220">
        <f>VLOOKUP(LEFT(B5220,LEN(B5220)-2),'Correction using CAD'!A:F,5,0)</f>
        <v>68.575000000000003</v>
      </c>
      <c r="F5220">
        <f>VLOOKUP(LEFT(B5220,LEN(B5220)-2),'Correction using CAD'!A:F,6,0)</f>
        <v>49.49999999999995</v>
      </c>
      <c r="G5220">
        <f>VLOOKUP(VALUE(RIGHT(B5220,2)),'XZ coord'!$T$144:$U$149,2,0)</f>
        <v>6.47</v>
      </c>
      <c r="H5220">
        <v>2.4</v>
      </c>
      <c r="I5220">
        <v>0.9</v>
      </c>
      <c r="J5220">
        <f>VLOOKUP(VALUE(RIGHT(B5220,2)),'XZ coord'!$T$144:$V$149,3,0)</f>
        <v>1.95</v>
      </c>
    </row>
    <row r="5221" spans="1:10" x14ac:dyDescent="0.2">
      <c r="A5221">
        <v>6220</v>
      </c>
      <c r="B5221" t="s">
        <v>5235</v>
      </c>
      <c r="C5221" t="s">
        <v>2</v>
      </c>
      <c r="D5221" t="s">
        <v>3596</v>
      </c>
      <c r="E5221">
        <f>VLOOKUP(LEFT(B5221,LEN(B5221)-2),'Correction using CAD'!A:F,5,0)</f>
        <v>68.575000000000003</v>
      </c>
      <c r="F5221">
        <f>VLOOKUP(LEFT(B5221,LEN(B5221)-2),'Correction using CAD'!A:F,6,0)</f>
        <v>49.49999999999995</v>
      </c>
      <c r="G5221">
        <f>VLOOKUP(VALUE(RIGHT(B5221,2)),'XZ coord'!$T$144:$U$149,2,0)</f>
        <v>8.42</v>
      </c>
      <c r="H5221">
        <v>2.4</v>
      </c>
      <c r="I5221">
        <v>0.9</v>
      </c>
      <c r="J5221">
        <f>VLOOKUP(VALUE(RIGHT(B5221,2)),'XZ coord'!$T$144:$V$149,3,0)</f>
        <v>1.95</v>
      </c>
    </row>
    <row r="5222" spans="1:10" x14ac:dyDescent="0.2">
      <c r="A5222">
        <v>6221</v>
      </c>
      <c r="B5222" t="s">
        <v>5236</v>
      </c>
      <c r="C5222" t="s">
        <v>5</v>
      </c>
      <c r="D5222" t="s">
        <v>3596</v>
      </c>
      <c r="E5222">
        <f>VLOOKUP(LEFT(B5222,LEN(B5222)-2),'Correction using CAD'!A:F,5,0)</f>
        <v>68.575000000000003</v>
      </c>
      <c r="F5222">
        <f>VLOOKUP(LEFT(B5222,LEN(B5222)-2),'Correction using CAD'!A:F,6,0)</f>
        <v>49.49999999999995</v>
      </c>
      <c r="G5222">
        <f>VLOOKUP(VALUE(RIGHT(B5222,2)),'XZ coord'!$T$144:$U$149,2,0)</f>
        <v>10.37</v>
      </c>
      <c r="H5222">
        <v>2.4</v>
      </c>
      <c r="I5222">
        <v>0.9</v>
      </c>
      <c r="J5222">
        <f>VLOOKUP(VALUE(RIGHT(B5222,2)),'XZ coord'!$T$144:$V$149,3,0)</f>
        <v>2.1</v>
      </c>
    </row>
    <row r="5223" spans="1:10" x14ac:dyDescent="0.2">
      <c r="A5223">
        <v>6222</v>
      </c>
      <c r="B5223" t="s">
        <v>5237</v>
      </c>
      <c r="C5223" t="s">
        <v>2</v>
      </c>
      <c r="D5223" t="s">
        <v>3596</v>
      </c>
      <c r="E5223">
        <f>VLOOKUP(LEFT(B5223,LEN(B5223)-2),'Correction using CAD'!A:F,5,0)</f>
        <v>68.575000000000003</v>
      </c>
      <c r="F5223">
        <f>VLOOKUP(LEFT(B5223,LEN(B5223)-2),'Correction using CAD'!A:F,6,0)</f>
        <v>50.399999999999949</v>
      </c>
      <c r="G5223">
        <f>VLOOKUP(VALUE(RIGHT(B5223,2)),'XZ coord'!$T$144:$U$149,2,0)</f>
        <v>2.25</v>
      </c>
      <c r="H5223">
        <v>2.4</v>
      </c>
      <c r="I5223">
        <v>0.9</v>
      </c>
      <c r="J5223">
        <f>VLOOKUP(VALUE(RIGHT(B5223,2)),'XZ coord'!$T$144:$V$149,3,0)</f>
        <v>1.97</v>
      </c>
    </row>
    <row r="5224" spans="1:10" x14ac:dyDescent="0.2">
      <c r="A5224">
        <v>6223</v>
      </c>
      <c r="B5224" t="s">
        <v>5238</v>
      </c>
      <c r="C5224" t="s">
        <v>5</v>
      </c>
      <c r="D5224" t="s">
        <v>3596</v>
      </c>
      <c r="E5224">
        <f>VLOOKUP(LEFT(B5224,LEN(B5224)-2),'Correction using CAD'!A:F,5,0)</f>
        <v>68.575000000000003</v>
      </c>
      <c r="F5224">
        <f>VLOOKUP(LEFT(B5224,LEN(B5224)-2),'Correction using CAD'!A:F,6,0)</f>
        <v>50.399999999999949</v>
      </c>
      <c r="G5224">
        <f>VLOOKUP(VALUE(RIGHT(B5224,2)),'XZ coord'!$T$144:$U$149,2,0)</f>
        <v>4.22</v>
      </c>
      <c r="H5224">
        <v>2.4</v>
      </c>
      <c r="I5224">
        <v>0.9</v>
      </c>
      <c r="J5224">
        <f>VLOOKUP(VALUE(RIGHT(B5224,2)),'XZ coord'!$T$144:$V$149,3,0)</f>
        <v>2.25</v>
      </c>
    </row>
    <row r="5225" spans="1:10" x14ac:dyDescent="0.2">
      <c r="A5225">
        <v>6224</v>
      </c>
      <c r="B5225" t="s">
        <v>5239</v>
      </c>
      <c r="C5225" t="s">
        <v>2</v>
      </c>
      <c r="D5225" t="s">
        <v>3596</v>
      </c>
      <c r="E5225">
        <f>VLOOKUP(LEFT(B5225,LEN(B5225)-2),'Correction using CAD'!A:F,5,0)</f>
        <v>68.575000000000003</v>
      </c>
      <c r="F5225">
        <f>VLOOKUP(LEFT(B5225,LEN(B5225)-2),'Correction using CAD'!A:F,6,0)</f>
        <v>50.399999999999949</v>
      </c>
      <c r="G5225">
        <f>VLOOKUP(VALUE(RIGHT(B5225,2)),'XZ coord'!$T$144:$U$149,2,0)</f>
        <v>6.47</v>
      </c>
      <c r="H5225">
        <v>2.4</v>
      </c>
      <c r="I5225">
        <v>0.9</v>
      </c>
      <c r="J5225">
        <f>VLOOKUP(VALUE(RIGHT(B5225,2)),'XZ coord'!$T$144:$V$149,3,0)</f>
        <v>1.95</v>
      </c>
    </row>
    <row r="5226" spans="1:10" x14ac:dyDescent="0.2">
      <c r="A5226">
        <v>6225</v>
      </c>
      <c r="B5226" t="s">
        <v>5240</v>
      </c>
      <c r="C5226" t="s">
        <v>2</v>
      </c>
      <c r="D5226" t="s">
        <v>3596</v>
      </c>
      <c r="E5226">
        <f>VLOOKUP(LEFT(B5226,LEN(B5226)-2),'Correction using CAD'!A:F,5,0)</f>
        <v>68.575000000000003</v>
      </c>
      <c r="F5226">
        <f>VLOOKUP(LEFT(B5226,LEN(B5226)-2),'Correction using CAD'!A:F,6,0)</f>
        <v>50.399999999999949</v>
      </c>
      <c r="G5226">
        <f>VLOOKUP(VALUE(RIGHT(B5226,2)),'XZ coord'!$T$144:$U$149,2,0)</f>
        <v>8.42</v>
      </c>
      <c r="H5226">
        <v>2.4</v>
      </c>
      <c r="I5226">
        <v>0.9</v>
      </c>
      <c r="J5226">
        <f>VLOOKUP(VALUE(RIGHT(B5226,2)),'XZ coord'!$T$144:$V$149,3,0)</f>
        <v>1.95</v>
      </c>
    </row>
    <row r="5227" spans="1:10" x14ac:dyDescent="0.2">
      <c r="A5227">
        <v>6226</v>
      </c>
      <c r="B5227" t="s">
        <v>5241</v>
      </c>
      <c r="C5227" t="s">
        <v>5</v>
      </c>
      <c r="D5227" t="s">
        <v>3596</v>
      </c>
      <c r="E5227">
        <f>VLOOKUP(LEFT(B5227,LEN(B5227)-2),'Correction using CAD'!A:F,5,0)</f>
        <v>68.575000000000003</v>
      </c>
      <c r="F5227">
        <f>VLOOKUP(LEFT(B5227,LEN(B5227)-2),'Correction using CAD'!A:F,6,0)</f>
        <v>50.399999999999949</v>
      </c>
      <c r="G5227">
        <f>VLOOKUP(VALUE(RIGHT(B5227,2)),'XZ coord'!$T$144:$U$149,2,0)</f>
        <v>10.37</v>
      </c>
      <c r="H5227">
        <v>2.4</v>
      </c>
      <c r="I5227">
        <v>0.9</v>
      </c>
      <c r="J5227">
        <f>VLOOKUP(VALUE(RIGHT(B5227,2)),'XZ coord'!$T$144:$V$149,3,0)</f>
        <v>2.1</v>
      </c>
    </row>
    <row r="5228" spans="1:10" x14ac:dyDescent="0.2">
      <c r="A5228">
        <v>6227</v>
      </c>
      <c r="B5228" t="s">
        <v>5242</v>
      </c>
      <c r="C5228" t="s">
        <v>2</v>
      </c>
      <c r="D5228" t="s">
        <v>3596</v>
      </c>
      <c r="E5228">
        <f>VLOOKUP(LEFT(B5228,LEN(B5228)-2),'Correction using CAD'!A:F,5,0)</f>
        <v>68.575000000000003</v>
      </c>
      <c r="F5228">
        <f>VLOOKUP(LEFT(B5228,LEN(B5228)-2),'Correction using CAD'!A:F,6,0)</f>
        <v>51.299999999999947</v>
      </c>
      <c r="G5228">
        <f>VLOOKUP(VALUE(RIGHT(B5228,2)),'XZ coord'!$T$144:$U$149,2,0)</f>
        <v>2.25</v>
      </c>
      <c r="H5228">
        <v>2.4</v>
      </c>
      <c r="I5228">
        <v>0.9</v>
      </c>
      <c r="J5228">
        <f>VLOOKUP(VALUE(RIGHT(B5228,2)),'XZ coord'!$T$144:$V$149,3,0)</f>
        <v>1.97</v>
      </c>
    </row>
    <row r="5229" spans="1:10" x14ac:dyDescent="0.2">
      <c r="A5229">
        <v>6228</v>
      </c>
      <c r="B5229" t="s">
        <v>5243</v>
      </c>
      <c r="C5229" t="s">
        <v>5</v>
      </c>
      <c r="D5229" t="s">
        <v>3596</v>
      </c>
      <c r="E5229">
        <f>VLOOKUP(LEFT(B5229,LEN(B5229)-2),'Correction using CAD'!A:F,5,0)</f>
        <v>68.575000000000003</v>
      </c>
      <c r="F5229">
        <f>VLOOKUP(LEFT(B5229,LEN(B5229)-2),'Correction using CAD'!A:F,6,0)</f>
        <v>51.299999999999947</v>
      </c>
      <c r="G5229">
        <f>VLOOKUP(VALUE(RIGHT(B5229,2)),'XZ coord'!$T$144:$U$149,2,0)</f>
        <v>4.22</v>
      </c>
      <c r="H5229">
        <v>2.4</v>
      </c>
      <c r="I5229">
        <v>0.9</v>
      </c>
      <c r="J5229">
        <f>VLOOKUP(VALUE(RIGHT(B5229,2)),'XZ coord'!$T$144:$V$149,3,0)</f>
        <v>2.25</v>
      </c>
    </row>
    <row r="5230" spans="1:10" x14ac:dyDescent="0.2">
      <c r="A5230">
        <v>6229</v>
      </c>
      <c r="B5230" t="s">
        <v>5244</v>
      </c>
      <c r="C5230" t="s">
        <v>2</v>
      </c>
      <c r="D5230" t="s">
        <v>3596</v>
      </c>
      <c r="E5230">
        <f>VLOOKUP(LEFT(B5230,LEN(B5230)-2),'Correction using CAD'!A:F,5,0)</f>
        <v>68.575000000000003</v>
      </c>
      <c r="F5230">
        <f>VLOOKUP(LEFT(B5230,LEN(B5230)-2),'Correction using CAD'!A:F,6,0)</f>
        <v>51.299999999999947</v>
      </c>
      <c r="G5230">
        <f>VLOOKUP(VALUE(RIGHT(B5230,2)),'XZ coord'!$T$144:$U$149,2,0)</f>
        <v>6.47</v>
      </c>
      <c r="H5230">
        <v>2.4</v>
      </c>
      <c r="I5230">
        <v>0.9</v>
      </c>
      <c r="J5230">
        <f>VLOOKUP(VALUE(RIGHT(B5230,2)),'XZ coord'!$T$144:$V$149,3,0)</f>
        <v>1.95</v>
      </c>
    </row>
    <row r="5231" spans="1:10" x14ac:dyDescent="0.2">
      <c r="A5231">
        <v>6230</v>
      </c>
      <c r="B5231" t="s">
        <v>5245</v>
      </c>
      <c r="C5231" t="s">
        <v>2</v>
      </c>
      <c r="D5231" t="s">
        <v>3596</v>
      </c>
      <c r="E5231">
        <f>VLOOKUP(LEFT(B5231,LEN(B5231)-2),'Correction using CAD'!A:F,5,0)</f>
        <v>68.575000000000003</v>
      </c>
      <c r="F5231">
        <f>VLOOKUP(LEFT(B5231,LEN(B5231)-2),'Correction using CAD'!A:F,6,0)</f>
        <v>51.299999999999947</v>
      </c>
      <c r="G5231">
        <f>VLOOKUP(VALUE(RIGHT(B5231,2)),'XZ coord'!$T$144:$U$149,2,0)</f>
        <v>8.42</v>
      </c>
      <c r="H5231">
        <v>2.4</v>
      </c>
      <c r="I5231">
        <v>0.9</v>
      </c>
      <c r="J5231">
        <f>VLOOKUP(VALUE(RIGHT(B5231,2)),'XZ coord'!$T$144:$V$149,3,0)</f>
        <v>1.95</v>
      </c>
    </row>
    <row r="5232" spans="1:10" x14ac:dyDescent="0.2">
      <c r="A5232">
        <v>6231</v>
      </c>
      <c r="B5232" t="s">
        <v>5246</v>
      </c>
      <c r="C5232" t="s">
        <v>5</v>
      </c>
      <c r="D5232" t="s">
        <v>3596</v>
      </c>
      <c r="E5232">
        <f>VLOOKUP(LEFT(B5232,LEN(B5232)-2),'Correction using CAD'!A:F,5,0)</f>
        <v>68.575000000000003</v>
      </c>
      <c r="F5232">
        <f>VLOOKUP(LEFT(B5232,LEN(B5232)-2),'Correction using CAD'!A:F,6,0)</f>
        <v>51.299999999999947</v>
      </c>
      <c r="G5232">
        <f>VLOOKUP(VALUE(RIGHT(B5232,2)),'XZ coord'!$T$144:$U$149,2,0)</f>
        <v>10.37</v>
      </c>
      <c r="H5232">
        <v>2.4</v>
      </c>
      <c r="I5232">
        <v>0.9</v>
      </c>
      <c r="J5232">
        <f>VLOOKUP(VALUE(RIGHT(B5232,2)),'XZ coord'!$T$144:$V$149,3,0)</f>
        <v>2.1</v>
      </c>
    </row>
    <row r="5233" spans="1:10" x14ac:dyDescent="0.2">
      <c r="A5233">
        <v>6232</v>
      </c>
      <c r="B5233" t="s">
        <v>5247</v>
      </c>
      <c r="C5233" t="s">
        <v>2</v>
      </c>
      <c r="D5233" t="s">
        <v>3596</v>
      </c>
      <c r="E5233">
        <f>VLOOKUP(LEFT(B5233,LEN(B5233)-2),'Correction using CAD'!A:F,5,0)</f>
        <v>68.575000000000003</v>
      </c>
      <c r="F5233">
        <f>VLOOKUP(LEFT(B5233,LEN(B5233)-2),'Correction using CAD'!A:F,6,0)</f>
        <v>52.199999999999946</v>
      </c>
      <c r="G5233">
        <f>VLOOKUP(VALUE(RIGHT(B5233,2)),'XZ coord'!$T$144:$U$149,2,0)</f>
        <v>2.25</v>
      </c>
      <c r="H5233">
        <v>2.4</v>
      </c>
      <c r="I5233">
        <v>0.9</v>
      </c>
      <c r="J5233">
        <f>VLOOKUP(VALUE(RIGHT(B5233,2)),'XZ coord'!$T$144:$V$149,3,0)</f>
        <v>1.97</v>
      </c>
    </row>
    <row r="5234" spans="1:10" x14ac:dyDescent="0.2">
      <c r="A5234">
        <v>6233</v>
      </c>
      <c r="B5234" t="s">
        <v>5248</v>
      </c>
      <c r="C5234" t="s">
        <v>5</v>
      </c>
      <c r="D5234" t="s">
        <v>3596</v>
      </c>
      <c r="E5234">
        <f>VLOOKUP(LEFT(B5234,LEN(B5234)-2),'Correction using CAD'!A:F,5,0)</f>
        <v>68.575000000000003</v>
      </c>
      <c r="F5234">
        <f>VLOOKUP(LEFT(B5234,LEN(B5234)-2),'Correction using CAD'!A:F,6,0)</f>
        <v>52.199999999999946</v>
      </c>
      <c r="G5234">
        <f>VLOOKUP(VALUE(RIGHT(B5234,2)),'XZ coord'!$T$144:$U$149,2,0)</f>
        <v>4.22</v>
      </c>
      <c r="H5234">
        <v>2.4</v>
      </c>
      <c r="I5234">
        <v>0.9</v>
      </c>
      <c r="J5234">
        <f>VLOOKUP(VALUE(RIGHT(B5234,2)),'XZ coord'!$T$144:$V$149,3,0)</f>
        <v>2.25</v>
      </c>
    </row>
    <row r="5235" spans="1:10" x14ac:dyDescent="0.2">
      <c r="A5235">
        <v>6234</v>
      </c>
      <c r="B5235" t="s">
        <v>5249</v>
      </c>
      <c r="C5235" t="s">
        <v>2</v>
      </c>
      <c r="D5235" t="s">
        <v>3596</v>
      </c>
      <c r="E5235">
        <f>VLOOKUP(LEFT(B5235,LEN(B5235)-2),'Correction using CAD'!A:F,5,0)</f>
        <v>68.575000000000003</v>
      </c>
      <c r="F5235">
        <f>VLOOKUP(LEFT(B5235,LEN(B5235)-2),'Correction using CAD'!A:F,6,0)</f>
        <v>52.199999999999946</v>
      </c>
      <c r="G5235">
        <f>VLOOKUP(VALUE(RIGHT(B5235,2)),'XZ coord'!$T$144:$U$149,2,0)</f>
        <v>6.47</v>
      </c>
      <c r="H5235">
        <v>2.4</v>
      </c>
      <c r="I5235">
        <v>0.9</v>
      </c>
      <c r="J5235">
        <f>VLOOKUP(VALUE(RIGHT(B5235,2)),'XZ coord'!$T$144:$V$149,3,0)</f>
        <v>1.95</v>
      </c>
    </row>
    <row r="5236" spans="1:10" x14ac:dyDescent="0.2">
      <c r="A5236">
        <v>6235</v>
      </c>
      <c r="B5236" t="s">
        <v>5250</v>
      </c>
      <c r="C5236" t="s">
        <v>2</v>
      </c>
      <c r="D5236" t="s">
        <v>3596</v>
      </c>
      <c r="E5236">
        <f>VLOOKUP(LEFT(B5236,LEN(B5236)-2),'Correction using CAD'!A:F,5,0)</f>
        <v>68.575000000000003</v>
      </c>
      <c r="F5236">
        <f>VLOOKUP(LEFT(B5236,LEN(B5236)-2),'Correction using CAD'!A:F,6,0)</f>
        <v>52.199999999999946</v>
      </c>
      <c r="G5236">
        <f>VLOOKUP(VALUE(RIGHT(B5236,2)),'XZ coord'!$T$144:$U$149,2,0)</f>
        <v>8.42</v>
      </c>
      <c r="H5236">
        <v>2.4</v>
      </c>
      <c r="I5236">
        <v>0.9</v>
      </c>
      <c r="J5236">
        <f>VLOOKUP(VALUE(RIGHT(B5236,2)),'XZ coord'!$T$144:$V$149,3,0)</f>
        <v>1.95</v>
      </c>
    </row>
    <row r="5237" spans="1:10" x14ac:dyDescent="0.2">
      <c r="A5237">
        <v>6236</v>
      </c>
      <c r="B5237" t="s">
        <v>5251</v>
      </c>
      <c r="C5237" t="s">
        <v>5</v>
      </c>
      <c r="D5237" t="s">
        <v>3596</v>
      </c>
      <c r="E5237">
        <f>VLOOKUP(LEFT(B5237,LEN(B5237)-2),'Correction using CAD'!A:F,5,0)</f>
        <v>68.575000000000003</v>
      </c>
      <c r="F5237">
        <f>VLOOKUP(LEFT(B5237,LEN(B5237)-2),'Correction using CAD'!A:F,6,0)</f>
        <v>52.199999999999946</v>
      </c>
      <c r="G5237">
        <f>VLOOKUP(VALUE(RIGHT(B5237,2)),'XZ coord'!$T$144:$U$149,2,0)</f>
        <v>10.37</v>
      </c>
      <c r="H5237">
        <v>2.4</v>
      </c>
      <c r="I5237">
        <v>0.9</v>
      </c>
      <c r="J5237">
        <f>VLOOKUP(VALUE(RIGHT(B5237,2)),'XZ coord'!$T$144:$V$149,3,0)</f>
        <v>2.1</v>
      </c>
    </row>
    <row r="5238" spans="1:10" x14ac:dyDescent="0.2">
      <c r="A5238">
        <v>6237</v>
      </c>
      <c r="B5238" t="s">
        <v>5252</v>
      </c>
      <c r="C5238" t="s">
        <v>2</v>
      </c>
      <c r="D5238" t="s">
        <v>3596</v>
      </c>
      <c r="E5238">
        <f>VLOOKUP(LEFT(B5238,LEN(B5238)-2),'Correction using CAD'!A:F,5,0)</f>
        <v>71.275000000000006</v>
      </c>
      <c r="F5238">
        <f>VLOOKUP(LEFT(B5238,LEN(B5238)-2),'Correction using CAD'!A:F,6,0)</f>
        <v>49.49999999999995</v>
      </c>
      <c r="G5238">
        <f>VLOOKUP(VALUE(RIGHT(B5238,2)),'XZ coord'!$T$144:$U$149,2,0)</f>
        <v>2.25</v>
      </c>
      <c r="H5238">
        <v>2.4</v>
      </c>
      <c r="I5238">
        <v>0.9</v>
      </c>
      <c r="J5238">
        <f>VLOOKUP(VALUE(RIGHT(B5238,2)),'XZ coord'!$T$144:$V$149,3,0)</f>
        <v>1.97</v>
      </c>
    </row>
    <row r="5239" spans="1:10" x14ac:dyDescent="0.2">
      <c r="A5239">
        <v>6238</v>
      </c>
      <c r="B5239" t="s">
        <v>5253</v>
      </c>
      <c r="C5239" t="s">
        <v>5</v>
      </c>
      <c r="D5239" t="s">
        <v>3596</v>
      </c>
      <c r="E5239">
        <f>VLOOKUP(LEFT(B5239,LEN(B5239)-2),'Correction using CAD'!A:F,5,0)</f>
        <v>71.275000000000006</v>
      </c>
      <c r="F5239">
        <f>VLOOKUP(LEFT(B5239,LEN(B5239)-2),'Correction using CAD'!A:F,6,0)</f>
        <v>49.49999999999995</v>
      </c>
      <c r="G5239">
        <f>VLOOKUP(VALUE(RIGHT(B5239,2)),'XZ coord'!$T$144:$U$149,2,0)</f>
        <v>4.22</v>
      </c>
      <c r="H5239">
        <v>2.4</v>
      </c>
      <c r="I5239">
        <v>0.9</v>
      </c>
      <c r="J5239">
        <f>VLOOKUP(VALUE(RIGHT(B5239,2)),'XZ coord'!$T$144:$V$149,3,0)</f>
        <v>2.25</v>
      </c>
    </row>
    <row r="5240" spans="1:10" x14ac:dyDescent="0.2">
      <c r="A5240">
        <v>6239</v>
      </c>
      <c r="B5240" t="s">
        <v>5254</v>
      </c>
      <c r="C5240" t="s">
        <v>2</v>
      </c>
      <c r="D5240" t="s">
        <v>3596</v>
      </c>
      <c r="E5240">
        <f>VLOOKUP(LEFT(B5240,LEN(B5240)-2),'Correction using CAD'!A:F,5,0)</f>
        <v>71.275000000000006</v>
      </c>
      <c r="F5240">
        <f>VLOOKUP(LEFT(B5240,LEN(B5240)-2),'Correction using CAD'!A:F,6,0)</f>
        <v>49.49999999999995</v>
      </c>
      <c r="G5240">
        <f>VLOOKUP(VALUE(RIGHT(B5240,2)),'XZ coord'!$T$144:$U$149,2,0)</f>
        <v>6.47</v>
      </c>
      <c r="H5240">
        <v>2.4</v>
      </c>
      <c r="I5240">
        <v>0.9</v>
      </c>
      <c r="J5240">
        <f>VLOOKUP(VALUE(RIGHT(B5240,2)),'XZ coord'!$T$144:$V$149,3,0)</f>
        <v>1.95</v>
      </c>
    </row>
    <row r="5241" spans="1:10" x14ac:dyDescent="0.2">
      <c r="A5241">
        <v>6240</v>
      </c>
      <c r="B5241" t="s">
        <v>5255</v>
      </c>
      <c r="C5241" t="s">
        <v>2</v>
      </c>
      <c r="D5241" t="s">
        <v>3596</v>
      </c>
      <c r="E5241">
        <f>VLOOKUP(LEFT(B5241,LEN(B5241)-2),'Correction using CAD'!A:F,5,0)</f>
        <v>71.275000000000006</v>
      </c>
      <c r="F5241">
        <f>VLOOKUP(LEFT(B5241,LEN(B5241)-2),'Correction using CAD'!A:F,6,0)</f>
        <v>49.49999999999995</v>
      </c>
      <c r="G5241">
        <f>VLOOKUP(VALUE(RIGHT(B5241,2)),'XZ coord'!$T$144:$U$149,2,0)</f>
        <v>8.42</v>
      </c>
      <c r="H5241">
        <v>2.4</v>
      </c>
      <c r="I5241">
        <v>0.9</v>
      </c>
      <c r="J5241">
        <f>VLOOKUP(VALUE(RIGHT(B5241,2)),'XZ coord'!$T$144:$V$149,3,0)</f>
        <v>1.95</v>
      </c>
    </row>
    <row r="5242" spans="1:10" x14ac:dyDescent="0.2">
      <c r="A5242">
        <v>6241</v>
      </c>
      <c r="B5242" t="s">
        <v>5256</v>
      </c>
      <c r="C5242" t="s">
        <v>5</v>
      </c>
      <c r="D5242" t="s">
        <v>3596</v>
      </c>
      <c r="E5242">
        <f>VLOOKUP(LEFT(B5242,LEN(B5242)-2),'Correction using CAD'!A:F,5,0)</f>
        <v>71.275000000000006</v>
      </c>
      <c r="F5242">
        <f>VLOOKUP(LEFT(B5242,LEN(B5242)-2),'Correction using CAD'!A:F,6,0)</f>
        <v>49.49999999999995</v>
      </c>
      <c r="G5242">
        <f>VLOOKUP(VALUE(RIGHT(B5242,2)),'XZ coord'!$T$144:$U$149,2,0)</f>
        <v>10.37</v>
      </c>
      <c r="H5242">
        <v>2.4</v>
      </c>
      <c r="I5242">
        <v>0.9</v>
      </c>
      <c r="J5242">
        <f>VLOOKUP(VALUE(RIGHT(B5242,2)),'XZ coord'!$T$144:$V$149,3,0)</f>
        <v>2.1</v>
      </c>
    </row>
    <row r="5243" spans="1:10" x14ac:dyDescent="0.2">
      <c r="A5243">
        <v>6242</v>
      </c>
      <c r="B5243" t="s">
        <v>5257</v>
      </c>
      <c r="C5243" t="s">
        <v>2</v>
      </c>
      <c r="D5243" t="s">
        <v>3596</v>
      </c>
      <c r="E5243">
        <f>VLOOKUP(LEFT(B5243,LEN(B5243)-2),'Correction using CAD'!A:F,5,0)</f>
        <v>71.275000000000006</v>
      </c>
      <c r="F5243">
        <f>VLOOKUP(LEFT(B5243,LEN(B5243)-2),'Correction using CAD'!A:F,6,0)</f>
        <v>50.399999999999949</v>
      </c>
      <c r="G5243">
        <f>VLOOKUP(VALUE(RIGHT(B5243,2)),'XZ coord'!$T$144:$U$149,2,0)</f>
        <v>2.25</v>
      </c>
      <c r="H5243">
        <v>2.4</v>
      </c>
      <c r="I5243">
        <v>0.9</v>
      </c>
      <c r="J5243">
        <f>VLOOKUP(VALUE(RIGHT(B5243,2)),'XZ coord'!$T$144:$V$149,3,0)</f>
        <v>1.97</v>
      </c>
    </row>
    <row r="5244" spans="1:10" x14ac:dyDescent="0.2">
      <c r="A5244">
        <v>6243</v>
      </c>
      <c r="B5244" t="s">
        <v>5258</v>
      </c>
      <c r="C5244" t="s">
        <v>5</v>
      </c>
      <c r="D5244" t="s">
        <v>3596</v>
      </c>
      <c r="E5244">
        <f>VLOOKUP(LEFT(B5244,LEN(B5244)-2),'Correction using CAD'!A:F,5,0)</f>
        <v>71.275000000000006</v>
      </c>
      <c r="F5244">
        <f>VLOOKUP(LEFT(B5244,LEN(B5244)-2),'Correction using CAD'!A:F,6,0)</f>
        <v>50.399999999999949</v>
      </c>
      <c r="G5244">
        <f>VLOOKUP(VALUE(RIGHT(B5244,2)),'XZ coord'!$T$144:$U$149,2,0)</f>
        <v>4.22</v>
      </c>
      <c r="H5244">
        <v>2.4</v>
      </c>
      <c r="I5244">
        <v>0.9</v>
      </c>
      <c r="J5244">
        <f>VLOOKUP(VALUE(RIGHT(B5244,2)),'XZ coord'!$T$144:$V$149,3,0)</f>
        <v>2.25</v>
      </c>
    </row>
    <row r="5245" spans="1:10" x14ac:dyDescent="0.2">
      <c r="A5245">
        <v>6244</v>
      </c>
      <c r="B5245" t="s">
        <v>5259</v>
      </c>
      <c r="C5245" t="s">
        <v>2</v>
      </c>
      <c r="D5245" t="s">
        <v>3596</v>
      </c>
      <c r="E5245">
        <f>VLOOKUP(LEFT(B5245,LEN(B5245)-2),'Correction using CAD'!A:F,5,0)</f>
        <v>71.275000000000006</v>
      </c>
      <c r="F5245">
        <f>VLOOKUP(LEFT(B5245,LEN(B5245)-2),'Correction using CAD'!A:F,6,0)</f>
        <v>50.399999999999949</v>
      </c>
      <c r="G5245">
        <f>VLOOKUP(VALUE(RIGHT(B5245,2)),'XZ coord'!$T$144:$U$149,2,0)</f>
        <v>6.47</v>
      </c>
      <c r="H5245">
        <v>2.4</v>
      </c>
      <c r="I5245">
        <v>0.9</v>
      </c>
      <c r="J5245">
        <f>VLOOKUP(VALUE(RIGHT(B5245,2)),'XZ coord'!$T$144:$V$149,3,0)</f>
        <v>1.95</v>
      </c>
    </row>
    <row r="5246" spans="1:10" x14ac:dyDescent="0.2">
      <c r="A5246">
        <v>6245</v>
      </c>
      <c r="B5246" t="s">
        <v>5260</v>
      </c>
      <c r="C5246" t="s">
        <v>2</v>
      </c>
      <c r="D5246" t="s">
        <v>3596</v>
      </c>
      <c r="E5246">
        <f>VLOOKUP(LEFT(B5246,LEN(B5246)-2),'Correction using CAD'!A:F,5,0)</f>
        <v>71.275000000000006</v>
      </c>
      <c r="F5246">
        <f>VLOOKUP(LEFT(B5246,LEN(B5246)-2),'Correction using CAD'!A:F,6,0)</f>
        <v>50.399999999999949</v>
      </c>
      <c r="G5246">
        <f>VLOOKUP(VALUE(RIGHT(B5246,2)),'XZ coord'!$T$144:$U$149,2,0)</f>
        <v>8.42</v>
      </c>
      <c r="H5246">
        <v>2.4</v>
      </c>
      <c r="I5246">
        <v>0.9</v>
      </c>
      <c r="J5246">
        <f>VLOOKUP(VALUE(RIGHT(B5246,2)),'XZ coord'!$T$144:$V$149,3,0)</f>
        <v>1.95</v>
      </c>
    </row>
    <row r="5247" spans="1:10" x14ac:dyDescent="0.2">
      <c r="A5247">
        <v>6246</v>
      </c>
      <c r="B5247" t="s">
        <v>5261</v>
      </c>
      <c r="C5247" t="s">
        <v>5</v>
      </c>
      <c r="D5247" t="s">
        <v>3596</v>
      </c>
      <c r="E5247">
        <f>VLOOKUP(LEFT(B5247,LEN(B5247)-2),'Correction using CAD'!A:F,5,0)</f>
        <v>71.275000000000006</v>
      </c>
      <c r="F5247">
        <f>VLOOKUP(LEFT(B5247,LEN(B5247)-2),'Correction using CAD'!A:F,6,0)</f>
        <v>50.399999999999949</v>
      </c>
      <c r="G5247">
        <f>VLOOKUP(VALUE(RIGHT(B5247,2)),'XZ coord'!$T$144:$U$149,2,0)</f>
        <v>10.37</v>
      </c>
      <c r="H5247">
        <v>2.4</v>
      </c>
      <c r="I5247">
        <v>0.9</v>
      </c>
      <c r="J5247">
        <f>VLOOKUP(VALUE(RIGHT(B5247,2)),'XZ coord'!$T$144:$V$149,3,0)</f>
        <v>2.1</v>
      </c>
    </row>
    <row r="5248" spans="1:10" x14ac:dyDescent="0.2">
      <c r="A5248">
        <v>6247</v>
      </c>
      <c r="B5248" t="s">
        <v>5262</v>
      </c>
      <c r="C5248" t="s">
        <v>2</v>
      </c>
      <c r="D5248" t="s">
        <v>3596</v>
      </c>
      <c r="E5248">
        <f>VLOOKUP(LEFT(B5248,LEN(B5248)-2),'Correction using CAD'!A:F,5,0)</f>
        <v>71.275000000000006</v>
      </c>
      <c r="F5248">
        <f>VLOOKUP(LEFT(B5248,LEN(B5248)-2),'Correction using CAD'!A:F,6,0)</f>
        <v>51.299999999999947</v>
      </c>
      <c r="G5248">
        <f>VLOOKUP(VALUE(RIGHT(B5248,2)),'XZ coord'!$T$144:$U$149,2,0)</f>
        <v>2.25</v>
      </c>
      <c r="H5248">
        <v>2.4</v>
      </c>
      <c r="I5248">
        <v>0.9</v>
      </c>
      <c r="J5248">
        <f>VLOOKUP(VALUE(RIGHT(B5248,2)),'XZ coord'!$T$144:$V$149,3,0)</f>
        <v>1.97</v>
      </c>
    </row>
    <row r="5249" spans="1:10" x14ac:dyDescent="0.2">
      <c r="A5249">
        <v>6248</v>
      </c>
      <c r="B5249" t="s">
        <v>5263</v>
      </c>
      <c r="C5249" t="s">
        <v>5</v>
      </c>
      <c r="D5249" t="s">
        <v>3596</v>
      </c>
      <c r="E5249">
        <f>VLOOKUP(LEFT(B5249,LEN(B5249)-2),'Correction using CAD'!A:F,5,0)</f>
        <v>71.275000000000006</v>
      </c>
      <c r="F5249">
        <f>VLOOKUP(LEFT(B5249,LEN(B5249)-2),'Correction using CAD'!A:F,6,0)</f>
        <v>51.299999999999947</v>
      </c>
      <c r="G5249">
        <f>VLOOKUP(VALUE(RIGHT(B5249,2)),'XZ coord'!$T$144:$U$149,2,0)</f>
        <v>4.22</v>
      </c>
      <c r="H5249">
        <v>2.4</v>
      </c>
      <c r="I5249">
        <v>0.9</v>
      </c>
      <c r="J5249">
        <f>VLOOKUP(VALUE(RIGHT(B5249,2)),'XZ coord'!$T$144:$V$149,3,0)</f>
        <v>2.25</v>
      </c>
    </row>
    <row r="5250" spans="1:10" x14ac:dyDescent="0.2">
      <c r="A5250">
        <v>6249</v>
      </c>
      <c r="B5250" t="s">
        <v>5264</v>
      </c>
      <c r="C5250" t="s">
        <v>2</v>
      </c>
      <c r="D5250" t="s">
        <v>3596</v>
      </c>
      <c r="E5250">
        <f>VLOOKUP(LEFT(B5250,LEN(B5250)-2),'Correction using CAD'!A:F,5,0)</f>
        <v>71.275000000000006</v>
      </c>
      <c r="F5250">
        <f>VLOOKUP(LEFT(B5250,LEN(B5250)-2),'Correction using CAD'!A:F,6,0)</f>
        <v>51.299999999999947</v>
      </c>
      <c r="G5250">
        <f>VLOOKUP(VALUE(RIGHT(B5250,2)),'XZ coord'!$T$144:$U$149,2,0)</f>
        <v>6.47</v>
      </c>
      <c r="H5250">
        <v>2.4</v>
      </c>
      <c r="I5250">
        <v>0.9</v>
      </c>
      <c r="J5250">
        <f>VLOOKUP(VALUE(RIGHT(B5250,2)),'XZ coord'!$T$144:$V$149,3,0)</f>
        <v>1.95</v>
      </c>
    </row>
    <row r="5251" spans="1:10" x14ac:dyDescent="0.2">
      <c r="A5251">
        <v>6250</v>
      </c>
      <c r="B5251" t="s">
        <v>5265</v>
      </c>
      <c r="C5251" t="s">
        <v>2</v>
      </c>
      <c r="D5251" t="s">
        <v>3596</v>
      </c>
      <c r="E5251">
        <f>VLOOKUP(LEFT(B5251,LEN(B5251)-2),'Correction using CAD'!A:F,5,0)</f>
        <v>71.275000000000006</v>
      </c>
      <c r="F5251">
        <f>VLOOKUP(LEFT(B5251,LEN(B5251)-2),'Correction using CAD'!A:F,6,0)</f>
        <v>51.299999999999947</v>
      </c>
      <c r="G5251">
        <f>VLOOKUP(VALUE(RIGHT(B5251,2)),'XZ coord'!$T$144:$U$149,2,0)</f>
        <v>8.42</v>
      </c>
      <c r="H5251">
        <v>2.4</v>
      </c>
      <c r="I5251">
        <v>0.9</v>
      </c>
      <c r="J5251">
        <f>VLOOKUP(VALUE(RIGHT(B5251,2)),'XZ coord'!$T$144:$V$149,3,0)</f>
        <v>1.95</v>
      </c>
    </row>
    <row r="5252" spans="1:10" x14ac:dyDescent="0.2">
      <c r="A5252">
        <v>6251</v>
      </c>
      <c r="B5252" t="s">
        <v>5266</v>
      </c>
      <c r="C5252" t="s">
        <v>5</v>
      </c>
      <c r="D5252" t="s">
        <v>3596</v>
      </c>
      <c r="E5252">
        <f>VLOOKUP(LEFT(B5252,LEN(B5252)-2),'Correction using CAD'!A:F,5,0)</f>
        <v>71.275000000000006</v>
      </c>
      <c r="F5252">
        <f>VLOOKUP(LEFT(B5252,LEN(B5252)-2),'Correction using CAD'!A:F,6,0)</f>
        <v>51.299999999999947</v>
      </c>
      <c r="G5252">
        <f>VLOOKUP(VALUE(RIGHT(B5252,2)),'XZ coord'!$T$144:$U$149,2,0)</f>
        <v>10.37</v>
      </c>
      <c r="H5252">
        <v>2.4</v>
      </c>
      <c r="I5252">
        <v>0.9</v>
      </c>
      <c r="J5252">
        <f>VLOOKUP(VALUE(RIGHT(B5252,2)),'XZ coord'!$T$144:$V$149,3,0)</f>
        <v>2.1</v>
      </c>
    </row>
    <row r="5253" spans="1:10" x14ac:dyDescent="0.2">
      <c r="A5253">
        <v>6252</v>
      </c>
      <c r="B5253" t="s">
        <v>5267</v>
      </c>
      <c r="C5253" t="s">
        <v>2</v>
      </c>
      <c r="D5253" t="s">
        <v>3596</v>
      </c>
      <c r="E5253">
        <f>VLOOKUP(LEFT(B5253,LEN(B5253)-2),'Correction using CAD'!A:F,5,0)</f>
        <v>71.275000000000006</v>
      </c>
      <c r="F5253">
        <f>VLOOKUP(LEFT(B5253,LEN(B5253)-2),'Correction using CAD'!A:F,6,0)</f>
        <v>52.199999999999946</v>
      </c>
      <c r="G5253">
        <f>VLOOKUP(VALUE(RIGHT(B5253,2)),'XZ coord'!$T$144:$U$149,2,0)</f>
        <v>2.25</v>
      </c>
      <c r="H5253">
        <v>2.4</v>
      </c>
      <c r="I5253">
        <v>0.9</v>
      </c>
      <c r="J5253">
        <f>VLOOKUP(VALUE(RIGHT(B5253,2)),'XZ coord'!$T$144:$V$149,3,0)</f>
        <v>1.97</v>
      </c>
    </row>
    <row r="5254" spans="1:10" x14ac:dyDescent="0.2">
      <c r="A5254">
        <v>6253</v>
      </c>
      <c r="B5254" t="s">
        <v>5268</v>
      </c>
      <c r="C5254" t="s">
        <v>5</v>
      </c>
      <c r="D5254" t="s">
        <v>3596</v>
      </c>
      <c r="E5254">
        <f>VLOOKUP(LEFT(B5254,LEN(B5254)-2),'Correction using CAD'!A:F,5,0)</f>
        <v>71.275000000000006</v>
      </c>
      <c r="F5254">
        <f>VLOOKUP(LEFT(B5254,LEN(B5254)-2),'Correction using CAD'!A:F,6,0)</f>
        <v>52.199999999999946</v>
      </c>
      <c r="G5254">
        <f>VLOOKUP(VALUE(RIGHT(B5254,2)),'XZ coord'!$T$144:$U$149,2,0)</f>
        <v>4.22</v>
      </c>
      <c r="H5254">
        <v>2.4</v>
      </c>
      <c r="I5254">
        <v>0.9</v>
      </c>
      <c r="J5254">
        <f>VLOOKUP(VALUE(RIGHT(B5254,2)),'XZ coord'!$T$144:$V$149,3,0)</f>
        <v>2.25</v>
      </c>
    </row>
    <row r="5255" spans="1:10" x14ac:dyDescent="0.2">
      <c r="A5255">
        <v>6254</v>
      </c>
      <c r="B5255" t="s">
        <v>5269</v>
      </c>
      <c r="C5255" t="s">
        <v>2</v>
      </c>
      <c r="D5255" t="s">
        <v>3596</v>
      </c>
      <c r="E5255">
        <f>VLOOKUP(LEFT(B5255,LEN(B5255)-2),'Correction using CAD'!A:F,5,0)</f>
        <v>71.275000000000006</v>
      </c>
      <c r="F5255">
        <f>VLOOKUP(LEFT(B5255,LEN(B5255)-2),'Correction using CAD'!A:F,6,0)</f>
        <v>52.199999999999946</v>
      </c>
      <c r="G5255">
        <f>VLOOKUP(VALUE(RIGHT(B5255,2)),'XZ coord'!$T$144:$U$149,2,0)</f>
        <v>6.47</v>
      </c>
      <c r="H5255">
        <v>2.4</v>
      </c>
      <c r="I5255">
        <v>0.9</v>
      </c>
      <c r="J5255">
        <f>VLOOKUP(VALUE(RIGHT(B5255,2)),'XZ coord'!$T$144:$V$149,3,0)</f>
        <v>1.95</v>
      </c>
    </row>
    <row r="5256" spans="1:10" x14ac:dyDescent="0.2">
      <c r="A5256">
        <v>6255</v>
      </c>
      <c r="B5256" t="s">
        <v>5270</v>
      </c>
      <c r="C5256" t="s">
        <v>2</v>
      </c>
      <c r="D5256" t="s">
        <v>3596</v>
      </c>
      <c r="E5256">
        <f>VLOOKUP(LEFT(B5256,LEN(B5256)-2),'Correction using CAD'!A:F,5,0)</f>
        <v>71.275000000000006</v>
      </c>
      <c r="F5256">
        <f>VLOOKUP(LEFT(B5256,LEN(B5256)-2),'Correction using CAD'!A:F,6,0)</f>
        <v>52.199999999999946</v>
      </c>
      <c r="G5256">
        <f>VLOOKUP(VALUE(RIGHT(B5256,2)),'XZ coord'!$T$144:$U$149,2,0)</f>
        <v>8.42</v>
      </c>
      <c r="H5256">
        <v>2.4</v>
      </c>
      <c r="I5256">
        <v>0.9</v>
      </c>
      <c r="J5256">
        <f>VLOOKUP(VALUE(RIGHT(B5256,2)),'XZ coord'!$T$144:$V$149,3,0)</f>
        <v>1.95</v>
      </c>
    </row>
    <row r="5257" spans="1:10" x14ac:dyDescent="0.2">
      <c r="A5257">
        <v>6256</v>
      </c>
      <c r="B5257" t="s">
        <v>5271</v>
      </c>
      <c r="C5257" t="s">
        <v>5</v>
      </c>
      <c r="D5257" t="s">
        <v>3596</v>
      </c>
      <c r="E5257">
        <f>VLOOKUP(LEFT(B5257,LEN(B5257)-2),'Correction using CAD'!A:F,5,0)</f>
        <v>71.275000000000006</v>
      </c>
      <c r="F5257">
        <f>VLOOKUP(LEFT(B5257,LEN(B5257)-2),'Correction using CAD'!A:F,6,0)</f>
        <v>52.199999999999946</v>
      </c>
      <c r="G5257">
        <f>VLOOKUP(VALUE(RIGHT(B5257,2)),'XZ coord'!$T$144:$U$149,2,0)</f>
        <v>10.37</v>
      </c>
      <c r="H5257">
        <v>2.4</v>
      </c>
      <c r="I5257">
        <v>0.9</v>
      </c>
      <c r="J5257">
        <f>VLOOKUP(VALUE(RIGHT(B5257,2)),'XZ coord'!$T$144:$V$149,3,0)</f>
        <v>2.1</v>
      </c>
    </row>
    <row r="5258" spans="1:10" x14ac:dyDescent="0.2">
      <c r="A5258">
        <v>6257</v>
      </c>
      <c r="B5258" t="s">
        <v>5272</v>
      </c>
      <c r="C5258" t="s">
        <v>2</v>
      </c>
      <c r="D5258" t="s">
        <v>3596</v>
      </c>
      <c r="E5258">
        <f>VLOOKUP(LEFT(B5258,LEN(B5258)-2),'Correction using CAD'!A:F,5,0)</f>
        <v>68.575000000000003</v>
      </c>
      <c r="F5258">
        <f>VLOOKUP(LEFT(B5258,LEN(B5258)-2),'Correction using CAD'!A:F,6,0)</f>
        <v>53.099999999999945</v>
      </c>
      <c r="G5258">
        <f>VLOOKUP(VALUE(RIGHT(B5258,2)),'XZ coord'!$T$144:$U$149,2,0)</f>
        <v>2.25</v>
      </c>
      <c r="H5258">
        <v>2.4</v>
      </c>
      <c r="I5258">
        <v>0.9</v>
      </c>
      <c r="J5258">
        <f>VLOOKUP(VALUE(RIGHT(B5258,2)),'XZ coord'!$T$144:$V$149,3,0)</f>
        <v>1.97</v>
      </c>
    </row>
    <row r="5259" spans="1:10" x14ac:dyDescent="0.2">
      <c r="A5259">
        <v>6258</v>
      </c>
      <c r="B5259" t="s">
        <v>5273</v>
      </c>
      <c r="C5259" t="s">
        <v>5</v>
      </c>
      <c r="D5259" t="s">
        <v>3596</v>
      </c>
      <c r="E5259">
        <f>VLOOKUP(LEFT(B5259,LEN(B5259)-2),'Correction using CAD'!A:F,5,0)</f>
        <v>68.575000000000003</v>
      </c>
      <c r="F5259">
        <f>VLOOKUP(LEFT(B5259,LEN(B5259)-2),'Correction using CAD'!A:F,6,0)</f>
        <v>53.099999999999945</v>
      </c>
      <c r="G5259">
        <f>VLOOKUP(VALUE(RIGHT(B5259,2)),'XZ coord'!$T$144:$U$149,2,0)</f>
        <v>4.22</v>
      </c>
      <c r="H5259">
        <v>2.4</v>
      </c>
      <c r="I5259">
        <v>0.9</v>
      </c>
      <c r="J5259">
        <f>VLOOKUP(VALUE(RIGHT(B5259,2)),'XZ coord'!$T$144:$V$149,3,0)</f>
        <v>2.25</v>
      </c>
    </row>
    <row r="5260" spans="1:10" x14ac:dyDescent="0.2">
      <c r="A5260">
        <v>6259</v>
      </c>
      <c r="B5260" t="s">
        <v>5274</v>
      </c>
      <c r="C5260" t="s">
        <v>2</v>
      </c>
      <c r="D5260" t="s">
        <v>3596</v>
      </c>
      <c r="E5260">
        <f>VLOOKUP(LEFT(B5260,LEN(B5260)-2),'Correction using CAD'!A:F,5,0)</f>
        <v>68.575000000000003</v>
      </c>
      <c r="F5260">
        <f>VLOOKUP(LEFT(B5260,LEN(B5260)-2),'Correction using CAD'!A:F,6,0)</f>
        <v>53.099999999999945</v>
      </c>
      <c r="G5260">
        <f>VLOOKUP(VALUE(RIGHT(B5260,2)),'XZ coord'!$T$144:$U$149,2,0)</f>
        <v>6.47</v>
      </c>
      <c r="H5260">
        <v>2.4</v>
      </c>
      <c r="I5260">
        <v>0.9</v>
      </c>
      <c r="J5260">
        <f>VLOOKUP(VALUE(RIGHT(B5260,2)),'XZ coord'!$T$144:$V$149,3,0)</f>
        <v>1.95</v>
      </c>
    </row>
    <row r="5261" spans="1:10" x14ac:dyDescent="0.2">
      <c r="A5261">
        <v>6260</v>
      </c>
      <c r="B5261" t="s">
        <v>5275</v>
      </c>
      <c r="C5261" t="s">
        <v>2</v>
      </c>
      <c r="D5261" t="s">
        <v>3596</v>
      </c>
      <c r="E5261">
        <f>VLOOKUP(LEFT(B5261,LEN(B5261)-2),'Correction using CAD'!A:F,5,0)</f>
        <v>68.575000000000003</v>
      </c>
      <c r="F5261">
        <f>VLOOKUP(LEFT(B5261,LEN(B5261)-2),'Correction using CAD'!A:F,6,0)</f>
        <v>53.099999999999945</v>
      </c>
      <c r="G5261">
        <f>VLOOKUP(VALUE(RIGHT(B5261,2)),'XZ coord'!$T$144:$U$149,2,0)</f>
        <v>8.42</v>
      </c>
      <c r="H5261">
        <v>2.4</v>
      </c>
      <c r="I5261">
        <v>0.9</v>
      </c>
      <c r="J5261">
        <f>VLOOKUP(VALUE(RIGHT(B5261,2)),'XZ coord'!$T$144:$V$149,3,0)</f>
        <v>1.95</v>
      </c>
    </row>
    <row r="5262" spans="1:10" x14ac:dyDescent="0.2">
      <c r="A5262">
        <v>6261</v>
      </c>
      <c r="B5262" t="s">
        <v>5276</v>
      </c>
      <c r="C5262" t="s">
        <v>2</v>
      </c>
      <c r="D5262" t="s">
        <v>3596</v>
      </c>
      <c r="E5262">
        <f>VLOOKUP(LEFT(B5262,LEN(B5262)-2),'Correction using CAD'!A:F,5,0)</f>
        <v>68.575000000000003</v>
      </c>
      <c r="F5262">
        <f>VLOOKUP(LEFT(B5262,LEN(B5262)-2),'Correction using CAD'!A:F,6,0)</f>
        <v>53.099999999999945</v>
      </c>
      <c r="G5262">
        <f>VLOOKUP(VALUE(RIGHT(B5262,2)),'XZ coord'!$T$144:$U$149,2,0)</f>
        <v>10.37</v>
      </c>
      <c r="H5262">
        <v>2.4</v>
      </c>
      <c r="I5262">
        <v>0.9</v>
      </c>
      <c r="J5262">
        <f>VLOOKUP(VALUE(RIGHT(B5262,2)),'XZ coord'!$T$144:$V$149,3,0)</f>
        <v>2.1</v>
      </c>
    </row>
    <row r="5263" spans="1:10" x14ac:dyDescent="0.2">
      <c r="A5263">
        <v>6262</v>
      </c>
      <c r="B5263" t="s">
        <v>5277</v>
      </c>
      <c r="C5263" t="s">
        <v>2</v>
      </c>
      <c r="D5263" t="s">
        <v>3596</v>
      </c>
      <c r="E5263">
        <f>VLOOKUP(LEFT(B5263,LEN(B5263)-2),'Correction using CAD'!A:F,5,0)</f>
        <v>68.575000000000003</v>
      </c>
      <c r="F5263">
        <f>VLOOKUP(LEFT(B5263,LEN(B5263)-2),'Correction using CAD'!A:F,6,0)</f>
        <v>53.999999999999943</v>
      </c>
      <c r="G5263">
        <f>VLOOKUP(VALUE(RIGHT(B5263,2)),'XZ coord'!$T$144:$U$149,2,0)</f>
        <v>2.25</v>
      </c>
      <c r="H5263">
        <v>2.4</v>
      </c>
      <c r="I5263">
        <v>0.9</v>
      </c>
      <c r="J5263">
        <f>VLOOKUP(VALUE(RIGHT(B5263,2)),'XZ coord'!$T$144:$V$149,3,0)</f>
        <v>1.97</v>
      </c>
    </row>
    <row r="5264" spans="1:10" x14ac:dyDescent="0.2">
      <c r="A5264">
        <v>6263</v>
      </c>
      <c r="B5264" t="s">
        <v>5278</v>
      </c>
      <c r="C5264" t="s">
        <v>5</v>
      </c>
      <c r="D5264" t="s">
        <v>3596</v>
      </c>
      <c r="E5264">
        <f>VLOOKUP(LEFT(B5264,LEN(B5264)-2),'Correction using CAD'!A:F,5,0)</f>
        <v>68.575000000000003</v>
      </c>
      <c r="F5264">
        <f>VLOOKUP(LEFT(B5264,LEN(B5264)-2),'Correction using CAD'!A:F,6,0)</f>
        <v>53.999999999999943</v>
      </c>
      <c r="G5264">
        <f>VLOOKUP(VALUE(RIGHT(B5264,2)),'XZ coord'!$T$144:$U$149,2,0)</f>
        <v>4.22</v>
      </c>
      <c r="H5264">
        <v>2.4</v>
      </c>
      <c r="I5264">
        <v>0.9</v>
      </c>
      <c r="J5264">
        <f>VLOOKUP(VALUE(RIGHT(B5264,2)),'XZ coord'!$T$144:$V$149,3,0)</f>
        <v>2.25</v>
      </c>
    </row>
    <row r="5265" spans="1:10" x14ac:dyDescent="0.2">
      <c r="A5265">
        <v>6264</v>
      </c>
      <c r="B5265" t="s">
        <v>5279</v>
      </c>
      <c r="C5265" t="s">
        <v>2</v>
      </c>
      <c r="D5265" t="s">
        <v>3596</v>
      </c>
      <c r="E5265">
        <f>VLOOKUP(LEFT(B5265,LEN(B5265)-2),'Correction using CAD'!A:F,5,0)</f>
        <v>68.575000000000003</v>
      </c>
      <c r="F5265">
        <f>VLOOKUP(LEFT(B5265,LEN(B5265)-2),'Correction using CAD'!A:F,6,0)</f>
        <v>53.999999999999943</v>
      </c>
      <c r="G5265">
        <f>VLOOKUP(VALUE(RIGHT(B5265,2)),'XZ coord'!$T$144:$U$149,2,0)</f>
        <v>6.47</v>
      </c>
      <c r="H5265">
        <v>2.4</v>
      </c>
      <c r="I5265">
        <v>0.9</v>
      </c>
      <c r="J5265">
        <f>VLOOKUP(VALUE(RIGHT(B5265,2)),'XZ coord'!$T$144:$V$149,3,0)</f>
        <v>1.95</v>
      </c>
    </row>
    <row r="5266" spans="1:10" x14ac:dyDescent="0.2">
      <c r="A5266">
        <v>6265</v>
      </c>
      <c r="B5266" t="s">
        <v>5280</v>
      </c>
      <c r="C5266" t="s">
        <v>2</v>
      </c>
      <c r="D5266" t="s">
        <v>3596</v>
      </c>
      <c r="E5266">
        <f>VLOOKUP(LEFT(B5266,LEN(B5266)-2),'Correction using CAD'!A:F,5,0)</f>
        <v>68.575000000000003</v>
      </c>
      <c r="F5266">
        <f>VLOOKUP(LEFT(B5266,LEN(B5266)-2),'Correction using CAD'!A:F,6,0)</f>
        <v>53.999999999999943</v>
      </c>
      <c r="G5266">
        <f>VLOOKUP(VALUE(RIGHT(B5266,2)),'XZ coord'!$T$144:$U$149,2,0)</f>
        <v>8.42</v>
      </c>
      <c r="H5266">
        <v>2.4</v>
      </c>
      <c r="I5266">
        <v>0.9</v>
      </c>
      <c r="J5266">
        <f>VLOOKUP(VALUE(RIGHT(B5266,2)),'XZ coord'!$T$144:$V$149,3,0)</f>
        <v>1.95</v>
      </c>
    </row>
    <row r="5267" spans="1:10" x14ac:dyDescent="0.2">
      <c r="A5267">
        <v>6266</v>
      </c>
      <c r="B5267" t="s">
        <v>5281</v>
      </c>
      <c r="C5267" t="s">
        <v>5</v>
      </c>
      <c r="D5267" t="s">
        <v>3596</v>
      </c>
      <c r="E5267">
        <f>VLOOKUP(LEFT(B5267,LEN(B5267)-2),'Correction using CAD'!A:F,5,0)</f>
        <v>68.575000000000003</v>
      </c>
      <c r="F5267">
        <f>VLOOKUP(LEFT(B5267,LEN(B5267)-2),'Correction using CAD'!A:F,6,0)</f>
        <v>53.999999999999943</v>
      </c>
      <c r="G5267">
        <f>VLOOKUP(VALUE(RIGHT(B5267,2)),'XZ coord'!$T$144:$U$149,2,0)</f>
        <v>10.37</v>
      </c>
      <c r="H5267">
        <v>2.4</v>
      </c>
      <c r="I5267">
        <v>0.9</v>
      </c>
      <c r="J5267">
        <f>VLOOKUP(VALUE(RIGHT(B5267,2)),'XZ coord'!$T$144:$V$149,3,0)</f>
        <v>2.1</v>
      </c>
    </row>
    <row r="5268" spans="1:10" x14ac:dyDescent="0.2">
      <c r="A5268">
        <v>6267</v>
      </c>
      <c r="B5268" t="s">
        <v>5282</v>
      </c>
      <c r="C5268" t="s">
        <v>2</v>
      </c>
      <c r="D5268" t="s">
        <v>3596</v>
      </c>
      <c r="E5268">
        <f>VLOOKUP(LEFT(B5268,LEN(B5268)-2),'Correction using CAD'!A:F,5,0)</f>
        <v>68.575000000000003</v>
      </c>
      <c r="F5268">
        <f>VLOOKUP(LEFT(B5268,LEN(B5268)-2),'Correction using CAD'!A:F,6,0)</f>
        <v>54.899999999999942</v>
      </c>
      <c r="G5268">
        <f>VLOOKUP(VALUE(RIGHT(B5268,2)),'XZ coord'!$T$144:$U$149,2,0)</f>
        <v>2.25</v>
      </c>
      <c r="H5268">
        <v>2.4</v>
      </c>
      <c r="I5268">
        <v>0.9</v>
      </c>
      <c r="J5268">
        <f>VLOOKUP(VALUE(RIGHT(B5268,2)),'XZ coord'!$T$144:$V$149,3,0)</f>
        <v>1.97</v>
      </c>
    </row>
    <row r="5269" spans="1:10" x14ac:dyDescent="0.2">
      <c r="A5269">
        <v>6268</v>
      </c>
      <c r="B5269" t="s">
        <v>5283</v>
      </c>
      <c r="C5269" t="s">
        <v>5</v>
      </c>
      <c r="D5269" t="s">
        <v>3596</v>
      </c>
      <c r="E5269">
        <f>VLOOKUP(LEFT(B5269,LEN(B5269)-2),'Correction using CAD'!A:F,5,0)</f>
        <v>68.575000000000003</v>
      </c>
      <c r="F5269">
        <f>VLOOKUP(LEFT(B5269,LEN(B5269)-2),'Correction using CAD'!A:F,6,0)</f>
        <v>54.899999999999942</v>
      </c>
      <c r="G5269">
        <f>VLOOKUP(VALUE(RIGHT(B5269,2)),'XZ coord'!$T$144:$U$149,2,0)</f>
        <v>4.22</v>
      </c>
      <c r="H5269">
        <v>2.4</v>
      </c>
      <c r="I5269">
        <v>0.9</v>
      </c>
      <c r="J5269">
        <f>VLOOKUP(VALUE(RIGHT(B5269,2)),'XZ coord'!$T$144:$V$149,3,0)</f>
        <v>2.25</v>
      </c>
    </row>
    <row r="5270" spans="1:10" x14ac:dyDescent="0.2">
      <c r="A5270">
        <v>6269</v>
      </c>
      <c r="B5270" t="s">
        <v>5284</v>
      </c>
      <c r="C5270" t="s">
        <v>2</v>
      </c>
      <c r="D5270" t="s">
        <v>3596</v>
      </c>
      <c r="E5270">
        <f>VLOOKUP(LEFT(B5270,LEN(B5270)-2),'Correction using CAD'!A:F,5,0)</f>
        <v>68.575000000000003</v>
      </c>
      <c r="F5270">
        <f>VLOOKUP(LEFT(B5270,LEN(B5270)-2),'Correction using CAD'!A:F,6,0)</f>
        <v>54.899999999999942</v>
      </c>
      <c r="G5270">
        <f>VLOOKUP(VALUE(RIGHT(B5270,2)),'XZ coord'!$T$144:$U$149,2,0)</f>
        <v>6.47</v>
      </c>
      <c r="H5270">
        <v>2.4</v>
      </c>
      <c r="I5270">
        <v>0.9</v>
      </c>
      <c r="J5270">
        <f>VLOOKUP(VALUE(RIGHT(B5270,2)),'XZ coord'!$T$144:$V$149,3,0)</f>
        <v>1.95</v>
      </c>
    </row>
    <row r="5271" spans="1:10" x14ac:dyDescent="0.2">
      <c r="A5271">
        <v>6270</v>
      </c>
      <c r="B5271" t="s">
        <v>5285</v>
      </c>
      <c r="C5271" t="s">
        <v>2</v>
      </c>
      <c r="D5271" t="s">
        <v>3596</v>
      </c>
      <c r="E5271">
        <f>VLOOKUP(LEFT(B5271,LEN(B5271)-2),'Correction using CAD'!A:F,5,0)</f>
        <v>68.575000000000003</v>
      </c>
      <c r="F5271">
        <f>VLOOKUP(LEFT(B5271,LEN(B5271)-2),'Correction using CAD'!A:F,6,0)</f>
        <v>54.899999999999942</v>
      </c>
      <c r="G5271">
        <f>VLOOKUP(VALUE(RIGHT(B5271,2)),'XZ coord'!$T$144:$U$149,2,0)</f>
        <v>8.42</v>
      </c>
      <c r="H5271">
        <v>2.4</v>
      </c>
      <c r="I5271">
        <v>0.9</v>
      </c>
      <c r="J5271">
        <f>VLOOKUP(VALUE(RIGHT(B5271,2)),'XZ coord'!$T$144:$V$149,3,0)</f>
        <v>1.95</v>
      </c>
    </row>
    <row r="5272" spans="1:10" x14ac:dyDescent="0.2">
      <c r="A5272">
        <v>6271</v>
      </c>
      <c r="B5272" t="s">
        <v>5286</v>
      </c>
      <c r="C5272" t="s">
        <v>5</v>
      </c>
      <c r="D5272" t="s">
        <v>3596</v>
      </c>
      <c r="E5272">
        <f>VLOOKUP(LEFT(B5272,LEN(B5272)-2),'Correction using CAD'!A:F,5,0)</f>
        <v>68.575000000000003</v>
      </c>
      <c r="F5272">
        <f>VLOOKUP(LEFT(B5272,LEN(B5272)-2),'Correction using CAD'!A:F,6,0)</f>
        <v>54.899999999999942</v>
      </c>
      <c r="G5272">
        <f>VLOOKUP(VALUE(RIGHT(B5272,2)),'XZ coord'!$T$144:$U$149,2,0)</f>
        <v>10.37</v>
      </c>
      <c r="H5272">
        <v>2.4</v>
      </c>
      <c r="I5272">
        <v>0.9</v>
      </c>
      <c r="J5272">
        <f>VLOOKUP(VALUE(RIGHT(B5272,2)),'XZ coord'!$T$144:$V$149,3,0)</f>
        <v>2.1</v>
      </c>
    </row>
    <row r="5273" spans="1:10" x14ac:dyDescent="0.2">
      <c r="A5273">
        <v>6272</v>
      </c>
      <c r="B5273" t="s">
        <v>5287</v>
      </c>
      <c r="C5273" t="s">
        <v>2</v>
      </c>
      <c r="D5273" t="s">
        <v>3596</v>
      </c>
      <c r="E5273">
        <f>VLOOKUP(LEFT(B5273,LEN(B5273)-2),'Correction using CAD'!A:F,5,0)</f>
        <v>68.575000000000003</v>
      </c>
      <c r="F5273">
        <f>VLOOKUP(LEFT(B5273,LEN(B5273)-2),'Correction using CAD'!A:F,6,0)</f>
        <v>55.79999999999994</v>
      </c>
      <c r="G5273">
        <f>VLOOKUP(VALUE(RIGHT(B5273,2)),'XZ coord'!$T$144:$U$149,2,0)</f>
        <v>2.25</v>
      </c>
      <c r="H5273">
        <v>2.4</v>
      </c>
      <c r="I5273">
        <v>0.9</v>
      </c>
      <c r="J5273">
        <f>VLOOKUP(VALUE(RIGHT(B5273,2)),'XZ coord'!$T$144:$V$149,3,0)</f>
        <v>1.97</v>
      </c>
    </row>
    <row r="5274" spans="1:10" x14ac:dyDescent="0.2">
      <c r="A5274">
        <v>6273</v>
      </c>
      <c r="B5274" t="s">
        <v>5288</v>
      </c>
      <c r="C5274" t="s">
        <v>5</v>
      </c>
      <c r="D5274" t="s">
        <v>3596</v>
      </c>
      <c r="E5274">
        <f>VLOOKUP(LEFT(B5274,LEN(B5274)-2),'Correction using CAD'!A:F,5,0)</f>
        <v>68.575000000000003</v>
      </c>
      <c r="F5274">
        <f>VLOOKUP(LEFT(B5274,LEN(B5274)-2),'Correction using CAD'!A:F,6,0)</f>
        <v>55.79999999999994</v>
      </c>
      <c r="G5274">
        <f>VLOOKUP(VALUE(RIGHT(B5274,2)),'XZ coord'!$T$144:$U$149,2,0)</f>
        <v>4.22</v>
      </c>
      <c r="H5274">
        <v>2.4</v>
      </c>
      <c r="I5274">
        <v>0.9</v>
      </c>
      <c r="J5274">
        <f>VLOOKUP(VALUE(RIGHT(B5274,2)),'XZ coord'!$T$144:$V$149,3,0)</f>
        <v>2.25</v>
      </c>
    </row>
    <row r="5275" spans="1:10" x14ac:dyDescent="0.2">
      <c r="A5275">
        <v>6274</v>
      </c>
      <c r="B5275" t="s">
        <v>5289</v>
      </c>
      <c r="C5275" t="s">
        <v>2</v>
      </c>
      <c r="D5275" t="s">
        <v>3596</v>
      </c>
      <c r="E5275">
        <f>VLOOKUP(LEFT(B5275,LEN(B5275)-2),'Correction using CAD'!A:F,5,0)</f>
        <v>68.575000000000003</v>
      </c>
      <c r="F5275">
        <f>VLOOKUP(LEFT(B5275,LEN(B5275)-2),'Correction using CAD'!A:F,6,0)</f>
        <v>55.79999999999994</v>
      </c>
      <c r="G5275">
        <f>VLOOKUP(VALUE(RIGHT(B5275,2)),'XZ coord'!$T$144:$U$149,2,0)</f>
        <v>6.47</v>
      </c>
      <c r="H5275">
        <v>2.4</v>
      </c>
      <c r="I5275">
        <v>0.9</v>
      </c>
      <c r="J5275">
        <f>VLOOKUP(VALUE(RIGHT(B5275,2)),'XZ coord'!$T$144:$V$149,3,0)</f>
        <v>1.95</v>
      </c>
    </row>
    <row r="5276" spans="1:10" x14ac:dyDescent="0.2">
      <c r="A5276">
        <v>6275</v>
      </c>
      <c r="B5276" t="s">
        <v>5290</v>
      </c>
      <c r="C5276" t="s">
        <v>2</v>
      </c>
      <c r="D5276" t="s">
        <v>3596</v>
      </c>
      <c r="E5276">
        <f>VLOOKUP(LEFT(B5276,LEN(B5276)-2),'Correction using CAD'!A:F,5,0)</f>
        <v>68.575000000000003</v>
      </c>
      <c r="F5276">
        <f>VLOOKUP(LEFT(B5276,LEN(B5276)-2),'Correction using CAD'!A:F,6,0)</f>
        <v>55.79999999999994</v>
      </c>
      <c r="G5276">
        <f>VLOOKUP(VALUE(RIGHT(B5276,2)),'XZ coord'!$T$144:$U$149,2,0)</f>
        <v>8.42</v>
      </c>
      <c r="H5276">
        <v>2.4</v>
      </c>
      <c r="I5276">
        <v>0.9</v>
      </c>
      <c r="J5276">
        <f>VLOOKUP(VALUE(RIGHT(B5276,2)),'XZ coord'!$T$144:$V$149,3,0)</f>
        <v>1.95</v>
      </c>
    </row>
    <row r="5277" spans="1:10" x14ac:dyDescent="0.2">
      <c r="A5277">
        <v>6276</v>
      </c>
      <c r="B5277" t="s">
        <v>5291</v>
      </c>
      <c r="C5277" t="s">
        <v>5</v>
      </c>
      <c r="D5277" t="s">
        <v>3596</v>
      </c>
      <c r="E5277">
        <f>VLOOKUP(LEFT(B5277,LEN(B5277)-2),'Correction using CAD'!A:F,5,0)</f>
        <v>68.575000000000003</v>
      </c>
      <c r="F5277">
        <f>VLOOKUP(LEFT(B5277,LEN(B5277)-2),'Correction using CAD'!A:F,6,0)</f>
        <v>55.79999999999994</v>
      </c>
      <c r="G5277">
        <f>VLOOKUP(VALUE(RIGHT(B5277,2)),'XZ coord'!$T$144:$U$149,2,0)</f>
        <v>10.37</v>
      </c>
      <c r="H5277">
        <v>2.4</v>
      </c>
      <c r="I5277">
        <v>0.9</v>
      </c>
      <c r="J5277">
        <f>VLOOKUP(VALUE(RIGHT(B5277,2)),'XZ coord'!$T$144:$V$149,3,0)</f>
        <v>2.1</v>
      </c>
    </row>
    <row r="5278" spans="1:10" x14ac:dyDescent="0.2">
      <c r="A5278">
        <v>6277</v>
      </c>
      <c r="B5278" t="s">
        <v>5292</v>
      </c>
      <c r="C5278" t="s">
        <v>2</v>
      </c>
      <c r="D5278" t="s">
        <v>3596</v>
      </c>
      <c r="E5278">
        <f>VLOOKUP(LEFT(B5278,LEN(B5278)-2),'Correction using CAD'!A:F,5,0)</f>
        <v>71.275000000000006</v>
      </c>
      <c r="F5278">
        <f>VLOOKUP(LEFT(B5278,LEN(B5278)-2),'Correction using CAD'!A:F,6,0)</f>
        <v>53.099999999999945</v>
      </c>
      <c r="G5278">
        <f>VLOOKUP(VALUE(RIGHT(B5278,2)),'XZ coord'!$T$144:$U$149,2,0)</f>
        <v>2.25</v>
      </c>
      <c r="H5278">
        <v>2.4</v>
      </c>
      <c r="I5278">
        <v>0.9</v>
      </c>
      <c r="J5278">
        <f>VLOOKUP(VALUE(RIGHT(B5278,2)),'XZ coord'!$T$144:$V$149,3,0)</f>
        <v>1.97</v>
      </c>
    </row>
    <row r="5279" spans="1:10" x14ac:dyDescent="0.2">
      <c r="A5279">
        <v>6278</v>
      </c>
      <c r="B5279" t="s">
        <v>5293</v>
      </c>
      <c r="C5279" t="s">
        <v>5</v>
      </c>
      <c r="D5279" t="s">
        <v>3596</v>
      </c>
      <c r="E5279">
        <f>VLOOKUP(LEFT(B5279,LEN(B5279)-2),'Correction using CAD'!A:F,5,0)</f>
        <v>71.275000000000006</v>
      </c>
      <c r="F5279">
        <f>VLOOKUP(LEFT(B5279,LEN(B5279)-2),'Correction using CAD'!A:F,6,0)</f>
        <v>53.099999999999945</v>
      </c>
      <c r="G5279">
        <f>VLOOKUP(VALUE(RIGHT(B5279,2)),'XZ coord'!$T$144:$U$149,2,0)</f>
        <v>4.22</v>
      </c>
      <c r="H5279">
        <v>2.4</v>
      </c>
      <c r="I5279">
        <v>0.9</v>
      </c>
      <c r="J5279">
        <f>VLOOKUP(VALUE(RIGHT(B5279,2)),'XZ coord'!$T$144:$V$149,3,0)</f>
        <v>2.25</v>
      </c>
    </row>
    <row r="5280" spans="1:10" x14ac:dyDescent="0.2">
      <c r="A5280">
        <v>6279</v>
      </c>
      <c r="B5280" t="s">
        <v>5294</v>
      </c>
      <c r="C5280" t="s">
        <v>2</v>
      </c>
      <c r="D5280" t="s">
        <v>3596</v>
      </c>
      <c r="E5280">
        <f>VLOOKUP(LEFT(B5280,LEN(B5280)-2),'Correction using CAD'!A:F,5,0)</f>
        <v>71.275000000000006</v>
      </c>
      <c r="F5280">
        <f>VLOOKUP(LEFT(B5280,LEN(B5280)-2),'Correction using CAD'!A:F,6,0)</f>
        <v>53.099999999999945</v>
      </c>
      <c r="G5280">
        <f>VLOOKUP(VALUE(RIGHT(B5280,2)),'XZ coord'!$T$144:$U$149,2,0)</f>
        <v>6.47</v>
      </c>
      <c r="H5280">
        <v>2.4</v>
      </c>
      <c r="I5280">
        <v>0.9</v>
      </c>
      <c r="J5280">
        <f>VLOOKUP(VALUE(RIGHT(B5280,2)),'XZ coord'!$T$144:$V$149,3,0)</f>
        <v>1.95</v>
      </c>
    </row>
    <row r="5281" spans="1:10" x14ac:dyDescent="0.2">
      <c r="A5281">
        <v>6280</v>
      </c>
      <c r="B5281" t="s">
        <v>5295</v>
      </c>
      <c r="C5281" t="s">
        <v>2</v>
      </c>
      <c r="D5281" t="s">
        <v>3596</v>
      </c>
      <c r="E5281">
        <f>VLOOKUP(LEFT(B5281,LEN(B5281)-2),'Correction using CAD'!A:F,5,0)</f>
        <v>71.275000000000006</v>
      </c>
      <c r="F5281">
        <f>VLOOKUP(LEFT(B5281,LEN(B5281)-2),'Correction using CAD'!A:F,6,0)</f>
        <v>53.099999999999945</v>
      </c>
      <c r="G5281">
        <f>VLOOKUP(VALUE(RIGHT(B5281,2)),'XZ coord'!$T$144:$U$149,2,0)</f>
        <v>8.42</v>
      </c>
      <c r="H5281">
        <v>2.4</v>
      </c>
      <c r="I5281">
        <v>0.9</v>
      </c>
      <c r="J5281">
        <f>VLOOKUP(VALUE(RIGHT(B5281,2)),'XZ coord'!$T$144:$V$149,3,0)</f>
        <v>1.95</v>
      </c>
    </row>
    <row r="5282" spans="1:10" x14ac:dyDescent="0.2">
      <c r="A5282">
        <v>6281</v>
      </c>
      <c r="B5282" t="s">
        <v>5296</v>
      </c>
      <c r="C5282" t="s">
        <v>2</v>
      </c>
      <c r="D5282" t="s">
        <v>3596</v>
      </c>
      <c r="E5282">
        <f>VLOOKUP(LEFT(B5282,LEN(B5282)-2),'Correction using CAD'!A:F,5,0)</f>
        <v>71.275000000000006</v>
      </c>
      <c r="F5282">
        <f>VLOOKUP(LEFT(B5282,LEN(B5282)-2),'Correction using CAD'!A:F,6,0)</f>
        <v>53.099999999999945</v>
      </c>
      <c r="G5282">
        <f>VLOOKUP(VALUE(RIGHT(B5282,2)),'XZ coord'!$T$144:$U$149,2,0)</f>
        <v>10.37</v>
      </c>
      <c r="H5282">
        <v>2.4</v>
      </c>
      <c r="I5282">
        <v>0.9</v>
      </c>
      <c r="J5282">
        <f>VLOOKUP(VALUE(RIGHT(B5282,2)),'XZ coord'!$T$144:$V$149,3,0)</f>
        <v>2.1</v>
      </c>
    </row>
    <row r="5283" spans="1:10" x14ac:dyDescent="0.2">
      <c r="A5283">
        <v>6282</v>
      </c>
      <c r="B5283" t="s">
        <v>5297</v>
      </c>
      <c r="C5283" t="s">
        <v>2</v>
      </c>
      <c r="D5283" t="s">
        <v>3596</v>
      </c>
      <c r="E5283">
        <f>VLOOKUP(LEFT(B5283,LEN(B5283)-2),'Correction using CAD'!A:F,5,0)</f>
        <v>71.275000000000006</v>
      </c>
      <c r="F5283">
        <f>VLOOKUP(LEFT(B5283,LEN(B5283)-2),'Correction using CAD'!A:F,6,0)</f>
        <v>53.999999999999943</v>
      </c>
      <c r="G5283">
        <f>VLOOKUP(VALUE(RIGHT(B5283,2)),'XZ coord'!$T$144:$U$149,2,0)</f>
        <v>2.25</v>
      </c>
      <c r="H5283">
        <v>2.4</v>
      </c>
      <c r="I5283">
        <v>0.9</v>
      </c>
      <c r="J5283">
        <f>VLOOKUP(VALUE(RIGHT(B5283,2)),'XZ coord'!$T$144:$V$149,3,0)</f>
        <v>1.97</v>
      </c>
    </row>
    <row r="5284" spans="1:10" x14ac:dyDescent="0.2">
      <c r="A5284">
        <v>6283</v>
      </c>
      <c r="B5284" t="s">
        <v>5298</v>
      </c>
      <c r="C5284" t="s">
        <v>5</v>
      </c>
      <c r="D5284" t="s">
        <v>3596</v>
      </c>
      <c r="E5284">
        <f>VLOOKUP(LEFT(B5284,LEN(B5284)-2),'Correction using CAD'!A:F,5,0)</f>
        <v>71.275000000000006</v>
      </c>
      <c r="F5284">
        <f>VLOOKUP(LEFT(B5284,LEN(B5284)-2),'Correction using CAD'!A:F,6,0)</f>
        <v>53.999999999999943</v>
      </c>
      <c r="G5284">
        <f>VLOOKUP(VALUE(RIGHT(B5284,2)),'XZ coord'!$T$144:$U$149,2,0)</f>
        <v>4.22</v>
      </c>
      <c r="H5284">
        <v>2.4</v>
      </c>
      <c r="I5284">
        <v>0.9</v>
      </c>
      <c r="J5284">
        <f>VLOOKUP(VALUE(RIGHT(B5284,2)),'XZ coord'!$T$144:$V$149,3,0)</f>
        <v>2.25</v>
      </c>
    </row>
    <row r="5285" spans="1:10" x14ac:dyDescent="0.2">
      <c r="A5285">
        <v>6284</v>
      </c>
      <c r="B5285" t="s">
        <v>5299</v>
      </c>
      <c r="C5285" t="s">
        <v>2</v>
      </c>
      <c r="D5285" t="s">
        <v>3596</v>
      </c>
      <c r="E5285">
        <f>VLOOKUP(LEFT(B5285,LEN(B5285)-2),'Correction using CAD'!A:F,5,0)</f>
        <v>71.275000000000006</v>
      </c>
      <c r="F5285">
        <f>VLOOKUP(LEFT(B5285,LEN(B5285)-2),'Correction using CAD'!A:F,6,0)</f>
        <v>53.999999999999943</v>
      </c>
      <c r="G5285">
        <f>VLOOKUP(VALUE(RIGHT(B5285,2)),'XZ coord'!$T$144:$U$149,2,0)</f>
        <v>6.47</v>
      </c>
      <c r="H5285">
        <v>2.4</v>
      </c>
      <c r="I5285">
        <v>0.9</v>
      </c>
      <c r="J5285">
        <f>VLOOKUP(VALUE(RIGHT(B5285,2)),'XZ coord'!$T$144:$V$149,3,0)</f>
        <v>1.95</v>
      </c>
    </row>
    <row r="5286" spans="1:10" x14ac:dyDescent="0.2">
      <c r="A5286">
        <v>6285</v>
      </c>
      <c r="B5286" t="s">
        <v>5300</v>
      </c>
      <c r="C5286" t="s">
        <v>2</v>
      </c>
      <c r="D5286" t="s">
        <v>3596</v>
      </c>
      <c r="E5286">
        <f>VLOOKUP(LEFT(B5286,LEN(B5286)-2),'Correction using CAD'!A:F,5,0)</f>
        <v>71.275000000000006</v>
      </c>
      <c r="F5286">
        <f>VLOOKUP(LEFT(B5286,LEN(B5286)-2),'Correction using CAD'!A:F,6,0)</f>
        <v>53.999999999999943</v>
      </c>
      <c r="G5286">
        <f>VLOOKUP(VALUE(RIGHT(B5286,2)),'XZ coord'!$T$144:$U$149,2,0)</f>
        <v>8.42</v>
      </c>
      <c r="H5286">
        <v>2.4</v>
      </c>
      <c r="I5286">
        <v>0.9</v>
      </c>
      <c r="J5286">
        <f>VLOOKUP(VALUE(RIGHT(B5286,2)),'XZ coord'!$T$144:$V$149,3,0)</f>
        <v>1.95</v>
      </c>
    </row>
    <row r="5287" spans="1:10" x14ac:dyDescent="0.2">
      <c r="A5287">
        <v>6286</v>
      </c>
      <c r="B5287" t="s">
        <v>5301</v>
      </c>
      <c r="C5287" t="s">
        <v>5</v>
      </c>
      <c r="D5287" t="s">
        <v>3596</v>
      </c>
      <c r="E5287">
        <f>VLOOKUP(LEFT(B5287,LEN(B5287)-2),'Correction using CAD'!A:F,5,0)</f>
        <v>71.275000000000006</v>
      </c>
      <c r="F5287">
        <f>VLOOKUP(LEFT(B5287,LEN(B5287)-2),'Correction using CAD'!A:F,6,0)</f>
        <v>53.999999999999943</v>
      </c>
      <c r="G5287">
        <f>VLOOKUP(VALUE(RIGHT(B5287,2)),'XZ coord'!$T$144:$U$149,2,0)</f>
        <v>10.37</v>
      </c>
      <c r="H5287">
        <v>2.4</v>
      </c>
      <c r="I5287">
        <v>0.9</v>
      </c>
      <c r="J5287">
        <f>VLOOKUP(VALUE(RIGHT(B5287,2)),'XZ coord'!$T$144:$V$149,3,0)</f>
        <v>2.1</v>
      </c>
    </row>
    <row r="5288" spans="1:10" x14ac:dyDescent="0.2">
      <c r="A5288">
        <v>6287</v>
      </c>
      <c r="B5288" t="s">
        <v>5302</v>
      </c>
      <c r="C5288" t="s">
        <v>2</v>
      </c>
      <c r="D5288" t="s">
        <v>3596</v>
      </c>
      <c r="E5288">
        <f>VLOOKUP(LEFT(B5288,LEN(B5288)-2),'Correction using CAD'!A:F,5,0)</f>
        <v>71.275000000000006</v>
      </c>
      <c r="F5288">
        <f>VLOOKUP(LEFT(B5288,LEN(B5288)-2),'Correction using CAD'!A:F,6,0)</f>
        <v>54.899999999999942</v>
      </c>
      <c r="G5288">
        <f>VLOOKUP(VALUE(RIGHT(B5288,2)),'XZ coord'!$T$144:$U$149,2,0)</f>
        <v>2.25</v>
      </c>
      <c r="H5288">
        <v>2.4</v>
      </c>
      <c r="I5288">
        <v>0.9</v>
      </c>
      <c r="J5288">
        <f>VLOOKUP(VALUE(RIGHT(B5288,2)),'XZ coord'!$T$144:$V$149,3,0)</f>
        <v>1.97</v>
      </c>
    </row>
    <row r="5289" spans="1:10" x14ac:dyDescent="0.2">
      <c r="A5289">
        <v>6288</v>
      </c>
      <c r="B5289" t="s">
        <v>5303</v>
      </c>
      <c r="C5289" t="s">
        <v>5</v>
      </c>
      <c r="D5289" t="s">
        <v>3596</v>
      </c>
      <c r="E5289">
        <f>VLOOKUP(LEFT(B5289,LEN(B5289)-2),'Correction using CAD'!A:F,5,0)</f>
        <v>71.275000000000006</v>
      </c>
      <c r="F5289">
        <f>VLOOKUP(LEFT(B5289,LEN(B5289)-2),'Correction using CAD'!A:F,6,0)</f>
        <v>54.899999999999942</v>
      </c>
      <c r="G5289">
        <f>VLOOKUP(VALUE(RIGHT(B5289,2)),'XZ coord'!$T$144:$U$149,2,0)</f>
        <v>4.22</v>
      </c>
      <c r="H5289">
        <v>2.4</v>
      </c>
      <c r="I5289">
        <v>0.9</v>
      </c>
      <c r="J5289">
        <f>VLOOKUP(VALUE(RIGHT(B5289,2)),'XZ coord'!$T$144:$V$149,3,0)</f>
        <v>2.25</v>
      </c>
    </row>
    <row r="5290" spans="1:10" x14ac:dyDescent="0.2">
      <c r="A5290">
        <v>6289</v>
      </c>
      <c r="B5290" t="s">
        <v>5304</v>
      </c>
      <c r="C5290" t="s">
        <v>2</v>
      </c>
      <c r="D5290" t="s">
        <v>3596</v>
      </c>
      <c r="E5290">
        <f>VLOOKUP(LEFT(B5290,LEN(B5290)-2),'Correction using CAD'!A:F,5,0)</f>
        <v>71.275000000000006</v>
      </c>
      <c r="F5290">
        <f>VLOOKUP(LEFT(B5290,LEN(B5290)-2),'Correction using CAD'!A:F,6,0)</f>
        <v>54.899999999999942</v>
      </c>
      <c r="G5290">
        <f>VLOOKUP(VALUE(RIGHT(B5290,2)),'XZ coord'!$T$144:$U$149,2,0)</f>
        <v>6.47</v>
      </c>
      <c r="H5290">
        <v>2.4</v>
      </c>
      <c r="I5290">
        <v>0.9</v>
      </c>
      <c r="J5290">
        <f>VLOOKUP(VALUE(RIGHT(B5290,2)),'XZ coord'!$T$144:$V$149,3,0)</f>
        <v>1.95</v>
      </c>
    </row>
    <row r="5291" spans="1:10" x14ac:dyDescent="0.2">
      <c r="A5291">
        <v>6290</v>
      </c>
      <c r="B5291" t="s">
        <v>5305</v>
      </c>
      <c r="C5291" t="s">
        <v>2</v>
      </c>
      <c r="D5291" t="s">
        <v>3596</v>
      </c>
      <c r="E5291">
        <f>VLOOKUP(LEFT(B5291,LEN(B5291)-2),'Correction using CAD'!A:F,5,0)</f>
        <v>71.275000000000006</v>
      </c>
      <c r="F5291">
        <f>VLOOKUP(LEFT(B5291,LEN(B5291)-2),'Correction using CAD'!A:F,6,0)</f>
        <v>54.899999999999942</v>
      </c>
      <c r="G5291">
        <f>VLOOKUP(VALUE(RIGHT(B5291,2)),'XZ coord'!$T$144:$U$149,2,0)</f>
        <v>8.42</v>
      </c>
      <c r="H5291">
        <v>2.4</v>
      </c>
      <c r="I5291">
        <v>0.9</v>
      </c>
      <c r="J5291">
        <f>VLOOKUP(VALUE(RIGHT(B5291,2)),'XZ coord'!$T$144:$V$149,3,0)</f>
        <v>1.95</v>
      </c>
    </row>
    <row r="5292" spans="1:10" x14ac:dyDescent="0.2">
      <c r="A5292">
        <v>6291</v>
      </c>
      <c r="B5292" t="s">
        <v>5306</v>
      </c>
      <c r="C5292" t="s">
        <v>5</v>
      </c>
      <c r="D5292" t="s">
        <v>3596</v>
      </c>
      <c r="E5292">
        <f>VLOOKUP(LEFT(B5292,LEN(B5292)-2),'Correction using CAD'!A:F,5,0)</f>
        <v>71.275000000000006</v>
      </c>
      <c r="F5292">
        <f>VLOOKUP(LEFT(B5292,LEN(B5292)-2),'Correction using CAD'!A:F,6,0)</f>
        <v>54.899999999999942</v>
      </c>
      <c r="G5292">
        <f>VLOOKUP(VALUE(RIGHT(B5292,2)),'XZ coord'!$T$144:$U$149,2,0)</f>
        <v>10.37</v>
      </c>
      <c r="H5292">
        <v>2.4</v>
      </c>
      <c r="I5292">
        <v>0.9</v>
      </c>
      <c r="J5292">
        <f>VLOOKUP(VALUE(RIGHT(B5292,2)),'XZ coord'!$T$144:$V$149,3,0)</f>
        <v>2.1</v>
      </c>
    </row>
    <row r="5293" spans="1:10" x14ac:dyDescent="0.2">
      <c r="A5293">
        <v>6292</v>
      </c>
      <c r="B5293" t="s">
        <v>5307</v>
      </c>
      <c r="C5293" t="s">
        <v>2</v>
      </c>
      <c r="D5293" t="s">
        <v>3596</v>
      </c>
      <c r="E5293">
        <f>VLOOKUP(LEFT(B5293,LEN(B5293)-2),'Correction using CAD'!A:F,5,0)</f>
        <v>71.275000000000006</v>
      </c>
      <c r="F5293">
        <f>VLOOKUP(LEFT(B5293,LEN(B5293)-2),'Correction using CAD'!A:F,6,0)</f>
        <v>55.79999999999994</v>
      </c>
      <c r="G5293">
        <f>VLOOKUP(VALUE(RIGHT(B5293,2)),'XZ coord'!$T$144:$U$149,2,0)</f>
        <v>2.25</v>
      </c>
      <c r="H5293">
        <v>2.4</v>
      </c>
      <c r="I5293">
        <v>0.9</v>
      </c>
      <c r="J5293">
        <f>VLOOKUP(VALUE(RIGHT(B5293,2)),'XZ coord'!$T$144:$V$149,3,0)</f>
        <v>1.97</v>
      </c>
    </row>
    <row r="5294" spans="1:10" x14ac:dyDescent="0.2">
      <c r="A5294">
        <v>6293</v>
      </c>
      <c r="B5294" t="s">
        <v>5308</v>
      </c>
      <c r="C5294" t="s">
        <v>5</v>
      </c>
      <c r="D5294" t="s">
        <v>3596</v>
      </c>
      <c r="E5294">
        <f>VLOOKUP(LEFT(B5294,LEN(B5294)-2),'Correction using CAD'!A:F,5,0)</f>
        <v>71.275000000000006</v>
      </c>
      <c r="F5294">
        <f>VLOOKUP(LEFT(B5294,LEN(B5294)-2),'Correction using CAD'!A:F,6,0)</f>
        <v>55.79999999999994</v>
      </c>
      <c r="G5294">
        <f>VLOOKUP(VALUE(RIGHT(B5294,2)),'XZ coord'!$T$144:$U$149,2,0)</f>
        <v>4.22</v>
      </c>
      <c r="H5294">
        <v>2.4</v>
      </c>
      <c r="I5294">
        <v>0.9</v>
      </c>
      <c r="J5294">
        <f>VLOOKUP(VALUE(RIGHT(B5294,2)),'XZ coord'!$T$144:$V$149,3,0)</f>
        <v>2.25</v>
      </c>
    </row>
    <row r="5295" spans="1:10" x14ac:dyDescent="0.2">
      <c r="A5295">
        <v>6294</v>
      </c>
      <c r="B5295" t="s">
        <v>5309</v>
      </c>
      <c r="C5295" t="s">
        <v>2</v>
      </c>
      <c r="D5295" t="s">
        <v>3596</v>
      </c>
      <c r="E5295">
        <f>VLOOKUP(LEFT(B5295,LEN(B5295)-2),'Correction using CAD'!A:F,5,0)</f>
        <v>71.275000000000006</v>
      </c>
      <c r="F5295">
        <f>VLOOKUP(LEFT(B5295,LEN(B5295)-2),'Correction using CAD'!A:F,6,0)</f>
        <v>55.79999999999994</v>
      </c>
      <c r="G5295">
        <f>VLOOKUP(VALUE(RIGHT(B5295,2)),'XZ coord'!$T$144:$U$149,2,0)</f>
        <v>6.47</v>
      </c>
      <c r="H5295">
        <v>2.4</v>
      </c>
      <c r="I5295">
        <v>0.9</v>
      </c>
      <c r="J5295">
        <f>VLOOKUP(VALUE(RIGHT(B5295,2)),'XZ coord'!$T$144:$V$149,3,0)</f>
        <v>1.95</v>
      </c>
    </row>
    <row r="5296" spans="1:10" x14ac:dyDescent="0.2">
      <c r="A5296">
        <v>6295</v>
      </c>
      <c r="B5296" t="s">
        <v>5310</v>
      </c>
      <c r="C5296" t="s">
        <v>2</v>
      </c>
      <c r="D5296" t="s">
        <v>3596</v>
      </c>
      <c r="E5296">
        <f>VLOOKUP(LEFT(B5296,LEN(B5296)-2),'Correction using CAD'!A:F,5,0)</f>
        <v>71.275000000000006</v>
      </c>
      <c r="F5296">
        <f>VLOOKUP(LEFT(B5296,LEN(B5296)-2),'Correction using CAD'!A:F,6,0)</f>
        <v>55.79999999999994</v>
      </c>
      <c r="G5296">
        <f>VLOOKUP(VALUE(RIGHT(B5296,2)),'XZ coord'!$T$144:$U$149,2,0)</f>
        <v>8.42</v>
      </c>
      <c r="H5296">
        <v>2.4</v>
      </c>
      <c r="I5296">
        <v>0.9</v>
      </c>
      <c r="J5296">
        <f>VLOOKUP(VALUE(RIGHT(B5296,2)),'XZ coord'!$T$144:$V$149,3,0)</f>
        <v>1.95</v>
      </c>
    </row>
    <row r="5297" spans="1:10" x14ac:dyDescent="0.2">
      <c r="A5297">
        <v>6296</v>
      </c>
      <c r="B5297" t="s">
        <v>5311</v>
      </c>
      <c r="C5297" t="s">
        <v>5</v>
      </c>
      <c r="D5297" t="s">
        <v>3596</v>
      </c>
      <c r="E5297">
        <f>VLOOKUP(LEFT(B5297,LEN(B5297)-2),'Correction using CAD'!A:F,5,0)</f>
        <v>71.275000000000006</v>
      </c>
      <c r="F5297">
        <f>VLOOKUP(LEFT(B5297,LEN(B5297)-2),'Correction using CAD'!A:F,6,0)</f>
        <v>55.79999999999994</v>
      </c>
      <c r="G5297">
        <f>VLOOKUP(VALUE(RIGHT(B5297,2)),'XZ coord'!$T$144:$U$149,2,0)</f>
        <v>10.37</v>
      </c>
      <c r="H5297">
        <v>2.4</v>
      </c>
      <c r="I5297">
        <v>0.9</v>
      </c>
      <c r="J5297">
        <f>VLOOKUP(VALUE(RIGHT(B5297,2)),'XZ coord'!$T$144:$V$149,3,0)</f>
        <v>2.1</v>
      </c>
    </row>
    <row r="5298" spans="1:10" x14ac:dyDescent="0.2">
      <c r="A5298">
        <v>6297</v>
      </c>
      <c r="B5298" t="s">
        <v>5312</v>
      </c>
      <c r="C5298" t="s">
        <v>2</v>
      </c>
      <c r="D5298" t="s">
        <v>3596</v>
      </c>
      <c r="E5298">
        <f>VLOOKUP(LEFT(B5298,LEN(B5298)-2),'Correction using CAD'!A:F,5,0)</f>
        <v>68.575000000000003</v>
      </c>
      <c r="F5298">
        <f>VLOOKUP(LEFT(B5298,LEN(B5298)-2),'Correction using CAD'!A:F,6,0)</f>
        <v>56.699999999999939</v>
      </c>
      <c r="G5298">
        <f>VLOOKUP(VALUE(RIGHT(B5298,2)),'XZ coord'!$T$144:$U$149,2,0)</f>
        <v>2.25</v>
      </c>
      <c r="H5298">
        <v>2.4</v>
      </c>
      <c r="I5298">
        <v>0.9</v>
      </c>
      <c r="J5298">
        <f>VLOOKUP(VALUE(RIGHT(B5298,2)),'XZ coord'!$T$144:$V$149,3,0)</f>
        <v>1.97</v>
      </c>
    </row>
    <row r="5299" spans="1:10" x14ac:dyDescent="0.2">
      <c r="A5299">
        <v>6298</v>
      </c>
      <c r="B5299" t="s">
        <v>5313</v>
      </c>
      <c r="C5299" t="s">
        <v>5</v>
      </c>
      <c r="D5299" t="s">
        <v>3596</v>
      </c>
      <c r="E5299">
        <f>VLOOKUP(LEFT(B5299,LEN(B5299)-2),'Correction using CAD'!A:F,5,0)</f>
        <v>68.575000000000003</v>
      </c>
      <c r="F5299">
        <f>VLOOKUP(LEFT(B5299,LEN(B5299)-2),'Correction using CAD'!A:F,6,0)</f>
        <v>56.699999999999939</v>
      </c>
      <c r="G5299">
        <f>VLOOKUP(VALUE(RIGHT(B5299,2)),'XZ coord'!$T$144:$U$149,2,0)</f>
        <v>4.22</v>
      </c>
      <c r="H5299">
        <v>2.4</v>
      </c>
      <c r="I5299">
        <v>0.9</v>
      </c>
      <c r="J5299">
        <f>VLOOKUP(VALUE(RIGHT(B5299,2)),'XZ coord'!$T$144:$V$149,3,0)</f>
        <v>2.25</v>
      </c>
    </row>
    <row r="5300" spans="1:10" x14ac:dyDescent="0.2">
      <c r="A5300">
        <v>6299</v>
      </c>
      <c r="B5300" t="s">
        <v>5314</v>
      </c>
      <c r="C5300" t="s">
        <v>2</v>
      </c>
      <c r="D5300" t="s">
        <v>3596</v>
      </c>
      <c r="E5300">
        <f>VLOOKUP(LEFT(B5300,LEN(B5300)-2),'Correction using CAD'!A:F,5,0)</f>
        <v>68.575000000000003</v>
      </c>
      <c r="F5300">
        <f>VLOOKUP(LEFT(B5300,LEN(B5300)-2),'Correction using CAD'!A:F,6,0)</f>
        <v>56.699999999999939</v>
      </c>
      <c r="G5300">
        <f>VLOOKUP(VALUE(RIGHT(B5300,2)),'XZ coord'!$T$144:$U$149,2,0)</f>
        <v>6.47</v>
      </c>
      <c r="H5300">
        <v>2.4</v>
      </c>
      <c r="I5300">
        <v>0.9</v>
      </c>
      <c r="J5300">
        <f>VLOOKUP(VALUE(RIGHT(B5300,2)),'XZ coord'!$T$144:$V$149,3,0)</f>
        <v>1.95</v>
      </c>
    </row>
    <row r="5301" spans="1:10" x14ac:dyDescent="0.2">
      <c r="A5301">
        <v>6300</v>
      </c>
      <c r="B5301" t="s">
        <v>5315</v>
      </c>
      <c r="C5301" t="s">
        <v>2</v>
      </c>
      <c r="D5301" t="s">
        <v>3596</v>
      </c>
      <c r="E5301">
        <f>VLOOKUP(LEFT(B5301,LEN(B5301)-2),'Correction using CAD'!A:F,5,0)</f>
        <v>68.575000000000003</v>
      </c>
      <c r="F5301">
        <f>VLOOKUP(LEFT(B5301,LEN(B5301)-2),'Correction using CAD'!A:F,6,0)</f>
        <v>56.699999999999939</v>
      </c>
      <c r="G5301">
        <f>VLOOKUP(VALUE(RIGHT(B5301,2)),'XZ coord'!$T$144:$U$149,2,0)</f>
        <v>8.42</v>
      </c>
      <c r="H5301">
        <v>2.4</v>
      </c>
      <c r="I5301">
        <v>0.9</v>
      </c>
      <c r="J5301">
        <f>VLOOKUP(VALUE(RIGHT(B5301,2)),'XZ coord'!$T$144:$V$149,3,0)</f>
        <v>1.95</v>
      </c>
    </row>
    <row r="5302" spans="1:10" x14ac:dyDescent="0.2">
      <c r="A5302">
        <v>6301</v>
      </c>
      <c r="B5302" t="s">
        <v>5316</v>
      </c>
      <c r="C5302" t="s">
        <v>5</v>
      </c>
      <c r="D5302" t="s">
        <v>3596</v>
      </c>
      <c r="E5302">
        <f>VLOOKUP(LEFT(B5302,LEN(B5302)-2),'Correction using CAD'!A:F,5,0)</f>
        <v>68.575000000000003</v>
      </c>
      <c r="F5302">
        <f>VLOOKUP(LEFT(B5302,LEN(B5302)-2),'Correction using CAD'!A:F,6,0)</f>
        <v>56.699999999999939</v>
      </c>
      <c r="G5302">
        <f>VLOOKUP(VALUE(RIGHT(B5302,2)),'XZ coord'!$T$144:$U$149,2,0)</f>
        <v>10.37</v>
      </c>
      <c r="H5302">
        <v>2.4</v>
      </c>
      <c r="I5302">
        <v>0.9</v>
      </c>
      <c r="J5302">
        <f>VLOOKUP(VALUE(RIGHT(B5302,2)),'XZ coord'!$T$144:$V$149,3,0)</f>
        <v>2.1</v>
      </c>
    </row>
    <row r="5303" spans="1:10" x14ac:dyDescent="0.2">
      <c r="A5303">
        <v>6302</v>
      </c>
      <c r="B5303" t="s">
        <v>5317</v>
      </c>
      <c r="C5303" t="s">
        <v>2</v>
      </c>
      <c r="D5303" t="s">
        <v>3596</v>
      </c>
      <c r="E5303">
        <f>VLOOKUP(LEFT(B5303,LEN(B5303)-2),'Correction using CAD'!A:F,5,0)</f>
        <v>68.575000000000003</v>
      </c>
      <c r="F5303">
        <f>VLOOKUP(LEFT(B5303,LEN(B5303)-2),'Correction using CAD'!A:F,6,0)</f>
        <v>57.599999999999937</v>
      </c>
      <c r="G5303">
        <f>VLOOKUP(VALUE(RIGHT(B5303,2)),'XZ coord'!$T$144:$U$149,2,0)</f>
        <v>2.25</v>
      </c>
      <c r="H5303">
        <v>2.4</v>
      </c>
      <c r="I5303">
        <v>0.9</v>
      </c>
      <c r="J5303">
        <f>VLOOKUP(VALUE(RIGHT(B5303,2)),'XZ coord'!$T$144:$V$149,3,0)</f>
        <v>1.97</v>
      </c>
    </row>
    <row r="5304" spans="1:10" x14ac:dyDescent="0.2">
      <c r="A5304">
        <v>6303</v>
      </c>
      <c r="B5304" t="s">
        <v>5318</v>
      </c>
      <c r="C5304" t="s">
        <v>5</v>
      </c>
      <c r="D5304" t="s">
        <v>3596</v>
      </c>
      <c r="E5304">
        <f>VLOOKUP(LEFT(B5304,LEN(B5304)-2),'Correction using CAD'!A:F,5,0)</f>
        <v>68.575000000000003</v>
      </c>
      <c r="F5304">
        <f>VLOOKUP(LEFT(B5304,LEN(B5304)-2),'Correction using CAD'!A:F,6,0)</f>
        <v>57.599999999999937</v>
      </c>
      <c r="G5304">
        <f>VLOOKUP(VALUE(RIGHT(B5304,2)),'XZ coord'!$T$144:$U$149,2,0)</f>
        <v>4.22</v>
      </c>
      <c r="H5304">
        <v>2.4</v>
      </c>
      <c r="I5304">
        <v>0.9</v>
      </c>
      <c r="J5304">
        <f>VLOOKUP(VALUE(RIGHT(B5304,2)),'XZ coord'!$T$144:$V$149,3,0)</f>
        <v>2.25</v>
      </c>
    </row>
    <row r="5305" spans="1:10" x14ac:dyDescent="0.2">
      <c r="A5305">
        <v>6304</v>
      </c>
      <c r="B5305" t="s">
        <v>5319</v>
      </c>
      <c r="C5305" t="s">
        <v>2</v>
      </c>
      <c r="D5305" t="s">
        <v>3596</v>
      </c>
      <c r="E5305">
        <f>VLOOKUP(LEFT(B5305,LEN(B5305)-2),'Correction using CAD'!A:F,5,0)</f>
        <v>68.575000000000003</v>
      </c>
      <c r="F5305">
        <f>VLOOKUP(LEFT(B5305,LEN(B5305)-2),'Correction using CAD'!A:F,6,0)</f>
        <v>57.599999999999937</v>
      </c>
      <c r="G5305">
        <f>VLOOKUP(VALUE(RIGHT(B5305,2)),'XZ coord'!$T$144:$U$149,2,0)</f>
        <v>6.47</v>
      </c>
      <c r="H5305">
        <v>2.4</v>
      </c>
      <c r="I5305">
        <v>0.9</v>
      </c>
      <c r="J5305">
        <f>VLOOKUP(VALUE(RIGHT(B5305,2)),'XZ coord'!$T$144:$V$149,3,0)</f>
        <v>1.95</v>
      </c>
    </row>
    <row r="5306" spans="1:10" x14ac:dyDescent="0.2">
      <c r="A5306">
        <v>6305</v>
      </c>
      <c r="B5306" t="s">
        <v>5320</v>
      </c>
      <c r="C5306" t="s">
        <v>2</v>
      </c>
      <c r="D5306" t="s">
        <v>3596</v>
      </c>
      <c r="E5306">
        <f>VLOOKUP(LEFT(B5306,LEN(B5306)-2),'Correction using CAD'!A:F,5,0)</f>
        <v>68.575000000000003</v>
      </c>
      <c r="F5306">
        <f>VLOOKUP(LEFT(B5306,LEN(B5306)-2),'Correction using CAD'!A:F,6,0)</f>
        <v>57.599999999999937</v>
      </c>
      <c r="G5306">
        <f>VLOOKUP(VALUE(RIGHT(B5306,2)),'XZ coord'!$T$144:$U$149,2,0)</f>
        <v>8.42</v>
      </c>
      <c r="H5306">
        <v>2.4</v>
      </c>
      <c r="I5306">
        <v>0.9</v>
      </c>
      <c r="J5306">
        <f>VLOOKUP(VALUE(RIGHT(B5306,2)),'XZ coord'!$T$144:$V$149,3,0)</f>
        <v>1.95</v>
      </c>
    </row>
    <row r="5307" spans="1:10" x14ac:dyDescent="0.2">
      <c r="A5307">
        <v>6306</v>
      </c>
      <c r="B5307" t="s">
        <v>5321</v>
      </c>
      <c r="C5307" t="s">
        <v>5</v>
      </c>
      <c r="D5307" t="s">
        <v>3596</v>
      </c>
      <c r="E5307">
        <f>VLOOKUP(LEFT(B5307,LEN(B5307)-2),'Correction using CAD'!A:F,5,0)</f>
        <v>68.575000000000003</v>
      </c>
      <c r="F5307">
        <f>VLOOKUP(LEFT(B5307,LEN(B5307)-2),'Correction using CAD'!A:F,6,0)</f>
        <v>57.599999999999937</v>
      </c>
      <c r="G5307">
        <f>VLOOKUP(VALUE(RIGHT(B5307,2)),'XZ coord'!$T$144:$U$149,2,0)</f>
        <v>10.37</v>
      </c>
      <c r="H5307">
        <v>2.4</v>
      </c>
      <c r="I5307">
        <v>0.9</v>
      </c>
      <c r="J5307">
        <f>VLOOKUP(VALUE(RIGHT(B5307,2)),'XZ coord'!$T$144:$V$149,3,0)</f>
        <v>2.1</v>
      </c>
    </row>
    <row r="5308" spans="1:10" x14ac:dyDescent="0.2">
      <c r="A5308">
        <v>6307</v>
      </c>
      <c r="B5308" t="s">
        <v>5322</v>
      </c>
      <c r="C5308" t="s">
        <v>2</v>
      </c>
      <c r="D5308" t="s">
        <v>3596</v>
      </c>
      <c r="E5308">
        <f>VLOOKUP(LEFT(B5308,LEN(B5308)-2),'Correction using CAD'!A:F,5,0)</f>
        <v>68.575000000000003</v>
      </c>
      <c r="F5308">
        <f>VLOOKUP(LEFT(B5308,LEN(B5308)-2),'Correction using CAD'!A:F,6,0)</f>
        <v>58.499999999999936</v>
      </c>
      <c r="G5308">
        <f>VLOOKUP(VALUE(RIGHT(B5308,2)),'XZ coord'!$T$144:$U$149,2,0)</f>
        <v>2.25</v>
      </c>
      <c r="H5308">
        <v>2.4</v>
      </c>
      <c r="I5308">
        <v>0.9</v>
      </c>
      <c r="J5308">
        <f>VLOOKUP(VALUE(RIGHT(B5308,2)),'XZ coord'!$T$144:$V$149,3,0)</f>
        <v>1.97</v>
      </c>
    </row>
    <row r="5309" spans="1:10" x14ac:dyDescent="0.2">
      <c r="A5309">
        <v>6308</v>
      </c>
      <c r="B5309" t="s">
        <v>5323</v>
      </c>
      <c r="C5309" t="s">
        <v>5</v>
      </c>
      <c r="D5309" t="s">
        <v>3596</v>
      </c>
      <c r="E5309">
        <f>VLOOKUP(LEFT(B5309,LEN(B5309)-2),'Correction using CAD'!A:F,5,0)</f>
        <v>68.575000000000003</v>
      </c>
      <c r="F5309">
        <f>VLOOKUP(LEFT(B5309,LEN(B5309)-2),'Correction using CAD'!A:F,6,0)</f>
        <v>58.499999999999936</v>
      </c>
      <c r="G5309">
        <f>VLOOKUP(VALUE(RIGHT(B5309,2)),'XZ coord'!$T$144:$U$149,2,0)</f>
        <v>4.22</v>
      </c>
      <c r="H5309">
        <v>2.4</v>
      </c>
      <c r="I5309">
        <v>0.9</v>
      </c>
      <c r="J5309">
        <f>VLOOKUP(VALUE(RIGHT(B5309,2)),'XZ coord'!$T$144:$V$149,3,0)</f>
        <v>2.25</v>
      </c>
    </row>
    <row r="5310" spans="1:10" x14ac:dyDescent="0.2">
      <c r="A5310">
        <v>6309</v>
      </c>
      <c r="B5310" t="s">
        <v>5324</v>
      </c>
      <c r="C5310" t="s">
        <v>2</v>
      </c>
      <c r="D5310" t="s">
        <v>3596</v>
      </c>
      <c r="E5310">
        <f>VLOOKUP(LEFT(B5310,LEN(B5310)-2),'Correction using CAD'!A:F,5,0)</f>
        <v>68.575000000000003</v>
      </c>
      <c r="F5310">
        <f>VLOOKUP(LEFT(B5310,LEN(B5310)-2),'Correction using CAD'!A:F,6,0)</f>
        <v>58.499999999999936</v>
      </c>
      <c r="G5310">
        <f>VLOOKUP(VALUE(RIGHT(B5310,2)),'XZ coord'!$T$144:$U$149,2,0)</f>
        <v>6.47</v>
      </c>
      <c r="H5310">
        <v>2.4</v>
      </c>
      <c r="I5310">
        <v>0.9</v>
      </c>
      <c r="J5310">
        <f>VLOOKUP(VALUE(RIGHT(B5310,2)),'XZ coord'!$T$144:$V$149,3,0)</f>
        <v>1.95</v>
      </c>
    </row>
    <row r="5311" spans="1:10" x14ac:dyDescent="0.2">
      <c r="A5311">
        <v>6310</v>
      </c>
      <c r="B5311" t="s">
        <v>5325</v>
      </c>
      <c r="C5311" t="s">
        <v>2</v>
      </c>
      <c r="D5311" t="s">
        <v>3596</v>
      </c>
      <c r="E5311">
        <f>VLOOKUP(LEFT(B5311,LEN(B5311)-2),'Correction using CAD'!A:F,5,0)</f>
        <v>68.575000000000003</v>
      </c>
      <c r="F5311">
        <f>VLOOKUP(LEFT(B5311,LEN(B5311)-2),'Correction using CAD'!A:F,6,0)</f>
        <v>58.499999999999936</v>
      </c>
      <c r="G5311">
        <f>VLOOKUP(VALUE(RIGHT(B5311,2)),'XZ coord'!$T$144:$U$149,2,0)</f>
        <v>8.42</v>
      </c>
      <c r="H5311">
        <v>2.4</v>
      </c>
      <c r="I5311">
        <v>0.9</v>
      </c>
      <c r="J5311">
        <f>VLOOKUP(VALUE(RIGHT(B5311,2)),'XZ coord'!$T$144:$V$149,3,0)</f>
        <v>1.95</v>
      </c>
    </row>
    <row r="5312" spans="1:10" x14ac:dyDescent="0.2">
      <c r="A5312">
        <v>6311</v>
      </c>
      <c r="B5312" t="s">
        <v>5326</v>
      </c>
      <c r="C5312" t="s">
        <v>2</v>
      </c>
      <c r="D5312" t="s">
        <v>3596</v>
      </c>
      <c r="E5312">
        <f>VLOOKUP(LEFT(B5312,LEN(B5312)-2),'Correction using CAD'!A:F,5,0)</f>
        <v>68.575000000000003</v>
      </c>
      <c r="F5312">
        <f>VLOOKUP(LEFT(B5312,LEN(B5312)-2),'Correction using CAD'!A:F,6,0)</f>
        <v>58.499999999999936</v>
      </c>
      <c r="G5312">
        <f>VLOOKUP(VALUE(RIGHT(B5312,2)),'XZ coord'!$T$144:$U$149,2,0)</f>
        <v>10.37</v>
      </c>
      <c r="H5312">
        <v>2.4</v>
      </c>
      <c r="I5312">
        <v>0.9</v>
      </c>
      <c r="J5312">
        <f>VLOOKUP(VALUE(RIGHT(B5312,2)),'XZ coord'!$T$144:$V$149,3,0)</f>
        <v>2.1</v>
      </c>
    </row>
    <row r="5313" spans="1:10" x14ac:dyDescent="0.2">
      <c r="A5313">
        <v>6312</v>
      </c>
      <c r="B5313" t="s">
        <v>5327</v>
      </c>
      <c r="C5313" t="s">
        <v>2</v>
      </c>
      <c r="D5313" t="s">
        <v>3596</v>
      </c>
      <c r="E5313">
        <f>VLOOKUP(LEFT(B5313,LEN(B5313)-2),'Correction using CAD'!A:F,5,0)</f>
        <v>68.575000000000003</v>
      </c>
      <c r="F5313">
        <f>VLOOKUP(LEFT(B5313,LEN(B5313)-2),'Correction using CAD'!A:F,6,0)</f>
        <v>59.399999999999935</v>
      </c>
      <c r="G5313">
        <f>VLOOKUP(VALUE(RIGHT(B5313,2)),'XZ coord'!$T$144:$U$149,2,0)</f>
        <v>2.25</v>
      </c>
      <c r="H5313">
        <v>2.4</v>
      </c>
      <c r="I5313">
        <v>0.9</v>
      </c>
      <c r="J5313">
        <f>VLOOKUP(VALUE(RIGHT(B5313,2)),'XZ coord'!$T$144:$V$149,3,0)</f>
        <v>1.97</v>
      </c>
    </row>
    <row r="5314" spans="1:10" x14ac:dyDescent="0.2">
      <c r="A5314">
        <v>6313</v>
      </c>
      <c r="B5314" t="s">
        <v>5328</v>
      </c>
      <c r="C5314" t="s">
        <v>5</v>
      </c>
      <c r="D5314" t="s">
        <v>3596</v>
      </c>
      <c r="E5314">
        <f>VLOOKUP(LEFT(B5314,LEN(B5314)-2),'Correction using CAD'!A:F,5,0)</f>
        <v>68.575000000000003</v>
      </c>
      <c r="F5314">
        <f>VLOOKUP(LEFT(B5314,LEN(B5314)-2),'Correction using CAD'!A:F,6,0)</f>
        <v>59.399999999999935</v>
      </c>
      <c r="G5314">
        <f>VLOOKUP(VALUE(RIGHT(B5314,2)),'XZ coord'!$T$144:$U$149,2,0)</f>
        <v>4.22</v>
      </c>
      <c r="H5314">
        <v>2.4</v>
      </c>
      <c r="I5314">
        <v>0.9</v>
      </c>
      <c r="J5314">
        <f>VLOOKUP(VALUE(RIGHT(B5314,2)),'XZ coord'!$T$144:$V$149,3,0)</f>
        <v>2.25</v>
      </c>
    </row>
    <row r="5315" spans="1:10" x14ac:dyDescent="0.2">
      <c r="A5315">
        <v>6314</v>
      </c>
      <c r="B5315" t="s">
        <v>5329</v>
      </c>
      <c r="C5315" t="s">
        <v>2</v>
      </c>
      <c r="D5315" t="s">
        <v>3596</v>
      </c>
      <c r="E5315">
        <f>VLOOKUP(LEFT(B5315,LEN(B5315)-2),'Correction using CAD'!A:F,5,0)</f>
        <v>68.575000000000003</v>
      </c>
      <c r="F5315">
        <f>VLOOKUP(LEFT(B5315,LEN(B5315)-2),'Correction using CAD'!A:F,6,0)</f>
        <v>59.399999999999935</v>
      </c>
      <c r="G5315">
        <f>VLOOKUP(VALUE(RIGHT(B5315,2)),'XZ coord'!$T$144:$U$149,2,0)</f>
        <v>6.47</v>
      </c>
      <c r="H5315">
        <v>2.4</v>
      </c>
      <c r="I5315">
        <v>0.9</v>
      </c>
      <c r="J5315">
        <f>VLOOKUP(VALUE(RIGHT(B5315,2)),'XZ coord'!$T$144:$V$149,3,0)</f>
        <v>1.95</v>
      </c>
    </row>
    <row r="5316" spans="1:10" x14ac:dyDescent="0.2">
      <c r="A5316">
        <v>6315</v>
      </c>
      <c r="B5316" t="s">
        <v>5330</v>
      </c>
      <c r="C5316" t="s">
        <v>2</v>
      </c>
      <c r="D5316" t="s">
        <v>3596</v>
      </c>
      <c r="E5316">
        <f>VLOOKUP(LEFT(B5316,LEN(B5316)-2),'Correction using CAD'!A:F,5,0)</f>
        <v>68.575000000000003</v>
      </c>
      <c r="F5316">
        <f>VLOOKUP(LEFT(B5316,LEN(B5316)-2),'Correction using CAD'!A:F,6,0)</f>
        <v>59.399999999999935</v>
      </c>
      <c r="G5316">
        <f>VLOOKUP(VALUE(RIGHT(B5316,2)),'XZ coord'!$T$144:$U$149,2,0)</f>
        <v>8.42</v>
      </c>
      <c r="H5316">
        <v>2.4</v>
      </c>
      <c r="I5316">
        <v>0.9</v>
      </c>
      <c r="J5316">
        <f>VLOOKUP(VALUE(RIGHT(B5316,2)),'XZ coord'!$T$144:$V$149,3,0)</f>
        <v>1.95</v>
      </c>
    </row>
    <row r="5317" spans="1:10" x14ac:dyDescent="0.2">
      <c r="A5317">
        <v>6316</v>
      </c>
      <c r="B5317" t="s">
        <v>5331</v>
      </c>
      <c r="C5317" t="s">
        <v>2</v>
      </c>
      <c r="D5317" t="s">
        <v>3596</v>
      </c>
      <c r="E5317">
        <f>VLOOKUP(LEFT(B5317,LEN(B5317)-2),'Correction using CAD'!A:F,5,0)</f>
        <v>68.575000000000003</v>
      </c>
      <c r="F5317">
        <f>VLOOKUP(LEFT(B5317,LEN(B5317)-2),'Correction using CAD'!A:F,6,0)</f>
        <v>59.399999999999935</v>
      </c>
      <c r="G5317">
        <f>VLOOKUP(VALUE(RIGHT(B5317,2)),'XZ coord'!$T$144:$U$149,2,0)</f>
        <v>10.37</v>
      </c>
      <c r="H5317">
        <v>2.4</v>
      </c>
      <c r="I5317">
        <v>0.9</v>
      </c>
      <c r="J5317">
        <f>VLOOKUP(VALUE(RIGHT(B5317,2)),'XZ coord'!$T$144:$V$149,3,0)</f>
        <v>2.1</v>
      </c>
    </row>
    <row r="5318" spans="1:10" x14ac:dyDescent="0.2">
      <c r="A5318">
        <v>6317</v>
      </c>
      <c r="B5318" t="s">
        <v>5332</v>
      </c>
      <c r="C5318" t="s">
        <v>2</v>
      </c>
      <c r="D5318" t="s">
        <v>3596</v>
      </c>
      <c r="E5318">
        <f>VLOOKUP(LEFT(B5318,LEN(B5318)-2),'Correction using CAD'!A:F,5,0)</f>
        <v>71.275000000000006</v>
      </c>
      <c r="F5318">
        <f>VLOOKUP(LEFT(B5318,LEN(B5318)-2),'Correction using CAD'!A:F,6,0)</f>
        <v>56.699999999999939</v>
      </c>
      <c r="G5318">
        <f>VLOOKUP(VALUE(RIGHT(B5318,2)),'XZ coord'!$T$144:$U$149,2,0)</f>
        <v>2.25</v>
      </c>
      <c r="H5318">
        <v>2.4</v>
      </c>
      <c r="I5318">
        <v>0.9</v>
      </c>
      <c r="J5318">
        <f>VLOOKUP(VALUE(RIGHT(B5318,2)),'XZ coord'!$T$144:$V$149,3,0)</f>
        <v>1.97</v>
      </c>
    </row>
    <row r="5319" spans="1:10" x14ac:dyDescent="0.2">
      <c r="A5319">
        <v>6318</v>
      </c>
      <c r="B5319" t="s">
        <v>5333</v>
      </c>
      <c r="C5319" t="s">
        <v>5</v>
      </c>
      <c r="D5319" t="s">
        <v>3596</v>
      </c>
      <c r="E5319">
        <f>VLOOKUP(LEFT(B5319,LEN(B5319)-2),'Correction using CAD'!A:F,5,0)</f>
        <v>71.275000000000006</v>
      </c>
      <c r="F5319">
        <f>VLOOKUP(LEFT(B5319,LEN(B5319)-2),'Correction using CAD'!A:F,6,0)</f>
        <v>56.699999999999939</v>
      </c>
      <c r="G5319">
        <f>VLOOKUP(VALUE(RIGHT(B5319,2)),'XZ coord'!$T$144:$U$149,2,0)</f>
        <v>4.22</v>
      </c>
      <c r="H5319">
        <v>2.4</v>
      </c>
      <c r="I5319">
        <v>0.9</v>
      </c>
      <c r="J5319">
        <f>VLOOKUP(VALUE(RIGHT(B5319,2)),'XZ coord'!$T$144:$V$149,3,0)</f>
        <v>2.25</v>
      </c>
    </row>
    <row r="5320" spans="1:10" x14ac:dyDescent="0.2">
      <c r="A5320">
        <v>6319</v>
      </c>
      <c r="B5320" t="s">
        <v>5334</v>
      </c>
      <c r="C5320" t="s">
        <v>2</v>
      </c>
      <c r="D5320" t="s">
        <v>3596</v>
      </c>
      <c r="E5320">
        <f>VLOOKUP(LEFT(B5320,LEN(B5320)-2),'Correction using CAD'!A:F,5,0)</f>
        <v>71.275000000000006</v>
      </c>
      <c r="F5320">
        <f>VLOOKUP(LEFT(B5320,LEN(B5320)-2),'Correction using CAD'!A:F,6,0)</f>
        <v>56.699999999999939</v>
      </c>
      <c r="G5320">
        <f>VLOOKUP(VALUE(RIGHT(B5320,2)),'XZ coord'!$T$144:$U$149,2,0)</f>
        <v>6.47</v>
      </c>
      <c r="H5320">
        <v>2.4</v>
      </c>
      <c r="I5320">
        <v>0.9</v>
      </c>
      <c r="J5320">
        <f>VLOOKUP(VALUE(RIGHT(B5320,2)),'XZ coord'!$T$144:$V$149,3,0)</f>
        <v>1.95</v>
      </c>
    </row>
    <row r="5321" spans="1:10" x14ac:dyDescent="0.2">
      <c r="A5321">
        <v>6320</v>
      </c>
      <c r="B5321" t="s">
        <v>5335</v>
      </c>
      <c r="C5321" t="s">
        <v>2</v>
      </c>
      <c r="D5321" t="s">
        <v>3596</v>
      </c>
      <c r="E5321">
        <f>VLOOKUP(LEFT(B5321,LEN(B5321)-2),'Correction using CAD'!A:F,5,0)</f>
        <v>71.275000000000006</v>
      </c>
      <c r="F5321">
        <f>VLOOKUP(LEFT(B5321,LEN(B5321)-2),'Correction using CAD'!A:F,6,0)</f>
        <v>56.699999999999939</v>
      </c>
      <c r="G5321">
        <f>VLOOKUP(VALUE(RIGHT(B5321,2)),'XZ coord'!$T$144:$U$149,2,0)</f>
        <v>8.42</v>
      </c>
      <c r="H5321">
        <v>2.4</v>
      </c>
      <c r="I5321">
        <v>0.9</v>
      </c>
      <c r="J5321">
        <f>VLOOKUP(VALUE(RIGHT(B5321,2)),'XZ coord'!$T$144:$V$149,3,0)</f>
        <v>1.95</v>
      </c>
    </row>
    <row r="5322" spans="1:10" x14ac:dyDescent="0.2">
      <c r="A5322">
        <v>6321</v>
      </c>
      <c r="B5322" t="s">
        <v>5336</v>
      </c>
      <c r="C5322" t="s">
        <v>5</v>
      </c>
      <c r="D5322" t="s">
        <v>3596</v>
      </c>
      <c r="E5322">
        <f>VLOOKUP(LEFT(B5322,LEN(B5322)-2),'Correction using CAD'!A:F,5,0)</f>
        <v>71.275000000000006</v>
      </c>
      <c r="F5322">
        <f>VLOOKUP(LEFT(B5322,LEN(B5322)-2),'Correction using CAD'!A:F,6,0)</f>
        <v>56.699999999999939</v>
      </c>
      <c r="G5322">
        <f>VLOOKUP(VALUE(RIGHT(B5322,2)),'XZ coord'!$T$144:$U$149,2,0)</f>
        <v>10.37</v>
      </c>
      <c r="H5322">
        <v>2.4</v>
      </c>
      <c r="I5322">
        <v>0.9</v>
      </c>
      <c r="J5322">
        <f>VLOOKUP(VALUE(RIGHT(B5322,2)),'XZ coord'!$T$144:$V$149,3,0)</f>
        <v>2.1</v>
      </c>
    </row>
    <row r="5323" spans="1:10" x14ac:dyDescent="0.2">
      <c r="A5323">
        <v>6322</v>
      </c>
      <c r="B5323" t="s">
        <v>5337</v>
      </c>
      <c r="C5323" t="s">
        <v>2</v>
      </c>
      <c r="D5323" t="s">
        <v>3596</v>
      </c>
      <c r="E5323">
        <f>VLOOKUP(LEFT(B5323,LEN(B5323)-2),'Correction using CAD'!A:F,5,0)</f>
        <v>71.275000000000006</v>
      </c>
      <c r="F5323">
        <f>VLOOKUP(LEFT(B5323,LEN(B5323)-2),'Correction using CAD'!A:F,6,0)</f>
        <v>57.599999999999937</v>
      </c>
      <c r="G5323">
        <f>VLOOKUP(VALUE(RIGHT(B5323,2)),'XZ coord'!$T$144:$U$149,2,0)</f>
        <v>2.25</v>
      </c>
      <c r="H5323">
        <v>2.4</v>
      </c>
      <c r="I5323">
        <v>0.9</v>
      </c>
      <c r="J5323">
        <f>VLOOKUP(VALUE(RIGHT(B5323,2)),'XZ coord'!$T$144:$V$149,3,0)</f>
        <v>1.97</v>
      </c>
    </row>
    <row r="5324" spans="1:10" x14ac:dyDescent="0.2">
      <c r="A5324">
        <v>6323</v>
      </c>
      <c r="B5324" t="s">
        <v>5338</v>
      </c>
      <c r="C5324" t="s">
        <v>5</v>
      </c>
      <c r="D5324" t="s">
        <v>3596</v>
      </c>
      <c r="E5324">
        <f>VLOOKUP(LEFT(B5324,LEN(B5324)-2),'Correction using CAD'!A:F,5,0)</f>
        <v>71.275000000000006</v>
      </c>
      <c r="F5324">
        <f>VLOOKUP(LEFT(B5324,LEN(B5324)-2),'Correction using CAD'!A:F,6,0)</f>
        <v>57.599999999999937</v>
      </c>
      <c r="G5324">
        <f>VLOOKUP(VALUE(RIGHT(B5324,2)),'XZ coord'!$T$144:$U$149,2,0)</f>
        <v>4.22</v>
      </c>
      <c r="H5324">
        <v>2.4</v>
      </c>
      <c r="I5324">
        <v>0.9</v>
      </c>
      <c r="J5324">
        <f>VLOOKUP(VALUE(RIGHT(B5324,2)),'XZ coord'!$T$144:$V$149,3,0)</f>
        <v>2.25</v>
      </c>
    </row>
    <row r="5325" spans="1:10" x14ac:dyDescent="0.2">
      <c r="A5325">
        <v>6324</v>
      </c>
      <c r="B5325" t="s">
        <v>5339</v>
      </c>
      <c r="C5325" t="s">
        <v>2</v>
      </c>
      <c r="D5325" t="s">
        <v>3596</v>
      </c>
      <c r="E5325">
        <f>VLOOKUP(LEFT(B5325,LEN(B5325)-2),'Correction using CAD'!A:F,5,0)</f>
        <v>71.275000000000006</v>
      </c>
      <c r="F5325">
        <f>VLOOKUP(LEFT(B5325,LEN(B5325)-2),'Correction using CAD'!A:F,6,0)</f>
        <v>57.599999999999937</v>
      </c>
      <c r="G5325">
        <f>VLOOKUP(VALUE(RIGHT(B5325,2)),'XZ coord'!$T$144:$U$149,2,0)</f>
        <v>6.47</v>
      </c>
      <c r="H5325">
        <v>2.4</v>
      </c>
      <c r="I5325">
        <v>0.9</v>
      </c>
      <c r="J5325">
        <f>VLOOKUP(VALUE(RIGHT(B5325,2)),'XZ coord'!$T$144:$V$149,3,0)</f>
        <v>1.95</v>
      </c>
    </row>
    <row r="5326" spans="1:10" x14ac:dyDescent="0.2">
      <c r="A5326">
        <v>6325</v>
      </c>
      <c r="B5326" t="s">
        <v>5340</v>
      </c>
      <c r="C5326" t="s">
        <v>2</v>
      </c>
      <c r="D5326" t="s">
        <v>3596</v>
      </c>
      <c r="E5326">
        <f>VLOOKUP(LEFT(B5326,LEN(B5326)-2),'Correction using CAD'!A:F,5,0)</f>
        <v>71.275000000000006</v>
      </c>
      <c r="F5326">
        <f>VLOOKUP(LEFT(B5326,LEN(B5326)-2),'Correction using CAD'!A:F,6,0)</f>
        <v>57.599999999999937</v>
      </c>
      <c r="G5326">
        <f>VLOOKUP(VALUE(RIGHT(B5326,2)),'XZ coord'!$T$144:$U$149,2,0)</f>
        <v>8.42</v>
      </c>
      <c r="H5326">
        <v>2.4</v>
      </c>
      <c r="I5326">
        <v>0.9</v>
      </c>
      <c r="J5326">
        <f>VLOOKUP(VALUE(RIGHT(B5326,2)),'XZ coord'!$T$144:$V$149,3,0)</f>
        <v>1.95</v>
      </c>
    </row>
    <row r="5327" spans="1:10" x14ac:dyDescent="0.2">
      <c r="A5327">
        <v>6326</v>
      </c>
      <c r="B5327" t="s">
        <v>5341</v>
      </c>
      <c r="C5327" t="s">
        <v>5</v>
      </c>
      <c r="D5327" t="s">
        <v>3596</v>
      </c>
      <c r="E5327">
        <f>VLOOKUP(LEFT(B5327,LEN(B5327)-2),'Correction using CAD'!A:F,5,0)</f>
        <v>71.275000000000006</v>
      </c>
      <c r="F5327">
        <f>VLOOKUP(LEFT(B5327,LEN(B5327)-2),'Correction using CAD'!A:F,6,0)</f>
        <v>57.599999999999937</v>
      </c>
      <c r="G5327">
        <f>VLOOKUP(VALUE(RIGHT(B5327,2)),'XZ coord'!$T$144:$U$149,2,0)</f>
        <v>10.37</v>
      </c>
      <c r="H5327">
        <v>2.4</v>
      </c>
      <c r="I5327">
        <v>0.9</v>
      </c>
      <c r="J5327">
        <f>VLOOKUP(VALUE(RIGHT(B5327,2)),'XZ coord'!$T$144:$V$149,3,0)</f>
        <v>2.1</v>
      </c>
    </row>
    <row r="5328" spans="1:10" x14ac:dyDescent="0.2">
      <c r="A5328">
        <v>6327</v>
      </c>
      <c r="B5328" t="s">
        <v>5342</v>
      </c>
      <c r="C5328" t="s">
        <v>2</v>
      </c>
      <c r="D5328" t="s">
        <v>3596</v>
      </c>
      <c r="E5328">
        <f>VLOOKUP(LEFT(B5328,LEN(B5328)-2),'Correction using CAD'!A:F,5,0)</f>
        <v>71.275000000000006</v>
      </c>
      <c r="F5328">
        <f>VLOOKUP(LEFT(B5328,LEN(B5328)-2),'Correction using CAD'!A:F,6,0)</f>
        <v>58.499999999999936</v>
      </c>
      <c r="G5328">
        <f>VLOOKUP(VALUE(RIGHT(B5328,2)),'XZ coord'!$T$144:$U$149,2,0)</f>
        <v>2.25</v>
      </c>
      <c r="H5328">
        <v>2.4</v>
      </c>
      <c r="I5328">
        <v>0.9</v>
      </c>
      <c r="J5328">
        <f>VLOOKUP(VALUE(RIGHT(B5328,2)),'XZ coord'!$T$144:$V$149,3,0)</f>
        <v>1.97</v>
      </c>
    </row>
    <row r="5329" spans="1:10" x14ac:dyDescent="0.2">
      <c r="A5329">
        <v>6328</v>
      </c>
      <c r="B5329" t="s">
        <v>5343</v>
      </c>
      <c r="C5329" t="s">
        <v>5</v>
      </c>
      <c r="D5329" t="s">
        <v>3596</v>
      </c>
      <c r="E5329">
        <f>VLOOKUP(LEFT(B5329,LEN(B5329)-2),'Correction using CAD'!A:F,5,0)</f>
        <v>71.275000000000006</v>
      </c>
      <c r="F5329">
        <f>VLOOKUP(LEFT(B5329,LEN(B5329)-2),'Correction using CAD'!A:F,6,0)</f>
        <v>58.499999999999936</v>
      </c>
      <c r="G5329">
        <f>VLOOKUP(VALUE(RIGHT(B5329,2)),'XZ coord'!$T$144:$U$149,2,0)</f>
        <v>4.22</v>
      </c>
      <c r="H5329">
        <v>2.4</v>
      </c>
      <c r="I5329">
        <v>0.9</v>
      </c>
      <c r="J5329">
        <f>VLOOKUP(VALUE(RIGHT(B5329,2)),'XZ coord'!$T$144:$V$149,3,0)</f>
        <v>2.25</v>
      </c>
    </row>
    <row r="5330" spans="1:10" x14ac:dyDescent="0.2">
      <c r="A5330">
        <v>6329</v>
      </c>
      <c r="B5330" t="s">
        <v>5344</v>
      </c>
      <c r="C5330" t="s">
        <v>2</v>
      </c>
      <c r="D5330" t="s">
        <v>3596</v>
      </c>
      <c r="E5330">
        <f>VLOOKUP(LEFT(B5330,LEN(B5330)-2),'Correction using CAD'!A:F,5,0)</f>
        <v>71.275000000000006</v>
      </c>
      <c r="F5330">
        <f>VLOOKUP(LEFT(B5330,LEN(B5330)-2),'Correction using CAD'!A:F,6,0)</f>
        <v>58.499999999999936</v>
      </c>
      <c r="G5330">
        <f>VLOOKUP(VALUE(RIGHT(B5330,2)),'XZ coord'!$T$144:$U$149,2,0)</f>
        <v>6.47</v>
      </c>
      <c r="H5330">
        <v>2.4</v>
      </c>
      <c r="I5330">
        <v>0.9</v>
      </c>
      <c r="J5330">
        <f>VLOOKUP(VALUE(RIGHT(B5330,2)),'XZ coord'!$T$144:$V$149,3,0)</f>
        <v>1.95</v>
      </c>
    </row>
    <row r="5331" spans="1:10" x14ac:dyDescent="0.2">
      <c r="A5331">
        <v>6330</v>
      </c>
      <c r="B5331" t="s">
        <v>5345</v>
      </c>
      <c r="C5331" t="s">
        <v>2</v>
      </c>
      <c r="D5331" t="s">
        <v>3596</v>
      </c>
      <c r="E5331">
        <f>VLOOKUP(LEFT(B5331,LEN(B5331)-2),'Correction using CAD'!A:F,5,0)</f>
        <v>71.275000000000006</v>
      </c>
      <c r="F5331">
        <f>VLOOKUP(LEFT(B5331,LEN(B5331)-2),'Correction using CAD'!A:F,6,0)</f>
        <v>58.499999999999936</v>
      </c>
      <c r="G5331">
        <f>VLOOKUP(VALUE(RIGHT(B5331,2)),'XZ coord'!$T$144:$U$149,2,0)</f>
        <v>8.42</v>
      </c>
      <c r="H5331">
        <v>2.4</v>
      </c>
      <c r="I5331">
        <v>0.9</v>
      </c>
      <c r="J5331">
        <f>VLOOKUP(VALUE(RIGHT(B5331,2)),'XZ coord'!$T$144:$V$149,3,0)</f>
        <v>1.95</v>
      </c>
    </row>
    <row r="5332" spans="1:10" x14ac:dyDescent="0.2">
      <c r="A5332">
        <v>6331</v>
      </c>
      <c r="B5332" t="s">
        <v>5346</v>
      </c>
      <c r="C5332" t="s">
        <v>5</v>
      </c>
      <c r="D5332" t="s">
        <v>3596</v>
      </c>
      <c r="E5332">
        <f>VLOOKUP(LEFT(B5332,LEN(B5332)-2),'Correction using CAD'!A:F,5,0)</f>
        <v>71.275000000000006</v>
      </c>
      <c r="F5332">
        <f>VLOOKUP(LEFT(B5332,LEN(B5332)-2),'Correction using CAD'!A:F,6,0)</f>
        <v>58.499999999999936</v>
      </c>
      <c r="G5332">
        <f>VLOOKUP(VALUE(RIGHT(B5332,2)),'XZ coord'!$T$144:$U$149,2,0)</f>
        <v>10.37</v>
      </c>
      <c r="H5332">
        <v>2.4</v>
      </c>
      <c r="I5332">
        <v>0.9</v>
      </c>
      <c r="J5332">
        <f>VLOOKUP(VALUE(RIGHT(B5332,2)),'XZ coord'!$T$144:$V$149,3,0)</f>
        <v>2.1</v>
      </c>
    </row>
    <row r="5333" spans="1:10" x14ac:dyDescent="0.2">
      <c r="A5333">
        <v>6332</v>
      </c>
      <c r="B5333" t="s">
        <v>5347</v>
      </c>
      <c r="C5333" t="s">
        <v>2</v>
      </c>
      <c r="D5333" t="s">
        <v>3596</v>
      </c>
      <c r="E5333">
        <f>VLOOKUP(LEFT(B5333,LEN(B5333)-2),'Correction using CAD'!A:F,5,0)</f>
        <v>71.275000000000006</v>
      </c>
      <c r="F5333">
        <f>VLOOKUP(LEFT(B5333,LEN(B5333)-2),'Correction using CAD'!A:F,6,0)</f>
        <v>59.399999999999935</v>
      </c>
      <c r="G5333">
        <f>VLOOKUP(VALUE(RIGHT(B5333,2)),'XZ coord'!$T$144:$U$149,2,0)</f>
        <v>2.25</v>
      </c>
      <c r="H5333">
        <v>2.4</v>
      </c>
      <c r="I5333">
        <v>0.9</v>
      </c>
      <c r="J5333">
        <f>VLOOKUP(VALUE(RIGHT(B5333,2)),'XZ coord'!$T$144:$V$149,3,0)</f>
        <v>1.97</v>
      </c>
    </row>
    <row r="5334" spans="1:10" x14ac:dyDescent="0.2">
      <c r="A5334">
        <v>6333</v>
      </c>
      <c r="B5334" t="s">
        <v>5348</v>
      </c>
      <c r="C5334" t="s">
        <v>5</v>
      </c>
      <c r="D5334" t="s">
        <v>3596</v>
      </c>
      <c r="E5334">
        <f>VLOOKUP(LEFT(B5334,LEN(B5334)-2),'Correction using CAD'!A:F,5,0)</f>
        <v>71.275000000000006</v>
      </c>
      <c r="F5334">
        <f>VLOOKUP(LEFT(B5334,LEN(B5334)-2),'Correction using CAD'!A:F,6,0)</f>
        <v>59.399999999999935</v>
      </c>
      <c r="G5334">
        <f>VLOOKUP(VALUE(RIGHT(B5334,2)),'XZ coord'!$T$144:$U$149,2,0)</f>
        <v>4.22</v>
      </c>
      <c r="H5334">
        <v>2.4</v>
      </c>
      <c r="I5334">
        <v>0.9</v>
      </c>
      <c r="J5334">
        <f>VLOOKUP(VALUE(RIGHT(B5334,2)),'XZ coord'!$T$144:$V$149,3,0)</f>
        <v>2.25</v>
      </c>
    </row>
    <row r="5335" spans="1:10" x14ac:dyDescent="0.2">
      <c r="A5335">
        <v>6334</v>
      </c>
      <c r="B5335" t="s">
        <v>5349</v>
      </c>
      <c r="C5335" t="s">
        <v>2</v>
      </c>
      <c r="D5335" t="s">
        <v>3596</v>
      </c>
      <c r="E5335">
        <f>VLOOKUP(LEFT(B5335,LEN(B5335)-2),'Correction using CAD'!A:F,5,0)</f>
        <v>71.275000000000006</v>
      </c>
      <c r="F5335">
        <f>VLOOKUP(LEFT(B5335,LEN(B5335)-2),'Correction using CAD'!A:F,6,0)</f>
        <v>59.399999999999935</v>
      </c>
      <c r="G5335">
        <f>VLOOKUP(VALUE(RIGHT(B5335,2)),'XZ coord'!$T$144:$U$149,2,0)</f>
        <v>6.47</v>
      </c>
      <c r="H5335">
        <v>2.4</v>
      </c>
      <c r="I5335">
        <v>0.9</v>
      </c>
      <c r="J5335">
        <f>VLOOKUP(VALUE(RIGHT(B5335,2)),'XZ coord'!$T$144:$V$149,3,0)</f>
        <v>1.95</v>
      </c>
    </row>
    <row r="5336" spans="1:10" x14ac:dyDescent="0.2">
      <c r="A5336">
        <v>6335</v>
      </c>
      <c r="B5336" t="s">
        <v>5350</v>
      </c>
      <c r="C5336" t="s">
        <v>2</v>
      </c>
      <c r="D5336" t="s">
        <v>3596</v>
      </c>
      <c r="E5336">
        <f>VLOOKUP(LEFT(B5336,LEN(B5336)-2),'Correction using CAD'!A:F,5,0)</f>
        <v>71.275000000000006</v>
      </c>
      <c r="F5336">
        <f>VLOOKUP(LEFT(B5336,LEN(B5336)-2),'Correction using CAD'!A:F,6,0)</f>
        <v>59.399999999999935</v>
      </c>
      <c r="G5336">
        <f>VLOOKUP(VALUE(RIGHT(B5336,2)),'XZ coord'!$T$144:$U$149,2,0)</f>
        <v>8.42</v>
      </c>
      <c r="H5336">
        <v>2.4</v>
      </c>
      <c r="I5336">
        <v>0.9</v>
      </c>
      <c r="J5336">
        <f>VLOOKUP(VALUE(RIGHT(B5336,2)),'XZ coord'!$T$144:$V$149,3,0)</f>
        <v>1.95</v>
      </c>
    </row>
    <row r="5337" spans="1:10" x14ac:dyDescent="0.2">
      <c r="A5337">
        <v>6336</v>
      </c>
      <c r="B5337" t="s">
        <v>5351</v>
      </c>
      <c r="C5337" t="s">
        <v>2</v>
      </c>
      <c r="D5337" t="s">
        <v>3596</v>
      </c>
      <c r="E5337">
        <f>VLOOKUP(LEFT(B5337,LEN(B5337)-2),'Correction using CAD'!A:F,5,0)</f>
        <v>71.275000000000006</v>
      </c>
      <c r="F5337">
        <f>VLOOKUP(LEFT(B5337,LEN(B5337)-2),'Correction using CAD'!A:F,6,0)</f>
        <v>59.399999999999935</v>
      </c>
      <c r="G5337">
        <f>VLOOKUP(VALUE(RIGHT(B5337,2)),'XZ coord'!$T$144:$U$149,2,0)</f>
        <v>10.37</v>
      </c>
      <c r="H5337">
        <v>2.4</v>
      </c>
      <c r="I5337">
        <v>0.9</v>
      </c>
      <c r="J5337">
        <f>VLOOKUP(VALUE(RIGHT(B5337,2)),'XZ coord'!$T$144:$V$149,3,0)</f>
        <v>2.1</v>
      </c>
    </row>
    <row r="5338" spans="1:10" x14ac:dyDescent="0.2">
      <c r="A5338">
        <v>6337</v>
      </c>
      <c r="B5338" t="s">
        <v>5352</v>
      </c>
      <c r="C5338" t="s">
        <v>2</v>
      </c>
      <c r="D5338" t="s">
        <v>3596</v>
      </c>
      <c r="E5338">
        <f>VLOOKUP(LEFT(B5338,LEN(B5338)-2),'Correction using CAD'!A:F,5,0)</f>
        <v>68.575000000000003</v>
      </c>
      <c r="F5338">
        <f>VLOOKUP(LEFT(B5338,LEN(B5338)-2),'Correction using CAD'!A:F,6,0)</f>
        <v>60.299999999999933</v>
      </c>
      <c r="G5338">
        <f>VLOOKUP(VALUE(RIGHT(B5338,2)),'XZ coord'!$T$144:$U$149,2,0)</f>
        <v>6.47</v>
      </c>
      <c r="H5338">
        <v>2.4</v>
      </c>
      <c r="I5338">
        <v>0.9</v>
      </c>
      <c r="J5338">
        <f>VLOOKUP(VALUE(RIGHT(B5338,2)),'XZ coord'!$T$144:$V$149,3,0)</f>
        <v>1.95</v>
      </c>
    </row>
    <row r="5339" spans="1:10" x14ac:dyDescent="0.2">
      <c r="A5339">
        <v>6338</v>
      </c>
      <c r="B5339" t="s">
        <v>5353</v>
      </c>
      <c r="C5339" t="s">
        <v>2</v>
      </c>
      <c r="D5339" t="s">
        <v>3596</v>
      </c>
      <c r="E5339">
        <f>VLOOKUP(LEFT(B5339,LEN(B5339)-2),'Correction using CAD'!A:F,5,0)</f>
        <v>68.575000000000003</v>
      </c>
      <c r="F5339">
        <f>VLOOKUP(LEFT(B5339,LEN(B5339)-2),'Correction using CAD'!A:F,6,0)</f>
        <v>60.299999999999933</v>
      </c>
      <c r="G5339">
        <f>VLOOKUP(VALUE(RIGHT(B5339,2)),'XZ coord'!$T$144:$U$149,2,0)</f>
        <v>8.42</v>
      </c>
      <c r="H5339">
        <v>2.4</v>
      </c>
      <c r="I5339">
        <v>0.9</v>
      </c>
      <c r="J5339">
        <f>VLOOKUP(VALUE(RIGHT(B5339,2)),'XZ coord'!$T$144:$V$149,3,0)</f>
        <v>1.95</v>
      </c>
    </row>
    <row r="5340" spans="1:10" x14ac:dyDescent="0.2">
      <c r="A5340">
        <v>6339</v>
      </c>
      <c r="B5340" t="s">
        <v>5354</v>
      </c>
      <c r="C5340" t="s">
        <v>5</v>
      </c>
      <c r="D5340" t="s">
        <v>3596</v>
      </c>
      <c r="E5340">
        <f>VLOOKUP(LEFT(B5340,LEN(B5340)-2),'Correction using CAD'!A:F,5,0)</f>
        <v>68.575000000000003</v>
      </c>
      <c r="F5340">
        <f>VLOOKUP(LEFT(B5340,LEN(B5340)-2),'Correction using CAD'!A:F,6,0)</f>
        <v>60.299999999999933</v>
      </c>
      <c r="G5340">
        <f>VLOOKUP(VALUE(RIGHT(B5340,2)),'XZ coord'!$T$144:$U$149,2,0)</f>
        <v>10.37</v>
      </c>
      <c r="H5340">
        <v>2.4</v>
      </c>
      <c r="I5340">
        <v>0.9</v>
      </c>
      <c r="J5340">
        <f>VLOOKUP(VALUE(RIGHT(B5340,2)),'XZ coord'!$T$144:$V$149,3,0)</f>
        <v>2.1</v>
      </c>
    </row>
    <row r="5341" spans="1:10" x14ac:dyDescent="0.2">
      <c r="A5341">
        <v>6340</v>
      </c>
      <c r="B5341" t="s">
        <v>5355</v>
      </c>
      <c r="C5341" t="s">
        <v>2</v>
      </c>
      <c r="D5341" t="s">
        <v>3596</v>
      </c>
      <c r="E5341">
        <f>VLOOKUP(LEFT(B5341,LEN(B5341)-2),'Correction using CAD'!A:F,5,0)</f>
        <v>68.575000000000003</v>
      </c>
      <c r="F5341">
        <f>VLOOKUP(LEFT(B5341,LEN(B5341)-2),'Correction using CAD'!A:F,6,0)</f>
        <v>61.199999999999932</v>
      </c>
      <c r="G5341">
        <f>VLOOKUP(VALUE(RIGHT(B5341,2)),'XZ coord'!$T$144:$U$149,2,0)</f>
        <v>6.47</v>
      </c>
      <c r="H5341">
        <v>2.4</v>
      </c>
      <c r="I5341">
        <v>0.9</v>
      </c>
      <c r="J5341">
        <f>VLOOKUP(VALUE(RIGHT(B5341,2)),'XZ coord'!$T$144:$V$149,3,0)</f>
        <v>1.95</v>
      </c>
    </row>
    <row r="5342" spans="1:10" x14ac:dyDescent="0.2">
      <c r="A5342">
        <v>6341</v>
      </c>
      <c r="B5342" t="s">
        <v>5356</v>
      </c>
      <c r="C5342" t="s">
        <v>2</v>
      </c>
      <c r="D5342" t="s">
        <v>3596</v>
      </c>
      <c r="E5342">
        <f>VLOOKUP(LEFT(B5342,LEN(B5342)-2),'Correction using CAD'!A:F,5,0)</f>
        <v>68.575000000000003</v>
      </c>
      <c r="F5342">
        <f>VLOOKUP(LEFT(B5342,LEN(B5342)-2),'Correction using CAD'!A:F,6,0)</f>
        <v>61.199999999999932</v>
      </c>
      <c r="G5342">
        <f>VLOOKUP(VALUE(RIGHT(B5342,2)),'XZ coord'!$T$144:$U$149,2,0)</f>
        <v>8.42</v>
      </c>
      <c r="H5342">
        <v>2.4</v>
      </c>
      <c r="I5342">
        <v>0.9</v>
      </c>
      <c r="J5342">
        <f>VLOOKUP(VALUE(RIGHT(B5342,2)),'XZ coord'!$T$144:$V$149,3,0)</f>
        <v>1.95</v>
      </c>
    </row>
    <row r="5343" spans="1:10" x14ac:dyDescent="0.2">
      <c r="A5343">
        <v>6342</v>
      </c>
      <c r="B5343" t="s">
        <v>5357</v>
      </c>
      <c r="C5343" t="s">
        <v>5</v>
      </c>
      <c r="D5343" t="s">
        <v>3596</v>
      </c>
      <c r="E5343">
        <f>VLOOKUP(LEFT(B5343,LEN(B5343)-2),'Correction using CAD'!A:F,5,0)</f>
        <v>68.575000000000003</v>
      </c>
      <c r="F5343">
        <f>VLOOKUP(LEFT(B5343,LEN(B5343)-2),'Correction using CAD'!A:F,6,0)</f>
        <v>61.199999999999932</v>
      </c>
      <c r="G5343">
        <f>VLOOKUP(VALUE(RIGHT(B5343,2)),'XZ coord'!$T$144:$U$149,2,0)</f>
        <v>10.37</v>
      </c>
      <c r="H5343">
        <v>2.4</v>
      </c>
      <c r="I5343">
        <v>0.9</v>
      </c>
      <c r="J5343">
        <f>VLOOKUP(VALUE(RIGHT(B5343,2)),'XZ coord'!$T$144:$V$149,3,0)</f>
        <v>2.1</v>
      </c>
    </row>
    <row r="5344" spans="1:10" x14ac:dyDescent="0.2">
      <c r="A5344">
        <v>6343</v>
      </c>
      <c r="B5344" t="s">
        <v>5358</v>
      </c>
      <c r="C5344" t="s">
        <v>2</v>
      </c>
      <c r="D5344" t="s">
        <v>3596</v>
      </c>
      <c r="E5344">
        <f>VLOOKUP(LEFT(B5344,LEN(B5344)-2),'Correction using CAD'!A:F,5,0)</f>
        <v>68.575000000000003</v>
      </c>
      <c r="F5344">
        <f>VLOOKUP(LEFT(B5344,LEN(B5344)-2),'Correction using CAD'!A:F,6,0)</f>
        <v>62.09999999999993</v>
      </c>
      <c r="G5344">
        <f>VLOOKUP(VALUE(RIGHT(B5344,2)),'XZ coord'!$T$144:$U$149,2,0)</f>
        <v>6.47</v>
      </c>
      <c r="H5344">
        <v>2.4</v>
      </c>
      <c r="I5344">
        <v>0.9</v>
      </c>
      <c r="J5344">
        <f>VLOOKUP(VALUE(RIGHT(B5344,2)),'XZ coord'!$T$144:$V$149,3,0)</f>
        <v>1.95</v>
      </c>
    </row>
    <row r="5345" spans="1:10" x14ac:dyDescent="0.2">
      <c r="A5345">
        <v>6344</v>
      </c>
      <c r="B5345" t="s">
        <v>5359</v>
      </c>
      <c r="C5345" t="s">
        <v>2</v>
      </c>
      <c r="D5345" t="s">
        <v>3596</v>
      </c>
      <c r="E5345">
        <f>VLOOKUP(LEFT(B5345,LEN(B5345)-2),'Correction using CAD'!A:F,5,0)</f>
        <v>68.575000000000003</v>
      </c>
      <c r="F5345">
        <f>VLOOKUP(LEFT(B5345,LEN(B5345)-2),'Correction using CAD'!A:F,6,0)</f>
        <v>62.09999999999993</v>
      </c>
      <c r="G5345">
        <f>VLOOKUP(VALUE(RIGHT(B5345,2)),'XZ coord'!$T$144:$U$149,2,0)</f>
        <v>8.42</v>
      </c>
      <c r="H5345">
        <v>2.4</v>
      </c>
      <c r="I5345">
        <v>0.9</v>
      </c>
      <c r="J5345">
        <f>VLOOKUP(VALUE(RIGHT(B5345,2)),'XZ coord'!$T$144:$V$149,3,0)</f>
        <v>1.95</v>
      </c>
    </row>
    <row r="5346" spans="1:10" x14ac:dyDescent="0.2">
      <c r="A5346">
        <v>6345</v>
      </c>
      <c r="B5346" t="s">
        <v>5360</v>
      </c>
      <c r="C5346" t="s">
        <v>5</v>
      </c>
      <c r="D5346" t="s">
        <v>3596</v>
      </c>
      <c r="E5346">
        <f>VLOOKUP(LEFT(B5346,LEN(B5346)-2),'Correction using CAD'!A:F,5,0)</f>
        <v>68.575000000000003</v>
      </c>
      <c r="F5346">
        <f>VLOOKUP(LEFT(B5346,LEN(B5346)-2),'Correction using CAD'!A:F,6,0)</f>
        <v>62.09999999999993</v>
      </c>
      <c r="G5346">
        <f>VLOOKUP(VALUE(RIGHT(B5346,2)),'XZ coord'!$T$144:$U$149,2,0)</f>
        <v>10.37</v>
      </c>
      <c r="H5346">
        <v>2.4</v>
      </c>
      <c r="I5346">
        <v>0.9</v>
      </c>
      <c r="J5346">
        <f>VLOOKUP(VALUE(RIGHT(B5346,2)),'XZ coord'!$T$144:$V$149,3,0)</f>
        <v>2.1</v>
      </c>
    </row>
    <row r="5347" spans="1:10" x14ac:dyDescent="0.2">
      <c r="A5347">
        <v>6346</v>
      </c>
      <c r="B5347" t="s">
        <v>5361</v>
      </c>
      <c r="C5347" t="s">
        <v>2</v>
      </c>
      <c r="D5347" t="s">
        <v>3596</v>
      </c>
      <c r="E5347">
        <f>VLOOKUP(LEFT(B5347,LEN(B5347)-2),'Correction using CAD'!A:F,5,0)</f>
        <v>68.575000000000003</v>
      </c>
      <c r="F5347">
        <f>VLOOKUP(LEFT(B5347,LEN(B5347)-2),'Correction using CAD'!A:F,6,0)</f>
        <v>62.999999999999929</v>
      </c>
      <c r="G5347">
        <f>VLOOKUP(VALUE(RIGHT(B5347,2)),'XZ coord'!$T$144:$U$149,2,0)</f>
        <v>6.47</v>
      </c>
      <c r="H5347">
        <v>2.4</v>
      </c>
      <c r="I5347">
        <v>0.9</v>
      </c>
      <c r="J5347">
        <f>VLOOKUP(VALUE(RIGHT(B5347,2)),'XZ coord'!$T$144:$V$149,3,0)</f>
        <v>1.95</v>
      </c>
    </row>
    <row r="5348" spans="1:10" x14ac:dyDescent="0.2">
      <c r="A5348">
        <v>6347</v>
      </c>
      <c r="B5348" t="s">
        <v>5362</v>
      </c>
      <c r="C5348" t="s">
        <v>2</v>
      </c>
      <c r="D5348" t="s">
        <v>3596</v>
      </c>
      <c r="E5348">
        <f>VLOOKUP(LEFT(B5348,LEN(B5348)-2),'Correction using CAD'!A:F,5,0)</f>
        <v>68.575000000000003</v>
      </c>
      <c r="F5348">
        <f>VLOOKUP(LEFT(B5348,LEN(B5348)-2),'Correction using CAD'!A:F,6,0)</f>
        <v>62.999999999999929</v>
      </c>
      <c r="G5348">
        <f>VLOOKUP(VALUE(RIGHT(B5348,2)),'XZ coord'!$T$144:$U$149,2,0)</f>
        <v>8.42</v>
      </c>
      <c r="H5348">
        <v>2.4</v>
      </c>
      <c r="I5348">
        <v>0.9</v>
      </c>
      <c r="J5348">
        <f>VLOOKUP(VALUE(RIGHT(B5348,2)),'XZ coord'!$T$144:$V$149,3,0)</f>
        <v>1.95</v>
      </c>
    </row>
    <row r="5349" spans="1:10" x14ac:dyDescent="0.2">
      <c r="A5349">
        <v>6348</v>
      </c>
      <c r="B5349" t="s">
        <v>5363</v>
      </c>
      <c r="C5349" t="s">
        <v>5</v>
      </c>
      <c r="D5349" t="s">
        <v>3596</v>
      </c>
      <c r="E5349">
        <f>VLOOKUP(LEFT(B5349,LEN(B5349)-2),'Correction using CAD'!A:F,5,0)</f>
        <v>68.575000000000003</v>
      </c>
      <c r="F5349">
        <f>VLOOKUP(LEFT(B5349,LEN(B5349)-2),'Correction using CAD'!A:F,6,0)</f>
        <v>62.999999999999929</v>
      </c>
      <c r="G5349">
        <f>VLOOKUP(VALUE(RIGHT(B5349,2)),'XZ coord'!$T$144:$U$149,2,0)</f>
        <v>10.37</v>
      </c>
      <c r="H5349">
        <v>2.4</v>
      </c>
      <c r="I5349">
        <v>0.9</v>
      </c>
      <c r="J5349">
        <f>VLOOKUP(VALUE(RIGHT(B5349,2)),'XZ coord'!$T$144:$V$149,3,0)</f>
        <v>2.1</v>
      </c>
    </row>
    <row r="5350" spans="1:10" x14ac:dyDescent="0.2">
      <c r="A5350">
        <v>6349</v>
      </c>
      <c r="B5350" t="s">
        <v>5364</v>
      </c>
      <c r="C5350" t="s">
        <v>2</v>
      </c>
      <c r="D5350" t="s">
        <v>3596</v>
      </c>
      <c r="E5350">
        <f>VLOOKUP(LEFT(B5350,LEN(B5350)-2),'Correction using CAD'!A:F,5,0)</f>
        <v>71.275000000000006</v>
      </c>
      <c r="F5350">
        <f>VLOOKUP(LEFT(B5350,LEN(B5350)-2),'Correction using CAD'!A:F,6,0)</f>
        <v>60.299999999999933</v>
      </c>
      <c r="G5350">
        <f>VLOOKUP(VALUE(RIGHT(B5350,2)),'XZ coord'!$T$144:$U$149,2,0)</f>
        <v>6.47</v>
      </c>
      <c r="H5350">
        <v>2.4</v>
      </c>
      <c r="I5350">
        <v>0.9</v>
      </c>
      <c r="J5350">
        <f>VLOOKUP(VALUE(RIGHT(B5350,2)),'XZ coord'!$T$144:$V$149,3,0)</f>
        <v>1.95</v>
      </c>
    </row>
    <row r="5351" spans="1:10" x14ac:dyDescent="0.2">
      <c r="A5351">
        <v>6350</v>
      </c>
      <c r="B5351" t="s">
        <v>5365</v>
      </c>
      <c r="C5351" t="s">
        <v>2</v>
      </c>
      <c r="D5351" t="s">
        <v>3596</v>
      </c>
      <c r="E5351">
        <f>VLOOKUP(LEFT(B5351,LEN(B5351)-2),'Correction using CAD'!A:F,5,0)</f>
        <v>71.275000000000006</v>
      </c>
      <c r="F5351">
        <f>VLOOKUP(LEFT(B5351,LEN(B5351)-2),'Correction using CAD'!A:F,6,0)</f>
        <v>60.299999999999933</v>
      </c>
      <c r="G5351">
        <f>VLOOKUP(VALUE(RIGHT(B5351,2)),'XZ coord'!$T$144:$U$149,2,0)</f>
        <v>8.42</v>
      </c>
      <c r="H5351">
        <v>2.4</v>
      </c>
      <c r="I5351">
        <v>0.9</v>
      </c>
      <c r="J5351">
        <f>VLOOKUP(VALUE(RIGHT(B5351,2)),'XZ coord'!$T$144:$V$149,3,0)</f>
        <v>1.95</v>
      </c>
    </row>
    <row r="5352" spans="1:10" x14ac:dyDescent="0.2">
      <c r="A5352">
        <v>6351</v>
      </c>
      <c r="B5352" t="s">
        <v>5366</v>
      </c>
      <c r="C5352" t="s">
        <v>5</v>
      </c>
      <c r="D5352" t="s">
        <v>3596</v>
      </c>
      <c r="E5352">
        <f>VLOOKUP(LEFT(B5352,LEN(B5352)-2),'Correction using CAD'!A:F,5,0)</f>
        <v>71.275000000000006</v>
      </c>
      <c r="F5352">
        <f>VLOOKUP(LEFT(B5352,LEN(B5352)-2),'Correction using CAD'!A:F,6,0)</f>
        <v>60.299999999999933</v>
      </c>
      <c r="G5352">
        <f>VLOOKUP(VALUE(RIGHT(B5352,2)),'XZ coord'!$T$144:$U$149,2,0)</f>
        <v>10.37</v>
      </c>
      <c r="H5352">
        <v>2.4</v>
      </c>
      <c r="I5352">
        <v>0.9</v>
      </c>
      <c r="J5352">
        <f>VLOOKUP(VALUE(RIGHT(B5352,2)),'XZ coord'!$T$144:$V$149,3,0)</f>
        <v>2.1</v>
      </c>
    </row>
    <row r="5353" spans="1:10" x14ac:dyDescent="0.2">
      <c r="A5353">
        <v>6352</v>
      </c>
      <c r="B5353" t="s">
        <v>5367</v>
      </c>
      <c r="C5353" t="s">
        <v>2</v>
      </c>
      <c r="D5353" t="s">
        <v>3596</v>
      </c>
      <c r="E5353">
        <f>VLOOKUP(LEFT(B5353,LEN(B5353)-2),'Correction using CAD'!A:F,5,0)</f>
        <v>71.275000000000006</v>
      </c>
      <c r="F5353">
        <f>VLOOKUP(LEFT(B5353,LEN(B5353)-2),'Correction using CAD'!A:F,6,0)</f>
        <v>61.199999999999932</v>
      </c>
      <c r="G5353">
        <f>VLOOKUP(VALUE(RIGHT(B5353,2)),'XZ coord'!$T$144:$U$149,2,0)</f>
        <v>6.47</v>
      </c>
      <c r="H5353">
        <v>2.4</v>
      </c>
      <c r="I5353">
        <v>0.9</v>
      </c>
      <c r="J5353">
        <f>VLOOKUP(VALUE(RIGHT(B5353,2)),'XZ coord'!$T$144:$V$149,3,0)</f>
        <v>1.95</v>
      </c>
    </row>
    <row r="5354" spans="1:10" x14ac:dyDescent="0.2">
      <c r="A5354">
        <v>6353</v>
      </c>
      <c r="B5354" t="s">
        <v>5368</v>
      </c>
      <c r="C5354" t="s">
        <v>2</v>
      </c>
      <c r="D5354" t="s">
        <v>3596</v>
      </c>
      <c r="E5354">
        <f>VLOOKUP(LEFT(B5354,LEN(B5354)-2),'Correction using CAD'!A:F,5,0)</f>
        <v>71.275000000000006</v>
      </c>
      <c r="F5354">
        <f>VLOOKUP(LEFT(B5354,LEN(B5354)-2),'Correction using CAD'!A:F,6,0)</f>
        <v>61.199999999999932</v>
      </c>
      <c r="G5354">
        <f>VLOOKUP(VALUE(RIGHT(B5354,2)),'XZ coord'!$T$144:$U$149,2,0)</f>
        <v>8.42</v>
      </c>
      <c r="H5354">
        <v>2.4</v>
      </c>
      <c r="I5354">
        <v>0.9</v>
      </c>
      <c r="J5354">
        <f>VLOOKUP(VALUE(RIGHT(B5354,2)),'XZ coord'!$T$144:$V$149,3,0)</f>
        <v>1.95</v>
      </c>
    </row>
    <row r="5355" spans="1:10" x14ac:dyDescent="0.2">
      <c r="A5355">
        <v>6354</v>
      </c>
      <c r="B5355" t="s">
        <v>5369</v>
      </c>
      <c r="C5355" t="s">
        <v>5</v>
      </c>
      <c r="D5355" t="s">
        <v>3596</v>
      </c>
      <c r="E5355">
        <f>VLOOKUP(LEFT(B5355,LEN(B5355)-2),'Correction using CAD'!A:F,5,0)</f>
        <v>71.275000000000006</v>
      </c>
      <c r="F5355">
        <f>VLOOKUP(LEFT(B5355,LEN(B5355)-2),'Correction using CAD'!A:F,6,0)</f>
        <v>61.199999999999932</v>
      </c>
      <c r="G5355">
        <f>VLOOKUP(VALUE(RIGHT(B5355,2)),'XZ coord'!$T$144:$U$149,2,0)</f>
        <v>10.37</v>
      </c>
      <c r="H5355">
        <v>2.4</v>
      </c>
      <c r="I5355">
        <v>0.9</v>
      </c>
      <c r="J5355">
        <f>VLOOKUP(VALUE(RIGHT(B5355,2)),'XZ coord'!$T$144:$V$149,3,0)</f>
        <v>2.1</v>
      </c>
    </row>
    <row r="5356" spans="1:10" x14ac:dyDescent="0.2">
      <c r="A5356">
        <v>6355</v>
      </c>
      <c r="B5356" t="s">
        <v>5370</v>
      </c>
      <c r="C5356" t="s">
        <v>2</v>
      </c>
      <c r="D5356" t="s">
        <v>3596</v>
      </c>
      <c r="E5356">
        <f>VLOOKUP(LEFT(B5356,LEN(B5356)-2),'Correction using CAD'!A:F,5,0)</f>
        <v>71.275000000000006</v>
      </c>
      <c r="F5356">
        <f>VLOOKUP(LEFT(B5356,LEN(B5356)-2),'Correction using CAD'!A:F,6,0)</f>
        <v>62.09999999999993</v>
      </c>
      <c r="G5356">
        <f>VLOOKUP(VALUE(RIGHT(B5356,2)),'XZ coord'!$T$144:$U$149,2,0)</f>
        <v>6.47</v>
      </c>
      <c r="H5356">
        <v>2.4</v>
      </c>
      <c r="I5356">
        <v>0.9</v>
      </c>
      <c r="J5356">
        <f>VLOOKUP(VALUE(RIGHT(B5356,2)),'XZ coord'!$T$144:$V$149,3,0)</f>
        <v>1.95</v>
      </c>
    </row>
    <row r="5357" spans="1:10" x14ac:dyDescent="0.2">
      <c r="A5357">
        <v>6356</v>
      </c>
      <c r="B5357" t="s">
        <v>5371</v>
      </c>
      <c r="C5357" t="s">
        <v>2</v>
      </c>
      <c r="D5357" t="s">
        <v>3596</v>
      </c>
      <c r="E5357">
        <f>VLOOKUP(LEFT(B5357,LEN(B5357)-2),'Correction using CAD'!A:F,5,0)</f>
        <v>71.275000000000006</v>
      </c>
      <c r="F5357">
        <f>VLOOKUP(LEFT(B5357,LEN(B5357)-2),'Correction using CAD'!A:F,6,0)</f>
        <v>62.09999999999993</v>
      </c>
      <c r="G5357">
        <f>VLOOKUP(VALUE(RIGHT(B5357,2)),'XZ coord'!$T$144:$U$149,2,0)</f>
        <v>8.42</v>
      </c>
      <c r="H5357">
        <v>2.4</v>
      </c>
      <c r="I5357">
        <v>0.9</v>
      </c>
      <c r="J5357">
        <f>VLOOKUP(VALUE(RIGHT(B5357,2)),'XZ coord'!$T$144:$V$149,3,0)</f>
        <v>1.95</v>
      </c>
    </row>
    <row r="5358" spans="1:10" x14ac:dyDescent="0.2">
      <c r="A5358">
        <v>6357</v>
      </c>
      <c r="B5358" t="s">
        <v>5372</v>
      </c>
      <c r="C5358" t="s">
        <v>5</v>
      </c>
      <c r="D5358" t="s">
        <v>3596</v>
      </c>
      <c r="E5358">
        <f>VLOOKUP(LEFT(B5358,LEN(B5358)-2),'Correction using CAD'!A:F,5,0)</f>
        <v>71.275000000000006</v>
      </c>
      <c r="F5358">
        <f>VLOOKUP(LEFT(B5358,LEN(B5358)-2),'Correction using CAD'!A:F,6,0)</f>
        <v>62.09999999999993</v>
      </c>
      <c r="G5358">
        <f>VLOOKUP(VALUE(RIGHT(B5358,2)),'XZ coord'!$T$144:$U$149,2,0)</f>
        <v>10.37</v>
      </c>
      <c r="H5358">
        <v>2.4</v>
      </c>
      <c r="I5358">
        <v>0.9</v>
      </c>
      <c r="J5358">
        <f>VLOOKUP(VALUE(RIGHT(B5358,2)),'XZ coord'!$T$144:$V$149,3,0)</f>
        <v>2.1</v>
      </c>
    </row>
    <row r="5359" spans="1:10" x14ac:dyDescent="0.2">
      <c r="A5359">
        <v>6358</v>
      </c>
      <c r="B5359" t="s">
        <v>5373</v>
      </c>
      <c r="C5359" t="s">
        <v>2</v>
      </c>
      <c r="D5359" t="s">
        <v>3596</v>
      </c>
      <c r="E5359">
        <f>VLOOKUP(LEFT(B5359,LEN(B5359)-2),'Correction using CAD'!A:F,5,0)</f>
        <v>71.275000000000006</v>
      </c>
      <c r="F5359">
        <f>VLOOKUP(LEFT(B5359,LEN(B5359)-2),'Correction using CAD'!A:F,6,0)</f>
        <v>62.999999999999929</v>
      </c>
      <c r="G5359">
        <f>VLOOKUP(VALUE(RIGHT(B5359,2)),'XZ coord'!$T$144:$U$149,2,0)</f>
        <v>6.47</v>
      </c>
      <c r="H5359">
        <v>2.4</v>
      </c>
      <c r="I5359">
        <v>0.9</v>
      </c>
      <c r="J5359">
        <f>VLOOKUP(VALUE(RIGHT(B5359,2)),'XZ coord'!$T$144:$V$149,3,0)</f>
        <v>1.95</v>
      </c>
    </row>
    <row r="5360" spans="1:10" x14ac:dyDescent="0.2">
      <c r="A5360">
        <v>6359</v>
      </c>
      <c r="B5360" t="s">
        <v>5374</v>
      </c>
      <c r="C5360" t="s">
        <v>2</v>
      </c>
      <c r="D5360" t="s">
        <v>3596</v>
      </c>
      <c r="E5360">
        <f>VLOOKUP(LEFT(B5360,LEN(B5360)-2),'Correction using CAD'!A:F,5,0)</f>
        <v>71.275000000000006</v>
      </c>
      <c r="F5360">
        <f>VLOOKUP(LEFT(B5360,LEN(B5360)-2),'Correction using CAD'!A:F,6,0)</f>
        <v>62.999999999999929</v>
      </c>
      <c r="G5360">
        <f>VLOOKUP(VALUE(RIGHT(B5360,2)),'XZ coord'!$T$144:$U$149,2,0)</f>
        <v>8.42</v>
      </c>
      <c r="H5360">
        <v>2.4</v>
      </c>
      <c r="I5360">
        <v>0.9</v>
      </c>
      <c r="J5360">
        <f>VLOOKUP(VALUE(RIGHT(B5360,2)),'XZ coord'!$T$144:$V$149,3,0)</f>
        <v>1.95</v>
      </c>
    </row>
    <row r="5361" spans="1:10" x14ac:dyDescent="0.2">
      <c r="A5361">
        <v>6360</v>
      </c>
      <c r="B5361" t="s">
        <v>5375</v>
      </c>
      <c r="C5361" t="s">
        <v>5</v>
      </c>
      <c r="D5361" t="s">
        <v>3596</v>
      </c>
      <c r="E5361">
        <f>VLOOKUP(LEFT(B5361,LEN(B5361)-2),'Correction using CAD'!A:F,5,0)</f>
        <v>71.275000000000006</v>
      </c>
      <c r="F5361">
        <f>VLOOKUP(LEFT(B5361,LEN(B5361)-2),'Correction using CAD'!A:F,6,0)</f>
        <v>62.999999999999929</v>
      </c>
      <c r="G5361">
        <f>VLOOKUP(VALUE(RIGHT(B5361,2)),'XZ coord'!$T$144:$U$149,2,0)</f>
        <v>10.37</v>
      </c>
      <c r="H5361">
        <v>2.4</v>
      </c>
      <c r="I5361">
        <v>0.9</v>
      </c>
      <c r="J5361">
        <f>VLOOKUP(VALUE(RIGHT(B5361,2)),'XZ coord'!$T$144:$V$149,3,0)</f>
        <v>2.1</v>
      </c>
    </row>
    <row r="5362" spans="1:10" x14ac:dyDescent="0.2">
      <c r="A5362">
        <v>6361</v>
      </c>
      <c r="B5362" t="s">
        <v>5376</v>
      </c>
      <c r="C5362" t="s">
        <v>2</v>
      </c>
      <c r="D5362" t="s">
        <v>3596</v>
      </c>
      <c r="E5362">
        <f>VLOOKUP(LEFT(B5362,LEN(B5362)-2),'Correction using CAD'!A:F,5,0)</f>
        <v>68.575000000000003</v>
      </c>
      <c r="F5362">
        <f>VLOOKUP(LEFT(B5362,LEN(B5362)-2),'Correction using CAD'!A:F,6,0)</f>
        <v>63.899999999999928</v>
      </c>
      <c r="G5362">
        <f>VLOOKUP(VALUE(RIGHT(B5362,2)),'XZ coord'!$T$144:$U$149,2,0)</f>
        <v>2.25</v>
      </c>
      <c r="H5362">
        <v>2.4</v>
      </c>
      <c r="I5362">
        <v>0.9</v>
      </c>
      <c r="J5362">
        <f>VLOOKUP(VALUE(RIGHT(B5362,2)),'XZ coord'!$T$144:$V$149,3,0)</f>
        <v>1.97</v>
      </c>
    </row>
    <row r="5363" spans="1:10" x14ac:dyDescent="0.2">
      <c r="A5363">
        <v>6362</v>
      </c>
      <c r="B5363" t="s">
        <v>5377</v>
      </c>
      <c r="C5363" t="s">
        <v>5</v>
      </c>
      <c r="D5363" t="s">
        <v>3596</v>
      </c>
      <c r="E5363">
        <f>VLOOKUP(LEFT(B5363,LEN(B5363)-2),'Correction using CAD'!A:F,5,0)</f>
        <v>68.575000000000003</v>
      </c>
      <c r="F5363">
        <f>VLOOKUP(LEFT(B5363,LEN(B5363)-2),'Correction using CAD'!A:F,6,0)</f>
        <v>63.899999999999928</v>
      </c>
      <c r="G5363">
        <f>VLOOKUP(VALUE(RIGHT(B5363,2)),'XZ coord'!$T$144:$U$149,2,0)</f>
        <v>4.22</v>
      </c>
      <c r="H5363">
        <v>2.4</v>
      </c>
      <c r="I5363">
        <v>0.9</v>
      </c>
      <c r="J5363">
        <f>VLOOKUP(VALUE(RIGHT(B5363,2)),'XZ coord'!$T$144:$V$149,3,0)</f>
        <v>2.25</v>
      </c>
    </row>
    <row r="5364" spans="1:10" x14ac:dyDescent="0.2">
      <c r="A5364">
        <v>6363</v>
      </c>
      <c r="B5364" t="s">
        <v>5378</v>
      </c>
      <c r="C5364" t="s">
        <v>2</v>
      </c>
      <c r="D5364" t="s">
        <v>3596</v>
      </c>
      <c r="E5364">
        <f>VLOOKUP(LEFT(B5364,LEN(B5364)-2),'Correction using CAD'!A:F,5,0)</f>
        <v>68.575000000000003</v>
      </c>
      <c r="F5364">
        <f>VLOOKUP(LEFT(B5364,LEN(B5364)-2),'Correction using CAD'!A:F,6,0)</f>
        <v>63.899999999999928</v>
      </c>
      <c r="G5364">
        <f>VLOOKUP(VALUE(RIGHT(B5364,2)),'XZ coord'!$T$144:$U$149,2,0)</f>
        <v>6.47</v>
      </c>
      <c r="H5364">
        <v>2.4</v>
      </c>
      <c r="I5364">
        <v>0.9</v>
      </c>
      <c r="J5364">
        <f>VLOOKUP(VALUE(RIGHT(B5364,2)),'XZ coord'!$T$144:$V$149,3,0)</f>
        <v>1.95</v>
      </c>
    </row>
    <row r="5365" spans="1:10" x14ac:dyDescent="0.2">
      <c r="A5365">
        <v>6364</v>
      </c>
      <c r="B5365" t="s">
        <v>5379</v>
      </c>
      <c r="C5365" t="s">
        <v>2</v>
      </c>
      <c r="D5365" t="s">
        <v>3596</v>
      </c>
      <c r="E5365">
        <f>VLOOKUP(LEFT(B5365,LEN(B5365)-2),'Correction using CAD'!A:F,5,0)</f>
        <v>68.575000000000003</v>
      </c>
      <c r="F5365">
        <f>VLOOKUP(LEFT(B5365,LEN(B5365)-2),'Correction using CAD'!A:F,6,0)</f>
        <v>63.899999999999928</v>
      </c>
      <c r="G5365">
        <f>VLOOKUP(VALUE(RIGHT(B5365,2)),'XZ coord'!$T$144:$U$149,2,0)</f>
        <v>8.42</v>
      </c>
      <c r="H5365">
        <v>2.4</v>
      </c>
      <c r="I5365">
        <v>0.9</v>
      </c>
      <c r="J5365">
        <f>VLOOKUP(VALUE(RIGHT(B5365,2)),'XZ coord'!$T$144:$V$149,3,0)</f>
        <v>1.95</v>
      </c>
    </row>
    <row r="5366" spans="1:10" x14ac:dyDescent="0.2">
      <c r="A5366">
        <v>6365</v>
      </c>
      <c r="B5366" t="s">
        <v>5380</v>
      </c>
      <c r="C5366" t="s">
        <v>2</v>
      </c>
      <c r="D5366" t="s">
        <v>3596</v>
      </c>
      <c r="E5366">
        <f>VLOOKUP(LEFT(B5366,LEN(B5366)-2),'Correction using CAD'!A:F,5,0)</f>
        <v>68.575000000000003</v>
      </c>
      <c r="F5366">
        <f>VLOOKUP(LEFT(B5366,LEN(B5366)-2),'Correction using CAD'!A:F,6,0)</f>
        <v>63.899999999999928</v>
      </c>
      <c r="G5366">
        <f>VLOOKUP(VALUE(RIGHT(B5366,2)),'XZ coord'!$T$144:$U$149,2,0)</f>
        <v>10.37</v>
      </c>
      <c r="H5366">
        <v>2.4</v>
      </c>
      <c r="I5366">
        <v>0.9</v>
      </c>
      <c r="J5366">
        <f>VLOOKUP(VALUE(RIGHT(B5366,2)),'XZ coord'!$T$144:$V$149,3,0)</f>
        <v>2.1</v>
      </c>
    </row>
    <row r="5367" spans="1:10" x14ac:dyDescent="0.2">
      <c r="A5367">
        <v>6366</v>
      </c>
      <c r="B5367" t="s">
        <v>5381</v>
      </c>
      <c r="C5367" t="s">
        <v>2</v>
      </c>
      <c r="D5367" t="s">
        <v>3596</v>
      </c>
      <c r="E5367">
        <f>VLOOKUP(LEFT(B5367,LEN(B5367)-2),'Correction using CAD'!A:F,5,0)</f>
        <v>68.575000000000003</v>
      </c>
      <c r="F5367">
        <f>VLOOKUP(LEFT(B5367,LEN(B5367)-2),'Correction using CAD'!A:F,6,0)</f>
        <v>64.799999999999926</v>
      </c>
      <c r="G5367">
        <f>VLOOKUP(VALUE(RIGHT(B5367,2)),'XZ coord'!$T$144:$U$149,2,0)</f>
        <v>2.25</v>
      </c>
      <c r="H5367">
        <v>2.4</v>
      </c>
      <c r="I5367">
        <v>0.9</v>
      </c>
      <c r="J5367">
        <f>VLOOKUP(VALUE(RIGHT(B5367,2)),'XZ coord'!$T$144:$V$149,3,0)</f>
        <v>1.97</v>
      </c>
    </row>
    <row r="5368" spans="1:10" x14ac:dyDescent="0.2">
      <c r="A5368">
        <v>6367</v>
      </c>
      <c r="B5368" t="s">
        <v>5382</v>
      </c>
      <c r="C5368" t="s">
        <v>5</v>
      </c>
      <c r="D5368" t="s">
        <v>3596</v>
      </c>
      <c r="E5368">
        <f>VLOOKUP(LEFT(B5368,LEN(B5368)-2),'Correction using CAD'!A:F,5,0)</f>
        <v>68.575000000000003</v>
      </c>
      <c r="F5368">
        <f>VLOOKUP(LEFT(B5368,LEN(B5368)-2),'Correction using CAD'!A:F,6,0)</f>
        <v>64.799999999999926</v>
      </c>
      <c r="G5368">
        <f>VLOOKUP(VALUE(RIGHT(B5368,2)),'XZ coord'!$T$144:$U$149,2,0)</f>
        <v>4.22</v>
      </c>
      <c r="H5368">
        <v>2.4</v>
      </c>
      <c r="I5368">
        <v>0.9</v>
      </c>
      <c r="J5368">
        <f>VLOOKUP(VALUE(RIGHT(B5368,2)),'XZ coord'!$T$144:$V$149,3,0)</f>
        <v>2.25</v>
      </c>
    </row>
    <row r="5369" spans="1:10" x14ac:dyDescent="0.2">
      <c r="A5369">
        <v>6368</v>
      </c>
      <c r="B5369" t="s">
        <v>5383</v>
      </c>
      <c r="C5369" t="s">
        <v>2</v>
      </c>
      <c r="D5369" t="s">
        <v>3596</v>
      </c>
      <c r="E5369">
        <f>VLOOKUP(LEFT(B5369,LEN(B5369)-2),'Correction using CAD'!A:F,5,0)</f>
        <v>68.575000000000003</v>
      </c>
      <c r="F5369">
        <f>VLOOKUP(LEFT(B5369,LEN(B5369)-2),'Correction using CAD'!A:F,6,0)</f>
        <v>64.799999999999926</v>
      </c>
      <c r="G5369">
        <f>VLOOKUP(VALUE(RIGHT(B5369,2)),'XZ coord'!$T$144:$U$149,2,0)</f>
        <v>6.47</v>
      </c>
      <c r="H5369">
        <v>2.4</v>
      </c>
      <c r="I5369">
        <v>0.9</v>
      </c>
      <c r="J5369">
        <f>VLOOKUP(VALUE(RIGHT(B5369,2)),'XZ coord'!$T$144:$V$149,3,0)</f>
        <v>1.95</v>
      </c>
    </row>
    <row r="5370" spans="1:10" x14ac:dyDescent="0.2">
      <c r="A5370">
        <v>6369</v>
      </c>
      <c r="B5370" t="s">
        <v>5384</v>
      </c>
      <c r="C5370" t="s">
        <v>2</v>
      </c>
      <c r="D5370" t="s">
        <v>3596</v>
      </c>
      <c r="E5370">
        <f>VLOOKUP(LEFT(B5370,LEN(B5370)-2),'Correction using CAD'!A:F,5,0)</f>
        <v>68.575000000000003</v>
      </c>
      <c r="F5370">
        <f>VLOOKUP(LEFT(B5370,LEN(B5370)-2),'Correction using CAD'!A:F,6,0)</f>
        <v>64.799999999999926</v>
      </c>
      <c r="G5370">
        <f>VLOOKUP(VALUE(RIGHT(B5370,2)),'XZ coord'!$T$144:$U$149,2,0)</f>
        <v>8.42</v>
      </c>
      <c r="H5370">
        <v>2.4</v>
      </c>
      <c r="I5370">
        <v>0.9</v>
      </c>
      <c r="J5370">
        <f>VLOOKUP(VALUE(RIGHT(B5370,2)),'XZ coord'!$T$144:$V$149,3,0)</f>
        <v>1.95</v>
      </c>
    </row>
    <row r="5371" spans="1:10" x14ac:dyDescent="0.2">
      <c r="A5371">
        <v>6370</v>
      </c>
      <c r="B5371" t="s">
        <v>5385</v>
      </c>
      <c r="C5371" t="s">
        <v>5</v>
      </c>
      <c r="D5371" t="s">
        <v>3596</v>
      </c>
      <c r="E5371">
        <f>VLOOKUP(LEFT(B5371,LEN(B5371)-2),'Correction using CAD'!A:F,5,0)</f>
        <v>68.575000000000003</v>
      </c>
      <c r="F5371">
        <f>VLOOKUP(LEFT(B5371,LEN(B5371)-2),'Correction using CAD'!A:F,6,0)</f>
        <v>64.799999999999926</v>
      </c>
      <c r="G5371">
        <f>VLOOKUP(VALUE(RIGHT(B5371,2)),'XZ coord'!$T$144:$U$149,2,0)</f>
        <v>10.37</v>
      </c>
      <c r="H5371">
        <v>2.4</v>
      </c>
      <c r="I5371">
        <v>0.9</v>
      </c>
      <c r="J5371">
        <f>VLOOKUP(VALUE(RIGHT(B5371,2)),'XZ coord'!$T$144:$V$149,3,0)</f>
        <v>2.1</v>
      </c>
    </row>
    <row r="5372" spans="1:10" x14ac:dyDescent="0.2">
      <c r="A5372">
        <v>6371</v>
      </c>
      <c r="B5372" t="s">
        <v>5386</v>
      </c>
      <c r="C5372" t="s">
        <v>2</v>
      </c>
      <c r="D5372" t="s">
        <v>3596</v>
      </c>
      <c r="E5372">
        <f>VLOOKUP(LEFT(B5372,LEN(B5372)-2),'Correction using CAD'!A:F,5,0)</f>
        <v>68.575000000000003</v>
      </c>
      <c r="F5372">
        <f>VLOOKUP(LEFT(B5372,LEN(B5372)-2),'Correction using CAD'!A:F,6,0)</f>
        <v>65.699999999999932</v>
      </c>
      <c r="G5372">
        <f>VLOOKUP(VALUE(RIGHT(B5372,2)),'XZ coord'!$T$144:$U$149,2,0)</f>
        <v>2.25</v>
      </c>
      <c r="H5372">
        <v>2.4</v>
      </c>
      <c r="I5372">
        <v>0.9</v>
      </c>
      <c r="J5372">
        <f>VLOOKUP(VALUE(RIGHT(B5372,2)),'XZ coord'!$T$144:$V$149,3,0)</f>
        <v>1.97</v>
      </c>
    </row>
    <row r="5373" spans="1:10" x14ac:dyDescent="0.2">
      <c r="A5373">
        <v>6372</v>
      </c>
      <c r="B5373" t="s">
        <v>5387</v>
      </c>
      <c r="C5373" t="s">
        <v>5</v>
      </c>
      <c r="D5373" t="s">
        <v>3596</v>
      </c>
      <c r="E5373">
        <f>VLOOKUP(LEFT(B5373,LEN(B5373)-2),'Correction using CAD'!A:F,5,0)</f>
        <v>68.575000000000003</v>
      </c>
      <c r="F5373">
        <f>VLOOKUP(LEFT(B5373,LEN(B5373)-2),'Correction using CAD'!A:F,6,0)</f>
        <v>65.699999999999932</v>
      </c>
      <c r="G5373">
        <f>VLOOKUP(VALUE(RIGHT(B5373,2)),'XZ coord'!$T$144:$U$149,2,0)</f>
        <v>4.22</v>
      </c>
      <c r="H5373">
        <v>2.4</v>
      </c>
      <c r="I5373">
        <v>0.9</v>
      </c>
      <c r="J5373">
        <f>VLOOKUP(VALUE(RIGHT(B5373,2)),'XZ coord'!$T$144:$V$149,3,0)</f>
        <v>2.25</v>
      </c>
    </row>
    <row r="5374" spans="1:10" x14ac:dyDescent="0.2">
      <c r="A5374">
        <v>6373</v>
      </c>
      <c r="B5374" t="s">
        <v>5388</v>
      </c>
      <c r="C5374" t="s">
        <v>2</v>
      </c>
      <c r="D5374" t="s">
        <v>3596</v>
      </c>
      <c r="E5374">
        <f>VLOOKUP(LEFT(B5374,LEN(B5374)-2),'Correction using CAD'!A:F,5,0)</f>
        <v>68.575000000000003</v>
      </c>
      <c r="F5374">
        <f>VLOOKUP(LEFT(B5374,LEN(B5374)-2),'Correction using CAD'!A:F,6,0)</f>
        <v>65.699999999999932</v>
      </c>
      <c r="G5374">
        <f>VLOOKUP(VALUE(RIGHT(B5374,2)),'XZ coord'!$T$144:$U$149,2,0)</f>
        <v>6.47</v>
      </c>
      <c r="H5374">
        <v>2.4</v>
      </c>
      <c r="I5374">
        <v>0.9</v>
      </c>
      <c r="J5374">
        <f>VLOOKUP(VALUE(RIGHT(B5374,2)),'XZ coord'!$T$144:$V$149,3,0)</f>
        <v>1.95</v>
      </c>
    </row>
    <row r="5375" spans="1:10" x14ac:dyDescent="0.2">
      <c r="A5375">
        <v>6374</v>
      </c>
      <c r="B5375" t="s">
        <v>5389</v>
      </c>
      <c r="C5375" t="s">
        <v>2</v>
      </c>
      <c r="D5375" t="s">
        <v>3596</v>
      </c>
      <c r="E5375">
        <f>VLOOKUP(LEFT(B5375,LEN(B5375)-2),'Correction using CAD'!A:F,5,0)</f>
        <v>68.575000000000003</v>
      </c>
      <c r="F5375">
        <f>VLOOKUP(LEFT(B5375,LEN(B5375)-2),'Correction using CAD'!A:F,6,0)</f>
        <v>65.699999999999932</v>
      </c>
      <c r="G5375">
        <f>VLOOKUP(VALUE(RIGHT(B5375,2)),'XZ coord'!$T$144:$U$149,2,0)</f>
        <v>8.42</v>
      </c>
      <c r="H5375">
        <v>2.4</v>
      </c>
      <c r="I5375">
        <v>0.9</v>
      </c>
      <c r="J5375">
        <f>VLOOKUP(VALUE(RIGHT(B5375,2)),'XZ coord'!$T$144:$V$149,3,0)</f>
        <v>1.95</v>
      </c>
    </row>
    <row r="5376" spans="1:10" x14ac:dyDescent="0.2">
      <c r="A5376">
        <v>6375</v>
      </c>
      <c r="B5376" t="s">
        <v>5390</v>
      </c>
      <c r="C5376" t="s">
        <v>5</v>
      </c>
      <c r="D5376" t="s">
        <v>3596</v>
      </c>
      <c r="E5376">
        <f>VLOOKUP(LEFT(B5376,LEN(B5376)-2),'Correction using CAD'!A:F,5,0)</f>
        <v>68.575000000000003</v>
      </c>
      <c r="F5376">
        <f>VLOOKUP(LEFT(B5376,LEN(B5376)-2),'Correction using CAD'!A:F,6,0)</f>
        <v>65.699999999999932</v>
      </c>
      <c r="G5376">
        <f>VLOOKUP(VALUE(RIGHT(B5376,2)),'XZ coord'!$T$144:$U$149,2,0)</f>
        <v>10.37</v>
      </c>
      <c r="H5376">
        <v>2.4</v>
      </c>
      <c r="I5376">
        <v>0.9</v>
      </c>
      <c r="J5376">
        <f>VLOOKUP(VALUE(RIGHT(B5376,2)),'XZ coord'!$T$144:$V$149,3,0)</f>
        <v>2.1</v>
      </c>
    </row>
    <row r="5377" spans="1:10" x14ac:dyDescent="0.2">
      <c r="A5377">
        <v>6376</v>
      </c>
      <c r="B5377" t="s">
        <v>5391</v>
      </c>
      <c r="C5377" t="s">
        <v>2</v>
      </c>
      <c r="D5377" t="s">
        <v>3596</v>
      </c>
      <c r="E5377">
        <f>VLOOKUP(LEFT(B5377,LEN(B5377)-2),'Correction using CAD'!A:F,5,0)</f>
        <v>68.575000000000003</v>
      </c>
      <c r="F5377">
        <f>VLOOKUP(LEFT(B5377,LEN(B5377)-2),'Correction using CAD'!A:F,6,0)</f>
        <v>66.599999999999937</v>
      </c>
      <c r="G5377">
        <f>VLOOKUP(VALUE(RIGHT(B5377,2)),'XZ coord'!$T$144:$U$149,2,0)</f>
        <v>2.25</v>
      </c>
      <c r="H5377">
        <v>2.4</v>
      </c>
      <c r="I5377">
        <v>0.9</v>
      </c>
      <c r="J5377">
        <f>VLOOKUP(VALUE(RIGHT(B5377,2)),'XZ coord'!$T$144:$V$149,3,0)</f>
        <v>1.97</v>
      </c>
    </row>
    <row r="5378" spans="1:10" x14ac:dyDescent="0.2">
      <c r="A5378">
        <v>6377</v>
      </c>
      <c r="B5378" t="s">
        <v>5392</v>
      </c>
      <c r="C5378" t="s">
        <v>5</v>
      </c>
      <c r="D5378" t="s">
        <v>3596</v>
      </c>
      <c r="E5378">
        <f>VLOOKUP(LEFT(B5378,LEN(B5378)-2),'Correction using CAD'!A:F,5,0)</f>
        <v>68.575000000000003</v>
      </c>
      <c r="F5378">
        <f>VLOOKUP(LEFT(B5378,LEN(B5378)-2),'Correction using CAD'!A:F,6,0)</f>
        <v>66.599999999999937</v>
      </c>
      <c r="G5378">
        <f>VLOOKUP(VALUE(RIGHT(B5378,2)),'XZ coord'!$T$144:$U$149,2,0)</f>
        <v>4.22</v>
      </c>
      <c r="H5378">
        <v>2.4</v>
      </c>
      <c r="I5378">
        <v>0.9</v>
      </c>
      <c r="J5378">
        <f>VLOOKUP(VALUE(RIGHT(B5378,2)),'XZ coord'!$T$144:$V$149,3,0)</f>
        <v>2.25</v>
      </c>
    </row>
    <row r="5379" spans="1:10" x14ac:dyDescent="0.2">
      <c r="A5379">
        <v>6378</v>
      </c>
      <c r="B5379" t="s">
        <v>5393</v>
      </c>
      <c r="C5379" t="s">
        <v>2</v>
      </c>
      <c r="D5379" t="s">
        <v>3596</v>
      </c>
      <c r="E5379">
        <f>VLOOKUP(LEFT(B5379,LEN(B5379)-2),'Correction using CAD'!A:F,5,0)</f>
        <v>68.575000000000003</v>
      </c>
      <c r="F5379">
        <f>VLOOKUP(LEFT(B5379,LEN(B5379)-2),'Correction using CAD'!A:F,6,0)</f>
        <v>66.599999999999937</v>
      </c>
      <c r="G5379">
        <f>VLOOKUP(VALUE(RIGHT(B5379,2)),'XZ coord'!$T$144:$U$149,2,0)</f>
        <v>6.47</v>
      </c>
      <c r="H5379">
        <v>2.4</v>
      </c>
      <c r="I5379">
        <v>0.9</v>
      </c>
      <c r="J5379">
        <f>VLOOKUP(VALUE(RIGHT(B5379,2)),'XZ coord'!$T$144:$V$149,3,0)</f>
        <v>1.95</v>
      </c>
    </row>
    <row r="5380" spans="1:10" x14ac:dyDescent="0.2">
      <c r="A5380">
        <v>6379</v>
      </c>
      <c r="B5380" t="s">
        <v>5394</v>
      </c>
      <c r="C5380" t="s">
        <v>2</v>
      </c>
      <c r="D5380" t="s">
        <v>3596</v>
      </c>
      <c r="E5380">
        <f>VLOOKUP(LEFT(B5380,LEN(B5380)-2),'Correction using CAD'!A:F,5,0)</f>
        <v>68.575000000000003</v>
      </c>
      <c r="F5380">
        <f>VLOOKUP(LEFT(B5380,LEN(B5380)-2),'Correction using CAD'!A:F,6,0)</f>
        <v>66.599999999999937</v>
      </c>
      <c r="G5380">
        <f>VLOOKUP(VALUE(RIGHT(B5380,2)),'XZ coord'!$T$144:$U$149,2,0)</f>
        <v>8.42</v>
      </c>
      <c r="H5380">
        <v>2.4</v>
      </c>
      <c r="I5380">
        <v>0.9</v>
      </c>
      <c r="J5380">
        <f>VLOOKUP(VALUE(RIGHT(B5380,2)),'XZ coord'!$T$144:$V$149,3,0)</f>
        <v>1.95</v>
      </c>
    </row>
    <row r="5381" spans="1:10" x14ac:dyDescent="0.2">
      <c r="A5381">
        <v>6380</v>
      </c>
      <c r="B5381" t="s">
        <v>5395</v>
      </c>
      <c r="C5381" t="s">
        <v>5</v>
      </c>
      <c r="D5381" t="s">
        <v>3596</v>
      </c>
      <c r="E5381">
        <f>VLOOKUP(LEFT(B5381,LEN(B5381)-2),'Correction using CAD'!A:F,5,0)</f>
        <v>68.575000000000003</v>
      </c>
      <c r="F5381">
        <f>VLOOKUP(LEFT(B5381,LEN(B5381)-2),'Correction using CAD'!A:F,6,0)</f>
        <v>66.599999999999937</v>
      </c>
      <c r="G5381">
        <f>VLOOKUP(VALUE(RIGHT(B5381,2)),'XZ coord'!$T$144:$U$149,2,0)</f>
        <v>10.37</v>
      </c>
      <c r="H5381">
        <v>2.4</v>
      </c>
      <c r="I5381">
        <v>0.9</v>
      </c>
      <c r="J5381">
        <f>VLOOKUP(VALUE(RIGHT(B5381,2)),'XZ coord'!$T$144:$V$149,3,0)</f>
        <v>2.1</v>
      </c>
    </row>
    <row r="5382" spans="1:10" x14ac:dyDescent="0.2">
      <c r="A5382">
        <v>6381</v>
      </c>
      <c r="B5382" t="s">
        <v>5396</v>
      </c>
      <c r="C5382" t="s">
        <v>2</v>
      </c>
      <c r="D5382" t="s">
        <v>3596</v>
      </c>
      <c r="E5382">
        <f>VLOOKUP(LEFT(B5382,LEN(B5382)-2),'Correction using CAD'!A:F,5,0)</f>
        <v>71.275000000000006</v>
      </c>
      <c r="F5382">
        <f>VLOOKUP(LEFT(B5382,LEN(B5382)-2),'Correction using CAD'!A:F,6,0)</f>
        <v>63.899999999999928</v>
      </c>
      <c r="G5382">
        <f>VLOOKUP(VALUE(RIGHT(B5382,2)),'XZ coord'!$T$144:$U$149,2,0)</f>
        <v>2.25</v>
      </c>
      <c r="H5382">
        <v>2.4</v>
      </c>
      <c r="I5382">
        <v>0.9</v>
      </c>
      <c r="J5382">
        <f>VLOOKUP(VALUE(RIGHT(B5382,2)),'XZ coord'!$T$144:$V$149,3,0)</f>
        <v>1.97</v>
      </c>
    </row>
    <row r="5383" spans="1:10" x14ac:dyDescent="0.2">
      <c r="A5383">
        <v>6382</v>
      </c>
      <c r="B5383" t="s">
        <v>5397</v>
      </c>
      <c r="C5383" t="s">
        <v>5</v>
      </c>
      <c r="D5383" t="s">
        <v>3596</v>
      </c>
      <c r="E5383">
        <f>VLOOKUP(LEFT(B5383,LEN(B5383)-2),'Correction using CAD'!A:F,5,0)</f>
        <v>71.275000000000006</v>
      </c>
      <c r="F5383">
        <f>VLOOKUP(LEFT(B5383,LEN(B5383)-2),'Correction using CAD'!A:F,6,0)</f>
        <v>63.899999999999928</v>
      </c>
      <c r="G5383">
        <f>VLOOKUP(VALUE(RIGHT(B5383,2)),'XZ coord'!$T$144:$U$149,2,0)</f>
        <v>4.22</v>
      </c>
      <c r="H5383">
        <v>2.4</v>
      </c>
      <c r="I5383">
        <v>0.9</v>
      </c>
      <c r="J5383">
        <f>VLOOKUP(VALUE(RIGHT(B5383,2)),'XZ coord'!$T$144:$V$149,3,0)</f>
        <v>2.25</v>
      </c>
    </row>
    <row r="5384" spans="1:10" x14ac:dyDescent="0.2">
      <c r="A5384">
        <v>6383</v>
      </c>
      <c r="B5384" t="s">
        <v>5398</v>
      </c>
      <c r="C5384" t="s">
        <v>2</v>
      </c>
      <c r="D5384" t="s">
        <v>3596</v>
      </c>
      <c r="E5384">
        <f>VLOOKUP(LEFT(B5384,LEN(B5384)-2),'Correction using CAD'!A:F,5,0)</f>
        <v>71.275000000000006</v>
      </c>
      <c r="F5384">
        <f>VLOOKUP(LEFT(B5384,LEN(B5384)-2),'Correction using CAD'!A:F,6,0)</f>
        <v>63.899999999999928</v>
      </c>
      <c r="G5384">
        <f>VLOOKUP(VALUE(RIGHT(B5384,2)),'XZ coord'!$T$144:$U$149,2,0)</f>
        <v>6.47</v>
      </c>
      <c r="H5384">
        <v>2.4</v>
      </c>
      <c r="I5384">
        <v>0.9</v>
      </c>
      <c r="J5384">
        <f>VLOOKUP(VALUE(RIGHT(B5384,2)),'XZ coord'!$T$144:$V$149,3,0)</f>
        <v>1.95</v>
      </c>
    </row>
    <row r="5385" spans="1:10" x14ac:dyDescent="0.2">
      <c r="A5385">
        <v>6384</v>
      </c>
      <c r="B5385" t="s">
        <v>5399</v>
      </c>
      <c r="C5385" t="s">
        <v>2</v>
      </c>
      <c r="D5385" t="s">
        <v>3596</v>
      </c>
      <c r="E5385">
        <f>VLOOKUP(LEFT(B5385,LEN(B5385)-2),'Correction using CAD'!A:F,5,0)</f>
        <v>71.275000000000006</v>
      </c>
      <c r="F5385">
        <f>VLOOKUP(LEFT(B5385,LEN(B5385)-2),'Correction using CAD'!A:F,6,0)</f>
        <v>63.899999999999928</v>
      </c>
      <c r="G5385">
        <f>VLOOKUP(VALUE(RIGHT(B5385,2)),'XZ coord'!$T$144:$U$149,2,0)</f>
        <v>8.42</v>
      </c>
      <c r="H5385">
        <v>2.4</v>
      </c>
      <c r="I5385">
        <v>0.9</v>
      </c>
      <c r="J5385">
        <f>VLOOKUP(VALUE(RIGHT(B5385,2)),'XZ coord'!$T$144:$V$149,3,0)</f>
        <v>1.95</v>
      </c>
    </row>
    <row r="5386" spans="1:10" x14ac:dyDescent="0.2">
      <c r="A5386">
        <v>6385</v>
      </c>
      <c r="B5386" t="s">
        <v>5400</v>
      </c>
      <c r="C5386" t="s">
        <v>2</v>
      </c>
      <c r="D5386" t="s">
        <v>3596</v>
      </c>
      <c r="E5386">
        <f>VLOOKUP(LEFT(B5386,LEN(B5386)-2),'Correction using CAD'!A:F,5,0)</f>
        <v>71.275000000000006</v>
      </c>
      <c r="F5386">
        <f>VLOOKUP(LEFT(B5386,LEN(B5386)-2),'Correction using CAD'!A:F,6,0)</f>
        <v>63.899999999999928</v>
      </c>
      <c r="G5386">
        <f>VLOOKUP(VALUE(RIGHT(B5386,2)),'XZ coord'!$T$144:$U$149,2,0)</f>
        <v>10.37</v>
      </c>
      <c r="H5386">
        <v>2.4</v>
      </c>
      <c r="I5386">
        <v>0.9</v>
      </c>
      <c r="J5386">
        <f>VLOOKUP(VALUE(RIGHT(B5386,2)),'XZ coord'!$T$144:$V$149,3,0)</f>
        <v>2.1</v>
      </c>
    </row>
    <row r="5387" spans="1:10" x14ac:dyDescent="0.2">
      <c r="A5387">
        <v>6386</v>
      </c>
      <c r="B5387" t="s">
        <v>5401</v>
      </c>
      <c r="C5387" t="s">
        <v>2</v>
      </c>
      <c r="D5387" t="s">
        <v>3596</v>
      </c>
      <c r="E5387">
        <f>VLOOKUP(LEFT(B5387,LEN(B5387)-2),'Correction using CAD'!A:F,5,0)</f>
        <v>71.275000000000006</v>
      </c>
      <c r="F5387">
        <f>VLOOKUP(LEFT(B5387,LEN(B5387)-2),'Correction using CAD'!A:F,6,0)</f>
        <v>64.799999999999926</v>
      </c>
      <c r="G5387">
        <f>VLOOKUP(VALUE(RIGHT(B5387,2)),'XZ coord'!$T$144:$U$149,2,0)</f>
        <v>2.25</v>
      </c>
      <c r="H5387">
        <v>2.4</v>
      </c>
      <c r="I5387">
        <v>0.9</v>
      </c>
      <c r="J5387">
        <f>VLOOKUP(VALUE(RIGHT(B5387,2)),'XZ coord'!$T$144:$V$149,3,0)</f>
        <v>1.97</v>
      </c>
    </row>
    <row r="5388" spans="1:10" x14ac:dyDescent="0.2">
      <c r="A5388">
        <v>6387</v>
      </c>
      <c r="B5388" t="s">
        <v>5402</v>
      </c>
      <c r="C5388" t="s">
        <v>5</v>
      </c>
      <c r="D5388" t="s">
        <v>3596</v>
      </c>
      <c r="E5388">
        <f>VLOOKUP(LEFT(B5388,LEN(B5388)-2),'Correction using CAD'!A:F,5,0)</f>
        <v>71.275000000000006</v>
      </c>
      <c r="F5388">
        <f>VLOOKUP(LEFT(B5388,LEN(B5388)-2),'Correction using CAD'!A:F,6,0)</f>
        <v>64.799999999999926</v>
      </c>
      <c r="G5388">
        <f>VLOOKUP(VALUE(RIGHT(B5388,2)),'XZ coord'!$T$144:$U$149,2,0)</f>
        <v>4.22</v>
      </c>
      <c r="H5388">
        <v>2.4</v>
      </c>
      <c r="I5388">
        <v>0.9</v>
      </c>
      <c r="J5388">
        <f>VLOOKUP(VALUE(RIGHT(B5388,2)),'XZ coord'!$T$144:$V$149,3,0)</f>
        <v>2.25</v>
      </c>
    </row>
    <row r="5389" spans="1:10" x14ac:dyDescent="0.2">
      <c r="A5389">
        <v>6388</v>
      </c>
      <c r="B5389" t="s">
        <v>5403</v>
      </c>
      <c r="C5389" t="s">
        <v>2</v>
      </c>
      <c r="D5389" t="s">
        <v>3596</v>
      </c>
      <c r="E5389">
        <f>VLOOKUP(LEFT(B5389,LEN(B5389)-2),'Correction using CAD'!A:F,5,0)</f>
        <v>71.275000000000006</v>
      </c>
      <c r="F5389">
        <f>VLOOKUP(LEFT(B5389,LEN(B5389)-2),'Correction using CAD'!A:F,6,0)</f>
        <v>64.799999999999926</v>
      </c>
      <c r="G5389">
        <f>VLOOKUP(VALUE(RIGHT(B5389,2)),'XZ coord'!$T$144:$U$149,2,0)</f>
        <v>6.47</v>
      </c>
      <c r="H5389">
        <v>2.4</v>
      </c>
      <c r="I5389">
        <v>0.9</v>
      </c>
      <c r="J5389">
        <f>VLOOKUP(VALUE(RIGHT(B5389,2)),'XZ coord'!$T$144:$V$149,3,0)</f>
        <v>1.95</v>
      </c>
    </row>
    <row r="5390" spans="1:10" x14ac:dyDescent="0.2">
      <c r="A5390">
        <v>6389</v>
      </c>
      <c r="B5390" t="s">
        <v>5404</v>
      </c>
      <c r="C5390" t="s">
        <v>2</v>
      </c>
      <c r="D5390" t="s">
        <v>3596</v>
      </c>
      <c r="E5390">
        <f>VLOOKUP(LEFT(B5390,LEN(B5390)-2),'Correction using CAD'!A:F,5,0)</f>
        <v>71.275000000000006</v>
      </c>
      <c r="F5390">
        <f>VLOOKUP(LEFT(B5390,LEN(B5390)-2),'Correction using CAD'!A:F,6,0)</f>
        <v>64.799999999999926</v>
      </c>
      <c r="G5390">
        <f>VLOOKUP(VALUE(RIGHT(B5390,2)),'XZ coord'!$T$144:$U$149,2,0)</f>
        <v>8.42</v>
      </c>
      <c r="H5390">
        <v>2.4</v>
      </c>
      <c r="I5390">
        <v>0.9</v>
      </c>
      <c r="J5390">
        <f>VLOOKUP(VALUE(RIGHT(B5390,2)),'XZ coord'!$T$144:$V$149,3,0)</f>
        <v>1.95</v>
      </c>
    </row>
    <row r="5391" spans="1:10" x14ac:dyDescent="0.2">
      <c r="A5391">
        <v>6390</v>
      </c>
      <c r="B5391" t="s">
        <v>5405</v>
      </c>
      <c r="C5391" t="s">
        <v>5</v>
      </c>
      <c r="D5391" t="s">
        <v>3596</v>
      </c>
      <c r="E5391">
        <f>VLOOKUP(LEFT(B5391,LEN(B5391)-2),'Correction using CAD'!A:F,5,0)</f>
        <v>71.275000000000006</v>
      </c>
      <c r="F5391">
        <f>VLOOKUP(LEFT(B5391,LEN(B5391)-2),'Correction using CAD'!A:F,6,0)</f>
        <v>64.799999999999926</v>
      </c>
      <c r="G5391">
        <f>VLOOKUP(VALUE(RIGHT(B5391,2)),'XZ coord'!$T$144:$U$149,2,0)</f>
        <v>10.37</v>
      </c>
      <c r="H5391">
        <v>2.4</v>
      </c>
      <c r="I5391">
        <v>0.9</v>
      </c>
      <c r="J5391">
        <f>VLOOKUP(VALUE(RIGHT(B5391,2)),'XZ coord'!$T$144:$V$149,3,0)</f>
        <v>2.1</v>
      </c>
    </row>
    <row r="5392" spans="1:10" x14ac:dyDescent="0.2">
      <c r="A5392">
        <v>6391</v>
      </c>
      <c r="B5392" t="s">
        <v>5406</v>
      </c>
      <c r="C5392" t="s">
        <v>2</v>
      </c>
      <c r="D5392" t="s">
        <v>3596</v>
      </c>
      <c r="E5392">
        <f>VLOOKUP(LEFT(B5392,LEN(B5392)-2),'Correction using CAD'!A:F,5,0)</f>
        <v>71.275000000000006</v>
      </c>
      <c r="F5392">
        <f>VLOOKUP(LEFT(B5392,LEN(B5392)-2),'Correction using CAD'!A:F,6,0)</f>
        <v>65.699999999999932</v>
      </c>
      <c r="G5392">
        <f>VLOOKUP(VALUE(RIGHT(B5392,2)),'XZ coord'!$T$144:$U$149,2,0)</f>
        <v>2.25</v>
      </c>
      <c r="H5392">
        <v>2.4</v>
      </c>
      <c r="I5392">
        <v>0.9</v>
      </c>
      <c r="J5392">
        <f>VLOOKUP(VALUE(RIGHT(B5392,2)),'XZ coord'!$T$144:$V$149,3,0)</f>
        <v>1.97</v>
      </c>
    </row>
    <row r="5393" spans="1:10" x14ac:dyDescent="0.2">
      <c r="A5393">
        <v>6392</v>
      </c>
      <c r="B5393" t="s">
        <v>5407</v>
      </c>
      <c r="C5393" t="s">
        <v>5</v>
      </c>
      <c r="D5393" t="s">
        <v>3596</v>
      </c>
      <c r="E5393">
        <f>VLOOKUP(LEFT(B5393,LEN(B5393)-2),'Correction using CAD'!A:F,5,0)</f>
        <v>71.275000000000006</v>
      </c>
      <c r="F5393">
        <f>VLOOKUP(LEFT(B5393,LEN(B5393)-2),'Correction using CAD'!A:F,6,0)</f>
        <v>65.699999999999932</v>
      </c>
      <c r="G5393">
        <f>VLOOKUP(VALUE(RIGHT(B5393,2)),'XZ coord'!$T$144:$U$149,2,0)</f>
        <v>4.22</v>
      </c>
      <c r="H5393">
        <v>2.4</v>
      </c>
      <c r="I5393">
        <v>0.9</v>
      </c>
      <c r="J5393">
        <f>VLOOKUP(VALUE(RIGHT(B5393,2)),'XZ coord'!$T$144:$V$149,3,0)</f>
        <v>2.25</v>
      </c>
    </row>
    <row r="5394" spans="1:10" x14ac:dyDescent="0.2">
      <c r="A5394">
        <v>6393</v>
      </c>
      <c r="B5394" t="s">
        <v>5408</v>
      </c>
      <c r="C5394" t="s">
        <v>2</v>
      </c>
      <c r="D5394" t="s">
        <v>3596</v>
      </c>
      <c r="E5394">
        <f>VLOOKUP(LEFT(B5394,LEN(B5394)-2),'Correction using CAD'!A:F,5,0)</f>
        <v>71.275000000000006</v>
      </c>
      <c r="F5394">
        <f>VLOOKUP(LEFT(B5394,LEN(B5394)-2),'Correction using CAD'!A:F,6,0)</f>
        <v>65.699999999999932</v>
      </c>
      <c r="G5394">
        <f>VLOOKUP(VALUE(RIGHT(B5394,2)),'XZ coord'!$T$144:$U$149,2,0)</f>
        <v>6.47</v>
      </c>
      <c r="H5394">
        <v>2.4</v>
      </c>
      <c r="I5394">
        <v>0.9</v>
      </c>
      <c r="J5394">
        <f>VLOOKUP(VALUE(RIGHT(B5394,2)),'XZ coord'!$T$144:$V$149,3,0)</f>
        <v>1.95</v>
      </c>
    </row>
    <row r="5395" spans="1:10" x14ac:dyDescent="0.2">
      <c r="A5395">
        <v>6394</v>
      </c>
      <c r="B5395" t="s">
        <v>5409</v>
      </c>
      <c r="C5395" t="s">
        <v>2</v>
      </c>
      <c r="D5395" t="s">
        <v>3596</v>
      </c>
      <c r="E5395">
        <f>VLOOKUP(LEFT(B5395,LEN(B5395)-2),'Correction using CAD'!A:F,5,0)</f>
        <v>71.275000000000006</v>
      </c>
      <c r="F5395">
        <f>VLOOKUP(LEFT(B5395,LEN(B5395)-2),'Correction using CAD'!A:F,6,0)</f>
        <v>65.699999999999932</v>
      </c>
      <c r="G5395">
        <f>VLOOKUP(VALUE(RIGHT(B5395,2)),'XZ coord'!$T$144:$U$149,2,0)</f>
        <v>8.42</v>
      </c>
      <c r="H5395">
        <v>2.4</v>
      </c>
      <c r="I5395">
        <v>0.9</v>
      </c>
      <c r="J5395">
        <f>VLOOKUP(VALUE(RIGHT(B5395,2)),'XZ coord'!$T$144:$V$149,3,0)</f>
        <v>1.95</v>
      </c>
    </row>
    <row r="5396" spans="1:10" x14ac:dyDescent="0.2">
      <c r="A5396">
        <v>6395</v>
      </c>
      <c r="B5396" t="s">
        <v>5410</v>
      </c>
      <c r="C5396" t="s">
        <v>5</v>
      </c>
      <c r="D5396" t="s">
        <v>3596</v>
      </c>
      <c r="E5396">
        <f>VLOOKUP(LEFT(B5396,LEN(B5396)-2),'Correction using CAD'!A:F,5,0)</f>
        <v>71.275000000000006</v>
      </c>
      <c r="F5396">
        <f>VLOOKUP(LEFT(B5396,LEN(B5396)-2),'Correction using CAD'!A:F,6,0)</f>
        <v>65.699999999999932</v>
      </c>
      <c r="G5396">
        <f>VLOOKUP(VALUE(RIGHT(B5396,2)),'XZ coord'!$T$144:$U$149,2,0)</f>
        <v>10.37</v>
      </c>
      <c r="H5396">
        <v>2.4</v>
      </c>
      <c r="I5396">
        <v>0.9</v>
      </c>
      <c r="J5396">
        <f>VLOOKUP(VALUE(RIGHT(B5396,2)),'XZ coord'!$T$144:$V$149,3,0)</f>
        <v>2.1</v>
      </c>
    </row>
    <row r="5397" spans="1:10" x14ac:dyDescent="0.2">
      <c r="A5397">
        <v>6396</v>
      </c>
      <c r="B5397" t="s">
        <v>5411</v>
      </c>
      <c r="C5397" t="s">
        <v>2</v>
      </c>
      <c r="D5397" t="s">
        <v>3596</v>
      </c>
      <c r="E5397">
        <f>VLOOKUP(LEFT(B5397,LEN(B5397)-2),'Correction using CAD'!A:F,5,0)</f>
        <v>71.275000000000006</v>
      </c>
      <c r="F5397">
        <f>VLOOKUP(LEFT(B5397,LEN(B5397)-2),'Correction using CAD'!A:F,6,0)</f>
        <v>66.599999999999937</v>
      </c>
      <c r="G5397">
        <f>VLOOKUP(VALUE(RIGHT(B5397,2)),'XZ coord'!$T$144:$U$149,2,0)</f>
        <v>2.25</v>
      </c>
      <c r="H5397">
        <v>2.4</v>
      </c>
      <c r="I5397">
        <v>0.9</v>
      </c>
      <c r="J5397">
        <f>VLOOKUP(VALUE(RIGHT(B5397,2)),'XZ coord'!$T$144:$V$149,3,0)</f>
        <v>1.97</v>
      </c>
    </row>
    <row r="5398" spans="1:10" x14ac:dyDescent="0.2">
      <c r="A5398">
        <v>6397</v>
      </c>
      <c r="B5398" t="s">
        <v>5412</v>
      </c>
      <c r="C5398" t="s">
        <v>5</v>
      </c>
      <c r="D5398" t="s">
        <v>3596</v>
      </c>
      <c r="E5398">
        <f>VLOOKUP(LEFT(B5398,LEN(B5398)-2),'Correction using CAD'!A:F,5,0)</f>
        <v>71.275000000000006</v>
      </c>
      <c r="F5398">
        <f>VLOOKUP(LEFT(B5398,LEN(B5398)-2),'Correction using CAD'!A:F,6,0)</f>
        <v>66.599999999999937</v>
      </c>
      <c r="G5398">
        <f>VLOOKUP(VALUE(RIGHT(B5398,2)),'XZ coord'!$T$144:$U$149,2,0)</f>
        <v>4.22</v>
      </c>
      <c r="H5398">
        <v>2.4</v>
      </c>
      <c r="I5398">
        <v>0.9</v>
      </c>
      <c r="J5398">
        <f>VLOOKUP(VALUE(RIGHT(B5398,2)),'XZ coord'!$T$144:$V$149,3,0)</f>
        <v>2.25</v>
      </c>
    </row>
    <row r="5399" spans="1:10" x14ac:dyDescent="0.2">
      <c r="A5399">
        <v>6398</v>
      </c>
      <c r="B5399" t="s">
        <v>5413</v>
      </c>
      <c r="C5399" t="s">
        <v>2</v>
      </c>
      <c r="D5399" t="s">
        <v>3596</v>
      </c>
      <c r="E5399">
        <f>VLOOKUP(LEFT(B5399,LEN(B5399)-2),'Correction using CAD'!A:F,5,0)</f>
        <v>71.275000000000006</v>
      </c>
      <c r="F5399">
        <f>VLOOKUP(LEFT(B5399,LEN(B5399)-2),'Correction using CAD'!A:F,6,0)</f>
        <v>66.599999999999937</v>
      </c>
      <c r="G5399">
        <f>VLOOKUP(VALUE(RIGHT(B5399,2)),'XZ coord'!$T$144:$U$149,2,0)</f>
        <v>6.47</v>
      </c>
      <c r="H5399">
        <v>2.4</v>
      </c>
      <c r="I5399">
        <v>0.9</v>
      </c>
      <c r="J5399">
        <f>VLOOKUP(VALUE(RIGHT(B5399,2)),'XZ coord'!$T$144:$V$149,3,0)</f>
        <v>1.95</v>
      </c>
    </row>
    <row r="5400" spans="1:10" x14ac:dyDescent="0.2">
      <c r="A5400">
        <v>6399</v>
      </c>
      <c r="B5400" t="s">
        <v>5414</v>
      </c>
      <c r="C5400" t="s">
        <v>2</v>
      </c>
      <c r="D5400" t="s">
        <v>3596</v>
      </c>
      <c r="E5400">
        <f>VLOOKUP(LEFT(B5400,LEN(B5400)-2),'Correction using CAD'!A:F,5,0)</f>
        <v>71.275000000000006</v>
      </c>
      <c r="F5400">
        <f>VLOOKUP(LEFT(B5400,LEN(B5400)-2),'Correction using CAD'!A:F,6,0)</f>
        <v>66.599999999999937</v>
      </c>
      <c r="G5400">
        <f>VLOOKUP(VALUE(RIGHT(B5400,2)),'XZ coord'!$T$144:$U$149,2,0)</f>
        <v>8.42</v>
      </c>
      <c r="H5400">
        <v>2.4</v>
      </c>
      <c r="I5400">
        <v>0.9</v>
      </c>
      <c r="J5400">
        <f>VLOOKUP(VALUE(RIGHT(B5400,2)),'XZ coord'!$T$144:$V$149,3,0)</f>
        <v>1.95</v>
      </c>
    </row>
    <row r="5401" spans="1:10" x14ac:dyDescent="0.2">
      <c r="A5401">
        <v>6400</v>
      </c>
      <c r="B5401" t="s">
        <v>5415</v>
      </c>
      <c r="C5401" t="s">
        <v>5</v>
      </c>
      <c r="D5401" t="s">
        <v>3596</v>
      </c>
      <c r="E5401">
        <f>VLOOKUP(LEFT(B5401,LEN(B5401)-2),'Correction using CAD'!A:F,5,0)</f>
        <v>71.275000000000006</v>
      </c>
      <c r="F5401">
        <f>VLOOKUP(LEFT(B5401,LEN(B5401)-2),'Correction using CAD'!A:F,6,0)</f>
        <v>66.599999999999937</v>
      </c>
      <c r="G5401">
        <f>VLOOKUP(VALUE(RIGHT(B5401,2)),'XZ coord'!$T$144:$U$149,2,0)</f>
        <v>10.37</v>
      </c>
      <c r="H5401">
        <v>2.4</v>
      </c>
      <c r="I5401">
        <v>0.9</v>
      </c>
      <c r="J5401">
        <f>VLOOKUP(VALUE(RIGHT(B5401,2)),'XZ coord'!$T$144:$V$149,3,0)</f>
        <v>2.1</v>
      </c>
    </row>
    <row r="5402" spans="1:10" x14ac:dyDescent="0.2">
      <c r="A5402">
        <v>6401</v>
      </c>
      <c r="B5402" t="s">
        <v>5416</v>
      </c>
      <c r="C5402" t="s">
        <v>2</v>
      </c>
      <c r="D5402" t="s">
        <v>3596</v>
      </c>
      <c r="E5402">
        <f>VLOOKUP(LEFT(B5402,LEN(B5402)-2),'Correction using CAD'!A:F,5,0)</f>
        <v>68.575000000000003</v>
      </c>
      <c r="F5402">
        <f>VLOOKUP(LEFT(B5402,LEN(B5402)-2),'Correction using CAD'!A:F,6,0)</f>
        <v>67.499999999999943</v>
      </c>
      <c r="G5402">
        <f>VLOOKUP(VALUE(RIGHT(B5402,2)),'XZ coord'!$T$144:$U$149,2,0)</f>
        <v>2.25</v>
      </c>
      <c r="H5402">
        <v>2.4</v>
      </c>
      <c r="I5402">
        <v>0.9</v>
      </c>
      <c r="J5402">
        <f>VLOOKUP(VALUE(RIGHT(B5402,2)),'XZ coord'!$T$144:$V$149,3,0)</f>
        <v>1.97</v>
      </c>
    </row>
    <row r="5403" spans="1:10" x14ac:dyDescent="0.2">
      <c r="A5403">
        <v>6402</v>
      </c>
      <c r="B5403" t="s">
        <v>5417</v>
      </c>
      <c r="C5403" t="s">
        <v>5</v>
      </c>
      <c r="D5403" t="s">
        <v>3596</v>
      </c>
      <c r="E5403">
        <f>VLOOKUP(LEFT(B5403,LEN(B5403)-2),'Correction using CAD'!A:F,5,0)</f>
        <v>68.575000000000003</v>
      </c>
      <c r="F5403">
        <f>VLOOKUP(LEFT(B5403,LEN(B5403)-2),'Correction using CAD'!A:F,6,0)</f>
        <v>67.499999999999943</v>
      </c>
      <c r="G5403">
        <f>VLOOKUP(VALUE(RIGHT(B5403,2)),'XZ coord'!$T$144:$U$149,2,0)</f>
        <v>4.22</v>
      </c>
      <c r="H5403">
        <v>2.4</v>
      </c>
      <c r="I5403">
        <v>0.9</v>
      </c>
      <c r="J5403">
        <f>VLOOKUP(VALUE(RIGHT(B5403,2)),'XZ coord'!$T$144:$V$149,3,0)</f>
        <v>2.25</v>
      </c>
    </row>
    <row r="5404" spans="1:10" x14ac:dyDescent="0.2">
      <c r="A5404">
        <v>6403</v>
      </c>
      <c r="B5404" t="s">
        <v>5418</v>
      </c>
      <c r="C5404" t="s">
        <v>2</v>
      </c>
      <c r="D5404" t="s">
        <v>3596</v>
      </c>
      <c r="E5404">
        <f>VLOOKUP(LEFT(B5404,LEN(B5404)-2),'Correction using CAD'!A:F,5,0)</f>
        <v>68.575000000000003</v>
      </c>
      <c r="F5404">
        <f>VLOOKUP(LEFT(B5404,LEN(B5404)-2),'Correction using CAD'!A:F,6,0)</f>
        <v>67.499999999999943</v>
      </c>
      <c r="G5404">
        <f>VLOOKUP(VALUE(RIGHT(B5404,2)),'XZ coord'!$T$144:$U$149,2,0)</f>
        <v>6.47</v>
      </c>
      <c r="H5404">
        <v>2.4</v>
      </c>
      <c r="I5404">
        <v>0.9</v>
      </c>
      <c r="J5404">
        <f>VLOOKUP(VALUE(RIGHT(B5404,2)),'XZ coord'!$T$144:$V$149,3,0)</f>
        <v>1.95</v>
      </c>
    </row>
    <row r="5405" spans="1:10" x14ac:dyDescent="0.2">
      <c r="A5405">
        <v>6404</v>
      </c>
      <c r="B5405" t="s">
        <v>5419</v>
      </c>
      <c r="C5405" t="s">
        <v>2</v>
      </c>
      <c r="D5405" t="s">
        <v>3596</v>
      </c>
      <c r="E5405">
        <f>VLOOKUP(LEFT(B5405,LEN(B5405)-2),'Correction using CAD'!A:F,5,0)</f>
        <v>68.575000000000003</v>
      </c>
      <c r="F5405">
        <f>VLOOKUP(LEFT(B5405,LEN(B5405)-2),'Correction using CAD'!A:F,6,0)</f>
        <v>67.499999999999943</v>
      </c>
      <c r="G5405">
        <f>VLOOKUP(VALUE(RIGHT(B5405,2)),'XZ coord'!$T$144:$U$149,2,0)</f>
        <v>8.42</v>
      </c>
      <c r="H5405">
        <v>2.4</v>
      </c>
      <c r="I5405">
        <v>0.9</v>
      </c>
      <c r="J5405">
        <f>VLOOKUP(VALUE(RIGHT(B5405,2)),'XZ coord'!$T$144:$V$149,3,0)</f>
        <v>1.95</v>
      </c>
    </row>
    <row r="5406" spans="1:10" x14ac:dyDescent="0.2">
      <c r="A5406">
        <v>6405</v>
      </c>
      <c r="B5406" t="s">
        <v>5420</v>
      </c>
      <c r="C5406" t="s">
        <v>5</v>
      </c>
      <c r="D5406" t="s">
        <v>3596</v>
      </c>
      <c r="E5406">
        <f>VLOOKUP(LEFT(B5406,LEN(B5406)-2),'Correction using CAD'!A:F,5,0)</f>
        <v>68.575000000000003</v>
      </c>
      <c r="F5406">
        <f>VLOOKUP(LEFT(B5406,LEN(B5406)-2),'Correction using CAD'!A:F,6,0)</f>
        <v>67.499999999999943</v>
      </c>
      <c r="G5406">
        <f>VLOOKUP(VALUE(RIGHT(B5406,2)),'XZ coord'!$T$144:$U$149,2,0)</f>
        <v>10.37</v>
      </c>
      <c r="H5406">
        <v>2.4</v>
      </c>
      <c r="I5406">
        <v>0.9</v>
      </c>
      <c r="J5406">
        <f>VLOOKUP(VALUE(RIGHT(B5406,2)),'XZ coord'!$T$144:$V$149,3,0)</f>
        <v>2.1</v>
      </c>
    </row>
    <row r="5407" spans="1:10" x14ac:dyDescent="0.2">
      <c r="A5407">
        <v>6406</v>
      </c>
      <c r="B5407" t="s">
        <v>5421</v>
      </c>
      <c r="C5407" t="s">
        <v>2</v>
      </c>
      <c r="D5407" t="s">
        <v>3596</v>
      </c>
      <c r="E5407">
        <f>VLOOKUP(LEFT(B5407,LEN(B5407)-2),'Correction using CAD'!A:F,5,0)</f>
        <v>68.575000000000003</v>
      </c>
      <c r="F5407">
        <f>VLOOKUP(LEFT(B5407,LEN(B5407)-2),'Correction using CAD'!A:F,6,0)</f>
        <v>68.399999999999949</v>
      </c>
      <c r="G5407">
        <f>VLOOKUP(VALUE(RIGHT(B5407,2)),'XZ coord'!$T$144:$U$149,2,0)</f>
        <v>2.25</v>
      </c>
      <c r="H5407">
        <v>2.4</v>
      </c>
      <c r="I5407">
        <v>0.9</v>
      </c>
      <c r="J5407">
        <f>VLOOKUP(VALUE(RIGHT(B5407,2)),'XZ coord'!$T$144:$V$149,3,0)</f>
        <v>1.97</v>
      </c>
    </row>
    <row r="5408" spans="1:10" x14ac:dyDescent="0.2">
      <c r="A5408">
        <v>6407</v>
      </c>
      <c r="B5408" t="s">
        <v>5422</v>
      </c>
      <c r="C5408" t="s">
        <v>5</v>
      </c>
      <c r="D5408" t="s">
        <v>3596</v>
      </c>
      <c r="E5408">
        <f>VLOOKUP(LEFT(B5408,LEN(B5408)-2),'Correction using CAD'!A:F,5,0)</f>
        <v>68.575000000000003</v>
      </c>
      <c r="F5408">
        <f>VLOOKUP(LEFT(B5408,LEN(B5408)-2),'Correction using CAD'!A:F,6,0)</f>
        <v>68.399999999999949</v>
      </c>
      <c r="G5408">
        <f>VLOOKUP(VALUE(RIGHT(B5408,2)),'XZ coord'!$T$144:$U$149,2,0)</f>
        <v>4.22</v>
      </c>
      <c r="H5408">
        <v>2.4</v>
      </c>
      <c r="I5408">
        <v>0.9</v>
      </c>
      <c r="J5408">
        <f>VLOOKUP(VALUE(RIGHT(B5408,2)),'XZ coord'!$T$144:$V$149,3,0)</f>
        <v>2.25</v>
      </c>
    </row>
    <row r="5409" spans="1:10" x14ac:dyDescent="0.2">
      <c r="A5409">
        <v>6408</v>
      </c>
      <c r="B5409" t="s">
        <v>5423</v>
      </c>
      <c r="C5409" t="s">
        <v>2</v>
      </c>
      <c r="D5409" t="s">
        <v>3596</v>
      </c>
      <c r="E5409">
        <f>VLOOKUP(LEFT(B5409,LEN(B5409)-2),'Correction using CAD'!A:F,5,0)</f>
        <v>68.575000000000003</v>
      </c>
      <c r="F5409">
        <f>VLOOKUP(LEFT(B5409,LEN(B5409)-2),'Correction using CAD'!A:F,6,0)</f>
        <v>68.399999999999949</v>
      </c>
      <c r="G5409">
        <f>VLOOKUP(VALUE(RIGHT(B5409,2)),'XZ coord'!$T$144:$U$149,2,0)</f>
        <v>6.47</v>
      </c>
      <c r="H5409">
        <v>2.4</v>
      </c>
      <c r="I5409">
        <v>0.9</v>
      </c>
      <c r="J5409">
        <f>VLOOKUP(VALUE(RIGHT(B5409,2)),'XZ coord'!$T$144:$V$149,3,0)</f>
        <v>1.95</v>
      </c>
    </row>
    <row r="5410" spans="1:10" x14ac:dyDescent="0.2">
      <c r="A5410">
        <v>6409</v>
      </c>
      <c r="B5410" t="s">
        <v>5424</v>
      </c>
      <c r="C5410" t="s">
        <v>2</v>
      </c>
      <c r="D5410" t="s">
        <v>3596</v>
      </c>
      <c r="E5410">
        <f>VLOOKUP(LEFT(B5410,LEN(B5410)-2),'Correction using CAD'!A:F,5,0)</f>
        <v>68.575000000000003</v>
      </c>
      <c r="F5410">
        <f>VLOOKUP(LEFT(B5410,LEN(B5410)-2),'Correction using CAD'!A:F,6,0)</f>
        <v>68.399999999999949</v>
      </c>
      <c r="G5410">
        <f>VLOOKUP(VALUE(RIGHT(B5410,2)),'XZ coord'!$T$144:$U$149,2,0)</f>
        <v>8.42</v>
      </c>
      <c r="H5410">
        <v>2.4</v>
      </c>
      <c r="I5410">
        <v>0.9</v>
      </c>
      <c r="J5410">
        <f>VLOOKUP(VALUE(RIGHT(B5410,2)),'XZ coord'!$T$144:$V$149,3,0)</f>
        <v>1.95</v>
      </c>
    </row>
    <row r="5411" spans="1:10" x14ac:dyDescent="0.2">
      <c r="A5411">
        <v>6410</v>
      </c>
      <c r="B5411" t="s">
        <v>5425</v>
      </c>
      <c r="C5411" t="s">
        <v>5</v>
      </c>
      <c r="D5411" t="s">
        <v>3596</v>
      </c>
      <c r="E5411">
        <f>VLOOKUP(LEFT(B5411,LEN(B5411)-2),'Correction using CAD'!A:F,5,0)</f>
        <v>68.575000000000003</v>
      </c>
      <c r="F5411">
        <f>VLOOKUP(LEFT(B5411,LEN(B5411)-2),'Correction using CAD'!A:F,6,0)</f>
        <v>68.399999999999949</v>
      </c>
      <c r="G5411">
        <f>VLOOKUP(VALUE(RIGHT(B5411,2)),'XZ coord'!$T$144:$U$149,2,0)</f>
        <v>10.37</v>
      </c>
      <c r="H5411">
        <v>2.4</v>
      </c>
      <c r="I5411">
        <v>0.9</v>
      </c>
      <c r="J5411">
        <f>VLOOKUP(VALUE(RIGHT(B5411,2)),'XZ coord'!$T$144:$V$149,3,0)</f>
        <v>2.1</v>
      </c>
    </row>
    <row r="5412" spans="1:10" x14ac:dyDescent="0.2">
      <c r="A5412">
        <v>6411</v>
      </c>
      <c r="B5412" t="s">
        <v>5426</v>
      </c>
      <c r="C5412" t="s">
        <v>2</v>
      </c>
      <c r="D5412" t="s">
        <v>3596</v>
      </c>
      <c r="E5412">
        <f>VLOOKUP(LEFT(B5412,LEN(B5412)-2),'Correction using CAD'!A:F,5,0)</f>
        <v>68.575000000000003</v>
      </c>
      <c r="F5412">
        <f>VLOOKUP(LEFT(B5412,LEN(B5412)-2),'Correction using CAD'!A:F,6,0)</f>
        <v>69.299999999999955</v>
      </c>
      <c r="G5412">
        <f>VLOOKUP(VALUE(RIGHT(B5412,2)),'XZ coord'!$T$144:$U$149,2,0)</f>
        <v>2.25</v>
      </c>
      <c r="H5412">
        <v>2.4</v>
      </c>
      <c r="I5412">
        <v>0.9</v>
      </c>
      <c r="J5412">
        <f>VLOOKUP(VALUE(RIGHT(B5412,2)),'XZ coord'!$T$144:$V$149,3,0)</f>
        <v>1.97</v>
      </c>
    </row>
    <row r="5413" spans="1:10" x14ac:dyDescent="0.2">
      <c r="A5413">
        <v>6412</v>
      </c>
      <c r="B5413" t="s">
        <v>5427</v>
      </c>
      <c r="C5413" t="s">
        <v>5</v>
      </c>
      <c r="D5413" t="s">
        <v>3596</v>
      </c>
      <c r="E5413">
        <f>VLOOKUP(LEFT(B5413,LEN(B5413)-2),'Correction using CAD'!A:F,5,0)</f>
        <v>68.575000000000003</v>
      </c>
      <c r="F5413">
        <f>VLOOKUP(LEFT(B5413,LEN(B5413)-2),'Correction using CAD'!A:F,6,0)</f>
        <v>69.299999999999955</v>
      </c>
      <c r="G5413">
        <f>VLOOKUP(VALUE(RIGHT(B5413,2)),'XZ coord'!$T$144:$U$149,2,0)</f>
        <v>4.22</v>
      </c>
      <c r="H5413">
        <v>2.4</v>
      </c>
      <c r="I5413">
        <v>0.9</v>
      </c>
      <c r="J5413">
        <f>VLOOKUP(VALUE(RIGHT(B5413,2)),'XZ coord'!$T$144:$V$149,3,0)</f>
        <v>2.25</v>
      </c>
    </row>
    <row r="5414" spans="1:10" x14ac:dyDescent="0.2">
      <c r="A5414">
        <v>6413</v>
      </c>
      <c r="B5414" t="s">
        <v>5428</v>
      </c>
      <c r="C5414" t="s">
        <v>2</v>
      </c>
      <c r="D5414" t="s">
        <v>3596</v>
      </c>
      <c r="E5414">
        <f>VLOOKUP(LEFT(B5414,LEN(B5414)-2),'Correction using CAD'!A:F,5,0)</f>
        <v>68.575000000000003</v>
      </c>
      <c r="F5414">
        <f>VLOOKUP(LEFT(B5414,LEN(B5414)-2),'Correction using CAD'!A:F,6,0)</f>
        <v>69.299999999999955</v>
      </c>
      <c r="G5414">
        <f>VLOOKUP(VALUE(RIGHT(B5414,2)),'XZ coord'!$T$144:$U$149,2,0)</f>
        <v>6.47</v>
      </c>
      <c r="H5414">
        <v>2.4</v>
      </c>
      <c r="I5414">
        <v>0.9</v>
      </c>
      <c r="J5414">
        <f>VLOOKUP(VALUE(RIGHT(B5414,2)),'XZ coord'!$T$144:$V$149,3,0)</f>
        <v>1.95</v>
      </c>
    </row>
    <row r="5415" spans="1:10" x14ac:dyDescent="0.2">
      <c r="A5415">
        <v>6414</v>
      </c>
      <c r="B5415" t="s">
        <v>5429</v>
      </c>
      <c r="C5415" t="s">
        <v>2</v>
      </c>
      <c r="D5415" t="s">
        <v>3596</v>
      </c>
      <c r="E5415">
        <f>VLOOKUP(LEFT(B5415,LEN(B5415)-2),'Correction using CAD'!A:F,5,0)</f>
        <v>68.575000000000003</v>
      </c>
      <c r="F5415">
        <f>VLOOKUP(LEFT(B5415,LEN(B5415)-2),'Correction using CAD'!A:F,6,0)</f>
        <v>69.299999999999955</v>
      </c>
      <c r="G5415">
        <f>VLOOKUP(VALUE(RIGHT(B5415,2)),'XZ coord'!$T$144:$U$149,2,0)</f>
        <v>8.42</v>
      </c>
      <c r="H5415">
        <v>2.4</v>
      </c>
      <c r="I5415">
        <v>0.9</v>
      </c>
      <c r="J5415">
        <f>VLOOKUP(VALUE(RIGHT(B5415,2)),'XZ coord'!$T$144:$V$149,3,0)</f>
        <v>1.95</v>
      </c>
    </row>
    <row r="5416" spans="1:10" x14ac:dyDescent="0.2">
      <c r="A5416">
        <v>6415</v>
      </c>
      <c r="B5416" t="s">
        <v>5430</v>
      </c>
      <c r="C5416" t="s">
        <v>5</v>
      </c>
      <c r="D5416" t="s">
        <v>3596</v>
      </c>
      <c r="E5416">
        <f>VLOOKUP(LEFT(B5416,LEN(B5416)-2),'Correction using CAD'!A:F,5,0)</f>
        <v>68.575000000000003</v>
      </c>
      <c r="F5416">
        <f>VLOOKUP(LEFT(B5416,LEN(B5416)-2),'Correction using CAD'!A:F,6,0)</f>
        <v>69.299999999999955</v>
      </c>
      <c r="G5416">
        <f>VLOOKUP(VALUE(RIGHT(B5416,2)),'XZ coord'!$T$144:$U$149,2,0)</f>
        <v>10.37</v>
      </c>
      <c r="H5416">
        <v>2.4</v>
      </c>
      <c r="I5416">
        <v>0.9</v>
      </c>
      <c r="J5416">
        <f>VLOOKUP(VALUE(RIGHT(B5416,2)),'XZ coord'!$T$144:$V$149,3,0)</f>
        <v>2.1</v>
      </c>
    </row>
    <row r="5417" spans="1:10" x14ac:dyDescent="0.2">
      <c r="A5417">
        <v>6416</v>
      </c>
      <c r="B5417" t="s">
        <v>5431</v>
      </c>
      <c r="C5417" t="s">
        <v>2</v>
      </c>
      <c r="D5417" t="s">
        <v>3596</v>
      </c>
      <c r="E5417">
        <f>VLOOKUP(LEFT(B5417,LEN(B5417)-2),'Correction using CAD'!A:F,5,0)</f>
        <v>68.575000000000003</v>
      </c>
      <c r="F5417">
        <f>VLOOKUP(LEFT(B5417,LEN(B5417)-2),'Correction using CAD'!A:F,6,0)</f>
        <v>70.19999999999996</v>
      </c>
      <c r="G5417">
        <f>VLOOKUP(VALUE(RIGHT(B5417,2)),'XZ coord'!$T$144:$U$149,2,0)</f>
        <v>2.25</v>
      </c>
      <c r="H5417">
        <v>2.4</v>
      </c>
      <c r="I5417">
        <v>0.9</v>
      </c>
      <c r="J5417">
        <f>VLOOKUP(VALUE(RIGHT(B5417,2)),'XZ coord'!$T$144:$V$149,3,0)</f>
        <v>1.97</v>
      </c>
    </row>
    <row r="5418" spans="1:10" x14ac:dyDescent="0.2">
      <c r="A5418">
        <v>6417</v>
      </c>
      <c r="B5418" t="s">
        <v>5432</v>
      </c>
      <c r="C5418" t="s">
        <v>5</v>
      </c>
      <c r="D5418" t="s">
        <v>3596</v>
      </c>
      <c r="E5418">
        <f>VLOOKUP(LEFT(B5418,LEN(B5418)-2),'Correction using CAD'!A:F,5,0)</f>
        <v>68.575000000000003</v>
      </c>
      <c r="F5418">
        <f>VLOOKUP(LEFT(B5418,LEN(B5418)-2),'Correction using CAD'!A:F,6,0)</f>
        <v>70.19999999999996</v>
      </c>
      <c r="G5418">
        <f>VLOOKUP(VALUE(RIGHT(B5418,2)),'XZ coord'!$T$144:$U$149,2,0)</f>
        <v>4.22</v>
      </c>
      <c r="H5418">
        <v>2.4</v>
      </c>
      <c r="I5418">
        <v>0.9</v>
      </c>
      <c r="J5418">
        <f>VLOOKUP(VALUE(RIGHT(B5418,2)),'XZ coord'!$T$144:$V$149,3,0)</f>
        <v>2.25</v>
      </c>
    </row>
    <row r="5419" spans="1:10" x14ac:dyDescent="0.2">
      <c r="A5419">
        <v>6418</v>
      </c>
      <c r="B5419" t="s">
        <v>5433</v>
      </c>
      <c r="C5419" t="s">
        <v>2</v>
      </c>
      <c r="D5419" t="s">
        <v>3596</v>
      </c>
      <c r="E5419">
        <f>VLOOKUP(LEFT(B5419,LEN(B5419)-2),'Correction using CAD'!A:F,5,0)</f>
        <v>68.575000000000003</v>
      </c>
      <c r="F5419">
        <f>VLOOKUP(LEFT(B5419,LEN(B5419)-2),'Correction using CAD'!A:F,6,0)</f>
        <v>70.19999999999996</v>
      </c>
      <c r="G5419">
        <f>VLOOKUP(VALUE(RIGHT(B5419,2)),'XZ coord'!$T$144:$U$149,2,0)</f>
        <v>6.47</v>
      </c>
      <c r="H5419">
        <v>2.4</v>
      </c>
      <c r="I5419">
        <v>0.9</v>
      </c>
      <c r="J5419">
        <f>VLOOKUP(VALUE(RIGHT(B5419,2)),'XZ coord'!$T$144:$V$149,3,0)</f>
        <v>1.95</v>
      </c>
    </row>
    <row r="5420" spans="1:10" x14ac:dyDescent="0.2">
      <c r="A5420">
        <v>6419</v>
      </c>
      <c r="B5420" t="s">
        <v>5434</v>
      </c>
      <c r="C5420" t="s">
        <v>2</v>
      </c>
      <c r="D5420" t="s">
        <v>3596</v>
      </c>
      <c r="E5420">
        <f>VLOOKUP(LEFT(B5420,LEN(B5420)-2),'Correction using CAD'!A:F,5,0)</f>
        <v>68.575000000000003</v>
      </c>
      <c r="F5420">
        <f>VLOOKUP(LEFT(B5420,LEN(B5420)-2),'Correction using CAD'!A:F,6,0)</f>
        <v>70.19999999999996</v>
      </c>
      <c r="G5420">
        <f>VLOOKUP(VALUE(RIGHT(B5420,2)),'XZ coord'!$T$144:$U$149,2,0)</f>
        <v>8.42</v>
      </c>
      <c r="H5420">
        <v>2.4</v>
      </c>
      <c r="I5420">
        <v>0.9</v>
      </c>
      <c r="J5420">
        <f>VLOOKUP(VALUE(RIGHT(B5420,2)),'XZ coord'!$T$144:$V$149,3,0)</f>
        <v>1.95</v>
      </c>
    </row>
    <row r="5421" spans="1:10" x14ac:dyDescent="0.2">
      <c r="A5421">
        <v>6420</v>
      </c>
      <c r="B5421" t="s">
        <v>5435</v>
      </c>
      <c r="C5421" t="s">
        <v>2</v>
      </c>
      <c r="D5421" t="s">
        <v>3596</v>
      </c>
      <c r="E5421">
        <f>VLOOKUP(LEFT(B5421,LEN(B5421)-2),'Correction using CAD'!A:F,5,0)</f>
        <v>68.575000000000003</v>
      </c>
      <c r="F5421">
        <f>VLOOKUP(LEFT(B5421,LEN(B5421)-2),'Correction using CAD'!A:F,6,0)</f>
        <v>70.19999999999996</v>
      </c>
      <c r="G5421">
        <f>VLOOKUP(VALUE(RIGHT(B5421,2)),'XZ coord'!$T$144:$U$149,2,0)</f>
        <v>10.37</v>
      </c>
      <c r="H5421">
        <v>2.4</v>
      </c>
      <c r="I5421">
        <v>0.9</v>
      </c>
      <c r="J5421">
        <f>VLOOKUP(VALUE(RIGHT(B5421,2)),'XZ coord'!$T$144:$V$149,3,0)</f>
        <v>2.1</v>
      </c>
    </row>
    <row r="5422" spans="1:10" x14ac:dyDescent="0.2">
      <c r="A5422">
        <v>6421</v>
      </c>
      <c r="B5422" t="s">
        <v>5436</v>
      </c>
      <c r="C5422" t="s">
        <v>2</v>
      </c>
      <c r="D5422" t="s">
        <v>3596</v>
      </c>
      <c r="E5422">
        <f>VLOOKUP(LEFT(B5422,LEN(B5422)-2),'Correction using CAD'!A:F,5,0)</f>
        <v>71.275000000000006</v>
      </c>
      <c r="F5422">
        <f>VLOOKUP(LEFT(B5422,LEN(B5422)-2),'Correction using CAD'!A:F,6,0)</f>
        <v>67.499999999999943</v>
      </c>
      <c r="G5422">
        <f>VLOOKUP(VALUE(RIGHT(B5422,2)),'XZ coord'!$T$144:$U$149,2,0)</f>
        <v>2.25</v>
      </c>
      <c r="H5422">
        <v>2.4</v>
      </c>
      <c r="I5422">
        <v>0.9</v>
      </c>
      <c r="J5422">
        <f>VLOOKUP(VALUE(RIGHT(B5422,2)),'XZ coord'!$T$144:$V$149,3,0)</f>
        <v>1.97</v>
      </c>
    </row>
    <row r="5423" spans="1:10" x14ac:dyDescent="0.2">
      <c r="A5423">
        <v>6422</v>
      </c>
      <c r="B5423" t="s">
        <v>5437</v>
      </c>
      <c r="C5423" t="s">
        <v>5</v>
      </c>
      <c r="D5423" t="s">
        <v>3596</v>
      </c>
      <c r="E5423">
        <f>VLOOKUP(LEFT(B5423,LEN(B5423)-2),'Correction using CAD'!A:F,5,0)</f>
        <v>71.275000000000006</v>
      </c>
      <c r="F5423">
        <f>VLOOKUP(LEFT(B5423,LEN(B5423)-2),'Correction using CAD'!A:F,6,0)</f>
        <v>67.499999999999943</v>
      </c>
      <c r="G5423">
        <f>VLOOKUP(VALUE(RIGHT(B5423,2)),'XZ coord'!$T$144:$U$149,2,0)</f>
        <v>4.22</v>
      </c>
      <c r="H5423">
        <v>2.4</v>
      </c>
      <c r="I5423">
        <v>0.9</v>
      </c>
      <c r="J5423">
        <f>VLOOKUP(VALUE(RIGHT(B5423,2)),'XZ coord'!$T$144:$V$149,3,0)</f>
        <v>2.25</v>
      </c>
    </row>
    <row r="5424" spans="1:10" x14ac:dyDescent="0.2">
      <c r="A5424">
        <v>6423</v>
      </c>
      <c r="B5424" t="s">
        <v>5438</v>
      </c>
      <c r="C5424" t="s">
        <v>2</v>
      </c>
      <c r="D5424" t="s">
        <v>3596</v>
      </c>
      <c r="E5424">
        <f>VLOOKUP(LEFT(B5424,LEN(B5424)-2),'Correction using CAD'!A:F,5,0)</f>
        <v>71.275000000000006</v>
      </c>
      <c r="F5424">
        <f>VLOOKUP(LEFT(B5424,LEN(B5424)-2),'Correction using CAD'!A:F,6,0)</f>
        <v>67.499999999999943</v>
      </c>
      <c r="G5424">
        <f>VLOOKUP(VALUE(RIGHT(B5424,2)),'XZ coord'!$T$144:$U$149,2,0)</f>
        <v>6.47</v>
      </c>
      <c r="H5424">
        <v>2.4</v>
      </c>
      <c r="I5424">
        <v>0.9</v>
      </c>
      <c r="J5424">
        <f>VLOOKUP(VALUE(RIGHT(B5424,2)),'XZ coord'!$T$144:$V$149,3,0)</f>
        <v>1.95</v>
      </c>
    </row>
    <row r="5425" spans="1:10" x14ac:dyDescent="0.2">
      <c r="A5425">
        <v>6424</v>
      </c>
      <c r="B5425" t="s">
        <v>5439</v>
      </c>
      <c r="C5425" t="s">
        <v>2</v>
      </c>
      <c r="D5425" t="s">
        <v>3596</v>
      </c>
      <c r="E5425">
        <f>VLOOKUP(LEFT(B5425,LEN(B5425)-2),'Correction using CAD'!A:F,5,0)</f>
        <v>71.275000000000006</v>
      </c>
      <c r="F5425">
        <f>VLOOKUP(LEFT(B5425,LEN(B5425)-2),'Correction using CAD'!A:F,6,0)</f>
        <v>67.499999999999943</v>
      </c>
      <c r="G5425">
        <f>VLOOKUP(VALUE(RIGHT(B5425,2)),'XZ coord'!$T$144:$U$149,2,0)</f>
        <v>8.42</v>
      </c>
      <c r="H5425">
        <v>2.4</v>
      </c>
      <c r="I5425">
        <v>0.9</v>
      </c>
      <c r="J5425">
        <f>VLOOKUP(VALUE(RIGHT(B5425,2)),'XZ coord'!$T$144:$V$149,3,0)</f>
        <v>1.95</v>
      </c>
    </row>
    <row r="5426" spans="1:10" x14ac:dyDescent="0.2">
      <c r="A5426">
        <v>6425</v>
      </c>
      <c r="B5426" t="s">
        <v>5440</v>
      </c>
      <c r="C5426" t="s">
        <v>5</v>
      </c>
      <c r="D5426" t="s">
        <v>3596</v>
      </c>
      <c r="E5426">
        <f>VLOOKUP(LEFT(B5426,LEN(B5426)-2),'Correction using CAD'!A:F,5,0)</f>
        <v>71.275000000000006</v>
      </c>
      <c r="F5426">
        <f>VLOOKUP(LEFT(B5426,LEN(B5426)-2),'Correction using CAD'!A:F,6,0)</f>
        <v>67.499999999999943</v>
      </c>
      <c r="G5426">
        <f>VLOOKUP(VALUE(RIGHT(B5426,2)),'XZ coord'!$T$144:$U$149,2,0)</f>
        <v>10.37</v>
      </c>
      <c r="H5426">
        <v>2.4</v>
      </c>
      <c r="I5426">
        <v>0.9</v>
      </c>
      <c r="J5426">
        <f>VLOOKUP(VALUE(RIGHT(B5426,2)),'XZ coord'!$T$144:$V$149,3,0)</f>
        <v>2.1</v>
      </c>
    </row>
    <row r="5427" spans="1:10" x14ac:dyDescent="0.2">
      <c r="A5427">
        <v>6426</v>
      </c>
      <c r="B5427" t="s">
        <v>5441</v>
      </c>
      <c r="C5427" t="s">
        <v>2</v>
      </c>
      <c r="D5427" t="s">
        <v>3596</v>
      </c>
      <c r="E5427">
        <f>VLOOKUP(LEFT(B5427,LEN(B5427)-2),'Correction using CAD'!A:F,5,0)</f>
        <v>71.275000000000006</v>
      </c>
      <c r="F5427">
        <f>VLOOKUP(LEFT(B5427,LEN(B5427)-2),'Correction using CAD'!A:F,6,0)</f>
        <v>68.399999999999949</v>
      </c>
      <c r="G5427">
        <f>VLOOKUP(VALUE(RIGHT(B5427,2)),'XZ coord'!$T$144:$U$149,2,0)</f>
        <v>2.25</v>
      </c>
      <c r="H5427">
        <v>2.4</v>
      </c>
      <c r="I5427">
        <v>0.9</v>
      </c>
      <c r="J5427">
        <f>VLOOKUP(VALUE(RIGHT(B5427,2)),'XZ coord'!$T$144:$V$149,3,0)</f>
        <v>1.97</v>
      </c>
    </row>
    <row r="5428" spans="1:10" x14ac:dyDescent="0.2">
      <c r="A5428">
        <v>6427</v>
      </c>
      <c r="B5428" t="s">
        <v>5442</v>
      </c>
      <c r="C5428" t="s">
        <v>5</v>
      </c>
      <c r="D5428" t="s">
        <v>3596</v>
      </c>
      <c r="E5428">
        <f>VLOOKUP(LEFT(B5428,LEN(B5428)-2),'Correction using CAD'!A:F,5,0)</f>
        <v>71.275000000000006</v>
      </c>
      <c r="F5428">
        <f>VLOOKUP(LEFT(B5428,LEN(B5428)-2),'Correction using CAD'!A:F,6,0)</f>
        <v>68.399999999999949</v>
      </c>
      <c r="G5428">
        <f>VLOOKUP(VALUE(RIGHT(B5428,2)),'XZ coord'!$T$144:$U$149,2,0)</f>
        <v>4.22</v>
      </c>
      <c r="H5428">
        <v>2.4</v>
      </c>
      <c r="I5428">
        <v>0.9</v>
      </c>
      <c r="J5428">
        <f>VLOOKUP(VALUE(RIGHT(B5428,2)),'XZ coord'!$T$144:$V$149,3,0)</f>
        <v>2.25</v>
      </c>
    </row>
    <row r="5429" spans="1:10" x14ac:dyDescent="0.2">
      <c r="A5429">
        <v>6428</v>
      </c>
      <c r="B5429" t="s">
        <v>5443</v>
      </c>
      <c r="C5429" t="s">
        <v>2</v>
      </c>
      <c r="D5429" t="s">
        <v>3596</v>
      </c>
      <c r="E5429">
        <f>VLOOKUP(LEFT(B5429,LEN(B5429)-2),'Correction using CAD'!A:F,5,0)</f>
        <v>71.275000000000006</v>
      </c>
      <c r="F5429">
        <f>VLOOKUP(LEFT(B5429,LEN(B5429)-2),'Correction using CAD'!A:F,6,0)</f>
        <v>68.399999999999949</v>
      </c>
      <c r="G5429">
        <f>VLOOKUP(VALUE(RIGHT(B5429,2)),'XZ coord'!$T$144:$U$149,2,0)</f>
        <v>6.47</v>
      </c>
      <c r="H5429">
        <v>2.4</v>
      </c>
      <c r="I5429">
        <v>0.9</v>
      </c>
      <c r="J5429">
        <f>VLOOKUP(VALUE(RIGHT(B5429,2)),'XZ coord'!$T$144:$V$149,3,0)</f>
        <v>1.95</v>
      </c>
    </row>
    <row r="5430" spans="1:10" x14ac:dyDescent="0.2">
      <c r="A5430">
        <v>6429</v>
      </c>
      <c r="B5430" t="s">
        <v>5444</v>
      </c>
      <c r="C5430" t="s">
        <v>2</v>
      </c>
      <c r="D5430" t="s">
        <v>3596</v>
      </c>
      <c r="E5430">
        <f>VLOOKUP(LEFT(B5430,LEN(B5430)-2),'Correction using CAD'!A:F,5,0)</f>
        <v>71.275000000000006</v>
      </c>
      <c r="F5430">
        <f>VLOOKUP(LEFT(B5430,LEN(B5430)-2),'Correction using CAD'!A:F,6,0)</f>
        <v>68.399999999999949</v>
      </c>
      <c r="G5430">
        <f>VLOOKUP(VALUE(RIGHT(B5430,2)),'XZ coord'!$T$144:$U$149,2,0)</f>
        <v>8.42</v>
      </c>
      <c r="H5430">
        <v>2.4</v>
      </c>
      <c r="I5430">
        <v>0.9</v>
      </c>
      <c r="J5430">
        <f>VLOOKUP(VALUE(RIGHT(B5430,2)),'XZ coord'!$T$144:$V$149,3,0)</f>
        <v>1.95</v>
      </c>
    </row>
    <row r="5431" spans="1:10" x14ac:dyDescent="0.2">
      <c r="A5431">
        <v>6430</v>
      </c>
      <c r="B5431" t="s">
        <v>5445</v>
      </c>
      <c r="C5431" t="s">
        <v>5</v>
      </c>
      <c r="D5431" t="s">
        <v>3596</v>
      </c>
      <c r="E5431">
        <f>VLOOKUP(LEFT(B5431,LEN(B5431)-2),'Correction using CAD'!A:F,5,0)</f>
        <v>71.275000000000006</v>
      </c>
      <c r="F5431">
        <f>VLOOKUP(LEFT(B5431,LEN(B5431)-2),'Correction using CAD'!A:F,6,0)</f>
        <v>68.399999999999949</v>
      </c>
      <c r="G5431">
        <f>VLOOKUP(VALUE(RIGHT(B5431,2)),'XZ coord'!$T$144:$U$149,2,0)</f>
        <v>10.37</v>
      </c>
      <c r="H5431">
        <v>2.4</v>
      </c>
      <c r="I5431">
        <v>0.9</v>
      </c>
      <c r="J5431">
        <f>VLOOKUP(VALUE(RIGHT(B5431,2)),'XZ coord'!$T$144:$V$149,3,0)</f>
        <v>2.1</v>
      </c>
    </row>
    <row r="5432" spans="1:10" x14ac:dyDescent="0.2">
      <c r="A5432">
        <v>6431</v>
      </c>
      <c r="B5432" t="s">
        <v>5446</v>
      </c>
      <c r="C5432" t="s">
        <v>2</v>
      </c>
      <c r="D5432" t="s">
        <v>3596</v>
      </c>
      <c r="E5432">
        <f>VLOOKUP(LEFT(B5432,LEN(B5432)-2),'Correction using CAD'!A:F,5,0)</f>
        <v>71.275000000000006</v>
      </c>
      <c r="F5432">
        <f>VLOOKUP(LEFT(B5432,LEN(B5432)-2),'Correction using CAD'!A:F,6,0)</f>
        <v>69.299999999999955</v>
      </c>
      <c r="G5432">
        <f>VLOOKUP(VALUE(RIGHT(B5432,2)),'XZ coord'!$T$144:$U$149,2,0)</f>
        <v>2.25</v>
      </c>
      <c r="H5432">
        <v>2.4</v>
      </c>
      <c r="I5432">
        <v>0.9</v>
      </c>
      <c r="J5432">
        <f>VLOOKUP(VALUE(RIGHT(B5432,2)),'XZ coord'!$T$144:$V$149,3,0)</f>
        <v>1.97</v>
      </c>
    </row>
    <row r="5433" spans="1:10" x14ac:dyDescent="0.2">
      <c r="A5433">
        <v>6432</v>
      </c>
      <c r="B5433" t="s">
        <v>5447</v>
      </c>
      <c r="C5433" t="s">
        <v>5</v>
      </c>
      <c r="D5433" t="s">
        <v>3596</v>
      </c>
      <c r="E5433">
        <f>VLOOKUP(LEFT(B5433,LEN(B5433)-2),'Correction using CAD'!A:F,5,0)</f>
        <v>71.275000000000006</v>
      </c>
      <c r="F5433">
        <f>VLOOKUP(LEFT(B5433,LEN(B5433)-2),'Correction using CAD'!A:F,6,0)</f>
        <v>69.299999999999955</v>
      </c>
      <c r="G5433">
        <f>VLOOKUP(VALUE(RIGHT(B5433,2)),'XZ coord'!$T$144:$U$149,2,0)</f>
        <v>4.22</v>
      </c>
      <c r="H5433">
        <v>2.4</v>
      </c>
      <c r="I5433">
        <v>0.9</v>
      </c>
      <c r="J5433">
        <f>VLOOKUP(VALUE(RIGHT(B5433,2)),'XZ coord'!$T$144:$V$149,3,0)</f>
        <v>2.25</v>
      </c>
    </row>
    <row r="5434" spans="1:10" x14ac:dyDescent="0.2">
      <c r="A5434">
        <v>6433</v>
      </c>
      <c r="B5434" t="s">
        <v>5448</v>
      </c>
      <c r="C5434" t="s">
        <v>2</v>
      </c>
      <c r="D5434" t="s">
        <v>3596</v>
      </c>
      <c r="E5434">
        <f>VLOOKUP(LEFT(B5434,LEN(B5434)-2),'Correction using CAD'!A:F,5,0)</f>
        <v>71.275000000000006</v>
      </c>
      <c r="F5434">
        <f>VLOOKUP(LEFT(B5434,LEN(B5434)-2),'Correction using CAD'!A:F,6,0)</f>
        <v>69.299999999999955</v>
      </c>
      <c r="G5434">
        <f>VLOOKUP(VALUE(RIGHT(B5434,2)),'XZ coord'!$T$144:$U$149,2,0)</f>
        <v>6.47</v>
      </c>
      <c r="H5434">
        <v>2.4</v>
      </c>
      <c r="I5434">
        <v>0.9</v>
      </c>
      <c r="J5434">
        <f>VLOOKUP(VALUE(RIGHT(B5434,2)),'XZ coord'!$T$144:$V$149,3,0)</f>
        <v>1.95</v>
      </c>
    </row>
    <row r="5435" spans="1:10" x14ac:dyDescent="0.2">
      <c r="A5435">
        <v>6434</v>
      </c>
      <c r="B5435" t="s">
        <v>5449</v>
      </c>
      <c r="C5435" t="s">
        <v>2</v>
      </c>
      <c r="D5435" t="s">
        <v>3596</v>
      </c>
      <c r="E5435">
        <f>VLOOKUP(LEFT(B5435,LEN(B5435)-2),'Correction using CAD'!A:F,5,0)</f>
        <v>71.275000000000006</v>
      </c>
      <c r="F5435">
        <f>VLOOKUP(LEFT(B5435,LEN(B5435)-2),'Correction using CAD'!A:F,6,0)</f>
        <v>69.299999999999955</v>
      </c>
      <c r="G5435">
        <f>VLOOKUP(VALUE(RIGHT(B5435,2)),'XZ coord'!$T$144:$U$149,2,0)</f>
        <v>8.42</v>
      </c>
      <c r="H5435">
        <v>2.4</v>
      </c>
      <c r="I5435">
        <v>0.9</v>
      </c>
      <c r="J5435">
        <f>VLOOKUP(VALUE(RIGHT(B5435,2)),'XZ coord'!$T$144:$V$149,3,0)</f>
        <v>1.95</v>
      </c>
    </row>
    <row r="5436" spans="1:10" x14ac:dyDescent="0.2">
      <c r="A5436">
        <v>6435</v>
      </c>
      <c r="B5436" t="s">
        <v>5450</v>
      </c>
      <c r="C5436" t="s">
        <v>5</v>
      </c>
      <c r="D5436" t="s">
        <v>3596</v>
      </c>
      <c r="E5436">
        <f>VLOOKUP(LEFT(B5436,LEN(B5436)-2),'Correction using CAD'!A:F,5,0)</f>
        <v>71.275000000000006</v>
      </c>
      <c r="F5436">
        <f>VLOOKUP(LEFT(B5436,LEN(B5436)-2),'Correction using CAD'!A:F,6,0)</f>
        <v>69.299999999999955</v>
      </c>
      <c r="G5436">
        <f>VLOOKUP(VALUE(RIGHT(B5436,2)),'XZ coord'!$T$144:$U$149,2,0)</f>
        <v>10.37</v>
      </c>
      <c r="H5436">
        <v>2.4</v>
      </c>
      <c r="I5436">
        <v>0.9</v>
      </c>
      <c r="J5436">
        <f>VLOOKUP(VALUE(RIGHT(B5436,2)),'XZ coord'!$T$144:$V$149,3,0)</f>
        <v>2.1</v>
      </c>
    </row>
    <row r="5437" spans="1:10" x14ac:dyDescent="0.2">
      <c r="A5437">
        <v>6436</v>
      </c>
      <c r="B5437" t="s">
        <v>5451</v>
      </c>
      <c r="C5437" t="s">
        <v>2</v>
      </c>
      <c r="D5437" t="s">
        <v>3596</v>
      </c>
      <c r="E5437">
        <f>VLOOKUP(LEFT(B5437,LEN(B5437)-2),'Correction using CAD'!A:F,5,0)</f>
        <v>71.275000000000006</v>
      </c>
      <c r="F5437">
        <f>VLOOKUP(LEFT(B5437,LEN(B5437)-2),'Correction using CAD'!A:F,6,0)</f>
        <v>70.19999999999996</v>
      </c>
      <c r="G5437">
        <f>VLOOKUP(VALUE(RIGHT(B5437,2)),'XZ coord'!$T$144:$U$149,2,0)</f>
        <v>2.25</v>
      </c>
      <c r="H5437">
        <v>2.4</v>
      </c>
      <c r="I5437">
        <v>0.9</v>
      </c>
      <c r="J5437">
        <f>VLOOKUP(VALUE(RIGHT(B5437,2)),'XZ coord'!$T$144:$V$149,3,0)</f>
        <v>1.97</v>
      </c>
    </row>
    <row r="5438" spans="1:10" x14ac:dyDescent="0.2">
      <c r="A5438">
        <v>6437</v>
      </c>
      <c r="B5438" t="s">
        <v>5452</v>
      </c>
      <c r="C5438" t="s">
        <v>5</v>
      </c>
      <c r="D5438" t="s">
        <v>3596</v>
      </c>
      <c r="E5438">
        <f>VLOOKUP(LEFT(B5438,LEN(B5438)-2),'Correction using CAD'!A:F,5,0)</f>
        <v>71.275000000000006</v>
      </c>
      <c r="F5438">
        <f>VLOOKUP(LEFT(B5438,LEN(B5438)-2),'Correction using CAD'!A:F,6,0)</f>
        <v>70.19999999999996</v>
      </c>
      <c r="G5438">
        <f>VLOOKUP(VALUE(RIGHT(B5438,2)),'XZ coord'!$T$144:$U$149,2,0)</f>
        <v>4.22</v>
      </c>
      <c r="H5438">
        <v>2.4</v>
      </c>
      <c r="I5438">
        <v>0.9</v>
      </c>
      <c r="J5438">
        <f>VLOOKUP(VALUE(RIGHT(B5438,2)),'XZ coord'!$T$144:$V$149,3,0)</f>
        <v>2.25</v>
      </c>
    </row>
    <row r="5439" spans="1:10" x14ac:dyDescent="0.2">
      <c r="A5439">
        <v>6438</v>
      </c>
      <c r="B5439" t="s">
        <v>5453</v>
      </c>
      <c r="C5439" t="s">
        <v>2</v>
      </c>
      <c r="D5439" t="s">
        <v>3596</v>
      </c>
      <c r="E5439">
        <f>VLOOKUP(LEFT(B5439,LEN(B5439)-2),'Correction using CAD'!A:F,5,0)</f>
        <v>71.275000000000006</v>
      </c>
      <c r="F5439">
        <f>VLOOKUP(LEFT(B5439,LEN(B5439)-2),'Correction using CAD'!A:F,6,0)</f>
        <v>70.19999999999996</v>
      </c>
      <c r="G5439">
        <f>VLOOKUP(VALUE(RIGHT(B5439,2)),'XZ coord'!$T$144:$U$149,2,0)</f>
        <v>6.47</v>
      </c>
      <c r="H5439">
        <v>2.4</v>
      </c>
      <c r="I5439">
        <v>0.9</v>
      </c>
      <c r="J5439">
        <f>VLOOKUP(VALUE(RIGHT(B5439,2)),'XZ coord'!$T$144:$V$149,3,0)</f>
        <v>1.95</v>
      </c>
    </row>
    <row r="5440" spans="1:10" x14ac:dyDescent="0.2">
      <c r="A5440">
        <v>6439</v>
      </c>
      <c r="B5440" t="s">
        <v>5454</v>
      </c>
      <c r="C5440" t="s">
        <v>2</v>
      </c>
      <c r="D5440" t="s">
        <v>3596</v>
      </c>
      <c r="E5440">
        <f>VLOOKUP(LEFT(B5440,LEN(B5440)-2),'Correction using CAD'!A:F,5,0)</f>
        <v>71.275000000000006</v>
      </c>
      <c r="F5440">
        <f>VLOOKUP(LEFT(B5440,LEN(B5440)-2),'Correction using CAD'!A:F,6,0)</f>
        <v>70.19999999999996</v>
      </c>
      <c r="G5440">
        <f>VLOOKUP(VALUE(RIGHT(B5440,2)),'XZ coord'!$T$144:$U$149,2,0)</f>
        <v>8.42</v>
      </c>
      <c r="H5440">
        <v>2.4</v>
      </c>
      <c r="I5440">
        <v>0.9</v>
      </c>
      <c r="J5440">
        <f>VLOOKUP(VALUE(RIGHT(B5440,2)),'XZ coord'!$T$144:$V$149,3,0)</f>
        <v>1.95</v>
      </c>
    </row>
    <row r="5441" spans="1:10" x14ac:dyDescent="0.2">
      <c r="A5441">
        <v>6440</v>
      </c>
      <c r="B5441" t="s">
        <v>5455</v>
      </c>
      <c r="C5441" t="s">
        <v>2</v>
      </c>
      <c r="D5441" t="s">
        <v>3596</v>
      </c>
      <c r="E5441">
        <f>VLOOKUP(LEFT(B5441,LEN(B5441)-2),'Correction using CAD'!A:F,5,0)</f>
        <v>71.275000000000006</v>
      </c>
      <c r="F5441">
        <f>VLOOKUP(LEFT(B5441,LEN(B5441)-2),'Correction using CAD'!A:F,6,0)</f>
        <v>70.19999999999996</v>
      </c>
      <c r="G5441">
        <f>VLOOKUP(VALUE(RIGHT(B5441,2)),'XZ coord'!$T$144:$U$149,2,0)</f>
        <v>10.37</v>
      </c>
      <c r="H5441">
        <v>2.4</v>
      </c>
      <c r="I5441">
        <v>0.9</v>
      </c>
      <c r="J5441">
        <f>VLOOKUP(VALUE(RIGHT(B5441,2)),'XZ coord'!$T$144:$V$149,3,0)</f>
        <v>2.1</v>
      </c>
    </row>
    <row r="5442" spans="1:10" x14ac:dyDescent="0.2">
      <c r="A5442">
        <v>6441</v>
      </c>
      <c r="B5442" t="s">
        <v>5456</v>
      </c>
      <c r="C5442" t="s">
        <v>2</v>
      </c>
      <c r="D5442" t="s">
        <v>3596</v>
      </c>
      <c r="E5442">
        <f>VLOOKUP(LEFT(B5442,LEN(B5442)-2),'Correction using CAD'!A:F,5,0)</f>
        <v>68.575000000000003</v>
      </c>
      <c r="F5442">
        <f>VLOOKUP(LEFT(B5442,LEN(B5442)-2),'Correction using CAD'!A:F,6,0)</f>
        <v>71.099999999999966</v>
      </c>
      <c r="G5442">
        <f>VLOOKUP(VALUE(RIGHT(B5442,2)),'XZ coord'!$T$144:$U$149,2,0)</f>
        <v>2.25</v>
      </c>
      <c r="H5442">
        <v>2.4</v>
      </c>
      <c r="I5442">
        <v>0.9</v>
      </c>
      <c r="J5442">
        <f>VLOOKUP(VALUE(RIGHT(B5442,2)),'XZ coord'!$T$144:$V$149,3,0)</f>
        <v>1.97</v>
      </c>
    </row>
    <row r="5443" spans="1:10" x14ac:dyDescent="0.2">
      <c r="A5443">
        <v>6442</v>
      </c>
      <c r="B5443" t="s">
        <v>5457</v>
      </c>
      <c r="C5443" t="s">
        <v>5</v>
      </c>
      <c r="D5443" t="s">
        <v>3596</v>
      </c>
      <c r="E5443">
        <f>VLOOKUP(LEFT(B5443,LEN(B5443)-2),'Correction using CAD'!A:F,5,0)</f>
        <v>68.575000000000003</v>
      </c>
      <c r="F5443">
        <f>VLOOKUP(LEFT(B5443,LEN(B5443)-2),'Correction using CAD'!A:F,6,0)</f>
        <v>71.099999999999966</v>
      </c>
      <c r="G5443">
        <f>VLOOKUP(VALUE(RIGHT(B5443,2)),'XZ coord'!$T$144:$U$149,2,0)</f>
        <v>4.22</v>
      </c>
      <c r="H5443">
        <v>2.4</v>
      </c>
      <c r="I5443">
        <v>0.9</v>
      </c>
      <c r="J5443">
        <f>VLOOKUP(VALUE(RIGHT(B5443,2)),'XZ coord'!$T$144:$V$149,3,0)</f>
        <v>2.25</v>
      </c>
    </row>
    <row r="5444" spans="1:10" x14ac:dyDescent="0.2">
      <c r="A5444">
        <v>6443</v>
      </c>
      <c r="B5444" t="s">
        <v>5458</v>
      </c>
      <c r="C5444" t="s">
        <v>2</v>
      </c>
      <c r="D5444" t="s">
        <v>3596</v>
      </c>
      <c r="E5444">
        <f>VLOOKUP(LEFT(B5444,LEN(B5444)-2),'Correction using CAD'!A:F,5,0)</f>
        <v>68.575000000000003</v>
      </c>
      <c r="F5444">
        <f>VLOOKUP(LEFT(B5444,LEN(B5444)-2),'Correction using CAD'!A:F,6,0)</f>
        <v>71.099999999999966</v>
      </c>
      <c r="G5444">
        <f>VLOOKUP(VALUE(RIGHT(B5444,2)),'XZ coord'!$T$144:$U$149,2,0)</f>
        <v>6.47</v>
      </c>
      <c r="H5444">
        <v>2.4</v>
      </c>
      <c r="I5444">
        <v>0.9</v>
      </c>
      <c r="J5444">
        <f>VLOOKUP(VALUE(RIGHT(B5444,2)),'XZ coord'!$T$144:$V$149,3,0)</f>
        <v>1.95</v>
      </c>
    </row>
    <row r="5445" spans="1:10" x14ac:dyDescent="0.2">
      <c r="A5445">
        <v>6444</v>
      </c>
      <c r="B5445" t="s">
        <v>5459</v>
      </c>
      <c r="C5445" t="s">
        <v>2</v>
      </c>
      <c r="D5445" t="s">
        <v>3596</v>
      </c>
      <c r="E5445">
        <f>VLOOKUP(LEFT(B5445,LEN(B5445)-2),'Correction using CAD'!A:F,5,0)</f>
        <v>68.575000000000003</v>
      </c>
      <c r="F5445">
        <f>VLOOKUP(LEFT(B5445,LEN(B5445)-2),'Correction using CAD'!A:F,6,0)</f>
        <v>71.099999999999966</v>
      </c>
      <c r="G5445">
        <f>VLOOKUP(VALUE(RIGHT(B5445,2)),'XZ coord'!$T$144:$U$149,2,0)</f>
        <v>8.42</v>
      </c>
      <c r="H5445">
        <v>2.4</v>
      </c>
      <c r="I5445">
        <v>0.9</v>
      </c>
      <c r="J5445">
        <f>VLOOKUP(VALUE(RIGHT(B5445,2)),'XZ coord'!$T$144:$V$149,3,0)</f>
        <v>1.95</v>
      </c>
    </row>
    <row r="5446" spans="1:10" x14ac:dyDescent="0.2">
      <c r="A5446">
        <v>6445</v>
      </c>
      <c r="B5446" t="s">
        <v>5460</v>
      </c>
      <c r="C5446" t="s">
        <v>5</v>
      </c>
      <c r="D5446" t="s">
        <v>3596</v>
      </c>
      <c r="E5446">
        <f>VLOOKUP(LEFT(B5446,LEN(B5446)-2),'Correction using CAD'!A:F,5,0)</f>
        <v>68.575000000000003</v>
      </c>
      <c r="F5446">
        <f>VLOOKUP(LEFT(B5446,LEN(B5446)-2),'Correction using CAD'!A:F,6,0)</f>
        <v>71.099999999999966</v>
      </c>
      <c r="G5446">
        <f>VLOOKUP(VALUE(RIGHT(B5446,2)),'XZ coord'!$T$144:$U$149,2,0)</f>
        <v>10.37</v>
      </c>
      <c r="H5446">
        <v>2.4</v>
      </c>
      <c r="I5446">
        <v>0.9</v>
      </c>
      <c r="J5446">
        <f>VLOOKUP(VALUE(RIGHT(B5446,2)),'XZ coord'!$T$144:$V$149,3,0)</f>
        <v>2.1</v>
      </c>
    </row>
    <row r="5447" spans="1:10" x14ac:dyDescent="0.2">
      <c r="A5447">
        <v>6446</v>
      </c>
      <c r="B5447" t="s">
        <v>5461</v>
      </c>
      <c r="C5447" t="s">
        <v>2</v>
      </c>
      <c r="D5447" t="s">
        <v>3596</v>
      </c>
      <c r="E5447">
        <f>VLOOKUP(LEFT(B5447,LEN(B5447)-2),'Correction using CAD'!A:F,5,0)</f>
        <v>68.575000000000003</v>
      </c>
      <c r="F5447">
        <f>VLOOKUP(LEFT(B5447,LEN(B5447)-2),'Correction using CAD'!A:F,6,0)</f>
        <v>71.999999999999972</v>
      </c>
      <c r="G5447">
        <f>VLOOKUP(VALUE(RIGHT(B5447,2)),'XZ coord'!$T$144:$U$149,2,0)</f>
        <v>2.25</v>
      </c>
      <c r="H5447">
        <v>2.4</v>
      </c>
      <c r="I5447">
        <v>0.9</v>
      </c>
      <c r="J5447">
        <f>VLOOKUP(VALUE(RIGHT(B5447,2)),'XZ coord'!$T$144:$V$149,3,0)</f>
        <v>1.97</v>
      </c>
    </row>
    <row r="5448" spans="1:10" x14ac:dyDescent="0.2">
      <c r="A5448">
        <v>6447</v>
      </c>
      <c r="B5448" t="s">
        <v>5462</v>
      </c>
      <c r="C5448" t="s">
        <v>5</v>
      </c>
      <c r="D5448" t="s">
        <v>3596</v>
      </c>
      <c r="E5448">
        <f>VLOOKUP(LEFT(B5448,LEN(B5448)-2),'Correction using CAD'!A:F,5,0)</f>
        <v>68.575000000000003</v>
      </c>
      <c r="F5448">
        <f>VLOOKUP(LEFT(B5448,LEN(B5448)-2),'Correction using CAD'!A:F,6,0)</f>
        <v>71.999999999999972</v>
      </c>
      <c r="G5448">
        <f>VLOOKUP(VALUE(RIGHT(B5448,2)),'XZ coord'!$T$144:$U$149,2,0)</f>
        <v>4.22</v>
      </c>
      <c r="H5448">
        <v>2.4</v>
      </c>
      <c r="I5448">
        <v>0.9</v>
      </c>
      <c r="J5448">
        <f>VLOOKUP(VALUE(RIGHT(B5448,2)),'XZ coord'!$T$144:$V$149,3,0)</f>
        <v>2.25</v>
      </c>
    </row>
    <row r="5449" spans="1:10" x14ac:dyDescent="0.2">
      <c r="A5449">
        <v>6448</v>
      </c>
      <c r="B5449" t="s">
        <v>5463</v>
      </c>
      <c r="C5449" t="s">
        <v>2</v>
      </c>
      <c r="D5449" t="s">
        <v>3596</v>
      </c>
      <c r="E5449">
        <f>VLOOKUP(LEFT(B5449,LEN(B5449)-2),'Correction using CAD'!A:F,5,0)</f>
        <v>68.575000000000003</v>
      </c>
      <c r="F5449">
        <f>VLOOKUP(LEFT(B5449,LEN(B5449)-2),'Correction using CAD'!A:F,6,0)</f>
        <v>71.999999999999972</v>
      </c>
      <c r="G5449">
        <f>VLOOKUP(VALUE(RIGHT(B5449,2)),'XZ coord'!$T$144:$U$149,2,0)</f>
        <v>6.47</v>
      </c>
      <c r="H5449">
        <v>2.4</v>
      </c>
      <c r="I5449">
        <v>0.9</v>
      </c>
      <c r="J5449">
        <f>VLOOKUP(VALUE(RIGHT(B5449,2)),'XZ coord'!$T$144:$V$149,3,0)</f>
        <v>1.95</v>
      </c>
    </row>
    <row r="5450" spans="1:10" x14ac:dyDescent="0.2">
      <c r="A5450">
        <v>6449</v>
      </c>
      <c r="B5450" t="s">
        <v>5464</v>
      </c>
      <c r="C5450" t="s">
        <v>2</v>
      </c>
      <c r="D5450" t="s">
        <v>3596</v>
      </c>
      <c r="E5450">
        <f>VLOOKUP(LEFT(B5450,LEN(B5450)-2),'Correction using CAD'!A:F,5,0)</f>
        <v>68.575000000000003</v>
      </c>
      <c r="F5450">
        <f>VLOOKUP(LEFT(B5450,LEN(B5450)-2),'Correction using CAD'!A:F,6,0)</f>
        <v>71.999999999999972</v>
      </c>
      <c r="G5450">
        <f>VLOOKUP(VALUE(RIGHT(B5450,2)),'XZ coord'!$T$144:$U$149,2,0)</f>
        <v>8.42</v>
      </c>
      <c r="H5450">
        <v>2.4</v>
      </c>
      <c r="I5450">
        <v>0.9</v>
      </c>
      <c r="J5450">
        <f>VLOOKUP(VALUE(RIGHT(B5450,2)),'XZ coord'!$T$144:$V$149,3,0)</f>
        <v>1.95</v>
      </c>
    </row>
    <row r="5451" spans="1:10" x14ac:dyDescent="0.2">
      <c r="A5451">
        <v>6450</v>
      </c>
      <c r="B5451" t="s">
        <v>5465</v>
      </c>
      <c r="C5451" t="s">
        <v>5</v>
      </c>
      <c r="D5451" t="s">
        <v>3596</v>
      </c>
      <c r="E5451">
        <f>VLOOKUP(LEFT(B5451,LEN(B5451)-2),'Correction using CAD'!A:F,5,0)</f>
        <v>68.575000000000003</v>
      </c>
      <c r="F5451">
        <f>VLOOKUP(LEFT(B5451,LEN(B5451)-2),'Correction using CAD'!A:F,6,0)</f>
        <v>71.999999999999972</v>
      </c>
      <c r="G5451">
        <f>VLOOKUP(VALUE(RIGHT(B5451,2)),'XZ coord'!$T$144:$U$149,2,0)</f>
        <v>10.37</v>
      </c>
      <c r="H5451">
        <v>2.4</v>
      </c>
      <c r="I5451">
        <v>0.9</v>
      </c>
      <c r="J5451">
        <f>VLOOKUP(VALUE(RIGHT(B5451,2)),'XZ coord'!$T$144:$V$149,3,0)</f>
        <v>2.1</v>
      </c>
    </row>
    <row r="5452" spans="1:10" x14ac:dyDescent="0.2">
      <c r="A5452">
        <v>6451</v>
      </c>
      <c r="B5452" t="s">
        <v>5466</v>
      </c>
      <c r="C5452" t="s">
        <v>2</v>
      </c>
      <c r="D5452" t="s">
        <v>3596</v>
      </c>
      <c r="E5452">
        <f>VLOOKUP(LEFT(B5452,LEN(B5452)-2),'Correction using CAD'!A:F,5,0)</f>
        <v>68.575000000000003</v>
      </c>
      <c r="F5452">
        <f>VLOOKUP(LEFT(B5452,LEN(B5452)-2),'Correction using CAD'!A:F,6,0)</f>
        <v>72.899999999999977</v>
      </c>
      <c r="G5452">
        <f>VLOOKUP(VALUE(RIGHT(B5452,2)),'XZ coord'!$T$144:$U$149,2,0)</f>
        <v>2.25</v>
      </c>
      <c r="H5452">
        <v>2.4</v>
      </c>
      <c r="I5452">
        <v>0.9</v>
      </c>
      <c r="J5452">
        <f>VLOOKUP(VALUE(RIGHT(B5452,2)),'XZ coord'!$T$144:$V$149,3,0)</f>
        <v>1.97</v>
      </c>
    </row>
    <row r="5453" spans="1:10" x14ac:dyDescent="0.2">
      <c r="A5453">
        <v>6452</v>
      </c>
      <c r="B5453" t="s">
        <v>5467</v>
      </c>
      <c r="C5453" t="s">
        <v>5</v>
      </c>
      <c r="D5453" t="s">
        <v>3596</v>
      </c>
      <c r="E5453">
        <f>VLOOKUP(LEFT(B5453,LEN(B5453)-2),'Correction using CAD'!A:F,5,0)</f>
        <v>68.575000000000003</v>
      </c>
      <c r="F5453">
        <f>VLOOKUP(LEFT(B5453,LEN(B5453)-2),'Correction using CAD'!A:F,6,0)</f>
        <v>72.899999999999977</v>
      </c>
      <c r="G5453">
        <f>VLOOKUP(VALUE(RIGHT(B5453,2)),'XZ coord'!$T$144:$U$149,2,0)</f>
        <v>4.22</v>
      </c>
      <c r="H5453">
        <v>2.4</v>
      </c>
      <c r="I5453">
        <v>0.9</v>
      </c>
      <c r="J5453">
        <f>VLOOKUP(VALUE(RIGHT(B5453,2)),'XZ coord'!$T$144:$V$149,3,0)</f>
        <v>2.25</v>
      </c>
    </row>
    <row r="5454" spans="1:10" x14ac:dyDescent="0.2">
      <c r="A5454">
        <v>6453</v>
      </c>
      <c r="B5454" t="s">
        <v>5468</v>
      </c>
      <c r="C5454" t="s">
        <v>2</v>
      </c>
      <c r="D5454" t="s">
        <v>3596</v>
      </c>
      <c r="E5454">
        <f>VLOOKUP(LEFT(B5454,LEN(B5454)-2),'Correction using CAD'!A:F,5,0)</f>
        <v>68.575000000000003</v>
      </c>
      <c r="F5454">
        <f>VLOOKUP(LEFT(B5454,LEN(B5454)-2),'Correction using CAD'!A:F,6,0)</f>
        <v>72.899999999999977</v>
      </c>
      <c r="G5454">
        <f>VLOOKUP(VALUE(RIGHT(B5454,2)),'XZ coord'!$T$144:$U$149,2,0)</f>
        <v>6.47</v>
      </c>
      <c r="H5454">
        <v>2.4</v>
      </c>
      <c r="I5454">
        <v>0.9</v>
      </c>
      <c r="J5454">
        <f>VLOOKUP(VALUE(RIGHT(B5454,2)),'XZ coord'!$T$144:$V$149,3,0)</f>
        <v>1.95</v>
      </c>
    </row>
    <row r="5455" spans="1:10" x14ac:dyDescent="0.2">
      <c r="A5455">
        <v>6454</v>
      </c>
      <c r="B5455" t="s">
        <v>5469</v>
      </c>
      <c r="C5455" t="s">
        <v>2</v>
      </c>
      <c r="D5455" t="s">
        <v>3596</v>
      </c>
      <c r="E5455">
        <f>VLOOKUP(LEFT(B5455,LEN(B5455)-2),'Correction using CAD'!A:F,5,0)</f>
        <v>68.575000000000003</v>
      </c>
      <c r="F5455">
        <f>VLOOKUP(LEFT(B5455,LEN(B5455)-2),'Correction using CAD'!A:F,6,0)</f>
        <v>72.899999999999977</v>
      </c>
      <c r="G5455">
        <f>VLOOKUP(VALUE(RIGHT(B5455,2)),'XZ coord'!$T$144:$U$149,2,0)</f>
        <v>8.42</v>
      </c>
      <c r="H5455">
        <v>2.4</v>
      </c>
      <c r="I5455">
        <v>0.9</v>
      </c>
      <c r="J5455">
        <f>VLOOKUP(VALUE(RIGHT(B5455,2)),'XZ coord'!$T$144:$V$149,3,0)</f>
        <v>1.95</v>
      </c>
    </row>
    <row r="5456" spans="1:10" x14ac:dyDescent="0.2">
      <c r="A5456">
        <v>6455</v>
      </c>
      <c r="B5456" t="s">
        <v>5470</v>
      </c>
      <c r="C5456" t="s">
        <v>5</v>
      </c>
      <c r="D5456" t="s">
        <v>3596</v>
      </c>
      <c r="E5456">
        <f>VLOOKUP(LEFT(B5456,LEN(B5456)-2),'Correction using CAD'!A:F,5,0)</f>
        <v>68.575000000000003</v>
      </c>
      <c r="F5456">
        <f>VLOOKUP(LEFT(B5456,LEN(B5456)-2),'Correction using CAD'!A:F,6,0)</f>
        <v>72.899999999999977</v>
      </c>
      <c r="G5456">
        <f>VLOOKUP(VALUE(RIGHT(B5456,2)),'XZ coord'!$T$144:$U$149,2,0)</f>
        <v>10.37</v>
      </c>
      <c r="H5456">
        <v>2.4</v>
      </c>
      <c r="I5456">
        <v>0.9</v>
      </c>
      <c r="J5456">
        <f>VLOOKUP(VALUE(RIGHT(B5456,2)),'XZ coord'!$T$144:$V$149,3,0)</f>
        <v>2.1</v>
      </c>
    </row>
    <row r="5457" spans="1:10" x14ac:dyDescent="0.2">
      <c r="A5457">
        <v>6456</v>
      </c>
      <c r="B5457" t="s">
        <v>5471</v>
      </c>
      <c r="C5457" t="s">
        <v>2</v>
      </c>
      <c r="D5457" t="s">
        <v>3596</v>
      </c>
      <c r="E5457">
        <f>VLOOKUP(LEFT(B5457,LEN(B5457)-2),'Correction using CAD'!A:F,5,0)</f>
        <v>71.275000000000006</v>
      </c>
      <c r="F5457">
        <f>VLOOKUP(LEFT(B5457,LEN(B5457)-2),'Correction using CAD'!A:F,6,0)</f>
        <v>71.099999999999966</v>
      </c>
      <c r="G5457">
        <f>VLOOKUP(VALUE(RIGHT(B5457,2)),'XZ coord'!$T$144:$U$149,2,0)</f>
        <v>2.25</v>
      </c>
      <c r="H5457">
        <v>2.4</v>
      </c>
      <c r="I5457">
        <v>0.9</v>
      </c>
      <c r="J5457">
        <f>VLOOKUP(VALUE(RIGHT(B5457,2)),'XZ coord'!$T$144:$V$149,3,0)</f>
        <v>1.97</v>
      </c>
    </row>
    <row r="5458" spans="1:10" x14ac:dyDescent="0.2">
      <c r="A5458">
        <v>6457</v>
      </c>
      <c r="B5458" t="s">
        <v>5472</v>
      </c>
      <c r="C5458" t="s">
        <v>5</v>
      </c>
      <c r="D5458" t="s">
        <v>3596</v>
      </c>
      <c r="E5458">
        <f>VLOOKUP(LEFT(B5458,LEN(B5458)-2),'Correction using CAD'!A:F,5,0)</f>
        <v>71.275000000000006</v>
      </c>
      <c r="F5458">
        <f>VLOOKUP(LEFT(B5458,LEN(B5458)-2),'Correction using CAD'!A:F,6,0)</f>
        <v>71.099999999999966</v>
      </c>
      <c r="G5458">
        <f>VLOOKUP(VALUE(RIGHT(B5458,2)),'XZ coord'!$T$144:$U$149,2,0)</f>
        <v>4.22</v>
      </c>
      <c r="H5458">
        <v>2.4</v>
      </c>
      <c r="I5458">
        <v>0.9</v>
      </c>
      <c r="J5458">
        <f>VLOOKUP(VALUE(RIGHT(B5458,2)),'XZ coord'!$T$144:$V$149,3,0)</f>
        <v>2.25</v>
      </c>
    </row>
    <row r="5459" spans="1:10" x14ac:dyDescent="0.2">
      <c r="A5459">
        <v>6458</v>
      </c>
      <c r="B5459" t="s">
        <v>5473</v>
      </c>
      <c r="C5459" t="s">
        <v>2</v>
      </c>
      <c r="D5459" t="s">
        <v>3596</v>
      </c>
      <c r="E5459">
        <f>VLOOKUP(LEFT(B5459,LEN(B5459)-2),'Correction using CAD'!A:F,5,0)</f>
        <v>71.275000000000006</v>
      </c>
      <c r="F5459">
        <f>VLOOKUP(LEFT(B5459,LEN(B5459)-2),'Correction using CAD'!A:F,6,0)</f>
        <v>71.099999999999966</v>
      </c>
      <c r="G5459">
        <f>VLOOKUP(VALUE(RIGHT(B5459,2)),'XZ coord'!$T$144:$U$149,2,0)</f>
        <v>6.47</v>
      </c>
      <c r="H5459">
        <v>2.4</v>
      </c>
      <c r="I5459">
        <v>0.9</v>
      </c>
      <c r="J5459">
        <f>VLOOKUP(VALUE(RIGHT(B5459,2)),'XZ coord'!$T$144:$V$149,3,0)</f>
        <v>1.95</v>
      </c>
    </row>
    <row r="5460" spans="1:10" x14ac:dyDescent="0.2">
      <c r="A5460">
        <v>6459</v>
      </c>
      <c r="B5460" t="s">
        <v>5474</v>
      </c>
      <c r="C5460" t="s">
        <v>2</v>
      </c>
      <c r="D5460" t="s">
        <v>3596</v>
      </c>
      <c r="E5460">
        <f>VLOOKUP(LEFT(B5460,LEN(B5460)-2),'Correction using CAD'!A:F,5,0)</f>
        <v>71.275000000000006</v>
      </c>
      <c r="F5460">
        <f>VLOOKUP(LEFT(B5460,LEN(B5460)-2),'Correction using CAD'!A:F,6,0)</f>
        <v>71.099999999999966</v>
      </c>
      <c r="G5460">
        <f>VLOOKUP(VALUE(RIGHT(B5460,2)),'XZ coord'!$T$144:$U$149,2,0)</f>
        <v>8.42</v>
      </c>
      <c r="H5460">
        <v>2.4</v>
      </c>
      <c r="I5460">
        <v>0.9</v>
      </c>
      <c r="J5460">
        <f>VLOOKUP(VALUE(RIGHT(B5460,2)),'XZ coord'!$T$144:$V$149,3,0)</f>
        <v>1.95</v>
      </c>
    </row>
    <row r="5461" spans="1:10" x14ac:dyDescent="0.2">
      <c r="A5461">
        <v>6460</v>
      </c>
      <c r="B5461" t="s">
        <v>5475</v>
      </c>
      <c r="C5461" t="s">
        <v>5</v>
      </c>
      <c r="D5461" t="s">
        <v>3596</v>
      </c>
      <c r="E5461">
        <f>VLOOKUP(LEFT(B5461,LEN(B5461)-2),'Correction using CAD'!A:F,5,0)</f>
        <v>71.275000000000006</v>
      </c>
      <c r="F5461">
        <f>VLOOKUP(LEFT(B5461,LEN(B5461)-2),'Correction using CAD'!A:F,6,0)</f>
        <v>71.099999999999966</v>
      </c>
      <c r="G5461">
        <f>VLOOKUP(VALUE(RIGHT(B5461,2)),'XZ coord'!$T$144:$U$149,2,0)</f>
        <v>10.37</v>
      </c>
      <c r="H5461">
        <v>2.4</v>
      </c>
      <c r="I5461">
        <v>0.9</v>
      </c>
      <c r="J5461">
        <f>VLOOKUP(VALUE(RIGHT(B5461,2)),'XZ coord'!$T$144:$V$149,3,0)</f>
        <v>2.1</v>
      </c>
    </row>
    <row r="5462" spans="1:10" x14ac:dyDescent="0.2">
      <c r="A5462">
        <v>6461</v>
      </c>
      <c r="B5462" t="s">
        <v>5476</v>
      </c>
      <c r="C5462" t="s">
        <v>2</v>
      </c>
      <c r="D5462" t="s">
        <v>3596</v>
      </c>
      <c r="E5462">
        <f>VLOOKUP(LEFT(B5462,LEN(B5462)-2),'Correction using CAD'!A:F,5,0)</f>
        <v>71.275000000000006</v>
      </c>
      <c r="F5462">
        <f>VLOOKUP(LEFT(B5462,LEN(B5462)-2),'Correction using CAD'!A:F,6,0)</f>
        <v>71.999999999999972</v>
      </c>
      <c r="G5462">
        <f>VLOOKUP(VALUE(RIGHT(B5462,2)),'XZ coord'!$T$144:$U$149,2,0)</f>
        <v>2.25</v>
      </c>
      <c r="H5462">
        <v>2.4</v>
      </c>
      <c r="I5462">
        <v>0.9</v>
      </c>
      <c r="J5462">
        <f>VLOOKUP(VALUE(RIGHT(B5462,2)),'XZ coord'!$T$144:$V$149,3,0)</f>
        <v>1.97</v>
      </c>
    </row>
    <row r="5463" spans="1:10" x14ac:dyDescent="0.2">
      <c r="A5463">
        <v>6462</v>
      </c>
      <c r="B5463" t="s">
        <v>5477</v>
      </c>
      <c r="C5463" t="s">
        <v>5</v>
      </c>
      <c r="D5463" t="s">
        <v>3596</v>
      </c>
      <c r="E5463">
        <f>VLOOKUP(LEFT(B5463,LEN(B5463)-2),'Correction using CAD'!A:F,5,0)</f>
        <v>71.275000000000006</v>
      </c>
      <c r="F5463">
        <f>VLOOKUP(LEFT(B5463,LEN(B5463)-2),'Correction using CAD'!A:F,6,0)</f>
        <v>71.999999999999972</v>
      </c>
      <c r="G5463">
        <f>VLOOKUP(VALUE(RIGHT(B5463,2)),'XZ coord'!$T$144:$U$149,2,0)</f>
        <v>4.22</v>
      </c>
      <c r="H5463">
        <v>2.4</v>
      </c>
      <c r="I5463">
        <v>0.9</v>
      </c>
      <c r="J5463">
        <f>VLOOKUP(VALUE(RIGHT(B5463,2)),'XZ coord'!$T$144:$V$149,3,0)</f>
        <v>2.25</v>
      </c>
    </row>
    <row r="5464" spans="1:10" x14ac:dyDescent="0.2">
      <c r="A5464">
        <v>6463</v>
      </c>
      <c r="B5464" t="s">
        <v>5478</v>
      </c>
      <c r="C5464" t="s">
        <v>2</v>
      </c>
      <c r="D5464" t="s">
        <v>3596</v>
      </c>
      <c r="E5464">
        <f>VLOOKUP(LEFT(B5464,LEN(B5464)-2),'Correction using CAD'!A:F,5,0)</f>
        <v>71.275000000000006</v>
      </c>
      <c r="F5464">
        <f>VLOOKUP(LEFT(B5464,LEN(B5464)-2),'Correction using CAD'!A:F,6,0)</f>
        <v>71.999999999999972</v>
      </c>
      <c r="G5464">
        <f>VLOOKUP(VALUE(RIGHT(B5464,2)),'XZ coord'!$T$144:$U$149,2,0)</f>
        <v>6.47</v>
      </c>
      <c r="H5464">
        <v>2.4</v>
      </c>
      <c r="I5464">
        <v>0.9</v>
      </c>
      <c r="J5464">
        <f>VLOOKUP(VALUE(RIGHT(B5464,2)),'XZ coord'!$T$144:$V$149,3,0)</f>
        <v>1.95</v>
      </c>
    </row>
    <row r="5465" spans="1:10" x14ac:dyDescent="0.2">
      <c r="A5465">
        <v>6464</v>
      </c>
      <c r="B5465" t="s">
        <v>5479</v>
      </c>
      <c r="C5465" t="s">
        <v>2</v>
      </c>
      <c r="D5465" t="s">
        <v>3596</v>
      </c>
      <c r="E5465">
        <f>VLOOKUP(LEFT(B5465,LEN(B5465)-2),'Correction using CAD'!A:F,5,0)</f>
        <v>71.275000000000006</v>
      </c>
      <c r="F5465">
        <f>VLOOKUP(LEFT(B5465,LEN(B5465)-2),'Correction using CAD'!A:F,6,0)</f>
        <v>71.999999999999972</v>
      </c>
      <c r="G5465">
        <f>VLOOKUP(VALUE(RIGHT(B5465,2)),'XZ coord'!$T$144:$U$149,2,0)</f>
        <v>8.42</v>
      </c>
      <c r="H5465">
        <v>2.4</v>
      </c>
      <c r="I5465">
        <v>0.9</v>
      </c>
      <c r="J5465">
        <f>VLOOKUP(VALUE(RIGHT(B5465,2)),'XZ coord'!$T$144:$V$149,3,0)</f>
        <v>1.95</v>
      </c>
    </row>
    <row r="5466" spans="1:10" x14ac:dyDescent="0.2">
      <c r="A5466">
        <v>6465</v>
      </c>
      <c r="B5466" t="s">
        <v>5480</v>
      </c>
      <c r="C5466" t="s">
        <v>5</v>
      </c>
      <c r="D5466" t="s">
        <v>3596</v>
      </c>
      <c r="E5466">
        <f>VLOOKUP(LEFT(B5466,LEN(B5466)-2),'Correction using CAD'!A:F,5,0)</f>
        <v>71.275000000000006</v>
      </c>
      <c r="F5466">
        <f>VLOOKUP(LEFT(B5466,LEN(B5466)-2),'Correction using CAD'!A:F,6,0)</f>
        <v>71.999999999999972</v>
      </c>
      <c r="G5466">
        <f>VLOOKUP(VALUE(RIGHT(B5466,2)),'XZ coord'!$T$144:$U$149,2,0)</f>
        <v>10.37</v>
      </c>
      <c r="H5466">
        <v>2.4</v>
      </c>
      <c r="I5466">
        <v>0.9</v>
      </c>
      <c r="J5466">
        <f>VLOOKUP(VALUE(RIGHT(B5466,2)),'XZ coord'!$T$144:$V$149,3,0)</f>
        <v>2.1</v>
      </c>
    </row>
    <row r="5467" spans="1:10" x14ac:dyDescent="0.2">
      <c r="A5467">
        <v>6466</v>
      </c>
      <c r="B5467" t="s">
        <v>5481</v>
      </c>
      <c r="C5467" t="s">
        <v>2</v>
      </c>
      <c r="D5467" t="s">
        <v>3596</v>
      </c>
      <c r="E5467">
        <f>VLOOKUP(LEFT(B5467,LEN(B5467)-2),'Correction using CAD'!A:F,5,0)</f>
        <v>71.275000000000006</v>
      </c>
      <c r="F5467">
        <f>VLOOKUP(LEFT(B5467,LEN(B5467)-2),'Correction using CAD'!A:F,6,0)</f>
        <v>72.899999999999977</v>
      </c>
      <c r="G5467">
        <f>VLOOKUP(VALUE(RIGHT(B5467,2)),'XZ coord'!$T$144:$U$149,2,0)</f>
        <v>2.25</v>
      </c>
      <c r="H5467">
        <v>2.4</v>
      </c>
      <c r="I5467">
        <v>0.9</v>
      </c>
      <c r="J5467">
        <f>VLOOKUP(VALUE(RIGHT(B5467,2)),'XZ coord'!$T$144:$V$149,3,0)</f>
        <v>1.97</v>
      </c>
    </row>
    <row r="5468" spans="1:10" x14ac:dyDescent="0.2">
      <c r="A5468">
        <v>6467</v>
      </c>
      <c r="B5468" t="s">
        <v>5482</v>
      </c>
      <c r="C5468" t="s">
        <v>5</v>
      </c>
      <c r="D5468" t="s">
        <v>3596</v>
      </c>
      <c r="E5468">
        <f>VLOOKUP(LEFT(B5468,LEN(B5468)-2),'Correction using CAD'!A:F,5,0)</f>
        <v>71.275000000000006</v>
      </c>
      <c r="F5468">
        <f>VLOOKUP(LEFT(B5468,LEN(B5468)-2),'Correction using CAD'!A:F,6,0)</f>
        <v>72.899999999999977</v>
      </c>
      <c r="G5468">
        <f>VLOOKUP(VALUE(RIGHT(B5468,2)),'XZ coord'!$T$144:$U$149,2,0)</f>
        <v>4.22</v>
      </c>
      <c r="H5468">
        <v>2.4</v>
      </c>
      <c r="I5468">
        <v>0.9</v>
      </c>
      <c r="J5468">
        <f>VLOOKUP(VALUE(RIGHT(B5468,2)),'XZ coord'!$T$144:$V$149,3,0)</f>
        <v>2.25</v>
      </c>
    </row>
    <row r="5469" spans="1:10" x14ac:dyDescent="0.2">
      <c r="A5469">
        <v>6468</v>
      </c>
      <c r="B5469" t="s">
        <v>5483</v>
      </c>
      <c r="C5469" t="s">
        <v>2</v>
      </c>
      <c r="D5469" t="s">
        <v>3596</v>
      </c>
      <c r="E5469">
        <f>VLOOKUP(LEFT(B5469,LEN(B5469)-2),'Correction using CAD'!A:F,5,0)</f>
        <v>71.275000000000006</v>
      </c>
      <c r="F5469">
        <f>VLOOKUP(LEFT(B5469,LEN(B5469)-2),'Correction using CAD'!A:F,6,0)</f>
        <v>72.899999999999977</v>
      </c>
      <c r="G5469">
        <f>VLOOKUP(VALUE(RIGHT(B5469,2)),'XZ coord'!$T$144:$U$149,2,0)</f>
        <v>6.47</v>
      </c>
      <c r="H5469">
        <v>2.4</v>
      </c>
      <c r="I5469">
        <v>0.9</v>
      </c>
      <c r="J5469">
        <f>VLOOKUP(VALUE(RIGHT(B5469,2)),'XZ coord'!$T$144:$V$149,3,0)</f>
        <v>1.95</v>
      </c>
    </row>
    <row r="5470" spans="1:10" x14ac:dyDescent="0.2">
      <c r="A5470">
        <v>6469</v>
      </c>
      <c r="B5470" t="s">
        <v>5484</v>
      </c>
      <c r="C5470" t="s">
        <v>2</v>
      </c>
      <c r="D5470" t="s">
        <v>3596</v>
      </c>
      <c r="E5470">
        <f>VLOOKUP(LEFT(B5470,LEN(B5470)-2),'Correction using CAD'!A:F,5,0)</f>
        <v>71.275000000000006</v>
      </c>
      <c r="F5470">
        <f>VLOOKUP(LEFT(B5470,LEN(B5470)-2),'Correction using CAD'!A:F,6,0)</f>
        <v>72.899999999999977</v>
      </c>
      <c r="G5470">
        <f>VLOOKUP(VALUE(RIGHT(B5470,2)),'XZ coord'!$T$144:$U$149,2,0)</f>
        <v>8.42</v>
      </c>
      <c r="H5470">
        <v>2.4</v>
      </c>
      <c r="I5470">
        <v>0.9</v>
      </c>
      <c r="J5470">
        <f>VLOOKUP(VALUE(RIGHT(B5470,2)),'XZ coord'!$T$144:$V$149,3,0)</f>
        <v>1.95</v>
      </c>
    </row>
    <row r="5471" spans="1:10" x14ac:dyDescent="0.2">
      <c r="A5471">
        <v>6470</v>
      </c>
      <c r="B5471" t="s">
        <v>5485</v>
      </c>
      <c r="C5471" t="s">
        <v>5</v>
      </c>
      <c r="D5471" t="s">
        <v>3596</v>
      </c>
      <c r="E5471">
        <f>VLOOKUP(LEFT(B5471,LEN(B5471)-2),'Correction using CAD'!A:F,5,0)</f>
        <v>71.275000000000006</v>
      </c>
      <c r="F5471">
        <f>VLOOKUP(LEFT(B5471,LEN(B5471)-2),'Correction using CAD'!A:F,6,0)</f>
        <v>72.899999999999977</v>
      </c>
      <c r="G5471">
        <f>VLOOKUP(VALUE(RIGHT(B5471,2)),'XZ coord'!$T$144:$U$149,2,0)</f>
        <v>10.37</v>
      </c>
      <c r="H5471">
        <v>2.4</v>
      </c>
      <c r="I5471">
        <v>0.9</v>
      </c>
      <c r="J5471">
        <f>VLOOKUP(VALUE(RIGHT(B5471,2)),'XZ coord'!$T$144:$V$149,3,0)</f>
        <v>2.1</v>
      </c>
    </row>
    <row r="5472" spans="1:10" x14ac:dyDescent="0.2">
      <c r="A5472">
        <v>6471</v>
      </c>
      <c r="B5472" t="s">
        <v>5486</v>
      </c>
      <c r="C5472" t="s">
        <v>2</v>
      </c>
      <c r="D5472" t="s">
        <v>3596</v>
      </c>
      <c r="E5472">
        <f>VLOOKUP(LEFT(B5472,LEN(B5472)-2),'Correction using CAD'!A:F,5,0)</f>
        <v>68.575000000000003</v>
      </c>
      <c r="F5472">
        <f>VLOOKUP(LEFT(B5472,LEN(B5472)-2),'Correction using CAD'!A:F,6,0)</f>
        <v>73.799999999999983</v>
      </c>
      <c r="G5472">
        <f>VLOOKUP(VALUE(RIGHT(B5472,2)),'XZ coord'!$T$144:$U$149,2,0)</f>
        <v>2.25</v>
      </c>
      <c r="H5472">
        <v>2.4</v>
      </c>
      <c r="I5472">
        <v>0.9</v>
      </c>
      <c r="J5472">
        <f>VLOOKUP(VALUE(RIGHT(B5472,2)),'XZ coord'!$T$144:$V$149,3,0)</f>
        <v>1.97</v>
      </c>
    </row>
    <row r="5473" spans="1:10" x14ac:dyDescent="0.2">
      <c r="A5473">
        <v>6472</v>
      </c>
      <c r="B5473" t="s">
        <v>5487</v>
      </c>
      <c r="C5473" t="s">
        <v>5</v>
      </c>
      <c r="D5473" t="s">
        <v>3596</v>
      </c>
      <c r="E5473">
        <f>VLOOKUP(LEFT(B5473,LEN(B5473)-2),'Correction using CAD'!A:F,5,0)</f>
        <v>68.575000000000003</v>
      </c>
      <c r="F5473">
        <f>VLOOKUP(LEFT(B5473,LEN(B5473)-2),'Correction using CAD'!A:F,6,0)</f>
        <v>73.799999999999983</v>
      </c>
      <c r="G5473">
        <f>VLOOKUP(VALUE(RIGHT(B5473,2)),'XZ coord'!$T$144:$U$149,2,0)</f>
        <v>4.22</v>
      </c>
      <c r="H5473">
        <v>2.4</v>
      </c>
      <c r="I5473">
        <v>0.9</v>
      </c>
      <c r="J5473">
        <f>VLOOKUP(VALUE(RIGHT(B5473,2)),'XZ coord'!$T$144:$V$149,3,0)</f>
        <v>2.25</v>
      </c>
    </row>
    <row r="5474" spans="1:10" x14ac:dyDescent="0.2">
      <c r="A5474">
        <v>6473</v>
      </c>
      <c r="B5474" t="s">
        <v>5488</v>
      </c>
      <c r="C5474" t="s">
        <v>2</v>
      </c>
      <c r="D5474" t="s">
        <v>3596</v>
      </c>
      <c r="E5474">
        <f>VLOOKUP(LEFT(B5474,LEN(B5474)-2),'Correction using CAD'!A:F,5,0)</f>
        <v>68.575000000000003</v>
      </c>
      <c r="F5474">
        <f>VLOOKUP(LEFT(B5474,LEN(B5474)-2),'Correction using CAD'!A:F,6,0)</f>
        <v>73.799999999999983</v>
      </c>
      <c r="G5474">
        <f>VLOOKUP(VALUE(RIGHT(B5474,2)),'XZ coord'!$T$144:$U$149,2,0)</f>
        <v>6.47</v>
      </c>
      <c r="H5474">
        <v>2.4</v>
      </c>
      <c r="I5474">
        <v>0.9</v>
      </c>
      <c r="J5474">
        <f>VLOOKUP(VALUE(RIGHT(B5474,2)),'XZ coord'!$T$144:$V$149,3,0)</f>
        <v>1.95</v>
      </c>
    </row>
    <row r="5475" spans="1:10" x14ac:dyDescent="0.2">
      <c r="A5475">
        <v>6474</v>
      </c>
      <c r="B5475" t="s">
        <v>5489</v>
      </c>
      <c r="C5475" t="s">
        <v>2</v>
      </c>
      <c r="D5475" t="s">
        <v>3596</v>
      </c>
      <c r="E5475">
        <f>VLOOKUP(LEFT(B5475,LEN(B5475)-2),'Correction using CAD'!A:F,5,0)</f>
        <v>68.575000000000003</v>
      </c>
      <c r="F5475">
        <f>VLOOKUP(LEFT(B5475,LEN(B5475)-2),'Correction using CAD'!A:F,6,0)</f>
        <v>73.799999999999983</v>
      </c>
      <c r="G5475">
        <f>VLOOKUP(VALUE(RIGHT(B5475,2)),'XZ coord'!$T$144:$U$149,2,0)</f>
        <v>8.42</v>
      </c>
      <c r="H5475">
        <v>2.4</v>
      </c>
      <c r="I5475">
        <v>0.9</v>
      </c>
      <c r="J5475">
        <f>VLOOKUP(VALUE(RIGHT(B5475,2)),'XZ coord'!$T$144:$V$149,3,0)</f>
        <v>1.95</v>
      </c>
    </row>
    <row r="5476" spans="1:10" x14ac:dyDescent="0.2">
      <c r="A5476">
        <v>6475</v>
      </c>
      <c r="B5476" t="s">
        <v>5490</v>
      </c>
      <c r="C5476" t="s">
        <v>5</v>
      </c>
      <c r="D5476" t="s">
        <v>3596</v>
      </c>
      <c r="E5476">
        <f>VLOOKUP(LEFT(B5476,LEN(B5476)-2),'Correction using CAD'!A:F,5,0)</f>
        <v>68.575000000000003</v>
      </c>
      <c r="F5476">
        <f>VLOOKUP(LEFT(B5476,LEN(B5476)-2),'Correction using CAD'!A:F,6,0)</f>
        <v>73.799999999999983</v>
      </c>
      <c r="G5476">
        <f>VLOOKUP(VALUE(RIGHT(B5476,2)),'XZ coord'!$T$144:$U$149,2,0)</f>
        <v>10.37</v>
      </c>
      <c r="H5476">
        <v>2.4</v>
      </c>
      <c r="I5476">
        <v>0.9</v>
      </c>
      <c r="J5476">
        <f>VLOOKUP(VALUE(RIGHT(B5476,2)),'XZ coord'!$T$144:$V$149,3,0)</f>
        <v>2.1</v>
      </c>
    </row>
    <row r="5477" spans="1:10" x14ac:dyDescent="0.2">
      <c r="A5477">
        <v>6476</v>
      </c>
      <c r="B5477" t="s">
        <v>5491</v>
      </c>
      <c r="C5477" t="s">
        <v>2</v>
      </c>
      <c r="D5477" t="s">
        <v>3596</v>
      </c>
      <c r="E5477">
        <f>VLOOKUP(LEFT(B5477,LEN(B5477)-2),'Correction using CAD'!A:F,5,0)</f>
        <v>68.575000000000003</v>
      </c>
      <c r="F5477">
        <f>VLOOKUP(LEFT(B5477,LEN(B5477)-2),'Correction using CAD'!A:F,6,0)</f>
        <v>74.699999999999989</v>
      </c>
      <c r="G5477">
        <f>VLOOKUP(VALUE(RIGHT(B5477,2)),'XZ coord'!$T$144:$U$149,2,0)</f>
        <v>2.25</v>
      </c>
      <c r="H5477">
        <v>2.4</v>
      </c>
      <c r="I5477">
        <v>0.9</v>
      </c>
      <c r="J5477">
        <f>VLOOKUP(VALUE(RIGHT(B5477,2)),'XZ coord'!$T$144:$V$149,3,0)</f>
        <v>1.97</v>
      </c>
    </row>
    <row r="5478" spans="1:10" x14ac:dyDescent="0.2">
      <c r="A5478">
        <v>6477</v>
      </c>
      <c r="B5478" t="s">
        <v>5492</v>
      </c>
      <c r="C5478" t="s">
        <v>5</v>
      </c>
      <c r="D5478" t="s">
        <v>3596</v>
      </c>
      <c r="E5478">
        <f>VLOOKUP(LEFT(B5478,LEN(B5478)-2),'Correction using CAD'!A:F,5,0)</f>
        <v>68.575000000000003</v>
      </c>
      <c r="F5478">
        <f>VLOOKUP(LEFT(B5478,LEN(B5478)-2),'Correction using CAD'!A:F,6,0)</f>
        <v>74.699999999999989</v>
      </c>
      <c r="G5478">
        <f>VLOOKUP(VALUE(RIGHT(B5478,2)),'XZ coord'!$T$144:$U$149,2,0)</f>
        <v>4.22</v>
      </c>
      <c r="H5478">
        <v>2.4</v>
      </c>
      <c r="I5478">
        <v>0.9</v>
      </c>
      <c r="J5478">
        <f>VLOOKUP(VALUE(RIGHT(B5478,2)),'XZ coord'!$T$144:$V$149,3,0)</f>
        <v>2.25</v>
      </c>
    </row>
    <row r="5479" spans="1:10" x14ac:dyDescent="0.2">
      <c r="A5479">
        <v>6478</v>
      </c>
      <c r="B5479" t="s">
        <v>5493</v>
      </c>
      <c r="C5479" t="s">
        <v>2</v>
      </c>
      <c r="D5479" t="s">
        <v>3596</v>
      </c>
      <c r="E5479">
        <f>VLOOKUP(LEFT(B5479,LEN(B5479)-2),'Correction using CAD'!A:F,5,0)</f>
        <v>68.575000000000003</v>
      </c>
      <c r="F5479">
        <f>VLOOKUP(LEFT(B5479,LEN(B5479)-2),'Correction using CAD'!A:F,6,0)</f>
        <v>74.699999999999989</v>
      </c>
      <c r="G5479">
        <f>VLOOKUP(VALUE(RIGHT(B5479,2)),'XZ coord'!$T$144:$U$149,2,0)</f>
        <v>6.47</v>
      </c>
      <c r="H5479">
        <v>2.4</v>
      </c>
      <c r="I5479">
        <v>0.9</v>
      </c>
      <c r="J5479">
        <f>VLOOKUP(VALUE(RIGHT(B5479,2)),'XZ coord'!$T$144:$V$149,3,0)</f>
        <v>1.95</v>
      </c>
    </row>
    <row r="5480" spans="1:10" x14ac:dyDescent="0.2">
      <c r="A5480">
        <v>6479</v>
      </c>
      <c r="B5480" t="s">
        <v>5494</v>
      </c>
      <c r="C5480" t="s">
        <v>2</v>
      </c>
      <c r="D5480" t="s">
        <v>3596</v>
      </c>
      <c r="E5480">
        <f>VLOOKUP(LEFT(B5480,LEN(B5480)-2),'Correction using CAD'!A:F,5,0)</f>
        <v>68.575000000000003</v>
      </c>
      <c r="F5480">
        <f>VLOOKUP(LEFT(B5480,LEN(B5480)-2),'Correction using CAD'!A:F,6,0)</f>
        <v>74.699999999999989</v>
      </c>
      <c r="G5480">
        <f>VLOOKUP(VALUE(RIGHT(B5480,2)),'XZ coord'!$T$144:$U$149,2,0)</f>
        <v>8.42</v>
      </c>
      <c r="H5480">
        <v>2.4</v>
      </c>
      <c r="I5480">
        <v>0.9</v>
      </c>
      <c r="J5480">
        <f>VLOOKUP(VALUE(RIGHT(B5480,2)),'XZ coord'!$T$144:$V$149,3,0)</f>
        <v>1.95</v>
      </c>
    </row>
    <row r="5481" spans="1:10" x14ac:dyDescent="0.2">
      <c r="A5481">
        <v>6480</v>
      </c>
      <c r="B5481" t="s">
        <v>5495</v>
      </c>
      <c r="C5481" t="s">
        <v>2</v>
      </c>
      <c r="D5481" t="s">
        <v>3596</v>
      </c>
      <c r="E5481">
        <f>VLOOKUP(LEFT(B5481,LEN(B5481)-2),'Correction using CAD'!A:F,5,0)</f>
        <v>68.575000000000003</v>
      </c>
      <c r="F5481">
        <f>VLOOKUP(LEFT(B5481,LEN(B5481)-2),'Correction using CAD'!A:F,6,0)</f>
        <v>74.699999999999989</v>
      </c>
      <c r="G5481">
        <f>VLOOKUP(VALUE(RIGHT(B5481,2)),'XZ coord'!$T$144:$U$149,2,0)</f>
        <v>10.37</v>
      </c>
      <c r="H5481">
        <v>2.4</v>
      </c>
      <c r="I5481">
        <v>0.9</v>
      </c>
      <c r="J5481">
        <f>VLOOKUP(VALUE(RIGHT(B5481,2)),'XZ coord'!$T$144:$V$149,3,0)</f>
        <v>2.1</v>
      </c>
    </row>
    <row r="5482" spans="1:10" x14ac:dyDescent="0.2">
      <c r="A5482">
        <v>6481</v>
      </c>
      <c r="B5482" t="s">
        <v>5496</v>
      </c>
      <c r="C5482" t="s">
        <v>2</v>
      </c>
      <c r="D5482" t="s">
        <v>3596</v>
      </c>
      <c r="E5482">
        <f>VLOOKUP(LEFT(B5482,LEN(B5482)-2),'Correction using CAD'!A:F,5,0)</f>
        <v>68.575000000000003</v>
      </c>
      <c r="F5482">
        <f>VLOOKUP(LEFT(B5482,LEN(B5482)-2),'Correction using CAD'!A:F,6,0)</f>
        <v>75.599999999999994</v>
      </c>
      <c r="G5482">
        <f>VLOOKUP(VALUE(RIGHT(B5482,2)),'XZ coord'!$T$144:$U$149,2,0)</f>
        <v>2.25</v>
      </c>
      <c r="H5482">
        <v>2.4</v>
      </c>
      <c r="I5482">
        <v>0.9</v>
      </c>
      <c r="J5482">
        <f>VLOOKUP(VALUE(RIGHT(B5482,2)),'XZ coord'!$T$144:$V$149,3,0)</f>
        <v>1.97</v>
      </c>
    </row>
    <row r="5483" spans="1:10" x14ac:dyDescent="0.2">
      <c r="A5483">
        <v>6482</v>
      </c>
      <c r="B5483" t="s">
        <v>5497</v>
      </c>
      <c r="C5483" t="s">
        <v>5</v>
      </c>
      <c r="D5483" t="s">
        <v>3596</v>
      </c>
      <c r="E5483">
        <f>VLOOKUP(LEFT(B5483,LEN(B5483)-2),'Correction using CAD'!A:F,5,0)</f>
        <v>68.575000000000003</v>
      </c>
      <c r="F5483">
        <f>VLOOKUP(LEFT(B5483,LEN(B5483)-2),'Correction using CAD'!A:F,6,0)</f>
        <v>75.599999999999994</v>
      </c>
      <c r="G5483">
        <f>VLOOKUP(VALUE(RIGHT(B5483,2)),'XZ coord'!$T$144:$U$149,2,0)</f>
        <v>4.22</v>
      </c>
      <c r="H5483">
        <v>2.4</v>
      </c>
      <c r="I5483">
        <v>0.9</v>
      </c>
      <c r="J5483">
        <f>VLOOKUP(VALUE(RIGHT(B5483,2)),'XZ coord'!$T$144:$V$149,3,0)</f>
        <v>2.25</v>
      </c>
    </row>
    <row r="5484" spans="1:10" x14ac:dyDescent="0.2">
      <c r="A5484">
        <v>6483</v>
      </c>
      <c r="B5484" t="s">
        <v>5498</v>
      </c>
      <c r="C5484" t="s">
        <v>2</v>
      </c>
      <c r="D5484" t="s">
        <v>3596</v>
      </c>
      <c r="E5484">
        <f>VLOOKUP(LEFT(B5484,LEN(B5484)-2),'Correction using CAD'!A:F,5,0)</f>
        <v>68.575000000000003</v>
      </c>
      <c r="F5484">
        <f>VLOOKUP(LEFT(B5484,LEN(B5484)-2),'Correction using CAD'!A:F,6,0)</f>
        <v>75.599999999999994</v>
      </c>
      <c r="G5484">
        <f>VLOOKUP(VALUE(RIGHT(B5484,2)),'XZ coord'!$T$144:$U$149,2,0)</f>
        <v>6.47</v>
      </c>
      <c r="H5484">
        <v>2.4</v>
      </c>
      <c r="I5484">
        <v>0.9</v>
      </c>
      <c r="J5484">
        <f>VLOOKUP(VALUE(RIGHT(B5484,2)),'XZ coord'!$T$144:$V$149,3,0)</f>
        <v>1.95</v>
      </c>
    </row>
    <row r="5485" spans="1:10" x14ac:dyDescent="0.2">
      <c r="A5485">
        <v>6484</v>
      </c>
      <c r="B5485" t="s">
        <v>5499</v>
      </c>
      <c r="C5485" t="s">
        <v>2</v>
      </c>
      <c r="D5485" t="s">
        <v>3596</v>
      </c>
      <c r="E5485">
        <f>VLOOKUP(LEFT(B5485,LEN(B5485)-2),'Correction using CAD'!A:F,5,0)</f>
        <v>68.575000000000003</v>
      </c>
      <c r="F5485">
        <f>VLOOKUP(LEFT(B5485,LEN(B5485)-2),'Correction using CAD'!A:F,6,0)</f>
        <v>75.599999999999994</v>
      </c>
      <c r="G5485">
        <f>VLOOKUP(VALUE(RIGHT(B5485,2)),'XZ coord'!$T$144:$U$149,2,0)</f>
        <v>8.42</v>
      </c>
      <c r="H5485">
        <v>2.4</v>
      </c>
      <c r="I5485">
        <v>0.9</v>
      </c>
      <c r="J5485">
        <f>VLOOKUP(VALUE(RIGHT(B5485,2)),'XZ coord'!$T$144:$V$149,3,0)</f>
        <v>1.95</v>
      </c>
    </row>
    <row r="5486" spans="1:10" x14ac:dyDescent="0.2">
      <c r="A5486">
        <v>6485</v>
      </c>
      <c r="B5486" t="s">
        <v>5500</v>
      </c>
      <c r="C5486" t="s">
        <v>5</v>
      </c>
      <c r="D5486" t="s">
        <v>3596</v>
      </c>
      <c r="E5486">
        <f>VLOOKUP(LEFT(B5486,LEN(B5486)-2),'Correction using CAD'!A:F,5,0)</f>
        <v>68.575000000000003</v>
      </c>
      <c r="F5486">
        <f>VLOOKUP(LEFT(B5486,LEN(B5486)-2),'Correction using CAD'!A:F,6,0)</f>
        <v>75.599999999999994</v>
      </c>
      <c r="G5486">
        <f>VLOOKUP(VALUE(RIGHT(B5486,2)),'XZ coord'!$T$144:$U$149,2,0)</f>
        <v>10.37</v>
      </c>
      <c r="H5486">
        <v>2.4</v>
      </c>
      <c r="I5486">
        <v>0.9</v>
      </c>
      <c r="J5486">
        <f>VLOOKUP(VALUE(RIGHT(B5486,2)),'XZ coord'!$T$144:$V$149,3,0)</f>
        <v>2.1</v>
      </c>
    </row>
    <row r="5487" spans="1:10" x14ac:dyDescent="0.2">
      <c r="A5487">
        <v>6486</v>
      </c>
      <c r="B5487" t="s">
        <v>5501</v>
      </c>
      <c r="C5487" t="s">
        <v>2</v>
      </c>
      <c r="D5487" t="s">
        <v>3596</v>
      </c>
      <c r="E5487">
        <f>VLOOKUP(LEFT(B5487,LEN(B5487)-2),'Correction using CAD'!A:F,5,0)</f>
        <v>68.575000000000003</v>
      </c>
      <c r="F5487">
        <f>VLOOKUP(LEFT(B5487,LEN(B5487)-2),'Correction using CAD'!A:F,6,0)</f>
        <v>76.5</v>
      </c>
      <c r="G5487">
        <f>VLOOKUP(VALUE(RIGHT(B5487,2)),'XZ coord'!$T$144:$U$149,2,0)</f>
        <v>2.25</v>
      </c>
      <c r="H5487">
        <v>2.4</v>
      </c>
      <c r="I5487">
        <v>0.9</v>
      </c>
      <c r="J5487">
        <f>VLOOKUP(VALUE(RIGHT(B5487,2)),'XZ coord'!$T$144:$V$149,3,0)</f>
        <v>1.97</v>
      </c>
    </row>
    <row r="5488" spans="1:10" x14ac:dyDescent="0.2">
      <c r="A5488">
        <v>6487</v>
      </c>
      <c r="B5488" t="s">
        <v>5502</v>
      </c>
      <c r="C5488" t="s">
        <v>5</v>
      </c>
      <c r="D5488" t="s">
        <v>3596</v>
      </c>
      <c r="E5488">
        <f>VLOOKUP(LEFT(B5488,LEN(B5488)-2),'Correction using CAD'!A:F,5,0)</f>
        <v>68.575000000000003</v>
      </c>
      <c r="F5488">
        <f>VLOOKUP(LEFT(B5488,LEN(B5488)-2),'Correction using CAD'!A:F,6,0)</f>
        <v>76.5</v>
      </c>
      <c r="G5488">
        <f>VLOOKUP(VALUE(RIGHT(B5488,2)),'XZ coord'!$T$144:$U$149,2,0)</f>
        <v>4.22</v>
      </c>
      <c r="H5488">
        <v>2.4</v>
      </c>
      <c r="I5488">
        <v>0.9</v>
      </c>
      <c r="J5488">
        <f>VLOOKUP(VALUE(RIGHT(B5488,2)),'XZ coord'!$T$144:$V$149,3,0)</f>
        <v>2.25</v>
      </c>
    </row>
    <row r="5489" spans="1:10" x14ac:dyDescent="0.2">
      <c r="A5489">
        <v>6488</v>
      </c>
      <c r="B5489" t="s">
        <v>5503</v>
      </c>
      <c r="C5489" t="s">
        <v>2</v>
      </c>
      <c r="D5489" t="s">
        <v>3596</v>
      </c>
      <c r="E5489">
        <f>VLOOKUP(LEFT(B5489,LEN(B5489)-2),'Correction using CAD'!A:F,5,0)</f>
        <v>68.575000000000003</v>
      </c>
      <c r="F5489">
        <f>VLOOKUP(LEFT(B5489,LEN(B5489)-2),'Correction using CAD'!A:F,6,0)</f>
        <v>76.5</v>
      </c>
      <c r="G5489">
        <f>VLOOKUP(VALUE(RIGHT(B5489,2)),'XZ coord'!$T$144:$U$149,2,0)</f>
        <v>6.47</v>
      </c>
      <c r="H5489">
        <v>2.4</v>
      </c>
      <c r="I5489">
        <v>0.9</v>
      </c>
      <c r="J5489">
        <f>VLOOKUP(VALUE(RIGHT(B5489,2)),'XZ coord'!$T$144:$V$149,3,0)</f>
        <v>1.95</v>
      </c>
    </row>
    <row r="5490" spans="1:10" x14ac:dyDescent="0.2">
      <c r="A5490">
        <v>6489</v>
      </c>
      <c r="B5490" t="s">
        <v>5504</v>
      </c>
      <c r="C5490" t="s">
        <v>2</v>
      </c>
      <c r="D5490" t="s">
        <v>3596</v>
      </c>
      <c r="E5490">
        <f>VLOOKUP(LEFT(B5490,LEN(B5490)-2),'Correction using CAD'!A:F,5,0)</f>
        <v>68.575000000000003</v>
      </c>
      <c r="F5490">
        <f>VLOOKUP(LEFT(B5490,LEN(B5490)-2),'Correction using CAD'!A:F,6,0)</f>
        <v>76.5</v>
      </c>
      <c r="G5490">
        <f>VLOOKUP(VALUE(RIGHT(B5490,2)),'XZ coord'!$T$144:$U$149,2,0)</f>
        <v>8.42</v>
      </c>
      <c r="H5490">
        <v>2.4</v>
      </c>
      <c r="I5490">
        <v>0.9</v>
      </c>
      <c r="J5490">
        <f>VLOOKUP(VALUE(RIGHT(B5490,2)),'XZ coord'!$T$144:$V$149,3,0)</f>
        <v>1.95</v>
      </c>
    </row>
    <row r="5491" spans="1:10" x14ac:dyDescent="0.2">
      <c r="A5491">
        <v>6490</v>
      </c>
      <c r="B5491" t="s">
        <v>5505</v>
      </c>
      <c r="C5491" t="s">
        <v>2</v>
      </c>
      <c r="D5491" t="s">
        <v>3596</v>
      </c>
      <c r="E5491">
        <f>VLOOKUP(LEFT(B5491,LEN(B5491)-2),'Correction using CAD'!A:F,5,0)</f>
        <v>68.575000000000003</v>
      </c>
      <c r="F5491">
        <f>VLOOKUP(LEFT(B5491,LEN(B5491)-2),'Correction using CAD'!A:F,6,0)</f>
        <v>76.5</v>
      </c>
      <c r="G5491">
        <f>VLOOKUP(VALUE(RIGHT(B5491,2)),'XZ coord'!$T$144:$U$149,2,0)</f>
        <v>10.37</v>
      </c>
      <c r="H5491">
        <v>2.4</v>
      </c>
      <c r="I5491">
        <v>0.9</v>
      </c>
      <c r="J5491">
        <f>VLOOKUP(VALUE(RIGHT(B5491,2)),'XZ coord'!$T$144:$V$149,3,0)</f>
        <v>2.1</v>
      </c>
    </row>
    <row r="5492" spans="1:10" x14ac:dyDescent="0.2">
      <c r="A5492">
        <v>6491</v>
      </c>
      <c r="B5492" t="s">
        <v>5506</v>
      </c>
      <c r="C5492" t="s">
        <v>2</v>
      </c>
      <c r="D5492" t="s">
        <v>3596</v>
      </c>
      <c r="E5492">
        <f>VLOOKUP(LEFT(B5492,LEN(B5492)-2),'Correction using CAD'!A:F,5,0)</f>
        <v>71.275000000000006</v>
      </c>
      <c r="F5492">
        <f>VLOOKUP(LEFT(B5492,LEN(B5492)-2),'Correction using CAD'!A:F,6,0)</f>
        <v>73.799999999999983</v>
      </c>
      <c r="G5492">
        <f>VLOOKUP(VALUE(RIGHT(B5492,2)),'XZ coord'!$T$144:$U$149,2,0)</f>
        <v>2.25</v>
      </c>
      <c r="H5492">
        <v>2.4</v>
      </c>
      <c r="I5492">
        <v>0.9</v>
      </c>
      <c r="J5492">
        <f>VLOOKUP(VALUE(RIGHT(B5492,2)),'XZ coord'!$T$144:$V$149,3,0)</f>
        <v>1.97</v>
      </c>
    </row>
    <row r="5493" spans="1:10" x14ac:dyDescent="0.2">
      <c r="A5493">
        <v>6492</v>
      </c>
      <c r="B5493" t="s">
        <v>5507</v>
      </c>
      <c r="C5493" t="s">
        <v>5</v>
      </c>
      <c r="D5493" t="s">
        <v>3596</v>
      </c>
      <c r="E5493">
        <f>VLOOKUP(LEFT(B5493,LEN(B5493)-2),'Correction using CAD'!A:F,5,0)</f>
        <v>71.275000000000006</v>
      </c>
      <c r="F5493">
        <f>VLOOKUP(LEFT(B5493,LEN(B5493)-2),'Correction using CAD'!A:F,6,0)</f>
        <v>73.799999999999983</v>
      </c>
      <c r="G5493">
        <f>VLOOKUP(VALUE(RIGHT(B5493,2)),'XZ coord'!$T$144:$U$149,2,0)</f>
        <v>4.22</v>
      </c>
      <c r="H5493">
        <v>2.4</v>
      </c>
      <c r="I5493">
        <v>0.9</v>
      </c>
      <c r="J5493">
        <f>VLOOKUP(VALUE(RIGHT(B5493,2)),'XZ coord'!$T$144:$V$149,3,0)</f>
        <v>2.25</v>
      </c>
    </row>
    <row r="5494" spans="1:10" x14ac:dyDescent="0.2">
      <c r="A5494">
        <v>6493</v>
      </c>
      <c r="B5494" t="s">
        <v>5508</v>
      </c>
      <c r="C5494" t="s">
        <v>2</v>
      </c>
      <c r="D5494" t="s">
        <v>3596</v>
      </c>
      <c r="E5494">
        <f>VLOOKUP(LEFT(B5494,LEN(B5494)-2),'Correction using CAD'!A:F,5,0)</f>
        <v>71.275000000000006</v>
      </c>
      <c r="F5494">
        <f>VLOOKUP(LEFT(B5494,LEN(B5494)-2),'Correction using CAD'!A:F,6,0)</f>
        <v>73.799999999999983</v>
      </c>
      <c r="G5494">
        <f>VLOOKUP(VALUE(RIGHT(B5494,2)),'XZ coord'!$T$144:$U$149,2,0)</f>
        <v>6.47</v>
      </c>
      <c r="H5494">
        <v>2.4</v>
      </c>
      <c r="I5494">
        <v>0.9</v>
      </c>
      <c r="J5494">
        <f>VLOOKUP(VALUE(RIGHT(B5494,2)),'XZ coord'!$T$144:$V$149,3,0)</f>
        <v>1.95</v>
      </c>
    </row>
    <row r="5495" spans="1:10" x14ac:dyDescent="0.2">
      <c r="A5495">
        <v>6494</v>
      </c>
      <c r="B5495" t="s">
        <v>5509</v>
      </c>
      <c r="C5495" t="s">
        <v>2</v>
      </c>
      <c r="D5495" t="s">
        <v>3596</v>
      </c>
      <c r="E5495">
        <f>VLOOKUP(LEFT(B5495,LEN(B5495)-2),'Correction using CAD'!A:F,5,0)</f>
        <v>71.275000000000006</v>
      </c>
      <c r="F5495">
        <f>VLOOKUP(LEFT(B5495,LEN(B5495)-2),'Correction using CAD'!A:F,6,0)</f>
        <v>73.799999999999983</v>
      </c>
      <c r="G5495">
        <f>VLOOKUP(VALUE(RIGHT(B5495,2)),'XZ coord'!$T$144:$U$149,2,0)</f>
        <v>8.42</v>
      </c>
      <c r="H5495">
        <v>2.4</v>
      </c>
      <c r="I5495">
        <v>0.9</v>
      </c>
      <c r="J5495">
        <f>VLOOKUP(VALUE(RIGHT(B5495,2)),'XZ coord'!$T$144:$V$149,3,0)</f>
        <v>1.95</v>
      </c>
    </row>
    <row r="5496" spans="1:10" x14ac:dyDescent="0.2">
      <c r="A5496">
        <v>6495</v>
      </c>
      <c r="B5496" t="s">
        <v>5510</v>
      </c>
      <c r="C5496" t="s">
        <v>5</v>
      </c>
      <c r="D5496" t="s">
        <v>3596</v>
      </c>
      <c r="E5496">
        <f>VLOOKUP(LEFT(B5496,LEN(B5496)-2),'Correction using CAD'!A:F,5,0)</f>
        <v>71.275000000000006</v>
      </c>
      <c r="F5496">
        <f>VLOOKUP(LEFT(B5496,LEN(B5496)-2),'Correction using CAD'!A:F,6,0)</f>
        <v>73.799999999999983</v>
      </c>
      <c r="G5496">
        <f>VLOOKUP(VALUE(RIGHT(B5496,2)),'XZ coord'!$T$144:$U$149,2,0)</f>
        <v>10.37</v>
      </c>
      <c r="H5496">
        <v>2.4</v>
      </c>
      <c r="I5496">
        <v>0.9</v>
      </c>
      <c r="J5496">
        <f>VLOOKUP(VALUE(RIGHT(B5496,2)),'XZ coord'!$T$144:$V$149,3,0)</f>
        <v>2.1</v>
      </c>
    </row>
    <row r="5497" spans="1:10" x14ac:dyDescent="0.2">
      <c r="A5497">
        <v>6496</v>
      </c>
      <c r="B5497" t="s">
        <v>5511</v>
      </c>
      <c r="C5497" t="s">
        <v>2</v>
      </c>
      <c r="D5497" t="s">
        <v>3596</v>
      </c>
      <c r="E5497">
        <f>VLOOKUP(LEFT(B5497,LEN(B5497)-2),'Correction using CAD'!A:F,5,0)</f>
        <v>71.275000000000006</v>
      </c>
      <c r="F5497">
        <f>VLOOKUP(LEFT(B5497,LEN(B5497)-2),'Correction using CAD'!A:F,6,0)</f>
        <v>74.699999999999989</v>
      </c>
      <c r="G5497">
        <f>VLOOKUP(VALUE(RIGHT(B5497,2)),'XZ coord'!$T$144:$U$149,2,0)</f>
        <v>2.25</v>
      </c>
      <c r="H5497">
        <v>2.4</v>
      </c>
      <c r="I5497">
        <v>0.9</v>
      </c>
      <c r="J5497">
        <f>VLOOKUP(VALUE(RIGHT(B5497,2)),'XZ coord'!$T$144:$V$149,3,0)</f>
        <v>1.97</v>
      </c>
    </row>
    <row r="5498" spans="1:10" x14ac:dyDescent="0.2">
      <c r="A5498">
        <v>6497</v>
      </c>
      <c r="B5498" t="s">
        <v>5512</v>
      </c>
      <c r="C5498" t="s">
        <v>5</v>
      </c>
      <c r="D5498" t="s">
        <v>3596</v>
      </c>
      <c r="E5498">
        <f>VLOOKUP(LEFT(B5498,LEN(B5498)-2),'Correction using CAD'!A:F,5,0)</f>
        <v>71.275000000000006</v>
      </c>
      <c r="F5498">
        <f>VLOOKUP(LEFT(B5498,LEN(B5498)-2),'Correction using CAD'!A:F,6,0)</f>
        <v>74.699999999999989</v>
      </c>
      <c r="G5498">
        <f>VLOOKUP(VALUE(RIGHT(B5498,2)),'XZ coord'!$T$144:$U$149,2,0)</f>
        <v>4.22</v>
      </c>
      <c r="H5498">
        <v>2.4</v>
      </c>
      <c r="I5498">
        <v>0.9</v>
      </c>
      <c r="J5498">
        <f>VLOOKUP(VALUE(RIGHT(B5498,2)),'XZ coord'!$T$144:$V$149,3,0)</f>
        <v>2.25</v>
      </c>
    </row>
    <row r="5499" spans="1:10" x14ac:dyDescent="0.2">
      <c r="A5499">
        <v>6498</v>
      </c>
      <c r="B5499" t="s">
        <v>5513</v>
      </c>
      <c r="C5499" t="s">
        <v>2</v>
      </c>
      <c r="D5499" t="s">
        <v>3596</v>
      </c>
      <c r="E5499">
        <f>VLOOKUP(LEFT(B5499,LEN(B5499)-2),'Correction using CAD'!A:F,5,0)</f>
        <v>71.275000000000006</v>
      </c>
      <c r="F5499">
        <f>VLOOKUP(LEFT(B5499,LEN(B5499)-2),'Correction using CAD'!A:F,6,0)</f>
        <v>74.699999999999989</v>
      </c>
      <c r="G5499">
        <f>VLOOKUP(VALUE(RIGHT(B5499,2)),'XZ coord'!$T$144:$U$149,2,0)</f>
        <v>6.47</v>
      </c>
      <c r="H5499">
        <v>2.4</v>
      </c>
      <c r="I5499">
        <v>0.9</v>
      </c>
      <c r="J5499">
        <f>VLOOKUP(VALUE(RIGHT(B5499,2)),'XZ coord'!$T$144:$V$149,3,0)</f>
        <v>1.95</v>
      </c>
    </row>
    <row r="5500" spans="1:10" x14ac:dyDescent="0.2">
      <c r="A5500">
        <v>6499</v>
      </c>
      <c r="B5500" t="s">
        <v>5514</v>
      </c>
      <c r="C5500" t="s">
        <v>2</v>
      </c>
      <c r="D5500" t="s">
        <v>3596</v>
      </c>
      <c r="E5500">
        <f>VLOOKUP(LEFT(B5500,LEN(B5500)-2),'Correction using CAD'!A:F,5,0)</f>
        <v>71.275000000000006</v>
      </c>
      <c r="F5500">
        <f>VLOOKUP(LEFT(B5500,LEN(B5500)-2),'Correction using CAD'!A:F,6,0)</f>
        <v>74.699999999999989</v>
      </c>
      <c r="G5500">
        <f>VLOOKUP(VALUE(RIGHT(B5500,2)),'XZ coord'!$T$144:$U$149,2,0)</f>
        <v>8.42</v>
      </c>
      <c r="H5500">
        <v>2.4</v>
      </c>
      <c r="I5500">
        <v>0.9</v>
      </c>
      <c r="J5500">
        <f>VLOOKUP(VALUE(RIGHT(B5500,2)),'XZ coord'!$T$144:$V$149,3,0)</f>
        <v>1.95</v>
      </c>
    </row>
    <row r="5501" spans="1:10" x14ac:dyDescent="0.2">
      <c r="A5501">
        <v>6500</v>
      </c>
      <c r="B5501" t="s">
        <v>5515</v>
      </c>
      <c r="C5501" t="s">
        <v>2</v>
      </c>
      <c r="D5501" t="s">
        <v>3596</v>
      </c>
      <c r="E5501">
        <f>VLOOKUP(LEFT(B5501,LEN(B5501)-2),'Correction using CAD'!A:F,5,0)</f>
        <v>71.275000000000006</v>
      </c>
      <c r="F5501">
        <f>VLOOKUP(LEFT(B5501,LEN(B5501)-2),'Correction using CAD'!A:F,6,0)</f>
        <v>74.699999999999989</v>
      </c>
      <c r="G5501">
        <f>VLOOKUP(VALUE(RIGHT(B5501,2)),'XZ coord'!$T$144:$U$149,2,0)</f>
        <v>10.37</v>
      </c>
      <c r="H5501">
        <v>2.4</v>
      </c>
      <c r="I5501">
        <v>0.9</v>
      </c>
      <c r="J5501">
        <f>VLOOKUP(VALUE(RIGHT(B5501,2)),'XZ coord'!$T$144:$V$149,3,0)</f>
        <v>2.1</v>
      </c>
    </row>
    <row r="5502" spans="1:10" x14ac:dyDescent="0.2">
      <c r="A5502">
        <v>6501</v>
      </c>
      <c r="B5502" t="s">
        <v>5516</v>
      </c>
      <c r="C5502" t="s">
        <v>2</v>
      </c>
      <c r="D5502" t="s">
        <v>3596</v>
      </c>
      <c r="E5502">
        <f>VLOOKUP(LEFT(B5502,LEN(B5502)-2),'Correction using CAD'!A:F,5,0)</f>
        <v>71.275000000000006</v>
      </c>
      <c r="F5502">
        <f>VLOOKUP(LEFT(B5502,LEN(B5502)-2),'Correction using CAD'!A:F,6,0)</f>
        <v>75.599999999999994</v>
      </c>
      <c r="G5502">
        <f>VLOOKUP(VALUE(RIGHT(B5502,2)),'XZ coord'!$T$144:$U$149,2,0)</f>
        <v>2.25</v>
      </c>
      <c r="H5502">
        <v>2.4</v>
      </c>
      <c r="I5502">
        <v>0.9</v>
      </c>
      <c r="J5502">
        <f>VLOOKUP(VALUE(RIGHT(B5502,2)),'XZ coord'!$T$144:$V$149,3,0)</f>
        <v>1.97</v>
      </c>
    </row>
    <row r="5503" spans="1:10" x14ac:dyDescent="0.2">
      <c r="A5503">
        <v>6502</v>
      </c>
      <c r="B5503" t="s">
        <v>5517</v>
      </c>
      <c r="C5503" t="s">
        <v>5</v>
      </c>
      <c r="D5503" t="s">
        <v>3596</v>
      </c>
      <c r="E5503">
        <f>VLOOKUP(LEFT(B5503,LEN(B5503)-2),'Correction using CAD'!A:F,5,0)</f>
        <v>71.275000000000006</v>
      </c>
      <c r="F5503">
        <f>VLOOKUP(LEFT(B5503,LEN(B5503)-2),'Correction using CAD'!A:F,6,0)</f>
        <v>75.599999999999994</v>
      </c>
      <c r="G5503">
        <f>VLOOKUP(VALUE(RIGHT(B5503,2)),'XZ coord'!$T$144:$U$149,2,0)</f>
        <v>4.22</v>
      </c>
      <c r="H5503">
        <v>2.4</v>
      </c>
      <c r="I5503">
        <v>0.9</v>
      </c>
      <c r="J5503">
        <f>VLOOKUP(VALUE(RIGHT(B5503,2)),'XZ coord'!$T$144:$V$149,3,0)</f>
        <v>2.25</v>
      </c>
    </row>
    <row r="5504" spans="1:10" x14ac:dyDescent="0.2">
      <c r="A5504">
        <v>6503</v>
      </c>
      <c r="B5504" t="s">
        <v>5518</v>
      </c>
      <c r="C5504" t="s">
        <v>2</v>
      </c>
      <c r="D5504" t="s">
        <v>3596</v>
      </c>
      <c r="E5504">
        <f>VLOOKUP(LEFT(B5504,LEN(B5504)-2),'Correction using CAD'!A:F,5,0)</f>
        <v>71.275000000000006</v>
      </c>
      <c r="F5504">
        <f>VLOOKUP(LEFT(B5504,LEN(B5504)-2),'Correction using CAD'!A:F,6,0)</f>
        <v>75.599999999999994</v>
      </c>
      <c r="G5504">
        <f>VLOOKUP(VALUE(RIGHT(B5504,2)),'XZ coord'!$T$144:$U$149,2,0)</f>
        <v>6.47</v>
      </c>
      <c r="H5504">
        <v>2.4</v>
      </c>
      <c r="I5504">
        <v>0.9</v>
      </c>
      <c r="J5504">
        <f>VLOOKUP(VALUE(RIGHT(B5504,2)),'XZ coord'!$T$144:$V$149,3,0)</f>
        <v>1.95</v>
      </c>
    </row>
    <row r="5505" spans="1:10" x14ac:dyDescent="0.2">
      <c r="A5505">
        <v>6504</v>
      </c>
      <c r="B5505" t="s">
        <v>5519</v>
      </c>
      <c r="C5505" t="s">
        <v>2</v>
      </c>
      <c r="D5505" t="s">
        <v>3596</v>
      </c>
      <c r="E5505">
        <f>VLOOKUP(LEFT(B5505,LEN(B5505)-2),'Correction using CAD'!A:F,5,0)</f>
        <v>71.275000000000006</v>
      </c>
      <c r="F5505">
        <f>VLOOKUP(LEFT(B5505,LEN(B5505)-2),'Correction using CAD'!A:F,6,0)</f>
        <v>75.599999999999994</v>
      </c>
      <c r="G5505">
        <f>VLOOKUP(VALUE(RIGHT(B5505,2)),'XZ coord'!$T$144:$U$149,2,0)</f>
        <v>8.42</v>
      </c>
      <c r="H5505">
        <v>2.4</v>
      </c>
      <c r="I5505">
        <v>0.9</v>
      </c>
      <c r="J5505">
        <f>VLOOKUP(VALUE(RIGHT(B5505,2)),'XZ coord'!$T$144:$V$149,3,0)</f>
        <v>1.95</v>
      </c>
    </row>
    <row r="5506" spans="1:10" x14ac:dyDescent="0.2">
      <c r="A5506">
        <v>6505</v>
      </c>
      <c r="B5506" t="s">
        <v>5520</v>
      </c>
      <c r="C5506" t="s">
        <v>5</v>
      </c>
      <c r="D5506" t="s">
        <v>3596</v>
      </c>
      <c r="E5506">
        <f>VLOOKUP(LEFT(B5506,LEN(B5506)-2),'Correction using CAD'!A:F,5,0)</f>
        <v>71.275000000000006</v>
      </c>
      <c r="F5506">
        <f>VLOOKUP(LEFT(B5506,LEN(B5506)-2),'Correction using CAD'!A:F,6,0)</f>
        <v>75.599999999999994</v>
      </c>
      <c r="G5506">
        <f>VLOOKUP(VALUE(RIGHT(B5506,2)),'XZ coord'!$T$144:$U$149,2,0)</f>
        <v>10.37</v>
      </c>
      <c r="H5506">
        <v>2.4</v>
      </c>
      <c r="I5506">
        <v>0.9</v>
      </c>
      <c r="J5506">
        <f>VLOOKUP(VALUE(RIGHT(B5506,2)),'XZ coord'!$T$144:$V$149,3,0)</f>
        <v>2.1</v>
      </c>
    </row>
    <row r="5507" spans="1:10" x14ac:dyDescent="0.2">
      <c r="A5507">
        <v>6506</v>
      </c>
      <c r="B5507" t="s">
        <v>5521</v>
      </c>
      <c r="C5507" t="s">
        <v>2</v>
      </c>
      <c r="D5507" t="s">
        <v>3596</v>
      </c>
      <c r="E5507">
        <f>VLOOKUP(LEFT(B5507,LEN(B5507)-2),'Correction using CAD'!A:F,5,0)</f>
        <v>71.275000000000006</v>
      </c>
      <c r="F5507">
        <f>VLOOKUP(LEFT(B5507,LEN(B5507)-2),'Correction using CAD'!A:F,6,0)</f>
        <v>76.5</v>
      </c>
      <c r="G5507">
        <f>VLOOKUP(VALUE(RIGHT(B5507,2)),'XZ coord'!$T$144:$U$149,2,0)</f>
        <v>2.25</v>
      </c>
      <c r="H5507">
        <v>2.4</v>
      </c>
      <c r="I5507">
        <v>0.9</v>
      </c>
      <c r="J5507">
        <f>VLOOKUP(VALUE(RIGHT(B5507,2)),'XZ coord'!$T$144:$V$149,3,0)</f>
        <v>1.97</v>
      </c>
    </row>
    <row r="5508" spans="1:10" x14ac:dyDescent="0.2">
      <c r="A5508">
        <v>6507</v>
      </c>
      <c r="B5508" t="s">
        <v>5522</v>
      </c>
      <c r="C5508" t="s">
        <v>5</v>
      </c>
      <c r="D5508" t="s">
        <v>3596</v>
      </c>
      <c r="E5508">
        <f>VLOOKUP(LEFT(B5508,LEN(B5508)-2),'Correction using CAD'!A:F,5,0)</f>
        <v>71.275000000000006</v>
      </c>
      <c r="F5508">
        <f>VLOOKUP(LEFT(B5508,LEN(B5508)-2),'Correction using CAD'!A:F,6,0)</f>
        <v>76.5</v>
      </c>
      <c r="G5508">
        <f>VLOOKUP(VALUE(RIGHT(B5508,2)),'XZ coord'!$T$144:$U$149,2,0)</f>
        <v>4.22</v>
      </c>
      <c r="H5508">
        <v>2.4</v>
      </c>
      <c r="I5508">
        <v>0.9</v>
      </c>
      <c r="J5508">
        <f>VLOOKUP(VALUE(RIGHT(B5508,2)),'XZ coord'!$T$144:$V$149,3,0)</f>
        <v>2.25</v>
      </c>
    </row>
    <row r="5509" spans="1:10" x14ac:dyDescent="0.2">
      <c r="A5509">
        <v>6508</v>
      </c>
      <c r="B5509" t="s">
        <v>5523</v>
      </c>
      <c r="C5509" t="s">
        <v>2</v>
      </c>
      <c r="D5509" t="s">
        <v>3596</v>
      </c>
      <c r="E5509">
        <f>VLOOKUP(LEFT(B5509,LEN(B5509)-2),'Correction using CAD'!A:F,5,0)</f>
        <v>71.275000000000006</v>
      </c>
      <c r="F5509">
        <f>VLOOKUP(LEFT(B5509,LEN(B5509)-2),'Correction using CAD'!A:F,6,0)</f>
        <v>76.5</v>
      </c>
      <c r="G5509">
        <f>VLOOKUP(VALUE(RIGHT(B5509,2)),'XZ coord'!$T$144:$U$149,2,0)</f>
        <v>6.47</v>
      </c>
      <c r="H5509">
        <v>2.4</v>
      </c>
      <c r="I5509">
        <v>0.9</v>
      </c>
      <c r="J5509">
        <f>VLOOKUP(VALUE(RIGHT(B5509,2)),'XZ coord'!$T$144:$V$149,3,0)</f>
        <v>1.95</v>
      </c>
    </row>
    <row r="5510" spans="1:10" x14ac:dyDescent="0.2">
      <c r="A5510">
        <v>6509</v>
      </c>
      <c r="B5510" t="s">
        <v>5524</v>
      </c>
      <c r="C5510" t="s">
        <v>2</v>
      </c>
      <c r="D5510" t="s">
        <v>3596</v>
      </c>
      <c r="E5510">
        <f>VLOOKUP(LEFT(B5510,LEN(B5510)-2),'Correction using CAD'!A:F,5,0)</f>
        <v>71.275000000000006</v>
      </c>
      <c r="F5510">
        <f>VLOOKUP(LEFT(B5510,LEN(B5510)-2),'Correction using CAD'!A:F,6,0)</f>
        <v>76.5</v>
      </c>
      <c r="G5510">
        <f>VLOOKUP(VALUE(RIGHT(B5510,2)),'XZ coord'!$T$144:$U$149,2,0)</f>
        <v>8.42</v>
      </c>
      <c r="H5510">
        <v>2.4</v>
      </c>
      <c r="I5510">
        <v>0.9</v>
      </c>
      <c r="J5510">
        <f>VLOOKUP(VALUE(RIGHT(B5510,2)),'XZ coord'!$T$144:$V$149,3,0)</f>
        <v>1.95</v>
      </c>
    </row>
    <row r="5511" spans="1:10" x14ac:dyDescent="0.2">
      <c r="A5511">
        <v>6510</v>
      </c>
      <c r="B5511" t="s">
        <v>5525</v>
      </c>
      <c r="C5511" t="s">
        <v>2</v>
      </c>
      <c r="D5511" t="s">
        <v>3596</v>
      </c>
      <c r="E5511">
        <f>VLOOKUP(LEFT(B5511,LEN(B5511)-2),'Correction using CAD'!A:F,5,0)</f>
        <v>71.275000000000006</v>
      </c>
      <c r="F5511">
        <f>VLOOKUP(LEFT(B5511,LEN(B5511)-2),'Correction using CAD'!A:F,6,0)</f>
        <v>76.5</v>
      </c>
      <c r="G5511">
        <f>VLOOKUP(VALUE(RIGHT(B5511,2)),'XZ coord'!$T$144:$U$149,2,0)</f>
        <v>10.37</v>
      </c>
      <c r="H5511">
        <v>2.4</v>
      </c>
      <c r="I5511">
        <v>0.9</v>
      </c>
      <c r="J5511">
        <f>VLOOKUP(VALUE(RIGHT(B5511,2)),'XZ coord'!$T$144:$V$149,3,0)</f>
        <v>2.1</v>
      </c>
    </row>
    <row r="5512" spans="1:10" x14ac:dyDescent="0.2">
      <c r="A5512">
        <v>6511</v>
      </c>
      <c r="B5512" t="s">
        <v>5526</v>
      </c>
      <c r="C5512" t="s">
        <v>2</v>
      </c>
      <c r="D5512" t="s">
        <v>3596</v>
      </c>
      <c r="E5512">
        <f>VLOOKUP(LEFT(B5512,LEN(B5512)-2),'Correction using CAD'!A:F,5,0)</f>
        <v>68.575000000000003</v>
      </c>
      <c r="F5512">
        <f>VLOOKUP(LEFT(B5512,LEN(B5512)-2),'Correction using CAD'!A:F,6,0)</f>
        <v>77.400000000000006</v>
      </c>
      <c r="G5512">
        <f>VLOOKUP(VALUE(RIGHT(B5512,2)),'XZ coord'!$T$144:$U$149,2,0)</f>
        <v>2.25</v>
      </c>
      <c r="H5512">
        <v>2.4</v>
      </c>
      <c r="I5512">
        <v>0.9</v>
      </c>
      <c r="J5512">
        <f>VLOOKUP(VALUE(RIGHT(B5512,2)),'XZ coord'!$T$144:$V$149,3,0)</f>
        <v>1.97</v>
      </c>
    </row>
    <row r="5513" spans="1:10" x14ac:dyDescent="0.2">
      <c r="A5513">
        <v>6512</v>
      </c>
      <c r="B5513" t="s">
        <v>5527</v>
      </c>
      <c r="C5513" t="s">
        <v>5</v>
      </c>
      <c r="D5513" t="s">
        <v>3596</v>
      </c>
      <c r="E5513">
        <f>VLOOKUP(LEFT(B5513,LEN(B5513)-2),'Correction using CAD'!A:F,5,0)</f>
        <v>68.575000000000003</v>
      </c>
      <c r="F5513">
        <f>VLOOKUP(LEFT(B5513,LEN(B5513)-2),'Correction using CAD'!A:F,6,0)</f>
        <v>77.400000000000006</v>
      </c>
      <c r="G5513">
        <f>VLOOKUP(VALUE(RIGHT(B5513,2)),'XZ coord'!$T$144:$U$149,2,0)</f>
        <v>4.22</v>
      </c>
      <c r="H5513">
        <v>2.4</v>
      </c>
      <c r="I5513">
        <v>0.9</v>
      </c>
      <c r="J5513">
        <f>VLOOKUP(VALUE(RIGHT(B5513,2)),'XZ coord'!$T$144:$V$149,3,0)</f>
        <v>2.25</v>
      </c>
    </row>
    <row r="5514" spans="1:10" x14ac:dyDescent="0.2">
      <c r="A5514">
        <v>6513</v>
      </c>
      <c r="B5514" t="s">
        <v>5528</v>
      </c>
      <c r="C5514" t="s">
        <v>2</v>
      </c>
      <c r="D5514" t="s">
        <v>3596</v>
      </c>
      <c r="E5514">
        <f>VLOOKUP(LEFT(B5514,LEN(B5514)-2),'Correction using CAD'!A:F,5,0)</f>
        <v>68.575000000000003</v>
      </c>
      <c r="F5514">
        <f>VLOOKUP(LEFT(B5514,LEN(B5514)-2),'Correction using CAD'!A:F,6,0)</f>
        <v>77.400000000000006</v>
      </c>
      <c r="G5514">
        <f>VLOOKUP(VALUE(RIGHT(B5514,2)),'XZ coord'!$T$144:$U$149,2,0)</f>
        <v>6.47</v>
      </c>
      <c r="H5514">
        <v>2.4</v>
      </c>
      <c r="I5514">
        <v>0.9</v>
      </c>
      <c r="J5514">
        <f>VLOOKUP(VALUE(RIGHT(B5514,2)),'XZ coord'!$T$144:$V$149,3,0)</f>
        <v>1.95</v>
      </c>
    </row>
    <row r="5515" spans="1:10" x14ac:dyDescent="0.2">
      <c r="A5515">
        <v>6514</v>
      </c>
      <c r="B5515" t="s">
        <v>5529</v>
      </c>
      <c r="C5515" t="s">
        <v>2</v>
      </c>
      <c r="D5515" t="s">
        <v>3596</v>
      </c>
      <c r="E5515">
        <f>VLOOKUP(LEFT(B5515,LEN(B5515)-2),'Correction using CAD'!A:F,5,0)</f>
        <v>68.575000000000003</v>
      </c>
      <c r="F5515">
        <f>VLOOKUP(LEFT(B5515,LEN(B5515)-2),'Correction using CAD'!A:F,6,0)</f>
        <v>77.400000000000006</v>
      </c>
      <c r="G5515">
        <f>VLOOKUP(VALUE(RIGHT(B5515,2)),'XZ coord'!$T$144:$U$149,2,0)</f>
        <v>8.42</v>
      </c>
      <c r="H5515">
        <v>2.4</v>
      </c>
      <c r="I5515">
        <v>0.9</v>
      </c>
      <c r="J5515">
        <f>VLOOKUP(VALUE(RIGHT(B5515,2)),'XZ coord'!$T$144:$V$149,3,0)</f>
        <v>1.95</v>
      </c>
    </row>
    <row r="5516" spans="1:10" x14ac:dyDescent="0.2">
      <c r="A5516">
        <v>6515</v>
      </c>
      <c r="B5516" t="s">
        <v>5530</v>
      </c>
      <c r="C5516" t="s">
        <v>5</v>
      </c>
      <c r="D5516" t="s">
        <v>3596</v>
      </c>
      <c r="E5516">
        <f>VLOOKUP(LEFT(B5516,LEN(B5516)-2),'Correction using CAD'!A:F,5,0)</f>
        <v>68.575000000000003</v>
      </c>
      <c r="F5516">
        <f>VLOOKUP(LEFT(B5516,LEN(B5516)-2),'Correction using CAD'!A:F,6,0)</f>
        <v>77.400000000000006</v>
      </c>
      <c r="G5516">
        <f>VLOOKUP(VALUE(RIGHT(B5516,2)),'XZ coord'!$T$144:$U$149,2,0)</f>
        <v>10.37</v>
      </c>
      <c r="H5516">
        <v>2.4</v>
      </c>
      <c r="I5516">
        <v>0.9</v>
      </c>
      <c r="J5516">
        <f>VLOOKUP(VALUE(RIGHT(B5516,2)),'XZ coord'!$T$144:$V$149,3,0)</f>
        <v>2.1</v>
      </c>
    </row>
    <row r="5517" spans="1:10" x14ac:dyDescent="0.2">
      <c r="A5517">
        <v>6516</v>
      </c>
      <c r="B5517" t="s">
        <v>5531</v>
      </c>
      <c r="C5517" t="s">
        <v>2</v>
      </c>
      <c r="D5517" t="s">
        <v>3596</v>
      </c>
      <c r="E5517">
        <f>VLOOKUP(LEFT(B5517,LEN(B5517)-2),'Correction using CAD'!A:F,5,0)</f>
        <v>68.575000000000003</v>
      </c>
      <c r="F5517">
        <f>VLOOKUP(LEFT(B5517,LEN(B5517)-2),'Correction using CAD'!A:F,6,0)</f>
        <v>78.300000000000011</v>
      </c>
      <c r="G5517">
        <f>VLOOKUP(VALUE(RIGHT(B5517,2)),'XZ coord'!$T$144:$U$149,2,0)</f>
        <v>2.25</v>
      </c>
      <c r="H5517">
        <v>2.4</v>
      </c>
      <c r="I5517">
        <v>0.9</v>
      </c>
      <c r="J5517">
        <f>VLOOKUP(VALUE(RIGHT(B5517,2)),'XZ coord'!$T$144:$V$149,3,0)</f>
        <v>1.97</v>
      </c>
    </row>
    <row r="5518" spans="1:10" x14ac:dyDescent="0.2">
      <c r="A5518">
        <v>6517</v>
      </c>
      <c r="B5518" t="s">
        <v>5532</v>
      </c>
      <c r="C5518" t="s">
        <v>5</v>
      </c>
      <c r="D5518" t="s">
        <v>3596</v>
      </c>
      <c r="E5518">
        <f>VLOOKUP(LEFT(B5518,LEN(B5518)-2),'Correction using CAD'!A:F,5,0)</f>
        <v>68.575000000000003</v>
      </c>
      <c r="F5518">
        <f>VLOOKUP(LEFT(B5518,LEN(B5518)-2),'Correction using CAD'!A:F,6,0)</f>
        <v>78.300000000000011</v>
      </c>
      <c r="G5518">
        <f>VLOOKUP(VALUE(RIGHT(B5518,2)),'XZ coord'!$T$144:$U$149,2,0)</f>
        <v>4.22</v>
      </c>
      <c r="H5518">
        <v>2.4</v>
      </c>
      <c r="I5518">
        <v>0.9</v>
      </c>
      <c r="J5518">
        <f>VLOOKUP(VALUE(RIGHT(B5518,2)),'XZ coord'!$T$144:$V$149,3,0)</f>
        <v>2.25</v>
      </c>
    </row>
    <row r="5519" spans="1:10" x14ac:dyDescent="0.2">
      <c r="A5519">
        <v>6518</v>
      </c>
      <c r="B5519" t="s">
        <v>5533</v>
      </c>
      <c r="C5519" t="s">
        <v>2</v>
      </c>
      <c r="D5519" t="s">
        <v>3596</v>
      </c>
      <c r="E5519">
        <f>VLOOKUP(LEFT(B5519,LEN(B5519)-2),'Correction using CAD'!A:F,5,0)</f>
        <v>68.575000000000003</v>
      </c>
      <c r="F5519">
        <f>VLOOKUP(LEFT(B5519,LEN(B5519)-2),'Correction using CAD'!A:F,6,0)</f>
        <v>78.300000000000011</v>
      </c>
      <c r="G5519">
        <f>VLOOKUP(VALUE(RIGHT(B5519,2)),'XZ coord'!$T$144:$U$149,2,0)</f>
        <v>6.47</v>
      </c>
      <c r="H5519">
        <v>2.4</v>
      </c>
      <c r="I5519">
        <v>0.9</v>
      </c>
      <c r="J5519">
        <f>VLOOKUP(VALUE(RIGHT(B5519,2)),'XZ coord'!$T$144:$V$149,3,0)</f>
        <v>1.95</v>
      </c>
    </row>
    <row r="5520" spans="1:10" x14ac:dyDescent="0.2">
      <c r="A5520">
        <v>6519</v>
      </c>
      <c r="B5520" t="s">
        <v>5534</v>
      </c>
      <c r="C5520" t="s">
        <v>2</v>
      </c>
      <c r="D5520" t="s">
        <v>3596</v>
      </c>
      <c r="E5520">
        <f>VLOOKUP(LEFT(B5520,LEN(B5520)-2),'Correction using CAD'!A:F,5,0)</f>
        <v>68.575000000000003</v>
      </c>
      <c r="F5520">
        <f>VLOOKUP(LEFT(B5520,LEN(B5520)-2),'Correction using CAD'!A:F,6,0)</f>
        <v>78.300000000000011</v>
      </c>
      <c r="G5520">
        <f>VLOOKUP(VALUE(RIGHT(B5520,2)),'XZ coord'!$T$144:$U$149,2,0)</f>
        <v>8.42</v>
      </c>
      <c r="H5520">
        <v>2.4</v>
      </c>
      <c r="I5520">
        <v>0.9</v>
      </c>
      <c r="J5520">
        <f>VLOOKUP(VALUE(RIGHT(B5520,2)),'XZ coord'!$T$144:$V$149,3,0)</f>
        <v>1.95</v>
      </c>
    </row>
    <row r="5521" spans="1:10" x14ac:dyDescent="0.2">
      <c r="A5521">
        <v>6520</v>
      </c>
      <c r="B5521" t="s">
        <v>5535</v>
      </c>
      <c r="C5521" t="s">
        <v>5</v>
      </c>
      <c r="D5521" t="s">
        <v>3596</v>
      </c>
      <c r="E5521">
        <f>VLOOKUP(LEFT(B5521,LEN(B5521)-2),'Correction using CAD'!A:F,5,0)</f>
        <v>68.575000000000003</v>
      </c>
      <c r="F5521">
        <f>VLOOKUP(LEFT(B5521,LEN(B5521)-2),'Correction using CAD'!A:F,6,0)</f>
        <v>78.300000000000011</v>
      </c>
      <c r="G5521">
        <f>VLOOKUP(VALUE(RIGHT(B5521,2)),'XZ coord'!$T$144:$U$149,2,0)</f>
        <v>10.37</v>
      </c>
      <c r="H5521">
        <v>2.4</v>
      </c>
      <c r="I5521">
        <v>0.9</v>
      </c>
      <c r="J5521">
        <f>VLOOKUP(VALUE(RIGHT(B5521,2)),'XZ coord'!$T$144:$V$149,3,0)</f>
        <v>2.1</v>
      </c>
    </row>
    <row r="5522" spans="1:10" x14ac:dyDescent="0.2">
      <c r="A5522">
        <v>6521</v>
      </c>
      <c r="B5522" t="s">
        <v>5536</v>
      </c>
      <c r="C5522" t="s">
        <v>2</v>
      </c>
      <c r="D5522" t="s">
        <v>3596</v>
      </c>
      <c r="E5522">
        <f>VLOOKUP(LEFT(B5522,LEN(B5522)-2),'Correction using CAD'!A:F,5,0)</f>
        <v>68.575000000000003</v>
      </c>
      <c r="F5522">
        <f>VLOOKUP(LEFT(B5522,LEN(B5522)-2),'Correction using CAD'!A:F,6,0)</f>
        <v>79.200000000000017</v>
      </c>
      <c r="G5522">
        <f>VLOOKUP(VALUE(RIGHT(B5522,2)),'XZ coord'!$T$144:$U$149,2,0)</f>
        <v>2.25</v>
      </c>
      <c r="H5522">
        <v>2.4</v>
      </c>
      <c r="I5522">
        <v>0.9</v>
      </c>
      <c r="J5522">
        <f>VLOOKUP(VALUE(RIGHT(B5522,2)),'XZ coord'!$T$144:$V$149,3,0)</f>
        <v>1.97</v>
      </c>
    </row>
    <row r="5523" spans="1:10" x14ac:dyDescent="0.2">
      <c r="A5523">
        <v>6522</v>
      </c>
      <c r="B5523" t="s">
        <v>5537</v>
      </c>
      <c r="C5523" t="s">
        <v>5</v>
      </c>
      <c r="D5523" t="s">
        <v>3596</v>
      </c>
      <c r="E5523">
        <f>VLOOKUP(LEFT(B5523,LEN(B5523)-2),'Correction using CAD'!A:F,5,0)</f>
        <v>68.575000000000003</v>
      </c>
      <c r="F5523">
        <f>VLOOKUP(LEFT(B5523,LEN(B5523)-2),'Correction using CAD'!A:F,6,0)</f>
        <v>79.200000000000017</v>
      </c>
      <c r="G5523">
        <f>VLOOKUP(VALUE(RIGHT(B5523,2)),'XZ coord'!$T$144:$U$149,2,0)</f>
        <v>4.22</v>
      </c>
      <c r="H5523">
        <v>2.4</v>
      </c>
      <c r="I5523">
        <v>0.9</v>
      </c>
      <c r="J5523">
        <f>VLOOKUP(VALUE(RIGHT(B5523,2)),'XZ coord'!$T$144:$V$149,3,0)</f>
        <v>2.25</v>
      </c>
    </row>
    <row r="5524" spans="1:10" x14ac:dyDescent="0.2">
      <c r="A5524">
        <v>6523</v>
      </c>
      <c r="B5524" t="s">
        <v>5538</v>
      </c>
      <c r="C5524" t="s">
        <v>2</v>
      </c>
      <c r="D5524" t="s">
        <v>3596</v>
      </c>
      <c r="E5524">
        <f>VLOOKUP(LEFT(B5524,LEN(B5524)-2),'Correction using CAD'!A:F,5,0)</f>
        <v>68.575000000000003</v>
      </c>
      <c r="F5524">
        <f>VLOOKUP(LEFT(B5524,LEN(B5524)-2),'Correction using CAD'!A:F,6,0)</f>
        <v>79.200000000000017</v>
      </c>
      <c r="G5524">
        <f>VLOOKUP(VALUE(RIGHT(B5524,2)),'XZ coord'!$T$144:$U$149,2,0)</f>
        <v>6.47</v>
      </c>
      <c r="H5524">
        <v>2.4</v>
      </c>
      <c r="I5524">
        <v>0.9</v>
      </c>
      <c r="J5524">
        <f>VLOOKUP(VALUE(RIGHT(B5524,2)),'XZ coord'!$T$144:$V$149,3,0)</f>
        <v>1.95</v>
      </c>
    </row>
    <row r="5525" spans="1:10" x14ac:dyDescent="0.2">
      <c r="A5525">
        <v>6524</v>
      </c>
      <c r="B5525" t="s">
        <v>5539</v>
      </c>
      <c r="C5525" t="s">
        <v>2</v>
      </c>
      <c r="D5525" t="s">
        <v>3596</v>
      </c>
      <c r="E5525">
        <f>VLOOKUP(LEFT(B5525,LEN(B5525)-2),'Correction using CAD'!A:F,5,0)</f>
        <v>68.575000000000003</v>
      </c>
      <c r="F5525">
        <f>VLOOKUP(LEFT(B5525,LEN(B5525)-2),'Correction using CAD'!A:F,6,0)</f>
        <v>79.200000000000017</v>
      </c>
      <c r="G5525">
        <f>VLOOKUP(VALUE(RIGHT(B5525,2)),'XZ coord'!$T$144:$U$149,2,0)</f>
        <v>8.42</v>
      </c>
      <c r="H5525">
        <v>2.4</v>
      </c>
      <c r="I5525">
        <v>0.9</v>
      </c>
      <c r="J5525">
        <f>VLOOKUP(VALUE(RIGHT(B5525,2)),'XZ coord'!$T$144:$V$149,3,0)</f>
        <v>1.95</v>
      </c>
    </row>
    <row r="5526" spans="1:10" x14ac:dyDescent="0.2">
      <c r="A5526">
        <v>6525</v>
      </c>
      <c r="B5526" t="s">
        <v>5540</v>
      </c>
      <c r="C5526" t="s">
        <v>5</v>
      </c>
      <c r="D5526" t="s">
        <v>3596</v>
      </c>
      <c r="E5526">
        <f>VLOOKUP(LEFT(B5526,LEN(B5526)-2),'Correction using CAD'!A:F,5,0)</f>
        <v>68.575000000000003</v>
      </c>
      <c r="F5526">
        <f>VLOOKUP(LEFT(B5526,LEN(B5526)-2),'Correction using CAD'!A:F,6,0)</f>
        <v>79.200000000000017</v>
      </c>
      <c r="G5526">
        <f>VLOOKUP(VALUE(RIGHT(B5526,2)),'XZ coord'!$T$144:$U$149,2,0)</f>
        <v>10.37</v>
      </c>
      <c r="H5526">
        <v>2.4</v>
      </c>
      <c r="I5526">
        <v>0.9</v>
      </c>
      <c r="J5526">
        <f>VLOOKUP(VALUE(RIGHT(B5526,2)),'XZ coord'!$T$144:$V$149,3,0)</f>
        <v>2.1</v>
      </c>
    </row>
    <row r="5527" spans="1:10" x14ac:dyDescent="0.2">
      <c r="A5527">
        <v>6526</v>
      </c>
      <c r="B5527" t="s">
        <v>5541</v>
      </c>
      <c r="C5527" t="s">
        <v>2</v>
      </c>
      <c r="D5527" t="s">
        <v>3596</v>
      </c>
      <c r="E5527">
        <f>VLOOKUP(LEFT(B5527,LEN(B5527)-2),'Correction using CAD'!A:F,5,0)</f>
        <v>68.575000000000003</v>
      </c>
      <c r="F5527">
        <f>VLOOKUP(LEFT(B5527,LEN(B5527)-2),'Correction using CAD'!A:F,6,0)</f>
        <v>80.100000000000023</v>
      </c>
      <c r="G5527">
        <f>VLOOKUP(VALUE(RIGHT(B5527,2)),'XZ coord'!$T$144:$U$149,2,0)</f>
        <v>2.25</v>
      </c>
      <c r="H5527">
        <v>2.4</v>
      </c>
      <c r="I5527">
        <v>0.9</v>
      </c>
      <c r="J5527">
        <f>VLOOKUP(VALUE(RIGHT(B5527,2)),'XZ coord'!$T$144:$V$149,3,0)</f>
        <v>1.97</v>
      </c>
    </row>
    <row r="5528" spans="1:10" x14ac:dyDescent="0.2">
      <c r="A5528">
        <v>6527</v>
      </c>
      <c r="B5528" t="s">
        <v>5542</v>
      </c>
      <c r="C5528" t="s">
        <v>5</v>
      </c>
      <c r="D5528" t="s">
        <v>3596</v>
      </c>
      <c r="E5528">
        <f>VLOOKUP(LEFT(B5528,LEN(B5528)-2),'Correction using CAD'!A:F,5,0)</f>
        <v>68.575000000000003</v>
      </c>
      <c r="F5528">
        <f>VLOOKUP(LEFT(B5528,LEN(B5528)-2),'Correction using CAD'!A:F,6,0)</f>
        <v>80.100000000000023</v>
      </c>
      <c r="G5528">
        <f>VLOOKUP(VALUE(RIGHT(B5528,2)),'XZ coord'!$T$144:$U$149,2,0)</f>
        <v>4.22</v>
      </c>
      <c r="H5528">
        <v>2.4</v>
      </c>
      <c r="I5528">
        <v>0.9</v>
      </c>
      <c r="J5528">
        <f>VLOOKUP(VALUE(RIGHT(B5528,2)),'XZ coord'!$T$144:$V$149,3,0)</f>
        <v>2.25</v>
      </c>
    </row>
    <row r="5529" spans="1:10" x14ac:dyDescent="0.2">
      <c r="A5529">
        <v>6528</v>
      </c>
      <c r="B5529" t="s">
        <v>5543</v>
      </c>
      <c r="C5529" t="s">
        <v>2</v>
      </c>
      <c r="D5529" t="s">
        <v>3596</v>
      </c>
      <c r="E5529">
        <f>VLOOKUP(LEFT(B5529,LEN(B5529)-2),'Correction using CAD'!A:F,5,0)</f>
        <v>68.575000000000003</v>
      </c>
      <c r="F5529">
        <f>VLOOKUP(LEFT(B5529,LEN(B5529)-2),'Correction using CAD'!A:F,6,0)</f>
        <v>80.100000000000023</v>
      </c>
      <c r="G5529">
        <f>VLOOKUP(VALUE(RIGHT(B5529,2)),'XZ coord'!$T$144:$U$149,2,0)</f>
        <v>6.47</v>
      </c>
      <c r="H5529">
        <v>2.4</v>
      </c>
      <c r="I5529">
        <v>0.9</v>
      </c>
      <c r="J5529">
        <f>VLOOKUP(VALUE(RIGHT(B5529,2)),'XZ coord'!$T$144:$V$149,3,0)</f>
        <v>1.95</v>
      </c>
    </row>
    <row r="5530" spans="1:10" x14ac:dyDescent="0.2">
      <c r="A5530">
        <v>6529</v>
      </c>
      <c r="B5530" t="s">
        <v>5544</v>
      </c>
      <c r="C5530" t="s">
        <v>2</v>
      </c>
      <c r="D5530" t="s">
        <v>3596</v>
      </c>
      <c r="E5530">
        <f>VLOOKUP(LEFT(B5530,LEN(B5530)-2),'Correction using CAD'!A:F,5,0)</f>
        <v>68.575000000000003</v>
      </c>
      <c r="F5530">
        <f>VLOOKUP(LEFT(B5530,LEN(B5530)-2),'Correction using CAD'!A:F,6,0)</f>
        <v>80.100000000000023</v>
      </c>
      <c r="G5530">
        <f>VLOOKUP(VALUE(RIGHT(B5530,2)),'XZ coord'!$T$144:$U$149,2,0)</f>
        <v>8.42</v>
      </c>
      <c r="H5530">
        <v>2.4</v>
      </c>
      <c r="I5530">
        <v>0.9</v>
      </c>
      <c r="J5530">
        <f>VLOOKUP(VALUE(RIGHT(B5530,2)),'XZ coord'!$T$144:$V$149,3,0)</f>
        <v>1.95</v>
      </c>
    </row>
    <row r="5531" spans="1:10" x14ac:dyDescent="0.2">
      <c r="A5531">
        <v>6530</v>
      </c>
      <c r="B5531" t="s">
        <v>5545</v>
      </c>
      <c r="C5531" t="s">
        <v>2</v>
      </c>
      <c r="D5531" t="s">
        <v>3596</v>
      </c>
      <c r="E5531">
        <f>VLOOKUP(LEFT(B5531,LEN(B5531)-2),'Correction using CAD'!A:F,5,0)</f>
        <v>68.575000000000003</v>
      </c>
      <c r="F5531">
        <f>VLOOKUP(LEFT(B5531,LEN(B5531)-2),'Correction using CAD'!A:F,6,0)</f>
        <v>80.100000000000023</v>
      </c>
      <c r="G5531">
        <f>VLOOKUP(VALUE(RIGHT(B5531,2)),'XZ coord'!$T$144:$U$149,2,0)</f>
        <v>10.37</v>
      </c>
      <c r="H5531">
        <v>2.4</v>
      </c>
      <c r="I5531">
        <v>0.9</v>
      </c>
      <c r="J5531">
        <f>VLOOKUP(VALUE(RIGHT(B5531,2)),'XZ coord'!$T$144:$V$149,3,0)</f>
        <v>2.1</v>
      </c>
    </row>
    <row r="5532" spans="1:10" x14ac:dyDescent="0.2">
      <c r="A5532">
        <v>6531</v>
      </c>
      <c r="B5532" t="s">
        <v>5546</v>
      </c>
      <c r="C5532" t="s">
        <v>2</v>
      </c>
      <c r="D5532" t="s">
        <v>3596</v>
      </c>
      <c r="E5532">
        <f>VLOOKUP(LEFT(B5532,LEN(B5532)-2),'Correction using CAD'!A:F,5,0)</f>
        <v>71.275000000000006</v>
      </c>
      <c r="F5532">
        <f>VLOOKUP(LEFT(B5532,LEN(B5532)-2),'Correction using CAD'!A:F,6,0)</f>
        <v>77.400000000000006</v>
      </c>
      <c r="G5532">
        <f>VLOOKUP(VALUE(RIGHT(B5532,2)),'XZ coord'!$T$144:$U$149,2,0)</f>
        <v>2.25</v>
      </c>
      <c r="H5532">
        <v>2.4</v>
      </c>
      <c r="I5532">
        <v>0.9</v>
      </c>
      <c r="J5532">
        <f>VLOOKUP(VALUE(RIGHT(B5532,2)),'XZ coord'!$T$144:$V$149,3,0)</f>
        <v>1.97</v>
      </c>
    </row>
    <row r="5533" spans="1:10" x14ac:dyDescent="0.2">
      <c r="A5533">
        <v>6532</v>
      </c>
      <c r="B5533" t="s">
        <v>5547</v>
      </c>
      <c r="C5533" t="s">
        <v>5</v>
      </c>
      <c r="D5533" t="s">
        <v>3596</v>
      </c>
      <c r="E5533">
        <f>VLOOKUP(LEFT(B5533,LEN(B5533)-2),'Correction using CAD'!A:F,5,0)</f>
        <v>71.275000000000006</v>
      </c>
      <c r="F5533">
        <f>VLOOKUP(LEFT(B5533,LEN(B5533)-2),'Correction using CAD'!A:F,6,0)</f>
        <v>77.400000000000006</v>
      </c>
      <c r="G5533">
        <f>VLOOKUP(VALUE(RIGHT(B5533,2)),'XZ coord'!$T$144:$U$149,2,0)</f>
        <v>4.22</v>
      </c>
      <c r="H5533">
        <v>2.4</v>
      </c>
      <c r="I5533">
        <v>0.9</v>
      </c>
      <c r="J5533">
        <f>VLOOKUP(VALUE(RIGHT(B5533,2)),'XZ coord'!$T$144:$V$149,3,0)</f>
        <v>2.25</v>
      </c>
    </row>
    <row r="5534" spans="1:10" x14ac:dyDescent="0.2">
      <c r="A5534">
        <v>6533</v>
      </c>
      <c r="B5534" t="s">
        <v>5548</v>
      </c>
      <c r="C5534" t="s">
        <v>2</v>
      </c>
      <c r="D5534" t="s">
        <v>3596</v>
      </c>
      <c r="E5534">
        <f>VLOOKUP(LEFT(B5534,LEN(B5534)-2),'Correction using CAD'!A:F,5,0)</f>
        <v>71.275000000000006</v>
      </c>
      <c r="F5534">
        <f>VLOOKUP(LEFT(B5534,LEN(B5534)-2),'Correction using CAD'!A:F,6,0)</f>
        <v>77.400000000000006</v>
      </c>
      <c r="G5534">
        <f>VLOOKUP(VALUE(RIGHT(B5534,2)),'XZ coord'!$T$144:$U$149,2,0)</f>
        <v>6.47</v>
      </c>
      <c r="H5534">
        <v>2.4</v>
      </c>
      <c r="I5534">
        <v>0.9</v>
      </c>
      <c r="J5534">
        <f>VLOOKUP(VALUE(RIGHT(B5534,2)),'XZ coord'!$T$144:$V$149,3,0)</f>
        <v>1.95</v>
      </c>
    </row>
    <row r="5535" spans="1:10" x14ac:dyDescent="0.2">
      <c r="A5535">
        <v>6534</v>
      </c>
      <c r="B5535" t="s">
        <v>5549</v>
      </c>
      <c r="C5535" t="s">
        <v>2</v>
      </c>
      <c r="D5535" t="s">
        <v>3596</v>
      </c>
      <c r="E5535">
        <f>VLOOKUP(LEFT(B5535,LEN(B5535)-2),'Correction using CAD'!A:F,5,0)</f>
        <v>71.275000000000006</v>
      </c>
      <c r="F5535">
        <f>VLOOKUP(LEFT(B5535,LEN(B5535)-2),'Correction using CAD'!A:F,6,0)</f>
        <v>77.400000000000006</v>
      </c>
      <c r="G5535">
        <f>VLOOKUP(VALUE(RIGHT(B5535,2)),'XZ coord'!$T$144:$U$149,2,0)</f>
        <v>8.42</v>
      </c>
      <c r="H5535">
        <v>2.4</v>
      </c>
      <c r="I5535">
        <v>0.9</v>
      </c>
      <c r="J5535">
        <f>VLOOKUP(VALUE(RIGHT(B5535,2)),'XZ coord'!$T$144:$V$149,3,0)</f>
        <v>1.95</v>
      </c>
    </row>
    <row r="5536" spans="1:10" x14ac:dyDescent="0.2">
      <c r="A5536">
        <v>6535</v>
      </c>
      <c r="B5536" t="s">
        <v>5550</v>
      </c>
      <c r="C5536" t="s">
        <v>5</v>
      </c>
      <c r="D5536" t="s">
        <v>3596</v>
      </c>
      <c r="E5536">
        <f>VLOOKUP(LEFT(B5536,LEN(B5536)-2),'Correction using CAD'!A:F,5,0)</f>
        <v>71.275000000000006</v>
      </c>
      <c r="F5536">
        <f>VLOOKUP(LEFT(B5536,LEN(B5536)-2),'Correction using CAD'!A:F,6,0)</f>
        <v>77.400000000000006</v>
      </c>
      <c r="G5536">
        <f>VLOOKUP(VALUE(RIGHT(B5536,2)),'XZ coord'!$T$144:$U$149,2,0)</f>
        <v>10.37</v>
      </c>
      <c r="H5536">
        <v>2.4</v>
      </c>
      <c r="I5536">
        <v>0.9</v>
      </c>
      <c r="J5536">
        <f>VLOOKUP(VALUE(RIGHT(B5536,2)),'XZ coord'!$T$144:$V$149,3,0)</f>
        <v>2.1</v>
      </c>
    </row>
    <row r="5537" spans="1:10" x14ac:dyDescent="0.2">
      <c r="A5537">
        <v>6536</v>
      </c>
      <c r="B5537" t="s">
        <v>5551</v>
      </c>
      <c r="C5537" t="s">
        <v>2</v>
      </c>
      <c r="D5537" t="s">
        <v>3596</v>
      </c>
      <c r="E5537">
        <f>VLOOKUP(LEFT(B5537,LEN(B5537)-2),'Correction using CAD'!A:F,5,0)</f>
        <v>71.275000000000006</v>
      </c>
      <c r="F5537">
        <f>VLOOKUP(LEFT(B5537,LEN(B5537)-2),'Correction using CAD'!A:F,6,0)</f>
        <v>78.300000000000011</v>
      </c>
      <c r="G5537">
        <f>VLOOKUP(VALUE(RIGHT(B5537,2)),'XZ coord'!$T$144:$U$149,2,0)</f>
        <v>2.25</v>
      </c>
      <c r="H5537">
        <v>2.4</v>
      </c>
      <c r="I5537">
        <v>0.9</v>
      </c>
      <c r="J5537">
        <f>VLOOKUP(VALUE(RIGHT(B5537,2)),'XZ coord'!$T$144:$V$149,3,0)</f>
        <v>1.97</v>
      </c>
    </row>
    <row r="5538" spans="1:10" x14ac:dyDescent="0.2">
      <c r="A5538">
        <v>6537</v>
      </c>
      <c r="B5538" t="s">
        <v>5552</v>
      </c>
      <c r="C5538" t="s">
        <v>5</v>
      </c>
      <c r="D5538" t="s">
        <v>3596</v>
      </c>
      <c r="E5538">
        <f>VLOOKUP(LEFT(B5538,LEN(B5538)-2),'Correction using CAD'!A:F,5,0)</f>
        <v>71.275000000000006</v>
      </c>
      <c r="F5538">
        <f>VLOOKUP(LEFT(B5538,LEN(B5538)-2),'Correction using CAD'!A:F,6,0)</f>
        <v>78.300000000000011</v>
      </c>
      <c r="G5538">
        <f>VLOOKUP(VALUE(RIGHT(B5538,2)),'XZ coord'!$T$144:$U$149,2,0)</f>
        <v>4.22</v>
      </c>
      <c r="H5538">
        <v>2.4</v>
      </c>
      <c r="I5538">
        <v>0.9</v>
      </c>
      <c r="J5538">
        <f>VLOOKUP(VALUE(RIGHT(B5538,2)),'XZ coord'!$T$144:$V$149,3,0)</f>
        <v>2.25</v>
      </c>
    </row>
    <row r="5539" spans="1:10" x14ac:dyDescent="0.2">
      <c r="A5539">
        <v>6538</v>
      </c>
      <c r="B5539" t="s">
        <v>5553</v>
      </c>
      <c r="C5539" t="s">
        <v>2</v>
      </c>
      <c r="D5539" t="s">
        <v>3596</v>
      </c>
      <c r="E5539">
        <f>VLOOKUP(LEFT(B5539,LEN(B5539)-2),'Correction using CAD'!A:F,5,0)</f>
        <v>71.275000000000006</v>
      </c>
      <c r="F5539">
        <f>VLOOKUP(LEFT(B5539,LEN(B5539)-2),'Correction using CAD'!A:F,6,0)</f>
        <v>78.300000000000011</v>
      </c>
      <c r="G5539">
        <f>VLOOKUP(VALUE(RIGHT(B5539,2)),'XZ coord'!$T$144:$U$149,2,0)</f>
        <v>6.47</v>
      </c>
      <c r="H5539">
        <v>2.4</v>
      </c>
      <c r="I5539">
        <v>0.9</v>
      </c>
      <c r="J5539">
        <f>VLOOKUP(VALUE(RIGHT(B5539,2)),'XZ coord'!$T$144:$V$149,3,0)</f>
        <v>1.95</v>
      </c>
    </row>
    <row r="5540" spans="1:10" x14ac:dyDescent="0.2">
      <c r="A5540">
        <v>6539</v>
      </c>
      <c r="B5540" t="s">
        <v>5554</v>
      </c>
      <c r="C5540" t="s">
        <v>2</v>
      </c>
      <c r="D5540" t="s">
        <v>3596</v>
      </c>
      <c r="E5540">
        <f>VLOOKUP(LEFT(B5540,LEN(B5540)-2),'Correction using CAD'!A:F,5,0)</f>
        <v>71.275000000000006</v>
      </c>
      <c r="F5540">
        <f>VLOOKUP(LEFT(B5540,LEN(B5540)-2),'Correction using CAD'!A:F,6,0)</f>
        <v>78.300000000000011</v>
      </c>
      <c r="G5540">
        <f>VLOOKUP(VALUE(RIGHT(B5540,2)),'XZ coord'!$T$144:$U$149,2,0)</f>
        <v>8.42</v>
      </c>
      <c r="H5540">
        <v>2.4</v>
      </c>
      <c r="I5540">
        <v>0.9</v>
      </c>
      <c r="J5540">
        <f>VLOOKUP(VALUE(RIGHT(B5540,2)),'XZ coord'!$T$144:$V$149,3,0)</f>
        <v>1.95</v>
      </c>
    </row>
    <row r="5541" spans="1:10" x14ac:dyDescent="0.2">
      <c r="A5541">
        <v>6540</v>
      </c>
      <c r="B5541" t="s">
        <v>5555</v>
      </c>
      <c r="C5541" t="s">
        <v>5</v>
      </c>
      <c r="D5541" t="s">
        <v>3596</v>
      </c>
      <c r="E5541">
        <f>VLOOKUP(LEFT(B5541,LEN(B5541)-2),'Correction using CAD'!A:F,5,0)</f>
        <v>71.275000000000006</v>
      </c>
      <c r="F5541">
        <f>VLOOKUP(LEFT(B5541,LEN(B5541)-2),'Correction using CAD'!A:F,6,0)</f>
        <v>78.300000000000011</v>
      </c>
      <c r="G5541">
        <f>VLOOKUP(VALUE(RIGHT(B5541,2)),'XZ coord'!$T$144:$U$149,2,0)</f>
        <v>10.37</v>
      </c>
      <c r="H5541">
        <v>2.4</v>
      </c>
      <c r="I5541">
        <v>0.9</v>
      </c>
      <c r="J5541">
        <f>VLOOKUP(VALUE(RIGHT(B5541,2)),'XZ coord'!$T$144:$V$149,3,0)</f>
        <v>2.1</v>
      </c>
    </row>
    <row r="5542" spans="1:10" x14ac:dyDescent="0.2">
      <c r="A5542">
        <v>6541</v>
      </c>
      <c r="B5542" t="s">
        <v>5556</v>
      </c>
      <c r="C5542" t="s">
        <v>2</v>
      </c>
      <c r="D5542" t="s">
        <v>3596</v>
      </c>
      <c r="E5542">
        <f>VLOOKUP(LEFT(B5542,LEN(B5542)-2),'Correction using CAD'!A:F,5,0)</f>
        <v>71.275000000000006</v>
      </c>
      <c r="F5542">
        <f>VLOOKUP(LEFT(B5542,LEN(B5542)-2),'Correction using CAD'!A:F,6,0)</f>
        <v>79.200000000000017</v>
      </c>
      <c r="G5542">
        <f>VLOOKUP(VALUE(RIGHT(B5542,2)),'XZ coord'!$T$144:$U$149,2,0)</f>
        <v>2.25</v>
      </c>
      <c r="H5542">
        <v>2.4</v>
      </c>
      <c r="I5542">
        <v>0.9</v>
      </c>
      <c r="J5542">
        <f>VLOOKUP(VALUE(RIGHT(B5542,2)),'XZ coord'!$T$144:$V$149,3,0)</f>
        <v>1.97</v>
      </c>
    </row>
    <row r="5543" spans="1:10" x14ac:dyDescent="0.2">
      <c r="A5543">
        <v>6542</v>
      </c>
      <c r="B5543" t="s">
        <v>5557</v>
      </c>
      <c r="C5543" t="s">
        <v>5</v>
      </c>
      <c r="D5543" t="s">
        <v>3596</v>
      </c>
      <c r="E5543">
        <f>VLOOKUP(LEFT(B5543,LEN(B5543)-2),'Correction using CAD'!A:F,5,0)</f>
        <v>71.275000000000006</v>
      </c>
      <c r="F5543">
        <f>VLOOKUP(LEFT(B5543,LEN(B5543)-2),'Correction using CAD'!A:F,6,0)</f>
        <v>79.200000000000017</v>
      </c>
      <c r="G5543">
        <f>VLOOKUP(VALUE(RIGHT(B5543,2)),'XZ coord'!$T$144:$U$149,2,0)</f>
        <v>4.22</v>
      </c>
      <c r="H5543">
        <v>2.4</v>
      </c>
      <c r="I5543">
        <v>0.9</v>
      </c>
      <c r="J5543">
        <f>VLOOKUP(VALUE(RIGHT(B5543,2)),'XZ coord'!$T$144:$V$149,3,0)</f>
        <v>2.25</v>
      </c>
    </row>
    <row r="5544" spans="1:10" x14ac:dyDescent="0.2">
      <c r="A5544">
        <v>6543</v>
      </c>
      <c r="B5544" t="s">
        <v>5558</v>
      </c>
      <c r="C5544" t="s">
        <v>2</v>
      </c>
      <c r="D5544" t="s">
        <v>3596</v>
      </c>
      <c r="E5544">
        <f>VLOOKUP(LEFT(B5544,LEN(B5544)-2),'Correction using CAD'!A:F,5,0)</f>
        <v>71.275000000000006</v>
      </c>
      <c r="F5544">
        <f>VLOOKUP(LEFT(B5544,LEN(B5544)-2),'Correction using CAD'!A:F,6,0)</f>
        <v>79.200000000000017</v>
      </c>
      <c r="G5544">
        <f>VLOOKUP(VALUE(RIGHT(B5544,2)),'XZ coord'!$T$144:$U$149,2,0)</f>
        <v>6.47</v>
      </c>
      <c r="H5544">
        <v>2.4</v>
      </c>
      <c r="I5544">
        <v>0.9</v>
      </c>
      <c r="J5544">
        <f>VLOOKUP(VALUE(RIGHT(B5544,2)),'XZ coord'!$T$144:$V$149,3,0)</f>
        <v>1.95</v>
      </c>
    </row>
    <row r="5545" spans="1:10" x14ac:dyDescent="0.2">
      <c r="A5545">
        <v>6544</v>
      </c>
      <c r="B5545" t="s">
        <v>5559</v>
      </c>
      <c r="C5545" t="s">
        <v>2</v>
      </c>
      <c r="D5545" t="s">
        <v>3596</v>
      </c>
      <c r="E5545">
        <f>VLOOKUP(LEFT(B5545,LEN(B5545)-2),'Correction using CAD'!A:F,5,0)</f>
        <v>71.275000000000006</v>
      </c>
      <c r="F5545">
        <f>VLOOKUP(LEFT(B5545,LEN(B5545)-2),'Correction using CAD'!A:F,6,0)</f>
        <v>79.200000000000017</v>
      </c>
      <c r="G5545">
        <f>VLOOKUP(VALUE(RIGHT(B5545,2)),'XZ coord'!$T$144:$U$149,2,0)</f>
        <v>8.42</v>
      </c>
      <c r="H5545">
        <v>2.4</v>
      </c>
      <c r="I5545">
        <v>0.9</v>
      </c>
      <c r="J5545">
        <f>VLOOKUP(VALUE(RIGHT(B5545,2)),'XZ coord'!$T$144:$V$149,3,0)</f>
        <v>1.95</v>
      </c>
    </row>
    <row r="5546" spans="1:10" x14ac:dyDescent="0.2">
      <c r="A5546">
        <v>6545</v>
      </c>
      <c r="B5546" t="s">
        <v>5560</v>
      </c>
      <c r="C5546" t="s">
        <v>5</v>
      </c>
      <c r="D5546" t="s">
        <v>3596</v>
      </c>
      <c r="E5546">
        <f>VLOOKUP(LEFT(B5546,LEN(B5546)-2),'Correction using CAD'!A:F,5,0)</f>
        <v>71.275000000000006</v>
      </c>
      <c r="F5546">
        <f>VLOOKUP(LEFT(B5546,LEN(B5546)-2),'Correction using CAD'!A:F,6,0)</f>
        <v>79.200000000000017</v>
      </c>
      <c r="G5546">
        <f>VLOOKUP(VALUE(RIGHT(B5546,2)),'XZ coord'!$T$144:$U$149,2,0)</f>
        <v>10.37</v>
      </c>
      <c r="H5546">
        <v>2.4</v>
      </c>
      <c r="I5546">
        <v>0.9</v>
      </c>
      <c r="J5546">
        <f>VLOOKUP(VALUE(RIGHT(B5546,2)),'XZ coord'!$T$144:$V$149,3,0)</f>
        <v>2.1</v>
      </c>
    </row>
    <row r="5547" spans="1:10" x14ac:dyDescent="0.2">
      <c r="A5547">
        <v>6546</v>
      </c>
      <c r="B5547" t="s">
        <v>5561</v>
      </c>
      <c r="C5547" t="s">
        <v>2</v>
      </c>
      <c r="D5547" t="s">
        <v>3596</v>
      </c>
      <c r="E5547">
        <f>VLOOKUP(LEFT(B5547,LEN(B5547)-2),'Correction using CAD'!A:F,5,0)</f>
        <v>71.275000000000006</v>
      </c>
      <c r="F5547">
        <f>VLOOKUP(LEFT(B5547,LEN(B5547)-2),'Correction using CAD'!A:F,6,0)</f>
        <v>80.100000000000023</v>
      </c>
      <c r="G5547">
        <f>VLOOKUP(VALUE(RIGHT(B5547,2)),'XZ coord'!$T$144:$U$149,2,0)</f>
        <v>2.25</v>
      </c>
      <c r="H5547">
        <v>2.4</v>
      </c>
      <c r="I5547">
        <v>0.9</v>
      </c>
      <c r="J5547">
        <f>VLOOKUP(VALUE(RIGHT(B5547,2)),'XZ coord'!$T$144:$V$149,3,0)</f>
        <v>1.97</v>
      </c>
    </row>
    <row r="5548" spans="1:10" x14ac:dyDescent="0.2">
      <c r="A5548">
        <v>6547</v>
      </c>
      <c r="B5548" t="s">
        <v>5562</v>
      </c>
      <c r="C5548" t="s">
        <v>5</v>
      </c>
      <c r="D5548" t="s">
        <v>3596</v>
      </c>
      <c r="E5548">
        <f>VLOOKUP(LEFT(B5548,LEN(B5548)-2),'Correction using CAD'!A:F,5,0)</f>
        <v>71.275000000000006</v>
      </c>
      <c r="F5548">
        <f>VLOOKUP(LEFT(B5548,LEN(B5548)-2),'Correction using CAD'!A:F,6,0)</f>
        <v>80.100000000000023</v>
      </c>
      <c r="G5548">
        <f>VLOOKUP(VALUE(RIGHT(B5548,2)),'XZ coord'!$T$144:$U$149,2,0)</f>
        <v>4.22</v>
      </c>
      <c r="H5548">
        <v>2.4</v>
      </c>
      <c r="I5548">
        <v>0.9</v>
      </c>
      <c r="J5548">
        <f>VLOOKUP(VALUE(RIGHT(B5548,2)),'XZ coord'!$T$144:$V$149,3,0)</f>
        <v>2.25</v>
      </c>
    </row>
    <row r="5549" spans="1:10" x14ac:dyDescent="0.2">
      <c r="A5549">
        <v>6548</v>
      </c>
      <c r="B5549" t="s">
        <v>5563</v>
      </c>
      <c r="C5549" t="s">
        <v>2</v>
      </c>
      <c r="D5549" t="s">
        <v>3596</v>
      </c>
      <c r="E5549">
        <f>VLOOKUP(LEFT(B5549,LEN(B5549)-2),'Correction using CAD'!A:F,5,0)</f>
        <v>71.275000000000006</v>
      </c>
      <c r="F5549">
        <f>VLOOKUP(LEFT(B5549,LEN(B5549)-2),'Correction using CAD'!A:F,6,0)</f>
        <v>80.100000000000023</v>
      </c>
      <c r="G5549">
        <f>VLOOKUP(VALUE(RIGHT(B5549,2)),'XZ coord'!$T$144:$U$149,2,0)</f>
        <v>6.47</v>
      </c>
      <c r="H5549">
        <v>2.4</v>
      </c>
      <c r="I5549">
        <v>0.9</v>
      </c>
      <c r="J5549">
        <f>VLOOKUP(VALUE(RIGHT(B5549,2)),'XZ coord'!$T$144:$V$149,3,0)</f>
        <v>1.95</v>
      </c>
    </row>
    <row r="5550" spans="1:10" x14ac:dyDescent="0.2">
      <c r="A5550">
        <v>6549</v>
      </c>
      <c r="B5550" t="s">
        <v>5564</v>
      </c>
      <c r="C5550" t="s">
        <v>2</v>
      </c>
      <c r="D5550" t="s">
        <v>3596</v>
      </c>
      <c r="E5550">
        <f>VLOOKUP(LEFT(B5550,LEN(B5550)-2),'Correction using CAD'!A:F,5,0)</f>
        <v>71.275000000000006</v>
      </c>
      <c r="F5550">
        <f>VLOOKUP(LEFT(B5550,LEN(B5550)-2),'Correction using CAD'!A:F,6,0)</f>
        <v>80.100000000000023</v>
      </c>
      <c r="G5550">
        <f>VLOOKUP(VALUE(RIGHT(B5550,2)),'XZ coord'!$T$144:$U$149,2,0)</f>
        <v>8.42</v>
      </c>
      <c r="H5550">
        <v>2.4</v>
      </c>
      <c r="I5550">
        <v>0.9</v>
      </c>
      <c r="J5550">
        <f>VLOOKUP(VALUE(RIGHT(B5550,2)),'XZ coord'!$T$144:$V$149,3,0)</f>
        <v>1.95</v>
      </c>
    </row>
    <row r="5551" spans="1:10" x14ac:dyDescent="0.2">
      <c r="A5551">
        <v>6550</v>
      </c>
      <c r="B5551" t="s">
        <v>5565</v>
      </c>
      <c r="C5551" t="s">
        <v>5</v>
      </c>
      <c r="D5551" t="s">
        <v>3596</v>
      </c>
      <c r="E5551">
        <f>VLOOKUP(LEFT(B5551,LEN(B5551)-2),'Correction using CAD'!A:F,5,0)</f>
        <v>71.275000000000006</v>
      </c>
      <c r="F5551">
        <f>VLOOKUP(LEFT(B5551,LEN(B5551)-2),'Correction using CAD'!A:F,6,0)</f>
        <v>80.100000000000023</v>
      </c>
      <c r="G5551">
        <f>VLOOKUP(VALUE(RIGHT(B5551,2)),'XZ coord'!$T$144:$U$149,2,0)</f>
        <v>10.37</v>
      </c>
      <c r="H5551">
        <v>2.4</v>
      </c>
      <c r="I5551">
        <v>0.9</v>
      </c>
      <c r="J5551">
        <f>VLOOKUP(VALUE(RIGHT(B5551,2)),'XZ coord'!$T$144:$V$149,3,0)</f>
        <v>2.1</v>
      </c>
    </row>
    <row r="5552" spans="1:10" x14ac:dyDescent="0.2">
      <c r="A5552">
        <v>6551</v>
      </c>
      <c r="B5552" t="s">
        <v>5566</v>
      </c>
      <c r="C5552" t="s">
        <v>2</v>
      </c>
      <c r="D5552" t="s">
        <v>3596</v>
      </c>
      <c r="E5552">
        <f>VLOOKUP(LEFT(B5552,LEN(B5552)-2),'Correction using CAD'!A:F,5,0)</f>
        <v>68.575000000000003</v>
      </c>
      <c r="F5552">
        <f>VLOOKUP(LEFT(B5552,LEN(B5552)-2),'Correction using CAD'!A:F,6,0)</f>
        <v>81.000000000000028</v>
      </c>
      <c r="G5552">
        <f>VLOOKUP(VALUE(RIGHT(B5552,2)),'XZ coord'!$T$144:$U$149,2,0)</f>
        <v>6.47</v>
      </c>
      <c r="H5552">
        <v>2.4</v>
      </c>
      <c r="I5552">
        <v>0.9</v>
      </c>
      <c r="J5552">
        <f>VLOOKUP(VALUE(RIGHT(B5552,2)),'XZ coord'!$T$144:$V$149,3,0)</f>
        <v>1.95</v>
      </c>
    </row>
    <row r="5553" spans="1:10" x14ac:dyDescent="0.2">
      <c r="A5553">
        <v>6552</v>
      </c>
      <c r="B5553" t="s">
        <v>5567</v>
      </c>
      <c r="C5553" t="s">
        <v>2</v>
      </c>
      <c r="D5553" t="s">
        <v>3596</v>
      </c>
      <c r="E5553">
        <f>VLOOKUP(LEFT(B5553,LEN(B5553)-2),'Correction using CAD'!A:F,5,0)</f>
        <v>68.575000000000003</v>
      </c>
      <c r="F5553">
        <f>VLOOKUP(LEFT(B5553,LEN(B5553)-2),'Correction using CAD'!A:F,6,0)</f>
        <v>81.000000000000028</v>
      </c>
      <c r="G5553">
        <f>VLOOKUP(VALUE(RIGHT(B5553,2)),'XZ coord'!$T$144:$U$149,2,0)</f>
        <v>8.42</v>
      </c>
      <c r="H5553">
        <v>2.4</v>
      </c>
      <c r="I5553">
        <v>0.9</v>
      </c>
      <c r="J5553">
        <f>VLOOKUP(VALUE(RIGHT(B5553,2)),'XZ coord'!$T$144:$V$149,3,0)</f>
        <v>1.95</v>
      </c>
    </row>
    <row r="5554" spans="1:10" x14ac:dyDescent="0.2">
      <c r="A5554">
        <v>6553</v>
      </c>
      <c r="B5554" t="s">
        <v>5568</v>
      </c>
      <c r="C5554" t="s">
        <v>5</v>
      </c>
      <c r="D5554" t="s">
        <v>3596</v>
      </c>
      <c r="E5554">
        <f>VLOOKUP(LEFT(B5554,LEN(B5554)-2),'Correction using CAD'!A:F,5,0)</f>
        <v>68.575000000000003</v>
      </c>
      <c r="F5554">
        <f>VLOOKUP(LEFT(B5554,LEN(B5554)-2),'Correction using CAD'!A:F,6,0)</f>
        <v>81.000000000000028</v>
      </c>
      <c r="G5554">
        <f>VLOOKUP(VALUE(RIGHT(B5554,2)),'XZ coord'!$T$144:$U$149,2,0)</f>
        <v>10.37</v>
      </c>
      <c r="H5554">
        <v>2.4</v>
      </c>
      <c r="I5554">
        <v>0.9</v>
      </c>
      <c r="J5554">
        <f>VLOOKUP(VALUE(RIGHT(B5554,2)),'XZ coord'!$T$144:$V$149,3,0)</f>
        <v>2.1</v>
      </c>
    </row>
    <row r="5555" spans="1:10" x14ac:dyDescent="0.2">
      <c r="A5555">
        <v>6554</v>
      </c>
      <c r="B5555" t="s">
        <v>5569</v>
      </c>
      <c r="C5555" t="s">
        <v>2</v>
      </c>
      <c r="D5555" t="s">
        <v>3596</v>
      </c>
      <c r="E5555">
        <f>VLOOKUP(LEFT(B5555,LEN(B5555)-2),'Correction using CAD'!A:F,5,0)</f>
        <v>68.575000000000003</v>
      </c>
      <c r="F5555">
        <f>VLOOKUP(LEFT(B5555,LEN(B5555)-2),'Correction using CAD'!A:F,6,0)</f>
        <v>81.900000000000034</v>
      </c>
      <c r="G5555">
        <f>VLOOKUP(VALUE(RIGHT(B5555,2)),'XZ coord'!$T$144:$U$149,2,0)</f>
        <v>6.47</v>
      </c>
      <c r="H5555">
        <v>2.4</v>
      </c>
      <c r="I5555">
        <v>0.9</v>
      </c>
      <c r="J5555">
        <f>VLOOKUP(VALUE(RIGHT(B5555,2)),'XZ coord'!$T$144:$V$149,3,0)</f>
        <v>1.95</v>
      </c>
    </row>
    <row r="5556" spans="1:10" x14ac:dyDescent="0.2">
      <c r="A5556">
        <v>6555</v>
      </c>
      <c r="B5556" t="s">
        <v>5570</v>
      </c>
      <c r="C5556" t="s">
        <v>2</v>
      </c>
      <c r="D5556" t="s">
        <v>3596</v>
      </c>
      <c r="E5556">
        <f>VLOOKUP(LEFT(B5556,LEN(B5556)-2),'Correction using CAD'!A:F,5,0)</f>
        <v>68.575000000000003</v>
      </c>
      <c r="F5556">
        <f>VLOOKUP(LEFT(B5556,LEN(B5556)-2),'Correction using CAD'!A:F,6,0)</f>
        <v>81.900000000000034</v>
      </c>
      <c r="G5556">
        <f>VLOOKUP(VALUE(RIGHT(B5556,2)),'XZ coord'!$T$144:$U$149,2,0)</f>
        <v>8.42</v>
      </c>
      <c r="H5556">
        <v>2.4</v>
      </c>
      <c r="I5556">
        <v>0.9</v>
      </c>
      <c r="J5556">
        <f>VLOOKUP(VALUE(RIGHT(B5556,2)),'XZ coord'!$T$144:$V$149,3,0)</f>
        <v>1.95</v>
      </c>
    </row>
    <row r="5557" spans="1:10" x14ac:dyDescent="0.2">
      <c r="A5557">
        <v>6556</v>
      </c>
      <c r="B5557" t="s">
        <v>5571</v>
      </c>
      <c r="C5557" t="s">
        <v>5</v>
      </c>
      <c r="D5557" t="s">
        <v>3596</v>
      </c>
      <c r="E5557">
        <f>VLOOKUP(LEFT(B5557,LEN(B5557)-2),'Correction using CAD'!A:F,5,0)</f>
        <v>68.575000000000003</v>
      </c>
      <c r="F5557">
        <f>VLOOKUP(LEFT(B5557,LEN(B5557)-2),'Correction using CAD'!A:F,6,0)</f>
        <v>81.900000000000034</v>
      </c>
      <c r="G5557">
        <f>VLOOKUP(VALUE(RIGHT(B5557,2)),'XZ coord'!$T$144:$U$149,2,0)</f>
        <v>10.37</v>
      </c>
      <c r="H5557">
        <v>2.4</v>
      </c>
      <c r="I5557">
        <v>0.9</v>
      </c>
      <c r="J5557">
        <f>VLOOKUP(VALUE(RIGHT(B5557,2)),'XZ coord'!$T$144:$V$149,3,0)</f>
        <v>2.1</v>
      </c>
    </row>
    <row r="5558" spans="1:10" x14ac:dyDescent="0.2">
      <c r="A5558">
        <v>6557</v>
      </c>
      <c r="B5558" t="s">
        <v>5572</v>
      </c>
      <c r="C5558" t="s">
        <v>2</v>
      </c>
      <c r="D5558" t="s">
        <v>3596</v>
      </c>
      <c r="E5558">
        <f>VLOOKUP(LEFT(B5558,LEN(B5558)-2),'Correction using CAD'!A:F,5,0)</f>
        <v>68.575000000000003</v>
      </c>
      <c r="F5558">
        <f>VLOOKUP(LEFT(B5558,LEN(B5558)-2),'Correction using CAD'!A:F,6,0)</f>
        <v>82.80000000000004</v>
      </c>
      <c r="G5558">
        <f>VLOOKUP(VALUE(RIGHT(B5558,2)),'XZ coord'!$T$144:$U$149,2,0)</f>
        <v>6.47</v>
      </c>
      <c r="H5558">
        <v>2.4</v>
      </c>
      <c r="I5558">
        <v>0.9</v>
      </c>
      <c r="J5558">
        <f>VLOOKUP(VALUE(RIGHT(B5558,2)),'XZ coord'!$T$144:$V$149,3,0)</f>
        <v>1.95</v>
      </c>
    </row>
    <row r="5559" spans="1:10" x14ac:dyDescent="0.2">
      <c r="A5559">
        <v>6558</v>
      </c>
      <c r="B5559" t="s">
        <v>5573</v>
      </c>
      <c r="C5559" t="s">
        <v>2</v>
      </c>
      <c r="D5559" t="s">
        <v>3596</v>
      </c>
      <c r="E5559">
        <f>VLOOKUP(LEFT(B5559,LEN(B5559)-2),'Correction using CAD'!A:F,5,0)</f>
        <v>68.575000000000003</v>
      </c>
      <c r="F5559">
        <f>VLOOKUP(LEFT(B5559,LEN(B5559)-2),'Correction using CAD'!A:F,6,0)</f>
        <v>82.80000000000004</v>
      </c>
      <c r="G5559">
        <f>VLOOKUP(VALUE(RIGHT(B5559,2)),'XZ coord'!$T$144:$U$149,2,0)</f>
        <v>8.42</v>
      </c>
      <c r="H5559">
        <v>2.4</v>
      </c>
      <c r="I5559">
        <v>0.9</v>
      </c>
      <c r="J5559">
        <f>VLOOKUP(VALUE(RIGHT(B5559,2)),'XZ coord'!$T$144:$V$149,3,0)</f>
        <v>1.95</v>
      </c>
    </row>
    <row r="5560" spans="1:10" x14ac:dyDescent="0.2">
      <c r="A5560">
        <v>6559</v>
      </c>
      <c r="B5560" t="s">
        <v>5574</v>
      </c>
      <c r="C5560" t="s">
        <v>5</v>
      </c>
      <c r="D5560" t="s">
        <v>3596</v>
      </c>
      <c r="E5560">
        <f>VLOOKUP(LEFT(B5560,LEN(B5560)-2),'Correction using CAD'!A:F,5,0)</f>
        <v>68.575000000000003</v>
      </c>
      <c r="F5560">
        <f>VLOOKUP(LEFT(B5560,LEN(B5560)-2),'Correction using CAD'!A:F,6,0)</f>
        <v>82.80000000000004</v>
      </c>
      <c r="G5560">
        <f>VLOOKUP(VALUE(RIGHT(B5560,2)),'XZ coord'!$T$144:$U$149,2,0)</f>
        <v>10.37</v>
      </c>
      <c r="H5560">
        <v>2.4</v>
      </c>
      <c r="I5560">
        <v>0.9</v>
      </c>
      <c r="J5560">
        <f>VLOOKUP(VALUE(RIGHT(B5560,2)),'XZ coord'!$T$144:$V$149,3,0)</f>
        <v>2.1</v>
      </c>
    </row>
    <row r="5561" spans="1:10" x14ac:dyDescent="0.2">
      <c r="A5561">
        <v>6560</v>
      </c>
      <c r="B5561" t="s">
        <v>5575</v>
      </c>
      <c r="C5561" t="s">
        <v>2</v>
      </c>
      <c r="D5561" t="s">
        <v>3596</v>
      </c>
      <c r="E5561">
        <f>VLOOKUP(LEFT(B5561,LEN(B5561)-2),'Correction using CAD'!A:F,5,0)</f>
        <v>68.575000000000003</v>
      </c>
      <c r="F5561">
        <f>VLOOKUP(LEFT(B5561,LEN(B5561)-2),'Correction using CAD'!A:F,6,0)</f>
        <v>83.700000000000045</v>
      </c>
      <c r="G5561">
        <f>VLOOKUP(VALUE(RIGHT(B5561,2)),'XZ coord'!$T$144:$U$149,2,0)</f>
        <v>6.47</v>
      </c>
      <c r="H5561">
        <v>2.4</v>
      </c>
      <c r="I5561">
        <v>0.9</v>
      </c>
      <c r="J5561">
        <f>VLOOKUP(VALUE(RIGHT(B5561,2)),'XZ coord'!$T$144:$V$149,3,0)</f>
        <v>1.95</v>
      </c>
    </row>
    <row r="5562" spans="1:10" x14ac:dyDescent="0.2">
      <c r="A5562">
        <v>6561</v>
      </c>
      <c r="B5562" t="s">
        <v>5576</v>
      </c>
      <c r="C5562" t="s">
        <v>2</v>
      </c>
      <c r="D5562" t="s">
        <v>3596</v>
      </c>
      <c r="E5562">
        <f>VLOOKUP(LEFT(B5562,LEN(B5562)-2),'Correction using CAD'!A:F,5,0)</f>
        <v>68.575000000000003</v>
      </c>
      <c r="F5562">
        <f>VLOOKUP(LEFT(B5562,LEN(B5562)-2),'Correction using CAD'!A:F,6,0)</f>
        <v>83.700000000000045</v>
      </c>
      <c r="G5562">
        <f>VLOOKUP(VALUE(RIGHT(B5562,2)),'XZ coord'!$T$144:$U$149,2,0)</f>
        <v>8.42</v>
      </c>
      <c r="H5562">
        <v>2.4</v>
      </c>
      <c r="I5562">
        <v>0.9</v>
      </c>
      <c r="J5562">
        <f>VLOOKUP(VALUE(RIGHT(B5562,2)),'XZ coord'!$T$144:$V$149,3,0)</f>
        <v>1.95</v>
      </c>
    </row>
    <row r="5563" spans="1:10" x14ac:dyDescent="0.2">
      <c r="A5563">
        <v>6562</v>
      </c>
      <c r="B5563" t="s">
        <v>5577</v>
      </c>
      <c r="C5563" t="s">
        <v>5</v>
      </c>
      <c r="D5563" t="s">
        <v>3596</v>
      </c>
      <c r="E5563">
        <f>VLOOKUP(LEFT(B5563,LEN(B5563)-2),'Correction using CAD'!A:F,5,0)</f>
        <v>68.575000000000003</v>
      </c>
      <c r="F5563">
        <f>VLOOKUP(LEFT(B5563,LEN(B5563)-2),'Correction using CAD'!A:F,6,0)</f>
        <v>83.700000000000045</v>
      </c>
      <c r="G5563">
        <f>VLOOKUP(VALUE(RIGHT(B5563,2)),'XZ coord'!$T$144:$U$149,2,0)</f>
        <v>10.37</v>
      </c>
      <c r="H5563">
        <v>2.4</v>
      </c>
      <c r="I5563">
        <v>0.9</v>
      </c>
      <c r="J5563">
        <f>VLOOKUP(VALUE(RIGHT(B5563,2)),'XZ coord'!$T$144:$V$149,3,0)</f>
        <v>2.1</v>
      </c>
    </row>
    <row r="5564" spans="1:10" x14ac:dyDescent="0.2">
      <c r="A5564">
        <v>6563</v>
      </c>
      <c r="B5564" t="s">
        <v>5578</v>
      </c>
      <c r="C5564" t="s">
        <v>2</v>
      </c>
      <c r="D5564" t="s">
        <v>3596</v>
      </c>
      <c r="E5564">
        <f>VLOOKUP(LEFT(B5564,LEN(B5564)-2),'Correction using CAD'!A:F,5,0)</f>
        <v>68.575000000000003</v>
      </c>
      <c r="F5564">
        <f>VLOOKUP(LEFT(B5564,LEN(B5564)-2),'Correction using CAD'!A:F,6,0)</f>
        <v>84.600000000000051</v>
      </c>
      <c r="G5564">
        <f>VLOOKUP(VALUE(RIGHT(B5564,2)),'XZ coord'!$T$144:$U$149,2,0)</f>
        <v>6.47</v>
      </c>
      <c r="H5564">
        <v>2.4</v>
      </c>
      <c r="I5564">
        <v>0.9</v>
      </c>
      <c r="J5564">
        <f>VLOOKUP(VALUE(RIGHT(B5564,2)),'XZ coord'!$T$144:$V$149,3,0)</f>
        <v>1.95</v>
      </c>
    </row>
    <row r="5565" spans="1:10" x14ac:dyDescent="0.2">
      <c r="A5565">
        <v>6564</v>
      </c>
      <c r="B5565" t="s">
        <v>5579</v>
      </c>
      <c r="C5565" t="s">
        <v>2</v>
      </c>
      <c r="D5565" t="s">
        <v>3596</v>
      </c>
      <c r="E5565">
        <f>VLOOKUP(LEFT(B5565,LEN(B5565)-2),'Correction using CAD'!A:F,5,0)</f>
        <v>68.575000000000003</v>
      </c>
      <c r="F5565">
        <f>VLOOKUP(LEFT(B5565,LEN(B5565)-2),'Correction using CAD'!A:F,6,0)</f>
        <v>84.600000000000051</v>
      </c>
      <c r="G5565">
        <f>VLOOKUP(VALUE(RIGHT(B5565,2)),'XZ coord'!$T$144:$U$149,2,0)</f>
        <v>8.42</v>
      </c>
      <c r="H5565">
        <v>2.4</v>
      </c>
      <c r="I5565">
        <v>0.9</v>
      </c>
      <c r="J5565">
        <f>VLOOKUP(VALUE(RIGHT(B5565,2)),'XZ coord'!$T$144:$V$149,3,0)</f>
        <v>1.95</v>
      </c>
    </row>
    <row r="5566" spans="1:10" x14ac:dyDescent="0.2">
      <c r="A5566">
        <v>6565</v>
      </c>
      <c r="B5566" t="s">
        <v>5580</v>
      </c>
      <c r="C5566" t="s">
        <v>5</v>
      </c>
      <c r="D5566" t="s">
        <v>3596</v>
      </c>
      <c r="E5566">
        <f>VLOOKUP(LEFT(B5566,LEN(B5566)-2),'Correction using CAD'!A:F,5,0)</f>
        <v>68.575000000000003</v>
      </c>
      <c r="F5566">
        <f>VLOOKUP(LEFT(B5566,LEN(B5566)-2),'Correction using CAD'!A:F,6,0)</f>
        <v>84.600000000000051</v>
      </c>
      <c r="G5566">
        <f>VLOOKUP(VALUE(RIGHT(B5566,2)),'XZ coord'!$T$144:$U$149,2,0)</f>
        <v>10.37</v>
      </c>
      <c r="H5566">
        <v>2.4</v>
      </c>
      <c r="I5566">
        <v>0.9</v>
      </c>
      <c r="J5566">
        <f>VLOOKUP(VALUE(RIGHT(B5566,2)),'XZ coord'!$T$144:$V$149,3,0)</f>
        <v>2.1</v>
      </c>
    </row>
    <row r="5567" spans="1:10" x14ac:dyDescent="0.2">
      <c r="A5567">
        <v>6566</v>
      </c>
      <c r="B5567" t="s">
        <v>5581</v>
      </c>
      <c r="C5567" t="s">
        <v>2</v>
      </c>
      <c r="D5567" t="s">
        <v>3596</v>
      </c>
      <c r="E5567">
        <f>VLOOKUP(LEFT(B5567,LEN(B5567)-2),'Correction using CAD'!A:F,5,0)</f>
        <v>71.275000000000006</v>
      </c>
      <c r="F5567">
        <f>VLOOKUP(LEFT(B5567,LEN(B5567)-2),'Correction using CAD'!A:F,6,0)</f>
        <v>81.000000000000028</v>
      </c>
      <c r="G5567">
        <f>VLOOKUP(VALUE(RIGHT(B5567,2)),'XZ coord'!$T$144:$U$149,2,0)</f>
        <v>6.47</v>
      </c>
      <c r="H5567">
        <v>2.4</v>
      </c>
      <c r="I5567">
        <v>0.9</v>
      </c>
      <c r="J5567">
        <f>VLOOKUP(VALUE(RIGHT(B5567,2)),'XZ coord'!$T$144:$V$149,3,0)</f>
        <v>1.95</v>
      </c>
    </row>
    <row r="5568" spans="1:10" x14ac:dyDescent="0.2">
      <c r="A5568">
        <v>6567</v>
      </c>
      <c r="B5568" t="s">
        <v>5582</v>
      </c>
      <c r="C5568" t="s">
        <v>2</v>
      </c>
      <c r="D5568" t="s">
        <v>3596</v>
      </c>
      <c r="E5568">
        <f>VLOOKUP(LEFT(B5568,LEN(B5568)-2),'Correction using CAD'!A:F,5,0)</f>
        <v>71.275000000000006</v>
      </c>
      <c r="F5568">
        <f>VLOOKUP(LEFT(B5568,LEN(B5568)-2),'Correction using CAD'!A:F,6,0)</f>
        <v>81.000000000000028</v>
      </c>
      <c r="G5568">
        <f>VLOOKUP(VALUE(RIGHT(B5568,2)),'XZ coord'!$T$144:$U$149,2,0)</f>
        <v>8.42</v>
      </c>
      <c r="H5568">
        <v>2.4</v>
      </c>
      <c r="I5568">
        <v>0.9</v>
      </c>
      <c r="J5568">
        <f>VLOOKUP(VALUE(RIGHT(B5568,2)),'XZ coord'!$T$144:$V$149,3,0)</f>
        <v>1.95</v>
      </c>
    </row>
    <row r="5569" spans="1:10" x14ac:dyDescent="0.2">
      <c r="A5569">
        <v>6568</v>
      </c>
      <c r="B5569" t="s">
        <v>5583</v>
      </c>
      <c r="C5569" t="s">
        <v>5</v>
      </c>
      <c r="D5569" t="s">
        <v>3596</v>
      </c>
      <c r="E5569">
        <f>VLOOKUP(LEFT(B5569,LEN(B5569)-2),'Correction using CAD'!A:F,5,0)</f>
        <v>71.275000000000006</v>
      </c>
      <c r="F5569">
        <f>VLOOKUP(LEFT(B5569,LEN(B5569)-2),'Correction using CAD'!A:F,6,0)</f>
        <v>81.000000000000028</v>
      </c>
      <c r="G5569">
        <f>VLOOKUP(VALUE(RIGHT(B5569,2)),'XZ coord'!$T$144:$U$149,2,0)</f>
        <v>10.37</v>
      </c>
      <c r="H5569">
        <v>2.4</v>
      </c>
      <c r="I5569">
        <v>0.9</v>
      </c>
      <c r="J5569">
        <f>VLOOKUP(VALUE(RIGHT(B5569,2)),'XZ coord'!$T$144:$V$149,3,0)</f>
        <v>2.1</v>
      </c>
    </row>
    <row r="5570" spans="1:10" x14ac:dyDescent="0.2">
      <c r="A5570">
        <v>6569</v>
      </c>
      <c r="B5570" t="s">
        <v>5584</v>
      </c>
      <c r="C5570" t="s">
        <v>2</v>
      </c>
      <c r="D5570" t="s">
        <v>3596</v>
      </c>
      <c r="E5570">
        <f>VLOOKUP(LEFT(B5570,LEN(B5570)-2),'Correction using CAD'!A:F,5,0)</f>
        <v>71.275000000000006</v>
      </c>
      <c r="F5570">
        <f>VLOOKUP(LEFT(B5570,LEN(B5570)-2),'Correction using CAD'!A:F,6,0)</f>
        <v>81.900000000000034</v>
      </c>
      <c r="G5570">
        <f>VLOOKUP(VALUE(RIGHT(B5570,2)),'XZ coord'!$T$144:$U$149,2,0)</f>
        <v>6.47</v>
      </c>
      <c r="H5570">
        <v>2.4</v>
      </c>
      <c r="I5570">
        <v>0.9</v>
      </c>
      <c r="J5570">
        <f>VLOOKUP(VALUE(RIGHT(B5570,2)),'XZ coord'!$T$144:$V$149,3,0)</f>
        <v>1.95</v>
      </c>
    </row>
    <row r="5571" spans="1:10" x14ac:dyDescent="0.2">
      <c r="A5571">
        <v>6570</v>
      </c>
      <c r="B5571" t="s">
        <v>5585</v>
      </c>
      <c r="C5571" t="s">
        <v>2</v>
      </c>
      <c r="D5571" t="s">
        <v>3596</v>
      </c>
      <c r="E5571">
        <f>VLOOKUP(LEFT(B5571,LEN(B5571)-2),'Correction using CAD'!A:F,5,0)</f>
        <v>71.275000000000006</v>
      </c>
      <c r="F5571">
        <f>VLOOKUP(LEFT(B5571,LEN(B5571)-2),'Correction using CAD'!A:F,6,0)</f>
        <v>81.900000000000034</v>
      </c>
      <c r="G5571">
        <f>VLOOKUP(VALUE(RIGHT(B5571,2)),'XZ coord'!$T$144:$U$149,2,0)</f>
        <v>8.42</v>
      </c>
      <c r="H5571">
        <v>2.4</v>
      </c>
      <c r="I5571">
        <v>0.9</v>
      </c>
      <c r="J5571">
        <f>VLOOKUP(VALUE(RIGHT(B5571,2)),'XZ coord'!$T$144:$V$149,3,0)</f>
        <v>1.95</v>
      </c>
    </row>
    <row r="5572" spans="1:10" x14ac:dyDescent="0.2">
      <c r="A5572">
        <v>6571</v>
      </c>
      <c r="B5572" t="s">
        <v>5586</v>
      </c>
      <c r="C5572" t="s">
        <v>5</v>
      </c>
      <c r="D5572" t="s">
        <v>3596</v>
      </c>
      <c r="E5572">
        <f>VLOOKUP(LEFT(B5572,LEN(B5572)-2),'Correction using CAD'!A:F,5,0)</f>
        <v>71.275000000000006</v>
      </c>
      <c r="F5572">
        <f>VLOOKUP(LEFT(B5572,LEN(B5572)-2),'Correction using CAD'!A:F,6,0)</f>
        <v>81.900000000000034</v>
      </c>
      <c r="G5572">
        <f>VLOOKUP(VALUE(RIGHT(B5572,2)),'XZ coord'!$T$144:$U$149,2,0)</f>
        <v>10.37</v>
      </c>
      <c r="H5572">
        <v>2.4</v>
      </c>
      <c r="I5572">
        <v>0.9</v>
      </c>
      <c r="J5572">
        <f>VLOOKUP(VALUE(RIGHT(B5572,2)),'XZ coord'!$T$144:$V$149,3,0)</f>
        <v>2.1</v>
      </c>
    </row>
    <row r="5573" spans="1:10" x14ac:dyDescent="0.2">
      <c r="A5573">
        <v>6572</v>
      </c>
      <c r="B5573" t="s">
        <v>5587</v>
      </c>
      <c r="C5573" t="s">
        <v>2</v>
      </c>
      <c r="D5573" t="s">
        <v>3596</v>
      </c>
      <c r="E5573">
        <f>VLOOKUP(LEFT(B5573,LEN(B5573)-2),'Correction using CAD'!A:F,5,0)</f>
        <v>71.275000000000006</v>
      </c>
      <c r="F5573">
        <f>VLOOKUP(LEFT(B5573,LEN(B5573)-2),'Correction using CAD'!A:F,6,0)</f>
        <v>82.80000000000004</v>
      </c>
      <c r="G5573">
        <f>VLOOKUP(VALUE(RIGHT(B5573,2)),'XZ coord'!$T$144:$U$149,2,0)</f>
        <v>6.47</v>
      </c>
      <c r="H5573">
        <v>2.4</v>
      </c>
      <c r="I5573">
        <v>0.9</v>
      </c>
      <c r="J5573">
        <f>VLOOKUP(VALUE(RIGHT(B5573,2)),'XZ coord'!$T$144:$V$149,3,0)</f>
        <v>1.95</v>
      </c>
    </row>
    <row r="5574" spans="1:10" x14ac:dyDescent="0.2">
      <c r="A5574">
        <v>6573</v>
      </c>
      <c r="B5574" t="s">
        <v>5588</v>
      </c>
      <c r="C5574" t="s">
        <v>2</v>
      </c>
      <c r="D5574" t="s">
        <v>3596</v>
      </c>
      <c r="E5574">
        <f>VLOOKUP(LEFT(B5574,LEN(B5574)-2),'Correction using CAD'!A:F,5,0)</f>
        <v>71.275000000000006</v>
      </c>
      <c r="F5574">
        <f>VLOOKUP(LEFT(B5574,LEN(B5574)-2),'Correction using CAD'!A:F,6,0)</f>
        <v>82.80000000000004</v>
      </c>
      <c r="G5574">
        <f>VLOOKUP(VALUE(RIGHT(B5574,2)),'XZ coord'!$T$144:$U$149,2,0)</f>
        <v>8.42</v>
      </c>
      <c r="H5574">
        <v>2.4</v>
      </c>
      <c r="I5574">
        <v>0.9</v>
      </c>
      <c r="J5574">
        <f>VLOOKUP(VALUE(RIGHT(B5574,2)),'XZ coord'!$T$144:$V$149,3,0)</f>
        <v>1.95</v>
      </c>
    </row>
    <row r="5575" spans="1:10" x14ac:dyDescent="0.2">
      <c r="A5575">
        <v>6574</v>
      </c>
      <c r="B5575" t="s">
        <v>5589</v>
      </c>
      <c r="C5575" t="s">
        <v>5</v>
      </c>
      <c r="D5575" t="s">
        <v>3596</v>
      </c>
      <c r="E5575">
        <f>VLOOKUP(LEFT(B5575,LEN(B5575)-2),'Correction using CAD'!A:F,5,0)</f>
        <v>71.275000000000006</v>
      </c>
      <c r="F5575">
        <f>VLOOKUP(LEFT(B5575,LEN(B5575)-2),'Correction using CAD'!A:F,6,0)</f>
        <v>82.80000000000004</v>
      </c>
      <c r="G5575">
        <f>VLOOKUP(VALUE(RIGHT(B5575,2)),'XZ coord'!$T$144:$U$149,2,0)</f>
        <v>10.37</v>
      </c>
      <c r="H5575">
        <v>2.4</v>
      </c>
      <c r="I5575">
        <v>0.9</v>
      </c>
      <c r="J5575">
        <f>VLOOKUP(VALUE(RIGHT(B5575,2)),'XZ coord'!$T$144:$V$149,3,0)</f>
        <v>2.1</v>
      </c>
    </row>
    <row r="5576" spans="1:10" x14ac:dyDescent="0.2">
      <c r="A5576">
        <v>6575</v>
      </c>
      <c r="B5576" t="s">
        <v>5590</v>
      </c>
      <c r="C5576" t="s">
        <v>2</v>
      </c>
      <c r="D5576" t="s">
        <v>3596</v>
      </c>
      <c r="E5576">
        <f>VLOOKUP(LEFT(B5576,LEN(B5576)-2),'Correction using CAD'!A:F,5,0)</f>
        <v>71.275000000000006</v>
      </c>
      <c r="F5576">
        <f>VLOOKUP(LEFT(B5576,LEN(B5576)-2),'Correction using CAD'!A:F,6,0)</f>
        <v>83.700000000000045</v>
      </c>
      <c r="G5576">
        <f>VLOOKUP(VALUE(RIGHT(B5576,2)),'XZ coord'!$T$144:$U$149,2,0)</f>
        <v>6.47</v>
      </c>
      <c r="H5576">
        <v>2.4</v>
      </c>
      <c r="I5576">
        <v>0.9</v>
      </c>
      <c r="J5576">
        <f>VLOOKUP(VALUE(RIGHT(B5576,2)),'XZ coord'!$T$144:$V$149,3,0)</f>
        <v>1.95</v>
      </c>
    </row>
    <row r="5577" spans="1:10" x14ac:dyDescent="0.2">
      <c r="A5577">
        <v>6576</v>
      </c>
      <c r="B5577" t="s">
        <v>5591</v>
      </c>
      <c r="C5577" t="s">
        <v>2</v>
      </c>
      <c r="D5577" t="s">
        <v>3596</v>
      </c>
      <c r="E5577">
        <f>VLOOKUP(LEFT(B5577,LEN(B5577)-2),'Correction using CAD'!A:F,5,0)</f>
        <v>71.275000000000006</v>
      </c>
      <c r="F5577">
        <f>VLOOKUP(LEFT(B5577,LEN(B5577)-2),'Correction using CAD'!A:F,6,0)</f>
        <v>83.700000000000045</v>
      </c>
      <c r="G5577">
        <f>VLOOKUP(VALUE(RIGHT(B5577,2)),'XZ coord'!$T$144:$U$149,2,0)</f>
        <v>8.42</v>
      </c>
      <c r="H5577">
        <v>2.4</v>
      </c>
      <c r="I5577">
        <v>0.9</v>
      </c>
      <c r="J5577">
        <f>VLOOKUP(VALUE(RIGHT(B5577,2)),'XZ coord'!$T$144:$V$149,3,0)</f>
        <v>1.95</v>
      </c>
    </row>
    <row r="5578" spans="1:10" x14ac:dyDescent="0.2">
      <c r="A5578">
        <v>6577</v>
      </c>
      <c r="B5578" t="s">
        <v>5592</v>
      </c>
      <c r="C5578" t="s">
        <v>5</v>
      </c>
      <c r="D5578" t="s">
        <v>3596</v>
      </c>
      <c r="E5578">
        <f>VLOOKUP(LEFT(B5578,LEN(B5578)-2),'Correction using CAD'!A:F,5,0)</f>
        <v>71.275000000000006</v>
      </c>
      <c r="F5578">
        <f>VLOOKUP(LEFT(B5578,LEN(B5578)-2),'Correction using CAD'!A:F,6,0)</f>
        <v>83.700000000000045</v>
      </c>
      <c r="G5578">
        <f>VLOOKUP(VALUE(RIGHT(B5578,2)),'XZ coord'!$T$144:$U$149,2,0)</f>
        <v>10.37</v>
      </c>
      <c r="H5578">
        <v>2.4</v>
      </c>
      <c r="I5578">
        <v>0.9</v>
      </c>
      <c r="J5578">
        <f>VLOOKUP(VALUE(RIGHT(B5578,2)),'XZ coord'!$T$144:$V$149,3,0)</f>
        <v>2.1</v>
      </c>
    </row>
    <row r="5579" spans="1:10" x14ac:dyDescent="0.2">
      <c r="A5579">
        <v>6578</v>
      </c>
      <c r="B5579" t="s">
        <v>5593</v>
      </c>
      <c r="C5579" t="s">
        <v>2</v>
      </c>
      <c r="D5579" t="s">
        <v>3596</v>
      </c>
      <c r="E5579">
        <f>VLOOKUP(LEFT(B5579,LEN(B5579)-2),'Correction using CAD'!A:F,5,0)</f>
        <v>71.275000000000006</v>
      </c>
      <c r="F5579">
        <f>VLOOKUP(LEFT(B5579,LEN(B5579)-2),'Correction using CAD'!A:F,6,0)</f>
        <v>84.600000000000051</v>
      </c>
      <c r="G5579">
        <f>VLOOKUP(VALUE(RIGHT(B5579,2)),'XZ coord'!$T$144:$U$149,2,0)</f>
        <v>6.47</v>
      </c>
      <c r="H5579">
        <v>2.4</v>
      </c>
      <c r="I5579">
        <v>0.9</v>
      </c>
      <c r="J5579">
        <f>VLOOKUP(VALUE(RIGHT(B5579,2)),'XZ coord'!$T$144:$V$149,3,0)</f>
        <v>1.95</v>
      </c>
    </row>
    <row r="5580" spans="1:10" x14ac:dyDescent="0.2">
      <c r="A5580">
        <v>6579</v>
      </c>
      <c r="B5580" t="s">
        <v>5594</v>
      </c>
      <c r="C5580" t="s">
        <v>2</v>
      </c>
      <c r="D5580" t="s">
        <v>3596</v>
      </c>
      <c r="E5580">
        <f>VLOOKUP(LEFT(B5580,LEN(B5580)-2),'Correction using CAD'!A:F,5,0)</f>
        <v>71.275000000000006</v>
      </c>
      <c r="F5580">
        <f>VLOOKUP(LEFT(B5580,LEN(B5580)-2),'Correction using CAD'!A:F,6,0)</f>
        <v>84.600000000000051</v>
      </c>
      <c r="G5580">
        <f>VLOOKUP(VALUE(RIGHT(B5580,2)),'XZ coord'!$T$144:$U$149,2,0)</f>
        <v>8.42</v>
      </c>
      <c r="H5580">
        <v>2.4</v>
      </c>
      <c r="I5580">
        <v>0.9</v>
      </c>
      <c r="J5580">
        <f>VLOOKUP(VALUE(RIGHT(B5580,2)),'XZ coord'!$T$144:$V$149,3,0)</f>
        <v>1.95</v>
      </c>
    </row>
    <row r="5581" spans="1:10" x14ac:dyDescent="0.2">
      <c r="A5581">
        <v>6580</v>
      </c>
      <c r="B5581" t="s">
        <v>5595</v>
      </c>
      <c r="C5581" t="s">
        <v>5</v>
      </c>
      <c r="D5581" t="s">
        <v>3596</v>
      </c>
      <c r="E5581">
        <f>VLOOKUP(LEFT(B5581,LEN(B5581)-2),'Correction using CAD'!A:F,5,0)</f>
        <v>71.275000000000006</v>
      </c>
      <c r="F5581">
        <f>VLOOKUP(LEFT(B5581,LEN(B5581)-2),'Correction using CAD'!A:F,6,0)</f>
        <v>84.600000000000051</v>
      </c>
      <c r="G5581">
        <f>VLOOKUP(VALUE(RIGHT(B5581,2)),'XZ coord'!$T$144:$U$149,2,0)</f>
        <v>10.37</v>
      </c>
      <c r="H5581">
        <v>2.4</v>
      </c>
      <c r="I5581">
        <v>0.9</v>
      </c>
      <c r="J5581">
        <f>VLOOKUP(VALUE(RIGHT(B5581,2)),'XZ coord'!$T$144:$V$149,3,0)</f>
        <v>2.1</v>
      </c>
    </row>
    <row r="5582" spans="1:10" x14ac:dyDescent="0.2">
      <c r="A5582">
        <v>6581</v>
      </c>
      <c r="B5582" t="s">
        <v>5596</v>
      </c>
      <c r="C5582" t="s">
        <v>1339</v>
      </c>
      <c r="D5582" t="s">
        <v>3372</v>
      </c>
      <c r="E5582">
        <f>VLOOKUP(LEFT(B5582,LEN(B5582)-2),'Correction using CAD'!A:F,5,0)</f>
        <v>87.424999999999997</v>
      </c>
      <c r="F5582">
        <f>VLOOKUP(LEFT(B5582,LEN(B5582)-2),'Correction using CAD'!A:F,6,0)</f>
        <v>0.9</v>
      </c>
      <c r="G5582">
        <f>VLOOKUP(VALUE(RIGHT(B5582,2)),'XZ coord'!$T$144:$U$149,2,0)</f>
        <v>2.25</v>
      </c>
      <c r="H5582">
        <v>2.4</v>
      </c>
      <c r="I5582">
        <v>0.9</v>
      </c>
      <c r="J5582">
        <f>VLOOKUP(VALUE(RIGHT(B5582,2)),'XZ coord'!$T$144:$V$149,3,0)</f>
        <v>1.97</v>
      </c>
    </row>
    <row r="5583" spans="1:10" x14ac:dyDescent="0.2">
      <c r="A5583">
        <v>6582</v>
      </c>
      <c r="B5583" t="s">
        <v>5598</v>
      </c>
      <c r="C5583" t="s">
        <v>1342</v>
      </c>
      <c r="D5583" t="s">
        <v>3372</v>
      </c>
      <c r="E5583">
        <f>VLOOKUP(LEFT(B5583,LEN(B5583)-2),'Correction using CAD'!A:F,5,0)</f>
        <v>87.424999999999997</v>
      </c>
      <c r="F5583">
        <f>VLOOKUP(LEFT(B5583,LEN(B5583)-2),'Correction using CAD'!A:F,6,0)</f>
        <v>0.9</v>
      </c>
      <c r="G5583">
        <f>VLOOKUP(VALUE(RIGHT(B5583,2)),'XZ coord'!$T$144:$U$149,2,0)</f>
        <v>4.22</v>
      </c>
      <c r="H5583">
        <v>2.4</v>
      </c>
      <c r="I5583">
        <v>0.9</v>
      </c>
      <c r="J5583">
        <f>VLOOKUP(VALUE(RIGHT(B5583,2)),'XZ coord'!$T$144:$V$149,3,0)</f>
        <v>2.25</v>
      </c>
    </row>
    <row r="5584" spans="1:10" x14ac:dyDescent="0.2">
      <c r="A5584">
        <v>6583</v>
      </c>
      <c r="B5584" t="s">
        <v>5599</v>
      </c>
      <c r="C5584" t="s">
        <v>1339</v>
      </c>
      <c r="D5584" t="s">
        <v>3372</v>
      </c>
      <c r="E5584">
        <f>VLOOKUP(LEFT(B5584,LEN(B5584)-2),'Correction using CAD'!A:F,5,0)</f>
        <v>87.424999999999997</v>
      </c>
      <c r="F5584">
        <f>VLOOKUP(LEFT(B5584,LEN(B5584)-2),'Correction using CAD'!A:F,6,0)</f>
        <v>0.9</v>
      </c>
      <c r="G5584">
        <f>VLOOKUP(VALUE(RIGHT(B5584,2)),'XZ coord'!$T$144:$U$149,2,0)</f>
        <v>6.47</v>
      </c>
      <c r="H5584">
        <v>2.4</v>
      </c>
      <c r="I5584">
        <v>0.9</v>
      </c>
      <c r="J5584">
        <f>VLOOKUP(VALUE(RIGHT(B5584,2)),'XZ coord'!$T$144:$V$149,3,0)</f>
        <v>1.95</v>
      </c>
    </row>
    <row r="5585" spans="1:10" x14ac:dyDescent="0.2">
      <c r="A5585">
        <v>6584</v>
      </c>
      <c r="B5585" t="s">
        <v>5600</v>
      </c>
      <c r="C5585" t="s">
        <v>1339</v>
      </c>
      <c r="D5585" t="s">
        <v>3372</v>
      </c>
      <c r="E5585">
        <f>VLOOKUP(LEFT(B5585,LEN(B5585)-2),'Correction using CAD'!A:F,5,0)</f>
        <v>87.424999999999997</v>
      </c>
      <c r="F5585">
        <f>VLOOKUP(LEFT(B5585,LEN(B5585)-2),'Correction using CAD'!A:F,6,0)</f>
        <v>0.9</v>
      </c>
      <c r="G5585">
        <f>VLOOKUP(VALUE(RIGHT(B5585,2)),'XZ coord'!$T$144:$U$149,2,0)</f>
        <v>8.42</v>
      </c>
      <c r="H5585">
        <v>2.4</v>
      </c>
      <c r="I5585">
        <v>0.9</v>
      </c>
      <c r="J5585">
        <f>VLOOKUP(VALUE(RIGHT(B5585,2)),'XZ coord'!$T$144:$V$149,3,0)</f>
        <v>1.95</v>
      </c>
    </row>
    <row r="5586" spans="1:10" x14ac:dyDescent="0.2">
      <c r="A5586">
        <v>6585</v>
      </c>
      <c r="B5586" t="s">
        <v>5601</v>
      </c>
      <c r="C5586" t="s">
        <v>1342</v>
      </c>
      <c r="D5586" t="s">
        <v>3372</v>
      </c>
      <c r="E5586">
        <f>VLOOKUP(LEFT(B5586,LEN(B5586)-2),'Correction using CAD'!A:F,5,0)</f>
        <v>87.424999999999997</v>
      </c>
      <c r="F5586">
        <f>VLOOKUP(LEFT(B5586,LEN(B5586)-2),'Correction using CAD'!A:F,6,0)</f>
        <v>0.9</v>
      </c>
      <c r="G5586">
        <f>VLOOKUP(VALUE(RIGHT(B5586,2)),'XZ coord'!$T$144:$U$149,2,0)</f>
        <v>10.37</v>
      </c>
      <c r="H5586">
        <v>2.4</v>
      </c>
      <c r="I5586">
        <v>0.9</v>
      </c>
      <c r="J5586">
        <f>VLOOKUP(VALUE(RIGHT(B5586,2)),'XZ coord'!$T$144:$V$149,3,0)</f>
        <v>2.1</v>
      </c>
    </row>
    <row r="5587" spans="1:10" x14ac:dyDescent="0.2">
      <c r="A5587">
        <v>6586</v>
      </c>
      <c r="B5587" t="s">
        <v>5602</v>
      </c>
      <c r="C5587" t="s">
        <v>1339</v>
      </c>
      <c r="D5587" t="s">
        <v>3372</v>
      </c>
      <c r="E5587">
        <f>VLOOKUP(LEFT(B5587,LEN(B5587)-2),'Correction using CAD'!A:F,5,0)</f>
        <v>87.424999999999997</v>
      </c>
      <c r="F5587">
        <f>VLOOKUP(LEFT(B5587,LEN(B5587)-2),'Correction using CAD'!A:F,6,0)</f>
        <v>1.8</v>
      </c>
      <c r="G5587">
        <f>VLOOKUP(VALUE(RIGHT(B5587,2)),'XZ coord'!$T$144:$U$149,2,0)</f>
        <v>2.25</v>
      </c>
      <c r="H5587">
        <v>2.4</v>
      </c>
      <c r="I5587">
        <v>0.9</v>
      </c>
      <c r="J5587">
        <f>VLOOKUP(VALUE(RIGHT(B5587,2)),'XZ coord'!$T$144:$V$149,3,0)</f>
        <v>1.97</v>
      </c>
    </row>
    <row r="5588" spans="1:10" x14ac:dyDescent="0.2">
      <c r="A5588">
        <v>6587</v>
      </c>
      <c r="B5588" t="s">
        <v>5603</v>
      </c>
      <c r="C5588" t="s">
        <v>1342</v>
      </c>
      <c r="D5588" t="s">
        <v>3372</v>
      </c>
      <c r="E5588">
        <f>VLOOKUP(LEFT(B5588,LEN(B5588)-2),'Correction using CAD'!A:F,5,0)</f>
        <v>87.424999999999997</v>
      </c>
      <c r="F5588">
        <f>VLOOKUP(LEFT(B5588,LEN(B5588)-2),'Correction using CAD'!A:F,6,0)</f>
        <v>1.8</v>
      </c>
      <c r="G5588">
        <f>VLOOKUP(VALUE(RIGHT(B5588,2)),'XZ coord'!$T$144:$U$149,2,0)</f>
        <v>4.22</v>
      </c>
      <c r="H5588">
        <v>2.4</v>
      </c>
      <c r="I5588">
        <v>0.9</v>
      </c>
      <c r="J5588">
        <f>VLOOKUP(VALUE(RIGHT(B5588,2)),'XZ coord'!$T$144:$V$149,3,0)</f>
        <v>2.25</v>
      </c>
    </row>
    <row r="5589" spans="1:10" x14ac:dyDescent="0.2">
      <c r="A5589">
        <v>6588</v>
      </c>
      <c r="B5589" t="s">
        <v>5604</v>
      </c>
      <c r="C5589" t="s">
        <v>1339</v>
      </c>
      <c r="D5589" t="s">
        <v>3372</v>
      </c>
      <c r="E5589">
        <f>VLOOKUP(LEFT(B5589,LEN(B5589)-2),'Correction using CAD'!A:F,5,0)</f>
        <v>87.424999999999997</v>
      </c>
      <c r="F5589">
        <f>VLOOKUP(LEFT(B5589,LEN(B5589)-2),'Correction using CAD'!A:F,6,0)</f>
        <v>1.8</v>
      </c>
      <c r="G5589">
        <f>VLOOKUP(VALUE(RIGHT(B5589,2)),'XZ coord'!$T$144:$U$149,2,0)</f>
        <v>6.47</v>
      </c>
      <c r="H5589">
        <v>2.4</v>
      </c>
      <c r="I5589">
        <v>0.9</v>
      </c>
      <c r="J5589">
        <f>VLOOKUP(VALUE(RIGHT(B5589,2)),'XZ coord'!$T$144:$V$149,3,0)</f>
        <v>1.95</v>
      </c>
    </row>
    <row r="5590" spans="1:10" x14ac:dyDescent="0.2">
      <c r="A5590">
        <v>6589</v>
      </c>
      <c r="B5590" t="s">
        <v>5605</v>
      </c>
      <c r="C5590" t="s">
        <v>1339</v>
      </c>
      <c r="D5590" t="s">
        <v>3372</v>
      </c>
      <c r="E5590">
        <f>VLOOKUP(LEFT(B5590,LEN(B5590)-2),'Correction using CAD'!A:F,5,0)</f>
        <v>87.424999999999997</v>
      </c>
      <c r="F5590">
        <f>VLOOKUP(LEFT(B5590,LEN(B5590)-2),'Correction using CAD'!A:F,6,0)</f>
        <v>1.8</v>
      </c>
      <c r="G5590">
        <f>VLOOKUP(VALUE(RIGHT(B5590,2)),'XZ coord'!$T$144:$U$149,2,0)</f>
        <v>8.42</v>
      </c>
      <c r="H5590">
        <v>2.4</v>
      </c>
      <c r="I5590">
        <v>0.9</v>
      </c>
      <c r="J5590">
        <f>VLOOKUP(VALUE(RIGHT(B5590,2)),'XZ coord'!$T$144:$V$149,3,0)</f>
        <v>1.95</v>
      </c>
    </row>
    <row r="5591" spans="1:10" x14ac:dyDescent="0.2">
      <c r="A5591">
        <v>6590</v>
      </c>
      <c r="B5591" t="s">
        <v>5606</v>
      </c>
      <c r="C5591" t="s">
        <v>1342</v>
      </c>
      <c r="D5591" t="s">
        <v>3372</v>
      </c>
      <c r="E5591">
        <f>VLOOKUP(LEFT(B5591,LEN(B5591)-2),'Correction using CAD'!A:F,5,0)</f>
        <v>87.424999999999997</v>
      </c>
      <c r="F5591">
        <f>VLOOKUP(LEFT(B5591,LEN(B5591)-2),'Correction using CAD'!A:F,6,0)</f>
        <v>1.8</v>
      </c>
      <c r="G5591">
        <f>VLOOKUP(VALUE(RIGHT(B5591,2)),'XZ coord'!$T$144:$U$149,2,0)</f>
        <v>10.37</v>
      </c>
      <c r="H5591">
        <v>2.4</v>
      </c>
      <c r="I5591">
        <v>0.9</v>
      </c>
      <c r="J5591">
        <f>VLOOKUP(VALUE(RIGHT(B5591,2)),'XZ coord'!$T$144:$V$149,3,0)</f>
        <v>2.1</v>
      </c>
    </row>
    <row r="5592" spans="1:10" x14ac:dyDescent="0.2">
      <c r="A5592">
        <v>6591</v>
      </c>
      <c r="B5592" t="s">
        <v>5607</v>
      </c>
      <c r="C5592" t="s">
        <v>1339</v>
      </c>
      <c r="D5592" t="s">
        <v>3372</v>
      </c>
      <c r="E5592">
        <f>VLOOKUP(LEFT(B5592,LEN(B5592)-2),'Correction using CAD'!A:F,5,0)</f>
        <v>87.424999999999997</v>
      </c>
      <c r="F5592">
        <f>VLOOKUP(LEFT(B5592,LEN(B5592)-2),'Correction using CAD'!A:F,6,0)</f>
        <v>2.7</v>
      </c>
      <c r="G5592">
        <f>VLOOKUP(VALUE(RIGHT(B5592,2)),'XZ coord'!$T$144:$U$149,2,0)</f>
        <v>2.25</v>
      </c>
      <c r="H5592">
        <v>2.4</v>
      </c>
      <c r="I5592">
        <v>0.9</v>
      </c>
      <c r="J5592">
        <f>VLOOKUP(VALUE(RIGHT(B5592,2)),'XZ coord'!$T$144:$V$149,3,0)</f>
        <v>1.97</v>
      </c>
    </row>
    <row r="5593" spans="1:10" x14ac:dyDescent="0.2">
      <c r="A5593">
        <v>6592</v>
      </c>
      <c r="B5593" t="s">
        <v>5608</v>
      </c>
      <c r="C5593" t="s">
        <v>1342</v>
      </c>
      <c r="D5593" t="s">
        <v>3372</v>
      </c>
      <c r="E5593">
        <f>VLOOKUP(LEFT(B5593,LEN(B5593)-2),'Correction using CAD'!A:F,5,0)</f>
        <v>87.424999999999997</v>
      </c>
      <c r="F5593">
        <f>VLOOKUP(LEFT(B5593,LEN(B5593)-2),'Correction using CAD'!A:F,6,0)</f>
        <v>2.7</v>
      </c>
      <c r="G5593">
        <f>VLOOKUP(VALUE(RIGHT(B5593,2)),'XZ coord'!$T$144:$U$149,2,0)</f>
        <v>4.22</v>
      </c>
      <c r="H5593">
        <v>2.4</v>
      </c>
      <c r="I5593">
        <v>0.9</v>
      </c>
      <c r="J5593">
        <f>VLOOKUP(VALUE(RIGHT(B5593,2)),'XZ coord'!$T$144:$V$149,3,0)</f>
        <v>2.25</v>
      </c>
    </row>
    <row r="5594" spans="1:10" x14ac:dyDescent="0.2">
      <c r="A5594">
        <v>6593</v>
      </c>
      <c r="B5594" t="s">
        <v>5609</v>
      </c>
      <c r="C5594" t="s">
        <v>1339</v>
      </c>
      <c r="D5594" t="s">
        <v>3372</v>
      </c>
      <c r="E5594">
        <f>VLOOKUP(LEFT(B5594,LEN(B5594)-2),'Correction using CAD'!A:F,5,0)</f>
        <v>87.424999999999997</v>
      </c>
      <c r="F5594">
        <f>VLOOKUP(LEFT(B5594,LEN(B5594)-2),'Correction using CAD'!A:F,6,0)</f>
        <v>2.7</v>
      </c>
      <c r="G5594">
        <f>VLOOKUP(VALUE(RIGHT(B5594,2)),'XZ coord'!$T$144:$U$149,2,0)</f>
        <v>6.47</v>
      </c>
      <c r="H5594">
        <v>2.4</v>
      </c>
      <c r="I5594">
        <v>0.9</v>
      </c>
      <c r="J5594">
        <f>VLOOKUP(VALUE(RIGHT(B5594,2)),'XZ coord'!$T$144:$V$149,3,0)</f>
        <v>1.95</v>
      </c>
    </row>
    <row r="5595" spans="1:10" x14ac:dyDescent="0.2">
      <c r="A5595">
        <v>6594</v>
      </c>
      <c r="B5595" t="s">
        <v>5610</v>
      </c>
      <c r="C5595" t="s">
        <v>1339</v>
      </c>
      <c r="D5595" t="s">
        <v>3372</v>
      </c>
      <c r="E5595">
        <f>VLOOKUP(LEFT(B5595,LEN(B5595)-2),'Correction using CAD'!A:F,5,0)</f>
        <v>87.424999999999997</v>
      </c>
      <c r="F5595">
        <f>VLOOKUP(LEFT(B5595,LEN(B5595)-2),'Correction using CAD'!A:F,6,0)</f>
        <v>2.7</v>
      </c>
      <c r="G5595">
        <f>VLOOKUP(VALUE(RIGHT(B5595,2)),'XZ coord'!$T$144:$U$149,2,0)</f>
        <v>8.42</v>
      </c>
      <c r="H5595">
        <v>2.4</v>
      </c>
      <c r="I5595">
        <v>0.9</v>
      </c>
      <c r="J5595">
        <f>VLOOKUP(VALUE(RIGHT(B5595,2)),'XZ coord'!$T$144:$V$149,3,0)</f>
        <v>1.95</v>
      </c>
    </row>
    <row r="5596" spans="1:10" x14ac:dyDescent="0.2">
      <c r="A5596">
        <v>6595</v>
      </c>
      <c r="B5596" t="s">
        <v>5611</v>
      </c>
      <c r="C5596" t="s">
        <v>1342</v>
      </c>
      <c r="D5596" t="s">
        <v>3372</v>
      </c>
      <c r="E5596">
        <f>VLOOKUP(LEFT(B5596,LEN(B5596)-2),'Correction using CAD'!A:F,5,0)</f>
        <v>87.424999999999997</v>
      </c>
      <c r="F5596">
        <f>VLOOKUP(LEFT(B5596,LEN(B5596)-2),'Correction using CAD'!A:F,6,0)</f>
        <v>2.7</v>
      </c>
      <c r="G5596">
        <f>VLOOKUP(VALUE(RIGHT(B5596,2)),'XZ coord'!$T$144:$U$149,2,0)</f>
        <v>10.37</v>
      </c>
      <c r="H5596">
        <v>2.4</v>
      </c>
      <c r="I5596">
        <v>0.9</v>
      </c>
      <c r="J5596">
        <f>VLOOKUP(VALUE(RIGHT(B5596,2)),'XZ coord'!$T$144:$V$149,3,0)</f>
        <v>2.1</v>
      </c>
    </row>
    <row r="5597" spans="1:10" x14ac:dyDescent="0.2">
      <c r="A5597">
        <v>6596</v>
      </c>
      <c r="B5597" t="s">
        <v>5612</v>
      </c>
      <c r="C5597" t="s">
        <v>1339</v>
      </c>
      <c r="D5597" t="s">
        <v>3372</v>
      </c>
      <c r="E5597">
        <f>VLOOKUP(LEFT(B5597,LEN(B5597)-2),'Correction using CAD'!A:F,5,0)</f>
        <v>87.424999999999997</v>
      </c>
      <c r="F5597">
        <f>VLOOKUP(LEFT(B5597,LEN(B5597)-2),'Correction using CAD'!A:F,6,0)</f>
        <v>3.6</v>
      </c>
      <c r="G5597">
        <f>VLOOKUP(VALUE(RIGHT(B5597,2)),'XZ coord'!$T$144:$U$149,2,0)</f>
        <v>2.25</v>
      </c>
      <c r="H5597">
        <v>2.4</v>
      </c>
      <c r="I5597">
        <v>0.9</v>
      </c>
      <c r="J5597">
        <f>VLOOKUP(VALUE(RIGHT(B5597,2)),'XZ coord'!$T$144:$V$149,3,0)</f>
        <v>1.97</v>
      </c>
    </row>
    <row r="5598" spans="1:10" x14ac:dyDescent="0.2">
      <c r="A5598">
        <v>6597</v>
      </c>
      <c r="B5598" t="s">
        <v>5613</v>
      </c>
      <c r="C5598" t="s">
        <v>1342</v>
      </c>
      <c r="D5598" t="s">
        <v>3372</v>
      </c>
      <c r="E5598">
        <f>VLOOKUP(LEFT(B5598,LEN(B5598)-2),'Correction using CAD'!A:F,5,0)</f>
        <v>87.424999999999997</v>
      </c>
      <c r="F5598">
        <f>VLOOKUP(LEFT(B5598,LEN(B5598)-2),'Correction using CAD'!A:F,6,0)</f>
        <v>3.6</v>
      </c>
      <c r="G5598">
        <f>VLOOKUP(VALUE(RIGHT(B5598,2)),'XZ coord'!$T$144:$U$149,2,0)</f>
        <v>4.22</v>
      </c>
      <c r="H5598">
        <v>2.4</v>
      </c>
      <c r="I5598">
        <v>0.9</v>
      </c>
      <c r="J5598">
        <f>VLOOKUP(VALUE(RIGHT(B5598,2)),'XZ coord'!$T$144:$V$149,3,0)</f>
        <v>2.25</v>
      </c>
    </row>
    <row r="5599" spans="1:10" x14ac:dyDescent="0.2">
      <c r="A5599">
        <v>6598</v>
      </c>
      <c r="B5599" t="s">
        <v>5614</v>
      </c>
      <c r="C5599" t="s">
        <v>1339</v>
      </c>
      <c r="D5599" t="s">
        <v>3372</v>
      </c>
      <c r="E5599">
        <f>VLOOKUP(LEFT(B5599,LEN(B5599)-2),'Correction using CAD'!A:F,5,0)</f>
        <v>87.424999999999997</v>
      </c>
      <c r="F5599">
        <f>VLOOKUP(LEFT(B5599,LEN(B5599)-2),'Correction using CAD'!A:F,6,0)</f>
        <v>3.6</v>
      </c>
      <c r="G5599">
        <f>VLOOKUP(VALUE(RIGHT(B5599,2)),'XZ coord'!$T$144:$U$149,2,0)</f>
        <v>6.47</v>
      </c>
      <c r="H5599">
        <v>2.4</v>
      </c>
      <c r="I5599">
        <v>0.9</v>
      </c>
      <c r="J5599">
        <f>VLOOKUP(VALUE(RIGHT(B5599,2)),'XZ coord'!$T$144:$V$149,3,0)</f>
        <v>1.95</v>
      </c>
    </row>
    <row r="5600" spans="1:10" x14ac:dyDescent="0.2">
      <c r="A5600">
        <v>6599</v>
      </c>
      <c r="B5600" t="s">
        <v>5615</v>
      </c>
      <c r="C5600" t="s">
        <v>1339</v>
      </c>
      <c r="D5600" t="s">
        <v>3372</v>
      </c>
      <c r="E5600">
        <f>VLOOKUP(LEFT(B5600,LEN(B5600)-2),'Correction using CAD'!A:F,5,0)</f>
        <v>87.424999999999997</v>
      </c>
      <c r="F5600">
        <f>VLOOKUP(LEFT(B5600,LEN(B5600)-2),'Correction using CAD'!A:F,6,0)</f>
        <v>3.6</v>
      </c>
      <c r="G5600">
        <f>VLOOKUP(VALUE(RIGHT(B5600,2)),'XZ coord'!$T$144:$U$149,2,0)</f>
        <v>8.42</v>
      </c>
      <c r="H5600">
        <v>2.4</v>
      </c>
      <c r="I5600">
        <v>0.9</v>
      </c>
      <c r="J5600">
        <f>VLOOKUP(VALUE(RIGHT(B5600,2)),'XZ coord'!$T$144:$V$149,3,0)</f>
        <v>1.95</v>
      </c>
    </row>
    <row r="5601" spans="1:10" x14ac:dyDescent="0.2">
      <c r="A5601">
        <v>6600</v>
      </c>
      <c r="B5601" t="s">
        <v>5616</v>
      </c>
      <c r="C5601" t="s">
        <v>1342</v>
      </c>
      <c r="D5601" t="s">
        <v>3372</v>
      </c>
      <c r="E5601">
        <f>VLOOKUP(LEFT(B5601,LEN(B5601)-2),'Correction using CAD'!A:F,5,0)</f>
        <v>87.424999999999997</v>
      </c>
      <c r="F5601">
        <f>VLOOKUP(LEFT(B5601,LEN(B5601)-2),'Correction using CAD'!A:F,6,0)</f>
        <v>3.6</v>
      </c>
      <c r="G5601">
        <f>VLOOKUP(VALUE(RIGHT(B5601,2)),'XZ coord'!$T$144:$U$149,2,0)</f>
        <v>10.37</v>
      </c>
      <c r="H5601">
        <v>2.4</v>
      </c>
      <c r="I5601">
        <v>0.9</v>
      </c>
      <c r="J5601">
        <f>VLOOKUP(VALUE(RIGHT(B5601,2)),'XZ coord'!$T$144:$V$149,3,0)</f>
        <v>2.1</v>
      </c>
    </row>
    <row r="5602" spans="1:10" x14ac:dyDescent="0.2">
      <c r="A5602">
        <v>6601</v>
      </c>
      <c r="B5602" t="s">
        <v>5617</v>
      </c>
      <c r="C5602" t="s">
        <v>1339</v>
      </c>
      <c r="D5602" t="s">
        <v>3372</v>
      </c>
      <c r="E5602">
        <f>VLOOKUP(LEFT(B5602,LEN(B5602)-2),'Correction using CAD'!A:F,5,0)</f>
        <v>81.349999999999994</v>
      </c>
      <c r="F5602">
        <f>VLOOKUP(LEFT(B5602,LEN(B5602)-2),'Correction using CAD'!A:F,6,0)</f>
        <v>0.9</v>
      </c>
      <c r="G5602">
        <f>VLOOKUP(VALUE(RIGHT(B5602,2)),'XZ coord'!$T$144:$U$149,2,0)</f>
        <v>2.25</v>
      </c>
      <c r="H5602">
        <v>2.4</v>
      </c>
      <c r="I5602">
        <v>0.9</v>
      </c>
      <c r="J5602">
        <f>VLOOKUP(VALUE(RIGHT(B5602,2)),'XZ coord'!$T$144:$V$149,3,0)</f>
        <v>1.97</v>
      </c>
    </row>
    <row r="5603" spans="1:10" x14ac:dyDescent="0.2">
      <c r="A5603">
        <v>6602</v>
      </c>
      <c r="B5603" t="s">
        <v>5618</v>
      </c>
      <c r="C5603" t="s">
        <v>1342</v>
      </c>
      <c r="D5603" t="s">
        <v>3372</v>
      </c>
      <c r="E5603">
        <f>VLOOKUP(LEFT(B5603,LEN(B5603)-2),'Correction using CAD'!A:F,5,0)</f>
        <v>81.349999999999994</v>
      </c>
      <c r="F5603">
        <f>VLOOKUP(LEFT(B5603,LEN(B5603)-2),'Correction using CAD'!A:F,6,0)</f>
        <v>0.9</v>
      </c>
      <c r="G5603">
        <f>VLOOKUP(VALUE(RIGHT(B5603,2)),'XZ coord'!$T$144:$U$149,2,0)</f>
        <v>4.22</v>
      </c>
      <c r="H5603">
        <v>2.4</v>
      </c>
      <c r="I5603">
        <v>0.9</v>
      </c>
      <c r="J5603">
        <f>VLOOKUP(VALUE(RIGHT(B5603,2)),'XZ coord'!$T$144:$V$149,3,0)</f>
        <v>2.25</v>
      </c>
    </row>
    <row r="5604" spans="1:10" x14ac:dyDescent="0.2">
      <c r="A5604">
        <v>6603</v>
      </c>
      <c r="B5604" t="s">
        <v>5619</v>
      </c>
      <c r="C5604" t="s">
        <v>1339</v>
      </c>
      <c r="D5604" t="s">
        <v>3372</v>
      </c>
      <c r="E5604">
        <f>VLOOKUP(LEFT(B5604,LEN(B5604)-2),'Correction using CAD'!A:F,5,0)</f>
        <v>81.349999999999994</v>
      </c>
      <c r="F5604">
        <f>VLOOKUP(LEFT(B5604,LEN(B5604)-2),'Correction using CAD'!A:F,6,0)</f>
        <v>0.9</v>
      </c>
      <c r="G5604">
        <f>VLOOKUP(VALUE(RIGHT(B5604,2)),'XZ coord'!$T$144:$U$149,2,0)</f>
        <v>6.47</v>
      </c>
      <c r="H5604">
        <v>2.4</v>
      </c>
      <c r="I5604">
        <v>0.9</v>
      </c>
      <c r="J5604">
        <f>VLOOKUP(VALUE(RIGHT(B5604,2)),'XZ coord'!$T$144:$V$149,3,0)</f>
        <v>1.95</v>
      </c>
    </row>
    <row r="5605" spans="1:10" x14ac:dyDescent="0.2">
      <c r="A5605">
        <v>6604</v>
      </c>
      <c r="B5605" t="s">
        <v>5620</v>
      </c>
      <c r="C5605" t="s">
        <v>1339</v>
      </c>
      <c r="D5605" t="s">
        <v>3372</v>
      </c>
      <c r="E5605">
        <f>VLOOKUP(LEFT(B5605,LEN(B5605)-2),'Correction using CAD'!A:F,5,0)</f>
        <v>81.349999999999994</v>
      </c>
      <c r="F5605">
        <f>VLOOKUP(LEFT(B5605,LEN(B5605)-2),'Correction using CAD'!A:F,6,0)</f>
        <v>0.9</v>
      </c>
      <c r="G5605">
        <f>VLOOKUP(VALUE(RIGHT(B5605,2)),'XZ coord'!$T$144:$U$149,2,0)</f>
        <v>8.42</v>
      </c>
      <c r="H5605">
        <v>2.4</v>
      </c>
      <c r="I5605">
        <v>0.9</v>
      </c>
      <c r="J5605">
        <f>VLOOKUP(VALUE(RIGHT(B5605,2)),'XZ coord'!$T$144:$V$149,3,0)</f>
        <v>1.95</v>
      </c>
    </row>
    <row r="5606" spans="1:10" x14ac:dyDescent="0.2">
      <c r="A5606">
        <v>6605</v>
      </c>
      <c r="B5606" t="s">
        <v>5621</v>
      </c>
      <c r="C5606" t="s">
        <v>1339</v>
      </c>
      <c r="D5606" t="s">
        <v>3372</v>
      </c>
      <c r="E5606">
        <f>VLOOKUP(LEFT(B5606,LEN(B5606)-2),'Correction using CAD'!A:F,5,0)</f>
        <v>81.349999999999994</v>
      </c>
      <c r="F5606">
        <f>VLOOKUP(LEFT(B5606,LEN(B5606)-2),'Correction using CAD'!A:F,6,0)</f>
        <v>0.9</v>
      </c>
      <c r="G5606">
        <f>VLOOKUP(VALUE(RIGHT(B5606,2)),'XZ coord'!$T$144:$U$149,2,0)</f>
        <v>10.37</v>
      </c>
      <c r="H5606">
        <v>2.4</v>
      </c>
      <c r="I5606">
        <v>0.9</v>
      </c>
      <c r="J5606">
        <f>VLOOKUP(VALUE(RIGHT(B5606,2)),'XZ coord'!$T$144:$V$149,3,0)</f>
        <v>2.1</v>
      </c>
    </row>
    <row r="5607" spans="1:10" x14ac:dyDescent="0.2">
      <c r="A5607">
        <v>6606</v>
      </c>
      <c r="B5607" t="s">
        <v>5622</v>
      </c>
      <c r="C5607" t="s">
        <v>1339</v>
      </c>
      <c r="D5607" t="s">
        <v>3372</v>
      </c>
      <c r="E5607">
        <f>VLOOKUP(LEFT(B5607,LEN(B5607)-2),'Correction using CAD'!A:F,5,0)</f>
        <v>81.349999999999994</v>
      </c>
      <c r="F5607">
        <f>VLOOKUP(LEFT(B5607,LEN(B5607)-2),'Correction using CAD'!A:F,6,0)</f>
        <v>1.8</v>
      </c>
      <c r="G5607">
        <f>VLOOKUP(VALUE(RIGHT(B5607,2)),'XZ coord'!$T$144:$U$149,2,0)</f>
        <v>2.25</v>
      </c>
      <c r="H5607">
        <v>2.4</v>
      </c>
      <c r="I5607">
        <v>0.9</v>
      </c>
      <c r="J5607">
        <f>VLOOKUP(VALUE(RIGHT(B5607,2)),'XZ coord'!$T$144:$V$149,3,0)</f>
        <v>1.97</v>
      </c>
    </row>
    <row r="5608" spans="1:10" x14ac:dyDescent="0.2">
      <c r="A5608">
        <v>6607</v>
      </c>
      <c r="B5608" t="s">
        <v>5623</v>
      </c>
      <c r="C5608" t="s">
        <v>1342</v>
      </c>
      <c r="D5608" t="s">
        <v>3372</v>
      </c>
      <c r="E5608">
        <f>VLOOKUP(LEFT(B5608,LEN(B5608)-2),'Correction using CAD'!A:F,5,0)</f>
        <v>81.349999999999994</v>
      </c>
      <c r="F5608">
        <f>VLOOKUP(LEFT(B5608,LEN(B5608)-2),'Correction using CAD'!A:F,6,0)</f>
        <v>1.8</v>
      </c>
      <c r="G5608">
        <f>VLOOKUP(VALUE(RIGHT(B5608,2)),'XZ coord'!$T$144:$U$149,2,0)</f>
        <v>4.22</v>
      </c>
      <c r="H5608">
        <v>2.4</v>
      </c>
      <c r="I5608">
        <v>0.9</v>
      </c>
      <c r="J5608">
        <f>VLOOKUP(VALUE(RIGHT(B5608,2)),'XZ coord'!$T$144:$V$149,3,0)</f>
        <v>2.25</v>
      </c>
    </row>
    <row r="5609" spans="1:10" x14ac:dyDescent="0.2">
      <c r="A5609">
        <v>6608</v>
      </c>
      <c r="B5609" t="s">
        <v>5624</v>
      </c>
      <c r="C5609" t="s">
        <v>1339</v>
      </c>
      <c r="D5609" t="s">
        <v>3372</v>
      </c>
      <c r="E5609">
        <f>VLOOKUP(LEFT(B5609,LEN(B5609)-2),'Correction using CAD'!A:F,5,0)</f>
        <v>81.349999999999994</v>
      </c>
      <c r="F5609">
        <f>VLOOKUP(LEFT(B5609,LEN(B5609)-2),'Correction using CAD'!A:F,6,0)</f>
        <v>1.8</v>
      </c>
      <c r="G5609">
        <f>VLOOKUP(VALUE(RIGHT(B5609,2)),'XZ coord'!$T$144:$U$149,2,0)</f>
        <v>6.47</v>
      </c>
      <c r="H5609">
        <v>2.4</v>
      </c>
      <c r="I5609">
        <v>0.9</v>
      </c>
      <c r="J5609">
        <f>VLOOKUP(VALUE(RIGHT(B5609,2)),'XZ coord'!$T$144:$V$149,3,0)</f>
        <v>1.95</v>
      </c>
    </row>
    <row r="5610" spans="1:10" x14ac:dyDescent="0.2">
      <c r="A5610">
        <v>6609</v>
      </c>
      <c r="B5610" t="s">
        <v>5625</v>
      </c>
      <c r="C5610" t="s">
        <v>1339</v>
      </c>
      <c r="D5610" t="s">
        <v>3372</v>
      </c>
      <c r="E5610">
        <f>VLOOKUP(LEFT(B5610,LEN(B5610)-2),'Correction using CAD'!A:F,5,0)</f>
        <v>81.349999999999994</v>
      </c>
      <c r="F5610">
        <f>VLOOKUP(LEFT(B5610,LEN(B5610)-2),'Correction using CAD'!A:F,6,0)</f>
        <v>1.8</v>
      </c>
      <c r="G5610">
        <f>VLOOKUP(VALUE(RIGHT(B5610,2)),'XZ coord'!$T$144:$U$149,2,0)</f>
        <v>8.42</v>
      </c>
      <c r="H5610">
        <v>2.4</v>
      </c>
      <c r="I5610">
        <v>0.9</v>
      </c>
      <c r="J5610">
        <f>VLOOKUP(VALUE(RIGHT(B5610,2)),'XZ coord'!$T$144:$V$149,3,0)</f>
        <v>1.95</v>
      </c>
    </row>
    <row r="5611" spans="1:10" x14ac:dyDescent="0.2">
      <c r="A5611">
        <v>6610</v>
      </c>
      <c r="B5611" t="s">
        <v>5626</v>
      </c>
      <c r="C5611" t="s">
        <v>1339</v>
      </c>
      <c r="D5611" t="s">
        <v>3372</v>
      </c>
      <c r="E5611">
        <f>VLOOKUP(LEFT(B5611,LEN(B5611)-2),'Correction using CAD'!A:F,5,0)</f>
        <v>81.349999999999994</v>
      </c>
      <c r="F5611">
        <f>VLOOKUP(LEFT(B5611,LEN(B5611)-2),'Correction using CAD'!A:F,6,0)</f>
        <v>1.8</v>
      </c>
      <c r="G5611">
        <f>VLOOKUP(VALUE(RIGHT(B5611,2)),'XZ coord'!$T$144:$U$149,2,0)</f>
        <v>10.37</v>
      </c>
      <c r="H5611">
        <v>2.4</v>
      </c>
      <c r="I5611">
        <v>0.9</v>
      </c>
      <c r="J5611">
        <f>VLOOKUP(VALUE(RIGHT(B5611,2)),'XZ coord'!$T$144:$V$149,3,0)</f>
        <v>2.1</v>
      </c>
    </row>
    <row r="5612" spans="1:10" x14ac:dyDescent="0.2">
      <c r="A5612">
        <v>6611</v>
      </c>
      <c r="B5612" t="s">
        <v>5627</v>
      </c>
      <c r="C5612" t="s">
        <v>1339</v>
      </c>
      <c r="D5612" t="s">
        <v>3372</v>
      </c>
      <c r="E5612">
        <f>VLOOKUP(LEFT(B5612,LEN(B5612)-2),'Correction using CAD'!A:F,5,0)</f>
        <v>81.349999999999994</v>
      </c>
      <c r="F5612">
        <f>VLOOKUP(LEFT(B5612,LEN(B5612)-2),'Correction using CAD'!A:F,6,0)</f>
        <v>2.7</v>
      </c>
      <c r="G5612">
        <f>VLOOKUP(VALUE(RIGHT(B5612,2)),'XZ coord'!$T$144:$U$149,2,0)</f>
        <v>2.25</v>
      </c>
      <c r="H5612">
        <v>2.4</v>
      </c>
      <c r="I5612">
        <v>0.9</v>
      </c>
      <c r="J5612">
        <f>VLOOKUP(VALUE(RIGHT(B5612,2)),'XZ coord'!$T$144:$V$149,3,0)</f>
        <v>1.97</v>
      </c>
    </row>
    <row r="5613" spans="1:10" x14ac:dyDescent="0.2">
      <c r="A5613">
        <v>6612</v>
      </c>
      <c r="B5613" t="s">
        <v>5628</v>
      </c>
      <c r="C5613" t="s">
        <v>1342</v>
      </c>
      <c r="D5613" t="s">
        <v>3372</v>
      </c>
      <c r="E5613">
        <f>VLOOKUP(LEFT(B5613,LEN(B5613)-2),'Correction using CAD'!A:F,5,0)</f>
        <v>81.349999999999994</v>
      </c>
      <c r="F5613">
        <f>VLOOKUP(LEFT(B5613,LEN(B5613)-2),'Correction using CAD'!A:F,6,0)</f>
        <v>2.7</v>
      </c>
      <c r="G5613">
        <f>VLOOKUP(VALUE(RIGHT(B5613,2)),'XZ coord'!$T$144:$U$149,2,0)</f>
        <v>4.22</v>
      </c>
      <c r="H5613">
        <v>2.4</v>
      </c>
      <c r="I5613">
        <v>0.9</v>
      </c>
      <c r="J5613">
        <f>VLOOKUP(VALUE(RIGHT(B5613,2)),'XZ coord'!$T$144:$V$149,3,0)</f>
        <v>2.25</v>
      </c>
    </row>
    <row r="5614" spans="1:10" x14ac:dyDescent="0.2">
      <c r="A5614">
        <v>6613</v>
      </c>
      <c r="B5614" t="s">
        <v>5629</v>
      </c>
      <c r="C5614" t="s">
        <v>1339</v>
      </c>
      <c r="D5614" t="s">
        <v>3372</v>
      </c>
      <c r="E5614">
        <f>VLOOKUP(LEFT(B5614,LEN(B5614)-2),'Correction using CAD'!A:F,5,0)</f>
        <v>81.349999999999994</v>
      </c>
      <c r="F5614">
        <f>VLOOKUP(LEFT(B5614,LEN(B5614)-2),'Correction using CAD'!A:F,6,0)</f>
        <v>2.7</v>
      </c>
      <c r="G5614">
        <f>VLOOKUP(VALUE(RIGHT(B5614,2)),'XZ coord'!$T$144:$U$149,2,0)</f>
        <v>6.47</v>
      </c>
      <c r="H5614">
        <v>2.4</v>
      </c>
      <c r="I5614">
        <v>0.9</v>
      </c>
      <c r="J5614">
        <f>VLOOKUP(VALUE(RIGHT(B5614,2)),'XZ coord'!$T$144:$V$149,3,0)</f>
        <v>1.95</v>
      </c>
    </row>
    <row r="5615" spans="1:10" x14ac:dyDescent="0.2">
      <c r="A5615">
        <v>6614</v>
      </c>
      <c r="B5615" t="s">
        <v>5630</v>
      </c>
      <c r="C5615" t="s">
        <v>1339</v>
      </c>
      <c r="D5615" t="s">
        <v>3372</v>
      </c>
      <c r="E5615">
        <f>VLOOKUP(LEFT(B5615,LEN(B5615)-2),'Correction using CAD'!A:F,5,0)</f>
        <v>81.349999999999994</v>
      </c>
      <c r="F5615">
        <f>VLOOKUP(LEFT(B5615,LEN(B5615)-2),'Correction using CAD'!A:F,6,0)</f>
        <v>2.7</v>
      </c>
      <c r="G5615">
        <f>VLOOKUP(VALUE(RIGHT(B5615,2)),'XZ coord'!$T$144:$U$149,2,0)</f>
        <v>8.42</v>
      </c>
      <c r="H5615">
        <v>2.4</v>
      </c>
      <c r="I5615">
        <v>0.9</v>
      </c>
      <c r="J5615">
        <f>VLOOKUP(VALUE(RIGHT(B5615,2)),'XZ coord'!$T$144:$V$149,3,0)</f>
        <v>1.95</v>
      </c>
    </row>
    <row r="5616" spans="1:10" x14ac:dyDescent="0.2">
      <c r="A5616">
        <v>6615</v>
      </c>
      <c r="B5616" t="s">
        <v>5631</v>
      </c>
      <c r="C5616" t="s">
        <v>1339</v>
      </c>
      <c r="D5616" t="s">
        <v>3372</v>
      </c>
      <c r="E5616">
        <f>VLOOKUP(LEFT(B5616,LEN(B5616)-2),'Correction using CAD'!A:F,5,0)</f>
        <v>81.349999999999994</v>
      </c>
      <c r="F5616">
        <f>VLOOKUP(LEFT(B5616,LEN(B5616)-2),'Correction using CAD'!A:F,6,0)</f>
        <v>2.7</v>
      </c>
      <c r="G5616">
        <f>VLOOKUP(VALUE(RIGHT(B5616,2)),'XZ coord'!$T$144:$U$149,2,0)</f>
        <v>10.37</v>
      </c>
      <c r="H5616">
        <v>2.4</v>
      </c>
      <c r="I5616">
        <v>0.9</v>
      </c>
      <c r="J5616">
        <f>VLOOKUP(VALUE(RIGHT(B5616,2)),'XZ coord'!$T$144:$V$149,3,0)</f>
        <v>2.1</v>
      </c>
    </row>
    <row r="5617" spans="1:10" x14ac:dyDescent="0.2">
      <c r="A5617">
        <v>6616</v>
      </c>
      <c r="B5617" t="s">
        <v>5632</v>
      </c>
      <c r="C5617" t="s">
        <v>1339</v>
      </c>
      <c r="D5617" t="s">
        <v>3372</v>
      </c>
      <c r="E5617">
        <f>VLOOKUP(LEFT(B5617,LEN(B5617)-2),'Correction using CAD'!A:F,5,0)</f>
        <v>81.349999999999994</v>
      </c>
      <c r="F5617">
        <f>VLOOKUP(LEFT(B5617,LEN(B5617)-2),'Correction using CAD'!A:F,6,0)</f>
        <v>3.6</v>
      </c>
      <c r="G5617">
        <f>VLOOKUP(VALUE(RIGHT(B5617,2)),'XZ coord'!$T$144:$U$149,2,0)</f>
        <v>2.25</v>
      </c>
      <c r="H5617">
        <v>2.4</v>
      </c>
      <c r="I5617">
        <v>0.9</v>
      </c>
      <c r="J5617">
        <f>VLOOKUP(VALUE(RIGHT(B5617,2)),'XZ coord'!$T$144:$V$149,3,0)</f>
        <v>1.97</v>
      </c>
    </row>
    <row r="5618" spans="1:10" x14ac:dyDescent="0.2">
      <c r="A5618">
        <v>6617</v>
      </c>
      <c r="B5618" t="s">
        <v>5633</v>
      </c>
      <c r="C5618" t="s">
        <v>1342</v>
      </c>
      <c r="D5618" t="s">
        <v>3372</v>
      </c>
      <c r="E5618">
        <f>VLOOKUP(LEFT(B5618,LEN(B5618)-2),'Correction using CAD'!A:F,5,0)</f>
        <v>81.349999999999994</v>
      </c>
      <c r="F5618">
        <f>VLOOKUP(LEFT(B5618,LEN(B5618)-2),'Correction using CAD'!A:F,6,0)</f>
        <v>3.6</v>
      </c>
      <c r="G5618">
        <f>VLOOKUP(VALUE(RIGHT(B5618,2)),'XZ coord'!$T$144:$U$149,2,0)</f>
        <v>4.22</v>
      </c>
      <c r="H5618">
        <v>2.4</v>
      </c>
      <c r="I5618">
        <v>0.9</v>
      </c>
      <c r="J5618">
        <f>VLOOKUP(VALUE(RIGHT(B5618,2)),'XZ coord'!$T$144:$V$149,3,0)</f>
        <v>2.25</v>
      </c>
    </row>
    <row r="5619" spans="1:10" x14ac:dyDescent="0.2">
      <c r="A5619">
        <v>6618</v>
      </c>
      <c r="B5619" t="s">
        <v>5634</v>
      </c>
      <c r="C5619" t="s">
        <v>1339</v>
      </c>
      <c r="D5619" t="s">
        <v>3372</v>
      </c>
      <c r="E5619">
        <f>VLOOKUP(LEFT(B5619,LEN(B5619)-2),'Correction using CAD'!A:F,5,0)</f>
        <v>81.349999999999994</v>
      </c>
      <c r="F5619">
        <f>VLOOKUP(LEFT(B5619,LEN(B5619)-2),'Correction using CAD'!A:F,6,0)</f>
        <v>3.6</v>
      </c>
      <c r="G5619">
        <f>VLOOKUP(VALUE(RIGHT(B5619,2)),'XZ coord'!$T$144:$U$149,2,0)</f>
        <v>6.47</v>
      </c>
      <c r="H5619">
        <v>2.4</v>
      </c>
      <c r="I5619">
        <v>0.9</v>
      </c>
      <c r="J5619">
        <f>VLOOKUP(VALUE(RIGHT(B5619,2)),'XZ coord'!$T$144:$V$149,3,0)</f>
        <v>1.95</v>
      </c>
    </row>
    <row r="5620" spans="1:10" x14ac:dyDescent="0.2">
      <c r="A5620">
        <v>6619</v>
      </c>
      <c r="B5620" t="s">
        <v>5635</v>
      </c>
      <c r="C5620" t="s">
        <v>1339</v>
      </c>
      <c r="D5620" t="s">
        <v>3372</v>
      </c>
      <c r="E5620">
        <f>VLOOKUP(LEFT(B5620,LEN(B5620)-2),'Correction using CAD'!A:F,5,0)</f>
        <v>81.349999999999994</v>
      </c>
      <c r="F5620">
        <f>VLOOKUP(LEFT(B5620,LEN(B5620)-2),'Correction using CAD'!A:F,6,0)</f>
        <v>3.6</v>
      </c>
      <c r="G5620">
        <f>VLOOKUP(VALUE(RIGHT(B5620,2)),'XZ coord'!$T$144:$U$149,2,0)</f>
        <v>8.42</v>
      </c>
      <c r="H5620">
        <v>2.4</v>
      </c>
      <c r="I5620">
        <v>0.9</v>
      </c>
      <c r="J5620">
        <f>VLOOKUP(VALUE(RIGHT(B5620,2)),'XZ coord'!$T$144:$V$149,3,0)</f>
        <v>1.95</v>
      </c>
    </row>
    <row r="5621" spans="1:10" x14ac:dyDescent="0.2">
      <c r="A5621">
        <v>6620</v>
      </c>
      <c r="B5621" t="s">
        <v>5636</v>
      </c>
      <c r="C5621" t="s">
        <v>1339</v>
      </c>
      <c r="D5621" t="s">
        <v>3372</v>
      </c>
      <c r="E5621">
        <f>VLOOKUP(LEFT(B5621,LEN(B5621)-2),'Correction using CAD'!A:F,5,0)</f>
        <v>81.349999999999994</v>
      </c>
      <c r="F5621">
        <f>VLOOKUP(LEFT(B5621,LEN(B5621)-2),'Correction using CAD'!A:F,6,0)</f>
        <v>3.6</v>
      </c>
      <c r="G5621">
        <f>VLOOKUP(VALUE(RIGHT(B5621,2)),'XZ coord'!$T$144:$U$149,2,0)</f>
        <v>10.37</v>
      </c>
      <c r="H5621">
        <v>2.4</v>
      </c>
      <c r="I5621">
        <v>0.9</v>
      </c>
      <c r="J5621">
        <f>VLOOKUP(VALUE(RIGHT(B5621,2)),'XZ coord'!$T$144:$V$149,3,0)</f>
        <v>2.1</v>
      </c>
    </row>
    <row r="5622" spans="1:10" x14ac:dyDescent="0.2">
      <c r="A5622">
        <v>6621</v>
      </c>
      <c r="B5622" t="s">
        <v>5637</v>
      </c>
      <c r="C5622" t="s">
        <v>1339</v>
      </c>
      <c r="D5622" t="s">
        <v>3372</v>
      </c>
      <c r="E5622">
        <f>VLOOKUP(LEFT(B5622,LEN(B5622)-2),'Correction using CAD'!A:F,5,0)</f>
        <v>87.424999999999997</v>
      </c>
      <c r="F5622">
        <f>VLOOKUP(LEFT(B5622,LEN(B5622)-2),'Correction using CAD'!A:F,6,0)</f>
        <v>4.5</v>
      </c>
      <c r="G5622">
        <f>VLOOKUP(VALUE(RIGHT(B5622,2)),'XZ coord'!$T$144:$U$149,2,0)</f>
        <v>2.25</v>
      </c>
      <c r="H5622">
        <v>2.4</v>
      </c>
      <c r="I5622">
        <v>0.9</v>
      </c>
      <c r="J5622">
        <f>VLOOKUP(VALUE(RIGHT(B5622,2)),'XZ coord'!$T$144:$V$149,3,0)</f>
        <v>1.97</v>
      </c>
    </row>
    <row r="5623" spans="1:10" x14ac:dyDescent="0.2">
      <c r="A5623">
        <v>6622</v>
      </c>
      <c r="B5623" t="s">
        <v>5638</v>
      </c>
      <c r="C5623" t="s">
        <v>1342</v>
      </c>
      <c r="D5623" t="s">
        <v>3372</v>
      </c>
      <c r="E5623">
        <f>VLOOKUP(LEFT(B5623,LEN(B5623)-2),'Correction using CAD'!A:F,5,0)</f>
        <v>87.424999999999997</v>
      </c>
      <c r="F5623">
        <f>VLOOKUP(LEFT(B5623,LEN(B5623)-2),'Correction using CAD'!A:F,6,0)</f>
        <v>4.5</v>
      </c>
      <c r="G5623">
        <f>VLOOKUP(VALUE(RIGHT(B5623,2)),'XZ coord'!$T$144:$U$149,2,0)</f>
        <v>4.22</v>
      </c>
      <c r="H5623">
        <v>2.4</v>
      </c>
      <c r="I5623">
        <v>0.9</v>
      </c>
      <c r="J5623">
        <f>VLOOKUP(VALUE(RIGHT(B5623,2)),'XZ coord'!$T$144:$V$149,3,0)</f>
        <v>2.25</v>
      </c>
    </row>
    <row r="5624" spans="1:10" x14ac:dyDescent="0.2">
      <c r="A5624">
        <v>6623</v>
      </c>
      <c r="B5624" t="s">
        <v>5639</v>
      </c>
      <c r="C5624" t="s">
        <v>1339</v>
      </c>
      <c r="D5624" t="s">
        <v>3372</v>
      </c>
      <c r="E5624">
        <f>VLOOKUP(LEFT(B5624,LEN(B5624)-2),'Correction using CAD'!A:F,5,0)</f>
        <v>87.424999999999997</v>
      </c>
      <c r="F5624">
        <f>VLOOKUP(LEFT(B5624,LEN(B5624)-2),'Correction using CAD'!A:F,6,0)</f>
        <v>4.5</v>
      </c>
      <c r="G5624">
        <f>VLOOKUP(VALUE(RIGHT(B5624,2)),'XZ coord'!$T$144:$U$149,2,0)</f>
        <v>6.47</v>
      </c>
      <c r="H5624">
        <v>2.4</v>
      </c>
      <c r="I5624">
        <v>0.9</v>
      </c>
      <c r="J5624">
        <f>VLOOKUP(VALUE(RIGHT(B5624,2)),'XZ coord'!$T$144:$V$149,3,0)</f>
        <v>1.95</v>
      </c>
    </row>
    <row r="5625" spans="1:10" x14ac:dyDescent="0.2">
      <c r="A5625">
        <v>6624</v>
      </c>
      <c r="B5625" t="s">
        <v>5640</v>
      </c>
      <c r="C5625" t="s">
        <v>1339</v>
      </c>
      <c r="D5625" t="s">
        <v>3372</v>
      </c>
      <c r="E5625">
        <f>VLOOKUP(LEFT(B5625,LEN(B5625)-2),'Correction using CAD'!A:F,5,0)</f>
        <v>87.424999999999997</v>
      </c>
      <c r="F5625">
        <f>VLOOKUP(LEFT(B5625,LEN(B5625)-2),'Correction using CAD'!A:F,6,0)</f>
        <v>4.5</v>
      </c>
      <c r="G5625">
        <f>VLOOKUP(VALUE(RIGHT(B5625,2)),'XZ coord'!$T$144:$U$149,2,0)</f>
        <v>8.42</v>
      </c>
      <c r="H5625">
        <v>2.4</v>
      </c>
      <c r="I5625">
        <v>0.9</v>
      </c>
      <c r="J5625">
        <f>VLOOKUP(VALUE(RIGHT(B5625,2)),'XZ coord'!$T$144:$V$149,3,0)</f>
        <v>1.95</v>
      </c>
    </row>
    <row r="5626" spans="1:10" x14ac:dyDescent="0.2">
      <c r="A5626">
        <v>6625</v>
      </c>
      <c r="B5626" t="s">
        <v>5641</v>
      </c>
      <c r="C5626" t="s">
        <v>1339</v>
      </c>
      <c r="D5626" t="s">
        <v>3372</v>
      </c>
      <c r="E5626">
        <f>VLOOKUP(LEFT(B5626,LEN(B5626)-2),'Correction using CAD'!A:F,5,0)</f>
        <v>87.424999999999997</v>
      </c>
      <c r="F5626">
        <f>VLOOKUP(LEFT(B5626,LEN(B5626)-2),'Correction using CAD'!A:F,6,0)</f>
        <v>4.5</v>
      </c>
      <c r="G5626">
        <f>VLOOKUP(VALUE(RIGHT(B5626,2)),'XZ coord'!$T$144:$U$149,2,0)</f>
        <v>10.37</v>
      </c>
      <c r="H5626">
        <v>2.4</v>
      </c>
      <c r="I5626">
        <v>0.9</v>
      </c>
      <c r="J5626">
        <f>VLOOKUP(VALUE(RIGHT(B5626,2)),'XZ coord'!$T$144:$V$149,3,0)</f>
        <v>2.1</v>
      </c>
    </row>
    <row r="5627" spans="1:10" x14ac:dyDescent="0.2">
      <c r="A5627">
        <v>6626</v>
      </c>
      <c r="B5627" t="s">
        <v>5642</v>
      </c>
      <c r="C5627" t="s">
        <v>1339</v>
      </c>
      <c r="D5627" t="s">
        <v>3372</v>
      </c>
      <c r="E5627">
        <f>VLOOKUP(LEFT(B5627,LEN(B5627)-2),'Correction using CAD'!A:F,5,0)</f>
        <v>87.424999999999997</v>
      </c>
      <c r="F5627">
        <f>VLOOKUP(LEFT(B5627,LEN(B5627)-2),'Correction using CAD'!A:F,6,0)</f>
        <v>5.4</v>
      </c>
      <c r="G5627">
        <f>VLOOKUP(VALUE(RIGHT(B5627,2)),'XZ coord'!$T$144:$U$149,2,0)</f>
        <v>2.25</v>
      </c>
      <c r="H5627">
        <v>2.4</v>
      </c>
      <c r="I5627">
        <v>0.9</v>
      </c>
      <c r="J5627">
        <f>VLOOKUP(VALUE(RIGHT(B5627,2)),'XZ coord'!$T$144:$V$149,3,0)</f>
        <v>1.97</v>
      </c>
    </row>
    <row r="5628" spans="1:10" x14ac:dyDescent="0.2">
      <c r="A5628">
        <v>6627</v>
      </c>
      <c r="B5628" t="s">
        <v>5643</v>
      </c>
      <c r="C5628" t="s">
        <v>1342</v>
      </c>
      <c r="D5628" t="s">
        <v>3372</v>
      </c>
      <c r="E5628">
        <f>VLOOKUP(LEFT(B5628,LEN(B5628)-2),'Correction using CAD'!A:F,5,0)</f>
        <v>87.424999999999997</v>
      </c>
      <c r="F5628">
        <f>VLOOKUP(LEFT(B5628,LEN(B5628)-2),'Correction using CAD'!A:F,6,0)</f>
        <v>5.4</v>
      </c>
      <c r="G5628">
        <f>VLOOKUP(VALUE(RIGHT(B5628,2)),'XZ coord'!$T$144:$U$149,2,0)</f>
        <v>4.22</v>
      </c>
      <c r="H5628">
        <v>2.4</v>
      </c>
      <c r="I5628">
        <v>0.9</v>
      </c>
      <c r="J5628">
        <f>VLOOKUP(VALUE(RIGHT(B5628,2)),'XZ coord'!$T$144:$V$149,3,0)</f>
        <v>2.25</v>
      </c>
    </row>
    <row r="5629" spans="1:10" x14ac:dyDescent="0.2">
      <c r="A5629">
        <v>6628</v>
      </c>
      <c r="B5629" t="s">
        <v>5644</v>
      </c>
      <c r="C5629" t="s">
        <v>1339</v>
      </c>
      <c r="D5629" t="s">
        <v>3372</v>
      </c>
      <c r="E5629">
        <f>VLOOKUP(LEFT(B5629,LEN(B5629)-2),'Correction using CAD'!A:F,5,0)</f>
        <v>87.424999999999997</v>
      </c>
      <c r="F5629">
        <f>VLOOKUP(LEFT(B5629,LEN(B5629)-2),'Correction using CAD'!A:F,6,0)</f>
        <v>5.4</v>
      </c>
      <c r="G5629">
        <f>VLOOKUP(VALUE(RIGHT(B5629,2)),'XZ coord'!$T$144:$U$149,2,0)</f>
        <v>6.47</v>
      </c>
      <c r="H5629">
        <v>2.4</v>
      </c>
      <c r="I5629">
        <v>0.9</v>
      </c>
      <c r="J5629">
        <f>VLOOKUP(VALUE(RIGHT(B5629,2)),'XZ coord'!$T$144:$V$149,3,0)</f>
        <v>1.95</v>
      </c>
    </row>
    <row r="5630" spans="1:10" x14ac:dyDescent="0.2">
      <c r="A5630">
        <v>6629</v>
      </c>
      <c r="B5630" t="s">
        <v>5645</v>
      </c>
      <c r="C5630" t="s">
        <v>1339</v>
      </c>
      <c r="D5630" t="s">
        <v>3372</v>
      </c>
      <c r="E5630">
        <f>VLOOKUP(LEFT(B5630,LEN(B5630)-2),'Correction using CAD'!A:F,5,0)</f>
        <v>87.424999999999997</v>
      </c>
      <c r="F5630">
        <f>VLOOKUP(LEFT(B5630,LEN(B5630)-2),'Correction using CAD'!A:F,6,0)</f>
        <v>5.4</v>
      </c>
      <c r="G5630">
        <f>VLOOKUP(VALUE(RIGHT(B5630,2)),'XZ coord'!$T$144:$U$149,2,0)</f>
        <v>8.42</v>
      </c>
      <c r="H5630">
        <v>2.4</v>
      </c>
      <c r="I5630">
        <v>0.9</v>
      </c>
      <c r="J5630">
        <f>VLOOKUP(VALUE(RIGHT(B5630,2)),'XZ coord'!$T$144:$V$149,3,0)</f>
        <v>1.95</v>
      </c>
    </row>
    <row r="5631" spans="1:10" x14ac:dyDescent="0.2">
      <c r="A5631">
        <v>6630</v>
      </c>
      <c r="B5631" t="s">
        <v>5646</v>
      </c>
      <c r="C5631" t="s">
        <v>1339</v>
      </c>
      <c r="D5631" t="s">
        <v>3372</v>
      </c>
      <c r="E5631">
        <f>VLOOKUP(LEFT(B5631,LEN(B5631)-2),'Correction using CAD'!A:F,5,0)</f>
        <v>87.424999999999997</v>
      </c>
      <c r="F5631">
        <f>VLOOKUP(LEFT(B5631,LEN(B5631)-2),'Correction using CAD'!A:F,6,0)</f>
        <v>5.4</v>
      </c>
      <c r="G5631">
        <f>VLOOKUP(VALUE(RIGHT(B5631,2)),'XZ coord'!$T$144:$U$149,2,0)</f>
        <v>10.37</v>
      </c>
      <c r="H5631">
        <v>2.4</v>
      </c>
      <c r="I5631">
        <v>0.9</v>
      </c>
      <c r="J5631">
        <f>VLOOKUP(VALUE(RIGHT(B5631,2)),'XZ coord'!$T$144:$V$149,3,0)</f>
        <v>2.1</v>
      </c>
    </row>
    <row r="5632" spans="1:10" x14ac:dyDescent="0.2">
      <c r="A5632">
        <v>6631</v>
      </c>
      <c r="B5632" t="s">
        <v>5647</v>
      </c>
      <c r="C5632" t="s">
        <v>1339</v>
      </c>
      <c r="D5632" t="s">
        <v>3372</v>
      </c>
      <c r="E5632">
        <f>VLOOKUP(LEFT(B5632,LEN(B5632)-2),'Correction using CAD'!A:F,5,0)</f>
        <v>87.424999999999997</v>
      </c>
      <c r="F5632">
        <f>VLOOKUP(LEFT(B5632,LEN(B5632)-2),'Correction using CAD'!A:F,6,0)</f>
        <v>6.3000000000000007</v>
      </c>
      <c r="G5632">
        <f>VLOOKUP(VALUE(RIGHT(B5632,2)),'XZ coord'!$T$144:$U$149,2,0)</f>
        <v>2.25</v>
      </c>
      <c r="H5632">
        <v>2.4</v>
      </c>
      <c r="I5632">
        <v>0.9</v>
      </c>
      <c r="J5632">
        <f>VLOOKUP(VALUE(RIGHT(B5632,2)),'XZ coord'!$T$144:$V$149,3,0)</f>
        <v>1.97</v>
      </c>
    </row>
    <row r="5633" spans="1:10" x14ac:dyDescent="0.2">
      <c r="A5633">
        <v>6632</v>
      </c>
      <c r="B5633" t="s">
        <v>5648</v>
      </c>
      <c r="C5633" t="s">
        <v>1342</v>
      </c>
      <c r="D5633" t="s">
        <v>3372</v>
      </c>
      <c r="E5633">
        <f>VLOOKUP(LEFT(B5633,LEN(B5633)-2),'Correction using CAD'!A:F,5,0)</f>
        <v>87.424999999999997</v>
      </c>
      <c r="F5633">
        <f>VLOOKUP(LEFT(B5633,LEN(B5633)-2),'Correction using CAD'!A:F,6,0)</f>
        <v>6.3000000000000007</v>
      </c>
      <c r="G5633">
        <f>VLOOKUP(VALUE(RIGHT(B5633,2)),'XZ coord'!$T$144:$U$149,2,0)</f>
        <v>4.22</v>
      </c>
      <c r="H5633">
        <v>2.4</v>
      </c>
      <c r="I5633">
        <v>0.9</v>
      </c>
      <c r="J5633">
        <f>VLOOKUP(VALUE(RIGHT(B5633,2)),'XZ coord'!$T$144:$V$149,3,0)</f>
        <v>2.25</v>
      </c>
    </row>
    <row r="5634" spans="1:10" x14ac:dyDescent="0.2">
      <c r="A5634">
        <v>6633</v>
      </c>
      <c r="B5634" t="s">
        <v>5649</v>
      </c>
      <c r="C5634" t="s">
        <v>1339</v>
      </c>
      <c r="D5634" t="s">
        <v>3372</v>
      </c>
      <c r="E5634">
        <f>VLOOKUP(LEFT(B5634,LEN(B5634)-2),'Correction using CAD'!A:F,5,0)</f>
        <v>87.424999999999997</v>
      </c>
      <c r="F5634">
        <f>VLOOKUP(LEFT(B5634,LEN(B5634)-2),'Correction using CAD'!A:F,6,0)</f>
        <v>6.3000000000000007</v>
      </c>
      <c r="G5634">
        <f>VLOOKUP(VALUE(RIGHT(B5634,2)),'XZ coord'!$T$144:$U$149,2,0)</f>
        <v>6.47</v>
      </c>
      <c r="H5634">
        <v>2.4</v>
      </c>
      <c r="I5634">
        <v>0.9</v>
      </c>
      <c r="J5634">
        <f>VLOOKUP(VALUE(RIGHT(B5634,2)),'XZ coord'!$T$144:$V$149,3,0)</f>
        <v>1.95</v>
      </c>
    </row>
    <row r="5635" spans="1:10" x14ac:dyDescent="0.2">
      <c r="A5635">
        <v>6634</v>
      </c>
      <c r="B5635" t="s">
        <v>5650</v>
      </c>
      <c r="C5635" t="s">
        <v>1339</v>
      </c>
      <c r="D5635" t="s">
        <v>3372</v>
      </c>
      <c r="E5635">
        <f>VLOOKUP(LEFT(B5635,LEN(B5635)-2),'Correction using CAD'!A:F,5,0)</f>
        <v>87.424999999999997</v>
      </c>
      <c r="F5635">
        <f>VLOOKUP(LEFT(B5635,LEN(B5635)-2),'Correction using CAD'!A:F,6,0)</f>
        <v>6.3000000000000007</v>
      </c>
      <c r="G5635">
        <f>VLOOKUP(VALUE(RIGHT(B5635,2)),'XZ coord'!$T$144:$U$149,2,0)</f>
        <v>8.42</v>
      </c>
      <c r="H5635">
        <v>2.4</v>
      </c>
      <c r="I5635">
        <v>0.9</v>
      </c>
      <c r="J5635">
        <f>VLOOKUP(VALUE(RIGHT(B5635,2)),'XZ coord'!$T$144:$V$149,3,0)</f>
        <v>1.95</v>
      </c>
    </row>
    <row r="5636" spans="1:10" x14ac:dyDescent="0.2">
      <c r="A5636">
        <v>6635</v>
      </c>
      <c r="B5636" t="s">
        <v>5651</v>
      </c>
      <c r="C5636" t="s">
        <v>1342</v>
      </c>
      <c r="D5636" t="s">
        <v>3372</v>
      </c>
      <c r="E5636">
        <f>VLOOKUP(LEFT(B5636,LEN(B5636)-2),'Correction using CAD'!A:F,5,0)</f>
        <v>87.424999999999997</v>
      </c>
      <c r="F5636">
        <f>VLOOKUP(LEFT(B5636,LEN(B5636)-2),'Correction using CAD'!A:F,6,0)</f>
        <v>6.3000000000000007</v>
      </c>
      <c r="G5636">
        <f>VLOOKUP(VALUE(RIGHT(B5636,2)),'XZ coord'!$T$144:$U$149,2,0)</f>
        <v>10.37</v>
      </c>
      <c r="H5636">
        <v>2.4</v>
      </c>
      <c r="I5636">
        <v>0.9</v>
      </c>
      <c r="J5636">
        <f>VLOOKUP(VALUE(RIGHT(B5636,2)),'XZ coord'!$T$144:$V$149,3,0)</f>
        <v>2.1</v>
      </c>
    </row>
    <row r="5637" spans="1:10" x14ac:dyDescent="0.2">
      <c r="A5637">
        <v>6636</v>
      </c>
      <c r="B5637" t="s">
        <v>5652</v>
      </c>
      <c r="C5637" t="s">
        <v>1339</v>
      </c>
      <c r="D5637" t="s">
        <v>3372</v>
      </c>
      <c r="E5637">
        <f>VLOOKUP(LEFT(B5637,LEN(B5637)-2),'Correction using CAD'!A:F,5,0)</f>
        <v>87.424999999999997</v>
      </c>
      <c r="F5637">
        <f>VLOOKUP(LEFT(B5637,LEN(B5637)-2),'Correction using CAD'!A:F,6,0)</f>
        <v>7.2000000000000011</v>
      </c>
      <c r="G5637">
        <f>VLOOKUP(VALUE(RIGHT(B5637,2)),'XZ coord'!$T$144:$U$149,2,0)</f>
        <v>2.25</v>
      </c>
      <c r="H5637">
        <v>2.4</v>
      </c>
      <c r="I5637">
        <v>0.9</v>
      </c>
      <c r="J5637">
        <f>VLOOKUP(VALUE(RIGHT(B5637,2)),'XZ coord'!$T$144:$V$149,3,0)</f>
        <v>1.97</v>
      </c>
    </row>
    <row r="5638" spans="1:10" x14ac:dyDescent="0.2">
      <c r="A5638">
        <v>6637</v>
      </c>
      <c r="B5638" t="s">
        <v>5653</v>
      </c>
      <c r="C5638" t="s">
        <v>1342</v>
      </c>
      <c r="D5638" t="s">
        <v>3372</v>
      </c>
      <c r="E5638">
        <f>VLOOKUP(LEFT(B5638,LEN(B5638)-2),'Correction using CAD'!A:F,5,0)</f>
        <v>87.424999999999997</v>
      </c>
      <c r="F5638">
        <f>VLOOKUP(LEFT(B5638,LEN(B5638)-2),'Correction using CAD'!A:F,6,0)</f>
        <v>7.2000000000000011</v>
      </c>
      <c r="G5638">
        <f>VLOOKUP(VALUE(RIGHT(B5638,2)),'XZ coord'!$T$144:$U$149,2,0)</f>
        <v>4.22</v>
      </c>
      <c r="H5638">
        <v>2.4</v>
      </c>
      <c r="I5638">
        <v>0.9</v>
      </c>
      <c r="J5638">
        <f>VLOOKUP(VALUE(RIGHT(B5638,2)),'XZ coord'!$T$144:$V$149,3,0)</f>
        <v>2.25</v>
      </c>
    </row>
    <row r="5639" spans="1:10" x14ac:dyDescent="0.2">
      <c r="A5639">
        <v>6638</v>
      </c>
      <c r="B5639" t="s">
        <v>5654</v>
      </c>
      <c r="C5639" t="s">
        <v>1339</v>
      </c>
      <c r="D5639" t="s">
        <v>3372</v>
      </c>
      <c r="E5639">
        <f>VLOOKUP(LEFT(B5639,LEN(B5639)-2),'Correction using CAD'!A:F,5,0)</f>
        <v>87.424999999999997</v>
      </c>
      <c r="F5639">
        <f>VLOOKUP(LEFT(B5639,LEN(B5639)-2),'Correction using CAD'!A:F,6,0)</f>
        <v>7.2000000000000011</v>
      </c>
      <c r="G5639">
        <f>VLOOKUP(VALUE(RIGHT(B5639,2)),'XZ coord'!$T$144:$U$149,2,0)</f>
        <v>6.47</v>
      </c>
      <c r="H5639">
        <v>2.4</v>
      </c>
      <c r="I5639">
        <v>0.9</v>
      </c>
      <c r="J5639">
        <f>VLOOKUP(VALUE(RIGHT(B5639,2)),'XZ coord'!$T$144:$V$149,3,0)</f>
        <v>1.95</v>
      </c>
    </row>
    <row r="5640" spans="1:10" x14ac:dyDescent="0.2">
      <c r="A5640">
        <v>6639</v>
      </c>
      <c r="B5640" t="s">
        <v>5655</v>
      </c>
      <c r="C5640" t="s">
        <v>1339</v>
      </c>
      <c r="D5640" t="s">
        <v>3372</v>
      </c>
      <c r="E5640">
        <f>VLOOKUP(LEFT(B5640,LEN(B5640)-2),'Correction using CAD'!A:F,5,0)</f>
        <v>87.424999999999997</v>
      </c>
      <c r="F5640">
        <f>VLOOKUP(LEFT(B5640,LEN(B5640)-2),'Correction using CAD'!A:F,6,0)</f>
        <v>7.2000000000000011</v>
      </c>
      <c r="G5640">
        <f>VLOOKUP(VALUE(RIGHT(B5640,2)),'XZ coord'!$T$144:$U$149,2,0)</f>
        <v>8.42</v>
      </c>
      <c r="H5640">
        <v>2.4</v>
      </c>
      <c r="I5640">
        <v>0.9</v>
      </c>
      <c r="J5640">
        <f>VLOOKUP(VALUE(RIGHT(B5640,2)),'XZ coord'!$T$144:$V$149,3,0)</f>
        <v>1.95</v>
      </c>
    </row>
    <row r="5641" spans="1:10" x14ac:dyDescent="0.2">
      <c r="A5641">
        <v>6640</v>
      </c>
      <c r="B5641" t="s">
        <v>5656</v>
      </c>
      <c r="C5641" t="s">
        <v>1342</v>
      </c>
      <c r="D5641" t="s">
        <v>3372</v>
      </c>
      <c r="E5641">
        <f>VLOOKUP(LEFT(B5641,LEN(B5641)-2),'Correction using CAD'!A:F,5,0)</f>
        <v>87.424999999999997</v>
      </c>
      <c r="F5641">
        <f>VLOOKUP(LEFT(B5641,LEN(B5641)-2),'Correction using CAD'!A:F,6,0)</f>
        <v>7.2000000000000011</v>
      </c>
      <c r="G5641">
        <f>VLOOKUP(VALUE(RIGHT(B5641,2)),'XZ coord'!$T$144:$U$149,2,0)</f>
        <v>10.37</v>
      </c>
      <c r="H5641">
        <v>2.4</v>
      </c>
      <c r="I5641">
        <v>0.9</v>
      </c>
      <c r="J5641">
        <f>VLOOKUP(VALUE(RIGHT(B5641,2)),'XZ coord'!$T$144:$V$149,3,0)</f>
        <v>2.1</v>
      </c>
    </row>
    <row r="5642" spans="1:10" x14ac:dyDescent="0.2">
      <c r="A5642">
        <v>6641</v>
      </c>
      <c r="B5642" t="s">
        <v>5657</v>
      </c>
      <c r="C5642" t="s">
        <v>1339</v>
      </c>
      <c r="D5642" t="s">
        <v>3372</v>
      </c>
      <c r="E5642">
        <f>VLOOKUP(LEFT(B5642,LEN(B5642)-2),'Correction using CAD'!A:F,5,0)</f>
        <v>81.349999999999994</v>
      </c>
      <c r="F5642">
        <f>VLOOKUP(LEFT(B5642,LEN(B5642)-2),'Correction using CAD'!A:F,6,0)</f>
        <v>4.5</v>
      </c>
      <c r="G5642">
        <f>VLOOKUP(VALUE(RIGHT(B5642,2)),'XZ coord'!$T$144:$U$149,2,0)</f>
        <v>2.25</v>
      </c>
      <c r="H5642">
        <v>2.4</v>
      </c>
      <c r="I5642">
        <v>0.9</v>
      </c>
      <c r="J5642">
        <f>VLOOKUP(VALUE(RIGHT(B5642,2)),'XZ coord'!$T$144:$V$149,3,0)</f>
        <v>1.97</v>
      </c>
    </row>
    <row r="5643" spans="1:10" x14ac:dyDescent="0.2">
      <c r="A5643">
        <v>6642</v>
      </c>
      <c r="B5643" t="s">
        <v>5658</v>
      </c>
      <c r="C5643" t="s">
        <v>1342</v>
      </c>
      <c r="D5643" t="s">
        <v>3372</v>
      </c>
      <c r="E5643">
        <f>VLOOKUP(LEFT(B5643,LEN(B5643)-2),'Correction using CAD'!A:F,5,0)</f>
        <v>81.349999999999994</v>
      </c>
      <c r="F5643">
        <f>VLOOKUP(LEFT(B5643,LEN(B5643)-2),'Correction using CAD'!A:F,6,0)</f>
        <v>4.5</v>
      </c>
      <c r="G5643">
        <f>VLOOKUP(VALUE(RIGHT(B5643,2)),'XZ coord'!$T$144:$U$149,2,0)</f>
        <v>4.22</v>
      </c>
      <c r="H5643">
        <v>2.4</v>
      </c>
      <c r="I5643">
        <v>0.9</v>
      </c>
      <c r="J5643">
        <f>VLOOKUP(VALUE(RIGHT(B5643,2)),'XZ coord'!$T$144:$V$149,3,0)</f>
        <v>2.25</v>
      </c>
    </row>
    <row r="5644" spans="1:10" x14ac:dyDescent="0.2">
      <c r="A5644">
        <v>6643</v>
      </c>
      <c r="B5644" t="s">
        <v>5659</v>
      </c>
      <c r="C5644" t="s">
        <v>1339</v>
      </c>
      <c r="D5644" t="s">
        <v>3372</v>
      </c>
      <c r="E5644">
        <f>VLOOKUP(LEFT(B5644,LEN(B5644)-2),'Correction using CAD'!A:F,5,0)</f>
        <v>81.349999999999994</v>
      </c>
      <c r="F5644">
        <f>VLOOKUP(LEFT(B5644,LEN(B5644)-2),'Correction using CAD'!A:F,6,0)</f>
        <v>4.5</v>
      </c>
      <c r="G5644">
        <f>VLOOKUP(VALUE(RIGHT(B5644,2)),'XZ coord'!$T$144:$U$149,2,0)</f>
        <v>6.47</v>
      </c>
      <c r="H5644">
        <v>2.4</v>
      </c>
      <c r="I5644">
        <v>0.9</v>
      </c>
      <c r="J5644">
        <f>VLOOKUP(VALUE(RIGHT(B5644,2)),'XZ coord'!$T$144:$V$149,3,0)</f>
        <v>1.95</v>
      </c>
    </row>
    <row r="5645" spans="1:10" x14ac:dyDescent="0.2">
      <c r="A5645">
        <v>6644</v>
      </c>
      <c r="B5645" t="s">
        <v>5660</v>
      </c>
      <c r="C5645" t="s">
        <v>1339</v>
      </c>
      <c r="D5645" t="s">
        <v>3372</v>
      </c>
      <c r="E5645">
        <f>VLOOKUP(LEFT(B5645,LEN(B5645)-2),'Correction using CAD'!A:F,5,0)</f>
        <v>81.349999999999994</v>
      </c>
      <c r="F5645">
        <f>VLOOKUP(LEFT(B5645,LEN(B5645)-2),'Correction using CAD'!A:F,6,0)</f>
        <v>4.5</v>
      </c>
      <c r="G5645">
        <f>VLOOKUP(VALUE(RIGHT(B5645,2)),'XZ coord'!$T$144:$U$149,2,0)</f>
        <v>8.42</v>
      </c>
      <c r="H5645">
        <v>2.4</v>
      </c>
      <c r="I5645">
        <v>0.9</v>
      </c>
      <c r="J5645">
        <f>VLOOKUP(VALUE(RIGHT(B5645,2)),'XZ coord'!$T$144:$V$149,3,0)</f>
        <v>1.95</v>
      </c>
    </row>
    <row r="5646" spans="1:10" x14ac:dyDescent="0.2">
      <c r="A5646">
        <v>6645</v>
      </c>
      <c r="B5646" t="s">
        <v>5661</v>
      </c>
      <c r="C5646" t="s">
        <v>1339</v>
      </c>
      <c r="D5646" t="s">
        <v>3372</v>
      </c>
      <c r="E5646">
        <f>VLOOKUP(LEFT(B5646,LEN(B5646)-2),'Correction using CAD'!A:F,5,0)</f>
        <v>81.349999999999994</v>
      </c>
      <c r="F5646">
        <f>VLOOKUP(LEFT(B5646,LEN(B5646)-2),'Correction using CAD'!A:F,6,0)</f>
        <v>4.5</v>
      </c>
      <c r="G5646">
        <f>VLOOKUP(VALUE(RIGHT(B5646,2)),'XZ coord'!$T$144:$U$149,2,0)</f>
        <v>10.37</v>
      </c>
      <c r="H5646">
        <v>2.4</v>
      </c>
      <c r="I5646">
        <v>0.9</v>
      </c>
      <c r="J5646">
        <f>VLOOKUP(VALUE(RIGHT(B5646,2)),'XZ coord'!$T$144:$V$149,3,0)</f>
        <v>2.1</v>
      </c>
    </row>
    <row r="5647" spans="1:10" x14ac:dyDescent="0.2">
      <c r="A5647">
        <v>6646</v>
      </c>
      <c r="B5647" t="s">
        <v>5662</v>
      </c>
      <c r="C5647" t="s">
        <v>1339</v>
      </c>
      <c r="D5647" t="s">
        <v>3372</v>
      </c>
      <c r="E5647">
        <f>VLOOKUP(LEFT(B5647,LEN(B5647)-2),'Correction using CAD'!A:F,5,0)</f>
        <v>81.349999999999994</v>
      </c>
      <c r="F5647">
        <f>VLOOKUP(LEFT(B5647,LEN(B5647)-2),'Correction using CAD'!A:F,6,0)</f>
        <v>5.4</v>
      </c>
      <c r="G5647">
        <f>VLOOKUP(VALUE(RIGHT(B5647,2)),'XZ coord'!$T$144:$U$149,2,0)</f>
        <v>2.25</v>
      </c>
      <c r="H5647">
        <v>2.4</v>
      </c>
      <c r="I5647">
        <v>0.9</v>
      </c>
      <c r="J5647">
        <f>VLOOKUP(VALUE(RIGHT(B5647,2)),'XZ coord'!$T$144:$V$149,3,0)</f>
        <v>1.97</v>
      </c>
    </row>
    <row r="5648" spans="1:10" x14ac:dyDescent="0.2">
      <c r="A5648">
        <v>6647</v>
      </c>
      <c r="B5648" t="s">
        <v>5663</v>
      </c>
      <c r="C5648" t="s">
        <v>1342</v>
      </c>
      <c r="D5648" t="s">
        <v>3372</v>
      </c>
      <c r="E5648">
        <f>VLOOKUP(LEFT(B5648,LEN(B5648)-2),'Correction using CAD'!A:F,5,0)</f>
        <v>81.349999999999994</v>
      </c>
      <c r="F5648">
        <f>VLOOKUP(LEFT(B5648,LEN(B5648)-2),'Correction using CAD'!A:F,6,0)</f>
        <v>5.4</v>
      </c>
      <c r="G5648">
        <f>VLOOKUP(VALUE(RIGHT(B5648,2)),'XZ coord'!$T$144:$U$149,2,0)</f>
        <v>4.22</v>
      </c>
      <c r="H5648">
        <v>2.4</v>
      </c>
      <c r="I5648">
        <v>0.9</v>
      </c>
      <c r="J5648">
        <f>VLOOKUP(VALUE(RIGHT(B5648,2)),'XZ coord'!$T$144:$V$149,3,0)</f>
        <v>2.25</v>
      </c>
    </row>
    <row r="5649" spans="1:10" x14ac:dyDescent="0.2">
      <c r="A5649">
        <v>6648</v>
      </c>
      <c r="B5649" t="s">
        <v>5664</v>
      </c>
      <c r="C5649" t="s">
        <v>1339</v>
      </c>
      <c r="D5649" t="s">
        <v>3372</v>
      </c>
      <c r="E5649">
        <f>VLOOKUP(LEFT(B5649,LEN(B5649)-2),'Correction using CAD'!A:F,5,0)</f>
        <v>81.349999999999994</v>
      </c>
      <c r="F5649">
        <f>VLOOKUP(LEFT(B5649,LEN(B5649)-2),'Correction using CAD'!A:F,6,0)</f>
        <v>5.4</v>
      </c>
      <c r="G5649">
        <f>VLOOKUP(VALUE(RIGHT(B5649,2)),'XZ coord'!$T$144:$U$149,2,0)</f>
        <v>6.47</v>
      </c>
      <c r="H5649">
        <v>2.4</v>
      </c>
      <c r="I5649">
        <v>0.9</v>
      </c>
      <c r="J5649">
        <f>VLOOKUP(VALUE(RIGHT(B5649,2)),'XZ coord'!$T$144:$V$149,3,0)</f>
        <v>1.95</v>
      </c>
    </row>
    <row r="5650" spans="1:10" x14ac:dyDescent="0.2">
      <c r="A5650">
        <v>6649</v>
      </c>
      <c r="B5650" t="s">
        <v>5665</v>
      </c>
      <c r="C5650" t="s">
        <v>1339</v>
      </c>
      <c r="D5650" t="s">
        <v>3372</v>
      </c>
      <c r="E5650">
        <f>VLOOKUP(LEFT(B5650,LEN(B5650)-2),'Correction using CAD'!A:F,5,0)</f>
        <v>81.349999999999994</v>
      </c>
      <c r="F5650">
        <f>VLOOKUP(LEFT(B5650,LEN(B5650)-2),'Correction using CAD'!A:F,6,0)</f>
        <v>5.4</v>
      </c>
      <c r="G5650">
        <f>VLOOKUP(VALUE(RIGHT(B5650,2)),'XZ coord'!$T$144:$U$149,2,0)</f>
        <v>8.42</v>
      </c>
      <c r="H5650">
        <v>2.4</v>
      </c>
      <c r="I5650">
        <v>0.9</v>
      </c>
      <c r="J5650">
        <f>VLOOKUP(VALUE(RIGHT(B5650,2)),'XZ coord'!$T$144:$V$149,3,0)</f>
        <v>1.95</v>
      </c>
    </row>
    <row r="5651" spans="1:10" x14ac:dyDescent="0.2">
      <c r="A5651">
        <v>6650</v>
      </c>
      <c r="B5651" t="s">
        <v>5666</v>
      </c>
      <c r="C5651" t="s">
        <v>1339</v>
      </c>
      <c r="D5651" t="s">
        <v>3372</v>
      </c>
      <c r="E5651">
        <f>VLOOKUP(LEFT(B5651,LEN(B5651)-2),'Correction using CAD'!A:F,5,0)</f>
        <v>81.349999999999994</v>
      </c>
      <c r="F5651">
        <f>VLOOKUP(LEFT(B5651,LEN(B5651)-2),'Correction using CAD'!A:F,6,0)</f>
        <v>5.4</v>
      </c>
      <c r="G5651">
        <f>VLOOKUP(VALUE(RIGHT(B5651,2)),'XZ coord'!$T$144:$U$149,2,0)</f>
        <v>10.37</v>
      </c>
      <c r="H5651">
        <v>2.4</v>
      </c>
      <c r="I5651">
        <v>0.9</v>
      </c>
      <c r="J5651">
        <f>VLOOKUP(VALUE(RIGHT(B5651,2)),'XZ coord'!$T$144:$V$149,3,0)</f>
        <v>2.1</v>
      </c>
    </row>
    <row r="5652" spans="1:10" x14ac:dyDescent="0.2">
      <c r="A5652">
        <v>6651</v>
      </c>
      <c r="B5652" t="s">
        <v>5667</v>
      </c>
      <c r="C5652" t="s">
        <v>1339</v>
      </c>
      <c r="D5652" t="s">
        <v>3372</v>
      </c>
      <c r="E5652">
        <f>VLOOKUP(LEFT(B5652,LEN(B5652)-2),'Correction using CAD'!A:F,5,0)</f>
        <v>81.349999999999994</v>
      </c>
      <c r="F5652">
        <f>VLOOKUP(LEFT(B5652,LEN(B5652)-2),'Correction using CAD'!A:F,6,0)</f>
        <v>6.3000000000000007</v>
      </c>
      <c r="G5652">
        <f>VLOOKUP(VALUE(RIGHT(B5652,2)),'XZ coord'!$T$144:$U$149,2,0)</f>
        <v>2.25</v>
      </c>
      <c r="H5652">
        <v>2.4</v>
      </c>
      <c r="I5652">
        <v>0.9</v>
      </c>
      <c r="J5652">
        <f>VLOOKUP(VALUE(RIGHT(B5652,2)),'XZ coord'!$T$144:$V$149,3,0)</f>
        <v>1.97</v>
      </c>
    </row>
    <row r="5653" spans="1:10" x14ac:dyDescent="0.2">
      <c r="A5653">
        <v>6652</v>
      </c>
      <c r="B5653" t="s">
        <v>5668</v>
      </c>
      <c r="C5653" t="s">
        <v>1342</v>
      </c>
      <c r="D5653" t="s">
        <v>3372</v>
      </c>
      <c r="E5653">
        <f>VLOOKUP(LEFT(B5653,LEN(B5653)-2),'Correction using CAD'!A:F,5,0)</f>
        <v>81.349999999999994</v>
      </c>
      <c r="F5653">
        <f>VLOOKUP(LEFT(B5653,LEN(B5653)-2),'Correction using CAD'!A:F,6,0)</f>
        <v>6.3000000000000007</v>
      </c>
      <c r="G5653">
        <f>VLOOKUP(VALUE(RIGHT(B5653,2)),'XZ coord'!$T$144:$U$149,2,0)</f>
        <v>4.22</v>
      </c>
      <c r="H5653">
        <v>2.4</v>
      </c>
      <c r="I5653">
        <v>0.9</v>
      </c>
      <c r="J5653">
        <f>VLOOKUP(VALUE(RIGHT(B5653,2)),'XZ coord'!$T$144:$V$149,3,0)</f>
        <v>2.25</v>
      </c>
    </row>
    <row r="5654" spans="1:10" x14ac:dyDescent="0.2">
      <c r="A5654">
        <v>6653</v>
      </c>
      <c r="B5654" t="s">
        <v>5669</v>
      </c>
      <c r="C5654" t="s">
        <v>1339</v>
      </c>
      <c r="D5654" t="s">
        <v>3372</v>
      </c>
      <c r="E5654">
        <f>VLOOKUP(LEFT(B5654,LEN(B5654)-2),'Correction using CAD'!A:F,5,0)</f>
        <v>81.349999999999994</v>
      </c>
      <c r="F5654">
        <f>VLOOKUP(LEFT(B5654,LEN(B5654)-2),'Correction using CAD'!A:F,6,0)</f>
        <v>6.3000000000000007</v>
      </c>
      <c r="G5654">
        <f>VLOOKUP(VALUE(RIGHT(B5654,2)),'XZ coord'!$T$144:$U$149,2,0)</f>
        <v>6.47</v>
      </c>
      <c r="H5654">
        <v>2.4</v>
      </c>
      <c r="I5654">
        <v>0.9</v>
      </c>
      <c r="J5654">
        <f>VLOOKUP(VALUE(RIGHT(B5654,2)),'XZ coord'!$T$144:$V$149,3,0)</f>
        <v>1.95</v>
      </c>
    </row>
    <row r="5655" spans="1:10" x14ac:dyDescent="0.2">
      <c r="A5655">
        <v>6654</v>
      </c>
      <c r="B5655" t="s">
        <v>5670</v>
      </c>
      <c r="C5655" t="s">
        <v>1339</v>
      </c>
      <c r="D5655" t="s">
        <v>3372</v>
      </c>
      <c r="E5655">
        <f>VLOOKUP(LEFT(B5655,LEN(B5655)-2),'Correction using CAD'!A:F,5,0)</f>
        <v>81.349999999999994</v>
      </c>
      <c r="F5655">
        <f>VLOOKUP(LEFT(B5655,LEN(B5655)-2),'Correction using CAD'!A:F,6,0)</f>
        <v>6.3000000000000007</v>
      </c>
      <c r="G5655">
        <f>VLOOKUP(VALUE(RIGHT(B5655,2)),'XZ coord'!$T$144:$U$149,2,0)</f>
        <v>8.42</v>
      </c>
      <c r="H5655">
        <v>2.4</v>
      </c>
      <c r="I5655">
        <v>0.9</v>
      </c>
      <c r="J5655">
        <f>VLOOKUP(VALUE(RIGHT(B5655,2)),'XZ coord'!$T$144:$V$149,3,0)</f>
        <v>1.95</v>
      </c>
    </row>
    <row r="5656" spans="1:10" x14ac:dyDescent="0.2">
      <c r="A5656">
        <v>6655</v>
      </c>
      <c r="B5656" t="s">
        <v>5671</v>
      </c>
      <c r="C5656" t="s">
        <v>1339</v>
      </c>
      <c r="D5656" t="s">
        <v>3372</v>
      </c>
      <c r="E5656">
        <f>VLOOKUP(LEFT(B5656,LEN(B5656)-2),'Correction using CAD'!A:F,5,0)</f>
        <v>81.349999999999994</v>
      </c>
      <c r="F5656">
        <f>VLOOKUP(LEFT(B5656,LEN(B5656)-2),'Correction using CAD'!A:F,6,0)</f>
        <v>6.3000000000000007</v>
      </c>
      <c r="G5656">
        <f>VLOOKUP(VALUE(RIGHT(B5656,2)),'XZ coord'!$T$144:$U$149,2,0)</f>
        <v>10.37</v>
      </c>
      <c r="H5656">
        <v>2.4</v>
      </c>
      <c r="I5656">
        <v>0.9</v>
      </c>
      <c r="J5656">
        <f>VLOOKUP(VALUE(RIGHT(B5656,2)),'XZ coord'!$T$144:$V$149,3,0)</f>
        <v>2.1</v>
      </c>
    </row>
    <row r="5657" spans="1:10" x14ac:dyDescent="0.2">
      <c r="A5657">
        <v>6656</v>
      </c>
      <c r="B5657" t="s">
        <v>5672</v>
      </c>
      <c r="C5657" t="s">
        <v>1339</v>
      </c>
      <c r="D5657" t="s">
        <v>3372</v>
      </c>
      <c r="E5657">
        <f>VLOOKUP(LEFT(B5657,LEN(B5657)-2),'Correction using CAD'!A:F,5,0)</f>
        <v>81.349999999999994</v>
      </c>
      <c r="F5657">
        <f>VLOOKUP(LEFT(B5657,LEN(B5657)-2),'Correction using CAD'!A:F,6,0)</f>
        <v>7.2000000000000011</v>
      </c>
      <c r="G5657">
        <f>VLOOKUP(VALUE(RIGHT(B5657,2)),'XZ coord'!$T$144:$U$149,2,0)</f>
        <v>2.25</v>
      </c>
      <c r="H5657">
        <v>2.4</v>
      </c>
      <c r="I5657">
        <v>0.9</v>
      </c>
      <c r="J5657">
        <f>VLOOKUP(VALUE(RIGHT(B5657,2)),'XZ coord'!$T$144:$V$149,3,0)</f>
        <v>1.97</v>
      </c>
    </row>
    <row r="5658" spans="1:10" x14ac:dyDescent="0.2">
      <c r="A5658">
        <v>6657</v>
      </c>
      <c r="B5658" t="s">
        <v>5673</v>
      </c>
      <c r="C5658" t="s">
        <v>1342</v>
      </c>
      <c r="D5658" t="s">
        <v>3372</v>
      </c>
      <c r="E5658">
        <f>VLOOKUP(LEFT(B5658,LEN(B5658)-2),'Correction using CAD'!A:F,5,0)</f>
        <v>81.349999999999994</v>
      </c>
      <c r="F5658">
        <f>VLOOKUP(LEFT(B5658,LEN(B5658)-2),'Correction using CAD'!A:F,6,0)</f>
        <v>7.2000000000000011</v>
      </c>
      <c r="G5658">
        <f>VLOOKUP(VALUE(RIGHT(B5658,2)),'XZ coord'!$T$144:$U$149,2,0)</f>
        <v>4.22</v>
      </c>
      <c r="H5658">
        <v>2.4</v>
      </c>
      <c r="I5658">
        <v>0.9</v>
      </c>
      <c r="J5658">
        <f>VLOOKUP(VALUE(RIGHT(B5658,2)),'XZ coord'!$T$144:$V$149,3,0)</f>
        <v>2.25</v>
      </c>
    </row>
    <row r="5659" spans="1:10" x14ac:dyDescent="0.2">
      <c r="A5659">
        <v>6658</v>
      </c>
      <c r="B5659" t="s">
        <v>5674</v>
      </c>
      <c r="C5659" t="s">
        <v>1339</v>
      </c>
      <c r="D5659" t="s">
        <v>3372</v>
      </c>
      <c r="E5659">
        <f>VLOOKUP(LEFT(B5659,LEN(B5659)-2),'Correction using CAD'!A:F,5,0)</f>
        <v>81.349999999999994</v>
      </c>
      <c r="F5659">
        <f>VLOOKUP(LEFT(B5659,LEN(B5659)-2),'Correction using CAD'!A:F,6,0)</f>
        <v>7.2000000000000011</v>
      </c>
      <c r="G5659">
        <f>VLOOKUP(VALUE(RIGHT(B5659,2)),'XZ coord'!$T$144:$U$149,2,0)</f>
        <v>6.47</v>
      </c>
      <c r="H5659">
        <v>2.4</v>
      </c>
      <c r="I5659">
        <v>0.9</v>
      </c>
      <c r="J5659">
        <f>VLOOKUP(VALUE(RIGHT(B5659,2)),'XZ coord'!$T$144:$V$149,3,0)</f>
        <v>1.95</v>
      </c>
    </row>
    <row r="5660" spans="1:10" x14ac:dyDescent="0.2">
      <c r="A5660">
        <v>6659</v>
      </c>
      <c r="B5660" t="s">
        <v>5675</v>
      </c>
      <c r="C5660" t="s">
        <v>1339</v>
      </c>
      <c r="D5660" t="s">
        <v>3372</v>
      </c>
      <c r="E5660">
        <f>VLOOKUP(LEFT(B5660,LEN(B5660)-2),'Correction using CAD'!A:F,5,0)</f>
        <v>81.349999999999994</v>
      </c>
      <c r="F5660">
        <f>VLOOKUP(LEFT(B5660,LEN(B5660)-2),'Correction using CAD'!A:F,6,0)</f>
        <v>7.2000000000000011</v>
      </c>
      <c r="G5660">
        <f>VLOOKUP(VALUE(RIGHT(B5660,2)),'XZ coord'!$T$144:$U$149,2,0)</f>
        <v>8.42</v>
      </c>
      <c r="H5660">
        <v>2.4</v>
      </c>
      <c r="I5660">
        <v>0.9</v>
      </c>
      <c r="J5660">
        <f>VLOOKUP(VALUE(RIGHT(B5660,2)),'XZ coord'!$T$144:$V$149,3,0)</f>
        <v>1.95</v>
      </c>
    </row>
    <row r="5661" spans="1:10" x14ac:dyDescent="0.2">
      <c r="A5661">
        <v>6660</v>
      </c>
      <c r="B5661" t="s">
        <v>5676</v>
      </c>
      <c r="C5661" t="s">
        <v>1339</v>
      </c>
      <c r="D5661" t="s">
        <v>3372</v>
      </c>
      <c r="E5661">
        <f>VLOOKUP(LEFT(B5661,LEN(B5661)-2),'Correction using CAD'!A:F,5,0)</f>
        <v>81.349999999999994</v>
      </c>
      <c r="F5661">
        <f>VLOOKUP(LEFT(B5661,LEN(B5661)-2),'Correction using CAD'!A:F,6,0)</f>
        <v>7.2000000000000011</v>
      </c>
      <c r="G5661">
        <f>VLOOKUP(VALUE(RIGHT(B5661,2)),'XZ coord'!$T$144:$U$149,2,0)</f>
        <v>10.37</v>
      </c>
      <c r="H5661">
        <v>2.4</v>
      </c>
      <c r="I5661">
        <v>0.9</v>
      </c>
      <c r="J5661">
        <f>VLOOKUP(VALUE(RIGHT(B5661,2)),'XZ coord'!$T$144:$V$149,3,0)</f>
        <v>2.1</v>
      </c>
    </row>
    <row r="5662" spans="1:10" x14ac:dyDescent="0.2">
      <c r="A5662">
        <v>6661</v>
      </c>
      <c r="B5662" t="s">
        <v>5677</v>
      </c>
      <c r="C5662" t="s">
        <v>1339</v>
      </c>
      <c r="D5662" t="s">
        <v>3372</v>
      </c>
      <c r="E5662">
        <f>VLOOKUP(LEFT(B5662,LEN(B5662)-2),'Correction using CAD'!A:F,5,0)</f>
        <v>87.424999999999997</v>
      </c>
      <c r="F5662">
        <f>VLOOKUP(LEFT(B5662,LEN(B5662)-2),'Correction using CAD'!A:F,6,0)</f>
        <v>8.1000000000000014</v>
      </c>
      <c r="G5662">
        <f>VLOOKUP(VALUE(RIGHT(B5662,2)),'XZ coord'!$T$144:$U$149,2,0)</f>
        <v>2.25</v>
      </c>
      <c r="H5662">
        <v>2.4</v>
      </c>
      <c r="I5662">
        <v>0.9</v>
      </c>
      <c r="J5662">
        <f>VLOOKUP(VALUE(RIGHT(B5662,2)),'XZ coord'!$T$144:$V$149,3,0)</f>
        <v>1.97</v>
      </c>
    </row>
    <row r="5663" spans="1:10" x14ac:dyDescent="0.2">
      <c r="A5663">
        <v>6662</v>
      </c>
      <c r="B5663" t="s">
        <v>5678</v>
      </c>
      <c r="C5663" t="s">
        <v>1342</v>
      </c>
      <c r="D5663" t="s">
        <v>3372</v>
      </c>
      <c r="E5663">
        <f>VLOOKUP(LEFT(B5663,LEN(B5663)-2),'Correction using CAD'!A:F,5,0)</f>
        <v>87.424999999999997</v>
      </c>
      <c r="F5663">
        <f>VLOOKUP(LEFT(B5663,LEN(B5663)-2),'Correction using CAD'!A:F,6,0)</f>
        <v>8.1000000000000014</v>
      </c>
      <c r="G5663">
        <f>VLOOKUP(VALUE(RIGHT(B5663,2)),'XZ coord'!$T$144:$U$149,2,0)</f>
        <v>4.22</v>
      </c>
      <c r="H5663">
        <v>2.4</v>
      </c>
      <c r="I5663">
        <v>0.9</v>
      </c>
      <c r="J5663">
        <f>VLOOKUP(VALUE(RIGHT(B5663,2)),'XZ coord'!$T$144:$V$149,3,0)</f>
        <v>2.25</v>
      </c>
    </row>
    <row r="5664" spans="1:10" x14ac:dyDescent="0.2">
      <c r="A5664">
        <v>6663</v>
      </c>
      <c r="B5664" t="s">
        <v>5679</v>
      </c>
      <c r="C5664" t="s">
        <v>1339</v>
      </c>
      <c r="D5664" t="s">
        <v>3372</v>
      </c>
      <c r="E5664">
        <f>VLOOKUP(LEFT(B5664,LEN(B5664)-2),'Correction using CAD'!A:F,5,0)</f>
        <v>87.424999999999997</v>
      </c>
      <c r="F5664">
        <f>VLOOKUP(LEFT(B5664,LEN(B5664)-2),'Correction using CAD'!A:F,6,0)</f>
        <v>8.1000000000000014</v>
      </c>
      <c r="G5664">
        <f>VLOOKUP(VALUE(RIGHT(B5664,2)),'XZ coord'!$T$144:$U$149,2,0)</f>
        <v>6.47</v>
      </c>
      <c r="H5664">
        <v>2.4</v>
      </c>
      <c r="I5664">
        <v>0.9</v>
      </c>
      <c r="J5664">
        <f>VLOOKUP(VALUE(RIGHT(B5664,2)),'XZ coord'!$T$144:$V$149,3,0)</f>
        <v>1.95</v>
      </c>
    </row>
    <row r="5665" spans="1:10" x14ac:dyDescent="0.2">
      <c r="A5665">
        <v>6664</v>
      </c>
      <c r="B5665" t="s">
        <v>5680</v>
      </c>
      <c r="C5665" t="s">
        <v>1339</v>
      </c>
      <c r="D5665" t="s">
        <v>3372</v>
      </c>
      <c r="E5665">
        <f>VLOOKUP(LEFT(B5665,LEN(B5665)-2),'Correction using CAD'!A:F,5,0)</f>
        <v>87.424999999999997</v>
      </c>
      <c r="F5665">
        <f>VLOOKUP(LEFT(B5665,LEN(B5665)-2),'Correction using CAD'!A:F,6,0)</f>
        <v>8.1000000000000014</v>
      </c>
      <c r="G5665">
        <f>VLOOKUP(VALUE(RIGHT(B5665,2)),'XZ coord'!$T$144:$U$149,2,0)</f>
        <v>8.42</v>
      </c>
      <c r="H5665">
        <v>2.4</v>
      </c>
      <c r="I5665">
        <v>0.9</v>
      </c>
      <c r="J5665">
        <f>VLOOKUP(VALUE(RIGHT(B5665,2)),'XZ coord'!$T$144:$V$149,3,0)</f>
        <v>1.95</v>
      </c>
    </row>
    <row r="5666" spans="1:10" x14ac:dyDescent="0.2">
      <c r="A5666">
        <v>6665</v>
      </c>
      <c r="B5666" t="s">
        <v>5681</v>
      </c>
      <c r="C5666" t="s">
        <v>1342</v>
      </c>
      <c r="D5666" t="s">
        <v>3372</v>
      </c>
      <c r="E5666">
        <f>VLOOKUP(LEFT(B5666,LEN(B5666)-2),'Correction using CAD'!A:F,5,0)</f>
        <v>87.424999999999997</v>
      </c>
      <c r="F5666">
        <f>VLOOKUP(LEFT(B5666,LEN(B5666)-2),'Correction using CAD'!A:F,6,0)</f>
        <v>8.1000000000000014</v>
      </c>
      <c r="G5666">
        <f>VLOOKUP(VALUE(RIGHT(B5666,2)),'XZ coord'!$T$144:$U$149,2,0)</f>
        <v>10.37</v>
      </c>
      <c r="H5666">
        <v>2.4</v>
      </c>
      <c r="I5666">
        <v>0.9</v>
      </c>
      <c r="J5666">
        <f>VLOOKUP(VALUE(RIGHT(B5666,2)),'XZ coord'!$T$144:$V$149,3,0)</f>
        <v>2.1</v>
      </c>
    </row>
    <row r="5667" spans="1:10" x14ac:dyDescent="0.2">
      <c r="A5667">
        <v>6666</v>
      </c>
      <c r="B5667" t="s">
        <v>5682</v>
      </c>
      <c r="C5667" t="s">
        <v>1339</v>
      </c>
      <c r="D5667" t="s">
        <v>3372</v>
      </c>
      <c r="E5667">
        <f>VLOOKUP(LEFT(B5667,LEN(B5667)-2),'Correction using CAD'!A:F,5,0)</f>
        <v>87.424999999999997</v>
      </c>
      <c r="F5667">
        <f>VLOOKUP(LEFT(B5667,LEN(B5667)-2),'Correction using CAD'!A:F,6,0)</f>
        <v>9.0000000000000018</v>
      </c>
      <c r="G5667">
        <f>VLOOKUP(VALUE(RIGHT(B5667,2)),'XZ coord'!$T$144:$U$149,2,0)</f>
        <v>2.25</v>
      </c>
      <c r="H5667">
        <v>2.4</v>
      </c>
      <c r="I5667">
        <v>0.9</v>
      </c>
      <c r="J5667">
        <f>VLOOKUP(VALUE(RIGHT(B5667,2)),'XZ coord'!$T$144:$V$149,3,0)</f>
        <v>1.97</v>
      </c>
    </row>
    <row r="5668" spans="1:10" x14ac:dyDescent="0.2">
      <c r="A5668">
        <v>6667</v>
      </c>
      <c r="B5668" t="s">
        <v>5683</v>
      </c>
      <c r="C5668" t="s">
        <v>1342</v>
      </c>
      <c r="D5668" t="s">
        <v>3372</v>
      </c>
      <c r="E5668">
        <f>VLOOKUP(LEFT(B5668,LEN(B5668)-2),'Correction using CAD'!A:F,5,0)</f>
        <v>87.424999999999997</v>
      </c>
      <c r="F5668">
        <f>VLOOKUP(LEFT(B5668,LEN(B5668)-2),'Correction using CAD'!A:F,6,0)</f>
        <v>9.0000000000000018</v>
      </c>
      <c r="G5668">
        <f>VLOOKUP(VALUE(RIGHT(B5668,2)),'XZ coord'!$T$144:$U$149,2,0)</f>
        <v>4.22</v>
      </c>
      <c r="H5668">
        <v>2.4</v>
      </c>
      <c r="I5668">
        <v>0.9</v>
      </c>
      <c r="J5668">
        <f>VLOOKUP(VALUE(RIGHT(B5668,2)),'XZ coord'!$T$144:$V$149,3,0)</f>
        <v>2.25</v>
      </c>
    </row>
    <row r="5669" spans="1:10" x14ac:dyDescent="0.2">
      <c r="A5669">
        <v>6668</v>
      </c>
      <c r="B5669" t="s">
        <v>5684</v>
      </c>
      <c r="C5669" t="s">
        <v>1339</v>
      </c>
      <c r="D5669" t="s">
        <v>3372</v>
      </c>
      <c r="E5669">
        <f>VLOOKUP(LEFT(B5669,LEN(B5669)-2),'Correction using CAD'!A:F,5,0)</f>
        <v>87.424999999999997</v>
      </c>
      <c r="F5669">
        <f>VLOOKUP(LEFT(B5669,LEN(B5669)-2),'Correction using CAD'!A:F,6,0)</f>
        <v>9.0000000000000018</v>
      </c>
      <c r="G5669">
        <f>VLOOKUP(VALUE(RIGHT(B5669,2)),'XZ coord'!$T$144:$U$149,2,0)</f>
        <v>6.47</v>
      </c>
      <c r="H5669">
        <v>2.4</v>
      </c>
      <c r="I5669">
        <v>0.9</v>
      </c>
      <c r="J5669">
        <f>VLOOKUP(VALUE(RIGHT(B5669,2)),'XZ coord'!$T$144:$V$149,3,0)</f>
        <v>1.95</v>
      </c>
    </row>
    <row r="5670" spans="1:10" x14ac:dyDescent="0.2">
      <c r="A5670">
        <v>6669</v>
      </c>
      <c r="B5670" t="s">
        <v>5685</v>
      </c>
      <c r="C5670" t="s">
        <v>1339</v>
      </c>
      <c r="D5670" t="s">
        <v>3372</v>
      </c>
      <c r="E5670">
        <f>VLOOKUP(LEFT(B5670,LEN(B5670)-2),'Correction using CAD'!A:F,5,0)</f>
        <v>87.424999999999997</v>
      </c>
      <c r="F5670">
        <f>VLOOKUP(LEFT(B5670,LEN(B5670)-2),'Correction using CAD'!A:F,6,0)</f>
        <v>9.0000000000000018</v>
      </c>
      <c r="G5670">
        <f>VLOOKUP(VALUE(RIGHT(B5670,2)),'XZ coord'!$T$144:$U$149,2,0)</f>
        <v>8.42</v>
      </c>
      <c r="H5670">
        <v>2.4</v>
      </c>
      <c r="I5670">
        <v>0.9</v>
      </c>
      <c r="J5670">
        <f>VLOOKUP(VALUE(RIGHT(B5670,2)),'XZ coord'!$T$144:$V$149,3,0)</f>
        <v>1.95</v>
      </c>
    </row>
    <row r="5671" spans="1:10" x14ac:dyDescent="0.2">
      <c r="A5671">
        <v>6670</v>
      </c>
      <c r="B5671" t="s">
        <v>5686</v>
      </c>
      <c r="C5671" t="s">
        <v>1342</v>
      </c>
      <c r="D5671" t="s">
        <v>3372</v>
      </c>
      <c r="E5671">
        <f>VLOOKUP(LEFT(B5671,LEN(B5671)-2),'Correction using CAD'!A:F,5,0)</f>
        <v>87.424999999999997</v>
      </c>
      <c r="F5671">
        <f>VLOOKUP(LEFT(B5671,LEN(B5671)-2),'Correction using CAD'!A:F,6,0)</f>
        <v>9.0000000000000018</v>
      </c>
      <c r="G5671">
        <f>VLOOKUP(VALUE(RIGHT(B5671,2)),'XZ coord'!$T$144:$U$149,2,0)</f>
        <v>10.37</v>
      </c>
      <c r="H5671">
        <v>2.4</v>
      </c>
      <c r="I5671">
        <v>0.9</v>
      </c>
      <c r="J5671">
        <f>VLOOKUP(VALUE(RIGHT(B5671,2)),'XZ coord'!$T$144:$V$149,3,0)</f>
        <v>2.1</v>
      </c>
    </row>
    <row r="5672" spans="1:10" x14ac:dyDescent="0.2">
      <c r="A5672">
        <v>6671</v>
      </c>
      <c r="B5672" t="s">
        <v>5687</v>
      </c>
      <c r="C5672" t="s">
        <v>1339</v>
      </c>
      <c r="D5672" t="s">
        <v>3372</v>
      </c>
      <c r="E5672">
        <f>VLOOKUP(LEFT(B5672,LEN(B5672)-2),'Correction using CAD'!A:F,5,0)</f>
        <v>87.424999999999997</v>
      </c>
      <c r="F5672">
        <f>VLOOKUP(LEFT(B5672,LEN(B5672)-2),'Correction using CAD'!A:F,6,0)</f>
        <v>9.9000000000000021</v>
      </c>
      <c r="G5672">
        <f>VLOOKUP(VALUE(RIGHT(B5672,2)),'XZ coord'!$T$144:$U$149,2,0)</f>
        <v>2.25</v>
      </c>
      <c r="H5672">
        <v>2.4</v>
      </c>
      <c r="I5672">
        <v>0.9</v>
      </c>
      <c r="J5672">
        <f>VLOOKUP(VALUE(RIGHT(B5672,2)),'XZ coord'!$T$144:$V$149,3,0)</f>
        <v>1.97</v>
      </c>
    </row>
    <row r="5673" spans="1:10" x14ac:dyDescent="0.2">
      <c r="A5673">
        <v>6672</v>
      </c>
      <c r="B5673" t="s">
        <v>5688</v>
      </c>
      <c r="C5673" t="s">
        <v>1342</v>
      </c>
      <c r="D5673" t="s">
        <v>3372</v>
      </c>
      <c r="E5673">
        <f>VLOOKUP(LEFT(B5673,LEN(B5673)-2),'Correction using CAD'!A:F,5,0)</f>
        <v>87.424999999999997</v>
      </c>
      <c r="F5673">
        <f>VLOOKUP(LEFT(B5673,LEN(B5673)-2),'Correction using CAD'!A:F,6,0)</f>
        <v>9.9000000000000021</v>
      </c>
      <c r="G5673">
        <f>VLOOKUP(VALUE(RIGHT(B5673,2)),'XZ coord'!$T$144:$U$149,2,0)</f>
        <v>4.22</v>
      </c>
      <c r="H5673">
        <v>2.4</v>
      </c>
      <c r="I5673">
        <v>0.9</v>
      </c>
      <c r="J5673">
        <f>VLOOKUP(VALUE(RIGHT(B5673,2)),'XZ coord'!$T$144:$V$149,3,0)</f>
        <v>2.25</v>
      </c>
    </row>
    <row r="5674" spans="1:10" x14ac:dyDescent="0.2">
      <c r="A5674">
        <v>6673</v>
      </c>
      <c r="B5674" t="s">
        <v>5689</v>
      </c>
      <c r="C5674" t="s">
        <v>1339</v>
      </c>
      <c r="D5674" t="s">
        <v>3372</v>
      </c>
      <c r="E5674">
        <f>VLOOKUP(LEFT(B5674,LEN(B5674)-2),'Correction using CAD'!A:F,5,0)</f>
        <v>87.424999999999997</v>
      </c>
      <c r="F5674">
        <f>VLOOKUP(LEFT(B5674,LEN(B5674)-2),'Correction using CAD'!A:F,6,0)</f>
        <v>9.9000000000000021</v>
      </c>
      <c r="G5674">
        <f>VLOOKUP(VALUE(RIGHT(B5674,2)),'XZ coord'!$T$144:$U$149,2,0)</f>
        <v>6.47</v>
      </c>
      <c r="H5674">
        <v>2.4</v>
      </c>
      <c r="I5674">
        <v>0.9</v>
      </c>
      <c r="J5674">
        <f>VLOOKUP(VALUE(RIGHT(B5674,2)),'XZ coord'!$T$144:$V$149,3,0)</f>
        <v>1.95</v>
      </c>
    </row>
    <row r="5675" spans="1:10" x14ac:dyDescent="0.2">
      <c r="A5675">
        <v>6674</v>
      </c>
      <c r="B5675" t="s">
        <v>5690</v>
      </c>
      <c r="C5675" t="s">
        <v>1339</v>
      </c>
      <c r="D5675" t="s">
        <v>3372</v>
      </c>
      <c r="E5675">
        <f>VLOOKUP(LEFT(B5675,LEN(B5675)-2),'Correction using CAD'!A:F,5,0)</f>
        <v>87.424999999999997</v>
      </c>
      <c r="F5675">
        <f>VLOOKUP(LEFT(B5675,LEN(B5675)-2),'Correction using CAD'!A:F,6,0)</f>
        <v>9.9000000000000021</v>
      </c>
      <c r="G5675">
        <f>VLOOKUP(VALUE(RIGHT(B5675,2)),'XZ coord'!$T$144:$U$149,2,0)</f>
        <v>8.42</v>
      </c>
      <c r="H5675">
        <v>2.4</v>
      </c>
      <c r="I5675">
        <v>0.9</v>
      </c>
      <c r="J5675">
        <f>VLOOKUP(VALUE(RIGHT(B5675,2)),'XZ coord'!$T$144:$V$149,3,0)</f>
        <v>1.95</v>
      </c>
    </row>
    <row r="5676" spans="1:10" x14ac:dyDescent="0.2">
      <c r="A5676">
        <v>6675</v>
      </c>
      <c r="B5676" t="s">
        <v>5691</v>
      </c>
      <c r="C5676" t="s">
        <v>1342</v>
      </c>
      <c r="D5676" t="s">
        <v>3372</v>
      </c>
      <c r="E5676">
        <f>VLOOKUP(LEFT(B5676,LEN(B5676)-2),'Correction using CAD'!A:F,5,0)</f>
        <v>87.424999999999997</v>
      </c>
      <c r="F5676">
        <f>VLOOKUP(LEFT(B5676,LEN(B5676)-2),'Correction using CAD'!A:F,6,0)</f>
        <v>9.9000000000000021</v>
      </c>
      <c r="G5676">
        <f>VLOOKUP(VALUE(RIGHT(B5676,2)),'XZ coord'!$T$144:$U$149,2,0)</f>
        <v>10.37</v>
      </c>
      <c r="H5676">
        <v>2.4</v>
      </c>
      <c r="I5676">
        <v>0.9</v>
      </c>
      <c r="J5676">
        <f>VLOOKUP(VALUE(RIGHT(B5676,2)),'XZ coord'!$T$144:$V$149,3,0)</f>
        <v>2.1</v>
      </c>
    </row>
    <row r="5677" spans="1:10" x14ac:dyDescent="0.2">
      <c r="A5677">
        <v>6676</v>
      </c>
      <c r="B5677" t="s">
        <v>5692</v>
      </c>
      <c r="C5677" t="s">
        <v>1339</v>
      </c>
      <c r="D5677" t="s">
        <v>3372</v>
      </c>
      <c r="E5677">
        <f>VLOOKUP(LEFT(B5677,LEN(B5677)-2),'Correction using CAD'!A:F,5,0)</f>
        <v>87.424999999999997</v>
      </c>
      <c r="F5677">
        <f>VLOOKUP(LEFT(B5677,LEN(B5677)-2),'Correction using CAD'!A:F,6,0)</f>
        <v>10.800000000000002</v>
      </c>
      <c r="G5677">
        <f>VLOOKUP(VALUE(RIGHT(B5677,2)),'XZ coord'!$T$144:$U$149,2,0)</f>
        <v>2.25</v>
      </c>
      <c r="H5677">
        <v>2.4</v>
      </c>
      <c r="I5677">
        <v>0.9</v>
      </c>
      <c r="J5677">
        <f>VLOOKUP(VALUE(RIGHT(B5677,2)),'XZ coord'!$T$144:$V$149,3,0)</f>
        <v>1.97</v>
      </c>
    </row>
    <row r="5678" spans="1:10" x14ac:dyDescent="0.2">
      <c r="A5678">
        <v>6677</v>
      </c>
      <c r="B5678" t="s">
        <v>5693</v>
      </c>
      <c r="C5678" t="s">
        <v>1342</v>
      </c>
      <c r="D5678" t="s">
        <v>3372</v>
      </c>
      <c r="E5678">
        <f>VLOOKUP(LEFT(B5678,LEN(B5678)-2),'Correction using CAD'!A:F,5,0)</f>
        <v>87.424999999999997</v>
      </c>
      <c r="F5678">
        <f>VLOOKUP(LEFT(B5678,LEN(B5678)-2),'Correction using CAD'!A:F,6,0)</f>
        <v>10.800000000000002</v>
      </c>
      <c r="G5678">
        <f>VLOOKUP(VALUE(RIGHT(B5678,2)),'XZ coord'!$T$144:$U$149,2,0)</f>
        <v>4.22</v>
      </c>
      <c r="H5678">
        <v>2.4</v>
      </c>
      <c r="I5678">
        <v>0.9</v>
      </c>
      <c r="J5678">
        <f>VLOOKUP(VALUE(RIGHT(B5678,2)),'XZ coord'!$T$144:$V$149,3,0)</f>
        <v>2.25</v>
      </c>
    </row>
    <row r="5679" spans="1:10" x14ac:dyDescent="0.2">
      <c r="A5679">
        <v>6678</v>
      </c>
      <c r="B5679" t="s">
        <v>5694</v>
      </c>
      <c r="C5679" t="s">
        <v>1339</v>
      </c>
      <c r="D5679" t="s">
        <v>3372</v>
      </c>
      <c r="E5679">
        <f>VLOOKUP(LEFT(B5679,LEN(B5679)-2),'Correction using CAD'!A:F,5,0)</f>
        <v>87.424999999999997</v>
      </c>
      <c r="F5679">
        <f>VLOOKUP(LEFT(B5679,LEN(B5679)-2),'Correction using CAD'!A:F,6,0)</f>
        <v>10.800000000000002</v>
      </c>
      <c r="G5679">
        <f>VLOOKUP(VALUE(RIGHT(B5679,2)),'XZ coord'!$T$144:$U$149,2,0)</f>
        <v>6.47</v>
      </c>
      <c r="H5679">
        <v>2.4</v>
      </c>
      <c r="I5679">
        <v>0.9</v>
      </c>
      <c r="J5679">
        <f>VLOOKUP(VALUE(RIGHT(B5679,2)),'XZ coord'!$T$144:$V$149,3,0)</f>
        <v>1.95</v>
      </c>
    </row>
    <row r="5680" spans="1:10" x14ac:dyDescent="0.2">
      <c r="A5680">
        <v>6679</v>
      </c>
      <c r="B5680" t="s">
        <v>5695</v>
      </c>
      <c r="C5680" t="s">
        <v>1339</v>
      </c>
      <c r="D5680" t="s">
        <v>3372</v>
      </c>
      <c r="E5680">
        <f>VLOOKUP(LEFT(B5680,LEN(B5680)-2),'Correction using CAD'!A:F,5,0)</f>
        <v>87.424999999999997</v>
      </c>
      <c r="F5680">
        <f>VLOOKUP(LEFT(B5680,LEN(B5680)-2),'Correction using CAD'!A:F,6,0)</f>
        <v>10.800000000000002</v>
      </c>
      <c r="G5680">
        <f>VLOOKUP(VALUE(RIGHT(B5680,2)),'XZ coord'!$T$144:$U$149,2,0)</f>
        <v>8.42</v>
      </c>
      <c r="H5680">
        <v>2.4</v>
      </c>
      <c r="I5680">
        <v>0.9</v>
      </c>
      <c r="J5680">
        <f>VLOOKUP(VALUE(RIGHT(B5680,2)),'XZ coord'!$T$144:$V$149,3,0)</f>
        <v>1.95</v>
      </c>
    </row>
    <row r="5681" spans="1:10" x14ac:dyDescent="0.2">
      <c r="A5681">
        <v>6680</v>
      </c>
      <c r="B5681" t="s">
        <v>5696</v>
      </c>
      <c r="C5681" t="s">
        <v>1339</v>
      </c>
      <c r="D5681" t="s">
        <v>3372</v>
      </c>
      <c r="E5681">
        <f>VLOOKUP(LEFT(B5681,LEN(B5681)-2),'Correction using CAD'!A:F,5,0)</f>
        <v>87.424999999999997</v>
      </c>
      <c r="F5681">
        <f>VLOOKUP(LEFT(B5681,LEN(B5681)-2),'Correction using CAD'!A:F,6,0)</f>
        <v>10.800000000000002</v>
      </c>
      <c r="G5681">
        <f>VLOOKUP(VALUE(RIGHT(B5681,2)),'XZ coord'!$T$144:$U$149,2,0)</f>
        <v>10.37</v>
      </c>
      <c r="H5681">
        <v>2.4</v>
      </c>
      <c r="I5681">
        <v>0.9</v>
      </c>
      <c r="J5681">
        <f>VLOOKUP(VALUE(RIGHT(B5681,2)),'XZ coord'!$T$144:$V$149,3,0)</f>
        <v>2.1</v>
      </c>
    </row>
    <row r="5682" spans="1:10" x14ac:dyDescent="0.2">
      <c r="A5682">
        <v>6681</v>
      </c>
      <c r="B5682" t="s">
        <v>5697</v>
      </c>
      <c r="C5682" t="s">
        <v>1339</v>
      </c>
      <c r="D5682" t="s">
        <v>3372</v>
      </c>
      <c r="E5682">
        <f>VLOOKUP(LEFT(B5682,LEN(B5682)-2),'Correction using CAD'!A:F,5,0)</f>
        <v>81.349999999999994</v>
      </c>
      <c r="F5682">
        <f>VLOOKUP(LEFT(B5682,LEN(B5682)-2),'Correction using CAD'!A:F,6,0)</f>
        <v>8.1000000000000014</v>
      </c>
      <c r="G5682">
        <f>VLOOKUP(VALUE(RIGHT(B5682,2)),'XZ coord'!$T$144:$U$149,2,0)</f>
        <v>2.25</v>
      </c>
      <c r="H5682">
        <v>2.4</v>
      </c>
      <c r="I5682">
        <v>0.9</v>
      </c>
      <c r="J5682">
        <f>VLOOKUP(VALUE(RIGHT(B5682,2)),'XZ coord'!$T$144:$V$149,3,0)</f>
        <v>1.97</v>
      </c>
    </row>
    <row r="5683" spans="1:10" x14ac:dyDescent="0.2">
      <c r="A5683">
        <v>6682</v>
      </c>
      <c r="B5683" t="s">
        <v>5698</v>
      </c>
      <c r="C5683" t="s">
        <v>1342</v>
      </c>
      <c r="D5683" t="s">
        <v>3372</v>
      </c>
      <c r="E5683">
        <f>VLOOKUP(LEFT(B5683,LEN(B5683)-2),'Correction using CAD'!A:F,5,0)</f>
        <v>81.349999999999994</v>
      </c>
      <c r="F5683">
        <f>VLOOKUP(LEFT(B5683,LEN(B5683)-2),'Correction using CAD'!A:F,6,0)</f>
        <v>8.1000000000000014</v>
      </c>
      <c r="G5683">
        <f>VLOOKUP(VALUE(RIGHT(B5683,2)),'XZ coord'!$T$144:$U$149,2,0)</f>
        <v>4.22</v>
      </c>
      <c r="H5683">
        <v>2.4</v>
      </c>
      <c r="I5683">
        <v>0.9</v>
      </c>
      <c r="J5683">
        <f>VLOOKUP(VALUE(RIGHT(B5683,2)),'XZ coord'!$T$144:$V$149,3,0)</f>
        <v>2.25</v>
      </c>
    </row>
    <row r="5684" spans="1:10" x14ac:dyDescent="0.2">
      <c r="A5684">
        <v>6683</v>
      </c>
      <c r="B5684" t="s">
        <v>5699</v>
      </c>
      <c r="C5684" t="s">
        <v>1339</v>
      </c>
      <c r="D5684" t="s">
        <v>3372</v>
      </c>
      <c r="E5684">
        <f>VLOOKUP(LEFT(B5684,LEN(B5684)-2),'Correction using CAD'!A:F,5,0)</f>
        <v>81.349999999999994</v>
      </c>
      <c r="F5684">
        <f>VLOOKUP(LEFT(B5684,LEN(B5684)-2),'Correction using CAD'!A:F,6,0)</f>
        <v>8.1000000000000014</v>
      </c>
      <c r="G5684">
        <f>VLOOKUP(VALUE(RIGHT(B5684,2)),'XZ coord'!$T$144:$U$149,2,0)</f>
        <v>6.47</v>
      </c>
      <c r="H5684">
        <v>2.4</v>
      </c>
      <c r="I5684">
        <v>0.9</v>
      </c>
      <c r="J5684">
        <f>VLOOKUP(VALUE(RIGHT(B5684,2)),'XZ coord'!$T$144:$V$149,3,0)</f>
        <v>1.95</v>
      </c>
    </row>
    <row r="5685" spans="1:10" x14ac:dyDescent="0.2">
      <c r="A5685">
        <v>6684</v>
      </c>
      <c r="B5685" t="s">
        <v>5700</v>
      </c>
      <c r="C5685" t="s">
        <v>1339</v>
      </c>
      <c r="D5685" t="s">
        <v>3372</v>
      </c>
      <c r="E5685">
        <f>VLOOKUP(LEFT(B5685,LEN(B5685)-2),'Correction using CAD'!A:F,5,0)</f>
        <v>81.349999999999994</v>
      </c>
      <c r="F5685">
        <f>VLOOKUP(LEFT(B5685,LEN(B5685)-2),'Correction using CAD'!A:F,6,0)</f>
        <v>8.1000000000000014</v>
      </c>
      <c r="G5685">
        <f>VLOOKUP(VALUE(RIGHT(B5685,2)),'XZ coord'!$T$144:$U$149,2,0)</f>
        <v>8.42</v>
      </c>
      <c r="H5685">
        <v>2.4</v>
      </c>
      <c r="I5685">
        <v>0.9</v>
      </c>
      <c r="J5685">
        <f>VLOOKUP(VALUE(RIGHT(B5685,2)),'XZ coord'!$T$144:$V$149,3,0)</f>
        <v>1.95</v>
      </c>
    </row>
    <row r="5686" spans="1:10" x14ac:dyDescent="0.2">
      <c r="A5686">
        <v>6685</v>
      </c>
      <c r="B5686" t="s">
        <v>5701</v>
      </c>
      <c r="C5686" t="s">
        <v>1339</v>
      </c>
      <c r="D5686" t="s">
        <v>3372</v>
      </c>
      <c r="E5686">
        <f>VLOOKUP(LEFT(B5686,LEN(B5686)-2),'Correction using CAD'!A:F,5,0)</f>
        <v>81.349999999999994</v>
      </c>
      <c r="F5686">
        <f>VLOOKUP(LEFT(B5686,LEN(B5686)-2),'Correction using CAD'!A:F,6,0)</f>
        <v>8.1000000000000014</v>
      </c>
      <c r="G5686">
        <f>VLOOKUP(VALUE(RIGHT(B5686,2)),'XZ coord'!$T$144:$U$149,2,0)</f>
        <v>10.37</v>
      </c>
      <c r="H5686">
        <v>2.4</v>
      </c>
      <c r="I5686">
        <v>0.9</v>
      </c>
      <c r="J5686">
        <f>VLOOKUP(VALUE(RIGHT(B5686,2)),'XZ coord'!$T$144:$V$149,3,0)</f>
        <v>2.1</v>
      </c>
    </row>
    <row r="5687" spans="1:10" x14ac:dyDescent="0.2">
      <c r="A5687">
        <v>6686</v>
      </c>
      <c r="B5687" t="s">
        <v>5702</v>
      </c>
      <c r="C5687" t="s">
        <v>1339</v>
      </c>
      <c r="D5687" t="s">
        <v>3372</v>
      </c>
      <c r="E5687">
        <f>VLOOKUP(LEFT(B5687,LEN(B5687)-2),'Correction using CAD'!A:F,5,0)</f>
        <v>81.349999999999994</v>
      </c>
      <c r="F5687">
        <f>VLOOKUP(LEFT(B5687,LEN(B5687)-2),'Correction using CAD'!A:F,6,0)</f>
        <v>9.0000000000000018</v>
      </c>
      <c r="G5687">
        <f>VLOOKUP(VALUE(RIGHT(B5687,2)),'XZ coord'!$T$144:$U$149,2,0)</f>
        <v>2.25</v>
      </c>
      <c r="H5687">
        <v>2.4</v>
      </c>
      <c r="I5687">
        <v>0.9</v>
      </c>
      <c r="J5687">
        <f>VLOOKUP(VALUE(RIGHT(B5687,2)),'XZ coord'!$T$144:$V$149,3,0)</f>
        <v>1.97</v>
      </c>
    </row>
    <row r="5688" spans="1:10" x14ac:dyDescent="0.2">
      <c r="A5688">
        <v>6687</v>
      </c>
      <c r="B5688" t="s">
        <v>5703</v>
      </c>
      <c r="C5688" t="s">
        <v>1342</v>
      </c>
      <c r="D5688" t="s">
        <v>3372</v>
      </c>
      <c r="E5688">
        <f>VLOOKUP(LEFT(B5688,LEN(B5688)-2),'Correction using CAD'!A:F,5,0)</f>
        <v>81.349999999999994</v>
      </c>
      <c r="F5688">
        <f>VLOOKUP(LEFT(B5688,LEN(B5688)-2),'Correction using CAD'!A:F,6,0)</f>
        <v>9.0000000000000018</v>
      </c>
      <c r="G5688">
        <f>VLOOKUP(VALUE(RIGHT(B5688,2)),'XZ coord'!$T$144:$U$149,2,0)</f>
        <v>4.22</v>
      </c>
      <c r="H5688">
        <v>2.4</v>
      </c>
      <c r="I5688">
        <v>0.9</v>
      </c>
      <c r="J5688">
        <f>VLOOKUP(VALUE(RIGHT(B5688,2)),'XZ coord'!$T$144:$V$149,3,0)</f>
        <v>2.25</v>
      </c>
    </row>
    <row r="5689" spans="1:10" x14ac:dyDescent="0.2">
      <c r="A5689">
        <v>6688</v>
      </c>
      <c r="B5689" t="s">
        <v>5704</v>
      </c>
      <c r="C5689" t="s">
        <v>1339</v>
      </c>
      <c r="D5689" t="s">
        <v>3372</v>
      </c>
      <c r="E5689">
        <f>VLOOKUP(LEFT(B5689,LEN(B5689)-2),'Correction using CAD'!A:F,5,0)</f>
        <v>81.349999999999994</v>
      </c>
      <c r="F5689">
        <f>VLOOKUP(LEFT(B5689,LEN(B5689)-2),'Correction using CAD'!A:F,6,0)</f>
        <v>9.0000000000000018</v>
      </c>
      <c r="G5689">
        <f>VLOOKUP(VALUE(RIGHT(B5689,2)),'XZ coord'!$T$144:$U$149,2,0)</f>
        <v>6.47</v>
      </c>
      <c r="H5689">
        <v>2.4</v>
      </c>
      <c r="I5689">
        <v>0.9</v>
      </c>
      <c r="J5689">
        <f>VLOOKUP(VALUE(RIGHT(B5689,2)),'XZ coord'!$T$144:$V$149,3,0)</f>
        <v>1.95</v>
      </c>
    </row>
    <row r="5690" spans="1:10" x14ac:dyDescent="0.2">
      <c r="A5690">
        <v>6689</v>
      </c>
      <c r="B5690" t="s">
        <v>5705</v>
      </c>
      <c r="C5690" t="s">
        <v>1339</v>
      </c>
      <c r="D5690" t="s">
        <v>3372</v>
      </c>
      <c r="E5690">
        <f>VLOOKUP(LEFT(B5690,LEN(B5690)-2),'Correction using CAD'!A:F,5,0)</f>
        <v>81.349999999999994</v>
      </c>
      <c r="F5690">
        <f>VLOOKUP(LEFT(B5690,LEN(B5690)-2),'Correction using CAD'!A:F,6,0)</f>
        <v>9.0000000000000018</v>
      </c>
      <c r="G5690">
        <f>VLOOKUP(VALUE(RIGHT(B5690,2)),'XZ coord'!$T$144:$U$149,2,0)</f>
        <v>8.42</v>
      </c>
      <c r="H5690">
        <v>2.4</v>
      </c>
      <c r="I5690">
        <v>0.9</v>
      </c>
      <c r="J5690">
        <f>VLOOKUP(VALUE(RIGHT(B5690,2)),'XZ coord'!$T$144:$V$149,3,0)</f>
        <v>1.95</v>
      </c>
    </row>
    <row r="5691" spans="1:10" x14ac:dyDescent="0.2">
      <c r="A5691">
        <v>6690</v>
      </c>
      <c r="B5691" t="s">
        <v>5706</v>
      </c>
      <c r="C5691" t="s">
        <v>1339</v>
      </c>
      <c r="D5691" t="s">
        <v>3372</v>
      </c>
      <c r="E5691">
        <f>VLOOKUP(LEFT(B5691,LEN(B5691)-2),'Correction using CAD'!A:F,5,0)</f>
        <v>81.349999999999994</v>
      </c>
      <c r="F5691">
        <f>VLOOKUP(LEFT(B5691,LEN(B5691)-2),'Correction using CAD'!A:F,6,0)</f>
        <v>9.0000000000000018</v>
      </c>
      <c r="G5691">
        <f>VLOOKUP(VALUE(RIGHT(B5691,2)),'XZ coord'!$T$144:$U$149,2,0)</f>
        <v>10.37</v>
      </c>
      <c r="H5691">
        <v>2.4</v>
      </c>
      <c r="I5691">
        <v>0.9</v>
      </c>
      <c r="J5691">
        <f>VLOOKUP(VALUE(RIGHT(B5691,2)),'XZ coord'!$T$144:$V$149,3,0)</f>
        <v>2.1</v>
      </c>
    </row>
    <row r="5692" spans="1:10" x14ac:dyDescent="0.2">
      <c r="A5692">
        <v>6691</v>
      </c>
      <c r="B5692" t="s">
        <v>5707</v>
      </c>
      <c r="C5692" t="s">
        <v>1339</v>
      </c>
      <c r="D5692" t="s">
        <v>3372</v>
      </c>
      <c r="E5692">
        <f>VLOOKUP(LEFT(B5692,LEN(B5692)-2),'Correction using CAD'!A:F,5,0)</f>
        <v>81.349999999999994</v>
      </c>
      <c r="F5692">
        <f>VLOOKUP(LEFT(B5692,LEN(B5692)-2),'Correction using CAD'!A:F,6,0)</f>
        <v>9.9000000000000021</v>
      </c>
      <c r="G5692">
        <f>VLOOKUP(VALUE(RIGHT(B5692,2)),'XZ coord'!$T$144:$U$149,2,0)</f>
        <v>2.25</v>
      </c>
      <c r="H5692">
        <v>2.4</v>
      </c>
      <c r="I5692">
        <v>0.9</v>
      </c>
      <c r="J5692">
        <f>VLOOKUP(VALUE(RIGHT(B5692,2)),'XZ coord'!$T$144:$V$149,3,0)</f>
        <v>1.97</v>
      </c>
    </row>
    <row r="5693" spans="1:10" x14ac:dyDescent="0.2">
      <c r="A5693">
        <v>6692</v>
      </c>
      <c r="B5693" t="s">
        <v>5708</v>
      </c>
      <c r="C5693" t="s">
        <v>1342</v>
      </c>
      <c r="D5693" t="s">
        <v>3372</v>
      </c>
      <c r="E5693">
        <f>VLOOKUP(LEFT(B5693,LEN(B5693)-2),'Correction using CAD'!A:F,5,0)</f>
        <v>81.349999999999994</v>
      </c>
      <c r="F5693">
        <f>VLOOKUP(LEFT(B5693,LEN(B5693)-2),'Correction using CAD'!A:F,6,0)</f>
        <v>9.9000000000000021</v>
      </c>
      <c r="G5693">
        <f>VLOOKUP(VALUE(RIGHT(B5693,2)),'XZ coord'!$T$144:$U$149,2,0)</f>
        <v>4.22</v>
      </c>
      <c r="H5693">
        <v>2.4</v>
      </c>
      <c r="I5693">
        <v>0.9</v>
      </c>
      <c r="J5693">
        <f>VLOOKUP(VALUE(RIGHT(B5693,2)),'XZ coord'!$T$144:$V$149,3,0)</f>
        <v>2.25</v>
      </c>
    </row>
    <row r="5694" spans="1:10" x14ac:dyDescent="0.2">
      <c r="A5694">
        <v>6693</v>
      </c>
      <c r="B5694" t="s">
        <v>5709</v>
      </c>
      <c r="C5694" t="s">
        <v>1339</v>
      </c>
      <c r="D5694" t="s">
        <v>3372</v>
      </c>
      <c r="E5694">
        <f>VLOOKUP(LEFT(B5694,LEN(B5694)-2),'Correction using CAD'!A:F,5,0)</f>
        <v>81.349999999999994</v>
      </c>
      <c r="F5694">
        <f>VLOOKUP(LEFT(B5694,LEN(B5694)-2),'Correction using CAD'!A:F,6,0)</f>
        <v>9.9000000000000021</v>
      </c>
      <c r="G5694">
        <f>VLOOKUP(VALUE(RIGHT(B5694,2)),'XZ coord'!$T$144:$U$149,2,0)</f>
        <v>6.47</v>
      </c>
      <c r="H5694">
        <v>2.4</v>
      </c>
      <c r="I5694">
        <v>0.9</v>
      </c>
      <c r="J5694">
        <f>VLOOKUP(VALUE(RIGHT(B5694,2)),'XZ coord'!$T$144:$V$149,3,0)</f>
        <v>1.95</v>
      </c>
    </row>
    <row r="5695" spans="1:10" x14ac:dyDescent="0.2">
      <c r="A5695">
        <v>6694</v>
      </c>
      <c r="B5695" t="s">
        <v>5710</v>
      </c>
      <c r="C5695" t="s">
        <v>1339</v>
      </c>
      <c r="D5695" t="s">
        <v>3372</v>
      </c>
      <c r="E5695">
        <f>VLOOKUP(LEFT(B5695,LEN(B5695)-2),'Correction using CAD'!A:F,5,0)</f>
        <v>81.349999999999994</v>
      </c>
      <c r="F5695">
        <f>VLOOKUP(LEFT(B5695,LEN(B5695)-2),'Correction using CAD'!A:F,6,0)</f>
        <v>9.9000000000000021</v>
      </c>
      <c r="G5695">
        <f>VLOOKUP(VALUE(RIGHT(B5695,2)),'XZ coord'!$T$144:$U$149,2,0)</f>
        <v>8.42</v>
      </c>
      <c r="H5695">
        <v>2.4</v>
      </c>
      <c r="I5695">
        <v>0.9</v>
      </c>
      <c r="J5695">
        <f>VLOOKUP(VALUE(RIGHT(B5695,2)),'XZ coord'!$T$144:$V$149,3,0)</f>
        <v>1.95</v>
      </c>
    </row>
    <row r="5696" spans="1:10" x14ac:dyDescent="0.2">
      <c r="A5696">
        <v>6695</v>
      </c>
      <c r="B5696" t="s">
        <v>5711</v>
      </c>
      <c r="C5696" t="s">
        <v>1339</v>
      </c>
      <c r="D5696" t="s">
        <v>3372</v>
      </c>
      <c r="E5696">
        <f>VLOOKUP(LEFT(B5696,LEN(B5696)-2),'Correction using CAD'!A:F,5,0)</f>
        <v>81.349999999999994</v>
      </c>
      <c r="F5696">
        <f>VLOOKUP(LEFT(B5696,LEN(B5696)-2),'Correction using CAD'!A:F,6,0)</f>
        <v>9.9000000000000021</v>
      </c>
      <c r="G5696">
        <f>VLOOKUP(VALUE(RIGHT(B5696,2)),'XZ coord'!$T$144:$U$149,2,0)</f>
        <v>10.37</v>
      </c>
      <c r="H5696">
        <v>2.4</v>
      </c>
      <c r="I5696">
        <v>0.9</v>
      </c>
      <c r="J5696">
        <f>VLOOKUP(VALUE(RIGHT(B5696,2)),'XZ coord'!$T$144:$V$149,3,0)</f>
        <v>2.1</v>
      </c>
    </row>
    <row r="5697" spans="1:10" x14ac:dyDescent="0.2">
      <c r="A5697">
        <v>6696</v>
      </c>
      <c r="B5697" t="s">
        <v>5712</v>
      </c>
      <c r="C5697" t="s">
        <v>1339</v>
      </c>
      <c r="D5697" t="s">
        <v>3372</v>
      </c>
      <c r="E5697">
        <f>VLOOKUP(LEFT(B5697,LEN(B5697)-2),'Correction using CAD'!A:F,5,0)</f>
        <v>81.349999999999994</v>
      </c>
      <c r="F5697">
        <f>VLOOKUP(LEFT(B5697,LEN(B5697)-2),'Correction using CAD'!A:F,6,0)</f>
        <v>10.800000000000002</v>
      </c>
      <c r="G5697">
        <f>VLOOKUP(VALUE(RIGHT(B5697,2)),'XZ coord'!$T$144:$U$149,2,0)</f>
        <v>2.25</v>
      </c>
      <c r="H5697">
        <v>2.4</v>
      </c>
      <c r="I5697">
        <v>0.9</v>
      </c>
      <c r="J5697">
        <f>VLOOKUP(VALUE(RIGHT(B5697,2)),'XZ coord'!$T$144:$V$149,3,0)</f>
        <v>1.97</v>
      </c>
    </row>
    <row r="5698" spans="1:10" x14ac:dyDescent="0.2">
      <c r="A5698">
        <v>6697</v>
      </c>
      <c r="B5698" t="s">
        <v>5713</v>
      </c>
      <c r="C5698" t="s">
        <v>1342</v>
      </c>
      <c r="D5698" t="s">
        <v>3372</v>
      </c>
      <c r="E5698">
        <f>VLOOKUP(LEFT(B5698,LEN(B5698)-2),'Correction using CAD'!A:F,5,0)</f>
        <v>81.349999999999994</v>
      </c>
      <c r="F5698">
        <f>VLOOKUP(LEFT(B5698,LEN(B5698)-2),'Correction using CAD'!A:F,6,0)</f>
        <v>10.800000000000002</v>
      </c>
      <c r="G5698">
        <f>VLOOKUP(VALUE(RIGHT(B5698,2)),'XZ coord'!$T$144:$U$149,2,0)</f>
        <v>4.22</v>
      </c>
      <c r="H5698">
        <v>2.4</v>
      </c>
      <c r="I5698">
        <v>0.9</v>
      </c>
      <c r="J5698">
        <f>VLOOKUP(VALUE(RIGHT(B5698,2)),'XZ coord'!$T$144:$V$149,3,0)</f>
        <v>2.25</v>
      </c>
    </row>
    <row r="5699" spans="1:10" x14ac:dyDescent="0.2">
      <c r="A5699">
        <v>6698</v>
      </c>
      <c r="B5699" t="s">
        <v>5714</v>
      </c>
      <c r="C5699" t="s">
        <v>1339</v>
      </c>
      <c r="D5699" t="s">
        <v>3372</v>
      </c>
      <c r="E5699">
        <f>VLOOKUP(LEFT(B5699,LEN(B5699)-2),'Correction using CAD'!A:F,5,0)</f>
        <v>81.349999999999994</v>
      </c>
      <c r="F5699">
        <f>VLOOKUP(LEFT(B5699,LEN(B5699)-2),'Correction using CAD'!A:F,6,0)</f>
        <v>10.800000000000002</v>
      </c>
      <c r="G5699">
        <f>VLOOKUP(VALUE(RIGHT(B5699,2)),'XZ coord'!$T$144:$U$149,2,0)</f>
        <v>6.47</v>
      </c>
      <c r="H5699">
        <v>2.4</v>
      </c>
      <c r="I5699">
        <v>0.9</v>
      </c>
      <c r="J5699">
        <f>VLOOKUP(VALUE(RIGHT(B5699,2)),'XZ coord'!$T$144:$V$149,3,0)</f>
        <v>1.95</v>
      </c>
    </row>
    <row r="5700" spans="1:10" x14ac:dyDescent="0.2">
      <c r="A5700">
        <v>6699</v>
      </c>
      <c r="B5700" t="s">
        <v>5715</v>
      </c>
      <c r="C5700" t="s">
        <v>1339</v>
      </c>
      <c r="D5700" t="s">
        <v>3372</v>
      </c>
      <c r="E5700">
        <f>VLOOKUP(LEFT(B5700,LEN(B5700)-2),'Correction using CAD'!A:F,5,0)</f>
        <v>81.349999999999994</v>
      </c>
      <c r="F5700">
        <f>VLOOKUP(LEFT(B5700,LEN(B5700)-2),'Correction using CAD'!A:F,6,0)</f>
        <v>10.800000000000002</v>
      </c>
      <c r="G5700">
        <f>VLOOKUP(VALUE(RIGHT(B5700,2)),'XZ coord'!$T$144:$U$149,2,0)</f>
        <v>8.42</v>
      </c>
      <c r="H5700">
        <v>2.4</v>
      </c>
      <c r="I5700">
        <v>0.9</v>
      </c>
      <c r="J5700">
        <f>VLOOKUP(VALUE(RIGHT(B5700,2)),'XZ coord'!$T$144:$V$149,3,0)</f>
        <v>1.95</v>
      </c>
    </row>
    <row r="5701" spans="1:10" x14ac:dyDescent="0.2">
      <c r="A5701">
        <v>6700</v>
      </c>
      <c r="B5701" t="s">
        <v>5716</v>
      </c>
      <c r="C5701" t="s">
        <v>1339</v>
      </c>
      <c r="D5701" t="s">
        <v>3372</v>
      </c>
      <c r="E5701">
        <f>VLOOKUP(LEFT(B5701,LEN(B5701)-2),'Correction using CAD'!A:F,5,0)</f>
        <v>81.349999999999994</v>
      </c>
      <c r="F5701">
        <f>VLOOKUP(LEFT(B5701,LEN(B5701)-2),'Correction using CAD'!A:F,6,0)</f>
        <v>10.800000000000002</v>
      </c>
      <c r="G5701">
        <f>VLOOKUP(VALUE(RIGHT(B5701,2)),'XZ coord'!$T$144:$U$149,2,0)</f>
        <v>10.37</v>
      </c>
      <c r="H5701">
        <v>2.4</v>
      </c>
      <c r="I5701">
        <v>0.9</v>
      </c>
      <c r="J5701">
        <f>VLOOKUP(VALUE(RIGHT(B5701,2)),'XZ coord'!$T$144:$V$149,3,0)</f>
        <v>2.1</v>
      </c>
    </row>
    <row r="5702" spans="1:10" x14ac:dyDescent="0.2">
      <c r="A5702">
        <v>6701</v>
      </c>
      <c r="B5702" t="s">
        <v>5717</v>
      </c>
      <c r="C5702" t="s">
        <v>1339</v>
      </c>
      <c r="D5702" t="s">
        <v>3372</v>
      </c>
      <c r="E5702">
        <f>VLOOKUP(LEFT(B5702,LEN(B5702)-2),'Correction using CAD'!A:F,5,0)</f>
        <v>87.424999999999997</v>
      </c>
      <c r="F5702">
        <f>VLOOKUP(LEFT(B5702,LEN(B5702)-2),'Correction using CAD'!A:F,6,0)</f>
        <v>11.700000000000003</v>
      </c>
      <c r="G5702">
        <f>VLOOKUP(VALUE(RIGHT(B5702,2)),'XZ coord'!$T$144:$U$149,2,0)</f>
        <v>2.25</v>
      </c>
      <c r="H5702">
        <v>2.4</v>
      </c>
      <c r="I5702">
        <v>0.9</v>
      </c>
      <c r="J5702">
        <f>VLOOKUP(VALUE(RIGHT(B5702,2)),'XZ coord'!$T$144:$V$149,3,0)</f>
        <v>1.97</v>
      </c>
    </row>
    <row r="5703" spans="1:10" x14ac:dyDescent="0.2">
      <c r="A5703">
        <v>6702</v>
      </c>
      <c r="B5703" t="s">
        <v>5718</v>
      </c>
      <c r="C5703" t="s">
        <v>1342</v>
      </c>
      <c r="D5703" t="s">
        <v>3372</v>
      </c>
      <c r="E5703">
        <f>VLOOKUP(LEFT(B5703,LEN(B5703)-2),'Correction using CAD'!A:F,5,0)</f>
        <v>87.424999999999997</v>
      </c>
      <c r="F5703">
        <f>VLOOKUP(LEFT(B5703,LEN(B5703)-2),'Correction using CAD'!A:F,6,0)</f>
        <v>11.700000000000003</v>
      </c>
      <c r="G5703">
        <f>VLOOKUP(VALUE(RIGHT(B5703,2)),'XZ coord'!$T$144:$U$149,2,0)</f>
        <v>4.22</v>
      </c>
      <c r="H5703">
        <v>2.4</v>
      </c>
      <c r="I5703">
        <v>0.9</v>
      </c>
      <c r="J5703">
        <f>VLOOKUP(VALUE(RIGHT(B5703,2)),'XZ coord'!$T$144:$V$149,3,0)</f>
        <v>2.25</v>
      </c>
    </row>
    <row r="5704" spans="1:10" x14ac:dyDescent="0.2">
      <c r="A5704">
        <v>6703</v>
      </c>
      <c r="B5704" t="s">
        <v>5719</v>
      </c>
      <c r="C5704" t="s">
        <v>1339</v>
      </c>
      <c r="D5704" t="s">
        <v>3372</v>
      </c>
      <c r="E5704">
        <f>VLOOKUP(LEFT(B5704,LEN(B5704)-2),'Correction using CAD'!A:F,5,0)</f>
        <v>87.424999999999997</v>
      </c>
      <c r="F5704">
        <f>VLOOKUP(LEFT(B5704,LEN(B5704)-2),'Correction using CAD'!A:F,6,0)</f>
        <v>11.700000000000003</v>
      </c>
      <c r="G5704">
        <f>VLOOKUP(VALUE(RIGHT(B5704,2)),'XZ coord'!$T$144:$U$149,2,0)</f>
        <v>6.47</v>
      </c>
      <c r="H5704">
        <v>2.4</v>
      </c>
      <c r="I5704">
        <v>0.9</v>
      </c>
      <c r="J5704">
        <f>VLOOKUP(VALUE(RIGHT(B5704,2)),'XZ coord'!$T$144:$V$149,3,0)</f>
        <v>1.95</v>
      </c>
    </row>
    <row r="5705" spans="1:10" x14ac:dyDescent="0.2">
      <c r="A5705">
        <v>6704</v>
      </c>
      <c r="B5705" t="s">
        <v>5720</v>
      </c>
      <c r="C5705" t="s">
        <v>1339</v>
      </c>
      <c r="D5705" t="s">
        <v>3372</v>
      </c>
      <c r="E5705">
        <f>VLOOKUP(LEFT(B5705,LEN(B5705)-2),'Correction using CAD'!A:F,5,0)</f>
        <v>87.424999999999997</v>
      </c>
      <c r="F5705">
        <f>VLOOKUP(LEFT(B5705,LEN(B5705)-2),'Correction using CAD'!A:F,6,0)</f>
        <v>11.700000000000003</v>
      </c>
      <c r="G5705">
        <f>VLOOKUP(VALUE(RIGHT(B5705,2)),'XZ coord'!$T$144:$U$149,2,0)</f>
        <v>8.42</v>
      </c>
      <c r="H5705">
        <v>2.4</v>
      </c>
      <c r="I5705">
        <v>0.9</v>
      </c>
      <c r="J5705">
        <f>VLOOKUP(VALUE(RIGHT(B5705,2)),'XZ coord'!$T$144:$V$149,3,0)</f>
        <v>1.95</v>
      </c>
    </row>
    <row r="5706" spans="1:10" x14ac:dyDescent="0.2">
      <c r="A5706">
        <v>6705</v>
      </c>
      <c r="B5706" t="s">
        <v>5721</v>
      </c>
      <c r="C5706" t="s">
        <v>1342</v>
      </c>
      <c r="D5706" t="s">
        <v>3372</v>
      </c>
      <c r="E5706">
        <f>VLOOKUP(LEFT(B5706,LEN(B5706)-2),'Correction using CAD'!A:F,5,0)</f>
        <v>87.424999999999997</v>
      </c>
      <c r="F5706">
        <f>VLOOKUP(LEFT(B5706,LEN(B5706)-2),'Correction using CAD'!A:F,6,0)</f>
        <v>11.700000000000003</v>
      </c>
      <c r="G5706">
        <f>VLOOKUP(VALUE(RIGHT(B5706,2)),'XZ coord'!$T$144:$U$149,2,0)</f>
        <v>10.37</v>
      </c>
      <c r="H5706">
        <v>2.4</v>
      </c>
      <c r="I5706">
        <v>0.9</v>
      </c>
      <c r="J5706">
        <f>VLOOKUP(VALUE(RIGHT(B5706,2)),'XZ coord'!$T$144:$V$149,3,0)</f>
        <v>2.1</v>
      </c>
    </row>
    <row r="5707" spans="1:10" x14ac:dyDescent="0.2">
      <c r="A5707">
        <v>6706</v>
      </c>
      <c r="B5707" t="s">
        <v>5722</v>
      </c>
      <c r="C5707" t="s">
        <v>1339</v>
      </c>
      <c r="D5707" t="s">
        <v>3372</v>
      </c>
      <c r="E5707">
        <f>VLOOKUP(LEFT(B5707,LEN(B5707)-2),'Correction using CAD'!A:F,5,0)</f>
        <v>87.424999999999997</v>
      </c>
      <c r="F5707">
        <f>VLOOKUP(LEFT(B5707,LEN(B5707)-2),'Correction using CAD'!A:F,6,0)</f>
        <v>12.600000000000003</v>
      </c>
      <c r="G5707">
        <f>VLOOKUP(VALUE(RIGHT(B5707,2)),'XZ coord'!$T$144:$U$149,2,0)</f>
        <v>2.25</v>
      </c>
      <c r="H5707">
        <v>2.4</v>
      </c>
      <c r="I5707">
        <v>0.9</v>
      </c>
      <c r="J5707">
        <f>VLOOKUP(VALUE(RIGHT(B5707,2)),'XZ coord'!$T$144:$V$149,3,0)</f>
        <v>1.97</v>
      </c>
    </row>
    <row r="5708" spans="1:10" x14ac:dyDescent="0.2">
      <c r="A5708">
        <v>6707</v>
      </c>
      <c r="B5708" t="s">
        <v>5723</v>
      </c>
      <c r="C5708" t="s">
        <v>1342</v>
      </c>
      <c r="D5708" t="s">
        <v>3372</v>
      </c>
      <c r="E5708">
        <f>VLOOKUP(LEFT(B5708,LEN(B5708)-2),'Correction using CAD'!A:F,5,0)</f>
        <v>87.424999999999997</v>
      </c>
      <c r="F5708">
        <f>VLOOKUP(LEFT(B5708,LEN(B5708)-2),'Correction using CAD'!A:F,6,0)</f>
        <v>12.600000000000003</v>
      </c>
      <c r="G5708">
        <f>VLOOKUP(VALUE(RIGHT(B5708,2)),'XZ coord'!$T$144:$U$149,2,0)</f>
        <v>4.22</v>
      </c>
      <c r="H5708">
        <v>2.4</v>
      </c>
      <c r="I5708">
        <v>0.9</v>
      </c>
      <c r="J5708">
        <f>VLOOKUP(VALUE(RIGHT(B5708,2)),'XZ coord'!$T$144:$V$149,3,0)</f>
        <v>2.25</v>
      </c>
    </row>
    <row r="5709" spans="1:10" x14ac:dyDescent="0.2">
      <c r="A5709">
        <v>6708</v>
      </c>
      <c r="B5709" t="s">
        <v>5724</v>
      </c>
      <c r="C5709" t="s">
        <v>1339</v>
      </c>
      <c r="D5709" t="s">
        <v>3372</v>
      </c>
      <c r="E5709">
        <f>VLOOKUP(LEFT(B5709,LEN(B5709)-2),'Correction using CAD'!A:F,5,0)</f>
        <v>87.424999999999997</v>
      </c>
      <c r="F5709">
        <f>VLOOKUP(LEFT(B5709,LEN(B5709)-2),'Correction using CAD'!A:F,6,0)</f>
        <v>12.600000000000003</v>
      </c>
      <c r="G5709">
        <f>VLOOKUP(VALUE(RIGHT(B5709,2)),'XZ coord'!$T$144:$U$149,2,0)</f>
        <v>6.47</v>
      </c>
      <c r="H5709">
        <v>2.4</v>
      </c>
      <c r="I5709">
        <v>0.9</v>
      </c>
      <c r="J5709">
        <f>VLOOKUP(VALUE(RIGHT(B5709,2)),'XZ coord'!$T$144:$V$149,3,0)</f>
        <v>1.95</v>
      </c>
    </row>
    <row r="5710" spans="1:10" x14ac:dyDescent="0.2">
      <c r="A5710">
        <v>6709</v>
      </c>
      <c r="B5710" t="s">
        <v>5725</v>
      </c>
      <c r="C5710" t="s">
        <v>1339</v>
      </c>
      <c r="D5710" t="s">
        <v>3372</v>
      </c>
      <c r="E5710">
        <f>VLOOKUP(LEFT(B5710,LEN(B5710)-2),'Correction using CAD'!A:F,5,0)</f>
        <v>87.424999999999997</v>
      </c>
      <c r="F5710">
        <f>VLOOKUP(LEFT(B5710,LEN(B5710)-2),'Correction using CAD'!A:F,6,0)</f>
        <v>12.600000000000003</v>
      </c>
      <c r="G5710">
        <f>VLOOKUP(VALUE(RIGHT(B5710,2)),'XZ coord'!$T$144:$U$149,2,0)</f>
        <v>8.42</v>
      </c>
      <c r="H5710">
        <v>2.4</v>
      </c>
      <c r="I5710">
        <v>0.9</v>
      </c>
      <c r="J5710">
        <f>VLOOKUP(VALUE(RIGHT(B5710,2)),'XZ coord'!$T$144:$V$149,3,0)</f>
        <v>1.95</v>
      </c>
    </row>
    <row r="5711" spans="1:10" x14ac:dyDescent="0.2">
      <c r="A5711">
        <v>6710</v>
      </c>
      <c r="B5711" t="s">
        <v>5726</v>
      </c>
      <c r="C5711" t="s">
        <v>1342</v>
      </c>
      <c r="D5711" t="s">
        <v>3372</v>
      </c>
      <c r="E5711">
        <f>VLOOKUP(LEFT(B5711,LEN(B5711)-2),'Correction using CAD'!A:F,5,0)</f>
        <v>87.424999999999997</v>
      </c>
      <c r="F5711">
        <f>VLOOKUP(LEFT(B5711,LEN(B5711)-2),'Correction using CAD'!A:F,6,0)</f>
        <v>12.600000000000003</v>
      </c>
      <c r="G5711">
        <f>VLOOKUP(VALUE(RIGHT(B5711,2)),'XZ coord'!$T$144:$U$149,2,0)</f>
        <v>10.37</v>
      </c>
      <c r="H5711">
        <v>2.4</v>
      </c>
      <c r="I5711">
        <v>0.9</v>
      </c>
      <c r="J5711">
        <f>VLOOKUP(VALUE(RIGHT(B5711,2)),'XZ coord'!$T$144:$V$149,3,0)</f>
        <v>2.1</v>
      </c>
    </row>
    <row r="5712" spans="1:10" x14ac:dyDescent="0.2">
      <c r="A5712">
        <v>6711</v>
      </c>
      <c r="B5712" t="s">
        <v>5727</v>
      </c>
      <c r="C5712" t="s">
        <v>1339</v>
      </c>
      <c r="D5712" t="s">
        <v>3372</v>
      </c>
      <c r="E5712">
        <f>VLOOKUP(LEFT(B5712,LEN(B5712)-2),'Correction using CAD'!A:F,5,0)</f>
        <v>87.424999999999997</v>
      </c>
      <c r="F5712">
        <f>VLOOKUP(LEFT(B5712,LEN(B5712)-2),'Correction using CAD'!A:F,6,0)</f>
        <v>13.500000000000004</v>
      </c>
      <c r="G5712">
        <f>VLOOKUP(VALUE(RIGHT(B5712,2)),'XZ coord'!$T$144:$U$149,2,0)</f>
        <v>2.25</v>
      </c>
      <c r="H5712">
        <v>2.4</v>
      </c>
      <c r="I5712">
        <v>0.9</v>
      </c>
      <c r="J5712">
        <f>VLOOKUP(VALUE(RIGHT(B5712,2)),'XZ coord'!$T$144:$V$149,3,0)</f>
        <v>1.97</v>
      </c>
    </row>
    <row r="5713" spans="1:10" x14ac:dyDescent="0.2">
      <c r="A5713">
        <v>6712</v>
      </c>
      <c r="B5713" t="s">
        <v>5728</v>
      </c>
      <c r="C5713" t="s">
        <v>1342</v>
      </c>
      <c r="D5713" t="s">
        <v>3372</v>
      </c>
      <c r="E5713">
        <f>VLOOKUP(LEFT(B5713,LEN(B5713)-2),'Correction using CAD'!A:F,5,0)</f>
        <v>87.424999999999997</v>
      </c>
      <c r="F5713">
        <f>VLOOKUP(LEFT(B5713,LEN(B5713)-2),'Correction using CAD'!A:F,6,0)</f>
        <v>13.500000000000004</v>
      </c>
      <c r="G5713">
        <f>VLOOKUP(VALUE(RIGHT(B5713,2)),'XZ coord'!$T$144:$U$149,2,0)</f>
        <v>4.22</v>
      </c>
      <c r="H5713">
        <v>2.4</v>
      </c>
      <c r="I5713">
        <v>0.9</v>
      </c>
      <c r="J5713">
        <f>VLOOKUP(VALUE(RIGHT(B5713,2)),'XZ coord'!$T$144:$V$149,3,0)</f>
        <v>2.25</v>
      </c>
    </row>
    <row r="5714" spans="1:10" x14ac:dyDescent="0.2">
      <c r="A5714">
        <v>6713</v>
      </c>
      <c r="B5714" t="s">
        <v>5729</v>
      </c>
      <c r="C5714" t="s">
        <v>1339</v>
      </c>
      <c r="D5714" t="s">
        <v>3372</v>
      </c>
      <c r="E5714">
        <f>VLOOKUP(LEFT(B5714,LEN(B5714)-2),'Correction using CAD'!A:F,5,0)</f>
        <v>87.424999999999997</v>
      </c>
      <c r="F5714">
        <f>VLOOKUP(LEFT(B5714,LEN(B5714)-2),'Correction using CAD'!A:F,6,0)</f>
        <v>13.500000000000004</v>
      </c>
      <c r="G5714">
        <f>VLOOKUP(VALUE(RIGHT(B5714,2)),'XZ coord'!$T$144:$U$149,2,0)</f>
        <v>6.47</v>
      </c>
      <c r="H5714">
        <v>2.4</v>
      </c>
      <c r="I5714">
        <v>0.9</v>
      </c>
      <c r="J5714">
        <f>VLOOKUP(VALUE(RIGHT(B5714,2)),'XZ coord'!$T$144:$V$149,3,0)</f>
        <v>1.95</v>
      </c>
    </row>
    <row r="5715" spans="1:10" x14ac:dyDescent="0.2">
      <c r="A5715">
        <v>6714</v>
      </c>
      <c r="B5715" t="s">
        <v>5730</v>
      </c>
      <c r="C5715" t="s">
        <v>1339</v>
      </c>
      <c r="D5715" t="s">
        <v>3372</v>
      </c>
      <c r="E5715">
        <f>VLOOKUP(LEFT(B5715,LEN(B5715)-2),'Correction using CAD'!A:F,5,0)</f>
        <v>87.424999999999997</v>
      </c>
      <c r="F5715">
        <f>VLOOKUP(LEFT(B5715,LEN(B5715)-2),'Correction using CAD'!A:F,6,0)</f>
        <v>13.500000000000004</v>
      </c>
      <c r="G5715">
        <f>VLOOKUP(VALUE(RIGHT(B5715,2)),'XZ coord'!$T$144:$U$149,2,0)</f>
        <v>8.42</v>
      </c>
      <c r="H5715">
        <v>2.4</v>
      </c>
      <c r="I5715">
        <v>0.9</v>
      </c>
      <c r="J5715">
        <f>VLOOKUP(VALUE(RIGHT(B5715,2)),'XZ coord'!$T$144:$V$149,3,0)</f>
        <v>1.95</v>
      </c>
    </row>
    <row r="5716" spans="1:10" x14ac:dyDescent="0.2">
      <c r="A5716">
        <v>6715</v>
      </c>
      <c r="B5716" t="s">
        <v>5731</v>
      </c>
      <c r="C5716" t="s">
        <v>1342</v>
      </c>
      <c r="D5716" t="s">
        <v>3372</v>
      </c>
      <c r="E5716">
        <f>VLOOKUP(LEFT(B5716,LEN(B5716)-2),'Correction using CAD'!A:F,5,0)</f>
        <v>87.424999999999997</v>
      </c>
      <c r="F5716">
        <f>VLOOKUP(LEFT(B5716,LEN(B5716)-2),'Correction using CAD'!A:F,6,0)</f>
        <v>13.500000000000004</v>
      </c>
      <c r="G5716">
        <f>VLOOKUP(VALUE(RIGHT(B5716,2)),'XZ coord'!$T$144:$U$149,2,0)</f>
        <v>10.37</v>
      </c>
      <c r="H5716">
        <v>2.4</v>
      </c>
      <c r="I5716">
        <v>0.9</v>
      </c>
      <c r="J5716">
        <f>VLOOKUP(VALUE(RIGHT(B5716,2)),'XZ coord'!$T$144:$V$149,3,0)</f>
        <v>2.1</v>
      </c>
    </row>
    <row r="5717" spans="1:10" x14ac:dyDescent="0.2">
      <c r="A5717">
        <v>6716</v>
      </c>
      <c r="B5717" t="s">
        <v>5732</v>
      </c>
      <c r="C5717" t="s">
        <v>1339</v>
      </c>
      <c r="D5717" t="s">
        <v>3372</v>
      </c>
      <c r="E5717">
        <f>VLOOKUP(LEFT(B5717,LEN(B5717)-2),'Correction using CAD'!A:F,5,0)</f>
        <v>87.424999999999997</v>
      </c>
      <c r="F5717">
        <f>VLOOKUP(LEFT(B5717,LEN(B5717)-2),'Correction using CAD'!A:F,6,0)</f>
        <v>14.400000000000004</v>
      </c>
      <c r="G5717">
        <f>VLOOKUP(VALUE(RIGHT(B5717,2)),'XZ coord'!$T$144:$U$149,2,0)</f>
        <v>2.25</v>
      </c>
      <c r="H5717">
        <v>2.4</v>
      </c>
      <c r="I5717">
        <v>0.9</v>
      </c>
      <c r="J5717">
        <f>VLOOKUP(VALUE(RIGHT(B5717,2)),'XZ coord'!$T$144:$V$149,3,0)</f>
        <v>1.97</v>
      </c>
    </row>
    <row r="5718" spans="1:10" x14ac:dyDescent="0.2">
      <c r="A5718">
        <v>6717</v>
      </c>
      <c r="B5718" t="s">
        <v>5733</v>
      </c>
      <c r="C5718" t="s">
        <v>1342</v>
      </c>
      <c r="D5718" t="s">
        <v>3372</v>
      </c>
      <c r="E5718">
        <f>VLOOKUP(LEFT(B5718,LEN(B5718)-2),'Correction using CAD'!A:F,5,0)</f>
        <v>87.424999999999997</v>
      </c>
      <c r="F5718">
        <f>VLOOKUP(LEFT(B5718,LEN(B5718)-2),'Correction using CAD'!A:F,6,0)</f>
        <v>14.400000000000004</v>
      </c>
      <c r="G5718">
        <f>VLOOKUP(VALUE(RIGHT(B5718,2)),'XZ coord'!$T$144:$U$149,2,0)</f>
        <v>4.22</v>
      </c>
      <c r="H5718">
        <v>2.4</v>
      </c>
      <c r="I5718">
        <v>0.9</v>
      </c>
      <c r="J5718">
        <f>VLOOKUP(VALUE(RIGHT(B5718,2)),'XZ coord'!$T$144:$V$149,3,0)</f>
        <v>2.25</v>
      </c>
    </row>
    <row r="5719" spans="1:10" x14ac:dyDescent="0.2">
      <c r="A5719">
        <v>6718</v>
      </c>
      <c r="B5719" t="s">
        <v>5734</v>
      </c>
      <c r="C5719" t="s">
        <v>1339</v>
      </c>
      <c r="D5719" t="s">
        <v>3372</v>
      </c>
      <c r="E5719">
        <f>VLOOKUP(LEFT(B5719,LEN(B5719)-2),'Correction using CAD'!A:F,5,0)</f>
        <v>87.424999999999997</v>
      </c>
      <c r="F5719">
        <f>VLOOKUP(LEFT(B5719,LEN(B5719)-2),'Correction using CAD'!A:F,6,0)</f>
        <v>14.400000000000004</v>
      </c>
      <c r="G5719">
        <f>VLOOKUP(VALUE(RIGHT(B5719,2)),'XZ coord'!$T$144:$U$149,2,0)</f>
        <v>6.47</v>
      </c>
      <c r="H5719">
        <v>2.4</v>
      </c>
      <c r="I5719">
        <v>0.9</v>
      </c>
      <c r="J5719">
        <f>VLOOKUP(VALUE(RIGHT(B5719,2)),'XZ coord'!$T$144:$V$149,3,0)</f>
        <v>1.95</v>
      </c>
    </row>
    <row r="5720" spans="1:10" x14ac:dyDescent="0.2">
      <c r="A5720">
        <v>6719</v>
      </c>
      <c r="B5720" t="s">
        <v>5735</v>
      </c>
      <c r="C5720" t="s">
        <v>1339</v>
      </c>
      <c r="D5720" t="s">
        <v>3372</v>
      </c>
      <c r="E5720">
        <f>VLOOKUP(LEFT(B5720,LEN(B5720)-2),'Correction using CAD'!A:F,5,0)</f>
        <v>87.424999999999997</v>
      </c>
      <c r="F5720">
        <f>VLOOKUP(LEFT(B5720,LEN(B5720)-2),'Correction using CAD'!A:F,6,0)</f>
        <v>14.400000000000004</v>
      </c>
      <c r="G5720">
        <f>VLOOKUP(VALUE(RIGHT(B5720,2)),'XZ coord'!$T$144:$U$149,2,0)</f>
        <v>8.42</v>
      </c>
      <c r="H5720">
        <v>2.4</v>
      </c>
      <c r="I5720">
        <v>0.9</v>
      </c>
      <c r="J5720">
        <f>VLOOKUP(VALUE(RIGHT(B5720,2)),'XZ coord'!$T$144:$V$149,3,0)</f>
        <v>1.95</v>
      </c>
    </row>
    <row r="5721" spans="1:10" x14ac:dyDescent="0.2">
      <c r="A5721">
        <v>6720</v>
      </c>
      <c r="B5721" t="s">
        <v>5736</v>
      </c>
      <c r="C5721" t="s">
        <v>1342</v>
      </c>
      <c r="D5721" t="s">
        <v>3372</v>
      </c>
      <c r="E5721">
        <f>VLOOKUP(LEFT(B5721,LEN(B5721)-2),'Correction using CAD'!A:F,5,0)</f>
        <v>87.424999999999997</v>
      </c>
      <c r="F5721">
        <f>VLOOKUP(LEFT(B5721,LEN(B5721)-2),'Correction using CAD'!A:F,6,0)</f>
        <v>14.400000000000004</v>
      </c>
      <c r="G5721">
        <f>VLOOKUP(VALUE(RIGHT(B5721,2)),'XZ coord'!$T$144:$U$149,2,0)</f>
        <v>10.37</v>
      </c>
      <c r="H5721">
        <v>2.4</v>
      </c>
      <c r="I5721">
        <v>0.9</v>
      </c>
      <c r="J5721">
        <f>VLOOKUP(VALUE(RIGHT(B5721,2)),'XZ coord'!$T$144:$V$149,3,0)</f>
        <v>2.1</v>
      </c>
    </row>
    <row r="5722" spans="1:10" x14ac:dyDescent="0.2">
      <c r="A5722">
        <v>6721</v>
      </c>
      <c r="B5722" t="s">
        <v>5737</v>
      </c>
      <c r="C5722" t="s">
        <v>1339</v>
      </c>
      <c r="D5722" t="s">
        <v>3372</v>
      </c>
      <c r="E5722">
        <f>VLOOKUP(LEFT(B5722,LEN(B5722)-2),'Correction using CAD'!A:F,5,0)</f>
        <v>81.349999999999994</v>
      </c>
      <c r="F5722">
        <f>VLOOKUP(LEFT(B5722,LEN(B5722)-2),'Correction using CAD'!A:F,6,0)</f>
        <v>11.700000000000003</v>
      </c>
      <c r="G5722">
        <f>VLOOKUP(VALUE(RIGHT(B5722,2)),'XZ coord'!$T$144:$U$149,2,0)</f>
        <v>2.25</v>
      </c>
      <c r="H5722">
        <v>2.4</v>
      </c>
      <c r="I5722">
        <v>0.9</v>
      </c>
      <c r="J5722">
        <f>VLOOKUP(VALUE(RIGHT(B5722,2)),'XZ coord'!$T$144:$V$149,3,0)</f>
        <v>1.97</v>
      </c>
    </row>
    <row r="5723" spans="1:10" x14ac:dyDescent="0.2">
      <c r="A5723">
        <v>6722</v>
      </c>
      <c r="B5723" t="s">
        <v>5738</v>
      </c>
      <c r="C5723" t="s">
        <v>1342</v>
      </c>
      <c r="D5723" t="s">
        <v>3372</v>
      </c>
      <c r="E5723">
        <f>VLOOKUP(LEFT(B5723,LEN(B5723)-2),'Correction using CAD'!A:F,5,0)</f>
        <v>81.349999999999994</v>
      </c>
      <c r="F5723">
        <f>VLOOKUP(LEFT(B5723,LEN(B5723)-2),'Correction using CAD'!A:F,6,0)</f>
        <v>11.700000000000003</v>
      </c>
      <c r="G5723">
        <f>VLOOKUP(VALUE(RIGHT(B5723,2)),'XZ coord'!$T$144:$U$149,2,0)</f>
        <v>4.22</v>
      </c>
      <c r="H5723">
        <v>2.4</v>
      </c>
      <c r="I5723">
        <v>0.9</v>
      </c>
      <c r="J5723">
        <f>VLOOKUP(VALUE(RIGHT(B5723,2)),'XZ coord'!$T$144:$V$149,3,0)</f>
        <v>2.25</v>
      </c>
    </row>
    <row r="5724" spans="1:10" x14ac:dyDescent="0.2">
      <c r="A5724">
        <v>6723</v>
      </c>
      <c r="B5724" t="s">
        <v>5739</v>
      </c>
      <c r="C5724" t="s">
        <v>1339</v>
      </c>
      <c r="D5724" t="s">
        <v>3372</v>
      </c>
      <c r="E5724">
        <f>VLOOKUP(LEFT(B5724,LEN(B5724)-2),'Correction using CAD'!A:F,5,0)</f>
        <v>81.349999999999994</v>
      </c>
      <c r="F5724">
        <f>VLOOKUP(LEFT(B5724,LEN(B5724)-2),'Correction using CAD'!A:F,6,0)</f>
        <v>11.700000000000003</v>
      </c>
      <c r="G5724">
        <f>VLOOKUP(VALUE(RIGHT(B5724,2)),'XZ coord'!$T$144:$U$149,2,0)</f>
        <v>6.47</v>
      </c>
      <c r="H5724">
        <v>2.4</v>
      </c>
      <c r="I5724">
        <v>0.9</v>
      </c>
      <c r="J5724">
        <f>VLOOKUP(VALUE(RIGHT(B5724,2)),'XZ coord'!$T$144:$V$149,3,0)</f>
        <v>1.95</v>
      </c>
    </row>
    <row r="5725" spans="1:10" x14ac:dyDescent="0.2">
      <c r="A5725">
        <v>6724</v>
      </c>
      <c r="B5725" t="s">
        <v>5740</v>
      </c>
      <c r="C5725" t="s">
        <v>1339</v>
      </c>
      <c r="D5725" t="s">
        <v>3372</v>
      </c>
      <c r="E5725">
        <f>VLOOKUP(LEFT(B5725,LEN(B5725)-2),'Correction using CAD'!A:F,5,0)</f>
        <v>81.349999999999994</v>
      </c>
      <c r="F5725">
        <f>VLOOKUP(LEFT(B5725,LEN(B5725)-2),'Correction using CAD'!A:F,6,0)</f>
        <v>11.700000000000003</v>
      </c>
      <c r="G5725">
        <f>VLOOKUP(VALUE(RIGHT(B5725,2)),'XZ coord'!$T$144:$U$149,2,0)</f>
        <v>8.42</v>
      </c>
      <c r="H5725">
        <v>2.4</v>
      </c>
      <c r="I5725">
        <v>0.9</v>
      </c>
      <c r="J5725">
        <f>VLOOKUP(VALUE(RIGHT(B5725,2)),'XZ coord'!$T$144:$V$149,3,0)</f>
        <v>1.95</v>
      </c>
    </row>
    <row r="5726" spans="1:10" x14ac:dyDescent="0.2">
      <c r="A5726">
        <v>6725</v>
      </c>
      <c r="B5726" t="s">
        <v>5741</v>
      </c>
      <c r="C5726" t="s">
        <v>1339</v>
      </c>
      <c r="D5726" t="s">
        <v>3372</v>
      </c>
      <c r="E5726">
        <f>VLOOKUP(LEFT(B5726,LEN(B5726)-2),'Correction using CAD'!A:F,5,0)</f>
        <v>81.349999999999994</v>
      </c>
      <c r="F5726">
        <f>VLOOKUP(LEFT(B5726,LEN(B5726)-2),'Correction using CAD'!A:F,6,0)</f>
        <v>11.700000000000003</v>
      </c>
      <c r="G5726">
        <f>VLOOKUP(VALUE(RIGHT(B5726,2)),'XZ coord'!$T$144:$U$149,2,0)</f>
        <v>10.37</v>
      </c>
      <c r="H5726">
        <v>2.4</v>
      </c>
      <c r="I5726">
        <v>0.9</v>
      </c>
      <c r="J5726">
        <f>VLOOKUP(VALUE(RIGHT(B5726,2)),'XZ coord'!$T$144:$V$149,3,0)</f>
        <v>2.1</v>
      </c>
    </row>
    <row r="5727" spans="1:10" x14ac:dyDescent="0.2">
      <c r="A5727">
        <v>6726</v>
      </c>
      <c r="B5727" t="s">
        <v>5742</v>
      </c>
      <c r="C5727" t="s">
        <v>1339</v>
      </c>
      <c r="D5727" t="s">
        <v>3372</v>
      </c>
      <c r="E5727">
        <f>VLOOKUP(LEFT(B5727,LEN(B5727)-2),'Correction using CAD'!A:F,5,0)</f>
        <v>81.349999999999994</v>
      </c>
      <c r="F5727">
        <f>VLOOKUP(LEFT(B5727,LEN(B5727)-2),'Correction using CAD'!A:F,6,0)</f>
        <v>12.600000000000003</v>
      </c>
      <c r="G5727">
        <f>VLOOKUP(VALUE(RIGHT(B5727,2)),'XZ coord'!$T$144:$U$149,2,0)</f>
        <v>2.25</v>
      </c>
      <c r="H5727">
        <v>2.4</v>
      </c>
      <c r="I5727">
        <v>0.9</v>
      </c>
      <c r="J5727">
        <f>VLOOKUP(VALUE(RIGHT(B5727,2)),'XZ coord'!$T$144:$V$149,3,0)</f>
        <v>1.97</v>
      </c>
    </row>
    <row r="5728" spans="1:10" x14ac:dyDescent="0.2">
      <c r="A5728">
        <v>6727</v>
      </c>
      <c r="B5728" t="s">
        <v>5743</v>
      </c>
      <c r="C5728" t="s">
        <v>1342</v>
      </c>
      <c r="D5728" t="s">
        <v>3372</v>
      </c>
      <c r="E5728">
        <f>VLOOKUP(LEFT(B5728,LEN(B5728)-2),'Correction using CAD'!A:F,5,0)</f>
        <v>81.349999999999994</v>
      </c>
      <c r="F5728">
        <f>VLOOKUP(LEFT(B5728,LEN(B5728)-2),'Correction using CAD'!A:F,6,0)</f>
        <v>12.600000000000003</v>
      </c>
      <c r="G5728">
        <f>VLOOKUP(VALUE(RIGHT(B5728,2)),'XZ coord'!$T$144:$U$149,2,0)</f>
        <v>4.22</v>
      </c>
      <c r="H5728">
        <v>2.4</v>
      </c>
      <c r="I5728">
        <v>0.9</v>
      </c>
      <c r="J5728">
        <f>VLOOKUP(VALUE(RIGHT(B5728,2)),'XZ coord'!$T$144:$V$149,3,0)</f>
        <v>2.25</v>
      </c>
    </row>
    <row r="5729" spans="1:10" x14ac:dyDescent="0.2">
      <c r="A5729">
        <v>6728</v>
      </c>
      <c r="B5729" t="s">
        <v>5744</v>
      </c>
      <c r="C5729" t="s">
        <v>1339</v>
      </c>
      <c r="D5729" t="s">
        <v>3372</v>
      </c>
      <c r="E5729">
        <f>VLOOKUP(LEFT(B5729,LEN(B5729)-2),'Correction using CAD'!A:F,5,0)</f>
        <v>81.349999999999994</v>
      </c>
      <c r="F5729">
        <f>VLOOKUP(LEFT(B5729,LEN(B5729)-2),'Correction using CAD'!A:F,6,0)</f>
        <v>12.600000000000003</v>
      </c>
      <c r="G5729">
        <f>VLOOKUP(VALUE(RIGHT(B5729,2)),'XZ coord'!$T$144:$U$149,2,0)</f>
        <v>6.47</v>
      </c>
      <c r="H5729">
        <v>2.4</v>
      </c>
      <c r="I5729">
        <v>0.9</v>
      </c>
      <c r="J5729">
        <f>VLOOKUP(VALUE(RIGHT(B5729,2)),'XZ coord'!$T$144:$V$149,3,0)</f>
        <v>1.95</v>
      </c>
    </row>
    <row r="5730" spans="1:10" x14ac:dyDescent="0.2">
      <c r="A5730">
        <v>6729</v>
      </c>
      <c r="B5730" t="s">
        <v>5745</v>
      </c>
      <c r="C5730" t="s">
        <v>1339</v>
      </c>
      <c r="D5730" t="s">
        <v>3372</v>
      </c>
      <c r="E5730">
        <f>VLOOKUP(LEFT(B5730,LEN(B5730)-2),'Correction using CAD'!A:F,5,0)</f>
        <v>81.349999999999994</v>
      </c>
      <c r="F5730">
        <f>VLOOKUP(LEFT(B5730,LEN(B5730)-2),'Correction using CAD'!A:F,6,0)</f>
        <v>12.600000000000003</v>
      </c>
      <c r="G5730">
        <f>VLOOKUP(VALUE(RIGHT(B5730,2)),'XZ coord'!$T$144:$U$149,2,0)</f>
        <v>8.42</v>
      </c>
      <c r="H5730">
        <v>2.4</v>
      </c>
      <c r="I5730">
        <v>0.9</v>
      </c>
      <c r="J5730">
        <f>VLOOKUP(VALUE(RIGHT(B5730,2)),'XZ coord'!$T$144:$V$149,3,0)</f>
        <v>1.95</v>
      </c>
    </row>
    <row r="5731" spans="1:10" x14ac:dyDescent="0.2">
      <c r="A5731">
        <v>6730</v>
      </c>
      <c r="B5731" t="s">
        <v>5746</v>
      </c>
      <c r="C5731" t="s">
        <v>1339</v>
      </c>
      <c r="D5731" t="s">
        <v>3372</v>
      </c>
      <c r="E5731">
        <f>VLOOKUP(LEFT(B5731,LEN(B5731)-2),'Correction using CAD'!A:F,5,0)</f>
        <v>81.349999999999994</v>
      </c>
      <c r="F5731">
        <f>VLOOKUP(LEFT(B5731,LEN(B5731)-2),'Correction using CAD'!A:F,6,0)</f>
        <v>12.600000000000003</v>
      </c>
      <c r="G5731">
        <f>VLOOKUP(VALUE(RIGHT(B5731,2)),'XZ coord'!$T$144:$U$149,2,0)</f>
        <v>10.37</v>
      </c>
      <c r="H5731">
        <v>2.4</v>
      </c>
      <c r="I5731">
        <v>0.9</v>
      </c>
      <c r="J5731">
        <f>VLOOKUP(VALUE(RIGHT(B5731,2)),'XZ coord'!$T$144:$V$149,3,0)</f>
        <v>2.1</v>
      </c>
    </row>
    <row r="5732" spans="1:10" x14ac:dyDescent="0.2">
      <c r="A5732">
        <v>6731</v>
      </c>
      <c r="B5732" t="s">
        <v>5747</v>
      </c>
      <c r="C5732" t="s">
        <v>1339</v>
      </c>
      <c r="D5732" t="s">
        <v>3372</v>
      </c>
      <c r="E5732">
        <f>VLOOKUP(LEFT(B5732,LEN(B5732)-2),'Correction using CAD'!A:F,5,0)</f>
        <v>81.349999999999994</v>
      </c>
      <c r="F5732">
        <f>VLOOKUP(LEFT(B5732,LEN(B5732)-2),'Correction using CAD'!A:F,6,0)</f>
        <v>13.500000000000004</v>
      </c>
      <c r="G5732">
        <f>VLOOKUP(VALUE(RIGHT(B5732,2)),'XZ coord'!$T$144:$U$149,2,0)</f>
        <v>2.25</v>
      </c>
      <c r="H5732">
        <v>2.4</v>
      </c>
      <c r="I5732">
        <v>0.9</v>
      </c>
      <c r="J5732">
        <f>VLOOKUP(VALUE(RIGHT(B5732,2)),'XZ coord'!$T$144:$V$149,3,0)</f>
        <v>1.97</v>
      </c>
    </row>
    <row r="5733" spans="1:10" x14ac:dyDescent="0.2">
      <c r="A5733">
        <v>6732</v>
      </c>
      <c r="B5733" t="s">
        <v>5748</v>
      </c>
      <c r="C5733" t="s">
        <v>1342</v>
      </c>
      <c r="D5733" t="s">
        <v>3372</v>
      </c>
      <c r="E5733">
        <f>VLOOKUP(LEFT(B5733,LEN(B5733)-2),'Correction using CAD'!A:F,5,0)</f>
        <v>81.349999999999994</v>
      </c>
      <c r="F5733">
        <f>VLOOKUP(LEFT(B5733,LEN(B5733)-2),'Correction using CAD'!A:F,6,0)</f>
        <v>13.500000000000004</v>
      </c>
      <c r="G5733">
        <f>VLOOKUP(VALUE(RIGHT(B5733,2)),'XZ coord'!$T$144:$U$149,2,0)</f>
        <v>4.22</v>
      </c>
      <c r="H5733">
        <v>2.4</v>
      </c>
      <c r="I5733">
        <v>0.9</v>
      </c>
      <c r="J5733">
        <f>VLOOKUP(VALUE(RIGHT(B5733,2)),'XZ coord'!$T$144:$V$149,3,0)</f>
        <v>2.25</v>
      </c>
    </row>
    <row r="5734" spans="1:10" x14ac:dyDescent="0.2">
      <c r="A5734">
        <v>6733</v>
      </c>
      <c r="B5734" t="s">
        <v>5749</v>
      </c>
      <c r="C5734" t="s">
        <v>1339</v>
      </c>
      <c r="D5734" t="s">
        <v>3372</v>
      </c>
      <c r="E5734">
        <f>VLOOKUP(LEFT(B5734,LEN(B5734)-2),'Correction using CAD'!A:F,5,0)</f>
        <v>81.349999999999994</v>
      </c>
      <c r="F5734">
        <f>VLOOKUP(LEFT(B5734,LEN(B5734)-2),'Correction using CAD'!A:F,6,0)</f>
        <v>13.500000000000004</v>
      </c>
      <c r="G5734">
        <f>VLOOKUP(VALUE(RIGHT(B5734,2)),'XZ coord'!$T$144:$U$149,2,0)</f>
        <v>6.47</v>
      </c>
      <c r="H5734">
        <v>2.4</v>
      </c>
      <c r="I5734">
        <v>0.9</v>
      </c>
      <c r="J5734">
        <f>VLOOKUP(VALUE(RIGHT(B5734,2)),'XZ coord'!$T$144:$V$149,3,0)</f>
        <v>1.95</v>
      </c>
    </row>
    <row r="5735" spans="1:10" x14ac:dyDescent="0.2">
      <c r="A5735">
        <v>6734</v>
      </c>
      <c r="B5735" t="s">
        <v>5750</v>
      </c>
      <c r="C5735" t="s">
        <v>1339</v>
      </c>
      <c r="D5735" t="s">
        <v>3372</v>
      </c>
      <c r="E5735">
        <f>VLOOKUP(LEFT(B5735,LEN(B5735)-2),'Correction using CAD'!A:F,5,0)</f>
        <v>81.349999999999994</v>
      </c>
      <c r="F5735">
        <f>VLOOKUP(LEFT(B5735,LEN(B5735)-2),'Correction using CAD'!A:F,6,0)</f>
        <v>13.500000000000004</v>
      </c>
      <c r="G5735">
        <f>VLOOKUP(VALUE(RIGHT(B5735,2)),'XZ coord'!$T$144:$U$149,2,0)</f>
        <v>8.42</v>
      </c>
      <c r="H5735">
        <v>2.4</v>
      </c>
      <c r="I5735">
        <v>0.9</v>
      </c>
      <c r="J5735">
        <f>VLOOKUP(VALUE(RIGHT(B5735,2)),'XZ coord'!$T$144:$V$149,3,0)</f>
        <v>1.95</v>
      </c>
    </row>
    <row r="5736" spans="1:10" x14ac:dyDescent="0.2">
      <c r="A5736">
        <v>6735</v>
      </c>
      <c r="B5736" t="s">
        <v>5751</v>
      </c>
      <c r="C5736" t="s">
        <v>1339</v>
      </c>
      <c r="D5736" t="s">
        <v>3372</v>
      </c>
      <c r="E5736">
        <f>VLOOKUP(LEFT(B5736,LEN(B5736)-2),'Correction using CAD'!A:F,5,0)</f>
        <v>81.349999999999994</v>
      </c>
      <c r="F5736">
        <f>VLOOKUP(LEFT(B5736,LEN(B5736)-2),'Correction using CAD'!A:F,6,0)</f>
        <v>13.500000000000004</v>
      </c>
      <c r="G5736">
        <f>VLOOKUP(VALUE(RIGHT(B5736,2)),'XZ coord'!$T$144:$U$149,2,0)</f>
        <v>10.37</v>
      </c>
      <c r="H5736">
        <v>2.4</v>
      </c>
      <c r="I5736">
        <v>0.9</v>
      </c>
      <c r="J5736">
        <f>VLOOKUP(VALUE(RIGHT(B5736,2)),'XZ coord'!$T$144:$V$149,3,0)</f>
        <v>2.1</v>
      </c>
    </row>
    <row r="5737" spans="1:10" x14ac:dyDescent="0.2">
      <c r="A5737">
        <v>6736</v>
      </c>
      <c r="B5737" t="s">
        <v>5752</v>
      </c>
      <c r="C5737" t="s">
        <v>1339</v>
      </c>
      <c r="D5737" t="s">
        <v>3372</v>
      </c>
      <c r="E5737">
        <f>VLOOKUP(LEFT(B5737,LEN(B5737)-2),'Correction using CAD'!A:F,5,0)</f>
        <v>81.349999999999994</v>
      </c>
      <c r="F5737">
        <f>VLOOKUP(LEFT(B5737,LEN(B5737)-2),'Correction using CAD'!A:F,6,0)</f>
        <v>14.400000000000004</v>
      </c>
      <c r="G5737">
        <f>VLOOKUP(VALUE(RIGHT(B5737,2)),'XZ coord'!$T$144:$U$149,2,0)</f>
        <v>2.25</v>
      </c>
      <c r="H5737">
        <v>2.4</v>
      </c>
      <c r="I5737">
        <v>0.9</v>
      </c>
      <c r="J5737">
        <f>VLOOKUP(VALUE(RIGHT(B5737,2)),'XZ coord'!$T$144:$V$149,3,0)</f>
        <v>1.97</v>
      </c>
    </row>
    <row r="5738" spans="1:10" x14ac:dyDescent="0.2">
      <c r="A5738">
        <v>6737</v>
      </c>
      <c r="B5738" t="s">
        <v>5753</v>
      </c>
      <c r="C5738" t="s">
        <v>1342</v>
      </c>
      <c r="D5738" t="s">
        <v>3372</v>
      </c>
      <c r="E5738">
        <f>VLOOKUP(LEFT(B5738,LEN(B5738)-2),'Correction using CAD'!A:F,5,0)</f>
        <v>81.349999999999994</v>
      </c>
      <c r="F5738">
        <f>VLOOKUP(LEFT(B5738,LEN(B5738)-2),'Correction using CAD'!A:F,6,0)</f>
        <v>14.400000000000004</v>
      </c>
      <c r="G5738">
        <f>VLOOKUP(VALUE(RIGHT(B5738,2)),'XZ coord'!$T$144:$U$149,2,0)</f>
        <v>4.22</v>
      </c>
      <c r="H5738">
        <v>2.4</v>
      </c>
      <c r="I5738">
        <v>0.9</v>
      </c>
      <c r="J5738">
        <f>VLOOKUP(VALUE(RIGHT(B5738,2)),'XZ coord'!$T$144:$V$149,3,0)</f>
        <v>2.25</v>
      </c>
    </row>
    <row r="5739" spans="1:10" x14ac:dyDescent="0.2">
      <c r="A5739">
        <v>6738</v>
      </c>
      <c r="B5739" t="s">
        <v>5754</v>
      </c>
      <c r="C5739" t="s">
        <v>1339</v>
      </c>
      <c r="D5739" t="s">
        <v>3372</v>
      </c>
      <c r="E5739">
        <f>VLOOKUP(LEFT(B5739,LEN(B5739)-2),'Correction using CAD'!A:F,5,0)</f>
        <v>81.349999999999994</v>
      </c>
      <c r="F5739">
        <f>VLOOKUP(LEFT(B5739,LEN(B5739)-2),'Correction using CAD'!A:F,6,0)</f>
        <v>14.400000000000004</v>
      </c>
      <c r="G5739">
        <f>VLOOKUP(VALUE(RIGHT(B5739,2)),'XZ coord'!$T$144:$U$149,2,0)</f>
        <v>6.47</v>
      </c>
      <c r="H5739">
        <v>2.4</v>
      </c>
      <c r="I5739">
        <v>0.9</v>
      </c>
      <c r="J5739">
        <f>VLOOKUP(VALUE(RIGHT(B5739,2)),'XZ coord'!$T$144:$V$149,3,0)</f>
        <v>1.95</v>
      </c>
    </row>
    <row r="5740" spans="1:10" x14ac:dyDescent="0.2">
      <c r="A5740">
        <v>6739</v>
      </c>
      <c r="B5740" t="s">
        <v>5755</v>
      </c>
      <c r="C5740" t="s">
        <v>1339</v>
      </c>
      <c r="D5740" t="s">
        <v>3372</v>
      </c>
      <c r="E5740">
        <f>VLOOKUP(LEFT(B5740,LEN(B5740)-2),'Correction using CAD'!A:F,5,0)</f>
        <v>81.349999999999994</v>
      </c>
      <c r="F5740">
        <f>VLOOKUP(LEFT(B5740,LEN(B5740)-2),'Correction using CAD'!A:F,6,0)</f>
        <v>14.400000000000004</v>
      </c>
      <c r="G5740">
        <f>VLOOKUP(VALUE(RIGHT(B5740,2)),'XZ coord'!$T$144:$U$149,2,0)</f>
        <v>8.42</v>
      </c>
      <c r="H5740">
        <v>2.4</v>
      </c>
      <c r="I5740">
        <v>0.9</v>
      </c>
      <c r="J5740">
        <f>VLOOKUP(VALUE(RIGHT(B5740,2)),'XZ coord'!$T$144:$V$149,3,0)</f>
        <v>1.95</v>
      </c>
    </row>
    <row r="5741" spans="1:10" x14ac:dyDescent="0.2">
      <c r="A5741">
        <v>6740</v>
      </c>
      <c r="B5741" t="s">
        <v>5756</v>
      </c>
      <c r="C5741" t="s">
        <v>1339</v>
      </c>
      <c r="D5741" t="s">
        <v>3372</v>
      </c>
      <c r="E5741">
        <f>VLOOKUP(LEFT(B5741,LEN(B5741)-2),'Correction using CAD'!A:F,5,0)</f>
        <v>81.349999999999994</v>
      </c>
      <c r="F5741">
        <f>VLOOKUP(LEFT(B5741,LEN(B5741)-2),'Correction using CAD'!A:F,6,0)</f>
        <v>14.400000000000004</v>
      </c>
      <c r="G5741">
        <f>VLOOKUP(VALUE(RIGHT(B5741,2)),'XZ coord'!$T$144:$U$149,2,0)</f>
        <v>10.37</v>
      </c>
      <c r="H5741">
        <v>2.4</v>
      </c>
      <c r="I5741">
        <v>0.9</v>
      </c>
      <c r="J5741">
        <f>VLOOKUP(VALUE(RIGHT(B5741,2)),'XZ coord'!$T$144:$V$149,3,0)</f>
        <v>2.1</v>
      </c>
    </row>
    <row r="5742" spans="1:10" x14ac:dyDescent="0.2">
      <c r="A5742">
        <v>6741</v>
      </c>
      <c r="B5742" t="s">
        <v>5757</v>
      </c>
      <c r="C5742" t="s">
        <v>1339</v>
      </c>
      <c r="D5742" t="s">
        <v>3372</v>
      </c>
      <c r="E5742">
        <f>VLOOKUP(LEFT(B5742,LEN(B5742)-2),'Correction using CAD'!A:F,5,0)</f>
        <v>87.424999999999997</v>
      </c>
      <c r="F5742">
        <f>VLOOKUP(LEFT(B5742,LEN(B5742)-2),'Correction using CAD'!A:F,6,0)</f>
        <v>15.300000000000004</v>
      </c>
      <c r="G5742">
        <f>VLOOKUP(VALUE(RIGHT(B5742,2)),'XZ coord'!$T$144:$U$149,2,0)</f>
        <v>2.25</v>
      </c>
      <c r="H5742">
        <v>2.4</v>
      </c>
      <c r="I5742">
        <v>0.9</v>
      </c>
      <c r="J5742">
        <f>VLOOKUP(VALUE(RIGHT(B5742,2)),'XZ coord'!$T$144:$V$149,3,0)</f>
        <v>1.97</v>
      </c>
    </row>
    <row r="5743" spans="1:10" x14ac:dyDescent="0.2">
      <c r="A5743">
        <v>6742</v>
      </c>
      <c r="B5743" t="s">
        <v>5758</v>
      </c>
      <c r="C5743" t="s">
        <v>1342</v>
      </c>
      <c r="D5743" t="s">
        <v>3372</v>
      </c>
      <c r="E5743">
        <f>VLOOKUP(LEFT(B5743,LEN(B5743)-2),'Correction using CAD'!A:F,5,0)</f>
        <v>87.424999999999997</v>
      </c>
      <c r="F5743">
        <f>VLOOKUP(LEFT(B5743,LEN(B5743)-2),'Correction using CAD'!A:F,6,0)</f>
        <v>15.300000000000004</v>
      </c>
      <c r="G5743">
        <f>VLOOKUP(VALUE(RIGHT(B5743,2)),'XZ coord'!$T$144:$U$149,2,0)</f>
        <v>4.22</v>
      </c>
      <c r="H5743">
        <v>2.4</v>
      </c>
      <c r="I5743">
        <v>0.9</v>
      </c>
      <c r="J5743">
        <f>VLOOKUP(VALUE(RIGHT(B5743,2)),'XZ coord'!$T$144:$V$149,3,0)</f>
        <v>2.25</v>
      </c>
    </row>
    <row r="5744" spans="1:10" x14ac:dyDescent="0.2">
      <c r="A5744">
        <v>6743</v>
      </c>
      <c r="B5744" t="s">
        <v>5759</v>
      </c>
      <c r="C5744" t="s">
        <v>1339</v>
      </c>
      <c r="D5744" t="s">
        <v>3372</v>
      </c>
      <c r="E5744">
        <f>VLOOKUP(LEFT(B5744,LEN(B5744)-2),'Correction using CAD'!A:F,5,0)</f>
        <v>87.424999999999997</v>
      </c>
      <c r="F5744">
        <f>VLOOKUP(LEFT(B5744,LEN(B5744)-2),'Correction using CAD'!A:F,6,0)</f>
        <v>15.300000000000004</v>
      </c>
      <c r="G5744">
        <f>VLOOKUP(VALUE(RIGHT(B5744,2)),'XZ coord'!$T$144:$U$149,2,0)</f>
        <v>6.47</v>
      </c>
      <c r="H5744">
        <v>2.4</v>
      </c>
      <c r="I5744">
        <v>0.9</v>
      </c>
      <c r="J5744">
        <f>VLOOKUP(VALUE(RIGHT(B5744,2)),'XZ coord'!$T$144:$V$149,3,0)</f>
        <v>1.95</v>
      </c>
    </row>
    <row r="5745" spans="1:10" x14ac:dyDescent="0.2">
      <c r="A5745">
        <v>6744</v>
      </c>
      <c r="B5745" t="s">
        <v>5760</v>
      </c>
      <c r="C5745" t="s">
        <v>1339</v>
      </c>
      <c r="D5745" t="s">
        <v>3372</v>
      </c>
      <c r="E5745">
        <f>VLOOKUP(LEFT(B5745,LEN(B5745)-2),'Correction using CAD'!A:F,5,0)</f>
        <v>87.424999999999997</v>
      </c>
      <c r="F5745">
        <f>VLOOKUP(LEFT(B5745,LEN(B5745)-2),'Correction using CAD'!A:F,6,0)</f>
        <v>15.300000000000004</v>
      </c>
      <c r="G5745">
        <f>VLOOKUP(VALUE(RIGHT(B5745,2)),'XZ coord'!$T$144:$U$149,2,0)</f>
        <v>8.42</v>
      </c>
      <c r="H5745">
        <v>2.4</v>
      </c>
      <c r="I5745">
        <v>0.9</v>
      </c>
      <c r="J5745">
        <f>VLOOKUP(VALUE(RIGHT(B5745,2)),'XZ coord'!$T$144:$V$149,3,0)</f>
        <v>1.95</v>
      </c>
    </row>
    <row r="5746" spans="1:10" x14ac:dyDescent="0.2">
      <c r="A5746">
        <v>6745</v>
      </c>
      <c r="B5746" t="s">
        <v>5761</v>
      </c>
      <c r="C5746" t="s">
        <v>1339</v>
      </c>
      <c r="D5746" t="s">
        <v>3372</v>
      </c>
      <c r="E5746">
        <f>VLOOKUP(LEFT(B5746,LEN(B5746)-2),'Correction using CAD'!A:F,5,0)</f>
        <v>87.424999999999997</v>
      </c>
      <c r="F5746">
        <f>VLOOKUP(LEFT(B5746,LEN(B5746)-2),'Correction using CAD'!A:F,6,0)</f>
        <v>15.300000000000004</v>
      </c>
      <c r="G5746">
        <f>VLOOKUP(VALUE(RIGHT(B5746,2)),'XZ coord'!$T$144:$U$149,2,0)</f>
        <v>10.37</v>
      </c>
      <c r="H5746">
        <v>2.4</v>
      </c>
      <c r="I5746">
        <v>0.9</v>
      </c>
      <c r="J5746">
        <f>VLOOKUP(VALUE(RIGHT(B5746,2)),'XZ coord'!$T$144:$V$149,3,0)</f>
        <v>2.1</v>
      </c>
    </row>
    <row r="5747" spans="1:10" x14ac:dyDescent="0.2">
      <c r="A5747">
        <v>6746</v>
      </c>
      <c r="B5747" t="s">
        <v>5762</v>
      </c>
      <c r="C5747" t="s">
        <v>1339</v>
      </c>
      <c r="D5747" t="s">
        <v>3372</v>
      </c>
      <c r="E5747">
        <f>VLOOKUP(LEFT(B5747,LEN(B5747)-2),'Correction using CAD'!A:F,5,0)</f>
        <v>87.424999999999997</v>
      </c>
      <c r="F5747">
        <f>VLOOKUP(LEFT(B5747,LEN(B5747)-2),'Correction using CAD'!A:F,6,0)</f>
        <v>16.200000000000003</v>
      </c>
      <c r="G5747">
        <f>VLOOKUP(VALUE(RIGHT(B5747,2)),'XZ coord'!$T$144:$U$149,2,0)</f>
        <v>2.25</v>
      </c>
      <c r="H5747">
        <v>2.4</v>
      </c>
      <c r="I5747">
        <v>0.9</v>
      </c>
      <c r="J5747">
        <f>VLOOKUP(VALUE(RIGHT(B5747,2)),'XZ coord'!$T$144:$V$149,3,0)</f>
        <v>1.97</v>
      </c>
    </row>
    <row r="5748" spans="1:10" x14ac:dyDescent="0.2">
      <c r="A5748">
        <v>6747</v>
      </c>
      <c r="B5748" t="s">
        <v>5763</v>
      </c>
      <c r="C5748" t="s">
        <v>1342</v>
      </c>
      <c r="D5748" t="s">
        <v>3372</v>
      </c>
      <c r="E5748">
        <f>VLOOKUP(LEFT(B5748,LEN(B5748)-2),'Correction using CAD'!A:F,5,0)</f>
        <v>87.424999999999997</v>
      </c>
      <c r="F5748">
        <f>VLOOKUP(LEFT(B5748,LEN(B5748)-2),'Correction using CAD'!A:F,6,0)</f>
        <v>16.200000000000003</v>
      </c>
      <c r="G5748">
        <f>VLOOKUP(VALUE(RIGHT(B5748,2)),'XZ coord'!$T$144:$U$149,2,0)</f>
        <v>4.22</v>
      </c>
      <c r="H5748">
        <v>2.4</v>
      </c>
      <c r="I5748">
        <v>0.9</v>
      </c>
      <c r="J5748">
        <f>VLOOKUP(VALUE(RIGHT(B5748,2)),'XZ coord'!$T$144:$V$149,3,0)</f>
        <v>2.25</v>
      </c>
    </row>
    <row r="5749" spans="1:10" x14ac:dyDescent="0.2">
      <c r="A5749">
        <v>6748</v>
      </c>
      <c r="B5749" t="s">
        <v>5764</v>
      </c>
      <c r="C5749" t="s">
        <v>1339</v>
      </c>
      <c r="D5749" t="s">
        <v>3372</v>
      </c>
      <c r="E5749">
        <f>VLOOKUP(LEFT(B5749,LEN(B5749)-2),'Correction using CAD'!A:F,5,0)</f>
        <v>87.424999999999997</v>
      </c>
      <c r="F5749">
        <f>VLOOKUP(LEFT(B5749,LEN(B5749)-2),'Correction using CAD'!A:F,6,0)</f>
        <v>16.200000000000003</v>
      </c>
      <c r="G5749">
        <f>VLOOKUP(VALUE(RIGHT(B5749,2)),'XZ coord'!$T$144:$U$149,2,0)</f>
        <v>6.47</v>
      </c>
      <c r="H5749">
        <v>2.4</v>
      </c>
      <c r="I5749">
        <v>0.9</v>
      </c>
      <c r="J5749">
        <f>VLOOKUP(VALUE(RIGHT(B5749,2)),'XZ coord'!$T$144:$V$149,3,0)</f>
        <v>1.95</v>
      </c>
    </row>
    <row r="5750" spans="1:10" x14ac:dyDescent="0.2">
      <c r="A5750">
        <v>6749</v>
      </c>
      <c r="B5750" t="s">
        <v>5765</v>
      </c>
      <c r="C5750" t="s">
        <v>1339</v>
      </c>
      <c r="D5750" t="s">
        <v>3372</v>
      </c>
      <c r="E5750">
        <f>VLOOKUP(LEFT(B5750,LEN(B5750)-2),'Correction using CAD'!A:F,5,0)</f>
        <v>87.424999999999997</v>
      </c>
      <c r="F5750">
        <f>VLOOKUP(LEFT(B5750,LEN(B5750)-2),'Correction using CAD'!A:F,6,0)</f>
        <v>16.200000000000003</v>
      </c>
      <c r="G5750">
        <f>VLOOKUP(VALUE(RIGHT(B5750,2)),'XZ coord'!$T$144:$U$149,2,0)</f>
        <v>8.42</v>
      </c>
      <c r="H5750">
        <v>2.4</v>
      </c>
      <c r="I5750">
        <v>0.9</v>
      </c>
      <c r="J5750">
        <f>VLOOKUP(VALUE(RIGHT(B5750,2)),'XZ coord'!$T$144:$V$149,3,0)</f>
        <v>1.95</v>
      </c>
    </row>
    <row r="5751" spans="1:10" x14ac:dyDescent="0.2">
      <c r="A5751">
        <v>6750</v>
      </c>
      <c r="B5751" t="s">
        <v>5766</v>
      </c>
      <c r="C5751" t="s">
        <v>1339</v>
      </c>
      <c r="D5751" t="s">
        <v>3372</v>
      </c>
      <c r="E5751">
        <f>VLOOKUP(LEFT(B5751,LEN(B5751)-2),'Correction using CAD'!A:F,5,0)</f>
        <v>87.424999999999997</v>
      </c>
      <c r="F5751">
        <f>VLOOKUP(LEFT(B5751,LEN(B5751)-2),'Correction using CAD'!A:F,6,0)</f>
        <v>16.200000000000003</v>
      </c>
      <c r="G5751">
        <f>VLOOKUP(VALUE(RIGHT(B5751,2)),'XZ coord'!$T$144:$U$149,2,0)</f>
        <v>10.37</v>
      </c>
      <c r="H5751">
        <v>2.4</v>
      </c>
      <c r="I5751">
        <v>0.9</v>
      </c>
      <c r="J5751">
        <f>VLOOKUP(VALUE(RIGHT(B5751,2)),'XZ coord'!$T$144:$V$149,3,0)</f>
        <v>2.1</v>
      </c>
    </row>
    <row r="5752" spans="1:10" x14ac:dyDescent="0.2">
      <c r="A5752">
        <v>6751</v>
      </c>
      <c r="B5752" t="s">
        <v>5767</v>
      </c>
      <c r="C5752" t="s">
        <v>1339</v>
      </c>
      <c r="D5752" t="s">
        <v>3372</v>
      </c>
      <c r="E5752">
        <f>VLOOKUP(LEFT(B5752,LEN(B5752)-2),'Correction using CAD'!A:F,5,0)</f>
        <v>87.424999999999997</v>
      </c>
      <c r="F5752">
        <f>VLOOKUP(LEFT(B5752,LEN(B5752)-2),'Correction using CAD'!A:F,6,0)</f>
        <v>17.100000000000001</v>
      </c>
      <c r="G5752">
        <f>VLOOKUP(VALUE(RIGHT(B5752,2)),'XZ coord'!$T$144:$U$149,2,0)</f>
        <v>2.25</v>
      </c>
      <c r="H5752">
        <v>2.4</v>
      </c>
      <c r="I5752">
        <v>0.9</v>
      </c>
      <c r="J5752">
        <f>VLOOKUP(VALUE(RIGHT(B5752,2)),'XZ coord'!$T$144:$V$149,3,0)</f>
        <v>1.97</v>
      </c>
    </row>
    <row r="5753" spans="1:10" x14ac:dyDescent="0.2">
      <c r="A5753">
        <v>6752</v>
      </c>
      <c r="B5753" t="s">
        <v>5768</v>
      </c>
      <c r="C5753" t="s">
        <v>1342</v>
      </c>
      <c r="D5753" t="s">
        <v>3372</v>
      </c>
      <c r="E5753">
        <f>VLOOKUP(LEFT(B5753,LEN(B5753)-2),'Correction using CAD'!A:F,5,0)</f>
        <v>87.424999999999997</v>
      </c>
      <c r="F5753">
        <f>VLOOKUP(LEFT(B5753,LEN(B5753)-2),'Correction using CAD'!A:F,6,0)</f>
        <v>17.100000000000001</v>
      </c>
      <c r="G5753">
        <f>VLOOKUP(VALUE(RIGHT(B5753,2)),'XZ coord'!$T$144:$U$149,2,0)</f>
        <v>4.22</v>
      </c>
      <c r="H5753">
        <v>2.4</v>
      </c>
      <c r="I5753">
        <v>0.9</v>
      </c>
      <c r="J5753">
        <f>VLOOKUP(VALUE(RIGHT(B5753,2)),'XZ coord'!$T$144:$V$149,3,0)</f>
        <v>2.25</v>
      </c>
    </row>
    <row r="5754" spans="1:10" x14ac:dyDescent="0.2">
      <c r="A5754">
        <v>6753</v>
      </c>
      <c r="B5754" t="s">
        <v>5769</v>
      </c>
      <c r="C5754" t="s">
        <v>1339</v>
      </c>
      <c r="D5754" t="s">
        <v>3372</v>
      </c>
      <c r="E5754">
        <f>VLOOKUP(LEFT(B5754,LEN(B5754)-2),'Correction using CAD'!A:F,5,0)</f>
        <v>87.424999999999997</v>
      </c>
      <c r="F5754">
        <f>VLOOKUP(LEFT(B5754,LEN(B5754)-2),'Correction using CAD'!A:F,6,0)</f>
        <v>17.100000000000001</v>
      </c>
      <c r="G5754">
        <f>VLOOKUP(VALUE(RIGHT(B5754,2)),'XZ coord'!$T$144:$U$149,2,0)</f>
        <v>6.47</v>
      </c>
      <c r="H5754">
        <v>2.4</v>
      </c>
      <c r="I5754">
        <v>0.9</v>
      </c>
      <c r="J5754">
        <f>VLOOKUP(VALUE(RIGHT(B5754,2)),'XZ coord'!$T$144:$V$149,3,0)</f>
        <v>1.95</v>
      </c>
    </row>
    <row r="5755" spans="1:10" x14ac:dyDescent="0.2">
      <c r="A5755">
        <v>6754</v>
      </c>
      <c r="B5755" t="s">
        <v>5770</v>
      </c>
      <c r="C5755" t="s">
        <v>1339</v>
      </c>
      <c r="D5755" t="s">
        <v>3372</v>
      </c>
      <c r="E5755">
        <f>VLOOKUP(LEFT(B5755,LEN(B5755)-2),'Correction using CAD'!A:F,5,0)</f>
        <v>87.424999999999997</v>
      </c>
      <c r="F5755">
        <f>VLOOKUP(LEFT(B5755,LEN(B5755)-2),'Correction using CAD'!A:F,6,0)</f>
        <v>17.100000000000001</v>
      </c>
      <c r="G5755">
        <f>VLOOKUP(VALUE(RIGHT(B5755,2)),'XZ coord'!$T$144:$U$149,2,0)</f>
        <v>8.42</v>
      </c>
      <c r="H5755">
        <v>2.4</v>
      </c>
      <c r="I5755">
        <v>0.9</v>
      </c>
      <c r="J5755">
        <f>VLOOKUP(VALUE(RIGHT(B5755,2)),'XZ coord'!$T$144:$V$149,3,0)</f>
        <v>1.95</v>
      </c>
    </row>
    <row r="5756" spans="1:10" x14ac:dyDescent="0.2">
      <c r="A5756">
        <v>6755</v>
      </c>
      <c r="B5756" t="s">
        <v>5771</v>
      </c>
      <c r="C5756" t="s">
        <v>1342</v>
      </c>
      <c r="D5756" t="s">
        <v>3372</v>
      </c>
      <c r="E5756">
        <f>VLOOKUP(LEFT(B5756,LEN(B5756)-2),'Correction using CAD'!A:F,5,0)</f>
        <v>87.424999999999997</v>
      </c>
      <c r="F5756">
        <f>VLOOKUP(LEFT(B5756,LEN(B5756)-2),'Correction using CAD'!A:F,6,0)</f>
        <v>17.100000000000001</v>
      </c>
      <c r="G5756">
        <f>VLOOKUP(VALUE(RIGHT(B5756,2)),'XZ coord'!$T$144:$U$149,2,0)</f>
        <v>10.37</v>
      </c>
      <c r="H5756">
        <v>2.4</v>
      </c>
      <c r="I5756">
        <v>0.9</v>
      </c>
      <c r="J5756">
        <f>VLOOKUP(VALUE(RIGHT(B5756,2)),'XZ coord'!$T$144:$V$149,3,0)</f>
        <v>2.1</v>
      </c>
    </row>
    <row r="5757" spans="1:10" x14ac:dyDescent="0.2">
      <c r="A5757">
        <v>6756</v>
      </c>
      <c r="B5757" t="s">
        <v>5772</v>
      </c>
      <c r="C5757" t="s">
        <v>1339</v>
      </c>
      <c r="D5757" t="s">
        <v>3372</v>
      </c>
      <c r="E5757">
        <f>VLOOKUP(LEFT(B5757,LEN(B5757)-2),'Correction using CAD'!A:F,5,0)</f>
        <v>87.424999999999997</v>
      </c>
      <c r="F5757">
        <f>VLOOKUP(LEFT(B5757,LEN(B5757)-2),'Correction using CAD'!A:F,6,0)</f>
        <v>18</v>
      </c>
      <c r="G5757">
        <f>VLOOKUP(VALUE(RIGHT(B5757,2)),'XZ coord'!$T$144:$U$149,2,0)</f>
        <v>2.25</v>
      </c>
      <c r="H5757">
        <v>2.4</v>
      </c>
      <c r="I5757">
        <v>0.9</v>
      </c>
      <c r="J5757">
        <f>VLOOKUP(VALUE(RIGHT(B5757,2)),'XZ coord'!$T$144:$V$149,3,0)</f>
        <v>1.97</v>
      </c>
    </row>
    <row r="5758" spans="1:10" x14ac:dyDescent="0.2">
      <c r="A5758">
        <v>6757</v>
      </c>
      <c r="B5758" t="s">
        <v>5773</v>
      </c>
      <c r="C5758" t="s">
        <v>1342</v>
      </c>
      <c r="D5758" t="s">
        <v>3372</v>
      </c>
      <c r="E5758">
        <f>VLOOKUP(LEFT(B5758,LEN(B5758)-2),'Correction using CAD'!A:F,5,0)</f>
        <v>87.424999999999997</v>
      </c>
      <c r="F5758">
        <f>VLOOKUP(LEFT(B5758,LEN(B5758)-2),'Correction using CAD'!A:F,6,0)</f>
        <v>18</v>
      </c>
      <c r="G5758">
        <f>VLOOKUP(VALUE(RIGHT(B5758,2)),'XZ coord'!$T$144:$U$149,2,0)</f>
        <v>4.22</v>
      </c>
      <c r="H5758">
        <v>2.4</v>
      </c>
      <c r="I5758">
        <v>0.9</v>
      </c>
      <c r="J5758">
        <f>VLOOKUP(VALUE(RIGHT(B5758,2)),'XZ coord'!$T$144:$V$149,3,0)</f>
        <v>2.25</v>
      </c>
    </row>
    <row r="5759" spans="1:10" x14ac:dyDescent="0.2">
      <c r="A5759">
        <v>6758</v>
      </c>
      <c r="B5759" t="s">
        <v>5774</v>
      </c>
      <c r="C5759" t="s">
        <v>1339</v>
      </c>
      <c r="D5759" t="s">
        <v>3372</v>
      </c>
      <c r="E5759">
        <f>VLOOKUP(LEFT(B5759,LEN(B5759)-2),'Correction using CAD'!A:F,5,0)</f>
        <v>87.424999999999997</v>
      </c>
      <c r="F5759">
        <f>VLOOKUP(LEFT(B5759,LEN(B5759)-2),'Correction using CAD'!A:F,6,0)</f>
        <v>18</v>
      </c>
      <c r="G5759">
        <f>VLOOKUP(VALUE(RIGHT(B5759,2)),'XZ coord'!$T$144:$U$149,2,0)</f>
        <v>6.47</v>
      </c>
      <c r="H5759">
        <v>2.4</v>
      </c>
      <c r="I5759">
        <v>0.9</v>
      </c>
      <c r="J5759">
        <f>VLOOKUP(VALUE(RIGHT(B5759,2)),'XZ coord'!$T$144:$V$149,3,0)</f>
        <v>1.95</v>
      </c>
    </row>
    <row r="5760" spans="1:10" x14ac:dyDescent="0.2">
      <c r="A5760">
        <v>6759</v>
      </c>
      <c r="B5760" t="s">
        <v>5775</v>
      </c>
      <c r="C5760" t="s">
        <v>1339</v>
      </c>
      <c r="D5760" t="s">
        <v>3372</v>
      </c>
      <c r="E5760">
        <f>VLOOKUP(LEFT(B5760,LEN(B5760)-2),'Correction using CAD'!A:F,5,0)</f>
        <v>87.424999999999997</v>
      </c>
      <c r="F5760">
        <f>VLOOKUP(LEFT(B5760,LEN(B5760)-2),'Correction using CAD'!A:F,6,0)</f>
        <v>18</v>
      </c>
      <c r="G5760">
        <f>VLOOKUP(VALUE(RIGHT(B5760,2)),'XZ coord'!$T$144:$U$149,2,0)</f>
        <v>8.42</v>
      </c>
      <c r="H5760">
        <v>2.4</v>
      </c>
      <c r="I5760">
        <v>0.9</v>
      </c>
      <c r="J5760">
        <f>VLOOKUP(VALUE(RIGHT(B5760,2)),'XZ coord'!$T$144:$V$149,3,0)</f>
        <v>1.95</v>
      </c>
    </row>
    <row r="5761" spans="1:10" x14ac:dyDescent="0.2">
      <c r="A5761">
        <v>6760</v>
      </c>
      <c r="B5761" t="s">
        <v>5776</v>
      </c>
      <c r="C5761" t="s">
        <v>1342</v>
      </c>
      <c r="D5761" t="s">
        <v>3372</v>
      </c>
      <c r="E5761">
        <f>VLOOKUP(LEFT(B5761,LEN(B5761)-2),'Correction using CAD'!A:F,5,0)</f>
        <v>87.424999999999997</v>
      </c>
      <c r="F5761">
        <f>VLOOKUP(LEFT(B5761,LEN(B5761)-2),'Correction using CAD'!A:F,6,0)</f>
        <v>18</v>
      </c>
      <c r="G5761">
        <f>VLOOKUP(VALUE(RIGHT(B5761,2)),'XZ coord'!$T$144:$U$149,2,0)</f>
        <v>10.37</v>
      </c>
      <c r="H5761">
        <v>2.4</v>
      </c>
      <c r="I5761">
        <v>0.9</v>
      </c>
      <c r="J5761">
        <f>VLOOKUP(VALUE(RIGHT(B5761,2)),'XZ coord'!$T$144:$V$149,3,0)</f>
        <v>2.1</v>
      </c>
    </row>
    <row r="5762" spans="1:10" x14ac:dyDescent="0.2">
      <c r="A5762">
        <v>6761</v>
      </c>
      <c r="B5762" t="s">
        <v>5777</v>
      </c>
      <c r="C5762" t="s">
        <v>1339</v>
      </c>
      <c r="D5762" t="s">
        <v>3372</v>
      </c>
      <c r="E5762">
        <f>VLOOKUP(LEFT(B5762,LEN(B5762)-2),'Correction using CAD'!A:F,5,0)</f>
        <v>81.349999999999994</v>
      </c>
      <c r="F5762">
        <f>VLOOKUP(LEFT(B5762,LEN(B5762)-2),'Correction using CAD'!A:F,6,0)</f>
        <v>15.300000000000004</v>
      </c>
      <c r="G5762">
        <f>VLOOKUP(VALUE(RIGHT(B5762,2)),'XZ coord'!$T$144:$U$149,2,0)</f>
        <v>2.25</v>
      </c>
      <c r="H5762">
        <v>2.4</v>
      </c>
      <c r="I5762">
        <v>0.9</v>
      </c>
      <c r="J5762">
        <f>VLOOKUP(VALUE(RIGHT(B5762,2)),'XZ coord'!$T$144:$V$149,3,0)</f>
        <v>1.97</v>
      </c>
    </row>
    <row r="5763" spans="1:10" x14ac:dyDescent="0.2">
      <c r="A5763">
        <v>6762</v>
      </c>
      <c r="B5763" t="s">
        <v>5778</v>
      </c>
      <c r="C5763" t="s">
        <v>1342</v>
      </c>
      <c r="D5763" t="s">
        <v>3372</v>
      </c>
      <c r="E5763">
        <f>VLOOKUP(LEFT(B5763,LEN(B5763)-2),'Correction using CAD'!A:F,5,0)</f>
        <v>81.349999999999994</v>
      </c>
      <c r="F5763">
        <f>VLOOKUP(LEFT(B5763,LEN(B5763)-2),'Correction using CAD'!A:F,6,0)</f>
        <v>15.300000000000004</v>
      </c>
      <c r="G5763">
        <f>VLOOKUP(VALUE(RIGHT(B5763,2)),'XZ coord'!$T$144:$U$149,2,0)</f>
        <v>4.22</v>
      </c>
      <c r="H5763">
        <v>2.4</v>
      </c>
      <c r="I5763">
        <v>0.9</v>
      </c>
      <c r="J5763">
        <f>VLOOKUP(VALUE(RIGHT(B5763,2)),'XZ coord'!$T$144:$V$149,3,0)</f>
        <v>2.25</v>
      </c>
    </row>
    <row r="5764" spans="1:10" x14ac:dyDescent="0.2">
      <c r="A5764">
        <v>6763</v>
      </c>
      <c r="B5764" t="s">
        <v>5779</v>
      </c>
      <c r="C5764" t="s">
        <v>1339</v>
      </c>
      <c r="D5764" t="s">
        <v>3372</v>
      </c>
      <c r="E5764">
        <f>VLOOKUP(LEFT(B5764,LEN(B5764)-2),'Correction using CAD'!A:F,5,0)</f>
        <v>81.349999999999994</v>
      </c>
      <c r="F5764">
        <f>VLOOKUP(LEFT(B5764,LEN(B5764)-2),'Correction using CAD'!A:F,6,0)</f>
        <v>15.300000000000004</v>
      </c>
      <c r="G5764">
        <f>VLOOKUP(VALUE(RIGHT(B5764,2)),'XZ coord'!$T$144:$U$149,2,0)</f>
        <v>6.47</v>
      </c>
      <c r="H5764">
        <v>2.4</v>
      </c>
      <c r="I5764">
        <v>0.9</v>
      </c>
      <c r="J5764">
        <f>VLOOKUP(VALUE(RIGHT(B5764,2)),'XZ coord'!$T$144:$V$149,3,0)</f>
        <v>1.95</v>
      </c>
    </row>
    <row r="5765" spans="1:10" x14ac:dyDescent="0.2">
      <c r="A5765">
        <v>6764</v>
      </c>
      <c r="B5765" t="s">
        <v>5780</v>
      </c>
      <c r="C5765" t="s">
        <v>1339</v>
      </c>
      <c r="D5765" t="s">
        <v>3372</v>
      </c>
      <c r="E5765">
        <f>VLOOKUP(LEFT(B5765,LEN(B5765)-2),'Correction using CAD'!A:F,5,0)</f>
        <v>81.349999999999994</v>
      </c>
      <c r="F5765">
        <f>VLOOKUP(LEFT(B5765,LEN(B5765)-2),'Correction using CAD'!A:F,6,0)</f>
        <v>15.300000000000004</v>
      </c>
      <c r="G5765">
        <f>VLOOKUP(VALUE(RIGHT(B5765,2)),'XZ coord'!$T$144:$U$149,2,0)</f>
        <v>8.42</v>
      </c>
      <c r="H5765">
        <v>2.4</v>
      </c>
      <c r="I5765">
        <v>0.9</v>
      </c>
      <c r="J5765">
        <f>VLOOKUP(VALUE(RIGHT(B5765,2)),'XZ coord'!$T$144:$V$149,3,0)</f>
        <v>1.95</v>
      </c>
    </row>
    <row r="5766" spans="1:10" x14ac:dyDescent="0.2">
      <c r="A5766">
        <v>6765</v>
      </c>
      <c r="B5766" t="s">
        <v>5781</v>
      </c>
      <c r="C5766" t="s">
        <v>1339</v>
      </c>
      <c r="D5766" t="s">
        <v>3372</v>
      </c>
      <c r="E5766">
        <f>VLOOKUP(LEFT(B5766,LEN(B5766)-2),'Correction using CAD'!A:F,5,0)</f>
        <v>81.349999999999994</v>
      </c>
      <c r="F5766">
        <f>VLOOKUP(LEFT(B5766,LEN(B5766)-2),'Correction using CAD'!A:F,6,0)</f>
        <v>15.300000000000004</v>
      </c>
      <c r="G5766">
        <f>VLOOKUP(VALUE(RIGHT(B5766,2)),'XZ coord'!$T$144:$U$149,2,0)</f>
        <v>10.37</v>
      </c>
      <c r="H5766">
        <v>2.4</v>
      </c>
      <c r="I5766">
        <v>0.9</v>
      </c>
      <c r="J5766">
        <f>VLOOKUP(VALUE(RIGHT(B5766,2)),'XZ coord'!$T$144:$V$149,3,0)</f>
        <v>2.1</v>
      </c>
    </row>
    <row r="5767" spans="1:10" x14ac:dyDescent="0.2">
      <c r="A5767">
        <v>6766</v>
      </c>
      <c r="B5767" t="s">
        <v>5782</v>
      </c>
      <c r="C5767" t="s">
        <v>1339</v>
      </c>
      <c r="D5767" t="s">
        <v>3372</v>
      </c>
      <c r="E5767">
        <f>VLOOKUP(LEFT(B5767,LEN(B5767)-2),'Correction using CAD'!A:F,5,0)</f>
        <v>81.349999999999994</v>
      </c>
      <c r="F5767">
        <f>VLOOKUP(LEFT(B5767,LEN(B5767)-2),'Correction using CAD'!A:F,6,0)</f>
        <v>16.200000000000003</v>
      </c>
      <c r="G5767">
        <f>VLOOKUP(VALUE(RIGHT(B5767,2)),'XZ coord'!$T$144:$U$149,2,0)</f>
        <v>2.25</v>
      </c>
      <c r="H5767">
        <v>2.4</v>
      </c>
      <c r="I5767">
        <v>0.9</v>
      </c>
      <c r="J5767">
        <f>VLOOKUP(VALUE(RIGHT(B5767,2)),'XZ coord'!$T$144:$V$149,3,0)</f>
        <v>1.97</v>
      </c>
    </row>
    <row r="5768" spans="1:10" x14ac:dyDescent="0.2">
      <c r="A5768">
        <v>6767</v>
      </c>
      <c r="B5768" t="s">
        <v>5783</v>
      </c>
      <c r="C5768" t="s">
        <v>1342</v>
      </c>
      <c r="D5768" t="s">
        <v>3372</v>
      </c>
      <c r="E5768">
        <f>VLOOKUP(LEFT(B5768,LEN(B5768)-2),'Correction using CAD'!A:F,5,0)</f>
        <v>81.349999999999994</v>
      </c>
      <c r="F5768">
        <f>VLOOKUP(LEFT(B5768,LEN(B5768)-2),'Correction using CAD'!A:F,6,0)</f>
        <v>16.200000000000003</v>
      </c>
      <c r="G5768">
        <f>VLOOKUP(VALUE(RIGHT(B5768,2)),'XZ coord'!$T$144:$U$149,2,0)</f>
        <v>4.22</v>
      </c>
      <c r="H5768">
        <v>2.4</v>
      </c>
      <c r="I5768">
        <v>0.9</v>
      </c>
      <c r="J5768">
        <f>VLOOKUP(VALUE(RIGHT(B5768,2)),'XZ coord'!$T$144:$V$149,3,0)</f>
        <v>2.25</v>
      </c>
    </row>
    <row r="5769" spans="1:10" x14ac:dyDescent="0.2">
      <c r="A5769">
        <v>6768</v>
      </c>
      <c r="B5769" t="s">
        <v>5784</v>
      </c>
      <c r="C5769" t="s">
        <v>1339</v>
      </c>
      <c r="D5769" t="s">
        <v>3372</v>
      </c>
      <c r="E5769">
        <f>VLOOKUP(LEFT(B5769,LEN(B5769)-2),'Correction using CAD'!A:F,5,0)</f>
        <v>81.349999999999994</v>
      </c>
      <c r="F5769">
        <f>VLOOKUP(LEFT(B5769,LEN(B5769)-2),'Correction using CAD'!A:F,6,0)</f>
        <v>16.200000000000003</v>
      </c>
      <c r="G5769">
        <f>VLOOKUP(VALUE(RIGHT(B5769,2)),'XZ coord'!$T$144:$U$149,2,0)</f>
        <v>6.47</v>
      </c>
      <c r="H5769">
        <v>2.4</v>
      </c>
      <c r="I5769">
        <v>0.9</v>
      </c>
      <c r="J5769">
        <f>VLOOKUP(VALUE(RIGHT(B5769,2)),'XZ coord'!$T$144:$V$149,3,0)</f>
        <v>1.95</v>
      </c>
    </row>
    <row r="5770" spans="1:10" x14ac:dyDescent="0.2">
      <c r="A5770">
        <v>6769</v>
      </c>
      <c r="B5770" t="s">
        <v>5785</v>
      </c>
      <c r="C5770" t="s">
        <v>1339</v>
      </c>
      <c r="D5770" t="s">
        <v>3372</v>
      </c>
      <c r="E5770">
        <f>VLOOKUP(LEFT(B5770,LEN(B5770)-2),'Correction using CAD'!A:F,5,0)</f>
        <v>81.349999999999994</v>
      </c>
      <c r="F5770">
        <f>VLOOKUP(LEFT(B5770,LEN(B5770)-2),'Correction using CAD'!A:F,6,0)</f>
        <v>16.200000000000003</v>
      </c>
      <c r="G5770">
        <f>VLOOKUP(VALUE(RIGHT(B5770,2)),'XZ coord'!$T$144:$U$149,2,0)</f>
        <v>8.42</v>
      </c>
      <c r="H5770">
        <v>2.4</v>
      </c>
      <c r="I5770">
        <v>0.9</v>
      </c>
      <c r="J5770">
        <f>VLOOKUP(VALUE(RIGHT(B5770,2)),'XZ coord'!$T$144:$V$149,3,0)</f>
        <v>1.95</v>
      </c>
    </row>
    <row r="5771" spans="1:10" x14ac:dyDescent="0.2">
      <c r="A5771">
        <v>6770</v>
      </c>
      <c r="B5771" t="s">
        <v>5786</v>
      </c>
      <c r="C5771" t="s">
        <v>1339</v>
      </c>
      <c r="D5771" t="s">
        <v>3372</v>
      </c>
      <c r="E5771">
        <f>VLOOKUP(LEFT(B5771,LEN(B5771)-2),'Correction using CAD'!A:F,5,0)</f>
        <v>81.349999999999994</v>
      </c>
      <c r="F5771">
        <f>VLOOKUP(LEFT(B5771,LEN(B5771)-2),'Correction using CAD'!A:F,6,0)</f>
        <v>16.200000000000003</v>
      </c>
      <c r="G5771">
        <f>VLOOKUP(VALUE(RIGHT(B5771,2)),'XZ coord'!$T$144:$U$149,2,0)</f>
        <v>10.37</v>
      </c>
      <c r="H5771">
        <v>2.4</v>
      </c>
      <c r="I5771">
        <v>0.9</v>
      </c>
      <c r="J5771">
        <f>VLOOKUP(VALUE(RIGHT(B5771,2)),'XZ coord'!$T$144:$V$149,3,0)</f>
        <v>2.1</v>
      </c>
    </row>
    <row r="5772" spans="1:10" x14ac:dyDescent="0.2">
      <c r="A5772">
        <v>6771</v>
      </c>
      <c r="B5772" t="s">
        <v>5787</v>
      </c>
      <c r="C5772" t="s">
        <v>1339</v>
      </c>
      <c r="D5772" t="s">
        <v>3372</v>
      </c>
      <c r="E5772">
        <f>VLOOKUP(LEFT(B5772,LEN(B5772)-2),'Correction using CAD'!A:F,5,0)</f>
        <v>81.349999999999994</v>
      </c>
      <c r="F5772">
        <f>VLOOKUP(LEFT(B5772,LEN(B5772)-2),'Correction using CAD'!A:F,6,0)</f>
        <v>17.100000000000001</v>
      </c>
      <c r="G5772">
        <f>VLOOKUP(VALUE(RIGHT(B5772,2)),'XZ coord'!$T$144:$U$149,2,0)</f>
        <v>2.25</v>
      </c>
      <c r="H5772">
        <v>2.4</v>
      </c>
      <c r="I5772">
        <v>0.9</v>
      </c>
      <c r="J5772">
        <f>VLOOKUP(VALUE(RIGHT(B5772,2)),'XZ coord'!$T$144:$V$149,3,0)</f>
        <v>1.97</v>
      </c>
    </row>
    <row r="5773" spans="1:10" x14ac:dyDescent="0.2">
      <c r="A5773">
        <v>6772</v>
      </c>
      <c r="B5773" t="s">
        <v>5788</v>
      </c>
      <c r="C5773" t="s">
        <v>1342</v>
      </c>
      <c r="D5773" t="s">
        <v>3372</v>
      </c>
      <c r="E5773">
        <f>VLOOKUP(LEFT(B5773,LEN(B5773)-2),'Correction using CAD'!A:F,5,0)</f>
        <v>81.349999999999994</v>
      </c>
      <c r="F5773">
        <f>VLOOKUP(LEFT(B5773,LEN(B5773)-2),'Correction using CAD'!A:F,6,0)</f>
        <v>17.100000000000001</v>
      </c>
      <c r="G5773">
        <f>VLOOKUP(VALUE(RIGHT(B5773,2)),'XZ coord'!$T$144:$U$149,2,0)</f>
        <v>4.22</v>
      </c>
      <c r="H5773">
        <v>2.4</v>
      </c>
      <c r="I5773">
        <v>0.9</v>
      </c>
      <c r="J5773">
        <f>VLOOKUP(VALUE(RIGHT(B5773,2)),'XZ coord'!$T$144:$V$149,3,0)</f>
        <v>2.25</v>
      </c>
    </row>
    <row r="5774" spans="1:10" x14ac:dyDescent="0.2">
      <c r="A5774">
        <v>6773</v>
      </c>
      <c r="B5774" t="s">
        <v>5789</v>
      </c>
      <c r="C5774" t="s">
        <v>1339</v>
      </c>
      <c r="D5774" t="s">
        <v>3372</v>
      </c>
      <c r="E5774">
        <f>VLOOKUP(LEFT(B5774,LEN(B5774)-2),'Correction using CAD'!A:F,5,0)</f>
        <v>81.349999999999994</v>
      </c>
      <c r="F5774">
        <f>VLOOKUP(LEFT(B5774,LEN(B5774)-2),'Correction using CAD'!A:F,6,0)</f>
        <v>17.100000000000001</v>
      </c>
      <c r="G5774">
        <f>VLOOKUP(VALUE(RIGHT(B5774,2)),'XZ coord'!$T$144:$U$149,2,0)</f>
        <v>6.47</v>
      </c>
      <c r="H5774">
        <v>2.4</v>
      </c>
      <c r="I5774">
        <v>0.9</v>
      </c>
      <c r="J5774">
        <f>VLOOKUP(VALUE(RIGHT(B5774,2)),'XZ coord'!$T$144:$V$149,3,0)</f>
        <v>1.95</v>
      </c>
    </row>
    <row r="5775" spans="1:10" x14ac:dyDescent="0.2">
      <c r="A5775">
        <v>6774</v>
      </c>
      <c r="B5775" t="s">
        <v>5790</v>
      </c>
      <c r="C5775" t="s">
        <v>1339</v>
      </c>
      <c r="D5775" t="s">
        <v>3372</v>
      </c>
      <c r="E5775">
        <f>VLOOKUP(LEFT(B5775,LEN(B5775)-2),'Correction using CAD'!A:F,5,0)</f>
        <v>81.349999999999994</v>
      </c>
      <c r="F5775">
        <f>VLOOKUP(LEFT(B5775,LEN(B5775)-2),'Correction using CAD'!A:F,6,0)</f>
        <v>17.100000000000001</v>
      </c>
      <c r="G5775">
        <f>VLOOKUP(VALUE(RIGHT(B5775,2)),'XZ coord'!$T$144:$U$149,2,0)</f>
        <v>8.42</v>
      </c>
      <c r="H5775">
        <v>2.4</v>
      </c>
      <c r="I5775">
        <v>0.9</v>
      </c>
      <c r="J5775">
        <f>VLOOKUP(VALUE(RIGHT(B5775,2)),'XZ coord'!$T$144:$V$149,3,0)</f>
        <v>1.95</v>
      </c>
    </row>
    <row r="5776" spans="1:10" x14ac:dyDescent="0.2">
      <c r="A5776">
        <v>6775</v>
      </c>
      <c r="B5776" t="s">
        <v>5791</v>
      </c>
      <c r="C5776" t="s">
        <v>1339</v>
      </c>
      <c r="D5776" t="s">
        <v>3372</v>
      </c>
      <c r="E5776">
        <f>VLOOKUP(LEFT(B5776,LEN(B5776)-2),'Correction using CAD'!A:F,5,0)</f>
        <v>81.349999999999994</v>
      </c>
      <c r="F5776">
        <f>VLOOKUP(LEFT(B5776,LEN(B5776)-2),'Correction using CAD'!A:F,6,0)</f>
        <v>17.100000000000001</v>
      </c>
      <c r="G5776">
        <f>VLOOKUP(VALUE(RIGHT(B5776,2)),'XZ coord'!$T$144:$U$149,2,0)</f>
        <v>10.37</v>
      </c>
      <c r="H5776">
        <v>2.4</v>
      </c>
      <c r="I5776">
        <v>0.9</v>
      </c>
      <c r="J5776">
        <f>VLOOKUP(VALUE(RIGHT(B5776,2)),'XZ coord'!$T$144:$V$149,3,0)</f>
        <v>2.1</v>
      </c>
    </row>
    <row r="5777" spans="1:10" x14ac:dyDescent="0.2">
      <c r="A5777">
        <v>6776</v>
      </c>
      <c r="B5777" t="s">
        <v>5792</v>
      </c>
      <c r="C5777" t="s">
        <v>1339</v>
      </c>
      <c r="D5777" t="s">
        <v>3372</v>
      </c>
      <c r="E5777">
        <f>VLOOKUP(LEFT(B5777,LEN(B5777)-2),'Correction using CAD'!A:F,5,0)</f>
        <v>81.349999999999994</v>
      </c>
      <c r="F5777">
        <f>VLOOKUP(LEFT(B5777,LEN(B5777)-2),'Correction using CAD'!A:F,6,0)</f>
        <v>18</v>
      </c>
      <c r="G5777">
        <f>VLOOKUP(VALUE(RIGHT(B5777,2)),'XZ coord'!$T$144:$U$149,2,0)</f>
        <v>2.25</v>
      </c>
      <c r="H5777">
        <v>2.4</v>
      </c>
      <c r="I5777">
        <v>0.9</v>
      </c>
      <c r="J5777">
        <f>VLOOKUP(VALUE(RIGHT(B5777,2)),'XZ coord'!$T$144:$V$149,3,0)</f>
        <v>1.97</v>
      </c>
    </row>
    <row r="5778" spans="1:10" x14ac:dyDescent="0.2">
      <c r="A5778">
        <v>6777</v>
      </c>
      <c r="B5778" t="s">
        <v>5793</v>
      </c>
      <c r="C5778" t="s">
        <v>1342</v>
      </c>
      <c r="D5778" t="s">
        <v>3372</v>
      </c>
      <c r="E5778">
        <f>VLOOKUP(LEFT(B5778,LEN(B5778)-2),'Correction using CAD'!A:F,5,0)</f>
        <v>81.349999999999994</v>
      </c>
      <c r="F5778">
        <f>VLOOKUP(LEFT(B5778,LEN(B5778)-2),'Correction using CAD'!A:F,6,0)</f>
        <v>18</v>
      </c>
      <c r="G5778">
        <f>VLOOKUP(VALUE(RIGHT(B5778,2)),'XZ coord'!$T$144:$U$149,2,0)</f>
        <v>4.22</v>
      </c>
      <c r="H5778">
        <v>2.4</v>
      </c>
      <c r="I5778">
        <v>0.9</v>
      </c>
      <c r="J5778">
        <f>VLOOKUP(VALUE(RIGHT(B5778,2)),'XZ coord'!$T$144:$V$149,3,0)</f>
        <v>2.25</v>
      </c>
    </row>
    <row r="5779" spans="1:10" x14ac:dyDescent="0.2">
      <c r="A5779">
        <v>6778</v>
      </c>
      <c r="B5779" t="s">
        <v>5794</v>
      </c>
      <c r="C5779" t="s">
        <v>1339</v>
      </c>
      <c r="D5779" t="s">
        <v>3372</v>
      </c>
      <c r="E5779">
        <f>VLOOKUP(LEFT(B5779,LEN(B5779)-2),'Correction using CAD'!A:F,5,0)</f>
        <v>81.349999999999994</v>
      </c>
      <c r="F5779">
        <f>VLOOKUP(LEFT(B5779,LEN(B5779)-2),'Correction using CAD'!A:F,6,0)</f>
        <v>18</v>
      </c>
      <c r="G5779">
        <f>VLOOKUP(VALUE(RIGHT(B5779,2)),'XZ coord'!$T$144:$U$149,2,0)</f>
        <v>6.47</v>
      </c>
      <c r="H5779">
        <v>2.4</v>
      </c>
      <c r="I5779">
        <v>0.9</v>
      </c>
      <c r="J5779">
        <f>VLOOKUP(VALUE(RIGHT(B5779,2)),'XZ coord'!$T$144:$V$149,3,0)</f>
        <v>1.95</v>
      </c>
    </row>
    <row r="5780" spans="1:10" x14ac:dyDescent="0.2">
      <c r="A5780">
        <v>6779</v>
      </c>
      <c r="B5780" t="s">
        <v>5795</v>
      </c>
      <c r="C5780" t="s">
        <v>1339</v>
      </c>
      <c r="D5780" t="s">
        <v>3372</v>
      </c>
      <c r="E5780">
        <f>VLOOKUP(LEFT(B5780,LEN(B5780)-2),'Correction using CAD'!A:F,5,0)</f>
        <v>81.349999999999994</v>
      </c>
      <c r="F5780">
        <f>VLOOKUP(LEFT(B5780,LEN(B5780)-2),'Correction using CAD'!A:F,6,0)</f>
        <v>18</v>
      </c>
      <c r="G5780">
        <f>VLOOKUP(VALUE(RIGHT(B5780,2)),'XZ coord'!$T$144:$U$149,2,0)</f>
        <v>8.42</v>
      </c>
      <c r="H5780">
        <v>2.4</v>
      </c>
      <c r="I5780">
        <v>0.9</v>
      </c>
      <c r="J5780">
        <f>VLOOKUP(VALUE(RIGHT(B5780,2)),'XZ coord'!$T$144:$V$149,3,0)</f>
        <v>1.95</v>
      </c>
    </row>
    <row r="5781" spans="1:10" x14ac:dyDescent="0.2">
      <c r="A5781">
        <v>6780</v>
      </c>
      <c r="B5781" t="s">
        <v>5796</v>
      </c>
      <c r="C5781" t="s">
        <v>1339</v>
      </c>
      <c r="D5781" t="s">
        <v>3372</v>
      </c>
      <c r="E5781">
        <f>VLOOKUP(LEFT(B5781,LEN(B5781)-2),'Correction using CAD'!A:F,5,0)</f>
        <v>81.349999999999994</v>
      </c>
      <c r="F5781">
        <f>VLOOKUP(LEFT(B5781,LEN(B5781)-2),'Correction using CAD'!A:F,6,0)</f>
        <v>18</v>
      </c>
      <c r="G5781">
        <f>VLOOKUP(VALUE(RIGHT(B5781,2)),'XZ coord'!$T$144:$U$149,2,0)</f>
        <v>10.37</v>
      </c>
      <c r="H5781">
        <v>2.4</v>
      </c>
      <c r="I5781">
        <v>0.9</v>
      </c>
      <c r="J5781">
        <f>VLOOKUP(VALUE(RIGHT(B5781,2)),'XZ coord'!$T$144:$V$149,3,0)</f>
        <v>2.1</v>
      </c>
    </row>
    <row r="5782" spans="1:10" x14ac:dyDescent="0.2">
      <c r="A5782">
        <v>6781</v>
      </c>
      <c r="B5782" t="s">
        <v>5797</v>
      </c>
      <c r="C5782" t="s">
        <v>1339</v>
      </c>
      <c r="D5782" t="s">
        <v>3372</v>
      </c>
      <c r="E5782">
        <f>VLOOKUP(LEFT(B5782,LEN(B5782)-2),'Correction using CAD'!A:F,5,0)</f>
        <v>87.424999999999997</v>
      </c>
      <c r="F5782">
        <f>VLOOKUP(LEFT(B5782,LEN(B5782)-2),'Correction using CAD'!A:F,6,0)</f>
        <v>18.899999999999999</v>
      </c>
      <c r="G5782">
        <f>VLOOKUP(VALUE(RIGHT(B5782,2)),'XZ coord'!$T$144:$U$149,2,0)</f>
        <v>2.25</v>
      </c>
      <c r="H5782">
        <v>2.4</v>
      </c>
      <c r="I5782">
        <v>0.9</v>
      </c>
      <c r="J5782">
        <f>VLOOKUP(VALUE(RIGHT(B5782,2)),'XZ coord'!$T$144:$V$149,3,0)</f>
        <v>1.97</v>
      </c>
    </row>
    <row r="5783" spans="1:10" x14ac:dyDescent="0.2">
      <c r="A5783">
        <v>6782</v>
      </c>
      <c r="B5783" t="s">
        <v>5798</v>
      </c>
      <c r="C5783" t="s">
        <v>1342</v>
      </c>
      <c r="D5783" t="s">
        <v>3372</v>
      </c>
      <c r="E5783">
        <f>VLOOKUP(LEFT(B5783,LEN(B5783)-2),'Correction using CAD'!A:F,5,0)</f>
        <v>87.424999999999997</v>
      </c>
      <c r="F5783">
        <f>VLOOKUP(LEFT(B5783,LEN(B5783)-2),'Correction using CAD'!A:F,6,0)</f>
        <v>18.899999999999999</v>
      </c>
      <c r="G5783">
        <f>VLOOKUP(VALUE(RIGHT(B5783,2)),'XZ coord'!$T$144:$U$149,2,0)</f>
        <v>4.22</v>
      </c>
      <c r="H5783">
        <v>2.4</v>
      </c>
      <c r="I5783">
        <v>0.9</v>
      </c>
      <c r="J5783">
        <f>VLOOKUP(VALUE(RIGHT(B5783,2)),'XZ coord'!$T$144:$V$149,3,0)</f>
        <v>2.25</v>
      </c>
    </row>
    <row r="5784" spans="1:10" x14ac:dyDescent="0.2">
      <c r="A5784">
        <v>6783</v>
      </c>
      <c r="B5784" t="s">
        <v>5799</v>
      </c>
      <c r="C5784" t="s">
        <v>1339</v>
      </c>
      <c r="D5784" t="s">
        <v>3372</v>
      </c>
      <c r="E5784">
        <f>VLOOKUP(LEFT(B5784,LEN(B5784)-2),'Correction using CAD'!A:F,5,0)</f>
        <v>87.424999999999997</v>
      </c>
      <c r="F5784">
        <f>VLOOKUP(LEFT(B5784,LEN(B5784)-2),'Correction using CAD'!A:F,6,0)</f>
        <v>18.899999999999999</v>
      </c>
      <c r="G5784">
        <f>VLOOKUP(VALUE(RIGHT(B5784,2)),'XZ coord'!$T$144:$U$149,2,0)</f>
        <v>6.47</v>
      </c>
      <c r="H5784">
        <v>2.4</v>
      </c>
      <c r="I5784">
        <v>0.9</v>
      </c>
      <c r="J5784">
        <f>VLOOKUP(VALUE(RIGHT(B5784,2)),'XZ coord'!$T$144:$V$149,3,0)</f>
        <v>1.95</v>
      </c>
    </row>
    <row r="5785" spans="1:10" x14ac:dyDescent="0.2">
      <c r="A5785">
        <v>6784</v>
      </c>
      <c r="B5785" t="s">
        <v>5800</v>
      </c>
      <c r="C5785" t="s">
        <v>1339</v>
      </c>
      <c r="D5785" t="s">
        <v>3372</v>
      </c>
      <c r="E5785">
        <f>VLOOKUP(LEFT(B5785,LEN(B5785)-2),'Correction using CAD'!A:F,5,0)</f>
        <v>87.424999999999997</v>
      </c>
      <c r="F5785">
        <f>VLOOKUP(LEFT(B5785,LEN(B5785)-2),'Correction using CAD'!A:F,6,0)</f>
        <v>18.899999999999999</v>
      </c>
      <c r="G5785">
        <f>VLOOKUP(VALUE(RIGHT(B5785,2)),'XZ coord'!$T$144:$U$149,2,0)</f>
        <v>8.42</v>
      </c>
      <c r="H5785">
        <v>2.4</v>
      </c>
      <c r="I5785">
        <v>0.9</v>
      </c>
      <c r="J5785">
        <f>VLOOKUP(VALUE(RIGHT(B5785,2)),'XZ coord'!$T$144:$V$149,3,0)</f>
        <v>1.95</v>
      </c>
    </row>
    <row r="5786" spans="1:10" x14ac:dyDescent="0.2">
      <c r="A5786">
        <v>6785</v>
      </c>
      <c r="B5786" t="s">
        <v>5801</v>
      </c>
      <c r="C5786" t="s">
        <v>1342</v>
      </c>
      <c r="D5786" t="s">
        <v>3372</v>
      </c>
      <c r="E5786">
        <f>VLOOKUP(LEFT(B5786,LEN(B5786)-2),'Correction using CAD'!A:F,5,0)</f>
        <v>87.424999999999997</v>
      </c>
      <c r="F5786">
        <f>VLOOKUP(LEFT(B5786,LEN(B5786)-2),'Correction using CAD'!A:F,6,0)</f>
        <v>18.899999999999999</v>
      </c>
      <c r="G5786">
        <f>VLOOKUP(VALUE(RIGHT(B5786,2)),'XZ coord'!$T$144:$U$149,2,0)</f>
        <v>10.37</v>
      </c>
      <c r="H5786">
        <v>2.4</v>
      </c>
      <c r="I5786">
        <v>0.9</v>
      </c>
      <c r="J5786">
        <f>VLOOKUP(VALUE(RIGHT(B5786,2)),'XZ coord'!$T$144:$V$149,3,0)</f>
        <v>2.1</v>
      </c>
    </row>
    <row r="5787" spans="1:10" x14ac:dyDescent="0.2">
      <c r="A5787">
        <v>6786</v>
      </c>
      <c r="B5787" t="s">
        <v>5802</v>
      </c>
      <c r="C5787" t="s">
        <v>1339</v>
      </c>
      <c r="D5787" t="s">
        <v>3372</v>
      </c>
      <c r="E5787">
        <f>VLOOKUP(LEFT(B5787,LEN(B5787)-2),'Correction using CAD'!A:F,5,0)</f>
        <v>87.424999999999997</v>
      </c>
      <c r="F5787">
        <f>VLOOKUP(LEFT(B5787,LEN(B5787)-2),'Correction using CAD'!A:F,6,0)</f>
        <v>19.799999999999997</v>
      </c>
      <c r="G5787">
        <f>VLOOKUP(VALUE(RIGHT(B5787,2)),'XZ coord'!$T$144:$U$149,2,0)</f>
        <v>2.25</v>
      </c>
      <c r="H5787">
        <v>2.4</v>
      </c>
      <c r="I5787">
        <v>0.9</v>
      </c>
      <c r="J5787">
        <f>VLOOKUP(VALUE(RIGHT(B5787,2)),'XZ coord'!$T$144:$V$149,3,0)</f>
        <v>1.97</v>
      </c>
    </row>
    <row r="5788" spans="1:10" x14ac:dyDescent="0.2">
      <c r="A5788">
        <v>6787</v>
      </c>
      <c r="B5788" t="s">
        <v>5803</v>
      </c>
      <c r="C5788" t="s">
        <v>1342</v>
      </c>
      <c r="D5788" t="s">
        <v>3372</v>
      </c>
      <c r="E5788">
        <f>VLOOKUP(LEFT(B5788,LEN(B5788)-2),'Correction using CAD'!A:F,5,0)</f>
        <v>87.424999999999997</v>
      </c>
      <c r="F5788">
        <f>VLOOKUP(LEFT(B5788,LEN(B5788)-2),'Correction using CAD'!A:F,6,0)</f>
        <v>19.799999999999997</v>
      </c>
      <c r="G5788">
        <f>VLOOKUP(VALUE(RIGHT(B5788,2)),'XZ coord'!$T$144:$U$149,2,0)</f>
        <v>4.22</v>
      </c>
      <c r="H5788">
        <v>2.4</v>
      </c>
      <c r="I5788">
        <v>0.9</v>
      </c>
      <c r="J5788">
        <f>VLOOKUP(VALUE(RIGHT(B5788,2)),'XZ coord'!$T$144:$V$149,3,0)</f>
        <v>2.25</v>
      </c>
    </row>
    <row r="5789" spans="1:10" x14ac:dyDescent="0.2">
      <c r="A5789">
        <v>6788</v>
      </c>
      <c r="B5789" t="s">
        <v>5804</v>
      </c>
      <c r="C5789" t="s">
        <v>1339</v>
      </c>
      <c r="D5789" t="s">
        <v>3372</v>
      </c>
      <c r="E5789">
        <f>VLOOKUP(LEFT(B5789,LEN(B5789)-2),'Correction using CAD'!A:F,5,0)</f>
        <v>87.424999999999997</v>
      </c>
      <c r="F5789">
        <f>VLOOKUP(LEFT(B5789,LEN(B5789)-2),'Correction using CAD'!A:F,6,0)</f>
        <v>19.799999999999997</v>
      </c>
      <c r="G5789">
        <f>VLOOKUP(VALUE(RIGHT(B5789,2)),'XZ coord'!$T$144:$U$149,2,0)</f>
        <v>6.47</v>
      </c>
      <c r="H5789">
        <v>2.4</v>
      </c>
      <c r="I5789">
        <v>0.9</v>
      </c>
      <c r="J5789">
        <f>VLOOKUP(VALUE(RIGHT(B5789,2)),'XZ coord'!$T$144:$V$149,3,0)</f>
        <v>1.95</v>
      </c>
    </row>
    <row r="5790" spans="1:10" x14ac:dyDescent="0.2">
      <c r="A5790">
        <v>6789</v>
      </c>
      <c r="B5790" t="s">
        <v>5805</v>
      </c>
      <c r="C5790" t="s">
        <v>1339</v>
      </c>
      <c r="D5790" t="s">
        <v>3372</v>
      </c>
      <c r="E5790">
        <f>VLOOKUP(LEFT(B5790,LEN(B5790)-2),'Correction using CAD'!A:F,5,0)</f>
        <v>87.424999999999997</v>
      </c>
      <c r="F5790">
        <f>VLOOKUP(LEFT(B5790,LEN(B5790)-2),'Correction using CAD'!A:F,6,0)</f>
        <v>19.799999999999997</v>
      </c>
      <c r="G5790">
        <f>VLOOKUP(VALUE(RIGHT(B5790,2)),'XZ coord'!$T$144:$U$149,2,0)</f>
        <v>8.42</v>
      </c>
      <c r="H5790">
        <v>2.4</v>
      </c>
      <c r="I5790">
        <v>0.9</v>
      </c>
      <c r="J5790">
        <f>VLOOKUP(VALUE(RIGHT(B5790,2)),'XZ coord'!$T$144:$V$149,3,0)</f>
        <v>1.95</v>
      </c>
    </row>
    <row r="5791" spans="1:10" x14ac:dyDescent="0.2">
      <c r="A5791">
        <v>6790</v>
      </c>
      <c r="B5791" t="s">
        <v>5806</v>
      </c>
      <c r="C5791" t="s">
        <v>1342</v>
      </c>
      <c r="D5791" t="s">
        <v>3372</v>
      </c>
      <c r="E5791">
        <f>VLOOKUP(LEFT(B5791,LEN(B5791)-2),'Correction using CAD'!A:F,5,0)</f>
        <v>87.424999999999997</v>
      </c>
      <c r="F5791">
        <f>VLOOKUP(LEFT(B5791,LEN(B5791)-2),'Correction using CAD'!A:F,6,0)</f>
        <v>19.799999999999997</v>
      </c>
      <c r="G5791">
        <f>VLOOKUP(VALUE(RIGHT(B5791,2)),'XZ coord'!$T$144:$U$149,2,0)</f>
        <v>10.37</v>
      </c>
      <c r="H5791">
        <v>2.4</v>
      </c>
      <c r="I5791">
        <v>0.9</v>
      </c>
      <c r="J5791">
        <f>VLOOKUP(VALUE(RIGHT(B5791,2)),'XZ coord'!$T$144:$V$149,3,0)</f>
        <v>2.1</v>
      </c>
    </row>
    <row r="5792" spans="1:10" x14ac:dyDescent="0.2">
      <c r="A5792">
        <v>6791</v>
      </c>
      <c r="B5792" t="s">
        <v>5807</v>
      </c>
      <c r="C5792" t="s">
        <v>1339</v>
      </c>
      <c r="D5792" t="s">
        <v>3372</v>
      </c>
      <c r="E5792">
        <f>VLOOKUP(LEFT(B5792,LEN(B5792)-2),'Correction using CAD'!A:F,5,0)</f>
        <v>87.424999999999997</v>
      </c>
      <c r="F5792">
        <f>VLOOKUP(LEFT(B5792,LEN(B5792)-2),'Correction using CAD'!A:F,6,0)</f>
        <v>20.699999999999996</v>
      </c>
      <c r="G5792">
        <f>VLOOKUP(VALUE(RIGHT(B5792,2)),'XZ coord'!$T$144:$U$149,2,0)</f>
        <v>2.25</v>
      </c>
      <c r="H5792">
        <v>2.4</v>
      </c>
      <c r="I5792">
        <v>0.9</v>
      </c>
      <c r="J5792">
        <f>VLOOKUP(VALUE(RIGHT(B5792,2)),'XZ coord'!$T$144:$V$149,3,0)</f>
        <v>1.97</v>
      </c>
    </row>
    <row r="5793" spans="1:10" x14ac:dyDescent="0.2">
      <c r="A5793">
        <v>6792</v>
      </c>
      <c r="B5793" t="s">
        <v>5808</v>
      </c>
      <c r="C5793" t="s">
        <v>1342</v>
      </c>
      <c r="D5793" t="s">
        <v>3372</v>
      </c>
      <c r="E5793">
        <f>VLOOKUP(LEFT(B5793,LEN(B5793)-2),'Correction using CAD'!A:F,5,0)</f>
        <v>87.424999999999997</v>
      </c>
      <c r="F5793">
        <f>VLOOKUP(LEFT(B5793,LEN(B5793)-2),'Correction using CAD'!A:F,6,0)</f>
        <v>20.699999999999996</v>
      </c>
      <c r="G5793">
        <f>VLOOKUP(VALUE(RIGHT(B5793,2)),'XZ coord'!$T$144:$U$149,2,0)</f>
        <v>4.22</v>
      </c>
      <c r="H5793">
        <v>2.4</v>
      </c>
      <c r="I5793">
        <v>0.9</v>
      </c>
      <c r="J5793">
        <f>VLOOKUP(VALUE(RIGHT(B5793,2)),'XZ coord'!$T$144:$V$149,3,0)</f>
        <v>2.25</v>
      </c>
    </row>
    <row r="5794" spans="1:10" x14ac:dyDescent="0.2">
      <c r="A5794">
        <v>6793</v>
      </c>
      <c r="B5794" t="s">
        <v>5809</v>
      </c>
      <c r="C5794" t="s">
        <v>1339</v>
      </c>
      <c r="D5794" t="s">
        <v>3372</v>
      </c>
      <c r="E5794">
        <f>VLOOKUP(LEFT(B5794,LEN(B5794)-2),'Correction using CAD'!A:F,5,0)</f>
        <v>87.424999999999997</v>
      </c>
      <c r="F5794">
        <f>VLOOKUP(LEFT(B5794,LEN(B5794)-2),'Correction using CAD'!A:F,6,0)</f>
        <v>20.699999999999996</v>
      </c>
      <c r="G5794">
        <f>VLOOKUP(VALUE(RIGHT(B5794,2)),'XZ coord'!$T$144:$U$149,2,0)</f>
        <v>6.47</v>
      </c>
      <c r="H5794">
        <v>2.4</v>
      </c>
      <c r="I5794">
        <v>0.9</v>
      </c>
      <c r="J5794">
        <f>VLOOKUP(VALUE(RIGHT(B5794,2)),'XZ coord'!$T$144:$V$149,3,0)</f>
        <v>1.95</v>
      </c>
    </row>
    <row r="5795" spans="1:10" x14ac:dyDescent="0.2">
      <c r="A5795">
        <v>6794</v>
      </c>
      <c r="B5795" t="s">
        <v>5810</v>
      </c>
      <c r="C5795" t="s">
        <v>1339</v>
      </c>
      <c r="D5795" t="s">
        <v>3372</v>
      </c>
      <c r="E5795">
        <f>VLOOKUP(LEFT(B5795,LEN(B5795)-2),'Correction using CAD'!A:F,5,0)</f>
        <v>87.424999999999997</v>
      </c>
      <c r="F5795">
        <f>VLOOKUP(LEFT(B5795,LEN(B5795)-2),'Correction using CAD'!A:F,6,0)</f>
        <v>20.699999999999996</v>
      </c>
      <c r="G5795">
        <f>VLOOKUP(VALUE(RIGHT(B5795,2)),'XZ coord'!$T$144:$U$149,2,0)</f>
        <v>8.42</v>
      </c>
      <c r="H5795">
        <v>2.4</v>
      </c>
      <c r="I5795">
        <v>0.9</v>
      </c>
      <c r="J5795">
        <f>VLOOKUP(VALUE(RIGHT(B5795,2)),'XZ coord'!$T$144:$V$149,3,0)</f>
        <v>1.95</v>
      </c>
    </row>
    <row r="5796" spans="1:10" x14ac:dyDescent="0.2">
      <c r="A5796">
        <v>6795</v>
      </c>
      <c r="B5796" t="s">
        <v>5811</v>
      </c>
      <c r="C5796" t="s">
        <v>1342</v>
      </c>
      <c r="D5796" t="s">
        <v>3372</v>
      </c>
      <c r="E5796">
        <f>VLOOKUP(LEFT(B5796,LEN(B5796)-2),'Correction using CAD'!A:F,5,0)</f>
        <v>87.424999999999997</v>
      </c>
      <c r="F5796">
        <f>VLOOKUP(LEFT(B5796,LEN(B5796)-2),'Correction using CAD'!A:F,6,0)</f>
        <v>20.699999999999996</v>
      </c>
      <c r="G5796">
        <f>VLOOKUP(VALUE(RIGHT(B5796,2)),'XZ coord'!$T$144:$U$149,2,0)</f>
        <v>10.37</v>
      </c>
      <c r="H5796">
        <v>2.4</v>
      </c>
      <c r="I5796">
        <v>0.9</v>
      </c>
      <c r="J5796">
        <f>VLOOKUP(VALUE(RIGHT(B5796,2)),'XZ coord'!$T$144:$V$149,3,0)</f>
        <v>2.1</v>
      </c>
    </row>
    <row r="5797" spans="1:10" x14ac:dyDescent="0.2">
      <c r="A5797">
        <v>6796</v>
      </c>
      <c r="B5797" t="s">
        <v>5812</v>
      </c>
      <c r="C5797" t="s">
        <v>1339</v>
      </c>
      <c r="D5797" t="s">
        <v>3372</v>
      </c>
      <c r="E5797">
        <f>VLOOKUP(LEFT(B5797,LEN(B5797)-2),'Correction using CAD'!A:F,5,0)</f>
        <v>87.424999999999997</v>
      </c>
      <c r="F5797">
        <f>VLOOKUP(LEFT(B5797,LEN(B5797)-2),'Correction using CAD'!A:F,6,0)</f>
        <v>21.599999999999994</v>
      </c>
      <c r="G5797">
        <f>VLOOKUP(VALUE(RIGHT(B5797,2)),'XZ coord'!$T$144:$U$149,2,0)</f>
        <v>2.25</v>
      </c>
      <c r="H5797">
        <v>2.4</v>
      </c>
      <c r="I5797">
        <v>0.9</v>
      </c>
      <c r="J5797">
        <f>VLOOKUP(VALUE(RIGHT(B5797,2)),'XZ coord'!$T$144:$V$149,3,0)</f>
        <v>1.97</v>
      </c>
    </row>
    <row r="5798" spans="1:10" x14ac:dyDescent="0.2">
      <c r="A5798">
        <v>6797</v>
      </c>
      <c r="B5798" t="s">
        <v>5813</v>
      </c>
      <c r="C5798" t="s">
        <v>1342</v>
      </c>
      <c r="D5798" t="s">
        <v>3372</v>
      </c>
      <c r="E5798">
        <f>VLOOKUP(LEFT(B5798,LEN(B5798)-2),'Correction using CAD'!A:F,5,0)</f>
        <v>87.424999999999997</v>
      </c>
      <c r="F5798">
        <f>VLOOKUP(LEFT(B5798,LEN(B5798)-2),'Correction using CAD'!A:F,6,0)</f>
        <v>21.599999999999994</v>
      </c>
      <c r="G5798">
        <f>VLOOKUP(VALUE(RIGHT(B5798,2)),'XZ coord'!$T$144:$U$149,2,0)</f>
        <v>4.22</v>
      </c>
      <c r="H5798">
        <v>2.4</v>
      </c>
      <c r="I5798">
        <v>0.9</v>
      </c>
      <c r="J5798">
        <f>VLOOKUP(VALUE(RIGHT(B5798,2)),'XZ coord'!$T$144:$V$149,3,0)</f>
        <v>2.25</v>
      </c>
    </row>
    <row r="5799" spans="1:10" x14ac:dyDescent="0.2">
      <c r="A5799">
        <v>6798</v>
      </c>
      <c r="B5799" t="s">
        <v>5814</v>
      </c>
      <c r="C5799" t="s">
        <v>1339</v>
      </c>
      <c r="D5799" t="s">
        <v>3372</v>
      </c>
      <c r="E5799">
        <f>VLOOKUP(LEFT(B5799,LEN(B5799)-2),'Correction using CAD'!A:F,5,0)</f>
        <v>87.424999999999997</v>
      </c>
      <c r="F5799">
        <f>VLOOKUP(LEFT(B5799,LEN(B5799)-2),'Correction using CAD'!A:F,6,0)</f>
        <v>21.599999999999994</v>
      </c>
      <c r="G5799">
        <f>VLOOKUP(VALUE(RIGHT(B5799,2)),'XZ coord'!$T$144:$U$149,2,0)</f>
        <v>6.47</v>
      </c>
      <c r="H5799">
        <v>2.4</v>
      </c>
      <c r="I5799">
        <v>0.9</v>
      </c>
      <c r="J5799">
        <f>VLOOKUP(VALUE(RIGHT(B5799,2)),'XZ coord'!$T$144:$V$149,3,0)</f>
        <v>1.95</v>
      </c>
    </row>
    <row r="5800" spans="1:10" x14ac:dyDescent="0.2">
      <c r="A5800">
        <v>6799</v>
      </c>
      <c r="B5800" t="s">
        <v>5815</v>
      </c>
      <c r="C5800" t="s">
        <v>1339</v>
      </c>
      <c r="D5800" t="s">
        <v>3372</v>
      </c>
      <c r="E5800">
        <f>VLOOKUP(LEFT(B5800,LEN(B5800)-2),'Correction using CAD'!A:F,5,0)</f>
        <v>87.424999999999997</v>
      </c>
      <c r="F5800">
        <f>VLOOKUP(LEFT(B5800,LEN(B5800)-2),'Correction using CAD'!A:F,6,0)</f>
        <v>21.599999999999994</v>
      </c>
      <c r="G5800">
        <f>VLOOKUP(VALUE(RIGHT(B5800,2)),'XZ coord'!$T$144:$U$149,2,0)</f>
        <v>8.42</v>
      </c>
      <c r="H5800">
        <v>2.4</v>
      </c>
      <c r="I5800">
        <v>0.9</v>
      </c>
      <c r="J5800">
        <f>VLOOKUP(VALUE(RIGHT(B5800,2)),'XZ coord'!$T$144:$V$149,3,0)</f>
        <v>1.95</v>
      </c>
    </row>
    <row r="5801" spans="1:10" x14ac:dyDescent="0.2">
      <c r="A5801">
        <v>6800</v>
      </c>
      <c r="B5801" t="s">
        <v>5816</v>
      </c>
      <c r="C5801" t="s">
        <v>1339</v>
      </c>
      <c r="D5801" t="s">
        <v>3372</v>
      </c>
      <c r="E5801">
        <f>VLOOKUP(LEFT(B5801,LEN(B5801)-2),'Correction using CAD'!A:F,5,0)</f>
        <v>87.424999999999997</v>
      </c>
      <c r="F5801">
        <f>VLOOKUP(LEFT(B5801,LEN(B5801)-2),'Correction using CAD'!A:F,6,0)</f>
        <v>21.599999999999994</v>
      </c>
      <c r="G5801">
        <f>VLOOKUP(VALUE(RIGHT(B5801,2)),'XZ coord'!$T$144:$U$149,2,0)</f>
        <v>10.37</v>
      </c>
      <c r="H5801">
        <v>2.4</v>
      </c>
      <c r="I5801">
        <v>0.9</v>
      </c>
      <c r="J5801">
        <f>VLOOKUP(VALUE(RIGHT(B5801,2)),'XZ coord'!$T$144:$V$149,3,0)</f>
        <v>2.1</v>
      </c>
    </row>
    <row r="5802" spans="1:10" x14ac:dyDescent="0.2">
      <c r="A5802">
        <v>6801</v>
      </c>
      <c r="B5802" t="s">
        <v>5817</v>
      </c>
      <c r="C5802" t="s">
        <v>1339</v>
      </c>
      <c r="D5802" t="s">
        <v>3372</v>
      </c>
      <c r="E5802">
        <f>VLOOKUP(LEFT(B5802,LEN(B5802)-2),'Correction using CAD'!A:F,5,0)</f>
        <v>81.349999999999994</v>
      </c>
      <c r="F5802">
        <f>VLOOKUP(LEFT(B5802,LEN(B5802)-2),'Correction using CAD'!A:F,6,0)</f>
        <v>18.899999999999999</v>
      </c>
      <c r="G5802">
        <f>VLOOKUP(VALUE(RIGHT(B5802,2)),'XZ coord'!$T$144:$U$149,2,0)</f>
        <v>2.25</v>
      </c>
      <c r="H5802">
        <v>2.4</v>
      </c>
      <c r="I5802">
        <v>0.9</v>
      </c>
      <c r="J5802">
        <f>VLOOKUP(VALUE(RIGHT(B5802,2)),'XZ coord'!$T$144:$V$149,3,0)</f>
        <v>1.97</v>
      </c>
    </row>
    <row r="5803" spans="1:10" x14ac:dyDescent="0.2">
      <c r="A5803">
        <v>6802</v>
      </c>
      <c r="B5803" t="s">
        <v>5818</v>
      </c>
      <c r="C5803" t="s">
        <v>1342</v>
      </c>
      <c r="D5803" t="s">
        <v>3372</v>
      </c>
      <c r="E5803">
        <f>VLOOKUP(LEFT(B5803,LEN(B5803)-2),'Correction using CAD'!A:F,5,0)</f>
        <v>81.349999999999994</v>
      </c>
      <c r="F5803">
        <f>VLOOKUP(LEFT(B5803,LEN(B5803)-2),'Correction using CAD'!A:F,6,0)</f>
        <v>18.899999999999999</v>
      </c>
      <c r="G5803">
        <f>VLOOKUP(VALUE(RIGHT(B5803,2)),'XZ coord'!$T$144:$U$149,2,0)</f>
        <v>4.22</v>
      </c>
      <c r="H5803">
        <v>2.4</v>
      </c>
      <c r="I5803">
        <v>0.9</v>
      </c>
      <c r="J5803">
        <f>VLOOKUP(VALUE(RIGHT(B5803,2)),'XZ coord'!$T$144:$V$149,3,0)</f>
        <v>2.25</v>
      </c>
    </row>
    <row r="5804" spans="1:10" x14ac:dyDescent="0.2">
      <c r="A5804">
        <v>6803</v>
      </c>
      <c r="B5804" t="s">
        <v>5819</v>
      </c>
      <c r="C5804" t="s">
        <v>1339</v>
      </c>
      <c r="D5804" t="s">
        <v>3372</v>
      </c>
      <c r="E5804">
        <f>VLOOKUP(LEFT(B5804,LEN(B5804)-2),'Correction using CAD'!A:F,5,0)</f>
        <v>81.349999999999994</v>
      </c>
      <c r="F5804">
        <f>VLOOKUP(LEFT(B5804,LEN(B5804)-2),'Correction using CAD'!A:F,6,0)</f>
        <v>18.899999999999999</v>
      </c>
      <c r="G5804">
        <f>VLOOKUP(VALUE(RIGHT(B5804,2)),'XZ coord'!$T$144:$U$149,2,0)</f>
        <v>6.47</v>
      </c>
      <c r="H5804">
        <v>2.4</v>
      </c>
      <c r="I5804">
        <v>0.9</v>
      </c>
      <c r="J5804">
        <f>VLOOKUP(VALUE(RIGHT(B5804,2)),'XZ coord'!$T$144:$V$149,3,0)</f>
        <v>1.95</v>
      </c>
    </row>
    <row r="5805" spans="1:10" x14ac:dyDescent="0.2">
      <c r="A5805">
        <v>6804</v>
      </c>
      <c r="B5805" t="s">
        <v>5820</v>
      </c>
      <c r="C5805" t="s">
        <v>1339</v>
      </c>
      <c r="D5805" t="s">
        <v>3372</v>
      </c>
      <c r="E5805">
        <f>VLOOKUP(LEFT(B5805,LEN(B5805)-2),'Correction using CAD'!A:F,5,0)</f>
        <v>81.349999999999994</v>
      </c>
      <c r="F5805">
        <f>VLOOKUP(LEFT(B5805,LEN(B5805)-2),'Correction using CAD'!A:F,6,0)</f>
        <v>18.899999999999999</v>
      </c>
      <c r="G5805">
        <f>VLOOKUP(VALUE(RIGHT(B5805,2)),'XZ coord'!$T$144:$U$149,2,0)</f>
        <v>8.42</v>
      </c>
      <c r="H5805">
        <v>2.4</v>
      </c>
      <c r="I5805">
        <v>0.9</v>
      </c>
      <c r="J5805">
        <f>VLOOKUP(VALUE(RIGHT(B5805,2)),'XZ coord'!$T$144:$V$149,3,0)</f>
        <v>1.95</v>
      </c>
    </row>
    <row r="5806" spans="1:10" x14ac:dyDescent="0.2">
      <c r="A5806">
        <v>6805</v>
      </c>
      <c r="B5806" t="s">
        <v>5821</v>
      </c>
      <c r="C5806" t="s">
        <v>1339</v>
      </c>
      <c r="D5806" t="s">
        <v>3372</v>
      </c>
      <c r="E5806">
        <f>VLOOKUP(LEFT(B5806,LEN(B5806)-2),'Correction using CAD'!A:F,5,0)</f>
        <v>81.349999999999994</v>
      </c>
      <c r="F5806">
        <f>VLOOKUP(LEFT(B5806,LEN(B5806)-2),'Correction using CAD'!A:F,6,0)</f>
        <v>18.899999999999999</v>
      </c>
      <c r="G5806">
        <f>VLOOKUP(VALUE(RIGHT(B5806,2)),'XZ coord'!$T$144:$U$149,2,0)</f>
        <v>10.37</v>
      </c>
      <c r="H5806">
        <v>2.4</v>
      </c>
      <c r="I5806">
        <v>0.9</v>
      </c>
      <c r="J5806">
        <f>VLOOKUP(VALUE(RIGHT(B5806,2)),'XZ coord'!$T$144:$V$149,3,0)</f>
        <v>2.1</v>
      </c>
    </row>
    <row r="5807" spans="1:10" x14ac:dyDescent="0.2">
      <c r="A5807">
        <v>6806</v>
      </c>
      <c r="B5807" t="s">
        <v>5822</v>
      </c>
      <c r="C5807" t="s">
        <v>1339</v>
      </c>
      <c r="D5807" t="s">
        <v>3372</v>
      </c>
      <c r="E5807">
        <f>VLOOKUP(LEFT(B5807,LEN(B5807)-2),'Correction using CAD'!A:F,5,0)</f>
        <v>81.349999999999994</v>
      </c>
      <c r="F5807">
        <f>VLOOKUP(LEFT(B5807,LEN(B5807)-2),'Correction using CAD'!A:F,6,0)</f>
        <v>19.799999999999997</v>
      </c>
      <c r="G5807">
        <f>VLOOKUP(VALUE(RIGHT(B5807,2)),'XZ coord'!$T$144:$U$149,2,0)</f>
        <v>2.25</v>
      </c>
      <c r="H5807">
        <v>2.4</v>
      </c>
      <c r="I5807">
        <v>0.9</v>
      </c>
      <c r="J5807">
        <f>VLOOKUP(VALUE(RIGHT(B5807,2)),'XZ coord'!$T$144:$V$149,3,0)</f>
        <v>1.97</v>
      </c>
    </row>
    <row r="5808" spans="1:10" x14ac:dyDescent="0.2">
      <c r="A5808">
        <v>6807</v>
      </c>
      <c r="B5808" t="s">
        <v>5823</v>
      </c>
      <c r="C5808" t="s">
        <v>1342</v>
      </c>
      <c r="D5808" t="s">
        <v>3372</v>
      </c>
      <c r="E5808">
        <f>VLOOKUP(LEFT(B5808,LEN(B5808)-2),'Correction using CAD'!A:F,5,0)</f>
        <v>81.349999999999994</v>
      </c>
      <c r="F5808">
        <f>VLOOKUP(LEFT(B5808,LEN(B5808)-2),'Correction using CAD'!A:F,6,0)</f>
        <v>19.799999999999997</v>
      </c>
      <c r="G5808">
        <f>VLOOKUP(VALUE(RIGHT(B5808,2)),'XZ coord'!$T$144:$U$149,2,0)</f>
        <v>4.22</v>
      </c>
      <c r="H5808">
        <v>2.4</v>
      </c>
      <c r="I5808">
        <v>0.9</v>
      </c>
      <c r="J5808">
        <f>VLOOKUP(VALUE(RIGHT(B5808,2)),'XZ coord'!$T$144:$V$149,3,0)</f>
        <v>2.25</v>
      </c>
    </row>
    <row r="5809" spans="1:10" x14ac:dyDescent="0.2">
      <c r="A5809">
        <v>6808</v>
      </c>
      <c r="B5809" t="s">
        <v>5824</v>
      </c>
      <c r="C5809" t="s">
        <v>1339</v>
      </c>
      <c r="D5809" t="s">
        <v>3372</v>
      </c>
      <c r="E5809">
        <f>VLOOKUP(LEFT(B5809,LEN(B5809)-2),'Correction using CAD'!A:F,5,0)</f>
        <v>81.349999999999994</v>
      </c>
      <c r="F5809">
        <f>VLOOKUP(LEFT(B5809,LEN(B5809)-2),'Correction using CAD'!A:F,6,0)</f>
        <v>19.799999999999997</v>
      </c>
      <c r="G5809">
        <f>VLOOKUP(VALUE(RIGHT(B5809,2)),'XZ coord'!$T$144:$U$149,2,0)</f>
        <v>6.47</v>
      </c>
      <c r="H5809">
        <v>2.4</v>
      </c>
      <c r="I5809">
        <v>0.9</v>
      </c>
      <c r="J5809">
        <f>VLOOKUP(VALUE(RIGHT(B5809,2)),'XZ coord'!$T$144:$V$149,3,0)</f>
        <v>1.95</v>
      </c>
    </row>
    <row r="5810" spans="1:10" x14ac:dyDescent="0.2">
      <c r="A5810">
        <v>6809</v>
      </c>
      <c r="B5810" t="s">
        <v>5825</v>
      </c>
      <c r="C5810" t="s">
        <v>1339</v>
      </c>
      <c r="D5810" t="s">
        <v>3372</v>
      </c>
      <c r="E5810">
        <f>VLOOKUP(LEFT(B5810,LEN(B5810)-2),'Correction using CAD'!A:F,5,0)</f>
        <v>81.349999999999994</v>
      </c>
      <c r="F5810">
        <f>VLOOKUP(LEFT(B5810,LEN(B5810)-2),'Correction using CAD'!A:F,6,0)</f>
        <v>19.799999999999997</v>
      </c>
      <c r="G5810">
        <f>VLOOKUP(VALUE(RIGHT(B5810,2)),'XZ coord'!$T$144:$U$149,2,0)</f>
        <v>8.42</v>
      </c>
      <c r="H5810">
        <v>2.4</v>
      </c>
      <c r="I5810">
        <v>0.9</v>
      </c>
      <c r="J5810">
        <f>VLOOKUP(VALUE(RIGHT(B5810,2)),'XZ coord'!$T$144:$V$149,3,0)</f>
        <v>1.95</v>
      </c>
    </row>
    <row r="5811" spans="1:10" x14ac:dyDescent="0.2">
      <c r="A5811">
        <v>6810</v>
      </c>
      <c r="B5811" t="s">
        <v>5826</v>
      </c>
      <c r="C5811" t="s">
        <v>1339</v>
      </c>
      <c r="D5811" t="s">
        <v>3372</v>
      </c>
      <c r="E5811">
        <f>VLOOKUP(LEFT(B5811,LEN(B5811)-2),'Correction using CAD'!A:F,5,0)</f>
        <v>81.349999999999994</v>
      </c>
      <c r="F5811">
        <f>VLOOKUP(LEFT(B5811,LEN(B5811)-2),'Correction using CAD'!A:F,6,0)</f>
        <v>19.799999999999997</v>
      </c>
      <c r="G5811">
        <f>VLOOKUP(VALUE(RIGHT(B5811,2)),'XZ coord'!$T$144:$U$149,2,0)</f>
        <v>10.37</v>
      </c>
      <c r="H5811">
        <v>2.4</v>
      </c>
      <c r="I5811">
        <v>0.9</v>
      </c>
      <c r="J5811">
        <f>VLOOKUP(VALUE(RIGHT(B5811,2)),'XZ coord'!$T$144:$V$149,3,0)</f>
        <v>2.1</v>
      </c>
    </row>
    <row r="5812" spans="1:10" x14ac:dyDescent="0.2">
      <c r="A5812">
        <v>6811</v>
      </c>
      <c r="B5812" t="s">
        <v>5827</v>
      </c>
      <c r="C5812" t="s">
        <v>1339</v>
      </c>
      <c r="D5812" t="s">
        <v>3372</v>
      </c>
      <c r="E5812">
        <f>VLOOKUP(LEFT(B5812,LEN(B5812)-2),'Correction using CAD'!A:F,5,0)</f>
        <v>81.349999999999994</v>
      </c>
      <c r="F5812">
        <f>VLOOKUP(LEFT(B5812,LEN(B5812)-2),'Correction using CAD'!A:F,6,0)</f>
        <v>20.699999999999996</v>
      </c>
      <c r="G5812">
        <f>VLOOKUP(VALUE(RIGHT(B5812,2)),'XZ coord'!$T$144:$U$149,2,0)</f>
        <v>2.25</v>
      </c>
      <c r="H5812">
        <v>2.4</v>
      </c>
      <c r="I5812">
        <v>0.9</v>
      </c>
      <c r="J5812">
        <f>VLOOKUP(VALUE(RIGHT(B5812,2)),'XZ coord'!$T$144:$V$149,3,0)</f>
        <v>1.97</v>
      </c>
    </row>
    <row r="5813" spans="1:10" x14ac:dyDescent="0.2">
      <c r="A5813">
        <v>6812</v>
      </c>
      <c r="B5813" t="s">
        <v>5828</v>
      </c>
      <c r="C5813" t="s">
        <v>1342</v>
      </c>
      <c r="D5813" t="s">
        <v>3372</v>
      </c>
      <c r="E5813">
        <f>VLOOKUP(LEFT(B5813,LEN(B5813)-2),'Correction using CAD'!A:F,5,0)</f>
        <v>81.349999999999994</v>
      </c>
      <c r="F5813">
        <f>VLOOKUP(LEFT(B5813,LEN(B5813)-2),'Correction using CAD'!A:F,6,0)</f>
        <v>20.699999999999996</v>
      </c>
      <c r="G5813">
        <f>VLOOKUP(VALUE(RIGHT(B5813,2)),'XZ coord'!$T$144:$U$149,2,0)</f>
        <v>4.22</v>
      </c>
      <c r="H5813">
        <v>2.4</v>
      </c>
      <c r="I5813">
        <v>0.9</v>
      </c>
      <c r="J5813">
        <f>VLOOKUP(VALUE(RIGHT(B5813,2)),'XZ coord'!$T$144:$V$149,3,0)</f>
        <v>2.25</v>
      </c>
    </row>
    <row r="5814" spans="1:10" x14ac:dyDescent="0.2">
      <c r="A5814">
        <v>6813</v>
      </c>
      <c r="B5814" t="s">
        <v>5829</v>
      </c>
      <c r="C5814" t="s">
        <v>1339</v>
      </c>
      <c r="D5814" t="s">
        <v>3372</v>
      </c>
      <c r="E5814">
        <f>VLOOKUP(LEFT(B5814,LEN(B5814)-2),'Correction using CAD'!A:F,5,0)</f>
        <v>81.349999999999994</v>
      </c>
      <c r="F5814">
        <f>VLOOKUP(LEFT(B5814,LEN(B5814)-2),'Correction using CAD'!A:F,6,0)</f>
        <v>20.699999999999996</v>
      </c>
      <c r="G5814">
        <f>VLOOKUP(VALUE(RIGHT(B5814,2)),'XZ coord'!$T$144:$U$149,2,0)</f>
        <v>6.47</v>
      </c>
      <c r="H5814">
        <v>2.4</v>
      </c>
      <c r="I5814">
        <v>0.9</v>
      </c>
      <c r="J5814">
        <f>VLOOKUP(VALUE(RIGHT(B5814,2)),'XZ coord'!$T$144:$V$149,3,0)</f>
        <v>1.95</v>
      </c>
    </row>
    <row r="5815" spans="1:10" x14ac:dyDescent="0.2">
      <c r="A5815">
        <v>6814</v>
      </c>
      <c r="B5815" t="s">
        <v>5830</v>
      </c>
      <c r="C5815" t="s">
        <v>1339</v>
      </c>
      <c r="D5815" t="s">
        <v>3372</v>
      </c>
      <c r="E5815">
        <f>VLOOKUP(LEFT(B5815,LEN(B5815)-2),'Correction using CAD'!A:F,5,0)</f>
        <v>81.349999999999994</v>
      </c>
      <c r="F5815">
        <f>VLOOKUP(LEFT(B5815,LEN(B5815)-2),'Correction using CAD'!A:F,6,0)</f>
        <v>20.699999999999996</v>
      </c>
      <c r="G5815">
        <f>VLOOKUP(VALUE(RIGHT(B5815,2)),'XZ coord'!$T$144:$U$149,2,0)</f>
        <v>8.42</v>
      </c>
      <c r="H5815">
        <v>2.4</v>
      </c>
      <c r="I5815">
        <v>0.9</v>
      </c>
      <c r="J5815">
        <f>VLOOKUP(VALUE(RIGHT(B5815,2)),'XZ coord'!$T$144:$V$149,3,0)</f>
        <v>1.95</v>
      </c>
    </row>
    <row r="5816" spans="1:10" x14ac:dyDescent="0.2">
      <c r="A5816">
        <v>6815</v>
      </c>
      <c r="B5816" t="s">
        <v>5831</v>
      </c>
      <c r="C5816" t="s">
        <v>1339</v>
      </c>
      <c r="D5816" t="s">
        <v>3372</v>
      </c>
      <c r="E5816">
        <f>VLOOKUP(LEFT(B5816,LEN(B5816)-2),'Correction using CAD'!A:F,5,0)</f>
        <v>81.349999999999994</v>
      </c>
      <c r="F5816">
        <f>VLOOKUP(LEFT(B5816,LEN(B5816)-2),'Correction using CAD'!A:F,6,0)</f>
        <v>20.699999999999996</v>
      </c>
      <c r="G5816">
        <f>VLOOKUP(VALUE(RIGHT(B5816,2)),'XZ coord'!$T$144:$U$149,2,0)</f>
        <v>10.37</v>
      </c>
      <c r="H5816">
        <v>2.4</v>
      </c>
      <c r="I5816">
        <v>0.9</v>
      </c>
      <c r="J5816">
        <f>VLOOKUP(VALUE(RIGHT(B5816,2)),'XZ coord'!$T$144:$V$149,3,0)</f>
        <v>2.1</v>
      </c>
    </row>
    <row r="5817" spans="1:10" x14ac:dyDescent="0.2">
      <c r="A5817">
        <v>6816</v>
      </c>
      <c r="B5817" t="s">
        <v>5832</v>
      </c>
      <c r="C5817" t="s">
        <v>1339</v>
      </c>
      <c r="D5817" t="s">
        <v>3372</v>
      </c>
      <c r="E5817">
        <f>VLOOKUP(LEFT(B5817,LEN(B5817)-2),'Correction using CAD'!A:F,5,0)</f>
        <v>81.349999999999994</v>
      </c>
      <c r="F5817">
        <f>VLOOKUP(LEFT(B5817,LEN(B5817)-2),'Correction using CAD'!A:F,6,0)</f>
        <v>21.599999999999994</v>
      </c>
      <c r="G5817">
        <f>VLOOKUP(VALUE(RIGHT(B5817,2)),'XZ coord'!$T$144:$U$149,2,0)</f>
        <v>2.25</v>
      </c>
      <c r="H5817">
        <v>2.4</v>
      </c>
      <c r="I5817">
        <v>0.9</v>
      </c>
      <c r="J5817">
        <f>VLOOKUP(VALUE(RIGHT(B5817,2)),'XZ coord'!$T$144:$V$149,3,0)</f>
        <v>1.97</v>
      </c>
    </row>
    <row r="5818" spans="1:10" x14ac:dyDescent="0.2">
      <c r="A5818">
        <v>6817</v>
      </c>
      <c r="B5818" t="s">
        <v>5833</v>
      </c>
      <c r="C5818" t="s">
        <v>1342</v>
      </c>
      <c r="D5818" t="s">
        <v>3372</v>
      </c>
      <c r="E5818">
        <f>VLOOKUP(LEFT(B5818,LEN(B5818)-2),'Correction using CAD'!A:F,5,0)</f>
        <v>81.349999999999994</v>
      </c>
      <c r="F5818">
        <f>VLOOKUP(LEFT(B5818,LEN(B5818)-2),'Correction using CAD'!A:F,6,0)</f>
        <v>21.599999999999994</v>
      </c>
      <c r="G5818">
        <f>VLOOKUP(VALUE(RIGHT(B5818,2)),'XZ coord'!$T$144:$U$149,2,0)</f>
        <v>4.22</v>
      </c>
      <c r="H5818">
        <v>2.4</v>
      </c>
      <c r="I5818">
        <v>0.9</v>
      </c>
      <c r="J5818">
        <f>VLOOKUP(VALUE(RIGHT(B5818,2)),'XZ coord'!$T$144:$V$149,3,0)</f>
        <v>2.25</v>
      </c>
    </row>
    <row r="5819" spans="1:10" x14ac:dyDescent="0.2">
      <c r="A5819">
        <v>6818</v>
      </c>
      <c r="B5819" t="s">
        <v>5834</v>
      </c>
      <c r="C5819" t="s">
        <v>1339</v>
      </c>
      <c r="D5819" t="s">
        <v>3372</v>
      </c>
      <c r="E5819">
        <f>VLOOKUP(LEFT(B5819,LEN(B5819)-2),'Correction using CAD'!A:F,5,0)</f>
        <v>81.349999999999994</v>
      </c>
      <c r="F5819">
        <f>VLOOKUP(LEFT(B5819,LEN(B5819)-2),'Correction using CAD'!A:F,6,0)</f>
        <v>21.599999999999994</v>
      </c>
      <c r="G5819">
        <f>VLOOKUP(VALUE(RIGHT(B5819,2)),'XZ coord'!$T$144:$U$149,2,0)</f>
        <v>6.47</v>
      </c>
      <c r="H5819">
        <v>2.4</v>
      </c>
      <c r="I5819">
        <v>0.9</v>
      </c>
      <c r="J5819">
        <f>VLOOKUP(VALUE(RIGHT(B5819,2)),'XZ coord'!$T$144:$V$149,3,0)</f>
        <v>1.95</v>
      </c>
    </row>
    <row r="5820" spans="1:10" x14ac:dyDescent="0.2">
      <c r="A5820">
        <v>6819</v>
      </c>
      <c r="B5820" t="s">
        <v>5835</v>
      </c>
      <c r="C5820" t="s">
        <v>1339</v>
      </c>
      <c r="D5820" t="s">
        <v>3372</v>
      </c>
      <c r="E5820">
        <f>VLOOKUP(LEFT(B5820,LEN(B5820)-2),'Correction using CAD'!A:F,5,0)</f>
        <v>81.349999999999994</v>
      </c>
      <c r="F5820">
        <f>VLOOKUP(LEFT(B5820,LEN(B5820)-2),'Correction using CAD'!A:F,6,0)</f>
        <v>21.599999999999994</v>
      </c>
      <c r="G5820">
        <f>VLOOKUP(VALUE(RIGHT(B5820,2)),'XZ coord'!$T$144:$U$149,2,0)</f>
        <v>8.42</v>
      </c>
      <c r="H5820">
        <v>2.4</v>
      </c>
      <c r="I5820">
        <v>0.9</v>
      </c>
      <c r="J5820">
        <f>VLOOKUP(VALUE(RIGHT(B5820,2)),'XZ coord'!$T$144:$V$149,3,0)</f>
        <v>1.95</v>
      </c>
    </row>
    <row r="5821" spans="1:10" x14ac:dyDescent="0.2">
      <c r="A5821">
        <v>6820</v>
      </c>
      <c r="B5821" t="s">
        <v>5836</v>
      </c>
      <c r="C5821" t="s">
        <v>1339</v>
      </c>
      <c r="D5821" t="s">
        <v>3372</v>
      </c>
      <c r="E5821">
        <f>VLOOKUP(LEFT(B5821,LEN(B5821)-2),'Correction using CAD'!A:F,5,0)</f>
        <v>81.349999999999994</v>
      </c>
      <c r="F5821">
        <f>VLOOKUP(LEFT(B5821,LEN(B5821)-2),'Correction using CAD'!A:F,6,0)</f>
        <v>21.599999999999994</v>
      </c>
      <c r="G5821">
        <f>VLOOKUP(VALUE(RIGHT(B5821,2)),'XZ coord'!$T$144:$U$149,2,0)</f>
        <v>10.37</v>
      </c>
      <c r="H5821">
        <v>2.4</v>
      </c>
      <c r="I5821">
        <v>0.9</v>
      </c>
      <c r="J5821">
        <f>VLOOKUP(VALUE(RIGHT(B5821,2)),'XZ coord'!$T$144:$V$149,3,0)</f>
        <v>2.1</v>
      </c>
    </row>
    <row r="5822" spans="1:10" x14ac:dyDescent="0.2">
      <c r="A5822">
        <v>6821</v>
      </c>
      <c r="B5822" t="s">
        <v>5837</v>
      </c>
      <c r="C5822" t="s">
        <v>1339</v>
      </c>
      <c r="D5822" t="s">
        <v>3372</v>
      </c>
      <c r="E5822">
        <f>VLOOKUP(LEFT(B5822,LEN(B5822)-2),'Correction using CAD'!A:F,5,0)</f>
        <v>87.424999999999997</v>
      </c>
      <c r="F5822">
        <f>VLOOKUP(LEFT(B5822,LEN(B5822)-2),'Correction using CAD'!A:F,6,0)</f>
        <v>22.499999999999993</v>
      </c>
      <c r="G5822">
        <f>VLOOKUP(VALUE(RIGHT(B5822,2)),'XZ coord'!$T$144:$U$149,2,0)</f>
        <v>2.25</v>
      </c>
      <c r="H5822">
        <v>2.4</v>
      </c>
      <c r="I5822">
        <v>0.9</v>
      </c>
      <c r="J5822">
        <f>VLOOKUP(VALUE(RIGHT(B5822,2)),'XZ coord'!$T$144:$V$149,3,0)</f>
        <v>1.97</v>
      </c>
    </row>
    <row r="5823" spans="1:10" x14ac:dyDescent="0.2">
      <c r="A5823">
        <v>6822</v>
      </c>
      <c r="B5823" t="s">
        <v>5838</v>
      </c>
      <c r="C5823" t="s">
        <v>1342</v>
      </c>
      <c r="D5823" t="s">
        <v>3372</v>
      </c>
      <c r="E5823">
        <f>VLOOKUP(LEFT(B5823,LEN(B5823)-2),'Correction using CAD'!A:F,5,0)</f>
        <v>87.424999999999997</v>
      </c>
      <c r="F5823">
        <f>VLOOKUP(LEFT(B5823,LEN(B5823)-2),'Correction using CAD'!A:F,6,0)</f>
        <v>22.499999999999993</v>
      </c>
      <c r="G5823">
        <f>VLOOKUP(VALUE(RIGHT(B5823,2)),'XZ coord'!$T$144:$U$149,2,0)</f>
        <v>4.22</v>
      </c>
      <c r="H5823">
        <v>2.4</v>
      </c>
      <c r="I5823">
        <v>0.9</v>
      </c>
      <c r="J5823">
        <f>VLOOKUP(VALUE(RIGHT(B5823,2)),'XZ coord'!$T$144:$V$149,3,0)</f>
        <v>2.25</v>
      </c>
    </row>
    <row r="5824" spans="1:10" x14ac:dyDescent="0.2">
      <c r="A5824">
        <v>6823</v>
      </c>
      <c r="B5824" t="s">
        <v>5839</v>
      </c>
      <c r="C5824" t="s">
        <v>1339</v>
      </c>
      <c r="D5824" t="s">
        <v>3372</v>
      </c>
      <c r="E5824">
        <f>VLOOKUP(LEFT(B5824,LEN(B5824)-2),'Correction using CAD'!A:F,5,0)</f>
        <v>87.424999999999997</v>
      </c>
      <c r="F5824">
        <f>VLOOKUP(LEFT(B5824,LEN(B5824)-2),'Correction using CAD'!A:F,6,0)</f>
        <v>22.499999999999993</v>
      </c>
      <c r="G5824">
        <f>VLOOKUP(VALUE(RIGHT(B5824,2)),'XZ coord'!$T$144:$U$149,2,0)</f>
        <v>6.47</v>
      </c>
      <c r="H5824">
        <v>2.4</v>
      </c>
      <c r="I5824">
        <v>0.9</v>
      </c>
      <c r="J5824">
        <f>VLOOKUP(VALUE(RIGHT(B5824,2)),'XZ coord'!$T$144:$V$149,3,0)</f>
        <v>1.95</v>
      </c>
    </row>
    <row r="5825" spans="1:10" x14ac:dyDescent="0.2">
      <c r="A5825">
        <v>6824</v>
      </c>
      <c r="B5825" t="s">
        <v>5840</v>
      </c>
      <c r="C5825" t="s">
        <v>1339</v>
      </c>
      <c r="D5825" t="s">
        <v>3372</v>
      </c>
      <c r="E5825">
        <f>VLOOKUP(LEFT(B5825,LEN(B5825)-2),'Correction using CAD'!A:F,5,0)</f>
        <v>87.424999999999997</v>
      </c>
      <c r="F5825">
        <f>VLOOKUP(LEFT(B5825,LEN(B5825)-2),'Correction using CAD'!A:F,6,0)</f>
        <v>22.499999999999993</v>
      </c>
      <c r="G5825">
        <f>VLOOKUP(VALUE(RIGHT(B5825,2)),'XZ coord'!$T$144:$U$149,2,0)</f>
        <v>8.42</v>
      </c>
      <c r="H5825">
        <v>2.4</v>
      </c>
      <c r="I5825">
        <v>0.9</v>
      </c>
      <c r="J5825">
        <f>VLOOKUP(VALUE(RIGHT(B5825,2)),'XZ coord'!$T$144:$V$149,3,0)</f>
        <v>1.95</v>
      </c>
    </row>
    <row r="5826" spans="1:10" x14ac:dyDescent="0.2">
      <c r="A5826">
        <v>6825</v>
      </c>
      <c r="B5826" t="s">
        <v>5841</v>
      </c>
      <c r="C5826" t="s">
        <v>1342</v>
      </c>
      <c r="D5826" t="s">
        <v>3372</v>
      </c>
      <c r="E5826">
        <f>VLOOKUP(LEFT(B5826,LEN(B5826)-2),'Correction using CAD'!A:F,5,0)</f>
        <v>87.424999999999997</v>
      </c>
      <c r="F5826">
        <f>VLOOKUP(LEFT(B5826,LEN(B5826)-2),'Correction using CAD'!A:F,6,0)</f>
        <v>22.499999999999993</v>
      </c>
      <c r="G5826">
        <f>VLOOKUP(VALUE(RIGHT(B5826,2)),'XZ coord'!$T$144:$U$149,2,0)</f>
        <v>10.37</v>
      </c>
      <c r="H5826">
        <v>2.4</v>
      </c>
      <c r="I5826">
        <v>0.9</v>
      </c>
      <c r="J5826">
        <f>VLOOKUP(VALUE(RIGHT(B5826,2)),'XZ coord'!$T$144:$V$149,3,0)</f>
        <v>2.1</v>
      </c>
    </row>
    <row r="5827" spans="1:10" x14ac:dyDescent="0.2">
      <c r="A5827">
        <v>6826</v>
      </c>
      <c r="B5827" t="s">
        <v>5842</v>
      </c>
      <c r="C5827" t="s">
        <v>1339</v>
      </c>
      <c r="D5827" t="s">
        <v>3372</v>
      </c>
      <c r="E5827">
        <f>VLOOKUP(LEFT(B5827,LEN(B5827)-2),'Correction using CAD'!A:F,5,0)</f>
        <v>87.424999999999997</v>
      </c>
      <c r="F5827">
        <f>VLOOKUP(LEFT(B5827,LEN(B5827)-2),'Correction using CAD'!A:F,6,0)</f>
        <v>23.399999999999991</v>
      </c>
      <c r="G5827">
        <f>VLOOKUP(VALUE(RIGHT(B5827,2)),'XZ coord'!$T$144:$U$149,2,0)</f>
        <v>2.25</v>
      </c>
      <c r="H5827">
        <v>2.4</v>
      </c>
      <c r="I5827">
        <v>0.9</v>
      </c>
      <c r="J5827">
        <f>VLOOKUP(VALUE(RIGHT(B5827,2)),'XZ coord'!$T$144:$V$149,3,0)</f>
        <v>1.97</v>
      </c>
    </row>
    <row r="5828" spans="1:10" x14ac:dyDescent="0.2">
      <c r="A5828">
        <v>6827</v>
      </c>
      <c r="B5828" t="s">
        <v>5843</v>
      </c>
      <c r="C5828" t="s">
        <v>1342</v>
      </c>
      <c r="D5828" t="s">
        <v>3372</v>
      </c>
      <c r="E5828">
        <f>VLOOKUP(LEFT(B5828,LEN(B5828)-2),'Correction using CAD'!A:F,5,0)</f>
        <v>87.424999999999997</v>
      </c>
      <c r="F5828">
        <f>VLOOKUP(LEFT(B5828,LEN(B5828)-2),'Correction using CAD'!A:F,6,0)</f>
        <v>23.399999999999991</v>
      </c>
      <c r="G5828">
        <f>VLOOKUP(VALUE(RIGHT(B5828,2)),'XZ coord'!$T$144:$U$149,2,0)</f>
        <v>4.22</v>
      </c>
      <c r="H5828">
        <v>2.4</v>
      </c>
      <c r="I5828">
        <v>0.9</v>
      </c>
      <c r="J5828">
        <f>VLOOKUP(VALUE(RIGHT(B5828,2)),'XZ coord'!$T$144:$V$149,3,0)</f>
        <v>2.25</v>
      </c>
    </row>
    <row r="5829" spans="1:10" x14ac:dyDescent="0.2">
      <c r="A5829">
        <v>6828</v>
      </c>
      <c r="B5829" t="s">
        <v>5844</v>
      </c>
      <c r="C5829" t="s">
        <v>1339</v>
      </c>
      <c r="D5829" t="s">
        <v>3372</v>
      </c>
      <c r="E5829">
        <f>VLOOKUP(LEFT(B5829,LEN(B5829)-2),'Correction using CAD'!A:F,5,0)</f>
        <v>87.424999999999997</v>
      </c>
      <c r="F5829">
        <f>VLOOKUP(LEFT(B5829,LEN(B5829)-2),'Correction using CAD'!A:F,6,0)</f>
        <v>23.399999999999991</v>
      </c>
      <c r="G5829">
        <f>VLOOKUP(VALUE(RIGHT(B5829,2)),'XZ coord'!$T$144:$U$149,2,0)</f>
        <v>6.47</v>
      </c>
      <c r="H5829">
        <v>2.4</v>
      </c>
      <c r="I5829">
        <v>0.9</v>
      </c>
      <c r="J5829">
        <f>VLOOKUP(VALUE(RIGHT(B5829,2)),'XZ coord'!$T$144:$V$149,3,0)</f>
        <v>1.95</v>
      </c>
    </row>
    <row r="5830" spans="1:10" x14ac:dyDescent="0.2">
      <c r="A5830">
        <v>6829</v>
      </c>
      <c r="B5830" t="s">
        <v>5845</v>
      </c>
      <c r="C5830" t="s">
        <v>1339</v>
      </c>
      <c r="D5830" t="s">
        <v>3372</v>
      </c>
      <c r="E5830">
        <f>VLOOKUP(LEFT(B5830,LEN(B5830)-2),'Correction using CAD'!A:F,5,0)</f>
        <v>87.424999999999997</v>
      </c>
      <c r="F5830">
        <f>VLOOKUP(LEFT(B5830,LEN(B5830)-2),'Correction using CAD'!A:F,6,0)</f>
        <v>23.399999999999991</v>
      </c>
      <c r="G5830">
        <f>VLOOKUP(VALUE(RIGHT(B5830,2)),'XZ coord'!$T$144:$U$149,2,0)</f>
        <v>8.42</v>
      </c>
      <c r="H5830">
        <v>2.4</v>
      </c>
      <c r="I5830">
        <v>0.9</v>
      </c>
      <c r="J5830">
        <f>VLOOKUP(VALUE(RIGHT(B5830,2)),'XZ coord'!$T$144:$V$149,3,0)</f>
        <v>1.95</v>
      </c>
    </row>
    <row r="5831" spans="1:10" x14ac:dyDescent="0.2">
      <c r="A5831">
        <v>6830</v>
      </c>
      <c r="B5831" t="s">
        <v>5846</v>
      </c>
      <c r="C5831" t="s">
        <v>1342</v>
      </c>
      <c r="D5831" t="s">
        <v>3372</v>
      </c>
      <c r="E5831">
        <f>VLOOKUP(LEFT(B5831,LEN(B5831)-2),'Correction using CAD'!A:F,5,0)</f>
        <v>87.424999999999997</v>
      </c>
      <c r="F5831">
        <f>VLOOKUP(LEFT(B5831,LEN(B5831)-2),'Correction using CAD'!A:F,6,0)</f>
        <v>23.399999999999991</v>
      </c>
      <c r="G5831">
        <f>VLOOKUP(VALUE(RIGHT(B5831,2)),'XZ coord'!$T$144:$U$149,2,0)</f>
        <v>10.37</v>
      </c>
      <c r="H5831">
        <v>2.4</v>
      </c>
      <c r="I5831">
        <v>0.9</v>
      </c>
      <c r="J5831">
        <f>VLOOKUP(VALUE(RIGHT(B5831,2)),'XZ coord'!$T$144:$V$149,3,0)</f>
        <v>2.1</v>
      </c>
    </row>
    <row r="5832" spans="1:10" x14ac:dyDescent="0.2">
      <c r="A5832">
        <v>6831</v>
      </c>
      <c r="B5832" t="s">
        <v>5847</v>
      </c>
      <c r="C5832" t="s">
        <v>1339</v>
      </c>
      <c r="D5832" t="s">
        <v>3372</v>
      </c>
      <c r="E5832">
        <f>VLOOKUP(LEFT(B5832,LEN(B5832)-2),'Correction using CAD'!A:F,5,0)</f>
        <v>87.424999999999997</v>
      </c>
      <c r="F5832">
        <f>VLOOKUP(LEFT(B5832,LEN(B5832)-2),'Correction using CAD'!A:F,6,0)</f>
        <v>24.29999999999999</v>
      </c>
      <c r="G5832">
        <f>VLOOKUP(VALUE(RIGHT(B5832,2)),'XZ coord'!$T$144:$U$149,2,0)</f>
        <v>2.25</v>
      </c>
      <c r="H5832">
        <v>2.4</v>
      </c>
      <c r="I5832">
        <v>0.9</v>
      </c>
      <c r="J5832">
        <f>VLOOKUP(VALUE(RIGHT(B5832,2)),'XZ coord'!$T$144:$V$149,3,0)</f>
        <v>1.97</v>
      </c>
    </row>
    <row r="5833" spans="1:10" x14ac:dyDescent="0.2">
      <c r="A5833">
        <v>6832</v>
      </c>
      <c r="B5833" t="s">
        <v>5848</v>
      </c>
      <c r="C5833" t="s">
        <v>1342</v>
      </c>
      <c r="D5833" t="s">
        <v>3372</v>
      </c>
      <c r="E5833">
        <f>VLOOKUP(LEFT(B5833,LEN(B5833)-2),'Correction using CAD'!A:F,5,0)</f>
        <v>87.424999999999997</v>
      </c>
      <c r="F5833">
        <f>VLOOKUP(LEFT(B5833,LEN(B5833)-2),'Correction using CAD'!A:F,6,0)</f>
        <v>24.29999999999999</v>
      </c>
      <c r="G5833">
        <f>VLOOKUP(VALUE(RIGHT(B5833,2)),'XZ coord'!$T$144:$U$149,2,0)</f>
        <v>4.22</v>
      </c>
      <c r="H5833">
        <v>2.4</v>
      </c>
      <c r="I5833">
        <v>0.9</v>
      </c>
      <c r="J5833">
        <f>VLOOKUP(VALUE(RIGHT(B5833,2)),'XZ coord'!$T$144:$V$149,3,0)</f>
        <v>2.25</v>
      </c>
    </row>
    <row r="5834" spans="1:10" x14ac:dyDescent="0.2">
      <c r="A5834">
        <v>6833</v>
      </c>
      <c r="B5834" t="s">
        <v>5849</v>
      </c>
      <c r="C5834" t="s">
        <v>1339</v>
      </c>
      <c r="D5834" t="s">
        <v>3372</v>
      </c>
      <c r="E5834">
        <f>VLOOKUP(LEFT(B5834,LEN(B5834)-2),'Correction using CAD'!A:F,5,0)</f>
        <v>87.424999999999997</v>
      </c>
      <c r="F5834">
        <f>VLOOKUP(LEFT(B5834,LEN(B5834)-2),'Correction using CAD'!A:F,6,0)</f>
        <v>24.29999999999999</v>
      </c>
      <c r="G5834">
        <f>VLOOKUP(VALUE(RIGHT(B5834,2)),'XZ coord'!$T$144:$U$149,2,0)</f>
        <v>6.47</v>
      </c>
      <c r="H5834">
        <v>2.4</v>
      </c>
      <c r="I5834">
        <v>0.9</v>
      </c>
      <c r="J5834">
        <f>VLOOKUP(VALUE(RIGHT(B5834,2)),'XZ coord'!$T$144:$V$149,3,0)</f>
        <v>1.95</v>
      </c>
    </row>
    <row r="5835" spans="1:10" x14ac:dyDescent="0.2">
      <c r="A5835">
        <v>6834</v>
      </c>
      <c r="B5835" t="s">
        <v>5850</v>
      </c>
      <c r="C5835" t="s">
        <v>1339</v>
      </c>
      <c r="D5835" t="s">
        <v>3372</v>
      </c>
      <c r="E5835">
        <f>VLOOKUP(LEFT(B5835,LEN(B5835)-2),'Correction using CAD'!A:F,5,0)</f>
        <v>87.424999999999997</v>
      </c>
      <c r="F5835">
        <f>VLOOKUP(LEFT(B5835,LEN(B5835)-2),'Correction using CAD'!A:F,6,0)</f>
        <v>24.29999999999999</v>
      </c>
      <c r="G5835">
        <f>VLOOKUP(VALUE(RIGHT(B5835,2)),'XZ coord'!$T$144:$U$149,2,0)</f>
        <v>8.42</v>
      </c>
      <c r="H5835">
        <v>2.4</v>
      </c>
      <c r="I5835">
        <v>0.9</v>
      </c>
      <c r="J5835">
        <f>VLOOKUP(VALUE(RIGHT(B5835,2)),'XZ coord'!$T$144:$V$149,3,0)</f>
        <v>1.95</v>
      </c>
    </row>
    <row r="5836" spans="1:10" x14ac:dyDescent="0.2">
      <c r="A5836">
        <v>6835</v>
      </c>
      <c r="B5836" t="s">
        <v>5851</v>
      </c>
      <c r="C5836" t="s">
        <v>1342</v>
      </c>
      <c r="D5836" t="s">
        <v>3372</v>
      </c>
      <c r="E5836">
        <f>VLOOKUP(LEFT(B5836,LEN(B5836)-2),'Correction using CAD'!A:F,5,0)</f>
        <v>87.424999999999997</v>
      </c>
      <c r="F5836">
        <f>VLOOKUP(LEFT(B5836,LEN(B5836)-2),'Correction using CAD'!A:F,6,0)</f>
        <v>24.29999999999999</v>
      </c>
      <c r="G5836">
        <f>VLOOKUP(VALUE(RIGHT(B5836,2)),'XZ coord'!$T$144:$U$149,2,0)</f>
        <v>10.37</v>
      </c>
      <c r="H5836">
        <v>2.4</v>
      </c>
      <c r="I5836">
        <v>0.9</v>
      </c>
      <c r="J5836">
        <f>VLOOKUP(VALUE(RIGHT(B5836,2)),'XZ coord'!$T$144:$V$149,3,0)</f>
        <v>2.1</v>
      </c>
    </row>
    <row r="5837" spans="1:10" x14ac:dyDescent="0.2">
      <c r="A5837">
        <v>6836</v>
      </c>
      <c r="B5837" t="s">
        <v>5852</v>
      </c>
      <c r="C5837" t="s">
        <v>1339</v>
      </c>
      <c r="D5837" t="s">
        <v>3372</v>
      </c>
      <c r="E5837">
        <f>VLOOKUP(LEFT(B5837,LEN(B5837)-2),'Correction using CAD'!A:F,5,0)</f>
        <v>87.424999999999997</v>
      </c>
      <c r="F5837">
        <f>VLOOKUP(LEFT(B5837,LEN(B5837)-2),'Correction using CAD'!A:F,6,0)</f>
        <v>25.199999999999989</v>
      </c>
      <c r="G5837">
        <f>VLOOKUP(VALUE(RIGHT(B5837,2)),'XZ coord'!$T$144:$U$149,2,0)</f>
        <v>2.25</v>
      </c>
      <c r="H5837">
        <v>2.4</v>
      </c>
      <c r="I5837">
        <v>0.9</v>
      </c>
      <c r="J5837">
        <f>VLOOKUP(VALUE(RIGHT(B5837,2)),'XZ coord'!$T$144:$V$149,3,0)</f>
        <v>1.97</v>
      </c>
    </row>
    <row r="5838" spans="1:10" x14ac:dyDescent="0.2">
      <c r="A5838">
        <v>6837</v>
      </c>
      <c r="B5838" t="s">
        <v>5853</v>
      </c>
      <c r="C5838" t="s">
        <v>1342</v>
      </c>
      <c r="D5838" t="s">
        <v>3372</v>
      </c>
      <c r="E5838">
        <f>VLOOKUP(LEFT(B5838,LEN(B5838)-2),'Correction using CAD'!A:F,5,0)</f>
        <v>87.424999999999997</v>
      </c>
      <c r="F5838">
        <f>VLOOKUP(LEFT(B5838,LEN(B5838)-2),'Correction using CAD'!A:F,6,0)</f>
        <v>25.199999999999989</v>
      </c>
      <c r="G5838">
        <f>VLOOKUP(VALUE(RIGHT(B5838,2)),'XZ coord'!$T$144:$U$149,2,0)</f>
        <v>4.22</v>
      </c>
      <c r="H5838">
        <v>2.4</v>
      </c>
      <c r="I5838">
        <v>0.9</v>
      </c>
      <c r="J5838">
        <f>VLOOKUP(VALUE(RIGHT(B5838,2)),'XZ coord'!$T$144:$V$149,3,0)</f>
        <v>2.25</v>
      </c>
    </row>
    <row r="5839" spans="1:10" x14ac:dyDescent="0.2">
      <c r="A5839">
        <v>6838</v>
      </c>
      <c r="B5839" t="s">
        <v>5854</v>
      </c>
      <c r="C5839" t="s">
        <v>1339</v>
      </c>
      <c r="D5839" t="s">
        <v>3372</v>
      </c>
      <c r="E5839">
        <f>VLOOKUP(LEFT(B5839,LEN(B5839)-2),'Correction using CAD'!A:F,5,0)</f>
        <v>87.424999999999997</v>
      </c>
      <c r="F5839">
        <f>VLOOKUP(LEFT(B5839,LEN(B5839)-2),'Correction using CAD'!A:F,6,0)</f>
        <v>25.199999999999989</v>
      </c>
      <c r="G5839">
        <f>VLOOKUP(VALUE(RIGHT(B5839,2)),'XZ coord'!$T$144:$U$149,2,0)</f>
        <v>6.47</v>
      </c>
      <c r="H5839">
        <v>2.4</v>
      </c>
      <c r="I5839">
        <v>0.9</v>
      </c>
      <c r="J5839">
        <f>VLOOKUP(VALUE(RIGHT(B5839,2)),'XZ coord'!$T$144:$V$149,3,0)</f>
        <v>1.95</v>
      </c>
    </row>
    <row r="5840" spans="1:10" x14ac:dyDescent="0.2">
      <c r="A5840">
        <v>6839</v>
      </c>
      <c r="B5840" t="s">
        <v>5855</v>
      </c>
      <c r="C5840" t="s">
        <v>1339</v>
      </c>
      <c r="D5840" t="s">
        <v>3372</v>
      </c>
      <c r="E5840">
        <f>VLOOKUP(LEFT(B5840,LEN(B5840)-2),'Correction using CAD'!A:F,5,0)</f>
        <v>87.424999999999997</v>
      </c>
      <c r="F5840">
        <f>VLOOKUP(LEFT(B5840,LEN(B5840)-2),'Correction using CAD'!A:F,6,0)</f>
        <v>25.199999999999989</v>
      </c>
      <c r="G5840">
        <f>VLOOKUP(VALUE(RIGHT(B5840,2)),'XZ coord'!$T$144:$U$149,2,0)</f>
        <v>8.42</v>
      </c>
      <c r="H5840">
        <v>2.4</v>
      </c>
      <c r="I5840">
        <v>0.9</v>
      </c>
      <c r="J5840">
        <f>VLOOKUP(VALUE(RIGHT(B5840,2)),'XZ coord'!$T$144:$V$149,3,0)</f>
        <v>1.95</v>
      </c>
    </row>
    <row r="5841" spans="1:10" x14ac:dyDescent="0.2">
      <c r="A5841">
        <v>6840</v>
      </c>
      <c r="B5841" t="s">
        <v>5856</v>
      </c>
      <c r="C5841" t="s">
        <v>1342</v>
      </c>
      <c r="D5841" t="s">
        <v>3372</v>
      </c>
      <c r="E5841">
        <f>VLOOKUP(LEFT(B5841,LEN(B5841)-2),'Correction using CAD'!A:F,5,0)</f>
        <v>87.424999999999997</v>
      </c>
      <c r="F5841">
        <f>VLOOKUP(LEFT(B5841,LEN(B5841)-2),'Correction using CAD'!A:F,6,0)</f>
        <v>25.199999999999989</v>
      </c>
      <c r="G5841">
        <f>VLOOKUP(VALUE(RIGHT(B5841,2)),'XZ coord'!$T$144:$U$149,2,0)</f>
        <v>10.37</v>
      </c>
      <c r="H5841">
        <v>2.4</v>
      </c>
      <c r="I5841">
        <v>0.9</v>
      </c>
      <c r="J5841">
        <f>VLOOKUP(VALUE(RIGHT(B5841,2)),'XZ coord'!$T$144:$V$149,3,0)</f>
        <v>2.1</v>
      </c>
    </row>
    <row r="5842" spans="1:10" x14ac:dyDescent="0.2">
      <c r="A5842">
        <v>6841</v>
      </c>
      <c r="B5842" t="s">
        <v>5857</v>
      </c>
      <c r="C5842" t="s">
        <v>1339</v>
      </c>
      <c r="D5842" t="s">
        <v>3372</v>
      </c>
      <c r="E5842">
        <f>VLOOKUP(LEFT(B5842,LEN(B5842)-2),'Correction using CAD'!A:F,5,0)</f>
        <v>81.349999999999994</v>
      </c>
      <c r="F5842">
        <f>VLOOKUP(LEFT(B5842,LEN(B5842)-2),'Correction using CAD'!A:F,6,0)</f>
        <v>22.499999999999993</v>
      </c>
      <c r="G5842">
        <f>VLOOKUP(VALUE(RIGHT(B5842,2)),'XZ coord'!$T$144:$U$149,2,0)</f>
        <v>2.25</v>
      </c>
      <c r="H5842">
        <v>2.4</v>
      </c>
      <c r="I5842">
        <v>0.9</v>
      </c>
      <c r="J5842">
        <f>VLOOKUP(VALUE(RIGHT(B5842,2)),'XZ coord'!$T$144:$V$149,3,0)</f>
        <v>1.97</v>
      </c>
    </row>
    <row r="5843" spans="1:10" x14ac:dyDescent="0.2">
      <c r="A5843">
        <v>6842</v>
      </c>
      <c r="B5843" t="s">
        <v>5858</v>
      </c>
      <c r="C5843" t="s">
        <v>1342</v>
      </c>
      <c r="D5843" t="s">
        <v>3372</v>
      </c>
      <c r="E5843">
        <f>VLOOKUP(LEFT(B5843,LEN(B5843)-2),'Correction using CAD'!A:F,5,0)</f>
        <v>81.349999999999994</v>
      </c>
      <c r="F5843">
        <f>VLOOKUP(LEFT(B5843,LEN(B5843)-2),'Correction using CAD'!A:F,6,0)</f>
        <v>22.499999999999993</v>
      </c>
      <c r="G5843">
        <f>VLOOKUP(VALUE(RIGHT(B5843,2)),'XZ coord'!$T$144:$U$149,2,0)</f>
        <v>4.22</v>
      </c>
      <c r="H5843">
        <v>2.4</v>
      </c>
      <c r="I5843">
        <v>0.9</v>
      </c>
      <c r="J5843">
        <f>VLOOKUP(VALUE(RIGHT(B5843,2)),'XZ coord'!$T$144:$V$149,3,0)</f>
        <v>2.25</v>
      </c>
    </row>
    <row r="5844" spans="1:10" x14ac:dyDescent="0.2">
      <c r="A5844">
        <v>6843</v>
      </c>
      <c r="B5844" t="s">
        <v>5859</v>
      </c>
      <c r="C5844" t="s">
        <v>1339</v>
      </c>
      <c r="D5844" t="s">
        <v>3372</v>
      </c>
      <c r="E5844">
        <f>VLOOKUP(LEFT(B5844,LEN(B5844)-2),'Correction using CAD'!A:F,5,0)</f>
        <v>81.349999999999994</v>
      </c>
      <c r="F5844">
        <f>VLOOKUP(LEFT(B5844,LEN(B5844)-2),'Correction using CAD'!A:F,6,0)</f>
        <v>22.499999999999993</v>
      </c>
      <c r="G5844">
        <f>VLOOKUP(VALUE(RIGHT(B5844,2)),'XZ coord'!$T$144:$U$149,2,0)</f>
        <v>6.47</v>
      </c>
      <c r="H5844">
        <v>2.4</v>
      </c>
      <c r="I5844">
        <v>0.9</v>
      </c>
      <c r="J5844">
        <f>VLOOKUP(VALUE(RIGHT(B5844,2)),'XZ coord'!$T$144:$V$149,3,0)</f>
        <v>1.95</v>
      </c>
    </row>
    <row r="5845" spans="1:10" x14ac:dyDescent="0.2">
      <c r="A5845">
        <v>6844</v>
      </c>
      <c r="B5845" t="s">
        <v>5860</v>
      </c>
      <c r="C5845" t="s">
        <v>1339</v>
      </c>
      <c r="D5845" t="s">
        <v>3372</v>
      </c>
      <c r="E5845">
        <f>VLOOKUP(LEFT(B5845,LEN(B5845)-2),'Correction using CAD'!A:F,5,0)</f>
        <v>81.349999999999994</v>
      </c>
      <c r="F5845">
        <f>VLOOKUP(LEFT(B5845,LEN(B5845)-2),'Correction using CAD'!A:F,6,0)</f>
        <v>22.499999999999993</v>
      </c>
      <c r="G5845">
        <f>VLOOKUP(VALUE(RIGHT(B5845,2)),'XZ coord'!$T$144:$U$149,2,0)</f>
        <v>8.42</v>
      </c>
      <c r="H5845">
        <v>2.4</v>
      </c>
      <c r="I5845">
        <v>0.9</v>
      </c>
      <c r="J5845">
        <f>VLOOKUP(VALUE(RIGHT(B5845,2)),'XZ coord'!$T$144:$V$149,3,0)</f>
        <v>1.95</v>
      </c>
    </row>
    <row r="5846" spans="1:10" x14ac:dyDescent="0.2">
      <c r="A5846">
        <v>6845</v>
      </c>
      <c r="B5846" t="s">
        <v>5861</v>
      </c>
      <c r="C5846" t="s">
        <v>1339</v>
      </c>
      <c r="D5846" t="s">
        <v>3372</v>
      </c>
      <c r="E5846">
        <f>VLOOKUP(LEFT(B5846,LEN(B5846)-2),'Correction using CAD'!A:F,5,0)</f>
        <v>81.349999999999994</v>
      </c>
      <c r="F5846">
        <f>VLOOKUP(LEFT(B5846,LEN(B5846)-2),'Correction using CAD'!A:F,6,0)</f>
        <v>22.499999999999993</v>
      </c>
      <c r="G5846">
        <f>VLOOKUP(VALUE(RIGHT(B5846,2)),'XZ coord'!$T$144:$U$149,2,0)</f>
        <v>10.37</v>
      </c>
      <c r="H5846">
        <v>2.4</v>
      </c>
      <c r="I5846">
        <v>0.9</v>
      </c>
      <c r="J5846">
        <f>VLOOKUP(VALUE(RIGHT(B5846,2)),'XZ coord'!$T$144:$V$149,3,0)</f>
        <v>2.1</v>
      </c>
    </row>
    <row r="5847" spans="1:10" x14ac:dyDescent="0.2">
      <c r="A5847">
        <v>6846</v>
      </c>
      <c r="B5847" t="s">
        <v>5862</v>
      </c>
      <c r="C5847" t="s">
        <v>1339</v>
      </c>
      <c r="D5847" t="s">
        <v>3372</v>
      </c>
      <c r="E5847">
        <f>VLOOKUP(LEFT(B5847,LEN(B5847)-2),'Correction using CAD'!A:F,5,0)</f>
        <v>81.349999999999994</v>
      </c>
      <c r="F5847">
        <f>VLOOKUP(LEFT(B5847,LEN(B5847)-2),'Correction using CAD'!A:F,6,0)</f>
        <v>23.399999999999991</v>
      </c>
      <c r="G5847">
        <f>VLOOKUP(VALUE(RIGHT(B5847,2)),'XZ coord'!$T$144:$U$149,2,0)</f>
        <v>2.25</v>
      </c>
      <c r="H5847">
        <v>2.4</v>
      </c>
      <c r="I5847">
        <v>0.9</v>
      </c>
      <c r="J5847">
        <f>VLOOKUP(VALUE(RIGHT(B5847,2)),'XZ coord'!$T$144:$V$149,3,0)</f>
        <v>1.97</v>
      </c>
    </row>
    <row r="5848" spans="1:10" x14ac:dyDescent="0.2">
      <c r="A5848">
        <v>6847</v>
      </c>
      <c r="B5848" t="s">
        <v>5863</v>
      </c>
      <c r="C5848" t="s">
        <v>1342</v>
      </c>
      <c r="D5848" t="s">
        <v>3372</v>
      </c>
      <c r="E5848">
        <f>VLOOKUP(LEFT(B5848,LEN(B5848)-2),'Correction using CAD'!A:F,5,0)</f>
        <v>81.349999999999994</v>
      </c>
      <c r="F5848">
        <f>VLOOKUP(LEFT(B5848,LEN(B5848)-2),'Correction using CAD'!A:F,6,0)</f>
        <v>23.399999999999991</v>
      </c>
      <c r="G5848">
        <f>VLOOKUP(VALUE(RIGHT(B5848,2)),'XZ coord'!$T$144:$U$149,2,0)</f>
        <v>4.22</v>
      </c>
      <c r="H5848">
        <v>2.4</v>
      </c>
      <c r="I5848">
        <v>0.9</v>
      </c>
      <c r="J5848">
        <f>VLOOKUP(VALUE(RIGHT(B5848,2)),'XZ coord'!$T$144:$V$149,3,0)</f>
        <v>2.25</v>
      </c>
    </row>
    <row r="5849" spans="1:10" x14ac:dyDescent="0.2">
      <c r="A5849">
        <v>6848</v>
      </c>
      <c r="B5849" t="s">
        <v>5864</v>
      </c>
      <c r="C5849" t="s">
        <v>1339</v>
      </c>
      <c r="D5849" t="s">
        <v>3372</v>
      </c>
      <c r="E5849">
        <f>VLOOKUP(LEFT(B5849,LEN(B5849)-2),'Correction using CAD'!A:F,5,0)</f>
        <v>81.349999999999994</v>
      </c>
      <c r="F5849">
        <f>VLOOKUP(LEFT(B5849,LEN(B5849)-2),'Correction using CAD'!A:F,6,0)</f>
        <v>23.399999999999991</v>
      </c>
      <c r="G5849">
        <f>VLOOKUP(VALUE(RIGHT(B5849,2)),'XZ coord'!$T$144:$U$149,2,0)</f>
        <v>6.47</v>
      </c>
      <c r="H5849">
        <v>2.4</v>
      </c>
      <c r="I5849">
        <v>0.9</v>
      </c>
      <c r="J5849">
        <f>VLOOKUP(VALUE(RIGHT(B5849,2)),'XZ coord'!$T$144:$V$149,3,0)</f>
        <v>1.95</v>
      </c>
    </row>
    <row r="5850" spans="1:10" x14ac:dyDescent="0.2">
      <c r="A5850">
        <v>6849</v>
      </c>
      <c r="B5850" t="s">
        <v>5865</v>
      </c>
      <c r="C5850" t="s">
        <v>1339</v>
      </c>
      <c r="D5850" t="s">
        <v>3372</v>
      </c>
      <c r="E5850">
        <f>VLOOKUP(LEFT(B5850,LEN(B5850)-2),'Correction using CAD'!A:F,5,0)</f>
        <v>81.349999999999994</v>
      </c>
      <c r="F5850">
        <f>VLOOKUP(LEFT(B5850,LEN(B5850)-2),'Correction using CAD'!A:F,6,0)</f>
        <v>23.399999999999991</v>
      </c>
      <c r="G5850">
        <f>VLOOKUP(VALUE(RIGHT(B5850,2)),'XZ coord'!$T$144:$U$149,2,0)</f>
        <v>8.42</v>
      </c>
      <c r="H5850">
        <v>2.4</v>
      </c>
      <c r="I5850">
        <v>0.9</v>
      </c>
      <c r="J5850">
        <f>VLOOKUP(VALUE(RIGHT(B5850,2)),'XZ coord'!$T$144:$V$149,3,0)</f>
        <v>1.95</v>
      </c>
    </row>
    <row r="5851" spans="1:10" x14ac:dyDescent="0.2">
      <c r="A5851">
        <v>6850</v>
      </c>
      <c r="B5851" t="s">
        <v>5866</v>
      </c>
      <c r="C5851" t="s">
        <v>1339</v>
      </c>
      <c r="D5851" t="s">
        <v>3372</v>
      </c>
      <c r="E5851">
        <f>VLOOKUP(LEFT(B5851,LEN(B5851)-2),'Correction using CAD'!A:F,5,0)</f>
        <v>81.349999999999994</v>
      </c>
      <c r="F5851">
        <f>VLOOKUP(LEFT(B5851,LEN(B5851)-2),'Correction using CAD'!A:F,6,0)</f>
        <v>23.399999999999991</v>
      </c>
      <c r="G5851">
        <f>VLOOKUP(VALUE(RIGHT(B5851,2)),'XZ coord'!$T$144:$U$149,2,0)</f>
        <v>10.37</v>
      </c>
      <c r="H5851">
        <v>2.4</v>
      </c>
      <c r="I5851">
        <v>0.9</v>
      </c>
      <c r="J5851">
        <f>VLOOKUP(VALUE(RIGHT(B5851,2)),'XZ coord'!$T$144:$V$149,3,0)</f>
        <v>2.1</v>
      </c>
    </row>
    <row r="5852" spans="1:10" x14ac:dyDescent="0.2">
      <c r="A5852">
        <v>6851</v>
      </c>
      <c r="B5852" t="s">
        <v>5867</v>
      </c>
      <c r="C5852" t="s">
        <v>1339</v>
      </c>
      <c r="D5852" t="s">
        <v>3372</v>
      </c>
      <c r="E5852">
        <f>VLOOKUP(LEFT(B5852,LEN(B5852)-2),'Correction using CAD'!A:F,5,0)</f>
        <v>81.349999999999994</v>
      </c>
      <c r="F5852">
        <f>VLOOKUP(LEFT(B5852,LEN(B5852)-2),'Correction using CAD'!A:F,6,0)</f>
        <v>24.29999999999999</v>
      </c>
      <c r="G5852">
        <f>VLOOKUP(VALUE(RIGHT(B5852,2)),'XZ coord'!$T$144:$U$149,2,0)</f>
        <v>2.25</v>
      </c>
      <c r="H5852">
        <v>2.4</v>
      </c>
      <c r="I5852">
        <v>0.9</v>
      </c>
      <c r="J5852">
        <f>VLOOKUP(VALUE(RIGHT(B5852,2)),'XZ coord'!$T$144:$V$149,3,0)</f>
        <v>1.97</v>
      </c>
    </row>
    <row r="5853" spans="1:10" x14ac:dyDescent="0.2">
      <c r="A5853">
        <v>6852</v>
      </c>
      <c r="B5853" t="s">
        <v>5868</v>
      </c>
      <c r="C5853" t="s">
        <v>1342</v>
      </c>
      <c r="D5853" t="s">
        <v>3372</v>
      </c>
      <c r="E5853">
        <f>VLOOKUP(LEFT(B5853,LEN(B5853)-2),'Correction using CAD'!A:F,5,0)</f>
        <v>81.349999999999994</v>
      </c>
      <c r="F5853">
        <f>VLOOKUP(LEFT(B5853,LEN(B5853)-2),'Correction using CAD'!A:F,6,0)</f>
        <v>24.29999999999999</v>
      </c>
      <c r="G5853">
        <f>VLOOKUP(VALUE(RIGHT(B5853,2)),'XZ coord'!$T$144:$U$149,2,0)</f>
        <v>4.22</v>
      </c>
      <c r="H5853">
        <v>2.4</v>
      </c>
      <c r="I5853">
        <v>0.9</v>
      </c>
      <c r="J5853">
        <f>VLOOKUP(VALUE(RIGHT(B5853,2)),'XZ coord'!$T$144:$V$149,3,0)</f>
        <v>2.25</v>
      </c>
    </row>
    <row r="5854" spans="1:10" x14ac:dyDescent="0.2">
      <c r="A5854">
        <v>6853</v>
      </c>
      <c r="B5854" t="s">
        <v>5869</v>
      </c>
      <c r="C5854" t="s">
        <v>1339</v>
      </c>
      <c r="D5854" t="s">
        <v>3372</v>
      </c>
      <c r="E5854">
        <f>VLOOKUP(LEFT(B5854,LEN(B5854)-2),'Correction using CAD'!A:F,5,0)</f>
        <v>81.349999999999994</v>
      </c>
      <c r="F5854">
        <f>VLOOKUP(LEFT(B5854,LEN(B5854)-2),'Correction using CAD'!A:F,6,0)</f>
        <v>24.29999999999999</v>
      </c>
      <c r="G5854">
        <f>VLOOKUP(VALUE(RIGHT(B5854,2)),'XZ coord'!$T$144:$U$149,2,0)</f>
        <v>6.47</v>
      </c>
      <c r="H5854">
        <v>2.4</v>
      </c>
      <c r="I5854">
        <v>0.9</v>
      </c>
      <c r="J5854">
        <f>VLOOKUP(VALUE(RIGHT(B5854,2)),'XZ coord'!$T$144:$V$149,3,0)</f>
        <v>1.95</v>
      </c>
    </row>
    <row r="5855" spans="1:10" x14ac:dyDescent="0.2">
      <c r="A5855">
        <v>6854</v>
      </c>
      <c r="B5855" t="s">
        <v>5870</v>
      </c>
      <c r="C5855" t="s">
        <v>1339</v>
      </c>
      <c r="D5855" t="s">
        <v>3372</v>
      </c>
      <c r="E5855">
        <f>VLOOKUP(LEFT(B5855,LEN(B5855)-2),'Correction using CAD'!A:F,5,0)</f>
        <v>81.349999999999994</v>
      </c>
      <c r="F5855">
        <f>VLOOKUP(LEFT(B5855,LEN(B5855)-2),'Correction using CAD'!A:F,6,0)</f>
        <v>24.29999999999999</v>
      </c>
      <c r="G5855">
        <f>VLOOKUP(VALUE(RIGHT(B5855,2)),'XZ coord'!$T$144:$U$149,2,0)</f>
        <v>8.42</v>
      </c>
      <c r="H5855">
        <v>2.4</v>
      </c>
      <c r="I5855">
        <v>0.9</v>
      </c>
      <c r="J5855">
        <f>VLOOKUP(VALUE(RIGHT(B5855,2)),'XZ coord'!$T$144:$V$149,3,0)</f>
        <v>1.95</v>
      </c>
    </row>
    <row r="5856" spans="1:10" x14ac:dyDescent="0.2">
      <c r="A5856">
        <v>6855</v>
      </c>
      <c r="B5856" t="s">
        <v>5871</v>
      </c>
      <c r="C5856" t="s">
        <v>1339</v>
      </c>
      <c r="D5856" t="s">
        <v>3372</v>
      </c>
      <c r="E5856">
        <f>VLOOKUP(LEFT(B5856,LEN(B5856)-2),'Correction using CAD'!A:F,5,0)</f>
        <v>81.349999999999994</v>
      </c>
      <c r="F5856">
        <f>VLOOKUP(LEFT(B5856,LEN(B5856)-2),'Correction using CAD'!A:F,6,0)</f>
        <v>24.29999999999999</v>
      </c>
      <c r="G5856">
        <f>VLOOKUP(VALUE(RIGHT(B5856,2)),'XZ coord'!$T$144:$U$149,2,0)</f>
        <v>10.37</v>
      </c>
      <c r="H5856">
        <v>2.4</v>
      </c>
      <c r="I5856">
        <v>0.9</v>
      </c>
      <c r="J5856">
        <f>VLOOKUP(VALUE(RIGHT(B5856,2)),'XZ coord'!$T$144:$V$149,3,0)</f>
        <v>2.1</v>
      </c>
    </row>
    <row r="5857" spans="1:10" x14ac:dyDescent="0.2">
      <c r="A5857">
        <v>6856</v>
      </c>
      <c r="B5857" t="s">
        <v>5872</v>
      </c>
      <c r="C5857" t="s">
        <v>1339</v>
      </c>
      <c r="D5857" t="s">
        <v>3372</v>
      </c>
      <c r="E5857">
        <f>VLOOKUP(LEFT(B5857,LEN(B5857)-2),'Correction using CAD'!A:F,5,0)</f>
        <v>81.349999999999994</v>
      </c>
      <c r="F5857">
        <f>VLOOKUP(LEFT(B5857,LEN(B5857)-2),'Correction using CAD'!A:F,6,0)</f>
        <v>25.199999999999989</v>
      </c>
      <c r="G5857">
        <f>VLOOKUP(VALUE(RIGHT(B5857,2)),'XZ coord'!$T$144:$U$149,2,0)</f>
        <v>2.25</v>
      </c>
      <c r="H5857">
        <v>2.4</v>
      </c>
      <c r="I5857">
        <v>0.9</v>
      </c>
      <c r="J5857">
        <f>VLOOKUP(VALUE(RIGHT(B5857,2)),'XZ coord'!$T$144:$V$149,3,0)</f>
        <v>1.97</v>
      </c>
    </row>
    <row r="5858" spans="1:10" x14ac:dyDescent="0.2">
      <c r="A5858">
        <v>6857</v>
      </c>
      <c r="B5858" t="s">
        <v>5873</v>
      </c>
      <c r="C5858" t="s">
        <v>1342</v>
      </c>
      <c r="D5858" t="s">
        <v>3372</v>
      </c>
      <c r="E5858">
        <f>VLOOKUP(LEFT(B5858,LEN(B5858)-2),'Correction using CAD'!A:F,5,0)</f>
        <v>81.349999999999994</v>
      </c>
      <c r="F5858">
        <f>VLOOKUP(LEFT(B5858,LEN(B5858)-2),'Correction using CAD'!A:F,6,0)</f>
        <v>25.199999999999989</v>
      </c>
      <c r="G5858">
        <f>VLOOKUP(VALUE(RIGHT(B5858,2)),'XZ coord'!$T$144:$U$149,2,0)</f>
        <v>4.22</v>
      </c>
      <c r="H5858">
        <v>2.4</v>
      </c>
      <c r="I5858">
        <v>0.9</v>
      </c>
      <c r="J5858">
        <f>VLOOKUP(VALUE(RIGHT(B5858,2)),'XZ coord'!$T$144:$V$149,3,0)</f>
        <v>2.25</v>
      </c>
    </row>
    <row r="5859" spans="1:10" x14ac:dyDescent="0.2">
      <c r="A5859">
        <v>6858</v>
      </c>
      <c r="B5859" t="s">
        <v>5874</v>
      </c>
      <c r="C5859" t="s">
        <v>1339</v>
      </c>
      <c r="D5859" t="s">
        <v>3372</v>
      </c>
      <c r="E5859">
        <f>VLOOKUP(LEFT(B5859,LEN(B5859)-2),'Correction using CAD'!A:F,5,0)</f>
        <v>81.349999999999994</v>
      </c>
      <c r="F5859">
        <f>VLOOKUP(LEFT(B5859,LEN(B5859)-2),'Correction using CAD'!A:F,6,0)</f>
        <v>25.199999999999989</v>
      </c>
      <c r="G5859">
        <f>VLOOKUP(VALUE(RIGHT(B5859,2)),'XZ coord'!$T$144:$U$149,2,0)</f>
        <v>6.47</v>
      </c>
      <c r="H5859">
        <v>2.4</v>
      </c>
      <c r="I5859">
        <v>0.9</v>
      </c>
      <c r="J5859">
        <f>VLOOKUP(VALUE(RIGHT(B5859,2)),'XZ coord'!$T$144:$V$149,3,0)</f>
        <v>1.95</v>
      </c>
    </row>
    <row r="5860" spans="1:10" x14ac:dyDescent="0.2">
      <c r="A5860">
        <v>6859</v>
      </c>
      <c r="B5860" t="s">
        <v>5875</v>
      </c>
      <c r="C5860" t="s">
        <v>1339</v>
      </c>
      <c r="D5860" t="s">
        <v>3372</v>
      </c>
      <c r="E5860">
        <f>VLOOKUP(LEFT(B5860,LEN(B5860)-2),'Correction using CAD'!A:F,5,0)</f>
        <v>81.349999999999994</v>
      </c>
      <c r="F5860">
        <f>VLOOKUP(LEFT(B5860,LEN(B5860)-2),'Correction using CAD'!A:F,6,0)</f>
        <v>25.199999999999989</v>
      </c>
      <c r="G5860">
        <f>VLOOKUP(VALUE(RIGHT(B5860,2)),'XZ coord'!$T$144:$U$149,2,0)</f>
        <v>8.42</v>
      </c>
      <c r="H5860">
        <v>2.4</v>
      </c>
      <c r="I5860">
        <v>0.9</v>
      </c>
      <c r="J5860">
        <f>VLOOKUP(VALUE(RIGHT(B5860,2)),'XZ coord'!$T$144:$V$149,3,0)</f>
        <v>1.95</v>
      </c>
    </row>
    <row r="5861" spans="1:10" x14ac:dyDescent="0.2">
      <c r="A5861">
        <v>6860</v>
      </c>
      <c r="B5861" t="s">
        <v>5876</v>
      </c>
      <c r="C5861" t="s">
        <v>1339</v>
      </c>
      <c r="D5861" t="s">
        <v>3372</v>
      </c>
      <c r="E5861">
        <f>VLOOKUP(LEFT(B5861,LEN(B5861)-2),'Correction using CAD'!A:F,5,0)</f>
        <v>81.349999999999994</v>
      </c>
      <c r="F5861">
        <f>VLOOKUP(LEFT(B5861,LEN(B5861)-2),'Correction using CAD'!A:F,6,0)</f>
        <v>25.199999999999989</v>
      </c>
      <c r="G5861">
        <f>VLOOKUP(VALUE(RIGHT(B5861,2)),'XZ coord'!$T$144:$U$149,2,0)</f>
        <v>10.37</v>
      </c>
      <c r="H5861">
        <v>2.4</v>
      </c>
      <c r="I5861">
        <v>0.9</v>
      </c>
      <c r="J5861">
        <f>VLOOKUP(VALUE(RIGHT(B5861,2)),'XZ coord'!$T$144:$V$149,3,0)</f>
        <v>2.1</v>
      </c>
    </row>
    <row r="5862" spans="1:10" x14ac:dyDescent="0.2">
      <c r="A5862">
        <v>6861</v>
      </c>
      <c r="B5862" t="s">
        <v>5877</v>
      </c>
      <c r="C5862" t="s">
        <v>1339</v>
      </c>
      <c r="D5862" t="s">
        <v>3372</v>
      </c>
      <c r="E5862">
        <f>VLOOKUP(LEFT(B5862,LEN(B5862)-2),'Correction using CAD'!A:F,5,0)</f>
        <v>87.424999999999997</v>
      </c>
      <c r="F5862">
        <f>VLOOKUP(LEFT(B5862,LEN(B5862)-2),'Correction using CAD'!A:F,6,0)</f>
        <v>26.099999999999987</v>
      </c>
      <c r="G5862">
        <f>VLOOKUP(VALUE(RIGHT(B5862,2)),'XZ coord'!$T$144:$U$149,2,0)</f>
        <v>2.25</v>
      </c>
      <c r="H5862">
        <v>2.4</v>
      </c>
      <c r="I5862">
        <v>0.9</v>
      </c>
      <c r="J5862">
        <f>VLOOKUP(VALUE(RIGHT(B5862,2)),'XZ coord'!$T$144:$V$149,3,0)</f>
        <v>1.97</v>
      </c>
    </row>
    <row r="5863" spans="1:10" x14ac:dyDescent="0.2">
      <c r="A5863">
        <v>6862</v>
      </c>
      <c r="B5863" t="s">
        <v>5878</v>
      </c>
      <c r="C5863" t="s">
        <v>1342</v>
      </c>
      <c r="D5863" t="s">
        <v>3372</v>
      </c>
      <c r="E5863">
        <f>VLOOKUP(LEFT(B5863,LEN(B5863)-2),'Correction using CAD'!A:F,5,0)</f>
        <v>87.424999999999997</v>
      </c>
      <c r="F5863">
        <f>VLOOKUP(LEFT(B5863,LEN(B5863)-2),'Correction using CAD'!A:F,6,0)</f>
        <v>26.099999999999987</v>
      </c>
      <c r="G5863">
        <f>VLOOKUP(VALUE(RIGHT(B5863,2)),'XZ coord'!$T$144:$U$149,2,0)</f>
        <v>4.22</v>
      </c>
      <c r="H5863">
        <v>2.4</v>
      </c>
      <c r="I5863">
        <v>0.9</v>
      </c>
      <c r="J5863">
        <f>VLOOKUP(VALUE(RIGHT(B5863,2)),'XZ coord'!$T$144:$V$149,3,0)</f>
        <v>2.25</v>
      </c>
    </row>
    <row r="5864" spans="1:10" x14ac:dyDescent="0.2">
      <c r="A5864">
        <v>6863</v>
      </c>
      <c r="B5864" t="s">
        <v>5879</v>
      </c>
      <c r="C5864" t="s">
        <v>1339</v>
      </c>
      <c r="D5864" t="s">
        <v>3372</v>
      </c>
      <c r="E5864">
        <f>VLOOKUP(LEFT(B5864,LEN(B5864)-2),'Correction using CAD'!A:F,5,0)</f>
        <v>87.424999999999997</v>
      </c>
      <c r="F5864">
        <f>VLOOKUP(LEFT(B5864,LEN(B5864)-2),'Correction using CAD'!A:F,6,0)</f>
        <v>26.099999999999987</v>
      </c>
      <c r="G5864">
        <f>VLOOKUP(VALUE(RIGHT(B5864,2)),'XZ coord'!$T$144:$U$149,2,0)</f>
        <v>6.47</v>
      </c>
      <c r="H5864">
        <v>2.4</v>
      </c>
      <c r="I5864">
        <v>0.9</v>
      </c>
      <c r="J5864">
        <f>VLOOKUP(VALUE(RIGHT(B5864,2)),'XZ coord'!$T$144:$V$149,3,0)</f>
        <v>1.95</v>
      </c>
    </row>
    <row r="5865" spans="1:10" x14ac:dyDescent="0.2">
      <c r="A5865">
        <v>6864</v>
      </c>
      <c r="B5865" t="s">
        <v>5880</v>
      </c>
      <c r="C5865" t="s">
        <v>1339</v>
      </c>
      <c r="D5865" t="s">
        <v>3372</v>
      </c>
      <c r="E5865">
        <f>VLOOKUP(LEFT(B5865,LEN(B5865)-2),'Correction using CAD'!A:F,5,0)</f>
        <v>87.424999999999997</v>
      </c>
      <c r="F5865">
        <f>VLOOKUP(LEFT(B5865,LEN(B5865)-2),'Correction using CAD'!A:F,6,0)</f>
        <v>26.099999999999987</v>
      </c>
      <c r="G5865">
        <f>VLOOKUP(VALUE(RIGHT(B5865,2)),'XZ coord'!$T$144:$U$149,2,0)</f>
        <v>8.42</v>
      </c>
      <c r="H5865">
        <v>2.4</v>
      </c>
      <c r="I5865">
        <v>0.9</v>
      </c>
      <c r="J5865">
        <f>VLOOKUP(VALUE(RIGHT(B5865,2)),'XZ coord'!$T$144:$V$149,3,0)</f>
        <v>1.95</v>
      </c>
    </row>
    <row r="5866" spans="1:10" x14ac:dyDescent="0.2">
      <c r="A5866">
        <v>6865</v>
      </c>
      <c r="B5866" t="s">
        <v>5881</v>
      </c>
      <c r="C5866" t="s">
        <v>1339</v>
      </c>
      <c r="D5866" t="s">
        <v>3372</v>
      </c>
      <c r="E5866">
        <f>VLOOKUP(LEFT(B5866,LEN(B5866)-2),'Correction using CAD'!A:F,5,0)</f>
        <v>87.424999999999997</v>
      </c>
      <c r="F5866">
        <f>VLOOKUP(LEFT(B5866,LEN(B5866)-2),'Correction using CAD'!A:F,6,0)</f>
        <v>26.099999999999987</v>
      </c>
      <c r="G5866">
        <f>VLOOKUP(VALUE(RIGHT(B5866,2)),'XZ coord'!$T$144:$U$149,2,0)</f>
        <v>10.37</v>
      </c>
      <c r="H5866">
        <v>2.4</v>
      </c>
      <c r="I5866">
        <v>0.9</v>
      </c>
      <c r="J5866">
        <f>VLOOKUP(VALUE(RIGHT(B5866,2)),'XZ coord'!$T$144:$V$149,3,0)</f>
        <v>2.1</v>
      </c>
    </row>
    <row r="5867" spans="1:10" x14ac:dyDescent="0.2">
      <c r="A5867">
        <v>6866</v>
      </c>
      <c r="B5867" t="s">
        <v>5882</v>
      </c>
      <c r="C5867" t="s">
        <v>1339</v>
      </c>
      <c r="D5867" t="s">
        <v>3372</v>
      </c>
      <c r="E5867">
        <f>VLOOKUP(LEFT(B5867,LEN(B5867)-2),'Correction using CAD'!A:F,5,0)</f>
        <v>87.424999999999997</v>
      </c>
      <c r="F5867">
        <f>VLOOKUP(LEFT(B5867,LEN(B5867)-2),'Correction using CAD'!A:F,6,0)</f>
        <v>26.999999999999986</v>
      </c>
      <c r="G5867">
        <f>VLOOKUP(VALUE(RIGHT(B5867,2)),'XZ coord'!$T$144:$U$149,2,0)</f>
        <v>2.25</v>
      </c>
      <c r="H5867">
        <v>2.4</v>
      </c>
      <c r="I5867">
        <v>0.9</v>
      </c>
      <c r="J5867">
        <f>VLOOKUP(VALUE(RIGHT(B5867,2)),'XZ coord'!$T$144:$V$149,3,0)</f>
        <v>1.97</v>
      </c>
    </row>
    <row r="5868" spans="1:10" x14ac:dyDescent="0.2">
      <c r="A5868">
        <v>6867</v>
      </c>
      <c r="B5868" t="s">
        <v>5883</v>
      </c>
      <c r="C5868" t="s">
        <v>1342</v>
      </c>
      <c r="D5868" t="s">
        <v>3372</v>
      </c>
      <c r="E5868">
        <f>VLOOKUP(LEFT(B5868,LEN(B5868)-2),'Correction using CAD'!A:F,5,0)</f>
        <v>87.424999999999997</v>
      </c>
      <c r="F5868">
        <f>VLOOKUP(LEFT(B5868,LEN(B5868)-2),'Correction using CAD'!A:F,6,0)</f>
        <v>26.999999999999986</v>
      </c>
      <c r="G5868">
        <f>VLOOKUP(VALUE(RIGHT(B5868,2)),'XZ coord'!$T$144:$U$149,2,0)</f>
        <v>4.22</v>
      </c>
      <c r="H5868">
        <v>2.4</v>
      </c>
      <c r="I5868">
        <v>0.9</v>
      </c>
      <c r="J5868">
        <f>VLOOKUP(VALUE(RIGHT(B5868,2)),'XZ coord'!$T$144:$V$149,3,0)</f>
        <v>2.25</v>
      </c>
    </row>
    <row r="5869" spans="1:10" x14ac:dyDescent="0.2">
      <c r="A5869">
        <v>6868</v>
      </c>
      <c r="B5869" t="s">
        <v>5884</v>
      </c>
      <c r="C5869" t="s">
        <v>1339</v>
      </c>
      <c r="D5869" t="s">
        <v>3372</v>
      </c>
      <c r="E5869">
        <f>VLOOKUP(LEFT(B5869,LEN(B5869)-2),'Correction using CAD'!A:F,5,0)</f>
        <v>87.424999999999997</v>
      </c>
      <c r="F5869">
        <f>VLOOKUP(LEFT(B5869,LEN(B5869)-2),'Correction using CAD'!A:F,6,0)</f>
        <v>26.999999999999986</v>
      </c>
      <c r="G5869">
        <f>VLOOKUP(VALUE(RIGHT(B5869,2)),'XZ coord'!$T$144:$U$149,2,0)</f>
        <v>6.47</v>
      </c>
      <c r="H5869">
        <v>2.4</v>
      </c>
      <c r="I5869">
        <v>0.9</v>
      </c>
      <c r="J5869">
        <f>VLOOKUP(VALUE(RIGHT(B5869,2)),'XZ coord'!$T$144:$V$149,3,0)</f>
        <v>1.95</v>
      </c>
    </row>
    <row r="5870" spans="1:10" x14ac:dyDescent="0.2">
      <c r="A5870">
        <v>6869</v>
      </c>
      <c r="B5870" t="s">
        <v>5885</v>
      </c>
      <c r="C5870" t="s">
        <v>1339</v>
      </c>
      <c r="D5870" t="s">
        <v>3372</v>
      </c>
      <c r="E5870">
        <f>VLOOKUP(LEFT(B5870,LEN(B5870)-2),'Correction using CAD'!A:F,5,0)</f>
        <v>87.424999999999997</v>
      </c>
      <c r="F5870">
        <f>VLOOKUP(LEFT(B5870,LEN(B5870)-2),'Correction using CAD'!A:F,6,0)</f>
        <v>26.999999999999986</v>
      </c>
      <c r="G5870">
        <f>VLOOKUP(VALUE(RIGHT(B5870,2)),'XZ coord'!$T$144:$U$149,2,0)</f>
        <v>8.42</v>
      </c>
      <c r="H5870">
        <v>2.4</v>
      </c>
      <c r="I5870">
        <v>0.9</v>
      </c>
      <c r="J5870">
        <f>VLOOKUP(VALUE(RIGHT(B5870,2)),'XZ coord'!$T$144:$V$149,3,0)</f>
        <v>1.95</v>
      </c>
    </row>
    <row r="5871" spans="1:10" x14ac:dyDescent="0.2">
      <c r="A5871">
        <v>6870</v>
      </c>
      <c r="B5871" t="s">
        <v>5886</v>
      </c>
      <c r="C5871" t="s">
        <v>1339</v>
      </c>
      <c r="D5871" t="s">
        <v>3372</v>
      </c>
      <c r="E5871">
        <f>VLOOKUP(LEFT(B5871,LEN(B5871)-2),'Correction using CAD'!A:F,5,0)</f>
        <v>87.424999999999997</v>
      </c>
      <c r="F5871">
        <f>VLOOKUP(LEFT(B5871,LEN(B5871)-2),'Correction using CAD'!A:F,6,0)</f>
        <v>26.999999999999986</v>
      </c>
      <c r="G5871">
        <f>VLOOKUP(VALUE(RIGHT(B5871,2)),'XZ coord'!$T$144:$U$149,2,0)</f>
        <v>10.37</v>
      </c>
      <c r="H5871">
        <v>2.4</v>
      </c>
      <c r="I5871">
        <v>0.9</v>
      </c>
      <c r="J5871">
        <f>VLOOKUP(VALUE(RIGHT(B5871,2)),'XZ coord'!$T$144:$V$149,3,0)</f>
        <v>2.1</v>
      </c>
    </row>
    <row r="5872" spans="1:10" x14ac:dyDescent="0.2">
      <c r="A5872">
        <v>6871</v>
      </c>
      <c r="B5872" t="s">
        <v>5887</v>
      </c>
      <c r="C5872" t="s">
        <v>1339</v>
      </c>
      <c r="D5872" t="s">
        <v>3372</v>
      </c>
      <c r="E5872">
        <f>VLOOKUP(LEFT(B5872,LEN(B5872)-2),'Correction using CAD'!A:F,5,0)</f>
        <v>87.424999999999997</v>
      </c>
      <c r="F5872">
        <f>VLOOKUP(LEFT(B5872,LEN(B5872)-2),'Correction using CAD'!A:F,6,0)</f>
        <v>27.899999999999984</v>
      </c>
      <c r="G5872">
        <f>VLOOKUP(VALUE(RIGHT(B5872,2)),'XZ coord'!$T$144:$U$149,2,0)</f>
        <v>2.25</v>
      </c>
      <c r="H5872">
        <v>2.4</v>
      </c>
      <c r="I5872">
        <v>0.9</v>
      </c>
      <c r="J5872">
        <f>VLOOKUP(VALUE(RIGHT(B5872,2)),'XZ coord'!$T$144:$V$149,3,0)</f>
        <v>1.97</v>
      </c>
    </row>
    <row r="5873" spans="1:10" x14ac:dyDescent="0.2">
      <c r="A5873">
        <v>6872</v>
      </c>
      <c r="B5873" t="s">
        <v>5888</v>
      </c>
      <c r="C5873" t="s">
        <v>1342</v>
      </c>
      <c r="D5873" t="s">
        <v>3372</v>
      </c>
      <c r="E5873">
        <f>VLOOKUP(LEFT(B5873,LEN(B5873)-2),'Correction using CAD'!A:F,5,0)</f>
        <v>87.424999999999997</v>
      </c>
      <c r="F5873">
        <f>VLOOKUP(LEFT(B5873,LEN(B5873)-2),'Correction using CAD'!A:F,6,0)</f>
        <v>27.899999999999984</v>
      </c>
      <c r="G5873">
        <f>VLOOKUP(VALUE(RIGHT(B5873,2)),'XZ coord'!$T$144:$U$149,2,0)</f>
        <v>4.22</v>
      </c>
      <c r="H5873">
        <v>2.4</v>
      </c>
      <c r="I5873">
        <v>0.9</v>
      </c>
      <c r="J5873">
        <f>VLOOKUP(VALUE(RIGHT(B5873,2)),'XZ coord'!$T$144:$V$149,3,0)</f>
        <v>2.25</v>
      </c>
    </row>
    <row r="5874" spans="1:10" x14ac:dyDescent="0.2">
      <c r="A5874">
        <v>6873</v>
      </c>
      <c r="B5874" t="s">
        <v>5889</v>
      </c>
      <c r="C5874" t="s">
        <v>1339</v>
      </c>
      <c r="D5874" t="s">
        <v>3372</v>
      </c>
      <c r="E5874">
        <f>VLOOKUP(LEFT(B5874,LEN(B5874)-2),'Correction using CAD'!A:F,5,0)</f>
        <v>87.424999999999997</v>
      </c>
      <c r="F5874">
        <f>VLOOKUP(LEFT(B5874,LEN(B5874)-2),'Correction using CAD'!A:F,6,0)</f>
        <v>27.899999999999984</v>
      </c>
      <c r="G5874">
        <f>VLOOKUP(VALUE(RIGHT(B5874,2)),'XZ coord'!$T$144:$U$149,2,0)</f>
        <v>6.47</v>
      </c>
      <c r="H5874">
        <v>2.4</v>
      </c>
      <c r="I5874">
        <v>0.9</v>
      </c>
      <c r="J5874">
        <f>VLOOKUP(VALUE(RIGHT(B5874,2)),'XZ coord'!$T$144:$V$149,3,0)</f>
        <v>1.95</v>
      </c>
    </row>
    <row r="5875" spans="1:10" x14ac:dyDescent="0.2">
      <c r="A5875">
        <v>6874</v>
      </c>
      <c r="B5875" t="s">
        <v>5890</v>
      </c>
      <c r="C5875" t="s">
        <v>1339</v>
      </c>
      <c r="D5875" t="s">
        <v>3372</v>
      </c>
      <c r="E5875">
        <f>VLOOKUP(LEFT(B5875,LEN(B5875)-2),'Correction using CAD'!A:F,5,0)</f>
        <v>87.424999999999997</v>
      </c>
      <c r="F5875">
        <f>VLOOKUP(LEFT(B5875,LEN(B5875)-2),'Correction using CAD'!A:F,6,0)</f>
        <v>27.899999999999984</v>
      </c>
      <c r="G5875">
        <f>VLOOKUP(VALUE(RIGHT(B5875,2)),'XZ coord'!$T$144:$U$149,2,0)</f>
        <v>8.42</v>
      </c>
      <c r="H5875">
        <v>2.4</v>
      </c>
      <c r="I5875">
        <v>0.9</v>
      </c>
      <c r="J5875">
        <f>VLOOKUP(VALUE(RIGHT(B5875,2)),'XZ coord'!$T$144:$V$149,3,0)</f>
        <v>1.95</v>
      </c>
    </row>
    <row r="5876" spans="1:10" x14ac:dyDescent="0.2">
      <c r="A5876">
        <v>6875</v>
      </c>
      <c r="B5876" t="s">
        <v>5891</v>
      </c>
      <c r="C5876" t="s">
        <v>1342</v>
      </c>
      <c r="D5876" t="s">
        <v>3372</v>
      </c>
      <c r="E5876">
        <f>VLOOKUP(LEFT(B5876,LEN(B5876)-2),'Correction using CAD'!A:F,5,0)</f>
        <v>87.424999999999997</v>
      </c>
      <c r="F5876">
        <f>VLOOKUP(LEFT(B5876,LEN(B5876)-2),'Correction using CAD'!A:F,6,0)</f>
        <v>27.899999999999984</v>
      </c>
      <c r="G5876">
        <f>VLOOKUP(VALUE(RIGHT(B5876,2)),'XZ coord'!$T$144:$U$149,2,0)</f>
        <v>10.37</v>
      </c>
      <c r="H5876">
        <v>2.4</v>
      </c>
      <c r="I5876">
        <v>0.9</v>
      </c>
      <c r="J5876">
        <f>VLOOKUP(VALUE(RIGHT(B5876,2)),'XZ coord'!$T$144:$V$149,3,0)</f>
        <v>2.1</v>
      </c>
    </row>
    <row r="5877" spans="1:10" x14ac:dyDescent="0.2">
      <c r="A5877">
        <v>6876</v>
      </c>
      <c r="B5877" t="s">
        <v>5892</v>
      </c>
      <c r="C5877" t="s">
        <v>1339</v>
      </c>
      <c r="D5877" t="s">
        <v>3372</v>
      </c>
      <c r="E5877">
        <f>VLOOKUP(LEFT(B5877,LEN(B5877)-2),'Correction using CAD'!A:F,5,0)</f>
        <v>87.424999999999997</v>
      </c>
      <c r="F5877">
        <f>VLOOKUP(LEFT(B5877,LEN(B5877)-2),'Correction using CAD'!A:F,6,0)</f>
        <v>28.799999999999983</v>
      </c>
      <c r="G5877">
        <f>VLOOKUP(VALUE(RIGHT(B5877,2)),'XZ coord'!$T$144:$U$149,2,0)</f>
        <v>2.25</v>
      </c>
      <c r="H5877">
        <v>2.4</v>
      </c>
      <c r="I5877">
        <v>0.9</v>
      </c>
      <c r="J5877">
        <f>VLOOKUP(VALUE(RIGHT(B5877,2)),'XZ coord'!$T$144:$V$149,3,0)</f>
        <v>1.97</v>
      </c>
    </row>
    <row r="5878" spans="1:10" x14ac:dyDescent="0.2">
      <c r="A5878">
        <v>6877</v>
      </c>
      <c r="B5878" t="s">
        <v>5893</v>
      </c>
      <c r="C5878" t="s">
        <v>1342</v>
      </c>
      <c r="D5878" t="s">
        <v>3372</v>
      </c>
      <c r="E5878">
        <f>VLOOKUP(LEFT(B5878,LEN(B5878)-2),'Correction using CAD'!A:F,5,0)</f>
        <v>87.424999999999997</v>
      </c>
      <c r="F5878">
        <f>VLOOKUP(LEFT(B5878,LEN(B5878)-2),'Correction using CAD'!A:F,6,0)</f>
        <v>28.799999999999983</v>
      </c>
      <c r="G5878">
        <f>VLOOKUP(VALUE(RIGHT(B5878,2)),'XZ coord'!$T$144:$U$149,2,0)</f>
        <v>4.22</v>
      </c>
      <c r="H5878">
        <v>2.4</v>
      </c>
      <c r="I5878">
        <v>0.9</v>
      </c>
      <c r="J5878">
        <f>VLOOKUP(VALUE(RIGHT(B5878,2)),'XZ coord'!$T$144:$V$149,3,0)</f>
        <v>2.25</v>
      </c>
    </row>
    <row r="5879" spans="1:10" x14ac:dyDescent="0.2">
      <c r="A5879">
        <v>6878</v>
      </c>
      <c r="B5879" t="s">
        <v>5894</v>
      </c>
      <c r="C5879" t="s">
        <v>1339</v>
      </c>
      <c r="D5879" t="s">
        <v>3372</v>
      </c>
      <c r="E5879">
        <f>VLOOKUP(LEFT(B5879,LEN(B5879)-2),'Correction using CAD'!A:F,5,0)</f>
        <v>87.424999999999997</v>
      </c>
      <c r="F5879">
        <f>VLOOKUP(LEFT(B5879,LEN(B5879)-2),'Correction using CAD'!A:F,6,0)</f>
        <v>28.799999999999983</v>
      </c>
      <c r="G5879">
        <f>VLOOKUP(VALUE(RIGHT(B5879,2)),'XZ coord'!$T$144:$U$149,2,0)</f>
        <v>6.47</v>
      </c>
      <c r="H5879">
        <v>2.4</v>
      </c>
      <c r="I5879">
        <v>0.9</v>
      </c>
      <c r="J5879">
        <f>VLOOKUP(VALUE(RIGHT(B5879,2)),'XZ coord'!$T$144:$V$149,3,0)</f>
        <v>1.95</v>
      </c>
    </row>
    <row r="5880" spans="1:10" x14ac:dyDescent="0.2">
      <c r="A5880">
        <v>6879</v>
      </c>
      <c r="B5880" t="s">
        <v>5895</v>
      </c>
      <c r="C5880" t="s">
        <v>1339</v>
      </c>
      <c r="D5880" t="s">
        <v>3372</v>
      </c>
      <c r="E5880">
        <f>VLOOKUP(LEFT(B5880,LEN(B5880)-2),'Correction using CAD'!A:F,5,0)</f>
        <v>87.424999999999997</v>
      </c>
      <c r="F5880">
        <f>VLOOKUP(LEFT(B5880,LEN(B5880)-2),'Correction using CAD'!A:F,6,0)</f>
        <v>28.799999999999983</v>
      </c>
      <c r="G5880">
        <f>VLOOKUP(VALUE(RIGHT(B5880,2)),'XZ coord'!$T$144:$U$149,2,0)</f>
        <v>8.42</v>
      </c>
      <c r="H5880">
        <v>2.4</v>
      </c>
      <c r="I5880">
        <v>0.9</v>
      </c>
      <c r="J5880">
        <f>VLOOKUP(VALUE(RIGHT(B5880,2)),'XZ coord'!$T$144:$V$149,3,0)</f>
        <v>1.95</v>
      </c>
    </row>
    <row r="5881" spans="1:10" x14ac:dyDescent="0.2">
      <c r="A5881">
        <v>6880</v>
      </c>
      <c r="B5881" t="s">
        <v>5896</v>
      </c>
      <c r="C5881" t="s">
        <v>1342</v>
      </c>
      <c r="D5881" t="s">
        <v>3372</v>
      </c>
      <c r="E5881">
        <f>VLOOKUP(LEFT(B5881,LEN(B5881)-2),'Correction using CAD'!A:F,5,0)</f>
        <v>87.424999999999997</v>
      </c>
      <c r="F5881">
        <f>VLOOKUP(LEFT(B5881,LEN(B5881)-2),'Correction using CAD'!A:F,6,0)</f>
        <v>28.799999999999983</v>
      </c>
      <c r="G5881">
        <f>VLOOKUP(VALUE(RIGHT(B5881,2)),'XZ coord'!$T$144:$U$149,2,0)</f>
        <v>10.37</v>
      </c>
      <c r="H5881">
        <v>2.4</v>
      </c>
      <c r="I5881">
        <v>0.9</v>
      </c>
      <c r="J5881">
        <f>VLOOKUP(VALUE(RIGHT(B5881,2)),'XZ coord'!$T$144:$V$149,3,0)</f>
        <v>2.1</v>
      </c>
    </row>
    <row r="5882" spans="1:10" x14ac:dyDescent="0.2">
      <c r="A5882">
        <v>6881</v>
      </c>
      <c r="B5882" t="s">
        <v>5897</v>
      </c>
      <c r="C5882" t="s">
        <v>1339</v>
      </c>
      <c r="D5882" t="s">
        <v>3372</v>
      </c>
      <c r="E5882">
        <f>VLOOKUP(LEFT(B5882,LEN(B5882)-2),'Correction using CAD'!A:F,5,0)</f>
        <v>81.349999999999994</v>
      </c>
      <c r="F5882">
        <f>VLOOKUP(LEFT(B5882,LEN(B5882)-2),'Correction using CAD'!A:F,6,0)</f>
        <v>26.099999999999987</v>
      </c>
      <c r="G5882">
        <f>VLOOKUP(VALUE(RIGHT(B5882,2)),'XZ coord'!$T$144:$U$149,2,0)</f>
        <v>2.25</v>
      </c>
      <c r="H5882">
        <v>2.4</v>
      </c>
      <c r="I5882">
        <v>0.9</v>
      </c>
      <c r="J5882">
        <f>VLOOKUP(VALUE(RIGHT(B5882,2)),'XZ coord'!$T$144:$V$149,3,0)</f>
        <v>1.97</v>
      </c>
    </row>
    <row r="5883" spans="1:10" x14ac:dyDescent="0.2">
      <c r="A5883">
        <v>6882</v>
      </c>
      <c r="B5883" t="s">
        <v>5898</v>
      </c>
      <c r="C5883" t="s">
        <v>1342</v>
      </c>
      <c r="D5883" t="s">
        <v>3372</v>
      </c>
      <c r="E5883">
        <f>VLOOKUP(LEFT(B5883,LEN(B5883)-2),'Correction using CAD'!A:F,5,0)</f>
        <v>81.349999999999994</v>
      </c>
      <c r="F5883">
        <f>VLOOKUP(LEFT(B5883,LEN(B5883)-2),'Correction using CAD'!A:F,6,0)</f>
        <v>26.099999999999987</v>
      </c>
      <c r="G5883">
        <f>VLOOKUP(VALUE(RIGHT(B5883,2)),'XZ coord'!$T$144:$U$149,2,0)</f>
        <v>4.22</v>
      </c>
      <c r="H5883">
        <v>2.4</v>
      </c>
      <c r="I5883">
        <v>0.9</v>
      </c>
      <c r="J5883">
        <f>VLOOKUP(VALUE(RIGHT(B5883,2)),'XZ coord'!$T$144:$V$149,3,0)</f>
        <v>2.25</v>
      </c>
    </row>
    <row r="5884" spans="1:10" x14ac:dyDescent="0.2">
      <c r="A5884">
        <v>6883</v>
      </c>
      <c r="B5884" t="s">
        <v>5899</v>
      </c>
      <c r="C5884" t="s">
        <v>1339</v>
      </c>
      <c r="D5884" t="s">
        <v>3372</v>
      </c>
      <c r="E5884">
        <f>VLOOKUP(LEFT(B5884,LEN(B5884)-2),'Correction using CAD'!A:F,5,0)</f>
        <v>81.349999999999994</v>
      </c>
      <c r="F5884">
        <f>VLOOKUP(LEFT(B5884,LEN(B5884)-2),'Correction using CAD'!A:F,6,0)</f>
        <v>26.099999999999987</v>
      </c>
      <c r="G5884">
        <f>VLOOKUP(VALUE(RIGHT(B5884,2)),'XZ coord'!$T$144:$U$149,2,0)</f>
        <v>6.47</v>
      </c>
      <c r="H5884">
        <v>2.4</v>
      </c>
      <c r="I5884">
        <v>0.9</v>
      </c>
      <c r="J5884">
        <f>VLOOKUP(VALUE(RIGHT(B5884,2)),'XZ coord'!$T$144:$V$149,3,0)</f>
        <v>1.95</v>
      </c>
    </row>
    <row r="5885" spans="1:10" x14ac:dyDescent="0.2">
      <c r="A5885">
        <v>6884</v>
      </c>
      <c r="B5885" t="s">
        <v>5900</v>
      </c>
      <c r="C5885" t="s">
        <v>1339</v>
      </c>
      <c r="D5885" t="s">
        <v>3372</v>
      </c>
      <c r="E5885">
        <f>VLOOKUP(LEFT(B5885,LEN(B5885)-2),'Correction using CAD'!A:F,5,0)</f>
        <v>81.349999999999994</v>
      </c>
      <c r="F5885">
        <f>VLOOKUP(LEFT(B5885,LEN(B5885)-2),'Correction using CAD'!A:F,6,0)</f>
        <v>26.099999999999987</v>
      </c>
      <c r="G5885">
        <f>VLOOKUP(VALUE(RIGHT(B5885,2)),'XZ coord'!$T$144:$U$149,2,0)</f>
        <v>8.42</v>
      </c>
      <c r="H5885">
        <v>2.4</v>
      </c>
      <c r="I5885">
        <v>0.9</v>
      </c>
      <c r="J5885">
        <f>VLOOKUP(VALUE(RIGHT(B5885,2)),'XZ coord'!$T$144:$V$149,3,0)</f>
        <v>1.95</v>
      </c>
    </row>
    <row r="5886" spans="1:10" x14ac:dyDescent="0.2">
      <c r="A5886">
        <v>6885</v>
      </c>
      <c r="B5886" t="s">
        <v>5901</v>
      </c>
      <c r="C5886" t="s">
        <v>1339</v>
      </c>
      <c r="D5886" t="s">
        <v>3372</v>
      </c>
      <c r="E5886">
        <f>VLOOKUP(LEFT(B5886,LEN(B5886)-2),'Correction using CAD'!A:F,5,0)</f>
        <v>81.349999999999994</v>
      </c>
      <c r="F5886">
        <f>VLOOKUP(LEFT(B5886,LEN(B5886)-2),'Correction using CAD'!A:F,6,0)</f>
        <v>26.099999999999987</v>
      </c>
      <c r="G5886">
        <f>VLOOKUP(VALUE(RIGHT(B5886,2)),'XZ coord'!$T$144:$U$149,2,0)</f>
        <v>10.37</v>
      </c>
      <c r="H5886">
        <v>2.4</v>
      </c>
      <c r="I5886">
        <v>0.9</v>
      </c>
      <c r="J5886">
        <f>VLOOKUP(VALUE(RIGHT(B5886,2)),'XZ coord'!$T$144:$V$149,3,0)</f>
        <v>2.1</v>
      </c>
    </row>
    <row r="5887" spans="1:10" x14ac:dyDescent="0.2">
      <c r="A5887">
        <v>6886</v>
      </c>
      <c r="B5887" t="s">
        <v>5902</v>
      </c>
      <c r="C5887" t="s">
        <v>1339</v>
      </c>
      <c r="D5887" t="s">
        <v>3372</v>
      </c>
      <c r="E5887">
        <f>VLOOKUP(LEFT(B5887,LEN(B5887)-2),'Correction using CAD'!A:F,5,0)</f>
        <v>81.349999999999994</v>
      </c>
      <c r="F5887">
        <f>VLOOKUP(LEFT(B5887,LEN(B5887)-2),'Correction using CAD'!A:F,6,0)</f>
        <v>26.999999999999986</v>
      </c>
      <c r="G5887">
        <f>VLOOKUP(VALUE(RIGHT(B5887,2)),'XZ coord'!$T$144:$U$149,2,0)</f>
        <v>2.25</v>
      </c>
      <c r="H5887">
        <v>2.4</v>
      </c>
      <c r="I5887">
        <v>0.9</v>
      </c>
      <c r="J5887">
        <f>VLOOKUP(VALUE(RIGHT(B5887,2)),'XZ coord'!$T$144:$V$149,3,0)</f>
        <v>1.97</v>
      </c>
    </row>
    <row r="5888" spans="1:10" x14ac:dyDescent="0.2">
      <c r="A5888">
        <v>6887</v>
      </c>
      <c r="B5888" t="s">
        <v>5903</v>
      </c>
      <c r="C5888" t="s">
        <v>1342</v>
      </c>
      <c r="D5888" t="s">
        <v>3372</v>
      </c>
      <c r="E5888">
        <f>VLOOKUP(LEFT(B5888,LEN(B5888)-2),'Correction using CAD'!A:F,5,0)</f>
        <v>81.349999999999994</v>
      </c>
      <c r="F5888">
        <f>VLOOKUP(LEFT(B5888,LEN(B5888)-2),'Correction using CAD'!A:F,6,0)</f>
        <v>26.999999999999986</v>
      </c>
      <c r="G5888">
        <f>VLOOKUP(VALUE(RIGHT(B5888,2)),'XZ coord'!$T$144:$U$149,2,0)</f>
        <v>4.22</v>
      </c>
      <c r="H5888">
        <v>2.4</v>
      </c>
      <c r="I5888">
        <v>0.9</v>
      </c>
      <c r="J5888">
        <f>VLOOKUP(VALUE(RIGHT(B5888,2)),'XZ coord'!$T$144:$V$149,3,0)</f>
        <v>2.25</v>
      </c>
    </row>
    <row r="5889" spans="1:10" x14ac:dyDescent="0.2">
      <c r="A5889">
        <v>6888</v>
      </c>
      <c r="B5889" t="s">
        <v>5904</v>
      </c>
      <c r="C5889" t="s">
        <v>1339</v>
      </c>
      <c r="D5889" t="s">
        <v>3372</v>
      </c>
      <c r="E5889">
        <f>VLOOKUP(LEFT(B5889,LEN(B5889)-2),'Correction using CAD'!A:F,5,0)</f>
        <v>81.349999999999994</v>
      </c>
      <c r="F5889">
        <f>VLOOKUP(LEFT(B5889,LEN(B5889)-2),'Correction using CAD'!A:F,6,0)</f>
        <v>26.999999999999986</v>
      </c>
      <c r="G5889">
        <f>VLOOKUP(VALUE(RIGHT(B5889,2)),'XZ coord'!$T$144:$U$149,2,0)</f>
        <v>6.47</v>
      </c>
      <c r="H5889">
        <v>2.4</v>
      </c>
      <c r="I5889">
        <v>0.9</v>
      </c>
      <c r="J5889">
        <f>VLOOKUP(VALUE(RIGHT(B5889,2)),'XZ coord'!$T$144:$V$149,3,0)</f>
        <v>1.95</v>
      </c>
    </row>
    <row r="5890" spans="1:10" x14ac:dyDescent="0.2">
      <c r="A5890">
        <v>6889</v>
      </c>
      <c r="B5890" t="s">
        <v>5905</v>
      </c>
      <c r="C5890" t="s">
        <v>1339</v>
      </c>
      <c r="D5890" t="s">
        <v>3372</v>
      </c>
      <c r="E5890">
        <f>VLOOKUP(LEFT(B5890,LEN(B5890)-2),'Correction using CAD'!A:F,5,0)</f>
        <v>81.349999999999994</v>
      </c>
      <c r="F5890">
        <f>VLOOKUP(LEFT(B5890,LEN(B5890)-2),'Correction using CAD'!A:F,6,0)</f>
        <v>26.999999999999986</v>
      </c>
      <c r="G5890">
        <f>VLOOKUP(VALUE(RIGHT(B5890,2)),'XZ coord'!$T$144:$U$149,2,0)</f>
        <v>8.42</v>
      </c>
      <c r="H5890">
        <v>2.4</v>
      </c>
      <c r="I5890">
        <v>0.9</v>
      </c>
      <c r="J5890">
        <f>VLOOKUP(VALUE(RIGHT(B5890,2)),'XZ coord'!$T$144:$V$149,3,0)</f>
        <v>1.95</v>
      </c>
    </row>
    <row r="5891" spans="1:10" x14ac:dyDescent="0.2">
      <c r="A5891">
        <v>6890</v>
      </c>
      <c r="B5891" t="s">
        <v>5906</v>
      </c>
      <c r="C5891" t="s">
        <v>1339</v>
      </c>
      <c r="D5891" t="s">
        <v>3372</v>
      </c>
      <c r="E5891">
        <f>VLOOKUP(LEFT(B5891,LEN(B5891)-2),'Correction using CAD'!A:F,5,0)</f>
        <v>81.349999999999994</v>
      </c>
      <c r="F5891">
        <f>VLOOKUP(LEFT(B5891,LEN(B5891)-2),'Correction using CAD'!A:F,6,0)</f>
        <v>26.999999999999986</v>
      </c>
      <c r="G5891">
        <f>VLOOKUP(VALUE(RIGHT(B5891,2)),'XZ coord'!$T$144:$U$149,2,0)</f>
        <v>10.37</v>
      </c>
      <c r="H5891">
        <v>2.4</v>
      </c>
      <c r="I5891">
        <v>0.9</v>
      </c>
      <c r="J5891">
        <f>VLOOKUP(VALUE(RIGHT(B5891,2)),'XZ coord'!$T$144:$V$149,3,0)</f>
        <v>2.1</v>
      </c>
    </row>
    <row r="5892" spans="1:10" x14ac:dyDescent="0.2">
      <c r="A5892">
        <v>6891</v>
      </c>
      <c r="B5892" t="s">
        <v>5907</v>
      </c>
      <c r="C5892" t="s">
        <v>1339</v>
      </c>
      <c r="D5892" t="s">
        <v>3372</v>
      </c>
      <c r="E5892">
        <f>VLOOKUP(LEFT(B5892,LEN(B5892)-2),'Correction using CAD'!A:F,5,0)</f>
        <v>81.349999999999994</v>
      </c>
      <c r="F5892">
        <f>VLOOKUP(LEFT(B5892,LEN(B5892)-2),'Correction using CAD'!A:F,6,0)</f>
        <v>27.899999999999984</v>
      </c>
      <c r="G5892">
        <f>VLOOKUP(VALUE(RIGHT(B5892,2)),'XZ coord'!$T$144:$U$149,2,0)</f>
        <v>2.25</v>
      </c>
      <c r="H5892">
        <v>2.4</v>
      </c>
      <c r="I5892">
        <v>0.9</v>
      </c>
      <c r="J5892">
        <f>VLOOKUP(VALUE(RIGHT(B5892,2)),'XZ coord'!$T$144:$V$149,3,0)</f>
        <v>1.97</v>
      </c>
    </row>
    <row r="5893" spans="1:10" x14ac:dyDescent="0.2">
      <c r="A5893">
        <v>6892</v>
      </c>
      <c r="B5893" t="s">
        <v>5908</v>
      </c>
      <c r="C5893" t="s">
        <v>1342</v>
      </c>
      <c r="D5893" t="s">
        <v>3372</v>
      </c>
      <c r="E5893">
        <f>VLOOKUP(LEFT(B5893,LEN(B5893)-2),'Correction using CAD'!A:F,5,0)</f>
        <v>81.349999999999994</v>
      </c>
      <c r="F5893">
        <f>VLOOKUP(LEFT(B5893,LEN(B5893)-2),'Correction using CAD'!A:F,6,0)</f>
        <v>27.899999999999984</v>
      </c>
      <c r="G5893">
        <f>VLOOKUP(VALUE(RIGHT(B5893,2)),'XZ coord'!$T$144:$U$149,2,0)</f>
        <v>4.22</v>
      </c>
      <c r="H5893">
        <v>2.4</v>
      </c>
      <c r="I5893">
        <v>0.9</v>
      </c>
      <c r="J5893">
        <f>VLOOKUP(VALUE(RIGHT(B5893,2)),'XZ coord'!$T$144:$V$149,3,0)</f>
        <v>2.25</v>
      </c>
    </row>
    <row r="5894" spans="1:10" x14ac:dyDescent="0.2">
      <c r="A5894">
        <v>6893</v>
      </c>
      <c r="B5894" t="s">
        <v>5909</v>
      </c>
      <c r="C5894" t="s">
        <v>1339</v>
      </c>
      <c r="D5894" t="s">
        <v>3372</v>
      </c>
      <c r="E5894">
        <f>VLOOKUP(LEFT(B5894,LEN(B5894)-2),'Correction using CAD'!A:F,5,0)</f>
        <v>81.349999999999994</v>
      </c>
      <c r="F5894">
        <f>VLOOKUP(LEFT(B5894,LEN(B5894)-2),'Correction using CAD'!A:F,6,0)</f>
        <v>27.899999999999984</v>
      </c>
      <c r="G5894">
        <f>VLOOKUP(VALUE(RIGHT(B5894,2)),'XZ coord'!$T$144:$U$149,2,0)</f>
        <v>6.47</v>
      </c>
      <c r="H5894">
        <v>2.4</v>
      </c>
      <c r="I5894">
        <v>0.9</v>
      </c>
      <c r="J5894">
        <f>VLOOKUP(VALUE(RIGHT(B5894,2)),'XZ coord'!$T$144:$V$149,3,0)</f>
        <v>1.95</v>
      </c>
    </row>
    <row r="5895" spans="1:10" x14ac:dyDescent="0.2">
      <c r="A5895">
        <v>6894</v>
      </c>
      <c r="B5895" t="s">
        <v>5910</v>
      </c>
      <c r="C5895" t="s">
        <v>1339</v>
      </c>
      <c r="D5895" t="s">
        <v>3372</v>
      </c>
      <c r="E5895">
        <f>VLOOKUP(LEFT(B5895,LEN(B5895)-2),'Correction using CAD'!A:F,5,0)</f>
        <v>81.349999999999994</v>
      </c>
      <c r="F5895">
        <f>VLOOKUP(LEFT(B5895,LEN(B5895)-2),'Correction using CAD'!A:F,6,0)</f>
        <v>27.899999999999984</v>
      </c>
      <c r="G5895">
        <f>VLOOKUP(VALUE(RIGHT(B5895,2)),'XZ coord'!$T$144:$U$149,2,0)</f>
        <v>8.42</v>
      </c>
      <c r="H5895">
        <v>2.4</v>
      </c>
      <c r="I5895">
        <v>0.9</v>
      </c>
      <c r="J5895">
        <f>VLOOKUP(VALUE(RIGHT(B5895,2)),'XZ coord'!$T$144:$V$149,3,0)</f>
        <v>1.95</v>
      </c>
    </row>
    <row r="5896" spans="1:10" x14ac:dyDescent="0.2">
      <c r="A5896">
        <v>6895</v>
      </c>
      <c r="B5896" t="s">
        <v>5911</v>
      </c>
      <c r="C5896" t="s">
        <v>1339</v>
      </c>
      <c r="D5896" t="s">
        <v>3372</v>
      </c>
      <c r="E5896">
        <f>VLOOKUP(LEFT(B5896,LEN(B5896)-2),'Correction using CAD'!A:F,5,0)</f>
        <v>81.349999999999994</v>
      </c>
      <c r="F5896">
        <f>VLOOKUP(LEFT(B5896,LEN(B5896)-2),'Correction using CAD'!A:F,6,0)</f>
        <v>27.899999999999984</v>
      </c>
      <c r="G5896">
        <f>VLOOKUP(VALUE(RIGHT(B5896,2)),'XZ coord'!$T$144:$U$149,2,0)</f>
        <v>10.37</v>
      </c>
      <c r="H5896">
        <v>2.4</v>
      </c>
      <c r="I5896">
        <v>0.9</v>
      </c>
      <c r="J5896">
        <f>VLOOKUP(VALUE(RIGHT(B5896,2)),'XZ coord'!$T$144:$V$149,3,0)</f>
        <v>2.1</v>
      </c>
    </row>
    <row r="5897" spans="1:10" x14ac:dyDescent="0.2">
      <c r="A5897">
        <v>6896</v>
      </c>
      <c r="B5897" t="s">
        <v>5912</v>
      </c>
      <c r="C5897" t="s">
        <v>1339</v>
      </c>
      <c r="D5897" t="s">
        <v>3372</v>
      </c>
      <c r="E5897">
        <f>VLOOKUP(LEFT(B5897,LEN(B5897)-2),'Correction using CAD'!A:F,5,0)</f>
        <v>81.349999999999994</v>
      </c>
      <c r="F5897">
        <f>VLOOKUP(LEFT(B5897,LEN(B5897)-2),'Correction using CAD'!A:F,6,0)</f>
        <v>28.799999999999983</v>
      </c>
      <c r="G5897">
        <f>VLOOKUP(VALUE(RIGHT(B5897,2)),'XZ coord'!$T$144:$U$149,2,0)</f>
        <v>2.25</v>
      </c>
      <c r="H5897">
        <v>2.4</v>
      </c>
      <c r="I5897">
        <v>0.9</v>
      </c>
      <c r="J5897">
        <f>VLOOKUP(VALUE(RIGHT(B5897,2)),'XZ coord'!$T$144:$V$149,3,0)</f>
        <v>1.97</v>
      </c>
    </row>
    <row r="5898" spans="1:10" x14ac:dyDescent="0.2">
      <c r="A5898">
        <v>6897</v>
      </c>
      <c r="B5898" t="s">
        <v>5913</v>
      </c>
      <c r="C5898" t="s">
        <v>1342</v>
      </c>
      <c r="D5898" t="s">
        <v>3372</v>
      </c>
      <c r="E5898">
        <f>VLOOKUP(LEFT(B5898,LEN(B5898)-2),'Correction using CAD'!A:F,5,0)</f>
        <v>81.349999999999994</v>
      </c>
      <c r="F5898">
        <f>VLOOKUP(LEFT(B5898,LEN(B5898)-2),'Correction using CAD'!A:F,6,0)</f>
        <v>28.799999999999983</v>
      </c>
      <c r="G5898">
        <f>VLOOKUP(VALUE(RIGHT(B5898,2)),'XZ coord'!$T$144:$U$149,2,0)</f>
        <v>4.22</v>
      </c>
      <c r="H5898">
        <v>2.4</v>
      </c>
      <c r="I5898">
        <v>0.9</v>
      </c>
      <c r="J5898">
        <f>VLOOKUP(VALUE(RIGHT(B5898,2)),'XZ coord'!$T$144:$V$149,3,0)</f>
        <v>2.25</v>
      </c>
    </row>
    <row r="5899" spans="1:10" x14ac:dyDescent="0.2">
      <c r="A5899">
        <v>6898</v>
      </c>
      <c r="B5899" t="s">
        <v>5914</v>
      </c>
      <c r="C5899" t="s">
        <v>1339</v>
      </c>
      <c r="D5899" t="s">
        <v>3372</v>
      </c>
      <c r="E5899">
        <f>VLOOKUP(LEFT(B5899,LEN(B5899)-2),'Correction using CAD'!A:F,5,0)</f>
        <v>81.349999999999994</v>
      </c>
      <c r="F5899">
        <f>VLOOKUP(LEFT(B5899,LEN(B5899)-2),'Correction using CAD'!A:F,6,0)</f>
        <v>28.799999999999983</v>
      </c>
      <c r="G5899">
        <f>VLOOKUP(VALUE(RIGHT(B5899,2)),'XZ coord'!$T$144:$U$149,2,0)</f>
        <v>6.47</v>
      </c>
      <c r="H5899">
        <v>2.4</v>
      </c>
      <c r="I5899">
        <v>0.9</v>
      </c>
      <c r="J5899">
        <f>VLOOKUP(VALUE(RIGHT(B5899,2)),'XZ coord'!$T$144:$V$149,3,0)</f>
        <v>1.95</v>
      </c>
    </row>
    <row r="5900" spans="1:10" x14ac:dyDescent="0.2">
      <c r="A5900">
        <v>6899</v>
      </c>
      <c r="B5900" t="s">
        <v>5915</v>
      </c>
      <c r="C5900" t="s">
        <v>1339</v>
      </c>
      <c r="D5900" t="s">
        <v>3372</v>
      </c>
      <c r="E5900">
        <f>VLOOKUP(LEFT(B5900,LEN(B5900)-2),'Correction using CAD'!A:F,5,0)</f>
        <v>81.349999999999994</v>
      </c>
      <c r="F5900">
        <f>VLOOKUP(LEFT(B5900,LEN(B5900)-2),'Correction using CAD'!A:F,6,0)</f>
        <v>28.799999999999983</v>
      </c>
      <c r="G5900">
        <f>VLOOKUP(VALUE(RIGHT(B5900,2)),'XZ coord'!$T$144:$U$149,2,0)</f>
        <v>8.42</v>
      </c>
      <c r="H5900">
        <v>2.4</v>
      </c>
      <c r="I5900">
        <v>0.9</v>
      </c>
      <c r="J5900">
        <f>VLOOKUP(VALUE(RIGHT(B5900,2)),'XZ coord'!$T$144:$V$149,3,0)</f>
        <v>1.95</v>
      </c>
    </row>
    <row r="5901" spans="1:10" x14ac:dyDescent="0.2">
      <c r="A5901">
        <v>6900</v>
      </c>
      <c r="B5901" t="s">
        <v>5916</v>
      </c>
      <c r="C5901" t="s">
        <v>1339</v>
      </c>
      <c r="D5901" t="s">
        <v>3372</v>
      </c>
      <c r="E5901">
        <f>VLOOKUP(LEFT(B5901,LEN(B5901)-2),'Correction using CAD'!A:F,5,0)</f>
        <v>81.349999999999994</v>
      </c>
      <c r="F5901">
        <f>VLOOKUP(LEFT(B5901,LEN(B5901)-2),'Correction using CAD'!A:F,6,0)</f>
        <v>28.799999999999983</v>
      </c>
      <c r="G5901">
        <f>VLOOKUP(VALUE(RIGHT(B5901,2)),'XZ coord'!$T$144:$U$149,2,0)</f>
        <v>10.37</v>
      </c>
      <c r="H5901">
        <v>2.4</v>
      </c>
      <c r="I5901">
        <v>0.9</v>
      </c>
      <c r="J5901">
        <f>VLOOKUP(VALUE(RIGHT(B5901,2)),'XZ coord'!$T$144:$V$149,3,0)</f>
        <v>2.1</v>
      </c>
    </row>
    <row r="5902" spans="1:10" x14ac:dyDescent="0.2">
      <c r="A5902">
        <v>6901</v>
      </c>
      <c r="B5902" t="s">
        <v>5917</v>
      </c>
      <c r="C5902" t="s">
        <v>1339</v>
      </c>
      <c r="D5902" t="s">
        <v>3372</v>
      </c>
      <c r="E5902">
        <f>VLOOKUP(LEFT(B5902,LEN(B5902)-2),'Correction using CAD'!A:F,5,0)</f>
        <v>87.424999999999997</v>
      </c>
      <c r="F5902">
        <f>VLOOKUP(LEFT(B5902,LEN(B5902)-2),'Correction using CAD'!A:F,6,0)</f>
        <v>29.699999999999982</v>
      </c>
      <c r="G5902">
        <f>VLOOKUP(VALUE(RIGHT(B5902,2)),'XZ coord'!$T$144:$U$149,2,0)</f>
        <v>2.25</v>
      </c>
      <c r="H5902">
        <v>2.4</v>
      </c>
      <c r="I5902">
        <v>0.9</v>
      </c>
      <c r="J5902">
        <f>VLOOKUP(VALUE(RIGHT(B5902,2)),'XZ coord'!$T$144:$V$149,3,0)</f>
        <v>1.97</v>
      </c>
    </row>
    <row r="5903" spans="1:10" x14ac:dyDescent="0.2">
      <c r="A5903">
        <v>6902</v>
      </c>
      <c r="B5903" t="s">
        <v>5918</v>
      </c>
      <c r="C5903" t="s">
        <v>1342</v>
      </c>
      <c r="D5903" t="s">
        <v>3372</v>
      </c>
      <c r="E5903">
        <f>VLOOKUP(LEFT(B5903,LEN(B5903)-2),'Correction using CAD'!A:F,5,0)</f>
        <v>87.424999999999997</v>
      </c>
      <c r="F5903">
        <f>VLOOKUP(LEFT(B5903,LEN(B5903)-2),'Correction using CAD'!A:F,6,0)</f>
        <v>29.699999999999982</v>
      </c>
      <c r="G5903">
        <f>VLOOKUP(VALUE(RIGHT(B5903,2)),'XZ coord'!$T$144:$U$149,2,0)</f>
        <v>4.22</v>
      </c>
      <c r="H5903">
        <v>2.4</v>
      </c>
      <c r="I5903">
        <v>0.9</v>
      </c>
      <c r="J5903">
        <f>VLOOKUP(VALUE(RIGHT(B5903,2)),'XZ coord'!$T$144:$V$149,3,0)</f>
        <v>2.25</v>
      </c>
    </row>
    <row r="5904" spans="1:10" x14ac:dyDescent="0.2">
      <c r="A5904">
        <v>6903</v>
      </c>
      <c r="B5904" t="s">
        <v>5919</v>
      </c>
      <c r="C5904" t="s">
        <v>1339</v>
      </c>
      <c r="D5904" t="s">
        <v>3372</v>
      </c>
      <c r="E5904">
        <f>VLOOKUP(LEFT(B5904,LEN(B5904)-2),'Correction using CAD'!A:F,5,0)</f>
        <v>87.424999999999997</v>
      </c>
      <c r="F5904">
        <f>VLOOKUP(LEFT(B5904,LEN(B5904)-2),'Correction using CAD'!A:F,6,0)</f>
        <v>29.699999999999982</v>
      </c>
      <c r="G5904">
        <f>VLOOKUP(VALUE(RIGHT(B5904,2)),'XZ coord'!$T$144:$U$149,2,0)</f>
        <v>6.47</v>
      </c>
      <c r="H5904">
        <v>2.4</v>
      </c>
      <c r="I5904">
        <v>0.9</v>
      </c>
      <c r="J5904">
        <f>VLOOKUP(VALUE(RIGHT(B5904,2)),'XZ coord'!$T$144:$V$149,3,0)</f>
        <v>1.95</v>
      </c>
    </row>
    <row r="5905" spans="1:10" x14ac:dyDescent="0.2">
      <c r="A5905">
        <v>6904</v>
      </c>
      <c r="B5905" t="s">
        <v>5920</v>
      </c>
      <c r="C5905" t="s">
        <v>1339</v>
      </c>
      <c r="D5905" t="s">
        <v>3372</v>
      </c>
      <c r="E5905">
        <f>VLOOKUP(LEFT(B5905,LEN(B5905)-2),'Correction using CAD'!A:F,5,0)</f>
        <v>87.424999999999997</v>
      </c>
      <c r="F5905">
        <f>VLOOKUP(LEFT(B5905,LEN(B5905)-2),'Correction using CAD'!A:F,6,0)</f>
        <v>29.699999999999982</v>
      </c>
      <c r="G5905">
        <f>VLOOKUP(VALUE(RIGHT(B5905,2)),'XZ coord'!$T$144:$U$149,2,0)</f>
        <v>8.42</v>
      </c>
      <c r="H5905">
        <v>2.4</v>
      </c>
      <c r="I5905">
        <v>0.9</v>
      </c>
      <c r="J5905">
        <f>VLOOKUP(VALUE(RIGHT(B5905,2)),'XZ coord'!$T$144:$V$149,3,0)</f>
        <v>1.95</v>
      </c>
    </row>
    <row r="5906" spans="1:10" x14ac:dyDescent="0.2">
      <c r="A5906">
        <v>6905</v>
      </c>
      <c r="B5906" t="s">
        <v>5921</v>
      </c>
      <c r="C5906" t="s">
        <v>1342</v>
      </c>
      <c r="D5906" t="s">
        <v>3372</v>
      </c>
      <c r="E5906">
        <f>VLOOKUP(LEFT(B5906,LEN(B5906)-2),'Correction using CAD'!A:F,5,0)</f>
        <v>87.424999999999997</v>
      </c>
      <c r="F5906">
        <f>VLOOKUP(LEFT(B5906,LEN(B5906)-2),'Correction using CAD'!A:F,6,0)</f>
        <v>29.699999999999982</v>
      </c>
      <c r="G5906">
        <f>VLOOKUP(VALUE(RIGHT(B5906,2)),'XZ coord'!$T$144:$U$149,2,0)</f>
        <v>10.37</v>
      </c>
      <c r="H5906">
        <v>2.4</v>
      </c>
      <c r="I5906">
        <v>0.9</v>
      </c>
      <c r="J5906">
        <f>VLOOKUP(VALUE(RIGHT(B5906,2)),'XZ coord'!$T$144:$V$149,3,0)</f>
        <v>2.1</v>
      </c>
    </row>
    <row r="5907" spans="1:10" x14ac:dyDescent="0.2">
      <c r="A5907">
        <v>6906</v>
      </c>
      <c r="B5907" t="s">
        <v>5922</v>
      </c>
      <c r="C5907" t="s">
        <v>1339</v>
      </c>
      <c r="D5907" t="s">
        <v>3372</v>
      </c>
      <c r="E5907">
        <f>VLOOKUP(LEFT(B5907,LEN(B5907)-2),'Correction using CAD'!A:F,5,0)</f>
        <v>87.424999999999997</v>
      </c>
      <c r="F5907">
        <f>VLOOKUP(LEFT(B5907,LEN(B5907)-2),'Correction using CAD'!A:F,6,0)</f>
        <v>30.59999999999998</v>
      </c>
      <c r="G5907">
        <f>VLOOKUP(VALUE(RIGHT(B5907,2)),'XZ coord'!$T$144:$U$149,2,0)</f>
        <v>2.25</v>
      </c>
      <c r="H5907">
        <v>2.4</v>
      </c>
      <c r="I5907">
        <v>0.9</v>
      </c>
      <c r="J5907">
        <f>VLOOKUP(VALUE(RIGHT(B5907,2)),'XZ coord'!$T$144:$V$149,3,0)</f>
        <v>1.97</v>
      </c>
    </row>
    <row r="5908" spans="1:10" x14ac:dyDescent="0.2">
      <c r="A5908">
        <v>6907</v>
      </c>
      <c r="B5908" t="s">
        <v>5923</v>
      </c>
      <c r="C5908" t="s">
        <v>1342</v>
      </c>
      <c r="D5908" t="s">
        <v>3372</v>
      </c>
      <c r="E5908">
        <f>VLOOKUP(LEFT(B5908,LEN(B5908)-2),'Correction using CAD'!A:F,5,0)</f>
        <v>87.424999999999997</v>
      </c>
      <c r="F5908">
        <f>VLOOKUP(LEFT(B5908,LEN(B5908)-2),'Correction using CAD'!A:F,6,0)</f>
        <v>30.59999999999998</v>
      </c>
      <c r="G5908">
        <f>VLOOKUP(VALUE(RIGHT(B5908,2)),'XZ coord'!$T$144:$U$149,2,0)</f>
        <v>4.22</v>
      </c>
      <c r="H5908">
        <v>2.4</v>
      </c>
      <c r="I5908">
        <v>0.9</v>
      </c>
      <c r="J5908">
        <f>VLOOKUP(VALUE(RIGHT(B5908,2)),'XZ coord'!$T$144:$V$149,3,0)</f>
        <v>2.25</v>
      </c>
    </row>
    <row r="5909" spans="1:10" x14ac:dyDescent="0.2">
      <c r="A5909">
        <v>6908</v>
      </c>
      <c r="B5909" t="s">
        <v>5924</v>
      </c>
      <c r="C5909" t="s">
        <v>1339</v>
      </c>
      <c r="D5909" t="s">
        <v>3372</v>
      </c>
      <c r="E5909">
        <f>VLOOKUP(LEFT(B5909,LEN(B5909)-2),'Correction using CAD'!A:F,5,0)</f>
        <v>87.424999999999997</v>
      </c>
      <c r="F5909">
        <f>VLOOKUP(LEFT(B5909,LEN(B5909)-2),'Correction using CAD'!A:F,6,0)</f>
        <v>30.59999999999998</v>
      </c>
      <c r="G5909">
        <f>VLOOKUP(VALUE(RIGHT(B5909,2)),'XZ coord'!$T$144:$U$149,2,0)</f>
        <v>6.47</v>
      </c>
      <c r="H5909">
        <v>2.4</v>
      </c>
      <c r="I5909">
        <v>0.9</v>
      </c>
      <c r="J5909">
        <f>VLOOKUP(VALUE(RIGHT(B5909,2)),'XZ coord'!$T$144:$V$149,3,0)</f>
        <v>1.95</v>
      </c>
    </row>
    <row r="5910" spans="1:10" x14ac:dyDescent="0.2">
      <c r="A5910">
        <v>6909</v>
      </c>
      <c r="B5910" t="s">
        <v>5925</v>
      </c>
      <c r="C5910" t="s">
        <v>1339</v>
      </c>
      <c r="D5910" t="s">
        <v>3372</v>
      </c>
      <c r="E5910">
        <f>VLOOKUP(LEFT(B5910,LEN(B5910)-2),'Correction using CAD'!A:F,5,0)</f>
        <v>87.424999999999997</v>
      </c>
      <c r="F5910">
        <f>VLOOKUP(LEFT(B5910,LEN(B5910)-2),'Correction using CAD'!A:F,6,0)</f>
        <v>30.59999999999998</v>
      </c>
      <c r="G5910">
        <f>VLOOKUP(VALUE(RIGHT(B5910,2)),'XZ coord'!$T$144:$U$149,2,0)</f>
        <v>8.42</v>
      </c>
      <c r="H5910">
        <v>2.4</v>
      </c>
      <c r="I5910">
        <v>0.9</v>
      </c>
      <c r="J5910">
        <f>VLOOKUP(VALUE(RIGHT(B5910,2)),'XZ coord'!$T$144:$V$149,3,0)</f>
        <v>1.95</v>
      </c>
    </row>
    <row r="5911" spans="1:10" x14ac:dyDescent="0.2">
      <c r="A5911">
        <v>6910</v>
      </c>
      <c r="B5911" t="s">
        <v>5926</v>
      </c>
      <c r="C5911" t="s">
        <v>1342</v>
      </c>
      <c r="D5911" t="s">
        <v>3372</v>
      </c>
      <c r="E5911">
        <f>VLOOKUP(LEFT(B5911,LEN(B5911)-2),'Correction using CAD'!A:F,5,0)</f>
        <v>87.424999999999997</v>
      </c>
      <c r="F5911">
        <f>VLOOKUP(LEFT(B5911,LEN(B5911)-2),'Correction using CAD'!A:F,6,0)</f>
        <v>30.59999999999998</v>
      </c>
      <c r="G5911">
        <f>VLOOKUP(VALUE(RIGHT(B5911,2)),'XZ coord'!$T$144:$U$149,2,0)</f>
        <v>10.37</v>
      </c>
      <c r="H5911">
        <v>2.4</v>
      </c>
      <c r="I5911">
        <v>0.9</v>
      </c>
      <c r="J5911">
        <f>VLOOKUP(VALUE(RIGHT(B5911,2)),'XZ coord'!$T$144:$V$149,3,0)</f>
        <v>2.1</v>
      </c>
    </row>
    <row r="5912" spans="1:10" x14ac:dyDescent="0.2">
      <c r="A5912">
        <v>6911</v>
      </c>
      <c r="B5912" t="s">
        <v>5927</v>
      </c>
      <c r="C5912" t="s">
        <v>1339</v>
      </c>
      <c r="D5912" t="s">
        <v>3372</v>
      </c>
      <c r="E5912">
        <f>VLOOKUP(LEFT(B5912,LEN(B5912)-2),'Correction using CAD'!A:F,5,0)</f>
        <v>87.424999999999997</v>
      </c>
      <c r="F5912">
        <f>VLOOKUP(LEFT(B5912,LEN(B5912)-2),'Correction using CAD'!A:F,6,0)</f>
        <v>31.499999999999979</v>
      </c>
      <c r="G5912">
        <f>VLOOKUP(VALUE(RIGHT(B5912,2)),'XZ coord'!$T$144:$U$149,2,0)</f>
        <v>2.25</v>
      </c>
      <c r="H5912">
        <v>2.4</v>
      </c>
      <c r="I5912">
        <v>0.9</v>
      </c>
      <c r="J5912">
        <f>VLOOKUP(VALUE(RIGHT(B5912,2)),'XZ coord'!$T$144:$V$149,3,0)</f>
        <v>1.97</v>
      </c>
    </row>
    <row r="5913" spans="1:10" x14ac:dyDescent="0.2">
      <c r="A5913">
        <v>6912</v>
      </c>
      <c r="B5913" t="s">
        <v>5928</v>
      </c>
      <c r="C5913" t="s">
        <v>1342</v>
      </c>
      <c r="D5913" t="s">
        <v>3372</v>
      </c>
      <c r="E5913">
        <f>VLOOKUP(LEFT(B5913,LEN(B5913)-2),'Correction using CAD'!A:F,5,0)</f>
        <v>87.424999999999997</v>
      </c>
      <c r="F5913">
        <f>VLOOKUP(LEFT(B5913,LEN(B5913)-2),'Correction using CAD'!A:F,6,0)</f>
        <v>31.499999999999979</v>
      </c>
      <c r="G5913">
        <f>VLOOKUP(VALUE(RIGHT(B5913,2)),'XZ coord'!$T$144:$U$149,2,0)</f>
        <v>4.22</v>
      </c>
      <c r="H5913">
        <v>2.4</v>
      </c>
      <c r="I5913">
        <v>0.9</v>
      </c>
      <c r="J5913">
        <f>VLOOKUP(VALUE(RIGHT(B5913,2)),'XZ coord'!$T$144:$V$149,3,0)</f>
        <v>2.25</v>
      </c>
    </row>
    <row r="5914" spans="1:10" x14ac:dyDescent="0.2">
      <c r="A5914">
        <v>6913</v>
      </c>
      <c r="B5914" t="s">
        <v>5929</v>
      </c>
      <c r="C5914" t="s">
        <v>1339</v>
      </c>
      <c r="D5914" t="s">
        <v>3372</v>
      </c>
      <c r="E5914">
        <f>VLOOKUP(LEFT(B5914,LEN(B5914)-2),'Correction using CAD'!A:F,5,0)</f>
        <v>87.424999999999997</v>
      </c>
      <c r="F5914">
        <f>VLOOKUP(LEFT(B5914,LEN(B5914)-2),'Correction using CAD'!A:F,6,0)</f>
        <v>31.499999999999979</v>
      </c>
      <c r="G5914">
        <f>VLOOKUP(VALUE(RIGHT(B5914,2)),'XZ coord'!$T$144:$U$149,2,0)</f>
        <v>6.47</v>
      </c>
      <c r="H5914">
        <v>2.4</v>
      </c>
      <c r="I5914">
        <v>0.9</v>
      </c>
      <c r="J5914">
        <f>VLOOKUP(VALUE(RIGHT(B5914,2)),'XZ coord'!$T$144:$V$149,3,0)</f>
        <v>1.95</v>
      </c>
    </row>
    <row r="5915" spans="1:10" x14ac:dyDescent="0.2">
      <c r="A5915">
        <v>6914</v>
      </c>
      <c r="B5915" t="s">
        <v>5930</v>
      </c>
      <c r="C5915" t="s">
        <v>1339</v>
      </c>
      <c r="D5915" t="s">
        <v>3372</v>
      </c>
      <c r="E5915">
        <f>VLOOKUP(LEFT(B5915,LEN(B5915)-2),'Correction using CAD'!A:F,5,0)</f>
        <v>87.424999999999997</v>
      </c>
      <c r="F5915">
        <f>VLOOKUP(LEFT(B5915,LEN(B5915)-2),'Correction using CAD'!A:F,6,0)</f>
        <v>31.499999999999979</v>
      </c>
      <c r="G5915">
        <f>VLOOKUP(VALUE(RIGHT(B5915,2)),'XZ coord'!$T$144:$U$149,2,0)</f>
        <v>8.42</v>
      </c>
      <c r="H5915">
        <v>2.4</v>
      </c>
      <c r="I5915">
        <v>0.9</v>
      </c>
      <c r="J5915">
        <f>VLOOKUP(VALUE(RIGHT(B5915,2)),'XZ coord'!$T$144:$V$149,3,0)</f>
        <v>1.95</v>
      </c>
    </row>
    <row r="5916" spans="1:10" x14ac:dyDescent="0.2">
      <c r="A5916">
        <v>6915</v>
      </c>
      <c r="B5916" t="s">
        <v>5931</v>
      </c>
      <c r="C5916" t="s">
        <v>1342</v>
      </c>
      <c r="D5916" t="s">
        <v>3372</v>
      </c>
      <c r="E5916">
        <f>VLOOKUP(LEFT(B5916,LEN(B5916)-2),'Correction using CAD'!A:F,5,0)</f>
        <v>87.424999999999997</v>
      </c>
      <c r="F5916">
        <f>VLOOKUP(LEFT(B5916,LEN(B5916)-2),'Correction using CAD'!A:F,6,0)</f>
        <v>31.499999999999979</v>
      </c>
      <c r="G5916">
        <f>VLOOKUP(VALUE(RIGHT(B5916,2)),'XZ coord'!$T$144:$U$149,2,0)</f>
        <v>10.37</v>
      </c>
      <c r="H5916">
        <v>2.4</v>
      </c>
      <c r="I5916">
        <v>0.9</v>
      </c>
      <c r="J5916">
        <f>VLOOKUP(VALUE(RIGHT(B5916,2)),'XZ coord'!$T$144:$V$149,3,0)</f>
        <v>2.1</v>
      </c>
    </row>
    <row r="5917" spans="1:10" x14ac:dyDescent="0.2">
      <c r="A5917">
        <v>6916</v>
      </c>
      <c r="B5917" t="s">
        <v>5932</v>
      </c>
      <c r="C5917" t="s">
        <v>1339</v>
      </c>
      <c r="D5917" t="s">
        <v>3372</v>
      </c>
      <c r="E5917">
        <f>VLOOKUP(LEFT(B5917,LEN(B5917)-2),'Correction using CAD'!A:F,5,0)</f>
        <v>87.424999999999997</v>
      </c>
      <c r="F5917">
        <f>VLOOKUP(LEFT(B5917,LEN(B5917)-2),'Correction using CAD'!A:F,6,0)</f>
        <v>32.399999999999977</v>
      </c>
      <c r="G5917">
        <f>VLOOKUP(VALUE(RIGHT(B5917,2)),'XZ coord'!$T$144:$U$149,2,0)</f>
        <v>2.25</v>
      </c>
      <c r="H5917">
        <v>2.4</v>
      </c>
      <c r="I5917">
        <v>0.9</v>
      </c>
      <c r="J5917">
        <f>VLOOKUP(VALUE(RIGHT(B5917,2)),'XZ coord'!$T$144:$V$149,3,0)</f>
        <v>1.97</v>
      </c>
    </row>
    <row r="5918" spans="1:10" x14ac:dyDescent="0.2">
      <c r="A5918">
        <v>6917</v>
      </c>
      <c r="B5918" t="s">
        <v>5933</v>
      </c>
      <c r="C5918" t="s">
        <v>1342</v>
      </c>
      <c r="D5918" t="s">
        <v>3372</v>
      </c>
      <c r="E5918">
        <f>VLOOKUP(LEFT(B5918,LEN(B5918)-2),'Correction using CAD'!A:F,5,0)</f>
        <v>87.424999999999997</v>
      </c>
      <c r="F5918">
        <f>VLOOKUP(LEFT(B5918,LEN(B5918)-2),'Correction using CAD'!A:F,6,0)</f>
        <v>32.399999999999977</v>
      </c>
      <c r="G5918">
        <f>VLOOKUP(VALUE(RIGHT(B5918,2)),'XZ coord'!$T$144:$U$149,2,0)</f>
        <v>4.22</v>
      </c>
      <c r="H5918">
        <v>2.4</v>
      </c>
      <c r="I5918">
        <v>0.9</v>
      </c>
      <c r="J5918">
        <f>VLOOKUP(VALUE(RIGHT(B5918,2)),'XZ coord'!$T$144:$V$149,3,0)</f>
        <v>2.25</v>
      </c>
    </row>
    <row r="5919" spans="1:10" x14ac:dyDescent="0.2">
      <c r="A5919">
        <v>6918</v>
      </c>
      <c r="B5919" t="s">
        <v>5934</v>
      </c>
      <c r="C5919" t="s">
        <v>1339</v>
      </c>
      <c r="D5919" t="s">
        <v>3372</v>
      </c>
      <c r="E5919">
        <f>VLOOKUP(LEFT(B5919,LEN(B5919)-2),'Correction using CAD'!A:F,5,0)</f>
        <v>87.424999999999997</v>
      </c>
      <c r="F5919">
        <f>VLOOKUP(LEFT(B5919,LEN(B5919)-2),'Correction using CAD'!A:F,6,0)</f>
        <v>32.399999999999977</v>
      </c>
      <c r="G5919">
        <f>VLOOKUP(VALUE(RIGHT(B5919,2)),'XZ coord'!$T$144:$U$149,2,0)</f>
        <v>6.47</v>
      </c>
      <c r="H5919">
        <v>2.4</v>
      </c>
      <c r="I5919">
        <v>0.9</v>
      </c>
      <c r="J5919">
        <f>VLOOKUP(VALUE(RIGHT(B5919,2)),'XZ coord'!$T$144:$V$149,3,0)</f>
        <v>1.95</v>
      </c>
    </row>
    <row r="5920" spans="1:10" x14ac:dyDescent="0.2">
      <c r="A5920">
        <v>6919</v>
      </c>
      <c r="B5920" t="s">
        <v>5935</v>
      </c>
      <c r="C5920" t="s">
        <v>1339</v>
      </c>
      <c r="D5920" t="s">
        <v>3372</v>
      </c>
      <c r="E5920">
        <f>VLOOKUP(LEFT(B5920,LEN(B5920)-2),'Correction using CAD'!A:F,5,0)</f>
        <v>87.424999999999997</v>
      </c>
      <c r="F5920">
        <f>VLOOKUP(LEFT(B5920,LEN(B5920)-2),'Correction using CAD'!A:F,6,0)</f>
        <v>32.399999999999977</v>
      </c>
      <c r="G5920">
        <f>VLOOKUP(VALUE(RIGHT(B5920,2)),'XZ coord'!$T$144:$U$149,2,0)</f>
        <v>8.42</v>
      </c>
      <c r="H5920">
        <v>2.4</v>
      </c>
      <c r="I5920">
        <v>0.9</v>
      </c>
      <c r="J5920">
        <f>VLOOKUP(VALUE(RIGHT(B5920,2)),'XZ coord'!$T$144:$V$149,3,0)</f>
        <v>1.95</v>
      </c>
    </row>
    <row r="5921" spans="1:10" x14ac:dyDescent="0.2">
      <c r="A5921">
        <v>6920</v>
      </c>
      <c r="B5921" t="s">
        <v>5936</v>
      </c>
      <c r="C5921" t="s">
        <v>1339</v>
      </c>
      <c r="D5921" t="s">
        <v>3372</v>
      </c>
      <c r="E5921">
        <f>VLOOKUP(LEFT(B5921,LEN(B5921)-2),'Correction using CAD'!A:F,5,0)</f>
        <v>87.424999999999997</v>
      </c>
      <c r="F5921">
        <f>VLOOKUP(LEFT(B5921,LEN(B5921)-2),'Correction using CAD'!A:F,6,0)</f>
        <v>32.399999999999977</v>
      </c>
      <c r="G5921">
        <f>VLOOKUP(VALUE(RIGHT(B5921,2)),'XZ coord'!$T$144:$U$149,2,0)</f>
        <v>10.37</v>
      </c>
      <c r="H5921">
        <v>2.4</v>
      </c>
      <c r="I5921">
        <v>0.9</v>
      </c>
      <c r="J5921">
        <f>VLOOKUP(VALUE(RIGHT(B5921,2)),'XZ coord'!$T$144:$V$149,3,0)</f>
        <v>2.1</v>
      </c>
    </row>
    <row r="5922" spans="1:10" x14ac:dyDescent="0.2">
      <c r="A5922">
        <v>6921</v>
      </c>
      <c r="B5922" t="s">
        <v>5937</v>
      </c>
      <c r="C5922" t="s">
        <v>1339</v>
      </c>
      <c r="D5922" t="s">
        <v>3372</v>
      </c>
      <c r="E5922">
        <f>VLOOKUP(LEFT(B5922,LEN(B5922)-2),'Correction using CAD'!A:F,5,0)</f>
        <v>81.349999999999994</v>
      </c>
      <c r="F5922">
        <f>VLOOKUP(LEFT(B5922,LEN(B5922)-2),'Correction using CAD'!A:F,6,0)</f>
        <v>29.699999999999982</v>
      </c>
      <c r="G5922">
        <f>VLOOKUP(VALUE(RIGHT(B5922,2)),'XZ coord'!$T$144:$U$149,2,0)</f>
        <v>2.25</v>
      </c>
      <c r="H5922">
        <v>2.4</v>
      </c>
      <c r="I5922">
        <v>0.9</v>
      </c>
      <c r="J5922">
        <f>VLOOKUP(VALUE(RIGHT(B5922,2)),'XZ coord'!$T$144:$V$149,3,0)</f>
        <v>1.97</v>
      </c>
    </row>
    <row r="5923" spans="1:10" x14ac:dyDescent="0.2">
      <c r="A5923">
        <v>6922</v>
      </c>
      <c r="B5923" t="s">
        <v>5938</v>
      </c>
      <c r="C5923" t="s">
        <v>1342</v>
      </c>
      <c r="D5923" t="s">
        <v>3372</v>
      </c>
      <c r="E5923">
        <f>VLOOKUP(LEFT(B5923,LEN(B5923)-2),'Correction using CAD'!A:F,5,0)</f>
        <v>81.349999999999994</v>
      </c>
      <c r="F5923">
        <f>VLOOKUP(LEFT(B5923,LEN(B5923)-2),'Correction using CAD'!A:F,6,0)</f>
        <v>29.699999999999982</v>
      </c>
      <c r="G5923">
        <f>VLOOKUP(VALUE(RIGHT(B5923,2)),'XZ coord'!$T$144:$U$149,2,0)</f>
        <v>4.22</v>
      </c>
      <c r="H5923">
        <v>2.4</v>
      </c>
      <c r="I5923">
        <v>0.9</v>
      </c>
      <c r="J5923">
        <f>VLOOKUP(VALUE(RIGHT(B5923,2)),'XZ coord'!$T$144:$V$149,3,0)</f>
        <v>2.25</v>
      </c>
    </row>
    <row r="5924" spans="1:10" x14ac:dyDescent="0.2">
      <c r="A5924">
        <v>6923</v>
      </c>
      <c r="B5924" t="s">
        <v>5939</v>
      </c>
      <c r="C5924" t="s">
        <v>1339</v>
      </c>
      <c r="D5924" t="s">
        <v>3372</v>
      </c>
      <c r="E5924">
        <f>VLOOKUP(LEFT(B5924,LEN(B5924)-2),'Correction using CAD'!A:F,5,0)</f>
        <v>81.349999999999994</v>
      </c>
      <c r="F5924">
        <f>VLOOKUP(LEFT(B5924,LEN(B5924)-2),'Correction using CAD'!A:F,6,0)</f>
        <v>29.699999999999982</v>
      </c>
      <c r="G5924">
        <f>VLOOKUP(VALUE(RIGHT(B5924,2)),'XZ coord'!$T$144:$U$149,2,0)</f>
        <v>6.47</v>
      </c>
      <c r="H5924">
        <v>2.4</v>
      </c>
      <c r="I5924">
        <v>0.9</v>
      </c>
      <c r="J5924">
        <f>VLOOKUP(VALUE(RIGHT(B5924,2)),'XZ coord'!$T$144:$V$149,3,0)</f>
        <v>1.95</v>
      </c>
    </row>
    <row r="5925" spans="1:10" x14ac:dyDescent="0.2">
      <c r="A5925">
        <v>6924</v>
      </c>
      <c r="B5925" t="s">
        <v>5940</v>
      </c>
      <c r="C5925" t="s">
        <v>1339</v>
      </c>
      <c r="D5925" t="s">
        <v>3372</v>
      </c>
      <c r="E5925">
        <f>VLOOKUP(LEFT(B5925,LEN(B5925)-2),'Correction using CAD'!A:F,5,0)</f>
        <v>81.349999999999994</v>
      </c>
      <c r="F5925">
        <f>VLOOKUP(LEFT(B5925,LEN(B5925)-2),'Correction using CAD'!A:F,6,0)</f>
        <v>29.699999999999982</v>
      </c>
      <c r="G5925">
        <f>VLOOKUP(VALUE(RIGHT(B5925,2)),'XZ coord'!$T$144:$U$149,2,0)</f>
        <v>8.42</v>
      </c>
      <c r="H5925">
        <v>2.4</v>
      </c>
      <c r="I5925">
        <v>0.9</v>
      </c>
      <c r="J5925">
        <f>VLOOKUP(VALUE(RIGHT(B5925,2)),'XZ coord'!$T$144:$V$149,3,0)</f>
        <v>1.95</v>
      </c>
    </row>
    <row r="5926" spans="1:10" x14ac:dyDescent="0.2">
      <c r="A5926">
        <v>6925</v>
      </c>
      <c r="B5926" t="s">
        <v>5941</v>
      </c>
      <c r="C5926" t="s">
        <v>1339</v>
      </c>
      <c r="D5926" t="s">
        <v>3372</v>
      </c>
      <c r="E5926">
        <f>VLOOKUP(LEFT(B5926,LEN(B5926)-2),'Correction using CAD'!A:F,5,0)</f>
        <v>81.349999999999994</v>
      </c>
      <c r="F5926">
        <f>VLOOKUP(LEFT(B5926,LEN(B5926)-2),'Correction using CAD'!A:F,6,0)</f>
        <v>29.699999999999982</v>
      </c>
      <c r="G5926">
        <f>VLOOKUP(VALUE(RIGHT(B5926,2)),'XZ coord'!$T$144:$U$149,2,0)</f>
        <v>10.37</v>
      </c>
      <c r="H5926">
        <v>2.4</v>
      </c>
      <c r="I5926">
        <v>0.9</v>
      </c>
      <c r="J5926">
        <f>VLOOKUP(VALUE(RIGHT(B5926,2)),'XZ coord'!$T$144:$V$149,3,0)</f>
        <v>2.1</v>
      </c>
    </row>
    <row r="5927" spans="1:10" x14ac:dyDescent="0.2">
      <c r="A5927">
        <v>6926</v>
      </c>
      <c r="B5927" t="s">
        <v>5942</v>
      </c>
      <c r="C5927" t="s">
        <v>1339</v>
      </c>
      <c r="D5927" t="s">
        <v>3372</v>
      </c>
      <c r="E5927">
        <f>VLOOKUP(LEFT(B5927,LEN(B5927)-2),'Correction using CAD'!A:F,5,0)</f>
        <v>81.349999999999994</v>
      </c>
      <c r="F5927">
        <f>VLOOKUP(LEFT(B5927,LEN(B5927)-2),'Correction using CAD'!A:F,6,0)</f>
        <v>30.59999999999998</v>
      </c>
      <c r="G5927">
        <f>VLOOKUP(VALUE(RIGHT(B5927,2)),'XZ coord'!$T$144:$U$149,2,0)</f>
        <v>2.25</v>
      </c>
      <c r="H5927">
        <v>2.4</v>
      </c>
      <c r="I5927">
        <v>0.9</v>
      </c>
      <c r="J5927">
        <f>VLOOKUP(VALUE(RIGHT(B5927,2)),'XZ coord'!$T$144:$V$149,3,0)</f>
        <v>1.97</v>
      </c>
    </row>
    <row r="5928" spans="1:10" x14ac:dyDescent="0.2">
      <c r="A5928">
        <v>6927</v>
      </c>
      <c r="B5928" t="s">
        <v>5943</v>
      </c>
      <c r="C5928" t="s">
        <v>1342</v>
      </c>
      <c r="D5928" t="s">
        <v>3372</v>
      </c>
      <c r="E5928">
        <f>VLOOKUP(LEFT(B5928,LEN(B5928)-2),'Correction using CAD'!A:F,5,0)</f>
        <v>81.349999999999994</v>
      </c>
      <c r="F5928">
        <f>VLOOKUP(LEFT(B5928,LEN(B5928)-2),'Correction using CAD'!A:F,6,0)</f>
        <v>30.59999999999998</v>
      </c>
      <c r="G5928">
        <f>VLOOKUP(VALUE(RIGHT(B5928,2)),'XZ coord'!$T$144:$U$149,2,0)</f>
        <v>4.22</v>
      </c>
      <c r="H5928">
        <v>2.4</v>
      </c>
      <c r="I5928">
        <v>0.9</v>
      </c>
      <c r="J5928">
        <f>VLOOKUP(VALUE(RIGHT(B5928,2)),'XZ coord'!$T$144:$V$149,3,0)</f>
        <v>2.25</v>
      </c>
    </row>
    <row r="5929" spans="1:10" x14ac:dyDescent="0.2">
      <c r="A5929">
        <v>6928</v>
      </c>
      <c r="B5929" t="s">
        <v>5944</v>
      </c>
      <c r="C5929" t="s">
        <v>1339</v>
      </c>
      <c r="D5929" t="s">
        <v>3372</v>
      </c>
      <c r="E5929">
        <f>VLOOKUP(LEFT(B5929,LEN(B5929)-2),'Correction using CAD'!A:F,5,0)</f>
        <v>81.349999999999994</v>
      </c>
      <c r="F5929">
        <f>VLOOKUP(LEFT(B5929,LEN(B5929)-2),'Correction using CAD'!A:F,6,0)</f>
        <v>30.59999999999998</v>
      </c>
      <c r="G5929">
        <f>VLOOKUP(VALUE(RIGHT(B5929,2)),'XZ coord'!$T$144:$U$149,2,0)</f>
        <v>6.47</v>
      </c>
      <c r="H5929">
        <v>2.4</v>
      </c>
      <c r="I5929">
        <v>0.9</v>
      </c>
      <c r="J5929">
        <f>VLOOKUP(VALUE(RIGHT(B5929,2)),'XZ coord'!$T$144:$V$149,3,0)</f>
        <v>1.95</v>
      </c>
    </row>
    <row r="5930" spans="1:10" x14ac:dyDescent="0.2">
      <c r="A5930">
        <v>6929</v>
      </c>
      <c r="B5930" t="s">
        <v>5945</v>
      </c>
      <c r="C5930" t="s">
        <v>1339</v>
      </c>
      <c r="D5930" t="s">
        <v>3372</v>
      </c>
      <c r="E5930">
        <f>VLOOKUP(LEFT(B5930,LEN(B5930)-2),'Correction using CAD'!A:F,5,0)</f>
        <v>81.349999999999994</v>
      </c>
      <c r="F5930">
        <f>VLOOKUP(LEFT(B5930,LEN(B5930)-2),'Correction using CAD'!A:F,6,0)</f>
        <v>30.59999999999998</v>
      </c>
      <c r="G5930">
        <f>VLOOKUP(VALUE(RIGHT(B5930,2)),'XZ coord'!$T$144:$U$149,2,0)</f>
        <v>8.42</v>
      </c>
      <c r="H5930">
        <v>2.4</v>
      </c>
      <c r="I5930">
        <v>0.9</v>
      </c>
      <c r="J5930">
        <f>VLOOKUP(VALUE(RIGHT(B5930,2)),'XZ coord'!$T$144:$V$149,3,0)</f>
        <v>1.95</v>
      </c>
    </row>
    <row r="5931" spans="1:10" x14ac:dyDescent="0.2">
      <c r="A5931">
        <v>6930</v>
      </c>
      <c r="B5931" t="s">
        <v>5946</v>
      </c>
      <c r="C5931" t="s">
        <v>1339</v>
      </c>
      <c r="D5931" t="s">
        <v>3372</v>
      </c>
      <c r="E5931">
        <f>VLOOKUP(LEFT(B5931,LEN(B5931)-2),'Correction using CAD'!A:F,5,0)</f>
        <v>81.349999999999994</v>
      </c>
      <c r="F5931">
        <f>VLOOKUP(LEFT(B5931,LEN(B5931)-2),'Correction using CAD'!A:F,6,0)</f>
        <v>30.59999999999998</v>
      </c>
      <c r="G5931">
        <f>VLOOKUP(VALUE(RIGHT(B5931,2)),'XZ coord'!$T$144:$U$149,2,0)</f>
        <v>10.37</v>
      </c>
      <c r="H5931">
        <v>2.4</v>
      </c>
      <c r="I5931">
        <v>0.9</v>
      </c>
      <c r="J5931">
        <f>VLOOKUP(VALUE(RIGHT(B5931,2)),'XZ coord'!$T$144:$V$149,3,0)</f>
        <v>2.1</v>
      </c>
    </row>
    <row r="5932" spans="1:10" x14ac:dyDescent="0.2">
      <c r="A5932">
        <v>6931</v>
      </c>
      <c r="B5932" t="s">
        <v>5947</v>
      </c>
      <c r="C5932" t="s">
        <v>1339</v>
      </c>
      <c r="D5932" t="s">
        <v>3372</v>
      </c>
      <c r="E5932">
        <f>VLOOKUP(LEFT(B5932,LEN(B5932)-2),'Correction using CAD'!A:F,5,0)</f>
        <v>81.349999999999994</v>
      </c>
      <c r="F5932">
        <f>VLOOKUP(LEFT(B5932,LEN(B5932)-2),'Correction using CAD'!A:F,6,0)</f>
        <v>31.499999999999979</v>
      </c>
      <c r="G5932">
        <f>VLOOKUP(VALUE(RIGHT(B5932,2)),'XZ coord'!$T$144:$U$149,2,0)</f>
        <v>2.25</v>
      </c>
      <c r="H5932">
        <v>2.4</v>
      </c>
      <c r="I5932">
        <v>0.9</v>
      </c>
      <c r="J5932">
        <f>VLOOKUP(VALUE(RIGHT(B5932,2)),'XZ coord'!$T$144:$V$149,3,0)</f>
        <v>1.97</v>
      </c>
    </row>
    <row r="5933" spans="1:10" x14ac:dyDescent="0.2">
      <c r="A5933">
        <v>6932</v>
      </c>
      <c r="B5933" t="s">
        <v>5948</v>
      </c>
      <c r="C5933" t="s">
        <v>1342</v>
      </c>
      <c r="D5933" t="s">
        <v>3372</v>
      </c>
      <c r="E5933">
        <f>VLOOKUP(LEFT(B5933,LEN(B5933)-2),'Correction using CAD'!A:F,5,0)</f>
        <v>81.349999999999994</v>
      </c>
      <c r="F5933">
        <f>VLOOKUP(LEFT(B5933,LEN(B5933)-2),'Correction using CAD'!A:F,6,0)</f>
        <v>31.499999999999979</v>
      </c>
      <c r="G5933">
        <f>VLOOKUP(VALUE(RIGHT(B5933,2)),'XZ coord'!$T$144:$U$149,2,0)</f>
        <v>4.22</v>
      </c>
      <c r="H5933">
        <v>2.4</v>
      </c>
      <c r="I5933">
        <v>0.9</v>
      </c>
      <c r="J5933">
        <f>VLOOKUP(VALUE(RIGHT(B5933,2)),'XZ coord'!$T$144:$V$149,3,0)</f>
        <v>2.25</v>
      </c>
    </row>
    <row r="5934" spans="1:10" x14ac:dyDescent="0.2">
      <c r="A5934">
        <v>6933</v>
      </c>
      <c r="B5934" t="s">
        <v>5949</v>
      </c>
      <c r="C5934" t="s">
        <v>1339</v>
      </c>
      <c r="D5934" t="s">
        <v>3372</v>
      </c>
      <c r="E5934">
        <f>VLOOKUP(LEFT(B5934,LEN(B5934)-2),'Correction using CAD'!A:F,5,0)</f>
        <v>81.349999999999994</v>
      </c>
      <c r="F5934">
        <f>VLOOKUP(LEFT(B5934,LEN(B5934)-2),'Correction using CAD'!A:F,6,0)</f>
        <v>31.499999999999979</v>
      </c>
      <c r="G5934">
        <f>VLOOKUP(VALUE(RIGHT(B5934,2)),'XZ coord'!$T$144:$U$149,2,0)</f>
        <v>6.47</v>
      </c>
      <c r="H5934">
        <v>2.4</v>
      </c>
      <c r="I5934">
        <v>0.9</v>
      </c>
      <c r="J5934">
        <f>VLOOKUP(VALUE(RIGHT(B5934,2)),'XZ coord'!$T$144:$V$149,3,0)</f>
        <v>1.95</v>
      </c>
    </row>
    <row r="5935" spans="1:10" x14ac:dyDescent="0.2">
      <c r="A5935">
        <v>6934</v>
      </c>
      <c r="B5935" t="s">
        <v>5950</v>
      </c>
      <c r="C5935" t="s">
        <v>1339</v>
      </c>
      <c r="D5935" t="s">
        <v>3372</v>
      </c>
      <c r="E5935">
        <f>VLOOKUP(LEFT(B5935,LEN(B5935)-2),'Correction using CAD'!A:F,5,0)</f>
        <v>81.349999999999994</v>
      </c>
      <c r="F5935">
        <f>VLOOKUP(LEFT(B5935,LEN(B5935)-2),'Correction using CAD'!A:F,6,0)</f>
        <v>31.499999999999979</v>
      </c>
      <c r="G5935">
        <f>VLOOKUP(VALUE(RIGHT(B5935,2)),'XZ coord'!$T$144:$U$149,2,0)</f>
        <v>8.42</v>
      </c>
      <c r="H5935">
        <v>2.4</v>
      </c>
      <c r="I5935">
        <v>0.9</v>
      </c>
      <c r="J5935">
        <f>VLOOKUP(VALUE(RIGHT(B5935,2)),'XZ coord'!$T$144:$V$149,3,0)</f>
        <v>1.95</v>
      </c>
    </row>
    <row r="5936" spans="1:10" x14ac:dyDescent="0.2">
      <c r="A5936">
        <v>6935</v>
      </c>
      <c r="B5936" t="s">
        <v>5951</v>
      </c>
      <c r="C5936" t="s">
        <v>1339</v>
      </c>
      <c r="D5936" t="s">
        <v>3372</v>
      </c>
      <c r="E5936">
        <f>VLOOKUP(LEFT(B5936,LEN(B5936)-2),'Correction using CAD'!A:F,5,0)</f>
        <v>81.349999999999994</v>
      </c>
      <c r="F5936">
        <f>VLOOKUP(LEFT(B5936,LEN(B5936)-2),'Correction using CAD'!A:F,6,0)</f>
        <v>31.499999999999979</v>
      </c>
      <c r="G5936">
        <f>VLOOKUP(VALUE(RIGHT(B5936,2)),'XZ coord'!$T$144:$U$149,2,0)</f>
        <v>10.37</v>
      </c>
      <c r="H5936">
        <v>2.4</v>
      </c>
      <c r="I5936">
        <v>0.9</v>
      </c>
      <c r="J5936">
        <f>VLOOKUP(VALUE(RIGHT(B5936,2)),'XZ coord'!$T$144:$V$149,3,0)</f>
        <v>2.1</v>
      </c>
    </row>
    <row r="5937" spans="1:10" x14ac:dyDescent="0.2">
      <c r="A5937">
        <v>6936</v>
      </c>
      <c r="B5937" t="s">
        <v>5952</v>
      </c>
      <c r="C5937" t="s">
        <v>1339</v>
      </c>
      <c r="D5937" t="s">
        <v>3372</v>
      </c>
      <c r="E5937">
        <f>VLOOKUP(LEFT(B5937,LEN(B5937)-2),'Correction using CAD'!A:F,5,0)</f>
        <v>81.349999999999994</v>
      </c>
      <c r="F5937">
        <f>VLOOKUP(LEFT(B5937,LEN(B5937)-2),'Correction using CAD'!A:F,6,0)</f>
        <v>32.399999999999977</v>
      </c>
      <c r="G5937">
        <f>VLOOKUP(VALUE(RIGHT(B5937,2)),'XZ coord'!$T$144:$U$149,2,0)</f>
        <v>2.25</v>
      </c>
      <c r="H5937">
        <v>2.4</v>
      </c>
      <c r="I5937">
        <v>0.9</v>
      </c>
      <c r="J5937">
        <f>VLOOKUP(VALUE(RIGHT(B5937,2)),'XZ coord'!$T$144:$V$149,3,0)</f>
        <v>1.97</v>
      </c>
    </row>
    <row r="5938" spans="1:10" x14ac:dyDescent="0.2">
      <c r="A5938">
        <v>6937</v>
      </c>
      <c r="B5938" t="s">
        <v>5953</v>
      </c>
      <c r="C5938" t="s">
        <v>1342</v>
      </c>
      <c r="D5938" t="s">
        <v>3372</v>
      </c>
      <c r="E5938">
        <f>VLOOKUP(LEFT(B5938,LEN(B5938)-2),'Correction using CAD'!A:F,5,0)</f>
        <v>81.349999999999994</v>
      </c>
      <c r="F5938">
        <f>VLOOKUP(LEFT(B5938,LEN(B5938)-2),'Correction using CAD'!A:F,6,0)</f>
        <v>32.399999999999977</v>
      </c>
      <c r="G5938">
        <f>VLOOKUP(VALUE(RIGHT(B5938,2)),'XZ coord'!$T$144:$U$149,2,0)</f>
        <v>4.22</v>
      </c>
      <c r="H5938">
        <v>2.4</v>
      </c>
      <c r="I5938">
        <v>0.9</v>
      </c>
      <c r="J5938">
        <f>VLOOKUP(VALUE(RIGHT(B5938,2)),'XZ coord'!$T$144:$V$149,3,0)</f>
        <v>2.25</v>
      </c>
    </row>
    <row r="5939" spans="1:10" x14ac:dyDescent="0.2">
      <c r="A5939">
        <v>6938</v>
      </c>
      <c r="B5939" t="s">
        <v>5954</v>
      </c>
      <c r="C5939" t="s">
        <v>1339</v>
      </c>
      <c r="D5939" t="s">
        <v>3372</v>
      </c>
      <c r="E5939">
        <f>VLOOKUP(LEFT(B5939,LEN(B5939)-2),'Correction using CAD'!A:F,5,0)</f>
        <v>81.349999999999994</v>
      </c>
      <c r="F5939">
        <f>VLOOKUP(LEFT(B5939,LEN(B5939)-2),'Correction using CAD'!A:F,6,0)</f>
        <v>32.399999999999977</v>
      </c>
      <c r="G5939">
        <f>VLOOKUP(VALUE(RIGHT(B5939,2)),'XZ coord'!$T$144:$U$149,2,0)</f>
        <v>6.47</v>
      </c>
      <c r="H5939">
        <v>2.4</v>
      </c>
      <c r="I5939">
        <v>0.9</v>
      </c>
      <c r="J5939">
        <f>VLOOKUP(VALUE(RIGHT(B5939,2)),'XZ coord'!$T$144:$V$149,3,0)</f>
        <v>1.95</v>
      </c>
    </row>
    <row r="5940" spans="1:10" x14ac:dyDescent="0.2">
      <c r="A5940">
        <v>6939</v>
      </c>
      <c r="B5940" t="s">
        <v>5955</v>
      </c>
      <c r="C5940" t="s">
        <v>1339</v>
      </c>
      <c r="D5940" t="s">
        <v>3372</v>
      </c>
      <c r="E5940">
        <f>VLOOKUP(LEFT(B5940,LEN(B5940)-2),'Correction using CAD'!A:F,5,0)</f>
        <v>81.349999999999994</v>
      </c>
      <c r="F5940">
        <f>VLOOKUP(LEFT(B5940,LEN(B5940)-2),'Correction using CAD'!A:F,6,0)</f>
        <v>32.399999999999977</v>
      </c>
      <c r="G5940">
        <f>VLOOKUP(VALUE(RIGHT(B5940,2)),'XZ coord'!$T$144:$U$149,2,0)</f>
        <v>8.42</v>
      </c>
      <c r="H5940">
        <v>2.4</v>
      </c>
      <c r="I5940">
        <v>0.9</v>
      </c>
      <c r="J5940">
        <f>VLOOKUP(VALUE(RIGHT(B5940,2)),'XZ coord'!$T$144:$V$149,3,0)</f>
        <v>1.95</v>
      </c>
    </row>
    <row r="5941" spans="1:10" x14ac:dyDescent="0.2">
      <c r="A5941">
        <v>6940</v>
      </c>
      <c r="B5941" t="s">
        <v>5956</v>
      </c>
      <c r="C5941" t="s">
        <v>1339</v>
      </c>
      <c r="D5941" t="s">
        <v>3372</v>
      </c>
      <c r="E5941">
        <f>VLOOKUP(LEFT(B5941,LEN(B5941)-2),'Correction using CAD'!A:F,5,0)</f>
        <v>81.349999999999994</v>
      </c>
      <c r="F5941">
        <f>VLOOKUP(LEFT(B5941,LEN(B5941)-2),'Correction using CAD'!A:F,6,0)</f>
        <v>32.399999999999977</v>
      </c>
      <c r="G5941">
        <f>VLOOKUP(VALUE(RIGHT(B5941,2)),'XZ coord'!$T$144:$U$149,2,0)</f>
        <v>10.37</v>
      </c>
      <c r="H5941">
        <v>2.4</v>
      </c>
      <c r="I5941">
        <v>0.9</v>
      </c>
      <c r="J5941">
        <f>VLOOKUP(VALUE(RIGHT(B5941,2)),'XZ coord'!$T$144:$V$149,3,0)</f>
        <v>2.1</v>
      </c>
    </row>
    <row r="5942" spans="1:10" x14ac:dyDescent="0.2">
      <c r="A5942">
        <v>6941</v>
      </c>
      <c r="B5942" t="s">
        <v>5957</v>
      </c>
      <c r="C5942" t="s">
        <v>1339</v>
      </c>
      <c r="D5942" t="s">
        <v>3372</v>
      </c>
      <c r="E5942">
        <f>VLOOKUP(LEFT(B5942,LEN(B5942)-2),'Correction using CAD'!A:F,5,0)</f>
        <v>87.424999999999997</v>
      </c>
      <c r="F5942">
        <f>VLOOKUP(LEFT(B5942,LEN(B5942)-2),'Correction using CAD'!A:F,6,0)</f>
        <v>33.299999999999976</v>
      </c>
      <c r="G5942">
        <f>VLOOKUP(VALUE(RIGHT(B5942,2)),'XZ coord'!$T$144:$U$149,2,0)</f>
        <v>6.47</v>
      </c>
      <c r="H5942">
        <v>2.4</v>
      </c>
      <c r="I5942">
        <v>0.9</v>
      </c>
      <c r="J5942">
        <f>VLOOKUP(VALUE(RIGHT(B5942,2)),'XZ coord'!$T$144:$V$149,3,0)</f>
        <v>1.95</v>
      </c>
    </row>
    <row r="5943" spans="1:10" x14ac:dyDescent="0.2">
      <c r="A5943">
        <v>6942</v>
      </c>
      <c r="B5943" t="s">
        <v>5958</v>
      </c>
      <c r="C5943" t="s">
        <v>1339</v>
      </c>
      <c r="D5943" t="s">
        <v>3372</v>
      </c>
      <c r="E5943">
        <f>VLOOKUP(LEFT(B5943,LEN(B5943)-2),'Correction using CAD'!A:F,5,0)</f>
        <v>87.424999999999997</v>
      </c>
      <c r="F5943">
        <f>VLOOKUP(LEFT(B5943,LEN(B5943)-2),'Correction using CAD'!A:F,6,0)</f>
        <v>33.299999999999976</v>
      </c>
      <c r="G5943">
        <f>VLOOKUP(VALUE(RIGHT(B5943,2)),'XZ coord'!$T$144:$U$149,2,0)</f>
        <v>8.42</v>
      </c>
      <c r="H5943">
        <v>2.4</v>
      </c>
      <c r="I5943">
        <v>0.9</v>
      </c>
      <c r="J5943">
        <f>VLOOKUP(VALUE(RIGHT(B5943,2)),'XZ coord'!$T$144:$V$149,3,0)</f>
        <v>1.95</v>
      </c>
    </row>
    <row r="5944" spans="1:10" x14ac:dyDescent="0.2">
      <c r="A5944">
        <v>6943</v>
      </c>
      <c r="B5944" t="s">
        <v>5959</v>
      </c>
      <c r="C5944" t="s">
        <v>1342</v>
      </c>
      <c r="D5944" t="s">
        <v>3372</v>
      </c>
      <c r="E5944">
        <f>VLOOKUP(LEFT(B5944,LEN(B5944)-2),'Correction using CAD'!A:F,5,0)</f>
        <v>87.424999999999997</v>
      </c>
      <c r="F5944">
        <f>VLOOKUP(LEFT(B5944,LEN(B5944)-2),'Correction using CAD'!A:F,6,0)</f>
        <v>33.299999999999976</v>
      </c>
      <c r="G5944">
        <f>VLOOKUP(VALUE(RIGHT(B5944,2)),'XZ coord'!$T$144:$U$149,2,0)</f>
        <v>10.37</v>
      </c>
      <c r="H5944">
        <v>2.4</v>
      </c>
      <c r="I5944">
        <v>0.9</v>
      </c>
      <c r="J5944">
        <f>VLOOKUP(VALUE(RIGHT(B5944,2)),'XZ coord'!$T$144:$V$149,3,0)</f>
        <v>2.1</v>
      </c>
    </row>
    <row r="5945" spans="1:10" x14ac:dyDescent="0.2">
      <c r="A5945">
        <v>6944</v>
      </c>
      <c r="B5945" t="s">
        <v>5960</v>
      </c>
      <c r="C5945" t="s">
        <v>1339</v>
      </c>
      <c r="D5945" t="s">
        <v>3372</v>
      </c>
      <c r="E5945">
        <f>VLOOKUP(LEFT(B5945,LEN(B5945)-2),'Correction using CAD'!A:F,5,0)</f>
        <v>87.424999999999997</v>
      </c>
      <c r="F5945">
        <f>VLOOKUP(LEFT(B5945,LEN(B5945)-2),'Correction using CAD'!A:F,6,0)</f>
        <v>34.199999999999974</v>
      </c>
      <c r="G5945">
        <f>VLOOKUP(VALUE(RIGHT(B5945,2)),'XZ coord'!$T$144:$U$149,2,0)</f>
        <v>6.47</v>
      </c>
      <c r="H5945">
        <v>2.4</v>
      </c>
      <c r="I5945">
        <v>0.9</v>
      </c>
      <c r="J5945">
        <f>VLOOKUP(VALUE(RIGHT(B5945,2)),'XZ coord'!$T$144:$V$149,3,0)</f>
        <v>1.95</v>
      </c>
    </row>
    <row r="5946" spans="1:10" x14ac:dyDescent="0.2">
      <c r="A5946">
        <v>6945</v>
      </c>
      <c r="B5946" t="s">
        <v>5961</v>
      </c>
      <c r="C5946" t="s">
        <v>1339</v>
      </c>
      <c r="D5946" t="s">
        <v>3372</v>
      </c>
      <c r="E5946">
        <f>VLOOKUP(LEFT(B5946,LEN(B5946)-2),'Correction using CAD'!A:F,5,0)</f>
        <v>87.424999999999997</v>
      </c>
      <c r="F5946">
        <f>VLOOKUP(LEFT(B5946,LEN(B5946)-2),'Correction using CAD'!A:F,6,0)</f>
        <v>34.199999999999974</v>
      </c>
      <c r="G5946">
        <f>VLOOKUP(VALUE(RIGHT(B5946,2)),'XZ coord'!$T$144:$U$149,2,0)</f>
        <v>8.42</v>
      </c>
      <c r="H5946">
        <v>2.4</v>
      </c>
      <c r="I5946">
        <v>0.9</v>
      </c>
      <c r="J5946">
        <f>VLOOKUP(VALUE(RIGHT(B5946,2)),'XZ coord'!$T$144:$V$149,3,0)</f>
        <v>1.95</v>
      </c>
    </row>
    <row r="5947" spans="1:10" x14ac:dyDescent="0.2">
      <c r="A5947">
        <v>6946</v>
      </c>
      <c r="B5947" t="s">
        <v>5962</v>
      </c>
      <c r="C5947" t="s">
        <v>1342</v>
      </c>
      <c r="D5947" t="s">
        <v>3372</v>
      </c>
      <c r="E5947">
        <f>VLOOKUP(LEFT(B5947,LEN(B5947)-2),'Correction using CAD'!A:F,5,0)</f>
        <v>87.424999999999997</v>
      </c>
      <c r="F5947">
        <f>VLOOKUP(LEFT(B5947,LEN(B5947)-2),'Correction using CAD'!A:F,6,0)</f>
        <v>34.199999999999974</v>
      </c>
      <c r="G5947">
        <f>VLOOKUP(VALUE(RIGHT(B5947,2)),'XZ coord'!$T$144:$U$149,2,0)</f>
        <v>10.37</v>
      </c>
      <c r="H5947">
        <v>2.4</v>
      </c>
      <c r="I5947">
        <v>0.9</v>
      </c>
      <c r="J5947">
        <f>VLOOKUP(VALUE(RIGHT(B5947,2)),'XZ coord'!$T$144:$V$149,3,0)</f>
        <v>2.1</v>
      </c>
    </row>
    <row r="5948" spans="1:10" x14ac:dyDescent="0.2">
      <c r="A5948">
        <v>6947</v>
      </c>
      <c r="B5948" t="s">
        <v>5963</v>
      </c>
      <c r="C5948" t="s">
        <v>1339</v>
      </c>
      <c r="D5948" t="s">
        <v>3372</v>
      </c>
      <c r="E5948">
        <f>VLOOKUP(LEFT(B5948,LEN(B5948)-2),'Correction using CAD'!A:F,5,0)</f>
        <v>87.424999999999997</v>
      </c>
      <c r="F5948">
        <f>VLOOKUP(LEFT(B5948,LEN(B5948)-2),'Correction using CAD'!A:F,6,0)</f>
        <v>35.099999999999973</v>
      </c>
      <c r="G5948">
        <f>VLOOKUP(VALUE(RIGHT(B5948,2)),'XZ coord'!$T$144:$U$149,2,0)</f>
        <v>6.47</v>
      </c>
      <c r="H5948">
        <v>2.4</v>
      </c>
      <c r="I5948">
        <v>0.9</v>
      </c>
      <c r="J5948">
        <f>VLOOKUP(VALUE(RIGHT(B5948,2)),'XZ coord'!$T$144:$V$149,3,0)</f>
        <v>1.95</v>
      </c>
    </row>
    <row r="5949" spans="1:10" x14ac:dyDescent="0.2">
      <c r="A5949">
        <v>6948</v>
      </c>
      <c r="B5949" t="s">
        <v>5964</v>
      </c>
      <c r="C5949" t="s">
        <v>1339</v>
      </c>
      <c r="D5949" t="s">
        <v>3372</v>
      </c>
      <c r="E5949">
        <f>VLOOKUP(LEFT(B5949,LEN(B5949)-2),'Correction using CAD'!A:F,5,0)</f>
        <v>87.424999999999997</v>
      </c>
      <c r="F5949">
        <f>VLOOKUP(LEFT(B5949,LEN(B5949)-2),'Correction using CAD'!A:F,6,0)</f>
        <v>35.099999999999973</v>
      </c>
      <c r="G5949">
        <f>VLOOKUP(VALUE(RIGHT(B5949,2)),'XZ coord'!$T$144:$U$149,2,0)</f>
        <v>8.42</v>
      </c>
      <c r="H5949">
        <v>2.4</v>
      </c>
      <c r="I5949">
        <v>0.9</v>
      </c>
      <c r="J5949">
        <f>VLOOKUP(VALUE(RIGHT(B5949,2)),'XZ coord'!$T$144:$V$149,3,0)</f>
        <v>1.95</v>
      </c>
    </row>
    <row r="5950" spans="1:10" x14ac:dyDescent="0.2">
      <c r="A5950">
        <v>6949</v>
      </c>
      <c r="B5950" t="s">
        <v>5965</v>
      </c>
      <c r="C5950" t="s">
        <v>1342</v>
      </c>
      <c r="D5950" t="s">
        <v>3372</v>
      </c>
      <c r="E5950">
        <f>VLOOKUP(LEFT(B5950,LEN(B5950)-2),'Correction using CAD'!A:F,5,0)</f>
        <v>87.424999999999997</v>
      </c>
      <c r="F5950">
        <f>VLOOKUP(LEFT(B5950,LEN(B5950)-2),'Correction using CAD'!A:F,6,0)</f>
        <v>35.099999999999973</v>
      </c>
      <c r="G5950">
        <f>VLOOKUP(VALUE(RIGHT(B5950,2)),'XZ coord'!$T$144:$U$149,2,0)</f>
        <v>10.37</v>
      </c>
      <c r="H5950">
        <v>2.4</v>
      </c>
      <c r="I5950">
        <v>0.9</v>
      </c>
      <c r="J5950">
        <f>VLOOKUP(VALUE(RIGHT(B5950,2)),'XZ coord'!$T$144:$V$149,3,0)</f>
        <v>2.1</v>
      </c>
    </row>
    <row r="5951" spans="1:10" x14ac:dyDescent="0.2">
      <c r="A5951">
        <v>6950</v>
      </c>
      <c r="B5951" t="s">
        <v>5966</v>
      </c>
      <c r="C5951" t="s">
        <v>1339</v>
      </c>
      <c r="D5951" t="s">
        <v>3372</v>
      </c>
      <c r="E5951">
        <f>VLOOKUP(LEFT(B5951,LEN(B5951)-2),'Correction using CAD'!A:F,5,0)</f>
        <v>87.424999999999997</v>
      </c>
      <c r="F5951">
        <f>VLOOKUP(LEFT(B5951,LEN(B5951)-2),'Correction using CAD'!A:F,6,0)</f>
        <v>35.999999999999972</v>
      </c>
      <c r="G5951">
        <f>VLOOKUP(VALUE(RIGHT(B5951,2)),'XZ coord'!$T$144:$U$149,2,0)</f>
        <v>6.47</v>
      </c>
      <c r="H5951">
        <v>2.4</v>
      </c>
      <c r="I5951">
        <v>0.9</v>
      </c>
      <c r="J5951">
        <f>VLOOKUP(VALUE(RIGHT(B5951,2)),'XZ coord'!$T$144:$V$149,3,0)</f>
        <v>1.95</v>
      </c>
    </row>
    <row r="5952" spans="1:10" x14ac:dyDescent="0.2">
      <c r="A5952">
        <v>6951</v>
      </c>
      <c r="B5952" t="s">
        <v>5967</v>
      </c>
      <c r="C5952" t="s">
        <v>1339</v>
      </c>
      <c r="D5952" t="s">
        <v>3372</v>
      </c>
      <c r="E5952">
        <f>VLOOKUP(LEFT(B5952,LEN(B5952)-2),'Correction using CAD'!A:F,5,0)</f>
        <v>87.424999999999997</v>
      </c>
      <c r="F5952">
        <f>VLOOKUP(LEFT(B5952,LEN(B5952)-2),'Correction using CAD'!A:F,6,0)</f>
        <v>35.999999999999972</v>
      </c>
      <c r="G5952">
        <f>VLOOKUP(VALUE(RIGHT(B5952,2)),'XZ coord'!$T$144:$U$149,2,0)</f>
        <v>8.42</v>
      </c>
      <c r="H5952">
        <v>2.4</v>
      </c>
      <c r="I5952">
        <v>0.9</v>
      </c>
      <c r="J5952">
        <f>VLOOKUP(VALUE(RIGHT(B5952,2)),'XZ coord'!$T$144:$V$149,3,0)</f>
        <v>1.95</v>
      </c>
    </row>
    <row r="5953" spans="1:10" x14ac:dyDescent="0.2">
      <c r="A5953">
        <v>6952</v>
      </c>
      <c r="B5953" t="s">
        <v>5968</v>
      </c>
      <c r="C5953" t="s">
        <v>1342</v>
      </c>
      <c r="D5953" t="s">
        <v>3372</v>
      </c>
      <c r="E5953">
        <f>VLOOKUP(LEFT(B5953,LEN(B5953)-2),'Correction using CAD'!A:F,5,0)</f>
        <v>87.424999999999997</v>
      </c>
      <c r="F5953">
        <f>VLOOKUP(LEFT(B5953,LEN(B5953)-2),'Correction using CAD'!A:F,6,0)</f>
        <v>35.999999999999972</v>
      </c>
      <c r="G5953">
        <f>VLOOKUP(VALUE(RIGHT(B5953,2)),'XZ coord'!$T$144:$U$149,2,0)</f>
        <v>10.37</v>
      </c>
      <c r="H5953">
        <v>2.4</v>
      </c>
      <c r="I5953">
        <v>0.9</v>
      </c>
      <c r="J5953">
        <f>VLOOKUP(VALUE(RIGHT(B5953,2)),'XZ coord'!$T$144:$V$149,3,0)</f>
        <v>2.1</v>
      </c>
    </row>
    <row r="5954" spans="1:10" x14ac:dyDescent="0.2">
      <c r="A5954">
        <v>6953</v>
      </c>
      <c r="B5954" t="s">
        <v>5969</v>
      </c>
      <c r="C5954" t="s">
        <v>1339</v>
      </c>
      <c r="D5954" t="s">
        <v>3372</v>
      </c>
      <c r="E5954">
        <f>VLOOKUP(LEFT(B5954,LEN(B5954)-2),'Correction using CAD'!A:F,5,0)</f>
        <v>81.349999999999994</v>
      </c>
      <c r="F5954">
        <f>VLOOKUP(LEFT(B5954,LEN(B5954)-2),'Correction using CAD'!A:F,6,0)</f>
        <v>33.299999999999976</v>
      </c>
      <c r="G5954">
        <f>VLOOKUP(VALUE(RIGHT(B5954,2)),'XZ coord'!$T$144:$U$149,2,0)</f>
        <v>6.47</v>
      </c>
      <c r="H5954">
        <v>2.4</v>
      </c>
      <c r="I5954">
        <v>0.9</v>
      </c>
      <c r="J5954">
        <f>VLOOKUP(VALUE(RIGHT(B5954,2)),'XZ coord'!$T$144:$V$149,3,0)</f>
        <v>1.95</v>
      </c>
    </row>
    <row r="5955" spans="1:10" x14ac:dyDescent="0.2">
      <c r="A5955">
        <v>6954</v>
      </c>
      <c r="B5955" t="s">
        <v>5970</v>
      </c>
      <c r="C5955" t="s">
        <v>1339</v>
      </c>
      <c r="D5955" t="s">
        <v>3372</v>
      </c>
      <c r="E5955">
        <f>VLOOKUP(LEFT(B5955,LEN(B5955)-2),'Correction using CAD'!A:F,5,0)</f>
        <v>81.349999999999994</v>
      </c>
      <c r="F5955">
        <f>VLOOKUP(LEFT(B5955,LEN(B5955)-2),'Correction using CAD'!A:F,6,0)</f>
        <v>33.299999999999976</v>
      </c>
      <c r="G5955">
        <f>VLOOKUP(VALUE(RIGHT(B5955,2)),'XZ coord'!$T$144:$U$149,2,0)</f>
        <v>8.42</v>
      </c>
      <c r="H5955">
        <v>2.4</v>
      </c>
      <c r="I5955">
        <v>0.9</v>
      </c>
      <c r="J5955">
        <f>VLOOKUP(VALUE(RIGHT(B5955,2)),'XZ coord'!$T$144:$V$149,3,0)</f>
        <v>1.95</v>
      </c>
    </row>
    <row r="5956" spans="1:10" x14ac:dyDescent="0.2">
      <c r="A5956">
        <v>6955</v>
      </c>
      <c r="B5956" t="s">
        <v>5971</v>
      </c>
      <c r="C5956" t="s">
        <v>1339</v>
      </c>
      <c r="D5956" t="s">
        <v>3372</v>
      </c>
      <c r="E5956">
        <f>VLOOKUP(LEFT(B5956,LEN(B5956)-2),'Correction using CAD'!A:F,5,0)</f>
        <v>81.349999999999994</v>
      </c>
      <c r="F5956">
        <f>VLOOKUP(LEFT(B5956,LEN(B5956)-2),'Correction using CAD'!A:F,6,0)</f>
        <v>33.299999999999976</v>
      </c>
      <c r="G5956">
        <f>VLOOKUP(VALUE(RIGHT(B5956,2)),'XZ coord'!$T$144:$U$149,2,0)</f>
        <v>10.37</v>
      </c>
      <c r="H5956">
        <v>2.4</v>
      </c>
      <c r="I5956">
        <v>0.9</v>
      </c>
      <c r="J5956">
        <f>VLOOKUP(VALUE(RIGHT(B5956,2)),'XZ coord'!$T$144:$V$149,3,0)</f>
        <v>2.1</v>
      </c>
    </row>
    <row r="5957" spans="1:10" x14ac:dyDescent="0.2">
      <c r="A5957">
        <v>6956</v>
      </c>
      <c r="B5957" t="s">
        <v>5972</v>
      </c>
      <c r="C5957" t="s">
        <v>1339</v>
      </c>
      <c r="D5957" t="s">
        <v>3372</v>
      </c>
      <c r="E5957">
        <f>VLOOKUP(LEFT(B5957,LEN(B5957)-2),'Correction using CAD'!A:F,5,0)</f>
        <v>81.349999999999994</v>
      </c>
      <c r="F5957">
        <f>VLOOKUP(LEFT(B5957,LEN(B5957)-2),'Correction using CAD'!A:F,6,0)</f>
        <v>34.199999999999974</v>
      </c>
      <c r="G5957">
        <f>VLOOKUP(VALUE(RIGHT(B5957,2)),'XZ coord'!$T$144:$U$149,2,0)</f>
        <v>6.47</v>
      </c>
      <c r="H5957">
        <v>2.4</v>
      </c>
      <c r="I5957">
        <v>0.9</v>
      </c>
      <c r="J5957">
        <f>VLOOKUP(VALUE(RIGHT(B5957,2)),'XZ coord'!$T$144:$V$149,3,0)</f>
        <v>1.95</v>
      </c>
    </row>
    <row r="5958" spans="1:10" x14ac:dyDescent="0.2">
      <c r="A5958">
        <v>6957</v>
      </c>
      <c r="B5958" t="s">
        <v>5973</v>
      </c>
      <c r="C5958" t="s">
        <v>1339</v>
      </c>
      <c r="D5958" t="s">
        <v>3372</v>
      </c>
      <c r="E5958">
        <f>VLOOKUP(LEFT(B5958,LEN(B5958)-2),'Correction using CAD'!A:F,5,0)</f>
        <v>81.349999999999994</v>
      </c>
      <c r="F5958">
        <f>VLOOKUP(LEFT(B5958,LEN(B5958)-2),'Correction using CAD'!A:F,6,0)</f>
        <v>34.199999999999974</v>
      </c>
      <c r="G5958">
        <f>VLOOKUP(VALUE(RIGHT(B5958,2)),'XZ coord'!$T$144:$U$149,2,0)</f>
        <v>8.42</v>
      </c>
      <c r="H5958">
        <v>2.4</v>
      </c>
      <c r="I5958">
        <v>0.9</v>
      </c>
      <c r="J5958">
        <f>VLOOKUP(VALUE(RIGHT(B5958,2)),'XZ coord'!$T$144:$V$149,3,0)</f>
        <v>1.95</v>
      </c>
    </row>
    <row r="5959" spans="1:10" x14ac:dyDescent="0.2">
      <c r="A5959">
        <v>6958</v>
      </c>
      <c r="B5959" t="s">
        <v>5974</v>
      </c>
      <c r="C5959" t="s">
        <v>1339</v>
      </c>
      <c r="D5959" t="s">
        <v>3372</v>
      </c>
      <c r="E5959">
        <f>VLOOKUP(LEFT(B5959,LEN(B5959)-2),'Correction using CAD'!A:F,5,0)</f>
        <v>81.349999999999994</v>
      </c>
      <c r="F5959">
        <f>VLOOKUP(LEFT(B5959,LEN(B5959)-2),'Correction using CAD'!A:F,6,0)</f>
        <v>34.199999999999974</v>
      </c>
      <c r="G5959">
        <f>VLOOKUP(VALUE(RIGHT(B5959,2)),'XZ coord'!$T$144:$U$149,2,0)</f>
        <v>10.37</v>
      </c>
      <c r="H5959">
        <v>2.4</v>
      </c>
      <c r="I5959">
        <v>0.9</v>
      </c>
      <c r="J5959">
        <f>VLOOKUP(VALUE(RIGHT(B5959,2)),'XZ coord'!$T$144:$V$149,3,0)</f>
        <v>2.1</v>
      </c>
    </row>
    <row r="5960" spans="1:10" x14ac:dyDescent="0.2">
      <c r="A5960">
        <v>6959</v>
      </c>
      <c r="B5960" t="s">
        <v>5975</v>
      </c>
      <c r="C5960" t="s">
        <v>1339</v>
      </c>
      <c r="D5960" t="s">
        <v>3372</v>
      </c>
      <c r="E5960">
        <f>VLOOKUP(LEFT(B5960,LEN(B5960)-2),'Correction using CAD'!A:F,5,0)</f>
        <v>81.349999999999994</v>
      </c>
      <c r="F5960">
        <f>VLOOKUP(LEFT(B5960,LEN(B5960)-2),'Correction using CAD'!A:F,6,0)</f>
        <v>35.099999999999973</v>
      </c>
      <c r="G5960">
        <f>VLOOKUP(VALUE(RIGHT(B5960,2)),'XZ coord'!$T$144:$U$149,2,0)</f>
        <v>6.47</v>
      </c>
      <c r="H5960">
        <v>2.4</v>
      </c>
      <c r="I5960">
        <v>0.9</v>
      </c>
      <c r="J5960">
        <f>VLOOKUP(VALUE(RIGHT(B5960,2)),'XZ coord'!$T$144:$V$149,3,0)</f>
        <v>1.95</v>
      </c>
    </row>
    <row r="5961" spans="1:10" x14ac:dyDescent="0.2">
      <c r="A5961">
        <v>6960</v>
      </c>
      <c r="B5961" t="s">
        <v>5976</v>
      </c>
      <c r="C5961" t="s">
        <v>1339</v>
      </c>
      <c r="D5961" t="s">
        <v>3372</v>
      </c>
      <c r="E5961">
        <f>VLOOKUP(LEFT(B5961,LEN(B5961)-2),'Correction using CAD'!A:F,5,0)</f>
        <v>81.349999999999994</v>
      </c>
      <c r="F5961">
        <f>VLOOKUP(LEFT(B5961,LEN(B5961)-2),'Correction using CAD'!A:F,6,0)</f>
        <v>35.099999999999973</v>
      </c>
      <c r="G5961">
        <f>VLOOKUP(VALUE(RIGHT(B5961,2)),'XZ coord'!$T$144:$U$149,2,0)</f>
        <v>8.42</v>
      </c>
      <c r="H5961">
        <v>2.4</v>
      </c>
      <c r="I5961">
        <v>0.9</v>
      </c>
      <c r="J5961">
        <f>VLOOKUP(VALUE(RIGHT(B5961,2)),'XZ coord'!$T$144:$V$149,3,0)</f>
        <v>1.95</v>
      </c>
    </row>
    <row r="5962" spans="1:10" x14ac:dyDescent="0.2">
      <c r="A5962">
        <v>6961</v>
      </c>
      <c r="B5962" t="s">
        <v>5977</v>
      </c>
      <c r="C5962" t="s">
        <v>1339</v>
      </c>
      <c r="D5962" t="s">
        <v>3372</v>
      </c>
      <c r="E5962">
        <f>VLOOKUP(LEFT(B5962,LEN(B5962)-2),'Correction using CAD'!A:F,5,0)</f>
        <v>81.349999999999994</v>
      </c>
      <c r="F5962">
        <f>VLOOKUP(LEFT(B5962,LEN(B5962)-2),'Correction using CAD'!A:F,6,0)</f>
        <v>35.099999999999973</v>
      </c>
      <c r="G5962">
        <f>VLOOKUP(VALUE(RIGHT(B5962,2)),'XZ coord'!$T$144:$U$149,2,0)</f>
        <v>10.37</v>
      </c>
      <c r="H5962">
        <v>2.4</v>
      </c>
      <c r="I5962">
        <v>0.9</v>
      </c>
      <c r="J5962">
        <f>VLOOKUP(VALUE(RIGHT(B5962,2)),'XZ coord'!$T$144:$V$149,3,0)</f>
        <v>2.1</v>
      </c>
    </row>
    <row r="5963" spans="1:10" x14ac:dyDescent="0.2">
      <c r="A5963">
        <v>6962</v>
      </c>
      <c r="B5963" t="s">
        <v>5978</v>
      </c>
      <c r="C5963" t="s">
        <v>1339</v>
      </c>
      <c r="D5963" t="s">
        <v>3372</v>
      </c>
      <c r="E5963">
        <f>VLOOKUP(LEFT(B5963,LEN(B5963)-2),'Correction using CAD'!A:F,5,0)</f>
        <v>81.349999999999994</v>
      </c>
      <c r="F5963">
        <f>VLOOKUP(LEFT(B5963,LEN(B5963)-2),'Correction using CAD'!A:F,6,0)</f>
        <v>35.999999999999972</v>
      </c>
      <c r="G5963">
        <f>VLOOKUP(VALUE(RIGHT(B5963,2)),'XZ coord'!$T$144:$U$149,2,0)</f>
        <v>6.47</v>
      </c>
      <c r="H5963">
        <v>2.4</v>
      </c>
      <c r="I5963">
        <v>0.9</v>
      </c>
      <c r="J5963">
        <f>VLOOKUP(VALUE(RIGHT(B5963,2)),'XZ coord'!$T$144:$V$149,3,0)</f>
        <v>1.95</v>
      </c>
    </row>
    <row r="5964" spans="1:10" x14ac:dyDescent="0.2">
      <c r="A5964">
        <v>6963</v>
      </c>
      <c r="B5964" t="s">
        <v>5979</v>
      </c>
      <c r="C5964" t="s">
        <v>1339</v>
      </c>
      <c r="D5964" t="s">
        <v>3372</v>
      </c>
      <c r="E5964">
        <f>VLOOKUP(LEFT(B5964,LEN(B5964)-2),'Correction using CAD'!A:F,5,0)</f>
        <v>81.349999999999994</v>
      </c>
      <c r="F5964">
        <f>VLOOKUP(LEFT(B5964,LEN(B5964)-2),'Correction using CAD'!A:F,6,0)</f>
        <v>35.999999999999972</v>
      </c>
      <c r="G5964">
        <f>VLOOKUP(VALUE(RIGHT(B5964,2)),'XZ coord'!$T$144:$U$149,2,0)</f>
        <v>8.42</v>
      </c>
      <c r="H5964">
        <v>2.4</v>
      </c>
      <c r="I5964">
        <v>0.9</v>
      </c>
      <c r="J5964">
        <f>VLOOKUP(VALUE(RIGHT(B5964,2)),'XZ coord'!$T$144:$V$149,3,0)</f>
        <v>1.95</v>
      </c>
    </row>
    <row r="5965" spans="1:10" x14ac:dyDescent="0.2">
      <c r="A5965">
        <v>6964</v>
      </c>
      <c r="B5965" t="s">
        <v>5980</v>
      </c>
      <c r="C5965" t="s">
        <v>1339</v>
      </c>
      <c r="D5965" t="s">
        <v>3372</v>
      </c>
      <c r="E5965">
        <f>VLOOKUP(LEFT(B5965,LEN(B5965)-2),'Correction using CAD'!A:F,5,0)</f>
        <v>81.349999999999994</v>
      </c>
      <c r="F5965">
        <f>VLOOKUP(LEFT(B5965,LEN(B5965)-2),'Correction using CAD'!A:F,6,0)</f>
        <v>35.999999999999972</v>
      </c>
      <c r="G5965">
        <f>VLOOKUP(VALUE(RIGHT(B5965,2)),'XZ coord'!$T$144:$U$149,2,0)</f>
        <v>10.37</v>
      </c>
      <c r="H5965">
        <v>2.4</v>
      </c>
      <c r="I5965">
        <v>0.9</v>
      </c>
      <c r="J5965">
        <f>VLOOKUP(VALUE(RIGHT(B5965,2)),'XZ coord'!$T$144:$V$149,3,0)</f>
        <v>2.1</v>
      </c>
    </row>
    <row r="5966" spans="1:10" x14ac:dyDescent="0.2">
      <c r="A5966">
        <v>6965</v>
      </c>
      <c r="B5966" t="s">
        <v>5981</v>
      </c>
      <c r="C5966" t="s">
        <v>1339</v>
      </c>
      <c r="D5966" t="s">
        <v>3372</v>
      </c>
      <c r="E5966">
        <f>VLOOKUP(LEFT(B5966,LEN(B5966)-2),'Correction using CAD'!A:F,5,0)</f>
        <v>87.424999999999997</v>
      </c>
      <c r="F5966">
        <f>VLOOKUP(LEFT(B5966,LEN(B5966)-2),'Correction using CAD'!A:F,6,0)</f>
        <v>36.89999999999997</v>
      </c>
      <c r="G5966">
        <f>VLOOKUP(VALUE(RIGHT(B5966,2)),'XZ coord'!$T$144:$U$149,2,0)</f>
        <v>2.25</v>
      </c>
      <c r="H5966">
        <v>2.4</v>
      </c>
      <c r="I5966">
        <v>0.9</v>
      </c>
      <c r="J5966">
        <f>VLOOKUP(VALUE(RIGHT(B5966,2)),'XZ coord'!$T$144:$V$149,3,0)</f>
        <v>1.97</v>
      </c>
    </row>
    <row r="5967" spans="1:10" x14ac:dyDescent="0.2">
      <c r="A5967">
        <v>6966</v>
      </c>
      <c r="B5967" t="s">
        <v>5982</v>
      </c>
      <c r="C5967" t="s">
        <v>1342</v>
      </c>
      <c r="D5967" t="s">
        <v>3372</v>
      </c>
      <c r="E5967">
        <f>VLOOKUP(LEFT(B5967,LEN(B5967)-2),'Correction using CAD'!A:F,5,0)</f>
        <v>87.424999999999997</v>
      </c>
      <c r="F5967">
        <f>VLOOKUP(LEFT(B5967,LEN(B5967)-2),'Correction using CAD'!A:F,6,0)</f>
        <v>36.89999999999997</v>
      </c>
      <c r="G5967">
        <f>VLOOKUP(VALUE(RIGHT(B5967,2)),'XZ coord'!$T$144:$U$149,2,0)</f>
        <v>4.22</v>
      </c>
      <c r="H5967">
        <v>2.4</v>
      </c>
      <c r="I5967">
        <v>0.9</v>
      </c>
      <c r="J5967">
        <f>VLOOKUP(VALUE(RIGHT(B5967,2)),'XZ coord'!$T$144:$V$149,3,0)</f>
        <v>2.25</v>
      </c>
    </row>
    <row r="5968" spans="1:10" x14ac:dyDescent="0.2">
      <c r="A5968">
        <v>6967</v>
      </c>
      <c r="B5968" t="s">
        <v>5983</v>
      </c>
      <c r="C5968" t="s">
        <v>1339</v>
      </c>
      <c r="D5968" t="s">
        <v>3372</v>
      </c>
      <c r="E5968">
        <f>VLOOKUP(LEFT(B5968,LEN(B5968)-2),'Correction using CAD'!A:F,5,0)</f>
        <v>87.424999999999997</v>
      </c>
      <c r="F5968">
        <f>VLOOKUP(LEFT(B5968,LEN(B5968)-2),'Correction using CAD'!A:F,6,0)</f>
        <v>36.89999999999997</v>
      </c>
      <c r="G5968">
        <f>VLOOKUP(VALUE(RIGHT(B5968,2)),'XZ coord'!$T$144:$U$149,2,0)</f>
        <v>6.47</v>
      </c>
      <c r="H5968">
        <v>2.4</v>
      </c>
      <c r="I5968">
        <v>0.9</v>
      </c>
      <c r="J5968">
        <f>VLOOKUP(VALUE(RIGHT(B5968,2)),'XZ coord'!$T$144:$V$149,3,0)</f>
        <v>1.95</v>
      </c>
    </row>
    <row r="5969" spans="1:10" x14ac:dyDescent="0.2">
      <c r="A5969">
        <v>6968</v>
      </c>
      <c r="B5969" t="s">
        <v>5984</v>
      </c>
      <c r="C5969" t="s">
        <v>1339</v>
      </c>
      <c r="D5969" t="s">
        <v>3372</v>
      </c>
      <c r="E5969">
        <f>VLOOKUP(LEFT(B5969,LEN(B5969)-2),'Correction using CAD'!A:F,5,0)</f>
        <v>87.424999999999997</v>
      </c>
      <c r="F5969">
        <f>VLOOKUP(LEFT(B5969,LEN(B5969)-2),'Correction using CAD'!A:F,6,0)</f>
        <v>36.89999999999997</v>
      </c>
      <c r="G5969">
        <f>VLOOKUP(VALUE(RIGHT(B5969,2)),'XZ coord'!$T$144:$U$149,2,0)</f>
        <v>8.42</v>
      </c>
      <c r="H5969">
        <v>2.4</v>
      </c>
      <c r="I5969">
        <v>0.9</v>
      </c>
      <c r="J5969">
        <f>VLOOKUP(VALUE(RIGHT(B5969,2)),'XZ coord'!$T$144:$V$149,3,0)</f>
        <v>1.95</v>
      </c>
    </row>
    <row r="5970" spans="1:10" x14ac:dyDescent="0.2">
      <c r="A5970">
        <v>6969</v>
      </c>
      <c r="B5970" t="s">
        <v>5985</v>
      </c>
      <c r="C5970" t="s">
        <v>1342</v>
      </c>
      <c r="D5970" t="s">
        <v>3372</v>
      </c>
      <c r="E5970">
        <f>VLOOKUP(LEFT(B5970,LEN(B5970)-2),'Correction using CAD'!A:F,5,0)</f>
        <v>87.424999999999997</v>
      </c>
      <c r="F5970">
        <f>VLOOKUP(LEFT(B5970,LEN(B5970)-2),'Correction using CAD'!A:F,6,0)</f>
        <v>36.89999999999997</v>
      </c>
      <c r="G5970">
        <f>VLOOKUP(VALUE(RIGHT(B5970,2)),'XZ coord'!$T$144:$U$149,2,0)</f>
        <v>10.37</v>
      </c>
      <c r="H5970">
        <v>2.4</v>
      </c>
      <c r="I5970">
        <v>0.9</v>
      </c>
      <c r="J5970">
        <f>VLOOKUP(VALUE(RIGHT(B5970,2)),'XZ coord'!$T$144:$V$149,3,0)</f>
        <v>2.1</v>
      </c>
    </row>
    <row r="5971" spans="1:10" x14ac:dyDescent="0.2">
      <c r="A5971">
        <v>6970</v>
      </c>
      <c r="B5971" t="s">
        <v>5986</v>
      </c>
      <c r="C5971" t="s">
        <v>1339</v>
      </c>
      <c r="D5971" t="s">
        <v>3372</v>
      </c>
      <c r="E5971">
        <f>VLOOKUP(LEFT(B5971,LEN(B5971)-2),'Correction using CAD'!A:F,5,0)</f>
        <v>87.424999999999997</v>
      </c>
      <c r="F5971">
        <f>VLOOKUP(LEFT(B5971,LEN(B5971)-2),'Correction using CAD'!A:F,6,0)</f>
        <v>37.799999999999969</v>
      </c>
      <c r="G5971">
        <f>VLOOKUP(VALUE(RIGHT(B5971,2)),'XZ coord'!$T$144:$U$149,2,0)</f>
        <v>2.25</v>
      </c>
      <c r="H5971">
        <v>2.4</v>
      </c>
      <c r="I5971">
        <v>0.9</v>
      </c>
      <c r="J5971">
        <f>VLOOKUP(VALUE(RIGHT(B5971,2)),'XZ coord'!$T$144:$V$149,3,0)</f>
        <v>1.97</v>
      </c>
    </row>
    <row r="5972" spans="1:10" x14ac:dyDescent="0.2">
      <c r="A5972">
        <v>6971</v>
      </c>
      <c r="B5972" t="s">
        <v>5987</v>
      </c>
      <c r="C5972" t="s">
        <v>1342</v>
      </c>
      <c r="D5972" t="s">
        <v>3372</v>
      </c>
      <c r="E5972">
        <f>VLOOKUP(LEFT(B5972,LEN(B5972)-2),'Correction using CAD'!A:F,5,0)</f>
        <v>87.424999999999997</v>
      </c>
      <c r="F5972">
        <f>VLOOKUP(LEFT(B5972,LEN(B5972)-2),'Correction using CAD'!A:F,6,0)</f>
        <v>37.799999999999969</v>
      </c>
      <c r="G5972">
        <f>VLOOKUP(VALUE(RIGHT(B5972,2)),'XZ coord'!$T$144:$U$149,2,0)</f>
        <v>4.22</v>
      </c>
      <c r="H5972">
        <v>2.4</v>
      </c>
      <c r="I5972">
        <v>0.9</v>
      </c>
      <c r="J5972">
        <f>VLOOKUP(VALUE(RIGHT(B5972,2)),'XZ coord'!$T$144:$V$149,3,0)</f>
        <v>2.25</v>
      </c>
    </row>
    <row r="5973" spans="1:10" x14ac:dyDescent="0.2">
      <c r="A5973">
        <v>6972</v>
      </c>
      <c r="B5973" t="s">
        <v>5988</v>
      </c>
      <c r="C5973" t="s">
        <v>1339</v>
      </c>
      <c r="D5973" t="s">
        <v>3372</v>
      </c>
      <c r="E5973">
        <f>VLOOKUP(LEFT(B5973,LEN(B5973)-2),'Correction using CAD'!A:F,5,0)</f>
        <v>87.424999999999997</v>
      </c>
      <c r="F5973">
        <f>VLOOKUP(LEFT(B5973,LEN(B5973)-2),'Correction using CAD'!A:F,6,0)</f>
        <v>37.799999999999969</v>
      </c>
      <c r="G5973">
        <f>VLOOKUP(VALUE(RIGHT(B5973,2)),'XZ coord'!$T$144:$U$149,2,0)</f>
        <v>6.47</v>
      </c>
      <c r="H5973">
        <v>2.4</v>
      </c>
      <c r="I5973">
        <v>0.9</v>
      </c>
      <c r="J5973">
        <f>VLOOKUP(VALUE(RIGHT(B5973,2)),'XZ coord'!$T$144:$V$149,3,0)</f>
        <v>1.95</v>
      </c>
    </row>
    <row r="5974" spans="1:10" x14ac:dyDescent="0.2">
      <c r="A5974">
        <v>6973</v>
      </c>
      <c r="B5974" t="s">
        <v>5989</v>
      </c>
      <c r="C5974" t="s">
        <v>1339</v>
      </c>
      <c r="D5974" t="s">
        <v>3372</v>
      </c>
      <c r="E5974">
        <f>VLOOKUP(LEFT(B5974,LEN(B5974)-2),'Correction using CAD'!A:F,5,0)</f>
        <v>87.424999999999997</v>
      </c>
      <c r="F5974">
        <f>VLOOKUP(LEFT(B5974,LEN(B5974)-2),'Correction using CAD'!A:F,6,0)</f>
        <v>37.799999999999969</v>
      </c>
      <c r="G5974">
        <f>VLOOKUP(VALUE(RIGHT(B5974,2)),'XZ coord'!$T$144:$U$149,2,0)</f>
        <v>8.42</v>
      </c>
      <c r="H5974">
        <v>2.4</v>
      </c>
      <c r="I5974">
        <v>0.9</v>
      </c>
      <c r="J5974">
        <f>VLOOKUP(VALUE(RIGHT(B5974,2)),'XZ coord'!$T$144:$V$149,3,0)</f>
        <v>1.95</v>
      </c>
    </row>
    <row r="5975" spans="1:10" x14ac:dyDescent="0.2">
      <c r="A5975">
        <v>6974</v>
      </c>
      <c r="B5975" t="s">
        <v>5990</v>
      </c>
      <c r="C5975" t="s">
        <v>1339</v>
      </c>
      <c r="D5975" t="s">
        <v>3372</v>
      </c>
      <c r="E5975">
        <f>VLOOKUP(LEFT(B5975,LEN(B5975)-2),'Correction using CAD'!A:F,5,0)</f>
        <v>87.424999999999997</v>
      </c>
      <c r="F5975">
        <f>VLOOKUP(LEFT(B5975,LEN(B5975)-2),'Correction using CAD'!A:F,6,0)</f>
        <v>37.799999999999969</v>
      </c>
      <c r="G5975">
        <f>VLOOKUP(VALUE(RIGHT(B5975,2)),'XZ coord'!$T$144:$U$149,2,0)</f>
        <v>10.37</v>
      </c>
      <c r="H5975">
        <v>2.4</v>
      </c>
      <c r="I5975">
        <v>0.9</v>
      </c>
      <c r="J5975">
        <f>VLOOKUP(VALUE(RIGHT(B5975,2)),'XZ coord'!$T$144:$V$149,3,0)</f>
        <v>2.1</v>
      </c>
    </row>
    <row r="5976" spans="1:10" x14ac:dyDescent="0.2">
      <c r="A5976">
        <v>6975</v>
      </c>
      <c r="B5976" t="s">
        <v>5991</v>
      </c>
      <c r="C5976" t="s">
        <v>1339</v>
      </c>
      <c r="D5976" t="s">
        <v>3372</v>
      </c>
      <c r="E5976">
        <f>VLOOKUP(LEFT(B5976,LEN(B5976)-2),'Correction using CAD'!A:F,5,0)</f>
        <v>87.424999999999997</v>
      </c>
      <c r="F5976">
        <f>VLOOKUP(LEFT(B5976,LEN(B5976)-2),'Correction using CAD'!A:F,6,0)</f>
        <v>38.699999999999967</v>
      </c>
      <c r="G5976">
        <f>VLOOKUP(VALUE(RIGHT(B5976,2)),'XZ coord'!$T$144:$U$149,2,0)</f>
        <v>2.25</v>
      </c>
      <c r="H5976">
        <v>2.4</v>
      </c>
      <c r="I5976">
        <v>0.9</v>
      </c>
      <c r="J5976">
        <f>VLOOKUP(VALUE(RIGHT(B5976,2)),'XZ coord'!$T$144:$V$149,3,0)</f>
        <v>1.97</v>
      </c>
    </row>
    <row r="5977" spans="1:10" x14ac:dyDescent="0.2">
      <c r="A5977">
        <v>6976</v>
      </c>
      <c r="B5977" t="s">
        <v>5992</v>
      </c>
      <c r="C5977" t="s">
        <v>1342</v>
      </c>
      <c r="D5977" t="s">
        <v>3372</v>
      </c>
      <c r="E5977">
        <f>VLOOKUP(LEFT(B5977,LEN(B5977)-2),'Correction using CAD'!A:F,5,0)</f>
        <v>87.424999999999997</v>
      </c>
      <c r="F5977">
        <f>VLOOKUP(LEFT(B5977,LEN(B5977)-2),'Correction using CAD'!A:F,6,0)</f>
        <v>38.699999999999967</v>
      </c>
      <c r="G5977">
        <f>VLOOKUP(VALUE(RIGHT(B5977,2)),'XZ coord'!$T$144:$U$149,2,0)</f>
        <v>4.22</v>
      </c>
      <c r="H5977">
        <v>2.4</v>
      </c>
      <c r="I5977">
        <v>0.9</v>
      </c>
      <c r="J5977">
        <f>VLOOKUP(VALUE(RIGHT(B5977,2)),'XZ coord'!$T$144:$V$149,3,0)</f>
        <v>2.25</v>
      </c>
    </row>
    <row r="5978" spans="1:10" x14ac:dyDescent="0.2">
      <c r="A5978">
        <v>6977</v>
      </c>
      <c r="B5978" t="s">
        <v>5993</v>
      </c>
      <c r="C5978" t="s">
        <v>1339</v>
      </c>
      <c r="D5978" t="s">
        <v>3372</v>
      </c>
      <c r="E5978">
        <f>VLOOKUP(LEFT(B5978,LEN(B5978)-2),'Correction using CAD'!A:F,5,0)</f>
        <v>87.424999999999997</v>
      </c>
      <c r="F5978">
        <f>VLOOKUP(LEFT(B5978,LEN(B5978)-2),'Correction using CAD'!A:F,6,0)</f>
        <v>38.699999999999967</v>
      </c>
      <c r="G5978">
        <f>VLOOKUP(VALUE(RIGHT(B5978,2)),'XZ coord'!$T$144:$U$149,2,0)</f>
        <v>6.47</v>
      </c>
      <c r="H5978">
        <v>2.4</v>
      </c>
      <c r="I5978">
        <v>0.9</v>
      </c>
      <c r="J5978">
        <f>VLOOKUP(VALUE(RIGHT(B5978,2)),'XZ coord'!$T$144:$V$149,3,0)</f>
        <v>1.95</v>
      </c>
    </row>
    <row r="5979" spans="1:10" x14ac:dyDescent="0.2">
      <c r="A5979">
        <v>6978</v>
      </c>
      <c r="B5979" t="s">
        <v>5994</v>
      </c>
      <c r="C5979" t="s">
        <v>1339</v>
      </c>
      <c r="D5979" t="s">
        <v>3372</v>
      </c>
      <c r="E5979">
        <f>VLOOKUP(LEFT(B5979,LEN(B5979)-2),'Correction using CAD'!A:F,5,0)</f>
        <v>87.424999999999997</v>
      </c>
      <c r="F5979">
        <f>VLOOKUP(LEFT(B5979,LEN(B5979)-2),'Correction using CAD'!A:F,6,0)</f>
        <v>38.699999999999967</v>
      </c>
      <c r="G5979">
        <f>VLOOKUP(VALUE(RIGHT(B5979,2)),'XZ coord'!$T$144:$U$149,2,0)</f>
        <v>8.42</v>
      </c>
      <c r="H5979">
        <v>2.4</v>
      </c>
      <c r="I5979">
        <v>0.9</v>
      </c>
      <c r="J5979">
        <f>VLOOKUP(VALUE(RIGHT(B5979,2)),'XZ coord'!$T$144:$V$149,3,0)</f>
        <v>1.95</v>
      </c>
    </row>
    <row r="5980" spans="1:10" x14ac:dyDescent="0.2">
      <c r="A5980">
        <v>6979</v>
      </c>
      <c r="B5980" t="s">
        <v>5995</v>
      </c>
      <c r="C5980" t="s">
        <v>1342</v>
      </c>
      <c r="D5980" t="s">
        <v>3372</v>
      </c>
      <c r="E5980">
        <f>VLOOKUP(LEFT(B5980,LEN(B5980)-2),'Correction using CAD'!A:F,5,0)</f>
        <v>87.424999999999997</v>
      </c>
      <c r="F5980">
        <f>VLOOKUP(LEFT(B5980,LEN(B5980)-2),'Correction using CAD'!A:F,6,0)</f>
        <v>38.699999999999967</v>
      </c>
      <c r="G5980">
        <f>VLOOKUP(VALUE(RIGHT(B5980,2)),'XZ coord'!$T$144:$U$149,2,0)</f>
        <v>10.37</v>
      </c>
      <c r="H5980">
        <v>2.4</v>
      </c>
      <c r="I5980">
        <v>0.9</v>
      </c>
      <c r="J5980">
        <f>VLOOKUP(VALUE(RIGHT(B5980,2)),'XZ coord'!$T$144:$V$149,3,0)</f>
        <v>2.1</v>
      </c>
    </row>
    <row r="5981" spans="1:10" x14ac:dyDescent="0.2">
      <c r="A5981">
        <v>6980</v>
      </c>
      <c r="B5981" t="s">
        <v>5996</v>
      </c>
      <c r="C5981" t="s">
        <v>1339</v>
      </c>
      <c r="D5981" t="s">
        <v>3372</v>
      </c>
      <c r="E5981">
        <f>VLOOKUP(LEFT(B5981,LEN(B5981)-2),'Correction using CAD'!A:F,5,0)</f>
        <v>81.349999999999994</v>
      </c>
      <c r="F5981">
        <f>VLOOKUP(LEFT(B5981,LEN(B5981)-2),'Correction using CAD'!A:F,6,0)</f>
        <v>36.89999999999997</v>
      </c>
      <c r="G5981">
        <f>VLOOKUP(VALUE(RIGHT(B5981,2)),'XZ coord'!$T$144:$U$149,2,0)</f>
        <v>2.25</v>
      </c>
      <c r="H5981">
        <v>2.4</v>
      </c>
      <c r="I5981">
        <v>0.9</v>
      </c>
      <c r="J5981">
        <f>VLOOKUP(VALUE(RIGHT(B5981,2)),'XZ coord'!$T$144:$V$149,3,0)</f>
        <v>1.97</v>
      </c>
    </row>
    <row r="5982" spans="1:10" x14ac:dyDescent="0.2">
      <c r="A5982">
        <v>6981</v>
      </c>
      <c r="B5982" t="s">
        <v>5997</v>
      </c>
      <c r="C5982" t="s">
        <v>1342</v>
      </c>
      <c r="D5982" t="s">
        <v>3372</v>
      </c>
      <c r="E5982">
        <f>VLOOKUP(LEFT(B5982,LEN(B5982)-2),'Correction using CAD'!A:F,5,0)</f>
        <v>81.349999999999994</v>
      </c>
      <c r="F5982">
        <f>VLOOKUP(LEFT(B5982,LEN(B5982)-2),'Correction using CAD'!A:F,6,0)</f>
        <v>36.89999999999997</v>
      </c>
      <c r="G5982">
        <f>VLOOKUP(VALUE(RIGHT(B5982,2)),'XZ coord'!$T$144:$U$149,2,0)</f>
        <v>4.22</v>
      </c>
      <c r="H5982">
        <v>2.4</v>
      </c>
      <c r="I5982">
        <v>0.9</v>
      </c>
      <c r="J5982">
        <f>VLOOKUP(VALUE(RIGHT(B5982,2)),'XZ coord'!$T$144:$V$149,3,0)</f>
        <v>2.25</v>
      </c>
    </row>
    <row r="5983" spans="1:10" x14ac:dyDescent="0.2">
      <c r="A5983">
        <v>6982</v>
      </c>
      <c r="B5983" t="s">
        <v>5998</v>
      </c>
      <c r="C5983" t="s">
        <v>1339</v>
      </c>
      <c r="D5983" t="s">
        <v>3372</v>
      </c>
      <c r="E5983">
        <f>VLOOKUP(LEFT(B5983,LEN(B5983)-2),'Correction using CAD'!A:F,5,0)</f>
        <v>81.349999999999994</v>
      </c>
      <c r="F5983">
        <f>VLOOKUP(LEFT(B5983,LEN(B5983)-2),'Correction using CAD'!A:F,6,0)</f>
        <v>36.89999999999997</v>
      </c>
      <c r="G5983">
        <f>VLOOKUP(VALUE(RIGHT(B5983,2)),'XZ coord'!$T$144:$U$149,2,0)</f>
        <v>6.47</v>
      </c>
      <c r="H5983">
        <v>2.4</v>
      </c>
      <c r="I5983">
        <v>0.9</v>
      </c>
      <c r="J5983">
        <f>VLOOKUP(VALUE(RIGHT(B5983,2)),'XZ coord'!$T$144:$V$149,3,0)</f>
        <v>1.95</v>
      </c>
    </row>
    <row r="5984" spans="1:10" x14ac:dyDescent="0.2">
      <c r="A5984">
        <v>6983</v>
      </c>
      <c r="B5984" t="s">
        <v>5999</v>
      </c>
      <c r="C5984" t="s">
        <v>1339</v>
      </c>
      <c r="D5984" t="s">
        <v>3372</v>
      </c>
      <c r="E5984">
        <f>VLOOKUP(LEFT(B5984,LEN(B5984)-2),'Correction using CAD'!A:F,5,0)</f>
        <v>81.349999999999994</v>
      </c>
      <c r="F5984">
        <f>VLOOKUP(LEFT(B5984,LEN(B5984)-2),'Correction using CAD'!A:F,6,0)</f>
        <v>36.89999999999997</v>
      </c>
      <c r="G5984">
        <f>VLOOKUP(VALUE(RIGHT(B5984,2)),'XZ coord'!$T$144:$U$149,2,0)</f>
        <v>8.42</v>
      </c>
      <c r="H5984">
        <v>2.4</v>
      </c>
      <c r="I5984">
        <v>0.9</v>
      </c>
      <c r="J5984">
        <f>VLOOKUP(VALUE(RIGHT(B5984,2)),'XZ coord'!$T$144:$V$149,3,0)</f>
        <v>1.95</v>
      </c>
    </row>
    <row r="5985" spans="1:10" x14ac:dyDescent="0.2">
      <c r="A5985">
        <v>6984</v>
      </c>
      <c r="B5985" t="s">
        <v>6000</v>
      </c>
      <c r="C5985" t="s">
        <v>1339</v>
      </c>
      <c r="D5985" t="s">
        <v>3372</v>
      </c>
      <c r="E5985">
        <f>VLOOKUP(LEFT(B5985,LEN(B5985)-2),'Correction using CAD'!A:F,5,0)</f>
        <v>81.349999999999994</v>
      </c>
      <c r="F5985">
        <f>VLOOKUP(LEFT(B5985,LEN(B5985)-2),'Correction using CAD'!A:F,6,0)</f>
        <v>36.89999999999997</v>
      </c>
      <c r="G5985">
        <f>VLOOKUP(VALUE(RIGHT(B5985,2)),'XZ coord'!$T$144:$U$149,2,0)</f>
        <v>10.37</v>
      </c>
      <c r="H5985">
        <v>2.4</v>
      </c>
      <c r="I5985">
        <v>0.9</v>
      </c>
      <c r="J5985">
        <f>VLOOKUP(VALUE(RIGHT(B5985,2)),'XZ coord'!$T$144:$V$149,3,0)</f>
        <v>2.1</v>
      </c>
    </row>
    <row r="5986" spans="1:10" x14ac:dyDescent="0.2">
      <c r="A5986">
        <v>6985</v>
      </c>
      <c r="B5986" t="s">
        <v>6001</v>
      </c>
      <c r="C5986" t="s">
        <v>1339</v>
      </c>
      <c r="D5986" t="s">
        <v>3372</v>
      </c>
      <c r="E5986">
        <f>VLOOKUP(LEFT(B5986,LEN(B5986)-2),'Correction using CAD'!A:F,5,0)</f>
        <v>81.349999999999994</v>
      </c>
      <c r="F5986">
        <f>VLOOKUP(LEFT(B5986,LEN(B5986)-2),'Correction using CAD'!A:F,6,0)</f>
        <v>37.799999999999969</v>
      </c>
      <c r="G5986">
        <f>VLOOKUP(VALUE(RIGHT(B5986,2)),'XZ coord'!$T$144:$U$149,2,0)</f>
        <v>2.25</v>
      </c>
      <c r="H5986">
        <v>2.4</v>
      </c>
      <c r="I5986">
        <v>0.9</v>
      </c>
      <c r="J5986">
        <f>VLOOKUP(VALUE(RIGHT(B5986,2)),'XZ coord'!$T$144:$V$149,3,0)</f>
        <v>1.97</v>
      </c>
    </row>
    <row r="5987" spans="1:10" x14ac:dyDescent="0.2">
      <c r="A5987">
        <v>6986</v>
      </c>
      <c r="B5987" t="s">
        <v>6002</v>
      </c>
      <c r="C5987" t="s">
        <v>1342</v>
      </c>
      <c r="D5987" t="s">
        <v>3372</v>
      </c>
      <c r="E5987">
        <f>VLOOKUP(LEFT(B5987,LEN(B5987)-2),'Correction using CAD'!A:F,5,0)</f>
        <v>81.349999999999994</v>
      </c>
      <c r="F5987">
        <f>VLOOKUP(LEFT(B5987,LEN(B5987)-2),'Correction using CAD'!A:F,6,0)</f>
        <v>37.799999999999969</v>
      </c>
      <c r="G5987">
        <f>VLOOKUP(VALUE(RIGHT(B5987,2)),'XZ coord'!$T$144:$U$149,2,0)</f>
        <v>4.22</v>
      </c>
      <c r="H5987">
        <v>2.4</v>
      </c>
      <c r="I5987">
        <v>0.9</v>
      </c>
      <c r="J5987">
        <f>VLOOKUP(VALUE(RIGHT(B5987,2)),'XZ coord'!$T$144:$V$149,3,0)</f>
        <v>2.25</v>
      </c>
    </row>
    <row r="5988" spans="1:10" x14ac:dyDescent="0.2">
      <c r="A5988">
        <v>6987</v>
      </c>
      <c r="B5988" t="s">
        <v>6003</v>
      </c>
      <c r="C5988" t="s">
        <v>1339</v>
      </c>
      <c r="D5988" t="s">
        <v>3372</v>
      </c>
      <c r="E5988">
        <f>VLOOKUP(LEFT(B5988,LEN(B5988)-2),'Correction using CAD'!A:F,5,0)</f>
        <v>81.349999999999994</v>
      </c>
      <c r="F5988">
        <f>VLOOKUP(LEFT(B5988,LEN(B5988)-2),'Correction using CAD'!A:F,6,0)</f>
        <v>37.799999999999969</v>
      </c>
      <c r="G5988">
        <f>VLOOKUP(VALUE(RIGHT(B5988,2)),'XZ coord'!$T$144:$U$149,2,0)</f>
        <v>6.47</v>
      </c>
      <c r="H5988">
        <v>2.4</v>
      </c>
      <c r="I5988">
        <v>0.9</v>
      </c>
      <c r="J5988">
        <f>VLOOKUP(VALUE(RIGHT(B5988,2)),'XZ coord'!$T$144:$V$149,3,0)</f>
        <v>1.95</v>
      </c>
    </row>
    <row r="5989" spans="1:10" x14ac:dyDescent="0.2">
      <c r="A5989">
        <v>6988</v>
      </c>
      <c r="B5989" t="s">
        <v>6004</v>
      </c>
      <c r="C5989" t="s">
        <v>1339</v>
      </c>
      <c r="D5989" t="s">
        <v>3372</v>
      </c>
      <c r="E5989">
        <f>VLOOKUP(LEFT(B5989,LEN(B5989)-2),'Correction using CAD'!A:F,5,0)</f>
        <v>81.349999999999994</v>
      </c>
      <c r="F5989">
        <f>VLOOKUP(LEFT(B5989,LEN(B5989)-2),'Correction using CAD'!A:F,6,0)</f>
        <v>37.799999999999969</v>
      </c>
      <c r="G5989">
        <f>VLOOKUP(VALUE(RIGHT(B5989,2)),'XZ coord'!$T$144:$U$149,2,0)</f>
        <v>8.42</v>
      </c>
      <c r="H5989">
        <v>2.4</v>
      </c>
      <c r="I5989">
        <v>0.9</v>
      </c>
      <c r="J5989">
        <f>VLOOKUP(VALUE(RIGHT(B5989,2)),'XZ coord'!$T$144:$V$149,3,0)</f>
        <v>1.95</v>
      </c>
    </row>
    <row r="5990" spans="1:10" x14ac:dyDescent="0.2">
      <c r="A5990">
        <v>6989</v>
      </c>
      <c r="B5990" t="s">
        <v>6005</v>
      </c>
      <c r="C5990" t="s">
        <v>1339</v>
      </c>
      <c r="D5990" t="s">
        <v>3372</v>
      </c>
      <c r="E5990">
        <f>VLOOKUP(LEFT(B5990,LEN(B5990)-2),'Correction using CAD'!A:F,5,0)</f>
        <v>81.349999999999994</v>
      </c>
      <c r="F5990">
        <f>VLOOKUP(LEFT(B5990,LEN(B5990)-2),'Correction using CAD'!A:F,6,0)</f>
        <v>37.799999999999969</v>
      </c>
      <c r="G5990">
        <f>VLOOKUP(VALUE(RIGHT(B5990,2)),'XZ coord'!$T$144:$U$149,2,0)</f>
        <v>10.37</v>
      </c>
      <c r="H5990">
        <v>2.4</v>
      </c>
      <c r="I5990">
        <v>0.9</v>
      </c>
      <c r="J5990">
        <f>VLOOKUP(VALUE(RIGHT(B5990,2)),'XZ coord'!$T$144:$V$149,3,0)</f>
        <v>2.1</v>
      </c>
    </row>
    <row r="5991" spans="1:10" x14ac:dyDescent="0.2">
      <c r="A5991">
        <v>6990</v>
      </c>
      <c r="B5991" t="s">
        <v>6006</v>
      </c>
      <c r="C5991" t="s">
        <v>1339</v>
      </c>
      <c r="D5991" t="s">
        <v>3372</v>
      </c>
      <c r="E5991">
        <f>VLOOKUP(LEFT(B5991,LEN(B5991)-2),'Correction using CAD'!A:F,5,0)</f>
        <v>81.349999999999994</v>
      </c>
      <c r="F5991">
        <f>VLOOKUP(LEFT(B5991,LEN(B5991)-2),'Correction using CAD'!A:F,6,0)</f>
        <v>38.699999999999967</v>
      </c>
      <c r="G5991">
        <f>VLOOKUP(VALUE(RIGHT(B5991,2)),'XZ coord'!$T$144:$U$149,2,0)</f>
        <v>2.25</v>
      </c>
      <c r="H5991">
        <v>2.4</v>
      </c>
      <c r="I5991">
        <v>0.9</v>
      </c>
      <c r="J5991">
        <f>VLOOKUP(VALUE(RIGHT(B5991,2)),'XZ coord'!$T$144:$V$149,3,0)</f>
        <v>1.97</v>
      </c>
    </row>
    <row r="5992" spans="1:10" x14ac:dyDescent="0.2">
      <c r="A5992">
        <v>6991</v>
      </c>
      <c r="B5992" t="s">
        <v>6007</v>
      </c>
      <c r="C5992" t="s">
        <v>1342</v>
      </c>
      <c r="D5992" t="s">
        <v>3372</v>
      </c>
      <c r="E5992">
        <f>VLOOKUP(LEFT(B5992,LEN(B5992)-2),'Correction using CAD'!A:F,5,0)</f>
        <v>81.349999999999994</v>
      </c>
      <c r="F5992">
        <f>VLOOKUP(LEFT(B5992,LEN(B5992)-2),'Correction using CAD'!A:F,6,0)</f>
        <v>38.699999999999967</v>
      </c>
      <c r="G5992">
        <f>VLOOKUP(VALUE(RIGHT(B5992,2)),'XZ coord'!$T$144:$U$149,2,0)</f>
        <v>4.22</v>
      </c>
      <c r="H5992">
        <v>2.4</v>
      </c>
      <c r="I5992">
        <v>0.9</v>
      </c>
      <c r="J5992">
        <f>VLOOKUP(VALUE(RIGHT(B5992,2)),'XZ coord'!$T$144:$V$149,3,0)</f>
        <v>2.25</v>
      </c>
    </row>
    <row r="5993" spans="1:10" x14ac:dyDescent="0.2">
      <c r="A5993">
        <v>6992</v>
      </c>
      <c r="B5993" t="s">
        <v>6008</v>
      </c>
      <c r="C5993" t="s">
        <v>1339</v>
      </c>
      <c r="D5993" t="s">
        <v>3372</v>
      </c>
      <c r="E5993">
        <f>VLOOKUP(LEFT(B5993,LEN(B5993)-2),'Correction using CAD'!A:F,5,0)</f>
        <v>81.349999999999994</v>
      </c>
      <c r="F5993">
        <f>VLOOKUP(LEFT(B5993,LEN(B5993)-2),'Correction using CAD'!A:F,6,0)</f>
        <v>38.699999999999967</v>
      </c>
      <c r="G5993">
        <f>VLOOKUP(VALUE(RIGHT(B5993,2)),'XZ coord'!$T$144:$U$149,2,0)</f>
        <v>6.47</v>
      </c>
      <c r="H5993">
        <v>2.4</v>
      </c>
      <c r="I5993">
        <v>0.9</v>
      </c>
      <c r="J5993">
        <f>VLOOKUP(VALUE(RIGHT(B5993,2)),'XZ coord'!$T$144:$V$149,3,0)</f>
        <v>1.95</v>
      </c>
    </row>
    <row r="5994" spans="1:10" x14ac:dyDescent="0.2">
      <c r="A5994">
        <v>6993</v>
      </c>
      <c r="B5994" t="s">
        <v>6009</v>
      </c>
      <c r="C5994" t="s">
        <v>1339</v>
      </c>
      <c r="D5994" t="s">
        <v>3372</v>
      </c>
      <c r="E5994">
        <f>VLOOKUP(LEFT(B5994,LEN(B5994)-2),'Correction using CAD'!A:F,5,0)</f>
        <v>81.349999999999994</v>
      </c>
      <c r="F5994">
        <f>VLOOKUP(LEFT(B5994,LEN(B5994)-2),'Correction using CAD'!A:F,6,0)</f>
        <v>38.699999999999967</v>
      </c>
      <c r="G5994">
        <f>VLOOKUP(VALUE(RIGHT(B5994,2)),'XZ coord'!$T$144:$U$149,2,0)</f>
        <v>8.42</v>
      </c>
      <c r="H5994">
        <v>2.4</v>
      </c>
      <c r="I5994">
        <v>0.9</v>
      </c>
      <c r="J5994">
        <f>VLOOKUP(VALUE(RIGHT(B5994,2)),'XZ coord'!$T$144:$V$149,3,0)</f>
        <v>1.95</v>
      </c>
    </row>
    <row r="5995" spans="1:10" x14ac:dyDescent="0.2">
      <c r="A5995">
        <v>6994</v>
      </c>
      <c r="B5995" t="s">
        <v>6010</v>
      </c>
      <c r="C5995" t="s">
        <v>1342</v>
      </c>
      <c r="D5995" t="s">
        <v>3372</v>
      </c>
      <c r="E5995">
        <f>VLOOKUP(LEFT(B5995,LEN(B5995)-2),'Correction using CAD'!A:F,5,0)</f>
        <v>81.349999999999994</v>
      </c>
      <c r="F5995">
        <f>VLOOKUP(LEFT(B5995,LEN(B5995)-2),'Correction using CAD'!A:F,6,0)</f>
        <v>38.699999999999967</v>
      </c>
      <c r="G5995">
        <f>VLOOKUP(VALUE(RIGHT(B5995,2)),'XZ coord'!$T$144:$U$149,2,0)</f>
        <v>10.37</v>
      </c>
      <c r="H5995">
        <v>2.4</v>
      </c>
      <c r="I5995">
        <v>0.9</v>
      </c>
      <c r="J5995">
        <f>VLOOKUP(VALUE(RIGHT(B5995,2)),'XZ coord'!$T$144:$V$149,3,0)</f>
        <v>2.1</v>
      </c>
    </row>
    <row r="5996" spans="1:10" x14ac:dyDescent="0.2">
      <c r="A5996">
        <v>6995</v>
      </c>
      <c r="B5996" t="s">
        <v>6011</v>
      </c>
      <c r="C5996" t="s">
        <v>1339</v>
      </c>
      <c r="D5996" t="s">
        <v>3372</v>
      </c>
      <c r="E5996">
        <f>VLOOKUP(LEFT(B5996,LEN(B5996)-2),'Correction using CAD'!A:F,5,0)</f>
        <v>87.424999999999997</v>
      </c>
      <c r="F5996">
        <f>VLOOKUP(LEFT(B5996,LEN(B5996)-2),'Correction using CAD'!A:F,6,0)</f>
        <v>39.599999999999966</v>
      </c>
      <c r="G5996">
        <f>VLOOKUP(VALUE(RIGHT(B5996,2)),'XZ coord'!$T$144:$U$149,2,0)</f>
        <v>2.25</v>
      </c>
      <c r="H5996">
        <v>2.4</v>
      </c>
      <c r="I5996">
        <v>0.9</v>
      </c>
      <c r="J5996">
        <f>VLOOKUP(VALUE(RIGHT(B5996,2)),'XZ coord'!$T$144:$V$149,3,0)</f>
        <v>1.97</v>
      </c>
    </row>
    <row r="5997" spans="1:10" x14ac:dyDescent="0.2">
      <c r="A5997">
        <v>6996</v>
      </c>
      <c r="B5997" t="s">
        <v>6012</v>
      </c>
      <c r="C5997" t="s">
        <v>1342</v>
      </c>
      <c r="D5997" t="s">
        <v>3372</v>
      </c>
      <c r="E5997">
        <f>VLOOKUP(LEFT(B5997,LEN(B5997)-2),'Correction using CAD'!A:F,5,0)</f>
        <v>87.424999999999997</v>
      </c>
      <c r="F5997">
        <f>VLOOKUP(LEFT(B5997,LEN(B5997)-2),'Correction using CAD'!A:F,6,0)</f>
        <v>39.599999999999966</v>
      </c>
      <c r="G5997">
        <f>VLOOKUP(VALUE(RIGHT(B5997,2)),'XZ coord'!$T$144:$U$149,2,0)</f>
        <v>4.22</v>
      </c>
      <c r="H5997">
        <v>2.4</v>
      </c>
      <c r="I5997">
        <v>0.9</v>
      </c>
      <c r="J5997">
        <f>VLOOKUP(VALUE(RIGHT(B5997,2)),'XZ coord'!$T$144:$V$149,3,0)</f>
        <v>2.25</v>
      </c>
    </row>
    <row r="5998" spans="1:10" x14ac:dyDescent="0.2">
      <c r="A5998">
        <v>6997</v>
      </c>
      <c r="B5998" t="s">
        <v>6013</v>
      </c>
      <c r="C5998" t="s">
        <v>1339</v>
      </c>
      <c r="D5998" t="s">
        <v>3372</v>
      </c>
      <c r="E5998">
        <f>VLOOKUP(LEFT(B5998,LEN(B5998)-2),'Correction using CAD'!A:F,5,0)</f>
        <v>87.424999999999997</v>
      </c>
      <c r="F5998">
        <f>VLOOKUP(LEFT(B5998,LEN(B5998)-2),'Correction using CAD'!A:F,6,0)</f>
        <v>39.599999999999966</v>
      </c>
      <c r="G5998">
        <f>VLOOKUP(VALUE(RIGHT(B5998,2)),'XZ coord'!$T$144:$U$149,2,0)</f>
        <v>6.47</v>
      </c>
      <c r="H5998">
        <v>2.4</v>
      </c>
      <c r="I5998">
        <v>0.9</v>
      </c>
      <c r="J5998">
        <f>VLOOKUP(VALUE(RIGHT(B5998,2)),'XZ coord'!$T$144:$V$149,3,0)</f>
        <v>1.95</v>
      </c>
    </row>
    <row r="5999" spans="1:10" x14ac:dyDescent="0.2">
      <c r="A5999">
        <v>6998</v>
      </c>
      <c r="B5999" t="s">
        <v>6014</v>
      </c>
      <c r="C5999" t="s">
        <v>1339</v>
      </c>
      <c r="D5999" t="s">
        <v>3372</v>
      </c>
      <c r="E5999">
        <f>VLOOKUP(LEFT(B5999,LEN(B5999)-2),'Correction using CAD'!A:F,5,0)</f>
        <v>87.424999999999997</v>
      </c>
      <c r="F5999">
        <f>VLOOKUP(LEFT(B5999,LEN(B5999)-2),'Correction using CAD'!A:F,6,0)</f>
        <v>39.599999999999966</v>
      </c>
      <c r="G5999">
        <f>VLOOKUP(VALUE(RIGHT(B5999,2)),'XZ coord'!$T$144:$U$149,2,0)</f>
        <v>8.42</v>
      </c>
      <c r="H5999">
        <v>2.4</v>
      </c>
      <c r="I5999">
        <v>0.9</v>
      </c>
      <c r="J5999">
        <f>VLOOKUP(VALUE(RIGHT(B5999,2)),'XZ coord'!$T$144:$V$149,3,0)</f>
        <v>1.95</v>
      </c>
    </row>
    <row r="6000" spans="1:10" x14ac:dyDescent="0.2">
      <c r="A6000">
        <v>6999</v>
      </c>
      <c r="B6000" t="s">
        <v>6015</v>
      </c>
      <c r="C6000" t="s">
        <v>1342</v>
      </c>
      <c r="D6000" t="s">
        <v>3372</v>
      </c>
      <c r="E6000">
        <f>VLOOKUP(LEFT(B6000,LEN(B6000)-2),'Correction using CAD'!A:F,5,0)</f>
        <v>87.424999999999997</v>
      </c>
      <c r="F6000">
        <f>VLOOKUP(LEFT(B6000,LEN(B6000)-2),'Correction using CAD'!A:F,6,0)</f>
        <v>39.599999999999966</v>
      </c>
      <c r="G6000">
        <f>VLOOKUP(VALUE(RIGHT(B6000,2)),'XZ coord'!$T$144:$U$149,2,0)</f>
        <v>10.37</v>
      </c>
      <c r="H6000">
        <v>2.4</v>
      </c>
      <c r="I6000">
        <v>0.9</v>
      </c>
      <c r="J6000">
        <f>VLOOKUP(VALUE(RIGHT(B6000,2)),'XZ coord'!$T$144:$V$149,3,0)</f>
        <v>2.1</v>
      </c>
    </row>
    <row r="6001" spans="1:10" x14ac:dyDescent="0.2">
      <c r="A6001">
        <v>7000</v>
      </c>
      <c r="B6001" t="s">
        <v>6016</v>
      </c>
      <c r="C6001" t="s">
        <v>1339</v>
      </c>
      <c r="D6001" t="s">
        <v>3372</v>
      </c>
      <c r="E6001">
        <f>VLOOKUP(LEFT(B6001,LEN(B6001)-2),'Correction using CAD'!A:F,5,0)</f>
        <v>87.424999999999997</v>
      </c>
      <c r="F6001">
        <f>VLOOKUP(LEFT(B6001,LEN(B6001)-2),'Correction using CAD'!A:F,6,0)</f>
        <v>40.499999999999964</v>
      </c>
      <c r="G6001">
        <f>VLOOKUP(VALUE(RIGHT(B6001,2)),'XZ coord'!$T$144:$U$149,2,0)</f>
        <v>2.25</v>
      </c>
      <c r="H6001">
        <v>2.4</v>
      </c>
      <c r="I6001">
        <v>0.9</v>
      </c>
      <c r="J6001">
        <f>VLOOKUP(VALUE(RIGHT(B6001,2)),'XZ coord'!$T$144:$V$149,3,0)</f>
        <v>1.97</v>
      </c>
    </row>
    <row r="6002" spans="1:10" x14ac:dyDescent="0.2">
      <c r="A6002">
        <v>7001</v>
      </c>
      <c r="B6002" t="s">
        <v>6017</v>
      </c>
      <c r="C6002" t="s">
        <v>1342</v>
      </c>
      <c r="D6002" t="s">
        <v>3372</v>
      </c>
      <c r="E6002">
        <f>VLOOKUP(LEFT(B6002,LEN(B6002)-2),'Correction using CAD'!A:F,5,0)</f>
        <v>87.424999999999997</v>
      </c>
      <c r="F6002">
        <f>VLOOKUP(LEFT(B6002,LEN(B6002)-2),'Correction using CAD'!A:F,6,0)</f>
        <v>40.499999999999964</v>
      </c>
      <c r="G6002">
        <f>VLOOKUP(VALUE(RIGHT(B6002,2)),'XZ coord'!$T$144:$U$149,2,0)</f>
        <v>4.22</v>
      </c>
      <c r="H6002">
        <v>2.4</v>
      </c>
      <c r="I6002">
        <v>0.9</v>
      </c>
      <c r="J6002">
        <f>VLOOKUP(VALUE(RIGHT(B6002,2)),'XZ coord'!$T$144:$V$149,3,0)</f>
        <v>2.25</v>
      </c>
    </row>
    <row r="6003" spans="1:10" x14ac:dyDescent="0.2">
      <c r="A6003">
        <v>7002</v>
      </c>
      <c r="B6003" t="s">
        <v>6018</v>
      </c>
      <c r="C6003" t="s">
        <v>1339</v>
      </c>
      <c r="D6003" t="s">
        <v>3372</v>
      </c>
      <c r="E6003">
        <f>VLOOKUP(LEFT(B6003,LEN(B6003)-2),'Correction using CAD'!A:F,5,0)</f>
        <v>87.424999999999997</v>
      </c>
      <c r="F6003">
        <f>VLOOKUP(LEFT(B6003,LEN(B6003)-2),'Correction using CAD'!A:F,6,0)</f>
        <v>40.499999999999964</v>
      </c>
      <c r="G6003">
        <f>VLOOKUP(VALUE(RIGHT(B6003,2)),'XZ coord'!$T$144:$U$149,2,0)</f>
        <v>6.47</v>
      </c>
      <c r="H6003">
        <v>2.4</v>
      </c>
      <c r="I6003">
        <v>0.9</v>
      </c>
      <c r="J6003">
        <f>VLOOKUP(VALUE(RIGHT(B6003,2)),'XZ coord'!$T$144:$V$149,3,0)</f>
        <v>1.95</v>
      </c>
    </row>
    <row r="6004" spans="1:10" x14ac:dyDescent="0.2">
      <c r="A6004">
        <v>7003</v>
      </c>
      <c r="B6004" t="s">
        <v>6019</v>
      </c>
      <c r="C6004" t="s">
        <v>1339</v>
      </c>
      <c r="D6004" t="s">
        <v>3372</v>
      </c>
      <c r="E6004">
        <f>VLOOKUP(LEFT(B6004,LEN(B6004)-2),'Correction using CAD'!A:F,5,0)</f>
        <v>87.424999999999997</v>
      </c>
      <c r="F6004">
        <f>VLOOKUP(LEFT(B6004,LEN(B6004)-2),'Correction using CAD'!A:F,6,0)</f>
        <v>40.499999999999964</v>
      </c>
      <c r="G6004">
        <f>VLOOKUP(VALUE(RIGHT(B6004,2)),'XZ coord'!$T$144:$U$149,2,0)</f>
        <v>8.42</v>
      </c>
      <c r="H6004">
        <v>2.4</v>
      </c>
      <c r="I6004">
        <v>0.9</v>
      </c>
      <c r="J6004">
        <f>VLOOKUP(VALUE(RIGHT(B6004,2)),'XZ coord'!$T$144:$V$149,3,0)</f>
        <v>1.95</v>
      </c>
    </row>
    <row r="6005" spans="1:10" x14ac:dyDescent="0.2">
      <c r="A6005">
        <v>7004</v>
      </c>
      <c r="B6005" t="s">
        <v>6020</v>
      </c>
      <c r="C6005" t="s">
        <v>1342</v>
      </c>
      <c r="D6005" t="s">
        <v>3372</v>
      </c>
      <c r="E6005">
        <f>VLOOKUP(LEFT(B6005,LEN(B6005)-2),'Correction using CAD'!A:F,5,0)</f>
        <v>87.424999999999997</v>
      </c>
      <c r="F6005">
        <f>VLOOKUP(LEFT(B6005,LEN(B6005)-2),'Correction using CAD'!A:F,6,0)</f>
        <v>40.499999999999964</v>
      </c>
      <c r="G6005">
        <f>VLOOKUP(VALUE(RIGHT(B6005,2)),'XZ coord'!$T$144:$U$149,2,0)</f>
        <v>10.37</v>
      </c>
      <c r="H6005">
        <v>2.4</v>
      </c>
      <c r="I6005">
        <v>0.9</v>
      </c>
      <c r="J6005">
        <f>VLOOKUP(VALUE(RIGHT(B6005,2)),'XZ coord'!$T$144:$V$149,3,0)</f>
        <v>2.1</v>
      </c>
    </row>
    <row r="6006" spans="1:10" x14ac:dyDescent="0.2">
      <c r="A6006">
        <v>7005</v>
      </c>
      <c r="B6006" t="s">
        <v>6021</v>
      </c>
      <c r="C6006" t="s">
        <v>1339</v>
      </c>
      <c r="D6006" t="s">
        <v>3372</v>
      </c>
      <c r="E6006">
        <f>VLOOKUP(LEFT(B6006,LEN(B6006)-2),'Correction using CAD'!A:F,5,0)</f>
        <v>87.424999999999997</v>
      </c>
      <c r="F6006">
        <f>VLOOKUP(LEFT(B6006,LEN(B6006)-2),'Correction using CAD'!A:F,6,0)</f>
        <v>41.399999999999963</v>
      </c>
      <c r="G6006">
        <f>VLOOKUP(VALUE(RIGHT(B6006,2)),'XZ coord'!$T$144:$U$149,2,0)</f>
        <v>2.25</v>
      </c>
      <c r="H6006">
        <v>2.4</v>
      </c>
      <c r="I6006">
        <v>0.9</v>
      </c>
      <c r="J6006">
        <f>VLOOKUP(VALUE(RIGHT(B6006,2)),'XZ coord'!$T$144:$V$149,3,0)</f>
        <v>1.97</v>
      </c>
    </row>
    <row r="6007" spans="1:10" x14ac:dyDescent="0.2">
      <c r="A6007">
        <v>7006</v>
      </c>
      <c r="B6007" t="s">
        <v>6022</v>
      </c>
      <c r="C6007" t="s">
        <v>1342</v>
      </c>
      <c r="D6007" t="s">
        <v>3372</v>
      </c>
      <c r="E6007">
        <f>VLOOKUP(LEFT(B6007,LEN(B6007)-2),'Correction using CAD'!A:F,5,0)</f>
        <v>87.424999999999997</v>
      </c>
      <c r="F6007">
        <f>VLOOKUP(LEFT(B6007,LEN(B6007)-2),'Correction using CAD'!A:F,6,0)</f>
        <v>41.399999999999963</v>
      </c>
      <c r="G6007">
        <f>VLOOKUP(VALUE(RIGHT(B6007,2)),'XZ coord'!$T$144:$U$149,2,0)</f>
        <v>4.22</v>
      </c>
      <c r="H6007">
        <v>2.4</v>
      </c>
      <c r="I6007">
        <v>0.9</v>
      </c>
      <c r="J6007">
        <f>VLOOKUP(VALUE(RIGHT(B6007,2)),'XZ coord'!$T$144:$V$149,3,0)</f>
        <v>2.25</v>
      </c>
    </row>
    <row r="6008" spans="1:10" x14ac:dyDescent="0.2">
      <c r="A6008">
        <v>7007</v>
      </c>
      <c r="B6008" t="s">
        <v>6023</v>
      </c>
      <c r="C6008" t="s">
        <v>1339</v>
      </c>
      <c r="D6008" t="s">
        <v>3372</v>
      </c>
      <c r="E6008">
        <f>VLOOKUP(LEFT(B6008,LEN(B6008)-2),'Correction using CAD'!A:F,5,0)</f>
        <v>87.424999999999997</v>
      </c>
      <c r="F6008">
        <f>VLOOKUP(LEFT(B6008,LEN(B6008)-2),'Correction using CAD'!A:F,6,0)</f>
        <v>41.399999999999963</v>
      </c>
      <c r="G6008">
        <f>VLOOKUP(VALUE(RIGHT(B6008,2)),'XZ coord'!$T$144:$U$149,2,0)</f>
        <v>6.47</v>
      </c>
      <c r="H6008">
        <v>2.4</v>
      </c>
      <c r="I6008">
        <v>0.9</v>
      </c>
      <c r="J6008">
        <f>VLOOKUP(VALUE(RIGHT(B6008,2)),'XZ coord'!$T$144:$V$149,3,0)</f>
        <v>1.95</v>
      </c>
    </row>
    <row r="6009" spans="1:10" x14ac:dyDescent="0.2">
      <c r="A6009">
        <v>7008</v>
      </c>
      <c r="B6009" t="s">
        <v>6024</v>
      </c>
      <c r="C6009" t="s">
        <v>1339</v>
      </c>
      <c r="D6009" t="s">
        <v>3372</v>
      </c>
      <c r="E6009">
        <f>VLOOKUP(LEFT(B6009,LEN(B6009)-2),'Correction using CAD'!A:F,5,0)</f>
        <v>87.424999999999997</v>
      </c>
      <c r="F6009">
        <f>VLOOKUP(LEFT(B6009,LEN(B6009)-2),'Correction using CAD'!A:F,6,0)</f>
        <v>41.399999999999963</v>
      </c>
      <c r="G6009">
        <f>VLOOKUP(VALUE(RIGHT(B6009,2)),'XZ coord'!$T$144:$U$149,2,0)</f>
        <v>8.42</v>
      </c>
      <c r="H6009">
        <v>2.4</v>
      </c>
      <c r="I6009">
        <v>0.9</v>
      </c>
      <c r="J6009">
        <f>VLOOKUP(VALUE(RIGHT(B6009,2)),'XZ coord'!$T$144:$V$149,3,0)</f>
        <v>1.95</v>
      </c>
    </row>
    <row r="6010" spans="1:10" x14ac:dyDescent="0.2">
      <c r="A6010">
        <v>7009</v>
      </c>
      <c r="B6010" t="s">
        <v>6025</v>
      </c>
      <c r="C6010" t="s">
        <v>1342</v>
      </c>
      <c r="D6010" t="s">
        <v>3372</v>
      </c>
      <c r="E6010">
        <f>VLOOKUP(LEFT(B6010,LEN(B6010)-2),'Correction using CAD'!A:F,5,0)</f>
        <v>87.424999999999997</v>
      </c>
      <c r="F6010">
        <f>VLOOKUP(LEFT(B6010,LEN(B6010)-2),'Correction using CAD'!A:F,6,0)</f>
        <v>41.399999999999963</v>
      </c>
      <c r="G6010">
        <f>VLOOKUP(VALUE(RIGHT(B6010,2)),'XZ coord'!$T$144:$U$149,2,0)</f>
        <v>10.37</v>
      </c>
      <c r="H6010">
        <v>2.4</v>
      </c>
      <c r="I6010">
        <v>0.9</v>
      </c>
      <c r="J6010">
        <f>VLOOKUP(VALUE(RIGHT(B6010,2)),'XZ coord'!$T$144:$V$149,3,0)</f>
        <v>2.1</v>
      </c>
    </row>
    <row r="6011" spans="1:10" x14ac:dyDescent="0.2">
      <c r="A6011">
        <v>7010</v>
      </c>
      <c r="B6011" t="s">
        <v>6026</v>
      </c>
      <c r="C6011" t="s">
        <v>1339</v>
      </c>
      <c r="D6011" t="s">
        <v>3372</v>
      </c>
      <c r="E6011">
        <f>VLOOKUP(LEFT(B6011,LEN(B6011)-2),'Correction using CAD'!A:F,5,0)</f>
        <v>81.349999999999994</v>
      </c>
      <c r="F6011">
        <f>VLOOKUP(LEFT(B6011,LEN(B6011)-2),'Correction using CAD'!A:F,6,0)</f>
        <v>39.599999999999966</v>
      </c>
      <c r="G6011">
        <f>VLOOKUP(VALUE(RIGHT(B6011,2)),'XZ coord'!$T$144:$U$149,2,0)</f>
        <v>2.25</v>
      </c>
      <c r="H6011">
        <v>2.4</v>
      </c>
      <c r="I6011">
        <v>0.9</v>
      </c>
      <c r="J6011">
        <f>VLOOKUP(VALUE(RIGHT(B6011,2)),'XZ coord'!$T$144:$V$149,3,0)</f>
        <v>1.97</v>
      </c>
    </row>
    <row r="6012" spans="1:10" x14ac:dyDescent="0.2">
      <c r="A6012">
        <v>7011</v>
      </c>
      <c r="B6012" t="s">
        <v>6027</v>
      </c>
      <c r="C6012" t="s">
        <v>1342</v>
      </c>
      <c r="D6012" t="s">
        <v>3372</v>
      </c>
      <c r="E6012">
        <f>VLOOKUP(LEFT(B6012,LEN(B6012)-2),'Correction using CAD'!A:F,5,0)</f>
        <v>81.349999999999994</v>
      </c>
      <c r="F6012">
        <f>VLOOKUP(LEFT(B6012,LEN(B6012)-2),'Correction using CAD'!A:F,6,0)</f>
        <v>39.599999999999966</v>
      </c>
      <c r="G6012">
        <f>VLOOKUP(VALUE(RIGHT(B6012,2)),'XZ coord'!$T$144:$U$149,2,0)</f>
        <v>4.22</v>
      </c>
      <c r="H6012">
        <v>2.4</v>
      </c>
      <c r="I6012">
        <v>0.9</v>
      </c>
      <c r="J6012">
        <f>VLOOKUP(VALUE(RIGHT(B6012,2)),'XZ coord'!$T$144:$V$149,3,0)</f>
        <v>2.25</v>
      </c>
    </row>
    <row r="6013" spans="1:10" x14ac:dyDescent="0.2">
      <c r="A6013">
        <v>7012</v>
      </c>
      <c r="B6013" t="s">
        <v>6028</v>
      </c>
      <c r="C6013" t="s">
        <v>1339</v>
      </c>
      <c r="D6013" t="s">
        <v>3372</v>
      </c>
      <c r="E6013">
        <f>VLOOKUP(LEFT(B6013,LEN(B6013)-2),'Correction using CAD'!A:F,5,0)</f>
        <v>81.349999999999994</v>
      </c>
      <c r="F6013">
        <f>VLOOKUP(LEFT(B6013,LEN(B6013)-2),'Correction using CAD'!A:F,6,0)</f>
        <v>39.599999999999966</v>
      </c>
      <c r="G6013">
        <f>VLOOKUP(VALUE(RIGHT(B6013,2)),'XZ coord'!$T$144:$U$149,2,0)</f>
        <v>6.47</v>
      </c>
      <c r="H6013">
        <v>2.4</v>
      </c>
      <c r="I6013">
        <v>0.9</v>
      </c>
      <c r="J6013">
        <f>VLOOKUP(VALUE(RIGHT(B6013,2)),'XZ coord'!$T$144:$V$149,3,0)</f>
        <v>1.95</v>
      </c>
    </row>
    <row r="6014" spans="1:10" x14ac:dyDescent="0.2">
      <c r="A6014">
        <v>7013</v>
      </c>
      <c r="B6014" t="s">
        <v>6029</v>
      </c>
      <c r="C6014" t="s">
        <v>1339</v>
      </c>
      <c r="D6014" t="s">
        <v>3372</v>
      </c>
      <c r="E6014">
        <f>VLOOKUP(LEFT(B6014,LEN(B6014)-2),'Correction using CAD'!A:F,5,0)</f>
        <v>81.349999999999994</v>
      </c>
      <c r="F6014">
        <f>VLOOKUP(LEFT(B6014,LEN(B6014)-2),'Correction using CAD'!A:F,6,0)</f>
        <v>39.599999999999966</v>
      </c>
      <c r="G6014">
        <f>VLOOKUP(VALUE(RIGHT(B6014,2)),'XZ coord'!$T$144:$U$149,2,0)</f>
        <v>8.42</v>
      </c>
      <c r="H6014">
        <v>2.4</v>
      </c>
      <c r="I6014">
        <v>0.9</v>
      </c>
      <c r="J6014">
        <f>VLOOKUP(VALUE(RIGHT(B6014,2)),'XZ coord'!$T$144:$V$149,3,0)</f>
        <v>1.95</v>
      </c>
    </row>
    <row r="6015" spans="1:10" x14ac:dyDescent="0.2">
      <c r="A6015">
        <v>7014</v>
      </c>
      <c r="B6015" t="s">
        <v>6030</v>
      </c>
      <c r="C6015" t="s">
        <v>1342</v>
      </c>
      <c r="D6015" t="s">
        <v>3372</v>
      </c>
      <c r="E6015">
        <f>VLOOKUP(LEFT(B6015,LEN(B6015)-2),'Correction using CAD'!A:F,5,0)</f>
        <v>81.349999999999994</v>
      </c>
      <c r="F6015">
        <f>VLOOKUP(LEFT(B6015,LEN(B6015)-2),'Correction using CAD'!A:F,6,0)</f>
        <v>39.599999999999966</v>
      </c>
      <c r="G6015">
        <f>VLOOKUP(VALUE(RIGHT(B6015,2)),'XZ coord'!$T$144:$U$149,2,0)</f>
        <v>10.37</v>
      </c>
      <c r="H6015">
        <v>2.4</v>
      </c>
      <c r="I6015">
        <v>0.9</v>
      </c>
      <c r="J6015">
        <f>VLOOKUP(VALUE(RIGHT(B6015,2)),'XZ coord'!$T$144:$V$149,3,0)</f>
        <v>2.1</v>
      </c>
    </row>
    <row r="6016" spans="1:10" x14ac:dyDescent="0.2">
      <c r="A6016">
        <v>7015</v>
      </c>
      <c r="B6016" t="s">
        <v>6031</v>
      </c>
      <c r="C6016" t="s">
        <v>1339</v>
      </c>
      <c r="D6016" t="s">
        <v>3372</v>
      </c>
      <c r="E6016">
        <f>VLOOKUP(LEFT(B6016,LEN(B6016)-2),'Correction using CAD'!A:F,5,0)</f>
        <v>81.349999999999994</v>
      </c>
      <c r="F6016">
        <f>VLOOKUP(LEFT(B6016,LEN(B6016)-2),'Correction using CAD'!A:F,6,0)</f>
        <v>40.499999999999964</v>
      </c>
      <c r="G6016">
        <f>VLOOKUP(VALUE(RIGHT(B6016,2)),'XZ coord'!$T$144:$U$149,2,0)</f>
        <v>2.25</v>
      </c>
      <c r="H6016">
        <v>2.4</v>
      </c>
      <c r="I6016">
        <v>0.9</v>
      </c>
      <c r="J6016">
        <f>VLOOKUP(VALUE(RIGHT(B6016,2)),'XZ coord'!$T$144:$V$149,3,0)</f>
        <v>1.97</v>
      </c>
    </row>
    <row r="6017" spans="1:10" x14ac:dyDescent="0.2">
      <c r="A6017">
        <v>7016</v>
      </c>
      <c r="B6017" t="s">
        <v>6032</v>
      </c>
      <c r="C6017" t="s">
        <v>1342</v>
      </c>
      <c r="D6017" t="s">
        <v>3372</v>
      </c>
      <c r="E6017">
        <f>VLOOKUP(LEFT(B6017,LEN(B6017)-2),'Correction using CAD'!A:F,5,0)</f>
        <v>81.349999999999994</v>
      </c>
      <c r="F6017">
        <f>VLOOKUP(LEFT(B6017,LEN(B6017)-2),'Correction using CAD'!A:F,6,0)</f>
        <v>40.499999999999964</v>
      </c>
      <c r="G6017">
        <f>VLOOKUP(VALUE(RIGHT(B6017,2)),'XZ coord'!$T$144:$U$149,2,0)</f>
        <v>4.22</v>
      </c>
      <c r="H6017">
        <v>2.4</v>
      </c>
      <c r="I6017">
        <v>0.9</v>
      </c>
      <c r="J6017">
        <f>VLOOKUP(VALUE(RIGHT(B6017,2)),'XZ coord'!$T$144:$V$149,3,0)</f>
        <v>2.25</v>
      </c>
    </row>
    <row r="6018" spans="1:10" x14ac:dyDescent="0.2">
      <c r="A6018">
        <v>7017</v>
      </c>
      <c r="B6018" t="s">
        <v>6033</v>
      </c>
      <c r="C6018" t="s">
        <v>1339</v>
      </c>
      <c r="D6018" t="s">
        <v>3372</v>
      </c>
      <c r="E6018">
        <f>VLOOKUP(LEFT(B6018,LEN(B6018)-2),'Correction using CAD'!A:F,5,0)</f>
        <v>81.349999999999994</v>
      </c>
      <c r="F6018">
        <f>VLOOKUP(LEFT(B6018,LEN(B6018)-2),'Correction using CAD'!A:F,6,0)</f>
        <v>40.499999999999964</v>
      </c>
      <c r="G6018">
        <f>VLOOKUP(VALUE(RIGHT(B6018,2)),'XZ coord'!$T$144:$U$149,2,0)</f>
        <v>6.47</v>
      </c>
      <c r="H6018">
        <v>2.4</v>
      </c>
      <c r="I6018">
        <v>0.9</v>
      </c>
      <c r="J6018">
        <f>VLOOKUP(VALUE(RIGHT(B6018,2)),'XZ coord'!$T$144:$V$149,3,0)</f>
        <v>1.95</v>
      </c>
    </row>
    <row r="6019" spans="1:10" x14ac:dyDescent="0.2">
      <c r="A6019">
        <v>7018</v>
      </c>
      <c r="B6019" t="s">
        <v>6034</v>
      </c>
      <c r="C6019" t="s">
        <v>1339</v>
      </c>
      <c r="D6019" t="s">
        <v>3372</v>
      </c>
      <c r="E6019">
        <f>VLOOKUP(LEFT(B6019,LEN(B6019)-2),'Correction using CAD'!A:F,5,0)</f>
        <v>81.349999999999994</v>
      </c>
      <c r="F6019">
        <f>VLOOKUP(LEFT(B6019,LEN(B6019)-2),'Correction using CAD'!A:F,6,0)</f>
        <v>40.499999999999964</v>
      </c>
      <c r="G6019">
        <f>VLOOKUP(VALUE(RIGHT(B6019,2)),'XZ coord'!$T$144:$U$149,2,0)</f>
        <v>8.42</v>
      </c>
      <c r="H6019">
        <v>2.4</v>
      </c>
      <c r="I6019">
        <v>0.9</v>
      </c>
      <c r="J6019">
        <f>VLOOKUP(VALUE(RIGHT(B6019,2)),'XZ coord'!$T$144:$V$149,3,0)</f>
        <v>1.95</v>
      </c>
    </row>
    <row r="6020" spans="1:10" x14ac:dyDescent="0.2">
      <c r="A6020">
        <v>7019</v>
      </c>
      <c r="B6020" t="s">
        <v>6035</v>
      </c>
      <c r="C6020" t="s">
        <v>1342</v>
      </c>
      <c r="D6020" t="s">
        <v>3372</v>
      </c>
      <c r="E6020">
        <f>VLOOKUP(LEFT(B6020,LEN(B6020)-2),'Correction using CAD'!A:F,5,0)</f>
        <v>81.349999999999994</v>
      </c>
      <c r="F6020">
        <f>VLOOKUP(LEFT(B6020,LEN(B6020)-2),'Correction using CAD'!A:F,6,0)</f>
        <v>40.499999999999964</v>
      </c>
      <c r="G6020">
        <f>VLOOKUP(VALUE(RIGHT(B6020,2)),'XZ coord'!$T$144:$U$149,2,0)</f>
        <v>10.37</v>
      </c>
      <c r="H6020">
        <v>2.4</v>
      </c>
      <c r="I6020">
        <v>0.9</v>
      </c>
      <c r="J6020">
        <f>VLOOKUP(VALUE(RIGHT(B6020,2)),'XZ coord'!$T$144:$V$149,3,0)</f>
        <v>2.1</v>
      </c>
    </row>
    <row r="6021" spans="1:10" x14ac:dyDescent="0.2">
      <c r="A6021">
        <v>7020</v>
      </c>
      <c r="B6021" t="s">
        <v>6036</v>
      </c>
      <c r="C6021" t="s">
        <v>1339</v>
      </c>
      <c r="D6021" t="s">
        <v>3372</v>
      </c>
      <c r="E6021">
        <f>VLOOKUP(LEFT(B6021,LEN(B6021)-2),'Correction using CAD'!A:F,5,0)</f>
        <v>81.349999999999994</v>
      </c>
      <c r="F6021">
        <f>VLOOKUP(LEFT(B6021,LEN(B6021)-2),'Correction using CAD'!A:F,6,0)</f>
        <v>41.399999999999963</v>
      </c>
      <c r="G6021">
        <f>VLOOKUP(VALUE(RIGHT(B6021,2)),'XZ coord'!$T$144:$U$149,2,0)</f>
        <v>2.25</v>
      </c>
      <c r="H6021">
        <v>2.4</v>
      </c>
      <c r="I6021">
        <v>0.9</v>
      </c>
      <c r="J6021">
        <f>VLOOKUP(VALUE(RIGHT(B6021,2)),'XZ coord'!$T$144:$V$149,3,0)</f>
        <v>1.97</v>
      </c>
    </row>
    <row r="6022" spans="1:10" x14ac:dyDescent="0.2">
      <c r="A6022">
        <v>7021</v>
      </c>
      <c r="B6022" t="s">
        <v>6037</v>
      </c>
      <c r="C6022" t="s">
        <v>1342</v>
      </c>
      <c r="D6022" t="s">
        <v>3372</v>
      </c>
      <c r="E6022">
        <f>VLOOKUP(LEFT(B6022,LEN(B6022)-2),'Correction using CAD'!A:F,5,0)</f>
        <v>81.349999999999994</v>
      </c>
      <c r="F6022">
        <f>VLOOKUP(LEFT(B6022,LEN(B6022)-2),'Correction using CAD'!A:F,6,0)</f>
        <v>41.399999999999963</v>
      </c>
      <c r="G6022">
        <f>VLOOKUP(VALUE(RIGHT(B6022,2)),'XZ coord'!$T$144:$U$149,2,0)</f>
        <v>4.22</v>
      </c>
      <c r="H6022">
        <v>2.4</v>
      </c>
      <c r="I6022">
        <v>0.9</v>
      </c>
      <c r="J6022">
        <f>VLOOKUP(VALUE(RIGHT(B6022,2)),'XZ coord'!$T$144:$V$149,3,0)</f>
        <v>2.25</v>
      </c>
    </row>
    <row r="6023" spans="1:10" x14ac:dyDescent="0.2">
      <c r="A6023">
        <v>7022</v>
      </c>
      <c r="B6023" t="s">
        <v>6038</v>
      </c>
      <c r="C6023" t="s">
        <v>1339</v>
      </c>
      <c r="D6023" t="s">
        <v>3372</v>
      </c>
      <c r="E6023">
        <f>VLOOKUP(LEFT(B6023,LEN(B6023)-2),'Correction using CAD'!A:F,5,0)</f>
        <v>81.349999999999994</v>
      </c>
      <c r="F6023">
        <f>VLOOKUP(LEFT(B6023,LEN(B6023)-2),'Correction using CAD'!A:F,6,0)</f>
        <v>41.399999999999963</v>
      </c>
      <c r="G6023">
        <f>VLOOKUP(VALUE(RIGHT(B6023,2)),'XZ coord'!$T$144:$U$149,2,0)</f>
        <v>6.47</v>
      </c>
      <c r="H6023">
        <v>2.4</v>
      </c>
      <c r="I6023">
        <v>0.9</v>
      </c>
      <c r="J6023">
        <f>VLOOKUP(VALUE(RIGHT(B6023,2)),'XZ coord'!$T$144:$V$149,3,0)</f>
        <v>1.95</v>
      </c>
    </row>
    <row r="6024" spans="1:10" x14ac:dyDescent="0.2">
      <c r="A6024">
        <v>7023</v>
      </c>
      <c r="B6024" t="s">
        <v>6039</v>
      </c>
      <c r="C6024" t="s">
        <v>1339</v>
      </c>
      <c r="D6024" t="s">
        <v>3372</v>
      </c>
      <c r="E6024">
        <f>VLOOKUP(LEFT(B6024,LEN(B6024)-2),'Correction using CAD'!A:F,5,0)</f>
        <v>81.349999999999994</v>
      </c>
      <c r="F6024">
        <f>VLOOKUP(LEFT(B6024,LEN(B6024)-2),'Correction using CAD'!A:F,6,0)</f>
        <v>41.399999999999963</v>
      </c>
      <c r="G6024">
        <f>VLOOKUP(VALUE(RIGHT(B6024,2)),'XZ coord'!$T$144:$U$149,2,0)</f>
        <v>8.42</v>
      </c>
      <c r="H6024">
        <v>2.4</v>
      </c>
      <c r="I6024">
        <v>0.9</v>
      </c>
      <c r="J6024">
        <f>VLOOKUP(VALUE(RIGHT(B6024,2)),'XZ coord'!$T$144:$V$149,3,0)</f>
        <v>1.95</v>
      </c>
    </row>
    <row r="6025" spans="1:10" x14ac:dyDescent="0.2">
      <c r="A6025">
        <v>7024</v>
      </c>
      <c r="B6025" t="s">
        <v>6040</v>
      </c>
      <c r="C6025" t="s">
        <v>1342</v>
      </c>
      <c r="D6025" t="s">
        <v>3372</v>
      </c>
      <c r="E6025">
        <f>VLOOKUP(LEFT(B6025,LEN(B6025)-2),'Correction using CAD'!A:F,5,0)</f>
        <v>81.349999999999994</v>
      </c>
      <c r="F6025">
        <f>VLOOKUP(LEFT(B6025,LEN(B6025)-2),'Correction using CAD'!A:F,6,0)</f>
        <v>41.399999999999963</v>
      </c>
      <c r="G6025">
        <f>VLOOKUP(VALUE(RIGHT(B6025,2)),'XZ coord'!$T$144:$U$149,2,0)</f>
        <v>10.37</v>
      </c>
      <c r="H6025">
        <v>2.4</v>
      </c>
      <c r="I6025">
        <v>0.9</v>
      </c>
      <c r="J6025">
        <f>VLOOKUP(VALUE(RIGHT(B6025,2)),'XZ coord'!$T$144:$V$149,3,0)</f>
        <v>2.1</v>
      </c>
    </row>
    <row r="6026" spans="1:10" x14ac:dyDescent="0.2">
      <c r="A6026">
        <v>7025</v>
      </c>
      <c r="B6026" t="s">
        <v>6041</v>
      </c>
      <c r="C6026" t="s">
        <v>1339</v>
      </c>
      <c r="D6026" t="s">
        <v>3596</v>
      </c>
      <c r="E6026">
        <f>VLOOKUP(LEFT(B6026,LEN(B6026)-2),'Correction using CAD'!A:F,5,0)</f>
        <v>87.424999999999997</v>
      </c>
      <c r="F6026">
        <f>VLOOKUP(LEFT(B6026,LEN(B6026)-2),'Correction using CAD'!A:F,6,0)</f>
        <v>42.299999999999962</v>
      </c>
      <c r="G6026">
        <f>VLOOKUP(VALUE(RIGHT(B6026,2)),'XZ coord'!$T$144:$U$149,2,0)</f>
        <v>2.25</v>
      </c>
      <c r="H6026">
        <v>2.4</v>
      </c>
      <c r="I6026">
        <v>0.9</v>
      </c>
      <c r="J6026">
        <f>VLOOKUP(VALUE(RIGHT(B6026,2)),'XZ coord'!$T$144:$V$149,3,0)</f>
        <v>1.97</v>
      </c>
    </row>
    <row r="6027" spans="1:10" x14ac:dyDescent="0.2">
      <c r="A6027">
        <v>7026</v>
      </c>
      <c r="B6027" t="s">
        <v>6042</v>
      </c>
      <c r="C6027" t="s">
        <v>1342</v>
      </c>
      <c r="D6027" t="s">
        <v>3596</v>
      </c>
      <c r="E6027">
        <f>VLOOKUP(LEFT(B6027,LEN(B6027)-2),'Correction using CAD'!A:F,5,0)</f>
        <v>87.424999999999997</v>
      </c>
      <c r="F6027">
        <f>VLOOKUP(LEFT(B6027,LEN(B6027)-2),'Correction using CAD'!A:F,6,0)</f>
        <v>42.299999999999962</v>
      </c>
      <c r="G6027">
        <f>VLOOKUP(VALUE(RIGHT(B6027,2)),'XZ coord'!$T$144:$U$149,2,0)</f>
        <v>4.22</v>
      </c>
      <c r="H6027">
        <v>2.4</v>
      </c>
      <c r="I6027">
        <v>0.9</v>
      </c>
      <c r="J6027">
        <f>VLOOKUP(VALUE(RIGHT(B6027,2)),'XZ coord'!$T$144:$V$149,3,0)</f>
        <v>2.25</v>
      </c>
    </row>
    <row r="6028" spans="1:10" x14ac:dyDescent="0.2">
      <c r="A6028">
        <v>7027</v>
      </c>
      <c r="B6028" t="s">
        <v>6043</v>
      </c>
      <c r="C6028" t="s">
        <v>1339</v>
      </c>
      <c r="D6028" t="s">
        <v>3596</v>
      </c>
      <c r="E6028">
        <f>VLOOKUP(LEFT(B6028,LEN(B6028)-2),'Correction using CAD'!A:F,5,0)</f>
        <v>87.424999999999997</v>
      </c>
      <c r="F6028">
        <f>VLOOKUP(LEFT(B6028,LEN(B6028)-2),'Correction using CAD'!A:F,6,0)</f>
        <v>42.299999999999962</v>
      </c>
      <c r="G6028">
        <f>VLOOKUP(VALUE(RIGHT(B6028,2)),'XZ coord'!$T$144:$U$149,2,0)</f>
        <v>6.47</v>
      </c>
      <c r="H6028">
        <v>2.4</v>
      </c>
      <c r="I6028">
        <v>0.9</v>
      </c>
      <c r="J6028">
        <f>VLOOKUP(VALUE(RIGHT(B6028,2)),'XZ coord'!$T$144:$V$149,3,0)</f>
        <v>1.95</v>
      </c>
    </row>
    <row r="6029" spans="1:10" x14ac:dyDescent="0.2">
      <c r="A6029">
        <v>7028</v>
      </c>
      <c r="B6029" t="s">
        <v>6044</v>
      </c>
      <c r="C6029" t="s">
        <v>1339</v>
      </c>
      <c r="D6029" t="s">
        <v>3596</v>
      </c>
      <c r="E6029">
        <f>VLOOKUP(LEFT(B6029,LEN(B6029)-2),'Correction using CAD'!A:F,5,0)</f>
        <v>87.424999999999997</v>
      </c>
      <c r="F6029">
        <f>VLOOKUP(LEFT(B6029,LEN(B6029)-2),'Correction using CAD'!A:F,6,0)</f>
        <v>42.299999999999962</v>
      </c>
      <c r="G6029">
        <f>VLOOKUP(VALUE(RIGHT(B6029,2)),'XZ coord'!$T$144:$U$149,2,0)</f>
        <v>8.42</v>
      </c>
      <c r="H6029">
        <v>2.4</v>
      </c>
      <c r="I6029">
        <v>0.9</v>
      </c>
      <c r="J6029">
        <f>VLOOKUP(VALUE(RIGHT(B6029,2)),'XZ coord'!$T$144:$V$149,3,0)</f>
        <v>1.95</v>
      </c>
    </row>
    <row r="6030" spans="1:10" x14ac:dyDescent="0.2">
      <c r="A6030">
        <v>7029</v>
      </c>
      <c r="B6030" t="s">
        <v>6045</v>
      </c>
      <c r="C6030" t="s">
        <v>1339</v>
      </c>
      <c r="D6030" t="s">
        <v>3596</v>
      </c>
      <c r="E6030">
        <f>VLOOKUP(LEFT(B6030,LEN(B6030)-2),'Correction using CAD'!A:F,5,0)</f>
        <v>87.424999999999997</v>
      </c>
      <c r="F6030">
        <f>VLOOKUP(LEFT(B6030,LEN(B6030)-2),'Correction using CAD'!A:F,6,0)</f>
        <v>42.299999999999962</v>
      </c>
      <c r="G6030">
        <f>VLOOKUP(VALUE(RIGHT(B6030,2)),'XZ coord'!$T$144:$U$149,2,0)</f>
        <v>10.37</v>
      </c>
      <c r="H6030">
        <v>2.4</v>
      </c>
      <c r="I6030">
        <v>0.9</v>
      </c>
      <c r="J6030">
        <f>VLOOKUP(VALUE(RIGHT(B6030,2)),'XZ coord'!$T$144:$V$149,3,0)</f>
        <v>2.1</v>
      </c>
    </row>
    <row r="6031" spans="1:10" x14ac:dyDescent="0.2">
      <c r="A6031">
        <v>7030</v>
      </c>
      <c r="B6031" t="s">
        <v>6046</v>
      </c>
      <c r="C6031" t="s">
        <v>1339</v>
      </c>
      <c r="D6031" t="s">
        <v>3596</v>
      </c>
      <c r="E6031">
        <f>VLOOKUP(LEFT(B6031,LEN(B6031)-2),'Correction using CAD'!A:F,5,0)</f>
        <v>87.424999999999997</v>
      </c>
      <c r="F6031">
        <f>VLOOKUP(LEFT(B6031,LEN(B6031)-2),'Correction using CAD'!A:F,6,0)</f>
        <v>43.19999999999996</v>
      </c>
      <c r="G6031">
        <f>VLOOKUP(VALUE(RIGHT(B6031,2)),'XZ coord'!$T$144:$U$149,2,0)</f>
        <v>2.25</v>
      </c>
      <c r="H6031">
        <v>2.4</v>
      </c>
      <c r="I6031">
        <v>0.9</v>
      </c>
      <c r="J6031">
        <f>VLOOKUP(VALUE(RIGHT(B6031,2)),'XZ coord'!$T$144:$V$149,3,0)</f>
        <v>1.97</v>
      </c>
    </row>
    <row r="6032" spans="1:10" x14ac:dyDescent="0.2">
      <c r="A6032">
        <v>7031</v>
      </c>
      <c r="B6032" t="s">
        <v>6047</v>
      </c>
      <c r="C6032" t="s">
        <v>1342</v>
      </c>
      <c r="D6032" t="s">
        <v>3596</v>
      </c>
      <c r="E6032">
        <f>VLOOKUP(LEFT(B6032,LEN(B6032)-2),'Correction using CAD'!A:F,5,0)</f>
        <v>87.424999999999997</v>
      </c>
      <c r="F6032">
        <f>VLOOKUP(LEFT(B6032,LEN(B6032)-2),'Correction using CAD'!A:F,6,0)</f>
        <v>43.19999999999996</v>
      </c>
      <c r="G6032">
        <f>VLOOKUP(VALUE(RIGHT(B6032,2)),'XZ coord'!$T$144:$U$149,2,0)</f>
        <v>4.22</v>
      </c>
      <c r="H6032">
        <v>2.4</v>
      </c>
      <c r="I6032">
        <v>0.9</v>
      </c>
      <c r="J6032">
        <f>VLOOKUP(VALUE(RIGHT(B6032,2)),'XZ coord'!$T$144:$V$149,3,0)</f>
        <v>2.25</v>
      </c>
    </row>
    <row r="6033" spans="1:10" x14ac:dyDescent="0.2">
      <c r="A6033">
        <v>7032</v>
      </c>
      <c r="B6033" t="s">
        <v>6048</v>
      </c>
      <c r="C6033" t="s">
        <v>1339</v>
      </c>
      <c r="D6033" t="s">
        <v>3596</v>
      </c>
      <c r="E6033">
        <f>VLOOKUP(LEFT(B6033,LEN(B6033)-2),'Correction using CAD'!A:F,5,0)</f>
        <v>87.424999999999997</v>
      </c>
      <c r="F6033">
        <f>VLOOKUP(LEFT(B6033,LEN(B6033)-2),'Correction using CAD'!A:F,6,0)</f>
        <v>43.19999999999996</v>
      </c>
      <c r="G6033">
        <f>VLOOKUP(VALUE(RIGHT(B6033,2)),'XZ coord'!$T$144:$U$149,2,0)</f>
        <v>6.47</v>
      </c>
      <c r="H6033">
        <v>2.4</v>
      </c>
      <c r="I6033">
        <v>0.9</v>
      </c>
      <c r="J6033">
        <f>VLOOKUP(VALUE(RIGHT(B6033,2)),'XZ coord'!$T$144:$V$149,3,0)</f>
        <v>1.95</v>
      </c>
    </row>
    <row r="6034" spans="1:10" x14ac:dyDescent="0.2">
      <c r="A6034">
        <v>7033</v>
      </c>
      <c r="B6034" t="s">
        <v>6049</v>
      </c>
      <c r="C6034" t="s">
        <v>1339</v>
      </c>
      <c r="D6034" t="s">
        <v>3596</v>
      </c>
      <c r="E6034">
        <f>VLOOKUP(LEFT(B6034,LEN(B6034)-2),'Correction using CAD'!A:F,5,0)</f>
        <v>87.424999999999997</v>
      </c>
      <c r="F6034">
        <f>VLOOKUP(LEFT(B6034,LEN(B6034)-2),'Correction using CAD'!A:F,6,0)</f>
        <v>43.19999999999996</v>
      </c>
      <c r="G6034">
        <f>VLOOKUP(VALUE(RIGHT(B6034,2)),'XZ coord'!$T$144:$U$149,2,0)</f>
        <v>8.42</v>
      </c>
      <c r="H6034">
        <v>2.4</v>
      </c>
      <c r="I6034">
        <v>0.9</v>
      </c>
      <c r="J6034">
        <f>VLOOKUP(VALUE(RIGHT(B6034,2)),'XZ coord'!$T$144:$V$149,3,0)</f>
        <v>1.95</v>
      </c>
    </row>
    <row r="6035" spans="1:10" x14ac:dyDescent="0.2">
      <c r="A6035">
        <v>7034</v>
      </c>
      <c r="B6035" t="s">
        <v>6050</v>
      </c>
      <c r="C6035" t="s">
        <v>1339</v>
      </c>
      <c r="D6035" t="s">
        <v>3596</v>
      </c>
      <c r="E6035">
        <f>VLOOKUP(LEFT(B6035,LEN(B6035)-2),'Correction using CAD'!A:F,5,0)</f>
        <v>87.424999999999997</v>
      </c>
      <c r="F6035">
        <f>VLOOKUP(LEFT(B6035,LEN(B6035)-2),'Correction using CAD'!A:F,6,0)</f>
        <v>43.19999999999996</v>
      </c>
      <c r="G6035">
        <f>VLOOKUP(VALUE(RIGHT(B6035,2)),'XZ coord'!$T$144:$U$149,2,0)</f>
        <v>10.37</v>
      </c>
      <c r="H6035">
        <v>2.4</v>
      </c>
      <c r="I6035">
        <v>0.9</v>
      </c>
      <c r="J6035">
        <f>VLOOKUP(VALUE(RIGHT(B6035,2)),'XZ coord'!$T$144:$V$149,3,0)</f>
        <v>2.1</v>
      </c>
    </row>
    <row r="6036" spans="1:10" x14ac:dyDescent="0.2">
      <c r="A6036">
        <v>7035</v>
      </c>
      <c r="B6036" t="s">
        <v>6051</v>
      </c>
      <c r="C6036" t="s">
        <v>1339</v>
      </c>
      <c r="D6036" t="s">
        <v>3596</v>
      </c>
      <c r="E6036">
        <f>VLOOKUP(LEFT(B6036,LEN(B6036)-2),'Correction using CAD'!A:F,5,0)</f>
        <v>87.424999999999997</v>
      </c>
      <c r="F6036">
        <f>VLOOKUP(LEFT(B6036,LEN(B6036)-2),'Correction using CAD'!A:F,6,0)</f>
        <v>44.099999999999959</v>
      </c>
      <c r="G6036">
        <f>VLOOKUP(VALUE(RIGHT(B6036,2)),'XZ coord'!$T$144:$U$149,2,0)</f>
        <v>2.25</v>
      </c>
      <c r="H6036">
        <v>2.4</v>
      </c>
      <c r="I6036">
        <v>0.9</v>
      </c>
      <c r="J6036">
        <f>VLOOKUP(VALUE(RIGHT(B6036,2)),'XZ coord'!$T$144:$V$149,3,0)</f>
        <v>1.97</v>
      </c>
    </row>
    <row r="6037" spans="1:10" x14ac:dyDescent="0.2">
      <c r="A6037">
        <v>7036</v>
      </c>
      <c r="B6037" t="s">
        <v>6052</v>
      </c>
      <c r="C6037" t="s">
        <v>1342</v>
      </c>
      <c r="D6037" t="s">
        <v>3596</v>
      </c>
      <c r="E6037">
        <f>VLOOKUP(LEFT(B6037,LEN(B6037)-2),'Correction using CAD'!A:F,5,0)</f>
        <v>87.424999999999997</v>
      </c>
      <c r="F6037">
        <f>VLOOKUP(LEFT(B6037,LEN(B6037)-2),'Correction using CAD'!A:F,6,0)</f>
        <v>44.099999999999959</v>
      </c>
      <c r="G6037">
        <f>VLOOKUP(VALUE(RIGHT(B6037,2)),'XZ coord'!$T$144:$U$149,2,0)</f>
        <v>4.22</v>
      </c>
      <c r="H6037">
        <v>2.4</v>
      </c>
      <c r="I6037">
        <v>0.9</v>
      </c>
      <c r="J6037">
        <f>VLOOKUP(VALUE(RIGHT(B6037,2)),'XZ coord'!$T$144:$V$149,3,0)</f>
        <v>2.25</v>
      </c>
    </row>
    <row r="6038" spans="1:10" x14ac:dyDescent="0.2">
      <c r="A6038">
        <v>7037</v>
      </c>
      <c r="B6038" t="s">
        <v>6053</v>
      </c>
      <c r="C6038" t="s">
        <v>1339</v>
      </c>
      <c r="D6038" t="s">
        <v>3596</v>
      </c>
      <c r="E6038">
        <f>VLOOKUP(LEFT(B6038,LEN(B6038)-2),'Correction using CAD'!A:F,5,0)</f>
        <v>87.424999999999997</v>
      </c>
      <c r="F6038">
        <f>VLOOKUP(LEFT(B6038,LEN(B6038)-2),'Correction using CAD'!A:F,6,0)</f>
        <v>44.099999999999959</v>
      </c>
      <c r="G6038">
        <f>VLOOKUP(VALUE(RIGHT(B6038,2)),'XZ coord'!$T$144:$U$149,2,0)</f>
        <v>6.47</v>
      </c>
      <c r="H6038">
        <v>2.4</v>
      </c>
      <c r="I6038">
        <v>0.9</v>
      </c>
      <c r="J6038">
        <f>VLOOKUP(VALUE(RIGHT(B6038,2)),'XZ coord'!$T$144:$V$149,3,0)</f>
        <v>1.95</v>
      </c>
    </row>
    <row r="6039" spans="1:10" x14ac:dyDescent="0.2">
      <c r="A6039">
        <v>7038</v>
      </c>
      <c r="B6039" t="s">
        <v>6054</v>
      </c>
      <c r="C6039" t="s">
        <v>1339</v>
      </c>
      <c r="D6039" t="s">
        <v>3596</v>
      </c>
      <c r="E6039">
        <f>VLOOKUP(LEFT(B6039,LEN(B6039)-2),'Correction using CAD'!A:F,5,0)</f>
        <v>87.424999999999997</v>
      </c>
      <c r="F6039">
        <f>VLOOKUP(LEFT(B6039,LEN(B6039)-2),'Correction using CAD'!A:F,6,0)</f>
        <v>44.099999999999959</v>
      </c>
      <c r="G6039">
        <f>VLOOKUP(VALUE(RIGHT(B6039,2)),'XZ coord'!$T$144:$U$149,2,0)</f>
        <v>8.42</v>
      </c>
      <c r="H6039">
        <v>2.4</v>
      </c>
      <c r="I6039">
        <v>0.9</v>
      </c>
      <c r="J6039">
        <f>VLOOKUP(VALUE(RIGHT(B6039,2)),'XZ coord'!$T$144:$V$149,3,0)</f>
        <v>1.95</v>
      </c>
    </row>
    <row r="6040" spans="1:10" x14ac:dyDescent="0.2">
      <c r="A6040">
        <v>7039</v>
      </c>
      <c r="B6040" t="s">
        <v>6055</v>
      </c>
      <c r="C6040" t="s">
        <v>1342</v>
      </c>
      <c r="D6040" t="s">
        <v>3596</v>
      </c>
      <c r="E6040">
        <f>VLOOKUP(LEFT(B6040,LEN(B6040)-2),'Correction using CAD'!A:F,5,0)</f>
        <v>87.424999999999997</v>
      </c>
      <c r="F6040">
        <f>VLOOKUP(LEFT(B6040,LEN(B6040)-2),'Correction using CAD'!A:F,6,0)</f>
        <v>44.099999999999959</v>
      </c>
      <c r="G6040">
        <f>VLOOKUP(VALUE(RIGHT(B6040,2)),'XZ coord'!$T$144:$U$149,2,0)</f>
        <v>10.37</v>
      </c>
      <c r="H6040">
        <v>2.4</v>
      </c>
      <c r="I6040">
        <v>0.9</v>
      </c>
      <c r="J6040">
        <f>VLOOKUP(VALUE(RIGHT(B6040,2)),'XZ coord'!$T$144:$V$149,3,0)</f>
        <v>2.1</v>
      </c>
    </row>
    <row r="6041" spans="1:10" x14ac:dyDescent="0.2">
      <c r="A6041">
        <v>7040</v>
      </c>
      <c r="B6041" t="s">
        <v>6056</v>
      </c>
      <c r="C6041" t="s">
        <v>1339</v>
      </c>
      <c r="D6041" t="s">
        <v>3596</v>
      </c>
      <c r="E6041">
        <f>VLOOKUP(LEFT(B6041,LEN(B6041)-2),'Correction using CAD'!A:F,5,0)</f>
        <v>87.424999999999997</v>
      </c>
      <c r="F6041">
        <f>VLOOKUP(LEFT(B6041,LEN(B6041)-2),'Correction using CAD'!A:F,6,0)</f>
        <v>44.999999999999957</v>
      </c>
      <c r="G6041">
        <f>VLOOKUP(VALUE(RIGHT(B6041,2)),'XZ coord'!$T$144:$U$149,2,0)</f>
        <v>2.25</v>
      </c>
      <c r="H6041">
        <v>2.4</v>
      </c>
      <c r="I6041">
        <v>0.9</v>
      </c>
      <c r="J6041">
        <f>VLOOKUP(VALUE(RIGHT(B6041,2)),'XZ coord'!$T$144:$V$149,3,0)</f>
        <v>1.97</v>
      </c>
    </row>
    <row r="6042" spans="1:10" x14ac:dyDescent="0.2">
      <c r="A6042">
        <v>7041</v>
      </c>
      <c r="B6042" t="s">
        <v>6057</v>
      </c>
      <c r="C6042" t="s">
        <v>1342</v>
      </c>
      <c r="D6042" t="s">
        <v>3596</v>
      </c>
      <c r="E6042">
        <f>VLOOKUP(LEFT(B6042,LEN(B6042)-2),'Correction using CAD'!A:F,5,0)</f>
        <v>87.424999999999997</v>
      </c>
      <c r="F6042">
        <f>VLOOKUP(LEFT(B6042,LEN(B6042)-2),'Correction using CAD'!A:F,6,0)</f>
        <v>44.999999999999957</v>
      </c>
      <c r="G6042">
        <f>VLOOKUP(VALUE(RIGHT(B6042,2)),'XZ coord'!$T$144:$U$149,2,0)</f>
        <v>4.22</v>
      </c>
      <c r="H6042">
        <v>2.4</v>
      </c>
      <c r="I6042">
        <v>0.9</v>
      </c>
      <c r="J6042">
        <f>VLOOKUP(VALUE(RIGHT(B6042,2)),'XZ coord'!$T$144:$V$149,3,0)</f>
        <v>2.25</v>
      </c>
    </row>
    <row r="6043" spans="1:10" x14ac:dyDescent="0.2">
      <c r="A6043">
        <v>7042</v>
      </c>
      <c r="B6043" t="s">
        <v>6058</v>
      </c>
      <c r="C6043" t="s">
        <v>1339</v>
      </c>
      <c r="D6043" t="s">
        <v>3596</v>
      </c>
      <c r="E6043">
        <f>VLOOKUP(LEFT(B6043,LEN(B6043)-2),'Correction using CAD'!A:F,5,0)</f>
        <v>87.424999999999997</v>
      </c>
      <c r="F6043">
        <f>VLOOKUP(LEFT(B6043,LEN(B6043)-2),'Correction using CAD'!A:F,6,0)</f>
        <v>44.999999999999957</v>
      </c>
      <c r="G6043">
        <f>VLOOKUP(VALUE(RIGHT(B6043,2)),'XZ coord'!$T$144:$U$149,2,0)</f>
        <v>6.47</v>
      </c>
      <c r="H6043">
        <v>2.4</v>
      </c>
      <c r="I6043">
        <v>0.9</v>
      </c>
      <c r="J6043">
        <f>VLOOKUP(VALUE(RIGHT(B6043,2)),'XZ coord'!$T$144:$V$149,3,0)</f>
        <v>1.95</v>
      </c>
    </row>
    <row r="6044" spans="1:10" x14ac:dyDescent="0.2">
      <c r="A6044">
        <v>7043</v>
      </c>
      <c r="B6044" t="s">
        <v>6059</v>
      </c>
      <c r="C6044" t="s">
        <v>1339</v>
      </c>
      <c r="D6044" t="s">
        <v>3596</v>
      </c>
      <c r="E6044">
        <f>VLOOKUP(LEFT(B6044,LEN(B6044)-2),'Correction using CAD'!A:F,5,0)</f>
        <v>87.424999999999997</v>
      </c>
      <c r="F6044">
        <f>VLOOKUP(LEFT(B6044,LEN(B6044)-2),'Correction using CAD'!A:F,6,0)</f>
        <v>44.999999999999957</v>
      </c>
      <c r="G6044">
        <f>VLOOKUP(VALUE(RIGHT(B6044,2)),'XZ coord'!$T$144:$U$149,2,0)</f>
        <v>8.42</v>
      </c>
      <c r="H6044">
        <v>2.4</v>
      </c>
      <c r="I6044">
        <v>0.9</v>
      </c>
      <c r="J6044">
        <f>VLOOKUP(VALUE(RIGHT(B6044,2)),'XZ coord'!$T$144:$V$149,3,0)</f>
        <v>1.95</v>
      </c>
    </row>
    <row r="6045" spans="1:10" x14ac:dyDescent="0.2">
      <c r="A6045">
        <v>7044</v>
      </c>
      <c r="B6045" t="s">
        <v>6060</v>
      </c>
      <c r="C6045" t="s">
        <v>1342</v>
      </c>
      <c r="D6045" t="s">
        <v>3596</v>
      </c>
      <c r="E6045">
        <f>VLOOKUP(LEFT(B6045,LEN(B6045)-2),'Correction using CAD'!A:F,5,0)</f>
        <v>87.424999999999997</v>
      </c>
      <c r="F6045">
        <f>VLOOKUP(LEFT(B6045,LEN(B6045)-2),'Correction using CAD'!A:F,6,0)</f>
        <v>44.999999999999957</v>
      </c>
      <c r="G6045">
        <f>VLOOKUP(VALUE(RIGHT(B6045,2)),'XZ coord'!$T$144:$U$149,2,0)</f>
        <v>10.37</v>
      </c>
      <c r="H6045">
        <v>2.4</v>
      </c>
      <c r="I6045">
        <v>0.9</v>
      </c>
      <c r="J6045">
        <f>VLOOKUP(VALUE(RIGHT(B6045,2)),'XZ coord'!$T$144:$V$149,3,0)</f>
        <v>2.1</v>
      </c>
    </row>
    <row r="6046" spans="1:10" x14ac:dyDescent="0.2">
      <c r="A6046">
        <v>7045</v>
      </c>
      <c r="B6046" t="s">
        <v>6061</v>
      </c>
      <c r="C6046" t="s">
        <v>1339</v>
      </c>
      <c r="D6046" t="s">
        <v>3596</v>
      </c>
      <c r="E6046">
        <f>VLOOKUP(LEFT(B6046,LEN(B6046)-2),'Correction using CAD'!A:F,5,0)</f>
        <v>81.349999999999994</v>
      </c>
      <c r="F6046">
        <f>VLOOKUP(LEFT(B6046,LEN(B6046)-2),'Correction using CAD'!A:F,6,0)</f>
        <v>42.299999999999962</v>
      </c>
      <c r="G6046">
        <f>VLOOKUP(VALUE(RIGHT(B6046,2)),'XZ coord'!$T$144:$U$149,2,0)</f>
        <v>2.25</v>
      </c>
      <c r="H6046">
        <v>2.4</v>
      </c>
      <c r="I6046">
        <v>0.9</v>
      </c>
      <c r="J6046">
        <f>VLOOKUP(VALUE(RIGHT(B6046,2)),'XZ coord'!$T$144:$V$149,3,0)</f>
        <v>1.97</v>
      </c>
    </row>
    <row r="6047" spans="1:10" x14ac:dyDescent="0.2">
      <c r="A6047">
        <v>7046</v>
      </c>
      <c r="B6047" t="s">
        <v>6062</v>
      </c>
      <c r="C6047" t="s">
        <v>1342</v>
      </c>
      <c r="D6047" t="s">
        <v>3596</v>
      </c>
      <c r="E6047">
        <f>VLOOKUP(LEFT(B6047,LEN(B6047)-2),'Correction using CAD'!A:F,5,0)</f>
        <v>81.349999999999994</v>
      </c>
      <c r="F6047">
        <f>VLOOKUP(LEFT(B6047,LEN(B6047)-2),'Correction using CAD'!A:F,6,0)</f>
        <v>42.299999999999962</v>
      </c>
      <c r="G6047">
        <f>VLOOKUP(VALUE(RIGHT(B6047,2)),'XZ coord'!$T$144:$U$149,2,0)</f>
        <v>4.22</v>
      </c>
      <c r="H6047">
        <v>2.4</v>
      </c>
      <c r="I6047">
        <v>0.9</v>
      </c>
      <c r="J6047">
        <f>VLOOKUP(VALUE(RIGHT(B6047,2)),'XZ coord'!$T$144:$V$149,3,0)</f>
        <v>2.25</v>
      </c>
    </row>
    <row r="6048" spans="1:10" x14ac:dyDescent="0.2">
      <c r="A6048">
        <v>7047</v>
      </c>
      <c r="B6048" t="s">
        <v>6063</v>
      </c>
      <c r="C6048" t="s">
        <v>1339</v>
      </c>
      <c r="D6048" t="s">
        <v>3596</v>
      </c>
      <c r="E6048">
        <f>VLOOKUP(LEFT(B6048,LEN(B6048)-2),'Correction using CAD'!A:F,5,0)</f>
        <v>81.349999999999994</v>
      </c>
      <c r="F6048">
        <f>VLOOKUP(LEFT(B6048,LEN(B6048)-2),'Correction using CAD'!A:F,6,0)</f>
        <v>42.299999999999962</v>
      </c>
      <c r="G6048">
        <f>VLOOKUP(VALUE(RIGHT(B6048,2)),'XZ coord'!$T$144:$U$149,2,0)</f>
        <v>6.47</v>
      </c>
      <c r="H6048">
        <v>2.4</v>
      </c>
      <c r="I6048">
        <v>0.9</v>
      </c>
      <c r="J6048">
        <f>VLOOKUP(VALUE(RIGHT(B6048,2)),'XZ coord'!$T$144:$V$149,3,0)</f>
        <v>1.95</v>
      </c>
    </row>
    <row r="6049" spans="1:10" x14ac:dyDescent="0.2">
      <c r="A6049">
        <v>7048</v>
      </c>
      <c r="B6049" t="s">
        <v>6064</v>
      </c>
      <c r="C6049" t="s">
        <v>1339</v>
      </c>
      <c r="D6049" t="s">
        <v>3596</v>
      </c>
      <c r="E6049">
        <f>VLOOKUP(LEFT(B6049,LEN(B6049)-2),'Correction using CAD'!A:F,5,0)</f>
        <v>81.349999999999994</v>
      </c>
      <c r="F6049">
        <f>VLOOKUP(LEFT(B6049,LEN(B6049)-2),'Correction using CAD'!A:F,6,0)</f>
        <v>42.299999999999962</v>
      </c>
      <c r="G6049">
        <f>VLOOKUP(VALUE(RIGHT(B6049,2)),'XZ coord'!$T$144:$U$149,2,0)</f>
        <v>8.42</v>
      </c>
      <c r="H6049">
        <v>2.4</v>
      </c>
      <c r="I6049">
        <v>0.9</v>
      </c>
      <c r="J6049">
        <f>VLOOKUP(VALUE(RIGHT(B6049,2)),'XZ coord'!$T$144:$V$149,3,0)</f>
        <v>1.95</v>
      </c>
    </row>
    <row r="6050" spans="1:10" x14ac:dyDescent="0.2">
      <c r="A6050">
        <v>7049</v>
      </c>
      <c r="B6050" t="s">
        <v>6065</v>
      </c>
      <c r="C6050" t="s">
        <v>1339</v>
      </c>
      <c r="D6050" t="s">
        <v>3596</v>
      </c>
      <c r="E6050">
        <f>VLOOKUP(LEFT(B6050,LEN(B6050)-2),'Correction using CAD'!A:F,5,0)</f>
        <v>81.349999999999994</v>
      </c>
      <c r="F6050">
        <f>VLOOKUP(LEFT(B6050,LEN(B6050)-2),'Correction using CAD'!A:F,6,0)</f>
        <v>42.299999999999962</v>
      </c>
      <c r="G6050">
        <f>VLOOKUP(VALUE(RIGHT(B6050,2)),'XZ coord'!$T$144:$U$149,2,0)</f>
        <v>10.37</v>
      </c>
      <c r="H6050">
        <v>2.4</v>
      </c>
      <c r="I6050">
        <v>0.9</v>
      </c>
      <c r="J6050">
        <f>VLOOKUP(VALUE(RIGHT(B6050,2)),'XZ coord'!$T$144:$V$149,3,0)</f>
        <v>2.1</v>
      </c>
    </row>
    <row r="6051" spans="1:10" x14ac:dyDescent="0.2">
      <c r="A6051">
        <v>7050</v>
      </c>
      <c r="B6051" t="s">
        <v>6066</v>
      </c>
      <c r="C6051" t="s">
        <v>1339</v>
      </c>
      <c r="D6051" t="s">
        <v>3596</v>
      </c>
      <c r="E6051">
        <f>VLOOKUP(LEFT(B6051,LEN(B6051)-2),'Correction using CAD'!A:F,5,0)</f>
        <v>81.349999999999994</v>
      </c>
      <c r="F6051">
        <f>VLOOKUP(LEFT(B6051,LEN(B6051)-2),'Correction using CAD'!A:F,6,0)</f>
        <v>43.19999999999996</v>
      </c>
      <c r="G6051">
        <f>VLOOKUP(VALUE(RIGHT(B6051,2)),'XZ coord'!$T$144:$U$149,2,0)</f>
        <v>2.25</v>
      </c>
      <c r="H6051">
        <v>2.4</v>
      </c>
      <c r="I6051">
        <v>0.9</v>
      </c>
      <c r="J6051">
        <f>VLOOKUP(VALUE(RIGHT(B6051,2)),'XZ coord'!$T$144:$V$149,3,0)</f>
        <v>1.97</v>
      </c>
    </row>
    <row r="6052" spans="1:10" x14ac:dyDescent="0.2">
      <c r="A6052">
        <v>7051</v>
      </c>
      <c r="B6052" t="s">
        <v>6067</v>
      </c>
      <c r="C6052" t="s">
        <v>1342</v>
      </c>
      <c r="D6052" t="s">
        <v>3596</v>
      </c>
      <c r="E6052">
        <f>VLOOKUP(LEFT(B6052,LEN(B6052)-2),'Correction using CAD'!A:F,5,0)</f>
        <v>81.349999999999994</v>
      </c>
      <c r="F6052">
        <f>VLOOKUP(LEFT(B6052,LEN(B6052)-2),'Correction using CAD'!A:F,6,0)</f>
        <v>43.19999999999996</v>
      </c>
      <c r="G6052">
        <f>VLOOKUP(VALUE(RIGHT(B6052,2)),'XZ coord'!$T$144:$U$149,2,0)</f>
        <v>4.22</v>
      </c>
      <c r="H6052">
        <v>2.4</v>
      </c>
      <c r="I6052">
        <v>0.9</v>
      </c>
      <c r="J6052">
        <f>VLOOKUP(VALUE(RIGHT(B6052,2)),'XZ coord'!$T$144:$V$149,3,0)</f>
        <v>2.25</v>
      </c>
    </row>
    <row r="6053" spans="1:10" x14ac:dyDescent="0.2">
      <c r="A6053">
        <v>7052</v>
      </c>
      <c r="B6053" t="s">
        <v>6068</v>
      </c>
      <c r="C6053" t="s">
        <v>1339</v>
      </c>
      <c r="D6053" t="s">
        <v>3596</v>
      </c>
      <c r="E6053">
        <f>VLOOKUP(LEFT(B6053,LEN(B6053)-2),'Correction using CAD'!A:F,5,0)</f>
        <v>81.349999999999994</v>
      </c>
      <c r="F6053">
        <f>VLOOKUP(LEFT(B6053,LEN(B6053)-2),'Correction using CAD'!A:F,6,0)</f>
        <v>43.19999999999996</v>
      </c>
      <c r="G6053">
        <f>VLOOKUP(VALUE(RIGHT(B6053,2)),'XZ coord'!$T$144:$U$149,2,0)</f>
        <v>6.47</v>
      </c>
      <c r="H6053">
        <v>2.4</v>
      </c>
      <c r="I6053">
        <v>0.9</v>
      </c>
      <c r="J6053">
        <f>VLOOKUP(VALUE(RIGHT(B6053,2)),'XZ coord'!$T$144:$V$149,3,0)</f>
        <v>1.95</v>
      </c>
    </row>
    <row r="6054" spans="1:10" x14ac:dyDescent="0.2">
      <c r="A6054">
        <v>7053</v>
      </c>
      <c r="B6054" t="s">
        <v>6069</v>
      </c>
      <c r="C6054" t="s">
        <v>1339</v>
      </c>
      <c r="D6054" t="s">
        <v>3596</v>
      </c>
      <c r="E6054">
        <f>VLOOKUP(LEFT(B6054,LEN(B6054)-2),'Correction using CAD'!A:F,5,0)</f>
        <v>81.349999999999994</v>
      </c>
      <c r="F6054">
        <f>VLOOKUP(LEFT(B6054,LEN(B6054)-2),'Correction using CAD'!A:F,6,0)</f>
        <v>43.19999999999996</v>
      </c>
      <c r="G6054">
        <f>VLOOKUP(VALUE(RIGHT(B6054,2)),'XZ coord'!$T$144:$U$149,2,0)</f>
        <v>8.42</v>
      </c>
      <c r="H6054">
        <v>2.4</v>
      </c>
      <c r="I6054">
        <v>0.9</v>
      </c>
      <c r="J6054">
        <f>VLOOKUP(VALUE(RIGHT(B6054,2)),'XZ coord'!$T$144:$V$149,3,0)</f>
        <v>1.95</v>
      </c>
    </row>
    <row r="6055" spans="1:10" x14ac:dyDescent="0.2">
      <c r="A6055">
        <v>7054</v>
      </c>
      <c r="B6055" t="s">
        <v>6070</v>
      </c>
      <c r="C6055" t="s">
        <v>1339</v>
      </c>
      <c r="D6055" t="s">
        <v>3596</v>
      </c>
      <c r="E6055">
        <f>VLOOKUP(LEFT(B6055,LEN(B6055)-2),'Correction using CAD'!A:F,5,0)</f>
        <v>81.349999999999994</v>
      </c>
      <c r="F6055">
        <f>VLOOKUP(LEFT(B6055,LEN(B6055)-2),'Correction using CAD'!A:F,6,0)</f>
        <v>43.19999999999996</v>
      </c>
      <c r="G6055">
        <f>VLOOKUP(VALUE(RIGHT(B6055,2)),'XZ coord'!$T$144:$U$149,2,0)</f>
        <v>10.37</v>
      </c>
      <c r="H6055">
        <v>2.4</v>
      </c>
      <c r="I6055">
        <v>0.9</v>
      </c>
      <c r="J6055">
        <f>VLOOKUP(VALUE(RIGHT(B6055,2)),'XZ coord'!$T$144:$V$149,3,0)</f>
        <v>2.1</v>
      </c>
    </row>
    <row r="6056" spans="1:10" x14ac:dyDescent="0.2">
      <c r="A6056">
        <v>7055</v>
      </c>
      <c r="B6056" t="s">
        <v>6071</v>
      </c>
      <c r="C6056" t="s">
        <v>1339</v>
      </c>
      <c r="D6056" t="s">
        <v>3596</v>
      </c>
      <c r="E6056">
        <f>VLOOKUP(LEFT(B6056,LEN(B6056)-2),'Correction using CAD'!A:F,5,0)</f>
        <v>81.349999999999994</v>
      </c>
      <c r="F6056">
        <f>VLOOKUP(LEFT(B6056,LEN(B6056)-2),'Correction using CAD'!A:F,6,0)</f>
        <v>44.099999999999959</v>
      </c>
      <c r="G6056">
        <f>VLOOKUP(VALUE(RIGHT(B6056,2)),'XZ coord'!$T$144:$U$149,2,0)</f>
        <v>2.25</v>
      </c>
      <c r="H6056">
        <v>2.4</v>
      </c>
      <c r="I6056">
        <v>0.9</v>
      </c>
      <c r="J6056">
        <f>VLOOKUP(VALUE(RIGHT(B6056,2)),'XZ coord'!$T$144:$V$149,3,0)</f>
        <v>1.97</v>
      </c>
    </row>
    <row r="6057" spans="1:10" x14ac:dyDescent="0.2">
      <c r="A6057">
        <v>7056</v>
      </c>
      <c r="B6057" t="s">
        <v>6072</v>
      </c>
      <c r="C6057" t="s">
        <v>1342</v>
      </c>
      <c r="D6057" t="s">
        <v>3596</v>
      </c>
      <c r="E6057">
        <f>VLOOKUP(LEFT(B6057,LEN(B6057)-2),'Correction using CAD'!A:F,5,0)</f>
        <v>81.349999999999994</v>
      </c>
      <c r="F6057">
        <f>VLOOKUP(LEFT(B6057,LEN(B6057)-2),'Correction using CAD'!A:F,6,0)</f>
        <v>44.099999999999959</v>
      </c>
      <c r="G6057">
        <f>VLOOKUP(VALUE(RIGHT(B6057,2)),'XZ coord'!$T$144:$U$149,2,0)</f>
        <v>4.22</v>
      </c>
      <c r="H6057">
        <v>2.4</v>
      </c>
      <c r="I6057">
        <v>0.9</v>
      </c>
      <c r="J6057">
        <f>VLOOKUP(VALUE(RIGHT(B6057,2)),'XZ coord'!$T$144:$V$149,3,0)</f>
        <v>2.25</v>
      </c>
    </row>
    <row r="6058" spans="1:10" x14ac:dyDescent="0.2">
      <c r="A6058">
        <v>7057</v>
      </c>
      <c r="B6058" t="s">
        <v>6073</v>
      </c>
      <c r="C6058" t="s">
        <v>1339</v>
      </c>
      <c r="D6058" t="s">
        <v>3596</v>
      </c>
      <c r="E6058">
        <f>VLOOKUP(LEFT(B6058,LEN(B6058)-2),'Correction using CAD'!A:F,5,0)</f>
        <v>81.349999999999994</v>
      </c>
      <c r="F6058">
        <f>VLOOKUP(LEFT(B6058,LEN(B6058)-2),'Correction using CAD'!A:F,6,0)</f>
        <v>44.099999999999959</v>
      </c>
      <c r="G6058">
        <f>VLOOKUP(VALUE(RIGHT(B6058,2)),'XZ coord'!$T$144:$U$149,2,0)</f>
        <v>6.47</v>
      </c>
      <c r="H6058">
        <v>2.4</v>
      </c>
      <c r="I6058">
        <v>0.9</v>
      </c>
      <c r="J6058">
        <f>VLOOKUP(VALUE(RIGHT(B6058,2)),'XZ coord'!$T$144:$V$149,3,0)</f>
        <v>1.95</v>
      </c>
    </row>
    <row r="6059" spans="1:10" x14ac:dyDescent="0.2">
      <c r="A6059">
        <v>7058</v>
      </c>
      <c r="B6059" t="s">
        <v>6074</v>
      </c>
      <c r="C6059" t="s">
        <v>1339</v>
      </c>
      <c r="D6059" t="s">
        <v>3596</v>
      </c>
      <c r="E6059">
        <f>VLOOKUP(LEFT(B6059,LEN(B6059)-2),'Correction using CAD'!A:F,5,0)</f>
        <v>81.349999999999994</v>
      </c>
      <c r="F6059">
        <f>VLOOKUP(LEFT(B6059,LEN(B6059)-2),'Correction using CAD'!A:F,6,0)</f>
        <v>44.099999999999959</v>
      </c>
      <c r="G6059">
        <f>VLOOKUP(VALUE(RIGHT(B6059,2)),'XZ coord'!$T$144:$U$149,2,0)</f>
        <v>8.42</v>
      </c>
      <c r="H6059">
        <v>2.4</v>
      </c>
      <c r="I6059">
        <v>0.9</v>
      </c>
      <c r="J6059">
        <f>VLOOKUP(VALUE(RIGHT(B6059,2)),'XZ coord'!$T$144:$V$149,3,0)</f>
        <v>1.95</v>
      </c>
    </row>
    <row r="6060" spans="1:10" x14ac:dyDescent="0.2">
      <c r="A6060">
        <v>7059</v>
      </c>
      <c r="B6060" t="s">
        <v>6075</v>
      </c>
      <c r="C6060" t="s">
        <v>1339</v>
      </c>
      <c r="D6060" t="s">
        <v>3596</v>
      </c>
      <c r="E6060">
        <f>VLOOKUP(LEFT(B6060,LEN(B6060)-2),'Correction using CAD'!A:F,5,0)</f>
        <v>81.349999999999994</v>
      </c>
      <c r="F6060">
        <f>VLOOKUP(LEFT(B6060,LEN(B6060)-2),'Correction using CAD'!A:F,6,0)</f>
        <v>44.099999999999959</v>
      </c>
      <c r="G6060">
        <f>VLOOKUP(VALUE(RIGHT(B6060,2)),'XZ coord'!$T$144:$U$149,2,0)</f>
        <v>10.37</v>
      </c>
      <c r="H6060">
        <v>2.4</v>
      </c>
      <c r="I6060">
        <v>0.9</v>
      </c>
      <c r="J6060">
        <f>VLOOKUP(VALUE(RIGHT(B6060,2)),'XZ coord'!$T$144:$V$149,3,0)</f>
        <v>2.1</v>
      </c>
    </row>
    <row r="6061" spans="1:10" x14ac:dyDescent="0.2">
      <c r="A6061">
        <v>7060</v>
      </c>
      <c r="B6061" t="s">
        <v>6076</v>
      </c>
      <c r="C6061" t="s">
        <v>1339</v>
      </c>
      <c r="D6061" t="s">
        <v>3596</v>
      </c>
      <c r="E6061">
        <f>VLOOKUP(LEFT(B6061,LEN(B6061)-2),'Correction using CAD'!A:F,5,0)</f>
        <v>81.349999999999994</v>
      </c>
      <c r="F6061">
        <f>VLOOKUP(LEFT(B6061,LEN(B6061)-2),'Correction using CAD'!A:F,6,0)</f>
        <v>44.999999999999957</v>
      </c>
      <c r="G6061">
        <f>VLOOKUP(VALUE(RIGHT(B6061,2)),'XZ coord'!$T$144:$U$149,2,0)</f>
        <v>2.25</v>
      </c>
      <c r="H6061">
        <v>2.4</v>
      </c>
      <c r="I6061">
        <v>0.9</v>
      </c>
      <c r="J6061">
        <f>VLOOKUP(VALUE(RIGHT(B6061,2)),'XZ coord'!$T$144:$V$149,3,0)</f>
        <v>1.97</v>
      </c>
    </row>
    <row r="6062" spans="1:10" x14ac:dyDescent="0.2">
      <c r="A6062">
        <v>7061</v>
      </c>
      <c r="B6062" t="s">
        <v>6077</v>
      </c>
      <c r="C6062" t="s">
        <v>1342</v>
      </c>
      <c r="D6062" t="s">
        <v>3596</v>
      </c>
      <c r="E6062">
        <f>VLOOKUP(LEFT(B6062,LEN(B6062)-2),'Correction using CAD'!A:F,5,0)</f>
        <v>81.349999999999994</v>
      </c>
      <c r="F6062">
        <f>VLOOKUP(LEFT(B6062,LEN(B6062)-2),'Correction using CAD'!A:F,6,0)</f>
        <v>44.999999999999957</v>
      </c>
      <c r="G6062">
        <f>VLOOKUP(VALUE(RIGHT(B6062,2)),'XZ coord'!$T$144:$U$149,2,0)</f>
        <v>4.22</v>
      </c>
      <c r="H6062">
        <v>2.4</v>
      </c>
      <c r="I6062">
        <v>0.9</v>
      </c>
      <c r="J6062">
        <f>VLOOKUP(VALUE(RIGHT(B6062,2)),'XZ coord'!$T$144:$V$149,3,0)</f>
        <v>2.25</v>
      </c>
    </row>
    <row r="6063" spans="1:10" x14ac:dyDescent="0.2">
      <c r="A6063">
        <v>7062</v>
      </c>
      <c r="B6063" t="s">
        <v>6078</v>
      </c>
      <c r="C6063" t="s">
        <v>1339</v>
      </c>
      <c r="D6063" t="s">
        <v>3596</v>
      </c>
      <c r="E6063">
        <f>VLOOKUP(LEFT(B6063,LEN(B6063)-2),'Correction using CAD'!A:F,5,0)</f>
        <v>81.349999999999994</v>
      </c>
      <c r="F6063">
        <f>VLOOKUP(LEFT(B6063,LEN(B6063)-2),'Correction using CAD'!A:F,6,0)</f>
        <v>44.999999999999957</v>
      </c>
      <c r="G6063">
        <f>VLOOKUP(VALUE(RIGHT(B6063,2)),'XZ coord'!$T$144:$U$149,2,0)</f>
        <v>6.47</v>
      </c>
      <c r="H6063">
        <v>2.4</v>
      </c>
      <c r="I6063">
        <v>0.9</v>
      </c>
      <c r="J6063">
        <f>VLOOKUP(VALUE(RIGHT(B6063,2)),'XZ coord'!$T$144:$V$149,3,0)</f>
        <v>1.95</v>
      </c>
    </row>
    <row r="6064" spans="1:10" x14ac:dyDescent="0.2">
      <c r="A6064">
        <v>7063</v>
      </c>
      <c r="B6064" t="s">
        <v>6079</v>
      </c>
      <c r="C6064" t="s">
        <v>1339</v>
      </c>
      <c r="D6064" t="s">
        <v>3596</v>
      </c>
      <c r="E6064">
        <f>VLOOKUP(LEFT(B6064,LEN(B6064)-2),'Correction using CAD'!A:F,5,0)</f>
        <v>81.349999999999994</v>
      </c>
      <c r="F6064">
        <f>VLOOKUP(LEFT(B6064,LEN(B6064)-2),'Correction using CAD'!A:F,6,0)</f>
        <v>44.999999999999957</v>
      </c>
      <c r="G6064">
        <f>VLOOKUP(VALUE(RIGHT(B6064,2)),'XZ coord'!$T$144:$U$149,2,0)</f>
        <v>8.42</v>
      </c>
      <c r="H6064">
        <v>2.4</v>
      </c>
      <c r="I6064">
        <v>0.9</v>
      </c>
      <c r="J6064">
        <f>VLOOKUP(VALUE(RIGHT(B6064,2)),'XZ coord'!$T$144:$V$149,3,0)</f>
        <v>1.95</v>
      </c>
    </row>
    <row r="6065" spans="1:10" x14ac:dyDescent="0.2">
      <c r="A6065">
        <v>7064</v>
      </c>
      <c r="B6065" t="s">
        <v>6080</v>
      </c>
      <c r="C6065" t="s">
        <v>1339</v>
      </c>
      <c r="D6065" t="s">
        <v>3596</v>
      </c>
      <c r="E6065">
        <f>VLOOKUP(LEFT(B6065,LEN(B6065)-2),'Correction using CAD'!A:F,5,0)</f>
        <v>81.349999999999994</v>
      </c>
      <c r="F6065">
        <f>VLOOKUP(LEFT(B6065,LEN(B6065)-2),'Correction using CAD'!A:F,6,0)</f>
        <v>44.999999999999957</v>
      </c>
      <c r="G6065">
        <f>VLOOKUP(VALUE(RIGHT(B6065,2)),'XZ coord'!$T$144:$U$149,2,0)</f>
        <v>10.37</v>
      </c>
      <c r="H6065">
        <v>2.4</v>
      </c>
      <c r="I6065">
        <v>0.9</v>
      </c>
      <c r="J6065">
        <f>VLOOKUP(VALUE(RIGHT(B6065,2)),'XZ coord'!$T$144:$V$149,3,0)</f>
        <v>2.1</v>
      </c>
    </row>
    <row r="6066" spans="1:10" x14ac:dyDescent="0.2">
      <c r="A6066">
        <v>7065</v>
      </c>
      <c r="B6066" t="s">
        <v>6081</v>
      </c>
      <c r="C6066" t="s">
        <v>1339</v>
      </c>
      <c r="D6066" t="s">
        <v>3596</v>
      </c>
      <c r="E6066">
        <f>VLOOKUP(LEFT(B6066,LEN(B6066)-2),'Correction using CAD'!A:F,5,0)</f>
        <v>87.424999999999997</v>
      </c>
      <c r="F6066">
        <f>VLOOKUP(LEFT(B6066,LEN(B6066)-2),'Correction using CAD'!A:F,6,0)</f>
        <v>45.899999999999956</v>
      </c>
      <c r="G6066">
        <f>VLOOKUP(VALUE(RIGHT(B6066,2)),'XZ coord'!$T$144:$U$149,2,0)</f>
        <v>2.25</v>
      </c>
      <c r="H6066">
        <v>2.4</v>
      </c>
      <c r="I6066">
        <v>0.9</v>
      </c>
      <c r="J6066">
        <f>VLOOKUP(VALUE(RIGHT(B6066,2)),'XZ coord'!$T$144:$V$149,3,0)</f>
        <v>1.97</v>
      </c>
    </row>
    <row r="6067" spans="1:10" x14ac:dyDescent="0.2">
      <c r="A6067">
        <v>7066</v>
      </c>
      <c r="B6067" t="s">
        <v>6082</v>
      </c>
      <c r="C6067" t="s">
        <v>1342</v>
      </c>
      <c r="D6067" t="s">
        <v>3596</v>
      </c>
      <c r="E6067">
        <f>VLOOKUP(LEFT(B6067,LEN(B6067)-2),'Correction using CAD'!A:F,5,0)</f>
        <v>87.424999999999997</v>
      </c>
      <c r="F6067">
        <f>VLOOKUP(LEFT(B6067,LEN(B6067)-2),'Correction using CAD'!A:F,6,0)</f>
        <v>45.899999999999956</v>
      </c>
      <c r="G6067">
        <f>VLOOKUP(VALUE(RIGHT(B6067,2)),'XZ coord'!$T$144:$U$149,2,0)</f>
        <v>4.22</v>
      </c>
      <c r="H6067">
        <v>2.4</v>
      </c>
      <c r="I6067">
        <v>0.9</v>
      </c>
      <c r="J6067">
        <f>VLOOKUP(VALUE(RIGHT(B6067,2)),'XZ coord'!$T$144:$V$149,3,0)</f>
        <v>2.25</v>
      </c>
    </row>
    <row r="6068" spans="1:10" x14ac:dyDescent="0.2">
      <c r="A6068">
        <v>7067</v>
      </c>
      <c r="B6068" t="s">
        <v>6083</v>
      </c>
      <c r="C6068" t="s">
        <v>1339</v>
      </c>
      <c r="D6068" t="s">
        <v>3596</v>
      </c>
      <c r="E6068">
        <f>VLOOKUP(LEFT(B6068,LEN(B6068)-2),'Correction using CAD'!A:F,5,0)</f>
        <v>87.424999999999997</v>
      </c>
      <c r="F6068">
        <f>VLOOKUP(LEFT(B6068,LEN(B6068)-2),'Correction using CAD'!A:F,6,0)</f>
        <v>45.899999999999956</v>
      </c>
      <c r="G6068">
        <f>VLOOKUP(VALUE(RIGHT(B6068,2)),'XZ coord'!$T$144:$U$149,2,0)</f>
        <v>6.47</v>
      </c>
      <c r="H6068">
        <v>2.4</v>
      </c>
      <c r="I6068">
        <v>0.9</v>
      </c>
      <c r="J6068">
        <f>VLOOKUP(VALUE(RIGHT(B6068,2)),'XZ coord'!$T$144:$V$149,3,0)</f>
        <v>1.95</v>
      </c>
    </row>
    <row r="6069" spans="1:10" x14ac:dyDescent="0.2">
      <c r="A6069">
        <v>7068</v>
      </c>
      <c r="B6069" t="s">
        <v>6084</v>
      </c>
      <c r="C6069" t="s">
        <v>1339</v>
      </c>
      <c r="D6069" t="s">
        <v>3596</v>
      </c>
      <c r="E6069">
        <f>VLOOKUP(LEFT(B6069,LEN(B6069)-2),'Correction using CAD'!A:F,5,0)</f>
        <v>87.424999999999997</v>
      </c>
      <c r="F6069">
        <f>VLOOKUP(LEFT(B6069,LEN(B6069)-2),'Correction using CAD'!A:F,6,0)</f>
        <v>45.899999999999956</v>
      </c>
      <c r="G6069">
        <f>VLOOKUP(VALUE(RIGHT(B6069,2)),'XZ coord'!$T$144:$U$149,2,0)</f>
        <v>8.42</v>
      </c>
      <c r="H6069">
        <v>2.4</v>
      </c>
      <c r="I6069">
        <v>0.9</v>
      </c>
      <c r="J6069">
        <f>VLOOKUP(VALUE(RIGHT(B6069,2)),'XZ coord'!$T$144:$V$149,3,0)</f>
        <v>1.95</v>
      </c>
    </row>
    <row r="6070" spans="1:10" x14ac:dyDescent="0.2">
      <c r="A6070">
        <v>7069</v>
      </c>
      <c r="B6070" t="s">
        <v>6085</v>
      </c>
      <c r="C6070" t="s">
        <v>1342</v>
      </c>
      <c r="D6070" t="s">
        <v>3596</v>
      </c>
      <c r="E6070">
        <f>VLOOKUP(LEFT(B6070,LEN(B6070)-2),'Correction using CAD'!A:F,5,0)</f>
        <v>87.424999999999997</v>
      </c>
      <c r="F6070">
        <f>VLOOKUP(LEFT(B6070,LEN(B6070)-2),'Correction using CAD'!A:F,6,0)</f>
        <v>45.899999999999956</v>
      </c>
      <c r="G6070">
        <f>VLOOKUP(VALUE(RIGHT(B6070,2)),'XZ coord'!$T$144:$U$149,2,0)</f>
        <v>10.37</v>
      </c>
      <c r="H6070">
        <v>2.4</v>
      </c>
      <c r="I6070">
        <v>0.9</v>
      </c>
      <c r="J6070">
        <f>VLOOKUP(VALUE(RIGHT(B6070,2)),'XZ coord'!$T$144:$V$149,3,0)</f>
        <v>2.1</v>
      </c>
    </row>
    <row r="6071" spans="1:10" x14ac:dyDescent="0.2">
      <c r="A6071">
        <v>7070</v>
      </c>
      <c r="B6071" t="s">
        <v>6086</v>
      </c>
      <c r="C6071" t="s">
        <v>1339</v>
      </c>
      <c r="D6071" t="s">
        <v>3596</v>
      </c>
      <c r="E6071">
        <f>VLOOKUP(LEFT(B6071,LEN(B6071)-2),'Correction using CAD'!A:F,5,0)</f>
        <v>87.424999999999997</v>
      </c>
      <c r="F6071">
        <f>VLOOKUP(LEFT(B6071,LEN(B6071)-2),'Correction using CAD'!A:F,6,0)</f>
        <v>46.799999999999955</v>
      </c>
      <c r="G6071">
        <f>VLOOKUP(VALUE(RIGHT(B6071,2)),'XZ coord'!$T$144:$U$149,2,0)</f>
        <v>2.25</v>
      </c>
      <c r="H6071">
        <v>2.4</v>
      </c>
      <c r="I6071">
        <v>0.9</v>
      </c>
      <c r="J6071">
        <f>VLOOKUP(VALUE(RIGHT(B6071,2)),'XZ coord'!$T$144:$V$149,3,0)</f>
        <v>1.97</v>
      </c>
    </row>
    <row r="6072" spans="1:10" x14ac:dyDescent="0.2">
      <c r="A6072">
        <v>7071</v>
      </c>
      <c r="B6072" t="s">
        <v>6087</v>
      </c>
      <c r="C6072" t="s">
        <v>1342</v>
      </c>
      <c r="D6072" t="s">
        <v>3596</v>
      </c>
      <c r="E6072">
        <f>VLOOKUP(LEFT(B6072,LEN(B6072)-2),'Correction using CAD'!A:F,5,0)</f>
        <v>87.424999999999997</v>
      </c>
      <c r="F6072">
        <f>VLOOKUP(LEFT(B6072,LEN(B6072)-2),'Correction using CAD'!A:F,6,0)</f>
        <v>46.799999999999955</v>
      </c>
      <c r="G6072">
        <f>VLOOKUP(VALUE(RIGHT(B6072,2)),'XZ coord'!$T$144:$U$149,2,0)</f>
        <v>4.22</v>
      </c>
      <c r="H6072">
        <v>2.4</v>
      </c>
      <c r="I6072">
        <v>0.9</v>
      </c>
      <c r="J6072">
        <f>VLOOKUP(VALUE(RIGHT(B6072,2)),'XZ coord'!$T$144:$V$149,3,0)</f>
        <v>2.25</v>
      </c>
    </row>
    <row r="6073" spans="1:10" x14ac:dyDescent="0.2">
      <c r="A6073">
        <v>7072</v>
      </c>
      <c r="B6073" t="s">
        <v>6088</v>
      </c>
      <c r="C6073" t="s">
        <v>1339</v>
      </c>
      <c r="D6073" t="s">
        <v>3596</v>
      </c>
      <c r="E6073">
        <f>VLOOKUP(LEFT(B6073,LEN(B6073)-2),'Correction using CAD'!A:F,5,0)</f>
        <v>87.424999999999997</v>
      </c>
      <c r="F6073">
        <f>VLOOKUP(LEFT(B6073,LEN(B6073)-2),'Correction using CAD'!A:F,6,0)</f>
        <v>46.799999999999955</v>
      </c>
      <c r="G6073">
        <f>VLOOKUP(VALUE(RIGHT(B6073,2)),'XZ coord'!$T$144:$U$149,2,0)</f>
        <v>6.47</v>
      </c>
      <c r="H6073">
        <v>2.4</v>
      </c>
      <c r="I6073">
        <v>0.9</v>
      </c>
      <c r="J6073">
        <f>VLOOKUP(VALUE(RIGHT(B6073,2)),'XZ coord'!$T$144:$V$149,3,0)</f>
        <v>1.95</v>
      </c>
    </row>
    <row r="6074" spans="1:10" x14ac:dyDescent="0.2">
      <c r="A6074">
        <v>7073</v>
      </c>
      <c r="B6074" t="s">
        <v>6089</v>
      </c>
      <c r="C6074" t="s">
        <v>1339</v>
      </c>
      <c r="D6074" t="s">
        <v>3596</v>
      </c>
      <c r="E6074">
        <f>VLOOKUP(LEFT(B6074,LEN(B6074)-2),'Correction using CAD'!A:F,5,0)</f>
        <v>87.424999999999997</v>
      </c>
      <c r="F6074">
        <f>VLOOKUP(LEFT(B6074,LEN(B6074)-2),'Correction using CAD'!A:F,6,0)</f>
        <v>46.799999999999955</v>
      </c>
      <c r="G6074">
        <f>VLOOKUP(VALUE(RIGHT(B6074,2)),'XZ coord'!$T$144:$U$149,2,0)</f>
        <v>8.42</v>
      </c>
      <c r="H6074">
        <v>2.4</v>
      </c>
      <c r="I6074">
        <v>0.9</v>
      </c>
      <c r="J6074">
        <f>VLOOKUP(VALUE(RIGHT(B6074,2)),'XZ coord'!$T$144:$V$149,3,0)</f>
        <v>1.95</v>
      </c>
    </row>
    <row r="6075" spans="1:10" x14ac:dyDescent="0.2">
      <c r="A6075">
        <v>7074</v>
      </c>
      <c r="B6075" t="s">
        <v>6090</v>
      </c>
      <c r="C6075" t="s">
        <v>1342</v>
      </c>
      <c r="D6075" t="s">
        <v>3596</v>
      </c>
      <c r="E6075">
        <f>VLOOKUP(LEFT(B6075,LEN(B6075)-2),'Correction using CAD'!A:F,5,0)</f>
        <v>87.424999999999997</v>
      </c>
      <c r="F6075">
        <f>VLOOKUP(LEFT(B6075,LEN(B6075)-2),'Correction using CAD'!A:F,6,0)</f>
        <v>46.799999999999955</v>
      </c>
      <c r="G6075">
        <f>VLOOKUP(VALUE(RIGHT(B6075,2)),'XZ coord'!$T$144:$U$149,2,0)</f>
        <v>10.37</v>
      </c>
      <c r="H6075">
        <v>2.4</v>
      </c>
      <c r="I6075">
        <v>0.9</v>
      </c>
      <c r="J6075">
        <f>VLOOKUP(VALUE(RIGHT(B6075,2)),'XZ coord'!$T$144:$V$149,3,0)</f>
        <v>2.1</v>
      </c>
    </row>
    <row r="6076" spans="1:10" x14ac:dyDescent="0.2">
      <c r="A6076">
        <v>7075</v>
      </c>
      <c r="B6076" t="s">
        <v>6091</v>
      </c>
      <c r="C6076" t="s">
        <v>1339</v>
      </c>
      <c r="D6076" t="s">
        <v>3596</v>
      </c>
      <c r="E6076">
        <f>VLOOKUP(LEFT(B6076,LEN(B6076)-2),'Correction using CAD'!A:F,5,0)</f>
        <v>87.424999999999997</v>
      </c>
      <c r="F6076">
        <f>VLOOKUP(LEFT(B6076,LEN(B6076)-2),'Correction using CAD'!A:F,6,0)</f>
        <v>47.699999999999953</v>
      </c>
      <c r="G6076">
        <f>VLOOKUP(VALUE(RIGHT(B6076,2)),'XZ coord'!$T$144:$U$149,2,0)</f>
        <v>2.25</v>
      </c>
      <c r="H6076">
        <v>2.4</v>
      </c>
      <c r="I6076">
        <v>0.9</v>
      </c>
      <c r="J6076">
        <f>VLOOKUP(VALUE(RIGHT(B6076,2)),'XZ coord'!$T$144:$V$149,3,0)</f>
        <v>1.97</v>
      </c>
    </row>
    <row r="6077" spans="1:10" x14ac:dyDescent="0.2">
      <c r="A6077">
        <v>7076</v>
      </c>
      <c r="B6077" t="s">
        <v>6092</v>
      </c>
      <c r="C6077" t="s">
        <v>1342</v>
      </c>
      <c r="D6077" t="s">
        <v>3596</v>
      </c>
      <c r="E6077">
        <f>VLOOKUP(LEFT(B6077,LEN(B6077)-2),'Correction using CAD'!A:F,5,0)</f>
        <v>87.424999999999997</v>
      </c>
      <c r="F6077">
        <f>VLOOKUP(LEFT(B6077,LEN(B6077)-2),'Correction using CAD'!A:F,6,0)</f>
        <v>47.699999999999953</v>
      </c>
      <c r="G6077">
        <f>VLOOKUP(VALUE(RIGHT(B6077,2)),'XZ coord'!$T$144:$U$149,2,0)</f>
        <v>4.22</v>
      </c>
      <c r="H6077">
        <v>2.4</v>
      </c>
      <c r="I6077">
        <v>0.9</v>
      </c>
      <c r="J6077">
        <f>VLOOKUP(VALUE(RIGHT(B6077,2)),'XZ coord'!$T$144:$V$149,3,0)</f>
        <v>2.25</v>
      </c>
    </row>
    <row r="6078" spans="1:10" x14ac:dyDescent="0.2">
      <c r="A6078">
        <v>7077</v>
      </c>
      <c r="B6078" t="s">
        <v>6093</v>
      </c>
      <c r="C6078" t="s">
        <v>1339</v>
      </c>
      <c r="D6078" t="s">
        <v>3596</v>
      </c>
      <c r="E6078">
        <f>VLOOKUP(LEFT(B6078,LEN(B6078)-2),'Correction using CAD'!A:F,5,0)</f>
        <v>87.424999999999997</v>
      </c>
      <c r="F6078">
        <f>VLOOKUP(LEFT(B6078,LEN(B6078)-2),'Correction using CAD'!A:F,6,0)</f>
        <v>47.699999999999953</v>
      </c>
      <c r="G6078">
        <f>VLOOKUP(VALUE(RIGHT(B6078,2)),'XZ coord'!$T$144:$U$149,2,0)</f>
        <v>6.47</v>
      </c>
      <c r="H6078">
        <v>2.4</v>
      </c>
      <c r="I6078">
        <v>0.9</v>
      </c>
      <c r="J6078">
        <f>VLOOKUP(VALUE(RIGHT(B6078,2)),'XZ coord'!$T$144:$V$149,3,0)</f>
        <v>1.95</v>
      </c>
    </row>
    <row r="6079" spans="1:10" x14ac:dyDescent="0.2">
      <c r="A6079">
        <v>7078</v>
      </c>
      <c r="B6079" t="s">
        <v>6094</v>
      </c>
      <c r="C6079" t="s">
        <v>1339</v>
      </c>
      <c r="D6079" t="s">
        <v>3596</v>
      </c>
      <c r="E6079">
        <f>VLOOKUP(LEFT(B6079,LEN(B6079)-2),'Correction using CAD'!A:F,5,0)</f>
        <v>87.424999999999997</v>
      </c>
      <c r="F6079">
        <f>VLOOKUP(LEFT(B6079,LEN(B6079)-2),'Correction using CAD'!A:F,6,0)</f>
        <v>47.699999999999953</v>
      </c>
      <c r="G6079">
        <f>VLOOKUP(VALUE(RIGHT(B6079,2)),'XZ coord'!$T$144:$U$149,2,0)</f>
        <v>8.42</v>
      </c>
      <c r="H6079">
        <v>2.4</v>
      </c>
      <c r="I6079">
        <v>0.9</v>
      </c>
      <c r="J6079">
        <f>VLOOKUP(VALUE(RIGHT(B6079,2)),'XZ coord'!$T$144:$V$149,3,0)</f>
        <v>1.95</v>
      </c>
    </row>
    <row r="6080" spans="1:10" x14ac:dyDescent="0.2">
      <c r="A6080">
        <v>7079</v>
      </c>
      <c r="B6080" t="s">
        <v>6095</v>
      </c>
      <c r="C6080" t="s">
        <v>1342</v>
      </c>
      <c r="D6080" t="s">
        <v>3596</v>
      </c>
      <c r="E6080">
        <f>VLOOKUP(LEFT(B6080,LEN(B6080)-2),'Correction using CAD'!A:F,5,0)</f>
        <v>87.424999999999997</v>
      </c>
      <c r="F6080">
        <f>VLOOKUP(LEFT(B6080,LEN(B6080)-2),'Correction using CAD'!A:F,6,0)</f>
        <v>47.699999999999953</v>
      </c>
      <c r="G6080">
        <f>VLOOKUP(VALUE(RIGHT(B6080,2)),'XZ coord'!$T$144:$U$149,2,0)</f>
        <v>10.37</v>
      </c>
      <c r="H6080">
        <v>2.4</v>
      </c>
      <c r="I6080">
        <v>0.9</v>
      </c>
      <c r="J6080">
        <f>VLOOKUP(VALUE(RIGHT(B6080,2)),'XZ coord'!$T$144:$V$149,3,0)</f>
        <v>2.1</v>
      </c>
    </row>
    <row r="6081" spans="1:10" x14ac:dyDescent="0.2">
      <c r="A6081">
        <v>7080</v>
      </c>
      <c r="B6081" t="s">
        <v>6096</v>
      </c>
      <c r="C6081" t="s">
        <v>1339</v>
      </c>
      <c r="D6081" t="s">
        <v>3596</v>
      </c>
      <c r="E6081">
        <f>VLOOKUP(LEFT(B6081,LEN(B6081)-2),'Correction using CAD'!A:F,5,0)</f>
        <v>87.424999999999997</v>
      </c>
      <c r="F6081">
        <f>VLOOKUP(LEFT(B6081,LEN(B6081)-2),'Correction using CAD'!A:F,6,0)</f>
        <v>48.599999999999952</v>
      </c>
      <c r="G6081">
        <f>VLOOKUP(VALUE(RIGHT(B6081,2)),'XZ coord'!$T$144:$U$149,2,0)</f>
        <v>2.25</v>
      </c>
      <c r="H6081">
        <v>2.4</v>
      </c>
      <c r="I6081">
        <v>0.9</v>
      </c>
      <c r="J6081">
        <f>VLOOKUP(VALUE(RIGHT(B6081,2)),'XZ coord'!$T$144:$V$149,3,0)</f>
        <v>1.97</v>
      </c>
    </row>
    <row r="6082" spans="1:10" x14ac:dyDescent="0.2">
      <c r="A6082">
        <v>7081</v>
      </c>
      <c r="B6082" t="s">
        <v>6097</v>
      </c>
      <c r="C6082" t="s">
        <v>1342</v>
      </c>
      <c r="D6082" t="s">
        <v>3596</v>
      </c>
      <c r="E6082">
        <f>VLOOKUP(LEFT(B6082,LEN(B6082)-2),'Correction using CAD'!A:F,5,0)</f>
        <v>87.424999999999997</v>
      </c>
      <c r="F6082">
        <f>VLOOKUP(LEFT(B6082,LEN(B6082)-2),'Correction using CAD'!A:F,6,0)</f>
        <v>48.599999999999952</v>
      </c>
      <c r="G6082">
        <f>VLOOKUP(VALUE(RIGHT(B6082,2)),'XZ coord'!$T$144:$U$149,2,0)</f>
        <v>4.22</v>
      </c>
      <c r="H6082">
        <v>2.4</v>
      </c>
      <c r="I6082">
        <v>0.9</v>
      </c>
      <c r="J6082">
        <f>VLOOKUP(VALUE(RIGHT(B6082,2)),'XZ coord'!$T$144:$V$149,3,0)</f>
        <v>2.25</v>
      </c>
    </row>
    <row r="6083" spans="1:10" x14ac:dyDescent="0.2">
      <c r="A6083">
        <v>7082</v>
      </c>
      <c r="B6083" t="s">
        <v>6098</v>
      </c>
      <c r="C6083" t="s">
        <v>1339</v>
      </c>
      <c r="D6083" t="s">
        <v>3596</v>
      </c>
      <c r="E6083">
        <f>VLOOKUP(LEFT(B6083,LEN(B6083)-2),'Correction using CAD'!A:F,5,0)</f>
        <v>87.424999999999997</v>
      </c>
      <c r="F6083">
        <f>VLOOKUP(LEFT(B6083,LEN(B6083)-2),'Correction using CAD'!A:F,6,0)</f>
        <v>48.599999999999952</v>
      </c>
      <c r="G6083">
        <f>VLOOKUP(VALUE(RIGHT(B6083,2)),'XZ coord'!$T$144:$U$149,2,0)</f>
        <v>6.47</v>
      </c>
      <c r="H6083">
        <v>2.4</v>
      </c>
      <c r="I6083">
        <v>0.9</v>
      </c>
      <c r="J6083">
        <f>VLOOKUP(VALUE(RIGHT(B6083,2)),'XZ coord'!$T$144:$V$149,3,0)</f>
        <v>1.95</v>
      </c>
    </row>
    <row r="6084" spans="1:10" x14ac:dyDescent="0.2">
      <c r="A6084">
        <v>7083</v>
      </c>
      <c r="B6084" t="s">
        <v>6099</v>
      </c>
      <c r="C6084" t="s">
        <v>1339</v>
      </c>
      <c r="D6084" t="s">
        <v>3596</v>
      </c>
      <c r="E6084">
        <f>VLOOKUP(LEFT(B6084,LEN(B6084)-2),'Correction using CAD'!A:F,5,0)</f>
        <v>87.424999999999997</v>
      </c>
      <c r="F6084">
        <f>VLOOKUP(LEFT(B6084,LEN(B6084)-2),'Correction using CAD'!A:F,6,0)</f>
        <v>48.599999999999952</v>
      </c>
      <c r="G6084">
        <f>VLOOKUP(VALUE(RIGHT(B6084,2)),'XZ coord'!$T$144:$U$149,2,0)</f>
        <v>8.42</v>
      </c>
      <c r="H6084">
        <v>2.4</v>
      </c>
      <c r="I6084">
        <v>0.9</v>
      </c>
      <c r="J6084">
        <f>VLOOKUP(VALUE(RIGHT(B6084,2)),'XZ coord'!$T$144:$V$149,3,0)</f>
        <v>1.95</v>
      </c>
    </row>
    <row r="6085" spans="1:10" x14ac:dyDescent="0.2">
      <c r="A6085">
        <v>7084</v>
      </c>
      <c r="B6085" t="s">
        <v>6100</v>
      </c>
      <c r="C6085" t="s">
        <v>1339</v>
      </c>
      <c r="D6085" t="s">
        <v>3596</v>
      </c>
      <c r="E6085">
        <f>VLOOKUP(LEFT(B6085,LEN(B6085)-2),'Correction using CAD'!A:F,5,0)</f>
        <v>87.424999999999997</v>
      </c>
      <c r="F6085">
        <f>VLOOKUP(LEFT(B6085,LEN(B6085)-2),'Correction using CAD'!A:F,6,0)</f>
        <v>48.599999999999952</v>
      </c>
      <c r="G6085">
        <f>VLOOKUP(VALUE(RIGHT(B6085,2)),'XZ coord'!$T$144:$U$149,2,0)</f>
        <v>10.37</v>
      </c>
      <c r="H6085">
        <v>2.4</v>
      </c>
      <c r="I6085">
        <v>0.9</v>
      </c>
      <c r="J6085">
        <f>VLOOKUP(VALUE(RIGHT(B6085,2)),'XZ coord'!$T$144:$V$149,3,0)</f>
        <v>2.1</v>
      </c>
    </row>
    <row r="6086" spans="1:10" x14ac:dyDescent="0.2">
      <c r="A6086">
        <v>7085</v>
      </c>
      <c r="B6086" t="s">
        <v>6101</v>
      </c>
      <c r="C6086" t="s">
        <v>1339</v>
      </c>
      <c r="D6086" t="s">
        <v>3596</v>
      </c>
      <c r="E6086">
        <f>VLOOKUP(LEFT(B6086,LEN(B6086)-2),'Correction using CAD'!A:F,5,0)</f>
        <v>81.349999999999994</v>
      </c>
      <c r="F6086">
        <f>VLOOKUP(LEFT(B6086,LEN(B6086)-2),'Correction using CAD'!A:F,6,0)</f>
        <v>45.899999999999956</v>
      </c>
      <c r="G6086">
        <f>VLOOKUP(VALUE(RIGHT(B6086,2)),'XZ coord'!$T$144:$U$149,2,0)</f>
        <v>2.25</v>
      </c>
      <c r="H6086">
        <v>2.4</v>
      </c>
      <c r="I6086">
        <v>0.9</v>
      </c>
      <c r="J6086">
        <f>VLOOKUP(VALUE(RIGHT(B6086,2)),'XZ coord'!$T$144:$V$149,3,0)</f>
        <v>1.97</v>
      </c>
    </row>
    <row r="6087" spans="1:10" x14ac:dyDescent="0.2">
      <c r="A6087">
        <v>7086</v>
      </c>
      <c r="B6087" t="s">
        <v>6102</v>
      </c>
      <c r="C6087" t="s">
        <v>1342</v>
      </c>
      <c r="D6087" t="s">
        <v>3596</v>
      </c>
      <c r="E6087">
        <f>VLOOKUP(LEFT(B6087,LEN(B6087)-2),'Correction using CAD'!A:F,5,0)</f>
        <v>81.349999999999994</v>
      </c>
      <c r="F6087">
        <f>VLOOKUP(LEFT(B6087,LEN(B6087)-2),'Correction using CAD'!A:F,6,0)</f>
        <v>45.899999999999956</v>
      </c>
      <c r="G6087">
        <f>VLOOKUP(VALUE(RIGHT(B6087,2)),'XZ coord'!$T$144:$U$149,2,0)</f>
        <v>4.22</v>
      </c>
      <c r="H6087">
        <v>2.4</v>
      </c>
      <c r="I6087">
        <v>0.9</v>
      </c>
      <c r="J6087">
        <f>VLOOKUP(VALUE(RIGHT(B6087,2)),'XZ coord'!$T$144:$V$149,3,0)</f>
        <v>2.25</v>
      </c>
    </row>
    <row r="6088" spans="1:10" x14ac:dyDescent="0.2">
      <c r="A6088">
        <v>7087</v>
      </c>
      <c r="B6088" t="s">
        <v>6103</v>
      </c>
      <c r="C6088" t="s">
        <v>1339</v>
      </c>
      <c r="D6088" t="s">
        <v>3596</v>
      </c>
      <c r="E6088">
        <f>VLOOKUP(LEFT(B6088,LEN(B6088)-2),'Correction using CAD'!A:F,5,0)</f>
        <v>81.349999999999994</v>
      </c>
      <c r="F6088">
        <f>VLOOKUP(LEFT(B6088,LEN(B6088)-2),'Correction using CAD'!A:F,6,0)</f>
        <v>45.899999999999956</v>
      </c>
      <c r="G6088">
        <f>VLOOKUP(VALUE(RIGHT(B6088,2)),'XZ coord'!$T$144:$U$149,2,0)</f>
        <v>6.47</v>
      </c>
      <c r="H6088">
        <v>2.4</v>
      </c>
      <c r="I6088">
        <v>0.9</v>
      </c>
      <c r="J6088">
        <f>VLOOKUP(VALUE(RIGHT(B6088,2)),'XZ coord'!$T$144:$V$149,3,0)</f>
        <v>1.95</v>
      </c>
    </row>
    <row r="6089" spans="1:10" x14ac:dyDescent="0.2">
      <c r="A6089">
        <v>7088</v>
      </c>
      <c r="B6089" t="s">
        <v>6104</v>
      </c>
      <c r="C6089" t="s">
        <v>1339</v>
      </c>
      <c r="D6089" t="s">
        <v>3596</v>
      </c>
      <c r="E6089">
        <f>VLOOKUP(LEFT(B6089,LEN(B6089)-2),'Correction using CAD'!A:F,5,0)</f>
        <v>81.349999999999994</v>
      </c>
      <c r="F6089">
        <f>VLOOKUP(LEFT(B6089,LEN(B6089)-2),'Correction using CAD'!A:F,6,0)</f>
        <v>45.899999999999956</v>
      </c>
      <c r="G6089">
        <f>VLOOKUP(VALUE(RIGHT(B6089,2)),'XZ coord'!$T$144:$U$149,2,0)</f>
        <v>8.42</v>
      </c>
      <c r="H6089">
        <v>2.4</v>
      </c>
      <c r="I6089">
        <v>0.9</v>
      </c>
      <c r="J6089">
        <f>VLOOKUP(VALUE(RIGHT(B6089,2)),'XZ coord'!$T$144:$V$149,3,0)</f>
        <v>1.95</v>
      </c>
    </row>
    <row r="6090" spans="1:10" x14ac:dyDescent="0.2">
      <c r="A6090">
        <v>7089</v>
      </c>
      <c r="B6090" t="s">
        <v>6105</v>
      </c>
      <c r="C6090" t="s">
        <v>1339</v>
      </c>
      <c r="D6090" t="s">
        <v>3596</v>
      </c>
      <c r="E6090">
        <f>VLOOKUP(LEFT(B6090,LEN(B6090)-2),'Correction using CAD'!A:F,5,0)</f>
        <v>81.349999999999994</v>
      </c>
      <c r="F6090">
        <f>VLOOKUP(LEFT(B6090,LEN(B6090)-2),'Correction using CAD'!A:F,6,0)</f>
        <v>45.899999999999956</v>
      </c>
      <c r="G6090">
        <f>VLOOKUP(VALUE(RIGHT(B6090,2)),'XZ coord'!$T$144:$U$149,2,0)</f>
        <v>10.37</v>
      </c>
      <c r="H6090">
        <v>2.4</v>
      </c>
      <c r="I6090">
        <v>0.9</v>
      </c>
      <c r="J6090">
        <f>VLOOKUP(VALUE(RIGHT(B6090,2)),'XZ coord'!$T$144:$V$149,3,0)</f>
        <v>2.1</v>
      </c>
    </row>
    <row r="6091" spans="1:10" x14ac:dyDescent="0.2">
      <c r="A6091">
        <v>7090</v>
      </c>
      <c r="B6091" t="s">
        <v>6106</v>
      </c>
      <c r="C6091" t="s">
        <v>1339</v>
      </c>
      <c r="D6091" t="s">
        <v>3596</v>
      </c>
      <c r="E6091">
        <f>VLOOKUP(LEFT(B6091,LEN(B6091)-2),'Correction using CAD'!A:F,5,0)</f>
        <v>81.349999999999994</v>
      </c>
      <c r="F6091">
        <f>VLOOKUP(LEFT(B6091,LEN(B6091)-2),'Correction using CAD'!A:F,6,0)</f>
        <v>46.799999999999955</v>
      </c>
      <c r="G6091">
        <f>VLOOKUP(VALUE(RIGHT(B6091,2)),'XZ coord'!$T$144:$U$149,2,0)</f>
        <v>2.25</v>
      </c>
      <c r="H6091">
        <v>2.4</v>
      </c>
      <c r="I6091">
        <v>0.9</v>
      </c>
      <c r="J6091">
        <f>VLOOKUP(VALUE(RIGHT(B6091,2)),'XZ coord'!$T$144:$V$149,3,0)</f>
        <v>1.97</v>
      </c>
    </row>
    <row r="6092" spans="1:10" x14ac:dyDescent="0.2">
      <c r="A6092">
        <v>7091</v>
      </c>
      <c r="B6092" t="s">
        <v>6107</v>
      </c>
      <c r="C6092" t="s">
        <v>1342</v>
      </c>
      <c r="D6092" t="s">
        <v>3596</v>
      </c>
      <c r="E6092">
        <f>VLOOKUP(LEFT(B6092,LEN(B6092)-2),'Correction using CAD'!A:F,5,0)</f>
        <v>81.349999999999994</v>
      </c>
      <c r="F6092">
        <f>VLOOKUP(LEFT(B6092,LEN(B6092)-2),'Correction using CAD'!A:F,6,0)</f>
        <v>46.799999999999955</v>
      </c>
      <c r="G6092">
        <f>VLOOKUP(VALUE(RIGHT(B6092,2)),'XZ coord'!$T$144:$U$149,2,0)</f>
        <v>4.22</v>
      </c>
      <c r="H6092">
        <v>2.4</v>
      </c>
      <c r="I6092">
        <v>0.9</v>
      </c>
      <c r="J6092">
        <f>VLOOKUP(VALUE(RIGHT(B6092,2)),'XZ coord'!$T$144:$V$149,3,0)</f>
        <v>2.25</v>
      </c>
    </row>
    <row r="6093" spans="1:10" x14ac:dyDescent="0.2">
      <c r="A6093">
        <v>7092</v>
      </c>
      <c r="B6093" t="s">
        <v>6108</v>
      </c>
      <c r="C6093" t="s">
        <v>1339</v>
      </c>
      <c r="D6093" t="s">
        <v>3596</v>
      </c>
      <c r="E6093">
        <f>VLOOKUP(LEFT(B6093,LEN(B6093)-2),'Correction using CAD'!A:F,5,0)</f>
        <v>81.349999999999994</v>
      </c>
      <c r="F6093">
        <f>VLOOKUP(LEFT(B6093,LEN(B6093)-2),'Correction using CAD'!A:F,6,0)</f>
        <v>46.799999999999955</v>
      </c>
      <c r="G6093">
        <f>VLOOKUP(VALUE(RIGHT(B6093,2)),'XZ coord'!$T$144:$U$149,2,0)</f>
        <v>6.47</v>
      </c>
      <c r="H6093">
        <v>2.4</v>
      </c>
      <c r="I6093">
        <v>0.9</v>
      </c>
      <c r="J6093">
        <f>VLOOKUP(VALUE(RIGHT(B6093,2)),'XZ coord'!$T$144:$V$149,3,0)</f>
        <v>1.95</v>
      </c>
    </row>
    <row r="6094" spans="1:10" x14ac:dyDescent="0.2">
      <c r="A6094">
        <v>7093</v>
      </c>
      <c r="B6094" t="s">
        <v>6109</v>
      </c>
      <c r="C6094" t="s">
        <v>1339</v>
      </c>
      <c r="D6094" t="s">
        <v>3596</v>
      </c>
      <c r="E6094">
        <f>VLOOKUP(LEFT(B6094,LEN(B6094)-2),'Correction using CAD'!A:F,5,0)</f>
        <v>81.349999999999994</v>
      </c>
      <c r="F6094">
        <f>VLOOKUP(LEFT(B6094,LEN(B6094)-2),'Correction using CAD'!A:F,6,0)</f>
        <v>46.799999999999955</v>
      </c>
      <c r="G6094">
        <f>VLOOKUP(VALUE(RIGHT(B6094,2)),'XZ coord'!$T$144:$U$149,2,0)</f>
        <v>8.42</v>
      </c>
      <c r="H6094">
        <v>2.4</v>
      </c>
      <c r="I6094">
        <v>0.9</v>
      </c>
      <c r="J6094">
        <f>VLOOKUP(VALUE(RIGHT(B6094,2)),'XZ coord'!$T$144:$V$149,3,0)</f>
        <v>1.95</v>
      </c>
    </row>
    <row r="6095" spans="1:10" x14ac:dyDescent="0.2">
      <c r="A6095">
        <v>7094</v>
      </c>
      <c r="B6095" t="s">
        <v>6110</v>
      </c>
      <c r="C6095" t="s">
        <v>1339</v>
      </c>
      <c r="D6095" t="s">
        <v>3596</v>
      </c>
      <c r="E6095">
        <f>VLOOKUP(LEFT(B6095,LEN(B6095)-2),'Correction using CAD'!A:F,5,0)</f>
        <v>81.349999999999994</v>
      </c>
      <c r="F6095">
        <f>VLOOKUP(LEFT(B6095,LEN(B6095)-2),'Correction using CAD'!A:F,6,0)</f>
        <v>46.799999999999955</v>
      </c>
      <c r="G6095">
        <f>VLOOKUP(VALUE(RIGHT(B6095,2)),'XZ coord'!$T$144:$U$149,2,0)</f>
        <v>10.37</v>
      </c>
      <c r="H6095">
        <v>2.4</v>
      </c>
      <c r="I6095">
        <v>0.9</v>
      </c>
      <c r="J6095">
        <f>VLOOKUP(VALUE(RIGHT(B6095,2)),'XZ coord'!$T$144:$V$149,3,0)</f>
        <v>2.1</v>
      </c>
    </row>
    <row r="6096" spans="1:10" x14ac:dyDescent="0.2">
      <c r="A6096">
        <v>7095</v>
      </c>
      <c r="B6096" t="s">
        <v>6111</v>
      </c>
      <c r="C6096" t="s">
        <v>1339</v>
      </c>
      <c r="D6096" t="s">
        <v>3596</v>
      </c>
      <c r="E6096">
        <f>VLOOKUP(LEFT(B6096,LEN(B6096)-2),'Correction using CAD'!A:F,5,0)</f>
        <v>81.349999999999994</v>
      </c>
      <c r="F6096">
        <f>VLOOKUP(LEFT(B6096,LEN(B6096)-2),'Correction using CAD'!A:F,6,0)</f>
        <v>47.699999999999953</v>
      </c>
      <c r="G6096">
        <f>VLOOKUP(VALUE(RIGHT(B6096,2)),'XZ coord'!$T$144:$U$149,2,0)</f>
        <v>2.25</v>
      </c>
      <c r="H6096">
        <v>2.4</v>
      </c>
      <c r="I6096">
        <v>0.9</v>
      </c>
      <c r="J6096">
        <f>VLOOKUP(VALUE(RIGHT(B6096,2)),'XZ coord'!$T$144:$V$149,3,0)</f>
        <v>1.97</v>
      </c>
    </row>
    <row r="6097" spans="1:10" x14ac:dyDescent="0.2">
      <c r="A6097">
        <v>7096</v>
      </c>
      <c r="B6097" t="s">
        <v>6112</v>
      </c>
      <c r="C6097" t="s">
        <v>1342</v>
      </c>
      <c r="D6097" t="s">
        <v>3596</v>
      </c>
      <c r="E6097">
        <f>VLOOKUP(LEFT(B6097,LEN(B6097)-2),'Correction using CAD'!A:F,5,0)</f>
        <v>81.349999999999994</v>
      </c>
      <c r="F6097">
        <f>VLOOKUP(LEFT(B6097,LEN(B6097)-2),'Correction using CAD'!A:F,6,0)</f>
        <v>47.699999999999953</v>
      </c>
      <c r="G6097">
        <f>VLOOKUP(VALUE(RIGHT(B6097,2)),'XZ coord'!$T$144:$U$149,2,0)</f>
        <v>4.22</v>
      </c>
      <c r="H6097">
        <v>2.4</v>
      </c>
      <c r="I6097">
        <v>0.9</v>
      </c>
      <c r="J6097">
        <f>VLOOKUP(VALUE(RIGHT(B6097,2)),'XZ coord'!$T$144:$V$149,3,0)</f>
        <v>2.25</v>
      </c>
    </row>
    <row r="6098" spans="1:10" x14ac:dyDescent="0.2">
      <c r="A6098">
        <v>7097</v>
      </c>
      <c r="B6098" t="s">
        <v>6113</v>
      </c>
      <c r="C6098" t="s">
        <v>1339</v>
      </c>
      <c r="D6098" t="s">
        <v>3596</v>
      </c>
      <c r="E6098">
        <f>VLOOKUP(LEFT(B6098,LEN(B6098)-2),'Correction using CAD'!A:F,5,0)</f>
        <v>81.349999999999994</v>
      </c>
      <c r="F6098">
        <f>VLOOKUP(LEFT(B6098,LEN(B6098)-2),'Correction using CAD'!A:F,6,0)</f>
        <v>47.699999999999953</v>
      </c>
      <c r="G6098">
        <f>VLOOKUP(VALUE(RIGHT(B6098,2)),'XZ coord'!$T$144:$U$149,2,0)</f>
        <v>6.47</v>
      </c>
      <c r="H6098">
        <v>2.4</v>
      </c>
      <c r="I6098">
        <v>0.9</v>
      </c>
      <c r="J6098">
        <f>VLOOKUP(VALUE(RIGHT(B6098,2)),'XZ coord'!$T$144:$V$149,3,0)</f>
        <v>1.95</v>
      </c>
    </row>
    <row r="6099" spans="1:10" x14ac:dyDescent="0.2">
      <c r="A6099">
        <v>7098</v>
      </c>
      <c r="B6099" t="s">
        <v>6114</v>
      </c>
      <c r="C6099" t="s">
        <v>1339</v>
      </c>
      <c r="D6099" t="s">
        <v>3596</v>
      </c>
      <c r="E6099">
        <f>VLOOKUP(LEFT(B6099,LEN(B6099)-2),'Correction using CAD'!A:F,5,0)</f>
        <v>81.349999999999994</v>
      </c>
      <c r="F6099">
        <f>VLOOKUP(LEFT(B6099,LEN(B6099)-2),'Correction using CAD'!A:F,6,0)</f>
        <v>47.699999999999953</v>
      </c>
      <c r="G6099">
        <f>VLOOKUP(VALUE(RIGHT(B6099,2)),'XZ coord'!$T$144:$U$149,2,0)</f>
        <v>8.42</v>
      </c>
      <c r="H6099">
        <v>2.4</v>
      </c>
      <c r="I6099">
        <v>0.9</v>
      </c>
      <c r="J6099">
        <f>VLOOKUP(VALUE(RIGHT(B6099,2)),'XZ coord'!$T$144:$V$149,3,0)</f>
        <v>1.95</v>
      </c>
    </row>
    <row r="6100" spans="1:10" x14ac:dyDescent="0.2">
      <c r="A6100">
        <v>7099</v>
      </c>
      <c r="B6100" t="s">
        <v>6115</v>
      </c>
      <c r="C6100" t="s">
        <v>1339</v>
      </c>
      <c r="D6100" t="s">
        <v>3596</v>
      </c>
      <c r="E6100">
        <f>VLOOKUP(LEFT(B6100,LEN(B6100)-2),'Correction using CAD'!A:F,5,0)</f>
        <v>81.349999999999994</v>
      </c>
      <c r="F6100">
        <f>VLOOKUP(LEFT(B6100,LEN(B6100)-2),'Correction using CAD'!A:F,6,0)</f>
        <v>47.699999999999953</v>
      </c>
      <c r="G6100">
        <f>VLOOKUP(VALUE(RIGHT(B6100,2)),'XZ coord'!$T$144:$U$149,2,0)</f>
        <v>10.37</v>
      </c>
      <c r="H6100">
        <v>2.4</v>
      </c>
      <c r="I6100">
        <v>0.9</v>
      </c>
      <c r="J6100">
        <f>VLOOKUP(VALUE(RIGHT(B6100,2)),'XZ coord'!$T$144:$V$149,3,0)</f>
        <v>2.1</v>
      </c>
    </row>
    <row r="6101" spans="1:10" x14ac:dyDescent="0.2">
      <c r="A6101">
        <v>7100</v>
      </c>
      <c r="B6101" t="s">
        <v>6116</v>
      </c>
      <c r="C6101" t="s">
        <v>1339</v>
      </c>
      <c r="D6101" t="s">
        <v>3596</v>
      </c>
      <c r="E6101">
        <f>VLOOKUP(LEFT(B6101,LEN(B6101)-2),'Correction using CAD'!A:F,5,0)</f>
        <v>81.349999999999994</v>
      </c>
      <c r="F6101">
        <f>VLOOKUP(LEFT(B6101,LEN(B6101)-2),'Correction using CAD'!A:F,6,0)</f>
        <v>48.599999999999952</v>
      </c>
      <c r="G6101">
        <f>VLOOKUP(VALUE(RIGHT(B6101,2)),'XZ coord'!$T$144:$U$149,2,0)</f>
        <v>2.25</v>
      </c>
      <c r="H6101">
        <v>2.4</v>
      </c>
      <c r="I6101">
        <v>0.9</v>
      </c>
      <c r="J6101">
        <f>VLOOKUP(VALUE(RIGHT(B6101,2)),'XZ coord'!$T$144:$V$149,3,0)</f>
        <v>1.97</v>
      </c>
    </row>
    <row r="6102" spans="1:10" x14ac:dyDescent="0.2">
      <c r="A6102">
        <v>7101</v>
      </c>
      <c r="B6102" t="s">
        <v>6117</v>
      </c>
      <c r="C6102" t="s">
        <v>1342</v>
      </c>
      <c r="D6102" t="s">
        <v>3596</v>
      </c>
      <c r="E6102">
        <f>VLOOKUP(LEFT(B6102,LEN(B6102)-2),'Correction using CAD'!A:F,5,0)</f>
        <v>81.349999999999994</v>
      </c>
      <c r="F6102">
        <f>VLOOKUP(LEFT(B6102,LEN(B6102)-2),'Correction using CAD'!A:F,6,0)</f>
        <v>48.599999999999952</v>
      </c>
      <c r="G6102">
        <f>VLOOKUP(VALUE(RIGHT(B6102,2)),'XZ coord'!$T$144:$U$149,2,0)</f>
        <v>4.22</v>
      </c>
      <c r="H6102">
        <v>2.4</v>
      </c>
      <c r="I6102">
        <v>0.9</v>
      </c>
      <c r="J6102">
        <f>VLOOKUP(VALUE(RIGHT(B6102,2)),'XZ coord'!$T$144:$V$149,3,0)</f>
        <v>2.25</v>
      </c>
    </row>
    <row r="6103" spans="1:10" x14ac:dyDescent="0.2">
      <c r="A6103">
        <v>7102</v>
      </c>
      <c r="B6103" t="s">
        <v>6118</v>
      </c>
      <c r="C6103" t="s">
        <v>1339</v>
      </c>
      <c r="D6103" t="s">
        <v>3596</v>
      </c>
      <c r="E6103">
        <f>VLOOKUP(LEFT(B6103,LEN(B6103)-2),'Correction using CAD'!A:F,5,0)</f>
        <v>81.349999999999994</v>
      </c>
      <c r="F6103">
        <f>VLOOKUP(LEFT(B6103,LEN(B6103)-2),'Correction using CAD'!A:F,6,0)</f>
        <v>48.599999999999952</v>
      </c>
      <c r="G6103">
        <f>VLOOKUP(VALUE(RIGHT(B6103,2)),'XZ coord'!$T$144:$U$149,2,0)</f>
        <v>6.47</v>
      </c>
      <c r="H6103">
        <v>2.4</v>
      </c>
      <c r="I6103">
        <v>0.9</v>
      </c>
      <c r="J6103">
        <f>VLOOKUP(VALUE(RIGHT(B6103,2)),'XZ coord'!$T$144:$V$149,3,0)</f>
        <v>1.95</v>
      </c>
    </row>
    <row r="6104" spans="1:10" x14ac:dyDescent="0.2">
      <c r="A6104">
        <v>7103</v>
      </c>
      <c r="B6104" t="s">
        <v>6119</v>
      </c>
      <c r="C6104" t="s">
        <v>1339</v>
      </c>
      <c r="D6104" t="s">
        <v>3596</v>
      </c>
      <c r="E6104">
        <f>VLOOKUP(LEFT(B6104,LEN(B6104)-2),'Correction using CAD'!A:F,5,0)</f>
        <v>81.349999999999994</v>
      </c>
      <c r="F6104">
        <f>VLOOKUP(LEFT(B6104,LEN(B6104)-2),'Correction using CAD'!A:F,6,0)</f>
        <v>48.599999999999952</v>
      </c>
      <c r="G6104">
        <f>VLOOKUP(VALUE(RIGHT(B6104,2)),'XZ coord'!$T$144:$U$149,2,0)</f>
        <v>8.42</v>
      </c>
      <c r="H6104">
        <v>2.4</v>
      </c>
      <c r="I6104">
        <v>0.9</v>
      </c>
      <c r="J6104">
        <f>VLOOKUP(VALUE(RIGHT(B6104,2)),'XZ coord'!$T$144:$V$149,3,0)</f>
        <v>1.95</v>
      </c>
    </row>
    <row r="6105" spans="1:10" x14ac:dyDescent="0.2">
      <c r="A6105">
        <v>7104</v>
      </c>
      <c r="B6105" t="s">
        <v>6120</v>
      </c>
      <c r="C6105" t="s">
        <v>1339</v>
      </c>
      <c r="D6105" t="s">
        <v>3596</v>
      </c>
      <c r="E6105">
        <f>VLOOKUP(LEFT(B6105,LEN(B6105)-2),'Correction using CAD'!A:F,5,0)</f>
        <v>81.349999999999994</v>
      </c>
      <c r="F6105">
        <f>VLOOKUP(LEFT(B6105,LEN(B6105)-2),'Correction using CAD'!A:F,6,0)</f>
        <v>48.599999999999952</v>
      </c>
      <c r="G6105">
        <f>VLOOKUP(VALUE(RIGHT(B6105,2)),'XZ coord'!$T$144:$U$149,2,0)</f>
        <v>10.37</v>
      </c>
      <c r="H6105">
        <v>2.4</v>
      </c>
      <c r="I6105">
        <v>0.9</v>
      </c>
      <c r="J6105">
        <f>VLOOKUP(VALUE(RIGHT(B6105,2)),'XZ coord'!$T$144:$V$149,3,0)</f>
        <v>2.1</v>
      </c>
    </row>
    <row r="6106" spans="1:10" x14ac:dyDescent="0.2">
      <c r="A6106">
        <v>7105</v>
      </c>
      <c r="B6106" t="s">
        <v>6121</v>
      </c>
      <c r="C6106" t="s">
        <v>1339</v>
      </c>
      <c r="D6106" t="s">
        <v>3596</v>
      </c>
      <c r="E6106">
        <f>VLOOKUP(LEFT(B6106,LEN(B6106)-2),'Correction using CAD'!A:F,5,0)</f>
        <v>87.424999999999997</v>
      </c>
      <c r="F6106">
        <f>VLOOKUP(LEFT(B6106,LEN(B6106)-2),'Correction using CAD'!A:F,6,0)</f>
        <v>49.49999999999995</v>
      </c>
      <c r="G6106">
        <f>VLOOKUP(VALUE(RIGHT(B6106,2)),'XZ coord'!$T$144:$U$149,2,0)</f>
        <v>2.25</v>
      </c>
      <c r="H6106">
        <v>2.4</v>
      </c>
      <c r="I6106">
        <v>0.9</v>
      </c>
      <c r="J6106">
        <f>VLOOKUP(VALUE(RIGHT(B6106,2)),'XZ coord'!$T$144:$V$149,3,0)</f>
        <v>1.97</v>
      </c>
    </row>
    <row r="6107" spans="1:10" x14ac:dyDescent="0.2">
      <c r="A6107">
        <v>7106</v>
      </c>
      <c r="B6107" t="s">
        <v>6122</v>
      </c>
      <c r="C6107" t="s">
        <v>1342</v>
      </c>
      <c r="D6107" t="s">
        <v>3596</v>
      </c>
      <c r="E6107">
        <f>VLOOKUP(LEFT(B6107,LEN(B6107)-2),'Correction using CAD'!A:F,5,0)</f>
        <v>87.424999999999997</v>
      </c>
      <c r="F6107">
        <f>VLOOKUP(LEFT(B6107,LEN(B6107)-2),'Correction using CAD'!A:F,6,0)</f>
        <v>49.49999999999995</v>
      </c>
      <c r="G6107">
        <f>VLOOKUP(VALUE(RIGHT(B6107,2)),'XZ coord'!$T$144:$U$149,2,0)</f>
        <v>4.22</v>
      </c>
      <c r="H6107">
        <v>2.4</v>
      </c>
      <c r="I6107">
        <v>0.9</v>
      </c>
      <c r="J6107">
        <f>VLOOKUP(VALUE(RIGHT(B6107,2)),'XZ coord'!$T$144:$V$149,3,0)</f>
        <v>2.25</v>
      </c>
    </row>
    <row r="6108" spans="1:10" x14ac:dyDescent="0.2">
      <c r="A6108">
        <v>7107</v>
      </c>
      <c r="B6108" t="s">
        <v>6123</v>
      </c>
      <c r="C6108" t="s">
        <v>1339</v>
      </c>
      <c r="D6108" t="s">
        <v>3596</v>
      </c>
      <c r="E6108">
        <f>VLOOKUP(LEFT(B6108,LEN(B6108)-2),'Correction using CAD'!A:F,5,0)</f>
        <v>87.424999999999997</v>
      </c>
      <c r="F6108">
        <f>VLOOKUP(LEFT(B6108,LEN(B6108)-2),'Correction using CAD'!A:F,6,0)</f>
        <v>49.49999999999995</v>
      </c>
      <c r="G6108">
        <f>VLOOKUP(VALUE(RIGHT(B6108,2)),'XZ coord'!$T$144:$U$149,2,0)</f>
        <v>6.47</v>
      </c>
      <c r="H6108">
        <v>2.4</v>
      </c>
      <c r="I6108">
        <v>0.9</v>
      </c>
      <c r="J6108">
        <f>VLOOKUP(VALUE(RIGHT(B6108,2)),'XZ coord'!$T$144:$V$149,3,0)</f>
        <v>1.95</v>
      </c>
    </row>
    <row r="6109" spans="1:10" x14ac:dyDescent="0.2">
      <c r="A6109">
        <v>7108</v>
      </c>
      <c r="B6109" t="s">
        <v>6124</v>
      </c>
      <c r="C6109" t="s">
        <v>1339</v>
      </c>
      <c r="D6109" t="s">
        <v>3596</v>
      </c>
      <c r="E6109">
        <f>VLOOKUP(LEFT(B6109,LEN(B6109)-2),'Correction using CAD'!A:F,5,0)</f>
        <v>87.424999999999997</v>
      </c>
      <c r="F6109">
        <f>VLOOKUP(LEFT(B6109,LEN(B6109)-2),'Correction using CAD'!A:F,6,0)</f>
        <v>49.49999999999995</v>
      </c>
      <c r="G6109">
        <f>VLOOKUP(VALUE(RIGHT(B6109,2)),'XZ coord'!$T$144:$U$149,2,0)</f>
        <v>8.42</v>
      </c>
      <c r="H6109">
        <v>2.4</v>
      </c>
      <c r="I6109">
        <v>0.9</v>
      </c>
      <c r="J6109">
        <f>VLOOKUP(VALUE(RIGHT(B6109,2)),'XZ coord'!$T$144:$V$149,3,0)</f>
        <v>1.95</v>
      </c>
    </row>
    <row r="6110" spans="1:10" x14ac:dyDescent="0.2">
      <c r="A6110">
        <v>7109</v>
      </c>
      <c r="B6110" t="s">
        <v>6125</v>
      </c>
      <c r="C6110" t="s">
        <v>1342</v>
      </c>
      <c r="D6110" t="s">
        <v>3596</v>
      </c>
      <c r="E6110">
        <f>VLOOKUP(LEFT(B6110,LEN(B6110)-2),'Correction using CAD'!A:F,5,0)</f>
        <v>87.424999999999997</v>
      </c>
      <c r="F6110">
        <f>VLOOKUP(LEFT(B6110,LEN(B6110)-2),'Correction using CAD'!A:F,6,0)</f>
        <v>49.49999999999995</v>
      </c>
      <c r="G6110">
        <f>VLOOKUP(VALUE(RIGHT(B6110,2)),'XZ coord'!$T$144:$U$149,2,0)</f>
        <v>10.37</v>
      </c>
      <c r="H6110">
        <v>2.4</v>
      </c>
      <c r="I6110">
        <v>0.9</v>
      </c>
      <c r="J6110">
        <f>VLOOKUP(VALUE(RIGHT(B6110,2)),'XZ coord'!$T$144:$V$149,3,0)</f>
        <v>2.1</v>
      </c>
    </row>
    <row r="6111" spans="1:10" x14ac:dyDescent="0.2">
      <c r="A6111">
        <v>7110</v>
      </c>
      <c r="B6111" t="s">
        <v>6126</v>
      </c>
      <c r="C6111" t="s">
        <v>1339</v>
      </c>
      <c r="D6111" t="s">
        <v>3596</v>
      </c>
      <c r="E6111">
        <f>VLOOKUP(LEFT(B6111,LEN(B6111)-2),'Correction using CAD'!A:F,5,0)</f>
        <v>87.424999999999997</v>
      </c>
      <c r="F6111">
        <f>VLOOKUP(LEFT(B6111,LEN(B6111)-2),'Correction using CAD'!A:F,6,0)</f>
        <v>50.399999999999949</v>
      </c>
      <c r="G6111">
        <f>VLOOKUP(VALUE(RIGHT(B6111,2)),'XZ coord'!$T$144:$U$149,2,0)</f>
        <v>2.25</v>
      </c>
      <c r="H6111">
        <v>2.4</v>
      </c>
      <c r="I6111">
        <v>0.9</v>
      </c>
      <c r="J6111">
        <f>VLOOKUP(VALUE(RIGHT(B6111,2)),'XZ coord'!$T$144:$V$149,3,0)</f>
        <v>1.97</v>
      </c>
    </row>
    <row r="6112" spans="1:10" x14ac:dyDescent="0.2">
      <c r="A6112">
        <v>7111</v>
      </c>
      <c r="B6112" t="s">
        <v>6127</v>
      </c>
      <c r="C6112" t="s">
        <v>1342</v>
      </c>
      <c r="D6112" t="s">
        <v>3596</v>
      </c>
      <c r="E6112">
        <f>VLOOKUP(LEFT(B6112,LEN(B6112)-2),'Correction using CAD'!A:F,5,0)</f>
        <v>87.424999999999997</v>
      </c>
      <c r="F6112">
        <f>VLOOKUP(LEFT(B6112,LEN(B6112)-2),'Correction using CAD'!A:F,6,0)</f>
        <v>50.399999999999949</v>
      </c>
      <c r="G6112">
        <f>VLOOKUP(VALUE(RIGHT(B6112,2)),'XZ coord'!$T$144:$U$149,2,0)</f>
        <v>4.22</v>
      </c>
      <c r="H6112">
        <v>2.4</v>
      </c>
      <c r="I6112">
        <v>0.9</v>
      </c>
      <c r="J6112">
        <f>VLOOKUP(VALUE(RIGHT(B6112,2)),'XZ coord'!$T$144:$V$149,3,0)</f>
        <v>2.25</v>
      </c>
    </row>
    <row r="6113" spans="1:10" x14ac:dyDescent="0.2">
      <c r="A6113">
        <v>7112</v>
      </c>
      <c r="B6113" t="s">
        <v>6128</v>
      </c>
      <c r="C6113" t="s">
        <v>1339</v>
      </c>
      <c r="D6113" t="s">
        <v>3596</v>
      </c>
      <c r="E6113">
        <f>VLOOKUP(LEFT(B6113,LEN(B6113)-2),'Correction using CAD'!A:F,5,0)</f>
        <v>87.424999999999997</v>
      </c>
      <c r="F6113">
        <f>VLOOKUP(LEFT(B6113,LEN(B6113)-2),'Correction using CAD'!A:F,6,0)</f>
        <v>50.399999999999949</v>
      </c>
      <c r="G6113">
        <f>VLOOKUP(VALUE(RIGHT(B6113,2)),'XZ coord'!$T$144:$U$149,2,0)</f>
        <v>6.47</v>
      </c>
      <c r="H6113">
        <v>2.4</v>
      </c>
      <c r="I6113">
        <v>0.9</v>
      </c>
      <c r="J6113">
        <f>VLOOKUP(VALUE(RIGHT(B6113,2)),'XZ coord'!$T$144:$V$149,3,0)</f>
        <v>1.95</v>
      </c>
    </row>
    <row r="6114" spans="1:10" x14ac:dyDescent="0.2">
      <c r="A6114">
        <v>7113</v>
      </c>
      <c r="B6114" t="s">
        <v>6129</v>
      </c>
      <c r="C6114" t="s">
        <v>1339</v>
      </c>
      <c r="D6114" t="s">
        <v>3596</v>
      </c>
      <c r="E6114">
        <f>VLOOKUP(LEFT(B6114,LEN(B6114)-2),'Correction using CAD'!A:F,5,0)</f>
        <v>87.424999999999997</v>
      </c>
      <c r="F6114">
        <f>VLOOKUP(LEFT(B6114,LEN(B6114)-2),'Correction using CAD'!A:F,6,0)</f>
        <v>50.399999999999949</v>
      </c>
      <c r="G6114">
        <f>VLOOKUP(VALUE(RIGHT(B6114,2)),'XZ coord'!$T$144:$U$149,2,0)</f>
        <v>8.42</v>
      </c>
      <c r="H6114">
        <v>2.4</v>
      </c>
      <c r="I6114">
        <v>0.9</v>
      </c>
      <c r="J6114">
        <f>VLOOKUP(VALUE(RIGHT(B6114,2)),'XZ coord'!$T$144:$V$149,3,0)</f>
        <v>1.95</v>
      </c>
    </row>
    <row r="6115" spans="1:10" x14ac:dyDescent="0.2">
      <c r="A6115">
        <v>7114</v>
      </c>
      <c r="B6115" t="s">
        <v>6130</v>
      </c>
      <c r="C6115" t="s">
        <v>1342</v>
      </c>
      <c r="D6115" t="s">
        <v>3596</v>
      </c>
      <c r="E6115">
        <f>VLOOKUP(LEFT(B6115,LEN(B6115)-2),'Correction using CAD'!A:F,5,0)</f>
        <v>87.424999999999997</v>
      </c>
      <c r="F6115">
        <f>VLOOKUP(LEFT(B6115,LEN(B6115)-2),'Correction using CAD'!A:F,6,0)</f>
        <v>50.399999999999949</v>
      </c>
      <c r="G6115">
        <f>VLOOKUP(VALUE(RIGHT(B6115,2)),'XZ coord'!$T$144:$U$149,2,0)</f>
        <v>10.37</v>
      </c>
      <c r="H6115">
        <v>2.4</v>
      </c>
      <c r="I6115">
        <v>0.9</v>
      </c>
      <c r="J6115">
        <f>VLOOKUP(VALUE(RIGHT(B6115,2)),'XZ coord'!$T$144:$V$149,3,0)</f>
        <v>2.1</v>
      </c>
    </row>
    <row r="6116" spans="1:10" x14ac:dyDescent="0.2">
      <c r="A6116">
        <v>7115</v>
      </c>
      <c r="B6116" t="s">
        <v>6131</v>
      </c>
      <c r="C6116" t="s">
        <v>1339</v>
      </c>
      <c r="D6116" t="s">
        <v>3596</v>
      </c>
      <c r="E6116">
        <f>VLOOKUP(LEFT(B6116,LEN(B6116)-2),'Correction using CAD'!A:F,5,0)</f>
        <v>87.424999999999997</v>
      </c>
      <c r="F6116">
        <f>VLOOKUP(LEFT(B6116,LEN(B6116)-2),'Correction using CAD'!A:F,6,0)</f>
        <v>51.299999999999947</v>
      </c>
      <c r="G6116">
        <f>VLOOKUP(VALUE(RIGHT(B6116,2)),'XZ coord'!$T$144:$U$149,2,0)</f>
        <v>2.25</v>
      </c>
      <c r="H6116">
        <v>2.4</v>
      </c>
      <c r="I6116">
        <v>0.9</v>
      </c>
      <c r="J6116">
        <f>VLOOKUP(VALUE(RIGHT(B6116,2)),'XZ coord'!$T$144:$V$149,3,0)</f>
        <v>1.97</v>
      </c>
    </row>
    <row r="6117" spans="1:10" x14ac:dyDescent="0.2">
      <c r="A6117">
        <v>7116</v>
      </c>
      <c r="B6117" t="s">
        <v>6132</v>
      </c>
      <c r="C6117" t="s">
        <v>1342</v>
      </c>
      <c r="D6117" t="s">
        <v>3596</v>
      </c>
      <c r="E6117">
        <f>VLOOKUP(LEFT(B6117,LEN(B6117)-2),'Correction using CAD'!A:F,5,0)</f>
        <v>87.424999999999997</v>
      </c>
      <c r="F6117">
        <f>VLOOKUP(LEFT(B6117,LEN(B6117)-2),'Correction using CAD'!A:F,6,0)</f>
        <v>51.299999999999947</v>
      </c>
      <c r="G6117">
        <f>VLOOKUP(VALUE(RIGHT(B6117,2)),'XZ coord'!$T$144:$U$149,2,0)</f>
        <v>4.22</v>
      </c>
      <c r="H6117">
        <v>2.4</v>
      </c>
      <c r="I6117">
        <v>0.9</v>
      </c>
      <c r="J6117">
        <f>VLOOKUP(VALUE(RIGHT(B6117,2)),'XZ coord'!$T$144:$V$149,3,0)</f>
        <v>2.25</v>
      </c>
    </row>
    <row r="6118" spans="1:10" x14ac:dyDescent="0.2">
      <c r="A6118">
        <v>7117</v>
      </c>
      <c r="B6118" t="s">
        <v>6133</v>
      </c>
      <c r="C6118" t="s">
        <v>1339</v>
      </c>
      <c r="D6118" t="s">
        <v>3596</v>
      </c>
      <c r="E6118">
        <f>VLOOKUP(LEFT(B6118,LEN(B6118)-2),'Correction using CAD'!A:F,5,0)</f>
        <v>87.424999999999997</v>
      </c>
      <c r="F6118">
        <f>VLOOKUP(LEFT(B6118,LEN(B6118)-2),'Correction using CAD'!A:F,6,0)</f>
        <v>51.299999999999947</v>
      </c>
      <c r="G6118">
        <f>VLOOKUP(VALUE(RIGHT(B6118,2)),'XZ coord'!$T$144:$U$149,2,0)</f>
        <v>6.47</v>
      </c>
      <c r="H6118">
        <v>2.4</v>
      </c>
      <c r="I6118">
        <v>0.9</v>
      </c>
      <c r="J6118">
        <f>VLOOKUP(VALUE(RIGHT(B6118,2)),'XZ coord'!$T$144:$V$149,3,0)</f>
        <v>1.95</v>
      </c>
    </row>
    <row r="6119" spans="1:10" x14ac:dyDescent="0.2">
      <c r="A6119">
        <v>7118</v>
      </c>
      <c r="B6119" t="s">
        <v>6134</v>
      </c>
      <c r="C6119" t="s">
        <v>1339</v>
      </c>
      <c r="D6119" t="s">
        <v>3596</v>
      </c>
      <c r="E6119">
        <f>VLOOKUP(LEFT(B6119,LEN(B6119)-2),'Correction using CAD'!A:F,5,0)</f>
        <v>87.424999999999997</v>
      </c>
      <c r="F6119">
        <f>VLOOKUP(LEFT(B6119,LEN(B6119)-2),'Correction using CAD'!A:F,6,0)</f>
        <v>51.299999999999947</v>
      </c>
      <c r="G6119">
        <f>VLOOKUP(VALUE(RIGHT(B6119,2)),'XZ coord'!$T$144:$U$149,2,0)</f>
        <v>8.42</v>
      </c>
      <c r="H6119">
        <v>2.4</v>
      </c>
      <c r="I6119">
        <v>0.9</v>
      </c>
      <c r="J6119">
        <f>VLOOKUP(VALUE(RIGHT(B6119,2)),'XZ coord'!$T$144:$V$149,3,0)</f>
        <v>1.95</v>
      </c>
    </row>
    <row r="6120" spans="1:10" x14ac:dyDescent="0.2">
      <c r="A6120">
        <v>7119</v>
      </c>
      <c r="B6120" t="s">
        <v>6135</v>
      </c>
      <c r="C6120" t="s">
        <v>1342</v>
      </c>
      <c r="D6120" t="s">
        <v>3596</v>
      </c>
      <c r="E6120">
        <f>VLOOKUP(LEFT(B6120,LEN(B6120)-2),'Correction using CAD'!A:F,5,0)</f>
        <v>87.424999999999997</v>
      </c>
      <c r="F6120">
        <f>VLOOKUP(LEFT(B6120,LEN(B6120)-2),'Correction using CAD'!A:F,6,0)</f>
        <v>51.299999999999947</v>
      </c>
      <c r="G6120">
        <f>VLOOKUP(VALUE(RIGHT(B6120,2)),'XZ coord'!$T$144:$U$149,2,0)</f>
        <v>10.37</v>
      </c>
      <c r="H6120">
        <v>2.4</v>
      </c>
      <c r="I6120">
        <v>0.9</v>
      </c>
      <c r="J6120">
        <f>VLOOKUP(VALUE(RIGHT(B6120,2)),'XZ coord'!$T$144:$V$149,3,0)</f>
        <v>2.1</v>
      </c>
    </row>
    <row r="6121" spans="1:10" x14ac:dyDescent="0.2">
      <c r="A6121">
        <v>7120</v>
      </c>
      <c r="B6121" t="s">
        <v>6136</v>
      </c>
      <c r="C6121" t="s">
        <v>1339</v>
      </c>
      <c r="D6121" t="s">
        <v>3596</v>
      </c>
      <c r="E6121">
        <f>VLOOKUP(LEFT(B6121,LEN(B6121)-2),'Correction using CAD'!A:F,5,0)</f>
        <v>87.424999999999997</v>
      </c>
      <c r="F6121">
        <f>VLOOKUP(LEFT(B6121,LEN(B6121)-2),'Correction using CAD'!A:F,6,0)</f>
        <v>52.199999999999946</v>
      </c>
      <c r="G6121">
        <f>VLOOKUP(VALUE(RIGHT(B6121,2)),'XZ coord'!$T$144:$U$149,2,0)</f>
        <v>2.25</v>
      </c>
      <c r="H6121">
        <v>2.4</v>
      </c>
      <c r="I6121">
        <v>0.9</v>
      </c>
      <c r="J6121">
        <f>VLOOKUP(VALUE(RIGHT(B6121,2)),'XZ coord'!$T$144:$V$149,3,0)</f>
        <v>1.97</v>
      </c>
    </row>
    <row r="6122" spans="1:10" x14ac:dyDescent="0.2">
      <c r="A6122">
        <v>7121</v>
      </c>
      <c r="B6122" t="s">
        <v>6137</v>
      </c>
      <c r="C6122" t="s">
        <v>1342</v>
      </c>
      <c r="D6122" t="s">
        <v>3596</v>
      </c>
      <c r="E6122">
        <f>VLOOKUP(LEFT(B6122,LEN(B6122)-2),'Correction using CAD'!A:F,5,0)</f>
        <v>87.424999999999997</v>
      </c>
      <c r="F6122">
        <f>VLOOKUP(LEFT(B6122,LEN(B6122)-2),'Correction using CAD'!A:F,6,0)</f>
        <v>52.199999999999946</v>
      </c>
      <c r="G6122">
        <f>VLOOKUP(VALUE(RIGHT(B6122,2)),'XZ coord'!$T$144:$U$149,2,0)</f>
        <v>4.22</v>
      </c>
      <c r="H6122">
        <v>2.4</v>
      </c>
      <c r="I6122">
        <v>0.9</v>
      </c>
      <c r="J6122">
        <f>VLOOKUP(VALUE(RIGHT(B6122,2)),'XZ coord'!$T$144:$V$149,3,0)</f>
        <v>2.25</v>
      </c>
    </row>
    <row r="6123" spans="1:10" x14ac:dyDescent="0.2">
      <c r="A6123">
        <v>7122</v>
      </c>
      <c r="B6123" t="s">
        <v>6138</v>
      </c>
      <c r="C6123" t="s">
        <v>1339</v>
      </c>
      <c r="D6123" t="s">
        <v>3596</v>
      </c>
      <c r="E6123">
        <f>VLOOKUP(LEFT(B6123,LEN(B6123)-2),'Correction using CAD'!A:F,5,0)</f>
        <v>87.424999999999997</v>
      </c>
      <c r="F6123">
        <f>VLOOKUP(LEFT(B6123,LEN(B6123)-2),'Correction using CAD'!A:F,6,0)</f>
        <v>52.199999999999946</v>
      </c>
      <c r="G6123">
        <f>VLOOKUP(VALUE(RIGHT(B6123,2)),'XZ coord'!$T$144:$U$149,2,0)</f>
        <v>6.47</v>
      </c>
      <c r="H6123">
        <v>2.4</v>
      </c>
      <c r="I6123">
        <v>0.9</v>
      </c>
      <c r="J6123">
        <f>VLOOKUP(VALUE(RIGHT(B6123,2)),'XZ coord'!$T$144:$V$149,3,0)</f>
        <v>1.95</v>
      </c>
    </row>
    <row r="6124" spans="1:10" x14ac:dyDescent="0.2">
      <c r="A6124">
        <v>7123</v>
      </c>
      <c r="B6124" t="s">
        <v>6139</v>
      </c>
      <c r="C6124" t="s">
        <v>1339</v>
      </c>
      <c r="D6124" t="s">
        <v>3596</v>
      </c>
      <c r="E6124">
        <f>VLOOKUP(LEFT(B6124,LEN(B6124)-2),'Correction using CAD'!A:F,5,0)</f>
        <v>87.424999999999997</v>
      </c>
      <c r="F6124">
        <f>VLOOKUP(LEFT(B6124,LEN(B6124)-2),'Correction using CAD'!A:F,6,0)</f>
        <v>52.199999999999946</v>
      </c>
      <c r="G6124">
        <f>VLOOKUP(VALUE(RIGHT(B6124,2)),'XZ coord'!$T$144:$U$149,2,0)</f>
        <v>8.42</v>
      </c>
      <c r="H6124">
        <v>2.4</v>
      </c>
      <c r="I6124">
        <v>0.9</v>
      </c>
      <c r="J6124">
        <f>VLOOKUP(VALUE(RIGHT(B6124,2)),'XZ coord'!$T$144:$V$149,3,0)</f>
        <v>1.95</v>
      </c>
    </row>
    <row r="6125" spans="1:10" x14ac:dyDescent="0.2">
      <c r="A6125">
        <v>7124</v>
      </c>
      <c r="B6125" t="s">
        <v>6140</v>
      </c>
      <c r="C6125" t="s">
        <v>1342</v>
      </c>
      <c r="D6125" t="s">
        <v>3596</v>
      </c>
      <c r="E6125">
        <f>VLOOKUP(LEFT(B6125,LEN(B6125)-2),'Correction using CAD'!A:F,5,0)</f>
        <v>87.424999999999997</v>
      </c>
      <c r="F6125">
        <f>VLOOKUP(LEFT(B6125,LEN(B6125)-2),'Correction using CAD'!A:F,6,0)</f>
        <v>52.199999999999946</v>
      </c>
      <c r="G6125">
        <f>VLOOKUP(VALUE(RIGHT(B6125,2)),'XZ coord'!$T$144:$U$149,2,0)</f>
        <v>10.37</v>
      </c>
      <c r="H6125">
        <v>2.4</v>
      </c>
      <c r="I6125">
        <v>0.9</v>
      </c>
      <c r="J6125">
        <f>VLOOKUP(VALUE(RIGHT(B6125,2)),'XZ coord'!$T$144:$V$149,3,0)</f>
        <v>2.1</v>
      </c>
    </row>
    <row r="6126" spans="1:10" x14ac:dyDescent="0.2">
      <c r="A6126">
        <v>7125</v>
      </c>
      <c r="B6126" t="s">
        <v>6141</v>
      </c>
      <c r="C6126" t="s">
        <v>1339</v>
      </c>
      <c r="D6126" t="s">
        <v>3596</v>
      </c>
      <c r="E6126">
        <f>VLOOKUP(LEFT(B6126,LEN(B6126)-2),'Correction using CAD'!A:F,5,0)</f>
        <v>81.349999999999994</v>
      </c>
      <c r="F6126">
        <f>VLOOKUP(LEFT(B6126,LEN(B6126)-2),'Correction using CAD'!A:F,6,0)</f>
        <v>49.49999999999995</v>
      </c>
      <c r="G6126">
        <f>VLOOKUP(VALUE(RIGHT(B6126,2)),'XZ coord'!$T$144:$U$149,2,0)</f>
        <v>2.25</v>
      </c>
      <c r="H6126">
        <v>2.4</v>
      </c>
      <c r="I6126">
        <v>0.9</v>
      </c>
      <c r="J6126">
        <f>VLOOKUP(VALUE(RIGHT(B6126,2)),'XZ coord'!$T$144:$V$149,3,0)</f>
        <v>1.97</v>
      </c>
    </row>
    <row r="6127" spans="1:10" x14ac:dyDescent="0.2">
      <c r="A6127">
        <v>7126</v>
      </c>
      <c r="B6127" t="s">
        <v>6142</v>
      </c>
      <c r="C6127" t="s">
        <v>1342</v>
      </c>
      <c r="D6127" t="s">
        <v>3596</v>
      </c>
      <c r="E6127">
        <f>VLOOKUP(LEFT(B6127,LEN(B6127)-2),'Correction using CAD'!A:F,5,0)</f>
        <v>81.349999999999994</v>
      </c>
      <c r="F6127">
        <f>VLOOKUP(LEFT(B6127,LEN(B6127)-2),'Correction using CAD'!A:F,6,0)</f>
        <v>49.49999999999995</v>
      </c>
      <c r="G6127">
        <f>VLOOKUP(VALUE(RIGHT(B6127,2)),'XZ coord'!$T$144:$U$149,2,0)</f>
        <v>4.22</v>
      </c>
      <c r="H6127">
        <v>2.4</v>
      </c>
      <c r="I6127">
        <v>0.9</v>
      </c>
      <c r="J6127">
        <f>VLOOKUP(VALUE(RIGHT(B6127,2)),'XZ coord'!$T$144:$V$149,3,0)</f>
        <v>2.25</v>
      </c>
    </row>
    <row r="6128" spans="1:10" x14ac:dyDescent="0.2">
      <c r="A6128">
        <v>7127</v>
      </c>
      <c r="B6128" t="s">
        <v>6143</v>
      </c>
      <c r="C6128" t="s">
        <v>1339</v>
      </c>
      <c r="D6128" t="s">
        <v>3596</v>
      </c>
      <c r="E6128">
        <f>VLOOKUP(LEFT(B6128,LEN(B6128)-2),'Correction using CAD'!A:F,5,0)</f>
        <v>81.349999999999994</v>
      </c>
      <c r="F6128">
        <f>VLOOKUP(LEFT(B6128,LEN(B6128)-2),'Correction using CAD'!A:F,6,0)</f>
        <v>49.49999999999995</v>
      </c>
      <c r="G6128">
        <f>VLOOKUP(VALUE(RIGHT(B6128,2)),'XZ coord'!$T$144:$U$149,2,0)</f>
        <v>6.47</v>
      </c>
      <c r="H6128">
        <v>2.4</v>
      </c>
      <c r="I6128">
        <v>0.9</v>
      </c>
      <c r="J6128">
        <f>VLOOKUP(VALUE(RIGHT(B6128,2)),'XZ coord'!$T$144:$V$149,3,0)</f>
        <v>1.95</v>
      </c>
    </row>
    <row r="6129" spans="1:10" x14ac:dyDescent="0.2">
      <c r="A6129">
        <v>7128</v>
      </c>
      <c r="B6129" t="s">
        <v>6144</v>
      </c>
      <c r="C6129" t="s">
        <v>1339</v>
      </c>
      <c r="D6129" t="s">
        <v>3596</v>
      </c>
      <c r="E6129">
        <f>VLOOKUP(LEFT(B6129,LEN(B6129)-2),'Correction using CAD'!A:F,5,0)</f>
        <v>81.349999999999994</v>
      </c>
      <c r="F6129">
        <f>VLOOKUP(LEFT(B6129,LEN(B6129)-2),'Correction using CAD'!A:F,6,0)</f>
        <v>49.49999999999995</v>
      </c>
      <c r="G6129">
        <f>VLOOKUP(VALUE(RIGHT(B6129,2)),'XZ coord'!$T$144:$U$149,2,0)</f>
        <v>8.42</v>
      </c>
      <c r="H6129">
        <v>2.4</v>
      </c>
      <c r="I6129">
        <v>0.9</v>
      </c>
      <c r="J6129">
        <f>VLOOKUP(VALUE(RIGHT(B6129,2)),'XZ coord'!$T$144:$V$149,3,0)</f>
        <v>1.95</v>
      </c>
    </row>
    <row r="6130" spans="1:10" x14ac:dyDescent="0.2">
      <c r="A6130">
        <v>7129</v>
      </c>
      <c r="B6130" t="s">
        <v>6145</v>
      </c>
      <c r="C6130" t="s">
        <v>1339</v>
      </c>
      <c r="D6130" t="s">
        <v>3596</v>
      </c>
      <c r="E6130">
        <f>VLOOKUP(LEFT(B6130,LEN(B6130)-2),'Correction using CAD'!A:F,5,0)</f>
        <v>81.349999999999994</v>
      </c>
      <c r="F6130">
        <f>VLOOKUP(LEFT(B6130,LEN(B6130)-2),'Correction using CAD'!A:F,6,0)</f>
        <v>49.49999999999995</v>
      </c>
      <c r="G6130">
        <f>VLOOKUP(VALUE(RIGHT(B6130,2)),'XZ coord'!$T$144:$U$149,2,0)</f>
        <v>10.37</v>
      </c>
      <c r="H6130">
        <v>2.4</v>
      </c>
      <c r="I6130">
        <v>0.9</v>
      </c>
      <c r="J6130">
        <f>VLOOKUP(VALUE(RIGHT(B6130,2)),'XZ coord'!$T$144:$V$149,3,0)</f>
        <v>2.1</v>
      </c>
    </row>
    <row r="6131" spans="1:10" x14ac:dyDescent="0.2">
      <c r="A6131">
        <v>7130</v>
      </c>
      <c r="B6131" t="s">
        <v>6146</v>
      </c>
      <c r="C6131" t="s">
        <v>1339</v>
      </c>
      <c r="D6131" t="s">
        <v>3596</v>
      </c>
      <c r="E6131">
        <f>VLOOKUP(LEFT(B6131,LEN(B6131)-2),'Correction using CAD'!A:F,5,0)</f>
        <v>81.349999999999994</v>
      </c>
      <c r="F6131">
        <f>VLOOKUP(LEFT(B6131,LEN(B6131)-2),'Correction using CAD'!A:F,6,0)</f>
        <v>50.399999999999949</v>
      </c>
      <c r="G6131">
        <f>VLOOKUP(VALUE(RIGHT(B6131,2)),'XZ coord'!$T$144:$U$149,2,0)</f>
        <v>2.25</v>
      </c>
      <c r="H6131">
        <v>2.4</v>
      </c>
      <c r="I6131">
        <v>0.9</v>
      </c>
      <c r="J6131">
        <f>VLOOKUP(VALUE(RIGHT(B6131,2)),'XZ coord'!$T$144:$V$149,3,0)</f>
        <v>1.97</v>
      </c>
    </row>
    <row r="6132" spans="1:10" x14ac:dyDescent="0.2">
      <c r="A6132">
        <v>7131</v>
      </c>
      <c r="B6132" t="s">
        <v>6147</v>
      </c>
      <c r="C6132" t="s">
        <v>1342</v>
      </c>
      <c r="D6132" t="s">
        <v>3596</v>
      </c>
      <c r="E6132">
        <f>VLOOKUP(LEFT(B6132,LEN(B6132)-2),'Correction using CAD'!A:F,5,0)</f>
        <v>81.349999999999994</v>
      </c>
      <c r="F6132">
        <f>VLOOKUP(LEFT(B6132,LEN(B6132)-2),'Correction using CAD'!A:F,6,0)</f>
        <v>50.399999999999949</v>
      </c>
      <c r="G6132">
        <f>VLOOKUP(VALUE(RIGHT(B6132,2)),'XZ coord'!$T$144:$U$149,2,0)</f>
        <v>4.22</v>
      </c>
      <c r="H6132">
        <v>2.4</v>
      </c>
      <c r="I6132">
        <v>0.9</v>
      </c>
      <c r="J6132">
        <f>VLOOKUP(VALUE(RIGHT(B6132,2)),'XZ coord'!$T$144:$V$149,3,0)</f>
        <v>2.25</v>
      </c>
    </row>
    <row r="6133" spans="1:10" x14ac:dyDescent="0.2">
      <c r="A6133">
        <v>7132</v>
      </c>
      <c r="B6133" t="s">
        <v>6148</v>
      </c>
      <c r="C6133" t="s">
        <v>1339</v>
      </c>
      <c r="D6133" t="s">
        <v>3596</v>
      </c>
      <c r="E6133">
        <f>VLOOKUP(LEFT(B6133,LEN(B6133)-2),'Correction using CAD'!A:F,5,0)</f>
        <v>81.349999999999994</v>
      </c>
      <c r="F6133">
        <f>VLOOKUP(LEFT(B6133,LEN(B6133)-2),'Correction using CAD'!A:F,6,0)</f>
        <v>50.399999999999949</v>
      </c>
      <c r="G6133">
        <f>VLOOKUP(VALUE(RIGHT(B6133,2)),'XZ coord'!$T$144:$U$149,2,0)</f>
        <v>6.47</v>
      </c>
      <c r="H6133">
        <v>2.4</v>
      </c>
      <c r="I6133">
        <v>0.9</v>
      </c>
      <c r="J6133">
        <f>VLOOKUP(VALUE(RIGHT(B6133,2)),'XZ coord'!$T$144:$V$149,3,0)</f>
        <v>1.95</v>
      </c>
    </row>
    <row r="6134" spans="1:10" x14ac:dyDescent="0.2">
      <c r="A6134">
        <v>7133</v>
      </c>
      <c r="B6134" t="s">
        <v>6149</v>
      </c>
      <c r="C6134" t="s">
        <v>1339</v>
      </c>
      <c r="D6134" t="s">
        <v>3596</v>
      </c>
      <c r="E6134">
        <f>VLOOKUP(LEFT(B6134,LEN(B6134)-2),'Correction using CAD'!A:F,5,0)</f>
        <v>81.349999999999994</v>
      </c>
      <c r="F6134">
        <f>VLOOKUP(LEFT(B6134,LEN(B6134)-2),'Correction using CAD'!A:F,6,0)</f>
        <v>50.399999999999949</v>
      </c>
      <c r="G6134">
        <f>VLOOKUP(VALUE(RIGHT(B6134,2)),'XZ coord'!$T$144:$U$149,2,0)</f>
        <v>8.42</v>
      </c>
      <c r="H6134">
        <v>2.4</v>
      </c>
      <c r="I6134">
        <v>0.9</v>
      </c>
      <c r="J6134">
        <f>VLOOKUP(VALUE(RIGHT(B6134,2)),'XZ coord'!$T$144:$V$149,3,0)</f>
        <v>1.95</v>
      </c>
    </row>
    <row r="6135" spans="1:10" x14ac:dyDescent="0.2">
      <c r="A6135">
        <v>7134</v>
      </c>
      <c r="B6135" t="s">
        <v>6150</v>
      </c>
      <c r="C6135" t="s">
        <v>1339</v>
      </c>
      <c r="D6135" t="s">
        <v>3596</v>
      </c>
      <c r="E6135">
        <f>VLOOKUP(LEFT(B6135,LEN(B6135)-2),'Correction using CAD'!A:F,5,0)</f>
        <v>81.349999999999994</v>
      </c>
      <c r="F6135">
        <f>VLOOKUP(LEFT(B6135,LEN(B6135)-2),'Correction using CAD'!A:F,6,0)</f>
        <v>50.399999999999949</v>
      </c>
      <c r="G6135">
        <f>VLOOKUP(VALUE(RIGHT(B6135,2)),'XZ coord'!$T$144:$U$149,2,0)</f>
        <v>10.37</v>
      </c>
      <c r="H6135">
        <v>2.4</v>
      </c>
      <c r="I6135">
        <v>0.9</v>
      </c>
      <c r="J6135">
        <f>VLOOKUP(VALUE(RIGHT(B6135,2)),'XZ coord'!$T$144:$V$149,3,0)</f>
        <v>2.1</v>
      </c>
    </row>
    <row r="6136" spans="1:10" x14ac:dyDescent="0.2">
      <c r="A6136">
        <v>7135</v>
      </c>
      <c r="B6136" t="s">
        <v>6151</v>
      </c>
      <c r="C6136" t="s">
        <v>1339</v>
      </c>
      <c r="D6136" t="s">
        <v>3596</v>
      </c>
      <c r="E6136">
        <f>VLOOKUP(LEFT(B6136,LEN(B6136)-2),'Correction using CAD'!A:F,5,0)</f>
        <v>81.349999999999994</v>
      </c>
      <c r="F6136">
        <f>VLOOKUP(LEFT(B6136,LEN(B6136)-2),'Correction using CAD'!A:F,6,0)</f>
        <v>51.299999999999947</v>
      </c>
      <c r="G6136">
        <f>VLOOKUP(VALUE(RIGHT(B6136,2)),'XZ coord'!$T$144:$U$149,2,0)</f>
        <v>2.25</v>
      </c>
      <c r="H6136">
        <v>2.4</v>
      </c>
      <c r="I6136">
        <v>0.9</v>
      </c>
      <c r="J6136">
        <f>VLOOKUP(VALUE(RIGHT(B6136,2)),'XZ coord'!$T$144:$V$149,3,0)</f>
        <v>1.97</v>
      </c>
    </row>
    <row r="6137" spans="1:10" x14ac:dyDescent="0.2">
      <c r="A6137">
        <v>7136</v>
      </c>
      <c r="B6137" t="s">
        <v>6152</v>
      </c>
      <c r="C6137" t="s">
        <v>1342</v>
      </c>
      <c r="D6137" t="s">
        <v>3596</v>
      </c>
      <c r="E6137">
        <f>VLOOKUP(LEFT(B6137,LEN(B6137)-2),'Correction using CAD'!A:F,5,0)</f>
        <v>81.349999999999994</v>
      </c>
      <c r="F6137">
        <f>VLOOKUP(LEFT(B6137,LEN(B6137)-2),'Correction using CAD'!A:F,6,0)</f>
        <v>51.299999999999947</v>
      </c>
      <c r="G6137">
        <f>VLOOKUP(VALUE(RIGHT(B6137,2)),'XZ coord'!$T$144:$U$149,2,0)</f>
        <v>4.22</v>
      </c>
      <c r="H6137">
        <v>2.4</v>
      </c>
      <c r="I6137">
        <v>0.9</v>
      </c>
      <c r="J6137">
        <f>VLOOKUP(VALUE(RIGHT(B6137,2)),'XZ coord'!$T$144:$V$149,3,0)</f>
        <v>2.25</v>
      </c>
    </row>
    <row r="6138" spans="1:10" x14ac:dyDescent="0.2">
      <c r="A6138">
        <v>7137</v>
      </c>
      <c r="B6138" t="s">
        <v>6153</v>
      </c>
      <c r="C6138" t="s">
        <v>1339</v>
      </c>
      <c r="D6138" t="s">
        <v>3596</v>
      </c>
      <c r="E6138">
        <f>VLOOKUP(LEFT(B6138,LEN(B6138)-2),'Correction using CAD'!A:F,5,0)</f>
        <v>81.349999999999994</v>
      </c>
      <c r="F6138">
        <f>VLOOKUP(LEFT(B6138,LEN(B6138)-2),'Correction using CAD'!A:F,6,0)</f>
        <v>51.299999999999947</v>
      </c>
      <c r="G6138">
        <f>VLOOKUP(VALUE(RIGHT(B6138,2)),'XZ coord'!$T$144:$U$149,2,0)</f>
        <v>6.47</v>
      </c>
      <c r="H6138">
        <v>2.4</v>
      </c>
      <c r="I6138">
        <v>0.9</v>
      </c>
      <c r="J6138">
        <f>VLOOKUP(VALUE(RIGHT(B6138,2)),'XZ coord'!$T$144:$V$149,3,0)</f>
        <v>1.95</v>
      </c>
    </row>
    <row r="6139" spans="1:10" x14ac:dyDescent="0.2">
      <c r="A6139">
        <v>7138</v>
      </c>
      <c r="B6139" t="s">
        <v>6154</v>
      </c>
      <c r="C6139" t="s">
        <v>1339</v>
      </c>
      <c r="D6139" t="s">
        <v>3596</v>
      </c>
      <c r="E6139">
        <f>VLOOKUP(LEFT(B6139,LEN(B6139)-2),'Correction using CAD'!A:F,5,0)</f>
        <v>81.349999999999994</v>
      </c>
      <c r="F6139">
        <f>VLOOKUP(LEFT(B6139,LEN(B6139)-2),'Correction using CAD'!A:F,6,0)</f>
        <v>51.299999999999947</v>
      </c>
      <c r="G6139">
        <f>VLOOKUP(VALUE(RIGHT(B6139,2)),'XZ coord'!$T$144:$U$149,2,0)</f>
        <v>8.42</v>
      </c>
      <c r="H6139">
        <v>2.4</v>
      </c>
      <c r="I6139">
        <v>0.9</v>
      </c>
      <c r="J6139">
        <f>VLOOKUP(VALUE(RIGHT(B6139,2)),'XZ coord'!$T$144:$V$149,3,0)</f>
        <v>1.95</v>
      </c>
    </row>
    <row r="6140" spans="1:10" x14ac:dyDescent="0.2">
      <c r="A6140">
        <v>7139</v>
      </c>
      <c r="B6140" t="s">
        <v>6155</v>
      </c>
      <c r="C6140" t="s">
        <v>1339</v>
      </c>
      <c r="D6140" t="s">
        <v>3596</v>
      </c>
      <c r="E6140">
        <f>VLOOKUP(LEFT(B6140,LEN(B6140)-2),'Correction using CAD'!A:F,5,0)</f>
        <v>81.349999999999994</v>
      </c>
      <c r="F6140">
        <f>VLOOKUP(LEFT(B6140,LEN(B6140)-2),'Correction using CAD'!A:F,6,0)</f>
        <v>51.299999999999947</v>
      </c>
      <c r="G6140">
        <f>VLOOKUP(VALUE(RIGHT(B6140,2)),'XZ coord'!$T$144:$U$149,2,0)</f>
        <v>10.37</v>
      </c>
      <c r="H6140">
        <v>2.4</v>
      </c>
      <c r="I6140">
        <v>0.9</v>
      </c>
      <c r="J6140">
        <f>VLOOKUP(VALUE(RIGHT(B6140,2)),'XZ coord'!$T$144:$V$149,3,0)</f>
        <v>2.1</v>
      </c>
    </row>
    <row r="6141" spans="1:10" x14ac:dyDescent="0.2">
      <c r="A6141">
        <v>7140</v>
      </c>
      <c r="B6141" t="s">
        <v>6156</v>
      </c>
      <c r="C6141" t="s">
        <v>1339</v>
      </c>
      <c r="D6141" t="s">
        <v>3596</v>
      </c>
      <c r="E6141">
        <f>VLOOKUP(LEFT(B6141,LEN(B6141)-2),'Correction using CAD'!A:F,5,0)</f>
        <v>81.349999999999994</v>
      </c>
      <c r="F6141">
        <f>VLOOKUP(LEFT(B6141,LEN(B6141)-2),'Correction using CAD'!A:F,6,0)</f>
        <v>52.199999999999946</v>
      </c>
      <c r="G6141">
        <f>VLOOKUP(VALUE(RIGHT(B6141,2)),'XZ coord'!$T$144:$U$149,2,0)</f>
        <v>2.25</v>
      </c>
      <c r="H6141">
        <v>2.4</v>
      </c>
      <c r="I6141">
        <v>0.9</v>
      </c>
      <c r="J6141">
        <f>VLOOKUP(VALUE(RIGHT(B6141,2)),'XZ coord'!$T$144:$V$149,3,0)</f>
        <v>1.97</v>
      </c>
    </row>
    <row r="6142" spans="1:10" x14ac:dyDescent="0.2">
      <c r="A6142">
        <v>7141</v>
      </c>
      <c r="B6142" t="s">
        <v>6157</v>
      </c>
      <c r="C6142" t="s">
        <v>1342</v>
      </c>
      <c r="D6142" t="s">
        <v>3596</v>
      </c>
      <c r="E6142">
        <f>VLOOKUP(LEFT(B6142,LEN(B6142)-2),'Correction using CAD'!A:F,5,0)</f>
        <v>81.349999999999994</v>
      </c>
      <c r="F6142">
        <f>VLOOKUP(LEFT(B6142,LEN(B6142)-2),'Correction using CAD'!A:F,6,0)</f>
        <v>52.199999999999946</v>
      </c>
      <c r="G6142">
        <f>VLOOKUP(VALUE(RIGHT(B6142,2)),'XZ coord'!$T$144:$U$149,2,0)</f>
        <v>4.22</v>
      </c>
      <c r="H6142">
        <v>2.4</v>
      </c>
      <c r="I6142">
        <v>0.9</v>
      </c>
      <c r="J6142">
        <f>VLOOKUP(VALUE(RIGHT(B6142,2)),'XZ coord'!$T$144:$V$149,3,0)</f>
        <v>2.25</v>
      </c>
    </row>
    <row r="6143" spans="1:10" x14ac:dyDescent="0.2">
      <c r="A6143">
        <v>7142</v>
      </c>
      <c r="B6143" t="s">
        <v>6158</v>
      </c>
      <c r="C6143" t="s">
        <v>1339</v>
      </c>
      <c r="D6143" t="s">
        <v>3596</v>
      </c>
      <c r="E6143">
        <f>VLOOKUP(LEFT(B6143,LEN(B6143)-2),'Correction using CAD'!A:F,5,0)</f>
        <v>81.349999999999994</v>
      </c>
      <c r="F6143">
        <f>VLOOKUP(LEFT(B6143,LEN(B6143)-2),'Correction using CAD'!A:F,6,0)</f>
        <v>52.199999999999946</v>
      </c>
      <c r="G6143">
        <f>VLOOKUP(VALUE(RIGHT(B6143,2)),'XZ coord'!$T$144:$U$149,2,0)</f>
        <v>6.47</v>
      </c>
      <c r="H6143">
        <v>2.4</v>
      </c>
      <c r="I6143">
        <v>0.9</v>
      </c>
      <c r="J6143">
        <f>VLOOKUP(VALUE(RIGHT(B6143,2)),'XZ coord'!$T$144:$V$149,3,0)</f>
        <v>1.95</v>
      </c>
    </row>
    <row r="6144" spans="1:10" x14ac:dyDescent="0.2">
      <c r="A6144">
        <v>7143</v>
      </c>
      <c r="B6144" t="s">
        <v>6159</v>
      </c>
      <c r="C6144" t="s">
        <v>1339</v>
      </c>
      <c r="D6144" t="s">
        <v>3596</v>
      </c>
      <c r="E6144">
        <f>VLOOKUP(LEFT(B6144,LEN(B6144)-2),'Correction using CAD'!A:F,5,0)</f>
        <v>81.349999999999994</v>
      </c>
      <c r="F6144">
        <f>VLOOKUP(LEFT(B6144,LEN(B6144)-2),'Correction using CAD'!A:F,6,0)</f>
        <v>52.199999999999946</v>
      </c>
      <c r="G6144">
        <f>VLOOKUP(VALUE(RIGHT(B6144,2)),'XZ coord'!$T$144:$U$149,2,0)</f>
        <v>8.42</v>
      </c>
      <c r="H6144">
        <v>2.4</v>
      </c>
      <c r="I6144">
        <v>0.9</v>
      </c>
      <c r="J6144">
        <f>VLOOKUP(VALUE(RIGHT(B6144,2)),'XZ coord'!$T$144:$V$149,3,0)</f>
        <v>1.95</v>
      </c>
    </row>
    <row r="6145" spans="1:10" x14ac:dyDescent="0.2">
      <c r="A6145">
        <v>7144</v>
      </c>
      <c r="B6145" t="s">
        <v>6160</v>
      </c>
      <c r="C6145" t="s">
        <v>1339</v>
      </c>
      <c r="D6145" t="s">
        <v>3596</v>
      </c>
      <c r="E6145">
        <f>VLOOKUP(LEFT(B6145,LEN(B6145)-2),'Correction using CAD'!A:F,5,0)</f>
        <v>81.349999999999994</v>
      </c>
      <c r="F6145">
        <f>VLOOKUP(LEFT(B6145,LEN(B6145)-2),'Correction using CAD'!A:F,6,0)</f>
        <v>52.199999999999946</v>
      </c>
      <c r="G6145">
        <f>VLOOKUP(VALUE(RIGHT(B6145,2)),'XZ coord'!$T$144:$U$149,2,0)</f>
        <v>10.37</v>
      </c>
      <c r="H6145">
        <v>2.4</v>
      </c>
      <c r="I6145">
        <v>0.9</v>
      </c>
      <c r="J6145">
        <f>VLOOKUP(VALUE(RIGHT(B6145,2)),'XZ coord'!$T$144:$V$149,3,0)</f>
        <v>2.1</v>
      </c>
    </row>
    <row r="6146" spans="1:10" x14ac:dyDescent="0.2">
      <c r="A6146">
        <v>7145</v>
      </c>
      <c r="B6146" t="s">
        <v>6161</v>
      </c>
      <c r="C6146" t="s">
        <v>1339</v>
      </c>
      <c r="D6146" t="s">
        <v>3596</v>
      </c>
      <c r="E6146">
        <f>VLOOKUP(LEFT(B6146,LEN(B6146)-2),'Correction using CAD'!A:F,5,0)</f>
        <v>87.424999999999997</v>
      </c>
      <c r="F6146">
        <f>VLOOKUP(LEFT(B6146,LEN(B6146)-2),'Correction using CAD'!A:F,6,0)</f>
        <v>53.099999999999945</v>
      </c>
      <c r="G6146">
        <f>VLOOKUP(VALUE(RIGHT(B6146,2)),'XZ coord'!$T$144:$U$149,2,0)</f>
        <v>2.25</v>
      </c>
      <c r="H6146">
        <v>2.4</v>
      </c>
      <c r="I6146">
        <v>0.9</v>
      </c>
      <c r="J6146">
        <f>VLOOKUP(VALUE(RIGHT(B6146,2)),'XZ coord'!$T$144:$V$149,3,0)</f>
        <v>1.97</v>
      </c>
    </row>
    <row r="6147" spans="1:10" x14ac:dyDescent="0.2">
      <c r="A6147">
        <v>7146</v>
      </c>
      <c r="B6147" t="s">
        <v>6162</v>
      </c>
      <c r="C6147" t="s">
        <v>1342</v>
      </c>
      <c r="D6147" t="s">
        <v>3596</v>
      </c>
      <c r="E6147">
        <f>VLOOKUP(LEFT(B6147,LEN(B6147)-2),'Correction using CAD'!A:F,5,0)</f>
        <v>87.424999999999997</v>
      </c>
      <c r="F6147">
        <f>VLOOKUP(LEFT(B6147,LEN(B6147)-2),'Correction using CAD'!A:F,6,0)</f>
        <v>53.099999999999945</v>
      </c>
      <c r="G6147">
        <f>VLOOKUP(VALUE(RIGHT(B6147,2)),'XZ coord'!$T$144:$U$149,2,0)</f>
        <v>4.22</v>
      </c>
      <c r="H6147">
        <v>2.4</v>
      </c>
      <c r="I6147">
        <v>0.9</v>
      </c>
      <c r="J6147">
        <f>VLOOKUP(VALUE(RIGHT(B6147,2)),'XZ coord'!$T$144:$V$149,3,0)</f>
        <v>2.25</v>
      </c>
    </row>
    <row r="6148" spans="1:10" x14ac:dyDescent="0.2">
      <c r="A6148">
        <v>7147</v>
      </c>
      <c r="B6148" t="s">
        <v>6163</v>
      </c>
      <c r="C6148" t="s">
        <v>1339</v>
      </c>
      <c r="D6148" t="s">
        <v>3596</v>
      </c>
      <c r="E6148">
        <f>VLOOKUP(LEFT(B6148,LEN(B6148)-2),'Correction using CAD'!A:F,5,0)</f>
        <v>87.424999999999997</v>
      </c>
      <c r="F6148">
        <f>VLOOKUP(LEFT(B6148,LEN(B6148)-2),'Correction using CAD'!A:F,6,0)</f>
        <v>53.099999999999945</v>
      </c>
      <c r="G6148">
        <f>VLOOKUP(VALUE(RIGHT(B6148,2)),'XZ coord'!$T$144:$U$149,2,0)</f>
        <v>6.47</v>
      </c>
      <c r="H6148">
        <v>2.4</v>
      </c>
      <c r="I6148">
        <v>0.9</v>
      </c>
      <c r="J6148">
        <f>VLOOKUP(VALUE(RIGHT(B6148,2)),'XZ coord'!$T$144:$V$149,3,0)</f>
        <v>1.95</v>
      </c>
    </row>
    <row r="6149" spans="1:10" x14ac:dyDescent="0.2">
      <c r="A6149">
        <v>7148</v>
      </c>
      <c r="B6149" t="s">
        <v>6164</v>
      </c>
      <c r="C6149" t="s">
        <v>1339</v>
      </c>
      <c r="D6149" t="s">
        <v>3596</v>
      </c>
      <c r="E6149">
        <f>VLOOKUP(LEFT(B6149,LEN(B6149)-2),'Correction using CAD'!A:F,5,0)</f>
        <v>87.424999999999997</v>
      </c>
      <c r="F6149">
        <f>VLOOKUP(LEFT(B6149,LEN(B6149)-2),'Correction using CAD'!A:F,6,0)</f>
        <v>53.099999999999945</v>
      </c>
      <c r="G6149">
        <f>VLOOKUP(VALUE(RIGHT(B6149,2)),'XZ coord'!$T$144:$U$149,2,0)</f>
        <v>8.42</v>
      </c>
      <c r="H6149">
        <v>2.4</v>
      </c>
      <c r="I6149">
        <v>0.9</v>
      </c>
      <c r="J6149">
        <f>VLOOKUP(VALUE(RIGHT(B6149,2)),'XZ coord'!$T$144:$V$149,3,0)</f>
        <v>1.95</v>
      </c>
    </row>
    <row r="6150" spans="1:10" x14ac:dyDescent="0.2">
      <c r="A6150">
        <v>7149</v>
      </c>
      <c r="B6150" t="s">
        <v>6165</v>
      </c>
      <c r="C6150" t="s">
        <v>1339</v>
      </c>
      <c r="D6150" t="s">
        <v>3596</v>
      </c>
      <c r="E6150">
        <f>VLOOKUP(LEFT(B6150,LEN(B6150)-2),'Correction using CAD'!A:F,5,0)</f>
        <v>87.424999999999997</v>
      </c>
      <c r="F6150">
        <f>VLOOKUP(LEFT(B6150,LEN(B6150)-2),'Correction using CAD'!A:F,6,0)</f>
        <v>53.099999999999945</v>
      </c>
      <c r="G6150">
        <f>VLOOKUP(VALUE(RIGHT(B6150,2)),'XZ coord'!$T$144:$U$149,2,0)</f>
        <v>10.37</v>
      </c>
      <c r="H6150">
        <v>2.4</v>
      </c>
      <c r="I6150">
        <v>0.9</v>
      </c>
      <c r="J6150">
        <f>VLOOKUP(VALUE(RIGHT(B6150,2)),'XZ coord'!$T$144:$V$149,3,0)</f>
        <v>2.1</v>
      </c>
    </row>
    <row r="6151" spans="1:10" x14ac:dyDescent="0.2">
      <c r="A6151">
        <v>7150</v>
      </c>
      <c r="B6151" t="s">
        <v>6166</v>
      </c>
      <c r="C6151" t="s">
        <v>1339</v>
      </c>
      <c r="D6151" t="s">
        <v>3596</v>
      </c>
      <c r="E6151">
        <f>VLOOKUP(LEFT(B6151,LEN(B6151)-2),'Correction using CAD'!A:F,5,0)</f>
        <v>87.424999999999997</v>
      </c>
      <c r="F6151">
        <f>VLOOKUP(LEFT(B6151,LEN(B6151)-2),'Correction using CAD'!A:F,6,0)</f>
        <v>53.999999999999943</v>
      </c>
      <c r="G6151">
        <f>VLOOKUP(VALUE(RIGHT(B6151,2)),'XZ coord'!$T$144:$U$149,2,0)</f>
        <v>2.25</v>
      </c>
      <c r="H6151">
        <v>2.4</v>
      </c>
      <c r="I6151">
        <v>0.9</v>
      </c>
      <c r="J6151">
        <f>VLOOKUP(VALUE(RIGHT(B6151,2)),'XZ coord'!$T$144:$V$149,3,0)</f>
        <v>1.97</v>
      </c>
    </row>
    <row r="6152" spans="1:10" x14ac:dyDescent="0.2">
      <c r="A6152">
        <v>7151</v>
      </c>
      <c r="B6152" t="s">
        <v>6167</v>
      </c>
      <c r="C6152" t="s">
        <v>1342</v>
      </c>
      <c r="D6152" t="s">
        <v>3596</v>
      </c>
      <c r="E6152">
        <f>VLOOKUP(LEFT(B6152,LEN(B6152)-2),'Correction using CAD'!A:F,5,0)</f>
        <v>87.424999999999997</v>
      </c>
      <c r="F6152">
        <f>VLOOKUP(LEFT(B6152,LEN(B6152)-2),'Correction using CAD'!A:F,6,0)</f>
        <v>53.999999999999943</v>
      </c>
      <c r="G6152">
        <f>VLOOKUP(VALUE(RIGHT(B6152,2)),'XZ coord'!$T$144:$U$149,2,0)</f>
        <v>4.22</v>
      </c>
      <c r="H6152">
        <v>2.4</v>
      </c>
      <c r="I6152">
        <v>0.9</v>
      </c>
      <c r="J6152">
        <f>VLOOKUP(VALUE(RIGHT(B6152,2)),'XZ coord'!$T$144:$V$149,3,0)</f>
        <v>2.25</v>
      </c>
    </row>
    <row r="6153" spans="1:10" x14ac:dyDescent="0.2">
      <c r="A6153">
        <v>7152</v>
      </c>
      <c r="B6153" t="s">
        <v>6168</v>
      </c>
      <c r="C6153" t="s">
        <v>1339</v>
      </c>
      <c r="D6153" t="s">
        <v>3596</v>
      </c>
      <c r="E6153">
        <f>VLOOKUP(LEFT(B6153,LEN(B6153)-2),'Correction using CAD'!A:F,5,0)</f>
        <v>87.424999999999997</v>
      </c>
      <c r="F6153">
        <f>VLOOKUP(LEFT(B6153,LEN(B6153)-2),'Correction using CAD'!A:F,6,0)</f>
        <v>53.999999999999943</v>
      </c>
      <c r="G6153">
        <f>VLOOKUP(VALUE(RIGHT(B6153,2)),'XZ coord'!$T$144:$U$149,2,0)</f>
        <v>6.47</v>
      </c>
      <c r="H6153">
        <v>2.4</v>
      </c>
      <c r="I6153">
        <v>0.9</v>
      </c>
      <c r="J6153">
        <f>VLOOKUP(VALUE(RIGHT(B6153,2)),'XZ coord'!$T$144:$V$149,3,0)</f>
        <v>1.95</v>
      </c>
    </row>
    <row r="6154" spans="1:10" x14ac:dyDescent="0.2">
      <c r="A6154">
        <v>7153</v>
      </c>
      <c r="B6154" t="s">
        <v>6169</v>
      </c>
      <c r="C6154" t="s">
        <v>1339</v>
      </c>
      <c r="D6154" t="s">
        <v>3596</v>
      </c>
      <c r="E6154">
        <f>VLOOKUP(LEFT(B6154,LEN(B6154)-2),'Correction using CAD'!A:F,5,0)</f>
        <v>87.424999999999997</v>
      </c>
      <c r="F6154">
        <f>VLOOKUP(LEFT(B6154,LEN(B6154)-2),'Correction using CAD'!A:F,6,0)</f>
        <v>53.999999999999943</v>
      </c>
      <c r="G6154">
        <f>VLOOKUP(VALUE(RIGHT(B6154,2)),'XZ coord'!$T$144:$U$149,2,0)</f>
        <v>8.42</v>
      </c>
      <c r="H6154">
        <v>2.4</v>
      </c>
      <c r="I6154">
        <v>0.9</v>
      </c>
      <c r="J6154">
        <f>VLOOKUP(VALUE(RIGHT(B6154,2)),'XZ coord'!$T$144:$V$149,3,0)</f>
        <v>1.95</v>
      </c>
    </row>
    <row r="6155" spans="1:10" x14ac:dyDescent="0.2">
      <c r="A6155">
        <v>7154</v>
      </c>
      <c r="B6155" t="s">
        <v>6170</v>
      </c>
      <c r="C6155" t="s">
        <v>1342</v>
      </c>
      <c r="D6155" t="s">
        <v>3596</v>
      </c>
      <c r="E6155">
        <f>VLOOKUP(LEFT(B6155,LEN(B6155)-2),'Correction using CAD'!A:F,5,0)</f>
        <v>87.424999999999997</v>
      </c>
      <c r="F6155">
        <f>VLOOKUP(LEFT(B6155,LEN(B6155)-2),'Correction using CAD'!A:F,6,0)</f>
        <v>53.999999999999943</v>
      </c>
      <c r="G6155">
        <f>VLOOKUP(VALUE(RIGHT(B6155,2)),'XZ coord'!$T$144:$U$149,2,0)</f>
        <v>10.37</v>
      </c>
      <c r="H6155">
        <v>2.4</v>
      </c>
      <c r="I6155">
        <v>0.9</v>
      </c>
      <c r="J6155">
        <f>VLOOKUP(VALUE(RIGHT(B6155,2)),'XZ coord'!$T$144:$V$149,3,0)</f>
        <v>2.1</v>
      </c>
    </row>
    <row r="6156" spans="1:10" x14ac:dyDescent="0.2">
      <c r="A6156">
        <v>7155</v>
      </c>
      <c r="B6156" t="s">
        <v>6171</v>
      </c>
      <c r="C6156" t="s">
        <v>1339</v>
      </c>
      <c r="D6156" t="s">
        <v>3596</v>
      </c>
      <c r="E6156">
        <f>VLOOKUP(LEFT(B6156,LEN(B6156)-2),'Correction using CAD'!A:F,5,0)</f>
        <v>87.424999999999997</v>
      </c>
      <c r="F6156">
        <f>VLOOKUP(LEFT(B6156,LEN(B6156)-2),'Correction using CAD'!A:F,6,0)</f>
        <v>54.899999999999942</v>
      </c>
      <c r="G6156">
        <f>VLOOKUP(VALUE(RIGHT(B6156,2)),'XZ coord'!$T$144:$U$149,2,0)</f>
        <v>2.25</v>
      </c>
      <c r="H6156">
        <v>2.4</v>
      </c>
      <c r="I6156">
        <v>0.9</v>
      </c>
      <c r="J6156">
        <f>VLOOKUP(VALUE(RIGHT(B6156,2)),'XZ coord'!$T$144:$V$149,3,0)</f>
        <v>1.97</v>
      </c>
    </row>
    <row r="6157" spans="1:10" x14ac:dyDescent="0.2">
      <c r="A6157">
        <v>7156</v>
      </c>
      <c r="B6157" t="s">
        <v>6172</v>
      </c>
      <c r="C6157" t="s">
        <v>1342</v>
      </c>
      <c r="D6157" t="s">
        <v>3596</v>
      </c>
      <c r="E6157">
        <f>VLOOKUP(LEFT(B6157,LEN(B6157)-2),'Correction using CAD'!A:F,5,0)</f>
        <v>87.424999999999997</v>
      </c>
      <c r="F6157">
        <f>VLOOKUP(LEFT(B6157,LEN(B6157)-2),'Correction using CAD'!A:F,6,0)</f>
        <v>54.899999999999942</v>
      </c>
      <c r="G6157">
        <f>VLOOKUP(VALUE(RIGHT(B6157,2)),'XZ coord'!$T$144:$U$149,2,0)</f>
        <v>4.22</v>
      </c>
      <c r="H6157">
        <v>2.4</v>
      </c>
      <c r="I6157">
        <v>0.9</v>
      </c>
      <c r="J6157">
        <f>VLOOKUP(VALUE(RIGHT(B6157,2)),'XZ coord'!$T$144:$V$149,3,0)</f>
        <v>2.25</v>
      </c>
    </row>
    <row r="6158" spans="1:10" x14ac:dyDescent="0.2">
      <c r="A6158">
        <v>7157</v>
      </c>
      <c r="B6158" t="s">
        <v>6173</v>
      </c>
      <c r="C6158" t="s">
        <v>1339</v>
      </c>
      <c r="D6158" t="s">
        <v>3596</v>
      </c>
      <c r="E6158">
        <f>VLOOKUP(LEFT(B6158,LEN(B6158)-2),'Correction using CAD'!A:F,5,0)</f>
        <v>87.424999999999997</v>
      </c>
      <c r="F6158">
        <f>VLOOKUP(LEFT(B6158,LEN(B6158)-2),'Correction using CAD'!A:F,6,0)</f>
        <v>54.899999999999942</v>
      </c>
      <c r="G6158">
        <f>VLOOKUP(VALUE(RIGHT(B6158,2)),'XZ coord'!$T$144:$U$149,2,0)</f>
        <v>6.47</v>
      </c>
      <c r="H6158">
        <v>2.4</v>
      </c>
      <c r="I6158">
        <v>0.9</v>
      </c>
      <c r="J6158">
        <f>VLOOKUP(VALUE(RIGHT(B6158,2)),'XZ coord'!$T$144:$V$149,3,0)</f>
        <v>1.95</v>
      </c>
    </row>
    <row r="6159" spans="1:10" x14ac:dyDescent="0.2">
      <c r="A6159">
        <v>7158</v>
      </c>
      <c r="B6159" t="s">
        <v>6174</v>
      </c>
      <c r="C6159" t="s">
        <v>1339</v>
      </c>
      <c r="D6159" t="s">
        <v>3596</v>
      </c>
      <c r="E6159">
        <f>VLOOKUP(LEFT(B6159,LEN(B6159)-2),'Correction using CAD'!A:F,5,0)</f>
        <v>87.424999999999997</v>
      </c>
      <c r="F6159">
        <f>VLOOKUP(LEFT(B6159,LEN(B6159)-2),'Correction using CAD'!A:F,6,0)</f>
        <v>54.899999999999942</v>
      </c>
      <c r="G6159">
        <f>VLOOKUP(VALUE(RIGHT(B6159,2)),'XZ coord'!$T$144:$U$149,2,0)</f>
        <v>8.42</v>
      </c>
      <c r="H6159">
        <v>2.4</v>
      </c>
      <c r="I6159">
        <v>0.9</v>
      </c>
      <c r="J6159">
        <f>VLOOKUP(VALUE(RIGHT(B6159,2)),'XZ coord'!$T$144:$V$149,3,0)</f>
        <v>1.95</v>
      </c>
    </row>
    <row r="6160" spans="1:10" x14ac:dyDescent="0.2">
      <c r="A6160">
        <v>7159</v>
      </c>
      <c r="B6160" t="s">
        <v>6175</v>
      </c>
      <c r="C6160" t="s">
        <v>1342</v>
      </c>
      <c r="D6160" t="s">
        <v>3596</v>
      </c>
      <c r="E6160">
        <f>VLOOKUP(LEFT(B6160,LEN(B6160)-2),'Correction using CAD'!A:F,5,0)</f>
        <v>87.424999999999997</v>
      </c>
      <c r="F6160">
        <f>VLOOKUP(LEFT(B6160,LEN(B6160)-2),'Correction using CAD'!A:F,6,0)</f>
        <v>54.899999999999942</v>
      </c>
      <c r="G6160">
        <f>VLOOKUP(VALUE(RIGHT(B6160,2)),'XZ coord'!$T$144:$U$149,2,0)</f>
        <v>10.37</v>
      </c>
      <c r="H6160">
        <v>2.4</v>
      </c>
      <c r="I6160">
        <v>0.9</v>
      </c>
      <c r="J6160">
        <f>VLOOKUP(VALUE(RIGHT(B6160,2)),'XZ coord'!$T$144:$V$149,3,0)</f>
        <v>2.1</v>
      </c>
    </row>
    <row r="6161" spans="1:10" x14ac:dyDescent="0.2">
      <c r="A6161">
        <v>7160</v>
      </c>
      <c r="B6161" t="s">
        <v>6176</v>
      </c>
      <c r="C6161" t="s">
        <v>1339</v>
      </c>
      <c r="D6161" t="s">
        <v>3596</v>
      </c>
      <c r="E6161">
        <f>VLOOKUP(LEFT(B6161,LEN(B6161)-2),'Correction using CAD'!A:F,5,0)</f>
        <v>87.424999999999997</v>
      </c>
      <c r="F6161">
        <f>VLOOKUP(LEFT(B6161,LEN(B6161)-2),'Correction using CAD'!A:F,6,0)</f>
        <v>55.79999999999994</v>
      </c>
      <c r="G6161">
        <f>VLOOKUP(VALUE(RIGHT(B6161,2)),'XZ coord'!$T$144:$U$149,2,0)</f>
        <v>2.25</v>
      </c>
      <c r="H6161">
        <v>2.4</v>
      </c>
      <c r="I6161">
        <v>0.9</v>
      </c>
      <c r="J6161">
        <f>VLOOKUP(VALUE(RIGHT(B6161,2)),'XZ coord'!$T$144:$V$149,3,0)</f>
        <v>1.97</v>
      </c>
    </row>
    <row r="6162" spans="1:10" x14ac:dyDescent="0.2">
      <c r="A6162">
        <v>7161</v>
      </c>
      <c r="B6162" t="s">
        <v>6177</v>
      </c>
      <c r="C6162" t="s">
        <v>1342</v>
      </c>
      <c r="D6162" t="s">
        <v>3596</v>
      </c>
      <c r="E6162">
        <f>VLOOKUP(LEFT(B6162,LEN(B6162)-2),'Correction using CAD'!A:F,5,0)</f>
        <v>87.424999999999997</v>
      </c>
      <c r="F6162">
        <f>VLOOKUP(LEFT(B6162,LEN(B6162)-2),'Correction using CAD'!A:F,6,0)</f>
        <v>55.79999999999994</v>
      </c>
      <c r="G6162">
        <f>VLOOKUP(VALUE(RIGHT(B6162,2)),'XZ coord'!$T$144:$U$149,2,0)</f>
        <v>4.22</v>
      </c>
      <c r="H6162">
        <v>2.4</v>
      </c>
      <c r="I6162">
        <v>0.9</v>
      </c>
      <c r="J6162">
        <f>VLOOKUP(VALUE(RIGHT(B6162,2)),'XZ coord'!$T$144:$V$149,3,0)</f>
        <v>2.25</v>
      </c>
    </row>
    <row r="6163" spans="1:10" x14ac:dyDescent="0.2">
      <c r="A6163">
        <v>7162</v>
      </c>
      <c r="B6163" t="s">
        <v>6178</v>
      </c>
      <c r="C6163" t="s">
        <v>1339</v>
      </c>
      <c r="D6163" t="s">
        <v>3596</v>
      </c>
      <c r="E6163">
        <f>VLOOKUP(LEFT(B6163,LEN(B6163)-2),'Correction using CAD'!A:F,5,0)</f>
        <v>87.424999999999997</v>
      </c>
      <c r="F6163">
        <f>VLOOKUP(LEFT(B6163,LEN(B6163)-2),'Correction using CAD'!A:F,6,0)</f>
        <v>55.79999999999994</v>
      </c>
      <c r="G6163">
        <f>VLOOKUP(VALUE(RIGHT(B6163,2)),'XZ coord'!$T$144:$U$149,2,0)</f>
        <v>6.47</v>
      </c>
      <c r="H6163">
        <v>2.4</v>
      </c>
      <c r="I6163">
        <v>0.9</v>
      </c>
      <c r="J6163">
        <f>VLOOKUP(VALUE(RIGHT(B6163,2)),'XZ coord'!$T$144:$V$149,3,0)</f>
        <v>1.95</v>
      </c>
    </row>
    <row r="6164" spans="1:10" x14ac:dyDescent="0.2">
      <c r="A6164">
        <v>7163</v>
      </c>
      <c r="B6164" t="s">
        <v>6179</v>
      </c>
      <c r="C6164" t="s">
        <v>1339</v>
      </c>
      <c r="D6164" t="s">
        <v>3596</v>
      </c>
      <c r="E6164">
        <f>VLOOKUP(LEFT(B6164,LEN(B6164)-2),'Correction using CAD'!A:F,5,0)</f>
        <v>87.424999999999997</v>
      </c>
      <c r="F6164">
        <f>VLOOKUP(LEFT(B6164,LEN(B6164)-2),'Correction using CAD'!A:F,6,0)</f>
        <v>55.79999999999994</v>
      </c>
      <c r="G6164">
        <f>VLOOKUP(VALUE(RIGHT(B6164,2)),'XZ coord'!$T$144:$U$149,2,0)</f>
        <v>8.42</v>
      </c>
      <c r="H6164">
        <v>2.4</v>
      </c>
      <c r="I6164">
        <v>0.9</v>
      </c>
      <c r="J6164">
        <f>VLOOKUP(VALUE(RIGHT(B6164,2)),'XZ coord'!$T$144:$V$149,3,0)</f>
        <v>1.95</v>
      </c>
    </row>
    <row r="6165" spans="1:10" x14ac:dyDescent="0.2">
      <c r="A6165">
        <v>7164</v>
      </c>
      <c r="B6165" t="s">
        <v>6180</v>
      </c>
      <c r="C6165" t="s">
        <v>1342</v>
      </c>
      <c r="D6165" t="s">
        <v>3596</v>
      </c>
      <c r="E6165">
        <f>VLOOKUP(LEFT(B6165,LEN(B6165)-2),'Correction using CAD'!A:F,5,0)</f>
        <v>87.424999999999997</v>
      </c>
      <c r="F6165">
        <f>VLOOKUP(LEFT(B6165,LEN(B6165)-2),'Correction using CAD'!A:F,6,0)</f>
        <v>55.79999999999994</v>
      </c>
      <c r="G6165">
        <f>VLOOKUP(VALUE(RIGHT(B6165,2)),'XZ coord'!$T$144:$U$149,2,0)</f>
        <v>10.37</v>
      </c>
      <c r="H6165">
        <v>2.4</v>
      </c>
      <c r="I6165">
        <v>0.9</v>
      </c>
      <c r="J6165">
        <f>VLOOKUP(VALUE(RIGHT(B6165,2)),'XZ coord'!$T$144:$V$149,3,0)</f>
        <v>2.1</v>
      </c>
    </row>
    <row r="6166" spans="1:10" x14ac:dyDescent="0.2">
      <c r="A6166">
        <v>7165</v>
      </c>
      <c r="B6166" t="s">
        <v>6181</v>
      </c>
      <c r="C6166" t="s">
        <v>1339</v>
      </c>
      <c r="D6166" t="s">
        <v>3596</v>
      </c>
      <c r="E6166">
        <f>VLOOKUP(LEFT(B6166,LEN(B6166)-2),'Correction using CAD'!A:F,5,0)</f>
        <v>81.349999999999994</v>
      </c>
      <c r="F6166">
        <f>VLOOKUP(LEFT(B6166,LEN(B6166)-2),'Correction using CAD'!A:F,6,0)</f>
        <v>53.099999999999945</v>
      </c>
      <c r="G6166">
        <f>VLOOKUP(VALUE(RIGHT(B6166,2)),'XZ coord'!$T$144:$U$149,2,0)</f>
        <v>2.25</v>
      </c>
      <c r="H6166">
        <v>2.4</v>
      </c>
      <c r="I6166">
        <v>0.9</v>
      </c>
      <c r="J6166">
        <f>VLOOKUP(VALUE(RIGHT(B6166,2)),'XZ coord'!$T$144:$V$149,3,0)</f>
        <v>1.97</v>
      </c>
    </row>
    <row r="6167" spans="1:10" x14ac:dyDescent="0.2">
      <c r="A6167">
        <v>7166</v>
      </c>
      <c r="B6167" t="s">
        <v>6182</v>
      </c>
      <c r="C6167" t="s">
        <v>1342</v>
      </c>
      <c r="D6167" t="s">
        <v>3596</v>
      </c>
      <c r="E6167">
        <f>VLOOKUP(LEFT(B6167,LEN(B6167)-2),'Correction using CAD'!A:F,5,0)</f>
        <v>81.349999999999994</v>
      </c>
      <c r="F6167">
        <f>VLOOKUP(LEFT(B6167,LEN(B6167)-2),'Correction using CAD'!A:F,6,0)</f>
        <v>53.099999999999945</v>
      </c>
      <c r="G6167">
        <f>VLOOKUP(VALUE(RIGHT(B6167,2)),'XZ coord'!$T$144:$U$149,2,0)</f>
        <v>4.22</v>
      </c>
      <c r="H6167">
        <v>2.4</v>
      </c>
      <c r="I6167">
        <v>0.9</v>
      </c>
      <c r="J6167">
        <f>VLOOKUP(VALUE(RIGHT(B6167,2)),'XZ coord'!$T$144:$V$149,3,0)</f>
        <v>2.25</v>
      </c>
    </row>
    <row r="6168" spans="1:10" x14ac:dyDescent="0.2">
      <c r="A6168">
        <v>7167</v>
      </c>
      <c r="B6168" t="s">
        <v>6183</v>
      </c>
      <c r="C6168" t="s">
        <v>1339</v>
      </c>
      <c r="D6168" t="s">
        <v>3596</v>
      </c>
      <c r="E6168">
        <f>VLOOKUP(LEFT(B6168,LEN(B6168)-2),'Correction using CAD'!A:F,5,0)</f>
        <v>81.349999999999994</v>
      </c>
      <c r="F6168">
        <f>VLOOKUP(LEFT(B6168,LEN(B6168)-2),'Correction using CAD'!A:F,6,0)</f>
        <v>53.099999999999945</v>
      </c>
      <c r="G6168">
        <f>VLOOKUP(VALUE(RIGHT(B6168,2)),'XZ coord'!$T$144:$U$149,2,0)</f>
        <v>6.47</v>
      </c>
      <c r="H6168">
        <v>2.4</v>
      </c>
      <c r="I6168">
        <v>0.9</v>
      </c>
      <c r="J6168">
        <f>VLOOKUP(VALUE(RIGHT(B6168,2)),'XZ coord'!$T$144:$V$149,3,0)</f>
        <v>1.95</v>
      </c>
    </row>
    <row r="6169" spans="1:10" x14ac:dyDescent="0.2">
      <c r="A6169">
        <v>7168</v>
      </c>
      <c r="B6169" t="s">
        <v>6184</v>
      </c>
      <c r="C6169" t="s">
        <v>1339</v>
      </c>
      <c r="D6169" t="s">
        <v>3596</v>
      </c>
      <c r="E6169">
        <f>VLOOKUP(LEFT(B6169,LEN(B6169)-2),'Correction using CAD'!A:F,5,0)</f>
        <v>81.349999999999994</v>
      </c>
      <c r="F6169">
        <f>VLOOKUP(LEFT(B6169,LEN(B6169)-2),'Correction using CAD'!A:F,6,0)</f>
        <v>53.099999999999945</v>
      </c>
      <c r="G6169">
        <f>VLOOKUP(VALUE(RIGHT(B6169,2)),'XZ coord'!$T$144:$U$149,2,0)</f>
        <v>8.42</v>
      </c>
      <c r="H6169">
        <v>2.4</v>
      </c>
      <c r="I6169">
        <v>0.9</v>
      </c>
      <c r="J6169">
        <f>VLOOKUP(VALUE(RIGHT(B6169,2)),'XZ coord'!$T$144:$V$149,3,0)</f>
        <v>1.95</v>
      </c>
    </row>
    <row r="6170" spans="1:10" x14ac:dyDescent="0.2">
      <c r="A6170">
        <v>7169</v>
      </c>
      <c r="B6170" t="s">
        <v>6185</v>
      </c>
      <c r="C6170" t="s">
        <v>1339</v>
      </c>
      <c r="D6170" t="s">
        <v>3596</v>
      </c>
      <c r="E6170">
        <f>VLOOKUP(LEFT(B6170,LEN(B6170)-2),'Correction using CAD'!A:F,5,0)</f>
        <v>81.349999999999994</v>
      </c>
      <c r="F6170">
        <f>VLOOKUP(LEFT(B6170,LEN(B6170)-2),'Correction using CAD'!A:F,6,0)</f>
        <v>53.099999999999945</v>
      </c>
      <c r="G6170">
        <f>VLOOKUP(VALUE(RIGHT(B6170,2)),'XZ coord'!$T$144:$U$149,2,0)</f>
        <v>10.37</v>
      </c>
      <c r="H6170">
        <v>2.4</v>
      </c>
      <c r="I6170">
        <v>0.9</v>
      </c>
      <c r="J6170">
        <f>VLOOKUP(VALUE(RIGHT(B6170,2)),'XZ coord'!$T$144:$V$149,3,0)</f>
        <v>2.1</v>
      </c>
    </row>
    <row r="6171" spans="1:10" x14ac:dyDescent="0.2">
      <c r="A6171">
        <v>7170</v>
      </c>
      <c r="B6171" t="s">
        <v>6186</v>
      </c>
      <c r="C6171" t="s">
        <v>1339</v>
      </c>
      <c r="D6171" t="s">
        <v>3596</v>
      </c>
      <c r="E6171">
        <f>VLOOKUP(LEFT(B6171,LEN(B6171)-2),'Correction using CAD'!A:F,5,0)</f>
        <v>81.349999999999994</v>
      </c>
      <c r="F6171">
        <f>VLOOKUP(LEFT(B6171,LEN(B6171)-2),'Correction using CAD'!A:F,6,0)</f>
        <v>53.999999999999943</v>
      </c>
      <c r="G6171">
        <f>VLOOKUP(VALUE(RIGHT(B6171,2)),'XZ coord'!$T$144:$U$149,2,0)</f>
        <v>2.25</v>
      </c>
      <c r="H6171">
        <v>2.4</v>
      </c>
      <c r="I6171">
        <v>0.9</v>
      </c>
      <c r="J6171">
        <f>VLOOKUP(VALUE(RIGHT(B6171,2)),'XZ coord'!$T$144:$V$149,3,0)</f>
        <v>1.97</v>
      </c>
    </row>
    <row r="6172" spans="1:10" x14ac:dyDescent="0.2">
      <c r="A6172">
        <v>7171</v>
      </c>
      <c r="B6172" t="s">
        <v>6187</v>
      </c>
      <c r="C6172" t="s">
        <v>1342</v>
      </c>
      <c r="D6172" t="s">
        <v>3596</v>
      </c>
      <c r="E6172">
        <f>VLOOKUP(LEFT(B6172,LEN(B6172)-2),'Correction using CAD'!A:F,5,0)</f>
        <v>81.349999999999994</v>
      </c>
      <c r="F6172">
        <f>VLOOKUP(LEFT(B6172,LEN(B6172)-2),'Correction using CAD'!A:F,6,0)</f>
        <v>53.999999999999943</v>
      </c>
      <c r="G6172">
        <f>VLOOKUP(VALUE(RIGHT(B6172,2)),'XZ coord'!$T$144:$U$149,2,0)</f>
        <v>4.22</v>
      </c>
      <c r="H6172">
        <v>2.4</v>
      </c>
      <c r="I6172">
        <v>0.9</v>
      </c>
      <c r="J6172">
        <f>VLOOKUP(VALUE(RIGHT(B6172,2)),'XZ coord'!$T$144:$V$149,3,0)</f>
        <v>2.25</v>
      </c>
    </row>
    <row r="6173" spans="1:10" x14ac:dyDescent="0.2">
      <c r="A6173">
        <v>7172</v>
      </c>
      <c r="B6173" t="s">
        <v>6188</v>
      </c>
      <c r="C6173" t="s">
        <v>1339</v>
      </c>
      <c r="D6173" t="s">
        <v>3596</v>
      </c>
      <c r="E6173">
        <f>VLOOKUP(LEFT(B6173,LEN(B6173)-2),'Correction using CAD'!A:F,5,0)</f>
        <v>81.349999999999994</v>
      </c>
      <c r="F6173">
        <f>VLOOKUP(LEFT(B6173,LEN(B6173)-2),'Correction using CAD'!A:F,6,0)</f>
        <v>53.999999999999943</v>
      </c>
      <c r="G6173">
        <f>VLOOKUP(VALUE(RIGHT(B6173,2)),'XZ coord'!$T$144:$U$149,2,0)</f>
        <v>6.47</v>
      </c>
      <c r="H6173">
        <v>2.4</v>
      </c>
      <c r="I6173">
        <v>0.9</v>
      </c>
      <c r="J6173">
        <f>VLOOKUP(VALUE(RIGHT(B6173,2)),'XZ coord'!$T$144:$V$149,3,0)</f>
        <v>1.95</v>
      </c>
    </row>
    <row r="6174" spans="1:10" x14ac:dyDescent="0.2">
      <c r="A6174">
        <v>7173</v>
      </c>
      <c r="B6174" t="s">
        <v>6189</v>
      </c>
      <c r="C6174" t="s">
        <v>1339</v>
      </c>
      <c r="D6174" t="s">
        <v>3596</v>
      </c>
      <c r="E6174">
        <f>VLOOKUP(LEFT(B6174,LEN(B6174)-2),'Correction using CAD'!A:F,5,0)</f>
        <v>81.349999999999994</v>
      </c>
      <c r="F6174">
        <f>VLOOKUP(LEFT(B6174,LEN(B6174)-2),'Correction using CAD'!A:F,6,0)</f>
        <v>53.999999999999943</v>
      </c>
      <c r="G6174">
        <f>VLOOKUP(VALUE(RIGHT(B6174,2)),'XZ coord'!$T$144:$U$149,2,0)</f>
        <v>8.42</v>
      </c>
      <c r="H6174">
        <v>2.4</v>
      </c>
      <c r="I6174">
        <v>0.9</v>
      </c>
      <c r="J6174">
        <f>VLOOKUP(VALUE(RIGHT(B6174,2)),'XZ coord'!$T$144:$V$149,3,0)</f>
        <v>1.95</v>
      </c>
    </row>
    <row r="6175" spans="1:10" x14ac:dyDescent="0.2">
      <c r="A6175">
        <v>7174</v>
      </c>
      <c r="B6175" t="s">
        <v>6190</v>
      </c>
      <c r="C6175" t="s">
        <v>1339</v>
      </c>
      <c r="D6175" t="s">
        <v>3596</v>
      </c>
      <c r="E6175">
        <f>VLOOKUP(LEFT(B6175,LEN(B6175)-2),'Correction using CAD'!A:F,5,0)</f>
        <v>81.349999999999994</v>
      </c>
      <c r="F6175">
        <f>VLOOKUP(LEFT(B6175,LEN(B6175)-2),'Correction using CAD'!A:F,6,0)</f>
        <v>53.999999999999943</v>
      </c>
      <c r="G6175">
        <f>VLOOKUP(VALUE(RIGHT(B6175,2)),'XZ coord'!$T$144:$U$149,2,0)</f>
        <v>10.37</v>
      </c>
      <c r="H6175">
        <v>2.4</v>
      </c>
      <c r="I6175">
        <v>0.9</v>
      </c>
      <c r="J6175">
        <f>VLOOKUP(VALUE(RIGHT(B6175,2)),'XZ coord'!$T$144:$V$149,3,0)</f>
        <v>2.1</v>
      </c>
    </row>
    <row r="6176" spans="1:10" x14ac:dyDescent="0.2">
      <c r="A6176">
        <v>7175</v>
      </c>
      <c r="B6176" t="s">
        <v>6191</v>
      </c>
      <c r="C6176" t="s">
        <v>1339</v>
      </c>
      <c r="D6176" t="s">
        <v>3596</v>
      </c>
      <c r="E6176">
        <f>VLOOKUP(LEFT(B6176,LEN(B6176)-2),'Correction using CAD'!A:F,5,0)</f>
        <v>81.349999999999994</v>
      </c>
      <c r="F6176">
        <f>VLOOKUP(LEFT(B6176,LEN(B6176)-2),'Correction using CAD'!A:F,6,0)</f>
        <v>54.899999999999942</v>
      </c>
      <c r="G6176">
        <f>VLOOKUP(VALUE(RIGHT(B6176,2)),'XZ coord'!$T$144:$U$149,2,0)</f>
        <v>2.25</v>
      </c>
      <c r="H6176">
        <v>2.4</v>
      </c>
      <c r="I6176">
        <v>0.9</v>
      </c>
      <c r="J6176">
        <f>VLOOKUP(VALUE(RIGHT(B6176,2)),'XZ coord'!$T$144:$V$149,3,0)</f>
        <v>1.97</v>
      </c>
    </row>
    <row r="6177" spans="1:10" x14ac:dyDescent="0.2">
      <c r="A6177">
        <v>7176</v>
      </c>
      <c r="B6177" t="s">
        <v>6192</v>
      </c>
      <c r="C6177" t="s">
        <v>1342</v>
      </c>
      <c r="D6177" t="s">
        <v>3596</v>
      </c>
      <c r="E6177">
        <f>VLOOKUP(LEFT(B6177,LEN(B6177)-2),'Correction using CAD'!A:F,5,0)</f>
        <v>81.349999999999994</v>
      </c>
      <c r="F6177">
        <f>VLOOKUP(LEFT(B6177,LEN(B6177)-2),'Correction using CAD'!A:F,6,0)</f>
        <v>54.899999999999942</v>
      </c>
      <c r="G6177">
        <f>VLOOKUP(VALUE(RIGHT(B6177,2)),'XZ coord'!$T$144:$U$149,2,0)</f>
        <v>4.22</v>
      </c>
      <c r="H6177">
        <v>2.4</v>
      </c>
      <c r="I6177">
        <v>0.9</v>
      </c>
      <c r="J6177">
        <f>VLOOKUP(VALUE(RIGHT(B6177,2)),'XZ coord'!$T$144:$V$149,3,0)</f>
        <v>2.25</v>
      </c>
    </row>
    <row r="6178" spans="1:10" x14ac:dyDescent="0.2">
      <c r="A6178">
        <v>7177</v>
      </c>
      <c r="B6178" t="s">
        <v>6193</v>
      </c>
      <c r="C6178" t="s">
        <v>1339</v>
      </c>
      <c r="D6178" t="s">
        <v>3596</v>
      </c>
      <c r="E6178">
        <f>VLOOKUP(LEFT(B6178,LEN(B6178)-2),'Correction using CAD'!A:F,5,0)</f>
        <v>81.349999999999994</v>
      </c>
      <c r="F6178">
        <f>VLOOKUP(LEFT(B6178,LEN(B6178)-2),'Correction using CAD'!A:F,6,0)</f>
        <v>54.899999999999942</v>
      </c>
      <c r="G6178">
        <f>VLOOKUP(VALUE(RIGHT(B6178,2)),'XZ coord'!$T$144:$U$149,2,0)</f>
        <v>6.47</v>
      </c>
      <c r="H6178">
        <v>2.4</v>
      </c>
      <c r="I6178">
        <v>0.9</v>
      </c>
      <c r="J6178">
        <f>VLOOKUP(VALUE(RIGHT(B6178,2)),'XZ coord'!$T$144:$V$149,3,0)</f>
        <v>1.95</v>
      </c>
    </row>
    <row r="6179" spans="1:10" x14ac:dyDescent="0.2">
      <c r="A6179">
        <v>7178</v>
      </c>
      <c r="B6179" t="s">
        <v>6194</v>
      </c>
      <c r="C6179" t="s">
        <v>1339</v>
      </c>
      <c r="D6179" t="s">
        <v>3596</v>
      </c>
      <c r="E6179">
        <f>VLOOKUP(LEFT(B6179,LEN(B6179)-2),'Correction using CAD'!A:F,5,0)</f>
        <v>81.349999999999994</v>
      </c>
      <c r="F6179">
        <f>VLOOKUP(LEFT(B6179,LEN(B6179)-2),'Correction using CAD'!A:F,6,0)</f>
        <v>54.899999999999942</v>
      </c>
      <c r="G6179">
        <f>VLOOKUP(VALUE(RIGHT(B6179,2)),'XZ coord'!$T$144:$U$149,2,0)</f>
        <v>8.42</v>
      </c>
      <c r="H6179">
        <v>2.4</v>
      </c>
      <c r="I6179">
        <v>0.9</v>
      </c>
      <c r="J6179">
        <f>VLOOKUP(VALUE(RIGHT(B6179,2)),'XZ coord'!$T$144:$V$149,3,0)</f>
        <v>1.95</v>
      </c>
    </row>
    <row r="6180" spans="1:10" x14ac:dyDescent="0.2">
      <c r="A6180">
        <v>7179</v>
      </c>
      <c r="B6180" t="s">
        <v>6195</v>
      </c>
      <c r="C6180" t="s">
        <v>1339</v>
      </c>
      <c r="D6180" t="s">
        <v>3596</v>
      </c>
      <c r="E6180">
        <f>VLOOKUP(LEFT(B6180,LEN(B6180)-2),'Correction using CAD'!A:F,5,0)</f>
        <v>81.349999999999994</v>
      </c>
      <c r="F6180">
        <f>VLOOKUP(LEFT(B6180,LEN(B6180)-2),'Correction using CAD'!A:F,6,0)</f>
        <v>54.899999999999942</v>
      </c>
      <c r="G6180">
        <f>VLOOKUP(VALUE(RIGHT(B6180,2)),'XZ coord'!$T$144:$U$149,2,0)</f>
        <v>10.37</v>
      </c>
      <c r="H6180">
        <v>2.4</v>
      </c>
      <c r="I6180">
        <v>0.9</v>
      </c>
      <c r="J6180">
        <f>VLOOKUP(VALUE(RIGHT(B6180,2)),'XZ coord'!$T$144:$V$149,3,0)</f>
        <v>2.1</v>
      </c>
    </row>
    <row r="6181" spans="1:10" x14ac:dyDescent="0.2">
      <c r="A6181">
        <v>7180</v>
      </c>
      <c r="B6181" t="s">
        <v>6196</v>
      </c>
      <c r="C6181" t="s">
        <v>1339</v>
      </c>
      <c r="D6181" t="s">
        <v>3596</v>
      </c>
      <c r="E6181">
        <f>VLOOKUP(LEFT(B6181,LEN(B6181)-2),'Correction using CAD'!A:F,5,0)</f>
        <v>81.349999999999994</v>
      </c>
      <c r="F6181">
        <f>VLOOKUP(LEFT(B6181,LEN(B6181)-2),'Correction using CAD'!A:F,6,0)</f>
        <v>55.79999999999994</v>
      </c>
      <c r="G6181">
        <f>VLOOKUP(VALUE(RIGHT(B6181,2)),'XZ coord'!$T$144:$U$149,2,0)</f>
        <v>2.25</v>
      </c>
      <c r="H6181">
        <v>2.4</v>
      </c>
      <c r="I6181">
        <v>0.9</v>
      </c>
      <c r="J6181">
        <f>VLOOKUP(VALUE(RIGHT(B6181,2)),'XZ coord'!$T$144:$V$149,3,0)</f>
        <v>1.97</v>
      </c>
    </row>
    <row r="6182" spans="1:10" x14ac:dyDescent="0.2">
      <c r="A6182">
        <v>7181</v>
      </c>
      <c r="B6182" t="s">
        <v>6197</v>
      </c>
      <c r="C6182" t="s">
        <v>1342</v>
      </c>
      <c r="D6182" t="s">
        <v>3596</v>
      </c>
      <c r="E6182">
        <f>VLOOKUP(LEFT(B6182,LEN(B6182)-2),'Correction using CAD'!A:F,5,0)</f>
        <v>81.349999999999994</v>
      </c>
      <c r="F6182">
        <f>VLOOKUP(LEFT(B6182,LEN(B6182)-2),'Correction using CAD'!A:F,6,0)</f>
        <v>55.79999999999994</v>
      </c>
      <c r="G6182">
        <f>VLOOKUP(VALUE(RIGHT(B6182,2)),'XZ coord'!$T$144:$U$149,2,0)</f>
        <v>4.22</v>
      </c>
      <c r="H6182">
        <v>2.4</v>
      </c>
      <c r="I6182">
        <v>0.9</v>
      </c>
      <c r="J6182">
        <f>VLOOKUP(VALUE(RIGHT(B6182,2)),'XZ coord'!$T$144:$V$149,3,0)</f>
        <v>2.25</v>
      </c>
    </row>
    <row r="6183" spans="1:10" x14ac:dyDescent="0.2">
      <c r="A6183">
        <v>7182</v>
      </c>
      <c r="B6183" t="s">
        <v>6198</v>
      </c>
      <c r="C6183" t="s">
        <v>1339</v>
      </c>
      <c r="D6183" t="s">
        <v>3596</v>
      </c>
      <c r="E6183">
        <f>VLOOKUP(LEFT(B6183,LEN(B6183)-2),'Correction using CAD'!A:F,5,0)</f>
        <v>81.349999999999994</v>
      </c>
      <c r="F6183">
        <f>VLOOKUP(LEFT(B6183,LEN(B6183)-2),'Correction using CAD'!A:F,6,0)</f>
        <v>55.79999999999994</v>
      </c>
      <c r="G6183">
        <f>VLOOKUP(VALUE(RIGHT(B6183,2)),'XZ coord'!$T$144:$U$149,2,0)</f>
        <v>6.47</v>
      </c>
      <c r="H6183">
        <v>2.4</v>
      </c>
      <c r="I6183">
        <v>0.9</v>
      </c>
      <c r="J6183">
        <f>VLOOKUP(VALUE(RIGHT(B6183,2)),'XZ coord'!$T$144:$V$149,3,0)</f>
        <v>1.95</v>
      </c>
    </row>
    <row r="6184" spans="1:10" x14ac:dyDescent="0.2">
      <c r="A6184">
        <v>7183</v>
      </c>
      <c r="B6184" t="s">
        <v>6199</v>
      </c>
      <c r="C6184" t="s">
        <v>1339</v>
      </c>
      <c r="D6184" t="s">
        <v>3596</v>
      </c>
      <c r="E6184">
        <f>VLOOKUP(LEFT(B6184,LEN(B6184)-2),'Correction using CAD'!A:F,5,0)</f>
        <v>81.349999999999994</v>
      </c>
      <c r="F6184">
        <f>VLOOKUP(LEFT(B6184,LEN(B6184)-2),'Correction using CAD'!A:F,6,0)</f>
        <v>55.79999999999994</v>
      </c>
      <c r="G6184">
        <f>VLOOKUP(VALUE(RIGHT(B6184,2)),'XZ coord'!$T$144:$U$149,2,0)</f>
        <v>8.42</v>
      </c>
      <c r="H6184">
        <v>2.4</v>
      </c>
      <c r="I6184">
        <v>0.9</v>
      </c>
      <c r="J6184">
        <f>VLOOKUP(VALUE(RIGHT(B6184,2)),'XZ coord'!$T$144:$V$149,3,0)</f>
        <v>1.95</v>
      </c>
    </row>
    <row r="6185" spans="1:10" x14ac:dyDescent="0.2">
      <c r="A6185">
        <v>7184</v>
      </c>
      <c r="B6185" t="s">
        <v>6200</v>
      </c>
      <c r="C6185" t="s">
        <v>1339</v>
      </c>
      <c r="D6185" t="s">
        <v>3596</v>
      </c>
      <c r="E6185">
        <f>VLOOKUP(LEFT(B6185,LEN(B6185)-2),'Correction using CAD'!A:F,5,0)</f>
        <v>81.349999999999994</v>
      </c>
      <c r="F6185">
        <f>VLOOKUP(LEFT(B6185,LEN(B6185)-2),'Correction using CAD'!A:F,6,0)</f>
        <v>55.79999999999994</v>
      </c>
      <c r="G6185">
        <f>VLOOKUP(VALUE(RIGHT(B6185,2)),'XZ coord'!$T$144:$U$149,2,0)</f>
        <v>10.37</v>
      </c>
      <c r="H6185">
        <v>2.4</v>
      </c>
      <c r="I6185">
        <v>0.9</v>
      </c>
      <c r="J6185">
        <f>VLOOKUP(VALUE(RIGHT(B6185,2)),'XZ coord'!$T$144:$V$149,3,0)</f>
        <v>2.1</v>
      </c>
    </row>
    <row r="6186" spans="1:10" x14ac:dyDescent="0.2">
      <c r="A6186">
        <v>7185</v>
      </c>
      <c r="B6186" t="s">
        <v>6201</v>
      </c>
      <c r="C6186" t="s">
        <v>1339</v>
      </c>
      <c r="D6186" t="s">
        <v>3596</v>
      </c>
      <c r="E6186">
        <f>VLOOKUP(LEFT(B6186,LEN(B6186)-2),'Correction using CAD'!A:F,5,0)</f>
        <v>87.424999999999997</v>
      </c>
      <c r="F6186">
        <f>VLOOKUP(LEFT(B6186,LEN(B6186)-2),'Correction using CAD'!A:F,6,0)</f>
        <v>56.699999999999939</v>
      </c>
      <c r="G6186">
        <f>VLOOKUP(VALUE(RIGHT(B6186,2)),'XZ coord'!$T$144:$U$149,2,0)</f>
        <v>2.25</v>
      </c>
      <c r="H6186">
        <v>2.4</v>
      </c>
      <c r="I6186">
        <v>0.9</v>
      </c>
      <c r="J6186">
        <f>VLOOKUP(VALUE(RIGHT(B6186,2)),'XZ coord'!$T$144:$V$149,3,0)</f>
        <v>1.97</v>
      </c>
    </row>
    <row r="6187" spans="1:10" x14ac:dyDescent="0.2">
      <c r="A6187">
        <v>7186</v>
      </c>
      <c r="B6187" t="s">
        <v>6202</v>
      </c>
      <c r="C6187" t="s">
        <v>1342</v>
      </c>
      <c r="D6187" t="s">
        <v>3596</v>
      </c>
      <c r="E6187">
        <f>VLOOKUP(LEFT(B6187,LEN(B6187)-2),'Correction using CAD'!A:F,5,0)</f>
        <v>87.424999999999997</v>
      </c>
      <c r="F6187">
        <f>VLOOKUP(LEFT(B6187,LEN(B6187)-2),'Correction using CAD'!A:F,6,0)</f>
        <v>56.699999999999939</v>
      </c>
      <c r="G6187">
        <f>VLOOKUP(VALUE(RIGHT(B6187,2)),'XZ coord'!$T$144:$U$149,2,0)</f>
        <v>4.22</v>
      </c>
      <c r="H6187">
        <v>2.4</v>
      </c>
      <c r="I6187">
        <v>0.9</v>
      </c>
      <c r="J6187">
        <f>VLOOKUP(VALUE(RIGHT(B6187,2)),'XZ coord'!$T$144:$V$149,3,0)</f>
        <v>2.25</v>
      </c>
    </row>
    <row r="6188" spans="1:10" x14ac:dyDescent="0.2">
      <c r="A6188">
        <v>7187</v>
      </c>
      <c r="B6188" t="s">
        <v>6203</v>
      </c>
      <c r="C6188" t="s">
        <v>1339</v>
      </c>
      <c r="D6188" t="s">
        <v>3596</v>
      </c>
      <c r="E6188">
        <f>VLOOKUP(LEFT(B6188,LEN(B6188)-2),'Correction using CAD'!A:F,5,0)</f>
        <v>87.424999999999997</v>
      </c>
      <c r="F6188">
        <f>VLOOKUP(LEFT(B6188,LEN(B6188)-2),'Correction using CAD'!A:F,6,0)</f>
        <v>56.699999999999939</v>
      </c>
      <c r="G6188">
        <f>VLOOKUP(VALUE(RIGHT(B6188,2)),'XZ coord'!$T$144:$U$149,2,0)</f>
        <v>6.47</v>
      </c>
      <c r="H6188">
        <v>2.4</v>
      </c>
      <c r="I6188">
        <v>0.9</v>
      </c>
      <c r="J6188">
        <f>VLOOKUP(VALUE(RIGHT(B6188,2)),'XZ coord'!$T$144:$V$149,3,0)</f>
        <v>1.95</v>
      </c>
    </row>
    <row r="6189" spans="1:10" x14ac:dyDescent="0.2">
      <c r="A6189">
        <v>7188</v>
      </c>
      <c r="B6189" t="s">
        <v>6204</v>
      </c>
      <c r="C6189" t="s">
        <v>1339</v>
      </c>
      <c r="D6189" t="s">
        <v>3596</v>
      </c>
      <c r="E6189">
        <f>VLOOKUP(LEFT(B6189,LEN(B6189)-2),'Correction using CAD'!A:F,5,0)</f>
        <v>87.424999999999997</v>
      </c>
      <c r="F6189">
        <f>VLOOKUP(LEFT(B6189,LEN(B6189)-2),'Correction using CAD'!A:F,6,0)</f>
        <v>56.699999999999939</v>
      </c>
      <c r="G6189">
        <f>VLOOKUP(VALUE(RIGHT(B6189,2)),'XZ coord'!$T$144:$U$149,2,0)</f>
        <v>8.42</v>
      </c>
      <c r="H6189">
        <v>2.4</v>
      </c>
      <c r="I6189">
        <v>0.9</v>
      </c>
      <c r="J6189">
        <f>VLOOKUP(VALUE(RIGHT(B6189,2)),'XZ coord'!$T$144:$V$149,3,0)</f>
        <v>1.95</v>
      </c>
    </row>
    <row r="6190" spans="1:10" x14ac:dyDescent="0.2">
      <c r="A6190">
        <v>7189</v>
      </c>
      <c r="B6190" t="s">
        <v>6205</v>
      </c>
      <c r="C6190" t="s">
        <v>1342</v>
      </c>
      <c r="D6190" t="s">
        <v>3596</v>
      </c>
      <c r="E6190">
        <f>VLOOKUP(LEFT(B6190,LEN(B6190)-2),'Correction using CAD'!A:F,5,0)</f>
        <v>87.424999999999997</v>
      </c>
      <c r="F6190">
        <f>VLOOKUP(LEFT(B6190,LEN(B6190)-2),'Correction using CAD'!A:F,6,0)</f>
        <v>56.699999999999939</v>
      </c>
      <c r="G6190">
        <f>VLOOKUP(VALUE(RIGHT(B6190,2)),'XZ coord'!$T$144:$U$149,2,0)</f>
        <v>10.37</v>
      </c>
      <c r="H6190">
        <v>2.4</v>
      </c>
      <c r="I6190">
        <v>0.9</v>
      </c>
      <c r="J6190">
        <f>VLOOKUP(VALUE(RIGHT(B6190,2)),'XZ coord'!$T$144:$V$149,3,0)</f>
        <v>2.1</v>
      </c>
    </row>
    <row r="6191" spans="1:10" x14ac:dyDescent="0.2">
      <c r="A6191">
        <v>7190</v>
      </c>
      <c r="B6191" t="s">
        <v>6206</v>
      </c>
      <c r="C6191" t="s">
        <v>1339</v>
      </c>
      <c r="D6191" t="s">
        <v>3596</v>
      </c>
      <c r="E6191">
        <f>VLOOKUP(LEFT(B6191,LEN(B6191)-2),'Correction using CAD'!A:F,5,0)</f>
        <v>87.424999999999997</v>
      </c>
      <c r="F6191">
        <f>VLOOKUP(LEFT(B6191,LEN(B6191)-2),'Correction using CAD'!A:F,6,0)</f>
        <v>57.599999999999937</v>
      </c>
      <c r="G6191">
        <f>VLOOKUP(VALUE(RIGHT(B6191,2)),'XZ coord'!$T$144:$U$149,2,0)</f>
        <v>2.25</v>
      </c>
      <c r="H6191">
        <v>2.4</v>
      </c>
      <c r="I6191">
        <v>0.9</v>
      </c>
      <c r="J6191">
        <f>VLOOKUP(VALUE(RIGHT(B6191,2)),'XZ coord'!$T$144:$V$149,3,0)</f>
        <v>1.97</v>
      </c>
    </row>
    <row r="6192" spans="1:10" x14ac:dyDescent="0.2">
      <c r="A6192">
        <v>7191</v>
      </c>
      <c r="B6192" t="s">
        <v>6207</v>
      </c>
      <c r="C6192" t="s">
        <v>1342</v>
      </c>
      <c r="D6192" t="s">
        <v>3596</v>
      </c>
      <c r="E6192">
        <f>VLOOKUP(LEFT(B6192,LEN(B6192)-2),'Correction using CAD'!A:F,5,0)</f>
        <v>87.424999999999997</v>
      </c>
      <c r="F6192">
        <f>VLOOKUP(LEFT(B6192,LEN(B6192)-2),'Correction using CAD'!A:F,6,0)</f>
        <v>57.599999999999937</v>
      </c>
      <c r="G6192">
        <f>VLOOKUP(VALUE(RIGHT(B6192,2)),'XZ coord'!$T$144:$U$149,2,0)</f>
        <v>4.22</v>
      </c>
      <c r="H6192">
        <v>2.4</v>
      </c>
      <c r="I6192">
        <v>0.9</v>
      </c>
      <c r="J6192">
        <f>VLOOKUP(VALUE(RIGHT(B6192,2)),'XZ coord'!$T$144:$V$149,3,0)</f>
        <v>2.25</v>
      </c>
    </row>
    <row r="6193" spans="1:10" x14ac:dyDescent="0.2">
      <c r="A6193">
        <v>7192</v>
      </c>
      <c r="B6193" t="s">
        <v>6208</v>
      </c>
      <c r="C6193" t="s">
        <v>1339</v>
      </c>
      <c r="D6193" t="s">
        <v>3596</v>
      </c>
      <c r="E6193">
        <f>VLOOKUP(LEFT(B6193,LEN(B6193)-2),'Correction using CAD'!A:F,5,0)</f>
        <v>87.424999999999997</v>
      </c>
      <c r="F6193">
        <f>VLOOKUP(LEFT(B6193,LEN(B6193)-2),'Correction using CAD'!A:F,6,0)</f>
        <v>57.599999999999937</v>
      </c>
      <c r="G6193">
        <f>VLOOKUP(VALUE(RIGHT(B6193,2)),'XZ coord'!$T$144:$U$149,2,0)</f>
        <v>6.47</v>
      </c>
      <c r="H6193">
        <v>2.4</v>
      </c>
      <c r="I6193">
        <v>0.9</v>
      </c>
      <c r="J6193">
        <f>VLOOKUP(VALUE(RIGHT(B6193,2)),'XZ coord'!$T$144:$V$149,3,0)</f>
        <v>1.95</v>
      </c>
    </row>
    <row r="6194" spans="1:10" x14ac:dyDescent="0.2">
      <c r="A6194">
        <v>7193</v>
      </c>
      <c r="B6194" t="s">
        <v>6209</v>
      </c>
      <c r="C6194" t="s">
        <v>1339</v>
      </c>
      <c r="D6194" t="s">
        <v>3596</v>
      </c>
      <c r="E6194">
        <f>VLOOKUP(LEFT(B6194,LEN(B6194)-2),'Correction using CAD'!A:F,5,0)</f>
        <v>87.424999999999997</v>
      </c>
      <c r="F6194">
        <f>VLOOKUP(LEFT(B6194,LEN(B6194)-2),'Correction using CAD'!A:F,6,0)</f>
        <v>57.599999999999937</v>
      </c>
      <c r="G6194">
        <f>VLOOKUP(VALUE(RIGHT(B6194,2)),'XZ coord'!$T$144:$U$149,2,0)</f>
        <v>8.42</v>
      </c>
      <c r="H6194">
        <v>2.4</v>
      </c>
      <c r="I6194">
        <v>0.9</v>
      </c>
      <c r="J6194">
        <f>VLOOKUP(VALUE(RIGHT(B6194,2)),'XZ coord'!$T$144:$V$149,3,0)</f>
        <v>1.95</v>
      </c>
    </row>
    <row r="6195" spans="1:10" x14ac:dyDescent="0.2">
      <c r="A6195">
        <v>7194</v>
      </c>
      <c r="B6195" t="s">
        <v>6210</v>
      </c>
      <c r="C6195" t="s">
        <v>1342</v>
      </c>
      <c r="D6195" t="s">
        <v>3596</v>
      </c>
      <c r="E6195">
        <f>VLOOKUP(LEFT(B6195,LEN(B6195)-2),'Correction using CAD'!A:F,5,0)</f>
        <v>87.424999999999997</v>
      </c>
      <c r="F6195">
        <f>VLOOKUP(LEFT(B6195,LEN(B6195)-2),'Correction using CAD'!A:F,6,0)</f>
        <v>57.599999999999937</v>
      </c>
      <c r="G6195">
        <f>VLOOKUP(VALUE(RIGHT(B6195,2)),'XZ coord'!$T$144:$U$149,2,0)</f>
        <v>10.37</v>
      </c>
      <c r="H6195">
        <v>2.4</v>
      </c>
      <c r="I6195">
        <v>0.9</v>
      </c>
      <c r="J6195">
        <f>VLOOKUP(VALUE(RIGHT(B6195,2)),'XZ coord'!$T$144:$V$149,3,0)</f>
        <v>2.1</v>
      </c>
    </row>
    <row r="6196" spans="1:10" x14ac:dyDescent="0.2">
      <c r="A6196">
        <v>7195</v>
      </c>
      <c r="B6196" t="s">
        <v>6211</v>
      </c>
      <c r="C6196" t="s">
        <v>1339</v>
      </c>
      <c r="D6196" t="s">
        <v>3596</v>
      </c>
      <c r="E6196">
        <f>VLOOKUP(LEFT(B6196,LEN(B6196)-2),'Correction using CAD'!A:F,5,0)</f>
        <v>87.424999999999997</v>
      </c>
      <c r="F6196">
        <f>VLOOKUP(LEFT(B6196,LEN(B6196)-2),'Correction using CAD'!A:F,6,0)</f>
        <v>58.499999999999936</v>
      </c>
      <c r="G6196">
        <f>VLOOKUP(VALUE(RIGHT(B6196,2)),'XZ coord'!$T$144:$U$149,2,0)</f>
        <v>2.25</v>
      </c>
      <c r="H6196">
        <v>2.4</v>
      </c>
      <c r="I6196">
        <v>0.9</v>
      </c>
      <c r="J6196">
        <f>VLOOKUP(VALUE(RIGHT(B6196,2)),'XZ coord'!$T$144:$V$149,3,0)</f>
        <v>1.97</v>
      </c>
    </row>
    <row r="6197" spans="1:10" x14ac:dyDescent="0.2">
      <c r="A6197">
        <v>7196</v>
      </c>
      <c r="B6197" t="s">
        <v>6212</v>
      </c>
      <c r="C6197" t="s">
        <v>1342</v>
      </c>
      <c r="D6197" t="s">
        <v>3596</v>
      </c>
      <c r="E6197">
        <f>VLOOKUP(LEFT(B6197,LEN(B6197)-2),'Correction using CAD'!A:F,5,0)</f>
        <v>87.424999999999997</v>
      </c>
      <c r="F6197">
        <f>VLOOKUP(LEFT(B6197,LEN(B6197)-2),'Correction using CAD'!A:F,6,0)</f>
        <v>58.499999999999936</v>
      </c>
      <c r="G6197">
        <f>VLOOKUP(VALUE(RIGHT(B6197,2)),'XZ coord'!$T$144:$U$149,2,0)</f>
        <v>4.22</v>
      </c>
      <c r="H6197">
        <v>2.4</v>
      </c>
      <c r="I6197">
        <v>0.9</v>
      </c>
      <c r="J6197">
        <f>VLOOKUP(VALUE(RIGHT(B6197,2)),'XZ coord'!$T$144:$V$149,3,0)</f>
        <v>2.25</v>
      </c>
    </row>
    <row r="6198" spans="1:10" x14ac:dyDescent="0.2">
      <c r="A6198">
        <v>7197</v>
      </c>
      <c r="B6198" t="s">
        <v>6213</v>
      </c>
      <c r="C6198" t="s">
        <v>1339</v>
      </c>
      <c r="D6198" t="s">
        <v>3596</v>
      </c>
      <c r="E6198">
        <f>VLOOKUP(LEFT(B6198,LEN(B6198)-2),'Correction using CAD'!A:F,5,0)</f>
        <v>87.424999999999997</v>
      </c>
      <c r="F6198">
        <f>VLOOKUP(LEFT(B6198,LEN(B6198)-2),'Correction using CAD'!A:F,6,0)</f>
        <v>58.499999999999936</v>
      </c>
      <c r="G6198">
        <f>VLOOKUP(VALUE(RIGHT(B6198,2)),'XZ coord'!$T$144:$U$149,2,0)</f>
        <v>6.47</v>
      </c>
      <c r="H6198">
        <v>2.4</v>
      </c>
      <c r="I6198">
        <v>0.9</v>
      </c>
      <c r="J6198">
        <f>VLOOKUP(VALUE(RIGHT(B6198,2)),'XZ coord'!$T$144:$V$149,3,0)</f>
        <v>1.95</v>
      </c>
    </row>
    <row r="6199" spans="1:10" x14ac:dyDescent="0.2">
      <c r="A6199">
        <v>7198</v>
      </c>
      <c r="B6199" t="s">
        <v>6214</v>
      </c>
      <c r="C6199" t="s">
        <v>1339</v>
      </c>
      <c r="D6199" t="s">
        <v>3596</v>
      </c>
      <c r="E6199">
        <f>VLOOKUP(LEFT(B6199,LEN(B6199)-2),'Correction using CAD'!A:F,5,0)</f>
        <v>87.424999999999997</v>
      </c>
      <c r="F6199">
        <f>VLOOKUP(LEFT(B6199,LEN(B6199)-2),'Correction using CAD'!A:F,6,0)</f>
        <v>58.499999999999936</v>
      </c>
      <c r="G6199">
        <f>VLOOKUP(VALUE(RIGHT(B6199,2)),'XZ coord'!$T$144:$U$149,2,0)</f>
        <v>8.42</v>
      </c>
      <c r="H6199">
        <v>2.4</v>
      </c>
      <c r="I6199">
        <v>0.9</v>
      </c>
      <c r="J6199">
        <f>VLOOKUP(VALUE(RIGHT(B6199,2)),'XZ coord'!$T$144:$V$149,3,0)</f>
        <v>1.95</v>
      </c>
    </row>
    <row r="6200" spans="1:10" x14ac:dyDescent="0.2">
      <c r="A6200">
        <v>7199</v>
      </c>
      <c r="B6200" t="s">
        <v>6215</v>
      </c>
      <c r="C6200" t="s">
        <v>1339</v>
      </c>
      <c r="D6200" t="s">
        <v>3596</v>
      </c>
      <c r="E6200">
        <f>VLOOKUP(LEFT(B6200,LEN(B6200)-2),'Correction using CAD'!A:F,5,0)</f>
        <v>87.424999999999997</v>
      </c>
      <c r="F6200">
        <f>VLOOKUP(LEFT(B6200,LEN(B6200)-2),'Correction using CAD'!A:F,6,0)</f>
        <v>58.499999999999936</v>
      </c>
      <c r="G6200">
        <f>VLOOKUP(VALUE(RIGHT(B6200,2)),'XZ coord'!$T$144:$U$149,2,0)</f>
        <v>10.37</v>
      </c>
      <c r="H6200">
        <v>2.4</v>
      </c>
      <c r="I6200">
        <v>0.9</v>
      </c>
      <c r="J6200">
        <f>VLOOKUP(VALUE(RIGHT(B6200,2)),'XZ coord'!$T$144:$V$149,3,0)</f>
        <v>2.1</v>
      </c>
    </row>
    <row r="6201" spans="1:10" x14ac:dyDescent="0.2">
      <c r="A6201">
        <v>7200</v>
      </c>
      <c r="B6201" t="s">
        <v>6216</v>
      </c>
      <c r="C6201" t="s">
        <v>1339</v>
      </c>
      <c r="D6201" t="s">
        <v>3596</v>
      </c>
      <c r="E6201">
        <f>VLOOKUP(LEFT(B6201,LEN(B6201)-2),'Correction using CAD'!A:F,5,0)</f>
        <v>87.424999999999997</v>
      </c>
      <c r="F6201">
        <f>VLOOKUP(LEFT(B6201,LEN(B6201)-2),'Correction using CAD'!A:F,6,0)</f>
        <v>59.399999999999935</v>
      </c>
      <c r="G6201">
        <f>VLOOKUP(VALUE(RIGHT(B6201,2)),'XZ coord'!$T$144:$U$149,2,0)</f>
        <v>2.25</v>
      </c>
      <c r="H6201">
        <v>2.4</v>
      </c>
      <c r="I6201">
        <v>0.9</v>
      </c>
      <c r="J6201">
        <f>VLOOKUP(VALUE(RIGHT(B6201,2)),'XZ coord'!$T$144:$V$149,3,0)</f>
        <v>1.97</v>
      </c>
    </row>
    <row r="6202" spans="1:10" x14ac:dyDescent="0.2">
      <c r="A6202">
        <v>7201</v>
      </c>
      <c r="B6202" t="s">
        <v>6217</v>
      </c>
      <c r="C6202" t="s">
        <v>1342</v>
      </c>
      <c r="D6202" t="s">
        <v>3596</v>
      </c>
      <c r="E6202">
        <f>VLOOKUP(LEFT(B6202,LEN(B6202)-2),'Correction using CAD'!A:F,5,0)</f>
        <v>87.424999999999997</v>
      </c>
      <c r="F6202">
        <f>VLOOKUP(LEFT(B6202,LEN(B6202)-2),'Correction using CAD'!A:F,6,0)</f>
        <v>59.399999999999935</v>
      </c>
      <c r="G6202">
        <f>VLOOKUP(VALUE(RIGHT(B6202,2)),'XZ coord'!$T$144:$U$149,2,0)</f>
        <v>4.22</v>
      </c>
      <c r="H6202">
        <v>2.4</v>
      </c>
      <c r="I6202">
        <v>0.9</v>
      </c>
      <c r="J6202">
        <f>VLOOKUP(VALUE(RIGHT(B6202,2)),'XZ coord'!$T$144:$V$149,3,0)</f>
        <v>2.25</v>
      </c>
    </row>
    <row r="6203" spans="1:10" x14ac:dyDescent="0.2">
      <c r="A6203">
        <v>7202</v>
      </c>
      <c r="B6203" t="s">
        <v>6218</v>
      </c>
      <c r="C6203" t="s">
        <v>1339</v>
      </c>
      <c r="D6203" t="s">
        <v>3596</v>
      </c>
      <c r="E6203">
        <f>VLOOKUP(LEFT(B6203,LEN(B6203)-2),'Correction using CAD'!A:F,5,0)</f>
        <v>87.424999999999997</v>
      </c>
      <c r="F6203">
        <f>VLOOKUP(LEFT(B6203,LEN(B6203)-2),'Correction using CAD'!A:F,6,0)</f>
        <v>59.399999999999935</v>
      </c>
      <c r="G6203">
        <f>VLOOKUP(VALUE(RIGHT(B6203,2)),'XZ coord'!$T$144:$U$149,2,0)</f>
        <v>6.47</v>
      </c>
      <c r="H6203">
        <v>2.4</v>
      </c>
      <c r="I6203">
        <v>0.9</v>
      </c>
      <c r="J6203">
        <f>VLOOKUP(VALUE(RIGHT(B6203,2)),'XZ coord'!$T$144:$V$149,3,0)</f>
        <v>1.95</v>
      </c>
    </row>
    <row r="6204" spans="1:10" x14ac:dyDescent="0.2">
      <c r="A6204">
        <v>7203</v>
      </c>
      <c r="B6204" t="s">
        <v>6219</v>
      </c>
      <c r="C6204" t="s">
        <v>1339</v>
      </c>
      <c r="D6204" t="s">
        <v>3596</v>
      </c>
      <c r="E6204">
        <f>VLOOKUP(LEFT(B6204,LEN(B6204)-2),'Correction using CAD'!A:F,5,0)</f>
        <v>87.424999999999997</v>
      </c>
      <c r="F6204">
        <f>VLOOKUP(LEFT(B6204,LEN(B6204)-2),'Correction using CAD'!A:F,6,0)</f>
        <v>59.399999999999935</v>
      </c>
      <c r="G6204">
        <f>VLOOKUP(VALUE(RIGHT(B6204,2)),'XZ coord'!$T$144:$U$149,2,0)</f>
        <v>8.42</v>
      </c>
      <c r="H6204">
        <v>2.4</v>
      </c>
      <c r="I6204">
        <v>0.9</v>
      </c>
      <c r="J6204">
        <f>VLOOKUP(VALUE(RIGHT(B6204,2)),'XZ coord'!$T$144:$V$149,3,0)</f>
        <v>1.95</v>
      </c>
    </row>
    <row r="6205" spans="1:10" x14ac:dyDescent="0.2">
      <c r="A6205">
        <v>7204</v>
      </c>
      <c r="B6205" t="s">
        <v>6220</v>
      </c>
      <c r="C6205" t="s">
        <v>1339</v>
      </c>
      <c r="D6205" t="s">
        <v>3596</v>
      </c>
      <c r="E6205">
        <f>VLOOKUP(LEFT(B6205,LEN(B6205)-2),'Correction using CAD'!A:F,5,0)</f>
        <v>87.424999999999997</v>
      </c>
      <c r="F6205">
        <f>VLOOKUP(LEFT(B6205,LEN(B6205)-2),'Correction using CAD'!A:F,6,0)</f>
        <v>59.399999999999935</v>
      </c>
      <c r="G6205">
        <f>VLOOKUP(VALUE(RIGHT(B6205,2)),'XZ coord'!$T$144:$U$149,2,0)</f>
        <v>10.37</v>
      </c>
      <c r="H6205">
        <v>2.4</v>
      </c>
      <c r="I6205">
        <v>0.9</v>
      </c>
      <c r="J6205">
        <f>VLOOKUP(VALUE(RIGHT(B6205,2)),'XZ coord'!$T$144:$V$149,3,0)</f>
        <v>2.1</v>
      </c>
    </row>
    <row r="6206" spans="1:10" x14ac:dyDescent="0.2">
      <c r="A6206">
        <v>7205</v>
      </c>
      <c r="B6206" t="s">
        <v>6221</v>
      </c>
      <c r="C6206" t="s">
        <v>1339</v>
      </c>
      <c r="D6206" t="s">
        <v>3596</v>
      </c>
      <c r="E6206">
        <f>VLOOKUP(LEFT(B6206,LEN(B6206)-2),'Correction using CAD'!A:F,5,0)</f>
        <v>81.349999999999994</v>
      </c>
      <c r="F6206">
        <f>VLOOKUP(LEFT(B6206,LEN(B6206)-2),'Correction using CAD'!A:F,6,0)</f>
        <v>56.699999999999939</v>
      </c>
      <c r="G6206">
        <f>VLOOKUP(VALUE(RIGHT(B6206,2)),'XZ coord'!$T$144:$U$149,2,0)</f>
        <v>2.25</v>
      </c>
      <c r="H6206">
        <v>2.4</v>
      </c>
      <c r="I6206">
        <v>0.9</v>
      </c>
      <c r="J6206">
        <f>VLOOKUP(VALUE(RIGHT(B6206,2)),'XZ coord'!$T$144:$V$149,3,0)</f>
        <v>1.97</v>
      </c>
    </row>
    <row r="6207" spans="1:10" x14ac:dyDescent="0.2">
      <c r="A6207">
        <v>7206</v>
      </c>
      <c r="B6207" t="s">
        <v>6222</v>
      </c>
      <c r="C6207" t="s">
        <v>1342</v>
      </c>
      <c r="D6207" t="s">
        <v>3596</v>
      </c>
      <c r="E6207">
        <f>VLOOKUP(LEFT(B6207,LEN(B6207)-2),'Correction using CAD'!A:F,5,0)</f>
        <v>81.349999999999994</v>
      </c>
      <c r="F6207">
        <f>VLOOKUP(LEFT(B6207,LEN(B6207)-2),'Correction using CAD'!A:F,6,0)</f>
        <v>56.699999999999939</v>
      </c>
      <c r="G6207">
        <f>VLOOKUP(VALUE(RIGHT(B6207,2)),'XZ coord'!$T$144:$U$149,2,0)</f>
        <v>4.22</v>
      </c>
      <c r="H6207">
        <v>2.4</v>
      </c>
      <c r="I6207">
        <v>0.9</v>
      </c>
      <c r="J6207">
        <f>VLOOKUP(VALUE(RIGHT(B6207,2)),'XZ coord'!$T$144:$V$149,3,0)</f>
        <v>2.25</v>
      </c>
    </row>
    <row r="6208" spans="1:10" x14ac:dyDescent="0.2">
      <c r="A6208">
        <v>7207</v>
      </c>
      <c r="B6208" t="s">
        <v>6223</v>
      </c>
      <c r="C6208" t="s">
        <v>1339</v>
      </c>
      <c r="D6208" t="s">
        <v>3596</v>
      </c>
      <c r="E6208">
        <f>VLOOKUP(LEFT(B6208,LEN(B6208)-2),'Correction using CAD'!A:F,5,0)</f>
        <v>81.349999999999994</v>
      </c>
      <c r="F6208">
        <f>VLOOKUP(LEFT(B6208,LEN(B6208)-2),'Correction using CAD'!A:F,6,0)</f>
        <v>56.699999999999939</v>
      </c>
      <c r="G6208">
        <f>VLOOKUP(VALUE(RIGHT(B6208,2)),'XZ coord'!$T$144:$U$149,2,0)</f>
        <v>6.47</v>
      </c>
      <c r="H6208">
        <v>2.4</v>
      </c>
      <c r="I6208">
        <v>0.9</v>
      </c>
      <c r="J6208">
        <f>VLOOKUP(VALUE(RIGHT(B6208,2)),'XZ coord'!$T$144:$V$149,3,0)</f>
        <v>1.95</v>
      </c>
    </row>
    <row r="6209" spans="1:10" x14ac:dyDescent="0.2">
      <c r="A6209">
        <v>7208</v>
      </c>
      <c r="B6209" t="s">
        <v>6224</v>
      </c>
      <c r="C6209" t="s">
        <v>1339</v>
      </c>
      <c r="D6209" t="s">
        <v>3596</v>
      </c>
      <c r="E6209">
        <f>VLOOKUP(LEFT(B6209,LEN(B6209)-2),'Correction using CAD'!A:F,5,0)</f>
        <v>81.349999999999994</v>
      </c>
      <c r="F6209">
        <f>VLOOKUP(LEFT(B6209,LEN(B6209)-2),'Correction using CAD'!A:F,6,0)</f>
        <v>56.699999999999939</v>
      </c>
      <c r="G6209">
        <f>VLOOKUP(VALUE(RIGHT(B6209,2)),'XZ coord'!$T$144:$U$149,2,0)</f>
        <v>8.42</v>
      </c>
      <c r="H6209">
        <v>2.4</v>
      </c>
      <c r="I6209">
        <v>0.9</v>
      </c>
      <c r="J6209">
        <f>VLOOKUP(VALUE(RIGHT(B6209,2)),'XZ coord'!$T$144:$V$149,3,0)</f>
        <v>1.95</v>
      </c>
    </row>
    <row r="6210" spans="1:10" x14ac:dyDescent="0.2">
      <c r="A6210">
        <v>7209</v>
      </c>
      <c r="B6210" t="s">
        <v>6225</v>
      </c>
      <c r="C6210" t="s">
        <v>1339</v>
      </c>
      <c r="D6210" t="s">
        <v>3596</v>
      </c>
      <c r="E6210">
        <f>VLOOKUP(LEFT(B6210,LEN(B6210)-2),'Correction using CAD'!A:F,5,0)</f>
        <v>81.349999999999994</v>
      </c>
      <c r="F6210">
        <f>VLOOKUP(LEFT(B6210,LEN(B6210)-2),'Correction using CAD'!A:F,6,0)</f>
        <v>56.699999999999939</v>
      </c>
      <c r="G6210">
        <f>VLOOKUP(VALUE(RIGHT(B6210,2)),'XZ coord'!$T$144:$U$149,2,0)</f>
        <v>10.37</v>
      </c>
      <c r="H6210">
        <v>2.4</v>
      </c>
      <c r="I6210">
        <v>0.9</v>
      </c>
      <c r="J6210">
        <f>VLOOKUP(VALUE(RIGHT(B6210,2)),'XZ coord'!$T$144:$V$149,3,0)</f>
        <v>2.1</v>
      </c>
    </row>
    <row r="6211" spans="1:10" x14ac:dyDescent="0.2">
      <c r="A6211">
        <v>7210</v>
      </c>
      <c r="B6211" t="s">
        <v>6226</v>
      </c>
      <c r="C6211" t="s">
        <v>1339</v>
      </c>
      <c r="D6211" t="s">
        <v>3596</v>
      </c>
      <c r="E6211">
        <f>VLOOKUP(LEFT(B6211,LEN(B6211)-2),'Correction using CAD'!A:F,5,0)</f>
        <v>81.349999999999994</v>
      </c>
      <c r="F6211">
        <f>VLOOKUP(LEFT(B6211,LEN(B6211)-2),'Correction using CAD'!A:F,6,0)</f>
        <v>57.599999999999937</v>
      </c>
      <c r="G6211">
        <f>VLOOKUP(VALUE(RIGHT(B6211,2)),'XZ coord'!$T$144:$U$149,2,0)</f>
        <v>2.25</v>
      </c>
      <c r="H6211">
        <v>2.4</v>
      </c>
      <c r="I6211">
        <v>0.9</v>
      </c>
      <c r="J6211">
        <f>VLOOKUP(VALUE(RIGHT(B6211,2)),'XZ coord'!$T$144:$V$149,3,0)</f>
        <v>1.97</v>
      </c>
    </row>
    <row r="6212" spans="1:10" x14ac:dyDescent="0.2">
      <c r="A6212">
        <v>7211</v>
      </c>
      <c r="B6212" t="s">
        <v>6227</v>
      </c>
      <c r="C6212" t="s">
        <v>1342</v>
      </c>
      <c r="D6212" t="s">
        <v>3596</v>
      </c>
      <c r="E6212">
        <f>VLOOKUP(LEFT(B6212,LEN(B6212)-2),'Correction using CAD'!A:F,5,0)</f>
        <v>81.349999999999994</v>
      </c>
      <c r="F6212">
        <f>VLOOKUP(LEFT(B6212,LEN(B6212)-2),'Correction using CAD'!A:F,6,0)</f>
        <v>57.599999999999937</v>
      </c>
      <c r="G6212">
        <f>VLOOKUP(VALUE(RIGHT(B6212,2)),'XZ coord'!$T$144:$U$149,2,0)</f>
        <v>4.22</v>
      </c>
      <c r="H6212">
        <v>2.4</v>
      </c>
      <c r="I6212">
        <v>0.9</v>
      </c>
      <c r="J6212">
        <f>VLOOKUP(VALUE(RIGHT(B6212,2)),'XZ coord'!$T$144:$V$149,3,0)</f>
        <v>2.25</v>
      </c>
    </row>
    <row r="6213" spans="1:10" x14ac:dyDescent="0.2">
      <c r="A6213">
        <v>7212</v>
      </c>
      <c r="B6213" t="s">
        <v>6228</v>
      </c>
      <c r="C6213" t="s">
        <v>1339</v>
      </c>
      <c r="D6213" t="s">
        <v>3596</v>
      </c>
      <c r="E6213">
        <f>VLOOKUP(LEFT(B6213,LEN(B6213)-2),'Correction using CAD'!A:F,5,0)</f>
        <v>81.349999999999994</v>
      </c>
      <c r="F6213">
        <f>VLOOKUP(LEFT(B6213,LEN(B6213)-2),'Correction using CAD'!A:F,6,0)</f>
        <v>57.599999999999937</v>
      </c>
      <c r="G6213">
        <f>VLOOKUP(VALUE(RIGHT(B6213,2)),'XZ coord'!$T$144:$U$149,2,0)</f>
        <v>6.47</v>
      </c>
      <c r="H6213">
        <v>2.4</v>
      </c>
      <c r="I6213">
        <v>0.9</v>
      </c>
      <c r="J6213">
        <f>VLOOKUP(VALUE(RIGHT(B6213,2)),'XZ coord'!$T$144:$V$149,3,0)</f>
        <v>1.95</v>
      </c>
    </row>
    <row r="6214" spans="1:10" x14ac:dyDescent="0.2">
      <c r="A6214">
        <v>7213</v>
      </c>
      <c r="B6214" t="s">
        <v>6229</v>
      </c>
      <c r="C6214" t="s">
        <v>1339</v>
      </c>
      <c r="D6214" t="s">
        <v>3596</v>
      </c>
      <c r="E6214">
        <f>VLOOKUP(LEFT(B6214,LEN(B6214)-2),'Correction using CAD'!A:F,5,0)</f>
        <v>81.349999999999994</v>
      </c>
      <c r="F6214">
        <f>VLOOKUP(LEFT(B6214,LEN(B6214)-2),'Correction using CAD'!A:F,6,0)</f>
        <v>57.599999999999937</v>
      </c>
      <c r="G6214">
        <f>VLOOKUP(VALUE(RIGHT(B6214,2)),'XZ coord'!$T$144:$U$149,2,0)</f>
        <v>8.42</v>
      </c>
      <c r="H6214">
        <v>2.4</v>
      </c>
      <c r="I6214">
        <v>0.9</v>
      </c>
      <c r="J6214">
        <f>VLOOKUP(VALUE(RIGHT(B6214,2)),'XZ coord'!$T$144:$V$149,3,0)</f>
        <v>1.95</v>
      </c>
    </row>
    <row r="6215" spans="1:10" x14ac:dyDescent="0.2">
      <c r="A6215">
        <v>7214</v>
      </c>
      <c r="B6215" t="s">
        <v>6230</v>
      </c>
      <c r="C6215" t="s">
        <v>1339</v>
      </c>
      <c r="D6215" t="s">
        <v>3596</v>
      </c>
      <c r="E6215">
        <f>VLOOKUP(LEFT(B6215,LEN(B6215)-2),'Correction using CAD'!A:F,5,0)</f>
        <v>81.349999999999994</v>
      </c>
      <c r="F6215">
        <f>VLOOKUP(LEFT(B6215,LEN(B6215)-2),'Correction using CAD'!A:F,6,0)</f>
        <v>57.599999999999937</v>
      </c>
      <c r="G6215">
        <f>VLOOKUP(VALUE(RIGHT(B6215,2)),'XZ coord'!$T$144:$U$149,2,0)</f>
        <v>10.37</v>
      </c>
      <c r="H6215">
        <v>2.4</v>
      </c>
      <c r="I6215">
        <v>0.9</v>
      </c>
      <c r="J6215">
        <f>VLOOKUP(VALUE(RIGHT(B6215,2)),'XZ coord'!$T$144:$V$149,3,0)</f>
        <v>2.1</v>
      </c>
    </row>
    <row r="6216" spans="1:10" x14ac:dyDescent="0.2">
      <c r="A6216">
        <v>7215</v>
      </c>
      <c r="B6216" t="s">
        <v>6231</v>
      </c>
      <c r="C6216" t="s">
        <v>1339</v>
      </c>
      <c r="D6216" t="s">
        <v>3596</v>
      </c>
      <c r="E6216">
        <f>VLOOKUP(LEFT(B6216,LEN(B6216)-2),'Correction using CAD'!A:F,5,0)</f>
        <v>81.349999999999994</v>
      </c>
      <c r="F6216">
        <f>VLOOKUP(LEFT(B6216,LEN(B6216)-2),'Correction using CAD'!A:F,6,0)</f>
        <v>58.499999999999936</v>
      </c>
      <c r="G6216">
        <f>VLOOKUP(VALUE(RIGHT(B6216,2)),'XZ coord'!$T$144:$U$149,2,0)</f>
        <v>2.25</v>
      </c>
      <c r="H6216">
        <v>2.4</v>
      </c>
      <c r="I6216">
        <v>0.9</v>
      </c>
      <c r="J6216">
        <f>VLOOKUP(VALUE(RIGHT(B6216,2)),'XZ coord'!$T$144:$V$149,3,0)</f>
        <v>1.97</v>
      </c>
    </row>
    <row r="6217" spans="1:10" x14ac:dyDescent="0.2">
      <c r="A6217">
        <v>7216</v>
      </c>
      <c r="B6217" t="s">
        <v>6232</v>
      </c>
      <c r="C6217" t="s">
        <v>1342</v>
      </c>
      <c r="D6217" t="s">
        <v>3596</v>
      </c>
      <c r="E6217">
        <f>VLOOKUP(LEFT(B6217,LEN(B6217)-2),'Correction using CAD'!A:F,5,0)</f>
        <v>81.349999999999994</v>
      </c>
      <c r="F6217">
        <f>VLOOKUP(LEFT(B6217,LEN(B6217)-2),'Correction using CAD'!A:F,6,0)</f>
        <v>58.499999999999936</v>
      </c>
      <c r="G6217">
        <f>VLOOKUP(VALUE(RIGHT(B6217,2)),'XZ coord'!$T$144:$U$149,2,0)</f>
        <v>4.22</v>
      </c>
      <c r="H6217">
        <v>2.4</v>
      </c>
      <c r="I6217">
        <v>0.9</v>
      </c>
      <c r="J6217">
        <f>VLOOKUP(VALUE(RIGHT(B6217,2)),'XZ coord'!$T$144:$V$149,3,0)</f>
        <v>2.25</v>
      </c>
    </row>
    <row r="6218" spans="1:10" x14ac:dyDescent="0.2">
      <c r="A6218">
        <v>7217</v>
      </c>
      <c r="B6218" t="s">
        <v>6233</v>
      </c>
      <c r="C6218" t="s">
        <v>1339</v>
      </c>
      <c r="D6218" t="s">
        <v>3596</v>
      </c>
      <c r="E6218">
        <f>VLOOKUP(LEFT(B6218,LEN(B6218)-2),'Correction using CAD'!A:F,5,0)</f>
        <v>81.349999999999994</v>
      </c>
      <c r="F6218">
        <f>VLOOKUP(LEFT(B6218,LEN(B6218)-2),'Correction using CAD'!A:F,6,0)</f>
        <v>58.499999999999936</v>
      </c>
      <c r="G6218">
        <f>VLOOKUP(VALUE(RIGHT(B6218,2)),'XZ coord'!$T$144:$U$149,2,0)</f>
        <v>6.47</v>
      </c>
      <c r="H6218">
        <v>2.4</v>
      </c>
      <c r="I6218">
        <v>0.9</v>
      </c>
      <c r="J6218">
        <f>VLOOKUP(VALUE(RIGHT(B6218,2)),'XZ coord'!$T$144:$V$149,3,0)</f>
        <v>1.95</v>
      </c>
    </row>
    <row r="6219" spans="1:10" x14ac:dyDescent="0.2">
      <c r="A6219">
        <v>7218</v>
      </c>
      <c r="B6219" t="s">
        <v>6234</v>
      </c>
      <c r="C6219" t="s">
        <v>1339</v>
      </c>
      <c r="D6219" t="s">
        <v>3596</v>
      </c>
      <c r="E6219">
        <f>VLOOKUP(LEFT(B6219,LEN(B6219)-2),'Correction using CAD'!A:F,5,0)</f>
        <v>81.349999999999994</v>
      </c>
      <c r="F6219">
        <f>VLOOKUP(LEFT(B6219,LEN(B6219)-2),'Correction using CAD'!A:F,6,0)</f>
        <v>58.499999999999936</v>
      </c>
      <c r="G6219">
        <f>VLOOKUP(VALUE(RIGHT(B6219,2)),'XZ coord'!$T$144:$U$149,2,0)</f>
        <v>8.42</v>
      </c>
      <c r="H6219">
        <v>2.4</v>
      </c>
      <c r="I6219">
        <v>0.9</v>
      </c>
      <c r="J6219">
        <f>VLOOKUP(VALUE(RIGHT(B6219,2)),'XZ coord'!$T$144:$V$149,3,0)</f>
        <v>1.95</v>
      </c>
    </row>
    <row r="6220" spans="1:10" x14ac:dyDescent="0.2">
      <c r="A6220">
        <v>7219</v>
      </c>
      <c r="B6220" t="s">
        <v>6235</v>
      </c>
      <c r="C6220" t="s">
        <v>1339</v>
      </c>
      <c r="D6220" t="s">
        <v>3596</v>
      </c>
      <c r="E6220">
        <f>VLOOKUP(LEFT(B6220,LEN(B6220)-2),'Correction using CAD'!A:F,5,0)</f>
        <v>81.349999999999994</v>
      </c>
      <c r="F6220">
        <f>VLOOKUP(LEFT(B6220,LEN(B6220)-2),'Correction using CAD'!A:F,6,0)</f>
        <v>58.499999999999936</v>
      </c>
      <c r="G6220">
        <f>VLOOKUP(VALUE(RIGHT(B6220,2)),'XZ coord'!$T$144:$U$149,2,0)</f>
        <v>10.37</v>
      </c>
      <c r="H6220">
        <v>2.4</v>
      </c>
      <c r="I6220">
        <v>0.9</v>
      </c>
      <c r="J6220">
        <f>VLOOKUP(VALUE(RIGHT(B6220,2)),'XZ coord'!$T$144:$V$149,3,0)</f>
        <v>2.1</v>
      </c>
    </row>
    <row r="6221" spans="1:10" x14ac:dyDescent="0.2">
      <c r="A6221">
        <v>7220</v>
      </c>
      <c r="B6221" t="s">
        <v>6236</v>
      </c>
      <c r="C6221" t="s">
        <v>1339</v>
      </c>
      <c r="D6221" t="s">
        <v>3596</v>
      </c>
      <c r="E6221">
        <f>VLOOKUP(LEFT(B6221,LEN(B6221)-2),'Correction using CAD'!A:F,5,0)</f>
        <v>81.349999999999994</v>
      </c>
      <c r="F6221">
        <f>VLOOKUP(LEFT(B6221,LEN(B6221)-2),'Correction using CAD'!A:F,6,0)</f>
        <v>59.399999999999935</v>
      </c>
      <c r="G6221">
        <f>VLOOKUP(VALUE(RIGHT(B6221,2)),'XZ coord'!$T$144:$U$149,2,0)</f>
        <v>2.25</v>
      </c>
      <c r="H6221">
        <v>2.4</v>
      </c>
      <c r="I6221">
        <v>0.9</v>
      </c>
      <c r="J6221">
        <f>VLOOKUP(VALUE(RIGHT(B6221,2)),'XZ coord'!$T$144:$V$149,3,0)</f>
        <v>1.97</v>
      </c>
    </row>
    <row r="6222" spans="1:10" x14ac:dyDescent="0.2">
      <c r="A6222">
        <v>7221</v>
      </c>
      <c r="B6222" t="s">
        <v>6237</v>
      </c>
      <c r="C6222" t="s">
        <v>1342</v>
      </c>
      <c r="D6222" t="s">
        <v>3596</v>
      </c>
      <c r="E6222">
        <f>VLOOKUP(LEFT(B6222,LEN(B6222)-2),'Correction using CAD'!A:F,5,0)</f>
        <v>81.349999999999994</v>
      </c>
      <c r="F6222">
        <f>VLOOKUP(LEFT(B6222,LEN(B6222)-2),'Correction using CAD'!A:F,6,0)</f>
        <v>59.399999999999935</v>
      </c>
      <c r="G6222">
        <f>VLOOKUP(VALUE(RIGHT(B6222,2)),'XZ coord'!$T$144:$U$149,2,0)</f>
        <v>4.22</v>
      </c>
      <c r="H6222">
        <v>2.4</v>
      </c>
      <c r="I6222">
        <v>0.9</v>
      </c>
      <c r="J6222">
        <f>VLOOKUP(VALUE(RIGHT(B6222,2)),'XZ coord'!$T$144:$V$149,3,0)</f>
        <v>2.25</v>
      </c>
    </row>
    <row r="6223" spans="1:10" x14ac:dyDescent="0.2">
      <c r="A6223">
        <v>7222</v>
      </c>
      <c r="B6223" t="s">
        <v>6238</v>
      </c>
      <c r="C6223" t="s">
        <v>1339</v>
      </c>
      <c r="D6223" t="s">
        <v>3596</v>
      </c>
      <c r="E6223">
        <f>VLOOKUP(LEFT(B6223,LEN(B6223)-2),'Correction using CAD'!A:F,5,0)</f>
        <v>81.349999999999994</v>
      </c>
      <c r="F6223">
        <f>VLOOKUP(LEFT(B6223,LEN(B6223)-2),'Correction using CAD'!A:F,6,0)</f>
        <v>59.399999999999935</v>
      </c>
      <c r="G6223">
        <f>VLOOKUP(VALUE(RIGHT(B6223,2)),'XZ coord'!$T$144:$U$149,2,0)</f>
        <v>6.47</v>
      </c>
      <c r="H6223">
        <v>2.4</v>
      </c>
      <c r="I6223">
        <v>0.9</v>
      </c>
      <c r="J6223">
        <f>VLOOKUP(VALUE(RIGHT(B6223,2)),'XZ coord'!$T$144:$V$149,3,0)</f>
        <v>1.95</v>
      </c>
    </row>
    <row r="6224" spans="1:10" x14ac:dyDescent="0.2">
      <c r="A6224">
        <v>7223</v>
      </c>
      <c r="B6224" t="s">
        <v>6239</v>
      </c>
      <c r="C6224" t="s">
        <v>1339</v>
      </c>
      <c r="D6224" t="s">
        <v>3596</v>
      </c>
      <c r="E6224">
        <f>VLOOKUP(LEFT(B6224,LEN(B6224)-2),'Correction using CAD'!A:F,5,0)</f>
        <v>81.349999999999994</v>
      </c>
      <c r="F6224">
        <f>VLOOKUP(LEFT(B6224,LEN(B6224)-2),'Correction using CAD'!A:F,6,0)</f>
        <v>59.399999999999935</v>
      </c>
      <c r="G6224">
        <f>VLOOKUP(VALUE(RIGHT(B6224,2)),'XZ coord'!$T$144:$U$149,2,0)</f>
        <v>8.42</v>
      </c>
      <c r="H6224">
        <v>2.4</v>
      </c>
      <c r="I6224">
        <v>0.9</v>
      </c>
      <c r="J6224">
        <f>VLOOKUP(VALUE(RIGHT(B6224,2)),'XZ coord'!$T$144:$V$149,3,0)</f>
        <v>1.95</v>
      </c>
    </row>
    <row r="6225" spans="1:10" x14ac:dyDescent="0.2">
      <c r="A6225">
        <v>7224</v>
      </c>
      <c r="B6225" t="s">
        <v>6240</v>
      </c>
      <c r="C6225" t="s">
        <v>1339</v>
      </c>
      <c r="D6225" t="s">
        <v>3596</v>
      </c>
      <c r="E6225">
        <f>VLOOKUP(LEFT(B6225,LEN(B6225)-2),'Correction using CAD'!A:F,5,0)</f>
        <v>81.349999999999994</v>
      </c>
      <c r="F6225">
        <f>VLOOKUP(LEFT(B6225,LEN(B6225)-2),'Correction using CAD'!A:F,6,0)</f>
        <v>59.399999999999935</v>
      </c>
      <c r="G6225">
        <f>VLOOKUP(VALUE(RIGHT(B6225,2)),'XZ coord'!$T$144:$U$149,2,0)</f>
        <v>10.37</v>
      </c>
      <c r="H6225">
        <v>2.4</v>
      </c>
      <c r="I6225">
        <v>0.9</v>
      </c>
      <c r="J6225">
        <f>VLOOKUP(VALUE(RIGHT(B6225,2)),'XZ coord'!$T$144:$V$149,3,0)</f>
        <v>2.1</v>
      </c>
    </row>
    <row r="6226" spans="1:10" x14ac:dyDescent="0.2">
      <c r="A6226">
        <v>7225</v>
      </c>
      <c r="B6226" t="s">
        <v>6241</v>
      </c>
      <c r="C6226" t="s">
        <v>1339</v>
      </c>
      <c r="D6226" t="s">
        <v>3596</v>
      </c>
      <c r="E6226">
        <f>VLOOKUP(LEFT(B6226,LEN(B6226)-2),'Correction using CAD'!A:F,5,0)</f>
        <v>87.424999999999997</v>
      </c>
      <c r="F6226">
        <f>VLOOKUP(LEFT(B6226,LEN(B6226)-2),'Correction using CAD'!A:F,6,0)</f>
        <v>60.299999999999933</v>
      </c>
      <c r="G6226">
        <f>VLOOKUP(VALUE(RIGHT(B6226,2)),'XZ coord'!$T$144:$U$149,2,0)</f>
        <v>6.47</v>
      </c>
      <c r="H6226">
        <v>2.4</v>
      </c>
      <c r="I6226">
        <v>0.9</v>
      </c>
      <c r="J6226">
        <f>VLOOKUP(VALUE(RIGHT(B6226,2)),'XZ coord'!$T$144:$V$149,3,0)</f>
        <v>1.95</v>
      </c>
    </row>
    <row r="6227" spans="1:10" x14ac:dyDescent="0.2">
      <c r="A6227">
        <v>7226</v>
      </c>
      <c r="B6227" t="s">
        <v>6242</v>
      </c>
      <c r="C6227" t="s">
        <v>1339</v>
      </c>
      <c r="D6227" t="s">
        <v>3596</v>
      </c>
      <c r="E6227">
        <f>VLOOKUP(LEFT(B6227,LEN(B6227)-2),'Correction using CAD'!A:F,5,0)</f>
        <v>87.424999999999997</v>
      </c>
      <c r="F6227">
        <f>VLOOKUP(LEFT(B6227,LEN(B6227)-2),'Correction using CAD'!A:F,6,0)</f>
        <v>60.299999999999933</v>
      </c>
      <c r="G6227">
        <f>VLOOKUP(VALUE(RIGHT(B6227,2)),'XZ coord'!$T$144:$U$149,2,0)</f>
        <v>8.42</v>
      </c>
      <c r="H6227">
        <v>2.4</v>
      </c>
      <c r="I6227">
        <v>0.9</v>
      </c>
      <c r="J6227">
        <f>VLOOKUP(VALUE(RIGHT(B6227,2)),'XZ coord'!$T$144:$V$149,3,0)</f>
        <v>1.95</v>
      </c>
    </row>
    <row r="6228" spans="1:10" x14ac:dyDescent="0.2">
      <c r="A6228">
        <v>7227</v>
      </c>
      <c r="B6228" t="s">
        <v>6243</v>
      </c>
      <c r="C6228" t="s">
        <v>1342</v>
      </c>
      <c r="D6228" t="s">
        <v>3596</v>
      </c>
      <c r="E6228">
        <f>VLOOKUP(LEFT(B6228,LEN(B6228)-2),'Correction using CAD'!A:F,5,0)</f>
        <v>87.424999999999997</v>
      </c>
      <c r="F6228">
        <f>VLOOKUP(LEFT(B6228,LEN(B6228)-2),'Correction using CAD'!A:F,6,0)</f>
        <v>60.299999999999933</v>
      </c>
      <c r="G6228">
        <f>VLOOKUP(VALUE(RIGHT(B6228,2)),'XZ coord'!$T$144:$U$149,2,0)</f>
        <v>10.37</v>
      </c>
      <c r="H6228">
        <v>2.4</v>
      </c>
      <c r="I6228">
        <v>0.9</v>
      </c>
      <c r="J6228">
        <f>VLOOKUP(VALUE(RIGHT(B6228,2)),'XZ coord'!$T$144:$V$149,3,0)</f>
        <v>2.1</v>
      </c>
    </row>
    <row r="6229" spans="1:10" x14ac:dyDescent="0.2">
      <c r="A6229">
        <v>7228</v>
      </c>
      <c r="B6229" t="s">
        <v>6244</v>
      </c>
      <c r="C6229" t="s">
        <v>1339</v>
      </c>
      <c r="D6229" t="s">
        <v>3596</v>
      </c>
      <c r="E6229">
        <f>VLOOKUP(LEFT(B6229,LEN(B6229)-2),'Correction using CAD'!A:F,5,0)</f>
        <v>87.424999999999997</v>
      </c>
      <c r="F6229">
        <f>VLOOKUP(LEFT(B6229,LEN(B6229)-2),'Correction using CAD'!A:F,6,0)</f>
        <v>61.199999999999932</v>
      </c>
      <c r="G6229">
        <f>VLOOKUP(VALUE(RIGHT(B6229,2)),'XZ coord'!$T$144:$U$149,2,0)</f>
        <v>6.47</v>
      </c>
      <c r="H6229">
        <v>2.4</v>
      </c>
      <c r="I6229">
        <v>0.9</v>
      </c>
      <c r="J6229">
        <f>VLOOKUP(VALUE(RIGHT(B6229,2)),'XZ coord'!$T$144:$V$149,3,0)</f>
        <v>1.95</v>
      </c>
    </row>
    <row r="6230" spans="1:10" x14ac:dyDescent="0.2">
      <c r="A6230">
        <v>7229</v>
      </c>
      <c r="B6230" t="s">
        <v>6245</v>
      </c>
      <c r="C6230" t="s">
        <v>1339</v>
      </c>
      <c r="D6230" t="s">
        <v>3596</v>
      </c>
      <c r="E6230">
        <f>VLOOKUP(LEFT(B6230,LEN(B6230)-2),'Correction using CAD'!A:F,5,0)</f>
        <v>87.424999999999997</v>
      </c>
      <c r="F6230">
        <f>VLOOKUP(LEFT(B6230,LEN(B6230)-2),'Correction using CAD'!A:F,6,0)</f>
        <v>61.199999999999932</v>
      </c>
      <c r="G6230">
        <f>VLOOKUP(VALUE(RIGHT(B6230,2)),'XZ coord'!$T$144:$U$149,2,0)</f>
        <v>8.42</v>
      </c>
      <c r="H6230">
        <v>2.4</v>
      </c>
      <c r="I6230">
        <v>0.9</v>
      </c>
      <c r="J6230">
        <f>VLOOKUP(VALUE(RIGHT(B6230,2)),'XZ coord'!$T$144:$V$149,3,0)</f>
        <v>1.95</v>
      </c>
    </row>
    <row r="6231" spans="1:10" x14ac:dyDescent="0.2">
      <c r="A6231">
        <v>7230</v>
      </c>
      <c r="B6231" t="s">
        <v>6246</v>
      </c>
      <c r="C6231" t="s">
        <v>1342</v>
      </c>
      <c r="D6231" t="s">
        <v>3596</v>
      </c>
      <c r="E6231">
        <f>VLOOKUP(LEFT(B6231,LEN(B6231)-2),'Correction using CAD'!A:F,5,0)</f>
        <v>87.424999999999997</v>
      </c>
      <c r="F6231">
        <f>VLOOKUP(LEFT(B6231,LEN(B6231)-2),'Correction using CAD'!A:F,6,0)</f>
        <v>61.199999999999932</v>
      </c>
      <c r="G6231">
        <f>VLOOKUP(VALUE(RIGHT(B6231,2)),'XZ coord'!$T$144:$U$149,2,0)</f>
        <v>10.37</v>
      </c>
      <c r="H6231">
        <v>2.4</v>
      </c>
      <c r="I6231">
        <v>0.9</v>
      </c>
      <c r="J6231">
        <f>VLOOKUP(VALUE(RIGHT(B6231,2)),'XZ coord'!$T$144:$V$149,3,0)</f>
        <v>2.1</v>
      </c>
    </row>
    <row r="6232" spans="1:10" x14ac:dyDescent="0.2">
      <c r="A6232">
        <v>7231</v>
      </c>
      <c r="B6232" t="s">
        <v>6247</v>
      </c>
      <c r="C6232" t="s">
        <v>1339</v>
      </c>
      <c r="D6232" t="s">
        <v>3596</v>
      </c>
      <c r="E6232">
        <f>VLOOKUP(LEFT(B6232,LEN(B6232)-2),'Correction using CAD'!A:F,5,0)</f>
        <v>87.424999999999997</v>
      </c>
      <c r="F6232">
        <f>VLOOKUP(LEFT(B6232,LEN(B6232)-2),'Correction using CAD'!A:F,6,0)</f>
        <v>62.09999999999993</v>
      </c>
      <c r="G6232">
        <f>VLOOKUP(VALUE(RIGHT(B6232,2)),'XZ coord'!$T$144:$U$149,2,0)</f>
        <v>6.47</v>
      </c>
      <c r="H6232">
        <v>2.4</v>
      </c>
      <c r="I6232">
        <v>0.9</v>
      </c>
      <c r="J6232">
        <f>VLOOKUP(VALUE(RIGHT(B6232,2)),'XZ coord'!$T$144:$V$149,3,0)</f>
        <v>1.95</v>
      </c>
    </row>
    <row r="6233" spans="1:10" x14ac:dyDescent="0.2">
      <c r="A6233">
        <v>7232</v>
      </c>
      <c r="B6233" t="s">
        <v>6248</v>
      </c>
      <c r="C6233" t="s">
        <v>1339</v>
      </c>
      <c r="D6233" t="s">
        <v>3596</v>
      </c>
      <c r="E6233">
        <f>VLOOKUP(LEFT(B6233,LEN(B6233)-2),'Correction using CAD'!A:F,5,0)</f>
        <v>87.424999999999997</v>
      </c>
      <c r="F6233">
        <f>VLOOKUP(LEFT(B6233,LEN(B6233)-2),'Correction using CAD'!A:F,6,0)</f>
        <v>62.09999999999993</v>
      </c>
      <c r="G6233">
        <f>VLOOKUP(VALUE(RIGHT(B6233,2)),'XZ coord'!$T$144:$U$149,2,0)</f>
        <v>8.42</v>
      </c>
      <c r="H6233">
        <v>2.4</v>
      </c>
      <c r="I6233">
        <v>0.9</v>
      </c>
      <c r="J6233">
        <f>VLOOKUP(VALUE(RIGHT(B6233,2)),'XZ coord'!$T$144:$V$149,3,0)</f>
        <v>1.95</v>
      </c>
    </row>
    <row r="6234" spans="1:10" x14ac:dyDescent="0.2">
      <c r="A6234">
        <v>7233</v>
      </c>
      <c r="B6234" t="s">
        <v>6249</v>
      </c>
      <c r="C6234" t="s">
        <v>1342</v>
      </c>
      <c r="D6234" t="s">
        <v>3596</v>
      </c>
      <c r="E6234">
        <f>VLOOKUP(LEFT(B6234,LEN(B6234)-2),'Correction using CAD'!A:F,5,0)</f>
        <v>87.424999999999997</v>
      </c>
      <c r="F6234">
        <f>VLOOKUP(LEFT(B6234,LEN(B6234)-2),'Correction using CAD'!A:F,6,0)</f>
        <v>62.09999999999993</v>
      </c>
      <c r="G6234">
        <f>VLOOKUP(VALUE(RIGHT(B6234,2)),'XZ coord'!$T$144:$U$149,2,0)</f>
        <v>10.37</v>
      </c>
      <c r="H6234">
        <v>2.4</v>
      </c>
      <c r="I6234">
        <v>0.9</v>
      </c>
      <c r="J6234">
        <f>VLOOKUP(VALUE(RIGHT(B6234,2)),'XZ coord'!$T$144:$V$149,3,0)</f>
        <v>2.1</v>
      </c>
    </row>
    <row r="6235" spans="1:10" x14ac:dyDescent="0.2">
      <c r="A6235">
        <v>7234</v>
      </c>
      <c r="B6235" t="s">
        <v>6250</v>
      </c>
      <c r="C6235" t="s">
        <v>1339</v>
      </c>
      <c r="D6235" t="s">
        <v>3596</v>
      </c>
      <c r="E6235">
        <f>VLOOKUP(LEFT(B6235,LEN(B6235)-2),'Correction using CAD'!A:F,5,0)</f>
        <v>87.424999999999997</v>
      </c>
      <c r="F6235">
        <f>VLOOKUP(LEFT(B6235,LEN(B6235)-2),'Correction using CAD'!A:F,6,0)</f>
        <v>62.999999999999929</v>
      </c>
      <c r="G6235">
        <f>VLOOKUP(VALUE(RIGHT(B6235,2)),'XZ coord'!$T$144:$U$149,2,0)</f>
        <v>6.47</v>
      </c>
      <c r="H6235">
        <v>2.4</v>
      </c>
      <c r="I6235">
        <v>0.9</v>
      </c>
      <c r="J6235">
        <f>VLOOKUP(VALUE(RIGHT(B6235,2)),'XZ coord'!$T$144:$V$149,3,0)</f>
        <v>1.95</v>
      </c>
    </row>
    <row r="6236" spans="1:10" x14ac:dyDescent="0.2">
      <c r="A6236">
        <v>7235</v>
      </c>
      <c r="B6236" t="s">
        <v>6251</v>
      </c>
      <c r="C6236" t="s">
        <v>1339</v>
      </c>
      <c r="D6236" t="s">
        <v>3596</v>
      </c>
      <c r="E6236">
        <f>VLOOKUP(LEFT(B6236,LEN(B6236)-2),'Correction using CAD'!A:F,5,0)</f>
        <v>87.424999999999997</v>
      </c>
      <c r="F6236">
        <f>VLOOKUP(LEFT(B6236,LEN(B6236)-2),'Correction using CAD'!A:F,6,0)</f>
        <v>62.999999999999929</v>
      </c>
      <c r="G6236">
        <f>VLOOKUP(VALUE(RIGHT(B6236,2)),'XZ coord'!$T$144:$U$149,2,0)</f>
        <v>8.42</v>
      </c>
      <c r="H6236">
        <v>2.4</v>
      </c>
      <c r="I6236">
        <v>0.9</v>
      </c>
      <c r="J6236">
        <f>VLOOKUP(VALUE(RIGHT(B6236,2)),'XZ coord'!$T$144:$V$149,3,0)</f>
        <v>1.95</v>
      </c>
    </row>
    <row r="6237" spans="1:10" x14ac:dyDescent="0.2">
      <c r="A6237">
        <v>7236</v>
      </c>
      <c r="B6237" t="s">
        <v>6252</v>
      </c>
      <c r="C6237" t="s">
        <v>1342</v>
      </c>
      <c r="D6237" t="s">
        <v>3596</v>
      </c>
      <c r="E6237">
        <f>VLOOKUP(LEFT(B6237,LEN(B6237)-2),'Correction using CAD'!A:F,5,0)</f>
        <v>87.424999999999997</v>
      </c>
      <c r="F6237">
        <f>VLOOKUP(LEFT(B6237,LEN(B6237)-2),'Correction using CAD'!A:F,6,0)</f>
        <v>62.999999999999929</v>
      </c>
      <c r="G6237">
        <f>VLOOKUP(VALUE(RIGHT(B6237,2)),'XZ coord'!$T$144:$U$149,2,0)</f>
        <v>10.37</v>
      </c>
      <c r="H6237">
        <v>2.4</v>
      </c>
      <c r="I6237">
        <v>0.9</v>
      </c>
      <c r="J6237">
        <f>VLOOKUP(VALUE(RIGHT(B6237,2)),'XZ coord'!$T$144:$V$149,3,0)</f>
        <v>2.1</v>
      </c>
    </row>
    <row r="6238" spans="1:10" x14ac:dyDescent="0.2">
      <c r="A6238">
        <v>7237</v>
      </c>
      <c r="B6238" t="s">
        <v>6253</v>
      </c>
      <c r="C6238" t="s">
        <v>1339</v>
      </c>
      <c r="D6238" t="s">
        <v>3596</v>
      </c>
      <c r="E6238">
        <f>VLOOKUP(LEFT(B6238,LEN(B6238)-2),'Correction using CAD'!A:F,5,0)</f>
        <v>81.349999999999994</v>
      </c>
      <c r="F6238">
        <f>VLOOKUP(LEFT(B6238,LEN(B6238)-2),'Correction using CAD'!A:F,6,0)</f>
        <v>60.299999999999933</v>
      </c>
      <c r="G6238">
        <f>VLOOKUP(VALUE(RIGHT(B6238,2)),'XZ coord'!$T$144:$U$149,2,0)</f>
        <v>6.47</v>
      </c>
      <c r="H6238">
        <v>2.4</v>
      </c>
      <c r="I6238">
        <v>0.9</v>
      </c>
      <c r="J6238">
        <f>VLOOKUP(VALUE(RIGHT(B6238,2)),'XZ coord'!$T$144:$V$149,3,0)</f>
        <v>1.95</v>
      </c>
    </row>
    <row r="6239" spans="1:10" x14ac:dyDescent="0.2">
      <c r="A6239">
        <v>7238</v>
      </c>
      <c r="B6239" t="s">
        <v>6254</v>
      </c>
      <c r="C6239" t="s">
        <v>1339</v>
      </c>
      <c r="D6239" t="s">
        <v>3596</v>
      </c>
      <c r="E6239">
        <f>VLOOKUP(LEFT(B6239,LEN(B6239)-2),'Correction using CAD'!A:F,5,0)</f>
        <v>81.349999999999994</v>
      </c>
      <c r="F6239">
        <f>VLOOKUP(LEFT(B6239,LEN(B6239)-2),'Correction using CAD'!A:F,6,0)</f>
        <v>60.299999999999933</v>
      </c>
      <c r="G6239">
        <f>VLOOKUP(VALUE(RIGHT(B6239,2)),'XZ coord'!$T$144:$U$149,2,0)</f>
        <v>8.42</v>
      </c>
      <c r="H6239">
        <v>2.4</v>
      </c>
      <c r="I6239">
        <v>0.9</v>
      </c>
      <c r="J6239">
        <f>VLOOKUP(VALUE(RIGHT(B6239,2)),'XZ coord'!$T$144:$V$149,3,0)</f>
        <v>1.95</v>
      </c>
    </row>
    <row r="6240" spans="1:10" x14ac:dyDescent="0.2">
      <c r="A6240">
        <v>7239</v>
      </c>
      <c r="B6240" t="s">
        <v>6255</v>
      </c>
      <c r="C6240" t="s">
        <v>1339</v>
      </c>
      <c r="D6240" t="s">
        <v>3596</v>
      </c>
      <c r="E6240">
        <f>VLOOKUP(LEFT(B6240,LEN(B6240)-2),'Correction using CAD'!A:F,5,0)</f>
        <v>81.349999999999994</v>
      </c>
      <c r="F6240">
        <f>VLOOKUP(LEFT(B6240,LEN(B6240)-2),'Correction using CAD'!A:F,6,0)</f>
        <v>60.299999999999933</v>
      </c>
      <c r="G6240">
        <f>VLOOKUP(VALUE(RIGHT(B6240,2)),'XZ coord'!$T$144:$U$149,2,0)</f>
        <v>10.37</v>
      </c>
      <c r="H6240">
        <v>2.4</v>
      </c>
      <c r="I6240">
        <v>0.9</v>
      </c>
      <c r="J6240">
        <f>VLOOKUP(VALUE(RIGHT(B6240,2)),'XZ coord'!$T$144:$V$149,3,0)</f>
        <v>2.1</v>
      </c>
    </row>
    <row r="6241" spans="1:10" x14ac:dyDescent="0.2">
      <c r="A6241">
        <v>7240</v>
      </c>
      <c r="B6241" t="s">
        <v>6256</v>
      </c>
      <c r="C6241" t="s">
        <v>1339</v>
      </c>
      <c r="D6241" t="s">
        <v>3596</v>
      </c>
      <c r="E6241">
        <f>VLOOKUP(LEFT(B6241,LEN(B6241)-2),'Correction using CAD'!A:F,5,0)</f>
        <v>81.349999999999994</v>
      </c>
      <c r="F6241">
        <f>VLOOKUP(LEFT(B6241,LEN(B6241)-2),'Correction using CAD'!A:F,6,0)</f>
        <v>61.199999999999932</v>
      </c>
      <c r="G6241">
        <f>VLOOKUP(VALUE(RIGHT(B6241,2)),'XZ coord'!$T$144:$U$149,2,0)</f>
        <v>6.47</v>
      </c>
      <c r="H6241">
        <v>2.4</v>
      </c>
      <c r="I6241">
        <v>0.9</v>
      </c>
      <c r="J6241">
        <f>VLOOKUP(VALUE(RIGHT(B6241,2)),'XZ coord'!$T$144:$V$149,3,0)</f>
        <v>1.95</v>
      </c>
    </row>
    <row r="6242" spans="1:10" x14ac:dyDescent="0.2">
      <c r="A6242">
        <v>7241</v>
      </c>
      <c r="B6242" t="s">
        <v>6257</v>
      </c>
      <c r="C6242" t="s">
        <v>1339</v>
      </c>
      <c r="D6242" t="s">
        <v>3596</v>
      </c>
      <c r="E6242">
        <f>VLOOKUP(LEFT(B6242,LEN(B6242)-2),'Correction using CAD'!A:F,5,0)</f>
        <v>81.349999999999994</v>
      </c>
      <c r="F6242">
        <f>VLOOKUP(LEFT(B6242,LEN(B6242)-2),'Correction using CAD'!A:F,6,0)</f>
        <v>61.199999999999932</v>
      </c>
      <c r="G6242">
        <f>VLOOKUP(VALUE(RIGHT(B6242,2)),'XZ coord'!$T$144:$U$149,2,0)</f>
        <v>8.42</v>
      </c>
      <c r="H6242">
        <v>2.4</v>
      </c>
      <c r="I6242">
        <v>0.9</v>
      </c>
      <c r="J6242">
        <f>VLOOKUP(VALUE(RIGHT(B6242,2)),'XZ coord'!$T$144:$V$149,3,0)</f>
        <v>1.95</v>
      </c>
    </row>
    <row r="6243" spans="1:10" x14ac:dyDescent="0.2">
      <c r="A6243">
        <v>7242</v>
      </c>
      <c r="B6243" t="s">
        <v>6258</v>
      </c>
      <c r="C6243" t="s">
        <v>1339</v>
      </c>
      <c r="D6243" t="s">
        <v>3596</v>
      </c>
      <c r="E6243">
        <f>VLOOKUP(LEFT(B6243,LEN(B6243)-2),'Correction using CAD'!A:F,5,0)</f>
        <v>81.349999999999994</v>
      </c>
      <c r="F6243">
        <f>VLOOKUP(LEFT(B6243,LEN(B6243)-2),'Correction using CAD'!A:F,6,0)</f>
        <v>61.199999999999932</v>
      </c>
      <c r="G6243">
        <f>VLOOKUP(VALUE(RIGHT(B6243,2)),'XZ coord'!$T$144:$U$149,2,0)</f>
        <v>10.37</v>
      </c>
      <c r="H6243">
        <v>2.4</v>
      </c>
      <c r="I6243">
        <v>0.9</v>
      </c>
      <c r="J6243">
        <f>VLOOKUP(VALUE(RIGHT(B6243,2)),'XZ coord'!$T$144:$V$149,3,0)</f>
        <v>2.1</v>
      </c>
    </row>
    <row r="6244" spans="1:10" x14ac:dyDescent="0.2">
      <c r="A6244">
        <v>7243</v>
      </c>
      <c r="B6244" t="s">
        <v>6259</v>
      </c>
      <c r="C6244" t="s">
        <v>1339</v>
      </c>
      <c r="D6244" t="s">
        <v>3596</v>
      </c>
      <c r="E6244">
        <f>VLOOKUP(LEFT(B6244,LEN(B6244)-2),'Correction using CAD'!A:F,5,0)</f>
        <v>81.349999999999994</v>
      </c>
      <c r="F6244">
        <f>VLOOKUP(LEFT(B6244,LEN(B6244)-2),'Correction using CAD'!A:F,6,0)</f>
        <v>62.09999999999993</v>
      </c>
      <c r="G6244">
        <f>VLOOKUP(VALUE(RIGHT(B6244,2)),'XZ coord'!$T$144:$U$149,2,0)</f>
        <v>6.47</v>
      </c>
      <c r="H6244">
        <v>2.4</v>
      </c>
      <c r="I6244">
        <v>0.9</v>
      </c>
      <c r="J6244">
        <f>VLOOKUP(VALUE(RIGHT(B6244,2)),'XZ coord'!$T$144:$V$149,3,0)</f>
        <v>1.95</v>
      </c>
    </row>
    <row r="6245" spans="1:10" x14ac:dyDescent="0.2">
      <c r="A6245">
        <v>7244</v>
      </c>
      <c r="B6245" t="s">
        <v>6260</v>
      </c>
      <c r="C6245" t="s">
        <v>1339</v>
      </c>
      <c r="D6245" t="s">
        <v>3596</v>
      </c>
      <c r="E6245">
        <f>VLOOKUP(LEFT(B6245,LEN(B6245)-2),'Correction using CAD'!A:F,5,0)</f>
        <v>81.349999999999994</v>
      </c>
      <c r="F6245">
        <f>VLOOKUP(LEFT(B6245,LEN(B6245)-2),'Correction using CAD'!A:F,6,0)</f>
        <v>62.09999999999993</v>
      </c>
      <c r="G6245">
        <f>VLOOKUP(VALUE(RIGHT(B6245,2)),'XZ coord'!$T$144:$U$149,2,0)</f>
        <v>8.42</v>
      </c>
      <c r="H6245">
        <v>2.4</v>
      </c>
      <c r="I6245">
        <v>0.9</v>
      </c>
      <c r="J6245">
        <f>VLOOKUP(VALUE(RIGHT(B6245,2)),'XZ coord'!$T$144:$V$149,3,0)</f>
        <v>1.95</v>
      </c>
    </row>
    <row r="6246" spans="1:10" x14ac:dyDescent="0.2">
      <c r="A6246">
        <v>7245</v>
      </c>
      <c r="B6246" t="s">
        <v>6261</v>
      </c>
      <c r="C6246" t="s">
        <v>1339</v>
      </c>
      <c r="D6246" t="s">
        <v>3596</v>
      </c>
      <c r="E6246">
        <f>VLOOKUP(LEFT(B6246,LEN(B6246)-2),'Correction using CAD'!A:F,5,0)</f>
        <v>81.349999999999994</v>
      </c>
      <c r="F6246">
        <f>VLOOKUP(LEFT(B6246,LEN(B6246)-2),'Correction using CAD'!A:F,6,0)</f>
        <v>62.09999999999993</v>
      </c>
      <c r="G6246">
        <f>VLOOKUP(VALUE(RIGHT(B6246,2)),'XZ coord'!$T$144:$U$149,2,0)</f>
        <v>10.37</v>
      </c>
      <c r="H6246">
        <v>2.4</v>
      </c>
      <c r="I6246">
        <v>0.9</v>
      </c>
      <c r="J6246">
        <f>VLOOKUP(VALUE(RIGHT(B6246,2)),'XZ coord'!$T$144:$V$149,3,0)</f>
        <v>2.1</v>
      </c>
    </row>
    <row r="6247" spans="1:10" x14ac:dyDescent="0.2">
      <c r="A6247">
        <v>7246</v>
      </c>
      <c r="B6247" t="s">
        <v>6262</v>
      </c>
      <c r="C6247" t="s">
        <v>1339</v>
      </c>
      <c r="D6247" t="s">
        <v>3596</v>
      </c>
      <c r="E6247">
        <f>VLOOKUP(LEFT(B6247,LEN(B6247)-2),'Correction using CAD'!A:F,5,0)</f>
        <v>81.349999999999994</v>
      </c>
      <c r="F6247">
        <f>VLOOKUP(LEFT(B6247,LEN(B6247)-2),'Correction using CAD'!A:F,6,0)</f>
        <v>62.999999999999929</v>
      </c>
      <c r="G6247">
        <f>VLOOKUP(VALUE(RIGHT(B6247,2)),'XZ coord'!$T$144:$U$149,2,0)</f>
        <v>6.47</v>
      </c>
      <c r="H6247">
        <v>2.4</v>
      </c>
      <c r="I6247">
        <v>0.9</v>
      </c>
      <c r="J6247">
        <f>VLOOKUP(VALUE(RIGHT(B6247,2)),'XZ coord'!$T$144:$V$149,3,0)</f>
        <v>1.95</v>
      </c>
    </row>
    <row r="6248" spans="1:10" x14ac:dyDescent="0.2">
      <c r="A6248">
        <v>7247</v>
      </c>
      <c r="B6248" t="s">
        <v>6263</v>
      </c>
      <c r="C6248" t="s">
        <v>1339</v>
      </c>
      <c r="D6248" t="s">
        <v>3596</v>
      </c>
      <c r="E6248">
        <f>VLOOKUP(LEFT(B6248,LEN(B6248)-2),'Correction using CAD'!A:F,5,0)</f>
        <v>81.349999999999994</v>
      </c>
      <c r="F6248">
        <f>VLOOKUP(LEFT(B6248,LEN(B6248)-2),'Correction using CAD'!A:F,6,0)</f>
        <v>62.999999999999929</v>
      </c>
      <c r="G6248">
        <f>VLOOKUP(VALUE(RIGHT(B6248,2)),'XZ coord'!$T$144:$U$149,2,0)</f>
        <v>8.42</v>
      </c>
      <c r="H6248">
        <v>2.4</v>
      </c>
      <c r="I6248">
        <v>0.9</v>
      </c>
      <c r="J6248">
        <f>VLOOKUP(VALUE(RIGHT(B6248,2)),'XZ coord'!$T$144:$V$149,3,0)</f>
        <v>1.95</v>
      </c>
    </row>
    <row r="6249" spans="1:10" x14ac:dyDescent="0.2">
      <c r="A6249">
        <v>7248</v>
      </c>
      <c r="B6249" t="s">
        <v>6264</v>
      </c>
      <c r="C6249" t="s">
        <v>1339</v>
      </c>
      <c r="D6249" t="s">
        <v>3596</v>
      </c>
      <c r="E6249">
        <f>VLOOKUP(LEFT(B6249,LEN(B6249)-2),'Correction using CAD'!A:F,5,0)</f>
        <v>81.349999999999994</v>
      </c>
      <c r="F6249">
        <f>VLOOKUP(LEFT(B6249,LEN(B6249)-2),'Correction using CAD'!A:F,6,0)</f>
        <v>62.999999999999929</v>
      </c>
      <c r="G6249">
        <f>VLOOKUP(VALUE(RIGHT(B6249,2)),'XZ coord'!$T$144:$U$149,2,0)</f>
        <v>10.37</v>
      </c>
      <c r="H6249">
        <v>2.4</v>
      </c>
      <c r="I6249">
        <v>0.9</v>
      </c>
      <c r="J6249">
        <f>VLOOKUP(VALUE(RIGHT(B6249,2)),'XZ coord'!$T$144:$V$149,3,0)</f>
        <v>2.1</v>
      </c>
    </row>
    <row r="6250" spans="1:10" x14ac:dyDescent="0.2">
      <c r="A6250">
        <v>7249</v>
      </c>
      <c r="B6250" t="s">
        <v>6265</v>
      </c>
      <c r="C6250" t="s">
        <v>1339</v>
      </c>
      <c r="D6250" t="s">
        <v>3596</v>
      </c>
      <c r="E6250">
        <f>VLOOKUP(LEFT(B6250,LEN(B6250)-2),'Correction using CAD'!A:F,5,0)</f>
        <v>87.424999999999997</v>
      </c>
      <c r="F6250">
        <f>VLOOKUP(LEFT(B6250,LEN(B6250)-2),'Correction using CAD'!A:F,6,0)</f>
        <v>63.899999999999928</v>
      </c>
      <c r="G6250">
        <f>VLOOKUP(VALUE(RIGHT(B6250,2)),'XZ coord'!$T$144:$U$149,2,0)</f>
        <v>2.25</v>
      </c>
      <c r="H6250">
        <v>2.4</v>
      </c>
      <c r="I6250">
        <v>0.9</v>
      </c>
      <c r="J6250">
        <f>VLOOKUP(VALUE(RIGHT(B6250,2)),'XZ coord'!$T$144:$V$149,3,0)</f>
        <v>1.97</v>
      </c>
    </row>
    <row r="6251" spans="1:10" x14ac:dyDescent="0.2">
      <c r="A6251">
        <v>7250</v>
      </c>
      <c r="B6251" t="s">
        <v>6266</v>
      </c>
      <c r="C6251" t="s">
        <v>1342</v>
      </c>
      <c r="D6251" t="s">
        <v>3596</v>
      </c>
      <c r="E6251">
        <f>VLOOKUP(LEFT(B6251,LEN(B6251)-2),'Correction using CAD'!A:F,5,0)</f>
        <v>87.424999999999997</v>
      </c>
      <c r="F6251">
        <f>VLOOKUP(LEFT(B6251,LEN(B6251)-2),'Correction using CAD'!A:F,6,0)</f>
        <v>63.899999999999928</v>
      </c>
      <c r="G6251">
        <f>VLOOKUP(VALUE(RIGHT(B6251,2)),'XZ coord'!$T$144:$U$149,2,0)</f>
        <v>4.22</v>
      </c>
      <c r="H6251">
        <v>2.4</v>
      </c>
      <c r="I6251">
        <v>0.9</v>
      </c>
      <c r="J6251">
        <f>VLOOKUP(VALUE(RIGHT(B6251,2)),'XZ coord'!$T$144:$V$149,3,0)</f>
        <v>2.25</v>
      </c>
    </row>
    <row r="6252" spans="1:10" x14ac:dyDescent="0.2">
      <c r="A6252">
        <v>7251</v>
      </c>
      <c r="B6252" t="s">
        <v>6267</v>
      </c>
      <c r="C6252" t="s">
        <v>1339</v>
      </c>
      <c r="D6252" t="s">
        <v>3596</v>
      </c>
      <c r="E6252">
        <f>VLOOKUP(LEFT(B6252,LEN(B6252)-2),'Correction using CAD'!A:F,5,0)</f>
        <v>87.424999999999997</v>
      </c>
      <c r="F6252">
        <f>VLOOKUP(LEFT(B6252,LEN(B6252)-2),'Correction using CAD'!A:F,6,0)</f>
        <v>63.899999999999928</v>
      </c>
      <c r="G6252">
        <f>VLOOKUP(VALUE(RIGHT(B6252,2)),'XZ coord'!$T$144:$U$149,2,0)</f>
        <v>6.47</v>
      </c>
      <c r="H6252">
        <v>2.4</v>
      </c>
      <c r="I6252">
        <v>0.9</v>
      </c>
      <c r="J6252">
        <f>VLOOKUP(VALUE(RIGHT(B6252,2)),'XZ coord'!$T$144:$V$149,3,0)</f>
        <v>1.95</v>
      </c>
    </row>
    <row r="6253" spans="1:10" x14ac:dyDescent="0.2">
      <c r="A6253">
        <v>7252</v>
      </c>
      <c r="B6253" t="s">
        <v>6268</v>
      </c>
      <c r="C6253" t="s">
        <v>1339</v>
      </c>
      <c r="D6253" t="s">
        <v>3596</v>
      </c>
      <c r="E6253">
        <f>VLOOKUP(LEFT(B6253,LEN(B6253)-2),'Correction using CAD'!A:F,5,0)</f>
        <v>87.424999999999997</v>
      </c>
      <c r="F6253">
        <f>VLOOKUP(LEFT(B6253,LEN(B6253)-2),'Correction using CAD'!A:F,6,0)</f>
        <v>63.899999999999928</v>
      </c>
      <c r="G6253">
        <f>VLOOKUP(VALUE(RIGHT(B6253,2)),'XZ coord'!$T$144:$U$149,2,0)</f>
        <v>8.42</v>
      </c>
      <c r="H6253">
        <v>2.4</v>
      </c>
      <c r="I6253">
        <v>0.9</v>
      </c>
      <c r="J6253">
        <f>VLOOKUP(VALUE(RIGHT(B6253,2)),'XZ coord'!$T$144:$V$149,3,0)</f>
        <v>1.95</v>
      </c>
    </row>
    <row r="6254" spans="1:10" x14ac:dyDescent="0.2">
      <c r="A6254">
        <v>7253</v>
      </c>
      <c r="B6254" t="s">
        <v>6269</v>
      </c>
      <c r="C6254" t="s">
        <v>1339</v>
      </c>
      <c r="D6254" t="s">
        <v>3596</v>
      </c>
      <c r="E6254">
        <f>VLOOKUP(LEFT(B6254,LEN(B6254)-2),'Correction using CAD'!A:F,5,0)</f>
        <v>87.424999999999997</v>
      </c>
      <c r="F6254">
        <f>VLOOKUP(LEFT(B6254,LEN(B6254)-2),'Correction using CAD'!A:F,6,0)</f>
        <v>63.899999999999928</v>
      </c>
      <c r="G6254">
        <f>VLOOKUP(VALUE(RIGHT(B6254,2)),'XZ coord'!$T$144:$U$149,2,0)</f>
        <v>10.37</v>
      </c>
      <c r="H6254">
        <v>2.4</v>
      </c>
      <c r="I6254">
        <v>0.9</v>
      </c>
      <c r="J6254">
        <f>VLOOKUP(VALUE(RIGHT(B6254,2)),'XZ coord'!$T$144:$V$149,3,0)</f>
        <v>2.1</v>
      </c>
    </row>
    <row r="6255" spans="1:10" x14ac:dyDescent="0.2">
      <c r="A6255">
        <v>7254</v>
      </c>
      <c r="B6255" t="s">
        <v>6270</v>
      </c>
      <c r="C6255" t="s">
        <v>1339</v>
      </c>
      <c r="D6255" t="s">
        <v>3596</v>
      </c>
      <c r="E6255">
        <f>VLOOKUP(LEFT(B6255,LEN(B6255)-2),'Correction using CAD'!A:F,5,0)</f>
        <v>87.424999999999997</v>
      </c>
      <c r="F6255">
        <f>VLOOKUP(LEFT(B6255,LEN(B6255)-2),'Correction using CAD'!A:F,6,0)</f>
        <v>64.799999999999926</v>
      </c>
      <c r="G6255">
        <f>VLOOKUP(VALUE(RIGHT(B6255,2)),'XZ coord'!$T$144:$U$149,2,0)</f>
        <v>2.25</v>
      </c>
      <c r="H6255">
        <v>2.4</v>
      </c>
      <c r="I6255">
        <v>0.9</v>
      </c>
      <c r="J6255">
        <f>VLOOKUP(VALUE(RIGHT(B6255,2)),'XZ coord'!$T$144:$V$149,3,0)</f>
        <v>1.97</v>
      </c>
    </row>
    <row r="6256" spans="1:10" x14ac:dyDescent="0.2">
      <c r="A6256">
        <v>7255</v>
      </c>
      <c r="B6256" t="s">
        <v>6271</v>
      </c>
      <c r="C6256" t="s">
        <v>1342</v>
      </c>
      <c r="D6256" t="s">
        <v>3596</v>
      </c>
      <c r="E6256">
        <f>VLOOKUP(LEFT(B6256,LEN(B6256)-2),'Correction using CAD'!A:F,5,0)</f>
        <v>87.424999999999997</v>
      </c>
      <c r="F6256">
        <f>VLOOKUP(LEFT(B6256,LEN(B6256)-2),'Correction using CAD'!A:F,6,0)</f>
        <v>64.799999999999926</v>
      </c>
      <c r="G6256">
        <f>VLOOKUP(VALUE(RIGHT(B6256,2)),'XZ coord'!$T$144:$U$149,2,0)</f>
        <v>4.22</v>
      </c>
      <c r="H6256">
        <v>2.4</v>
      </c>
      <c r="I6256">
        <v>0.9</v>
      </c>
      <c r="J6256">
        <f>VLOOKUP(VALUE(RIGHT(B6256,2)),'XZ coord'!$T$144:$V$149,3,0)</f>
        <v>2.25</v>
      </c>
    </row>
    <row r="6257" spans="1:10" x14ac:dyDescent="0.2">
      <c r="A6257">
        <v>7256</v>
      </c>
      <c r="B6257" t="s">
        <v>6272</v>
      </c>
      <c r="C6257" t="s">
        <v>1339</v>
      </c>
      <c r="D6257" t="s">
        <v>3596</v>
      </c>
      <c r="E6257">
        <f>VLOOKUP(LEFT(B6257,LEN(B6257)-2),'Correction using CAD'!A:F,5,0)</f>
        <v>87.424999999999997</v>
      </c>
      <c r="F6257">
        <f>VLOOKUP(LEFT(B6257,LEN(B6257)-2),'Correction using CAD'!A:F,6,0)</f>
        <v>64.799999999999926</v>
      </c>
      <c r="G6257">
        <f>VLOOKUP(VALUE(RIGHT(B6257,2)),'XZ coord'!$T$144:$U$149,2,0)</f>
        <v>6.47</v>
      </c>
      <c r="H6257">
        <v>2.4</v>
      </c>
      <c r="I6257">
        <v>0.9</v>
      </c>
      <c r="J6257">
        <f>VLOOKUP(VALUE(RIGHT(B6257,2)),'XZ coord'!$T$144:$V$149,3,0)</f>
        <v>1.95</v>
      </c>
    </row>
    <row r="6258" spans="1:10" x14ac:dyDescent="0.2">
      <c r="A6258">
        <v>7257</v>
      </c>
      <c r="B6258" t="s">
        <v>6273</v>
      </c>
      <c r="C6258" t="s">
        <v>1339</v>
      </c>
      <c r="D6258" t="s">
        <v>3596</v>
      </c>
      <c r="E6258">
        <f>VLOOKUP(LEFT(B6258,LEN(B6258)-2),'Correction using CAD'!A:F,5,0)</f>
        <v>87.424999999999997</v>
      </c>
      <c r="F6258">
        <f>VLOOKUP(LEFT(B6258,LEN(B6258)-2),'Correction using CAD'!A:F,6,0)</f>
        <v>64.799999999999926</v>
      </c>
      <c r="G6258">
        <f>VLOOKUP(VALUE(RIGHT(B6258,2)),'XZ coord'!$T$144:$U$149,2,0)</f>
        <v>8.42</v>
      </c>
      <c r="H6258">
        <v>2.4</v>
      </c>
      <c r="I6258">
        <v>0.9</v>
      </c>
      <c r="J6258">
        <f>VLOOKUP(VALUE(RIGHT(B6258,2)),'XZ coord'!$T$144:$V$149,3,0)</f>
        <v>1.95</v>
      </c>
    </row>
    <row r="6259" spans="1:10" x14ac:dyDescent="0.2">
      <c r="A6259">
        <v>7258</v>
      </c>
      <c r="B6259" t="s">
        <v>6274</v>
      </c>
      <c r="C6259" t="s">
        <v>1342</v>
      </c>
      <c r="D6259" t="s">
        <v>3596</v>
      </c>
      <c r="E6259">
        <f>VLOOKUP(LEFT(B6259,LEN(B6259)-2),'Correction using CAD'!A:F,5,0)</f>
        <v>87.424999999999997</v>
      </c>
      <c r="F6259">
        <f>VLOOKUP(LEFT(B6259,LEN(B6259)-2),'Correction using CAD'!A:F,6,0)</f>
        <v>64.799999999999926</v>
      </c>
      <c r="G6259">
        <f>VLOOKUP(VALUE(RIGHT(B6259,2)),'XZ coord'!$T$144:$U$149,2,0)</f>
        <v>10.37</v>
      </c>
      <c r="H6259">
        <v>2.4</v>
      </c>
      <c r="I6259">
        <v>0.9</v>
      </c>
      <c r="J6259">
        <f>VLOOKUP(VALUE(RIGHT(B6259,2)),'XZ coord'!$T$144:$V$149,3,0)</f>
        <v>2.1</v>
      </c>
    </row>
    <row r="6260" spans="1:10" x14ac:dyDescent="0.2">
      <c r="A6260">
        <v>7259</v>
      </c>
      <c r="B6260" t="s">
        <v>6275</v>
      </c>
      <c r="C6260" t="s">
        <v>1339</v>
      </c>
      <c r="D6260" t="s">
        <v>3596</v>
      </c>
      <c r="E6260">
        <f>VLOOKUP(LEFT(B6260,LEN(B6260)-2),'Correction using CAD'!A:F,5,0)</f>
        <v>87.424999999999997</v>
      </c>
      <c r="F6260">
        <f>VLOOKUP(LEFT(B6260,LEN(B6260)-2),'Correction using CAD'!A:F,6,0)</f>
        <v>65.699999999999932</v>
      </c>
      <c r="G6260">
        <f>VLOOKUP(VALUE(RIGHT(B6260,2)),'XZ coord'!$T$144:$U$149,2,0)</f>
        <v>2.25</v>
      </c>
      <c r="H6260">
        <v>2.4</v>
      </c>
      <c r="I6260">
        <v>0.9</v>
      </c>
      <c r="J6260">
        <f>VLOOKUP(VALUE(RIGHT(B6260,2)),'XZ coord'!$T$144:$V$149,3,0)</f>
        <v>1.97</v>
      </c>
    </row>
    <row r="6261" spans="1:10" x14ac:dyDescent="0.2">
      <c r="A6261">
        <v>7260</v>
      </c>
      <c r="B6261" t="s">
        <v>6276</v>
      </c>
      <c r="C6261" t="s">
        <v>1342</v>
      </c>
      <c r="D6261" t="s">
        <v>3596</v>
      </c>
      <c r="E6261">
        <f>VLOOKUP(LEFT(B6261,LEN(B6261)-2),'Correction using CAD'!A:F,5,0)</f>
        <v>87.424999999999997</v>
      </c>
      <c r="F6261">
        <f>VLOOKUP(LEFT(B6261,LEN(B6261)-2),'Correction using CAD'!A:F,6,0)</f>
        <v>65.699999999999932</v>
      </c>
      <c r="G6261">
        <f>VLOOKUP(VALUE(RIGHT(B6261,2)),'XZ coord'!$T$144:$U$149,2,0)</f>
        <v>4.22</v>
      </c>
      <c r="H6261">
        <v>2.4</v>
      </c>
      <c r="I6261">
        <v>0.9</v>
      </c>
      <c r="J6261">
        <f>VLOOKUP(VALUE(RIGHT(B6261,2)),'XZ coord'!$T$144:$V$149,3,0)</f>
        <v>2.25</v>
      </c>
    </row>
    <row r="6262" spans="1:10" x14ac:dyDescent="0.2">
      <c r="A6262">
        <v>7261</v>
      </c>
      <c r="B6262" t="s">
        <v>6277</v>
      </c>
      <c r="C6262" t="s">
        <v>1339</v>
      </c>
      <c r="D6262" t="s">
        <v>3596</v>
      </c>
      <c r="E6262">
        <f>VLOOKUP(LEFT(B6262,LEN(B6262)-2),'Correction using CAD'!A:F,5,0)</f>
        <v>87.424999999999997</v>
      </c>
      <c r="F6262">
        <f>VLOOKUP(LEFT(B6262,LEN(B6262)-2),'Correction using CAD'!A:F,6,0)</f>
        <v>65.699999999999932</v>
      </c>
      <c r="G6262">
        <f>VLOOKUP(VALUE(RIGHT(B6262,2)),'XZ coord'!$T$144:$U$149,2,0)</f>
        <v>6.47</v>
      </c>
      <c r="H6262">
        <v>2.4</v>
      </c>
      <c r="I6262">
        <v>0.9</v>
      </c>
      <c r="J6262">
        <f>VLOOKUP(VALUE(RIGHT(B6262,2)),'XZ coord'!$T$144:$V$149,3,0)</f>
        <v>1.95</v>
      </c>
    </row>
    <row r="6263" spans="1:10" x14ac:dyDescent="0.2">
      <c r="A6263">
        <v>7262</v>
      </c>
      <c r="B6263" t="s">
        <v>6278</v>
      </c>
      <c r="C6263" t="s">
        <v>1339</v>
      </c>
      <c r="D6263" t="s">
        <v>3596</v>
      </c>
      <c r="E6263">
        <f>VLOOKUP(LEFT(B6263,LEN(B6263)-2),'Correction using CAD'!A:F,5,0)</f>
        <v>87.424999999999997</v>
      </c>
      <c r="F6263">
        <f>VLOOKUP(LEFT(B6263,LEN(B6263)-2),'Correction using CAD'!A:F,6,0)</f>
        <v>65.699999999999932</v>
      </c>
      <c r="G6263">
        <f>VLOOKUP(VALUE(RIGHT(B6263,2)),'XZ coord'!$T$144:$U$149,2,0)</f>
        <v>8.42</v>
      </c>
      <c r="H6263">
        <v>2.4</v>
      </c>
      <c r="I6263">
        <v>0.9</v>
      </c>
      <c r="J6263">
        <f>VLOOKUP(VALUE(RIGHT(B6263,2)),'XZ coord'!$T$144:$V$149,3,0)</f>
        <v>1.95</v>
      </c>
    </row>
    <row r="6264" spans="1:10" x14ac:dyDescent="0.2">
      <c r="A6264">
        <v>7263</v>
      </c>
      <c r="B6264" t="s">
        <v>6279</v>
      </c>
      <c r="C6264" t="s">
        <v>1342</v>
      </c>
      <c r="D6264" t="s">
        <v>3596</v>
      </c>
      <c r="E6264">
        <f>VLOOKUP(LEFT(B6264,LEN(B6264)-2),'Correction using CAD'!A:F,5,0)</f>
        <v>87.424999999999997</v>
      </c>
      <c r="F6264">
        <f>VLOOKUP(LEFT(B6264,LEN(B6264)-2),'Correction using CAD'!A:F,6,0)</f>
        <v>65.699999999999932</v>
      </c>
      <c r="G6264">
        <f>VLOOKUP(VALUE(RIGHT(B6264,2)),'XZ coord'!$T$144:$U$149,2,0)</f>
        <v>10.37</v>
      </c>
      <c r="H6264">
        <v>2.4</v>
      </c>
      <c r="I6264">
        <v>0.9</v>
      </c>
      <c r="J6264">
        <f>VLOOKUP(VALUE(RIGHT(B6264,2)),'XZ coord'!$T$144:$V$149,3,0)</f>
        <v>2.1</v>
      </c>
    </row>
    <row r="6265" spans="1:10" x14ac:dyDescent="0.2">
      <c r="A6265">
        <v>7264</v>
      </c>
      <c r="B6265" t="s">
        <v>6280</v>
      </c>
      <c r="C6265" t="s">
        <v>1339</v>
      </c>
      <c r="D6265" t="s">
        <v>3596</v>
      </c>
      <c r="E6265">
        <f>VLOOKUP(LEFT(B6265,LEN(B6265)-2),'Correction using CAD'!A:F,5,0)</f>
        <v>87.424999999999997</v>
      </c>
      <c r="F6265">
        <f>VLOOKUP(LEFT(B6265,LEN(B6265)-2),'Correction using CAD'!A:F,6,0)</f>
        <v>66.599999999999937</v>
      </c>
      <c r="G6265">
        <f>VLOOKUP(VALUE(RIGHT(B6265,2)),'XZ coord'!$T$144:$U$149,2,0)</f>
        <v>2.25</v>
      </c>
      <c r="H6265">
        <v>2.4</v>
      </c>
      <c r="I6265">
        <v>0.9</v>
      </c>
      <c r="J6265">
        <f>VLOOKUP(VALUE(RIGHT(B6265,2)),'XZ coord'!$T$144:$V$149,3,0)</f>
        <v>1.97</v>
      </c>
    </row>
    <row r="6266" spans="1:10" x14ac:dyDescent="0.2">
      <c r="A6266">
        <v>7265</v>
      </c>
      <c r="B6266" t="s">
        <v>6281</v>
      </c>
      <c r="C6266" t="s">
        <v>1342</v>
      </c>
      <c r="D6266" t="s">
        <v>3596</v>
      </c>
      <c r="E6266">
        <f>VLOOKUP(LEFT(B6266,LEN(B6266)-2),'Correction using CAD'!A:F,5,0)</f>
        <v>87.424999999999997</v>
      </c>
      <c r="F6266">
        <f>VLOOKUP(LEFT(B6266,LEN(B6266)-2),'Correction using CAD'!A:F,6,0)</f>
        <v>66.599999999999937</v>
      </c>
      <c r="G6266">
        <f>VLOOKUP(VALUE(RIGHT(B6266,2)),'XZ coord'!$T$144:$U$149,2,0)</f>
        <v>4.22</v>
      </c>
      <c r="H6266">
        <v>2.4</v>
      </c>
      <c r="I6266">
        <v>0.9</v>
      </c>
      <c r="J6266">
        <f>VLOOKUP(VALUE(RIGHT(B6266,2)),'XZ coord'!$T$144:$V$149,3,0)</f>
        <v>2.25</v>
      </c>
    </row>
    <row r="6267" spans="1:10" x14ac:dyDescent="0.2">
      <c r="A6267">
        <v>7266</v>
      </c>
      <c r="B6267" t="s">
        <v>6282</v>
      </c>
      <c r="C6267" t="s">
        <v>1339</v>
      </c>
      <c r="D6267" t="s">
        <v>3596</v>
      </c>
      <c r="E6267">
        <f>VLOOKUP(LEFT(B6267,LEN(B6267)-2),'Correction using CAD'!A:F,5,0)</f>
        <v>87.424999999999997</v>
      </c>
      <c r="F6267">
        <f>VLOOKUP(LEFT(B6267,LEN(B6267)-2),'Correction using CAD'!A:F,6,0)</f>
        <v>66.599999999999937</v>
      </c>
      <c r="G6267">
        <f>VLOOKUP(VALUE(RIGHT(B6267,2)),'XZ coord'!$T$144:$U$149,2,0)</f>
        <v>6.47</v>
      </c>
      <c r="H6267">
        <v>2.4</v>
      </c>
      <c r="I6267">
        <v>0.9</v>
      </c>
      <c r="J6267">
        <f>VLOOKUP(VALUE(RIGHT(B6267,2)),'XZ coord'!$T$144:$V$149,3,0)</f>
        <v>1.95</v>
      </c>
    </row>
    <row r="6268" spans="1:10" x14ac:dyDescent="0.2">
      <c r="A6268">
        <v>7267</v>
      </c>
      <c r="B6268" t="s">
        <v>6283</v>
      </c>
      <c r="C6268" t="s">
        <v>1339</v>
      </c>
      <c r="D6268" t="s">
        <v>3596</v>
      </c>
      <c r="E6268">
        <f>VLOOKUP(LEFT(B6268,LEN(B6268)-2),'Correction using CAD'!A:F,5,0)</f>
        <v>87.424999999999997</v>
      </c>
      <c r="F6268">
        <f>VLOOKUP(LEFT(B6268,LEN(B6268)-2),'Correction using CAD'!A:F,6,0)</f>
        <v>66.599999999999937</v>
      </c>
      <c r="G6268">
        <f>VLOOKUP(VALUE(RIGHT(B6268,2)),'XZ coord'!$T$144:$U$149,2,0)</f>
        <v>8.42</v>
      </c>
      <c r="H6268">
        <v>2.4</v>
      </c>
      <c r="I6268">
        <v>0.9</v>
      </c>
      <c r="J6268">
        <f>VLOOKUP(VALUE(RIGHT(B6268,2)),'XZ coord'!$T$144:$V$149,3,0)</f>
        <v>1.95</v>
      </c>
    </row>
    <row r="6269" spans="1:10" x14ac:dyDescent="0.2">
      <c r="A6269">
        <v>7268</v>
      </c>
      <c r="B6269" t="s">
        <v>6284</v>
      </c>
      <c r="C6269" t="s">
        <v>1342</v>
      </c>
      <c r="D6269" t="s">
        <v>3596</v>
      </c>
      <c r="E6269">
        <f>VLOOKUP(LEFT(B6269,LEN(B6269)-2),'Correction using CAD'!A:F,5,0)</f>
        <v>87.424999999999997</v>
      </c>
      <c r="F6269">
        <f>VLOOKUP(LEFT(B6269,LEN(B6269)-2),'Correction using CAD'!A:F,6,0)</f>
        <v>66.599999999999937</v>
      </c>
      <c r="G6269">
        <f>VLOOKUP(VALUE(RIGHT(B6269,2)),'XZ coord'!$T$144:$U$149,2,0)</f>
        <v>10.37</v>
      </c>
      <c r="H6269">
        <v>2.4</v>
      </c>
      <c r="I6269">
        <v>0.9</v>
      </c>
      <c r="J6269">
        <f>VLOOKUP(VALUE(RIGHT(B6269,2)),'XZ coord'!$T$144:$V$149,3,0)</f>
        <v>2.1</v>
      </c>
    </row>
    <row r="6270" spans="1:10" x14ac:dyDescent="0.2">
      <c r="A6270">
        <v>7269</v>
      </c>
      <c r="B6270" t="s">
        <v>6285</v>
      </c>
      <c r="C6270" t="s">
        <v>1339</v>
      </c>
      <c r="D6270" t="s">
        <v>3596</v>
      </c>
      <c r="E6270">
        <f>VLOOKUP(LEFT(B6270,LEN(B6270)-2),'Correction using CAD'!A:F,5,0)</f>
        <v>81.349999999999994</v>
      </c>
      <c r="F6270">
        <f>VLOOKUP(LEFT(B6270,LEN(B6270)-2),'Correction using CAD'!A:F,6,0)</f>
        <v>63.899999999999928</v>
      </c>
      <c r="G6270">
        <f>VLOOKUP(VALUE(RIGHT(B6270,2)),'XZ coord'!$T$144:$U$149,2,0)</f>
        <v>2.25</v>
      </c>
      <c r="H6270">
        <v>2.4</v>
      </c>
      <c r="I6270">
        <v>0.9</v>
      </c>
      <c r="J6270">
        <f>VLOOKUP(VALUE(RIGHT(B6270,2)),'XZ coord'!$T$144:$V$149,3,0)</f>
        <v>1.97</v>
      </c>
    </row>
    <row r="6271" spans="1:10" x14ac:dyDescent="0.2">
      <c r="A6271">
        <v>7270</v>
      </c>
      <c r="B6271" t="s">
        <v>6286</v>
      </c>
      <c r="C6271" t="s">
        <v>1342</v>
      </c>
      <c r="D6271" t="s">
        <v>3596</v>
      </c>
      <c r="E6271">
        <f>VLOOKUP(LEFT(B6271,LEN(B6271)-2),'Correction using CAD'!A:F,5,0)</f>
        <v>81.349999999999994</v>
      </c>
      <c r="F6271">
        <f>VLOOKUP(LEFT(B6271,LEN(B6271)-2),'Correction using CAD'!A:F,6,0)</f>
        <v>63.899999999999928</v>
      </c>
      <c r="G6271">
        <f>VLOOKUP(VALUE(RIGHT(B6271,2)),'XZ coord'!$T$144:$U$149,2,0)</f>
        <v>4.22</v>
      </c>
      <c r="H6271">
        <v>2.4</v>
      </c>
      <c r="I6271">
        <v>0.9</v>
      </c>
      <c r="J6271">
        <f>VLOOKUP(VALUE(RIGHT(B6271,2)),'XZ coord'!$T$144:$V$149,3,0)</f>
        <v>2.25</v>
      </c>
    </row>
    <row r="6272" spans="1:10" x14ac:dyDescent="0.2">
      <c r="A6272">
        <v>7271</v>
      </c>
      <c r="B6272" t="s">
        <v>6287</v>
      </c>
      <c r="C6272" t="s">
        <v>1339</v>
      </c>
      <c r="D6272" t="s">
        <v>3596</v>
      </c>
      <c r="E6272">
        <f>VLOOKUP(LEFT(B6272,LEN(B6272)-2),'Correction using CAD'!A:F,5,0)</f>
        <v>81.349999999999994</v>
      </c>
      <c r="F6272">
        <f>VLOOKUP(LEFT(B6272,LEN(B6272)-2),'Correction using CAD'!A:F,6,0)</f>
        <v>63.899999999999928</v>
      </c>
      <c r="G6272">
        <f>VLOOKUP(VALUE(RIGHT(B6272,2)),'XZ coord'!$T$144:$U$149,2,0)</f>
        <v>6.47</v>
      </c>
      <c r="H6272">
        <v>2.4</v>
      </c>
      <c r="I6272">
        <v>0.9</v>
      </c>
      <c r="J6272">
        <f>VLOOKUP(VALUE(RIGHT(B6272,2)),'XZ coord'!$T$144:$V$149,3,0)</f>
        <v>1.95</v>
      </c>
    </row>
    <row r="6273" spans="1:10" x14ac:dyDescent="0.2">
      <c r="A6273">
        <v>7272</v>
      </c>
      <c r="B6273" t="s">
        <v>6288</v>
      </c>
      <c r="C6273" t="s">
        <v>1339</v>
      </c>
      <c r="D6273" t="s">
        <v>3596</v>
      </c>
      <c r="E6273">
        <f>VLOOKUP(LEFT(B6273,LEN(B6273)-2),'Correction using CAD'!A:F,5,0)</f>
        <v>81.349999999999994</v>
      </c>
      <c r="F6273">
        <f>VLOOKUP(LEFT(B6273,LEN(B6273)-2),'Correction using CAD'!A:F,6,0)</f>
        <v>63.899999999999928</v>
      </c>
      <c r="G6273">
        <f>VLOOKUP(VALUE(RIGHT(B6273,2)),'XZ coord'!$T$144:$U$149,2,0)</f>
        <v>8.42</v>
      </c>
      <c r="H6273">
        <v>2.4</v>
      </c>
      <c r="I6273">
        <v>0.9</v>
      </c>
      <c r="J6273">
        <f>VLOOKUP(VALUE(RIGHT(B6273,2)),'XZ coord'!$T$144:$V$149,3,0)</f>
        <v>1.95</v>
      </c>
    </row>
    <row r="6274" spans="1:10" x14ac:dyDescent="0.2">
      <c r="A6274">
        <v>7273</v>
      </c>
      <c r="B6274" t="s">
        <v>6289</v>
      </c>
      <c r="C6274" t="s">
        <v>1339</v>
      </c>
      <c r="D6274" t="s">
        <v>3596</v>
      </c>
      <c r="E6274">
        <f>VLOOKUP(LEFT(B6274,LEN(B6274)-2),'Correction using CAD'!A:F,5,0)</f>
        <v>81.349999999999994</v>
      </c>
      <c r="F6274">
        <f>VLOOKUP(LEFT(B6274,LEN(B6274)-2),'Correction using CAD'!A:F,6,0)</f>
        <v>63.899999999999928</v>
      </c>
      <c r="G6274">
        <f>VLOOKUP(VALUE(RIGHT(B6274,2)),'XZ coord'!$T$144:$U$149,2,0)</f>
        <v>10.37</v>
      </c>
      <c r="H6274">
        <v>2.4</v>
      </c>
      <c r="I6274">
        <v>0.9</v>
      </c>
      <c r="J6274">
        <f>VLOOKUP(VALUE(RIGHT(B6274,2)),'XZ coord'!$T$144:$V$149,3,0)</f>
        <v>2.1</v>
      </c>
    </row>
    <row r="6275" spans="1:10" x14ac:dyDescent="0.2">
      <c r="A6275">
        <v>7274</v>
      </c>
      <c r="B6275" t="s">
        <v>6290</v>
      </c>
      <c r="C6275" t="s">
        <v>1339</v>
      </c>
      <c r="D6275" t="s">
        <v>3596</v>
      </c>
      <c r="E6275">
        <f>VLOOKUP(LEFT(B6275,LEN(B6275)-2),'Correction using CAD'!A:F,5,0)</f>
        <v>81.349999999999994</v>
      </c>
      <c r="F6275">
        <f>VLOOKUP(LEFT(B6275,LEN(B6275)-2),'Correction using CAD'!A:F,6,0)</f>
        <v>64.799999999999926</v>
      </c>
      <c r="G6275">
        <f>VLOOKUP(VALUE(RIGHT(B6275,2)),'XZ coord'!$T$144:$U$149,2,0)</f>
        <v>2.25</v>
      </c>
      <c r="H6275">
        <v>2.4</v>
      </c>
      <c r="I6275">
        <v>0.9</v>
      </c>
      <c r="J6275">
        <f>VLOOKUP(VALUE(RIGHT(B6275,2)),'XZ coord'!$T$144:$V$149,3,0)</f>
        <v>1.97</v>
      </c>
    </row>
    <row r="6276" spans="1:10" x14ac:dyDescent="0.2">
      <c r="A6276">
        <v>7275</v>
      </c>
      <c r="B6276" t="s">
        <v>6291</v>
      </c>
      <c r="C6276" t="s">
        <v>1342</v>
      </c>
      <c r="D6276" t="s">
        <v>3596</v>
      </c>
      <c r="E6276">
        <f>VLOOKUP(LEFT(B6276,LEN(B6276)-2),'Correction using CAD'!A:F,5,0)</f>
        <v>81.349999999999994</v>
      </c>
      <c r="F6276">
        <f>VLOOKUP(LEFT(B6276,LEN(B6276)-2),'Correction using CAD'!A:F,6,0)</f>
        <v>64.799999999999926</v>
      </c>
      <c r="G6276">
        <f>VLOOKUP(VALUE(RIGHT(B6276,2)),'XZ coord'!$T$144:$U$149,2,0)</f>
        <v>4.22</v>
      </c>
      <c r="H6276">
        <v>2.4</v>
      </c>
      <c r="I6276">
        <v>0.9</v>
      </c>
      <c r="J6276">
        <f>VLOOKUP(VALUE(RIGHT(B6276,2)),'XZ coord'!$T$144:$V$149,3,0)</f>
        <v>2.25</v>
      </c>
    </row>
    <row r="6277" spans="1:10" x14ac:dyDescent="0.2">
      <c r="A6277">
        <v>7276</v>
      </c>
      <c r="B6277" t="s">
        <v>6292</v>
      </c>
      <c r="C6277" t="s">
        <v>1339</v>
      </c>
      <c r="D6277" t="s">
        <v>3596</v>
      </c>
      <c r="E6277">
        <f>VLOOKUP(LEFT(B6277,LEN(B6277)-2),'Correction using CAD'!A:F,5,0)</f>
        <v>81.349999999999994</v>
      </c>
      <c r="F6277">
        <f>VLOOKUP(LEFT(B6277,LEN(B6277)-2),'Correction using CAD'!A:F,6,0)</f>
        <v>64.799999999999926</v>
      </c>
      <c r="G6277">
        <f>VLOOKUP(VALUE(RIGHT(B6277,2)),'XZ coord'!$T$144:$U$149,2,0)</f>
        <v>6.47</v>
      </c>
      <c r="H6277">
        <v>2.4</v>
      </c>
      <c r="I6277">
        <v>0.9</v>
      </c>
      <c r="J6277">
        <f>VLOOKUP(VALUE(RIGHT(B6277,2)),'XZ coord'!$T$144:$V$149,3,0)</f>
        <v>1.95</v>
      </c>
    </row>
    <row r="6278" spans="1:10" x14ac:dyDescent="0.2">
      <c r="A6278">
        <v>7277</v>
      </c>
      <c r="B6278" t="s">
        <v>6293</v>
      </c>
      <c r="C6278" t="s">
        <v>1339</v>
      </c>
      <c r="D6278" t="s">
        <v>3596</v>
      </c>
      <c r="E6278">
        <f>VLOOKUP(LEFT(B6278,LEN(B6278)-2),'Correction using CAD'!A:F,5,0)</f>
        <v>81.349999999999994</v>
      </c>
      <c r="F6278">
        <f>VLOOKUP(LEFT(B6278,LEN(B6278)-2),'Correction using CAD'!A:F,6,0)</f>
        <v>64.799999999999926</v>
      </c>
      <c r="G6278">
        <f>VLOOKUP(VALUE(RIGHT(B6278,2)),'XZ coord'!$T$144:$U$149,2,0)</f>
        <v>8.42</v>
      </c>
      <c r="H6278">
        <v>2.4</v>
      </c>
      <c r="I6278">
        <v>0.9</v>
      </c>
      <c r="J6278">
        <f>VLOOKUP(VALUE(RIGHT(B6278,2)),'XZ coord'!$T$144:$V$149,3,0)</f>
        <v>1.95</v>
      </c>
    </row>
    <row r="6279" spans="1:10" x14ac:dyDescent="0.2">
      <c r="A6279">
        <v>7278</v>
      </c>
      <c r="B6279" t="s">
        <v>6294</v>
      </c>
      <c r="C6279" t="s">
        <v>1339</v>
      </c>
      <c r="D6279" t="s">
        <v>3596</v>
      </c>
      <c r="E6279">
        <f>VLOOKUP(LEFT(B6279,LEN(B6279)-2),'Correction using CAD'!A:F,5,0)</f>
        <v>81.349999999999994</v>
      </c>
      <c r="F6279">
        <f>VLOOKUP(LEFT(B6279,LEN(B6279)-2),'Correction using CAD'!A:F,6,0)</f>
        <v>64.799999999999926</v>
      </c>
      <c r="G6279">
        <f>VLOOKUP(VALUE(RIGHT(B6279,2)),'XZ coord'!$T$144:$U$149,2,0)</f>
        <v>10.37</v>
      </c>
      <c r="H6279">
        <v>2.4</v>
      </c>
      <c r="I6279">
        <v>0.9</v>
      </c>
      <c r="J6279">
        <f>VLOOKUP(VALUE(RIGHT(B6279,2)),'XZ coord'!$T$144:$V$149,3,0)</f>
        <v>2.1</v>
      </c>
    </row>
    <row r="6280" spans="1:10" x14ac:dyDescent="0.2">
      <c r="A6280">
        <v>7279</v>
      </c>
      <c r="B6280" t="s">
        <v>6295</v>
      </c>
      <c r="C6280" t="s">
        <v>1339</v>
      </c>
      <c r="D6280" t="s">
        <v>3596</v>
      </c>
      <c r="E6280">
        <f>VLOOKUP(LEFT(B6280,LEN(B6280)-2),'Correction using CAD'!A:F,5,0)</f>
        <v>81.349999999999994</v>
      </c>
      <c r="F6280">
        <f>VLOOKUP(LEFT(B6280,LEN(B6280)-2),'Correction using CAD'!A:F,6,0)</f>
        <v>65.699999999999932</v>
      </c>
      <c r="G6280">
        <f>VLOOKUP(VALUE(RIGHT(B6280,2)),'XZ coord'!$T$144:$U$149,2,0)</f>
        <v>2.25</v>
      </c>
      <c r="H6280">
        <v>2.4</v>
      </c>
      <c r="I6280">
        <v>0.9</v>
      </c>
      <c r="J6280">
        <f>VLOOKUP(VALUE(RIGHT(B6280,2)),'XZ coord'!$T$144:$V$149,3,0)</f>
        <v>1.97</v>
      </c>
    </row>
    <row r="6281" spans="1:10" x14ac:dyDescent="0.2">
      <c r="A6281">
        <v>7280</v>
      </c>
      <c r="B6281" t="s">
        <v>6296</v>
      </c>
      <c r="C6281" t="s">
        <v>1342</v>
      </c>
      <c r="D6281" t="s">
        <v>3596</v>
      </c>
      <c r="E6281">
        <f>VLOOKUP(LEFT(B6281,LEN(B6281)-2),'Correction using CAD'!A:F,5,0)</f>
        <v>81.349999999999994</v>
      </c>
      <c r="F6281">
        <f>VLOOKUP(LEFT(B6281,LEN(B6281)-2),'Correction using CAD'!A:F,6,0)</f>
        <v>65.699999999999932</v>
      </c>
      <c r="G6281">
        <f>VLOOKUP(VALUE(RIGHT(B6281,2)),'XZ coord'!$T$144:$U$149,2,0)</f>
        <v>4.22</v>
      </c>
      <c r="H6281">
        <v>2.4</v>
      </c>
      <c r="I6281">
        <v>0.9</v>
      </c>
      <c r="J6281">
        <f>VLOOKUP(VALUE(RIGHT(B6281,2)),'XZ coord'!$T$144:$V$149,3,0)</f>
        <v>2.25</v>
      </c>
    </row>
    <row r="6282" spans="1:10" x14ac:dyDescent="0.2">
      <c r="A6282">
        <v>7281</v>
      </c>
      <c r="B6282" t="s">
        <v>6297</v>
      </c>
      <c r="C6282" t="s">
        <v>1339</v>
      </c>
      <c r="D6282" t="s">
        <v>3596</v>
      </c>
      <c r="E6282">
        <f>VLOOKUP(LEFT(B6282,LEN(B6282)-2),'Correction using CAD'!A:F,5,0)</f>
        <v>81.349999999999994</v>
      </c>
      <c r="F6282">
        <f>VLOOKUP(LEFT(B6282,LEN(B6282)-2),'Correction using CAD'!A:F,6,0)</f>
        <v>65.699999999999932</v>
      </c>
      <c r="G6282">
        <f>VLOOKUP(VALUE(RIGHT(B6282,2)),'XZ coord'!$T$144:$U$149,2,0)</f>
        <v>6.47</v>
      </c>
      <c r="H6282">
        <v>2.4</v>
      </c>
      <c r="I6282">
        <v>0.9</v>
      </c>
      <c r="J6282">
        <f>VLOOKUP(VALUE(RIGHT(B6282,2)),'XZ coord'!$T$144:$V$149,3,0)</f>
        <v>1.95</v>
      </c>
    </row>
    <row r="6283" spans="1:10" x14ac:dyDescent="0.2">
      <c r="A6283">
        <v>7282</v>
      </c>
      <c r="B6283" t="s">
        <v>6298</v>
      </c>
      <c r="C6283" t="s">
        <v>1339</v>
      </c>
      <c r="D6283" t="s">
        <v>3596</v>
      </c>
      <c r="E6283">
        <f>VLOOKUP(LEFT(B6283,LEN(B6283)-2),'Correction using CAD'!A:F,5,0)</f>
        <v>81.349999999999994</v>
      </c>
      <c r="F6283">
        <f>VLOOKUP(LEFT(B6283,LEN(B6283)-2),'Correction using CAD'!A:F,6,0)</f>
        <v>65.699999999999932</v>
      </c>
      <c r="G6283">
        <f>VLOOKUP(VALUE(RIGHT(B6283,2)),'XZ coord'!$T$144:$U$149,2,0)</f>
        <v>8.42</v>
      </c>
      <c r="H6283">
        <v>2.4</v>
      </c>
      <c r="I6283">
        <v>0.9</v>
      </c>
      <c r="J6283">
        <f>VLOOKUP(VALUE(RIGHT(B6283,2)),'XZ coord'!$T$144:$V$149,3,0)</f>
        <v>1.95</v>
      </c>
    </row>
    <row r="6284" spans="1:10" x14ac:dyDescent="0.2">
      <c r="A6284">
        <v>7283</v>
      </c>
      <c r="B6284" t="s">
        <v>6299</v>
      </c>
      <c r="C6284" t="s">
        <v>1339</v>
      </c>
      <c r="D6284" t="s">
        <v>3596</v>
      </c>
      <c r="E6284">
        <f>VLOOKUP(LEFT(B6284,LEN(B6284)-2),'Correction using CAD'!A:F,5,0)</f>
        <v>81.349999999999994</v>
      </c>
      <c r="F6284">
        <f>VLOOKUP(LEFT(B6284,LEN(B6284)-2),'Correction using CAD'!A:F,6,0)</f>
        <v>65.699999999999932</v>
      </c>
      <c r="G6284">
        <f>VLOOKUP(VALUE(RIGHT(B6284,2)),'XZ coord'!$T$144:$U$149,2,0)</f>
        <v>10.37</v>
      </c>
      <c r="H6284">
        <v>2.4</v>
      </c>
      <c r="I6284">
        <v>0.9</v>
      </c>
      <c r="J6284">
        <f>VLOOKUP(VALUE(RIGHT(B6284,2)),'XZ coord'!$T$144:$V$149,3,0)</f>
        <v>2.1</v>
      </c>
    </row>
    <row r="6285" spans="1:10" x14ac:dyDescent="0.2">
      <c r="A6285">
        <v>7284</v>
      </c>
      <c r="B6285" t="s">
        <v>6300</v>
      </c>
      <c r="C6285" t="s">
        <v>1339</v>
      </c>
      <c r="D6285" t="s">
        <v>3596</v>
      </c>
      <c r="E6285">
        <f>VLOOKUP(LEFT(B6285,LEN(B6285)-2),'Correction using CAD'!A:F,5,0)</f>
        <v>81.349999999999994</v>
      </c>
      <c r="F6285">
        <f>VLOOKUP(LEFT(B6285,LEN(B6285)-2),'Correction using CAD'!A:F,6,0)</f>
        <v>66.599999999999937</v>
      </c>
      <c r="G6285">
        <f>VLOOKUP(VALUE(RIGHT(B6285,2)),'XZ coord'!$T$144:$U$149,2,0)</f>
        <v>2.25</v>
      </c>
      <c r="H6285">
        <v>2.4</v>
      </c>
      <c r="I6285">
        <v>0.9</v>
      </c>
      <c r="J6285">
        <f>VLOOKUP(VALUE(RIGHT(B6285,2)),'XZ coord'!$T$144:$V$149,3,0)</f>
        <v>1.97</v>
      </c>
    </row>
    <row r="6286" spans="1:10" x14ac:dyDescent="0.2">
      <c r="A6286">
        <v>7285</v>
      </c>
      <c r="B6286" t="s">
        <v>6301</v>
      </c>
      <c r="C6286" t="s">
        <v>1342</v>
      </c>
      <c r="D6286" t="s">
        <v>3596</v>
      </c>
      <c r="E6286">
        <f>VLOOKUP(LEFT(B6286,LEN(B6286)-2),'Correction using CAD'!A:F,5,0)</f>
        <v>81.349999999999994</v>
      </c>
      <c r="F6286">
        <f>VLOOKUP(LEFT(B6286,LEN(B6286)-2),'Correction using CAD'!A:F,6,0)</f>
        <v>66.599999999999937</v>
      </c>
      <c r="G6286">
        <f>VLOOKUP(VALUE(RIGHT(B6286,2)),'XZ coord'!$T$144:$U$149,2,0)</f>
        <v>4.22</v>
      </c>
      <c r="H6286">
        <v>2.4</v>
      </c>
      <c r="I6286">
        <v>0.9</v>
      </c>
      <c r="J6286">
        <f>VLOOKUP(VALUE(RIGHT(B6286,2)),'XZ coord'!$T$144:$V$149,3,0)</f>
        <v>2.25</v>
      </c>
    </row>
    <row r="6287" spans="1:10" x14ac:dyDescent="0.2">
      <c r="A6287">
        <v>7286</v>
      </c>
      <c r="B6287" t="s">
        <v>6302</v>
      </c>
      <c r="C6287" t="s">
        <v>1339</v>
      </c>
      <c r="D6287" t="s">
        <v>3596</v>
      </c>
      <c r="E6287">
        <f>VLOOKUP(LEFT(B6287,LEN(B6287)-2),'Correction using CAD'!A:F,5,0)</f>
        <v>81.349999999999994</v>
      </c>
      <c r="F6287">
        <f>VLOOKUP(LEFT(B6287,LEN(B6287)-2),'Correction using CAD'!A:F,6,0)</f>
        <v>66.599999999999937</v>
      </c>
      <c r="G6287">
        <f>VLOOKUP(VALUE(RIGHT(B6287,2)),'XZ coord'!$T$144:$U$149,2,0)</f>
        <v>6.47</v>
      </c>
      <c r="H6287">
        <v>2.4</v>
      </c>
      <c r="I6287">
        <v>0.9</v>
      </c>
      <c r="J6287">
        <f>VLOOKUP(VALUE(RIGHT(B6287,2)),'XZ coord'!$T$144:$V$149,3,0)</f>
        <v>1.95</v>
      </c>
    </row>
    <row r="6288" spans="1:10" x14ac:dyDescent="0.2">
      <c r="A6288">
        <v>7287</v>
      </c>
      <c r="B6288" t="s">
        <v>6303</v>
      </c>
      <c r="C6288" t="s">
        <v>1339</v>
      </c>
      <c r="D6288" t="s">
        <v>3596</v>
      </c>
      <c r="E6288">
        <f>VLOOKUP(LEFT(B6288,LEN(B6288)-2),'Correction using CAD'!A:F,5,0)</f>
        <v>81.349999999999994</v>
      </c>
      <c r="F6288">
        <f>VLOOKUP(LEFT(B6288,LEN(B6288)-2),'Correction using CAD'!A:F,6,0)</f>
        <v>66.599999999999937</v>
      </c>
      <c r="G6288">
        <f>VLOOKUP(VALUE(RIGHT(B6288,2)),'XZ coord'!$T$144:$U$149,2,0)</f>
        <v>8.42</v>
      </c>
      <c r="H6288">
        <v>2.4</v>
      </c>
      <c r="I6288">
        <v>0.9</v>
      </c>
      <c r="J6288">
        <f>VLOOKUP(VALUE(RIGHT(B6288,2)),'XZ coord'!$T$144:$V$149,3,0)</f>
        <v>1.95</v>
      </c>
    </row>
    <row r="6289" spans="1:10" x14ac:dyDescent="0.2">
      <c r="A6289">
        <v>7288</v>
      </c>
      <c r="B6289" t="s">
        <v>6304</v>
      </c>
      <c r="C6289" t="s">
        <v>1339</v>
      </c>
      <c r="D6289" t="s">
        <v>3596</v>
      </c>
      <c r="E6289">
        <f>VLOOKUP(LEFT(B6289,LEN(B6289)-2),'Correction using CAD'!A:F,5,0)</f>
        <v>81.349999999999994</v>
      </c>
      <c r="F6289">
        <f>VLOOKUP(LEFT(B6289,LEN(B6289)-2),'Correction using CAD'!A:F,6,0)</f>
        <v>66.599999999999937</v>
      </c>
      <c r="G6289">
        <f>VLOOKUP(VALUE(RIGHT(B6289,2)),'XZ coord'!$T$144:$U$149,2,0)</f>
        <v>10.37</v>
      </c>
      <c r="H6289">
        <v>2.4</v>
      </c>
      <c r="I6289">
        <v>0.9</v>
      </c>
      <c r="J6289">
        <f>VLOOKUP(VALUE(RIGHT(B6289,2)),'XZ coord'!$T$144:$V$149,3,0)</f>
        <v>2.1</v>
      </c>
    </row>
    <row r="6290" spans="1:10" x14ac:dyDescent="0.2">
      <c r="A6290">
        <v>7289</v>
      </c>
      <c r="B6290" t="s">
        <v>6305</v>
      </c>
      <c r="C6290" t="s">
        <v>1339</v>
      </c>
      <c r="D6290" t="s">
        <v>3596</v>
      </c>
      <c r="E6290">
        <f>VLOOKUP(LEFT(B6290,LEN(B6290)-2),'Correction using CAD'!A:F,5,0)</f>
        <v>87.424999999999997</v>
      </c>
      <c r="F6290">
        <f>VLOOKUP(LEFT(B6290,LEN(B6290)-2),'Correction using CAD'!A:F,6,0)</f>
        <v>67.499999999999943</v>
      </c>
      <c r="G6290">
        <f>VLOOKUP(VALUE(RIGHT(B6290,2)),'XZ coord'!$T$144:$U$149,2,0)</f>
        <v>2.25</v>
      </c>
      <c r="H6290">
        <v>2.4</v>
      </c>
      <c r="I6290">
        <v>0.9</v>
      </c>
      <c r="J6290">
        <f>VLOOKUP(VALUE(RIGHT(B6290,2)),'XZ coord'!$T$144:$V$149,3,0)</f>
        <v>1.97</v>
      </c>
    </row>
    <row r="6291" spans="1:10" x14ac:dyDescent="0.2">
      <c r="A6291">
        <v>7290</v>
      </c>
      <c r="B6291" t="s">
        <v>6306</v>
      </c>
      <c r="C6291" t="s">
        <v>1342</v>
      </c>
      <c r="D6291" t="s">
        <v>3596</v>
      </c>
      <c r="E6291">
        <f>VLOOKUP(LEFT(B6291,LEN(B6291)-2),'Correction using CAD'!A:F,5,0)</f>
        <v>87.424999999999997</v>
      </c>
      <c r="F6291">
        <f>VLOOKUP(LEFT(B6291,LEN(B6291)-2),'Correction using CAD'!A:F,6,0)</f>
        <v>67.499999999999943</v>
      </c>
      <c r="G6291">
        <f>VLOOKUP(VALUE(RIGHT(B6291,2)),'XZ coord'!$T$144:$U$149,2,0)</f>
        <v>4.22</v>
      </c>
      <c r="H6291">
        <v>2.4</v>
      </c>
      <c r="I6291">
        <v>0.9</v>
      </c>
      <c r="J6291">
        <f>VLOOKUP(VALUE(RIGHT(B6291,2)),'XZ coord'!$T$144:$V$149,3,0)</f>
        <v>2.25</v>
      </c>
    </row>
    <row r="6292" spans="1:10" x14ac:dyDescent="0.2">
      <c r="A6292">
        <v>7291</v>
      </c>
      <c r="B6292" t="s">
        <v>6307</v>
      </c>
      <c r="C6292" t="s">
        <v>1339</v>
      </c>
      <c r="D6292" t="s">
        <v>3596</v>
      </c>
      <c r="E6292">
        <f>VLOOKUP(LEFT(B6292,LEN(B6292)-2),'Correction using CAD'!A:F,5,0)</f>
        <v>87.424999999999997</v>
      </c>
      <c r="F6292">
        <f>VLOOKUP(LEFT(B6292,LEN(B6292)-2),'Correction using CAD'!A:F,6,0)</f>
        <v>67.499999999999943</v>
      </c>
      <c r="G6292">
        <f>VLOOKUP(VALUE(RIGHT(B6292,2)),'XZ coord'!$T$144:$U$149,2,0)</f>
        <v>6.47</v>
      </c>
      <c r="H6292">
        <v>2.4</v>
      </c>
      <c r="I6292">
        <v>0.9</v>
      </c>
      <c r="J6292">
        <f>VLOOKUP(VALUE(RIGHT(B6292,2)),'XZ coord'!$T$144:$V$149,3,0)</f>
        <v>1.95</v>
      </c>
    </row>
    <row r="6293" spans="1:10" x14ac:dyDescent="0.2">
      <c r="A6293">
        <v>7292</v>
      </c>
      <c r="B6293" t="s">
        <v>6308</v>
      </c>
      <c r="C6293" t="s">
        <v>1339</v>
      </c>
      <c r="D6293" t="s">
        <v>3596</v>
      </c>
      <c r="E6293">
        <f>VLOOKUP(LEFT(B6293,LEN(B6293)-2),'Correction using CAD'!A:F,5,0)</f>
        <v>87.424999999999997</v>
      </c>
      <c r="F6293">
        <f>VLOOKUP(LEFT(B6293,LEN(B6293)-2),'Correction using CAD'!A:F,6,0)</f>
        <v>67.499999999999943</v>
      </c>
      <c r="G6293">
        <f>VLOOKUP(VALUE(RIGHT(B6293,2)),'XZ coord'!$T$144:$U$149,2,0)</f>
        <v>8.42</v>
      </c>
      <c r="H6293">
        <v>2.4</v>
      </c>
      <c r="I6293">
        <v>0.9</v>
      </c>
      <c r="J6293">
        <f>VLOOKUP(VALUE(RIGHT(B6293,2)),'XZ coord'!$T$144:$V$149,3,0)</f>
        <v>1.95</v>
      </c>
    </row>
    <row r="6294" spans="1:10" x14ac:dyDescent="0.2">
      <c r="A6294">
        <v>7293</v>
      </c>
      <c r="B6294" t="s">
        <v>6309</v>
      </c>
      <c r="C6294" t="s">
        <v>1342</v>
      </c>
      <c r="D6294" t="s">
        <v>3596</v>
      </c>
      <c r="E6294">
        <f>VLOOKUP(LEFT(B6294,LEN(B6294)-2),'Correction using CAD'!A:F,5,0)</f>
        <v>87.424999999999997</v>
      </c>
      <c r="F6294">
        <f>VLOOKUP(LEFT(B6294,LEN(B6294)-2),'Correction using CAD'!A:F,6,0)</f>
        <v>67.499999999999943</v>
      </c>
      <c r="G6294">
        <f>VLOOKUP(VALUE(RIGHT(B6294,2)),'XZ coord'!$T$144:$U$149,2,0)</f>
        <v>10.37</v>
      </c>
      <c r="H6294">
        <v>2.4</v>
      </c>
      <c r="I6294">
        <v>0.9</v>
      </c>
      <c r="J6294">
        <f>VLOOKUP(VALUE(RIGHT(B6294,2)),'XZ coord'!$T$144:$V$149,3,0)</f>
        <v>2.1</v>
      </c>
    </row>
    <row r="6295" spans="1:10" x14ac:dyDescent="0.2">
      <c r="A6295">
        <v>7294</v>
      </c>
      <c r="B6295" t="s">
        <v>6310</v>
      </c>
      <c r="C6295" t="s">
        <v>1339</v>
      </c>
      <c r="D6295" t="s">
        <v>3596</v>
      </c>
      <c r="E6295">
        <f>VLOOKUP(LEFT(B6295,LEN(B6295)-2),'Correction using CAD'!A:F,5,0)</f>
        <v>87.424999999999997</v>
      </c>
      <c r="F6295">
        <f>VLOOKUP(LEFT(B6295,LEN(B6295)-2),'Correction using CAD'!A:F,6,0)</f>
        <v>68.399999999999949</v>
      </c>
      <c r="G6295">
        <f>VLOOKUP(VALUE(RIGHT(B6295,2)),'XZ coord'!$T$144:$U$149,2,0)</f>
        <v>2.25</v>
      </c>
      <c r="H6295">
        <v>2.4</v>
      </c>
      <c r="I6295">
        <v>0.9</v>
      </c>
      <c r="J6295">
        <f>VLOOKUP(VALUE(RIGHT(B6295,2)),'XZ coord'!$T$144:$V$149,3,0)</f>
        <v>1.97</v>
      </c>
    </row>
    <row r="6296" spans="1:10" x14ac:dyDescent="0.2">
      <c r="A6296">
        <v>7295</v>
      </c>
      <c r="B6296" t="s">
        <v>6311</v>
      </c>
      <c r="C6296" t="s">
        <v>1342</v>
      </c>
      <c r="D6296" t="s">
        <v>3596</v>
      </c>
      <c r="E6296">
        <f>VLOOKUP(LEFT(B6296,LEN(B6296)-2),'Correction using CAD'!A:F,5,0)</f>
        <v>87.424999999999997</v>
      </c>
      <c r="F6296">
        <f>VLOOKUP(LEFT(B6296,LEN(B6296)-2),'Correction using CAD'!A:F,6,0)</f>
        <v>68.399999999999949</v>
      </c>
      <c r="G6296">
        <f>VLOOKUP(VALUE(RIGHT(B6296,2)),'XZ coord'!$T$144:$U$149,2,0)</f>
        <v>4.22</v>
      </c>
      <c r="H6296">
        <v>2.4</v>
      </c>
      <c r="I6296">
        <v>0.9</v>
      </c>
      <c r="J6296">
        <f>VLOOKUP(VALUE(RIGHT(B6296,2)),'XZ coord'!$T$144:$V$149,3,0)</f>
        <v>2.25</v>
      </c>
    </row>
    <row r="6297" spans="1:10" x14ac:dyDescent="0.2">
      <c r="A6297">
        <v>7296</v>
      </c>
      <c r="B6297" t="s">
        <v>6312</v>
      </c>
      <c r="C6297" t="s">
        <v>1339</v>
      </c>
      <c r="D6297" t="s">
        <v>3596</v>
      </c>
      <c r="E6297">
        <f>VLOOKUP(LEFT(B6297,LEN(B6297)-2),'Correction using CAD'!A:F,5,0)</f>
        <v>87.424999999999997</v>
      </c>
      <c r="F6297">
        <f>VLOOKUP(LEFT(B6297,LEN(B6297)-2),'Correction using CAD'!A:F,6,0)</f>
        <v>68.399999999999949</v>
      </c>
      <c r="G6297">
        <f>VLOOKUP(VALUE(RIGHT(B6297,2)),'XZ coord'!$T$144:$U$149,2,0)</f>
        <v>6.47</v>
      </c>
      <c r="H6297">
        <v>2.4</v>
      </c>
      <c r="I6297">
        <v>0.9</v>
      </c>
      <c r="J6297">
        <f>VLOOKUP(VALUE(RIGHT(B6297,2)),'XZ coord'!$T$144:$V$149,3,0)</f>
        <v>1.95</v>
      </c>
    </row>
    <row r="6298" spans="1:10" x14ac:dyDescent="0.2">
      <c r="A6298">
        <v>7297</v>
      </c>
      <c r="B6298" t="s">
        <v>6313</v>
      </c>
      <c r="C6298" t="s">
        <v>1339</v>
      </c>
      <c r="D6298" t="s">
        <v>3596</v>
      </c>
      <c r="E6298">
        <f>VLOOKUP(LEFT(B6298,LEN(B6298)-2),'Correction using CAD'!A:F,5,0)</f>
        <v>87.424999999999997</v>
      </c>
      <c r="F6298">
        <f>VLOOKUP(LEFT(B6298,LEN(B6298)-2),'Correction using CAD'!A:F,6,0)</f>
        <v>68.399999999999949</v>
      </c>
      <c r="G6298">
        <f>VLOOKUP(VALUE(RIGHT(B6298,2)),'XZ coord'!$T$144:$U$149,2,0)</f>
        <v>8.42</v>
      </c>
      <c r="H6298">
        <v>2.4</v>
      </c>
      <c r="I6298">
        <v>0.9</v>
      </c>
      <c r="J6298">
        <f>VLOOKUP(VALUE(RIGHT(B6298,2)),'XZ coord'!$T$144:$V$149,3,0)</f>
        <v>1.95</v>
      </c>
    </row>
    <row r="6299" spans="1:10" x14ac:dyDescent="0.2">
      <c r="A6299">
        <v>7298</v>
      </c>
      <c r="B6299" t="s">
        <v>6314</v>
      </c>
      <c r="C6299" t="s">
        <v>1342</v>
      </c>
      <c r="D6299" t="s">
        <v>3596</v>
      </c>
      <c r="E6299">
        <f>VLOOKUP(LEFT(B6299,LEN(B6299)-2),'Correction using CAD'!A:F,5,0)</f>
        <v>87.424999999999997</v>
      </c>
      <c r="F6299">
        <f>VLOOKUP(LEFT(B6299,LEN(B6299)-2),'Correction using CAD'!A:F,6,0)</f>
        <v>68.399999999999949</v>
      </c>
      <c r="G6299">
        <f>VLOOKUP(VALUE(RIGHT(B6299,2)),'XZ coord'!$T$144:$U$149,2,0)</f>
        <v>10.37</v>
      </c>
      <c r="H6299">
        <v>2.4</v>
      </c>
      <c r="I6299">
        <v>0.9</v>
      </c>
      <c r="J6299">
        <f>VLOOKUP(VALUE(RIGHT(B6299,2)),'XZ coord'!$T$144:$V$149,3,0)</f>
        <v>2.1</v>
      </c>
    </row>
    <row r="6300" spans="1:10" x14ac:dyDescent="0.2">
      <c r="A6300">
        <v>7299</v>
      </c>
      <c r="B6300" t="s">
        <v>6315</v>
      </c>
      <c r="C6300" t="s">
        <v>1339</v>
      </c>
      <c r="D6300" t="s">
        <v>3596</v>
      </c>
      <c r="E6300">
        <f>VLOOKUP(LEFT(B6300,LEN(B6300)-2),'Correction using CAD'!A:F,5,0)</f>
        <v>87.424999999999997</v>
      </c>
      <c r="F6300">
        <f>VLOOKUP(LEFT(B6300,LEN(B6300)-2),'Correction using CAD'!A:F,6,0)</f>
        <v>69.299999999999955</v>
      </c>
      <c r="G6300">
        <f>VLOOKUP(VALUE(RIGHT(B6300,2)),'XZ coord'!$T$144:$U$149,2,0)</f>
        <v>2.25</v>
      </c>
      <c r="H6300">
        <v>2.4</v>
      </c>
      <c r="I6300">
        <v>0.9</v>
      </c>
      <c r="J6300">
        <f>VLOOKUP(VALUE(RIGHT(B6300,2)),'XZ coord'!$T$144:$V$149,3,0)</f>
        <v>1.97</v>
      </c>
    </row>
    <row r="6301" spans="1:10" x14ac:dyDescent="0.2">
      <c r="A6301">
        <v>7300</v>
      </c>
      <c r="B6301" t="s">
        <v>6316</v>
      </c>
      <c r="C6301" t="s">
        <v>1342</v>
      </c>
      <c r="D6301" t="s">
        <v>3596</v>
      </c>
      <c r="E6301">
        <f>VLOOKUP(LEFT(B6301,LEN(B6301)-2),'Correction using CAD'!A:F,5,0)</f>
        <v>87.424999999999997</v>
      </c>
      <c r="F6301">
        <f>VLOOKUP(LEFT(B6301,LEN(B6301)-2),'Correction using CAD'!A:F,6,0)</f>
        <v>69.299999999999955</v>
      </c>
      <c r="G6301">
        <f>VLOOKUP(VALUE(RIGHT(B6301,2)),'XZ coord'!$T$144:$U$149,2,0)</f>
        <v>4.22</v>
      </c>
      <c r="H6301">
        <v>2.4</v>
      </c>
      <c r="I6301">
        <v>0.9</v>
      </c>
      <c r="J6301">
        <f>VLOOKUP(VALUE(RIGHT(B6301,2)),'XZ coord'!$T$144:$V$149,3,0)</f>
        <v>2.25</v>
      </c>
    </row>
    <row r="6302" spans="1:10" x14ac:dyDescent="0.2">
      <c r="A6302">
        <v>7301</v>
      </c>
      <c r="B6302" t="s">
        <v>6317</v>
      </c>
      <c r="C6302" t="s">
        <v>1339</v>
      </c>
      <c r="D6302" t="s">
        <v>3596</v>
      </c>
      <c r="E6302">
        <f>VLOOKUP(LEFT(B6302,LEN(B6302)-2),'Correction using CAD'!A:F,5,0)</f>
        <v>87.424999999999997</v>
      </c>
      <c r="F6302">
        <f>VLOOKUP(LEFT(B6302,LEN(B6302)-2),'Correction using CAD'!A:F,6,0)</f>
        <v>69.299999999999955</v>
      </c>
      <c r="G6302">
        <f>VLOOKUP(VALUE(RIGHT(B6302,2)),'XZ coord'!$T$144:$U$149,2,0)</f>
        <v>6.47</v>
      </c>
      <c r="H6302">
        <v>2.4</v>
      </c>
      <c r="I6302">
        <v>0.9</v>
      </c>
      <c r="J6302">
        <f>VLOOKUP(VALUE(RIGHT(B6302,2)),'XZ coord'!$T$144:$V$149,3,0)</f>
        <v>1.95</v>
      </c>
    </row>
    <row r="6303" spans="1:10" x14ac:dyDescent="0.2">
      <c r="A6303">
        <v>7302</v>
      </c>
      <c r="B6303" t="s">
        <v>6318</v>
      </c>
      <c r="C6303" t="s">
        <v>1339</v>
      </c>
      <c r="D6303" t="s">
        <v>3596</v>
      </c>
      <c r="E6303">
        <f>VLOOKUP(LEFT(B6303,LEN(B6303)-2),'Correction using CAD'!A:F,5,0)</f>
        <v>87.424999999999997</v>
      </c>
      <c r="F6303">
        <f>VLOOKUP(LEFT(B6303,LEN(B6303)-2),'Correction using CAD'!A:F,6,0)</f>
        <v>69.299999999999955</v>
      </c>
      <c r="G6303">
        <f>VLOOKUP(VALUE(RIGHT(B6303,2)),'XZ coord'!$T$144:$U$149,2,0)</f>
        <v>8.42</v>
      </c>
      <c r="H6303">
        <v>2.4</v>
      </c>
      <c r="I6303">
        <v>0.9</v>
      </c>
      <c r="J6303">
        <f>VLOOKUP(VALUE(RIGHT(B6303,2)),'XZ coord'!$T$144:$V$149,3,0)</f>
        <v>1.95</v>
      </c>
    </row>
    <row r="6304" spans="1:10" x14ac:dyDescent="0.2">
      <c r="A6304">
        <v>7303</v>
      </c>
      <c r="B6304" t="s">
        <v>6319</v>
      </c>
      <c r="C6304" t="s">
        <v>1339</v>
      </c>
      <c r="D6304" t="s">
        <v>3596</v>
      </c>
      <c r="E6304">
        <f>VLOOKUP(LEFT(B6304,LEN(B6304)-2),'Correction using CAD'!A:F,5,0)</f>
        <v>87.424999999999997</v>
      </c>
      <c r="F6304">
        <f>VLOOKUP(LEFT(B6304,LEN(B6304)-2),'Correction using CAD'!A:F,6,0)</f>
        <v>69.299999999999955</v>
      </c>
      <c r="G6304">
        <f>VLOOKUP(VALUE(RIGHT(B6304,2)),'XZ coord'!$T$144:$U$149,2,0)</f>
        <v>10.37</v>
      </c>
      <c r="H6304">
        <v>2.4</v>
      </c>
      <c r="I6304">
        <v>0.9</v>
      </c>
      <c r="J6304">
        <f>VLOOKUP(VALUE(RIGHT(B6304,2)),'XZ coord'!$T$144:$V$149,3,0)</f>
        <v>2.1</v>
      </c>
    </row>
    <row r="6305" spans="1:10" x14ac:dyDescent="0.2">
      <c r="A6305">
        <v>7304</v>
      </c>
      <c r="B6305" t="s">
        <v>6320</v>
      </c>
      <c r="C6305" t="s">
        <v>1339</v>
      </c>
      <c r="D6305" t="s">
        <v>3596</v>
      </c>
      <c r="E6305">
        <f>VLOOKUP(LEFT(B6305,LEN(B6305)-2),'Correction using CAD'!A:F,5,0)</f>
        <v>87.424999999999997</v>
      </c>
      <c r="F6305">
        <f>VLOOKUP(LEFT(B6305,LEN(B6305)-2),'Correction using CAD'!A:F,6,0)</f>
        <v>70.19999999999996</v>
      </c>
      <c r="G6305">
        <f>VLOOKUP(VALUE(RIGHT(B6305,2)),'XZ coord'!$T$144:$U$149,2,0)</f>
        <v>2.25</v>
      </c>
      <c r="H6305">
        <v>2.4</v>
      </c>
      <c r="I6305">
        <v>0.9</v>
      </c>
      <c r="J6305">
        <f>VLOOKUP(VALUE(RIGHT(B6305,2)),'XZ coord'!$T$144:$V$149,3,0)</f>
        <v>1.97</v>
      </c>
    </row>
    <row r="6306" spans="1:10" x14ac:dyDescent="0.2">
      <c r="A6306">
        <v>7305</v>
      </c>
      <c r="B6306" t="s">
        <v>6321</v>
      </c>
      <c r="C6306" t="s">
        <v>1342</v>
      </c>
      <c r="D6306" t="s">
        <v>3596</v>
      </c>
      <c r="E6306">
        <f>VLOOKUP(LEFT(B6306,LEN(B6306)-2),'Correction using CAD'!A:F,5,0)</f>
        <v>87.424999999999997</v>
      </c>
      <c r="F6306">
        <f>VLOOKUP(LEFT(B6306,LEN(B6306)-2),'Correction using CAD'!A:F,6,0)</f>
        <v>70.19999999999996</v>
      </c>
      <c r="G6306">
        <f>VLOOKUP(VALUE(RIGHT(B6306,2)),'XZ coord'!$T$144:$U$149,2,0)</f>
        <v>4.22</v>
      </c>
      <c r="H6306">
        <v>2.4</v>
      </c>
      <c r="I6306">
        <v>0.9</v>
      </c>
      <c r="J6306">
        <f>VLOOKUP(VALUE(RIGHT(B6306,2)),'XZ coord'!$T$144:$V$149,3,0)</f>
        <v>2.25</v>
      </c>
    </row>
    <row r="6307" spans="1:10" x14ac:dyDescent="0.2">
      <c r="A6307">
        <v>7306</v>
      </c>
      <c r="B6307" t="s">
        <v>6322</v>
      </c>
      <c r="C6307" t="s">
        <v>1339</v>
      </c>
      <c r="D6307" t="s">
        <v>3596</v>
      </c>
      <c r="E6307">
        <f>VLOOKUP(LEFT(B6307,LEN(B6307)-2),'Correction using CAD'!A:F,5,0)</f>
        <v>87.424999999999997</v>
      </c>
      <c r="F6307">
        <f>VLOOKUP(LEFT(B6307,LEN(B6307)-2),'Correction using CAD'!A:F,6,0)</f>
        <v>70.19999999999996</v>
      </c>
      <c r="G6307">
        <f>VLOOKUP(VALUE(RIGHT(B6307,2)),'XZ coord'!$T$144:$U$149,2,0)</f>
        <v>6.47</v>
      </c>
      <c r="H6307">
        <v>2.4</v>
      </c>
      <c r="I6307">
        <v>0.9</v>
      </c>
      <c r="J6307">
        <f>VLOOKUP(VALUE(RIGHT(B6307,2)),'XZ coord'!$T$144:$V$149,3,0)</f>
        <v>1.95</v>
      </c>
    </row>
    <row r="6308" spans="1:10" x14ac:dyDescent="0.2">
      <c r="A6308">
        <v>7307</v>
      </c>
      <c r="B6308" t="s">
        <v>6323</v>
      </c>
      <c r="C6308" t="s">
        <v>1339</v>
      </c>
      <c r="D6308" t="s">
        <v>3596</v>
      </c>
      <c r="E6308">
        <f>VLOOKUP(LEFT(B6308,LEN(B6308)-2),'Correction using CAD'!A:F,5,0)</f>
        <v>87.424999999999997</v>
      </c>
      <c r="F6308">
        <f>VLOOKUP(LEFT(B6308,LEN(B6308)-2),'Correction using CAD'!A:F,6,0)</f>
        <v>70.19999999999996</v>
      </c>
      <c r="G6308">
        <f>VLOOKUP(VALUE(RIGHT(B6308,2)),'XZ coord'!$T$144:$U$149,2,0)</f>
        <v>8.42</v>
      </c>
      <c r="H6308">
        <v>2.4</v>
      </c>
      <c r="I6308">
        <v>0.9</v>
      </c>
      <c r="J6308">
        <f>VLOOKUP(VALUE(RIGHT(B6308,2)),'XZ coord'!$T$144:$V$149,3,0)</f>
        <v>1.95</v>
      </c>
    </row>
    <row r="6309" spans="1:10" x14ac:dyDescent="0.2">
      <c r="A6309">
        <v>7308</v>
      </c>
      <c r="B6309" t="s">
        <v>6324</v>
      </c>
      <c r="C6309" t="s">
        <v>1339</v>
      </c>
      <c r="D6309" t="s">
        <v>3596</v>
      </c>
      <c r="E6309">
        <f>VLOOKUP(LEFT(B6309,LEN(B6309)-2),'Correction using CAD'!A:F,5,0)</f>
        <v>87.424999999999997</v>
      </c>
      <c r="F6309">
        <f>VLOOKUP(LEFT(B6309,LEN(B6309)-2),'Correction using CAD'!A:F,6,0)</f>
        <v>70.19999999999996</v>
      </c>
      <c r="G6309">
        <f>VLOOKUP(VALUE(RIGHT(B6309,2)),'XZ coord'!$T$144:$U$149,2,0)</f>
        <v>10.37</v>
      </c>
      <c r="H6309">
        <v>2.4</v>
      </c>
      <c r="I6309">
        <v>0.9</v>
      </c>
      <c r="J6309">
        <f>VLOOKUP(VALUE(RIGHT(B6309,2)),'XZ coord'!$T$144:$V$149,3,0)</f>
        <v>2.1</v>
      </c>
    </row>
    <row r="6310" spans="1:10" x14ac:dyDescent="0.2">
      <c r="A6310">
        <v>7309</v>
      </c>
      <c r="B6310" t="s">
        <v>6325</v>
      </c>
      <c r="C6310" t="s">
        <v>1339</v>
      </c>
      <c r="D6310" t="s">
        <v>3596</v>
      </c>
      <c r="E6310">
        <f>VLOOKUP(LEFT(B6310,LEN(B6310)-2),'Correction using CAD'!A:F,5,0)</f>
        <v>81.349999999999994</v>
      </c>
      <c r="F6310">
        <f>VLOOKUP(LEFT(B6310,LEN(B6310)-2),'Correction using CAD'!A:F,6,0)</f>
        <v>67.499999999999943</v>
      </c>
      <c r="G6310">
        <f>VLOOKUP(VALUE(RIGHT(B6310,2)),'XZ coord'!$T$144:$U$149,2,0)</f>
        <v>2.25</v>
      </c>
      <c r="H6310">
        <v>2.4</v>
      </c>
      <c r="I6310">
        <v>0.9</v>
      </c>
      <c r="J6310">
        <f>VLOOKUP(VALUE(RIGHT(B6310,2)),'XZ coord'!$T$144:$V$149,3,0)</f>
        <v>1.97</v>
      </c>
    </row>
    <row r="6311" spans="1:10" x14ac:dyDescent="0.2">
      <c r="A6311">
        <v>7310</v>
      </c>
      <c r="B6311" t="s">
        <v>6326</v>
      </c>
      <c r="C6311" t="s">
        <v>1342</v>
      </c>
      <c r="D6311" t="s">
        <v>3596</v>
      </c>
      <c r="E6311">
        <f>VLOOKUP(LEFT(B6311,LEN(B6311)-2),'Correction using CAD'!A:F,5,0)</f>
        <v>81.349999999999994</v>
      </c>
      <c r="F6311">
        <f>VLOOKUP(LEFT(B6311,LEN(B6311)-2),'Correction using CAD'!A:F,6,0)</f>
        <v>67.499999999999943</v>
      </c>
      <c r="G6311">
        <f>VLOOKUP(VALUE(RIGHT(B6311,2)),'XZ coord'!$T$144:$U$149,2,0)</f>
        <v>4.22</v>
      </c>
      <c r="H6311">
        <v>2.4</v>
      </c>
      <c r="I6311">
        <v>0.9</v>
      </c>
      <c r="J6311">
        <f>VLOOKUP(VALUE(RIGHT(B6311,2)),'XZ coord'!$T$144:$V$149,3,0)</f>
        <v>2.25</v>
      </c>
    </row>
    <row r="6312" spans="1:10" x14ac:dyDescent="0.2">
      <c r="A6312">
        <v>7311</v>
      </c>
      <c r="B6312" t="s">
        <v>6327</v>
      </c>
      <c r="C6312" t="s">
        <v>1339</v>
      </c>
      <c r="D6312" t="s">
        <v>3596</v>
      </c>
      <c r="E6312">
        <f>VLOOKUP(LEFT(B6312,LEN(B6312)-2),'Correction using CAD'!A:F,5,0)</f>
        <v>81.349999999999994</v>
      </c>
      <c r="F6312">
        <f>VLOOKUP(LEFT(B6312,LEN(B6312)-2),'Correction using CAD'!A:F,6,0)</f>
        <v>67.499999999999943</v>
      </c>
      <c r="G6312">
        <f>VLOOKUP(VALUE(RIGHT(B6312,2)),'XZ coord'!$T$144:$U$149,2,0)</f>
        <v>6.47</v>
      </c>
      <c r="H6312">
        <v>2.4</v>
      </c>
      <c r="I6312">
        <v>0.9</v>
      </c>
      <c r="J6312">
        <f>VLOOKUP(VALUE(RIGHT(B6312,2)),'XZ coord'!$T$144:$V$149,3,0)</f>
        <v>1.95</v>
      </c>
    </row>
    <row r="6313" spans="1:10" x14ac:dyDescent="0.2">
      <c r="A6313">
        <v>7312</v>
      </c>
      <c r="B6313" t="s">
        <v>6328</v>
      </c>
      <c r="C6313" t="s">
        <v>1339</v>
      </c>
      <c r="D6313" t="s">
        <v>3596</v>
      </c>
      <c r="E6313">
        <f>VLOOKUP(LEFT(B6313,LEN(B6313)-2),'Correction using CAD'!A:F,5,0)</f>
        <v>81.349999999999994</v>
      </c>
      <c r="F6313">
        <f>VLOOKUP(LEFT(B6313,LEN(B6313)-2),'Correction using CAD'!A:F,6,0)</f>
        <v>67.499999999999943</v>
      </c>
      <c r="G6313">
        <f>VLOOKUP(VALUE(RIGHT(B6313,2)),'XZ coord'!$T$144:$U$149,2,0)</f>
        <v>8.42</v>
      </c>
      <c r="H6313">
        <v>2.4</v>
      </c>
      <c r="I6313">
        <v>0.9</v>
      </c>
      <c r="J6313">
        <f>VLOOKUP(VALUE(RIGHT(B6313,2)),'XZ coord'!$T$144:$V$149,3,0)</f>
        <v>1.95</v>
      </c>
    </row>
    <row r="6314" spans="1:10" x14ac:dyDescent="0.2">
      <c r="A6314">
        <v>7313</v>
      </c>
      <c r="B6314" t="s">
        <v>6329</v>
      </c>
      <c r="C6314" t="s">
        <v>1339</v>
      </c>
      <c r="D6314" t="s">
        <v>3596</v>
      </c>
      <c r="E6314">
        <f>VLOOKUP(LEFT(B6314,LEN(B6314)-2),'Correction using CAD'!A:F,5,0)</f>
        <v>81.349999999999994</v>
      </c>
      <c r="F6314">
        <f>VLOOKUP(LEFT(B6314,LEN(B6314)-2),'Correction using CAD'!A:F,6,0)</f>
        <v>67.499999999999943</v>
      </c>
      <c r="G6314">
        <f>VLOOKUP(VALUE(RIGHT(B6314,2)),'XZ coord'!$T$144:$U$149,2,0)</f>
        <v>10.37</v>
      </c>
      <c r="H6314">
        <v>2.4</v>
      </c>
      <c r="I6314">
        <v>0.9</v>
      </c>
      <c r="J6314">
        <f>VLOOKUP(VALUE(RIGHT(B6314,2)),'XZ coord'!$T$144:$V$149,3,0)</f>
        <v>2.1</v>
      </c>
    </row>
    <row r="6315" spans="1:10" x14ac:dyDescent="0.2">
      <c r="A6315">
        <v>7314</v>
      </c>
      <c r="B6315" t="s">
        <v>6330</v>
      </c>
      <c r="C6315" t="s">
        <v>1339</v>
      </c>
      <c r="D6315" t="s">
        <v>3596</v>
      </c>
      <c r="E6315">
        <f>VLOOKUP(LEFT(B6315,LEN(B6315)-2),'Correction using CAD'!A:F,5,0)</f>
        <v>81.349999999999994</v>
      </c>
      <c r="F6315">
        <f>VLOOKUP(LEFT(B6315,LEN(B6315)-2),'Correction using CAD'!A:F,6,0)</f>
        <v>68.399999999999949</v>
      </c>
      <c r="G6315">
        <f>VLOOKUP(VALUE(RIGHT(B6315,2)),'XZ coord'!$T$144:$U$149,2,0)</f>
        <v>2.25</v>
      </c>
      <c r="H6315">
        <v>2.4</v>
      </c>
      <c r="I6315">
        <v>0.9</v>
      </c>
      <c r="J6315">
        <f>VLOOKUP(VALUE(RIGHT(B6315,2)),'XZ coord'!$T$144:$V$149,3,0)</f>
        <v>1.97</v>
      </c>
    </row>
    <row r="6316" spans="1:10" x14ac:dyDescent="0.2">
      <c r="A6316">
        <v>7315</v>
      </c>
      <c r="B6316" t="s">
        <v>6331</v>
      </c>
      <c r="C6316" t="s">
        <v>1342</v>
      </c>
      <c r="D6316" t="s">
        <v>3596</v>
      </c>
      <c r="E6316">
        <f>VLOOKUP(LEFT(B6316,LEN(B6316)-2),'Correction using CAD'!A:F,5,0)</f>
        <v>81.349999999999994</v>
      </c>
      <c r="F6316">
        <f>VLOOKUP(LEFT(B6316,LEN(B6316)-2),'Correction using CAD'!A:F,6,0)</f>
        <v>68.399999999999949</v>
      </c>
      <c r="G6316">
        <f>VLOOKUP(VALUE(RIGHT(B6316,2)),'XZ coord'!$T$144:$U$149,2,0)</f>
        <v>4.22</v>
      </c>
      <c r="H6316">
        <v>2.4</v>
      </c>
      <c r="I6316">
        <v>0.9</v>
      </c>
      <c r="J6316">
        <f>VLOOKUP(VALUE(RIGHT(B6316,2)),'XZ coord'!$T$144:$V$149,3,0)</f>
        <v>2.25</v>
      </c>
    </row>
    <row r="6317" spans="1:10" x14ac:dyDescent="0.2">
      <c r="A6317">
        <v>7316</v>
      </c>
      <c r="B6317" t="s">
        <v>6332</v>
      </c>
      <c r="C6317" t="s">
        <v>1339</v>
      </c>
      <c r="D6317" t="s">
        <v>3596</v>
      </c>
      <c r="E6317">
        <f>VLOOKUP(LEFT(B6317,LEN(B6317)-2),'Correction using CAD'!A:F,5,0)</f>
        <v>81.349999999999994</v>
      </c>
      <c r="F6317">
        <f>VLOOKUP(LEFT(B6317,LEN(B6317)-2),'Correction using CAD'!A:F,6,0)</f>
        <v>68.399999999999949</v>
      </c>
      <c r="G6317">
        <f>VLOOKUP(VALUE(RIGHT(B6317,2)),'XZ coord'!$T$144:$U$149,2,0)</f>
        <v>6.47</v>
      </c>
      <c r="H6317">
        <v>2.4</v>
      </c>
      <c r="I6317">
        <v>0.9</v>
      </c>
      <c r="J6317">
        <f>VLOOKUP(VALUE(RIGHT(B6317,2)),'XZ coord'!$T$144:$V$149,3,0)</f>
        <v>1.95</v>
      </c>
    </row>
    <row r="6318" spans="1:10" x14ac:dyDescent="0.2">
      <c r="A6318">
        <v>7317</v>
      </c>
      <c r="B6318" t="s">
        <v>6333</v>
      </c>
      <c r="C6318" t="s">
        <v>1339</v>
      </c>
      <c r="D6318" t="s">
        <v>3596</v>
      </c>
      <c r="E6318">
        <f>VLOOKUP(LEFT(B6318,LEN(B6318)-2),'Correction using CAD'!A:F,5,0)</f>
        <v>81.349999999999994</v>
      </c>
      <c r="F6318">
        <f>VLOOKUP(LEFT(B6318,LEN(B6318)-2),'Correction using CAD'!A:F,6,0)</f>
        <v>68.399999999999949</v>
      </c>
      <c r="G6318">
        <f>VLOOKUP(VALUE(RIGHT(B6318,2)),'XZ coord'!$T$144:$U$149,2,0)</f>
        <v>8.42</v>
      </c>
      <c r="H6318">
        <v>2.4</v>
      </c>
      <c r="I6318">
        <v>0.9</v>
      </c>
      <c r="J6318">
        <f>VLOOKUP(VALUE(RIGHT(B6318,2)),'XZ coord'!$T$144:$V$149,3,0)</f>
        <v>1.95</v>
      </c>
    </row>
    <row r="6319" spans="1:10" x14ac:dyDescent="0.2">
      <c r="A6319">
        <v>7318</v>
      </c>
      <c r="B6319" t="s">
        <v>6334</v>
      </c>
      <c r="C6319" t="s">
        <v>1339</v>
      </c>
      <c r="D6319" t="s">
        <v>3596</v>
      </c>
      <c r="E6319">
        <f>VLOOKUP(LEFT(B6319,LEN(B6319)-2),'Correction using CAD'!A:F,5,0)</f>
        <v>81.349999999999994</v>
      </c>
      <c r="F6319">
        <f>VLOOKUP(LEFT(B6319,LEN(B6319)-2),'Correction using CAD'!A:F,6,0)</f>
        <v>68.399999999999949</v>
      </c>
      <c r="G6319">
        <f>VLOOKUP(VALUE(RIGHT(B6319,2)),'XZ coord'!$T$144:$U$149,2,0)</f>
        <v>10.37</v>
      </c>
      <c r="H6319">
        <v>2.4</v>
      </c>
      <c r="I6319">
        <v>0.9</v>
      </c>
      <c r="J6319">
        <f>VLOOKUP(VALUE(RIGHT(B6319,2)),'XZ coord'!$T$144:$V$149,3,0)</f>
        <v>2.1</v>
      </c>
    </row>
    <row r="6320" spans="1:10" x14ac:dyDescent="0.2">
      <c r="A6320">
        <v>7319</v>
      </c>
      <c r="B6320" t="s">
        <v>6335</v>
      </c>
      <c r="C6320" t="s">
        <v>1339</v>
      </c>
      <c r="D6320" t="s">
        <v>3596</v>
      </c>
      <c r="E6320">
        <f>VLOOKUP(LEFT(B6320,LEN(B6320)-2),'Correction using CAD'!A:F,5,0)</f>
        <v>81.349999999999994</v>
      </c>
      <c r="F6320">
        <f>VLOOKUP(LEFT(B6320,LEN(B6320)-2),'Correction using CAD'!A:F,6,0)</f>
        <v>69.299999999999955</v>
      </c>
      <c r="G6320">
        <f>VLOOKUP(VALUE(RIGHT(B6320,2)),'XZ coord'!$T$144:$U$149,2,0)</f>
        <v>2.25</v>
      </c>
      <c r="H6320">
        <v>2.4</v>
      </c>
      <c r="I6320">
        <v>0.9</v>
      </c>
      <c r="J6320">
        <f>VLOOKUP(VALUE(RIGHT(B6320,2)),'XZ coord'!$T$144:$V$149,3,0)</f>
        <v>1.97</v>
      </c>
    </row>
    <row r="6321" spans="1:10" x14ac:dyDescent="0.2">
      <c r="A6321">
        <v>7320</v>
      </c>
      <c r="B6321" t="s">
        <v>6336</v>
      </c>
      <c r="C6321" t="s">
        <v>1342</v>
      </c>
      <c r="D6321" t="s">
        <v>3596</v>
      </c>
      <c r="E6321">
        <f>VLOOKUP(LEFT(B6321,LEN(B6321)-2),'Correction using CAD'!A:F,5,0)</f>
        <v>81.349999999999994</v>
      </c>
      <c r="F6321">
        <f>VLOOKUP(LEFT(B6321,LEN(B6321)-2),'Correction using CAD'!A:F,6,0)</f>
        <v>69.299999999999955</v>
      </c>
      <c r="G6321">
        <f>VLOOKUP(VALUE(RIGHT(B6321,2)),'XZ coord'!$T$144:$U$149,2,0)</f>
        <v>4.22</v>
      </c>
      <c r="H6321">
        <v>2.4</v>
      </c>
      <c r="I6321">
        <v>0.9</v>
      </c>
      <c r="J6321">
        <f>VLOOKUP(VALUE(RIGHT(B6321,2)),'XZ coord'!$T$144:$V$149,3,0)</f>
        <v>2.25</v>
      </c>
    </row>
    <row r="6322" spans="1:10" x14ac:dyDescent="0.2">
      <c r="A6322">
        <v>7321</v>
      </c>
      <c r="B6322" t="s">
        <v>6337</v>
      </c>
      <c r="C6322" t="s">
        <v>1339</v>
      </c>
      <c r="D6322" t="s">
        <v>3596</v>
      </c>
      <c r="E6322">
        <f>VLOOKUP(LEFT(B6322,LEN(B6322)-2),'Correction using CAD'!A:F,5,0)</f>
        <v>81.349999999999994</v>
      </c>
      <c r="F6322">
        <f>VLOOKUP(LEFT(B6322,LEN(B6322)-2),'Correction using CAD'!A:F,6,0)</f>
        <v>69.299999999999955</v>
      </c>
      <c r="G6322">
        <f>VLOOKUP(VALUE(RIGHT(B6322,2)),'XZ coord'!$T$144:$U$149,2,0)</f>
        <v>6.47</v>
      </c>
      <c r="H6322">
        <v>2.4</v>
      </c>
      <c r="I6322">
        <v>0.9</v>
      </c>
      <c r="J6322">
        <f>VLOOKUP(VALUE(RIGHT(B6322,2)),'XZ coord'!$T$144:$V$149,3,0)</f>
        <v>1.95</v>
      </c>
    </row>
    <row r="6323" spans="1:10" x14ac:dyDescent="0.2">
      <c r="A6323">
        <v>7322</v>
      </c>
      <c r="B6323" t="s">
        <v>6338</v>
      </c>
      <c r="C6323" t="s">
        <v>1339</v>
      </c>
      <c r="D6323" t="s">
        <v>3596</v>
      </c>
      <c r="E6323">
        <f>VLOOKUP(LEFT(B6323,LEN(B6323)-2),'Correction using CAD'!A:F,5,0)</f>
        <v>81.349999999999994</v>
      </c>
      <c r="F6323">
        <f>VLOOKUP(LEFT(B6323,LEN(B6323)-2),'Correction using CAD'!A:F,6,0)</f>
        <v>69.299999999999955</v>
      </c>
      <c r="G6323">
        <f>VLOOKUP(VALUE(RIGHT(B6323,2)),'XZ coord'!$T$144:$U$149,2,0)</f>
        <v>8.42</v>
      </c>
      <c r="H6323">
        <v>2.4</v>
      </c>
      <c r="I6323">
        <v>0.9</v>
      </c>
      <c r="J6323">
        <f>VLOOKUP(VALUE(RIGHT(B6323,2)),'XZ coord'!$T$144:$V$149,3,0)</f>
        <v>1.95</v>
      </c>
    </row>
    <row r="6324" spans="1:10" x14ac:dyDescent="0.2">
      <c r="A6324">
        <v>7323</v>
      </c>
      <c r="B6324" t="s">
        <v>6339</v>
      </c>
      <c r="C6324" t="s">
        <v>1339</v>
      </c>
      <c r="D6324" t="s">
        <v>3596</v>
      </c>
      <c r="E6324">
        <f>VLOOKUP(LEFT(B6324,LEN(B6324)-2),'Correction using CAD'!A:F,5,0)</f>
        <v>81.349999999999994</v>
      </c>
      <c r="F6324">
        <f>VLOOKUP(LEFT(B6324,LEN(B6324)-2),'Correction using CAD'!A:F,6,0)</f>
        <v>69.299999999999955</v>
      </c>
      <c r="G6324">
        <f>VLOOKUP(VALUE(RIGHT(B6324,2)),'XZ coord'!$T$144:$U$149,2,0)</f>
        <v>10.37</v>
      </c>
      <c r="H6324">
        <v>2.4</v>
      </c>
      <c r="I6324">
        <v>0.9</v>
      </c>
      <c r="J6324">
        <f>VLOOKUP(VALUE(RIGHT(B6324,2)),'XZ coord'!$T$144:$V$149,3,0)</f>
        <v>2.1</v>
      </c>
    </row>
    <row r="6325" spans="1:10" x14ac:dyDescent="0.2">
      <c r="A6325">
        <v>7324</v>
      </c>
      <c r="B6325" t="s">
        <v>6340</v>
      </c>
      <c r="C6325" t="s">
        <v>1339</v>
      </c>
      <c r="D6325" t="s">
        <v>3596</v>
      </c>
      <c r="E6325">
        <f>VLOOKUP(LEFT(B6325,LEN(B6325)-2),'Correction using CAD'!A:F,5,0)</f>
        <v>81.349999999999994</v>
      </c>
      <c r="F6325">
        <f>VLOOKUP(LEFT(B6325,LEN(B6325)-2),'Correction using CAD'!A:F,6,0)</f>
        <v>70.19999999999996</v>
      </c>
      <c r="G6325">
        <f>VLOOKUP(VALUE(RIGHT(B6325,2)),'XZ coord'!$T$144:$U$149,2,0)</f>
        <v>2.25</v>
      </c>
      <c r="H6325">
        <v>2.4</v>
      </c>
      <c r="I6325">
        <v>0.9</v>
      </c>
      <c r="J6325">
        <f>VLOOKUP(VALUE(RIGHT(B6325,2)),'XZ coord'!$T$144:$V$149,3,0)</f>
        <v>1.97</v>
      </c>
    </row>
    <row r="6326" spans="1:10" x14ac:dyDescent="0.2">
      <c r="A6326">
        <v>7325</v>
      </c>
      <c r="B6326" t="s">
        <v>6341</v>
      </c>
      <c r="C6326" t="s">
        <v>1342</v>
      </c>
      <c r="D6326" t="s">
        <v>3596</v>
      </c>
      <c r="E6326">
        <f>VLOOKUP(LEFT(B6326,LEN(B6326)-2),'Correction using CAD'!A:F,5,0)</f>
        <v>81.349999999999994</v>
      </c>
      <c r="F6326">
        <f>VLOOKUP(LEFT(B6326,LEN(B6326)-2),'Correction using CAD'!A:F,6,0)</f>
        <v>70.19999999999996</v>
      </c>
      <c r="G6326">
        <f>VLOOKUP(VALUE(RIGHT(B6326,2)),'XZ coord'!$T$144:$U$149,2,0)</f>
        <v>4.22</v>
      </c>
      <c r="H6326">
        <v>2.4</v>
      </c>
      <c r="I6326">
        <v>0.9</v>
      </c>
      <c r="J6326">
        <f>VLOOKUP(VALUE(RIGHT(B6326,2)),'XZ coord'!$T$144:$V$149,3,0)</f>
        <v>2.25</v>
      </c>
    </row>
    <row r="6327" spans="1:10" x14ac:dyDescent="0.2">
      <c r="A6327">
        <v>7326</v>
      </c>
      <c r="B6327" t="s">
        <v>6342</v>
      </c>
      <c r="C6327" t="s">
        <v>1339</v>
      </c>
      <c r="D6327" t="s">
        <v>3596</v>
      </c>
      <c r="E6327">
        <f>VLOOKUP(LEFT(B6327,LEN(B6327)-2),'Correction using CAD'!A:F,5,0)</f>
        <v>81.349999999999994</v>
      </c>
      <c r="F6327">
        <f>VLOOKUP(LEFT(B6327,LEN(B6327)-2),'Correction using CAD'!A:F,6,0)</f>
        <v>70.19999999999996</v>
      </c>
      <c r="G6327">
        <f>VLOOKUP(VALUE(RIGHT(B6327,2)),'XZ coord'!$T$144:$U$149,2,0)</f>
        <v>6.47</v>
      </c>
      <c r="H6327">
        <v>2.4</v>
      </c>
      <c r="I6327">
        <v>0.9</v>
      </c>
      <c r="J6327">
        <f>VLOOKUP(VALUE(RIGHT(B6327,2)),'XZ coord'!$T$144:$V$149,3,0)</f>
        <v>1.95</v>
      </c>
    </row>
    <row r="6328" spans="1:10" x14ac:dyDescent="0.2">
      <c r="A6328">
        <v>7327</v>
      </c>
      <c r="B6328" t="s">
        <v>6343</v>
      </c>
      <c r="C6328" t="s">
        <v>1339</v>
      </c>
      <c r="D6328" t="s">
        <v>3596</v>
      </c>
      <c r="E6328">
        <f>VLOOKUP(LEFT(B6328,LEN(B6328)-2),'Correction using CAD'!A:F,5,0)</f>
        <v>81.349999999999994</v>
      </c>
      <c r="F6328">
        <f>VLOOKUP(LEFT(B6328,LEN(B6328)-2),'Correction using CAD'!A:F,6,0)</f>
        <v>70.19999999999996</v>
      </c>
      <c r="G6328">
        <f>VLOOKUP(VALUE(RIGHT(B6328,2)),'XZ coord'!$T$144:$U$149,2,0)</f>
        <v>8.42</v>
      </c>
      <c r="H6328">
        <v>2.4</v>
      </c>
      <c r="I6328">
        <v>0.9</v>
      </c>
      <c r="J6328">
        <f>VLOOKUP(VALUE(RIGHT(B6328,2)),'XZ coord'!$T$144:$V$149,3,0)</f>
        <v>1.95</v>
      </c>
    </row>
    <row r="6329" spans="1:10" x14ac:dyDescent="0.2">
      <c r="A6329">
        <v>7328</v>
      </c>
      <c r="B6329" t="s">
        <v>6344</v>
      </c>
      <c r="C6329" t="s">
        <v>1339</v>
      </c>
      <c r="D6329" t="s">
        <v>3596</v>
      </c>
      <c r="E6329">
        <f>VLOOKUP(LEFT(B6329,LEN(B6329)-2),'Correction using CAD'!A:F,5,0)</f>
        <v>81.349999999999994</v>
      </c>
      <c r="F6329">
        <f>VLOOKUP(LEFT(B6329,LEN(B6329)-2),'Correction using CAD'!A:F,6,0)</f>
        <v>70.19999999999996</v>
      </c>
      <c r="G6329">
        <f>VLOOKUP(VALUE(RIGHT(B6329,2)),'XZ coord'!$T$144:$U$149,2,0)</f>
        <v>10.37</v>
      </c>
      <c r="H6329">
        <v>2.4</v>
      </c>
      <c r="I6329">
        <v>0.9</v>
      </c>
      <c r="J6329">
        <f>VLOOKUP(VALUE(RIGHT(B6329,2)),'XZ coord'!$T$144:$V$149,3,0)</f>
        <v>2.1</v>
      </c>
    </row>
    <row r="6330" spans="1:10" x14ac:dyDescent="0.2">
      <c r="A6330">
        <v>7329</v>
      </c>
      <c r="B6330" t="s">
        <v>6345</v>
      </c>
      <c r="C6330" t="s">
        <v>1339</v>
      </c>
      <c r="D6330" t="s">
        <v>3596</v>
      </c>
      <c r="E6330">
        <f>VLOOKUP(LEFT(B6330,LEN(B6330)-2),'Correction using CAD'!A:F,5,0)</f>
        <v>87.424999999999997</v>
      </c>
      <c r="F6330">
        <f>VLOOKUP(LEFT(B6330,LEN(B6330)-2),'Correction using CAD'!A:F,6,0)</f>
        <v>71.099999999999966</v>
      </c>
      <c r="G6330">
        <f>VLOOKUP(VALUE(RIGHT(B6330,2)),'XZ coord'!$T$144:$U$149,2,0)</f>
        <v>2.25</v>
      </c>
      <c r="H6330">
        <v>2.4</v>
      </c>
      <c r="I6330">
        <v>0.9</v>
      </c>
      <c r="J6330">
        <f>VLOOKUP(VALUE(RIGHT(B6330,2)),'XZ coord'!$T$144:$V$149,3,0)</f>
        <v>1.97</v>
      </c>
    </row>
    <row r="6331" spans="1:10" x14ac:dyDescent="0.2">
      <c r="A6331">
        <v>7330</v>
      </c>
      <c r="B6331" t="s">
        <v>6346</v>
      </c>
      <c r="C6331" t="s">
        <v>1342</v>
      </c>
      <c r="D6331" t="s">
        <v>3596</v>
      </c>
      <c r="E6331">
        <f>VLOOKUP(LEFT(B6331,LEN(B6331)-2),'Correction using CAD'!A:F,5,0)</f>
        <v>87.424999999999997</v>
      </c>
      <c r="F6331">
        <f>VLOOKUP(LEFT(B6331,LEN(B6331)-2),'Correction using CAD'!A:F,6,0)</f>
        <v>71.099999999999966</v>
      </c>
      <c r="G6331">
        <f>VLOOKUP(VALUE(RIGHT(B6331,2)),'XZ coord'!$T$144:$U$149,2,0)</f>
        <v>4.22</v>
      </c>
      <c r="H6331">
        <v>2.4</v>
      </c>
      <c r="I6331">
        <v>0.9</v>
      </c>
      <c r="J6331">
        <f>VLOOKUP(VALUE(RIGHT(B6331,2)),'XZ coord'!$T$144:$V$149,3,0)</f>
        <v>2.25</v>
      </c>
    </row>
    <row r="6332" spans="1:10" x14ac:dyDescent="0.2">
      <c r="A6332">
        <v>7331</v>
      </c>
      <c r="B6332" t="s">
        <v>6347</v>
      </c>
      <c r="C6332" t="s">
        <v>1339</v>
      </c>
      <c r="D6332" t="s">
        <v>3596</v>
      </c>
      <c r="E6332">
        <f>VLOOKUP(LEFT(B6332,LEN(B6332)-2),'Correction using CAD'!A:F,5,0)</f>
        <v>87.424999999999997</v>
      </c>
      <c r="F6332">
        <f>VLOOKUP(LEFT(B6332,LEN(B6332)-2),'Correction using CAD'!A:F,6,0)</f>
        <v>71.099999999999966</v>
      </c>
      <c r="G6332">
        <f>VLOOKUP(VALUE(RIGHT(B6332,2)),'XZ coord'!$T$144:$U$149,2,0)</f>
        <v>6.47</v>
      </c>
      <c r="H6332">
        <v>2.4</v>
      </c>
      <c r="I6332">
        <v>0.9</v>
      </c>
      <c r="J6332">
        <f>VLOOKUP(VALUE(RIGHT(B6332,2)),'XZ coord'!$T$144:$V$149,3,0)</f>
        <v>1.95</v>
      </c>
    </row>
    <row r="6333" spans="1:10" x14ac:dyDescent="0.2">
      <c r="A6333">
        <v>7332</v>
      </c>
      <c r="B6333" t="s">
        <v>6348</v>
      </c>
      <c r="C6333" t="s">
        <v>1339</v>
      </c>
      <c r="D6333" t="s">
        <v>3596</v>
      </c>
      <c r="E6333">
        <f>VLOOKUP(LEFT(B6333,LEN(B6333)-2),'Correction using CAD'!A:F,5,0)</f>
        <v>87.424999999999997</v>
      </c>
      <c r="F6333">
        <f>VLOOKUP(LEFT(B6333,LEN(B6333)-2),'Correction using CAD'!A:F,6,0)</f>
        <v>71.099999999999966</v>
      </c>
      <c r="G6333">
        <f>VLOOKUP(VALUE(RIGHT(B6333,2)),'XZ coord'!$T$144:$U$149,2,0)</f>
        <v>8.42</v>
      </c>
      <c r="H6333">
        <v>2.4</v>
      </c>
      <c r="I6333">
        <v>0.9</v>
      </c>
      <c r="J6333">
        <f>VLOOKUP(VALUE(RIGHT(B6333,2)),'XZ coord'!$T$144:$V$149,3,0)</f>
        <v>1.95</v>
      </c>
    </row>
    <row r="6334" spans="1:10" x14ac:dyDescent="0.2">
      <c r="A6334">
        <v>7333</v>
      </c>
      <c r="B6334" t="s">
        <v>6349</v>
      </c>
      <c r="C6334" t="s">
        <v>1342</v>
      </c>
      <c r="D6334" t="s">
        <v>3596</v>
      </c>
      <c r="E6334">
        <f>VLOOKUP(LEFT(B6334,LEN(B6334)-2),'Correction using CAD'!A:F,5,0)</f>
        <v>87.424999999999997</v>
      </c>
      <c r="F6334">
        <f>VLOOKUP(LEFT(B6334,LEN(B6334)-2),'Correction using CAD'!A:F,6,0)</f>
        <v>71.099999999999966</v>
      </c>
      <c r="G6334">
        <f>VLOOKUP(VALUE(RIGHT(B6334,2)),'XZ coord'!$T$144:$U$149,2,0)</f>
        <v>10.37</v>
      </c>
      <c r="H6334">
        <v>2.4</v>
      </c>
      <c r="I6334">
        <v>0.9</v>
      </c>
      <c r="J6334">
        <f>VLOOKUP(VALUE(RIGHT(B6334,2)),'XZ coord'!$T$144:$V$149,3,0)</f>
        <v>2.1</v>
      </c>
    </row>
    <row r="6335" spans="1:10" x14ac:dyDescent="0.2">
      <c r="A6335">
        <v>7334</v>
      </c>
      <c r="B6335" t="s">
        <v>6350</v>
      </c>
      <c r="C6335" t="s">
        <v>1339</v>
      </c>
      <c r="D6335" t="s">
        <v>3596</v>
      </c>
      <c r="E6335">
        <f>VLOOKUP(LEFT(B6335,LEN(B6335)-2),'Correction using CAD'!A:F,5,0)</f>
        <v>87.424999999999997</v>
      </c>
      <c r="F6335">
        <f>VLOOKUP(LEFT(B6335,LEN(B6335)-2),'Correction using CAD'!A:F,6,0)</f>
        <v>71.999999999999972</v>
      </c>
      <c r="G6335">
        <f>VLOOKUP(VALUE(RIGHT(B6335,2)),'XZ coord'!$T$144:$U$149,2,0)</f>
        <v>2.25</v>
      </c>
      <c r="H6335">
        <v>2.4</v>
      </c>
      <c r="I6335">
        <v>0.9</v>
      </c>
      <c r="J6335">
        <f>VLOOKUP(VALUE(RIGHT(B6335,2)),'XZ coord'!$T$144:$V$149,3,0)</f>
        <v>1.97</v>
      </c>
    </row>
    <row r="6336" spans="1:10" x14ac:dyDescent="0.2">
      <c r="A6336">
        <v>7335</v>
      </c>
      <c r="B6336" t="s">
        <v>6351</v>
      </c>
      <c r="C6336" t="s">
        <v>1342</v>
      </c>
      <c r="D6336" t="s">
        <v>3596</v>
      </c>
      <c r="E6336">
        <f>VLOOKUP(LEFT(B6336,LEN(B6336)-2),'Correction using CAD'!A:F,5,0)</f>
        <v>87.424999999999997</v>
      </c>
      <c r="F6336">
        <f>VLOOKUP(LEFT(B6336,LEN(B6336)-2),'Correction using CAD'!A:F,6,0)</f>
        <v>71.999999999999972</v>
      </c>
      <c r="G6336">
        <f>VLOOKUP(VALUE(RIGHT(B6336,2)),'XZ coord'!$T$144:$U$149,2,0)</f>
        <v>4.22</v>
      </c>
      <c r="H6336">
        <v>2.4</v>
      </c>
      <c r="I6336">
        <v>0.9</v>
      </c>
      <c r="J6336">
        <f>VLOOKUP(VALUE(RIGHT(B6336,2)),'XZ coord'!$T$144:$V$149,3,0)</f>
        <v>2.25</v>
      </c>
    </row>
    <row r="6337" spans="1:10" x14ac:dyDescent="0.2">
      <c r="A6337">
        <v>7336</v>
      </c>
      <c r="B6337" t="s">
        <v>6352</v>
      </c>
      <c r="C6337" t="s">
        <v>1339</v>
      </c>
      <c r="D6337" t="s">
        <v>3596</v>
      </c>
      <c r="E6337">
        <f>VLOOKUP(LEFT(B6337,LEN(B6337)-2),'Correction using CAD'!A:F,5,0)</f>
        <v>87.424999999999997</v>
      </c>
      <c r="F6337">
        <f>VLOOKUP(LEFT(B6337,LEN(B6337)-2),'Correction using CAD'!A:F,6,0)</f>
        <v>71.999999999999972</v>
      </c>
      <c r="G6337">
        <f>VLOOKUP(VALUE(RIGHT(B6337,2)),'XZ coord'!$T$144:$U$149,2,0)</f>
        <v>6.47</v>
      </c>
      <c r="H6337">
        <v>2.4</v>
      </c>
      <c r="I6337">
        <v>0.9</v>
      </c>
      <c r="J6337">
        <f>VLOOKUP(VALUE(RIGHT(B6337,2)),'XZ coord'!$T$144:$V$149,3,0)</f>
        <v>1.95</v>
      </c>
    </row>
    <row r="6338" spans="1:10" x14ac:dyDescent="0.2">
      <c r="A6338">
        <v>7337</v>
      </c>
      <c r="B6338" t="s">
        <v>6353</v>
      </c>
      <c r="C6338" t="s">
        <v>1339</v>
      </c>
      <c r="D6338" t="s">
        <v>3596</v>
      </c>
      <c r="E6338">
        <f>VLOOKUP(LEFT(B6338,LEN(B6338)-2),'Correction using CAD'!A:F,5,0)</f>
        <v>87.424999999999997</v>
      </c>
      <c r="F6338">
        <f>VLOOKUP(LEFT(B6338,LEN(B6338)-2),'Correction using CAD'!A:F,6,0)</f>
        <v>71.999999999999972</v>
      </c>
      <c r="G6338">
        <f>VLOOKUP(VALUE(RIGHT(B6338,2)),'XZ coord'!$T$144:$U$149,2,0)</f>
        <v>8.42</v>
      </c>
      <c r="H6338">
        <v>2.4</v>
      </c>
      <c r="I6338">
        <v>0.9</v>
      </c>
      <c r="J6338">
        <f>VLOOKUP(VALUE(RIGHT(B6338,2)),'XZ coord'!$T$144:$V$149,3,0)</f>
        <v>1.95</v>
      </c>
    </row>
    <row r="6339" spans="1:10" x14ac:dyDescent="0.2">
      <c r="A6339">
        <v>7338</v>
      </c>
      <c r="B6339" t="s">
        <v>6354</v>
      </c>
      <c r="C6339" t="s">
        <v>1342</v>
      </c>
      <c r="D6339" t="s">
        <v>3596</v>
      </c>
      <c r="E6339">
        <f>VLOOKUP(LEFT(B6339,LEN(B6339)-2),'Correction using CAD'!A:F,5,0)</f>
        <v>87.424999999999997</v>
      </c>
      <c r="F6339">
        <f>VLOOKUP(LEFT(B6339,LEN(B6339)-2),'Correction using CAD'!A:F,6,0)</f>
        <v>71.999999999999972</v>
      </c>
      <c r="G6339">
        <f>VLOOKUP(VALUE(RIGHT(B6339,2)),'XZ coord'!$T$144:$U$149,2,0)</f>
        <v>10.37</v>
      </c>
      <c r="H6339">
        <v>2.4</v>
      </c>
      <c r="I6339">
        <v>0.9</v>
      </c>
      <c r="J6339">
        <f>VLOOKUP(VALUE(RIGHT(B6339,2)),'XZ coord'!$T$144:$V$149,3,0)</f>
        <v>2.1</v>
      </c>
    </row>
    <row r="6340" spans="1:10" x14ac:dyDescent="0.2">
      <c r="A6340">
        <v>7339</v>
      </c>
      <c r="B6340" t="s">
        <v>6355</v>
      </c>
      <c r="C6340" t="s">
        <v>1339</v>
      </c>
      <c r="D6340" t="s">
        <v>3596</v>
      </c>
      <c r="E6340">
        <f>VLOOKUP(LEFT(B6340,LEN(B6340)-2),'Correction using CAD'!A:F,5,0)</f>
        <v>87.424999999999997</v>
      </c>
      <c r="F6340">
        <f>VLOOKUP(LEFT(B6340,LEN(B6340)-2),'Correction using CAD'!A:F,6,0)</f>
        <v>72.899999999999977</v>
      </c>
      <c r="G6340">
        <f>VLOOKUP(VALUE(RIGHT(B6340,2)),'XZ coord'!$T$144:$U$149,2,0)</f>
        <v>2.25</v>
      </c>
      <c r="H6340">
        <v>2.4</v>
      </c>
      <c r="I6340">
        <v>0.9</v>
      </c>
      <c r="J6340">
        <f>VLOOKUP(VALUE(RIGHT(B6340,2)),'XZ coord'!$T$144:$V$149,3,0)</f>
        <v>1.97</v>
      </c>
    </row>
    <row r="6341" spans="1:10" x14ac:dyDescent="0.2">
      <c r="A6341">
        <v>7340</v>
      </c>
      <c r="B6341" t="s">
        <v>6356</v>
      </c>
      <c r="C6341" t="s">
        <v>1342</v>
      </c>
      <c r="D6341" t="s">
        <v>3596</v>
      </c>
      <c r="E6341">
        <f>VLOOKUP(LEFT(B6341,LEN(B6341)-2),'Correction using CAD'!A:F,5,0)</f>
        <v>87.424999999999997</v>
      </c>
      <c r="F6341">
        <f>VLOOKUP(LEFT(B6341,LEN(B6341)-2),'Correction using CAD'!A:F,6,0)</f>
        <v>72.899999999999977</v>
      </c>
      <c r="G6341">
        <f>VLOOKUP(VALUE(RIGHT(B6341,2)),'XZ coord'!$T$144:$U$149,2,0)</f>
        <v>4.22</v>
      </c>
      <c r="H6341">
        <v>2.4</v>
      </c>
      <c r="I6341">
        <v>0.9</v>
      </c>
      <c r="J6341">
        <f>VLOOKUP(VALUE(RIGHT(B6341,2)),'XZ coord'!$T$144:$V$149,3,0)</f>
        <v>2.25</v>
      </c>
    </row>
    <row r="6342" spans="1:10" x14ac:dyDescent="0.2">
      <c r="A6342">
        <v>7341</v>
      </c>
      <c r="B6342" t="s">
        <v>6357</v>
      </c>
      <c r="C6342" t="s">
        <v>1339</v>
      </c>
      <c r="D6342" t="s">
        <v>3596</v>
      </c>
      <c r="E6342">
        <f>VLOOKUP(LEFT(B6342,LEN(B6342)-2),'Correction using CAD'!A:F,5,0)</f>
        <v>87.424999999999997</v>
      </c>
      <c r="F6342">
        <f>VLOOKUP(LEFT(B6342,LEN(B6342)-2),'Correction using CAD'!A:F,6,0)</f>
        <v>72.899999999999977</v>
      </c>
      <c r="G6342">
        <f>VLOOKUP(VALUE(RIGHT(B6342,2)),'XZ coord'!$T$144:$U$149,2,0)</f>
        <v>6.47</v>
      </c>
      <c r="H6342">
        <v>2.4</v>
      </c>
      <c r="I6342">
        <v>0.9</v>
      </c>
      <c r="J6342">
        <f>VLOOKUP(VALUE(RIGHT(B6342,2)),'XZ coord'!$T$144:$V$149,3,0)</f>
        <v>1.95</v>
      </c>
    </row>
    <row r="6343" spans="1:10" x14ac:dyDescent="0.2">
      <c r="A6343">
        <v>7342</v>
      </c>
      <c r="B6343" t="s">
        <v>6358</v>
      </c>
      <c r="C6343" t="s">
        <v>1339</v>
      </c>
      <c r="D6343" t="s">
        <v>3596</v>
      </c>
      <c r="E6343">
        <f>VLOOKUP(LEFT(B6343,LEN(B6343)-2),'Correction using CAD'!A:F,5,0)</f>
        <v>87.424999999999997</v>
      </c>
      <c r="F6343">
        <f>VLOOKUP(LEFT(B6343,LEN(B6343)-2),'Correction using CAD'!A:F,6,0)</f>
        <v>72.899999999999977</v>
      </c>
      <c r="G6343">
        <f>VLOOKUP(VALUE(RIGHT(B6343,2)),'XZ coord'!$T$144:$U$149,2,0)</f>
        <v>8.42</v>
      </c>
      <c r="H6343">
        <v>2.4</v>
      </c>
      <c r="I6343">
        <v>0.9</v>
      </c>
      <c r="J6343">
        <f>VLOOKUP(VALUE(RIGHT(B6343,2)),'XZ coord'!$T$144:$V$149,3,0)</f>
        <v>1.95</v>
      </c>
    </row>
    <row r="6344" spans="1:10" x14ac:dyDescent="0.2">
      <c r="A6344">
        <v>7343</v>
      </c>
      <c r="B6344" t="s">
        <v>6359</v>
      </c>
      <c r="C6344" t="s">
        <v>1342</v>
      </c>
      <c r="D6344" t="s">
        <v>3596</v>
      </c>
      <c r="E6344">
        <f>VLOOKUP(LEFT(B6344,LEN(B6344)-2),'Correction using CAD'!A:F,5,0)</f>
        <v>87.424999999999997</v>
      </c>
      <c r="F6344">
        <f>VLOOKUP(LEFT(B6344,LEN(B6344)-2),'Correction using CAD'!A:F,6,0)</f>
        <v>72.899999999999977</v>
      </c>
      <c r="G6344">
        <f>VLOOKUP(VALUE(RIGHT(B6344,2)),'XZ coord'!$T$144:$U$149,2,0)</f>
        <v>10.37</v>
      </c>
      <c r="H6344">
        <v>2.4</v>
      </c>
      <c r="I6344">
        <v>0.9</v>
      </c>
      <c r="J6344">
        <f>VLOOKUP(VALUE(RIGHT(B6344,2)),'XZ coord'!$T$144:$V$149,3,0)</f>
        <v>2.1</v>
      </c>
    </row>
    <row r="6345" spans="1:10" x14ac:dyDescent="0.2">
      <c r="A6345">
        <v>7344</v>
      </c>
      <c r="B6345" t="s">
        <v>6360</v>
      </c>
      <c r="C6345" t="s">
        <v>1339</v>
      </c>
      <c r="D6345" t="s">
        <v>3596</v>
      </c>
      <c r="E6345">
        <f>VLOOKUP(LEFT(B6345,LEN(B6345)-2),'Correction using CAD'!A:F,5,0)</f>
        <v>81.349999999999994</v>
      </c>
      <c r="F6345">
        <f>VLOOKUP(LEFT(B6345,LEN(B6345)-2),'Correction using CAD'!A:F,6,0)</f>
        <v>71.099999999999966</v>
      </c>
      <c r="G6345">
        <f>VLOOKUP(VALUE(RIGHT(B6345,2)),'XZ coord'!$T$144:$U$149,2,0)</f>
        <v>2.25</v>
      </c>
      <c r="H6345">
        <v>2.4</v>
      </c>
      <c r="I6345">
        <v>0.9</v>
      </c>
      <c r="J6345">
        <f>VLOOKUP(VALUE(RIGHT(B6345,2)),'XZ coord'!$T$144:$V$149,3,0)</f>
        <v>1.97</v>
      </c>
    </row>
    <row r="6346" spans="1:10" x14ac:dyDescent="0.2">
      <c r="A6346">
        <v>7345</v>
      </c>
      <c r="B6346" t="s">
        <v>6361</v>
      </c>
      <c r="C6346" t="s">
        <v>1342</v>
      </c>
      <c r="D6346" t="s">
        <v>3596</v>
      </c>
      <c r="E6346">
        <f>VLOOKUP(LEFT(B6346,LEN(B6346)-2),'Correction using CAD'!A:F,5,0)</f>
        <v>81.349999999999994</v>
      </c>
      <c r="F6346">
        <f>VLOOKUP(LEFT(B6346,LEN(B6346)-2),'Correction using CAD'!A:F,6,0)</f>
        <v>71.099999999999966</v>
      </c>
      <c r="G6346">
        <f>VLOOKUP(VALUE(RIGHT(B6346,2)),'XZ coord'!$T$144:$U$149,2,0)</f>
        <v>4.22</v>
      </c>
      <c r="H6346">
        <v>2.4</v>
      </c>
      <c r="I6346">
        <v>0.9</v>
      </c>
      <c r="J6346">
        <f>VLOOKUP(VALUE(RIGHT(B6346,2)),'XZ coord'!$T$144:$V$149,3,0)</f>
        <v>2.25</v>
      </c>
    </row>
    <row r="6347" spans="1:10" x14ac:dyDescent="0.2">
      <c r="A6347">
        <v>7346</v>
      </c>
      <c r="B6347" t="s">
        <v>6362</v>
      </c>
      <c r="C6347" t="s">
        <v>1339</v>
      </c>
      <c r="D6347" t="s">
        <v>3596</v>
      </c>
      <c r="E6347">
        <f>VLOOKUP(LEFT(B6347,LEN(B6347)-2),'Correction using CAD'!A:F,5,0)</f>
        <v>81.349999999999994</v>
      </c>
      <c r="F6347">
        <f>VLOOKUP(LEFT(B6347,LEN(B6347)-2),'Correction using CAD'!A:F,6,0)</f>
        <v>71.099999999999966</v>
      </c>
      <c r="G6347">
        <f>VLOOKUP(VALUE(RIGHT(B6347,2)),'XZ coord'!$T$144:$U$149,2,0)</f>
        <v>6.47</v>
      </c>
      <c r="H6347">
        <v>2.4</v>
      </c>
      <c r="I6347">
        <v>0.9</v>
      </c>
      <c r="J6347">
        <f>VLOOKUP(VALUE(RIGHT(B6347,2)),'XZ coord'!$T$144:$V$149,3,0)</f>
        <v>1.95</v>
      </c>
    </row>
    <row r="6348" spans="1:10" x14ac:dyDescent="0.2">
      <c r="A6348">
        <v>7347</v>
      </c>
      <c r="B6348" t="s">
        <v>6363</v>
      </c>
      <c r="C6348" t="s">
        <v>1339</v>
      </c>
      <c r="D6348" t="s">
        <v>3596</v>
      </c>
      <c r="E6348">
        <f>VLOOKUP(LEFT(B6348,LEN(B6348)-2),'Correction using CAD'!A:F,5,0)</f>
        <v>81.349999999999994</v>
      </c>
      <c r="F6348">
        <f>VLOOKUP(LEFT(B6348,LEN(B6348)-2),'Correction using CAD'!A:F,6,0)</f>
        <v>71.099999999999966</v>
      </c>
      <c r="G6348">
        <f>VLOOKUP(VALUE(RIGHT(B6348,2)),'XZ coord'!$T$144:$U$149,2,0)</f>
        <v>8.42</v>
      </c>
      <c r="H6348">
        <v>2.4</v>
      </c>
      <c r="I6348">
        <v>0.9</v>
      </c>
      <c r="J6348">
        <f>VLOOKUP(VALUE(RIGHT(B6348,2)),'XZ coord'!$T$144:$V$149,3,0)</f>
        <v>1.95</v>
      </c>
    </row>
    <row r="6349" spans="1:10" x14ac:dyDescent="0.2">
      <c r="A6349">
        <v>7348</v>
      </c>
      <c r="B6349" t="s">
        <v>6364</v>
      </c>
      <c r="C6349" t="s">
        <v>1339</v>
      </c>
      <c r="D6349" t="s">
        <v>3596</v>
      </c>
      <c r="E6349">
        <f>VLOOKUP(LEFT(B6349,LEN(B6349)-2),'Correction using CAD'!A:F,5,0)</f>
        <v>81.349999999999994</v>
      </c>
      <c r="F6349">
        <f>VLOOKUP(LEFT(B6349,LEN(B6349)-2),'Correction using CAD'!A:F,6,0)</f>
        <v>71.099999999999966</v>
      </c>
      <c r="G6349">
        <f>VLOOKUP(VALUE(RIGHT(B6349,2)),'XZ coord'!$T$144:$U$149,2,0)</f>
        <v>10.37</v>
      </c>
      <c r="H6349">
        <v>2.4</v>
      </c>
      <c r="I6349">
        <v>0.9</v>
      </c>
      <c r="J6349">
        <f>VLOOKUP(VALUE(RIGHT(B6349,2)),'XZ coord'!$T$144:$V$149,3,0)</f>
        <v>2.1</v>
      </c>
    </row>
    <row r="6350" spans="1:10" x14ac:dyDescent="0.2">
      <c r="A6350">
        <v>7349</v>
      </c>
      <c r="B6350" t="s">
        <v>6365</v>
      </c>
      <c r="C6350" t="s">
        <v>1339</v>
      </c>
      <c r="D6350" t="s">
        <v>3596</v>
      </c>
      <c r="E6350">
        <f>VLOOKUP(LEFT(B6350,LEN(B6350)-2),'Correction using CAD'!A:F,5,0)</f>
        <v>81.349999999999994</v>
      </c>
      <c r="F6350">
        <f>VLOOKUP(LEFT(B6350,LEN(B6350)-2),'Correction using CAD'!A:F,6,0)</f>
        <v>71.999999999999972</v>
      </c>
      <c r="G6350">
        <f>VLOOKUP(VALUE(RIGHT(B6350,2)),'XZ coord'!$T$144:$U$149,2,0)</f>
        <v>2.25</v>
      </c>
      <c r="H6350">
        <v>2.4</v>
      </c>
      <c r="I6350">
        <v>0.9</v>
      </c>
      <c r="J6350">
        <f>VLOOKUP(VALUE(RIGHT(B6350,2)),'XZ coord'!$T$144:$V$149,3,0)</f>
        <v>1.97</v>
      </c>
    </row>
    <row r="6351" spans="1:10" x14ac:dyDescent="0.2">
      <c r="A6351">
        <v>7350</v>
      </c>
      <c r="B6351" t="s">
        <v>6366</v>
      </c>
      <c r="C6351" t="s">
        <v>1342</v>
      </c>
      <c r="D6351" t="s">
        <v>3596</v>
      </c>
      <c r="E6351">
        <f>VLOOKUP(LEFT(B6351,LEN(B6351)-2),'Correction using CAD'!A:F,5,0)</f>
        <v>81.349999999999994</v>
      </c>
      <c r="F6351">
        <f>VLOOKUP(LEFT(B6351,LEN(B6351)-2),'Correction using CAD'!A:F,6,0)</f>
        <v>71.999999999999972</v>
      </c>
      <c r="G6351">
        <f>VLOOKUP(VALUE(RIGHT(B6351,2)),'XZ coord'!$T$144:$U$149,2,0)</f>
        <v>4.22</v>
      </c>
      <c r="H6351">
        <v>2.4</v>
      </c>
      <c r="I6351">
        <v>0.9</v>
      </c>
      <c r="J6351">
        <f>VLOOKUP(VALUE(RIGHT(B6351,2)),'XZ coord'!$T$144:$V$149,3,0)</f>
        <v>2.25</v>
      </c>
    </row>
    <row r="6352" spans="1:10" x14ac:dyDescent="0.2">
      <c r="A6352">
        <v>7351</v>
      </c>
      <c r="B6352" t="s">
        <v>6367</v>
      </c>
      <c r="C6352" t="s">
        <v>1339</v>
      </c>
      <c r="D6352" t="s">
        <v>3596</v>
      </c>
      <c r="E6352">
        <f>VLOOKUP(LEFT(B6352,LEN(B6352)-2),'Correction using CAD'!A:F,5,0)</f>
        <v>81.349999999999994</v>
      </c>
      <c r="F6352">
        <f>VLOOKUP(LEFT(B6352,LEN(B6352)-2),'Correction using CAD'!A:F,6,0)</f>
        <v>71.999999999999972</v>
      </c>
      <c r="G6352">
        <f>VLOOKUP(VALUE(RIGHT(B6352,2)),'XZ coord'!$T$144:$U$149,2,0)</f>
        <v>6.47</v>
      </c>
      <c r="H6352">
        <v>2.4</v>
      </c>
      <c r="I6352">
        <v>0.9</v>
      </c>
      <c r="J6352">
        <f>VLOOKUP(VALUE(RIGHT(B6352,2)),'XZ coord'!$T$144:$V$149,3,0)</f>
        <v>1.95</v>
      </c>
    </row>
    <row r="6353" spans="1:10" x14ac:dyDescent="0.2">
      <c r="A6353">
        <v>7352</v>
      </c>
      <c r="B6353" t="s">
        <v>6368</v>
      </c>
      <c r="C6353" t="s">
        <v>1339</v>
      </c>
      <c r="D6353" t="s">
        <v>3596</v>
      </c>
      <c r="E6353">
        <f>VLOOKUP(LEFT(B6353,LEN(B6353)-2),'Correction using CAD'!A:F,5,0)</f>
        <v>81.349999999999994</v>
      </c>
      <c r="F6353">
        <f>VLOOKUP(LEFT(B6353,LEN(B6353)-2),'Correction using CAD'!A:F,6,0)</f>
        <v>71.999999999999972</v>
      </c>
      <c r="G6353">
        <f>VLOOKUP(VALUE(RIGHT(B6353,2)),'XZ coord'!$T$144:$U$149,2,0)</f>
        <v>8.42</v>
      </c>
      <c r="H6353">
        <v>2.4</v>
      </c>
      <c r="I6353">
        <v>0.9</v>
      </c>
      <c r="J6353">
        <f>VLOOKUP(VALUE(RIGHT(B6353,2)),'XZ coord'!$T$144:$V$149,3,0)</f>
        <v>1.95</v>
      </c>
    </row>
    <row r="6354" spans="1:10" x14ac:dyDescent="0.2">
      <c r="A6354">
        <v>7353</v>
      </c>
      <c r="B6354" t="s">
        <v>6369</v>
      </c>
      <c r="C6354" t="s">
        <v>1339</v>
      </c>
      <c r="D6354" t="s">
        <v>3596</v>
      </c>
      <c r="E6354">
        <f>VLOOKUP(LEFT(B6354,LEN(B6354)-2),'Correction using CAD'!A:F,5,0)</f>
        <v>81.349999999999994</v>
      </c>
      <c r="F6354">
        <f>VLOOKUP(LEFT(B6354,LEN(B6354)-2),'Correction using CAD'!A:F,6,0)</f>
        <v>71.999999999999972</v>
      </c>
      <c r="G6354">
        <f>VLOOKUP(VALUE(RIGHT(B6354,2)),'XZ coord'!$T$144:$U$149,2,0)</f>
        <v>10.37</v>
      </c>
      <c r="H6354">
        <v>2.4</v>
      </c>
      <c r="I6354">
        <v>0.9</v>
      </c>
      <c r="J6354">
        <f>VLOOKUP(VALUE(RIGHT(B6354,2)),'XZ coord'!$T$144:$V$149,3,0)</f>
        <v>2.1</v>
      </c>
    </row>
    <row r="6355" spans="1:10" x14ac:dyDescent="0.2">
      <c r="A6355">
        <v>7354</v>
      </c>
      <c r="B6355" t="s">
        <v>6370</v>
      </c>
      <c r="C6355" t="s">
        <v>1339</v>
      </c>
      <c r="D6355" t="s">
        <v>3596</v>
      </c>
      <c r="E6355">
        <f>VLOOKUP(LEFT(B6355,LEN(B6355)-2),'Correction using CAD'!A:F,5,0)</f>
        <v>81.349999999999994</v>
      </c>
      <c r="F6355">
        <f>VLOOKUP(LEFT(B6355,LEN(B6355)-2),'Correction using CAD'!A:F,6,0)</f>
        <v>72.899999999999977</v>
      </c>
      <c r="G6355">
        <f>VLOOKUP(VALUE(RIGHT(B6355,2)),'XZ coord'!$T$144:$U$149,2,0)</f>
        <v>2.25</v>
      </c>
      <c r="H6355">
        <v>2.4</v>
      </c>
      <c r="I6355">
        <v>0.9</v>
      </c>
      <c r="J6355">
        <f>VLOOKUP(VALUE(RIGHT(B6355,2)),'XZ coord'!$T$144:$V$149,3,0)</f>
        <v>1.97</v>
      </c>
    </row>
    <row r="6356" spans="1:10" x14ac:dyDescent="0.2">
      <c r="A6356">
        <v>7355</v>
      </c>
      <c r="B6356" t="s">
        <v>6371</v>
      </c>
      <c r="C6356" t="s">
        <v>1342</v>
      </c>
      <c r="D6356" t="s">
        <v>3596</v>
      </c>
      <c r="E6356">
        <f>VLOOKUP(LEFT(B6356,LEN(B6356)-2),'Correction using CAD'!A:F,5,0)</f>
        <v>81.349999999999994</v>
      </c>
      <c r="F6356">
        <f>VLOOKUP(LEFT(B6356,LEN(B6356)-2),'Correction using CAD'!A:F,6,0)</f>
        <v>72.899999999999977</v>
      </c>
      <c r="G6356">
        <f>VLOOKUP(VALUE(RIGHT(B6356,2)),'XZ coord'!$T$144:$U$149,2,0)</f>
        <v>4.22</v>
      </c>
      <c r="H6356">
        <v>2.4</v>
      </c>
      <c r="I6356">
        <v>0.9</v>
      </c>
      <c r="J6356">
        <f>VLOOKUP(VALUE(RIGHT(B6356,2)),'XZ coord'!$T$144:$V$149,3,0)</f>
        <v>2.25</v>
      </c>
    </row>
    <row r="6357" spans="1:10" x14ac:dyDescent="0.2">
      <c r="A6357">
        <v>7356</v>
      </c>
      <c r="B6357" t="s">
        <v>6372</v>
      </c>
      <c r="C6357" t="s">
        <v>1339</v>
      </c>
      <c r="D6357" t="s">
        <v>3596</v>
      </c>
      <c r="E6357">
        <f>VLOOKUP(LEFT(B6357,LEN(B6357)-2),'Correction using CAD'!A:F,5,0)</f>
        <v>81.349999999999994</v>
      </c>
      <c r="F6357">
        <f>VLOOKUP(LEFT(B6357,LEN(B6357)-2),'Correction using CAD'!A:F,6,0)</f>
        <v>72.899999999999977</v>
      </c>
      <c r="G6357">
        <f>VLOOKUP(VALUE(RIGHT(B6357,2)),'XZ coord'!$T$144:$U$149,2,0)</f>
        <v>6.47</v>
      </c>
      <c r="H6357">
        <v>2.4</v>
      </c>
      <c r="I6357">
        <v>0.9</v>
      </c>
      <c r="J6357">
        <f>VLOOKUP(VALUE(RIGHT(B6357,2)),'XZ coord'!$T$144:$V$149,3,0)</f>
        <v>1.95</v>
      </c>
    </row>
    <row r="6358" spans="1:10" x14ac:dyDescent="0.2">
      <c r="A6358">
        <v>7357</v>
      </c>
      <c r="B6358" t="s">
        <v>6373</v>
      </c>
      <c r="C6358" t="s">
        <v>1339</v>
      </c>
      <c r="D6358" t="s">
        <v>3596</v>
      </c>
      <c r="E6358">
        <f>VLOOKUP(LEFT(B6358,LEN(B6358)-2),'Correction using CAD'!A:F,5,0)</f>
        <v>81.349999999999994</v>
      </c>
      <c r="F6358">
        <f>VLOOKUP(LEFT(B6358,LEN(B6358)-2),'Correction using CAD'!A:F,6,0)</f>
        <v>72.899999999999977</v>
      </c>
      <c r="G6358">
        <f>VLOOKUP(VALUE(RIGHT(B6358,2)),'XZ coord'!$T$144:$U$149,2,0)</f>
        <v>8.42</v>
      </c>
      <c r="H6358">
        <v>2.4</v>
      </c>
      <c r="I6358">
        <v>0.9</v>
      </c>
      <c r="J6358">
        <f>VLOOKUP(VALUE(RIGHT(B6358,2)),'XZ coord'!$T$144:$V$149,3,0)</f>
        <v>1.95</v>
      </c>
    </row>
    <row r="6359" spans="1:10" x14ac:dyDescent="0.2">
      <c r="A6359">
        <v>7358</v>
      </c>
      <c r="B6359" t="s">
        <v>6374</v>
      </c>
      <c r="C6359" t="s">
        <v>1339</v>
      </c>
      <c r="D6359" t="s">
        <v>3596</v>
      </c>
      <c r="E6359">
        <f>VLOOKUP(LEFT(B6359,LEN(B6359)-2),'Correction using CAD'!A:F,5,0)</f>
        <v>81.349999999999994</v>
      </c>
      <c r="F6359">
        <f>VLOOKUP(LEFT(B6359,LEN(B6359)-2),'Correction using CAD'!A:F,6,0)</f>
        <v>72.899999999999977</v>
      </c>
      <c r="G6359">
        <f>VLOOKUP(VALUE(RIGHT(B6359,2)),'XZ coord'!$T$144:$U$149,2,0)</f>
        <v>10.37</v>
      </c>
      <c r="H6359">
        <v>2.4</v>
      </c>
      <c r="I6359">
        <v>0.9</v>
      </c>
      <c r="J6359">
        <f>VLOOKUP(VALUE(RIGHT(B6359,2)),'XZ coord'!$T$144:$V$149,3,0)</f>
        <v>2.1</v>
      </c>
    </row>
    <row r="6360" spans="1:10" x14ac:dyDescent="0.2">
      <c r="A6360">
        <v>7359</v>
      </c>
      <c r="B6360" t="s">
        <v>6375</v>
      </c>
      <c r="C6360" t="s">
        <v>1339</v>
      </c>
      <c r="D6360" t="s">
        <v>3596</v>
      </c>
      <c r="E6360">
        <f>VLOOKUP(LEFT(B6360,LEN(B6360)-2),'Correction using CAD'!A:F,5,0)</f>
        <v>87.424999999999997</v>
      </c>
      <c r="F6360">
        <f>VLOOKUP(LEFT(B6360,LEN(B6360)-2),'Correction using CAD'!A:F,6,0)</f>
        <v>73.799999999999983</v>
      </c>
      <c r="G6360">
        <f>VLOOKUP(VALUE(RIGHT(B6360,2)),'XZ coord'!$T$144:$U$149,2,0)</f>
        <v>2.25</v>
      </c>
      <c r="H6360">
        <v>2.4</v>
      </c>
      <c r="I6360">
        <v>0.9</v>
      </c>
      <c r="J6360">
        <f>VLOOKUP(VALUE(RIGHT(B6360,2)),'XZ coord'!$T$144:$V$149,3,0)</f>
        <v>1.97</v>
      </c>
    </row>
    <row r="6361" spans="1:10" x14ac:dyDescent="0.2">
      <c r="A6361">
        <v>7360</v>
      </c>
      <c r="B6361" t="s">
        <v>6376</v>
      </c>
      <c r="C6361" t="s">
        <v>1342</v>
      </c>
      <c r="D6361" t="s">
        <v>3596</v>
      </c>
      <c r="E6361">
        <f>VLOOKUP(LEFT(B6361,LEN(B6361)-2),'Correction using CAD'!A:F,5,0)</f>
        <v>87.424999999999997</v>
      </c>
      <c r="F6361">
        <f>VLOOKUP(LEFT(B6361,LEN(B6361)-2),'Correction using CAD'!A:F,6,0)</f>
        <v>73.799999999999983</v>
      </c>
      <c r="G6361">
        <f>VLOOKUP(VALUE(RIGHT(B6361,2)),'XZ coord'!$T$144:$U$149,2,0)</f>
        <v>4.22</v>
      </c>
      <c r="H6361">
        <v>2.4</v>
      </c>
      <c r="I6361">
        <v>0.9</v>
      </c>
      <c r="J6361">
        <f>VLOOKUP(VALUE(RIGHT(B6361,2)),'XZ coord'!$T$144:$V$149,3,0)</f>
        <v>2.25</v>
      </c>
    </row>
    <row r="6362" spans="1:10" x14ac:dyDescent="0.2">
      <c r="A6362">
        <v>7361</v>
      </c>
      <c r="B6362" t="s">
        <v>6377</v>
      </c>
      <c r="C6362" t="s">
        <v>1339</v>
      </c>
      <c r="D6362" t="s">
        <v>3596</v>
      </c>
      <c r="E6362">
        <f>VLOOKUP(LEFT(B6362,LEN(B6362)-2),'Correction using CAD'!A:F,5,0)</f>
        <v>87.424999999999997</v>
      </c>
      <c r="F6362">
        <f>VLOOKUP(LEFT(B6362,LEN(B6362)-2),'Correction using CAD'!A:F,6,0)</f>
        <v>73.799999999999983</v>
      </c>
      <c r="G6362">
        <f>VLOOKUP(VALUE(RIGHT(B6362,2)),'XZ coord'!$T$144:$U$149,2,0)</f>
        <v>6.47</v>
      </c>
      <c r="H6362">
        <v>2.4</v>
      </c>
      <c r="I6362">
        <v>0.9</v>
      </c>
      <c r="J6362">
        <f>VLOOKUP(VALUE(RIGHT(B6362,2)),'XZ coord'!$T$144:$V$149,3,0)</f>
        <v>1.95</v>
      </c>
    </row>
    <row r="6363" spans="1:10" x14ac:dyDescent="0.2">
      <c r="A6363">
        <v>7362</v>
      </c>
      <c r="B6363" t="s">
        <v>6378</v>
      </c>
      <c r="C6363" t="s">
        <v>1339</v>
      </c>
      <c r="D6363" t="s">
        <v>3596</v>
      </c>
      <c r="E6363">
        <f>VLOOKUP(LEFT(B6363,LEN(B6363)-2),'Correction using CAD'!A:F,5,0)</f>
        <v>87.424999999999997</v>
      </c>
      <c r="F6363">
        <f>VLOOKUP(LEFT(B6363,LEN(B6363)-2),'Correction using CAD'!A:F,6,0)</f>
        <v>73.799999999999983</v>
      </c>
      <c r="G6363">
        <f>VLOOKUP(VALUE(RIGHT(B6363,2)),'XZ coord'!$T$144:$U$149,2,0)</f>
        <v>8.42</v>
      </c>
      <c r="H6363">
        <v>2.4</v>
      </c>
      <c r="I6363">
        <v>0.9</v>
      </c>
      <c r="J6363">
        <f>VLOOKUP(VALUE(RIGHT(B6363,2)),'XZ coord'!$T$144:$V$149,3,0)</f>
        <v>1.95</v>
      </c>
    </row>
    <row r="6364" spans="1:10" x14ac:dyDescent="0.2">
      <c r="A6364">
        <v>7363</v>
      </c>
      <c r="B6364" t="s">
        <v>6379</v>
      </c>
      <c r="C6364" t="s">
        <v>1342</v>
      </c>
      <c r="D6364" t="s">
        <v>3596</v>
      </c>
      <c r="E6364">
        <f>VLOOKUP(LEFT(B6364,LEN(B6364)-2),'Correction using CAD'!A:F,5,0)</f>
        <v>87.424999999999997</v>
      </c>
      <c r="F6364">
        <f>VLOOKUP(LEFT(B6364,LEN(B6364)-2),'Correction using CAD'!A:F,6,0)</f>
        <v>73.799999999999983</v>
      </c>
      <c r="G6364">
        <f>VLOOKUP(VALUE(RIGHT(B6364,2)),'XZ coord'!$T$144:$U$149,2,0)</f>
        <v>10.37</v>
      </c>
      <c r="H6364">
        <v>2.4</v>
      </c>
      <c r="I6364">
        <v>0.9</v>
      </c>
      <c r="J6364">
        <f>VLOOKUP(VALUE(RIGHT(B6364,2)),'XZ coord'!$T$144:$V$149,3,0)</f>
        <v>2.1</v>
      </c>
    </row>
    <row r="6365" spans="1:10" x14ac:dyDescent="0.2">
      <c r="A6365">
        <v>7364</v>
      </c>
      <c r="B6365" t="s">
        <v>6380</v>
      </c>
      <c r="C6365" t="s">
        <v>1339</v>
      </c>
      <c r="D6365" t="s">
        <v>3596</v>
      </c>
      <c r="E6365">
        <f>VLOOKUP(LEFT(B6365,LEN(B6365)-2),'Correction using CAD'!A:F,5,0)</f>
        <v>87.424999999999997</v>
      </c>
      <c r="F6365">
        <f>VLOOKUP(LEFT(B6365,LEN(B6365)-2),'Correction using CAD'!A:F,6,0)</f>
        <v>74.699999999999989</v>
      </c>
      <c r="G6365">
        <f>VLOOKUP(VALUE(RIGHT(B6365,2)),'XZ coord'!$T$144:$U$149,2,0)</f>
        <v>2.25</v>
      </c>
      <c r="H6365">
        <v>2.4</v>
      </c>
      <c r="I6365">
        <v>0.9</v>
      </c>
      <c r="J6365">
        <f>VLOOKUP(VALUE(RIGHT(B6365,2)),'XZ coord'!$T$144:$V$149,3,0)</f>
        <v>1.97</v>
      </c>
    </row>
    <row r="6366" spans="1:10" x14ac:dyDescent="0.2">
      <c r="A6366">
        <v>7365</v>
      </c>
      <c r="B6366" t="s">
        <v>6381</v>
      </c>
      <c r="C6366" t="s">
        <v>1342</v>
      </c>
      <c r="D6366" t="s">
        <v>3596</v>
      </c>
      <c r="E6366">
        <f>VLOOKUP(LEFT(B6366,LEN(B6366)-2),'Correction using CAD'!A:F,5,0)</f>
        <v>87.424999999999997</v>
      </c>
      <c r="F6366">
        <f>VLOOKUP(LEFT(B6366,LEN(B6366)-2),'Correction using CAD'!A:F,6,0)</f>
        <v>74.699999999999989</v>
      </c>
      <c r="G6366">
        <f>VLOOKUP(VALUE(RIGHT(B6366,2)),'XZ coord'!$T$144:$U$149,2,0)</f>
        <v>4.22</v>
      </c>
      <c r="H6366">
        <v>2.4</v>
      </c>
      <c r="I6366">
        <v>0.9</v>
      </c>
      <c r="J6366">
        <f>VLOOKUP(VALUE(RIGHT(B6366,2)),'XZ coord'!$T$144:$V$149,3,0)</f>
        <v>2.25</v>
      </c>
    </row>
    <row r="6367" spans="1:10" x14ac:dyDescent="0.2">
      <c r="A6367">
        <v>7366</v>
      </c>
      <c r="B6367" t="s">
        <v>6382</v>
      </c>
      <c r="C6367" t="s">
        <v>1339</v>
      </c>
      <c r="D6367" t="s">
        <v>3596</v>
      </c>
      <c r="E6367">
        <f>VLOOKUP(LEFT(B6367,LEN(B6367)-2),'Correction using CAD'!A:F,5,0)</f>
        <v>87.424999999999997</v>
      </c>
      <c r="F6367">
        <f>VLOOKUP(LEFT(B6367,LEN(B6367)-2),'Correction using CAD'!A:F,6,0)</f>
        <v>74.699999999999989</v>
      </c>
      <c r="G6367">
        <f>VLOOKUP(VALUE(RIGHT(B6367,2)),'XZ coord'!$T$144:$U$149,2,0)</f>
        <v>6.47</v>
      </c>
      <c r="H6367">
        <v>2.4</v>
      </c>
      <c r="I6367">
        <v>0.9</v>
      </c>
      <c r="J6367">
        <f>VLOOKUP(VALUE(RIGHT(B6367,2)),'XZ coord'!$T$144:$V$149,3,0)</f>
        <v>1.95</v>
      </c>
    </row>
    <row r="6368" spans="1:10" x14ac:dyDescent="0.2">
      <c r="A6368">
        <v>7367</v>
      </c>
      <c r="B6368" t="s">
        <v>6383</v>
      </c>
      <c r="C6368" t="s">
        <v>1339</v>
      </c>
      <c r="D6368" t="s">
        <v>3596</v>
      </c>
      <c r="E6368">
        <f>VLOOKUP(LEFT(B6368,LEN(B6368)-2),'Correction using CAD'!A:F,5,0)</f>
        <v>87.424999999999997</v>
      </c>
      <c r="F6368">
        <f>VLOOKUP(LEFT(B6368,LEN(B6368)-2),'Correction using CAD'!A:F,6,0)</f>
        <v>74.699999999999989</v>
      </c>
      <c r="G6368">
        <f>VLOOKUP(VALUE(RIGHT(B6368,2)),'XZ coord'!$T$144:$U$149,2,0)</f>
        <v>8.42</v>
      </c>
      <c r="H6368">
        <v>2.4</v>
      </c>
      <c r="I6368">
        <v>0.9</v>
      </c>
      <c r="J6368">
        <f>VLOOKUP(VALUE(RIGHT(B6368,2)),'XZ coord'!$T$144:$V$149,3,0)</f>
        <v>1.95</v>
      </c>
    </row>
    <row r="6369" spans="1:10" x14ac:dyDescent="0.2">
      <c r="A6369">
        <v>7368</v>
      </c>
      <c r="B6369" t="s">
        <v>6384</v>
      </c>
      <c r="C6369" t="s">
        <v>1339</v>
      </c>
      <c r="D6369" t="s">
        <v>3596</v>
      </c>
      <c r="E6369">
        <f>VLOOKUP(LEFT(B6369,LEN(B6369)-2),'Correction using CAD'!A:F,5,0)</f>
        <v>87.424999999999997</v>
      </c>
      <c r="F6369">
        <f>VLOOKUP(LEFT(B6369,LEN(B6369)-2),'Correction using CAD'!A:F,6,0)</f>
        <v>74.699999999999989</v>
      </c>
      <c r="G6369">
        <f>VLOOKUP(VALUE(RIGHT(B6369,2)),'XZ coord'!$T$144:$U$149,2,0)</f>
        <v>10.37</v>
      </c>
      <c r="H6369">
        <v>2.4</v>
      </c>
      <c r="I6369">
        <v>0.9</v>
      </c>
      <c r="J6369">
        <f>VLOOKUP(VALUE(RIGHT(B6369,2)),'XZ coord'!$T$144:$V$149,3,0)</f>
        <v>2.1</v>
      </c>
    </row>
    <row r="6370" spans="1:10" x14ac:dyDescent="0.2">
      <c r="A6370">
        <v>7369</v>
      </c>
      <c r="B6370" t="s">
        <v>6385</v>
      </c>
      <c r="C6370" t="s">
        <v>1339</v>
      </c>
      <c r="D6370" t="s">
        <v>3596</v>
      </c>
      <c r="E6370">
        <f>VLOOKUP(LEFT(B6370,LEN(B6370)-2),'Correction using CAD'!A:F,5,0)</f>
        <v>87.424999999999997</v>
      </c>
      <c r="F6370">
        <f>VLOOKUP(LEFT(B6370,LEN(B6370)-2),'Correction using CAD'!A:F,6,0)</f>
        <v>75.599999999999994</v>
      </c>
      <c r="G6370">
        <f>VLOOKUP(VALUE(RIGHT(B6370,2)),'XZ coord'!$T$144:$U$149,2,0)</f>
        <v>2.25</v>
      </c>
      <c r="H6370">
        <v>2.4</v>
      </c>
      <c r="I6370">
        <v>0.9</v>
      </c>
      <c r="J6370">
        <f>VLOOKUP(VALUE(RIGHT(B6370,2)),'XZ coord'!$T$144:$V$149,3,0)</f>
        <v>1.97</v>
      </c>
    </row>
    <row r="6371" spans="1:10" x14ac:dyDescent="0.2">
      <c r="A6371">
        <v>7370</v>
      </c>
      <c r="B6371" t="s">
        <v>6386</v>
      </c>
      <c r="C6371" t="s">
        <v>1342</v>
      </c>
      <c r="D6371" t="s">
        <v>3596</v>
      </c>
      <c r="E6371">
        <f>VLOOKUP(LEFT(B6371,LEN(B6371)-2),'Correction using CAD'!A:F,5,0)</f>
        <v>87.424999999999997</v>
      </c>
      <c r="F6371">
        <f>VLOOKUP(LEFT(B6371,LEN(B6371)-2),'Correction using CAD'!A:F,6,0)</f>
        <v>75.599999999999994</v>
      </c>
      <c r="G6371">
        <f>VLOOKUP(VALUE(RIGHT(B6371,2)),'XZ coord'!$T$144:$U$149,2,0)</f>
        <v>4.22</v>
      </c>
      <c r="H6371">
        <v>2.4</v>
      </c>
      <c r="I6371">
        <v>0.9</v>
      </c>
      <c r="J6371">
        <f>VLOOKUP(VALUE(RIGHT(B6371,2)),'XZ coord'!$T$144:$V$149,3,0)</f>
        <v>2.25</v>
      </c>
    </row>
    <row r="6372" spans="1:10" x14ac:dyDescent="0.2">
      <c r="A6372">
        <v>7371</v>
      </c>
      <c r="B6372" t="s">
        <v>6387</v>
      </c>
      <c r="C6372" t="s">
        <v>1339</v>
      </c>
      <c r="D6372" t="s">
        <v>3596</v>
      </c>
      <c r="E6372">
        <f>VLOOKUP(LEFT(B6372,LEN(B6372)-2),'Correction using CAD'!A:F,5,0)</f>
        <v>87.424999999999997</v>
      </c>
      <c r="F6372">
        <f>VLOOKUP(LEFT(B6372,LEN(B6372)-2),'Correction using CAD'!A:F,6,0)</f>
        <v>75.599999999999994</v>
      </c>
      <c r="G6372">
        <f>VLOOKUP(VALUE(RIGHT(B6372,2)),'XZ coord'!$T$144:$U$149,2,0)</f>
        <v>6.47</v>
      </c>
      <c r="H6372">
        <v>2.4</v>
      </c>
      <c r="I6372">
        <v>0.9</v>
      </c>
      <c r="J6372">
        <f>VLOOKUP(VALUE(RIGHT(B6372,2)),'XZ coord'!$T$144:$V$149,3,0)</f>
        <v>1.95</v>
      </c>
    </row>
    <row r="6373" spans="1:10" x14ac:dyDescent="0.2">
      <c r="A6373">
        <v>7372</v>
      </c>
      <c r="B6373" t="s">
        <v>6388</v>
      </c>
      <c r="C6373" t="s">
        <v>1339</v>
      </c>
      <c r="D6373" t="s">
        <v>3596</v>
      </c>
      <c r="E6373">
        <f>VLOOKUP(LEFT(B6373,LEN(B6373)-2),'Correction using CAD'!A:F,5,0)</f>
        <v>87.424999999999997</v>
      </c>
      <c r="F6373">
        <f>VLOOKUP(LEFT(B6373,LEN(B6373)-2),'Correction using CAD'!A:F,6,0)</f>
        <v>75.599999999999994</v>
      </c>
      <c r="G6373">
        <f>VLOOKUP(VALUE(RIGHT(B6373,2)),'XZ coord'!$T$144:$U$149,2,0)</f>
        <v>8.42</v>
      </c>
      <c r="H6373">
        <v>2.4</v>
      </c>
      <c r="I6373">
        <v>0.9</v>
      </c>
      <c r="J6373">
        <f>VLOOKUP(VALUE(RIGHT(B6373,2)),'XZ coord'!$T$144:$V$149,3,0)</f>
        <v>1.95</v>
      </c>
    </row>
    <row r="6374" spans="1:10" x14ac:dyDescent="0.2">
      <c r="A6374">
        <v>7373</v>
      </c>
      <c r="B6374" t="s">
        <v>6389</v>
      </c>
      <c r="C6374" t="s">
        <v>1339</v>
      </c>
      <c r="D6374" t="s">
        <v>3596</v>
      </c>
      <c r="E6374">
        <f>VLOOKUP(LEFT(B6374,LEN(B6374)-2),'Correction using CAD'!A:F,5,0)</f>
        <v>87.424999999999997</v>
      </c>
      <c r="F6374">
        <f>VLOOKUP(LEFT(B6374,LEN(B6374)-2),'Correction using CAD'!A:F,6,0)</f>
        <v>75.599999999999994</v>
      </c>
      <c r="G6374">
        <f>VLOOKUP(VALUE(RIGHT(B6374,2)),'XZ coord'!$T$144:$U$149,2,0)</f>
        <v>10.37</v>
      </c>
      <c r="H6374">
        <v>2.4</v>
      </c>
      <c r="I6374">
        <v>0.9</v>
      </c>
      <c r="J6374">
        <f>VLOOKUP(VALUE(RIGHT(B6374,2)),'XZ coord'!$T$144:$V$149,3,0)</f>
        <v>2.1</v>
      </c>
    </row>
    <row r="6375" spans="1:10" x14ac:dyDescent="0.2">
      <c r="A6375">
        <v>7374</v>
      </c>
      <c r="B6375" t="s">
        <v>6390</v>
      </c>
      <c r="C6375" t="s">
        <v>1339</v>
      </c>
      <c r="D6375" t="s">
        <v>3596</v>
      </c>
      <c r="E6375">
        <f>VLOOKUP(LEFT(B6375,LEN(B6375)-2),'Correction using CAD'!A:F,5,0)</f>
        <v>87.424999999999997</v>
      </c>
      <c r="F6375">
        <f>VLOOKUP(LEFT(B6375,LEN(B6375)-2),'Correction using CAD'!A:F,6,0)</f>
        <v>76.5</v>
      </c>
      <c r="G6375">
        <f>VLOOKUP(VALUE(RIGHT(B6375,2)),'XZ coord'!$T$144:$U$149,2,0)</f>
        <v>2.25</v>
      </c>
      <c r="H6375">
        <v>2.4</v>
      </c>
      <c r="I6375">
        <v>0.9</v>
      </c>
      <c r="J6375">
        <f>VLOOKUP(VALUE(RIGHT(B6375,2)),'XZ coord'!$T$144:$V$149,3,0)</f>
        <v>1.97</v>
      </c>
    </row>
    <row r="6376" spans="1:10" x14ac:dyDescent="0.2">
      <c r="A6376">
        <v>7375</v>
      </c>
      <c r="B6376" t="s">
        <v>6391</v>
      </c>
      <c r="C6376" t="s">
        <v>1342</v>
      </c>
      <c r="D6376" t="s">
        <v>3596</v>
      </c>
      <c r="E6376">
        <f>VLOOKUP(LEFT(B6376,LEN(B6376)-2),'Correction using CAD'!A:F,5,0)</f>
        <v>87.424999999999997</v>
      </c>
      <c r="F6376">
        <f>VLOOKUP(LEFT(B6376,LEN(B6376)-2),'Correction using CAD'!A:F,6,0)</f>
        <v>76.5</v>
      </c>
      <c r="G6376">
        <f>VLOOKUP(VALUE(RIGHT(B6376,2)),'XZ coord'!$T$144:$U$149,2,0)</f>
        <v>4.22</v>
      </c>
      <c r="H6376">
        <v>2.4</v>
      </c>
      <c r="I6376">
        <v>0.9</v>
      </c>
      <c r="J6376">
        <f>VLOOKUP(VALUE(RIGHT(B6376,2)),'XZ coord'!$T$144:$V$149,3,0)</f>
        <v>2.25</v>
      </c>
    </row>
    <row r="6377" spans="1:10" x14ac:dyDescent="0.2">
      <c r="A6377">
        <v>7376</v>
      </c>
      <c r="B6377" t="s">
        <v>6392</v>
      </c>
      <c r="C6377" t="s">
        <v>1339</v>
      </c>
      <c r="D6377" t="s">
        <v>3596</v>
      </c>
      <c r="E6377">
        <f>VLOOKUP(LEFT(B6377,LEN(B6377)-2),'Correction using CAD'!A:F,5,0)</f>
        <v>87.424999999999997</v>
      </c>
      <c r="F6377">
        <f>VLOOKUP(LEFT(B6377,LEN(B6377)-2),'Correction using CAD'!A:F,6,0)</f>
        <v>76.5</v>
      </c>
      <c r="G6377">
        <f>VLOOKUP(VALUE(RIGHT(B6377,2)),'XZ coord'!$T$144:$U$149,2,0)</f>
        <v>6.47</v>
      </c>
      <c r="H6377">
        <v>2.4</v>
      </c>
      <c r="I6377">
        <v>0.9</v>
      </c>
      <c r="J6377">
        <f>VLOOKUP(VALUE(RIGHT(B6377,2)),'XZ coord'!$T$144:$V$149,3,0)</f>
        <v>1.95</v>
      </c>
    </row>
    <row r="6378" spans="1:10" x14ac:dyDescent="0.2">
      <c r="A6378">
        <v>7377</v>
      </c>
      <c r="B6378" t="s">
        <v>6393</v>
      </c>
      <c r="C6378" t="s">
        <v>1339</v>
      </c>
      <c r="D6378" t="s">
        <v>3596</v>
      </c>
      <c r="E6378">
        <f>VLOOKUP(LEFT(B6378,LEN(B6378)-2),'Correction using CAD'!A:F,5,0)</f>
        <v>87.424999999999997</v>
      </c>
      <c r="F6378">
        <f>VLOOKUP(LEFT(B6378,LEN(B6378)-2),'Correction using CAD'!A:F,6,0)</f>
        <v>76.5</v>
      </c>
      <c r="G6378">
        <f>VLOOKUP(VALUE(RIGHT(B6378,2)),'XZ coord'!$T$144:$U$149,2,0)</f>
        <v>8.42</v>
      </c>
      <c r="H6378">
        <v>2.4</v>
      </c>
      <c r="I6378">
        <v>0.9</v>
      </c>
      <c r="J6378">
        <f>VLOOKUP(VALUE(RIGHT(B6378,2)),'XZ coord'!$T$144:$V$149,3,0)</f>
        <v>1.95</v>
      </c>
    </row>
    <row r="6379" spans="1:10" x14ac:dyDescent="0.2">
      <c r="A6379">
        <v>7378</v>
      </c>
      <c r="B6379" t="s">
        <v>6394</v>
      </c>
      <c r="C6379" t="s">
        <v>1342</v>
      </c>
      <c r="D6379" t="s">
        <v>3596</v>
      </c>
      <c r="E6379">
        <f>VLOOKUP(LEFT(B6379,LEN(B6379)-2),'Correction using CAD'!A:F,5,0)</f>
        <v>87.424999999999997</v>
      </c>
      <c r="F6379">
        <f>VLOOKUP(LEFT(B6379,LEN(B6379)-2),'Correction using CAD'!A:F,6,0)</f>
        <v>76.5</v>
      </c>
      <c r="G6379">
        <f>VLOOKUP(VALUE(RIGHT(B6379,2)),'XZ coord'!$T$144:$U$149,2,0)</f>
        <v>10.37</v>
      </c>
      <c r="H6379">
        <v>2.4</v>
      </c>
      <c r="I6379">
        <v>0.9</v>
      </c>
      <c r="J6379">
        <f>VLOOKUP(VALUE(RIGHT(B6379,2)),'XZ coord'!$T$144:$V$149,3,0)</f>
        <v>2.1</v>
      </c>
    </row>
    <row r="6380" spans="1:10" x14ac:dyDescent="0.2">
      <c r="A6380">
        <v>7379</v>
      </c>
      <c r="B6380" t="s">
        <v>6395</v>
      </c>
      <c r="C6380" t="s">
        <v>1339</v>
      </c>
      <c r="D6380" t="s">
        <v>3596</v>
      </c>
      <c r="E6380">
        <f>VLOOKUP(LEFT(B6380,LEN(B6380)-2),'Correction using CAD'!A:F,5,0)</f>
        <v>81.349999999999994</v>
      </c>
      <c r="F6380">
        <f>VLOOKUP(LEFT(B6380,LEN(B6380)-2),'Correction using CAD'!A:F,6,0)</f>
        <v>73.799999999999983</v>
      </c>
      <c r="G6380">
        <f>VLOOKUP(VALUE(RIGHT(B6380,2)),'XZ coord'!$T$144:$U$149,2,0)</f>
        <v>2.25</v>
      </c>
      <c r="H6380">
        <v>2.4</v>
      </c>
      <c r="I6380">
        <v>0.9</v>
      </c>
      <c r="J6380">
        <f>VLOOKUP(VALUE(RIGHT(B6380,2)),'XZ coord'!$T$144:$V$149,3,0)</f>
        <v>1.97</v>
      </c>
    </row>
    <row r="6381" spans="1:10" x14ac:dyDescent="0.2">
      <c r="A6381">
        <v>7380</v>
      </c>
      <c r="B6381" t="s">
        <v>6396</v>
      </c>
      <c r="C6381" t="s">
        <v>1342</v>
      </c>
      <c r="D6381" t="s">
        <v>3596</v>
      </c>
      <c r="E6381">
        <f>VLOOKUP(LEFT(B6381,LEN(B6381)-2),'Correction using CAD'!A:F,5,0)</f>
        <v>81.349999999999994</v>
      </c>
      <c r="F6381">
        <f>VLOOKUP(LEFT(B6381,LEN(B6381)-2),'Correction using CAD'!A:F,6,0)</f>
        <v>73.799999999999983</v>
      </c>
      <c r="G6381">
        <f>VLOOKUP(VALUE(RIGHT(B6381,2)),'XZ coord'!$T$144:$U$149,2,0)</f>
        <v>4.22</v>
      </c>
      <c r="H6381">
        <v>2.4</v>
      </c>
      <c r="I6381">
        <v>0.9</v>
      </c>
      <c r="J6381">
        <f>VLOOKUP(VALUE(RIGHT(B6381,2)),'XZ coord'!$T$144:$V$149,3,0)</f>
        <v>2.25</v>
      </c>
    </row>
    <row r="6382" spans="1:10" x14ac:dyDescent="0.2">
      <c r="A6382">
        <v>7381</v>
      </c>
      <c r="B6382" t="s">
        <v>6397</v>
      </c>
      <c r="C6382" t="s">
        <v>1339</v>
      </c>
      <c r="D6382" t="s">
        <v>3596</v>
      </c>
      <c r="E6382">
        <f>VLOOKUP(LEFT(B6382,LEN(B6382)-2),'Correction using CAD'!A:F,5,0)</f>
        <v>81.349999999999994</v>
      </c>
      <c r="F6382">
        <f>VLOOKUP(LEFT(B6382,LEN(B6382)-2),'Correction using CAD'!A:F,6,0)</f>
        <v>73.799999999999983</v>
      </c>
      <c r="G6382">
        <f>VLOOKUP(VALUE(RIGHT(B6382,2)),'XZ coord'!$T$144:$U$149,2,0)</f>
        <v>6.47</v>
      </c>
      <c r="H6382">
        <v>2.4</v>
      </c>
      <c r="I6382">
        <v>0.9</v>
      </c>
      <c r="J6382">
        <f>VLOOKUP(VALUE(RIGHT(B6382,2)),'XZ coord'!$T$144:$V$149,3,0)</f>
        <v>1.95</v>
      </c>
    </row>
    <row r="6383" spans="1:10" x14ac:dyDescent="0.2">
      <c r="A6383">
        <v>7382</v>
      </c>
      <c r="B6383" t="s">
        <v>6398</v>
      </c>
      <c r="C6383" t="s">
        <v>1339</v>
      </c>
      <c r="D6383" t="s">
        <v>3596</v>
      </c>
      <c r="E6383">
        <f>VLOOKUP(LEFT(B6383,LEN(B6383)-2),'Correction using CAD'!A:F,5,0)</f>
        <v>81.349999999999994</v>
      </c>
      <c r="F6383">
        <f>VLOOKUP(LEFT(B6383,LEN(B6383)-2),'Correction using CAD'!A:F,6,0)</f>
        <v>73.799999999999983</v>
      </c>
      <c r="G6383">
        <f>VLOOKUP(VALUE(RIGHT(B6383,2)),'XZ coord'!$T$144:$U$149,2,0)</f>
        <v>8.42</v>
      </c>
      <c r="H6383">
        <v>2.4</v>
      </c>
      <c r="I6383">
        <v>0.9</v>
      </c>
      <c r="J6383">
        <f>VLOOKUP(VALUE(RIGHT(B6383,2)),'XZ coord'!$T$144:$V$149,3,0)</f>
        <v>1.95</v>
      </c>
    </row>
    <row r="6384" spans="1:10" x14ac:dyDescent="0.2">
      <c r="A6384">
        <v>7383</v>
      </c>
      <c r="B6384" t="s">
        <v>6399</v>
      </c>
      <c r="C6384" t="s">
        <v>1339</v>
      </c>
      <c r="D6384" t="s">
        <v>3596</v>
      </c>
      <c r="E6384">
        <f>VLOOKUP(LEFT(B6384,LEN(B6384)-2),'Correction using CAD'!A:F,5,0)</f>
        <v>81.349999999999994</v>
      </c>
      <c r="F6384">
        <f>VLOOKUP(LEFT(B6384,LEN(B6384)-2),'Correction using CAD'!A:F,6,0)</f>
        <v>73.799999999999983</v>
      </c>
      <c r="G6384">
        <f>VLOOKUP(VALUE(RIGHT(B6384,2)),'XZ coord'!$T$144:$U$149,2,0)</f>
        <v>10.37</v>
      </c>
      <c r="H6384">
        <v>2.4</v>
      </c>
      <c r="I6384">
        <v>0.9</v>
      </c>
      <c r="J6384">
        <f>VLOOKUP(VALUE(RIGHT(B6384,2)),'XZ coord'!$T$144:$V$149,3,0)</f>
        <v>2.1</v>
      </c>
    </row>
    <row r="6385" spans="1:10" x14ac:dyDescent="0.2">
      <c r="A6385">
        <v>7384</v>
      </c>
      <c r="B6385" t="s">
        <v>6400</v>
      </c>
      <c r="C6385" t="s">
        <v>1339</v>
      </c>
      <c r="D6385" t="s">
        <v>3596</v>
      </c>
      <c r="E6385">
        <f>VLOOKUP(LEFT(B6385,LEN(B6385)-2),'Correction using CAD'!A:F,5,0)</f>
        <v>81.349999999999994</v>
      </c>
      <c r="F6385">
        <f>VLOOKUP(LEFT(B6385,LEN(B6385)-2),'Correction using CAD'!A:F,6,0)</f>
        <v>74.699999999999989</v>
      </c>
      <c r="G6385">
        <f>VLOOKUP(VALUE(RIGHT(B6385,2)),'XZ coord'!$T$144:$U$149,2,0)</f>
        <v>2.25</v>
      </c>
      <c r="H6385">
        <v>2.4</v>
      </c>
      <c r="I6385">
        <v>0.9</v>
      </c>
      <c r="J6385">
        <f>VLOOKUP(VALUE(RIGHT(B6385,2)),'XZ coord'!$T$144:$V$149,3,0)</f>
        <v>1.97</v>
      </c>
    </row>
    <row r="6386" spans="1:10" x14ac:dyDescent="0.2">
      <c r="A6386">
        <v>7385</v>
      </c>
      <c r="B6386" t="s">
        <v>6401</v>
      </c>
      <c r="C6386" t="s">
        <v>1342</v>
      </c>
      <c r="D6386" t="s">
        <v>3596</v>
      </c>
      <c r="E6386">
        <f>VLOOKUP(LEFT(B6386,LEN(B6386)-2),'Correction using CAD'!A:F,5,0)</f>
        <v>81.349999999999994</v>
      </c>
      <c r="F6386">
        <f>VLOOKUP(LEFT(B6386,LEN(B6386)-2),'Correction using CAD'!A:F,6,0)</f>
        <v>74.699999999999989</v>
      </c>
      <c r="G6386">
        <f>VLOOKUP(VALUE(RIGHT(B6386,2)),'XZ coord'!$T$144:$U$149,2,0)</f>
        <v>4.22</v>
      </c>
      <c r="H6386">
        <v>2.4</v>
      </c>
      <c r="I6386">
        <v>0.9</v>
      </c>
      <c r="J6386">
        <f>VLOOKUP(VALUE(RIGHT(B6386,2)),'XZ coord'!$T$144:$V$149,3,0)</f>
        <v>2.25</v>
      </c>
    </row>
    <row r="6387" spans="1:10" x14ac:dyDescent="0.2">
      <c r="A6387">
        <v>7386</v>
      </c>
      <c r="B6387" t="s">
        <v>6402</v>
      </c>
      <c r="C6387" t="s">
        <v>1339</v>
      </c>
      <c r="D6387" t="s">
        <v>3596</v>
      </c>
      <c r="E6387">
        <f>VLOOKUP(LEFT(B6387,LEN(B6387)-2),'Correction using CAD'!A:F,5,0)</f>
        <v>81.349999999999994</v>
      </c>
      <c r="F6387">
        <f>VLOOKUP(LEFT(B6387,LEN(B6387)-2),'Correction using CAD'!A:F,6,0)</f>
        <v>74.699999999999989</v>
      </c>
      <c r="G6387">
        <f>VLOOKUP(VALUE(RIGHT(B6387,2)),'XZ coord'!$T$144:$U$149,2,0)</f>
        <v>6.47</v>
      </c>
      <c r="H6387">
        <v>2.4</v>
      </c>
      <c r="I6387">
        <v>0.9</v>
      </c>
      <c r="J6387">
        <f>VLOOKUP(VALUE(RIGHT(B6387,2)),'XZ coord'!$T$144:$V$149,3,0)</f>
        <v>1.95</v>
      </c>
    </row>
    <row r="6388" spans="1:10" x14ac:dyDescent="0.2">
      <c r="A6388">
        <v>7387</v>
      </c>
      <c r="B6388" t="s">
        <v>6403</v>
      </c>
      <c r="C6388" t="s">
        <v>1339</v>
      </c>
      <c r="D6388" t="s">
        <v>3596</v>
      </c>
      <c r="E6388">
        <f>VLOOKUP(LEFT(B6388,LEN(B6388)-2),'Correction using CAD'!A:F,5,0)</f>
        <v>81.349999999999994</v>
      </c>
      <c r="F6388">
        <f>VLOOKUP(LEFT(B6388,LEN(B6388)-2),'Correction using CAD'!A:F,6,0)</f>
        <v>74.699999999999989</v>
      </c>
      <c r="G6388">
        <f>VLOOKUP(VALUE(RIGHT(B6388,2)),'XZ coord'!$T$144:$U$149,2,0)</f>
        <v>8.42</v>
      </c>
      <c r="H6388">
        <v>2.4</v>
      </c>
      <c r="I6388">
        <v>0.9</v>
      </c>
      <c r="J6388">
        <f>VLOOKUP(VALUE(RIGHT(B6388,2)),'XZ coord'!$T$144:$V$149,3,0)</f>
        <v>1.95</v>
      </c>
    </row>
    <row r="6389" spans="1:10" x14ac:dyDescent="0.2">
      <c r="A6389">
        <v>7388</v>
      </c>
      <c r="B6389" t="s">
        <v>6404</v>
      </c>
      <c r="C6389" t="s">
        <v>1339</v>
      </c>
      <c r="D6389" t="s">
        <v>3596</v>
      </c>
      <c r="E6389">
        <f>VLOOKUP(LEFT(B6389,LEN(B6389)-2),'Correction using CAD'!A:F,5,0)</f>
        <v>81.349999999999994</v>
      </c>
      <c r="F6389">
        <f>VLOOKUP(LEFT(B6389,LEN(B6389)-2),'Correction using CAD'!A:F,6,0)</f>
        <v>74.699999999999989</v>
      </c>
      <c r="G6389">
        <f>VLOOKUP(VALUE(RIGHT(B6389,2)),'XZ coord'!$T$144:$U$149,2,0)</f>
        <v>10.37</v>
      </c>
      <c r="H6389">
        <v>2.4</v>
      </c>
      <c r="I6389">
        <v>0.9</v>
      </c>
      <c r="J6389">
        <f>VLOOKUP(VALUE(RIGHT(B6389,2)),'XZ coord'!$T$144:$V$149,3,0)</f>
        <v>2.1</v>
      </c>
    </row>
    <row r="6390" spans="1:10" x14ac:dyDescent="0.2">
      <c r="A6390">
        <v>7389</v>
      </c>
      <c r="B6390" t="s">
        <v>6405</v>
      </c>
      <c r="C6390" t="s">
        <v>1339</v>
      </c>
      <c r="D6390" t="s">
        <v>3596</v>
      </c>
      <c r="E6390">
        <f>VLOOKUP(LEFT(B6390,LEN(B6390)-2),'Correction using CAD'!A:F,5,0)</f>
        <v>81.349999999999994</v>
      </c>
      <c r="F6390">
        <f>VLOOKUP(LEFT(B6390,LEN(B6390)-2),'Correction using CAD'!A:F,6,0)</f>
        <v>75.599999999999994</v>
      </c>
      <c r="G6390">
        <f>VLOOKUP(VALUE(RIGHT(B6390,2)),'XZ coord'!$T$144:$U$149,2,0)</f>
        <v>2.25</v>
      </c>
      <c r="H6390">
        <v>2.4</v>
      </c>
      <c r="I6390">
        <v>0.9</v>
      </c>
      <c r="J6390">
        <f>VLOOKUP(VALUE(RIGHT(B6390,2)),'XZ coord'!$T$144:$V$149,3,0)</f>
        <v>1.97</v>
      </c>
    </row>
    <row r="6391" spans="1:10" x14ac:dyDescent="0.2">
      <c r="A6391">
        <v>7390</v>
      </c>
      <c r="B6391" t="s">
        <v>6406</v>
      </c>
      <c r="C6391" t="s">
        <v>1342</v>
      </c>
      <c r="D6391" t="s">
        <v>3596</v>
      </c>
      <c r="E6391">
        <f>VLOOKUP(LEFT(B6391,LEN(B6391)-2),'Correction using CAD'!A:F,5,0)</f>
        <v>81.349999999999994</v>
      </c>
      <c r="F6391">
        <f>VLOOKUP(LEFT(B6391,LEN(B6391)-2),'Correction using CAD'!A:F,6,0)</f>
        <v>75.599999999999994</v>
      </c>
      <c r="G6391">
        <f>VLOOKUP(VALUE(RIGHT(B6391,2)),'XZ coord'!$T$144:$U$149,2,0)</f>
        <v>4.22</v>
      </c>
      <c r="H6391">
        <v>2.4</v>
      </c>
      <c r="I6391">
        <v>0.9</v>
      </c>
      <c r="J6391">
        <f>VLOOKUP(VALUE(RIGHT(B6391,2)),'XZ coord'!$T$144:$V$149,3,0)</f>
        <v>2.25</v>
      </c>
    </row>
    <row r="6392" spans="1:10" x14ac:dyDescent="0.2">
      <c r="A6392">
        <v>7391</v>
      </c>
      <c r="B6392" t="s">
        <v>6407</v>
      </c>
      <c r="C6392" t="s">
        <v>1339</v>
      </c>
      <c r="D6392" t="s">
        <v>3596</v>
      </c>
      <c r="E6392">
        <f>VLOOKUP(LEFT(B6392,LEN(B6392)-2),'Correction using CAD'!A:F,5,0)</f>
        <v>81.349999999999994</v>
      </c>
      <c r="F6392">
        <f>VLOOKUP(LEFT(B6392,LEN(B6392)-2),'Correction using CAD'!A:F,6,0)</f>
        <v>75.599999999999994</v>
      </c>
      <c r="G6392">
        <f>VLOOKUP(VALUE(RIGHT(B6392,2)),'XZ coord'!$T$144:$U$149,2,0)</f>
        <v>6.47</v>
      </c>
      <c r="H6392">
        <v>2.4</v>
      </c>
      <c r="I6392">
        <v>0.9</v>
      </c>
      <c r="J6392">
        <f>VLOOKUP(VALUE(RIGHT(B6392,2)),'XZ coord'!$T$144:$V$149,3,0)</f>
        <v>1.95</v>
      </c>
    </row>
    <row r="6393" spans="1:10" x14ac:dyDescent="0.2">
      <c r="A6393">
        <v>7392</v>
      </c>
      <c r="B6393" t="s">
        <v>6408</v>
      </c>
      <c r="C6393" t="s">
        <v>1339</v>
      </c>
      <c r="D6393" t="s">
        <v>3596</v>
      </c>
      <c r="E6393">
        <f>VLOOKUP(LEFT(B6393,LEN(B6393)-2),'Correction using CAD'!A:F,5,0)</f>
        <v>81.349999999999994</v>
      </c>
      <c r="F6393">
        <f>VLOOKUP(LEFT(B6393,LEN(B6393)-2),'Correction using CAD'!A:F,6,0)</f>
        <v>75.599999999999994</v>
      </c>
      <c r="G6393">
        <f>VLOOKUP(VALUE(RIGHT(B6393,2)),'XZ coord'!$T$144:$U$149,2,0)</f>
        <v>8.42</v>
      </c>
      <c r="H6393">
        <v>2.4</v>
      </c>
      <c r="I6393">
        <v>0.9</v>
      </c>
      <c r="J6393">
        <f>VLOOKUP(VALUE(RIGHT(B6393,2)),'XZ coord'!$T$144:$V$149,3,0)</f>
        <v>1.95</v>
      </c>
    </row>
    <row r="6394" spans="1:10" x14ac:dyDescent="0.2">
      <c r="A6394">
        <v>7393</v>
      </c>
      <c r="B6394" t="s">
        <v>6409</v>
      </c>
      <c r="C6394" t="s">
        <v>1339</v>
      </c>
      <c r="D6394" t="s">
        <v>3596</v>
      </c>
      <c r="E6394">
        <f>VLOOKUP(LEFT(B6394,LEN(B6394)-2),'Correction using CAD'!A:F,5,0)</f>
        <v>81.349999999999994</v>
      </c>
      <c r="F6394">
        <f>VLOOKUP(LEFT(B6394,LEN(B6394)-2),'Correction using CAD'!A:F,6,0)</f>
        <v>75.599999999999994</v>
      </c>
      <c r="G6394">
        <f>VLOOKUP(VALUE(RIGHT(B6394,2)),'XZ coord'!$T$144:$U$149,2,0)</f>
        <v>10.37</v>
      </c>
      <c r="H6394">
        <v>2.4</v>
      </c>
      <c r="I6394">
        <v>0.9</v>
      </c>
      <c r="J6394">
        <f>VLOOKUP(VALUE(RIGHT(B6394,2)),'XZ coord'!$T$144:$V$149,3,0)</f>
        <v>2.1</v>
      </c>
    </row>
    <row r="6395" spans="1:10" x14ac:dyDescent="0.2">
      <c r="A6395">
        <v>7394</v>
      </c>
      <c r="B6395" t="s">
        <v>6410</v>
      </c>
      <c r="C6395" t="s">
        <v>1339</v>
      </c>
      <c r="D6395" t="s">
        <v>3596</v>
      </c>
      <c r="E6395">
        <f>VLOOKUP(LEFT(B6395,LEN(B6395)-2),'Correction using CAD'!A:F,5,0)</f>
        <v>81.349999999999994</v>
      </c>
      <c r="F6395">
        <f>VLOOKUP(LEFT(B6395,LEN(B6395)-2),'Correction using CAD'!A:F,6,0)</f>
        <v>76.5</v>
      </c>
      <c r="G6395">
        <f>VLOOKUP(VALUE(RIGHT(B6395,2)),'XZ coord'!$T$144:$U$149,2,0)</f>
        <v>2.25</v>
      </c>
      <c r="H6395">
        <v>2.4</v>
      </c>
      <c r="I6395">
        <v>0.9</v>
      </c>
      <c r="J6395">
        <f>VLOOKUP(VALUE(RIGHT(B6395,2)),'XZ coord'!$T$144:$V$149,3,0)</f>
        <v>1.97</v>
      </c>
    </row>
    <row r="6396" spans="1:10" x14ac:dyDescent="0.2">
      <c r="A6396">
        <v>7395</v>
      </c>
      <c r="B6396" t="s">
        <v>6411</v>
      </c>
      <c r="C6396" t="s">
        <v>1342</v>
      </c>
      <c r="D6396" t="s">
        <v>3596</v>
      </c>
      <c r="E6396">
        <f>VLOOKUP(LEFT(B6396,LEN(B6396)-2),'Correction using CAD'!A:F,5,0)</f>
        <v>81.349999999999994</v>
      </c>
      <c r="F6396">
        <f>VLOOKUP(LEFT(B6396,LEN(B6396)-2),'Correction using CAD'!A:F,6,0)</f>
        <v>76.5</v>
      </c>
      <c r="G6396">
        <f>VLOOKUP(VALUE(RIGHT(B6396,2)),'XZ coord'!$T$144:$U$149,2,0)</f>
        <v>4.22</v>
      </c>
      <c r="H6396">
        <v>2.4</v>
      </c>
      <c r="I6396">
        <v>0.9</v>
      </c>
      <c r="J6396">
        <f>VLOOKUP(VALUE(RIGHT(B6396,2)),'XZ coord'!$T$144:$V$149,3,0)</f>
        <v>2.25</v>
      </c>
    </row>
    <row r="6397" spans="1:10" x14ac:dyDescent="0.2">
      <c r="A6397">
        <v>7396</v>
      </c>
      <c r="B6397" t="s">
        <v>6412</v>
      </c>
      <c r="C6397" t="s">
        <v>1339</v>
      </c>
      <c r="D6397" t="s">
        <v>3596</v>
      </c>
      <c r="E6397">
        <f>VLOOKUP(LEFT(B6397,LEN(B6397)-2),'Correction using CAD'!A:F,5,0)</f>
        <v>81.349999999999994</v>
      </c>
      <c r="F6397">
        <f>VLOOKUP(LEFT(B6397,LEN(B6397)-2),'Correction using CAD'!A:F,6,0)</f>
        <v>76.5</v>
      </c>
      <c r="G6397">
        <f>VLOOKUP(VALUE(RIGHT(B6397,2)),'XZ coord'!$T$144:$U$149,2,0)</f>
        <v>6.47</v>
      </c>
      <c r="H6397">
        <v>2.4</v>
      </c>
      <c r="I6397">
        <v>0.9</v>
      </c>
      <c r="J6397">
        <f>VLOOKUP(VALUE(RIGHT(B6397,2)),'XZ coord'!$T$144:$V$149,3,0)</f>
        <v>1.95</v>
      </c>
    </row>
    <row r="6398" spans="1:10" x14ac:dyDescent="0.2">
      <c r="A6398">
        <v>7397</v>
      </c>
      <c r="B6398" t="s">
        <v>6413</v>
      </c>
      <c r="C6398" t="s">
        <v>1339</v>
      </c>
      <c r="D6398" t="s">
        <v>3596</v>
      </c>
      <c r="E6398">
        <f>VLOOKUP(LEFT(B6398,LEN(B6398)-2),'Correction using CAD'!A:F,5,0)</f>
        <v>81.349999999999994</v>
      </c>
      <c r="F6398">
        <f>VLOOKUP(LEFT(B6398,LEN(B6398)-2),'Correction using CAD'!A:F,6,0)</f>
        <v>76.5</v>
      </c>
      <c r="G6398">
        <f>VLOOKUP(VALUE(RIGHT(B6398,2)),'XZ coord'!$T$144:$U$149,2,0)</f>
        <v>8.42</v>
      </c>
      <c r="H6398">
        <v>2.4</v>
      </c>
      <c r="I6398">
        <v>0.9</v>
      </c>
      <c r="J6398">
        <f>VLOOKUP(VALUE(RIGHT(B6398,2)),'XZ coord'!$T$144:$V$149,3,0)</f>
        <v>1.95</v>
      </c>
    </row>
    <row r="6399" spans="1:10" x14ac:dyDescent="0.2">
      <c r="A6399">
        <v>7398</v>
      </c>
      <c r="B6399" t="s">
        <v>6414</v>
      </c>
      <c r="C6399" t="s">
        <v>1339</v>
      </c>
      <c r="D6399" t="s">
        <v>3596</v>
      </c>
      <c r="E6399">
        <f>VLOOKUP(LEFT(B6399,LEN(B6399)-2),'Correction using CAD'!A:F,5,0)</f>
        <v>81.349999999999994</v>
      </c>
      <c r="F6399">
        <f>VLOOKUP(LEFT(B6399,LEN(B6399)-2),'Correction using CAD'!A:F,6,0)</f>
        <v>76.5</v>
      </c>
      <c r="G6399">
        <f>VLOOKUP(VALUE(RIGHT(B6399,2)),'XZ coord'!$T$144:$U$149,2,0)</f>
        <v>10.37</v>
      </c>
      <c r="H6399">
        <v>2.4</v>
      </c>
      <c r="I6399">
        <v>0.9</v>
      </c>
      <c r="J6399">
        <f>VLOOKUP(VALUE(RIGHT(B6399,2)),'XZ coord'!$T$144:$V$149,3,0)</f>
        <v>2.1</v>
      </c>
    </row>
    <row r="6400" spans="1:10" x14ac:dyDescent="0.2">
      <c r="A6400">
        <v>7399</v>
      </c>
      <c r="B6400" t="s">
        <v>6415</v>
      </c>
      <c r="C6400" t="s">
        <v>1339</v>
      </c>
      <c r="D6400" t="s">
        <v>3596</v>
      </c>
      <c r="E6400">
        <f>VLOOKUP(LEFT(B6400,LEN(B6400)-2),'Correction using CAD'!A:F,5,0)</f>
        <v>87.424999999999997</v>
      </c>
      <c r="F6400">
        <f>VLOOKUP(LEFT(B6400,LEN(B6400)-2),'Correction using CAD'!A:F,6,0)</f>
        <v>77.400000000000006</v>
      </c>
      <c r="G6400">
        <f>VLOOKUP(VALUE(RIGHT(B6400,2)),'XZ coord'!$T$144:$U$149,2,0)</f>
        <v>2.25</v>
      </c>
      <c r="H6400">
        <v>2.4</v>
      </c>
      <c r="I6400">
        <v>0.9</v>
      </c>
      <c r="J6400">
        <f>VLOOKUP(VALUE(RIGHT(B6400,2)),'XZ coord'!$T$144:$V$149,3,0)</f>
        <v>1.97</v>
      </c>
    </row>
    <row r="6401" spans="1:10" x14ac:dyDescent="0.2">
      <c r="A6401">
        <v>7400</v>
      </c>
      <c r="B6401" t="s">
        <v>6416</v>
      </c>
      <c r="C6401" t="s">
        <v>1342</v>
      </c>
      <c r="D6401" t="s">
        <v>3596</v>
      </c>
      <c r="E6401">
        <f>VLOOKUP(LEFT(B6401,LEN(B6401)-2),'Correction using CAD'!A:F,5,0)</f>
        <v>87.424999999999997</v>
      </c>
      <c r="F6401">
        <f>VLOOKUP(LEFT(B6401,LEN(B6401)-2),'Correction using CAD'!A:F,6,0)</f>
        <v>77.400000000000006</v>
      </c>
      <c r="G6401">
        <f>VLOOKUP(VALUE(RIGHT(B6401,2)),'XZ coord'!$T$144:$U$149,2,0)</f>
        <v>4.22</v>
      </c>
      <c r="H6401">
        <v>2.4</v>
      </c>
      <c r="I6401">
        <v>0.9</v>
      </c>
      <c r="J6401">
        <f>VLOOKUP(VALUE(RIGHT(B6401,2)),'XZ coord'!$T$144:$V$149,3,0)</f>
        <v>2.25</v>
      </c>
    </row>
    <row r="6402" spans="1:10" x14ac:dyDescent="0.2">
      <c r="A6402">
        <v>7401</v>
      </c>
      <c r="B6402" t="s">
        <v>6417</v>
      </c>
      <c r="C6402" t="s">
        <v>1339</v>
      </c>
      <c r="D6402" t="s">
        <v>3596</v>
      </c>
      <c r="E6402">
        <f>VLOOKUP(LEFT(B6402,LEN(B6402)-2),'Correction using CAD'!A:F,5,0)</f>
        <v>87.424999999999997</v>
      </c>
      <c r="F6402">
        <f>VLOOKUP(LEFT(B6402,LEN(B6402)-2),'Correction using CAD'!A:F,6,0)</f>
        <v>77.400000000000006</v>
      </c>
      <c r="G6402">
        <f>VLOOKUP(VALUE(RIGHT(B6402,2)),'XZ coord'!$T$144:$U$149,2,0)</f>
        <v>6.47</v>
      </c>
      <c r="H6402">
        <v>2.4</v>
      </c>
      <c r="I6402">
        <v>0.9</v>
      </c>
      <c r="J6402">
        <f>VLOOKUP(VALUE(RIGHT(B6402,2)),'XZ coord'!$T$144:$V$149,3,0)</f>
        <v>1.95</v>
      </c>
    </row>
    <row r="6403" spans="1:10" x14ac:dyDescent="0.2">
      <c r="A6403">
        <v>7402</v>
      </c>
      <c r="B6403" t="s">
        <v>6418</v>
      </c>
      <c r="C6403" t="s">
        <v>1339</v>
      </c>
      <c r="D6403" t="s">
        <v>3596</v>
      </c>
      <c r="E6403">
        <f>VLOOKUP(LEFT(B6403,LEN(B6403)-2),'Correction using CAD'!A:F,5,0)</f>
        <v>87.424999999999997</v>
      </c>
      <c r="F6403">
        <f>VLOOKUP(LEFT(B6403,LEN(B6403)-2),'Correction using CAD'!A:F,6,0)</f>
        <v>77.400000000000006</v>
      </c>
      <c r="G6403">
        <f>VLOOKUP(VALUE(RIGHT(B6403,2)),'XZ coord'!$T$144:$U$149,2,0)</f>
        <v>8.42</v>
      </c>
      <c r="H6403">
        <v>2.4</v>
      </c>
      <c r="I6403">
        <v>0.9</v>
      </c>
      <c r="J6403">
        <f>VLOOKUP(VALUE(RIGHT(B6403,2)),'XZ coord'!$T$144:$V$149,3,0)</f>
        <v>1.95</v>
      </c>
    </row>
    <row r="6404" spans="1:10" x14ac:dyDescent="0.2">
      <c r="A6404">
        <v>7403</v>
      </c>
      <c r="B6404" t="s">
        <v>6419</v>
      </c>
      <c r="C6404" t="s">
        <v>1342</v>
      </c>
      <c r="D6404" t="s">
        <v>3596</v>
      </c>
      <c r="E6404">
        <f>VLOOKUP(LEFT(B6404,LEN(B6404)-2),'Correction using CAD'!A:F,5,0)</f>
        <v>87.424999999999997</v>
      </c>
      <c r="F6404">
        <f>VLOOKUP(LEFT(B6404,LEN(B6404)-2),'Correction using CAD'!A:F,6,0)</f>
        <v>77.400000000000006</v>
      </c>
      <c r="G6404">
        <f>VLOOKUP(VALUE(RIGHT(B6404,2)),'XZ coord'!$T$144:$U$149,2,0)</f>
        <v>10.37</v>
      </c>
      <c r="H6404">
        <v>2.4</v>
      </c>
      <c r="I6404">
        <v>0.9</v>
      </c>
      <c r="J6404">
        <f>VLOOKUP(VALUE(RIGHT(B6404,2)),'XZ coord'!$T$144:$V$149,3,0)</f>
        <v>2.1</v>
      </c>
    </row>
    <row r="6405" spans="1:10" x14ac:dyDescent="0.2">
      <c r="A6405">
        <v>7404</v>
      </c>
      <c r="B6405" t="s">
        <v>6420</v>
      </c>
      <c r="C6405" t="s">
        <v>1339</v>
      </c>
      <c r="D6405" t="s">
        <v>3596</v>
      </c>
      <c r="E6405">
        <f>VLOOKUP(LEFT(B6405,LEN(B6405)-2),'Correction using CAD'!A:F,5,0)</f>
        <v>87.424999999999997</v>
      </c>
      <c r="F6405">
        <f>VLOOKUP(LEFT(B6405,LEN(B6405)-2),'Correction using CAD'!A:F,6,0)</f>
        <v>78.300000000000011</v>
      </c>
      <c r="G6405">
        <f>VLOOKUP(VALUE(RIGHT(B6405,2)),'XZ coord'!$T$144:$U$149,2,0)</f>
        <v>2.25</v>
      </c>
      <c r="H6405">
        <v>2.4</v>
      </c>
      <c r="I6405">
        <v>0.9</v>
      </c>
      <c r="J6405">
        <f>VLOOKUP(VALUE(RIGHT(B6405,2)),'XZ coord'!$T$144:$V$149,3,0)</f>
        <v>1.97</v>
      </c>
    </row>
    <row r="6406" spans="1:10" x14ac:dyDescent="0.2">
      <c r="A6406">
        <v>7405</v>
      </c>
      <c r="B6406" t="s">
        <v>6421</v>
      </c>
      <c r="C6406" t="s">
        <v>1342</v>
      </c>
      <c r="D6406" t="s">
        <v>3596</v>
      </c>
      <c r="E6406">
        <f>VLOOKUP(LEFT(B6406,LEN(B6406)-2),'Correction using CAD'!A:F,5,0)</f>
        <v>87.424999999999997</v>
      </c>
      <c r="F6406">
        <f>VLOOKUP(LEFT(B6406,LEN(B6406)-2),'Correction using CAD'!A:F,6,0)</f>
        <v>78.300000000000011</v>
      </c>
      <c r="G6406">
        <f>VLOOKUP(VALUE(RIGHT(B6406,2)),'XZ coord'!$T$144:$U$149,2,0)</f>
        <v>4.22</v>
      </c>
      <c r="H6406">
        <v>2.4</v>
      </c>
      <c r="I6406">
        <v>0.9</v>
      </c>
      <c r="J6406">
        <f>VLOOKUP(VALUE(RIGHT(B6406,2)),'XZ coord'!$T$144:$V$149,3,0)</f>
        <v>2.25</v>
      </c>
    </row>
    <row r="6407" spans="1:10" x14ac:dyDescent="0.2">
      <c r="A6407">
        <v>7406</v>
      </c>
      <c r="B6407" t="s">
        <v>6422</v>
      </c>
      <c r="C6407" t="s">
        <v>1339</v>
      </c>
      <c r="D6407" t="s">
        <v>3596</v>
      </c>
      <c r="E6407">
        <f>VLOOKUP(LEFT(B6407,LEN(B6407)-2),'Correction using CAD'!A:F,5,0)</f>
        <v>87.424999999999997</v>
      </c>
      <c r="F6407">
        <f>VLOOKUP(LEFT(B6407,LEN(B6407)-2),'Correction using CAD'!A:F,6,0)</f>
        <v>78.300000000000011</v>
      </c>
      <c r="G6407">
        <f>VLOOKUP(VALUE(RIGHT(B6407,2)),'XZ coord'!$T$144:$U$149,2,0)</f>
        <v>6.47</v>
      </c>
      <c r="H6407">
        <v>2.4</v>
      </c>
      <c r="I6407">
        <v>0.9</v>
      </c>
      <c r="J6407">
        <f>VLOOKUP(VALUE(RIGHT(B6407,2)),'XZ coord'!$T$144:$V$149,3,0)</f>
        <v>1.95</v>
      </c>
    </row>
    <row r="6408" spans="1:10" x14ac:dyDescent="0.2">
      <c r="A6408">
        <v>7407</v>
      </c>
      <c r="B6408" t="s">
        <v>6423</v>
      </c>
      <c r="C6408" t="s">
        <v>1339</v>
      </c>
      <c r="D6408" t="s">
        <v>3596</v>
      </c>
      <c r="E6408">
        <f>VLOOKUP(LEFT(B6408,LEN(B6408)-2),'Correction using CAD'!A:F,5,0)</f>
        <v>87.424999999999997</v>
      </c>
      <c r="F6408">
        <f>VLOOKUP(LEFT(B6408,LEN(B6408)-2),'Correction using CAD'!A:F,6,0)</f>
        <v>78.300000000000011</v>
      </c>
      <c r="G6408">
        <f>VLOOKUP(VALUE(RIGHT(B6408,2)),'XZ coord'!$T$144:$U$149,2,0)</f>
        <v>8.42</v>
      </c>
      <c r="H6408">
        <v>2.4</v>
      </c>
      <c r="I6408">
        <v>0.9</v>
      </c>
      <c r="J6408">
        <f>VLOOKUP(VALUE(RIGHT(B6408,2)),'XZ coord'!$T$144:$V$149,3,0)</f>
        <v>1.95</v>
      </c>
    </row>
    <row r="6409" spans="1:10" x14ac:dyDescent="0.2">
      <c r="A6409">
        <v>7408</v>
      </c>
      <c r="B6409" t="s">
        <v>6424</v>
      </c>
      <c r="C6409" t="s">
        <v>1342</v>
      </c>
      <c r="D6409" t="s">
        <v>3596</v>
      </c>
      <c r="E6409">
        <f>VLOOKUP(LEFT(B6409,LEN(B6409)-2),'Correction using CAD'!A:F,5,0)</f>
        <v>87.424999999999997</v>
      </c>
      <c r="F6409">
        <f>VLOOKUP(LEFT(B6409,LEN(B6409)-2),'Correction using CAD'!A:F,6,0)</f>
        <v>78.300000000000011</v>
      </c>
      <c r="G6409">
        <f>VLOOKUP(VALUE(RIGHT(B6409,2)),'XZ coord'!$T$144:$U$149,2,0)</f>
        <v>10.37</v>
      </c>
      <c r="H6409">
        <v>2.4</v>
      </c>
      <c r="I6409">
        <v>0.9</v>
      </c>
      <c r="J6409">
        <f>VLOOKUP(VALUE(RIGHT(B6409,2)),'XZ coord'!$T$144:$V$149,3,0)</f>
        <v>2.1</v>
      </c>
    </row>
    <row r="6410" spans="1:10" x14ac:dyDescent="0.2">
      <c r="A6410">
        <v>7409</v>
      </c>
      <c r="B6410" t="s">
        <v>6425</v>
      </c>
      <c r="C6410" t="s">
        <v>1339</v>
      </c>
      <c r="D6410" t="s">
        <v>3596</v>
      </c>
      <c r="E6410">
        <f>VLOOKUP(LEFT(B6410,LEN(B6410)-2),'Correction using CAD'!A:F,5,0)</f>
        <v>87.424999999999997</v>
      </c>
      <c r="F6410">
        <f>VLOOKUP(LEFT(B6410,LEN(B6410)-2),'Correction using CAD'!A:F,6,0)</f>
        <v>79.200000000000017</v>
      </c>
      <c r="G6410">
        <f>VLOOKUP(VALUE(RIGHT(B6410,2)),'XZ coord'!$T$144:$U$149,2,0)</f>
        <v>2.25</v>
      </c>
      <c r="H6410">
        <v>2.4</v>
      </c>
      <c r="I6410">
        <v>0.9</v>
      </c>
      <c r="J6410">
        <f>VLOOKUP(VALUE(RIGHT(B6410,2)),'XZ coord'!$T$144:$V$149,3,0)</f>
        <v>1.97</v>
      </c>
    </row>
    <row r="6411" spans="1:10" x14ac:dyDescent="0.2">
      <c r="A6411">
        <v>7410</v>
      </c>
      <c r="B6411" t="s">
        <v>6426</v>
      </c>
      <c r="C6411" t="s">
        <v>1342</v>
      </c>
      <c r="D6411" t="s">
        <v>3596</v>
      </c>
      <c r="E6411">
        <f>VLOOKUP(LEFT(B6411,LEN(B6411)-2),'Correction using CAD'!A:F,5,0)</f>
        <v>87.424999999999997</v>
      </c>
      <c r="F6411">
        <f>VLOOKUP(LEFT(B6411,LEN(B6411)-2),'Correction using CAD'!A:F,6,0)</f>
        <v>79.200000000000017</v>
      </c>
      <c r="G6411">
        <f>VLOOKUP(VALUE(RIGHT(B6411,2)),'XZ coord'!$T$144:$U$149,2,0)</f>
        <v>4.22</v>
      </c>
      <c r="H6411">
        <v>2.4</v>
      </c>
      <c r="I6411">
        <v>0.9</v>
      </c>
      <c r="J6411">
        <f>VLOOKUP(VALUE(RIGHT(B6411,2)),'XZ coord'!$T$144:$V$149,3,0)</f>
        <v>2.25</v>
      </c>
    </row>
    <row r="6412" spans="1:10" x14ac:dyDescent="0.2">
      <c r="A6412">
        <v>7411</v>
      </c>
      <c r="B6412" t="s">
        <v>6427</v>
      </c>
      <c r="C6412" t="s">
        <v>1339</v>
      </c>
      <c r="D6412" t="s">
        <v>3596</v>
      </c>
      <c r="E6412">
        <f>VLOOKUP(LEFT(B6412,LEN(B6412)-2),'Correction using CAD'!A:F,5,0)</f>
        <v>87.424999999999997</v>
      </c>
      <c r="F6412">
        <f>VLOOKUP(LEFT(B6412,LEN(B6412)-2),'Correction using CAD'!A:F,6,0)</f>
        <v>79.200000000000017</v>
      </c>
      <c r="G6412">
        <f>VLOOKUP(VALUE(RIGHT(B6412,2)),'XZ coord'!$T$144:$U$149,2,0)</f>
        <v>6.47</v>
      </c>
      <c r="H6412">
        <v>2.4</v>
      </c>
      <c r="I6412">
        <v>0.9</v>
      </c>
      <c r="J6412">
        <f>VLOOKUP(VALUE(RIGHT(B6412,2)),'XZ coord'!$T$144:$V$149,3,0)</f>
        <v>1.95</v>
      </c>
    </row>
    <row r="6413" spans="1:10" x14ac:dyDescent="0.2">
      <c r="A6413">
        <v>7412</v>
      </c>
      <c r="B6413" t="s">
        <v>6428</v>
      </c>
      <c r="C6413" t="s">
        <v>1339</v>
      </c>
      <c r="D6413" t="s">
        <v>3596</v>
      </c>
      <c r="E6413">
        <f>VLOOKUP(LEFT(B6413,LEN(B6413)-2),'Correction using CAD'!A:F,5,0)</f>
        <v>87.424999999999997</v>
      </c>
      <c r="F6413">
        <f>VLOOKUP(LEFT(B6413,LEN(B6413)-2),'Correction using CAD'!A:F,6,0)</f>
        <v>79.200000000000017</v>
      </c>
      <c r="G6413">
        <f>VLOOKUP(VALUE(RIGHT(B6413,2)),'XZ coord'!$T$144:$U$149,2,0)</f>
        <v>8.42</v>
      </c>
      <c r="H6413">
        <v>2.4</v>
      </c>
      <c r="I6413">
        <v>0.9</v>
      </c>
      <c r="J6413">
        <f>VLOOKUP(VALUE(RIGHT(B6413,2)),'XZ coord'!$T$144:$V$149,3,0)</f>
        <v>1.95</v>
      </c>
    </row>
    <row r="6414" spans="1:10" x14ac:dyDescent="0.2">
      <c r="A6414">
        <v>7413</v>
      </c>
      <c r="B6414" t="s">
        <v>6429</v>
      </c>
      <c r="C6414" t="s">
        <v>1342</v>
      </c>
      <c r="D6414" t="s">
        <v>3596</v>
      </c>
      <c r="E6414">
        <f>VLOOKUP(LEFT(B6414,LEN(B6414)-2),'Correction using CAD'!A:F,5,0)</f>
        <v>87.424999999999997</v>
      </c>
      <c r="F6414">
        <f>VLOOKUP(LEFT(B6414,LEN(B6414)-2),'Correction using CAD'!A:F,6,0)</f>
        <v>79.200000000000017</v>
      </c>
      <c r="G6414">
        <f>VLOOKUP(VALUE(RIGHT(B6414,2)),'XZ coord'!$T$144:$U$149,2,0)</f>
        <v>10.37</v>
      </c>
      <c r="H6414">
        <v>2.4</v>
      </c>
      <c r="I6414">
        <v>0.9</v>
      </c>
      <c r="J6414">
        <f>VLOOKUP(VALUE(RIGHT(B6414,2)),'XZ coord'!$T$144:$V$149,3,0)</f>
        <v>2.1</v>
      </c>
    </row>
    <row r="6415" spans="1:10" x14ac:dyDescent="0.2">
      <c r="A6415">
        <v>7414</v>
      </c>
      <c r="B6415" t="s">
        <v>6430</v>
      </c>
      <c r="C6415" t="s">
        <v>1339</v>
      </c>
      <c r="D6415" t="s">
        <v>3596</v>
      </c>
      <c r="E6415">
        <f>VLOOKUP(LEFT(B6415,LEN(B6415)-2),'Correction using CAD'!A:F,5,0)</f>
        <v>87.424999999999997</v>
      </c>
      <c r="F6415">
        <f>VLOOKUP(LEFT(B6415,LEN(B6415)-2),'Correction using CAD'!A:F,6,0)</f>
        <v>80.100000000000023</v>
      </c>
      <c r="G6415">
        <f>VLOOKUP(VALUE(RIGHT(B6415,2)),'XZ coord'!$T$144:$U$149,2,0)</f>
        <v>2.25</v>
      </c>
      <c r="H6415">
        <v>2.4</v>
      </c>
      <c r="I6415">
        <v>0.9</v>
      </c>
      <c r="J6415">
        <f>VLOOKUP(VALUE(RIGHT(B6415,2)),'XZ coord'!$T$144:$V$149,3,0)</f>
        <v>1.97</v>
      </c>
    </row>
    <row r="6416" spans="1:10" x14ac:dyDescent="0.2">
      <c r="A6416">
        <v>7415</v>
      </c>
      <c r="B6416" t="s">
        <v>6431</v>
      </c>
      <c r="C6416" t="s">
        <v>1342</v>
      </c>
      <c r="D6416" t="s">
        <v>3596</v>
      </c>
      <c r="E6416">
        <f>VLOOKUP(LEFT(B6416,LEN(B6416)-2),'Correction using CAD'!A:F,5,0)</f>
        <v>87.424999999999997</v>
      </c>
      <c r="F6416">
        <f>VLOOKUP(LEFT(B6416,LEN(B6416)-2),'Correction using CAD'!A:F,6,0)</f>
        <v>80.100000000000023</v>
      </c>
      <c r="G6416">
        <f>VLOOKUP(VALUE(RIGHT(B6416,2)),'XZ coord'!$T$144:$U$149,2,0)</f>
        <v>4.22</v>
      </c>
      <c r="H6416">
        <v>2.4</v>
      </c>
      <c r="I6416">
        <v>0.9</v>
      </c>
      <c r="J6416">
        <f>VLOOKUP(VALUE(RIGHT(B6416,2)),'XZ coord'!$T$144:$V$149,3,0)</f>
        <v>2.25</v>
      </c>
    </row>
    <row r="6417" spans="1:10" x14ac:dyDescent="0.2">
      <c r="A6417">
        <v>7416</v>
      </c>
      <c r="B6417" t="s">
        <v>6432</v>
      </c>
      <c r="C6417" t="s">
        <v>1339</v>
      </c>
      <c r="D6417" t="s">
        <v>3596</v>
      </c>
      <c r="E6417">
        <f>VLOOKUP(LEFT(B6417,LEN(B6417)-2),'Correction using CAD'!A:F,5,0)</f>
        <v>87.424999999999997</v>
      </c>
      <c r="F6417">
        <f>VLOOKUP(LEFT(B6417,LEN(B6417)-2),'Correction using CAD'!A:F,6,0)</f>
        <v>80.100000000000023</v>
      </c>
      <c r="G6417">
        <f>VLOOKUP(VALUE(RIGHT(B6417,2)),'XZ coord'!$T$144:$U$149,2,0)</f>
        <v>6.47</v>
      </c>
      <c r="H6417">
        <v>2.4</v>
      </c>
      <c r="I6417">
        <v>0.9</v>
      </c>
      <c r="J6417">
        <f>VLOOKUP(VALUE(RIGHT(B6417,2)),'XZ coord'!$T$144:$V$149,3,0)</f>
        <v>1.95</v>
      </c>
    </row>
    <row r="6418" spans="1:10" x14ac:dyDescent="0.2">
      <c r="A6418">
        <v>7417</v>
      </c>
      <c r="B6418" t="s">
        <v>6433</v>
      </c>
      <c r="C6418" t="s">
        <v>1339</v>
      </c>
      <c r="D6418" t="s">
        <v>3596</v>
      </c>
      <c r="E6418">
        <f>VLOOKUP(LEFT(B6418,LEN(B6418)-2),'Correction using CAD'!A:F,5,0)</f>
        <v>87.424999999999997</v>
      </c>
      <c r="F6418">
        <f>VLOOKUP(LEFT(B6418,LEN(B6418)-2),'Correction using CAD'!A:F,6,0)</f>
        <v>80.100000000000023</v>
      </c>
      <c r="G6418">
        <f>VLOOKUP(VALUE(RIGHT(B6418,2)),'XZ coord'!$T$144:$U$149,2,0)</f>
        <v>8.42</v>
      </c>
      <c r="H6418">
        <v>2.4</v>
      </c>
      <c r="I6418">
        <v>0.9</v>
      </c>
      <c r="J6418">
        <f>VLOOKUP(VALUE(RIGHT(B6418,2)),'XZ coord'!$T$144:$V$149,3,0)</f>
        <v>1.95</v>
      </c>
    </row>
    <row r="6419" spans="1:10" x14ac:dyDescent="0.2">
      <c r="A6419">
        <v>7418</v>
      </c>
      <c r="B6419" t="s">
        <v>6434</v>
      </c>
      <c r="C6419" t="s">
        <v>1339</v>
      </c>
      <c r="D6419" t="s">
        <v>3596</v>
      </c>
      <c r="E6419">
        <f>VLOOKUP(LEFT(B6419,LEN(B6419)-2),'Correction using CAD'!A:F,5,0)</f>
        <v>87.424999999999997</v>
      </c>
      <c r="F6419">
        <f>VLOOKUP(LEFT(B6419,LEN(B6419)-2),'Correction using CAD'!A:F,6,0)</f>
        <v>80.100000000000023</v>
      </c>
      <c r="G6419">
        <f>VLOOKUP(VALUE(RIGHT(B6419,2)),'XZ coord'!$T$144:$U$149,2,0)</f>
        <v>10.37</v>
      </c>
      <c r="H6419">
        <v>2.4</v>
      </c>
      <c r="I6419">
        <v>0.9</v>
      </c>
      <c r="J6419">
        <f>VLOOKUP(VALUE(RIGHT(B6419,2)),'XZ coord'!$T$144:$V$149,3,0)</f>
        <v>2.1</v>
      </c>
    </row>
    <row r="6420" spans="1:10" x14ac:dyDescent="0.2">
      <c r="A6420">
        <v>7419</v>
      </c>
      <c r="B6420" t="s">
        <v>6435</v>
      </c>
      <c r="C6420" t="s">
        <v>1339</v>
      </c>
      <c r="D6420" t="s">
        <v>3596</v>
      </c>
      <c r="E6420">
        <f>VLOOKUP(LEFT(B6420,LEN(B6420)-2),'Correction using CAD'!A:F,5,0)</f>
        <v>81.349999999999994</v>
      </c>
      <c r="F6420">
        <f>VLOOKUP(LEFT(B6420,LEN(B6420)-2),'Correction using CAD'!A:F,6,0)</f>
        <v>77.400000000000006</v>
      </c>
      <c r="G6420">
        <f>VLOOKUP(VALUE(RIGHT(B6420,2)),'XZ coord'!$T$144:$U$149,2,0)</f>
        <v>2.25</v>
      </c>
      <c r="H6420">
        <v>2.4</v>
      </c>
      <c r="I6420">
        <v>0.9</v>
      </c>
      <c r="J6420">
        <f>VLOOKUP(VALUE(RIGHT(B6420,2)),'XZ coord'!$T$144:$V$149,3,0)</f>
        <v>1.97</v>
      </c>
    </row>
    <row r="6421" spans="1:10" x14ac:dyDescent="0.2">
      <c r="A6421">
        <v>7420</v>
      </c>
      <c r="B6421" t="s">
        <v>6436</v>
      </c>
      <c r="C6421" t="s">
        <v>1342</v>
      </c>
      <c r="D6421" t="s">
        <v>3596</v>
      </c>
      <c r="E6421">
        <f>VLOOKUP(LEFT(B6421,LEN(B6421)-2),'Correction using CAD'!A:F,5,0)</f>
        <v>81.349999999999994</v>
      </c>
      <c r="F6421">
        <f>VLOOKUP(LEFT(B6421,LEN(B6421)-2),'Correction using CAD'!A:F,6,0)</f>
        <v>77.400000000000006</v>
      </c>
      <c r="G6421">
        <f>VLOOKUP(VALUE(RIGHT(B6421,2)),'XZ coord'!$T$144:$U$149,2,0)</f>
        <v>4.22</v>
      </c>
      <c r="H6421">
        <v>2.4</v>
      </c>
      <c r="I6421">
        <v>0.9</v>
      </c>
      <c r="J6421">
        <f>VLOOKUP(VALUE(RIGHT(B6421,2)),'XZ coord'!$T$144:$V$149,3,0)</f>
        <v>2.25</v>
      </c>
    </row>
    <row r="6422" spans="1:10" x14ac:dyDescent="0.2">
      <c r="A6422">
        <v>7421</v>
      </c>
      <c r="B6422" t="s">
        <v>6437</v>
      </c>
      <c r="C6422" t="s">
        <v>1339</v>
      </c>
      <c r="D6422" t="s">
        <v>3596</v>
      </c>
      <c r="E6422">
        <f>VLOOKUP(LEFT(B6422,LEN(B6422)-2),'Correction using CAD'!A:F,5,0)</f>
        <v>81.349999999999994</v>
      </c>
      <c r="F6422">
        <f>VLOOKUP(LEFT(B6422,LEN(B6422)-2),'Correction using CAD'!A:F,6,0)</f>
        <v>77.400000000000006</v>
      </c>
      <c r="G6422">
        <f>VLOOKUP(VALUE(RIGHT(B6422,2)),'XZ coord'!$T$144:$U$149,2,0)</f>
        <v>6.47</v>
      </c>
      <c r="H6422">
        <v>2.4</v>
      </c>
      <c r="I6422">
        <v>0.9</v>
      </c>
      <c r="J6422">
        <f>VLOOKUP(VALUE(RIGHT(B6422,2)),'XZ coord'!$T$144:$V$149,3,0)</f>
        <v>1.95</v>
      </c>
    </row>
    <row r="6423" spans="1:10" x14ac:dyDescent="0.2">
      <c r="A6423">
        <v>7422</v>
      </c>
      <c r="B6423" t="s">
        <v>6438</v>
      </c>
      <c r="C6423" t="s">
        <v>1339</v>
      </c>
      <c r="D6423" t="s">
        <v>3596</v>
      </c>
      <c r="E6423">
        <f>VLOOKUP(LEFT(B6423,LEN(B6423)-2),'Correction using CAD'!A:F,5,0)</f>
        <v>81.349999999999994</v>
      </c>
      <c r="F6423">
        <f>VLOOKUP(LEFT(B6423,LEN(B6423)-2),'Correction using CAD'!A:F,6,0)</f>
        <v>77.400000000000006</v>
      </c>
      <c r="G6423">
        <f>VLOOKUP(VALUE(RIGHT(B6423,2)),'XZ coord'!$T$144:$U$149,2,0)</f>
        <v>8.42</v>
      </c>
      <c r="H6423">
        <v>2.4</v>
      </c>
      <c r="I6423">
        <v>0.9</v>
      </c>
      <c r="J6423">
        <f>VLOOKUP(VALUE(RIGHT(B6423,2)),'XZ coord'!$T$144:$V$149,3,0)</f>
        <v>1.95</v>
      </c>
    </row>
    <row r="6424" spans="1:10" x14ac:dyDescent="0.2">
      <c r="A6424">
        <v>7423</v>
      </c>
      <c r="B6424" t="s">
        <v>6439</v>
      </c>
      <c r="C6424" t="s">
        <v>1339</v>
      </c>
      <c r="D6424" t="s">
        <v>3596</v>
      </c>
      <c r="E6424">
        <f>VLOOKUP(LEFT(B6424,LEN(B6424)-2),'Correction using CAD'!A:F,5,0)</f>
        <v>81.349999999999994</v>
      </c>
      <c r="F6424">
        <f>VLOOKUP(LEFT(B6424,LEN(B6424)-2),'Correction using CAD'!A:F,6,0)</f>
        <v>77.400000000000006</v>
      </c>
      <c r="G6424">
        <f>VLOOKUP(VALUE(RIGHT(B6424,2)),'XZ coord'!$T$144:$U$149,2,0)</f>
        <v>10.37</v>
      </c>
      <c r="H6424">
        <v>2.4</v>
      </c>
      <c r="I6424">
        <v>0.9</v>
      </c>
      <c r="J6424">
        <f>VLOOKUP(VALUE(RIGHT(B6424,2)),'XZ coord'!$T$144:$V$149,3,0)</f>
        <v>2.1</v>
      </c>
    </row>
    <row r="6425" spans="1:10" x14ac:dyDescent="0.2">
      <c r="A6425">
        <v>7424</v>
      </c>
      <c r="B6425" t="s">
        <v>6440</v>
      </c>
      <c r="C6425" t="s">
        <v>1339</v>
      </c>
      <c r="D6425" t="s">
        <v>3596</v>
      </c>
      <c r="E6425">
        <f>VLOOKUP(LEFT(B6425,LEN(B6425)-2),'Correction using CAD'!A:F,5,0)</f>
        <v>81.349999999999994</v>
      </c>
      <c r="F6425">
        <f>VLOOKUP(LEFT(B6425,LEN(B6425)-2),'Correction using CAD'!A:F,6,0)</f>
        <v>78.300000000000011</v>
      </c>
      <c r="G6425">
        <f>VLOOKUP(VALUE(RIGHT(B6425,2)),'XZ coord'!$T$144:$U$149,2,0)</f>
        <v>2.25</v>
      </c>
      <c r="H6425">
        <v>2.4</v>
      </c>
      <c r="I6425">
        <v>0.9</v>
      </c>
      <c r="J6425">
        <f>VLOOKUP(VALUE(RIGHT(B6425,2)),'XZ coord'!$T$144:$V$149,3,0)</f>
        <v>1.97</v>
      </c>
    </row>
    <row r="6426" spans="1:10" x14ac:dyDescent="0.2">
      <c r="A6426">
        <v>7425</v>
      </c>
      <c r="B6426" t="s">
        <v>6441</v>
      </c>
      <c r="C6426" t="s">
        <v>1342</v>
      </c>
      <c r="D6426" t="s">
        <v>3596</v>
      </c>
      <c r="E6426">
        <f>VLOOKUP(LEFT(B6426,LEN(B6426)-2),'Correction using CAD'!A:F,5,0)</f>
        <v>81.349999999999994</v>
      </c>
      <c r="F6426">
        <f>VLOOKUP(LEFT(B6426,LEN(B6426)-2),'Correction using CAD'!A:F,6,0)</f>
        <v>78.300000000000011</v>
      </c>
      <c r="G6426">
        <f>VLOOKUP(VALUE(RIGHT(B6426,2)),'XZ coord'!$T$144:$U$149,2,0)</f>
        <v>4.22</v>
      </c>
      <c r="H6426">
        <v>2.4</v>
      </c>
      <c r="I6426">
        <v>0.9</v>
      </c>
      <c r="J6426">
        <f>VLOOKUP(VALUE(RIGHT(B6426,2)),'XZ coord'!$T$144:$V$149,3,0)</f>
        <v>2.25</v>
      </c>
    </row>
    <row r="6427" spans="1:10" x14ac:dyDescent="0.2">
      <c r="A6427">
        <v>7426</v>
      </c>
      <c r="B6427" t="s">
        <v>6442</v>
      </c>
      <c r="C6427" t="s">
        <v>1339</v>
      </c>
      <c r="D6427" t="s">
        <v>3596</v>
      </c>
      <c r="E6427">
        <f>VLOOKUP(LEFT(B6427,LEN(B6427)-2),'Correction using CAD'!A:F,5,0)</f>
        <v>81.349999999999994</v>
      </c>
      <c r="F6427">
        <f>VLOOKUP(LEFT(B6427,LEN(B6427)-2),'Correction using CAD'!A:F,6,0)</f>
        <v>78.300000000000011</v>
      </c>
      <c r="G6427">
        <f>VLOOKUP(VALUE(RIGHT(B6427,2)),'XZ coord'!$T$144:$U$149,2,0)</f>
        <v>6.47</v>
      </c>
      <c r="H6427">
        <v>2.4</v>
      </c>
      <c r="I6427">
        <v>0.9</v>
      </c>
      <c r="J6427">
        <f>VLOOKUP(VALUE(RIGHT(B6427,2)),'XZ coord'!$T$144:$V$149,3,0)</f>
        <v>1.95</v>
      </c>
    </row>
    <row r="6428" spans="1:10" x14ac:dyDescent="0.2">
      <c r="A6428">
        <v>7427</v>
      </c>
      <c r="B6428" t="s">
        <v>6443</v>
      </c>
      <c r="C6428" t="s">
        <v>1339</v>
      </c>
      <c r="D6428" t="s">
        <v>3596</v>
      </c>
      <c r="E6428">
        <f>VLOOKUP(LEFT(B6428,LEN(B6428)-2),'Correction using CAD'!A:F,5,0)</f>
        <v>81.349999999999994</v>
      </c>
      <c r="F6428">
        <f>VLOOKUP(LEFT(B6428,LEN(B6428)-2),'Correction using CAD'!A:F,6,0)</f>
        <v>78.300000000000011</v>
      </c>
      <c r="G6428">
        <f>VLOOKUP(VALUE(RIGHT(B6428,2)),'XZ coord'!$T$144:$U$149,2,0)</f>
        <v>8.42</v>
      </c>
      <c r="H6428">
        <v>2.4</v>
      </c>
      <c r="I6428">
        <v>0.9</v>
      </c>
      <c r="J6428">
        <f>VLOOKUP(VALUE(RIGHT(B6428,2)),'XZ coord'!$T$144:$V$149,3,0)</f>
        <v>1.95</v>
      </c>
    </row>
    <row r="6429" spans="1:10" x14ac:dyDescent="0.2">
      <c r="A6429">
        <v>7428</v>
      </c>
      <c r="B6429" t="s">
        <v>6444</v>
      </c>
      <c r="C6429" t="s">
        <v>1339</v>
      </c>
      <c r="D6429" t="s">
        <v>3596</v>
      </c>
      <c r="E6429">
        <f>VLOOKUP(LEFT(B6429,LEN(B6429)-2),'Correction using CAD'!A:F,5,0)</f>
        <v>81.349999999999994</v>
      </c>
      <c r="F6429">
        <f>VLOOKUP(LEFT(B6429,LEN(B6429)-2),'Correction using CAD'!A:F,6,0)</f>
        <v>78.300000000000011</v>
      </c>
      <c r="G6429">
        <f>VLOOKUP(VALUE(RIGHT(B6429,2)),'XZ coord'!$T$144:$U$149,2,0)</f>
        <v>10.37</v>
      </c>
      <c r="H6429">
        <v>2.4</v>
      </c>
      <c r="I6429">
        <v>0.9</v>
      </c>
      <c r="J6429">
        <f>VLOOKUP(VALUE(RIGHT(B6429,2)),'XZ coord'!$T$144:$V$149,3,0)</f>
        <v>2.1</v>
      </c>
    </row>
    <row r="6430" spans="1:10" x14ac:dyDescent="0.2">
      <c r="A6430">
        <v>7429</v>
      </c>
      <c r="B6430" t="s">
        <v>6445</v>
      </c>
      <c r="C6430" t="s">
        <v>1339</v>
      </c>
      <c r="D6430" t="s">
        <v>3596</v>
      </c>
      <c r="E6430">
        <f>VLOOKUP(LEFT(B6430,LEN(B6430)-2),'Correction using CAD'!A:F,5,0)</f>
        <v>81.349999999999994</v>
      </c>
      <c r="F6430">
        <f>VLOOKUP(LEFT(B6430,LEN(B6430)-2),'Correction using CAD'!A:F,6,0)</f>
        <v>79.200000000000017</v>
      </c>
      <c r="G6430">
        <f>VLOOKUP(VALUE(RIGHT(B6430,2)),'XZ coord'!$T$144:$U$149,2,0)</f>
        <v>2.25</v>
      </c>
      <c r="H6430">
        <v>2.4</v>
      </c>
      <c r="I6430">
        <v>0.9</v>
      </c>
      <c r="J6430">
        <f>VLOOKUP(VALUE(RIGHT(B6430,2)),'XZ coord'!$T$144:$V$149,3,0)</f>
        <v>1.97</v>
      </c>
    </row>
    <row r="6431" spans="1:10" x14ac:dyDescent="0.2">
      <c r="A6431">
        <v>7430</v>
      </c>
      <c r="B6431" t="s">
        <v>6446</v>
      </c>
      <c r="C6431" t="s">
        <v>1342</v>
      </c>
      <c r="D6431" t="s">
        <v>3596</v>
      </c>
      <c r="E6431">
        <f>VLOOKUP(LEFT(B6431,LEN(B6431)-2),'Correction using CAD'!A:F,5,0)</f>
        <v>81.349999999999994</v>
      </c>
      <c r="F6431">
        <f>VLOOKUP(LEFT(B6431,LEN(B6431)-2),'Correction using CAD'!A:F,6,0)</f>
        <v>79.200000000000017</v>
      </c>
      <c r="G6431">
        <f>VLOOKUP(VALUE(RIGHT(B6431,2)),'XZ coord'!$T$144:$U$149,2,0)</f>
        <v>4.22</v>
      </c>
      <c r="H6431">
        <v>2.4</v>
      </c>
      <c r="I6431">
        <v>0.9</v>
      </c>
      <c r="J6431">
        <f>VLOOKUP(VALUE(RIGHT(B6431,2)),'XZ coord'!$T$144:$V$149,3,0)</f>
        <v>2.25</v>
      </c>
    </row>
    <row r="6432" spans="1:10" x14ac:dyDescent="0.2">
      <c r="A6432">
        <v>7431</v>
      </c>
      <c r="B6432" t="s">
        <v>6447</v>
      </c>
      <c r="C6432" t="s">
        <v>1339</v>
      </c>
      <c r="D6432" t="s">
        <v>3596</v>
      </c>
      <c r="E6432">
        <f>VLOOKUP(LEFT(B6432,LEN(B6432)-2),'Correction using CAD'!A:F,5,0)</f>
        <v>81.349999999999994</v>
      </c>
      <c r="F6432">
        <f>VLOOKUP(LEFT(B6432,LEN(B6432)-2),'Correction using CAD'!A:F,6,0)</f>
        <v>79.200000000000017</v>
      </c>
      <c r="G6432">
        <f>VLOOKUP(VALUE(RIGHT(B6432,2)),'XZ coord'!$T$144:$U$149,2,0)</f>
        <v>6.47</v>
      </c>
      <c r="H6432">
        <v>2.4</v>
      </c>
      <c r="I6432">
        <v>0.9</v>
      </c>
      <c r="J6432">
        <f>VLOOKUP(VALUE(RIGHT(B6432,2)),'XZ coord'!$T$144:$V$149,3,0)</f>
        <v>1.95</v>
      </c>
    </row>
    <row r="6433" spans="1:10" x14ac:dyDescent="0.2">
      <c r="A6433">
        <v>7432</v>
      </c>
      <c r="B6433" t="s">
        <v>6448</v>
      </c>
      <c r="C6433" t="s">
        <v>1339</v>
      </c>
      <c r="D6433" t="s">
        <v>3596</v>
      </c>
      <c r="E6433">
        <f>VLOOKUP(LEFT(B6433,LEN(B6433)-2),'Correction using CAD'!A:F,5,0)</f>
        <v>81.349999999999994</v>
      </c>
      <c r="F6433">
        <f>VLOOKUP(LEFT(B6433,LEN(B6433)-2),'Correction using CAD'!A:F,6,0)</f>
        <v>79.200000000000017</v>
      </c>
      <c r="G6433">
        <f>VLOOKUP(VALUE(RIGHT(B6433,2)),'XZ coord'!$T$144:$U$149,2,0)</f>
        <v>8.42</v>
      </c>
      <c r="H6433">
        <v>2.4</v>
      </c>
      <c r="I6433">
        <v>0.9</v>
      </c>
      <c r="J6433">
        <f>VLOOKUP(VALUE(RIGHT(B6433,2)),'XZ coord'!$T$144:$V$149,3,0)</f>
        <v>1.95</v>
      </c>
    </row>
    <row r="6434" spans="1:10" x14ac:dyDescent="0.2">
      <c r="A6434">
        <v>7433</v>
      </c>
      <c r="B6434" t="s">
        <v>6449</v>
      </c>
      <c r="C6434" t="s">
        <v>1339</v>
      </c>
      <c r="D6434" t="s">
        <v>3596</v>
      </c>
      <c r="E6434">
        <f>VLOOKUP(LEFT(B6434,LEN(B6434)-2),'Correction using CAD'!A:F,5,0)</f>
        <v>81.349999999999994</v>
      </c>
      <c r="F6434">
        <f>VLOOKUP(LEFT(B6434,LEN(B6434)-2),'Correction using CAD'!A:F,6,0)</f>
        <v>79.200000000000017</v>
      </c>
      <c r="G6434">
        <f>VLOOKUP(VALUE(RIGHT(B6434,2)),'XZ coord'!$T$144:$U$149,2,0)</f>
        <v>10.37</v>
      </c>
      <c r="H6434">
        <v>2.4</v>
      </c>
      <c r="I6434">
        <v>0.9</v>
      </c>
      <c r="J6434">
        <f>VLOOKUP(VALUE(RIGHT(B6434,2)),'XZ coord'!$T$144:$V$149,3,0)</f>
        <v>2.1</v>
      </c>
    </row>
    <row r="6435" spans="1:10" x14ac:dyDescent="0.2">
      <c r="A6435">
        <v>7434</v>
      </c>
      <c r="B6435" t="s">
        <v>6450</v>
      </c>
      <c r="C6435" t="s">
        <v>1339</v>
      </c>
      <c r="D6435" t="s">
        <v>3596</v>
      </c>
      <c r="E6435">
        <f>VLOOKUP(LEFT(B6435,LEN(B6435)-2),'Correction using CAD'!A:F,5,0)</f>
        <v>81.349999999999994</v>
      </c>
      <c r="F6435">
        <f>VLOOKUP(LEFT(B6435,LEN(B6435)-2),'Correction using CAD'!A:F,6,0)</f>
        <v>80.100000000000023</v>
      </c>
      <c r="G6435">
        <f>VLOOKUP(VALUE(RIGHT(B6435,2)),'XZ coord'!$T$144:$U$149,2,0)</f>
        <v>2.25</v>
      </c>
      <c r="H6435">
        <v>2.4</v>
      </c>
      <c r="I6435">
        <v>0.9</v>
      </c>
      <c r="J6435">
        <f>VLOOKUP(VALUE(RIGHT(B6435,2)),'XZ coord'!$T$144:$V$149,3,0)</f>
        <v>1.97</v>
      </c>
    </row>
    <row r="6436" spans="1:10" x14ac:dyDescent="0.2">
      <c r="A6436">
        <v>7435</v>
      </c>
      <c r="B6436" t="s">
        <v>6451</v>
      </c>
      <c r="C6436" t="s">
        <v>1342</v>
      </c>
      <c r="D6436" t="s">
        <v>3596</v>
      </c>
      <c r="E6436">
        <f>VLOOKUP(LEFT(B6436,LEN(B6436)-2),'Correction using CAD'!A:F,5,0)</f>
        <v>81.349999999999994</v>
      </c>
      <c r="F6436">
        <f>VLOOKUP(LEFT(B6436,LEN(B6436)-2),'Correction using CAD'!A:F,6,0)</f>
        <v>80.100000000000023</v>
      </c>
      <c r="G6436">
        <f>VLOOKUP(VALUE(RIGHT(B6436,2)),'XZ coord'!$T$144:$U$149,2,0)</f>
        <v>4.22</v>
      </c>
      <c r="H6436">
        <v>2.4</v>
      </c>
      <c r="I6436">
        <v>0.9</v>
      </c>
      <c r="J6436">
        <f>VLOOKUP(VALUE(RIGHT(B6436,2)),'XZ coord'!$T$144:$V$149,3,0)</f>
        <v>2.25</v>
      </c>
    </row>
    <row r="6437" spans="1:10" x14ac:dyDescent="0.2">
      <c r="A6437">
        <v>7436</v>
      </c>
      <c r="B6437" t="s">
        <v>6452</v>
      </c>
      <c r="C6437" t="s">
        <v>1339</v>
      </c>
      <c r="D6437" t="s">
        <v>3596</v>
      </c>
      <c r="E6437">
        <f>VLOOKUP(LEFT(B6437,LEN(B6437)-2),'Correction using CAD'!A:F,5,0)</f>
        <v>81.349999999999994</v>
      </c>
      <c r="F6437">
        <f>VLOOKUP(LEFT(B6437,LEN(B6437)-2),'Correction using CAD'!A:F,6,0)</f>
        <v>80.100000000000023</v>
      </c>
      <c r="G6437">
        <f>VLOOKUP(VALUE(RIGHT(B6437,2)),'XZ coord'!$T$144:$U$149,2,0)</f>
        <v>6.47</v>
      </c>
      <c r="H6437">
        <v>2.4</v>
      </c>
      <c r="I6437">
        <v>0.9</v>
      </c>
      <c r="J6437">
        <f>VLOOKUP(VALUE(RIGHT(B6437,2)),'XZ coord'!$T$144:$V$149,3,0)</f>
        <v>1.95</v>
      </c>
    </row>
    <row r="6438" spans="1:10" x14ac:dyDescent="0.2">
      <c r="A6438">
        <v>7437</v>
      </c>
      <c r="B6438" t="s">
        <v>6453</v>
      </c>
      <c r="C6438" t="s">
        <v>1339</v>
      </c>
      <c r="D6438" t="s">
        <v>3596</v>
      </c>
      <c r="E6438">
        <f>VLOOKUP(LEFT(B6438,LEN(B6438)-2),'Correction using CAD'!A:F,5,0)</f>
        <v>81.349999999999994</v>
      </c>
      <c r="F6438">
        <f>VLOOKUP(LEFT(B6438,LEN(B6438)-2),'Correction using CAD'!A:F,6,0)</f>
        <v>80.100000000000023</v>
      </c>
      <c r="G6438">
        <f>VLOOKUP(VALUE(RIGHT(B6438,2)),'XZ coord'!$T$144:$U$149,2,0)</f>
        <v>8.42</v>
      </c>
      <c r="H6438">
        <v>2.4</v>
      </c>
      <c r="I6438">
        <v>0.9</v>
      </c>
      <c r="J6438">
        <f>VLOOKUP(VALUE(RIGHT(B6438,2)),'XZ coord'!$T$144:$V$149,3,0)</f>
        <v>1.95</v>
      </c>
    </row>
    <row r="6439" spans="1:10" x14ac:dyDescent="0.2">
      <c r="A6439">
        <v>7438</v>
      </c>
      <c r="B6439" t="s">
        <v>6454</v>
      </c>
      <c r="C6439" t="s">
        <v>1342</v>
      </c>
      <c r="D6439" t="s">
        <v>3596</v>
      </c>
      <c r="E6439">
        <f>VLOOKUP(LEFT(B6439,LEN(B6439)-2),'Correction using CAD'!A:F,5,0)</f>
        <v>81.349999999999994</v>
      </c>
      <c r="F6439">
        <f>VLOOKUP(LEFT(B6439,LEN(B6439)-2),'Correction using CAD'!A:F,6,0)</f>
        <v>80.100000000000023</v>
      </c>
      <c r="G6439">
        <f>VLOOKUP(VALUE(RIGHT(B6439,2)),'XZ coord'!$T$144:$U$149,2,0)</f>
        <v>10.37</v>
      </c>
      <c r="H6439">
        <v>2.4</v>
      </c>
      <c r="I6439">
        <v>0.9</v>
      </c>
      <c r="J6439">
        <f>VLOOKUP(VALUE(RIGHT(B6439,2)),'XZ coord'!$T$144:$V$149,3,0)</f>
        <v>2.1</v>
      </c>
    </row>
    <row r="6440" spans="1:10" x14ac:dyDescent="0.2">
      <c r="A6440">
        <v>7439</v>
      </c>
      <c r="B6440" t="s">
        <v>6455</v>
      </c>
      <c r="C6440" t="s">
        <v>1339</v>
      </c>
      <c r="D6440" t="s">
        <v>3596</v>
      </c>
      <c r="E6440">
        <f>VLOOKUP(LEFT(B6440,LEN(B6440)-2),'Correction using CAD'!A:F,5,0)</f>
        <v>87.424999999999997</v>
      </c>
      <c r="F6440">
        <f>VLOOKUP(LEFT(B6440,LEN(B6440)-2),'Correction using CAD'!A:F,6,0)</f>
        <v>81.000000000000028</v>
      </c>
      <c r="G6440">
        <f>VLOOKUP(VALUE(RIGHT(B6440,2)),'XZ coord'!$T$144:$U$149,2,0)</f>
        <v>6.47</v>
      </c>
      <c r="H6440">
        <v>2.4</v>
      </c>
      <c r="I6440">
        <v>0.9</v>
      </c>
      <c r="J6440">
        <f>VLOOKUP(VALUE(RIGHT(B6440,2)),'XZ coord'!$T$144:$V$149,3,0)</f>
        <v>1.95</v>
      </c>
    </row>
    <row r="6441" spans="1:10" x14ac:dyDescent="0.2">
      <c r="A6441">
        <v>7440</v>
      </c>
      <c r="B6441" t="s">
        <v>6456</v>
      </c>
      <c r="C6441" t="s">
        <v>1339</v>
      </c>
      <c r="D6441" t="s">
        <v>3596</v>
      </c>
      <c r="E6441">
        <f>VLOOKUP(LEFT(B6441,LEN(B6441)-2),'Correction using CAD'!A:F,5,0)</f>
        <v>87.424999999999997</v>
      </c>
      <c r="F6441">
        <f>VLOOKUP(LEFT(B6441,LEN(B6441)-2),'Correction using CAD'!A:F,6,0)</f>
        <v>81.000000000000028</v>
      </c>
      <c r="G6441">
        <f>VLOOKUP(VALUE(RIGHT(B6441,2)),'XZ coord'!$T$144:$U$149,2,0)</f>
        <v>8.42</v>
      </c>
      <c r="H6441">
        <v>2.4</v>
      </c>
      <c r="I6441">
        <v>0.9</v>
      </c>
      <c r="J6441">
        <f>VLOOKUP(VALUE(RIGHT(B6441,2)),'XZ coord'!$T$144:$V$149,3,0)</f>
        <v>1.95</v>
      </c>
    </row>
    <row r="6442" spans="1:10" x14ac:dyDescent="0.2">
      <c r="A6442">
        <v>7441</v>
      </c>
      <c r="B6442" t="s">
        <v>6457</v>
      </c>
      <c r="C6442" t="s">
        <v>1342</v>
      </c>
      <c r="D6442" t="s">
        <v>3596</v>
      </c>
      <c r="E6442">
        <f>VLOOKUP(LEFT(B6442,LEN(B6442)-2),'Correction using CAD'!A:F,5,0)</f>
        <v>87.424999999999997</v>
      </c>
      <c r="F6442">
        <f>VLOOKUP(LEFT(B6442,LEN(B6442)-2),'Correction using CAD'!A:F,6,0)</f>
        <v>81.000000000000028</v>
      </c>
      <c r="G6442">
        <f>VLOOKUP(VALUE(RIGHT(B6442,2)),'XZ coord'!$T$144:$U$149,2,0)</f>
        <v>10.37</v>
      </c>
      <c r="H6442">
        <v>2.4</v>
      </c>
      <c r="I6442">
        <v>0.9</v>
      </c>
      <c r="J6442">
        <f>VLOOKUP(VALUE(RIGHT(B6442,2)),'XZ coord'!$T$144:$V$149,3,0)</f>
        <v>2.1</v>
      </c>
    </row>
    <row r="6443" spans="1:10" x14ac:dyDescent="0.2">
      <c r="A6443">
        <v>7442</v>
      </c>
      <c r="B6443" t="s">
        <v>6458</v>
      </c>
      <c r="C6443" t="s">
        <v>1339</v>
      </c>
      <c r="D6443" t="s">
        <v>3596</v>
      </c>
      <c r="E6443">
        <f>VLOOKUP(LEFT(B6443,LEN(B6443)-2),'Correction using CAD'!A:F,5,0)</f>
        <v>87.424999999999997</v>
      </c>
      <c r="F6443">
        <f>VLOOKUP(LEFT(B6443,LEN(B6443)-2),'Correction using CAD'!A:F,6,0)</f>
        <v>81.900000000000034</v>
      </c>
      <c r="G6443">
        <f>VLOOKUP(VALUE(RIGHT(B6443,2)),'XZ coord'!$T$144:$U$149,2,0)</f>
        <v>6.47</v>
      </c>
      <c r="H6443">
        <v>2.4</v>
      </c>
      <c r="I6443">
        <v>0.9</v>
      </c>
      <c r="J6443">
        <f>VLOOKUP(VALUE(RIGHT(B6443,2)),'XZ coord'!$T$144:$V$149,3,0)</f>
        <v>1.95</v>
      </c>
    </row>
    <row r="6444" spans="1:10" x14ac:dyDescent="0.2">
      <c r="A6444">
        <v>7443</v>
      </c>
      <c r="B6444" t="s">
        <v>6459</v>
      </c>
      <c r="C6444" t="s">
        <v>1339</v>
      </c>
      <c r="D6444" t="s">
        <v>3596</v>
      </c>
      <c r="E6444">
        <f>VLOOKUP(LEFT(B6444,LEN(B6444)-2),'Correction using CAD'!A:F,5,0)</f>
        <v>87.424999999999997</v>
      </c>
      <c r="F6444">
        <f>VLOOKUP(LEFT(B6444,LEN(B6444)-2),'Correction using CAD'!A:F,6,0)</f>
        <v>81.900000000000034</v>
      </c>
      <c r="G6444">
        <f>VLOOKUP(VALUE(RIGHT(B6444,2)),'XZ coord'!$T$144:$U$149,2,0)</f>
        <v>8.42</v>
      </c>
      <c r="H6444">
        <v>2.4</v>
      </c>
      <c r="I6444">
        <v>0.9</v>
      </c>
      <c r="J6444">
        <f>VLOOKUP(VALUE(RIGHT(B6444,2)),'XZ coord'!$T$144:$V$149,3,0)</f>
        <v>1.95</v>
      </c>
    </row>
    <row r="6445" spans="1:10" x14ac:dyDescent="0.2">
      <c r="A6445">
        <v>7444</v>
      </c>
      <c r="B6445" t="s">
        <v>6460</v>
      </c>
      <c r="C6445" t="s">
        <v>1342</v>
      </c>
      <c r="D6445" t="s">
        <v>3596</v>
      </c>
      <c r="E6445">
        <f>VLOOKUP(LEFT(B6445,LEN(B6445)-2),'Correction using CAD'!A:F,5,0)</f>
        <v>87.424999999999997</v>
      </c>
      <c r="F6445">
        <f>VLOOKUP(LEFT(B6445,LEN(B6445)-2),'Correction using CAD'!A:F,6,0)</f>
        <v>81.900000000000034</v>
      </c>
      <c r="G6445">
        <f>VLOOKUP(VALUE(RIGHT(B6445,2)),'XZ coord'!$T$144:$U$149,2,0)</f>
        <v>10.37</v>
      </c>
      <c r="H6445">
        <v>2.4</v>
      </c>
      <c r="I6445">
        <v>0.9</v>
      </c>
      <c r="J6445">
        <f>VLOOKUP(VALUE(RIGHT(B6445,2)),'XZ coord'!$T$144:$V$149,3,0)</f>
        <v>2.1</v>
      </c>
    </row>
    <row r="6446" spans="1:10" x14ac:dyDescent="0.2">
      <c r="A6446">
        <v>7445</v>
      </c>
      <c r="B6446" t="s">
        <v>6461</v>
      </c>
      <c r="C6446" t="s">
        <v>1339</v>
      </c>
      <c r="D6446" t="s">
        <v>3596</v>
      </c>
      <c r="E6446">
        <f>VLOOKUP(LEFT(B6446,LEN(B6446)-2),'Correction using CAD'!A:F,5,0)</f>
        <v>87.424999999999997</v>
      </c>
      <c r="F6446">
        <f>VLOOKUP(LEFT(B6446,LEN(B6446)-2),'Correction using CAD'!A:F,6,0)</f>
        <v>82.80000000000004</v>
      </c>
      <c r="G6446">
        <f>VLOOKUP(VALUE(RIGHT(B6446,2)),'XZ coord'!$T$144:$U$149,2,0)</f>
        <v>6.47</v>
      </c>
      <c r="H6446">
        <v>2.4</v>
      </c>
      <c r="I6446">
        <v>0.9</v>
      </c>
      <c r="J6446">
        <f>VLOOKUP(VALUE(RIGHT(B6446,2)),'XZ coord'!$T$144:$V$149,3,0)</f>
        <v>1.95</v>
      </c>
    </row>
    <row r="6447" spans="1:10" x14ac:dyDescent="0.2">
      <c r="A6447">
        <v>7446</v>
      </c>
      <c r="B6447" t="s">
        <v>6462</v>
      </c>
      <c r="C6447" t="s">
        <v>1339</v>
      </c>
      <c r="D6447" t="s">
        <v>3596</v>
      </c>
      <c r="E6447">
        <f>VLOOKUP(LEFT(B6447,LEN(B6447)-2),'Correction using CAD'!A:F,5,0)</f>
        <v>87.424999999999997</v>
      </c>
      <c r="F6447">
        <f>VLOOKUP(LEFT(B6447,LEN(B6447)-2),'Correction using CAD'!A:F,6,0)</f>
        <v>82.80000000000004</v>
      </c>
      <c r="G6447">
        <f>VLOOKUP(VALUE(RIGHT(B6447,2)),'XZ coord'!$T$144:$U$149,2,0)</f>
        <v>8.42</v>
      </c>
      <c r="H6447">
        <v>2.4</v>
      </c>
      <c r="I6447">
        <v>0.9</v>
      </c>
      <c r="J6447">
        <f>VLOOKUP(VALUE(RIGHT(B6447,2)),'XZ coord'!$T$144:$V$149,3,0)</f>
        <v>1.95</v>
      </c>
    </row>
    <row r="6448" spans="1:10" x14ac:dyDescent="0.2">
      <c r="A6448">
        <v>7447</v>
      </c>
      <c r="B6448" t="s">
        <v>6463</v>
      </c>
      <c r="C6448" t="s">
        <v>1342</v>
      </c>
      <c r="D6448" t="s">
        <v>3596</v>
      </c>
      <c r="E6448">
        <f>VLOOKUP(LEFT(B6448,LEN(B6448)-2),'Correction using CAD'!A:F,5,0)</f>
        <v>87.424999999999997</v>
      </c>
      <c r="F6448">
        <f>VLOOKUP(LEFT(B6448,LEN(B6448)-2),'Correction using CAD'!A:F,6,0)</f>
        <v>82.80000000000004</v>
      </c>
      <c r="G6448">
        <f>VLOOKUP(VALUE(RIGHT(B6448,2)),'XZ coord'!$T$144:$U$149,2,0)</f>
        <v>10.37</v>
      </c>
      <c r="H6448">
        <v>2.4</v>
      </c>
      <c r="I6448">
        <v>0.9</v>
      </c>
      <c r="J6448">
        <f>VLOOKUP(VALUE(RIGHT(B6448,2)),'XZ coord'!$T$144:$V$149,3,0)</f>
        <v>2.1</v>
      </c>
    </row>
    <row r="6449" spans="1:10" x14ac:dyDescent="0.2">
      <c r="A6449">
        <v>7448</v>
      </c>
      <c r="B6449" t="s">
        <v>6464</v>
      </c>
      <c r="C6449" t="s">
        <v>1339</v>
      </c>
      <c r="D6449" t="s">
        <v>3596</v>
      </c>
      <c r="E6449">
        <f>VLOOKUP(LEFT(B6449,LEN(B6449)-2),'Correction using CAD'!A:F,5,0)</f>
        <v>87.424999999999997</v>
      </c>
      <c r="F6449">
        <f>VLOOKUP(LEFT(B6449,LEN(B6449)-2),'Correction using CAD'!A:F,6,0)</f>
        <v>83.700000000000045</v>
      </c>
      <c r="G6449">
        <f>VLOOKUP(VALUE(RIGHT(B6449,2)),'XZ coord'!$T$144:$U$149,2,0)</f>
        <v>6.47</v>
      </c>
      <c r="H6449">
        <v>2.4</v>
      </c>
      <c r="I6449">
        <v>0.9</v>
      </c>
      <c r="J6449">
        <f>VLOOKUP(VALUE(RIGHT(B6449,2)),'XZ coord'!$T$144:$V$149,3,0)</f>
        <v>1.95</v>
      </c>
    </row>
    <row r="6450" spans="1:10" x14ac:dyDescent="0.2">
      <c r="A6450">
        <v>7449</v>
      </c>
      <c r="B6450" t="s">
        <v>6465</v>
      </c>
      <c r="C6450" t="s">
        <v>1339</v>
      </c>
      <c r="D6450" t="s">
        <v>3596</v>
      </c>
      <c r="E6450">
        <f>VLOOKUP(LEFT(B6450,LEN(B6450)-2),'Correction using CAD'!A:F,5,0)</f>
        <v>87.424999999999997</v>
      </c>
      <c r="F6450">
        <f>VLOOKUP(LEFT(B6450,LEN(B6450)-2),'Correction using CAD'!A:F,6,0)</f>
        <v>83.700000000000045</v>
      </c>
      <c r="G6450">
        <f>VLOOKUP(VALUE(RIGHT(B6450,2)),'XZ coord'!$T$144:$U$149,2,0)</f>
        <v>8.42</v>
      </c>
      <c r="H6450">
        <v>2.4</v>
      </c>
      <c r="I6450">
        <v>0.9</v>
      </c>
      <c r="J6450">
        <f>VLOOKUP(VALUE(RIGHT(B6450,2)),'XZ coord'!$T$144:$V$149,3,0)</f>
        <v>1.95</v>
      </c>
    </row>
    <row r="6451" spans="1:10" x14ac:dyDescent="0.2">
      <c r="A6451">
        <v>7450</v>
      </c>
      <c r="B6451" t="s">
        <v>6466</v>
      </c>
      <c r="C6451" t="s">
        <v>1342</v>
      </c>
      <c r="D6451" t="s">
        <v>3596</v>
      </c>
      <c r="E6451">
        <f>VLOOKUP(LEFT(B6451,LEN(B6451)-2),'Correction using CAD'!A:F,5,0)</f>
        <v>87.424999999999997</v>
      </c>
      <c r="F6451">
        <f>VLOOKUP(LEFT(B6451,LEN(B6451)-2),'Correction using CAD'!A:F,6,0)</f>
        <v>83.700000000000045</v>
      </c>
      <c r="G6451">
        <f>VLOOKUP(VALUE(RIGHT(B6451,2)),'XZ coord'!$T$144:$U$149,2,0)</f>
        <v>10.37</v>
      </c>
      <c r="H6451">
        <v>2.4</v>
      </c>
      <c r="I6451">
        <v>0.9</v>
      </c>
      <c r="J6451">
        <f>VLOOKUP(VALUE(RIGHT(B6451,2)),'XZ coord'!$T$144:$V$149,3,0)</f>
        <v>2.1</v>
      </c>
    </row>
    <row r="6452" spans="1:10" x14ac:dyDescent="0.2">
      <c r="A6452">
        <v>7451</v>
      </c>
      <c r="B6452" t="s">
        <v>6467</v>
      </c>
      <c r="C6452" t="s">
        <v>1339</v>
      </c>
      <c r="D6452" t="s">
        <v>3596</v>
      </c>
      <c r="E6452">
        <f>VLOOKUP(LEFT(B6452,LEN(B6452)-2),'Correction using CAD'!A:F,5,0)</f>
        <v>87.424999999999997</v>
      </c>
      <c r="F6452">
        <f>VLOOKUP(LEFT(B6452,LEN(B6452)-2),'Correction using CAD'!A:F,6,0)</f>
        <v>84.600000000000051</v>
      </c>
      <c r="G6452">
        <f>VLOOKUP(VALUE(RIGHT(B6452,2)),'XZ coord'!$T$144:$U$149,2,0)</f>
        <v>6.47</v>
      </c>
      <c r="H6452">
        <v>2.4</v>
      </c>
      <c r="I6452">
        <v>0.9</v>
      </c>
      <c r="J6452">
        <f>VLOOKUP(VALUE(RIGHT(B6452,2)),'XZ coord'!$T$144:$V$149,3,0)</f>
        <v>1.95</v>
      </c>
    </row>
    <row r="6453" spans="1:10" x14ac:dyDescent="0.2">
      <c r="A6453">
        <v>7452</v>
      </c>
      <c r="B6453" t="s">
        <v>6468</v>
      </c>
      <c r="C6453" t="s">
        <v>1339</v>
      </c>
      <c r="D6453" t="s">
        <v>3596</v>
      </c>
      <c r="E6453">
        <f>VLOOKUP(LEFT(B6453,LEN(B6453)-2),'Correction using CAD'!A:F,5,0)</f>
        <v>87.424999999999997</v>
      </c>
      <c r="F6453">
        <f>VLOOKUP(LEFT(B6453,LEN(B6453)-2),'Correction using CAD'!A:F,6,0)</f>
        <v>84.600000000000051</v>
      </c>
      <c r="G6453">
        <f>VLOOKUP(VALUE(RIGHT(B6453,2)),'XZ coord'!$T$144:$U$149,2,0)</f>
        <v>8.42</v>
      </c>
      <c r="H6453">
        <v>2.4</v>
      </c>
      <c r="I6453">
        <v>0.9</v>
      </c>
      <c r="J6453">
        <f>VLOOKUP(VALUE(RIGHT(B6453,2)),'XZ coord'!$T$144:$V$149,3,0)</f>
        <v>1.95</v>
      </c>
    </row>
    <row r="6454" spans="1:10" x14ac:dyDescent="0.2">
      <c r="A6454">
        <v>7453</v>
      </c>
      <c r="B6454" t="s">
        <v>6469</v>
      </c>
      <c r="C6454" t="s">
        <v>1342</v>
      </c>
      <c r="D6454" t="s">
        <v>3596</v>
      </c>
      <c r="E6454">
        <f>VLOOKUP(LEFT(B6454,LEN(B6454)-2),'Correction using CAD'!A:F,5,0)</f>
        <v>87.424999999999997</v>
      </c>
      <c r="F6454">
        <f>VLOOKUP(LEFT(B6454,LEN(B6454)-2),'Correction using CAD'!A:F,6,0)</f>
        <v>84.600000000000051</v>
      </c>
      <c r="G6454">
        <f>VLOOKUP(VALUE(RIGHT(B6454,2)),'XZ coord'!$T$144:$U$149,2,0)</f>
        <v>10.37</v>
      </c>
      <c r="H6454">
        <v>2.4</v>
      </c>
      <c r="I6454">
        <v>0.9</v>
      </c>
      <c r="J6454">
        <f>VLOOKUP(VALUE(RIGHT(B6454,2)),'XZ coord'!$T$144:$V$149,3,0)</f>
        <v>2.1</v>
      </c>
    </row>
    <row r="6455" spans="1:10" x14ac:dyDescent="0.2">
      <c r="A6455">
        <v>7454</v>
      </c>
      <c r="B6455" t="s">
        <v>6470</v>
      </c>
      <c r="C6455" t="s">
        <v>1339</v>
      </c>
      <c r="D6455" t="s">
        <v>3596</v>
      </c>
      <c r="E6455">
        <f>VLOOKUP(LEFT(B6455,LEN(B6455)-2),'Correction using CAD'!A:F,5,0)</f>
        <v>81.349999999999994</v>
      </c>
      <c r="F6455">
        <f>VLOOKUP(LEFT(B6455,LEN(B6455)-2),'Correction using CAD'!A:F,6,0)</f>
        <v>81.000000000000028</v>
      </c>
      <c r="G6455">
        <f>VLOOKUP(VALUE(RIGHT(B6455,2)),'XZ coord'!$T$144:$U$149,2,0)</f>
        <v>6.47</v>
      </c>
      <c r="H6455">
        <v>2.4</v>
      </c>
      <c r="I6455">
        <v>0.9</v>
      </c>
      <c r="J6455">
        <f>VLOOKUP(VALUE(RIGHT(B6455,2)),'XZ coord'!$T$144:$V$149,3,0)</f>
        <v>1.95</v>
      </c>
    </row>
    <row r="6456" spans="1:10" x14ac:dyDescent="0.2">
      <c r="A6456">
        <v>7455</v>
      </c>
      <c r="B6456" t="s">
        <v>6471</v>
      </c>
      <c r="C6456" t="s">
        <v>1339</v>
      </c>
      <c r="D6456" t="s">
        <v>3596</v>
      </c>
      <c r="E6456">
        <f>VLOOKUP(LEFT(B6456,LEN(B6456)-2),'Correction using CAD'!A:F,5,0)</f>
        <v>81.349999999999994</v>
      </c>
      <c r="F6456">
        <f>VLOOKUP(LEFT(B6456,LEN(B6456)-2),'Correction using CAD'!A:F,6,0)</f>
        <v>81.000000000000028</v>
      </c>
      <c r="G6456">
        <f>VLOOKUP(VALUE(RIGHT(B6456,2)),'XZ coord'!$T$144:$U$149,2,0)</f>
        <v>8.42</v>
      </c>
      <c r="H6456">
        <v>2.4</v>
      </c>
      <c r="I6456">
        <v>0.9</v>
      </c>
      <c r="J6456">
        <f>VLOOKUP(VALUE(RIGHT(B6456,2)),'XZ coord'!$T$144:$V$149,3,0)</f>
        <v>1.95</v>
      </c>
    </row>
    <row r="6457" spans="1:10" x14ac:dyDescent="0.2">
      <c r="A6457">
        <v>7456</v>
      </c>
      <c r="B6457" t="s">
        <v>6472</v>
      </c>
      <c r="C6457" t="s">
        <v>1339</v>
      </c>
      <c r="D6457" t="s">
        <v>3596</v>
      </c>
      <c r="E6457">
        <f>VLOOKUP(LEFT(B6457,LEN(B6457)-2),'Correction using CAD'!A:F,5,0)</f>
        <v>81.349999999999994</v>
      </c>
      <c r="F6457">
        <f>VLOOKUP(LEFT(B6457,LEN(B6457)-2),'Correction using CAD'!A:F,6,0)</f>
        <v>81.000000000000028</v>
      </c>
      <c r="G6457">
        <f>VLOOKUP(VALUE(RIGHT(B6457,2)),'XZ coord'!$T$144:$U$149,2,0)</f>
        <v>10.37</v>
      </c>
      <c r="H6457">
        <v>2.4</v>
      </c>
      <c r="I6457">
        <v>0.9</v>
      </c>
      <c r="J6457">
        <f>VLOOKUP(VALUE(RIGHT(B6457,2)),'XZ coord'!$T$144:$V$149,3,0)</f>
        <v>2.1</v>
      </c>
    </row>
    <row r="6458" spans="1:10" x14ac:dyDescent="0.2">
      <c r="A6458">
        <v>7457</v>
      </c>
      <c r="B6458" t="s">
        <v>6473</v>
      </c>
      <c r="C6458" t="s">
        <v>1339</v>
      </c>
      <c r="D6458" t="s">
        <v>3596</v>
      </c>
      <c r="E6458">
        <f>VLOOKUP(LEFT(B6458,LEN(B6458)-2),'Correction using CAD'!A:F,5,0)</f>
        <v>81.349999999999994</v>
      </c>
      <c r="F6458">
        <f>VLOOKUP(LEFT(B6458,LEN(B6458)-2),'Correction using CAD'!A:F,6,0)</f>
        <v>81.900000000000034</v>
      </c>
      <c r="G6458">
        <f>VLOOKUP(VALUE(RIGHT(B6458,2)),'XZ coord'!$T$144:$U$149,2,0)</f>
        <v>6.47</v>
      </c>
      <c r="H6458">
        <v>2.4</v>
      </c>
      <c r="I6458">
        <v>0.9</v>
      </c>
      <c r="J6458">
        <f>VLOOKUP(VALUE(RIGHT(B6458,2)),'XZ coord'!$T$144:$V$149,3,0)</f>
        <v>1.95</v>
      </c>
    </row>
    <row r="6459" spans="1:10" x14ac:dyDescent="0.2">
      <c r="A6459">
        <v>7458</v>
      </c>
      <c r="B6459" t="s">
        <v>6474</v>
      </c>
      <c r="C6459" t="s">
        <v>1339</v>
      </c>
      <c r="D6459" t="s">
        <v>3596</v>
      </c>
      <c r="E6459">
        <f>VLOOKUP(LEFT(B6459,LEN(B6459)-2),'Correction using CAD'!A:F,5,0)</f>
        <v>81.349999999999994</v>
      </c>
      <c r="F6459">
        <f>VLOOKUP(LEFT(B6459,LEN(B6459)-2),'Correction using CAD'!A:F,6,0)</f>
        <v>81.900000000000034</v>
      </c>
      <c r="G6459">
        <f>VLOOKUP(VALUE(RIGHT(B6459,2)),'XZ coord'!$T$144:$U$149,2,0)</f>
        <v>8.42</v>
      </c>
      <c r="H6459">
        <v>2.4</v>
      </c>
      <c r="I6459">
        <v>0.9</v>
      </c>
      <c r="J6459">
        <f>VLOOKUP(VALUE(RIGHT(B6459,2)),'XZ coord'!$T$144:$V$149,3,0)</f>
        <v>1.95</v>
      </c>
    </row>
    <row r="6460" spans="1:10" x14ac:dyDescent="0.2">
      <c r="A6460">
        <v>7459</v>
      </c>
      <c r="B6460" t="s">
        <v>6475</v>
      </c>
      <c r="C6460" t="s">
        <v>1339</v>
      </c>
      <c r="D6460" t="s">
        <v>3596</v>
      </c>
      <c r="E6460">
        <f>VLOOKUP(LEFT(B6460,LEN(B6460)-2),'Correction using CAD'!A:F,5,0)</f>
        <v>81.349999999999994</v>
      </c>
      <c r="F6460">
        <f>VLOOKUP(LEFT(B6460,LEN(B6460)-2),'Correction using CAD'!A:F,6,0)</f>
        <v>81.900000000000034</v>
      </c>
      <c r="G6460">
        <f>VLOOKUP(VALUE(RIGHT(B6460,2)),'XZ coord'!$T$144:$U$149,2,0)</f>
        <v>10.37</v>
      </c>
      <c r="H6460">
        <v>2.4</v>
      </c>
      <c r="I6460">
        <v>0.9</v>
      </c>
      <c r="J6460">
        <f>VLOOKUP(VALUE(RIGHT(B6460,2)),'XZ coord'!$T$144:$V$149,3,0)</f>
        <v>2.1</v>
      </c>
    </row>
    <row r="6461" spans="1:10" x14ac:dyDescent="0.2">
      <c r="A6461">
        <v>7460</v>
      </c>
      <c r="B6461" t="s">
        <v>6476</v>
      </c>
      <c r="C6461" t="s">
        <v>1339</v>
      </c>
      <c r="D6461" t="s">
        <v>3596</v>
      </c>
      <c r="E6461">
        <f>VLOOKUP(LEFT(B6461,LEN(B6461)-2),'Correction using CAD'!A:F,5,0)</f>
        <v>81.349999999999994</v>
      </c>
      <c r="F6461">
        <f>VLOOKUP(LEFT(B6461,LEN(B6461)-2),'Correction using CAD'!A:F,6,0)</f>
        <v>82.80000000000004</v>
      </c>
      <c r="G6461">
        <f>VLOOKUP(VALUE(RIGHT(B6461,2)),'XZ coord'!$T$144:$U$149,2,0)</f>
        <v>6.47</v>
      </c>
      <c r="H6461">
        <v>2.4</v>
      </c>
      <c r="I6461">
        <v>0.9</v>
      </c>
      <c r="J6461">
        <f>VLOOKUP(VALUE(RIGHT(B6461,2)),'XZ coord'!$T$144:$V$149,3,0)</f>
        <v>1.95</v>
      </c>
    </row>
    <row r="6462" spans="1:10" x14ac:dyDescent="0.2">
      <c r="A6462">
        <v>7461</v>
      </c>
      <c r="B6462" t="s">
        <v>6477</v>
      </c>
      <c r="C6462" t="s">
        <v>1339</v>
      </c>
      <c r="D6462" t="s">
        <v>3596</v>
      </c>
      <c r="E6462">
        <f>VLOOKUP(LEFT(B6462,LEN(B6462)-2),'Correction using CAD'!A:F,5,0)</f>
        <v>81.349999999999994</v>
      </c>
      <c r="F6462">
        <f>VLOOKUP(LEFT(B6462,LEN(B6462)-2),'Correction using CAD'!A:F,6,0)</f>
        <v>82.80000000000004</v>
      </c>
      <c r="G6462">
        <f>VLOOKUP(VALUE(RIGHT(B6462,2)),'XZ coord'!$T$144:$U$149,2,0)</f>
        <v>8.42</v>
      </c>
      <c r="H6462">
        <v>2.4</v>
      </c>
      <c r="I6462">
        <v>0.9</v>
      </c>
      <c r="J6462">
        <f>VLOOKUP(VALUE(RIGHT(B6462,2)),'XZ coord'!$T$144:$V$149,3,0)</f>
        <v>1.95</v>
      </c>
    </row>
    <row r="6463" spans="1:10" x14ac:dyDescent="0.2">
      <c r="A6463">
        <v>7462</v>
      </c>
      <c r="B6463" t="s">
        <v>6478</v>
      </c>
      <c r="C6463" t="s">
        <v>1339</v>
      </c>
      <c r="D6463" t="s">
        <v>3596</v>
      </c>
      <c r="E6463">
        <f>VLOOKUP(LEFT(B6463,LEN(B6463)-2),'Correction using CAD'!A:F,5,0)</f>
        <v>81.349999999999994</v>
      </c>
      <c r="F6463">
        <f>VLOOKUP(LEFT(B6463,LEN(B6463)-2),'Correction using CAD'!A:F,6,0)</f>
        <v>82.80000000000004</v>
      </c>
      <c r="G6463">
        <f>VLOOKUP(VALUE(RIGHT(B6463,2)),'XZ coord'!$T$144:$U$149,2,0)</f>
        <v>10.37</v>
      </c>
      <c r="H6463">
        <v>2.4</v>
      </c>
      <c r="I6463">
        <v>0.9</v>
      </c>
      <c r="J6463">
        <f>VLOOKUP(VALUE(RIGHT(B6463,2)),'XZ coord'!$T$144:$V$149,3,0)</f>
        <v>2.1</v>
      </c>
    </row>
    <row r="6464" spans="1:10" x14ac:dyDescent="0.2">
      <c r="A6464">
        <v>7463</v>
      </c>
      <c r="B6464" t="s">
        <v>6479</v>
      </c>
      <c r="C6464" t="s">
        <v>1339</v>
      </c>
      <c r="D6464" t="s">
        <v>3596</v>
      </c>
      <c r="E6464">
        <f>VLOOKUP(LEFT(B6464,LEN(B6464)-2),'Correction using CAD'!A:F,5,0)</f>
        <v>81.349999999999994</v>
      </c>
      <c r="F6464">
        <f>VLOOKUP(LEFT(B6464,LEN(B6464)-2),'Correction using CAD'!A:F,6,0)</f>
        <v>83.700000000000045</v>
      </c>
      <c r="G6464">
        <f>VLOOKUP(VALUE(RIGHT(B6464,2)),'XZ coord'!$T$144:$U$149,2,0)</f>
        <v>6.47</v>
      </c>
      <c r="H6464">
        <v>2.4</v>
      </c>
      <c r="I6464">
        <v>0.9</v>
      </c>
      <c r="J6464">
        <f>VLOOKUP(VALUE(RIGHT(B6464,2)),'XZ coord'!$T$144:$V$149,3,0)</f>
        <v>1.95</v>
      </c>
    </row>
    <row r="6465" spans="1:10" x14ac:dyDescent="0.2">
      <c r="A6465">
        <v>7464</v>
      </c>
      <c r="B6465" t="s">
        <v>6480</v>
      </c>
      <c r="C6465" t="s">
        <v>1339</v>
      </c>
      <c r="D6465" t="s">
        <v>3596</v>
      </c>
      <c r="E6465">
        <f>VLOOKUP(LEFT(B6465,LEN(B6465)-2),'Correction using CAD'!A:F,5,0)</f>
        <v>81.349999999999994</v>
      </c>
      <c r="F6465">
        <f>VLOOKUP(LEFT(B6465,LEN(B6465)-2),'Correction using CAD'!A:F,6,0)</f>
        <v>83.700000000000045</v>
      </c>
      <c r="G6465">
        <f>VLOOKUP(VALUE(RIGHT(B6465,2)),'XZ coord'!$T$144:$U$149,2,0)</f>
        <v>8.42</v>
      </c>
      <c r="H6465">
        <v>2.4</v>
      </c>
      <c r="I6465">
        <v>0.9</v>
      </c>
      <c r="J6465">
        <f>VLOOKUP(VALUE(RIGHT(B6465,2)),'XZ coord'!$T$144:$V$149,3,0)</f>
        <v>1.95</v>
      </c>
    </row>
    <row r="6466" spans="1:10" x14ac:dyDescent="0.2">
      <c r="A6466">
        <v>7465</v>
      </c>
      <c r="B6466" t="s">
        <v>6481</v>
      </c>
      <c r="C6466" t="s">
        <v>1339</v>
      </c>
      <c r="D6466" t="s">
        <v>3596</v>
      </c>
      <c r="E6466">
        <f>VLOOKUP(LEFT(B6466,LEN(B6466)-2),'Correction using CAD'!A:F,5,0)</f>
        <v>81.349999999999994</v>
      </c>
      <c r="F6466">
        <f>VLOOKUP(LEFT(B6466,LEN(B6466)-2),'Correction using CAD'!A:F,6,0)</f>
        <v>83.700000000000045</v>
      </c>
      <c r="G6466">
        <f>VLOOKUP(VALUE(RIGHT(B6466,2)),'XZ coord'!$T$144:$U$149,2,0)</f>
        <v>10.37</v>
      </c>
      <c r="H6466">
        <v>2.4</v>
      </c>
      <c r="I6466">
        <v>0.9</v>
      </c>
      <c r="J6466">
        <f>VLOOKUP(VALUE(RIGHT(B6466,2)),'XZ coord'!$T$144:$V$149,3,0)</f>
        <v>2.1</v>
      </c>
    </row>
    <row r="6467" spans="1:10" x14ac:dyDescent="0.2">
      <c r="A6467">
        <v>7466</v>
      </c>
      <c r="B6467" t="s">
        <v>6482</v>
      </c>
      <c r="C6467" t="s">
        <v>1339</v>
      </c>
      <c r="D6467" t="s">
        <v>3596</v>
      </c>
      <c r="E6467">
        <f>VLOOKUP(LEFT(B6467,LEN(B6467)-2),'Correction using CAD'!A:F,5,0)</f>
        <v>81.349999999999994</v>
      </c>
      <c r="F6467">
        <f>VLOOKUP(LEFT(B6467,LEN(B6467)-2),'Correction using CAD'!A:F,6,0)</f>
        <v>84.600000000000051</v>
      </c>
      <c r="G6467">
        <f>VLOOKUP(VALUE(RIGHT(B6467,2)),'XZ coord'!$T$144:$U$149,2,0)</f>
        <v>6.47</v>
      </c>
      <c r="H6467">
        <v>2.4</v>
      </c>
      <c r="I6467">
        <v>0.9</v>
      </c>
      <c r="J6467">
        <f>VLOOKUP(VALUE(RIGHT(B6467,2)),'XZ coord'!$T$144:$V$149,3,0)</f>
        <v>1.95</v>
      </c>
    </row>
    <row r="6468" spans="1:10" x14ac:dyDescent="0.2">
      <c r="A6468">
        <v>7467</v>
      </c>
      <c r="B6468" t="s">
        <v>6483</v>
      </c>
      <c r="C6468" t="s">
        <v>1339</v>
      </c>
      <c r="D6468" t="s">
        <v>3596</v>
      </c>
      <c r="E6468">
        <f>VLOOKUP(LEFT(B6468,LEN(B6468)-2),'Correction using CAD'!A:F,5,0)</f>
        <v>81.349999999999994</v>
      </c>
      <c r="F6468">
        <f>VLOOKUP(LEFT(B6468,LEN(B6468)-2),'Correction using CAD'!A:F,6,0)</f>
        <v>84.600000000000051</v>
      </c>
      <c r="G6468">
        <f>VLOOKUP(VALUE(RIGHT(B6468,2)),'XZ coord'!$T$144:$U$149,2,0)</f>
        <v>8.42</v>
      </c>
      <c r="H6468">
        <v>2.4</v>
      </c>
      <c r="I6468">
        <v>0.9</v>
      </c>
      <c r="J6468">
        <f>VLOOKUP(VALUE(RIGHT(B6468,2)),'XZ coord'!$T$144:$V$149,3,0)</f>
        <v>1.95</v>
      </c>
    </row>
    <row r="6469" spans="1:10" x14ac:dyDescent="0.2">
      <c r="A6469">
        <v>7468</v>
      </c>
      <c r="B6469" t="s">
        <v>6484</v>
      </c>
      <c r="C6469" t="s">
        <v>1339</v>
      </c>
      <c r="D6469" t="s">
        <v>3596</v>
      </c>
      <c r="E6469">
        <f>VLOOKUP(LEFT(B6469,LEN(B6469)-2),'Correction using CAD'!A:F,5,0)</f>
        <v>81.349999999999994</v>
      </c>
      <c r="F6469">
        <f>VLOOKUP(LEFT(B6469,LEN(B6469)-2),'Correction using CAD'!A:F,6,0)</f>
        <v>84.600000000000051</v>
      </c>
      <c r="G6469">
        <f>VLOOKUP(VALUE(RIGHT(B6469,2)),'XZ coord'!$T$144:$U$149,2,0)</f>
        <v>10.37</v>
      </c>
      <c r="H6469">
        <v>2.4</v>
      </c>
      <c r="I6469">
        <v>0.9</v>
      </c>
      <c r="J6469">
        <f>VLOOKUP(VALUE(RIGHT(B6469,2)),'XZ coord'!$T$144:$V$149,3,0)</f>
        <v>2.1</v>
      </c>
    </row>
    <row r="6470" spans="1:10" x14ac:dyDescent="0.2">
      <c r="A6470">
        <v>7469</v>
      </c>
      <c r="B6470" t="s">
        <v>6485</v>
      </c>
      <c r="C6470" t="s">
        <v>1339</v>
      </c>
      <c r="D6470" t="s">
        <v>3372</v>
      </c>
      <c r="E6470">
        <f>VLOOKUP(LEFT(B6470,LEN(B6470)-2),'Correction using CAD'!A:F,5,0)</f>
        <v>96.2</v>
      </c>
      <c r="F6470">
        <f>VLOOKUP(LEFT(B6470,LEN(B6470)-2),'Correction using CAD'!A:F,6,0)</f>
        <v>0.9</v>
      </c>
      <c r="G6470">
        <f>VLOOKUP(VALUE(RIGHT(B6470,2)),'XZ coord'!$T$144:$U$149,2,0)</f>
        <v>2.25</v>
      </c>
      <c r="H6470">
        <v>2.4</v>
      </c>
      <c r="I6470">
        <v>0.9</v>
      </c>
      <c r="J6470">
        <f>VLOOKUP(VALUE(RIGHT(B6470,2)),'XZ coord'!$T$144:$V$149,3,0)</f>
        <v>1.97</v>
      </c>
    </row>
    <row r="6471" spans="1:10" x14ac:dyDescent="0.2">
      <c r="A6471">
        <v>7470</v>
      </c>
      <c r="B6471" t="s">
        <v>6487</v>
      </c>
      <c r="C6471" t="s">
        <v>1342</v>
      </c>
      <c r="D6471" t="s">
        <v>3372</v>
      </c>
      <c r="E6471">
        <f>VLOOKUP(LEFT(B6471,LEN(B6471)-2),'Correction using CAD'!A:F,5,0)</f>
        <v>96.2</v>
      </c>
      <c r="F6471">
        <f>VLOOKUP(LEFT(B6471,LEN(B6471)-2),'Correction using CAD'!A:F,6,0)</f>
        <v>0.9</v>
      </c>
      <c r="G6471">
        <f>VLOOKUP(VALUE(RIGHT(B6471,2)),'XZ coord'!$T$144:$U$149,2,0)</f>
        <v>4.22</v>
      </c>
      <c r="H6471">
        <v>2.4</v>
      </c>
      <c r="I6471">
        <v>0.9</v>
      </c>
      <c r="J6471">
        <f>VLOOKUP(VALUE(RIGHT(B6471,2)),'XZ coord'!$T$144:$V$149,3,0)</f>
        <v>2.25</v>
      </c>
    </row>
    <row r="6472" spans="1:10" x14ac:dyDescent="0.2">
      <c r="A6472">
        <v>7471</v>
      </c>
      <c r="B6472" t="s">
        <v>6488</v>
      </c>
      <c r="C6472" t="s">
        <v>1339</v>
      </c>
      <c r="D6472" t="s">
        <v>3372</v>
      </c>
      <c r="E6472">
        <f>VLOOKUP(LEFT(B6472,LEN(B6472)-2),'Correction using CAD'!A:F,5,0)</f>
        <v>96.2</v>
      </c>
      <c r="F6472">
        <f>VLOOKUP(LEFT(B6472,LEN(B6472)-2),'Correction using CAD'!A:F,6,0)</f>
        <v>0.9</v>
      </c>
      <c r="G6472">
        <f>VLOOKUP(VALUE(RIGHT(B6472,2)),'XZ coord'!$T$144:$U$149,2,0)</f>
        <v>6.47</v>
      </c>
      <c r="H6472">
        <v>2.4</v>
      </c>
      <c r="I6472">
        <v>0.9</v>
      </c>
      <c r="J6472">
        <f>VLOOKUP(VALUE(RIGHT(B6472,2)),'XZ coord'!$T$144:$V$149,3,0)</f>
        <v>1.95</v>
      </c>
    </row>
    <row r="6473" spans="1:10" x14ac:dyDescent="0.2">
      <c r="A6473">
        <v>7472</v>
      </c>
      <c r="B6473" t="s">
        <v>6489</v>
      </c>
      <c r="C6473" t="s">
        <v>1339</v>
      </c>
      <c r="D6473" t="s">
        <v>3372</v>
      </c>
      <c r="E6473">
        <f>VLOOKUP(LEFT(B6473,LEN(B6473)-2),'Correction using CAD'!A:F,5,0)</f>
        <v>96.2</v>
      </c>
      <c r="F6473">
        <f>VLOOKUP(LEFT(B6473,LEN(B6473)-2),'Correction using CAD'!A:F,6,0)</f>
        <v>0.9</v>
      </c>
      <c r="G6473">
        <f>VLOOKUP(VALUE(RIGHT(B6473,2)),'XZ coord'!$T$144:$U$149,2,0)</f>
        <v>8.42</v>
      </c>
      <c r="H6473">
        <v>2.4</v>
      </c>
      <c r="I6473">
        <v>0.9</v>
      </c>
      <c r="J6473">
        <f>VLOOKUP(VALUE(RIGHT(B6473,2)),'XZ coord'!$T$144:$V$149,3,0)</f>
        <v>1.95</v>
      </c>
    </row>
    <row r="6474" spans="1:10" x14ac:dyDescent="0.2">
      <c r="A6474">
        <v>7473</v>
      </c>
      <c r="B6474" t="s">
        <v>6490</v>
      </c>
      <c r="C6474" t="s">
        <v>1339</v>
      </c>
      <c r="D6474" t="s">
        <v>3372</v>
      </c>
      <c r="E6474">
        <f>VLOOKUP(LEFT(B6474,LEN(B6474)-2),'Correction using CAD'!A:F,5,0)</f>
        <v>96.2</v>
      </c>
      <c r="F6474">
        <f>VLOOKUP(LEFT(B6474,LEN(B6474)-2),'Correction using CAD'!A:F,6,0)</f>
        <v>0.9</v>
      </c>
      <c r="G6474">
        <f>VLOOKUP(VALUE(RIGHT(B6474,2)),'XZ coord'!$T$144:$U$149,2,0)</f>
        <v>10.37</v>
      </c>
      <c r="H6474">
        <v>2.4</v>
      </c>
      <c r="I6474">
        <v>0.9</v>
      </c>
      <c r="J6474">
        <f>VLOOKUP(VALUE(RIGHT(B6474,2)),'XZ coord'!$T$144:$V$149,3,0)</f>
        <v>2.1</v>
      </c>
    </row>
    <row r="6475" spans="1:10" x14ac:dyDescent="0.2">
      <c r="A6475">
        <v>7474</v>
      </c>
      <c r="B6475" t="s">
        <v>6491</v>
      </c>
      <c r="C6475" t="s">
        <v>1339</v>
      </c>
      <c r="D6475" t="s">
        <v>3372</v>
      </c>
      <c r="E6475">
        <f>VLOOKUP(LEFT(B6475,LEN(B6475)-2),'Correction using CAD'!A:F,5,0)</f>
        <v>96.2</v>
      </c>
      <c r="F6475">
        <f>VLOOKUP(LEFT(B6475,LEN(B6475)-2),'Correction using CAD'!A:F,6,0)</f>
        <v>1.8</v>
      </c>
      <c r="G6475">
        <f>VLOOKUP(VALUE(RIGHT(B6475,2)),'XZ coord'!$T$144:$U$149,2,0)</f>
        <v>2.25</v>
      </c>
      <c r="H6475">
        <v>2.4</v>
      </c>
      <c r="I6475">
        <v>0.9</v>
      </c>
      <c r="J6475">
        <f>VLOOKUP(VALUE(RIGHT(B6475,2)),'XZ coord'!$T$144:$V$149,3,0)</f>
        <v>1.97</v>
      </c>
    </row>
    <row r="6476" spans="1:10" x14ac:dyDescent="0.2">
      <c r="A6476">
        <v>7475</v>
      </c>
      <c r="B6476" t="s">
        <v>6492</v>
      </c>
      <c r="C6476" t="s">
        <v>1342</v>
      </c>
      <c r="D6476" t="s">
        <v>3372</v>
      </c>
      <c r="E6476">
        <f>VLOOKUP(LEFT(B6476,LEN(B6476)-2),'Correction using CAD'!A:F,5,0)</f>
        <v>96.2</v>
      </c>
      <c r="F6476">
        <f>VLOOKUP(LEFT(B6476,LEN(B6476)-2),'Correction using CAD'!A:F,6,0)</f>
        <v>1.8</v>
      </c>
      <c r="G6476">
        <f>VLOOKUP(VALUE(RIGHT(B6476,2)),'XZ coord'!$T$144:$U$149,2,0)</f>
        <v>4.22</v>
      </c>
      <c r="H6476">
        <v>2.4</v>
      </c>
      <c r="I6476">
        <v>0.9</v>
      </c>
      <c r="J6476">
        <f>VLOOKUP(VALUE(RIGHT(B6476,2)),'XZ coord'!$T$144:$V$149,3,0)</f>
        <v>2.25</v>
      </c>
    </row>
    <row r="6477" spans="1:10" x14ac:dyDescent="0.2">
      <c r="A6477">
        <v>7476</v>
      </c>
      <c r="B6477" t="s">
        <v>6493</v>
      </c>
      <c r="C6477" t="s">
        <v>1339</v>
      </c>
      <c r="D6477" t="s">
        <v>3372</v>
      </c>
      <c r="E6477">
        <f>VLOOKUP(LEFT(B6477,LEN(B6477)-2),'Correction using CAD'!A:F,5,0)</f>
        <v>96.2</v>
      </c>
      <c r="F6477">
        <f>VLOOKUP(LEFT(B6477,LEN(B6477)-2),'Correction using CAD'!A:F,6,0)</f>
        <v>1.8</v>
      </c>
      <c r="G6477">
        <f>VLOOKUP(VALUE(RIGHT(B6477,2)),'XZ coord'!$T$144:$U$149,2,0)</f>
        <v>6.47</v>
      </c>
      <c r="H6477">
        <v>2.4</v>
      </c>
      <c r="I6477">
        <v>0.9</v>
      </c>
      <c r="J6477">
        <f>VLOOKUP(VALUE(RIGHT(B6477,2)),'XZ coord'!$T$144:$V$149,3,0)</f>
        <v>1.95</v>
      </c>
    </row>
    <row r="6478" spans="1:10" x14ac:dyDescent="0.2">
      <c r="A6478">
        <v>7477</v>
      </c>
      <c r="B6478" t="s">
        <v>6494</v>
      </c>
      <c r="C6478" t="s">
        <v>1339</v>
      </c>
      <c r="D6478" t="s">
        <v>3372</v>
      </c>
      <c r="E6478">
        <f>VLOOKUP(LEFT(B6478,LEN(B6478)-2),'Correction using CAD'!A:F,5,0)</f>
        <v>96.2</v>
      </c>
      <c r="F6478">
        <f>VLOOKUP(LEFT(B6478,LEN(B6478)-2),'Correction using CAD'!A:F,6,0)</f>
        <v>1.8</v>
      </c>
      <c r="G6478">
        <f>VLOOKUP(VALUE(RIGHT(B6478,2)),'XZ coord'!$T$144:$U$149,2,0)</f>
        <v>8.42</v>
      </c>
      <c r="H6478">
        <v>2.4</v>
      </c>
      <c r="I6478">
        <v>0.9</v>
      </c>
      <c r="J6478">
        <f>VLOOKUP(VALUE(RIGHT(B6478,2)),'XZ coord'!$T$144:$V$149,3,0)</f>
        <v>1.95</v>
      </c>
    </row>
    <row r="6479" spans="1:10" x14ac:dyDescent="0.2">
      <c r="A6479">
        <v>7478</v>
      </c>
      <c r="B6479" t="s">
        <v>6495</v>
      </c>
      <c r="C6479" t="s">
        <v>1339</v>
      </c>
      <c r="D6479" t="s">
        <v>3372</v>
      </c>
      <c r="E6479">
        <f>VLOOKUP(LEFT(B6479,LEN(B6479)-2),'Correction using CAD'!A:F,5,0)</f>
        <v>96.2</v>
      </c>
      <c r="F6479">
        <f>VLOOKUP(LEFT(B6479,LEN(B6479)-2),'Correction using CAD'!A:F,6,0)</f>
        <v>1.8</v>
      </c>
      <c r="G6479">
        <f>VLOOKUP(VALUE(RIGHT(B6479,2)),'XZ coord'!$T$144:$U$149,2,0)</f>
        <v>10.37</v>
      </c>
      <c r="H6479">
        <v>2.4</v>
      </c>
      <c r="I6479">
        <v>0.9</v>
      </c>
      <c r="J6479">
        <f>VLOOKUP(VALUE(RIGHT(B6479,2)),'XZ coord'!$T$144:$V$149,3,0)</f>
        <v>2.1</v>
      </c>
    </row>
    <row r="6480" spans="1:10" x14ac:dyDescent="0.2">
      <c r="A6480">
        <v>7479</v>
      </c>
      <c r="B6480" t="s">
        <v>6496</v>
      </c>
      <c r="C6480" t="s">
        <v>1339</v>
      </c>
      <c r="D6480" t="s">
        <v>3372</v>
      </c>
      <c r="E6480">
        <f>VLOOKUP(LEFT(B6480,LEN(B6480)-2),'Correction using CAD'!A:F,5,0)</f>
        <v>96.2</v>
      </c>
      <c r="F6480">
        <f>VLOOKUP(LEFT(B6480,LEN(B6480)-2),'Correction using CAD'!A:F,6,0)</f>
        <v>2.7</v>
      </c>
      <c r="G6480">
        <f>VLOOKUP(VALUE(RIGHT(B6480,2)),'XZ coord'!$T$144:$U$149,2,0)</f>
        <v>2.25</v>
      </c>
      <c r="H6480">
        <v>2.4</v>
      </c>
      <c r="I6480">
        <v>0.9</v>
      </c>
      <c r="J6480">
        <f>VLOOKUP(VALUE(RIGHT(B6480,2)),'XZ coord'!$T$144:$V$149,3,0)</f>
        <v>1.97</v>
      </c>
    </row>
    <row r="6481" spans="1:10" x14ac:dyDescent="0.2">
      <c r="A6481">
        <v>7480</v>
      </c>
      <c r="B6481" t="s">
        <v>6497</v>
      </c>
      <c r="C6481" t="s">
        <v>1342</v>
      </c>
      <c r="D6481" t="s">
        <v>3372</v>
      </c>
      <c r="E6481">
        <f>VLOOKUP(LEFT(B6481,LEN(B6481)-2),'Correction using CAD'!A:F,5,0)</f>
        <v>96.2</v>
      </c>
      <c r="F6481">
        <f>VLOOKUP(LEFT(B6481,LEN(B6481)-2),'Correction using CAD'!A:F,6,0)</f>
        <v>2.7</v>
      </c>
      <c r="G6481">
        <f>VLOOKUP(VALUE(RIGHT(B6481,2)),'XZ coord'!$T$144:$U$149,2,0)</f>
        <v>4.22</v>
      </c>
      <c r="H6481">
        <v>2.4</v>
      </c>
      <c r="I6481">
        <v>0.9</v>
      </c>
      <c r="J6481">
        <f>VLOOKUP(VALUE(RIGHT(B6481,2)),'XZ coord'!$T$144:$V$149,3,0)</f>
        <v>2.25</v>
      </c>
    </row>
    <row r="6482" spans="1:10" x14ac:dyDescent="0.2">
      <c r="A6482">
        <v>7481</v>
      </c>
      <c r="B6482" t="s">
        <v>6498</v>
      </c>
      <c r="C6482" t="s">
        <v>1339</v>
      </c>
      <c r="D6482" t="s">
        <v>3372</v>
      </c>
      <c r="E6482">
        <f>VLOOKUP(LEFT(B6482,LEN(B6482)-2),'Correction using CAD'!A:F,5,0)</f>
        <v>96.2</v>
      </c>
      <c r="F6482">
        <f>VLOOKUP(LEFT(B6482,LEN(B6482)-2),'Correction using CAD'!A:F,6,0)</f>
        <v>2.7</v>
      </c>
      <c r="G6482">
        <f>VLOOKUP(VALUE(RIGHT(B6482,2)),'XZ coord'!$T$144:$U$149,2,0)</f>
        <v>6.47</v>
      </c>
      <c r="H6482">
        <v>2.4</v>
      </c>
      <c r="I6482">
        <v>0.9</v>
      </c>
      <c r="J6482">
        <f>VLOOKUP(VALUE(RIGHT(B6482,2)),'XZ coord'!$T$144:$V$149,3,0)</f>
        <v>1.95</v>
      </c>
    </row>
    <row r="6483" spans="1:10" x14ac:dyDescent="0.2">
      <c r="A6483">
        <v>7482</v>
      </c>
      <c r="B6483" t="s">
        <v>6499</v>
      </c>
      <c r="C6483" t="s">
        <v>1339</v>
      </c>
      <c r="D6483" t="s">
        <v>3372</v>
      </c>
      <c r="E6483">
        <f>VLOOKUP(LEFT(B6483,LEN(B6483)-2),'Correction using CAD'!A:F,5,0)</f>
        <v>96.2</v>
      </c>
      <c r="F6483">
        <f>VLOOKUP(LEFT(B6483,LEN(B6483)-2),'Correction using CAD'!A:F,6,0)</f>
        <v>2.7</v>
      </c>
      <c r="G6483">
        <f>VLOOKUP(VALUE(RIGHT(B6483,2)),'XZ coord'!$T$144:$U$149,2,0)</f>
        <v>8.42</v>
      </c>
      <c r="H6483">
        <v>2.4</v>
      </c>
      <c r="I6483">
        <v>0.9</v>
      </c>
      <c r="J6483">
        <f>VLOOKUP(VALUE(RIGHT(B6483,2)),'XZ coord'!$T$144:$V$149,3,0)</f>
        <v>1.95</v>
      </c>
    </row>
    <row r="6484" spans="1:10" x14ac:dyDescent="0.2">
      <c r="A6484">
        <v>7483</v>
      </c>
      <c r="B6484" t="s">
        <v>6500</v>
      </c>
      <c r="C6484" t="s">
        <v>1339</v>
      </c>
      <c r="D6484" t="s">
        <v>3372</v>
      </c>
      <c r="E6484">
        <f>VLOOKUP(LEFT(B6484,LEN(B6484)-2),'Correction using CAD'!A:F,5,0)</f>
        <v>96.2</v>
      </c>
      <c r="F6484">
        <f>VLOOKUP(LEFT(B6484,LEN(B6484)-2),'Correction using CAD'!A:F,6,0)</f>
        <v>2.7</v>
      </c>
      <c r="G6484">
        <f>VLOOKUP(VALUE(RIGHT(B6484,2)),'XZ coord'!$T$144:$U$149,2,0)</f>
        <v>10.37</v>
      </c>
      <c r="H6484">
        <v>2.4</v>
      </c>
      <c r="I6484">
        <v>0.9</v>
      </c>
      <c r="J6484">
        <f>VLOOKUP(VALUE(RIGHT(B6484,2)),'XZ coord'!$T$144:$V$149,3,0)</f>
        <v>2.1</v>
      </c>
    </row>
    <row r="6485" spans="1:10" x14ac:dyDescent="0.2">
      <c r="A6485">
        <v>7484</v>
      </c>
      <c r="B6485" t="s">
        <v>6501</v>
      </c>
      <c r="C6485" t="s">
        <v>1339</v>
      </c>
      <c r="D6485" t="s">
        <v>3372</v>
      </c>
      <c r="E6485">
        <f>VLOOKUP(LEFT(B6485,LEN(B6485)-2),'Correction using CAD'!A:F,5,0)</f>
        <v>96.2</v>
      </c>
      <c r="F6485">
        <f>VLOOKUP(LEFT(B6485,LEN(B6485)-2),'Correction using CAD'!A:F,6,0)</f>
        <v>3.6</v>
      </c>
      <c r="G6485">
        <f>VLOOKUP(VALUE(RIGHT(B6485,2)),'XZ coord'!$T$144:$U$149,2,0)</f>
        <v>2.25</v>
      </c>
      <c r="H6485">
        <v>2.4</v>
      </c>
      <c r="I6485">
        <v>0.9</v>
      </c>
      <c r="J6485">
        <f>VLOOKUP(VALUE(RIGHT(B6485,2)),'XZ coord'!$T$144:$V$149,3,0)</f>
        <v>1.97</v>
      </c>
    </row>
    <row r="6486" spans="1:10" x14ac:dyDescent="0.2">
      <c r="A6486">
        <v>7485</v>
      </c>
      <c r="B6486" t="s">
        <v>6502</v>
      </c>
      <c r="C6486" t="s">
        <v>1342</v>
      </c>
      <c r="D6486" t="s">
        <v>3372</v>
      </c>
      <c r="E6486">
        <f>VLOOKUP(LEFT(B6486,LEN(B6486)-2),'Correction using CAD'!A:F,5,0)</f>
        <v>96.2</v>
      </c>
      <c r="F6486">
        <f>VLOOKUP(LEFT(B6486,LEN(B6486)-2),'Correction using CAD'!A:F,6,0)</f>
        <v>3.6</v>
      </c>
      <c r="G6486">
        <f>VLOOKUP(VALUE(RIGHT(B6486,2)),'XZ coord'!$T$144:$U$149,2,0)</f>
        <v>4.22</v>
      </c>
      <c r="H6486">
        <v>2.4</v>
      </c>
      <c r="I6486">
        <v>0.9</v>
      </c>
      <c r="J6486">
        <f>VLOOKUP(VALUE(RIGHT(B6486,2)),'XZ coord'!$T$144:$V$149,3,0)</f>
        <v>2.25</v>
      </c>
    </row>
    <row r="6487" spans="1:10" x14ac:dyDescent="0.2">
      <c r="A6487">
        <v>7486</v>
      </c>
      <c r="B6487" t="s">
        <v>6503</v>
      </c>
      <c r="C6487" t="s">
        <v>1339</v>
      </c>
      <c r="D6487" t="s">
        <v>3372</v>
      </c>
      <c r="E6487">
        <f>VLOOKUP(LEFT(B6487,LEN(B6487)-2),'Correction using CAD'!A:F,5,0)</f>
        <v>96.2</v>
      </c>
      <c r="F6487">
        <f>VLOOKUP(LEFT(B6487,LEN(B6487)-2),'Correction using CAD'!A:F,6,0)</f>
        <v>3.6</v>
      </c>
      <c r="G6487">
        <f>VLOOKUP(VALUE(RIGHT(B6487,2)),'XZ coord'!$T$144:$U$149,2,0)</f>
        <v>6.47</v>
      </c>
      <c r="H6487">
        <v>2.4</v>
      </c>
      <c r="I6487">
        <v>0.9</v>
      </c>
      <c r="J6487">
        <f>VLOOKUP(VALUE(RIGHT(B6487,2)),'XZ coord'!$T$144:$V$149,3,0)</f>
        <v>1.95</v>
      </c>
    </row>
    <row r="6488" spans="1:10" x14ac:dyDescent="0.2">
      <c r="A6488">
        <v>7487</v>
      </c>
      <c r="B6488" t="s">
        <v>6504</v>
      </c>
      <c r="C6488" t="s">
        <v>1339</v>
      </c>
      <c r="D6488" t="s">
        <v>3372</v>
      </c>
      <c r="E6488">
        <f>VLOOKUP(LEFT(B6488,LEN(B6488)-2),'Correction using CAD'!A:F,5,0)</f>
        <v>96.2</v>
      </c>
      <c r="F6488">
        <f>VLOOKUP(LEFT(B6488,LEN(B6488)-2),'Correction using CAD'!A:F,6,0)</f>
        <v>3.6</v>
      </c>
      <c r="G6488">
        <f>VLOOKUP(VALUE(RIGHT(B6488,2)),'XZ coord'!$T$144:$U$149,2,0)</f>
        <v>8.42</v>
      </c>
      <c r="H6488">
        <v>2.4</v>
      </c>
      <c r="I6488">
        <v>0.9</v>
      </c>
      <c r="J6488">
        <f>VLOOKUP(VALUE(RIGHT(B6488,2)),'XZ coord'!$T$144:$V$149,3,0)</f>
        <v>1.95</v>
      </c>
    </row>
    <row r="6489" spans="1:10" x14ac:dyDescent="0.2">
      <c r="A6489">
        <v>7488</v>
      </c>
      <c r="B6489" t="s">
        <v>6505</v>
      </c>
      <c r="C6489" t="s">
        <v>1339</v>
      </c>
      <c r="D6489" t="s">
        <v>3372</v>
      </c>
      <c r="E6489">
        <f>VLOOKUP(LEFT(B6489,LEN(B6489)-2),'Correction using CAD'!A:F,5,0)</f>
        <v>96.2</v>
      </c>
      <c r="F6489">
        <f>VLOOKUP(LEFT(B6489,LEN(B6489)-2),'Correction using CAD'!A:F,6,0)</f>
        <v>3.6</v>
      </c>
      <c r="G6489">
        <f>VLOOKUP(VALUE(RIGHT(B6489,2)),'XZ coord'!$T$144:$U$149,2,0)</f>
        <v>10.37</v>
      </c>
      <c r="H6489">
        <v>2.4</v>
      </c>
      <c r="I6489">
        <v>0.9</v>
      </c>
      <c r="J6489">
        <f>VLOOKUP(VALUE(RIGHT(B6489,2)),'XZ coord'!$T$144:$V$149,3,0)</f>
        <v>2.1</v>
      </c>
    </row>
    <row r="6490" spans="1:10" x14ac:dyDescent="0.2">
      <c r="A6490">
        <v>7489</v>
      </c>
      <c r="B6490" t="s">
        <v>6506</v>
      </c>
      <c r="C6490" t="s">
        <v>1339</v>
      </c>
      <c r="D6490" t="s">
        <v>3372</v>
      </c>
      <c r="E6490">
        <f>VLOOKUP(LEFT(B6490,LEN(B6490)-2),'Correction using CAD'!A:F,5,0)</f>
        <v>90.125</v>
      </c>
      <c r="F6490">
        <f>VLOOKUP(LEFT(B6490,LEN(B6490)-2),'Correction using CAD'!A:F,6,0)</f>
        <v>0.9</v>
      </c>
      <c r="G6490">
        <f>VLOOKUP(VALUE(RIGHT(B6490,2)),'XZ coord'!$T$144:$U$149,2,0)</f>
        <v>2.25</v>
      </c>
      <c r="H6490">
        <v>2.4</v>
      </c>
      <c r="I6490">
        <v>0.9</v>
      </c>
      <c r="J6490">
        <f>VLOOKUP(VALUE(RIGHT(B6490,2)),'XZ coord'!$T$144:$V$149,3,0)</f>
        <v>1.97</v>
      </c>
    </row>
    <row r="6491" spans="1:10" x14ac:dyDescent="0.2">
      <c r="A6491">
        <v>7490</v>
      </c>
      <c r="B6491" t="s">
        <v>6507</v>
      </c>
      <c r="C6491" t="s">
        <v>1342</v>
      </c>
      <c r="D6491" t="s">
        <v>3372</v>
      </c>
      <c r="E6491">
        <f>VLOOKUP(LEFT(B6491,LEN(B6491)-2),'Correction using CAD'!A:F,5,0)</f>
        <v>90.125</v>
      </c>
      <c r="F6491">
        <f>VLOOKUP(LEFT(B6491,LEN(B6491)-2),'Correction using CAD'!A:F,6,0)</f>
        <v>0.9</v>
      </c>
      <c r="G6491">
        <f>VLOOKUP(VALUE(RIGHT(B6491,2)),'XZ coord'!$T$144:$U$149,2,0)</f>
        <v>4.22</v>
      </c>
      <c r="H6491">
        <v>2.4</v>
      </c>
      <c r="I6491">
        <v>0.9</v>
      </c>
      <c r="J6491">
        <f>VLOOKUP(VALUE(RIGHT(B6491,2)),'XZ coord'!$T$144:$V$149,3,0)</f>
        <v>2.25</v>
      </c>
    </row>
    <row r="6492" spans="1:10" x14ac:dyDescent="0.2">
      <c r="A6492">
        <v>7491</v>
      </c>
      <c r="B6492" t="s">
        <v>6508</v>
      </c>
      <c r="C6492" t="s">
        <v>1339</v>
      </c>
      <c r="D6492" t="s">
        <v>3372</v>
      </c>
      <c r="E6492">
        <f>VLOOKUP(LEFT(B6492,LEN(B6492)-2),'Correction using CAD'!A:F,5,0)</f>
        <v>90.125</v>
      </c>
      <c r="F6492">
        <f>VLOOKUP(LEFT(B6492,LEN(B6492)-2),'Correction using CAD'!A:F,6,0)</f>
        <v>0.9</v>
      </c>
      <c r="G6492">
        <f>VLOOKUP(VALUE(RIGHT(B6492,2)),'XZ coord'!$T$144:$U$149,2,0)</f>
        <v>6.47</v>
      </c>
      <c r="H6492">
        <v>2.4</v>
      </c>
      <c r="I6492">
        <v>0.9</v>
      </c>
      <c r="J6492">
        <f>VLOOKUP(VALUE(RIGHT(B6492,2)),'XZ coord'!$T$144:$V$149,3,0)</f>
        <v>1.95</v>
      </c>
    </row>
    <row r="6493" spans="1:10" x14ac:dyDescent="0.2">
      <c r="A6493">
        <v>7492</v>
      </c>
      <c r="B6493" t="s">
        <v>6509</v>
      </c>
      <c r="C6493" t="s">
        <v>1339</v>
      </c>
      <c r="D6493" t="s">
        <v>3372</v>
      </c>
      <c r="E6493">
        <f>VLOOKUP(LEFT(B6493,LEN(B6493)-2),'Correction using CAD'!A:F,5,0)</f>
        <v>90.125</v>
      </c>
      <c r="F6493">
        <f>VLOOKUP(LEFT(B6493,LEN(B6493)-2),'Correction using CAD'!A:F,6,0)</f>
        <v>0.9</v>
      </c>
      <c r="G6493">
        <f>VLOOKUP(VALUE(RIGHT(B6493,2)),'XZ coord'!$T$144:$U$149,2,0)</f>
        <v>8.42</v>
      </c>
      <c r="H6493">
        <v>2.4</v>
      </c>
      <c r="I6493">
        <v>0.9</v>
      </c>
      <c r="J6493">
        <f>VLOOKUP(VALUE(RIGHT(B6493,2)),'XZ coord'!$T$144:$V$149,3,0)</f>
        <v>1.95</v>
      </c>
    </row>
    <row r="6494" spans="1:10" x14ac:dyDescent="0.2">
      <c r="A6494">
        <v>7493</v>
      </c>
      <c r="B6494" t="s">
        <v>6510</v>
      </c>
      <c r="C6494" t="s">
        <v>1342</v>
      </c>
      <c r="D6494" t="s">
        <v>3372</v>
      </c>
      <c r="E6494">
        <f>VLOOKUP(LEFT(B6494,LEN(B6494)-2),'Correction using CAD'!A:F,5,0)</f>
        <v>90.125</v>
      </c>
      <c r="F6494">
        <f>VLOOKUP(LEFT(B6494,LEN(B6494)-2),'Correction using CAD'!A:F,6,0)</f>
        <v>0.9</v>
      </c>
      <c r="G6494">
        <f>VLOOKUP(VALUE(RIGHT(B6494,2)),'XZ coord'!$T$144:$U$149,2,0)</f>
        <v>10.37</v>
      </c>
      <c r="H6494">
        <v>2.4</v>
      </c>
      <c r="I6494">
        <v>0.9</v>
      </c>
      <c r="J6494">
        <f>VLOOKUP(VALUE(RIGHT(B6494,2)),'XZ coord'!$T$144:$V$149,3,0)</f>
        <v>2.1</v>
      </c>
    </row>
    <row r="6495" spans="1:10" x14ac:dyDescent="0.2">
      <c r="A6495">
        <v>7494</v>
      </c>
      <c r="B6495" t="s">
        <v>6511</v>
      </c>
      <c r="C6495" t="s">
        <v>1339</v>
      </c>
      <c r="D6495" t="s">
        <v>3372</v>
      </c>
      <c r="E6495">
        <f>VLOOKUP(LEFT(B6495,LEN(B6495)-2),'Correction using CAD'!A:F,5,0)</f>
        <v>90.125</v>
      </c>
      <c r="F6495">
        <f>VLOOKUP(LEFT(B6495,LEN(B6495)-2),'Correction using CAD'!A:F,6,0)</f>
        <v>1.8</v>
      </c>
      <c r="G6495">
        <f>VLOOKUP(VALUE(RIGHT(B6495,2)),'XZ coord'!$T$144:$U$149,2,0)</f>
        <v>2.25</v>
      </c>
      <c r="H6495">
        <v>2.4</v>
      </c>
      <c r="I6495">
        <v>0.9</v>
      </c>
      <c r="J6495">
        <f>VLOOKUP(VALUE(RIGHT(B6495,2)),'XZ coord'!$T$144:$V$149,3,0)</f>
        <v>1.97</v>
      </c>
    </row>
    <row r="6496" spans="1:10" x14ac:dyDescent="0.2">
      <c r="A6496">
        <v>7495</v>
      </c>
      <c r="B6496" t="s">
        <v>6512</v>
      </c>
      <c r="C6496" t="s">
        <v>1342</v>
      </c>
      <c r="D6496" t="s">
        <v>3372</v>
      </c>
      <c r="E6496">
        <f>VLOOKUP(LEFT(B6496,LEN(B6496)-2),'Correction using CAD'!A:F,5,0)</f>
        <v>90.125</v>
      </c>
      <c r="F6496">
        <f>VLOOKUP(LEFT(B6496,LEN(B6496)-2),'Correction using CAD'!A:F,6,0)</f>
        <v>1.8</v>
      </c>
      <c r="G6496">
        <f>VLOOKUP(VALUE(RIGHT(B6496,2)),'XZ coord'!$T$144:$U$149,2,0)</f>
        <v>4.22</v>
      </c>
      <c r="H6496">
        <v>2.4</v>
      </c>
      <c r="I6496">
        <v>0.9</v>
      </c>
      <c r="J6496">
        <f>VLOOKUP(VALUE(RIGHT(B6496,2)),'XZ coord'!$T$144:$V$149,3,0)</f>
        <v>2.25</v>
      </c>
    </row>
    <row r="6497" spans="1:10" x14ac:dyDescent="0.2">
      <c r="A6497">
        <v>7496</v>
      </c>
      <c r="B6497" t="s">
        <v>6513</v>
      </c>
      <c r="C6497" t="s">
        <v>1339</v>
      </c>
      <c r="D6497" t="s">
        <v>3372</v>
      </c>
      <c r="E6497">
        <f>VLOOKUP(LEFT(B6497,LEN(B6497)-2),'Correction using CAD'!A:F,5,0)</f>
        <v>90.125</v>
      </c>
      <c r="F6497">
        <f>VLOOKUP(LEFT(B6497,LEN(B6497)-2),'Correction using CAD'!A:F,6,0)</f>
        <v>1.8</v>
      </c>
      <c r="G6497">
        <f>VLOOKUP(VALUE(RIGHT(B6497,2)),'XZ coord'!$T$144:$U$149,2,0)</f>
        <v>6.47</v>
      </c>
      <c r="H6497">
        <v>2.4</v>
      </c>
      <c r="I6497">
        <v>0.9</v>
      </c>
      <c r="J6497">
        <f>VLOOKUP(VALUE(RIGHT(B6497,2)),'XZ coord'!$T$144:$V$149,3,0)</f>
        <v>1.95</v>
      </c>
    </row>
    <row r="6498" spans="1:10" x14ac:dyDescent="0.2">
      <c r="A6498">
        <v>7497</v>
      </c>
      <c r="B6498" t="s">
        <v>6514</v>
      </c>
      <c r="C6498" t="s">
        <v>1339</v>
      </c>
      <c r="D6498" t="s">
        <v>3372</v>
      </c>
      <c r="E6498">
        <f>VLOOKUP(LEFT(B6498,LEN(B6498)-2),'Correction using CAD'!A:F,5,0)</f>
        <v>90.125</v>
      </c>
      <c r="F6498">
        <f>VLOOKUP(LEFT(B6498,LEN(B6498)-2),'Correction using CAD'!A:F,6,0)</f>
        <v>1.8</v>
      </c>
      <c r="G6498">
        <f>VLOOKUP(VALUE(RIGHT(B6498,2)),'XZ coord'!$T$144:$U$149,2,0)</f>
        <v>8.42</v>
      </c>
      <c r="H6498">
        <v>2.4</v>
      </c>
      <c r="I6498">
        <v>0.9</v>
      </c>
      <c r="J6498">
        <f>VLOOKUP(VALUE(RIGHT(B6498,2)),'XZ coord'!$T$144:$V$149,3,0)</f>
        <v>1.95</v>
      </c>
    </row>
    <row r="6499" spans="1:10" x14ac:dyDescent="0.2">
      <c r="A6499">
        <v>7498</v>
      </c>
      <c r="B6499" t="s">
        <v>6515</v>
      </c>
      <c r="C6499" t="s">
        <v>1342</v>
      </c>
      <c r="D6499" t="s">
        <v>3372</v>
      </c>
      <c r="E6499">
        <f>VLOOKUP(LEFT(B6499,LEN(B6499)-2),'Correction using CAD'!A:F,5,0)</f>
        <v>90.125</v>
      </c>
      <c r="F6499">
        <f>VLOOKUP(LEFT(B6499,LEN(B6499)-2),'Correction using CAD'!A:F,6,0)</f>
        <v>1.8</v>
      </c>
      <c r="G6499">
        <f>VLOOKUP(VALUE(RIGHT(B6499,2)),'XZ coord'!$T$144:$U$149,2,0)</f>
        <v>10.37</v>
      </c>
      <c r="H6499">
        <v>2.4</v>
      </c>
      <c r="I6499">
        <v>0.9</v>
      </c>
      <c r="J6499">
        <f>VLOOKUP(VALUE(RIGHT(B6499,2)),'XZ coord'!$T$144:$V$149,3,0)</f>
        <v>2.1</v>
      </c>
    </row>
    <row r="6500" spans="1:10" x14ac:dyDescent="0.2">
      <c r="A6500">
        <v>7499</v>
      </c>
      <c r="B6500" t="s">
        <v>6516</v>
      </c>
      <c r="C6500" t="s">
        <v>1339</v>
      </c>
      <c r="D6500" t="s">
        <v>3372</v>
      </c>
      <c r="E6500">
        <f>VLOOKUP(LEFT(B6500,LEN(B6500)-2),'Correction using CAD'!A:F,5,0)</f>
        <v>90.125</v>
      </c>
      <c r="F6500">
        <f>VLOOKUP(LEFT(B6500,LEN(B6500)-2),'Correction using CAD'!A:F,6,0)</f>
        <v>2.7</v>
      </c>
      <c r="G6500">
        <f>VLOOKUP(VALUE(RIGHT(B6500,2)),'XZ coord'!$T$144:$U$149,2,0)</f>
        <v>2.25</v>
      </c>
      <c r="H6500">
        <v>2.4</v>
      </c>
      <c r="I6500">
        <v>0.9</v>
      </c>
      <c r="J6500">
        <f>VLOOKUP(VALUE(RIGHT(B6500,2)),'XZ coord'!$T$144:$V$149,3,0)</f>
        <v>1.97</v>
      </c>
    </row>
    <row r="6501" spans="1:10" x14ac:dyDescent="0.2">
      <c r="A6501">
        <v>7500</v>
      </c>
      <c r="B6501" t="s">
        <v>6517</v>
      </c>
      <c r="C6501" t="s">
        <v>1342</v>
      </c>
      <c r="D6501" t="s">
        <v>3372</v>
      </c>
      <c r="E6501">
        <f>VLOOKUP(LEFT(B6501,LEN(B6501)-2),'Correction using CAD'!A:F,5,0)</f>
        <v>90.125</v>
      </c>
      <c r="F6501">
        <f>VLOOKUP(LEFT(B6501,LEN(B6501)-2),'Correction using CAD'!A:F,6,0)</f>
        <v>2.7</v>
      </c>
      <c r="G6501">
        <f>VLOOKUP(VALUE(RIGHT(B6501,2)),'XZ coord'!$T$144:$U$149,2,0)</f>
        <v>4.22</v>
      </c>
      <c r="H6501">
        <v>2.4</v>
      </c>
      <c r="I6501">
        <v>0.9</v>
      </c>
      <c r="J6501">
        <f>VLOOKUP(VALUE(RIGHT(B6501,2)),'XZ coord'!$T$144:$V$149,3,0)</f>
        <v>2.25</v>
      </c>
    </row>
    <row r="6502" spans="1:10" x14ac:dyDescent="0.2">
      <c r="A6502">
        <v>7501</v>
      </c>
      <c r="B6502" t="s">
        <v>6518</v>
      </c>
      <c r="C6502" t="s">
        <v>1339</v>
      </c>
      <c r="D6502" t="s">
        <v>3372</v>
      </c>
      <c r="E6502">
        <f>VLOOKUP(LEFT(B6502,LEN(B6502)-2),'Correction using CAD'!A:F,5,0)</f>
        <v>90.125</v>
      </c>
      <c r="F6502">
        <f>VLOOKUP(LEFT(B6502,LEN(B6502)-2),'Correction using CAD'!A:F,6,0)</f>
        <v>2.7</v>
      </c>
      <c r="G6502">
        <f>VLOOKUP(VALUE(RIGHT(B6502,2)),'XZ coord'!$T$144:$U$149,2,0)</f>
        <v>6.47</v>
      </c>
      <c r="H6502">
        <v>2.4</v>
      </c>
      <c r="I6502">
        <v>0.9</v>
      </c>
      <c r="J6502">
        <f>VLOOKUP(VALUE(RIGHT(B6502,2)),'XZ coord'!$T$144:$V$149,3,0)</f>
        <v>1.95</v>
      </c>
    </row>
    <row r="6503" spans="1:10" x14ac:dyDescent="0.2">
      <c r="A6503">
        <v>7502</v>
      </c>
      <c r="B6503" t="s">
        <v>6519</v>
      </c>
      <c r="C6503" t="s">
        <v>1339</v>
      </c>
      <c r="D6503" t="s">
        <v>3372</v>
      </c>
      <c r="E6503">
        <f>VLOOKUP(LEFT(B6503,LEN(B6503)-2),'Correction using CAD'!A:F,5,0)</f>
        <v>90.125</v>
      </c>
      <c r="F6503">
        <f>VLOOKUP(LEFT(B6503,LEN(B6503)-2),'Correction using CAD'!A:F,6,0)</f>
        <v>2.7</v>
      </c>
      <c r="G6503">
        <f>VLOOKUP(VALUE(RIGHT(B6503,2)),'XZ coord'!$T$144:$U$149,2,0)</f>
        <v>8.42</v>
      </c>
      <c r="H6503">
        <v>2.4</v>
      </c>
      <c r="I6503">
        <v>0.9</v>
      </c>
      <c r="J6503">
        <f>VLOOKUP(VALUE(RIGHT(B6503,2)),'XZ coord'!$T$144:$V$149,3,0)</f>
        <v>1.95</v>
      </c>
    </row>
    <row r="6504" spans="1:10" x14ac:dyDescent="0.2">
      <c r="A6504">
        <v>7503</v>
      </c>
      <c r="B6504" t="s">
        <v>6520</v>
      </c>
      <c r="C6504" t="s">
        <v>1342</v>
      </c>
      <c r="D6504" t="s">
        <v>3372</v>
      </c>
      <c r="E6504">
        <f>VLOOKUP(LEFT(B6504,LEN(B6504)-2),'Correction using CAD'!A:F,5,0)</f>
        <v>90.125</v>
      </c>
      <c r="F6504">
        <f>VLOOKUP(LEFT(B6504,LEN(B6504)-2),'Correction using CAD'!A:F,6,0)</f>
        <v>2.7</v>
      </c>
      <c r="G6504">
        <f>VLOOKUP(VALUE(RIGHT(B6504,2)),'XZ coord'!$T$144:$U$149,2,0)</f>
        <v>10.37</v>
      </c>
      <c r="H6504">
        <v>2.4</v>
      </c>
      <c r="I6504">
        <v>0.9</v>
      </c>
      <c r="J6504">
        <f>VLOOKUP(VALUE(RIGHT(B6504,2)),'XZ coord'!$T$144:$V$149,3,0)</f>
        <v>2.1</v>
      </c>
    </row>
    <row r="6505" spans="1:10" x14ac:dyDescent="0.2">
      <c r="A6505">
        <v>7504</v>
      </c>
      <c r="B6505" t="s">
        <v>6521</v>
      </c>
      <c r="C6505" t="s">
        <v>1339</v>
      </c>
      <c r="D6505" t="s">
        <v>3372</v>
      </c>
      <c r="E6505">
        <f>VLOOKUP(LEFT(B6505,LEN(B6505)-2),'Correction using CAD'!A:F,5,0)</f>
        <v>90.125</v>
      </c>
      <c r="F6505">
        <f>VLOOKUP(LEFT(B6505,LEN(B6505)-2),'Correction using CAD'!A:F,6,0)</f>
        <v>3.6</v>
      </c>
      <c r="G6505">
        <f>VLOOKUP(VALUE(RIGHT(B6505,2)),'XZ coord'!$T$144:$U$149,2,0)</f>
        <v>2.25</v>
      </c>
      <c r="H6505">
        <v>2.4</v>
      </c>
      <c r="I6505">
        <v>0.9</v>
      </c>
      <c r="J6505">
        <f>VLOOKUP(VALUE(RIGHT(B6505,2)),'XZ coord'!$T$144:$V$149,3,0)</f>
        <v>1.97</v>
      </c>
    </row>
    <row r="6506" spans="1:10" x14ac:dyDescent="0.2">
      <c r="A6506">
        <v>7505</v>
      </c>
      <c r="B6506" t="s">
        <v>6522</v>
      </c>
      <c r="C6506" t="s">
        <v>1342</v>
      </c>
      <c r="D6506" t="s">
        <v>3372</v>
      </c>
      <c r="E6506">
        <f>VLOOKUP(LEFT(B6506,LEN(B6506)-2),'Correction using CAD'!A:F,5,0)</f>
        <v>90.125</v>
      </c>
      <c r="F6506">
        <f>VLOOKUP(LEFT(B6506,LEN(B6506)-2),'Correction using CAD'!A:F,6,0)</f>
        <v>3.6</v>
      </c>
      <c r="G6506">
        <f>VLOOKUP(VALUE(RIGHT(B6506,2)),'XZ coord'!$T$144:$U$149,2,0)</f>
        <v>4.22</v>
      </c>
      <c r="H6506">
        <v>2.4</v>
      </c>
      <c r="I6506">
        <v>0.9</v>
      </c>
      <c r="J6506">
        <f>VLOOKUP(VALUE(RIGHT(B6506,2)),'XZ coord'!$T$144:$V$149,3,0)</f>
        <v>2.25</v>
      </c>
    </row>
    <row r="6507" spans="1:10" x14ac:dyDescent="0.2">
      <c r="A6507">
        <v>7506</v>
      </c>
      <c r="B6507" t="s">
        <v>6523</v>
      </c>
      <c r="C6507" t="s">
        <v>1339</v>
      </c>
      <c r="D6507" t="s">
        <v>3372</v>
      </c>
      <c r="E6507">
        <f>VLOOKUP(LEFT(B6507,LEN(B6507)-2),'Correction using CAD'!A:F,5,0)</f>
        <v>90.125</v>
      </c>
      <c r="F6507">
        <f>VLOOKUP(LEFT(B6507,LEN(B6507)-2),'Correction using CAD'!A:F,6,0)</f>
        <v>3.6</v>
      </c>
      <c r="G6507">
        <f>VLOOKUP(VALUE(RIGHT(B6507,2)),'XZ coord'!$T$144:$U$149,2,0)</f>
        <v>6.47</v>
      </c>
      <c r="H6507">
        <v>2.4</v>
      </c>
      <c r="I6507">
        <v>0.9</v>
      </c>
      <c r="J6507">
        <f>VLOOKUP(VALUE(RIGHT(B6507,2)),'XZ coord'!$T$144:$V$149,3,0)</f>
        <v>1.95</v>
      </c>
    </row>
    <row r="6508" spans="1:10" x14ac:dyDescent="0.2">
      <c r="A6508">
        <v>7507</v>
      </c>
      <c r="B6508" t="s">
        <v>6524</v>
      </c>
      <c r="C6508" t="s">
        <v>1339</v>
      </c>
      <c r="D6508" t="s">
        <v>3372</v>
      </c>
      <c r="E6508">
        <f>VLOOKUP(LEFT(B6508,LEN(B6508)-2),'Correction using CAD'!A:F,5,0)</f>
        <v>90.125</v>
      </c>
      <c r="F6508">
        <f>VLOOKUP(LEFT(B6508,LEN(B6508)-2),'Correction using CAD'!A:F,6,0)</f>
        <v>3.6</v>
      </c>
      <c r="G6508">
        <f>VLOOKUP(VALUE(RIGHT(B6508,2)),'XZ coord'!$T$144:$U$149,2,0)</f>
        <v>8.42</v>
      </c>
      <c r="H6508">
        <v>2.4</v>
      </c>
      <c r="I6508">
        <v>0.9</v>
      </c>
      <c r="J6508">
        <f>VLOOKUP(VALUE(RIGHT(B6508,2)),'XZ coord'!$T$144:$V$149,3,0)</f>
        <v>1.95</v>
      </c>
    </row>
    <row r="6509" spans="1:10" x14ac:dyDescent="0.2">
      <c r="A6509">
        <v>7508</v>
      </c>
      <c r="B6509" t="s">
        <v>6525</v>
      </c>
      <c r="C6509" t="s">
        <v>1342</v>
      </c>
      <c r="D6509" t="s">
        <v>3372</v>
      </c>
      <c r="E6509">
        <f>VLOOKUP(LEFT(B6509,LEN(B6509)-2),'Correction using CAD'!A:F,5,0)</f>
        <v>90.125</v>
      </c>
      <c r="F6509">
        <f>VLOOKUP(LEFT(B6509,LEN(B6509)-2),'Correction using CAD'!A:F,6,0)</f>
        <v>3.6</v>
      </c>
      <c r="G6509">
        <f>VLOOKUP(VALUE(RIGHT(B6509,2)),'XZ coord'!$T$144:$U$149,2,0)</f>
        <v>10.37</v>
      </c>
      <c r="H6509">
        <v>2.4</v>
      </c>
      <c r="I6509">
        <v>0.9</v>
      </c>
      <c r="J6509">
        <f>VLOOKUP(VALUE(RIGHT(B6509,2)),'XZ coord'!$T$144:$V$149,3,0)</f>
        <v>2.1</v>
      </c>
    </row>
    <row r="6510" spans="1:10" x14ac:dyDescent="0.2">
      <c r="A6510">
        <v>7509</v>
      </c>
      <c r="B6510" t="s">
        <v>6526</v>
      </c>
      <c r="C6510" t="s">
        <v>1339</v>
      </c>
      <c r="D6510" t="s">
        <v>3372</v>
      </c>
      <c r="E6510">
        <f>VLOOKUP(LEFT(B6510,LEN(B6510)-2),'Correction using CAD'!A:F,5,0)</f>
        <v>96.2</v>
      </c>
      <c r="F6510">
        <f>VLOOKUP(LEFT(B6510,LEN(B6510)-2),'Correction using CAD'!A:F,6,0)</f>
        <v>4.5</v>
      </c>
      <c r="G6510">
        <f>VLOOKUP(VALUE(RIGHT(B6510,2)),'XZ coord'!$T$144:$U$149,2,0)</f>
        <v>2.25</v>
      </c>
      <c r="H6510">
        <v>2.4</v>
      </c>
      <c r="I6510">
        <v>0.9</v>
      </c>
      <c r="J6510">
        <f>VLOOKUP(VALUE(RIGHT(B6510,2)),'XZ coord'!$T$144:$V$149,3,0)</f>
        <v>1.97</v>
      </c>
    </row>
    <row r="6511" spans="1:10" x14ac:dyDescent="0.2">
      <c r="A6511">
        <v>7510</v>
      </c>
      <c r="B6511" t="s">
        <v>6527</v>
      </c>
      <c r="C6511" t="s">
        <v>1342</v>
      </c>
      <c r="D6511" t="s">
        <v>3372</v>
      </c>
      <c r="E6511">
        <f>VLOOKUP(LEFT(B6511,LEN(B6511)-2),'Correction using CAD'!A:F,5,0)</f>
        <v>96.2</v>
      </c>
      <c r="F6511">
        <f>VLOOKUP(LEFT(B6511,LEN(B6511)-2),'Correction using CAD'!A:F,6,0)</f>
        <v>4.5</v>
      </c>
      <c r="G6511">
        <f>VLOOKUP(VALUE(RIGHT(B6511,2)),'XZ coord'!$T$144:$U$149,2,0)</f>
        <v>4.22</v>
      </c>
      <c r="H6511">
        <v>2.4</v>
      </c>
      <c r="I6511">
        <v>0.9</v>
      </c>
      <c r="J6511">
        <f>VLOOKUP(VALUE(RIGHT(B6511,2)),'XZ coord'!$T$144:$V$149,3,0)</f>
        <v>2.25</v>
      </c>
    </row>
    <row r="6512" spans="1:10" x14ac:dyDescent="0.2">
      <c r="A6512">
        <v>7511</v>
      </c>
      <c r="B6512" t="s">
        <v>6528</v>
      </c>
      <c r="C6512" t="s">
        <v>1339</v>
      </c>
      <c r="D6512" t="s">
        <v>3372</v>
      </c>
      <c r="E6512">
        <f>VLOOKUP(LEFT(B6512,LEN(B6512)-2),'Correction using CAD'!A:F,5,0)</f>
        <v>96.2</v>
      </c>
      <c r="F6512">
        <f>VLOOKUP(LEFT(B6512,LEN(B6512)-2),'Correction using CAD'!A:F,6,0)</f>
        <v>4.5</v>
      </c>
      <c r="G6512">
        <f>VLOOKUP(VALUE(RIGHT(B6512,2)),'XZ coord'!$T$144:$U$149,2,0)</f>
        <v>6.47</v>
      </c>
      <c r="H6512">
        <v>2.4</v>
      </c>
      <c r="I6512">
        <v>0.9</v>
      </c>
      <c r="J6512">
        <f>VLOOKUP(VALUE(RIGHT(B6512,2)),'XZ coord'!$T$144:$V$149,3,0)</f>
        <v>1.95</v>
      </c>
    </row>
    <row r="6513" spans="1:10" x14ac:dyDescent="0.2">
      <c r="A6513">
        <v>7512</v>
      </c>
      <c r="B6513" t="s">
        <v>6529</v>
      </c>
      <c r="C6513" t="s">
        <v>1339</v>
      </c>
      <c r="D6513" t="s">
        <v>3372</v>
      </c>
      <c r="E6513">
        <f>VLOOKUP(LEFT(B6513,LEN(B6513)-2),'Correction using CAD'!A:F,5,0)</f>
        <v>96.2</v>
      </c>
      <c r="F6513">
        <f>VLOOKUP(LEFT(B6513,LEN(B6513)-2),'Correction using CAD'!A:F,6,0)</f>
        <v>4.5</v>
      </c>
      <c r="G6513">
        <f>VLOOKUP(VALUE(RIGHT(B6513,2)),'XZ coord'!$T$144:$U$149,2,0)</f>
        <v>8.42</v>
      </c>
      <c r="H6513">
        <v>2.4</v>
      </c>
      <c r="I6513">
        <v>0.9</v>
      </c>
      <c r="J6513">
        <f>VLOOKUP(VALUE(RIGHT(B6513,2)),'XZ coord'!$T$144:$V$149,3,0)</f>
        <v>1.95</v>
      </c>
    </row>
    <row r="6514" spans="1:10" x14ac:dyDescent="0.2">
      <c r="A6514">
        <v>7513</v>
      </c>
      <c r="B6514" t="s">
        <v>6530</v>
      </c>
      <c r="C6514" t="s">
        <v>1339</v>
      </c>
      <c r="D6514" t="s">
        <v>3372</v>
      </c>
      <c r="E6514">
        <f>VLOOKUP(LEFT(B6514,LEN(B6514)-2),'Correction using CAD'!A:F,5,0)</f>
        <v>96.2</v>
      </c>
      <c r="F6514">
        <f>VLOOKUP(LEFT(B6514,LEN(B6514)-2),'Correction using CAD'!A:F,6,0)</f>
        <v>4.5</v>
      </c>
      <c r="G6514">
        <f>VLOOKUP(VALUE(RIGHT(B6514,2)),'XZ coord'!$T$144:$U$149,2,0)</f>
        <v>10.37</v>
      </c>
      <c r="H6514">
        <v>2.4</v>
      </c>
      <c r="I6514">
        <v>0.9</v>
      </c>
      <c r="J6514">
        <f>VLOOKUP(VALUE(RIGHT(B6514,2)),'XZ coord'!$T$144:$V$149,3,0)</f>
        <v>2.1</v>
      </c>
    </row>
    <row r="6515" spans="1:10" x14ac:dyDescent="0.2">
      <c r="A6515">
        <v>7514</v>
      </c>
      <c r="B6515" t="s">
        <v>6531</v>
      </c>
      <c r="C6515" t="s">
        <v>1339</v>
      </c>
      <c r="D6515" t="s">
        <v>3372</v>
      </c>
      <c r="E6515">
        <f>VLOOKUP(LEFT(B6515,LEN(B6515)-2),'Correction using CAD'!A:F,5,0)</f>
        <v>96.2</v>
      </c>
      <c r="F6515">
        <f>VLOOKUP(LEFT(B6515,LEN(B6515)-2),'Correction using CAD'!A:F,6,0)</f>
        <v>5.4</v>
      </c>
      <c r="G6515">
        <f>VLOOKUP(VALUE(RIGHT(B6515,2)),'XZ coord'!$T$144:$U$149,2,0)</f>
        <v>2.25</v>
      </c>
      <c r="H6515">
        <v>2.4</v>
      </c>
      <c r="I6515">
        <v>0.9</v>
      </c>
      <c r="J6515">
        <f>VLOOKUP(VALUE(RIGHT(B6515,2)),'XZ coord'!$T$144:$V$149,3,0)</f>
        <v>1.97</v>
      </c>
    </row>
    <row r="6516" spans="1:10" x14ac:dyDescent="0.2">
      <c r="A6516">
        <v>7515</v>
      </c>
      <c r="B6516" t="s">
        <v>6532</v>
      </c>
      <c r="C6516" t="s">
        <v>1342</v>
      </c>
      <c r="D6516" t="s">
        <v>3372</v>
      </c>
      <c r="E6516">
        <f>VLOOKUP(LEFT(B6516,LEN(B6516)-2),'Correction using CAD'!A:F,5,0)</f>
        <v>96.2</v>
      </c>
      <c r="F6516">
        <f>VLOOKUP(LEFT(B6516,LEN(B6516)-2),'Correction using CAD'!A:F,6,0)</f>
        <v>5.4</v>
      </c>
      <c r="G6516">
        <f>VLOOKUP(VALUE(RIGHT(B6516,2)),'XZ coord'!$T$144:$U$149,2,0)</f>
        <v>4.22</v>
      </c>
      <c r="H6516">
        <v>2.4</v>
      </c>
      <c r="I6516">
        <v>0.9</v>
      </c>
      <c r="J6516">
        <f>VLOOKUP(VALUE(RIGHT(B6516,2)),'XZ coord'!$T$144:$V$149,3,0)</f>
        <v>2.25</v>
      </c>
    </row>
    <row r="6517" spans="1:10" x14ac:dyDescent="0.2">
      <c r="A6517">
        <v>7516</v>
      </c>
      <c r="B6517" t="s">
        <v>6533</v>
      </c>
      <c r="C6517" t="s">
        <v>1339</v>
      </c>
      <c r="D6517" t="s">
        <v>3372</v>
      </c>
      <c r="E6517">
        <f>VLOOKUP(LEFT(B6517,LEN(B6517)-2),'Correction using CAD'!A:F,5,0)</f>
        <v>96.2</v>
      </c>
      <c r="F6517">
        <f>VLOOKUP(LEFT(B6517,LEN(B6517)-2),'Correction using CAD'!A:F,6,0)</f>
        <v>5.4</v>
      </c>
      <c r="G6517">
        <f>VLOOKUP(VALUE(RIGHT(B6517,2)),'XZ coord'!$T$144:$U$149,2,0)</f>
        <v>6.47</v>
      </c>
      <c r="H6517">
        <v>2.4</v>
      </c>
      <c r="I6517">
        <v>0.9</v>
      </c>
      <c r="J6517">
        <f>VLOOKUP(VALUE(RIGHT(B6517,2)),'XZ coord'!$T$144:$V$149,3,0)</f>
        <v>1.95</v>
      </c>
    </row>
    <row r="6518" spans="1:10" x14ac:dyDescent="0.2">
      <c r="A6518">
        <v>7517</v>
      </c>
      <c r="B6518" t="s">
        <v>6534</v>
      </c>
      <c r="C6518" t="s">
        <v>1339</v>
      </c>
      <c r="D6518" t="s">
        <v>3372</v>
      </c>
      <c r="E6518">
        <f>VLOOKUP(LEFT(B6518,LEN(B6518)-2),'Correction using CAD'!A:F,5,0)</f>
        <v>96.2</v>
      </c>
      <c r="F6518">
        <f>VLOOKUP(LEFT(B6518,LEN(B6518)-2),'Correction using CAD'!A:F,6,0)</f>
        <v>5.4</v>
      </c>
      <c r="G6518">
        <f>VLOOKUP(VALUE(RIGHT(B6518,2)),'XZ coord'!$T$144:$U$149,2,0)</f>
        <v>8.42</v>
      </c>
      <c r="H6518">
        <v>2.4</v>
      </c>
      <c r="I6518">
        <v>0.9</v>
      </c>
      <c r="J6518">
        <f>VLOOKUP(VALUE(RIGHT(B6518,2)),'XZ coord'!$T$144:$V$149,3,0)</f>
        <v>1.95</v>
      </c>
    </row>
    <row r="6519" spans="1:10" x14ac:dyDescent="0.2">
      <c r="A6519">
        <v>7518</v>
      </c>
      <c r="B6519" t="s">
        <v>6535</v>
      </c>
      <c r="C6519" t="s">
        <v>1339</v>
      </c>
      <c r="D6519" t="s">
        <v>3372</v>
      </c>
      <c r="E6519">
        <f>VLOOKUP(LEFT(B6519,LEN(B6519)-2),'Correction using CAD'!A:F,5,0)</f>
        <v>96.2</v>
      </c>
      <c r="F6519">
        <f>VLOOKUP(LEFT(B6519,LEN(B6519)-2),'Correction using CAD'!A:F,6,0)</f>
        <v>5.4</v>
      </c>
      <c r="G6519">
        <f>VLOOKUP(VALUE(RIGHT(B6519,2)),'XZ coord'!$T$144:$U$149,2,0)</f>
        <v>10.37</v>
      </c>
      <c r="H6519">
        <v>2.4</v>
      </c>
      <c r="I6519">
        <v>0.9</v>
      </c>
      <c r="J6519">
        <f>VLOOKUP(VALUE(RIGHT(B6519,2)),'XZ coord'!$T$144:$V$149,3,0)</f>
        <v>2.1</v>
      </c>
    </row>
    <row r="6520" spans="1:10" x14ac:dyDescent="0.2">
      <c r="A6520">
        <v>7519</v>
      </c>
      <c r="B6520" t="s">
        <v>6536</v>
      </c>
      <c r="C6520" t="s">
        <v>1339</v>
      </c>
      <c r="D6520" t="s">
        <v>3372</v>
      </c>
      <c r="E6520">
        <f>VLOOKUP(LEFT(B6520,LEN(B6520)-2),'Correction using CAD'!A:F,5,0)</f>
        <v>96.2</v>
      </c>
      <c r="F6520">
        <f>VLOOKUP(LEFT(B6520,LEN(B6520)-2),'Correction using CAD'!A:F,6,0)</f>
        <v>6.3000000000000007</v>
      </c>
      <c r="G6520">
        <f>VLOOKUP(VALUE(RIGHT(B6520,2)),'XZ coord'!$T$144:$U$149,2,0)</f>
        <v>2.25</v>
      </c>
      <c r="H6520">
        <v>2.4</v>
      </c>
      <c r="I6520">
        <v>0.9</v>
      </c>
      <c r="J6520">
        <f>VLOOKUP(VALUE(RIGHT(B6520,2)),'XZ coord'!$T$144:$V$149,3,0)</f>
        <v>1.97</v>
      </c>
    </row>
    <row r="6521" spans="1:10" x14ac:dyDescent="0.2">
      <c r="A6521">
        <v>7520</v>
      </c>
      <c r="B6521" t="s">
        <v>6537</v>
      </c>
      <c r="C6521" t="s">
        <v>1342</v>
      </c>
      <c r="D6521" t="s">
        <v>3372</v>
      </c>
      <c r="E6521">
        <f>VLOOKUP(LEFT(B6521,LEN(B6521)-2),'Correction using CAD'!A:F,5,0)</f>
        <v>96.2</v>
      </c>
      <c r="F6521">
        <f>VLOOKUP(LEFT(B6521,LEN(B6521)-2),'Correction using CAD'!A:F,6,0)</f>
        <v>6.3000000000000007</v>
      </c>
      <c r="G6521">
        <f>VLOOKUP(VALUE(RIGHT(B6521,2)),'XZ coord'!$T$144:$U$149,2,0)</f>
        <v>4.22</v>
      </c>
      <c r="H6521">
        <v>2.4</v>
      </c>
      <c r="I6521">
        <v>0.9</v>
      </c>
      <c r="J6521">
        <f>VLOOKUP(VALUE(RIGHT(B6521,2)),'XZ coord'!$T$144:$V$149,3,0)</f>
        <v>2.25</v>
      </c>
    </row>
    <row r="6522" spans="1:10" x14ac:dyDescent="0.2">
      <c r="A6522">
        <v>7521</v>
      </c>
      <c r="B6522" t="s">
        <v>6538</v>
      </c>
      <c r="C6522" t="s">
        <v>1339</v>
      </c>
      <c r="D6522" t="s">
        <v>3372</v>
      </c>
      <c r="E6522">
        <f>VLOOKUP(LEFT(B6522,LEN(B6522)-2),'Correction using CAD'!A:F,5,0)</f>
        <v>96.2</v>
      </c>
      <c r="F6522">
        <f>VLOOKUP(LEFT(B6522,LEN(B6522)-2),'Correction using CAD'!A:F,6,0)</f>
        <v>6.3000000000000007</v>
      </c>
      <c r="G6522">
        <f>VLOOKUP(VALUE(RIGHT(B6522,2)),'XZ coord'!$T$144:$U$149,2,0)</f>
        <v>6.47</v>
      </c>
      <c r="H6522">
        <v>2.4</v>
      </c>
      <c r="I6522">
        <v>0.9</v>
      </c>
      <c r="J6522">
        <f>VLOOKUP(VALUE(RIGHT(B6522,2)),'XZ coord'!$T$144:$V$149,3,0)</f>
        <v>1.95</v>
      </c>
    </row>
    <row r="6523" spans="1:10" x14ac:dyDescent="0.2">
      <c r="A6523">
        <v>7522</v>
      </c>
      <c r="B6523" t="s">
        <v>6539</v>
      </c>
      <c r="C6523" t="s">
        <v>1339</v>
      </c>
      <c r="D6523" t="s">
        <v>3372</v>
      </c>
      <c r="E6523">
        <f>VLOOKUP(LEFT(B6523,LEN(B6523)-2),'Correction using CAD'!A:F,5,0)</f>
        <v>96.2</v>
      </c>
      <c r="F6523">
        <f>VLOOKUP(LEFT(B6523,LEN(B6523)-2),'Correction using CAD'!A:F,6,0)</f>
        <v>6.3000000000000007</v>
      </c>
      <c r="G6523">
        <f>VLOOKUP(VALUE(RIGHT(B6523,2)),'XZ coord'!$T$144:$U$149,2,0)</f>
        <v>8.42</v>
      </c>
      <c r="H6523">
        <v>2.4</v>
      </c>
      <c r="I6523">
        <v>0.9</v>
      </c>
      <c r="J6523">
        <f>VLOOKUP(VALUE(RIGHT(B6523,2)),'XZ coord'!$T$144:$V$149,3,0)</f>
        <v>1.95</v>
      </c>
    </row>
    <row r="6524" spans="1:10" x14ac:dyDescent="0.2">
      <c r="A6524">
        <v>7523</v>
      </c>
      <c r="B6524" t="s">
        <v>6540</v>
      </c>
      <c r="C6524" t="s">
        <v>1339</v>
      </c>
      <c r="D6524" t="s">
        <v>3372</v>
      </c>
      <c r="E6524">
        <f>VLOOKUP(LEFT(B6524,LEN(B6524)-2),'Correction using CAD'!A:F,5,0)</f>
        <v>96.2</v>
      </c>
      <c r="F6524">
        <f>VLOOKUP(LEFT(B6524,LEN(B6524)-2),'Correction using CAD'!A:F,6,0)</f>
        <v>6.3000000000000007</v>
      </c>
      <c r="G6524">
        <f>VLOOKUP(VALUE(RIGHT(B6524,2)),'XZ coord'!$T$144:$U$149,2,0)</f>
        <v>10.37</v>
      </c>
      <c r="H6524">
        <v>2.4</v>
      </c>
      <c r="I6524">
        <v>0.9</v>
      </c>
      <c r="J6524">
        <f>VLOOKUP(VALUE(RIGHT(B6524,2)),'XZ coord'!$T$144:$V$149,3,0)</f>
        <v>2.1</v>
      </c>
    </row>
    <row r="6525" spans="1:10" x14ac:dyDescent="0.2">
      <c r="A6525">
        <v>7524</v>
      </c>
      <c r="B6525" t="s">
        <v>6541</v>
      </c>
      <c r="C6525" t="s">
        <v>1339</v>
      </c>
      <c r="D6525" t="s">
        <v>3372</v>
      </c>
      <c r="E6525">
        <f>VLOOKUP(LEFT(B6525,LEN(B6525)-2),'Correction using CAD'!A:F,5,0)</f>
        <v>96.2</v>
      </c>
      <c r="F6525">
        <f>VLOOKUP(LEFT(B6525,LEN(B6525)-2),'Correction using CAD'!A:F,6,0)</f>
        <v>7.2000000000000011</v>
      </c>
      <c r="G6525">
        <f>VLOOKUP(VALUE(RIGHT(B6525,2)),'XZ coord'!$T$144:$U$149,2,0)</f>
        <v>2.25</v>
      </c>
      <c r="H6525">
        <v>2.4</v>
      </c>
      <c r="I6525">
        <v>0.9</v>
      </c>
      <c r="J6525">
        <f>VLOOKUP(VALUE(RIGHT(B6525,2)),'XZ coord'!$T$144:$V$149,3,0)</f>
        <v>1.97</v>
      </c>
    </row>
    <row r="6526" spans="1:10" x14ac:dyDescent="0.2">
      <c r="A6526">
        <v>7525</v>
      </c>
      <c r="B6526" t="s">
        <v>6542</v>
      </c>
      <c r="C6526" t="s">
        <v>1342</v>
      </c>
      <c r="D6526" t="s">
        <v>3372</v>
      </c>
      <c r="E6526">
        <f>VLOOKUP(LEFT(B6526,LEN(B6526)-2),'Correction using CAD'!A:F,5,0)</f>
        <v>96.2</v>
      </c>
      <c r="F6526">
        <f>VLOOKUP(LEFT(B6526,LEN(B6526)-2),'Correction using CAD'!A:F,6,0)</f>
        <v>7.2000000000000011</v>
      </c>
      <c r="G6526">
        <f>VLOOKUP(VALUE(RIGHT(B6526,2)),'XZ coord'!$T$144:$U$149,2,0)</f>
        <v>4.22</v>
      </c>
      <c r="H6526">
        <v>2.4</v>
      </c>
      <c r="I6526">
        <v>0.9</v>
      </c>
      <c r="J6526">
        <f>VLOOKUP(VALUE(RIGHT(B6526,2)),'XZ coord'!$T$144:$V$149,3,0)</f>
        <v>2.25</v>
      </c>
    </row>
    <row r="6527" spans="1:10" x14ac:dyDescent="0.2">
      <c r="A6527">
        <v>7526</v>
      </c>
      <c r="B6527" t="s">
        <v>6543</v>
      </c>
      <c r="C6527" t="s">
        <v>1339</v>
      </c>
      <c r="D6527" t="s">
        <v>3372</v>
      </c>
      <c r="E6527">
        <f>VLOOKUP(LEFT(B6527,LEN(B6527)-2),'Correction using CAD'!A:F,5,0)</f>
        <v>96.2</v>
      </c>
      <c r="F6527">
        <f>VLOOKUP(LEFT(B6527,LEN(B6527)-2),'Correction using CAD'!A:F,6,0)</f>
        <v>7.2000000000000011</v>
      </c>
      <c r="G6527">
        <f>VLOOKUP(VALUE(RIGHT(B6527,2)),'XZ coord'!$T$144:$U$149,2,0)</f>
        <v>6.47</v>
      </c>
      <c r="H6527">
        <v>2.4</v>
      </c>
      <c r="I6527">
        <v>0.9</v>
      </c>
      <c r="J6527">
        <f>VLOOKUP(VALUE(RIGHT(B6527,2)),'XZ coord'!$T$144:$V$149,3,0)</f>
        <v>1.95</v>
      </c>
    </row>
    <row r="6528" spans="1:10" x14ac:dyDescent="0.2">
      <c r="A6528">
        <v>7527</v>
      </c>
      <c r="B6528" t="s">
        <v>6544</v>
      </c>
      <c r="C6528" t="s">
        <v>1339</v>
      </c>
      <c r="D6528" t="s">
        <v>3372</v>
      </c>
      <c r="E6528">
        <f>VLOOKUP(LEFT(B6528,LEN(B6528)-2),'Correction using CAD'!A:F,5,0)</f>
        <v>96.2</v>
      </c>
      <c r="F6528">
        <f>VLOOKUP(LEFT(B6528,LEN(B6528)-2),'Correction using CAD'!A:F,6,0)</f>
        <v>7.2000000000000011</v>
      </c>
      <c r="G6528">
        <f>VLOOKUP(VALUE(RIGHT(B6528,2)),'XZ coord'!$T$144:$U$149,2,0)</f>
        <v>8.42</v>
      </c>
      <c r="H6528">
        <v>2.4</v>
      </c>
      <c r="I6528">
        <v>0.9</v>
      </c>
      <c r="J6528">
        <f>VLOOKUP(VALUE(RIGHT(B6528,2)),'XZ coord'!$T$144:$V$149,3,0)</f>
        <v>1.95</v>
      </c>
    </row>
    <row r="6529" spans="1:10" x14ac:dyDescent="0.2">
      <c r="A6529">
        <v>7528</v>
      </c>
      <c r="B6529" t="s">
        <v>6545</v>
      </c>
      <c r="C6529" t="s">
        <v>1339</v>
      </c>
      <c r="D6529" t="s">
        <v>3372</v>
      </c>
      <c r="E6529">
        <f>VLOOKUP(LEFT(B6529,LEN(B6529)-2),'Correction using CAD'!A:F,5,0)</f>
        <v>96.2</v>
      </c>
      <c r="F6529">
        <f>VLOOKUP(LEFT(B6529,LEN(B6529)-2),'Correction using CAD'!A:F,6,0)</f>
        <v>7.2000000000000011</v>
      </c>
      <c r="G6529">
        <f>VLOOKUP(VALUE(RIGHT(B6529,2)),'XZ coord'!$T$144:$U$149,2,0)</f>
        <v>10.37</v>
      </c>
      <c r="H6529">
        <v>2.4</v>
      </c>
      <c r="I6529">
        <v>0.9</v>
      </c>
      <c r="J6529">
        <f>VLOOKUP(VALUE(RIGHT(B6529,2)),'XZ coord'!$T$144:$V$149,3,0)</f>
        <v>2.1</v>
      </c>
    </row>
    <row r="6530" spans="1:10" x14ac:dyDescent="0.2">
      <c r="A6530">
        <v>7529</v>
      </c>
      <c r="B6530" t="s">
        <v>6546</v>
      </c>
      <c r="C6530" t="s">
        <v>1339</v>
      </c>
      <c r="D6530" t="s">
        <v>3372</v>
      </c>
      <c r="E6530">
        <f>VLOOKUP(LEFT(B6530,LEN(B6530)-2),'Correction using CAD'!A:F,5,0)</f>
        <v>90.125</v>
      </c>
      <c r="F6530">
        <f>VLOOKUP(LEFT(B6530,LEN(B6530)-2),'Correction using CAD'!A:F,6,0)</f>
        <v>4.5</v>
      </c>
      <c r="G6530">
        <f>VLOOKUP(VALUE(RIGHT(B6530,2)),'XZ coord'!$T$144:$U$149,2,0)</f>
        <v>2.25</v>
      </c>
      <c r="H6530">
        <v>2.4</v>
      </c>
      <c r="I6530">
        <v>0.9</v>
      </c>
      <c r="J6530">
        <f>VLOOKUP(VALUE(RIGHT(B6530,2)),'XZ coord'!$T$144:$V$149,3,0)</f>
        <v>1.97</v>
      </c>
    </row>
    <row r="6531" spans="1:10" x14ac:dyDescent="0.2">
      <c r="A6531">
        <v>7530</v>
      </c>
      <c r="B6531" t="s">
        <v>6547</v>
      </c>
      <c r="C6531" t="s">
        <v>1342</v>
      </c>
      <c r="D6531" t="s">
        <v>3372</v>
      </c>
      <c r="E6531">
        <f>VLOOKUP(LEFT(B6531,LEN(B6531)-2),'Correction using CAD'!A:F,5,0)</f>
        <v>90.125</v>
      </c>
      <c r="F6531">
        <f>VLOOKUP(LEFT(B6531,LEN(B6531)-2),'Correction using CAD'!A:F,6,0)</f>
        <v>4.5</v>
      </c>
      <c r="G6531">
        <f>VLOOKUP(VALUE(RIGHT(B6531,2)),'XZ coord'!$T$144:$U$149,2,0)</f>
        <v>4.22</v>
      </c>
      <c r="H6531">
        <v>2.4</v>
      </c>
      <c r="I6531">
        <v>0.9</v>
      </c>
      <c r="J6531">
        <f>VLOOKUP(VALUE(RIGHT(B6531,2)),'XZ coord'!$T$144:$V$149,3,0)</f>
        <v>2.25</v>
      </c>
    </row>
    <row r="6532" spans="1:10" x14ac:dyDescent="0.2">
      <c r="A6532">
        <v>7531</v>
      </c>
      <c r="B6532" t="s">
        <v>6548</v>
      </c>
      <c r="C6532" t="s">
        <v>1339</v>
      </c>
      <c r="D6532" t="s">
        <v>3372</v>
      </c>
      <c r="E6532">
        <f>VLOOKUP(LEFT(B6532,LEN(B6532)-2),'Correction using CAD'!A:F,5,0)</f>
        <v>90.125</v>
      </c>
      <c r="F6532">
        <f>VLOOKUP(LEFT(B6532,LEN(B6532)-2),'Correction using CAD'!A:F,6,0)</f>
        <v>4.5</v>
      </c>
      <c r="G6532">
        <f>VLOOKUP(VALUE(RIGHT(B6532,2)),'XZ coord'!$T$144:$U$149,2,0)</f>
        <v>6.47</v>
      </c>
      <c r="H6532">
        <v>2.4</v>
      </c>
      <c r="I6532">
        <v>0.9</v>
      </c>
      <c r="J6532">
        <f>VLOOKUP(VALUE(RIGHT(B6532,2)),'XZ coord'!$T$144:$V$149,3,0)</f>
        <v>1.95</v>
      </c>
    </row>
    <row r="6533" spans="1:10" x14ac:dyDescent="0.2">
      <c r="A6533">
        <v>7532</v>
      </c>
      <c r="B6533" t="s">
        <v>6549</v>
      </c>
      <c r="C6533" t="s">
        <v>1339</v>
      </c>
      <c r="D6533" t="s">
        <v>3372</v>
      </c>
      <c r="E6533">
        <f>VLOOKUP(LEFT(B6533,LEN(B6533)-2),'Correction using CAD'!A:F,5,0)</f>
        <v>90.125</v>
      </c>
      <c r="F6533">
        <f>VLOOKUP(LEFT(B6533,LEN(B6533)-2),'Correction using CAD'!A:F,6,0)</f>
        <v>4.5</v>
      </c>
      <c r="G6533">
        <f>VLOOKUP(VALUE(RIGHT(B6533,2)),'XZ coord'!$T$144:$U$149,2,0)</f>
        <v>8.42</v>
      </c>
      <c r="H6533">
        <v>2.4</v>
      </c>
      <c r="I6533">
        <v>0.9</v>
      </c>
      <c r="J6533">
        <f>VLOOKUP(VALUE(RIGHT(B6533,2)),'XZ coord'!$T$144:$V$149,3,0)</f>
        <v>1.95</v>
      </c>
    </row>
    <row r="6534" spans="1:10" x14ac:dyDescent="0.2">
      <c r="A6534">
        <v>7533</v>
      </c>
      <c r="B6534" t="s">
        <v>6550</v>
      </c>
      <c r="C6534" t="s">
        <v>1339</v>
      </c>
      <c r="D6534" t="s">
        <v>3372</v>
      </c>
      <c r="E6534">
        <f>VLOOKUP(LEFT(B6534,LEN(B6534)-2),'Correction using CAD'!A:F,5,0)</f>
        <v>90.125</v>
      </c>
      <c r="F6534">
        <f>VLOOKUP(LEFT(B6534,LEN(B6534)-2),'Correction using CAD'!A:F,6,0)</f>
        <v>4.5</v>
      </c>
      <c r="G6534">
        <f>VLOOKUP(VALUE(RIGHT(B6534,2)),'XZ coord'!$T$144:$U$149,2,0)</f>
        <v>10.37</v>
      </c>
      <c r="H6534">
        <v>2.4</v>
      </c>
      <c r="I6534">
        <v>0.9</v>
      </c>
      <c r="J6534">
        <f>VLOOKUP(VALUE(RIGHT(B6534,2)),'XZ coord'!$T$144:$V$149,3,0)</f>
        <v>2.1</v>
      </c>
    </row>
    <row r="6535" spans="1:10" x14ac:dyDescent="0.2">
      <c r="A6535">
        <v>7534</v>
      </c>
      <c r="B6535" t="s">
        <v>6551</v>
      </c>
      <c r="C6535" t="s">
        <v>1339</v>
      </c>
      <c r="D6535" t="s">
        <v>3372</v>
      </c>
      <c r="E6535">
        <f>VLOOKUP(LEFT(B6535,LEN(B6535)-2),'Correction using CAD'!A:F,5,0)</f>
        <v>90.125</v>
      </c>
      <c r="F6535">
        <f>VLOOKUP(LEFT(B6535,LEN(B6535)-2),'Correction using CAD'!A:F,6,0)</f>
        <v>5.4</v>
      </c>
      <c r="G6535">
        <f>VLOOKUP(VALUE(RIGHT(B6535,2)),'XZ coord'!$T$144:$U$149,2,0)</f>
        <v>2.25</v>
      </c>
      <c r="H6535">
        <v>2.4</v>
      </c>
      <c r="I6535">
        <v>0.9</v>
      </c>
      <c r="J6535">
        <f>VLOOKUP(VALUE(RIGHT(B6535,2)),'XZ coord'!$T$144:$V$149,3,0)</f>
        <v>1.97</v>
      </c>
    </row>
    <row r="6536" spans="1:10" x14ac:dyDescent="0.2">
      <c r="A6536">
        <v>7535</v>
      </c>
      <c r="B6536" t="s">
        <v>6552</v>
      </c>
      <c r="C6536" t="s">
        <v>1342</v>
      </c>
      <c r="D6536" t="s">
        <v>3372</v>
      </c>
      <c r="E6536">
        <f>VLOOKUP(LEFT(B6536,LEN(B6536)-2),'Correction using CAD'!A:F,5,0)</f>
        <v>90.125</v>
      </c>
      <c r="F6536">
        <f>VLOOKUP(LEFT(B6536,LEN(B6536)-2),'Correction using CAD'!A:F,6,0)</f>
        <v>5.4</v>
      </c>
      <c r="G6536">
        <f>VLOOKUP(VALUE(RIGHT(B6536,2)),'XZ coord'!$T$144:$U$149,2,0)</f>
        <v>4.22</v>
      </c>
      <c r="H6536">
        <v>2.4</v>
      </c>
      <c r="I6536">
        <v>0.9</v>
      </c>
      <c r="J6536">
        <f>VLOOKUP(VALUE(RIGHT(B6536,2)),'XZ coord'!$T$144:$V$149,3,0)</f>
        <v>2.25</v>
      </c>
    </row>
    <row r="6537" spans="1:10" x14ac:dyDescent="0.2">
      <c r="A6537">
        <v>7536</v>
      </c>
      <c r="B6537" t="s">
        <v>6553</v>
      </c>
      <c r="C6537" t="s">
        <v>1339</v>
      </c>
      <c r="D6537" t="s">
        <v>3372</v>
      </c>
      <c r="E6537">
        <f>VLOOKUP(LEFT(B6537,LEN(B6537)-2),'Correction using CAD'!A:F,5,0)</f>
        <v>90.125</v>
      </c>
      <c r="F6537">
        <f>VLOOKUP(LEFT(B6537,LEN(B6537)-2),'Correction using CAD'!A:F,6,0)</f>
        <v>5.4</v>
      </c>
      <c r="G6537">
        <f>VLOOKUP(VALUE(RIGHT(B6537,2)),'XZ coord'!$T$144:$U$149,2,0)</f>
        <v>6.47</v>
      </c>
      <c r="H6537">
        <v>2.4</v>
      </c>
      <c r="I6537">
        <v>0.9</v>
      </c>
      <c r="J6537">
        <f>VLOOKUP(VALUE(RIGHT(B6537,2)),'XZ coord'!$T$144:$V$149,3,0)</f>
        <v>1.95</v>
      </c>
    </row>
    <row r="6538" spans="1:10" x14ac:dyDescent="0.2">
      <c r="A6538">
        <v>7537</v>
      </c>
      <c r="B6538" t="s">
        <v>6554</v>
      </c>
      <c r="C6538" t="s">
        <v>1339</v>
      </c>
      <c r="D6538" t="s">
        <v>3372</v>
      </c>
      <c r="E6538">
        <f>VLOOKUP(LEFT(B6538,LEN(B6538)-2),'Correction using CAD'!A:F,5,0)</f>
        <v>90.125</v>
      </c>
      <c r="F6538">
        <f>VLOOKUP(LEFT(B6538,LEN(B6538)-2),'Correction using CAD'!A:F,6,0)</f>
        <v>5.4</v>
      </c>
      <c r="G6538">
        <f>VLOOKUP(VALUE(RIGHT(B6538,2)),'XZ coord'!$T$144:$U$149,2,0)</f>
        <v>8.42</v>
      </c>
      <c r="H6538">
        <v>2.4</v>
      </c>
      <c r="I6538">
        <v>0.9</v>
      </c>
      <c r="J6538">
        <f>VLOOKUP(VALUE(RIGHT(B6538,2)),'XZ coord'!$T$144:$V$149,3,0)</f>
        <v>1.95</v>
      </c>
    </row>
    <row r="6539" spans="1:10" x14ac:dyDescent="0.2">
      <c r="A6539">
        <v>7538</v>
      </c>
      <c r="B6539" t="s">
        <v>6555</v>
      </c>
      <c r="C6539" t="s">
        <v>1339</v>
      </c>
      <c r="D6539" t="s">
        <v>3372</v>
      </c>
      <c r="E6539">
        <f>VLOOKUP(LEFT(B6539,LEN(B6539)-2),'Correction using CAD'!A:F,5,0)</f>
        <v>90.125</v>
      </c>
      <c r="F6539">
        <f>VLOOKUP(LEFT(B6539,LEN(B6539)-2),'Correction using CAD'!A:F,6,0)</f>
        <v>5.4</v>
      </c>
      <c r="G6539">
        <f>VLOOKUP(VALUE(RIGHT(B6539,2)),'XZ coord'!$T$144:$U$149,2,0)</f>
        <v>10.37</v>
      </c>
      <c r="H6539">
        <v>2.4</v>
      </c>
      <c r="I6539">
        <v>0.9</v>
      </c>
      <c r="J6539">
        <f>VLOOKUP(VALUE(RIGHT(B6539,2)),'XZ coord'!$T$144:$V$149,3,0)</f>
        <v>2.1</v>
      </c>
    </row>
    <row r="6540" spans="1:10" x14ac:dyDescent="0.2">
      <c r="A6540">
        <v>7539</v>
      </c>
      <c r="B6540" t="s">
        <v>6556</v>
      </c>
      <c r="C6540" t="s">
        <v>1339</v>
      </c>
      <c r="D6540" t="s">
        <v>3372</v>
      </c>
      <c r="E6540">
        <f>VLOOKUP(LEFT(B6540,LEN(B6540)-2),'Correction using CAD'!A:F,5,0)</f>
        <v>90.125</v>
      </c>
      <c r="F6540">
        <f>VLOOKUP(LEFT(B6540,LEN(B6540)-2),'Correction using CAD'!A:F,6,0)</f>
        <v>6.3000000000000007</v>
      </c>
      <c r="G6540">
        <f>VLOOKUP(VALUE(RIGHT(B6540,2)),'XZ coord'!$T$144:$U$149,2,0)</f>
        <v>2.25</v>
      </c>
      <c r="H6540">
        <v>2.4</v>
      </c>
      <c r="I6540">
        <v>0.9</v>
      </c>
      <c r="J6540">
        <f>VLOOKUP(VALUE(RIGHT(B6540,2)),'XZ coord'!$T$144:$V$149,3,0)</f>
        <v>1.97</v>
      </c>
    </row>
    <row r="6541" spans="1:10" x14ac:dyDescent="0.2">
      <c r="A6541">
        <v>7540</v>
      </c>
      <c r="B6541" t="s">
        <v>6557</v>
      </c>
      <c r="C6541" t="s">
        <v>1342</v>
      </c>
      <c r="D6541" t="s">
        <v>3372</v>
      </c>
      <c r="E6541">
        <f>VLOOKUP(LEFT(B6541,LEN(B6541)-2),'Correction using CAD'!A:F,5,0)</f>
        <v>90.125</v>
      </c>
      <c r="F6541">
        <f>VLOOKUP(LEFT(B6541,LEN(B6541)-2),'Correction using CAD'!A:F,6,0)</f>
        <v>6.3000000000000007</v>
      </c>
      <c r="G6541">
        <f>VLOOKUP(VALUE(RIGHT(B6541,2)),'XZ coord'!$T$144:$U$149,2,0)</f>
        <v>4.22</v>
      </c>
      <c r="H6541">
        <v>2.4</v>
      </c>
      <c r="I6541">
        <v>0.9</v>
      </c>
      <c r="J6541">
        <f>VLOOKUP(VALUE(RIGHT(B6541,2)),'XZ coord'!$T$144:$V$149,3,0)</f>
        <v>2.25</v>
      </c>
    </row>
    <row r="6542" spans="1:10" x14ac:dyDescent="0.2">
      <c r="A6542">
        <v>7541</v>
      </c>
      <c r="B6542" t="s">
        <v>6558</v>
      </c>
      <c r="C6542" t="s">
        <v>1339</v>
      </c>
      <c r="D6542" t="s">
        <v>3372</v>
      </c>
      <c r="E6542">
        <f>VLOOKUP(LEFT(B6542,LEN(B6542)-2),'Correction using CAD'!A:F,5,0)</f>
        <v>90.125</v>
      </c>
      <c r="F6542">
        <f>VLOOKUP(LEFT(B6542,LEN(B6542)-2),'Correction using CAD'!A:F,6,0)</f>
        <v>6.3000000000000007</v>
      </c>
      <c r="G6542">
        <f>VLOOKUP(VALUE(RIGHT(B6542,2)),'XZ coord'!$T$144:$U$149,2,0)</f>
        <v>6.47</v>
      </c>
      <c r="H6542">
        <v>2.4</v>
      </c>
      <c r="I6542">
        <v>0.9</v>
      </c>
      <c r="J6542">
        <f>VLOOKUP(VALUE(RIGHT(B6542,2)),'XZ coord'!$T$144:$V$149,3,0)</f>
        <v>1.95</v>
      </c>
    </row>
    <row r="6543" spans="1:10" x14ac:dyDescent="0.2">
      <c r="A6543">
        <v>7542</v>
      </c>
      <c r="B6543" t="s">
        <v>6559</v>
      </c>
      <c r="C6543" t="s">
        <v>1339</v>
      </c>
      <c r="D6543" t="s">
        <v>3372</v>
      </c>
      <c r="E6543">
        <f>VLOOKUP(LEFT(B6543,LEN(B6543)-2),'Correction using CAD'!A:F,5,0)</f>
        <v>90.125</v>
      </c>
      <c r="F6543">
        <f>VLOOKUP(LEFT(B6543,LEN(B6543)-2),'Correction using CAD'!A:F,6,0)</f>
        <v>6.3000000000000007</v>
      </c>
      <c r="G6543">
        <f>VLOOKUP(VALUE(RIGHT(B6543,2)),'XZ coord'!$T$144:$U$149,2,0)</f>
        <v>8.42</v>
      </c>
      <c r="H6543">
        <v>2.4</v>
      </c>
      <c r="I6543">
        <v>0.9</v>
      </c>
      <c r="J6543">
        <f>VLOOKUP(VALUE(RIGHT(B6543,2)),'XZ coord'!$T$144:$V$149,3,0)</f>
        <v>1.95</v>
      </c>
    </row>
    <row r="6544" spans="1:10" x14ac:dyDescent="0.2">
      <c r="A6544">
        <v>7543</v>
      </c>
      <c r="B6544" t="s">
        <v>6560</v>
      </c>
      <c r="C6544" t="s">
        <v>1342</v>
      </c>
      <c r="D6544" t="s">
        <v>3372</v>
      </c>
      <c r="E6544">
        <f>VLOOKUP(LEFT(B6544,LEN(B6544)-2),'Correction using CAD'!A:F,5,0)</f>
        <v>90.125</v>
      </c>
      <c r="F6544">
        <f>VLOOKUP(LEFT(B6544,LEN(B6544)-2),'Correction using CAD'!A:F,6,0)</f>
        <v>6.3000000000000007</v>
      </c>
      <c r="G6544">
        <f>VLOOKUP(VALUE(RIGHT(B6544,2)),'XZ coord'!$T$144:$U$149,2,0)</f>
        <v>10.37</v>
      </c>
      <c r="H6544">
        <v>2.4</v>
      </c>
      <c r="I6544">
        <v>0.9</v>
      </c>
      <c r="J6544">
        <f>VLOOKUP(VALUE(RIGHT(B6544,2)),'XZ coord'!$T$144:$V$149,3,0)</f>
        <v>2.1</v>
      </c>
    </row>
    <row r="6545" spans="1:10" x14ac:dyDescent="0.2">
      <c r="A6545">
        <v>7544</v>
      </c>
      <c r="B6545" t="s">
        <v>6561</v>
      </c>
      <c r="C6545" t="s">
        <v>1339</v>
      </c>
      <c r="D6545" t="s">
        <v>3372</v>
      </c>
      <c r="E6545">
        <f>VLOOKUP(LEFT(B6545,LEN(B6545)-2),'Correction using CAD'!A:F,5,0)</f>
        <v>90.125</v>
      </c>
      <c r="F6545">
        <f>VLOOKUP(LEFT(B6545,LEN(B6545)-2),'Correction using CAD'!A:F,6,0)</f>
        <v>7.2000000000000011</v>
      </c>
      <c r="G6545">
        <f>VLOOKUP(VALUE(RIGHT(B6545,2)),'XZ coord'!$T$144:$U$149,2,0)</f>
        <v>2.25</v>
      </c>
      <c r="H6545">
        <v>2.4</v>
      </c>
      <c r="I6545">
        <v>0.9</v>
      </c>
      <c r="J6545">
        <f>VLOOKUP(VALUE(RIGHT(B6545,2)),'XZ coord'!$T$144:$V$149,3,0)</f>
        <v>1.97</v>
      </c>
    </row>
    <row r="6546" spans="1:10" x14ac:dyDescent="0.2">
      <c r="A6546">
        <v>7545</v>
      </c>
      <c r="B6546" t="s">
        <v>6562</v>
      </c>
      <c r="C6546" t="s">
        <v>1342</v>
      </c>
      <c r="D6546" t="s">
        <v>3372</v>
      </c>
      <c r="E6546">
        <f>VLOOKUP(LEFT(B6546,LEN(B6546)-2),'Correction using CAD'!A:F,5,0)</f>
        <v>90.125</v>
      </c>
      <c r="F6546">
        <f>VLOOKUP(LEFT(B6546,LEN(B6546)-2),'Correction using CAD'!A:F,6,0)</f>
        <v>7.2000000000000011</v>
      </c>
      <c r="G6546">
        <f>VLOOKUP(VALUE(RIGHT(B6546,2)),'XZ coord'!$T$144:$U$149,2,0)</f>
        <v>4.22</v>
      </c>
      <c r="H6546">
        <v>2.4</v>
      </c>
      <c r="I6546">
        <v>0.9</v>
      </c>
      <c r="J6546">
        <f>VLOOKUP(VALUE(RIGHT(B6546,2)),'XZ coord'!$T$144:$V$149,3,0)</f>
        <v>2.25</v>
      </c>
    </row>
    <row r="6547" spans="1:10" x14ac:dyDescent="0.2">
      <c r="A6547">
        <v>7546</v>
      </c>
      <c r="B6547" t="s">
        <v>6563</v>
      </c>
      <c r="C6547" t="s">
        <v>1339</v>
      </c>
      <c r="D6547" t="s">
        <v>3372</v>
      </c>
      <c r="E6547">
        <f>VLOOKUP(LEFT(B6547,LEN(B6547)-2),'Correction using CAD'!A:F,5,0)</f>
        <v>90.125</v>
      </c>
      <c r="F6547">
        <f>VLOOKUP(LEFT(B6547,LEN(B6547)-2),'Correction using CAD'!A:F,6,0)</f>
        <v>7.2000000000000011</v>
      </c>
      <c r="G6547">
        <f>VLOOKUP(VALUE(RIGHT(B6547,2)),'XZ coord'!$T$144:$U$149,2,0)</f>
        <v>6.47</v>
      </c>
      <c r="H6547">
        <v>2.4</v>
      </c>
      <c r="I6547">
        <v>0.9</v>
      </c>
      <c r="J6547">
        <f>VLOOKUP(VALUE(RIGHT(B6547,2)),'XZ coord'!$T$144:$V$149,3,0)</f>
        <v>1.95</v>
      </c>
    </row>
    <row r="6548" spans="1:10" x14ac:dyDescent="0.2">
      <c r="A6548">
        <v>7547</v>
      </c>
      <c r="B6548" t="s">
        <v>6564</v>
      </c>
      <c r="C6548" t="s">
        <v>1339</v>
      </c>
      <c r="D6548" t="s">
        <v>3372</v>
      </c>
      <c r="E6548">
        <f>VLOOKUP(LEFT(B6548,LEN(B6548)-2),'Correction using CAD'!A:F,5,0)</f>
        <v>90.125</v>
      </c>
      <c r="F6548">
        <f>VLOOKUP(LEFT(B6548,LEN(B6548)-2),'Correction using CAD'!A:F,6,0)</f>
        <v>7.2000000000000011</v>
      </c>
      <c r="G6548">
        <f>VLOOKUP(VALUE(RIGHT(B6548,2)),'XZ coord'!$T$144:$U$149,2,0)</f>
        <v>8.42</v>
      </c>
      <c r="H6548">
        <v>2.4</v>
      </c>
      <c r="I6548">
        <v>0.9</v>
      </c>
      <c r="J6548">
        <f>VLOOKUP(VALUE(RIGHT(B6548,2)),'XZ coord'!$T$144:$V$149,3,0)</f>
        <v>1.95</v>
      </c>
    </row>
    <row r="6549" spans="1:10" x14ac:dyDescent="0.2">
      <c r="A6549">
        <v>7548</v>
      </c>
      <c r="B6549" t="s">
        <v>6565</v>
      </c>
      <c r="C6549" t="s">
        <v>1342</v>
      </c>
      <c r="D6549" t="s">
        <v>3372</v>
      </c>
      <c r="E6549">
        <f>VLOOKUP(LEFT(B6549,LEN(B6549)-2),'Correction using CAD'!A:F,5,0)</f>
        <v>90.125</v>
      </c>
      <c r="F6549">
        <f>VLOOKUP(LEFT(B6549,LEN(B6549)-2),'Correction using CAD'!A:F,6,0)</f>
        <v>7.2000000000000011</v>
      </c>
      <c r="G6549">
        <f>VLOOKUP(VALUE(RIGHT(B6549,2)),'XZ coord'!$T$144:$U$149,2,0)</f>
        <v>10.37</v>
      </c>
      <c r="H6549">
        <v>2.4</v>
      </c>
      <c r="I6549">
        <v>0.9</v>
      </c>
      <c r="J6549">
        <f>VLOOKUP(VALUE(RIGHT(B6549,2)),'XZ coord'!$T$144:$V$149,3,0)</f>
        <v>2.1</v>
      </c>
    </row>
    <row r="6550" spans="1:10" x14ac:dyDescent="0.2">
      <c r="A6550">
        <v>7549</v>
      </c>
      <c r="B6550" t="s">
        <v>6566</v>
      </c>
      <c r="C6550" t="s">
        <v>1339</v>
      </c>
      <c r="D6550" t="s">
        <v>3372</v>
      </c>
      <c r="E6550">
        <f>VLOOKUP(LEFT(B6550,LEN(B6550)-2),'Correction using CAD'!A:F,5,0)</f>
        <v>96.2</v>
      </c>
      <c r="F6550">
        <f>VLOOKUP(LEFT(B6550,LEN(B6550)-2),'Correction using CAD'!A:F,6,0)</f>
        <v>8.1000000000000014</v>
      </c>
      <c r="G6550">
        <f>VLOOKUP(VALUE(RIGHT(B6550,2)),'XZ coord'!$T$144:$U$149,2,0)</f>
        <v>2.25</v>
      </c>
      <c r="H6550">
        <v>2.4</v>
      </c>
      <c r="I6550">
        <v>0.9</v>
      </c>
      <c r="J6550">
        <f>VLOOKUP(VALUE(RIGHT(B6550,2)),'XZ coord'!$T$144:$V$149,3,0)</f>
        <v>1.97</v>
      </c>
    </row>
    <row r="6551" spans="1:10" x14ac:dyDescent="0.2">
      <c r="A6551">
        <v>7550</v>
      </c>
      <c r="B6551" t="s">
        <v>6567</v>
      </c>
      <c r="C6551" t="s">
        <v>1342</v>
      </c>
      <c r="D6551" t="s">
        <v>3372</v>
      </c>
      <c r="E6551">
        <f>VLOOKUP(LEFT(B6551,LEN(B6551)-2),'Correction using CAD'!A:F,5,0)</f>
        <v>96.2</v>
      </c>
      <c r="F6551">
        <f>VLOOKUP(LEFT(B6551,LEN(B6551)-2),'Correction using CAD'!A:F,6,0)</f>
        <v>8.1000000000000014</v>
      </c>
      <c r="G6551">
        <f>VLOOKUP(VALUE(RIGHT(B6551,2)),'XZ coord'!$T$144:$U$149,2,0)</f>
        <v>4.22</v>
      </c>
      <c r="H6551">
        <v>2.4</v>
      </c>
      <c r="I6551">
        <v>0.9</v>
      </c>
      <c r="J6551">
        <f>VLOOKUP(VALUE(RIGHT(B6551,2)),'XZ coord'!$T$144:$V$149,3,0)</f>
        <v>2.25</v>
      </c>
    </row>
    <row r="6552" spans="1:10" x14ac:dyDescent="0.2">
      <c r="A6552">
        <v>7551</v>
      </c>
      <c r="B6552" t="s">
        <v>6568</v>
      </c>
      <c r="C6552" t="s">
        <v>1339</v>
      </c>
      <c r="D6552" t="s">
        <v>3372</v>
      </c>
      <c r="E6552">
        <f>VLOOKUP(LEFT(B6552,LEN(B6552)-2),'Correction using CAD'!A:F,5,0)</f>
        <v>96.2</v>
      </c>
      <c r="F6552">
        <f>VLOOKUP(LEFT(B6552,LEN(B6552)-2),'Correction using CAD'!A:F,6,0)</f>
        <v>8.1000000000000014</v>
      </c>
      <c r="G6552">
        <f>VLOOKUP(VALUE(RIGHT(B6552,2)),'XZ coord'!$T$144:$U$149,2,0)</f>
        <v>6.47</v>
      </c>
      <c r="H6552">
        <v>2.4</v>
      </c>
      <c r="I6552">
        <v>0.9</v>
      </c>
      <c r="J6552">
        <f>VLOOKUP(VALUE(RIGHT(B6552,2)),'XZ coord'!$T$144:$V$149,3,0)</f>
        <v>1.95</v>
      </c>
    </row>
    <row r="6553" spans="1:10" x14ac:dyDescent="0.2">
      <c r="A6553">
        <v>7552</v>
      </c>
      <c r="B6553" t="s">
        <v>6569</v>
      </c>
      <c r="C6553" t="s">
        <v>1339</v>
      </c>
      <c r="D6553" t="s">
        <v>3372</v>
      </c>
      <c r="E6553">
        <f>VLOOKUP(LEFT(B6553,LEN(B6553)-2),'Correction using CAD'!A:F,5,0)</f>
        <v>96.2</v>
      </c>
      <c r="F6553">
        <f>VLOOKUP(LEFT(B6553,LEN(B6553)-2),'Correction using CAD'!A:F,6,0)</f>
        <v>8.1000000000000014</v>
      </c>
      <c r="G6553">
        <f>VLOOKUP(VALUE(RIGHT(B6553,2)),'XZ coord'!$T$144:$U$149,2,0)</f>
        <v>8.42</v>
      </c>
      <c r="H6553">
        <v>2.4</v>
      </c>
      <c r="I6553">
        <v>0.9</v>
      </c>
      <c r="J6553">
        <f>VLOOKUP(VALUE(RIGHT(B6553,2)),'XZ coord'!$T$144:$V$149,3,0)</f>
        <v>1.95</v>
      </c>
    </row>
    <row r="6554" spans="1:10" x14ac:dyDescent="0.2">
      <c r="A6554">
        <v>7553</v>
      </c>
      <c r="B6554" t="s">
        <v>6570</v>
      </c>
      <c r="C6554" t="s">
        <v>1339</v>
      </c>
      <c r="D6554" t="s">
        <v>3372</v>
      </c>
      <c r="E6554">
        <f>VLOOKUP(LEFT(B6554,LEN(B6554)-2),'Correction using CAD'!A:F,5,0)</f>
        <v>96.2</v>
      </c>
      <c r="F6554">
        <f>VLOOKUP(LEFT(B6554,LEN(B6554)-2),'Correction using CAD'!A:F,6,0)</f>
        <v>8.1000000000000014</v>
      </c>
      <c r="G6554">
        <f>VLOOKUP(VALUE(RIGHT(B6554,2)),'XZ coord'!$T$144:$U$149,2,0)</f>
        <v>10.37</v>
      </c>
      <c r="H6554">
        <v>2.4</v>
      </c>
      <c r="I6554">
        <v>0.9</v>
      </c>
      <c r="J6554">
        <f>VLOOKUP(VALUE(RIGHT(B6554,2)),'XZ coord'!$T$144:$V$149,3,0)</f>
        <v>2.1</v>
      </c>
    </row>
    <row r="6555" spans="1:10" x14ac:dyDescent="0.2">
      <c r="A6555">
        <v>7554</v>
      </c>
      <c r="B6555" t="s">
        <v>6571</v>
      </c>
      <c r="C6555" t="s">
        <v>1339</v>
      </c>
      <c r="D6555" t="s">
        <v>3372</v>
      </c>
      <c r="E6555">
        <f>VLOOKUP(LEFT(B6555,LEN(B6555)-2),'Correction using CAD'!A:F,5,0)</f>
        <v>96.2</v>
      </c>
      <c r="F6555">
        <f>VLOOKUP(LEFT(B6555,LEN(B6555)-2),'Correction using CAD'!A:F,6,0)</f>
        <v>9.0000000000000018</v>
      </c>
      <c r="G6555">
        <f>VLOOKUP(VALUE(RIGHT(B6555,2)),'XZ coord'!$T$144:$U$149,2,0)</f>
        <v>2.25</v>
      </c>
      <c r="H6555">
        <v>2.4</v>
      </c>
      <c r="I6555">
        <v>0.9</v>
      </c>
      <c r="J6555">
        <f>VLOOKUP(VALUE(RIGHT(B6555,2)),'XZ coord'!$T$144:$V$149,3,0)</f>
        <v>1.97</v>
      </c>
    </row>
    <row r="6556" spans="1:10" x14ac:dyDescent="0.2">
      <c r="A6556">
        <v>7555</v>
      </c>
      <c r="B6556" t="s">
        <v>6572</v>
      </c>
      <c r="C6556" t="s">
        <v>1342</v>
      </c>
      <c r="D6556" t="s">
        <v>3372</v>
      </c>
      <c r="E6556">
        <f>VLOOKUP(LEFT(B6556,LEN(B6556)-2),'Correction using CAD'!A:F,5,0)</f>
        <v>96.2</v>
      </c>
      <c r="F6556">
        <f>VLOOKUP(LEFT(B6556,LEN(B6556)-2),'Correction using CAD'!A:F,6,0)</f>
        <v>9.0000000000000018</v>
      </c>
      <c r="G6556">
        <f>VLOOKUP(VALUE(RIGHT(B6556,2)),'XZ coord'!$T$144:$U$149,2,0)</f>
        <v>4.22</v>
      </c>
      <c r="H6556">
        <v>2.4</v>
      </c>
      <c r="I6556">
        <v>0.9</v>
      </c>
      <c r="J6556">
        <f>VLOOKUP(VALUE(RIGHT(B6556,2)),'XZ coord'!$T$144:$V$149,3,0)</f>
        <v>2.25</v>
      </c>
    </row>
    <row r="6557" spans="1:10" x14ac:dyDescent="0.2">
      <c r="A6557">
        <v>7556</v>
      </c>
      <c r="B6557" t="s">
        <v>6573</v>
      </c>
      <c r="C6557" t="s">
        <v>1339</v>
      </c>
      <c r="D6557" t="s">
        <v>3372</v>
      </c>
      <c r="E6557">
        <f>VLOOKUP(LEFT(B6557,LEN(B6557)-2),'Correction using CAD'!A:F,5,0)</f>
        <v>96.2</v>
      </c>
      <c r="F6557">
        <f>VLOOKUP(LEFT(B6557,LEN(B6557)-2),'Correction using CAD'!A:F,6,0)</f>
        <v>9.0000000000000018</v>
      </c>
      <c r="G6557">
        <f>VLOOKUP(VALUE(RIGHT(B6557,2)),'XZ coord'!$T$144:$U$149,2,0)</f>
        <v>6.47</v>
      </c>
      <c r="H6557">
        <v>2.4</v>
      </c>
      <c r="I6557">
        <v>0.9</v>
      </c>
      <c r="J6557">
        <f>VLOOKUP(VALUE(RIGHT(B6557,2)),'XZ coord'!$T$144:$V$149,3,0)</f>
        <v>1.95</v>
      </c>
    </row>
    <row r="6558" spans="1:10" x14ac:dyDescent="0.2">
      <c r="A6558">
        <v>7557</v>
      </c>
      <c r="B6558" t="s">
        <v>6574</v>
      </c>
      <c r="C6558" t="s">
        <v>1339</v>
      </c>
      <c r="D6558" t="s">
        <v>3372</v>
      </c>
      <c r="E6558">
        <f>VLOOKUP(LEFT(B6558,LEN(B6558)-2),'Correction using CAD'!A:F,5,0)</f>
        <v>96.2</v>
      </c>
      <c r="F6558">
        <f>VLOOKUP(LEFT(B6558,LEN(B6558)-2),'Correction using CAD'!A:F,6,0)</f>
        <v>9.0000000000000018</v>
      </c>
      <c r="G6558">
        <f>VLOOKUP(VALUE(RIGHT(B6558,2)),'XZ coord'!$T$144:$U$149,2,0)</f>
        <v>8.42</v>
      </c>
      <c r="H6558">
        <v>2.4</v>
      </c>
      <c r="I6558">
        <v>0.9</v>
      </c>
      <c r="J6558">
        <f>VLOOKUP(VALUE(RIGHT(B6558,2)),'XZ coord'!$T$144:$V$149,3,0)</f>
        <v>1.95</v>
      </c>
    </row>
    <row r="6559" spans="1:10" x14ac:dyDescent="0.2">
      <c r="A6559">
        <v>7558</v>
      </c>
      <c r="B6559" t="s">
        <v>6575</v>
      </c>
      <c r="C6559" t="s">
        <v>1339</v>
      </c>
      <c r="D6559" t="s">
        <v>3372</v>
      </c>
      <c r="E6559">
        <f>VLOOKUP(LEFT(B6559,LEN(B6559)-2),'Correction using CAD'!A:F,5,0)</f>
        <v>96.2</v>
      </c>
      <c r="F6559">
        <f>VLOOKUP(LEFT(B6559,LEN(B6559)-2),'Correction using CAD'!A:F,6,0)</f>
        <v>9.0000000000000018</v>
      </c>
      <c r="G6559">
        <f>VLOOKUP(VALUE(RIGHT(B6559,2)),'XZ coord'!$T$144:$U$149,2,0)</f>
        <v>10.37</v>
      </c>
      <c r="H6559">
        <v>2.4</v>
      </c>
      <c r="I6559">
        <v>0.9</v>
      </c>
      <c r="J6559">
        <f>VLOOKUP(VALUE(RIGHT(B6559,2)),'XZ coord'!$T$144:$V$149,3,0)</f>
        <v>2.1</v>
      </c>
    </row>
    <row r="6560" spans="1:10" x14ac:dyDescent="0.2">
      <c r="A6560">
        <v>7559</v>
      </c>
      <c r="B6560" t="s">
        <v>6576</v>
      </c>
      <c r="C6560" t="s">
        <v>1339</v>
      </c>
      <c r="D6560" t="s">
        <v>3372</v>
      </c>
      <c r="E6560">
        <f>VLOOKUP(LEFT(B6560,LEN(B6560)-2),'Correction using CAD'!A:F,5,0)</f>
        <v>96.2</v>
      </c>
      <c r="F6560">
        <f>VLOOKUP(LEFT(B6560,LEN(B6560)-2),'Correction using CAD'!A:F,6,0)</f>
        <v>9.9000000000000021</v>
      </c>
      <c r="G6560">
        <f>VLOOKUP(VALUE(RIGHT(B6560,2)),'XZ coord'!$T$144:$U$149,2,0)</f>
        <v>2.25</v>
      </c>
      <c r="H6560">
        <v>2.4</v>
      </c>
      <c r="I6560">
        <v>0.9</v>
      </c>
      <c r="J6560">
        <f>VLOOKUP(VALUE(RIGHT(B6560,2)),'XZ coord'!$T$144:$V$149,3,0)</f>
        <v>1.97</v>
      </c>
    </row>
    <row r="6561" spans="1:10" x14ac:dyDescent="0.2">
      <c r="A6561">
        <v>7560</v>
      </c>
      <c r="B6561" t="s">
        <v>6577</v>
      </c>
      <c r="C6561" t="s">
        <v>1342</v>
      </c>
      <c r="D6561" t="s">
        <v>3372</v>
      </c>
      <c r="E6561">
        <f>VLOOKUP(LEFT(B6561,LEN(B6561)-2),'Correction using CAD'!A:F,5,0)</f>
        <v>96.2</v>
      </c>
      <c r="F6561">
        <f>VLOOKUP(LEFT(B6561,LEN(B6561)-2),'Correction using CAD'!A:F,6,0)</f>
        <v>9.9000000000000021</v>
      </c>
      <c r="G6561">
        <f>VLOOKUP(VALUE(RIGHT(B6561,2)),'XZ coord'!$T$144:$U$149,2,0)</f>
        <v>4.22</v>
      </c>
      <c r="H6561">
        <v>2.4</v>
      </c>
      <c r="I6561">
        <v>0.9</v>
      </c>
      <c r="J6561">
        <f>VLOOKUP(VALUE(RIGHT(B6561,2)),'XZ coord'!$T$144:$V$149,3,0)</f>
        <v>2.25</v>
      </c>
    </row>
    <row r="6562" spans="1:10" x14ac:dyDescent="0.2">
      <c r="A6562">
        <v>7561</v>
      </c>
      <c r="B6562" t="s">
        <v>6578</v>
      </c>
      <c r="C6562" t="s">
        <v>1339</v>
      </c>
      <c r="D6562" t="s">
        <v>3372</v>
      </c>
      <c r="E6562">
        <f>VLOOKUP(LEFT(B6562,LEN(B6562)-2),'Correction using CAD'!A:F,5,0)</f>
        <v>96.2</v>
      </c>
      <c r="F6562">
        <f>VLOOKUP(LEFT(B6562,LEN(B6562)-2),'Correction using CAD'!A:F,6,0)</f>
        <v>9.9000000000000021</v>
      </c>
      <c r="G6562">
        <f>VLOOKUP(VALUE(RIGHT(B6562,2)),'XZ coord'!$T$144:$U$149,2,0)</f>
        <v>6.47</v>
      </c>
      <c r="H6562">
        <v>2.4</v>
      </c>
      <c r="I6562">
        <v>0.9</v>
      </c>
      <c r="J6562">
        <f>VLOOKUP(VALUE(RIGHT(B6562,2)),'XZ coord'!$T$144:$V$149,3,0)</f>
        <v>1.95</v>
      </c>
    </row>
    <row r="6563" spans="1:10" x14ac:dyDescent="0.2">
      <c r="A6563">
        <v>7562</v>
      </c>
      <c r="B6563" t="s">
        <v>6579</v>
      </c>
      <c r="C6563" t="s">
        <v>1339</v>
      </c>
      <c r="D6563" t="s">
        <v>3372</v>
      </c>
      <c r="E6563">
        <f>VLOOKUP(LEFT(B6563,LEN(B6563)-2),'Correction using CAD'!A:F,5,0)</f>
        <v>96.2</v>
      </c>
      <c r="F6563">
        <f>VLOOKUP(LEFT(B6563,LEN(B6563)-2),'Correction using CAD'!A:F,6,0)</f>
        <v>9.9000000000000021</v>
      </c>
      <c r="G6563">
        <f>VLOOKUP(VALUE(RIGHT(B6563,2)),'XZ coord'!$T$144:$U$149,2,0)</f>
        <v>8.42</v>
      </c>
      <c r="H6563">
        <v>2.4</v>
      </c>
      <c r="I6563">
        <v>0.9</v>
      </c>
      <c r="J6563">
        <f>VLOOKUP(VALUE(RIGHT(B6563,2)),'XZ coord'!$T$144:$V$149,3,0)</f>
        <v>1.95</v>
      </c>
    </row>
    <row r="6564" spans="1:10" x14ac:dyDescent="0.2">
      <c r="A6564">
        <v>7563</v>
      </c>
      <c r="B6564" t="s">
        <v>6580</v>
      </c>
      <c r="C6564" t="s">
        <v>1339</v>
      </c>
      <c r="D6564" t="s">
        <v>3372</v>
      </c>
      <c r="E6564">
        <f>VLOOKUP(LEFT(B6564,LEN(B6564)-2),'Correction using CAD'!A:F,5,0)</f>
        <v>96.2</v>
      </c>
      <c r="F6564">
        <f>VLOOKUP(LEFT(B6564,LEN(B6564)-2),'Correction using CAD'!A:F,6,0)</f>
        <v>9.9000000000000021</v>
      </c>
      <c r="G6564">
        <f>VLOOKUP(VALUE(RIGHT(B6564,2)),'XZ coord'!$T$144:$U$149,2,0)</f>
        <v>10.37</v>
      </c>
      <c r="H6564">
        <v>2.4</v>
      </c>
      <c r="I6564">
        <v>0.9</v>
      </c>
      <c r="J6564">
        <f>VLOOKUP(VALUE(RIGHT(B6564,2)),'XZ coord'!$T$144:$V$149,3,0)</f>
        <v>2.1</v>
      </c>
    </row>
    <row r="6565" spans="1:10" x14ac:dyDescent="0.2">
      <c r="A6565">
        <v>7564</v>
      </c>
      <c r="B6565" t="s">
        <v>6581</v>
      </c>
      <c r="C6565" t="s">
        <v>1339</v>
      </c>
      <c r="D6565" t="s">
        <v>3372</v>
      </c>
      <c r="E6565">
        <f>VLOOKUP(LEFT(B6565,LEN(B6565)-2),'Correction using CAD'!A:F,5,0)</f>
        <v>96.2</v>
      </c>
      <c r="F6565">
        <f>VLOOKUP(LEFT(B6565,LEN(B6565)-2),'Correction using CAD'!A:F,6,0)</f>
        <v>10.800000000000002</v>
      </c>
      <c r="G6565">
        <f>VLOOKUP(VALUE(RIGHT(B6565,2)),'XZ coord'!$T$144:$U$149,2,0)</f>
        <v>2.25</v>
      </c>
      <c r="H6565">
        <v>2.4</v>
      </c>
      <c r="I6565">
        <v>0.9</v>
      </c>
      <c r="J6565">
        <f>VLOOKUP(VALUE(RIGHT(B6565,2)),'XZ coord'!$T$144:$V$149,3,0)</f>
        <v>1.97</v>
      </c>
    </row>
    <row r="6566" spans="1:10" x14ac:dyDescent="0.2">
      <c r="A6566">
        <v>7565</v>
      </c>
      <c r="B6566" t="s">
        <v>6582</v>
      </c>
      <c r="C6566" t="s">
        <v>1342</v>
      </c>
      <c r="D6566" t="s">
        <v>3372</v>
      </c>
      <c r="E6566">
        <f>VLOOKUP(LEFT(B6566,LEN(B6566)-2),'Correction using CAD'!A:F,5,0)</f>
        <v>96.2</v>
      </c>
      <c r="F6566">
        <f>VLOOKUP(LEFT(B6566,LEN(B6566)-2),'Correction using CAD'!A:F,6,0)</f>
        <v>10.800000000000002</v>
      </c>
      <c r="G6566">
        <f>VLOOKUP(VALUE(RIGHT(B6566,2)),'XZ coord'!$T$144:$U$149,2,0)</f>
        <v>4.22</v>
      </c>
      <c r="H6566">
        <v>2.4</v>
      </c>
      <c r="I6566">
        <v>0.9</v>
      </c>
      <c r="J6566">
        <f>VLOOKUP(VALUE(RIGHT(B6566,2)),'XZ coord'!$T$144:$V$149,3,0)</f>
        <v>2.25</v>
      </c>
    </row>
    <row r="6567" spans="1:10" x14ac:dyDescent="0.2">
      <c r="A6567">
        <v>7566</v>
      </c>
      <c r="B6567" t="s">
        <v>6583</v>
      </c>
      <c r="C6567" t="s">
        <v>1339</v>
      </c>
      <c r="D6567" t="s">
        <v>3372</v>
      </c>
      <c r="E6567">
        <f>VLOOKUP(LEFT(B6567,LEN(B6567)-2),'Correction using CAD'!A:F,5,0)</f>
        <v>96.2</v>
      </c>
      <c r="F6567">
        <f>VLOOKUP(LEFT(B6567,LEN(B6567)-2),'Correction using CAD'!A:F,6,0)</f>
        <v>10.800000000000002</v>
      </c>
      <c r="G6567">
        <f>VLOOKUP(VALUE(RIGHT(B6567,2)),'XZ coord'!$T$144:$U$149,2,0)</f>
        <v>6.47</v>
      </c>
      <c r="H6567">
        <v>2.4</v>
      </c>
      <c r="I6567">
        <v>0.9</v>
      </c>
      <c r="J6567">
        <f>VLOOKUP(VALUE(RIGHT(B6567,2)),'XZ coord'!$T$144:$V$149,3,0)</f>
        <v>1.95</v>
      </c>
    </row>
    <row r="6568" spans="1:10" x14ac:dyDescent="0.2">
      <c r="A6568">
        <v>7567</v>
      </c>
      <c r="B6568" t="s">
        <v>6584</v>
      </c>
      <c r="C6568" t="s">
        <v>1339</v>
      </c>
      <c r="D6568" t="s">
        <v>3372</v>
      </c>
      <c r="E6568">
        <f>VLOOKUP(LEFT(B6568,LEN(B6568)-2),'Correction using CAD'!A:F,5,0)</f>
        <v>96.2</v>
      </c>
      <c r="F6568">
        <f>VLOOKUP(LEFT(B6568,LEN(B6568)-2),'Correction using CAD'!A:F,6,0)</f>
        <v>10.800000000000002</v>
      </c>
      <c r="G6568">
        <f>VLOOKUP(VALUE(RIGHT(B6568,2)),'XZ coord'!$T$144:$U$149,2,0)</f>
        <v>8.42</v>
      </c>
      <c r="H6568">
        <v>2.4</v>
      </c>
      <c r="I6568">
        <v>0.9</v>
      </c>
      <c r="J6568">
        <f>VLOOKUP(VALUE(RIGHT(B6568,2)),'XZ coord'!$T$144:$V$149,3,0)</f>
        <v>1.95</v>
      </c>
    </row>
    <row r="6569" spans="1:10" x14ac:dyDescent="0.2">
      <c r="A6569">
        <v>7568</v>
      </c>
      <c r="B6569" t="s">
        <v>6585</v>
      </c>
      <c r="C6569" t="s">
        <v>1339</v>
      </c>
      <c r="D6569" t="s">
        <v>3372</v>
      </c>
      <c r="E6569">
        <f>VLOOKUP(LEFT(B6569,LEN(B6569)-2),'Correction using CAD'!A:F,5,0)</f>
        <v>96.2</v>
      </c>
      <c r="F6569">
        <f>VLOOKUP(LEFT(B6569,LEN(B6569)-2),'Correction using CAD'!A:F,6,0)</f>
        <v>10.800000000000002</v>
      </c>
      <c r="G6569">
        <f>VLOOKUP(VALUE(RIGHT(B6569,2)),'XZ coord'!$T$144:$U$149,2,0)</f>
        <v>10.37</v>
      </c>
      <c r="H6569">
        <v>2.4</v>
      </c>
      <c r="I6569">
        <v>0.9</v>
      </c>
      <c r="J6569">
        <f>VLOOKUP(VALUE(RIGHT(B6569,2)),'XZ coord'!$T$144:$V$149,3,0)</f>
        <v>2.1</v>
      </c>
    </row>
    <row r="6570" spans="1:10" x14ac:dyDescent="0.2">
      <c r="A6570">
        <v>7569</v>
      </c>
      <c r="B6570" t="s">
        <v>6586</v>
      </c>
      <c r="C6570" t="s">
        <v>1339</v>
      </c>
      <c r="D6570" t="s">
        <v>3372</v>
      </c>
      <c r="E6570">
        <f>VLOOKUP(LEFT(B6570,LEN(B6570)-2),'Correction using CAD'!A:F,5,0)</f>
        <v>90.125</v>
      </c>
      <c r="F6570">
        <f>VLOOKUP(LEFT(B6570,LEN(B6570)-2),'Correction using CAD'!A:F,6,0)</f>
        <v>8.1000000000000014</v>
      </c>
      <c r="G6570">
        <f>VLOOKUP(VALUE(RIGHT(B6570,2)),'XZ coord'!$T$144:$U$149,2,0)</f>
        <v>2.25</v>
      </c>
      <c r="H6570">
        <v>2.4</v>
      </c>
      <c r="I6570">
        <v>0.9</v>
      </c>
      <c r="J6570">
        <f>VLOOKUP(VALUE(RIGHT(B6570,2)),'XZ coord'!$T$144:$V$149,3,0)</f>
        <v>1.97</v>
      </c>
    </row>
    <row r="6571" spans="1:10" x14ac:dyDescent="0.2">
      <c r="A6571">
        <v>7570</v>
      </c>
      <c r="B6571" t="s">
        <v>6587</v>
      </c>
      <c r="C6571" t="s">
        <v>1342</v>
      </c>
      <c r="D6571" t="s">
        <v>3372</v>
      </c>
      <c r="E6571">
        <f>VLOOKUP(LEFT(B6571,LEN(B6571)-2),'Correction using CAD'!A:F,5,0)</f>
        <v>90.125</v>
      </c>
      <c r="F6571">
        <f>VLOOKUP(LEFT(B6571,LEN(B6571)-2),'Correction using CAD'!A:F,6,0)</f>
        <v>8.1000000000000014</v>
      </c>
      <c r="G6571">
        <f>VLOOKUP(VALUE(RIGHT(B6571,2)),'XZ coord'!$T$144:$U$149,2,0)</f>
        <v>4.22</v>
      </c>
      <c r="H6571">
        <v>2.4</v>
      </c>
      <c r="I6571">
        <v>0.9</v>
      </c>
      <c r="J6571">
        <f>VLOOKUP(VALUE(RIGHT(B6571,2)),'XZ coord'!$T$144:$V$149,3,0)</f>
        <v>2.25</v>
      </c>
    </row>
    <row r="6572" spans="1:10" x14ac:dyDescent="0.2">
      <c r="A6572">
        <v>7571</v>
      </c>
      <c r="B6572" t="s">
        <v>6588</v>
      </c>
      <c r="C6572" t="s">
        <v>1339</v>
      </c>
      <c r="D6572" t="s">
        <v>3372</v>
      </c>
      <c r="E6572">
        <f>VLOOKUP(LEFT(B6572,LEN(B6572)-2),'Correction using CAD'!A:F,5,0)</f>
        <v>90.125</v>
      </c>
      <c r="F6572">
        <f>VLOOKUP(LEFT(B6572,LEN(B6572)-2),'Correction using CAD'!A:F,6,0)</f>
        <v>8.1000000000000014</v>
      </c>
      <c r="G6572">
        <f>VLOOKUP(VALUE(RIGHT(B6572,2)),'XZ coord'!$T$144:$U$149,2,0)</f>
        <v>6.47</v>
      </c>
      <c r="H6572">
        <v>2.4</v>
      </c>
      <c r="I6572">
        <v>0.9</v>
      </c>
      <c r="J6572">
        <f>VLOOKUP(VALUE(RIGHT(B6572,2)),'XZ coord'!$T$144:$V$149,3,0)</f>
        <v>1.95</v>
      </c>
    </row>
    <row r="6573" spans="1:10" x14ac:dyDescent="0.2">
      <c r="A6573">
        <v>7572</v>
      </c>
      <c r="B6573" t="s">
        <v>6589</v>
      </c>
      <c r="C6573" t="s">
        <v>1339</v>
      </c>
      <c r="D6573" t="s">
        <v>3372</v>
      </c>
      <c r="E6573">
        <f>VLOOKUP(LEFT(B6573,LEN(B6573)-2),'Correction using CAD'!A:F,5,0)</f>
        <v>90.125</v>
      </c>
      <c r="F6573">
        <f>VLOOKUP(LEFT(B6573,LEN(B6573)-2),'Correction using CAD'!A:F,6,0)</f>
        <v>8.1000000000000014</v>
      </c>
      <c r="G6573">
        <f>VLOOKUP(VALUE(RIGHT(B6573,2)),'XZ coord'!$T$144:$U$149,2,0)</f>
        <v>8.42</v>
      </c>
      <c r="H6573">
        <v>2.4</v>
      </c>
      <c r="I6573">
        <v>0.9</v>
      </c>
      <c r="J6573">
        <f>VLOOKUP(VALUE(RIGHT(B6573,2)),'XZ coord'!$T$144:$V$149,3,0)</f>
        <v>1.95</v>
      </c>
    </row>
    <row r="6574" spans="1:10" x14ac:dyDescent="0.2">
      <c r="A6574">
        <v>7573</v>
      </c>
      <c r="B6574" t="s">
        <v>6590</v>
      </c>
      <c r="C6574" t="s">
        <v>1342</v>
      </c>
      <c r="D6574" t="s">
        <v>3372</v>
      </c>
      <c r="E6574">
        <f>VLOOKUP(LEFT(B6574,LEN(B6574)-2),'Correction using CAD'!A:F,5,0)</f>
        <v>90.125</v>
      </c>
      <c r="F6574">
        <f>VLOOKUP(LEFT(B6574,LEN(B6574)-2),'Correction using CAD'!A:F,6,0)</f>
        <v>8.1000000000000014</v>
      </c>
      <c r="G6574">
        <f>VLOOKUP(VALUE(RIGHT(B6574,2)),'XZ coord'!$T$144:$U$149,2,0)</f>
        <v>10.37</v>
      </c>
      <c r="H6574">
        <v>2.4</v>
      </c>
      <c r="I6574">
        <v>0.9</v>
      </c>
      <c r="J6574">
        <f>VLOOKUP(VALUE(RIGHT(B6574,2)),'XZ coord'!$T$144:$V$149,3,0)</f>
        <v>2.1</v>
      </c>
    </row>
    <row r="6575" spans="1:10" x14ac:dyDescent="0.2">
      <c r="A6575">
        <v>7574</v>
      </c>
      <c r="B6575" t="s">
        <v>6591</v>
      </c>
      <c r="C6575" t="s">
        <v>1339</v>
      </c>
      <c r="D6575" t="s">
        <v>3372</v>
      </c>
      <c r="E6575">
        <f>VLOOKUP(LEFT(B6575,LEN(B6575)-2),'Correction using CAD'!A:F,5,0)</f>
        <v>90.125</v>
      </c>
      <c r="F6575">
        <f>VLOOKUP(LEFT(B6575,LEN(B6575)-2),'Correction using CAD'!A:F,6,0)</f>
        <v>9.0000000000000018</v>
      </c>
      <c r="G6575">
        <f>VLOOKUP(VALUE(RIGHT(B6575,2)),'XZ coord'!$T$144:$U$149,2,0)</f>
        <v>2.25</v>
      </c>
      <c r="H6575">
        <v>2.4</v>
      </c>
      <c r="I6575">
        <v>0.9</v>
      </c>
      <c r="J6575">
        <f>VLOOKUP(VALUE(RIGHT(B6575,2)),'XZ coord'!$T$144:$V$149,3,0)</f>
        <v>1.97</v>
      </c>
    </row>
    <row r="6576" spans="1:10" x14ac:dyDescent="0.2">
      <c r="A6576">
        <v>7575</v>
      </c>
      <c r="B6576" t="s">
        <v>6592</v>
      </c>
      <c r="C6576" t="s">
        <v>1342</v>
      </c>
      <c r="D6576" t="s">
        <v>3372</v>
      </c>
      <c r="E6576">
        <f>VLOOKUP(LEFT(B6576,LEN(B6576)-2),'Correction using CAD'!A:F,5,0)</f>
        <v>90.125</v>
      </c>
      <c r="F6576">
        <f>VLOOKUP(LEFT(B6576,LEN(B6576)-2),'Correction using CAD'!A:F,6,0)</f>
        <v>9.0000000000000018</v>
      </c>
      <c r="G6576">
        <f>VLOOKUP(VALUE(RIGHT(B6576,2)),'XZ coord'!$T$144:$U$149,2,0)</f>
        <v>4.22</v>
      </c>
      <c r="H6576">
        <v>2.4</v>
      </c>
      <c r="I6576">
        <v>0.9</v>
      </c>
      <c r="J6576">
        <f>VLOOKUP(VALUE(RIGHT(B6576,2)),'XZ coord'!$T$144:$V$149,3,0)</f>
        <v>2.25</v>
      </c>
    </row>
    <row r="6577" spans="1:10" x14ac:dyDescent="0.2">
      <c r="A6577">
        <v>7576</v>
      </c>
      <c r="B6577" t="s">
        <v>6593</v>
      </c>
      <c r="C6577" t="s">
        <v>1339</v>
      </c>
      <c r="D6577" t="s">
        <v>3372</v>
      </c>
      <c r="E6577">
        <f>VLOOKUP(LEFT(B6577,LEN(B6577)-2),'Correction using CAD'!A:F,5,0)</f>
        <v>90.125</v>
      </c>
      <c r="F6577">
        <f>VLOOKUP(LEFT(B6577,LEN(B6577)-2),'Correction using CAD'!A:F,6,0)</f>
        <v>9.0000000000000018</v>
      </c>
      <c r="G6577">
        <f>VLOOKUP(VALUE(RIGHT(B6577,2)),'XZ coord'!$T$144:$U$149,2,0)</f>
        <v>6.47</v>
      </c>
      <c r="H6577">
        <v>2.4</v>
      </c>
      <c r="I6577">
        <v>0.9</v>
      </c>
      <c r="J6577">
        <f>VLOOKUP(VALUE(RIGHT(B6577,2)),'XZ coord'!$T$144:$V$149,3,0)</f>
        <v>1.95</v>
      </c>
    </row>
    <row r="6578" spans="1:10" x14ac:dyDescent="0.2">
      <c r="A6578">
        <v>7577</v>
      </c>
      <c r="B6578" t="s">
        <v>6594</v>
      </c>
      <c r="C6578" t="s">
        <v>1339</v>
      </c>
      <c r="D6578" t="s">
        <v>3372</v>
      </c>
      <c r="E6578">
        <f>VLOOKUP(LEFT(B6578,LEN(B6578)-2),'Correction using CAD'!A:F,5,0)</f>
        <v>90.125</v>
      </c>
      <c r="F6578">
        <f>VLOOKUP(LEFT(B6578,LEN(B6578)-2),'Correction using CAD'!A:F,6,0)</f>
        <v>9.0000000000000018</v>
      </c>
      <c r="G6578">
        <f>VLOOKUP(VALUE(RIGHT(B6578,2)),'XZ coord'!$T$144:$U$149,2,0)</f>
        <v>8.42</v>
      </c>
      <c r="H6578">
        <v>2.4</v>
      </c>
      <c r="I6578">
        <v>0.9</v>
      </c>
      <c r="J6578">
        <f>VLOOKUP(VALUE(RIGHT(B6578,2)),'XZ coord'!$T$144:$V$149,3,0)</f>
        <v>1.95</v>
      </c>
    </row>
    <row r="6579" spans="1:10" x14ac:dyDescent="0.2">
      <c r="A6579">
        <v>7578</v>
      </c>
      <c r="B6579" t="s">
        <v>6595</v>
      </c>
      <c r="C6579" t="s">
        <v>1342</v>
      </c>
      <c r="D6579" t="s">
        <v>3372</v>
      </c>
      <c r="E6579">
        <f>VLOOKUP(LEFT(B6579,LEN(B6579)-2),'Correction using CAD'!A:F,5,0)</f>
        <v>90.125</v>
      </c>
      <c r="F6579">
        <f>VLOOKUP(LEFT(B6579,LEN(B6579)-2),'Correction using CAD'!A:F,6,0)</f>
        <v>9.0000000000000018</v>
      </c>
      <c r="G6579">
        <f>VLOOKUP(VALUE(RIGHT(B6579,2)),'XZ coord'!$T$144:$U$149,2,0)</f>
        <v>10.37</v>
      </c>
      <c r="H6579">
        <v>2.4</v>
      </c>
      <c r="I6579">
        <v>0.9</v>
      </c>
      <c r="J6579">
        <f>VLOOKUP(VALUE(RIGHT(B6579,2)),'XZ coord'!$T$144:$V$149,3,0)</f>
        <v>2.1</v>
      </c>
    </row>
    <row r="6580" spans="1:10" x14ac:dyDescent="0.2">
      <c r="A6580">
        <v>7579</v>
      </c>
      <c r="B6580" t="s">
        <v>6596</v>
      </c>
      <c r="C6580" t="s">
        <v>1339</v>
      </c>
      <c r="D6580" t="s">
        <v>3372</v>
      </c>
      <c r="E6580">
        <f>VLOOKUP(LEFT(B6580,LEN(B6580)-2),'Correction using CAD'!A:F,5,0)</f>
        <v>90.125</v>
      </c>
      <c r="F6580">
        <f>VLOOKUP(LEFT(B6580,LEN(B6580)-2),'Correction using CAD'!A:F,6,0)</f>
        <v>9.9000000000000021</v>
      </c>
      <c r="G6580">
        <f>VLOOKUP(VALUE(RIGHT(B6580,2)),'XZ coord'!$T$144:$U$149,2,0)</f>
        <v>2.25</v>
      </c>
      <c r="H6580">
        <v>2.4</v>
      </c>
      <c r="I6580">
        <v>0.9</v>
      </c>
      <c r="J6580">
        <f>VLOOKUP(VALUE(RIGHT(B6580,2)),'XZ coord'!$T$144:$V$149,3,0)</f>
        <v>1.97</v>
      </c>
    </row>
    <row r="6581" spans="1:10" x14ac:dyDescent="0.2">
      <c r="A6581">
        <v>7580</v>
      </c>
      <c r="B6581" t="s">
        <v>6597</v>
      </c>
      <c r="C6581" t="s">
        <v>1342</v>
      </c>
      <c r="D6581" t="s">
        <v>3372</v>
      </c>
      <c r="E6581">
        <f>VLOOKUP(LEFT(B6581,LEN(B6581)-2),'Correction using CAD'!A:F,5,0)</f>
        <v>90.125</v>
      </c>
      <c r="F6581">
        <f>VLOOKUP(LEFT(B6581,LEN(B6581)-2),'Correction using CAD'!A:F,6,0)</f>
        <v>9.9000000000000021</v>
      </c>
      <c r="G6581">
        <f>VLOOKUP(VALUE(RIGHT(B6581,2)),'XZ coord'!$T$144:$U$149,2,0)</f>
        <v>4.22</v>
      </c>
      <c r="H6581">
        <v>2.4</v>
      </c>
      <c r="I6581">
        <v>0.9</v>
      </c>
      <c r="J6581">
        <f>VLOOKUP(VALUE(RIGHT(B6581,2)),'XZ coord'!$T$144:$V$149,3,0)</f>
        <v>2.25</v>
      </c>
    </row>
    <row r="6582" spans="1:10" x14ac:dyDescent="0.2">
      <c r="A6582">
        <v>7581</v>
      </c>
      <c r="B6582" t="s">
        <v>6598</v>
      </c>
      <c r="C6582" t="s">
        <v>1339</v>
      </c>
      <c r="D6582" t="s">
        <v>3372</v>
      </c>
      <c r="E6582">
        <f>VLOOKUP(LEFT(B6582,LEN(B6582)-2),'Correction using CAD'!A:F,5,0)</f>
        <v>90.125</v>
      </c>
      <c r="F6582">
        <f>VLOOKUP(LEFT(B6582,LEN(B6582)-2),'Correction using CAD'!A:F,6,0)</f>
        <v>9.9000000000000021</v>
      </c>
      <c r="G6582">
        <f>VLOOKUP(VALUE(RIGHT(B6582,2)),'XZ coord'!$T$144:$U$149,2,0)</f>
        <v>6.47</v>
      </c>
      <c r="H6582">
        <v>2.4</v>
      </c>
      <c r="I6582">
        <v>0.9</v>
      </c>
      <c r="J6582">
        <f>VLOOKUP(VALUE(RIGHT(B6582,2)),'XZ coord'!$T$144:$V$149,3,0)</f>
        <v>1.95</v>
      </c>
    </row>
    <row r="6583" spans="1:10" x14ac:dyDescent="0.2">
      <c r="A6583">
        <v>7582</v>
      </c>
      <c r="B6583" t="s">
        <v>6599</v>
      </c>
      <c r="C6583" t="s">
        <v>1339</v>
      </c>
      <c r="D6583" t="s">
        <v>3372</v>
      </c>
      <c r="E6583">
        <f>VLOOKUP(LEFT(B6583,LEN(B6583)-2),'Correction using CAD'!A:F,5,0)</f>
        <v>90.125</v>
      </c>
      <c r="F6583">
        <f>VLOOKUP(LEFT(B6583,LEN(B6583)-2),'Correction using CAD'!A:F,6,0)</f>
        <v>9.9000000000000021</v>
      </c>
      <c r="G6583">
        <f>VLOOKUP(VALUE(RIGHT(B6583,2)),'XZ coord'!$T$144:$U$149,2,0)</f>
        <v>8.42</v>
      </c>
      <c r="H6583">
        <v>2.4</v>
      </c>
      <c r="I6583">
        <v>0.9</v>
      </c>
      <c r="J6583">
        <f>VLOOKUP(VALUE(RIGHT(B6583,2)),'XZ coord'!$T$144:$V$149,3,0)</f>
        <v>1.95</v>
      </c>
    </row>
    <row r="6584" spans="1:10" x14ac:dyDescent="0.2">
      <c r="A6584">
        <v>7583</v>
      </c>
      <c r="B6584" t="s">
        <v>6600</v>
      </c>
      <c r="C6584" t="s">
        <v>1342</v>
      </c>
      <c r="D6584" t="s">
        <v>3372</v>
      </c>
      <c r="E6584">
        <f>VLOOKUP(LEFT(B6584,LEN(B6584)-2),'Correction using CAD'!A:F,5,0)</f>
        <v>90.125</v>
      </c>
      <c r="F6584">
        <f>VLOOKUP(LEFT(B6584,LEN(B6584)-2),'Correction using CAD'!A:F,6,0)</f>
        <v>9.9000000000000021</v>
      </c>
      <c r="G6584">
        <f>VLOOKUP(VALUE(RIGHT(B6584,2)),'XZ coord'!$T$144:$U$149,2,0)</f>
        <v>10.37</v>
      </c>
      <c r="H6584">
        <v>2.4</v>
      </c>
      <c r="I6584">
        <v>0.9</v>
      </c>
      <c r="J6584">
        <f>VLOOKUP(VALUE(RIGHT(B6584,2)),'XZ coord'!$T$144:$V$149,3,0)</f>
        <v>2.1</v>
      </c>
    </row>
    <row r="6585" spans="1:10" x14ac:dyDescent="0.2">
      <c r="A6585">
        <v>7584</v>
      </c>
      <c r="B6585" t="s">
        <v>6601</v>
      </c>
      <c r="C6585" t="s">
        <v>1339</v>
      </c>
      <c r="D6585" t="s">
        <v>3372</v>
      </c>
      <c r="E6585">
        <f>VLOOKUP(LEFT(B6585,LEN(B6585)-2),'Correction using CAD'!A:F,5,0)</f>
        <v>90.125</v>
      </c>
      <c r="F6585">
        <f>VLOOKUP(LEFT(B6585,LEN(B6585)-2),'Correction using CAD'!A:F,6,0)</f>
        <v>10.800000000000002</v>
      </c>
      <c r="G6585">
        <f>VLOOKUP(VALUE(RIGHT(B6585,2)),'XZ coord'!$T$144:$U$149,2,0)</f>
        <v>2.25</v>
      </c>
      <c r="H6585">
        <v>2.4</v>
      </c>
      <c r="I6585">
        <v>0.9</v>
      </c>
      <c r="J6585">
        <f>VLOOKUP(VALUE(RIGHT(B6585,2)),'XZ coord'!$T$144:$V$149,3,0)</f>
        <v>1.97</v>
      </c>
    </row>
    <row r="6586" spans="1:10" x14ac:dyDescent="0.2">
      <c r="A6586">
        <v>7585</v>
      </c>
      <c r="B6586" t="s">
        <v>6602</v>
      </c>
      <c r="C6586" t="s">
        <v>1342</v>
      </c>
      <c r="D6586" t="s">
        <v>3372</v>
      </c>
      <c r="E6586">
        <f>VLOOKUP(LEFT(B6586,LEN(B6586)-2),'Correction using CAD'!A:F,5,0)</f>
        <v>90.125</v>
      </c>
      <c r="F6586">
        <f>VLOOKUP(LEFT(B6586,LEN(B6586)-2),'Correction using CAD'!A:F,6,0)</f>
        <v>10.800000000000002</v>
      </c>
      <c r="G6586">
        <f>VLOOKUP(VALUE(RIGHT(B6586,2)),'XZ coord'!$T$144:$U$149,2,0)</f>
        <v>4.22</v>
      </c>
      <c r="H6586">
        <v>2.4</v>
      </c>
      <c r="I6586">
        <v>0.9</v>
      </c>
      <c r="J6586">
        <f>VLOOKUP(VALUE(RIGHT(B6586,2)),'XZ coord'!$T$144:$V$149,3,0)</f>
        <v>2.25</v>
      </c>
    </row>
    <row r="6587" spans="1:10" x14ac:dyDescent="0.2">
      <c r="A6587">
        <v>7586</v>
      </c>
      <c r="B6587" t="s">
        <v>6603</v>
      </c>
      <c r="C6587" t="s">
        <v>1339</v>
      </c>
      <c r="D6587" t="s">
        <v>3372</v>
      </c>
      <c r="E6587">
        <f>VLOOKUP(LEFT(B6587,LEN(B6587)-2),'Correction using CAD'!A:F,5,0)</f>
        <v>90.125</v>
      </c>
      <c r="F6587">
        <f>VLOOKUP(LEFT(B6587,LEN(B6587)-2),'Correction using CAD'!A:F,6,0)</f>
        <v>10.800000000000002</v>
      </c>
      <c r="G6587">
        <f>VLOOKUP(VALUE(RIGHT(B6587,2)),'XZ coord'!$T$144:$U$149,2,0)</f>
        <v>6.47</v>
      </c>
      <c r="H6587">
        <v>2.4</v>
      </c>
      <c r="I6587">
        <v>0.9</v>
      </c>
      <c r="J6587">
        <f>VLOOKUP(VALUE(RIGHT(B6587,2)),'XZ coord'!$T$144:$V$149,3,0)</f>
        <v>1.95</v>
      </c>
    </row>
    <row r="6588" spans="1:10" x14ac:dyDescent="0.2">
      <c r="A6588">
        <v>7587</v>
      </c>
      <c r="B6588" t="s">
        <v>6604</v>
      </c>
      <c r="C6588" t="s">
        <v>1339</v>
      </c>
      <c r="D6588" t="s">
        <v>3372</v>
      </c>
      <c r="E6588">
        <f>VLOOKUP(LEFT(B6588,LEN(B6588)-2),'Correction using CAD'!A:F,5,0)</f>
        <v>90.125</v>
      </c>
      <c r="F6588">
        <f>VLOOKUP(LEFT(B6588,LEN(B6588)-2),'Correction using CAD'!A:F,6,0)</f>
        <v>10.800000000000002</v>
      </c>
      <c r="G6588">
        <f>VLOOKUP(VALUE(RIGHT(B6588,2)),'XZ coord'!$T$144:$U$149,2,0)</f>
        <v>8.42</v>
      </c>
      <c r="H6588">
        <v>2.4</v>
      </c>
      <c r="I6588">
        <v>0.9</v>
      </c>
      <c r="J6588">
        <f>VLOOKUP(VALUE(RIGHT(B6588,2)),'XZ coord'!$T$144:$V$149,3,0)</f>
        <v>1.95</v>
      </c>
    </row>
    <row r="6589" spans="1:10" x14ac:dyDescent="0.2">
      <c r="A6589">
        <v>7588</v>
      </c>
      <c r="B6589" t="s">
        <v>6605</v>
      </c>
      <c r="C6589" t="s">
        <v>1339</v>
      </c>
      <c r="D6589" t="s">
        <v>3372</v>
      </c>
      <c r="E6589">
        <f>VLOOKUP(LEFT(B6589,LEN(B6589)-2),'Correction using CAD'!A:F,5,0)</f>
        <v>90.125</v>
      </c>
      <c r="F6589">
        <f>VLOOKUP(LEFT(B6589,LEN(B6589)-2),'Correction using CAD'!A:F,6,0)</f>
        <v>10.800000000000002</v>
      </c>
      <c r="G6589">
        <f>VLOOKUP(VALUE(RIGHT(B6589,2)),'XZ coord'!$T$144:$U$149,2,0)</f>
        <v>10.37</v>
      </c>
      <c r="H6589">
        <v>2.4</v>
      </c>
      <c r="I6589">
        <v>0.9</v>
      </c>
      <c r="J6589">
        <f>VLOOKUP(VALUE(RIGHT(B6589,2)),'XZ coord'!$T$144:$V$149,3,0)</f>
        <v>2.1</v>
      </c>
    </row>
    <row r="6590" spans="1:10" x14ac:dyDescent="0.2">
      <c r="A6590">
        <v>7589</v>
      </c>
      <c r="B6590" t="s">
        <v>6606</v>
      </c>
      <c r="C6590" t="s">
        <v>1339</v>
      </c>
      <c r="D6590" t="s">
        <v>3372</v>
      </c>
      <c r="E6590">
        <f>VLOOKUP(LEFT(B6590,LEN(B6590)-2),'Correction using CAD'!A:F,5,0)</f>
        <v>96.2</v>
      </c>
      <c r="F6590">
        <f>VLOOKUP(LEFT(B6590,LEN(B6590)-2),'Correction using CAD'!A:F,6,0)</f>
        <v>11.700000000000003</v>
      </c>
      <c r="G6590">
        <f>VLOOKUP(VALUE(RIGHT(B6590,2)),'XZ coord'!$T$144:$U$149,2,0)</f>
        <v>2.25</v>
      </c>
      <c r="H6590">
        <v>2.4</v>
      </c>
      <c r="I6590">
        <v>0.9</v>
      </c>
      <c r="J6590">
        <f>VLOOKUP(VALUE(RIGHT(B6590,2)),'XZ coord'!$T$144:$V$149,3,0)</f>
        <v>1.97</v>
      </c>
    </row>
    <row r="6591" spans="1:10" x14ac:dyDescent="0.2">
      <c r="A6591">
        <v>7590</v>
      </c>
      <c r="B6591" t="s">
        <v>6607</v>
      </c>
      <c r="C6591" t="s">
        <v>1342</v>
      </c>
      <c r="D6591" t="s">
        <v>3372</v>
      </c>
      <c r="E6591">
        <f>VLOOKUP(LEFT(B6591,LEN(B6591)-2),'Correction using CAD'!A:F,5,0)</f>
        <v>96.2</v>
      </c>
      <c r="F6591">
        <f>VLOOKUP(LEFT(B6591,LEN(B6591)-2),'Correction using CAD'!A:F,6,0)</f>
        <v>11.700000000000003</v>
      </c>
      <c r="G6591">
        <f>VLOOKUP(VALUE(RIGHT(B6591,2)),'XZ coord'!$T$144:$U$149,2,0)</f>
        <v>4.22</v>
      </c>
      <c r="H6591">
        <v>2.4</v>
      </c>
      <c r="I6591">
        <v>0.9</v>
      </c>
      <c r="J6591">
        <f>VLOOKUP(VALUE(RIGHT(B6591,2)),'XZ coord'!$T$144:$V$149,3,0)</f>
        <v>2.25</v>
      </c>
    </row>
    <row r="6592" spans="1:10" x14ac:dyDescent="0.2">
      <c r="A6592">
        <v>7591</v>
      </c>
      <c r="B6592" t="s">
        <v>6608</v>
      </c>
      <c r="C6592" t="s">
        <v>1339</v>
      </c>
      <c r="D6592" t="s">
        <v>3372</v>
      </c>
      <c r="E6592">
        <f>VLOOKUP(LEFT(B6592,LEN(B6592)-2),'Correction using CAD'!A:F,5,0)</f>
        <v>96.2</v>
      </c>
      <c r="F6592">
        <f>VLOOKUP(LEFT(B6592,LEN(B6592)-2),'Correction using CAD'!A:F,6,0)</f>
        <v>11.700000000000003</v>
      </c>
      <c r="G6592">
        <f>VLOOKUP(VALUE(RIGHT(B6592,2)),'XZ coord'!$T$144:$U$149,2,0)</f>
        <v>6.47</v>
      </c>
      <c r="H6592">
        <v>2.4</v>
      </c>
      <c r="I6592">
        <v>0.9</v>
      </c>
      <c r="J6592">
        <f>VLOOKUP(VALUE(RIGHT(B6592,2)),'XZ coord'!$T$144:$V$149,3,0)</f>
        <v>1.95</v>
      </c>
    </row>
    <row r="6593" spans="1:10" x14ac:dyDescent="0.2">
      <c r="A6593">
        <v>7592</v>
      </c>
      <c r="B6593" t="s">
        <v>6609</v>
      </c>
      <c r="C6593" t="s">
        <v>1339</v>
      </c>
      <c r="D6593" t="s">
        <v>3372</v>
      </c>
      <c r="E6593">
        <f>VLOOKUP(LEFT(B6593,LEN(B6593)-2),'Correction using CAD'!A:F,5,0)</f>
        <v>96.2</v>
      </c>
      <c r="F6593">
        <f>VLOOKUP(LEFT(B6593,LEN(B6593)-2),'Correction using CAD'!A:F,6,0)</f>
        <v>11.700000000000003</v>
      </c>
      <c r="G6593">
        <f>VLOOKUP(VALUE(RIGHT(B6593,2)),'XZ coord'!$T$144:$U$149,2,0)</f>
        <v>8.42</v>
      </c>
      <c r="H6593">
        <v>2.4</v>
      </c>
      <c r="I6593">
        <v>0.9</v>
      </c>
      <c r="J6593">
        <f>VLOOKUP(VALUE(RIGHT(B6593,2)),'XZ coord'!$T$144:$V$149,3,0)</f>
        <v>1.95</v>
      </c>
    </row>
    <row r="6594" spans="1:10" x14ac:dyDescent="0.2">
      <c r="A6594">
        <v>7593</v>
      </c>
      <c r="B6594" t="s">
        <v>6610</v>
      </c>
      <c r="C6594" t="s">
        <v>1339</v>
      </c>
      <c r="D6594" t="s">
        <v>3372</v>
      </c>
      <c r="E6594">
        <f>VLOOKUP(LEFT(B6594,LEN(B6594)-2),'Correction using CAD'!A:F,5,0)</f>
        <v>96.2</v>
      </c>
      <c r="F6594">
        <f>VLOOKUP(LEFT(B6594,LEN(B6594)-2),'Correction using CAD'!A:F,6,0)</f>
        <v>11.700000000000003</v>
      </c>
      <c r="G6594">
        <f>VLOOKUP(VALUE(RIGHT(B6594,2)),'XZ coord'!$T$144:$U$149,2,0)</f>
        <v>10.37</v>
      </c>
      <c r="H6594">
        <v>2.4</v>
      </c>
      <c r="I6594">
        <v>0.9</v>
      </c>
      <c r="J6594">
        <f>VLOOKUP(VALUE(RIGHT(B6594,2)),'XZ coord'!$T$144:$V$149,3,0)</f>
        <v>2.1</v>
      </c>
    </row>
    <row r="6595" spans="1:10" x14ac:dyDescent="0.2">
      <c r="A6595">
        <v>7594</v>
      </c>
      <c r="B6595" t="s">
        <v>6611</v>
      </c>
      <c r="C6595" t="s">
        <v>1339</v>
      </c>
      <c r="D6595" t="s">
        <v>3372</v>
      </c>
      <c r="E6595">
        <f>VLOOKUP(LEFT(B6595,LEN(B6595)-2),'Correction using CAD'!A:F,5,0)</f>
        <v>96.2</v>
      </c>
      <c r="F6595">
        <f>VLOOKUP(LEFT(B6595,LEN(B6595)-2),'Correction using CAD'!A:F,6,0)</f>
        <v>12.600000000000003</v>
      </c>
      <c r="G6595">
        <f>VLOOKUP(VALUE(RIGHT(B6595,2)),'XZ coord'!$T$144:$U$149,2,0)</f>
        <v>2.25</v>
      </c>
      <c r="H6595">
        <v>2.4</v>
      </c>
      <c r="I6595">
        <v>0.9</v>
      </c>
      <c r="J6595">
        <f>VLOOKUP(VALUE(RIGHT(B6595,2)),'XZ coord'!$T$144:$V$149,3,0)</f>
        <v>1.97</v>
      </c>
    </row>
    <row r="6596" spans="1:10" x14ac:dyDescent="0.2">
      <c r="A6596">
        <v>7595</v>
      </c>
      <c r="B6596" t="s">
        <v>6612</v>
      </c>
      <c r="C6596" t="s">
        <v>1342</v>
      </c>
      <c r="D6596" t="s">
        <v>3372</v>
      </c>
      <c r="E6596">
        <f>VLOOKUP(LEFT(B6596,LEN(B6596)-2),'Correction using CAD'!A:F,5,0)</f>
        <v>96.2</v>
      </c>
      <c r="F6596">
        <f>VLOOKUP(LEFT(B6596,LEN(B6596)-2),'Correction using CAD'!A:F,6,0)</f>
        <v>12.600000000000003</v>
      </c>
      <c r="G6596">
        <f>VLOOKUP(VALUE(RIGHT(B6596,2)),'XZ coord'!$T$144:$U$149,2,0)</f>
        <v>4.22</v>
      </c>
      <c r="H6596">
        <v>2.4</v>
      </c>
      <c r="I6596">
        <v>0.9</v>
      </c>
      <c r="J6596">
        <f>VLOOKUP(VALUE(RIGHT(B6596,2)),'XZ coord'!$T$144:$V$149,3,0)</f>
        <v>2.25</v>
      </c>
    </row>
    <row r="6597" spans="1:10" x14ac:dyDescent="0.2">
      <c r="A6597">
        <v>7596</v>
      </c>
      <c r="B6597" t="s">
        <v>6613</v>
      </c>
      <c r="C6597" t="s">
        <v>1339</v>
      </c>
      <c r="D6597" t="s">
        <v>3372</v>
      </c>
      <c r="E6597">
        <f>VLOOKUP(LEFT(B6597,LEN(B6597)-2),'Correction using CAD'!A:F,5,0)</f>
        <v>96.2</v>
      </c>
      <c r="F6597">
        <f>VLOOKUP(LEFT(B6597,LEN(B6597)-2),'Correction using CAD'!A:F,6,0)</f>
        <v>12.600000000000003</v>
      </c>
      <c r="G6597">
        <f>VLOOKUP(VALUE(RIGHT(B6597,2)),'XZ coord'!$T$144:$U$149,2,0)</f>
        <v>6.47</v>
      </c>
      <c r="H6597">
        <v>2.4</v>
      </c>
      <c r="I6597">
        <v>0.9</v>
      </c>
      <c r="J6597">
        <f>VLOOKUP(VALUE(RIGHT(B6597,2)),'XZ coord'!$T$144:$V$149,3,0)</f>
        <v>1.95</v>
      </c>
    </row>
    <row r="6598" spans="1:10" x14ac:dyDescent="0.2">
      <c r="A6598">
        <v>7597</v>
      </c>
      <c r="B6598" t="s">
        <v>6614</v>
      </c>
      <c r="C6598" t="s">
        <v>1339</v>
      </c>
      <c r="D6598" t="s">
        <v>3372</v>
      </c>
      <c r="E6598">
        <f>VLOOKUP(LEFT(B6598,LEN(B6598)-2),'Correction using CAD'!A:F,5,0)</f>
        <v>96.2</v>
      </c>
      <c r="F6598">
        <f>VLOOKUP(LEFT(B6598,LEN(B6598)-2),'Correction using CAD'!A:F,6,0)</f>
        <v>12.600000000000003</v>
      </c>
      <c r="G6598">
        <f>VLOOKUP(VALUE(RIGHT(B6598,2)),'XZ coord'!$T$144:$U$149,2,0)</f>
        <v>8.42</v>
      </c>
      <c r="H6598">
        <v>2.4</v>
      </c>
      <c r="I6598">
        <v>0.9</v>
      </c>
      <c r="J6598">
        <f>VLOOKUP(VALUE(RIGHT(B6598,2)),'XZ coord'!$T$144:$V$149,3,0)</f>
        <v>1.95</v>
      </c>
    </row>
    <row r="6599" spans="1:10" x14ac:dyDescent="0.2">
      <c r="A6599">
        <v>7598</v>
      </c>
      <c r="B6599" t="s">
        <v>6615</v>
      </c>
      <c r="C6599" t="s">
        <v>1339</v>
      </c>
      <c r="D6599" t="s">
        <v>3372</v>
      </c>
      <c r="E6599">
        <f>VLOOKUP(LEFT(B6599,LEN(B6599)-2),'Correction using CAD'!A:F,5,0)</f>
        <v>96.2</v>
      </c>
      <c r="F6599">
        <f>VLOOKUP(LEFT(B6599,LEN(B6599)-2),'Correction using CAD'!A:F,6,0)</f>
        <v>12.600000000000003</v>
      </c>
      <c r="G6599">
        <f>VLOOKUP(VALUE(RIGHT(B6599,2)),'XZ coord'!$T$144:$U$149,2,0)</f>
        <v>10.37</v>
      </c>
      <c r="H6599">
        <v>2.4</v>
      </c>
      <c r="I6599">
        <v>0.9</v>
      </c>
      <c r="J6599">
        <f>VLOOKUP(VALUE(RIGHT(B6599,2)),'XZ coord'!$T$144:$V$149,3,0)</f>
        <v>2.1</v>
      </c>
    </row>
    <row r="6600" spans="1:10" x14ac:dyDescent="0.2">
      <c r="A6600">
        <v>7599</v>
      </c>
      <c r="B6600" t="s">
        <v>6616</v>
      </c>
      <c r="C6600" t="s">
        <v>1339</v>
      </c>
      <c r="D6600" t="s">
        <v>3372</v>
      </c>
      <c r="E6600">
        <f>VLOOKUP(LEFT(B6600,LEN(B6600)-2),'Correction using CAD'!A:F,5,0)</f>
        <v>96.2</v>
      </c>
      <c r="F6600">
        <f>VLOOKUP(LEFT(B6600,LEN(B6600)-2),'Correction using CAD'!A:F,6,0)</f>
        <v>13.500000000000004</v>
      </c>
      <c r="G6600">
        <f>VLOOKUP(VALUE(RIGHT(B6600,2)),'XZ coord'!$T$144:$U$149,2,0)</f>
        <v>2.25</v>
      </c>
      <c r="H6600">
        <v>2.4</v>
      </c>
      <c r="I6600">
        <v>0.9</v>
      </c>
      <c r="J6600">
        <f>VLOOKUP(VALUE(RIGHT(B6600,2)),'XZ coord'!$T$144:$V$149,3,0)</f>
        <v>1.97</v>
      </c>
    </row>
    <row r="6601" spans="1:10" x14ac:dyDescent="0.2">
      <c r="A6601">
        <v>7600</v>
      </c>
      <c r="B6601" t="s">
        <v>6617</v>
      </c>
      <c r="C6601" t="s">
        <v>1342</v>
      </c>
      <c r="D6601" t="s">
        <v>3372</v>
      </c>
      <c r="E6601">
        <f>VLOOKUP(LEFT(B6601,LEN(B6601)-2),'Correction using CAD'!A:F,5,0)</f>
        <v>96.2</v>
      </c>
      <c r="F6601">
        <f>VLOOKUP(LEFT(B6601,LEN(B6601)-2),'Correction using CAD'!A:F,6,0)</f>
        <v>13.500000000000004</v>
      </c>
      <c r="G6601">
        <f>VLOOKUP(VALUE(RIGHT(B6601,2)),'XZ coord'!$T$144:$U$149,2,0)</f>
        <v>4.22</v>
      </c>
      <c r="H6601">
        <v>2.4</v>
      </c>
      <c r="I6601">
        <v>0.9</v>
      </c>
      <c r="J6601">
        <f>VLOOKUP(VALUE(RIGHT(B6601,2)),'XZ coord'!$T$144:$V$149,3,0)</f>
        <v>2.25</v>
      </c>
    </row>
    <row r="6602" spans="1:10" x14ac:dyDescent="0.2">
      <c r="A6602">
        <v>7601</v>
      </c>
      <c r="B6602" t="s">
        <v>6618</v>
      </c>
      <c r="C6602" t="s">
        <v>1339</v>
      </c>
      <c r="D6602" t="s">
        <v>3372</v>
      </c>
      <c r="E6602">
        <f>VLOOKUP(LEFT(B6602,LEN(B6602)-2),'Correction using CAD'!A:F,5,0)</f>
        <v>96.2</v>
      </c>
      <c r="F6602">
        <f>VLOOKUP(LEFT(B6602,LEN(B6602)-2),'Correction using CAD'!A:F,6,0)</f>
        <v>13.500000000000004</v>
      </c>
      <c r="G6602">
        <f>VLOOKUP(VALUE(RIGHT(B6602,2)),'XZ coord'!$T$144:$U$149,2,0)</f>
        <v>6.47</v>
      </c>
      <c r="H6602">
        <v>2.4</v>
      </c>
      <c r="I6602">
        <v>0.9</v>
      </c>
      <c r="J6602">
        <f>VLOOKUP(VALUE(RIGHT(B6602,2)),'XZ coord'!$T$144:$V$149,3,0)</f>
        <v>1.95</v>
      </c>
    </row>
    <row r="6603" spans="1:10" x14ac:dyDescent="0.2">
      <c r="A6603">
        <v>7602</v>
      </c>
      <c r="B6603" t="s">
        <v>6619</v>
      </c>
      <c r="C6603" t="s">
        <v>1339</v>
      </c>
      <c r="D6603" t="s">
        <v>3372</v>
      </c>
      <c r="E6603">
        <f>VLOOKUP(LEFT(B6603,LEN(B6603)-2),'Correction using CAD'!A:F,5,0)</f>
        <v>96.2</v>
      </c>
      <c r="F6603">
        <f>VLOOKUP(LEFT(B6603,LEN(B6603)-2),'Correction using CAD'!A:F,6,0)</f>
        <v>13.500000000000004</v>
      </c>
      <c r="G6603">
        <f>VLOOKUP(VALUE(RIGHT(B6603,2)),'XZ coord'!$T$144:$U$149,2,0)</f>
        <v>8.42</v>
      </c>
      <c r="H6603">
        <v>2.4</v>
      </c>
      <c r="I6603">
        <v>0.9</v>
      </c>
      <c r="J6603">
        <f>VLOOKUP(VALUE(RIGHT(B6603,2)),'XZ coord'!$T$144:$V$149,3,0)</f>
        <v>1.95</v>
      </c>
    </row>
    <row r="6604" spans="1:10" x14ac:dyDescent="0.2">
      <c r="A6604">
        <v>7603</v>
      </c>
      <c r="B6604" t="s">
        <v>6620</v>
      </c>
      <c r="C6604" t="s">
        <v>1339</v>
      </c>
      <c r="D6604" t="s">
        <v>3372</v>
      </c>
      <c r="E6604">
        <f>VLOOKUP(LEFT(B6604,LEN(B6604)-2),'Correction using CAD'!A:F,5,0)</f>
        <v>96.2</v>
      </c>
      <c r="F6604">
        <f>VLOOKUP(LEFT(B6604,LEN(B6604)-2),'Correction using CAD'!A:F,6,0)</f>
        <v>13.500000000000004</v>
      </c>
      <c r="G6604">
        <f>VLOOKUP(VALUE(RIGHT(B6604,2)),'XZ coord'!$T$144:$U$149,2,0)</f>
        <v>10.37</v>
      </c>
      <c r="H6604">
        <v>2.4</v>
      </c>
      <c r="I6604">
        <v>0.9</v>
      </c>
      <c r="J6604">
        <f>VLOOKUP(VALUE(RIGHT(B6604,2)),'XZ coord'!$T$144:$V$149,3,0)</f>
        <v>2.1</v>
      </c>
    </row>
    <row r="6605" spans="1:10" x14ac:dyDescent="0.2">
      <c r="A6605">
        <v>7604</v>
      </c>
      <c r="B6605" t="s">
        <v>6621</v>
      </c>
      <c r="C6605" t="s">
        <v>1339</v>
      </c>
      <c r="D6605" t="s">
        <v>3372</v>
      </c>
      <c r="E6605">
        <f>VLOOKUP(LEFT(B6605,LEN(B6605)-2),'Correction using CAD'!A:F,5,0)</f>
        <v>96.2</v>
      </c>
      <c r="F6605">
        <f>VLOOKUP(LEFT(B6605,LEN(B6605)-2),'Correction using CAD'!A:F,6,0)</f>
        <v>14.400000000000004</v>
      </c>
      <c r="G6605">
        <f>VLOOKUP(VALUE(RIGHT(B6605,2)),'XZ coord'!$T$144:$U$149,2,0)</f>
        <v>2.25</v>
      </c>
      <c r="H6605">
        <v>2.4</v>
      </c>
      <c r="I6605">
        <v>0.9</v>
      </c>
      <c r="J6605">
        <f>VLOOKUP(VALUE(RIGHT(B6605,2)),'XZ coord'!$T$144:$V$149,3,0)</f>
        <v>1.97</v>
      </c>
    </row>
    <row r="6606" spans="1:10" x14ac:dyDescent="0.2">
      <c r="A6606">
        <v>7605</v>
      </c>
      <c r="B6606" t="s">
        <v>6622</v>
      </c>
      <c r="C6606" t="s">
        <v>1342</v>
      </c>
      <c r="D6606" t="s">
        <v>3372</v>
      </c>
      <c r="E6606">
        <f>VLOOKUP(LEFT(B6606,LEN(B6606)-2),'Correction using CAD'!A:F,5,0)</f>
        <v>96.2</v>
      </c>
      <c r="F6606">
        <f>VLOOKUP(LEFT(B6606,LEN(B6606)-2),'Correction using CAD'!A:F,6,0)</f>
        <v>14.400000000000004</v>
      </c>
      <c r="G6606">
        <f>VLOOKUP(VALUE(RIGHT(B6606,2)),'XZ coord'!$T$144:$U$149,2,0)</f>
        <v>4.22</v>
      </c>
      <c r="H6606">
        <v>2.4</v>
      </c>
      <c r="I6606">
        <v>0.9</v>
      </c>
      <c r="J6606">
        <f>VLOOKUP(VALUE(RIGHT(B6606,2)),'XZ coord'!$T$144:$V$149,3,0)</f>
        <v>2.25</v>
      </c>
    </row>
    <row r="6607" spans="1:10" x14ac:dyDescent="0.2">
      <c r="A6607">
        <v>7606</v>
      </c>
      <c r="B6607" t="s">
        <v>6623</v>
      </c>
      <c r="C6607" t="s">
        <v>1339</v>
      </c>
      <c r="D6607" t="s">
        <v>3372</v>
      </c>
      <c r="E6607">
        <f>VLOOKUP(LEFT(B6607,LEN(B6607)-2),'Correction using CAD'!A:F,5,0)</f>
        <v>96.2</v>
      </c>
      <c r="F6607">
        <f>VLOOKUP(LEFT(B6607,LEN(B6607)-2),'Correction using CAD'!A:F,6,0)</f>
        <v>14.400000000000004</v>
      </c>
      <c r="G6607">
        <f>VLOOKUP(VALUE(RIGHT(B6607,2)),'XZ coord'!$T$144:$U$149,2,0)</f>
        <v>6.47</v>
      </c>
      <c r="H6607">
        <v>2.4</v>
      </c>
      <c r="I6607">
        <v>0.9</v>
      </c>
      <c r="J6607">
        <f>VLOOKUP(VALUE(RIGHT(B6607,2)),'XZ coord'!$T$144:$V$149,3,0)</f>
        <v>1.95</v>
      </c>
    </row>
    <row r="6608" spans="1:10" x14ac:dyDescent="0.2">
      <c r="A6608">
        <v>7607</v>
      </c>
      <c r="B6608" t="s">
        <v>6624</v>
      </c>
      <c r="C6608" t="s">
        <v>1339</v>
      </c>
      <c r="D6608" t="s">
        <v>3372</v>
      </c>
      <c r="E6608">
        <f>VLOOKUP(LEFT(B6608,LEN(B6608)-2),'Correction using CAD'!A:F,5,0)</f>
        <v>96.2</v>
      </c>
      <c r="F6608">
        <f>VLOOKUP(LEFT(B6608,LEN(B6608)-2),'Correction using CAD'!A:F,6,0)</f>
        <v>14.400000000000004</v>
      </c>
      <c r="G6608">
        <f>VLOOKUP(VALUE(RIGHT(B6608,2)),'XZ coord'!$T$144:$U$149,2,0)</f>
        <v>8.42</v>
      </c>
      <c r="H6608">
        <v>2.4</v>
      </c>
      <c r="I6608">
        <v>0.9</v>
      </c>
      <c r="J6608">
        <f>VLOOKUP(VALUE(RIGHT(B6608,2)),'XZ coord'!$T$144:$V$149,3,0)</f>
        <v>1.95</v>
      </c>
    </row>
    <row r="6609" spans="1:10" x14ac:dyDescent="0.2">
      <c r="A6609">
        <v>7608</v>
      </c>
      <c r="B6609" t="s">
        <v>6625</v>
      </c>
      <c r="C6609" t="s">
        <v>1339</v>
      </c>
      <c r="D6609" t="s">
        <v>3372</v>
      </c>
      <c r="E6609">
        <f>VLOOKUP(LEFT(B6609,LEN(B6609)-2),'Correction using CAD'!A:F,5,0)</f>
        <v>96.2</v>
      </c>
      <c r="F6609">
        <f>VLOOKUP(LEFT(B6609,LEN(B6609)-2),'Correction using CAD'!A:F,6,0)</f>
        <v>14.400000000000004</v>
      </c>
      <c r="G6609">
        <f>VLOOKUP(VALUE(RIGHT(B6609,2)),'XZ coord'!$T$144:$U$149,2,0)</f>
        <v>10.37</v>
      </c>
      <c r="H6609">
        <v>2.4</v>
      </c>
      <c r="I6609">
        <v>0.9</v>
      </c>
      <c r="J6609">
        <f>VLOOKUP(VALUE(RIGHT(B6609,2)),'XZ coord'!$T$144:$V$149,3,0)</f>
        <v>2.1</v>
      </c>
    </row>
    <row r="6610" spans="1:10" x14ac:dyDescent="0.2">
      <c r="A6610">
        <v>7609</v>
      </c>
      <c r="B6610" t="s">
        <v>6626</v>
      </c>
      <c r="C6610" t="s">
        <v>1339</v>
      </c>
      <c r="D6610" t="s">
        <v>3372</v>
      </c>
      <c r="E6610">
        <f>VLOOKUP(LEFT(B6610,LEN(B6610)-2),'Correction using CAD'!A:F,5,0)</f>
        <v>90.125</v>
      </c>
      <c r="F6610">
        <f>VLOOKUP(LEFT(B6610,LEN(B6610)-2),'Correction using CAD'!A:F,6,0)</f>
        <v>11.700000000000003</v>
      </c>
      <c r="G6610">
        <f>VLOOKUP(VALUE(RIGHT(B6610,2)),'XZ coord'!$T$144:$U$149,2,0)</f>
        <v>2.25</v>
      </c>
      <c r="H6610">
        <v>2.4</v>
      </c>
      <c r="I6610">
        <v>0.9</v>
      </c>
      <c r="J6610">
        <f>VLOOKUP(VALUE(RIGHT(B6610,2)),'XZ coord'!$T$144:$V$149,3,0)</f>
        <v>1.97</v>
      </c>
    </row>
    <row r="6611" spans="1:10" x14ac:dyDescent="0.2">
      <c r="A6611">
        <v>7610</v>
      </c>
      <c r="B6611" t="s">
        <v>6627</v>
      </c>
      <c r="C6611" t="s">
        <v>1342</v>
      </c>
      <c r="D6611" t="s">
        <v>3372</v>
      </c>
      <c r="E6611">
        <f>VLOOKUP(LEFT(B6611,LEN(B6611)-2),'Correction using CAD'!A:F,5,0)</f>
        <v>90.125</v>
      </c>
      <c r="F6611">
        <f>VLOOKUP(LEFT(B6611,LEN(B6611)-2),'Correction using CAD'!A:F,6,0)</f>
        <v>11.700000000000003</v>
      </c>
      <c r="G6611">
        <f>VLOOKUP(VALUE(RIGHT(B6611,2)),'XZ coord'!$T$144:$U$149,2,0)</f>
        <v>4.22</v>
      </c>
      <c r="H6611">
        <v>2.4</v>
      </c>
      <c r="I6611">
        <v>0.9</v>
      </c>
      <c r="J6611">
        <f>VLOOKUP(VALUE(RIGHT(B6611,2)),'XZ coord'!$T$144:$V$149,3,0)</f>
        <v>2.25</v>
      </c>
    </row>
    <row r="6612" spans="1:10" x14ac:dyDescent="0.2">
      <c r="A6612">
        <v>7611</v>
      </c>
      <c r="B6612" t="s">
        <v>6628</v>
      </c>
      <c r="C6612" t="s">
        <v>1339</v>
      </c>
      <c r="D6612" t="s">
        <v>3372</v>
      </c>
      <c r="E6612">
        <f>VLOOKUP(LEFT(B6612,LEN(B6612)-2),'Correction using CAD'!A:F,5,0)</f>
        <v>90.125</v>
      </c>
      <c r="F6612">
        <f>VLOOKUP(LEFT(B6612,LEN(B6612)-2),'Correction using CAD'!A:F,6,0)</f>
        <v>11.700000000000003</v>
      </c>
      <c r="G6612">
        <f>VLOOKUP(VALUE(RIGHT(B6612,2)),'XZ coord'!$T$144:$U$149,2,0)</f>
        <v>6.47</v>
      </c>
      <c r="H6612">
        <v>2.4</v>
      </c>
      <c r="I6612">
        <v>0.9</v>
      </c>
      <c r="J6612">
        <f>VLOOKUP(VALUE(RIGHT(B6612,2)),'XZ coord'!$T$144:$V$149,3,0)</f>
        <v>1.95</v>
      </c>
    </row>
    <row r="6613" spans="1:10" x14ac:dyDescent="0.2">
      <c r="A6613">
        <v>7612</v>
      </c>
      <c r="B6613" t="s">
        <v>6629</v>
      </c>
      <c r="C6613" t="s">
        <v>1339</v>
      </c>
      <c r="D6613" t="s">
        <v>3372</v>
      </c>
      <c r="E6613">
        <f>VLOOKUP(LEFT(B6613,LEN(B6613)-2),'Correction using CAD'!A:F,5,0)</f>
        <v>90.125</v>
      </c>
      <c r="F6613">
        <f>VLOOKUP(LEFT(B6613,LEN(B6613)-2),'Correction using CAD'!A:F,6,0)</f>
        <v>11.700000000000003</v>
      </c>
      <c r="G6613">
        <f>VLOOKUP(VALUE(RIGHT(B6613,2)),'XZ coord'!$T$144:$U$149,2,0)</f>
        <v>8.42</v>
      </c>
      <c r="H6613">
        <v>2.4</v>
      </c>
      <c r="I6613">
        <v>0.9</v>
      </c>
      <c r="J6613">
        <f>VLOOKUP(VALUE(RIGHT(B6613,2)),'XZ coord'!$T$144:$V$149,3,0)</f>
        <v>1.95</v>
      </c>
    </row>
    <row r="6614" spans="1:10" x14ac:dyDescent="0.2">
      <c r="A6614">
        <v>7613</v>
      </c>
      <c r="B6614" t="s">
        <v>6630</v>
      </c>
      <c r="C6614" t="s">
        <v>1342</v>
      </c>
      <c r="D6614" t="s">
        <v>3372</v>
      </c>
      <c r="E6614">
        <f>VLOOKUP(LEFT(B6614,LEN(B6614)-2),'Correction using CAD'!A:F,5,0)</f>
        <v>90.125</v>
      </c>
      <c r="F6614">
        <f>VLOOKUP(LEFT(B6614,LEN(B6614)-2),'Correction using CAD'!A:F,6,0)</f>
        <v>11.700000000000003</v>
      </c>
      <c r="G6614">
        <f>VLOOKUP(VALUE(RIGHT(B6614,2)),'XZ coord'!$T$144:$U$149,2,0)</f>
        <v>10.37</v>
      </c>
      <c r="H6614">
        <v>2.4</v>
      </c>
      <c r="I6614">
        <v>0.9</v>
      </c>
      <c r="J6614">
        <f>VLOOKUP(VALUE(RIGHT(B6614,2)),'XZ coord'!$T$144:$V$149,3,0)</f>
        <v>2.1</v>
      </c>
    </row>
    <row r="6615" spans="1:10" x14ac:dyDescent="0.2">
      <c r="A6615">
        <v>7614</v>
      </c>
      <c r="B6615" t="s">
        <v>6631</v>
      </c>
      <c r="C6615" t="s">
        <v>1339</v>
      </c>
      <c r="D6615" t="s">
        <v>3372</v>
      </c>
      <c r="E6615">
        <f>VLOOKUP(LEFT(B6615,LEN(B6615)-2),'Correction using CAD'!A:F,5,0)</f>
        <v>90.125</v>
      </c>
      <c r="F6615">
        <f>VLOOKUP(LEFT(B6615,LEN(B6615)-2),'Correction using CAD'!A:F,6,0)</f>
        <v>12.600000000000003</v>
      </c>
      <c r="G6615">
        <f>VLOOKUP(VALUE(RIGHT(B6615,2)),'XZ coord'!$T$144:$U$149,2,0)</f>
        <v>2.25</v>
      </c>
      <c r="H6615">
        <v>2.4</v>
      </c>
      <c r="I6615">
        <v>0.9</v>
      </c>
      <c r="J6615">
        <f>VLOOKUP(VALUE(RIGHT(B6615,2)),'XZ coord'!$T$144:$V$149,3,0)</f>
        <v>1.97</v>
      </c>
    </row>
    <row r="6616" spans="1:10" x14ac:dyDescent="0.2">
      <c r="A6616">
        <v>7615</v>
      </c>
      <c r="B6616" t="s">
        <v>6632</v>
      </c>
      <c r="C6616" t="s">
        <v>1342</v>
      </c>
      <c r="D6616" t="s">
        <v>3372</v>
      </c>
      <c r="E6616">
        <f>VLOOKUP(LEFT(B6616,LEN(B6616)-2),'Correction using CAD'!A:F,5,0)</f>
        <v>90.125</v>
      </c>
      <c r="F6616">
        <f>VLOOKUP(LEFT(B6616,LEN(B6616)-2),'Correction using CAD'!A:F,6,0)</f>
        <v>12.600000000000003</v>
      </c>
      <c r="G6616">
        <f>VLOOKUP(VALUE(RIGHT(B6616,2)),'XZ coord'!$T$144:$U$149,2,0)</f>
        <v>4.22</v>
      </c>
      <c r="H6616">
        <v>2.4</v>
      </c>
      <c r="I6616">
        <v>0.9</v>
      </c>
      <c r="J6616">
        <f>VLOOKUP(VALUE(RIGHT(B6616,2)),'XZ coord'!$T$144:$V$149,3,0)</f>
        <v>2.25</v>
      </c>
    </row>
    <row r="6617" spans="1:10" x14ac:dyDescent="0.2">
      <c r="A6617">
        <v>7616</v>
      </c>
      <c r="B6617" t="s">
        <v>6633</v>
      </c>
      <c r="C6617" t="s">
        <v>1339</v>
      </c>
      <c r="D6617" t="s">
        <v>3372</v>
      </c>
      <c r="E6617">
        <f>VLOOKUP(LEFT(B6617,LEN(B6617)-2),'Correction using CAD'!A:F,5,0)</f>
        <v>90.125</v>
      </c>
      <c r="F6617">
        <f>VLOOKUP(LEFT(B6617,LEN(B6617)-2),'Correction using CAD'!A:F,6,0)</f>
        <v>12.600000000000003</v>
      </c>
      <c r="G6617">
        <f>VLOOKUP(VALUE(RIGHT(B6617,2)),'XZ coord'!$T$144:$U$149,2,0)</f>
        <v>6.47</v>
      </c>
      <c r="H6617">
        <v>2.4</v>
      </c>
      <c r="I6617">
        <v>0.9</v>
      </c>
      <c r="J6617">
        <f>VLOOKUP(VALUE(RIGHT(B6617,2)),'XZ coord'!$T$144:$V$149,3,0)</f>
        <v>1.95</v>
      </c>
    </row>
    <row r="6618" spans="1:10" x14ac:dyDescent="0.2">
      <c r="A6618">
        <v>7617</v>
      </c>
      <c r="B6618" t="s">
        <v>6634</v>
      </c>
      <c r="C6618" t="s">
        <v>1339</v>
      </c>
      <c r="D6618" t="s">
        <v>3372</v>
      </c>
      <c r="E6618">
        <f>VLOOKUP(LEFT(B6618,LEN(B6618)-2),'Correction using CAD'!A:F,5,0)</f>
        <v>90.125</v>
      </c>
      <c r="F6618">
        <f>VLOOKUP(LEFT(B6618,LEN(B6618)-2),'Correction using CAD'!A:F,6,0)</f>
        <v>12.600000000000003</v>
      </c>
      <c r="G6618">
        <f>VLOOKUP(VALUE(RIGHT(B6618,2)),'XZ coord'!$T$144:$U$149,2,0)</f>
        <v>8.42</v>
      </c>
      <c r="H6618">
        <v>2.4</v>
      </c>
      <c r="I6618">
        <v>0.9</v>
      </c>
      <c r="J6618">
        <f>VLOOKUP(VALUE(RIGHT(B6618,2)),'XZ coord'!$T$144:$V$149,3,0)</f>
        <v>1.95</v>
      </c>
    </row>
    <row r="6619" spans="1:10" x14ac:dyDescent="0.2">
      <c r="A6619">
        <v>7618</v>
      </c>
      <c r="B6619" t="s">
        <v>6635</v>
      </c>
      <c r="C6619" t="s">
        <v>1342</v>
      </c>
      <c r="D6619" t="s">
        <v>3372</v>
      </c>
      <c r="E6619">
        <f>VLOOKUP(LEFT(B6619,LEN(B6619)-2),'Correction using CAD'!A:F,5,0)</f>
        <v>90.125</v>
      </c>
      <c r="F6619">
        <f>VLOOKUP(LEFT(B6619,LEN(B6619)-2),'Correction using CAD'!A:F,6,0)</f>
        <v>12.600000000000003</v>
      </c>
      <c r="G6619">
        <f>VLOOKUP(VALUE(RIGHT(B6619,2)),'XZ coord'!$T$144:$U$149,2,0)</f>
        <v>10.37</v>
      </c>
      <c r="H6619">
        <v>2.4</v>
      </c>
      <c r="I6619">
        <v>0.9</v>
      </c>
      <c r="J6619">
        <f>VLOOKUP(VALUE(RIGHT(B6619,2)),'XZ coord'!$T$144:$V$149,3,0)</f>
        <v>2.1</v>
      </c>
    </row>
    <row r="6620" spans="1:10" x14ac:dyDescent="0.2">
      <c r="A6620">
        <v>7619</v>
      </c>
      <c r="B6620" t="s">
        <v>6636</v>
      </c>
      <c r="C6620" t="s">
        <v>1339</v>
      </c>
      <c r="D6620" t="s">
        <v>3372</v>
      </c>
      <c r="E6620">
        <f>VLOOKUP(LEFT(B6620,LEN(B6620)-2),'Correction using CAD'!A:F,5,0)</f>
        <v>90.125</v>
      </c>
      <c r="F6620">
        <f>VLOOKUP(LEFT(B6620,LEN(B6620)-2),'Correction using CAD'!A:F,6,0)</f>
        <v>13.500000000000004</v>
      </c>
      <c r="G6620">
        <f>VLOOKUP(VALUE(RIGHT(B6620,2)),'XZ coord'!$T$144:$U$149,2,0)</f>
        <v>2.25</v>
      </c>
      <c r="H6620">
        <v>2.4</v>
      </c>
      <c r="I6620">
        <v>0.9</v>
      </c>
      <c r="J6620">
        <f>VLOOKUP(VALUE(RIGHT(B6620,2)),'XZ coord'!$T$144:$V$149,3,0)</f>
        <v>1.97</v>
      </c>
    </row>
    <row r="6621" spans="1:10" x14ac:dyDescent="0.2">
      <c r="A6621">
        <v>7620</v>
      </c>
      <c r="B6621" t="s">
        <v>6637</v>
      </c>
      <c r="C6621" t="s">
        <v>1342</v>
      </c>
      <c r="D6621" t="s">
        <v>3372</v>
      </c>
      <c r="E6621">
        <f>VLOOKUP(LEFT(B6621,LEN(B6621)-2),'Correction using CAD'!A:F,5,0)</f>
        <v>90.125</v>
      </c>
      <c r="F6621">
        <f>VLOOKUP(LEFT(B6621,LEN(B6621)-2),'Correction using CAD'!A:F,6,0)</f>
        <v>13.500000000000004</v>
      </c>
      <c r="G6621">
        <f>VLOOKUP(VALUE(RIGHT(B6621,2)),'XZ coord'!$T$144:$U$149,2,0)</f>
        <v>4.22</v>
      </c>
      <c r="H6621">
        <v>2.4</v>
      </c>
      <c r="I6621">
        <v>0.9</v>
      </c>
      <c r="J6621">
        <f>VLOOKUP(VALUE(RIGHT(B6621,2)),'XZ coord'!$T$144:$V$149,3,0)</f>
        <v>2.25</v>
      </c>
    </row>
    <row r="6622" spans="1:10" x14ac:dyDescent="0.2">
      <c r="A6622">
        <v>7621</v>
      </c>
      <c r="B6622" t="s">
        <v>6638</v>
      </c>
      <c r="C6622" t="s">
        <v>1339</v>
      </c>
      <c r="D6622" t="s">
        <v>3372</v>
      </c>
      <c r="E6622">
        <f>VLOOKUP(LEFT(B6622,LEN(B6622)-2),'Correction using CAD'!A:F,5,0)</f>
        <v>90.125</v>
      </c>
      <c r="F6622">
        <f>VLOOKUP(LEFT(B6622,LEN(B6622)-2),'Correction using CAD'!A:F,6,0)</f>
        <v>13.500000000000004</v>
      </c>
      <c r="G6622">
        <f>VLOOKUP(VALUE(RIGHT(B6622,2)),'XZ coord'!$T$144:$U$149,2,0)</f>
        <v>6.47</v>
      </c>
      <c r="H6622">
        <v>2.4</v>
      </c>
      <c r="I6622">
        <v>0.9</v>
      </c>
      <c r="J6622">
        <f>VLOOKUP(VALUE(RIGHT(B6622,2)),'XZ coord'!$T$144:$V$149,3,0)</f>
        <v>1.95</v>
      </c>
    </row>
    <row r="6623" spans="1:10" x14ac:dyDescent="0.2">
      <c r="A6623">
        <v>7622</v>
      </c>
      <c r="B6623" t="s">
        <v>6639</v>
      </c>
      <c r="C6623" t="s">
        <v>1339</v>
      </c>
      <c r="D6623" t="s">
        <v>3372</v>
      </c>
      <c r="E6623">
        <f>VLOOKUP(LEFT(B6623,LEN(B6623)-2),'Correction using CAD'!A:F,5,0)</f>
        <v>90.125</v>
      </c>
      <c r="F6623">
        <f>VLOOKUP(LEFT(B6623,LEN(B6623)-2),'Correction using CAD'!A:F,6,0)</f>
        <v>13.500000000000004</v>
      </c>
      <c r="G6623">
        <f>VLOOKUP(VALUE(RIGHT(B6623,2)),'XZ coord'!$T$144:$U$149,2,0)</f>
        <v>8.42</v>
      </c>
      <c r="H6623">
        <v>2.4</v>
      </c>
      <c r="I6623">
        <v>0.9</v>
      </c>
      <c r="J6623">
        <f>VLOOKUP(VALUE(RIGHT(B6623,2)),'XZ coord'!$T$144:$V$149,3,0)</f>
        <v>1.95</v>
      </c>
    </row>
    <row r="6624" spans="1:10" x14ac:dyDescent="0.2">
      <c r="A6624">
        <v>7623</v>
      </c>
      <c r="B6624" t="s">
        <v>6640</v>
      </c>
      <c r="C6624" t="s">
        <v>1342</v>
      </c>
      <c r="D6624" t="s">
        <v>3372</v>
      </c>
      <c r="E6624">
        <f>VLOOKUP(LEFT(B6624,LEN(B6624)-2),'Correction using CAD'!A:F,5,0)</f>
        <v>90.125</v>
      </c>
      <c r="F6624">
        <f>VLOOKUP(LEFT(B6624,LEN(B6624)-2),'Correction using CAD'!A:F,6,0)</f>
        <v>13.500000000000004</v>
      </c>
      <c r="G6624">
        <f>VLOOKUP(VALUE(RIGHT(B6624,2)),'XZ coord'!$T$144:$U$149,2,0)</f>
        <v>10.37</v>
      </c>
      <c r="H6624">
        <v>2.4</v>
      </c>
      <c r="I6624">
        <v>0.9</v>
      </c>
      <c r="J6624">
        <f>VLOOKUP(VALUE(RIGHT(B6624,2)),'XZ coord'!$T$144:$V$149,3,0)</f>
        <v>2.1</v>
      </c>
    </row>
    <row r="6625" spans="1:10" x14ac:dyDescent="0.2">
      <c r="A6625">
        <v>7624</v>
      </c>
      <c r="B6625" t="s">
        <v>6641</v>
      </c>
      <c r="C6625" t="s">
        <v>1339</v>
      </c>
      <c r="D6625" t="s">
        <v>3372</v>
      </c>
      <c r="E6625">
        <f>VLOOKUP(LEFT(B6625,LEN(B6625)-2),'Correction using CAD'!A:F,5,0)</f>
        <v>90.125</v>
      </c>
      <c r="F6625">
        <f>VLOOKUP(LEFT(B6625,LEN(B6625)-2),'Correction using CAD'!A:F,6,0)</f>
        <v>14.400000000000004</v>
      </c>
      <c r="G6625">
        <f>VLOOKUP(VALUE(RIGHT(B6625,2)),'XZ coord'!$T$144:$U$149,2,0)</f>
        <v>2.25</v>
      </c>
      <c r="H6625">
        <v>2.4</v>
      </c>
      <c r="I6625">
        <v>0.9</v>
      </c>
      <c r="J6625">
        <f>VLOOKUP(VALUE(RIGHT(B6625,2)),'XZ coord'!$T$144:$V$149,3,0)</f>
        <v>1.97</v>
      </c>
    </row>
    <row r="6626" spans="1:10" x14ac:dyDescent="0.2">
      <c r="A6626">
        <v>7625</v>
      </c>
      <c r="B6626" t="s">
        <v>6642</v>
      </c>
      <c r="C6626" t="s">
        <v>1342</v>
      </c>
      <c r="D6626" t="s">
        <v>3372</v>
      </c>
      <c r="E6626">
        <f>VLOOKUP(LEFT(B6626,LEN(B6626)-2),'Correction using CAD'!A:F,5,0)</f>
        <v>90.125</v>
      </c>
      <c r="F6626">
        <f>VLOOKUP(LEFT(B6626,LEN(B6626)-2),'Correction using CAD'!A:F,6,0)</f>
        <v>14.400000000000004</v>
      </c>
      <c r="G6626">
        <f>VLOOKUP(VALUE(RIGHT(B6626,2)),'XZ coord'!$T$144:$U$149,2,0)</f>
        <v>4.22</v>
      </c>
      <c r="H6626">
        <v>2.4</v>
      </c>
      <c r="I6626">
        <v>0.9</v>
      </c>
      <c r="J6626">
        <f>VLOOKUP(VALUE(RIGHT(B6626,2)),'XZ coord'!$T$144:$V$149,3,0)</f>
        <v>2.25</v>
      </c>
    </row>
    <row r="6627" spans="1:10" x14ac:dyDescent="0.2">
      <c r="A6627">
        <v>7626</v>
      </c>
      <c r="B6627" t="s">
        <v>6643</v>
      </c>
      <c r="C6627" t="s">
        <v>1339</v>
      </c>
      <c r="D6627" t="s">
        <v>3372</v>
      </c>
      <c r="E6627">
        <f>VLOOKUP(LEFT(B6627,LEN(B6627)-2),'Correction using CAD'!A:F,5,0)</f>
        <v>90.125</v>
      </c>
      <c r="F6627">
        <f>VLOOKUP(LEFT(B6627,LEN(B6627)-2),'Correction using CAD'!A:F,6,0)</f>
        <v>14.400000000000004</v>
      </c>
      <c r="G6627">
        <f>VLOOKUP(VALUE(RIGHT(B6627,2)),'XZ coord'!$T$144:$U$149,2,0)</f>
        <v>6.47</v>
      </c>
      <c r="H6627">
        <v>2.4</v>
      </c>
      <c r="I6627">
        <v>0.9</v>
      </c>
      <c r="J6627">
        <f>VLOOKUP(VALUE(RIGHT(B6627,2)),'XZ coord'!$T$144:$V$149,3,0)</f>
        <v>1.95</v>
      </c>
    </row>
    <row r="6628" spans="1:10" x14ac:dyDescent="0.2">
      <c r="A6628">
        <v>7627</v>
      </c>
      <c r="B6628" t="s">
        <v>6644</v>
      </c>
      <c r="C6628" t="s">
        <v>1339</v>
      </c>
      <c r="D6628" t="s">
        <v>3372</v>
      </c>
      <c r="E6628">
        <f>VLOOKUP(LEFT(B6628,LEN(B6628)-2),'Correction using CAD'!A:F,5,0)</f>
        <v>90.125</v>
      </c>
      <c r="F6628">
        <f>VLOOKUP(LEFT(B6628,LEN(B6628)-2),'Correction using CAD'!A:F,6,0)</f>
        <v>14.400000000000004</v>
      </c>
      <c r="G6628">
        <f>VLOOKUP(VALUE(RIGHT(B6628,2)),'XZ coord'!$T$144:$U$149,2,0)</f>
        <v>8.42</v>
      </c>
      <c r="H6628">
        <v>2.4</v>
      </c>
      <c r="I6628">
        <v>0.9</v>
      </c>
      <c r="J6628">
        <f>VLOOKUP(VALUE(RIGHT(B6628,2)),'XZ coord'!$T$144:$V$149,3,0)</f>
        <v>1.95</v>
      </c>
    </row>
    <row r="6629" spans="1:10" x14ac:dyDescent="0.2">
      <c r="A6629">
        <v>7628</v>
      </c>
      <c r="B6629" t="s">
        <v>6645</v>
      </c>
      <c r="C6629" t="s">
        <v>1342</v>
      </c>
      <c r="D6629" t="s">
        <v>3372</v>
      </c>
      <c r="E6629">
        <f>VLOOKUP(LEFT(B6629,LEN(B6629)-2),'Correction using CAD'!A:F,5,0)</f>
        <v>90.125</v>
      </c>
      <c r="F6629">
        <f>VLOOKUP(LEFT(B6629,LEN(B6629)-2),'Correction using CAD'!A:F,6,0)</f>
        <v>14.400000000000004</v>
      </c>
      <c r="G6629">
        <f>VLOOKUP(VALUE(RIGHT(B6629,2)),'XZ coord'!$T$144:$U$149,2,0)</f>
        <v>10.37</v>
      </c>
      <c r="H6629">
        <v>2.4</v>
      </c>
      <c r="I6629">
        <v>0.9</v>
      </c>
      <c r="J6629">
        <f>VLOOKUP(VALUE(RIGHT(B6629,2)),'XZ coord'!$T$144:$V$149,3,0)</f>
        <v>2.1</v>
      </c>
    </row>
    <row r="6630" spans="1:10" x14ac:dyDescent="0.2">
      <c r="A6630">
        <v>7629</v>
      </c>
      <c r="B6630" t="s">
        <v>6646</v>
      </c>
      <c r="C6630" t="s">
        <v>1339</v>
      </c>
      <c r="D6630" t="s">
        <v>3372</v>
      </c>
      <c r="E6630">
        <f>VLOOKUP(LEFT(B6630,LEN(B6630)-2),'Correction using CAD'!A:F,5,0)</f>
        <v>96.2</v>
      </c>
      <c r="F6630">
        <f>VLOOKUP(LEFT(B6630,LEN(B6630)-2),'Correction using CAD'!A:F,6,0)</f>
        <v>15.300000000000004</v>
      </c>
      <c r="G6630">
        <f>VLOOKUP(VALUE(RIGHT(B6630,2)),'XZ coord'!$T$144:$U$149,2,0)</f>
        <v>2.25</v>
      </c>
      <c r="H6630">
        <v>2.4</v>
      </c>
      <c r="I6630">
        <v>0.9</v>
      </c>
      <c r="J6630">
        <f>VLOOKUP(VALUE(RIGHT(B6630,2)),'XZ coord'!$T$144:$V$149,3,0)</f>
        <v>1.97</v>
      </c>
    </row>
    <row r="6631" spans="1:10" x14ac:dyDescent="0.2">
      <c r="A6631">
        <v>7630</v>
      </c>
      <c r="B6631" t="s">
        <v>6647</v>
      </c>
      <c r="C6631" t="s">
        <v>1342</v>
      </c>
      <c r="D6631" t="s">
        <v>3372</v>
      </c>
      <c r="E6631">
        <f>VLOOKUP(LEFT(B6631,LEN(B6631)-2),'Correction using CAD'!A:F,5,0)</f>
        <v>96.2</v>
      </c>
      <c r="F6631">
        <f>VLOOKUP(LEFT(B6631,LEN(B6631)-2),'Correction using CAD'!A:F,6,0)</f>
        <v>15.300000000000004</v>
      </c>
      <c r="G6631">
        <f>VLOOKUP(VALUE(RIGHT(B6631,2)),'XZ coord'!$T$144:$U$149,2,0)</f>
        <v>4.22</v>
      </c>
      <c r="H6631">
        <v>2.4</v>
      </c>
      <c r="I6631">
        <v>0.9</v>
      </c>
      <c r="J6631">
        <f>VLOOKUP(VALUE(RIGHT(B6631,2)),'XZ coord'!$T$144:$V$149,3,0)</f>
        <v>2.25</v>
      </c>
    </row>
    <row r="6632" spans="1:10" x14ac:dyDescent="0.2">
      <c r="A6632">
        <v>7631</v>
      </c>
      <c r="B6632" t="s">
        <v>6648</v>
      </c>
      <c r="C6632" t="s">
        <v>1339</v>
      </c>
      <c r="D6632" t="s">
        <v>3372</v>
      </c>
      <c r="E6632">
        <f>VLOOKUP(LEFT(B6632,LEN(B6632)-2),'Correction using CAD'!A:F,5,0)</f>
        <v>96.2</v>
      </c>
      <c r="F6632">
        <f>VLOOKUP(LEFT(B6632,LEN(B6632)-2),'Correction using CAD'!A:F,6,0)</f>
        <v>15.300000000000004</v>
      </c>
      <c r="G6632">
        <f>VLOOKUP(VALUE(RIGHT(B6632,2)),'XZ coord'!$T$144:$U$149,2,0)</f>
        <v>6.47</v>
      </c>
      <c r="H6632">
        <v>2.4</v>
      </c>
      <c r="I6632">
        <v>0.9</v>
      </c>
      <c r="J6632">
        <f>VLOOKUP(VALUE(RIGHT(B6632,2)),'XZ coord'!$T$144:$V$149,3,0)</f>
        <v>1.95</v>
      </c>
    </row>
    <row r="6633" spans="1:10" x14ac:dyDescent="0.2">
      <c r="A6633">
        <v>7632</v>
      </c>
      <c r="B6633" t="s">
        <v>6649</v>
      </c>
      <c r="C6633" t="s">
        <v>1339</v>
      </c>
      <c r="D6633" t="s">
        <v>3372</v>
      </c>
      <c r="E6633">
        <f>VLOOKUP(LEFT(B6633,LEN(B6633)-2),'Correction using CAD'!A:F,5,0)</f>
        <v>96.2</v>
      </c>
      <c r="F6633">
        <f>VLOOKUP(LEFT(B6633,LEN(B6633)-2),'Correction using CAD'!A:F,6,0)</f>
        <v>15.300000000000004</v>
      </c>
      <c r="G6633">
        <f>VLOOKUP(VALUE(RIGHT(B6633,2)),'XZ coord'!$T$144:$U$149,2,0)</f>
        <v>8.42</v>
      </c>
      <c r="H6633">
        <v>2.4</v>
      </c>
      <c r="I6633">
        <v>0.9</v>
      </c>
      <c r="J6633">
        <f>VLOOKUP(VALUE(RIGHT(B6633,2)),'XZ coord'!$T$144:$V$149,3,0)</f>
        <v>1.95</v>
      </c>
    </row>
    <row r="6634" spans="1:10" x14ac:dyDescent="0.2">
      <c r="A6634">
        <v>7633</v>
      </c>
      <c r="B6634" t="s">
        <v>6650</v>
      </c>
      <c r="C6634" t="s">
        <v>1339</v>
      </c>
      <c r="D6634" t="s">
        <v>3372</v>
      </c>
      <c r="E6634">
        <f>VLOOKUP(LEFT(B6634,LEN(B6634)-2),'Correction using CAD'!A:F,5,0)</f>
        <v>96.2</v>
      </c>
      <c r="F6634">
        <f>VLOOKUP(LEFT(B6634,LEN(B6634)-2),'Correction using CAD'!A:F,6,0)</f>
        <v>15.300000000000004</v>
      </c>
      <c r="G6634">
        <f>VLOOKUP(VALUE(RIGHT(B6634,2)),'XZ coord'!$T$144:$U$149,2,0)</f>
        <v>10.37</v>
      </c>
      <c r="H6634">
        <v>2.4</v>
      </c>
      <c r="I6634">
        <v>0.9</v>
      </c>
      <c r="J6634">
        <f>VLOOKUP(VALUE(RIGHT(B6634,2)),'XZ coord'!$T$144:$V$149,3,0)</f>
        <v>2.1</v>
      </c>
    </row>
    <row r="6635" spans="1:10" x14ac:dyDescent="0.2">
      <c r="A6635">
        <v>7634</v>
      </c>
      <c r="B6635" t="s">
        <v>6651</v>
      </c>
      <c r="C6635" t="s">
        <v>1339</v>
      </c>
      <c r="D6635" t="s">
        <v>3372</v>
      </c>
      <c r="E6635">
        <f>VLOOKUP(LEFT(B6635,LEN(B6635)-2),'Correction using CAD'!A:F,5,0)</f>
        <v>96.2</v>
      </c>
      <c r="F6635">
        <f>VLOOKUP(LEFT(B6635,LEN(B6635)-2),'Correction using CAD'!A:F,6,0)</f>
        <v>16.200000000000003</v>
      </c>
      <c r="G6635">
        <f>VLOOKUP(VALUE(RIGHT(B6635,2)),'XZ coord'!$T$144:$U$149,2,0)</f>
        <v>2.25</v>
      </c>
      <c r="H6635">
        <v>2.4</v>
      </c>
      <c r="I6635">
        <v>0.9</v>
      </c>
      <c r="J6635">
        <f>VLOOKUP(VALUE(RIGHT(B6635,2)),'XZ coord'!$T$144:$V$149,3,0)</f>
        <v>1.97</v>
      </c>
    </row>
    <row r="6636" spans="1:10" x14ac:dyDescent="0.2">
      <c r="A6636">
        <v>7635</v>
      </c>
      <c r="B6636" t="s">
        <v>6652</v>
      </c>
      <c r="C6636" t="s">
        <v>1342</v>
      </c>
      <c r="D6636" t="s">
        <v>3372</v>
      </c>
      <c r="E6636">
        <f>VLOOKUP(LEFT(B6636,LEN(B6636)-2),'Correction using CAD'!A:F,5,0)</f>
        <v>96.2</v>
      </c>
      <c r="F6636">
        <f>VLOOKUP(LEFT(B6636,LEN(B6636)-2),'Correction using CAD'!A:F,6,0)</f>
        <v>16.200000000000003</v>
      </c>
      <c r="G6636">
        <f>VLOOKUP(VALUE(RIGHT(B6636,2)),'XZ coord'!$T$144:$U$149,2,0)</f>
        <v>4.22</v>
      </c>
      <c r="H6636">
        <v>2.4</v>
      </c>
      <c r="I6636">
        <v>0.9</v>
      </c>
      <c r="J6636">
        <f>VLOOKUP(VALUE(RIGHT(B6636,2)),'XZ coord'!$T$144:$V$149,3,0)</f>
        <v>2.25</v>
      </c>
    </row>
    <row r="6637" spans="1:10" x14ac:dyDescent="0.2">
      <c r="A6637">
        <v>7636</v>
      </c>
      <c r="B6637" t="s">
        <v>6653</v>
      </c>
      <c r="C6637" t="s">
        <v>1339</v>
      </c>
      <c r="D6637" t="s">
        <v>3372</v>
      </c>
      <c r="E6637">
        <f>VLOOKUP(LEFT(B6637,LEN(B6637)-2),'Correction using CAD'!A:F,5,0)</f>
        <v>96.2</v>
      </c>
      <c r="F6637">
        <f>VLOOKUP(LEFT(B6637,LEN(B6637)-2),'Correction using CAD'!A:F,6,0)</f>
        <v>16.200000000000003</v>
      </c>
      <c r="G6637">
        <f>VLOOKUP(VALUE(RIGHT(B6637,2)),'XZ coord'!$T$144:$U$149,2,0)</f>
        <v>6.47</v>
      </c>
      <c r="H6637">
        <v>2.4</v>
      </c>
      <c r="I6637">
        <v>0.9</v>
      </c>
      <c r="J6637">
        <f>VLOOKUP(VALUE(RIGHT(B6637,2)),'XZ coord'!$T$144:$V$149,3,0)</f>
        <v>1.95</v>
      </c>
    </row>
    <row r="6638" spans="1:10" x14ac:dyDescent="0.2">
      <c r="A6638">
        <v>7637</v>
      </c>
      <c r="B6638" t="s">
        <v>6654</v>
      </c>
      <c r="C6638" t="s">
        <v>1339</v>
      </c>
      <c r="D6638" t="s">
        <v>3372</v>
      </c>
      <c r="E6638">
        <f>VLOOKUP(LEFT(B6638,LEN(B6638)-2),'Correction using CAD'!A:F,5,0)</f>
        <v>96.2</v>
      </c>
      <c r="F6638">
        <f>VLOOKUP(LEFT(B6638,LEN(B6638)-2),'Correction using CAD'!A:F,6,0)</f>
        <v>16.200000000000003</v>
      </c>
      <c r="G6638">
        <f>VLOOKUP(VALUE(RIGHT(B6638,2)),'XZ coord'!$T$144:$U$149,2,0)</f>
        <v>8.42</v>
      </c>
      <c r="H6638">
        <v>2.4</v>
      </c>
      <c r="I6638">
        <v>0.9</v>
      </c>
      <c r="J6638">
        <f>VLOOKUP(VALUE(RIGHT(B6638,2)),'XZ coord'!$T$144:$V$149,3,0)</f>
        <v>1.95</v>
      </c>
    </row>
    <row r="6639" spans="1:10" x14ac:dyDescent="0.2">
      <c r="A6639">
        <v>7638</v>
      </c>
      <c r="B6639" t="s">
        <v>6655</v>
      </c>
      <c r="C6639" t="s">
        <v>1339</v>
      </c>
      <c r="D6639" t="s">
        <v>3372</v>
      </c>
      <c r="E6639">
        <f>VLOOKUP(LEFT(B6639,LEN(B6639)-2),'Correction using CAD'!A:F,5,0)</f>
        <v>96.2</v>
      </c>
      <c r="F6639">
        <f>VLOOKUP(LEFT(B6639,LEN(B6639)-2),'Correction using CAD'!A:F,6,0)</f>
        <v>16.200000000000003</v>
      </c>
      <c r="G6639">
        <f>VLOOKUP(VALUE(RIGHT(B6639,2)),'XZ coord'!$T$144:$U$149,2,0)</f>
        <v>10.37</v>
      </c>
      <c r="H6639">
        <v>2.4</v>
      </c>
      <c r="I6639">
        <v>0.9</v>
      </c>
      <c r="J6639">
        <f>VLOOKUP(VALUE(RIGHT(B6639,2)),'XZ coord'!$T$144:$V$149,3,0)</f>
        <v>2.1</v>
      </c>
    </row>
    <row r="6640" spans="1:10" x14ac:dyDescent="0.2">
      <c r="A6640">
        <v>7639</v>
      </c>
      <c r="B6640" t="s">
        <v>6656</v>
      </c>
      <c r="C6640" t="s">
        <v>1339</v>
      </c>
      <c r="D6640" t="s">
        <v>3372</v>
      </c>
      <c r="E6640">
        <f>VLOOKUP(LEFT(B6640,LEN(B6640)-2),'Correction using CAD'!A:F,5,0)</f>
        <v>96.2</v>
      </c>
      <c r="F6640">
        <f>VLOOKUP(LEFT(B6640,LEN(B6640)-2),'Correction using CAD'!A:F,6,0)</f>
        <v>17.100000000000001</v>
      </c>
      <c r="G6640">
        <f>VLOOKUP(VALUE(RIGHT(B6640,2)),'XZ coord'!$T$144:$U$149,2,0)</f>
        <v>2.25</v>
      </c>
      <c r="H6640">
        <v>2.4</v>
      </c>
      <c r="I6640">
        <v>0.9</v>
      </c>
      <c r="J6640">
        <f>VLOOKUP(VALUE(RIGHT(B6640,2)),'XZ coord'!$T$144:$V$149,3,0)</f>
        <v>1.97</v>
      </c>
    </row>
    <row r="6641" spans="1:10" x14ac:dyDescent="0.2">
      <c r="A6641">
        <v>7640</v>
      </c>
      <c r="B6641" t="s">
        <v>6657</v>
      </c>
      <c r="C6641" t="s">
        <v>1342</v>
      </c>
      <c r="D6641" t="s">
        <v>3372</v>
      </c>
      <c r="E6641">
        <f>VLOOKUP(LEFT(B6641,LEN(B6641)-2),'Correction using CAD'!A:F,5,0)</f>
        <v>96.2</v>
      </c>
      <c r="F6641">
        <f>VLOOKUP(LEFT(B6641,LEN(B6641)-2),'Correction using CAD'!A:F,6,0)</f>
        <v>17.100000000000001</v>
      </c>
      <c r="G6641">
        <f>VLOOKUP(VALUE(RIGHT(B6641,2)),'XZ coord'!$T$144:$U$149,2,0)</f>
        <v>4.22</v>
      </c>
      <c r="H6641">
        <v>2.4</v>
      </c>
      <c r="I6641">
        <v>0.9</v>
      </c>
      <c r="J6641">
        <f>VLOOKUP(VALUE(RIGHT(B6641,2)),'XZ coord'!$T$144:$V$149,3,0)</f>
        <v>2.25</v>
      </c>
    </row>
    <row r="6642" spans="1:10" x14ac:dyDescent="0.2">
      <c r="A6642">
        <v>7641</v>
      </c>
      <c r="B6642" t="s">
        <v>6658</v>
      </c>
      <c r="C6642" t="s">
        <v>1339</v>
      </c>
      <c r="D6642" t="s">
        <v>3372</v>
      </c>
      <c r="E6642">
        <f>VLOOKUP(LEFT(B6642,LEN(B6642)-2),'Correction using CAD'!A:F,5,0)</f>
        <v>96.2</v>
      </c>
      <c r="F6642">
        <f>VLOOKUP(LEFT(B6642,LEN(B6642)-2),'Correction using CAD'!A:F,6,0)</f>
        <v>17.100000000000001</v>
      </c>
      <c r="G6642">
        <f>VLOOKUP(VALUE(RIGHT(B6642,2)),'XZ coord'!$T$144:$U$149,2,0)</f>
        <v>6.47</v>
      </c>
      <c r="H6642">
        <v>2.4</v>
      </c>
      <c r="I6642">
        <v>0.9</v>
      </c>
      <c r="J6642">
        <f>VLOOKUP(VALUE(RIGHT(B6642,2)),'XZ coord'!$T$144:$V$149,3,0)</f>
        <v>1.95</v>
      </c>
    </row>
    <row r="6643" spans="1:10" x14ac:dyDescent="0.2">
      <c r="A6643">
        <v>7642</v>
      </c>
      <c r="B6643" t="s">
        <v>6659</v>
      </c>
      <c r="C6643" t="s">
        <v>1339</v>
      </c>
      <c r="D6643" t="s">
        <v>3372</v>
      </c>
      <c r="E6643">
        <f>VLOOKUP(LEFT(B6643,LEN(B6643)-2),'Correction using CAD'!A:F,5,0)</f>
        <v>96.2</v>
      </c>
      <c r="F6643">
        <f>VLOOKUP(LEFT(B6643,LEN(B6643)-2),'Correction using CAD'!A:F,6,0)</f>
        <v>17.100000000000001</v>
      </c>
      <c r="G6643">
        <f>VLOOKUP(VALUE(RIGHT(B6643,2)),'XZ coord'!$T$144:$U$149,2,0)</f>
        <v>8.42</v>
      </c>
      <c r="H6643">
        <v>2.4</v>
      </c>
      <c r="I6643">
        <v>0.9</v>
      </c>
      <c r="J6643">
        <f>VLOOKUP(VALUE(RIGHT(B6643,2)),'XZ coord'!$T$144:$V$149,3,0)</f>
        <v>1.95</v>
      </c>
    </row>
    <row r="6644" spans="1:10" x14ac:dyDescent="0.2">
      <c r="A6644">
        <v>7643</v>
      </c>
      <c r="B6644" t="s">
        <v>6660</v>
      </c>
      <c r="C6644" t="s">
        <v>1339</v>
      </c>
      <c r="D6644" t="s">
        <v>3372</v>
      </c>
      <c r="E6644">
        <f>VLOOKUP(LEFT(B6644,LEN(B6644)-2),'Correction using CAD'!A:F,5,0)</f>
        <v>96.2</v>
      </c>
      <c r="F6644">
        <f>VLOOKUP(LEFT(B6644,LEN(B6644)-2),'Correction using CAD'!A:F,6,0)</f>
        <v>17.100000000000001</v>
      </c>
      <c r="G6644">
        <f>VLOOKUP(VALUE(RIGHT(B6644,2)),'XZ coord'!$T$144:$U$149,2,0)</f>
        <v>10.37</v>
      </c>
      <c r="H6644">
        <v>2.4</v>
      </c>
      <c r="I6644">
        <v>0.9</v>
      </c>
      <c r="J6644">
        <f>VLOOKUP(VALUE(RIGHT(B6644,2)),'XZ coord'!$T$144:$V$149,3,0)</f>
        <v>2.1</v>
      </c>
    </row>
    <row r="6645" spans="1:10" x14ac:dyDescent="0.2">
      <c r="A6645">
        <v>7644</v>
      </c>
      <c r="B6645" t="s">
        <v>6661</v>
      </c>
      <c r="C6645" t="s">
        <v>1339</v>
      </c>
      <c r="D6645" t="s">
        <v>3372</v>
      </c>
      <c r="E6645">
        <f>VLOOKUP(LEFT(B6645,LEN(B6645)-2),'Correction using CAD'!A:F,5,0)</f>
        <v>96.2</v>
      </c>
      <c r="F6645">
        <f>VLOOKUP(LEFT(B6645,LEN(B6645)-2),'Correction using CAD'!A:F,6,0)</f>
        <v>18</v>
      </c>
      <c r="G6645">
        <f>VLOOKUP(VALUE(RIGHT(B6645,2)),'XZ coord'!$T$144:$U$149,2,0)</f>
        <v>2.25</v>
      </c>
      <c r="H6645">
        <v>2.4</v>
      </c>
      <c r="I6645">
        <v>0.9</v>
      </c>
      <c r="J6645">
        <f>VLOOKUP(VALUE(RIGHT(B6645,2)),'XZ coord'!$T$144:$V$149,3,0)</f>
        <v>1.97</v>
      </c>
    </row>
    <row r="6646" spans="1:10" x14ac:dyDescent="0.2">
      <c r="A6646">
        <v>7645</v>
      </c>
      <c r="B6646" t="s">
        <v>6662</v>
      </c>
      <c r="C6646" t="s">
        <v>1342</v>
      </c>
      <c r="D6646" t="s">
        <v>3372</v>
      </c>
      <c r="E6646">
        <f>VLOOKUP(LEFT(B6646,LEN(B6646)-2),'Correction using CAD'!A:F,5,0)</f>
        <v>96.2</v>
      </c>
      <c r="F6646">
        <f>VLOOKUP(LEFT(B6646,LEN(B6646)-2),'Correction using CAD'!A:F,6,0)</f>
        <v>18</v>
      </c>
      <c r="G6646">
        <f>VLOOKUP(VALUE(RIGHT(B6646,2)),'XZ coord'!$T$144:$U$149,2,0)</f>
        <v>4.22</v>
      </c>
      <c r="H6646">
        <v>2.4</v>
      </c>
      <c r="I6646">
        <v>0.9</v>
      </c>
      <c r="J6646">
        <f>VLOOKUP(VALUE(RIGHT(B6646,2)),'XZ coord'!$T$144:$V$149,3,0)</f>
        <v>2.25</v>
      </c>
    </row>
    <row r="6647" spans="1:10" x14ac:dyDescent="0.2">
      <c r="A6647">
        <v>7646</v>
      </c>
      <c r="B6647" t="s">
        <v>6663</v>
      </c>
      <c r="C6647" t="s">
        <v>1339</v>
      </c>
      <c r="D6647" t="s">
        <v>3372</v>
      </c>
      <c r="E6647">
        <f>VLOOKUP(LEFT(B6647,LEN(B6647)-2),'Correction using CAD'!A:F,5,0)</f>
        <v>96.2</v>
      </c>
      <c r="F6647">
        <f>VLOOKUP(LEFT(B6647,LEN(B6647)-2),'Correction using CAD'!A:F,6,0)</f>
        <v>18</v>
      </c>
      <c r="G6647">
        <f>VLOOKUP(VALUE(RIGHT(B6647,2)),'XZ coord'!$T$144:$U$149,2,0)</f>
        <v>6.47</v>
      </c>
      <c r="H6647">
        <v>2.4</v>
      </c>
      <c r="I6647">
        <v>0.9</v>
      </c>
      <c r="J6647">
        <f>VLOOKUP(VALUE(RIGHT(B6647,2)),'XZ coord'!$T$144:$V$149,3,0)</f>
        <v>1.95</v>
      </c>
    </row>
    <row r="6648" spans="1:10" x14ac:dyDescent="0.2">
      <c r="A6648">
        <v>7647</v>
      </c>
      <c r="B6648" t="s">
        <v>6664</v>
      </c>
      <c r="C6648" t="s">
        <v>1339</v>
      </c>
      <c r="D6648" t="s">
        <v>3372</v>
      </c>
      <c r="E6648">
        <f>VLOOKUP(LEFT(B6648,LEN(B6648)-2),'Correction using CAD'!A:F,5,0)</f>
        <v>96.2</v>
      </c>
      <c r="F6648">
        <f>VLOOKUP(LEFT(B6648,LEN(B6648)-2),'Correction using CAD'!A:F,6,0)</f>
        <v>18</v>
      </c>
      <c r="G6648">
        <f>VLOOKUP(VALUE(RIGHT(B6648,2)),'XZ coord'!$T$144:$U$149,2,0)</f>
        <v>8.42</v>
      </c>
      <c r="H6648">
        <v>2.4</v>
      </c>
      <c r="I6648">
        <v>0.9</v>
      </c>
      <c r="J6648">
        <f>VLOOKUP(VALUE(RIGHT(B6648,2)),'XZ coord'!$T$144:$V$149,3,0)</f>
        <v>1.95</v>
      </c>
    </row>
    <row r="6649" spans="1:10" x14ac:dyDescent="0.2">
      <c r="A6649">
        <v>7648</v>
      </c>
      <c r="B6649" t="s">
        <v>6665</v>
      </c>
      <c r="C6649" t="s">
        <v>1339</v>
      </c>
      <c r="D6649" t="s">
        <v>3372</v>
      </c>
      <c r="E6649">
        <f>VLOOKUP(LEFT(B6649,LEN(B6649)-2),'Correction using CAD'!A:F,5,0)</f>
        <v>96.2</v>
      </c>
      <c r="F6649">
        <f>VLOOKUP(LEFT(B6649,LEN(B6649)-2),'Correction using CAD'!A:F,6,0)</f>
        <v>18</v>
      </c>
      <c r="G6649">
        <f>VLOOKUP(VALUE(RIGHT(B6649,2)),'XZ coord'!$T$144:$U$149,2,0)</f>
        <v>10.37</v>
      </c>
      <c r="H6649">
        <v>2.4</v>
      </c>
      <c r="I6649">
        <v>0.9</v>
      </c>
      <c r="J6649">
        <f>VLOOKUP(VALUE(RIGHT(B6649,2)),'XZ coord'!$T$144:$V$149,3,0)</f>
        <v>2.1</v>
      </c>
    </row>
    <row r="6650" spans="1:10" x14ac:dyDescent="0.2">
      <c r="A6650">
        <v>7649</v>
      </c>
      <c r="B6650" t="s">
        <v>6666</v>
      </c>
      <c r="C6650" t="s">
        <v>1339</v>
      </c>
      <c r="D6650" t="s">
        <v>3372</v>
      </c>
      <c r="E6650">
        <f>VLOOKUP(LEFT(B6650,LEN(B6650)-2),'Correction using CAD'!A:F,5,0)</f>
        <v>90.125</v>
      </c>
      <c r="F6650">
        <f>VLOOKUP(LEFT(B6650,LEN(B6650)-2),'Correction using CAD'!A:F,6,0)</f>
        <v>15.300000000000004</v>
      </c>
      <c r="G6650">
        <f>VLOOKUP(VALUE(RIGHT(B6650,2)),'XZ coord'!$T$144:$U$149,2,0)</f>
        <v>2.25</v>
      </c>
      <c r="H6650">
        <v>2.4</v>
      </c>
      <c r="I6650">
        <v>0.9</v>
      </c>
      <c r="J6650">
        <f>VLOOKUP(VALUE(RIGHT(B6650,2)),'XZ coord'!$T$144:$V$149,3,0)</f>
        <v>1.97</v>
      </c>
    </row>
    <row r="6651" spans="1:10" x14ac:dyDescent="0.2">
      <c r="A6651">
        <v>7650</v>
      </c>
      <c r="B6651" t="s">
        <v>6667</v>
      </c>
      <c r="C6651" t="s">
        <v>1342</v>
      </c>
      <c r="D6651" t="s">
        <v>3372</v>
      </c>
      <c r="E6651">
        <f>VLOOKUP(LEFT(B6651,LEN(B6651)-2),'Correction using CAD'!A:F,5,0)</f>
        <v>90.125</v>
      </c>
      <c r="F6651">
        <f>VLOOKUP(LEFT(B6651,LEN(B6651)-2),'Correction using CAD'!A:F,6,0)</f>
        <v>15.300000000000004</v>
      </c>
      <c r="G6651">
        <f>VLOOKUP(VALUE(RIGHT(B6651,2)),'XZ coord'!$T$144:$U$149,2,0)</f>
        <v>4.22</v>
      </c>
      <c r="H6651">
        <v>2.4</v>
      </c>
      <c r="I6651">
        <v>0.9</v>
      </c>
      <c r="J6651">
        <f>VLOOKUP(VALUE(RIGHT(B6651,2)),'XZ coord'!$T$144:$V$149,3,0)</f>
        <v>2.25</v>
      </c>
    </row>
    <row r="6652" spans="1:10" x14ac:dyDescent="0.2">
      <c r="A6652">
        <v>7651</v>
      </c>
      <c r="B6652" t="s">
        <v>6668</v>
      </c>
      <c r="C6652" t="s">
        <v>1339</v>
      </c>
      <c r="D6652" t="s">
        <v>3372</v>
      </c>
      <c r="E6652">
        <f>VLOOKUP(LEFT(B6652,LEN(B6652)-2),'Correction using CAD'!A:F,5,0)</f>
        <v>90.125</v>
      </c>
      <c r="F6652">
        <f>VLOOKUP(LEFT(B6652,LEN(B6652)-2),'Correction using CAD'!A:F,6,0)</f>
        <v>15.300000000000004</v>
      </c>
      <c r="G6652">
        <f>VLOOKUP(VALUE(RIGHT(B6652,2)),'XZ coord'!$T$144:$U$149,2,0)</f>
        <v>6.47</v>
      </c>
      <c r="H6652">
        <v>2.4</v>
      </c>
      <c r="I6652">
        <v>0.9</v>
      </c>
      <c r="J6652">
        <f>VLOOKUP(VALUE(RIGHT(B6652,2)),'XZ coord'!$T$144:$V$149,3,0)</f>
        <v>1.95</v>
      </c>
    </row>
    <row r="6653" spans="1:10" x14ac:dyDescent="0.2">
      <c r="A6653">
        <v>7652</v>
      </c>
      <c r="B6653" t="s">
        <v>6669</v>
      </c>
      <c r="C6653" t="s">
        <v>1339</v>
      </c>
      <c r="D6653" t="s">
        <v>3372</v>
      </c>
      <c r="E6653">
        <f>VLOOKUP(LEFT(B6653,LEN(B6653)-2),'Correction using CAD'!A:F,5,0)</f>
        <v>90.125</v>
      </c>
      <c r="F6653">
        <f>VLOOKUP(LEFT(B6653,LEN(B6653)-2),'Correction using CAD'!A:F,6,0)</f>
        <v>15.300000000000004</v>
      </c>
      <c r="G6653">
        <f>VLOOKUP(VALUE(RIGHT(B6653,2)),'XZ coord'!$T$144:$U$149,2,0)</f>
        <v>8.42</v>
      </c>
      <c r="H6653">
        <v>2.4</v>
      </c>
      <c r="I6653">
        <v>0.9</v>
      </c>
      <c r="J6653">
        <f>VLOOKUP(VALUE(RIGHT(B6653,2)),'XZ coord'!$T$144:$V$149,3,0)</f>
        <v>1.95</v>
      </c>
    </row>
    <row r="6654" spans="1:10" x14ac:dyDescent="0.2">
      <c r="A6654">
        <v>7653</v>
      </c>
      <c r="B6654" t="s">
        <v>6670</v>
      </c>
      <c r="C6654" t="s">
        <v>1339</v>
      </c>
      <c r="D6654" t="s">
        <v>3372</v>
      </c>
      <c r="E6654">
        <f>VLOOKUP(LEFT(B6654,LEN(B6654)-2),'Correction using CAD'!A:F,5,0)</f>
        <v>90.125</v>
      </c>
      <c r="F6654">
        <f>VLOOKUP(LEFT(B6654,LEN(B6654)-2),'Correction using CAD'!A:F,6,0)</f>
        <v>15.300000000000004</v>
      </c>
      <c r="G6654">
        <f>VLOOKUP(VALUE(RIGHT(B6654,2)),'XZ coord'!$T$144:$U$149,2,0)</f>
        <v>10.37</v>
      </c>
      <c r="H6654">
        <v>2.4</v>
      </c>
      <c r="I6654">
        <v>0.9</v>
      </c>
      <c r="J6654">
        <f>VLOOKUP(VALUE(RIGHT(B6654,2)),'XZ coord'!$T$144:$V$149,3,0)</f>
        <v>2.1</v>
      </c>
    </row>
    <row r="6655" spans="1:10" x14ac:dyDescent="0.2">
      <c r="A6655">
        <v>7654</v>
      </c>
      <c r="B6655" t="s">
        <v>6671</v>
      </c>
      <c r="C6655" t="s">
        <v>1339</v>
      </c>
      <c r="D6655" t="s">
        <v>3372</v>
      </c>
      <c r="E6655">
        <f>VLOOKUP(LEFT(B6655,LEN(B6655)-2),'Correction using CAD'!A:F,5,0)</f>
        <v>90.125</v>
      </c>
      <c r="F6655">
        <f>VLOOKUP(LEFT(B6655,LEN(B6655)-2),'Correction using CAD'!A:F,6,0)</f>
        <v>16.200000000000003</v>
      </c>
      <c r="G6655">
        <f>VLOOKUP(VALUE(RIGHT(B6655,2)),'XZ coord'!$T$144:$U$149,2,0)</f>
        <v>2.25</v>
      </c>
      <c r="H6655">
        <v>2.4</v>
      </c>
      <c r="I6655">
        <v>0.9</v>
      </c>
      <c r="J6655">
        <f>VLOOKUP(VALUE(RIGHT(B6655,2)),'XZ coord'!$T$144:$V$149,3,0)</f>
        <v>1.97</v>
      </c>
    </row>
    <row r="6656" spans="1:10" x14ac:dyDescent="0.2">
      <c r="A6656">
        <v>7655</v>
      </c>
      <c r="B6656" t="s">
        <v>6672</v>
      </c>
      <c r="C6656" t="s">
        <v>1342</v>
      </c>
      <c r="D6656" t="s">
        <v>3372</v>
      </c>
      <c r="E6656">
        <f>VLOOKUP(LEFT(B6656,LEN(B6656)-2),'Correction using CAD'!A:F,5,0)</f>
        <v>90.125</v>
      </c>
      <c r="F6656">
        <f>VLOOKUP(LEFT(B6656,LEN(B6656)-2),'Correction using CAD'!A:F,6,0)</f>
        <v>16.200000000000003</v>
      </c>
      <c r="G6656">
        <f>VLOOKUP(VALUE(RIGHT(B6656,2)),'XZ coord'!$T$144:$U$149,2,0)</f>
        <v>4.22</v>
      </c>
      <c r="H6656">
        <v>2.4</v>
      </c>
      <c r="I6656">
        <v>0.9</v>
      </c>
      <c r="J6656">
        <f>VLOOKUP(VALUE(RIGHT(B6656,2)),'XZ coord'!$T$144:$V$149,3,0)</f>
        <v>2.25</v>
      </c>
    </row>
    <row r="6657" spans="1:10" x14ac:dyDescent="0.2">
      <c r="A6657">
        <v>7656</v>
      </c>
      <c r="B6657" t="s">
        <v>6673</v>
      </c>
      <c r="C6657" t="s">
        <v>1339</v>
      </c>
      <c r="D6657" t="s">
        <v>3372</v>
      </c>
      <c r="E6657">
        <f>VLOOKUP(LEFT(B6657,LEN(B6657)-2),'Correction using CAD'!A:F,5,0)</f>
        <v>90.125</v>
      </c>
      <c r="F6657">
        <f>VLOOKUP(LEFT(B6657,LEN(B6657)-2),'Correction using CAD'!A:F,6,0)</f>
        <v>16.200000000000003</v>
      </c>
      <c r="G6657">
        <f>VLOOKUP(VALUE(RIGHT(B6657,2)),'XZ coord'!$T$144:$U$149,2,0)</f>
        <v>6.47</v>
      </c>
      <c r="H6657">
        <v>2.4</v>
      </c>
      <c r="I6657">
        <v>0.9</v>
      </c>
      <c r="J6657">
        <f>VLOOKUP(VALUE(RIGHT(B6657,2)),'XZ coord'!$T$144:$V$149,3,0)</f>
        <v>1.95</v>
      </c>
    </row>
    <row r="6658" spans="1:10" x14ac:dyDescent="0.2">
      <c r="A6658">
        <v>7657</v>
      </c>
      <c r="B6658" t="s">
        <v>6674</v>
      </c>
      <c r="C6658" t="s">
        <v>1339</v>
      </c>
      <c r="D6658" t="s">
        <v>3372</v>
      </c>
      <c r="E6658">
        <f>VLOOKUP(LEFT(B6658,LEN(B6658)-2),'Correction using CAD'!A:F,5,0)</f>
        <v>90.125</v>
      </c>
      <c r="F6658">
        <f>VLOOKUP(LEFT(B6658,LEN(B6658)-2),'Correction using CAD'!A:F,6,0)</f>
        <v>16.200000000000003</v>
      </c>
      <c r="G6658">
        <f>VLOOKUP(VALUE(RIGHT(B6658,2)),'XZ coord'!$T$144:$U$149,2,0)</f>
        <v>8.42</v>
      </c>
      <c r="H6658">
        <v>2.4</v>
      </c>
      <c r="I6658">
        <v>0.9</v>
      </c>
      <c r="J6658">
        <f>VLOOKUP(VALUE(RIGHT(B6658,2)),'XZ coord'!$T$144:$V$149,3,0)</f>
        <v>1.95</v>
      </c>
    </row>
    <row r="6659" spans="1:10" x14ac:dyDescent="0.2">
      <c r="A6659">
        <v>7658</v>
      </c>
      <c r="B6659" t="s">
        <v>6675</v>
      </c>
      <c r="C6659" t="s">
        <v>1339</v>
      </c>
      <c r="D6659" t="s">
        <v>3372</v>
      </c>
      <c r="E6659">
        <f>VLOOKUP(LEFT(B6659,LEN(B6659)-2),'Correction using CAD'!A:F,5,0)</f>
        <v>90.125</v>
      </c>
      <c r="F6659">
        <f>VLOOKUP(LEFT(B6659,LEN(B6659)-2),'Correction using CAD'!A:F,6,0)</f>
        <v>16.200000000000003</v>
      </c>
      <c r="G6659">
        <f>VLOOKUP(VALUE(RIGHT(B6659,2)),'XZ coord'!$T$144:$U$149,2,0)</f>
        <v>10.37</v>
      </c>
      <c r="H6659">
        <v>2.4</v>
      </c>
      <c r="I6659">
        <v>0.9</v>
      </c>
      <c r="J6659">
        <f>VLOOKUP(VALUE(RIGHT(B6659,2)),'XZ coord'!$T$144:$V$149,3,0)</f>
        <v>2.1</v>
      </c>
    </row>
    <row r="6660" spans="1:10" x14ac:dyDescent="0.2">
      <c r="A6660">
        <v>7659</v>
      </c>
      <c r="B6660" t="s">
        <v>6676</v>
      </c>
      <c r="C6660" t="s">
        <v>1339</v>
      </c>
      <c r="D6660" t="s">
        <v>3372</v>
      </c>
      <c r="E6660">
        <f>VLOOKUP(LEFT(B6660,LEN(B6660)-2),'Correction using CAD'!A:F,5,0)</f>
        <v>90.125</v>
      </c>
      <c r="F6660">
        <f>VLOOKUP(LEFT(B6660,LEN(B6660)-2),'Correction using CAD'!A:F,6,0)</f>
        <v>17.100000000000001</v>
      </c>
      <c r="G6660">
        <f>VLOOKUP(VALUE(RIGHT(B6660,2)),'XZ coord'!$T$144:$U$149,2,0)</f>
        <v>2.25</v>
      </c>
      <c r="H6660">
        <v>2.4</v>
      </c>
      <c r="I6660">
        <v>0.9</v>
      </c>
      <c r="J6660">
        <f>VLOOKUP(VALUE(RIGHT(B6660,2)),'XZ coord'!$T$144:$V$149,3,0)</f>
        <v>1.97</v>
      </c>
    </row>
    <row r="6661" spans="1:10" x14ac:dyDescent="0.2">
      <c r="A6661">
        <v>7660</v>
      </c>
      <c r="B6661" t="s">
        <v>6677</v>
      </c>
      <c r="C6661" t="s">
        <v>1342</v>
      </c>
      <c r="D6661" t="s">
        <v>3372</v>
      </c>
      <c r="E6661">
        <f>VLOOKUP(LEFT(B6661,LEN(B6661)-2),'Correction using CAD'!A:F,5,0)</f>
        <v>90.125</v>
      </c>
      <c r="F6661">
        <f>VLOOKUP(LEFT(B6661,LEN(B6661)-2),'Correction using CAD'!A:F,6,0)</f>
        <v>17.100000000000001</v>
      </c>
      <c r="G6661">
        <f>VLOOKUP(VALUE(RIGHT(B6661,2)),'XZ coord'!$T$144:$U$149,2,0)</f>
        <v>4.22</v>
      </c>
      <c r="H6661">
        <v>2.4</v>
      </c>
      <c r="I6661">
        <v>0.9</v>
      </c>
      <c r="J6661">
        <f>VLOOKUP(VALUE(RIGHT(B6661,2)),'XZ coord'!$T$144:$V$149,3,0)</f>
        <v>2.25</v>
      </c>
    </row>
    <row r="6662" spans="1:10" x14ac:dyDescent="0.2">
      <c r="A6662">
        <v>7661</v>
      </c>
      <c r="B6662" t="s">
        <v>6678</v>
      </c>
      <c r="C6662" t="s">
        <v>1339</v>
      </c>
      <c r="D6662" t="s">
        <v>3372</v>
      </c>
      <c r="E6662">
        <f>VLOOKUP(LEFT(B6662,LEN(B6662)-2),'Correction using CAD'!A:F,5,0)</f>
        <v>90.125</v>
      </c>
      <c r="F6662">
        <f>VLOOKUP(LEFT(B6662,LEN(B6662)-2),'Correction using CAD'!A:F,6,0)</f>
        <v>17.100000000000001</v>
      </c>
      <c r="G6662">
        <f>VLOOKUP(VALUE(RIGHT(B6662,2)),'XZ coord'!$T$144:$U$149,2,0)</f>
        <v>6.47</v>
      </c>
      <c r="H6662">
        <v>2.4</v>
      </c>
      <c r="I6662">
        <v>0.9</v>
      </c>
      <c r="J6662">
        <f>VLOOKUP(VALUE(RIGHT(B6662,2)),'XZ coord'!$T$144:$V$149,3,0)</f>
        <v>1.95</v>
      </c>
    </row>
    <row r="6663" spans="1:10" x14ac:dyDescent="0.2">
      <c r="A6663">
        <v>7662</v>
      </c>
      <c r="B6663" t="s">
        <v>6679</v>
      </c>
      <c r="C6663" t="s">
        <v>1339</v>
      </c>
      <c r="D6663" t="s">
        <v>3372</v>
      </c>
      <c r="E6663">
        <f>VLOOKUP(LEFT(B6663,LEN(B6663)-2),'Correction using CAD'!A:F,5,0)</f>
        <v>90.125</v>
      </c>
      <c r="F6663">
        <f>VLOOKUP(LEFT(B6663,LEN(B6663)-2),'Correction using CAD'!A:F,6,0)</f>
        <v>17.100000000000001</v>
      </c>
      <c r="G6663">
        <f>VLOOKUP(VALUE(RIGHT(B6663,2)),'XZ coord'!$T$144:$U$149,2,0)</f>
        <v>8.42</v>
      </c>
      <c r="H6663">
        <v>2.4</v>
      </c>
      <c r="I6663">
        <v>0.9</v>
      </c>
      <c r="J6663">
        <f>VLOOKUP(VALUE(RIGHT(B6663,2)),'XZ coord'!$T$144:$V$149,3,0)</f>
        <v>1.95</v>
      </c>
    </row>
    <row r="6664" spans="1:10" x14ac:dyDescent="0.2">
      <c r="A6664">
        <v>7663</v>
      </c>
      <c r="B6664" t="s">
        <v>6680</v>
      </c>
      <c r="C6664" t="s">
        <v>1342</v>
      </c>
      <c r="D6664" t="s">
        <v>3372</v>
      </c>
      <c r="E6664">
        <f>VLOOKUP(LEFT(B6664,LEN(B6664)-2),'Correction using CAD'!A:F,5,0)</f>
        <v>90.125</v>
      </c>
      <c r="F6664">
        <f>VLOOKUP(LEFT(B6664,LEN(B6664)-2),'Correction using CAD'!A:F,6,0)</f>
        <v>17.100000000000001</v>
      </c>
      <c r="G6664">
        <f>VLOOKUP(VALUE(RIGHT(B6664,2)),'XZ coord'!$T$144:$U$149,2,0)</f>
        <v>10.37</v>
      </c>
      <c r="H6664">
        <v>2.4</v>
      </c>
      <c r="I6664">
        <v>0.9</v>
      </c>
      <c r="J6664">
        <f>VLOOKUP(VALUE(RIGHT(B6664,2)),'XZ coord'!$T$144:$V$149,3,0)</f>
        <v>2.1</v>
      </c>
    </row>
    <row r="6665" spans="1:10" x14ac:dyDescent="0.2">
      <c r="A6665">
        <v>7664</v>
      </c>
      <c r="B6665" t="s">
        <v>6681</v>
      </c>
      <c r="C6665" t="s">
        <v>1339</v>
      </c>
      <c r="D6665" t="s">
        <v>3372</v>
      </c>
      <c r="E6665">
        <f>VLOOKUP(LEFT(B6665,LEN(B6665)-2),'Correction using CAD'!A:F,5,0)</f>
        <v>90.125</v>
      </c>
      <c r="F6665">
        <f>VLOOKUP(LEFT(B6665,LEN(B6665)-2),'Correction using CAD'!A:F,6,0)</f>
        <v>18</v>
      </c>
      <c r="G6665">
        <f>VLOOKUP(VALUE(RIGHT(B6665,2)),'XZ coord'!$T$144:$U$149,2,0)</f>
        <v>2.25</v>
      </c>
      <c r="H6665">
        <v>2.4</v>
      </c>
      <c r="I6665">
        <v>0.9</v>
      </c>
      <c r="J6665">
        <f>VLOOKUP(VALUE(RIGHT(B6665,2)),'XZ coord'!$T$144:$V$149,3,0)</f>
        <v>1.97</v>
      </c>
    </row>
    <row r="6666" spans="1:10" x14ac:dyDescent="0.2">
      <c r="A6666">
        <v>7665</v>
      </c>
      <c r="B6666" t="s">
        <v>6682</v>
      </c>
      <c r="C6666" t="s">
        <v>1342</v>
      </c>
      <c r="D6666" t="s">
        <v>3372</v>
      </c>
      <c r="E6666">
        <f>VLOOKUP(LEFT(B6666,LEN(B6666)-2),'Correction using CAD'!A:F,5,0)</f>
        <v>90.125</v>
      </c>
      <c r="F6666">
        <f>VLOOKUP(LEFT(B6666,LEN(B6666)-2),'Correction using CAD'!A:F,6,0)</f>
        <v>18</v>
      </c>
      <c r="G6666">
        <f>VLOOKUP(VALUE(RIGHT(B6666,2)),'XZ coord'!$T$144:$U$149,2,0)</f>
        <v>4.22</v>
      </c>
      <c r="H6666">
        <v>2.4</v>
      </c>
      <c r="I6666">
        <v>0.9</v>
      </c>
      <c r="J6666">
        <f>VLOOKUP(VALUE(RIGHT(B6666,2)),'XZ coord'!$T$144:$V$149,3,0)</f>
        <v>2.25</v>
      </c>
    </row>
    <row r="6667" spans="1:10" x14ac:dyDescent="0.2">
      <c r="A6667">
        <v>7666</v>
      </c>
      <c r="B6667" t="s">
        <v>6683</v>
      </c>
      <c r="C6667" t="s">
        <v>1339</v>
      </c>
      <c r="D6667" t="s">
        <v>3372</v>
      </c>
      <c r="E6667">
        <f>VLOOKUP(LEFT(B6667,LEN(B6667)-2),'Correction using CAD'!A:F,5,0)</f>
        <v>90.125</v>
      </c>
      <c r="F6667">
        <f>VLOOKUP(LEFT(B6667,LEN(B6667)-2),'Correction using CAD'!A:F,6,0)</f>
        <v>18</v>
      </c>
      <c r="G6667">
        <f>VLOOKUP(VALUE(RIGHT(B6667,2)),'XZ coord'!$T$144:$U$149,2,0)</f>
        <v>6.47</v>
      </c>
      <c r="H6667">
        <v>2.4</v>
      </c>
      <c r="I6667">
        <v>0.9</v>
      </c>
      <c r="J6667">
        <f>VLOOKUP(VALUE(RIGHT(B6667,2)),'XZ coord'!$T$144:$V$149,3,0)</f>
        <v>1.95</v>
      </c>
    </row>
    <row r="6668" spans="1:10" x14ac:dyDescent="0.2">
      <c r="A6668">
        <v>7667</v>
      </c>
      <c r="B6668" t="s">
        <v>6684</v>
      </c>
      <c r="C6668" t="s">
        <v>1339</v>
      </c>
      <c r="D6668" t="s">
        <v>3372</v>
      </c>
      <c r="E6668">
        <f>VLOOKUP(LEFT(B6668,LEN(B6668)-2),'Correction using CAD'!A:F,5,0)</f>
        <v>90.125</v>
      </c>
      <c r="F6668">
        <f>VLOOKUP(LEFT(B6668,LEN(B6668)-2),'Correction using CAD'!A:F,6,0)</f>
        <v>18</v>
      </c>
      <c r="G6668">
        <f>VLOOKUP(VALUE(RIGHT(B6668,2)),'XZ coord'!$T$144:$U$149,2,0)</f>
        <v>8.42</v>
      </c>
      <c r="H6668">
        <v>2.4</v>
      </c>
      <c r="I6668">
        <v>0.9</v>
      </c>
      <c r="J6668">
        <f>VLOOKUP(VALUE(RIGHT(B6668,2)),'XZ coord'!$T$144:$V$149,3,0)</f>
        <v>1.95</v>
      </c>
    </row>
    <row r="6669" spans="1:10" x14ac:dyDescent="0.2">
      <c r="A6669">
        <v>7668</v>
      </c>
      <c r="B6669" t="s">
        <v>6685</v>
      </c>
      <c r="C6669" t="s">
        <v>1342</v>
      </c>
      <c r="D6669" t="s">
        <v>3372</v>
      </c>
      <c r="E6669">
        <f>VLOOKUP(LEFT(B6669,LEN(B6669)-2),'Correction using CAD'!A:F,5,0)</f>
        <v>90.125</v>
      </c>
      <c r="F6669">
        <f>VLOOKUP(LEFT(B6669,LEN(B6669)-2),'Correction using CAD'!A:F,6,0)</f>
        <v>18</v>
      </c>
      <c r="G6669">
        <f>VLOOKUP(VALUE(RIGHT(B6669,2)),'XZ coord'!$T$144:$U$149,2,0)</f>
        <v>10.37</v>
      </c>
      <c r="H6669">
        <v>2.4</v>
      </c>
      <c r="I6669">
        <v>0.9</v>
      </c>
      <c r="J6669">
        <f>VLOOKUP(VALUE(RIGHT(B6669,2)),'XZ coord'!$T$144:$V$149,3,0)</f>
        <v>2.1</v>
      </c>
    </row>
    <row r="6670" spans="1:10" x14ac:dyDescent="0.2">
      <c r="A6670">
        <v>7669</v>
      </c>
      <c r="B6670" t="s">
        <v>6686</v>
      </c>
      <c r="C6670" t="s">
        <v>1339</v>
      </c>
      <c r="D6670" t="s">
        <v>3372</v>
      </c>
      <c r="E6670">
        <f>VLOOKUP(LEFT(B6670,LEN(B6670)-2),'Correction using CAD'!A:F,5,0)</f>
        <v>96.2</v>
      </c>
      <c r="F6670">
        <f>VLOOKUP(LEFT(B6670,LEN(B6670)-2),'Correction using CAD'!A:F,6,0)</f>
        <v>18.899999999999999</v>
      </c>
      <c r="G6670">
        <f>VLOOKUP(VALUE(RIGHT(B6670,2)),'XZ coord'!$T$144:$U$149,2,0)</f>
        <v>2.25</v>
      </c>
      <c r="H6670">
        <v>2.4</v>
      </c>
      <c r="I6670">
        <v>0.9</v>
      </c>
      <c r="J6670">
        <f>VLOOKUP(VALUE(RIGHT(B6670,2)),'XZ coord'!$T$144:$V$149,3,0)</f>
        <v>1.97</v>
      </c>
    </row>
    <row r="6671" spans="1:10" x14ac:dyDescent="0.2">
      <c r="A6671">
        <v>7670</v>
      </c>
      <c r="B6671" t="s">
        <v>6687</v>
      </c>
      <c r="C6671" t="s">
        <v>1342</v>
      </c>
      <c r="D6671" t="s">
        <v>3372</v>
      </c>
      <c r="E6671">
        <f>VLOOKUP(LEFT(B6671,LEN(B6671)-2),'Correction using CAD'!A:F,5,0)</f>
        <v>96.2</v>
      </c>
      <c r="F6671">
        <f>VLOOKUP(LEFT(B6671,LEN(B6671)-2),'Correction using CAD'!A:F,6,0)</f>
        <v>18.899999999999999</v>
      </c>
      <c r="G6671">
        <f>VLOOKUP(VALUE(RIGHT(B6671,2)),'XZ coord'!$T$144:$U$149,2,0)</f>
        <v>4.22</v>
      </c>
      <c r="H6671">
        <v>2.4</v>
      </c>
      <c r="I6671">
        <v>0.9</v>
      </c>
      <c r="J6671">
        <f>VLOOKUP(VALUE(RIGHT(B6671,2)),'XZ coord'!$T$144:$V$149,3,0)</f>
        <v>2.25</v>
      </c>
    </row>
    <row r="6672" spans="1:10" x14ac:dyDescent="0.2">
      <c r="A6672">
        <v>7671</v>
      </c>
      <c r="B6672" t="s">
        <v>6688</v>
      </c>
      <c r="C6672" t="s">
        <v>1339</v>
      </c>
      <c r="D6672" t="s">
        <v>3372</v>
      </c>
      <c r="E6672">
        <f>VLOOKUP(LEFT(B6672,LEN(B6672)-2),'Correction using CAD'!A:F,5,0)</f>
        <v>96.2</v>
      </c>
      <c r="F6672">
        <f>VLOOKUP(LEFT(B6672,LEN(B6672)-2),'Correction using CAD'!A:F,6,0)</f>
        <v>18.899999999999999</v>
      </c>
      <c r="G6672">
        <f>VLOOKUP(VALUE(RIGHT(B6672,2)),'XZ coord'!$T$144:$U$149,2,0)</f>
        <v>6.47</v>
      </c>
      <c r="H6672">
        <v>2.4</v>
      </c>
      <c r="I6672">
        <v>0.9</v>
      </c>
      <c r="J6672">
        <f>VLOOKUP(VALUE(RIGHT(B6672,2)),'XZ coord'!$T$144:$V$149,3,0)</f>
        <v>1.95</v>
      </c>
    </row>
    <row r="6673" spans="1:10" x14ac:dyDescent="0.2">
      <c r="A6673">
        <v>7672</v>
      </c>
      <c r="B6673" t="s">
        <v>6689</v>
      </c>
      <c r="C6673" t="s">
        <v>1339</v>
      </c>
      <c r="D6673" t="s">
        <v>3372</v>
      </c>
      <c r="E6673">
        <f>VLOOKUP(LEFT(B6673,LEN(B6673)-2),'Correction using CAD'!A:F,5,0)</f>
        <v>96.2</v>
      </c>
      <c r="F6673">
        <f>VLOOKUP(LEFT(B6673,LEN(B6673)-2),'Correction using CAD'!A:F,6,0)</f>
        <v>18.899999999999999</v>
      </c>
      <c r="G6673">
        <f>VLOOKUP(VALUE(RIGHT(B6673,2)),'XZ coord'!$T$144:$U$149,2,0)</f>
        <v>8.42</v>
      </c>
      <c r="H6673">
        <v>2.4</v>
      </c>
      <c r="I6673">
        <v>0.9</v>
      </c>
      <c r="J6673">
        <f>VLOOKUP(VALUE(RIGHT(B6673,2)),'XZ coord'!$T$144:$V$149,3,0)</f>
        <v>1.95</v>
      </c>
    </row>
    <row r="6674" spans="1:10" x14ac:dyDescent="0.2">
      <c r="A6674">
        <v>7673</v>
      </c>
      <c r="B6674" t="s">
        <v>6690</v>
      </c>
      <c r="C6674" t="s">
        <v>1339</v>
      </c>
      <c r="D6674" t="s">
        <v>3372</v>
      </c>
      <c r="E6674">
        <f>VLOOKUP(LEFT(B6674,LEN(B6674)-2),'Correction using CAD'!A:F,5,0)</f>
        <v>96.2</v>
      </c>
      <c r="F6674">
        <f>VLOOKUP(LEFT(B6674,LEN(B6674)-2),'Correction using CAD'!A:F,6,0)</f>
        <v>18.899999999999999</v>
      </c>
      <c r="G6674">
        <f>VLOOKUP(VALUE(RIGHT(B6674,2)),'XZ coord'!$T$144:$U$149,2,0)</f>
        <v>10.37</v>
      </c>
      <c r="H6674">
        <v>2.4</v>
      </c>
      <c r="I6674">
        <v>0.9</v>
      </c>
      <c r="J6674">
        <f>VLOOKUP(VALUE(RIGHT(B6674,2)),'XZ coord'!$T$144:$V$149,3,0)</f>
        <v>2.1</v>
      </c>
    </row>
    <row r="6675" spans="1:10" x14ac:dyDescent="0.2">
      <c r="A6675">
        <v>7674</v>
      </c>
      <c r="B6675" t="s">
        <v>6691</v>
      </c>
      <c r="C6675" t="s">
        <v>1339</v>
      </c>
      <c r="D6675" t="s">
        <v>3372</v>
      </c>
      <c r="E6675">
        <f>VLOOKUP(LEFT(B6675,LEN(B6675)-2),'Correction using CAD'!A:F,5,0)</f>
        <v>96.2</v>
      </c>
      <c r="F6675">
        <f>VLOOKUP(LEFT(B6675,LEN(B6675)-2),'Correction using CAD'!A:F,6,0)</f>
        <v>19.799999999999997</v>
      </c>
      <c r="G6675">
        <f>VLOOKUP(VALUE(RIGHT(B6675,2)),'XZ coord'!$T$144:$U$149,2,0)</f>
        <v>2.25</v>
      </c>
      <c r="H6675">
        <v>2.4</v>
      </c>
      <c r="I6675">
        <v>0.9</v>
      </c>
      <c r="J6675">
        <f>VLOOKUP(VALUE(RIGHT(B6675,2)),'XZ coord'!$T$144:$V$149,3,0)</f>
        <v>1.97</v>
      </c>
    </row>
    <row r="6676" spans="1:10" x14ac:dyDescent="0.2">
      <c r="A6676">
        <v>7675</v>
      </c>
      <c r="B6676" t="s">
        <v>6692</v>
      </c>
      <c r="C6676" t="s">
        <v>1342</v>
      </c>
      <c r="D6676" t="s">
        <v>3372</v>
      </c>
      <c r="E6676">
        <f>VLOOKUP(LEFT(B6676,LEN(B6676)-2),'Correction using CAD'!A:F,5,0)</f>
        <v>96.2</v>
      </c>
      <c r="F6676">
        <f>VLOOKUP(LEFT(B6676,LEN(B6676)-2),'Correction using CAD'!A:F,6,0)</f>
        <v>19.799999999999997</v>
      </c>
      <c r="G6676">
        <f>VLOOKUP(VALUE(RIGHT(B6676,2)),'XZ coord'!$T$144:$U$149,2,0)</f>
        <v>4.22</v>
      </c>
      <c r="H6676">
        <v>2.4</v>
      </c>
      <c r="I6676">
        <v>0.9</v>
      </c>
      <c r="J6676">
        <f>VLOOKUP(VALUE(RIGHT(B6676,2)),'XZ coord'!$T$144:$V$149,3,0)</f>
        <v>2.25</v>
      </c>
    </row>
    <row r="6677" spans="1:10" x14ac:dyDescent="0.2">
      <c r="A6677">
        <v>7676</v>
      </c>
      <c r="B6677" t="s">
        <v>6693</v>
      </c>
      <c r="C6677" t="s">
        <v>1339</v>
      </c>
      <c r="D6677" t="s">
        <v>3372</v>
      </c>
      <c r="E6677">
        <f>VLOOKUP(LEFT(B6677,LEN(B6677)-2),'Correction using CAD'!A:F,5,0)</f>
        <v>96.2</v>
      </c>
      <c r="F6677">
        <f>VLOOKUP(LEFT(B6677,LEN(B6677)-2),'Correction using CAD'!A:F,6,0)</f>
        <v>19.799999999999997</v>
      </c>
      <c r="G6677">
        <f>VLOOKUP(VALUE(RIGHT(B6677,2)),'XZ coord'!$T$144:$U$149,2,0)</f>
        <v>6.47</v>
      </c>
      <c r="H6677">
        <v>2.4</v>
      </c>
      <c r="I6677">
        <v>0.9</v>
      </c>
      <c r="J6677">
        <f>VLOOKUP(VALUE(RIGHT(B6677,2)),'XZ coord'!$T$144:$V$149,3,0)</f>
        <v>1.95</v>
      </c>
    </row>
    <row r="6678" spans="1:10" x14ac:dyDescent="0.2">
      <c r="A6678">
        <v>7677</v>
      </c>
      <c r="B6678" t="s">
        <v>6694</v>
      </c>
      <c r="C6678" t="s">
        <v>1339</v>
      </c>
      <c r="D6678" t="s">
        <v>3372</v>
      </c>
      <c r="E6678">
        <f>VLOOKUP(LEFT(B6678,LEN(B6678)-2),'Correction using CAD'!A:F,5,0)</f>
        <v>96.2</v>
      </c>
      <c r="F6678">
        <f>VLOOKUP(LEFT(B6678,LEN(B6678)-2),'Correction using CAD'!A:F,6,0)</f>
        <v>19.799999999999997</v>
      </c>
      <c r="G6678">
        <f>VLOOKUP(VALUE(RIGHT(B6678,2)),'XZ coord'!$T$144:$U$149,2,0)</f>
        <v>8.42</v>
      </c>
      <c r="H6678">
        <v>2.4</v>
      </c>
      <c r="I6678">
        <v>0.9</v>
      </c>
      <c r="J6678">
        <f>VLOOKUP(VALUE(RIGHT(B6678,2)),'XZ coord'!$T$144:$V$149,3,0)</f>
        <v>1.95</v>
      </c>
    </row>
    <row r="6679" spans="1:10" x14ac:dyDescent="0.2">
      <c r="A6679">
        <v>7678</v>
      </c>
      <c r="B6679" t="s">
        <v>6695</v>
      </c>
      <c r="C6679" t="s">
        <v>1339</v>
      </c>
      <c r="D6679" t="s">
        <v>3372</v>
      </c>
      <c r="E6679">
        <f>VLOOKUP(LEFT(B6679,LEN(B6679)-2),'Correction using CAD'!A:F,5,0)</f>
        <v>96.2</v>
      </c>
      <c r="F6679">
        <f>VLOOKUP(LEFT(B6679,LEN(B6679)-2),'Correction using CAD'!A:F,6,0)</f>
        <v>19.799999999999997</v>
      </c>
      <c r="G6679">
        <f>VLOOKUP(VALUE(RIGHT(B6679,2)),'XZ coord'!$T$144:$U$149,2,0)</f>
        <v>10.37</v>
      </c>
      <c r="H6679">
        <v>2.4</v>
      </c>
      <c r="I6679">
        <v>0.9</v>
      </c>
      <c r="J6679">
        <f>VLOOKUP(VALUE(RIGHT(B6679,2)),'XZ coord'!$T$144:$V$149,3,0)</f>
        <v>2.1</v>
      </c>
    </row>
    <row r="6680" spans="1:10" x14ac:dyDescent="0.2">
      <c r="A6680">
        <v>7679</v>
      </c>
      <c r="B6680" t="s">
        <v>6696</v>
      </c>
      <c r="C6680" t="s">
        <v>1339</v>
      </c>
      <c r="D6680" t="s">
        <v>3372</v>
      </c>
      <c r="E6680">
        <f>VLOOKUP(LEFT(B6680,LEN(B6680)-2),'Correction using CAD'!A:F,5,0)</f>
        <v>96.2</v>
      </c>
      <c r="F6680">
        <f>VLOOKUP(LEFT(B6680,LEN(B6680)-2),'Correction using CAD'!A:F,6,0)</f>
        <v>20.699999999999996</v>
      </c>
      <c r="G6680">
        <f>VLOOKUP(VALUE(RIGHT(B6680,2)),'XZ coord'!$T$144:$U$149,2,0)</f>
        <v>2.25</v>
      </c>
      <c r="H6680">
        <v>2.4</v>
      </c>
      <c r="I6680">
        <v>0.9</v>
      </c>
      <c r="J6680">
        <f>VLOOKUP(VALUE(RIGHT(B6680,2)),'XZ coord'!$T$144:$V$149,3,0)</f>
        <v>1.97</v>
      </c>
    </row>
    <row r="6681" spans="1:10" x14ac:dyDescent="0.2">
      <c r="A6681">
        <v>7680</v>
      </c>
      <c r="B6681" t="s">
        <v>6697</v>
      </c>
      <c r="C6681" t="s">
        <v>1342</v>
      </c>
      <c r="D6681" t="s">
        <v>3372</v>
      </c>
      <c r="E6681">
        <f>VLOOKUP(LEFT(B6681,LEN(B6681)-2),'Correction using CAD'!A:F,5,0)</f>
        <v>96.2</v>
      </c>
      <c r="F6681">
        <f>VLOOKUP(LEFT(B6681,LEN(B6681)-2),'Correction using CAD'!A:F,6,0)</f>
        <v>20.699999999999996</v>
      </c>
      <c r="G6681">
        <f>VLOOKUP(VALUE(RIGHT(B6681,2)),'XZ coord'!$T$144:$U$149,2,0)</f>
        <v>4.22</v>
      </c>
      <c r="H6681">
        <v>2.4</v>
      </c>
      <c r="I6681">
        <v>0.9</v>
      </c>
      <c r="J6681">
        <f>VLOOKUP(VALUE(RIGHT(B6681,2)),'XZ coord'!$T$144:$V$149,3,0)</f>
        <v>2.25</v>
      </c>
    </row>
    <row r="6682" spans="1:10" x14ac:dyDescent="0.2">
      <c r="A6682">
        <v>7681</v>
      </c>
      <c r="B6682" t="s">
        <v>6698</v>
      </c>
      <c r="C6682" t="s">
        <v>1339</v>
      </c>
      <c r="D6682" t="s">
        <v>3372</v>
      </c>
      <c r="E6682">
        <f>VLOOKUP(LEFT(B6682,LEN(B6682)-2),'Correction using CAD'!A:F,5,0)</f>
        <v>96.2</v>
      </c>
      <c r="F6682">
        <f>VLOOKUP(LEFT(B6682,LEN(B6682)-2),'Correction using CAD'!A:F,6,0)</f>
        <v>20.699999999999996</v>
      </c>
      <c r="G6682">
        <f>VLOOKUP(VALUE(RIGHT(B6682,2)),'XZ coord'!$T$144:$U$149,2,0)</f>
        <v>6.47</v>
      </c>
      <c r="H6682">
        <v>2.4</v>
      </c>
      <c r="I6682">
        <v>0.9</v>
      </c>
      <c r="J6682">
        <f>VLOOKUP(VALUE(RIGHT(B6682,2)),'XZ coord'!$T$144:$V$149,3,0)</f>
        <v>1.95</v>
      </c>
    </row>
    <row r="6683" spans="1:10" x14ac:dyDescent="0.2">
      <c r="A6683">
        <v>7682</v>
      </c>
      <c r="B6683" t="s">
        <v>6699</v>
      </c>
      <c r="C6683" t="s">
        <v>1339</v>
      </c>
      <c r="D6683" t="s">
        <v>3372</v>
      </c>
      <c r="E6683">
        <f>VLOOKUP(LEFT(B6683,LEN(B6683)-2),'Correction using CAD'!A:F,5,0)</f>
        <v>96.2</v>
      </c>
      <c r="F6683">
        <f>VLOOKUP(LEFT(B6683,LEN(B6683)-2),'Correction using CAD'!A:F,6,0)</f>
        <v>20.699999999999996</v>
      </c>
      <c r="G6683">
        <f>VLOOKUP(VALUE(RIGHT(B6683,2)),'XZ coord'!$T$144:$U$149,2,0)</f>
        <v>8.42</v>
      </c>
      <c r="H6683">
        <v>2.4</v>
      </c>
      <c r="I6683">
        <v>0.9</v>
      </c>
      <c r="J6683">
        <f>VLOOKUP(VALUE(RIGHT(B6683,2)),'XZ coord'!$T$144:$V$149,3,0)</f>
        <v>1.95</v>
      </c>
    </row>
    <row r="6684" spans="1:10" x14ac:dyDescent="0.2">
      <c r="A6684">
        <v>7683</v>
      </c>
      <c r="B6684" t="s">
        <v>6700</v>
      </c>
      <c r="C6684" t="s">
        <v>1339</v>
      </c>
      <c r="D6684" t="s">
        <v>3372</v>
      </c>
      <c r="E6684">
        <f>VLOOKUP(LEFT(B6684,LEN(B6684)-2),'Correction using CAD'!A:F,5,0)</f>
        <v>96.2</v>
      </c>
      <c r="F6684">
        <f>VLOOKUP(LEFT(B6684,LEN(B6684)-2),'Correction using CAD'!A:F,6,0)</f>
        <v>20.699999999999996</v>
      </c>
      <c r="G6684">
        <f>VLOOKUP(VALUE(RIGHT(B6684,2)),'XZ coord'!$T$144:$U$149,2,0)</f>
        <v>10.37</v>
      </c>
      <c r="H6684">
        <v>2.4</v>
      </c>
      <c r="I6684">
        <v>0.9</v>
      </c>
      <c r="J6684">
        <f>VLOOKUP(VALUE(RIGHT(B6684,2)),'XZ coord'!$T$144:$V$149,3,0)</f>
        <v>2.1</v>
      </c>
    </row>
    <row r="6685" spans="1:10" x14ac:dyDescent="0.2">
      <c r="A6685">
        <v>7684</v>
      </c>
      <c r="B6685" t="s">
        <v>6701</v>
      </c>
      <c r="C6685" t="s">
        <v>1339</v>
      </c>
      <c r="D6685" t="s">
        <v>3372</v>
      </c>
      <c r="E6685">
        <f>VLOOKUP(LEFT(B6685,LEN(B6685)-2),'Correction using CAD'!A:F,5,0)</f>
        <v>96.2</v>
      </c>
      <c r="F6685">
        <f>VLOOKUP(LEFT(B6685,LEN(B6685)-2),'Correction using CAD'!A:F,6,0)</f>
        <v>21.599999999999994</v>
      </c>
      <c r="G6685">
        <f>VLOOKUP(VALUE(RIGHT(B6685,2)),'XZ coord'!$T$144:$U$149,2,0)</f>
        <v>2.25</v>
      </c>
      <c r="H6685">
        <v>2.4</v>
      </c>
      <c r="I6685">
        <v>0.9</v>
      </c>
      <c r="J6685">
        <f>VLOOKUP(VALUE(RIGHT(B6685,2)),'XZ coord'!$T$144:$V$149,3,0)</f>
        <v>1.97</v>
      </c>
    </row>
    <row r="6686" spans="1:10" x14ac:dyDescent="0.2">
      <c r="A6686">
        <v>7685</v>
      </c>
      <c r="B6686" t="s">
        <v>6702</v>
      </c>
      <c r="C6686" t="s">
        <v>1342</v>
      </c>
      <c r="D6686" t="s">
        <v>3372</v>
      </c>
      <c r="E6686">
        <f>VLOOKUP(LEFT(B6686,LEN(B6686)-2),'Correction using CAD'!A:F,5,0)</f>
        <v>96.2</v>
      </c>
      <c r="F6686">
        <f>VLOOKUP(LEFT(B6686,LEN(B6686)-2),'Correction using CAD'!A:F,6,0)</f>
        <v>21.599999999999994</v>
      </c>
      <c r="G6686">
        <f>VLOOKUP(VALUE(RIGHT(B6686,2)),'XZ coord'!$T$144:$U$149,2,0)</f>
        <v>4.22</v>
      </c>
      <c r="H6686">
        <v>2.4</v>
      </c>
      <c r="I6686">
        <v>0.9</v>
      </c>
      <c r="J6686">
        <f>VLOOKUP(VALUE(RIGHT(B6686,2)),'XZ coord'!$T$144:$V$149,3,0)</f>
        <v>2.25</v>
      </c>
    </row>
    <row r="6687" spans="1:10" x14ac:dyDescent="0.2">
      <c r="A6687">
        <v>7686</v>
      </c>
      <c r="B6687" t="s">
        <v>6703</v>
      </c>
      <c r="C6687" t="s">
        <v>1339</v>
      </c>
      <c r="D6687" t="s">
        <v>3372</v>
      </c>
      <c r="E6687">
        <f>VLOOKUP(LEFT(B6687,LEN(B6687)-2),'Correction using CAD'!A:F,5,0)</f>
        <v>96.2</v>
      </c>
      <c r="F6687">
        <f>VLOOKUP(LEFT(B6687,LEN(B6687)-2),'Correction using CAD'!A:F,6,0)</f>
        <v>21.599999999999994</v>
      </c>
      <c r="G6687">
        <f>VLOOKUP(VALUE(RIGHT(B6687,2)),'XZ coord'!$T$144:$U$149,2,0)</f>
        <v>6.47</v>
      </c>
      <c r="H6687">
        <v>2.4</v>
      </c>
      <c r="I6687">
        <v>0.9</v>
      </c>
      <c r="J6687">
        <f>VLOOKUP(VALUE(RIGHT(B6687,2)),'XZ coord'!$T$144:$V$149,3,0)</f>
        <v>1.95</v>
      </c>
    </row>
    <row r="6688" spans="1:10" x14ac:dyDescent="0.2">
      <c r="A6688">
        <v>7687</v>
      </c>
      <c r="B6688" t="s">
        <v>6704</v>
      </c>
      <c r="C6688" t="s">
        <v>1339</v>
      </c>
      <c r="D6688" t="s">
        <v>3372</v>
      </c>
      <c r="E6688">
        <f>VLOOKUP(LEFT(B6688,LEN(B6688)-2),'Correction using CAD'!A:F,5,0)</f>
        <v>96.2</v>
      </c>
      <c r="F6688">
        <f>VLOOKUP(LEFT(B6688,LEN(B6688)-2),'Correction using CAD'!A:F,6,0)</f>
        <v>21.599999999999994</v>
      </c>
      <c r="G6688">
        <f>VLOOKUP(VALUE(RIGHT(B6688,2)),'XZ coord'!$T$144:$U$149,2,0)</f>
        <v>8.42</v>
      </c>
      <c r="H6688">
        <v>2.4</v>
      </c>
      <c r="I6688">
        <v>0.9</v>
      </c>
      <c r="J6688">
        <f>VLOOKUP(VALUE(RIGHT(B6688,2)),'XZ coord'!$T$144:$V$149,3,0)</f>
        <v>1.95</v>
      </c>
    </row>
    <row r="6689" spans="1:10" x14ac:dyDescent="0.2">
      <c r="A6689">
        <v>7688</v>
      </c>
      <c r="B6689" t="s">
        <v>6705</v>
      </c>
      <c r="C6689" t="s">
        <v>1339</v>
      </c>
      <c r="D6689" t="s">
        <v>3372</v>
      </c>
      <c r="E6689">
        <f>VLOOKUP(LEFT(B6689,LEN(B6689)-2),'Correction using CAD'!A:F,5,0)</f>
        <v>96.2</v>
      </c>
      <c r="F6689">
        <f>VLOOKUP(LEFT(B6689,LEN(B6689)-2),'Correction using CAD'!A:F,6,0)</f>
        <v>21.599999999999994</v>
      </c>
      <c r="G6689">
        <f>VLOOKUP(VALUE(RIGHT(B6689,2)),'XZ coord'!$T$144:$U$149,2,0)</f>
        <v>10.37</v>
      </c>
      <c r="H6689">
        <v>2.4</v>
      </c>
      <c r="I6689">
        <v>0.9</v>
      </c>
      <c r="J6689">
        <f>VLOOKUP(VALUE(RIGHT(B6689,2)),'XZ coord'!$T$144:$V$149,3,0)</f>
        <v>2.1</v>
      </c>
    </row>
    <row r="6690" spans="1:10" x14ac:dyDescent="0.2">
      <c r="A6690">
        <v>7689</v>
      </c>
      <c r="B6690" t="s">
        <v>6706</v>
      </c>
      <c r="C6690" t="s">
        <v>1339</v>
      </c>
      <c r="D6690" t="s">
        <v>3372</v>
      </c>
      <c r="E6690">
        <f>VLOOKUP(LEFT(B6690,LEN(B6690)-2),'Correction using CAD'!A:F,5,0)</f>
        <v>90.125</v>
      </c>
      <c r="F6690">
        <f>VLOOKUP(LEFT(B6690,LEN(B6690)-2),'Correction using CAD'!A:F,6,0)</f>
        <v>18.899999999999999</v>
      </c>
      <c r="G6690">
        <f>VLOOKUP(VALUE(RIGHT(B6690,2)),'XZ coord'!$T$144:$U$149,2,0)</f>
        <v>2.25</v>
      </c>
      <c r="H6690">
        <v>2.4</v>
      </c>
      <c r="I6690">
        <v>0.9</v>
      </c>
      <c r="J6690">
        <f>VLOOKUP(VALUE(RIGHT(B6690,2)),'XZ coord'!$T$144:$V$149,3,0)</f>
        <v>1.97</v>
      </c>
    </row>
    <row r="6691" spans="1:10" x14ac:dyDescent="0.2">
      <c r="A6691">
        <v>7690</v>
      </c>
      <c r="B6691" t="s">
        <v>6707</v>
      </c>
      <c r="C6691" t="s">
        <v>1342</v>
      </c>
      <c r="D6691" t="s">
        <v>3372</v>
      </c>
      <c r="E6691">
        <f>VLOOKUP(LEFT(B6691,LEN(B6691)-2),'Correction using CAD'!A:F,5,0)</f>
        <v>90.125</v>
      </c>
      <c r="F6691">
        <f>VLOOKUP(LEFT(B6691,LEN(B6691)-2),'Correction using CAD'!A:F,6,0)</f>
        <v>18.899999999999999</v>
      </c>
      <c r="G6691">
        <f>VLOOKUP(VALUE(RIGHT(B6691,2)),'XZ coord'!$T$144:$U$149,2,0)</f>
        <v>4.22</v>
      </c>
      <c r="H6691">
        <v>2.4</v>
      </c>
      <c r="I6691">
        <v>0.9</v>
      </c>
      <c r="J6691">
        <f>VLOOKUP(VALUE(RIGHT(B6691,2)),'XZ coord'!$T$144:$V$149,3,0)</f>
        <v>2.25</v>
      </c>
    </row>
    <row r="6692" spans="1:10" x14ac:dyDescent="0.2">
      <c r="A6692">
        <v>7691</v>
      </c>
      <c r="B6692" t="s">
        <v>6708</v>
      </c>
      <c r="C6692" t="s">
        <v>1339</v>
      </c>
      <c r="D6692" t="s">
        <v>3372</v>
      </c>
      <c r="E6692">
        <f>VLOOKUP(LEFT(B6692,LEN(B6692)-2),'Correction using CAD'!A:F,5,0)</f>
        <v>90.125</v>
      </c>
      <c r="F6692">
        <f>VLOOKUP(LEFT(B6692,LEN(B6692)-2),'Correction using CAD'!A:F,6,0)</f>
        <v>18.899999999999999</v>
      </c>
      <c r="G6692">
        <f>VLOOKUP(VALUE(RIGHT(B6692,2)),'XZ coord'!$T$144:$U$149,2,0)</f>
        <v>6.47</v>
      </c>
      <c r="H6692">
        <v>2.4</v>
      </c>
      <c r="I6692">
        <v>0.9</v>
      </c>
      <c r="J6692">
        <f>VLOOKUP(VALUE(RIGHT(B6692,2)),'XZ coord'!$T$144:$V$149,3,0)</f>
        <v>1.95</v>
      </c>
    </row>
    <row r="6693" spans="1:10" x14ac:dyDescent="0.2">
      <c r="A6693">
        <v>7692</v>
      </c>
      <c r="B6693" t="s">
        <v>6709</v>
      </c>
      <c r="C6693" t="s">
        <v>1339</v>
      </c>
      <c r="D6693" t="s">
        <v>3372</v>
      </c>
      <c r="E6693">
        <f>VLOOKUP(LEFT(B6693,LEN(B6693)-2),'Correction using CAD'!A:F,5,0)</f>
        <v>90.125</v>
      </c>
      <c r="F6693">
        <f>VLOOKUP(LEFT(B6693,LEN(B6693)-2),'Correction using CAD'!A:F,6,0)</f>
        <v>18.899999999999999</v>
      </c>
      <c r="G6693">
        <f>VLOOKUP(VALUE(RIGHT(B6693,2)),'XZ coord'!$T$144:$U$149,2,0)</f>
        <v>8.42</v>
      </c>
      <c r="H6693">
        <v>2.4</v>
      </c>
      <c r="I6693">
        <v>0.9</v>
      </c>
      <c r="J6693">
        <f>VLOOKUP(VALUE(RIGHT(B6693,2)),'XZ coord'!$T$144:$V$149,3,0)</f>
        <v>1.95</v>
      </c>
    </row>
    <row r="6694" spans="1:10" x14ac:dyDescent="0.2">
      <c r="A6694">
        <v>7693</v>
      </c>
      <c r="B6694" t="s">
        <v>6710</v>
      </c>
      <c r="C6694" t="s">
        <v>1342</v>
      </c>
      <c r="D6694" t="s">
        <v>3372</v>
      </c>
      <c r="E6694">
        <f>VLOOKUP(LEFT(B6694,LEN(B6694)-2),'Correction using CAD'!A:F,5,0)</f>
        <v>90.125</v>
      </c>
      <c r="F6694">
        <f>VLOOKUP(LEFT(B6694,LEN(B6694)-2),'Correction using CAD'!A:F,6,0)</f>
        <v>18.899999999999999</v>
      </c>
      <c r="G6694">
        <f>VLOOKUP(VALUE(RIGHT(B6694,2)),'XZ coord'!$T$144:$U$149,2,0)</f>
        <v>10.37</v>
      </c>
      <c r="H6694">
        <v>2.4</v>
      </c>
      <c r="I6694">
        <v>0.9</v>
      </c>
      <c r="J6694">
        <f>VLOOKUP(VALUE(RIGHT(B6694,2)),'XZ coord'!$T$144:$V$149,3,0)</f>
        <v>2.1</v>
      </c>
    </row>
    <row r="6695" spans="1:10" x14ac:dyDescent="0.2">
      <c r="A6695">
        <v>7694</v>
      </c>
      <c r="B6695" t="s">
        <v>6711</v>
      </c>
      <c r="C6695" t="s">
        <v>1339</v>
      </c>
      <c r="D6695" t="s">
        <v>3372</v>
      </c>
      <c r="E6695">
        <f>VLOOKUP(LEFT(B6695,LEN(B6695)-2),'Correction using CAD'!A:F,5,0)</f>
        <v>90.125</v>
      </c>
      <c r="F6695">
        <f>VLOOKUP(LEFT(B6695,LEN(B6695)-2),'Correction using CAD'!A:F,6,0)</f>
        <v>19.799999999999997</v>
      </c>
      <c r="G6695">
        <f>VLOOKUP(VALUE(RIGHT(B6695,2)),'XZ coord'!$T$144:$U$149,2,0)</f>
        <v>2.25</v>
      </c>
      <c r="H6695">
        <v>2.4</v>
      </c>
      <c r="I6695">
        <v>0.9</v>
      </c>
      <c r="J6695">
        <f>VLOOKUP(VALUE(RIGHT(B6695,2)),'XZ coord'!$T$144:$V$149,3,0)</f>
        <v>1.97</v>
      </c>
    </row>
    <row r="6696" spans="1:10" x14ac:dyDescent="0.2">
      <c r="A6696">
        <v>7695</v>
      </c>
      <c r="B6696" t="s">
        <v>6712</v>
      </c>
      <c r="C6696" t="s">
        <v>1342</v>
      </c>
      <c r="D6696" t="s">
        <v>3372</v>
      </c>
      <c r="E6696">
        <f>VLOOKUP(LEFT(B6696,LEN(B6696)-2),'Correction using CAD'!A:F,5,0)</f>
        <v>90.125</v>
      </c>
      <c r="F6696">
        <f>VLOOKUP(LEFT(B6696,LEN(B6696)-2),'Correction using CAD'!A:F,6,0)</f>
        <v>19.799999999999997</v>
      </c>
      <c r="G6696">
        <f>VLOOKUP(VALUE(RIGHT(B6696,2)),'XZ coord'!$T$144:$U$149,2,0)</f>
        <v>4.22</v>
      </c>
      <c r="H6696">
        <v>2.4</v>
      </c>
      <c r="I6696">
        <v>0.9</v>
      </c>
      <c r="J6696">
        <f>VLOOKUP(VALUE(RIGHT(B6696,2)),'XZ coord'!$T$144:$V$149,3,0)</f>
        <v>2.25</v>
      </c>
    </row>
    <row r="6697" spans="1:10" x14ac:dyDescent="0.2">
      <c r="A6697">
        <v>7696</v>
      </c>
      <c r="B6697" t="s">
        <v>6713</v>
      </c>
      <c r="C6697" t="s">
        <v>1339</v>
      </c>
      <c r="D6697" t="s">
        <v>3372</v>
      </c>
      <c r="E6697">
        <f>VLOOKUP(LEFT(B6697,LEN(B6697)-2),'Correction using CAD'!A:F,5,0)</f>
        <v>90.125</v>
      </c>
      <c r="F6697">
        <f>VLOOKUP(LEFT(B6697,LEN(B6697)-2),'Correction using CAD'!A:F,6,0)</f>
        <v>19.799999999999997</v>
      </c>
      <c r="G6697">
        <f>VLOOKUP(VALUE(RIGHT(B6697,2)),'XZ coord'!$T$144:$U$149,2,0)</f>
        <v>6.47</v>
      </c>
      <c r="H6697">
        <v>2.4</v>
      </c>
      <c r="I6697">
        <v>0.9</v>
      </c>
      <c r="J6697">
        <f>VLOOKUP(VALUE(RIGHT(B6697,2)),'XZ coord'!$T$144:$V$149,3,0)</f>
        <v>1.95</v>
      </c>
    </row>
    <row r="6698" spans="1:10" x14ac:dyDescent="0.2">
      <c r="A6698">
        <v>7697</v>
      </c>
      <c r="B6698" t="s">
        <v>6714</v>
      </c>
      <c r="C6698" t="s">
        <v>1339</v>
      </c>
      <c r="D6698" t="s">
        <v>3372</v>
      </c>
      <c r="E6698">
        <f>VLOOKUP(LEFT(B6698,LEN(B6698)-2),'Correction using CAD'!A:F,5,0)</f>
        <v>90.125</v>
      </c>
      <c r="F6698">
        <f>VLOOKUP(LEFT(B6698,LEN(B6698)-2),'Correction using CAD'!A:F,6,0)</f>
        <v>19.799999999999997</v>
      </c>
      <c r="G6698">
        <f>VLOOKUP(VALUE(RIGHT(B6698,2)),'XZ coord'!$T$144:$U$149,2,0)</f>
        <v>8.42</v>
      </c>
      <c r="H6698">
        <v>2.4</v>
      </c>
      <c r="I6698">
        <v>0.9</v>
      </c>
      <c r="J6698">
        <f>VLOOKUP(VALUE(RIGHT(B6698,2)),'XZ coord'!$T$144:$V$149,3,0)</f>
        <v>1.95</v>
      </c>
    </row>
    <row r="6699" spans="1:10" x14ac:dyDescent="0.2">
      <c r="A6699">
        <v>7698</v>
      </c>
      <c r="B6699" t="s">
        <v>6715</v>
      </c>
      <c r="C6699" t="s">
        <v>1342</v>
      </c>
      <c r="D6699" t="s">
        <v>3372</v>
      </c>
      <c r="E6699">
        <f>VLOOKUP(LEFT(B6699,LEN(B6699)-2),'Correction using CAD'!A:F,5,0)</f>
        <v>90.125</v>
      </c>
      <c r="F6699">
        <f>VLOOKUP(LEFT(B6699,LEN(B6699)-2),'Correction using CAD'!A:F,6,0)</f>
        <v>19.799999999999997</v>
      </c>
      <c r="G6699">
        <f>VLOOKUP(VALUE(RIGHT(B6699,2)),'XZ coord'!$T$144:$U$149,2,0)</f>
        <v>10.37</v>
      </c>
      <c r="H6699">
        <v>2.4</v>
      </c>
      <c r="I6699">
        <v>0.9</v>
      </c>
      <c r="J6699">
        <f>VLOOKUP(VALUE(RIGHT(B6699,2)),'XZ coord'!$T$144:$V$149,3,0)</f>
        <v>2.1</v>
      </c>
    </row>
    <row r="6700" spans="1:10" x14ac:dyDescent="0.2">
      <c r="A6700">
        <v>7699</v>
      </c>
      <c r="B6700" t="s">
        <v>6716</v>
      </c>
      <c r="C6700" t="s">
        <v>1339</v>
      </c>
      <c r="D6700" t="s">
        <v>3372</v>
      </c>
      <c r="E6700">
        <f>VLOOKUP(LEFT(B6700,LEN(B6700)-2),'Correction using CAD'!A:F,5,0)</f>
        <v>90.125</v>
      </c>
      <c r="F6700">
        <f>VLOOKUP(LEFT(B6700,LEN(B6700)-2),'Correction using CAD'!A:F,6,0)</f>
        <v>20.699999999999996</v>
      </c>
      <c r="G6700">
        <f>VLOOKUP(VALUE(RIGHT(B6700,2)),'XZ coord'!$T$144:$U$149,2,0)</f>
        <v>2.25</v>
      </c>
      <c r="H6700">
        <v>2.4</v>
      </c>
      <c r="I6700">
        <v>0.9</v>
      </c>
      <c r="J6700">
        <f>VLOOKUP(VALUE(RIGHT(B6700,2)),'XZ coord'!$T$144:$V$149,3,0)</f>
        <v>1.97</v>
      </c>
    </row>
    <row r="6701" spans="1:10" x14ac:dyDescent="0.2">
      <c r="A6701">
        <v>7700</v>
      </c>
      <c r="B6701" t="s">
        <v>6717</v>
      </c>
      <c r="C6701" t="s">
        <v>1342</v>
      </c>
      <c r="D6701" t="s">
        <v>3372</v>
      </c>
      <c r="E6701">
        <f>VLOOKUP(LEFT(B6701,LEN(B6701)-2),'Correction using CAD'!A:F,5,0)</f>
        <v>90.125</v>
      </c>
      <c r="F6701">
        <f>VLOOKUP(LEFT(B6701,LEN(B6701)-2),'Correction using CAD'!A:F,6,0)</f>
        <v>20.699999999999996</v>
      </c>
      <c r="G6701">
        <f>VLOOKUP(VALUE(RIGHT(B6701,2)),'XZ coord'!$T$144:$U$149,2,0)</f>
        <v>4.22</v>
      </c>
      <c r="H6701">
        <v>2.4</v>
      </c>
      <c r="I6701">
        <v>0.9</v>
      </c>
      <c r="J6701">
        <f>VLOOKUP(VALUE(RIGHT(B6701,2)),'XZ coord'!$T$144:$V$149,3,0)</f>
        <v>2.25</v>
      </c>
    </row>
    <row r="6702" spans="1:10" x14ac:dyDescent="0.2">
      <c r="A6702">
        <v>7701</v>
      </c>
      <c r="B6702" t="s">
        <v>6718</v>
      </c>
      <c r="C6702" t="s">
        <v>1339</v>
      </c>
      <c r="D6702" t="s">
        <v>3372</v>
      </c>
      <c r="E6702">
        <f>VLOOKUP(LEFT(B6702,LEN(B6702)-2),'Correction using CAD'!A:F,5,0)</f>
        <v>90.125</v>
      </c>
      <c r="F6702">
        <f>VLOOKUP(LEFT(B6702,LEN(B6702)-2),'Correction using CAD'!A:F,6,0)</f>
        <v>20.699999999999996</v>
      </c>
      <c r="G6702">
        <f>VLOOKUP(VALUE(RIGHT(B6702,2)),'XZ coord'!$T$144:$U$149,2,0)</f>
        <v>6.47</v>
      </c>
      <c r="H6702">
        <v>2.4</v>
      </c>
      <c r="I6702">
        <v>0.9</v>
      </c>
      <c r="J6702">
        <f>VLOOKUP(VALUE(RIGHT(B6702,2)),'XZ coord'!$T$144:$V$149,3,0)</f>
        <v>1.95</v>
      </c>
    </row>
    <row r="6703" spans="1:10" x14ac:dyDescent="0.2">
      <c r="A6703">
        <v>7702</v>
      </c>
      <c r="B6703" t="s">
        <v>6719</v>
      </c>
      <c r="C6703" t="s">
        <v>1339</v>
      </c>
      <c r="D6703" t="s">
        <v>3372</v>
      </c>
      <c r="E6703">
        <f>VLOOKUP(LEFT(B6703,LEN(B6703)-2),'Correction using CAD'!A:F,5,0)</f>
        <v>90.125</v>
      </c>
      <c r="F6703">
        <f>VLOOKUP(LEFT(B6703,LEN(B6703)-2),'Correction using CAD'!A:F,6,0)</f>
        <v>20.699999999999996</v>
      </c>
      <c r="G6703">
        <f>VLOOKUP(VALUE(RIGHT(B6703,2)),'XZ coord'!$T$144:$U$149,2,0)</f>
        <v>8.42</v>
      </c>
      <c r="H6703">
        <v>2.4</v>
      </c>
      <c r="I6703">
        <v>0.9</v>
      </c>
      <c r="J6703">
        <f>VLOOKUP(VALUE(RIGHT(B6703,2)),'XZ coord'!$T$144:$V$149,3,0)</f>
        <v>1.95</v>
      </c>
    </row>
    <row r="6704" spans="1:10" x14ac:dyDescent="0.2">
      <c r="A6704">
        <v>7703</v>
      </c>
      <c r="B6704" t="s">
        <v>6720</v>
      </c>
      <c r="C6704" t="s">
        <v>1342</v>
      </c>
      <c r="D6704" t="s">
        <v>3372</v>
      </c>
      <c r="E6704">
        <f>VLOOKUP(LEFT(B6704,LEN(B6704)-2),'Correction using CAD'!A:F,5,0)</f>
        <v>90.125</v>
      </c>
      <c r="F6704">
        <f>VLOOKUP(LEFT(B6704,LEN(B6704)-2),'Correction using CAD'!A:F,6,0)</f>
        <v>20.699999999999996</v>
      </c>
      <c r="G6704">
        <f>VLOOKUP(VALUE(RIGHT(B6704,2)),'XZ coord'!$T$144:$U$149,2,0)</f>
        <v>10.37</v>
      </c>
      <c r="H6704">
        <v>2.4</v>
      </c>
      <c r="I6704">
        <v>0.9</v>
      </c>
      <c r="J6704">
        <f>VLOOKUP(VALUE(RIGHT(B6704,2)),'XZ coord'!$T$144:$V$149,3,0)</f>
        <v>2.1</v>
      </c>
    </row>
    <row r="6705" spans="1:10" x14ac:dyDescent="0.2">
      <c r="A6705">
        <v>7704</v>
      </c>
      <c r="B6705" t="s">
        <v>6721</v>
      </c>
      <c r="C6705" t="s">
        <v>1339</v>
      </c>
      <c r="D6705" t="s">
        <v>3372</v>
      </c>
      <c r="E6705">
        <f>VLOOKUP(LEFT(B6705,LEN(B6705)-2),'Correction using CAD'!A:F,5,0)</f>
        <v>90.125</v>
      </c>
      <c r="F6705">
        <f>VLOOKUP(LEFT(B6705,LEN(B6705)-2),'Correction using CAD'!A:F,6,0)</f>
        <v>21.599999999999994</v>
      </c>
      <c r="G6705">
        <f>VLOOKUP(VALUE(RIGHT(B6705,2)),'XZ coord'!$T$144:$U$149,2,0)</f>
        <v>2.25</v>
      </c>
      <c r="H6705">
        <v>2.4</v>
      </c>
      <c r="I6705">
        <v>0.9</v>
      </c>
      <c r="J6705">
        <f>VLOOKUP(VALUE(RIGHT(B6705,2)),'XZ coord'!$T$144:$V$149,3,0)</f>
        <v>1.97</v>
      </c>
    </row>
    <row r="6706" spans="1:10" x14ac:dyDescent="0.2">
      <c r="A6706">
        <v>7705</v>
      </c>
      <c r="B6706" t="s">
        <v>6722</v>
      </c>
      <c r="C6706" t="s">
        <v>1342</v>
      </c>
      <c r="D6706" t="s">
        <v>3372</v>
      </c>
      <c r="E6706">
        <f>VLOOKUP(LEFT(B6706,LEN(B6706)-2),'Correction using CAD'!A:F,5,0)</f>
        <v>90.125</v>
      </c>
      <c r="F6706">
        <f>VLOOKUP(LEFT(B6706,LEN(B6706)-2),'Correction using CAD'!A:F,6,0)</f>
        <v>21.599999999999994</v>
      </c>
      <c r="G6706">
        <f>VLOOKUP(VALUE(RIGHT(B6706,2)),'XZ coord'!$T$144:$U$149,2,0)</f>
        <v>4.22</v>
      </c>
      <c r="H6706">
        <v>2.4</v>
      </c>
      <c r="I6706">
        <v>0.9</v>
      </c>
      <c r="J6706">
        <f>VLOOKUP(VALUE(RIGHT(B6706,2)),'XZ coord'!$T$144:$V$149,3,0)</f>
        <v>2.25</v>
      </c>
    </row>
    <row r="6707" spans="1:10" x14ac:dyDescent="0.2">
      <c r="A6707">
        <v>7706</v>
      </c>
      <c r="B6707" t="s">
        <v>6723</v>
      </c>
      <c r="C6707" t="s">
        <v>1339</v>
      </c>
      <c r="D6707" t="s">
        <v>3372</v>
      </c>
      <c r="E6707">
        <f>VLOOKUP(LEFT(B6707,LEN(B6707)-2),'Correction using CAD'!A:F,5,0)</f>
        <v>90.125</v>
      </c>
      <c r="F6707">
        <f>VLOOKUP(LEFT(B6707,LEN(B6707)-2),'Correction using CAD'!A:F,6,0)</f>
        <v>21.599999999999994</v>
      </c>
      <c r="G6707">
        <f>VLOOKUP(VALUE(RIGHT(B6707,2)),'XZ coord'!$T$144:$U$149,2,0)</f>
        <v>6.47</v>
      </c>
      <c r="H6707">
        <v>2.4</v>
      </c>
      <c r="I6707">
        <v>0.9</v>
      </c>
      <c r="J6707">
        <f>VLOOKUP(VALUE(RIGHT(B6707,2)),'XZ coord'!$T$144:$V$149,3,0)</f>
        <v>1.95</v>
      </c>
    </row>
    <row r="6708" spans="1:10" x14ac:dyDescent="0.2">
      <c r="A6708">
        <v>7707</v>
      </c>
      <c r="B6708" t="s">
        <v>6724</v>
      </c>
      <c r="C6708" t="s">
        <v>1339</v>
      </c>
      <c r="D6708" t="s">
        <v>3372</v>
      </c>
      <c r="E6708">
        <f>VLOOKUP(LEFT(B6708,LEN(B6708)-2),'Correction using CAD'!A:F,5,0)</f>
        <v>90.125</v>
      </c>
      <c r="F6708">
        <f>VLOOKUP(LEFT(B6708,LEN(B6708)-2),'Correction using CAD'!A:F,6,0)</f>
        <v>21.599999999999994</v>
      </c>
      <c r="G6708">
        <f>VLOOKUP(VALUE(RIGHT(B6708,2)),'XZ coord'!$T$144:$U$149,2,0)</f>
        <v>8.42</v>
      </c>
      <c r="H6708">
        <v>2.4</v>
      </c>
      <c r="I6708">
        <v>0.9</v>
      </c>
      <c r="J6708">
        <f>VLOOKUP(VALUE(RIGHT(B6708,2)),'XZ coord'!$T$144:$V$149,3,0)</f>
        <v>1.95</v>
      </c>
    </row>
    <row r="6709" spans="1:10" x14ac:dyDescent="0.2">
      <c r="A6709">
        <v>7708</v>
      </c>
      <c r="B6709" t="s">
        <v>6725</v>
      </c>
      <c r="C6709" t="s">
        <v>1339</v>
      </c>
      <c r="D6709" t="s">
        <v>3372</v>
      </c>
      <c r="E6709">
        <f>VLOOKUP(LEFT(B6709,LEN(B6709)-2),'Correction using CAD'!A:F,5,0)</f>
        <v>90.125</v>
      </c>
      <c r="F6709">
        <f>VLOOKUP(LEFT(B6709,LEN(B6709)-2),'Correction using CAD'!A:F,6,0)</f>
        <v>21.599999999999994</v>
      </c>
      <c r="G6709">
        <f>VLOOKUP(VALUE(RIGHT(B6709,2)),'XZ coord'!$T$144:$U$149,2,0)</f>
        <v>10.37</v>
      </c>
      <c r="H6709">
        <v>2.4</v>
      </c>
      <c r="I6709">
        <v>0.9</v>
      </c>
      <c r="J6709">
        <f>VLOOKUP(VALUE(RIGHT(B6709,2)),'XZ coord'!$T$144:$V$149,3,0)</f>
        <v>2.1</v>
      </c>
    </row>
    <row r="6710" spans="1:10" x14ac:dyDescent="0.2">
      <c r="A6710">
        <v>7709</v>
      </c>
      <c r="B6710" t="s">
        <v>6726</v>
      </c>
      <c r="C6710" t="s">
        <v>1339</v>
      </c>
      <c r="D6710" t="s">
        <v>3372</v>
      </c>
      <c r="E6710">
        <f>VLOOKUP(LEFT(B6710,LEN(B6710)-2),'Correction using CAD'!A:F,5,0)</f>
        <v>96.2</v>
      </c>
      <c r="F6710">
        <f>VLOOKUP(LEFT(B6710,LEN(B6710)-2),'Correction using CAD'!A:F,6,0)</f>
        <v>22.499999999999993</v>
      </c>
      <c r="G6710">
        <f>VLOOKUP(VALUE(RIGHT(B6710,2)),'XZ coord'!$T$144:$U$149,2,0)</f>
        <v>2.25</v>
      </c>
      <c r="H6710">
        <v>2.4</v>
      </c>
      <c r="I6710">
        <v>0.9</v>
      </c>
      <c r="J6710">
        <f>VLOOKUP(VALUE(RIGHT(B6710,2)),'XZ coord'!$T$144:$V$149,3,0)</f>
        <v>1.97</v>
      </c>
    </row>
    <row r="6711" spans="1:10" x14ac:dyDescent="0.2">
      <c r="A6711">
        <v>7710</v>
      </c>
      <c r="B6711" t="s">
        <v>6727</v>
      </c>
      <c r="C6711" t="s">
        <v>1342</v>
      </c>
      <c r="D6711" t="s">
        <v>3372</v>
      </c>
      <c r="E6711">
        <f>VLOOKUP(LEFT(B6711,LEN(B6711)-2),'Correction using CAD'!A:F,5,0)</f>
        <v>96.2</v>
      </c>
      <c r="F6711">
        <f>VLOOKUP(LEFT(B6711,LEN(B6711)-2),'Correction using CAD'!A:F,6,0)</f>
        <v>22.499999999999993</v>
      </c>
      <c r="G6711">
        <f>VLOOKUP(VALUE(RIGHT(B6711,2)),'XZ coord'!$T$144:$U$149,2,0)</f>
        <v>4.22</v>
      </c>
      <c r="H6711">
        <v>2.4</v>
      </c>
      <c r="I6711">
        <v>0.9</v>
      </c>
      <c r="J6711">
        <f>VLOOKUP(VALUE(RIGHT(B6711,2)),'XZ coord'!$T$144:$V$149,3,0)</f>
        <v>2.25</v>
      </c>
    </row>
    <row r="6712" spans="1:10" x14ac:dyDescent="0.2">
      <c r="A6712">
        <v>7711</v>
      </c>
      <c r="B6712" t="s">
        <v>6728</v>
      </c>
      <c r="C6712" t="s">
        <v>1339</v>
      </c>
      <c r="D6712" t="s">
        <v>3372</v>
      </c>
      <c r="E6712">
        <f>VLOOKUP(LEFT(B6712,LEN(B6712)-2),'Correction using CAD'!A:F,5,0)</f>
        <v>96.2</v>
      </c>
      <c r="F6712">
        <f>VLOOKUP(LEFT(B6712,LEN(B6712)-2),'Correction using CAD'!A:F,6,0)</f>
        <v>22.499999999999993</v>
      </c>
      <c r="G6712">
        <f>VLOOKUP(VALUE(RIGHT(B6712,2)),'XZ coord'!$T$144:$U$149,2,0)</f>
        <v>6.47</v>
      </c>
      <c r="H6712">
        <v>2.4</v>
      </c>
      <c r="I6712">
        <v>0.9</v>
      </c>
      <c r="J6712">
        <f>VLOOKUP(VALUE(RIGHT(B6712,2)),'XZ coord'!$T$144:$V$149,3,0)</f>
        <v>1.95</v>
      </c>
    </row>
    <row r="6713" spans="1:10" x14ac:dyDescent="0.2">
      <c r="A6713">
        <v>7712</v>
      </c>
      <c r="B6713" t="s">
        <v>6729</v>
      </c>
      <c r="C6713" t="s">
        <v>1339</v>
      </c>
      <c r="D6713" t="s">
        <v>3372</v>
      </c>
      <c r="E6713">
        <f>VLOOKUP(LEFT(B6713,LEN(B6713)-2),'Correction using CAD'!A:F,5,0)</f>
        <v>96.2</v>
      </c>
      <c r="F6713">
        <f>VLOOKUP(LEFT(B6713,LEN(B6713)-2),'Correction using CAD'!A:F,6,0)</f>
        <v>22.499999999999993</v>
      </c>
      <c r="G6713">
        <f>VLOOKUP(VALUE(RIGHT(B6713,2)),'XZ coord'!$T$144:$U$149,2,0)</f>
        <v>8.42</v>
      </c>
      <c r="H6713">
        <v>2.4</v>
      </c>
      <c r="I6713">
        <v>0.9</v>
      </c>
      <c r="J6713">
        <f>VLOOKUP(VALUE(RIGHT(B6713,2)),'XZ coord'!$T$144:$V$149,3,0)</f>
        <v>1.95</v>
      </c>
    </row>
    <row r="6714" spans="1:10" x14ac:dyDescent="0.2">
      <c r="A6714">
        <v>7713</v>
      </c>
      <c r="B6714" t="s">
        <v>6730</v>
      </c>
      <c r="C6714" t="s">
        <v>1339</v>
      </c>
      <c r="D6714" t="s">
        <v>3372</v>
      </c>
      <c r="E6714">
        <f>VLOOKUP(LEFT(B6714,LEN(B6714)-2),'Correction using CAD'!A:F,5,0)</f>
        <v>96.2</v>
      </c>
      <c r="F6714">
        <f>VLOOKUP(LEFT(B6714,LEN(B6714)-2),'Correction using CAD'!A:F,6,0)</f>
        <v>22.499999999999993</v>
      </c>
      <c r="G6714">
        <f>VLOOKUP(VALUE(RIGHT(B6714,2)),'XZ coord'!$T$144:$U$149,2,0)</f>
        <v>10.37</v>
      </c>
      <c r="H6714">
        <v>2.4</v>
      </c>
      <c r="I6714">
        <v>0.9</v>
      </c>
      <c r="J6714">
        <f>VLOOKUP(VALUE(RIGHT(B6714,2)),'XZ coord'!$T$144:$V$149,3,0)</f>
        <v>2.1</v>
      </c>
    </row>
    <row r="6715" spans="1:10" x14ac:dyDescent="0.2">
      <c r="A6715">
        <v>7714</v>
      </c>
      <c r="B6715" t="s">
        <v>6731</v>
      </c>
      <c r="C6715" t="s">
        <v>1339</v>
      </c>
      <c r="D6715" t="s">
        <v>3372</v>
      </c>
      <c r="E6715">
        <f>VLOOKUP(LEFT(B6715,LEN(B6715)-2),'Correction using CAD'!A:F,5,0)</f>
        <v>96.2</v>
      </c>
      <c r="F6715">
        <f>VLOOKUP(LEFT(B6715,LEN(B6715)-2),'Correction using CAD'!A:F,6,0)</f>
        <v>23.399999999999991</v>
      </c>
      <c r="G6715">
        <f>VLOOKUP(VALUE(RIGHT(B6715,2)),'XZ coord'!$T$144:$U$149,2,0)</f>
        <v>2.25</v>
      </c>
      <c r="H6715">
        <v>2.4</v>
      </c>
      <c r="I6715">
        <v>0.9</v>
      </c>
      <c r="J6715">
        <f>VLOOKUP(VALUE(RIGHT(B6715,2)),'XZ coord'!$T$144:$V$149,3,0)</f>
        <v>1.97</v>
      </c>
    </row>
    <row r="6716" spans="1:10" x14ac:dyDescent="0.2">
      <c r="A6716">
        <v>7715</v>
      </c>
      <c r="B6716" t="s">
        <v>6732</v>
      </c>
      <c r="C6716" t="s">
        <v>1342</v>
      </c>
      <c r="D6716" t="s">
        <v>3372</v>
      </c>
      <c r="E6716">
        <f>VLOOKUP(LEFT(B6716,LEN(B6716)-2),'Correction using CAD'!A:F,5,0)</f>
        <v>96.2</v>
      </c>
      <c r="F6716">
        <f>VLOOKUP(LEFT(B6716,LEN(B6716)-2),'Correction using CAD'!A:F,6,0)</f>
        <v>23.399999999999991</v>
      </c>
      <c r="G6716">
        <f>VLOOKUP(VALUE(RIGHT(B6716,2)),'XZ coord'!$T$144:$U$149,2,0)</f>
        <v>4.22</v>
      </c>
      <c r="H6716">
        <v>2.4</v>
      </c>
      <c r="I6716">
        <v>0.9</v>
      </c>
      <c r="J6716">
        <f>VLOOKUP(VALUE(RIGHT(B6716,2)),'XZ coord'!$T$144:$V$149,3,0)</f>
        <v>2.25</v>
      </c>
    </row>
    <row r="6717" spans="1:10" x14ac:dyDescent="0.2">
      <c r="A6717">
        <v>7716</v>
      </c>
      <c r="B6717" t="s">
        <v>6733</v>
      </c>
      <c r="C6717" t="s">
        <v>1339</v>
      </c>
      <c r="D6717" t="s">
        <v>3372</v>
      </c>
      <c r="E6717">
        <f>VLOOKUP(LEFT(B6717,LEN(B6717)-2),'Correction using CAD'!A:F,5,0)</f>
        <v>96.2</v>
      </c>
      <c r="F6717">
        <f>VLOOKUP(LEFT(B6717,LEN(B6717)-2),'Correction using CAD'!A:F,6,0)</f>
        <v>23.399999999999991</v>
      </c>
      <c r="G6717">
        <f>VLOOKUP(VALUE(RIGHT(B6717,2)),'XZ coord'!$T$144:$U$149,2,0)</f>
        <v>6.47</v>
      </c>
      <c r="H6717">
        <v>2.4</v>
      </c>
      <c r="I6717">
        <v>0.9</v>
      </c>
      <c r="J6717">
        <f>VLOOKUP(VALUE(RIGHT(B6717,2)),'XZ coord'!$T$144:$V$149,3,0)</f>
        <v>1.95</v>
      </c>
    </row>
    <row r="6718" spans="1:10" x14ac:dyDescent="0.2">
      <c r="A6718">
        <v>7717</v>
      </c>
      <c r="B6718" t="s">
        <v>6734</v>
      </c>
      <c r="C6718" t="s">
        <v>1339</v>
      </c>
      <c r="D6718" t="s">
        <v>3372</v>
      </c>
      <c r="E6718">
        <f>VLOOKUP(LEFT(B6718,LEN(B6718)-2),'Correction using CAD'!A:F,5,0)</f>
        <v>96.2</v>
      </c>
      <c r="F6718">
        <f>VLOOKUP(LEFT(B6718,LEN(B6718)-2),'Correction using CAD'!A:F,6,0)</f>
        <v>23.399999999999991</v>
      </c>
      <c r="G6718">
        <f>VLOOKUP(VALUE(RIGHT(B6718,2)),'XZ coord'!$T$144:$U$149,2,0)</f>
        <v>8.42</v>
      </c>
      <c r="H6718">
        <v>2.4</v>
      </c>
      <c r="I6718">
        <v>0.9</v>
      </c>
      <c r="J6718">
        <f>VLOOKUP(VALUE(RIGHT(B6718,2)),'XZ coord'!$T$144:$V$149,3,0)</f>
        <v>1.95</v>
      </c>
    </row>
    <row r="6719" spans="1:10" x14ac:dyDescent="0.2">
      <c r="A6719">
        <v>7718</v>
      </c>
      <c r="B6719" t="s">
        <v>6735</v>
      </c>
      <c r="C6719" t="s">
        <v>1339</v>
      </c>
      <c r="D6719" t="s">
        <v>3372</v>
      </c>
      <c r="E6719">
        <f>VLOOKUP(LEFT(B6719,LEN(B6719)-2),'Correction using CAD'!A:F,5,0)</f>
        <v>96.2</v>
      </c>
      <c r="F6719">
        <f>VLOOKUP(LEFT(B6719,LEN(B6719)-2),'Correction using CAD'!A:F,6,0)</f>
        <v>23.399999999999991</v>
      </c>
      <c r="G6719">
        <f>VLOOKUP(VALUE(RIGHT(B6719,2)),'XZ coord'!$T$144:$U$149,2,0)</f>
        <v>10.37</v>
      </c>
      <c r="H6719">
        <v>2.4</v>
      </c>
      <c r="I6719">
        <v>0.9</v>
      </c>
      <c r="J6719">
        <f>VLOOKUP(VALUE(RIGHT(B6719,2)),'XZ coord'!$T$144:$V$149,3,0)</f>
        <v>2.1</v>
      </c>
    </row>
    <row r="6720" spans="1:10" x14ac:dyDescent="0.2">
      <c r="A6720">
        <v>7719</v>
      </c>
      <c r="B6720" t="s">
        <v>6736</v>
      </c>
      <c r="C6720" t="s">
        <v>1339</v>
      </c>
      <c r="D6720" t="s">
        <v>3372</v>
      </c>
      <c r="E6720">
        <f>VLOOKUP(LEFT(B6720,LEN(B6720)-2),'Correction using CAD'!A:F,5,0)</f>
        <v>96.2</v>
      </c>
      <c r="F6720">
        <f>VLOOKUP(LEFT(B6720,LEN(B6720)-2),'Correction using CAD'!A:F,6,0)</f>
        <v>24.29999999999999</v>
      </c>
      <c r="G6720">
        <f>VLOOKUP(VALUE(RIGHT(B6720,2)),'XZ coord'!$T$144:$U$149,2,0)</f>
        <v>2.25</v>
      </c>
      <c r="H6720">
        <v>2.4</v>
      </c>
      <c r="I6720">
        <v>0.9</v>
      </c>
      <c r="J6720">
        <f>VLOOKUP(VALUE(RIGHT(B6720,2)),'XZ coord'!$T$144:$V$149,3,0)</f>
        <v>1.97</v>
      </c>
    </row>
    <row r="6721" spans="1:10" x14ac:dyDescent="0.2">
      <c r="A6721">
        <v>7720</v>
      </c>
      <c r="B6721" t="s">
        <v>6737</v>
      </c>
      <c r="C6721" t="s">
        <v>1342</v>
      </c>
      <c r="D6721" t="s">
        <v>3372</v>
      </c>
      <c r="E6721">
        <f>VLOOKUP(LEFT(B6721,LEN(B6721)-2),'Correction using CAD'!A:F,5,0)</f>
        <v>96.2</v>
      </c>
      <c r="F6721">
        <f>VLOOKUP(LEFT(B6721,LEN(B6721)-2),'Correction using CAD'!A:F,6,0)</f>
        <v>24.29999999999999</v>
      </c>
      <c r="G6721">
        <f>VLOOKUP(VALUE(RIGHT(B6721,2)),'XZ coord'!$T$144:$U$149,2,0)</f>
        <v>4.22</v>
      </c>
      <c r="H6721">
        <v>2.4</v>
      </c>
      <c r="I6721">
        <v>0.9</v>
      </c>
      <c r="J6721">
        <f>VLOOKUP(VALUE(RIGHT(B6721,2)),'XZ coord'!$T$144:$V$149,3,0)</f>
        <v>2.25</v>
      </c>
    </row>
    <row r="6722" spans="1:10" x14ac:dyDescent="0.2">
      <c r="A6722">
        <v>7721</v>
      </c>
      <c r="B6722" t="s">
        <v>6738</v>
      </c>
      <c r="C6722" t="s">
        <v>1339</v>
      </c>
      <c r="D6722" t="s">
        <v>3372</v>
      </c>
      <c r="E6722">
        <f>VLOOKUP(LEFT(B6722,LEN(B6722)-2),'Correction using CAD'!A:F,5,0)</f>
        <v>96.2</v>
      </c>
      <c r="F6722">
        <f>VLOOKUP(LEFT(B6722,LEN(B6722)-2),'Correction using CAD'!A:F,6,0)</f>
        <v>24.29999999999999</v>
      </c>
      <c r="G6722">
        <f>VLOOKUP(VALUE(RIGHT(B6722,2)),'XZ coord'!$T$144:$U$149,2,0)</f>
        <v>6.47</v>
      </c>
      <c r="H6722">
        <v>2.4</v>
      </c>
      <c r="I6722">
        <v>0.9</v>
      </c>
      <c r="J6722">
        <f>VLOOKUP(VALUE(RIGHT(B6722,2)),'XZ coord'!$T$144:$V$149,3,0)</f>
        <v>1.95</v>
      </c>
    </row>
    <row r="6723" spans="1:10" x14ac:dyDescent="0.2">
      <c r="A6723">
        <v>7722</v>
      </c>
      <c r="B6723" t="s">
        <v>6739</v>
      </c>
      <c r="C6723" t="s">
        <v>1339</v>
      </c>
      <c r="D6723" t="s">
        <v>3372</v>
      </c>
      <c r="E6723">
        <f>VLOOKUP(LEFT(B6723,LEN(B6723)-2),'Correction using CAD'!A:F,5,0)</f>
        <v>96.2</v>
      </c>
      <c r="F6723">
        <f>VLOOKUP(LEFT(B6723,LEN(B6723)-2),'Correction using CAD'!A:F,6,0)</f>
        <v>24.29999999999999</v>
      </c>
      <c r="G6723">
        <f>VLOOKUP(VALUE(RIGHT(B6723,2)),'XZ coord'!$T$144:$U$149,2,0)</f>
        <v>8.42</v>
      </c>
      <c r="H6723">
        <v>2.4</v>
      </c>
      <c r="I6723">
        <v>0.9</v>
      </c>
      <c r="J6723">
        <f>VLOOKUP(VALUE(RIGHT(B6723,2)),'XZ coord'!$T$144:$V$149,3,0)</f>
        <v>1.95</v>
      </c>
    </row>
    <row r="6724" spans="1:10" x14ac:dyDescent="0.2">
      <c r="A6724">
        <v>7723</v>
      </c>
      <c r="B6724" t="s">
        <v>6740</v>
      </c>
      <c r="C6724" t="s">
        <v>1339</v>
      </c>
      <c r="D6724" t="s">
        <v>3372</v>
      </c>
      <c r="E6724">
        <f>VLOOKUP(LEFT(B6724,LEN(B6724)-2),'Correction using CAD'!A:F,5,0)</f>
        <v>96.2</v>
      </c>
      <c r="F6724">
        <f>VLOOKUP(LEFT(B6724,LEN(B6724)-2),'Correction using CAD'!A:F,6,0)</f>
        <v>24.29999999999999</v>
      </c>
      <c r="G6724">
        <f>VLOOKUP(VALUE(RIGHT(B6724,2)),'XZ coord'!$T$144:$U$149,2,0)</f>
        <v>10.37</v>
      </c>
      <c r="H6724">
        <v>2.4</v>
      </c>
      <c r="I6724">
        <v>0.9</v>
      </c>
      <c r="J6724">
        <f>VLOOKUP(VALUE(RIGHT(B6724,2)),'XZ coord'!$T$144:$V$149,3,0)</f>
        <v>2.1</v>
      </c>
    </row>
    <row r="6725" spans="1:10" x14ac:dyDescent="0.2">
      <c r="A6725">
        <v>7724</v>
      </c>
      <c r="B6725" t="s">
        <v>6741</v>
      </c>
      <c r="C6725" t="s">
        <v>1339</v>
      </c>
      <c r="D6725" t="s">
        <v>3372</v>
      </c>
      <c r="E6725">
        <f>VLOOKUP(LEFT(B6725,LEN(B6725)-2),'Correction using CAD'!A:F,5,0)</f>
        <v>96.2</v>
      </c>
      <c r="F6725">
        <f>VLOOKUP(LEFT(B6725,LEN(B6725)-2),'Correction using CAD'!A:F,6,0)</f>
        <v>25.199999999999989</v>
      </c>
      <c r="G6725">
        <f>VLOOKUP(VALUE(RIGHT(B6725,2)),'XZ coord'!$T$144:$U$149,2,0)</f>
        <v>2.25</v>
      </c>
      <c r="H6725">
        <v>2.4</v>
      </c>
      <c r="I6725">
        <v>0.9</v>
      </c>
      <c r="J6725">
        <f>VLOOKUP(VALUE(RIGHT(B6725,2)),'XZ coord'!$T$144:$V$149,3,0)</f>
        <v>1.97</v>
      </c>
    </row>
    <row r="6726" spans="1:10" x14ac:dyDescent="0.2">
      <c r="A6726">
        <v>7725</v>
      </c>
      <c r="B6726" t="s">
        <v>6742</v>
      </c>
      <c r="C6726" t="s">
        <v>1342</v>
      </c>
      <c r="D6726" t="s">
        <v>3372</v>
      </c>
      <c r="E6726">
        <f>VLOOKUP(LEFT(B6726,LEN(B6726)-2),'Correction using CAD'!A:F,5,0)</f>
        <v>96.2</v>
      </c>
      <c r="F6726">
        <f>VLOOKUP(LEFT(B6726,LEN(B6726)-2),'Correction using CAD'!A:F,6,0)</f>
        <v>25.199999999999989</v>
      </c>
      <c r="G6726">
        <f>VLOOKUP(VALUE(RIGHT(B6726,2)),'XZ coord'!$T$144:$U$149,2,0)</f>
        <v>4.22</v>
      </c>
      <c r="H6726">
        <v>2.4</v>
      </c>
      <c r="I6726">
        <v>0.9</v>
      </c>
      <c r="J6726">
        <f>VLOOKUP(VALUE(RIGHT(B6726,2)),'XZ coord'!$T$144:$V$149,3,0)</f>
        <v>2.25</v>
      </c>
    </row>
    <row r="6727" spans="1:10" x14ac:dyDescent="0.2">
      <c r="A6727">
        <v>7726</v>
      </c>
      <c r="B6727" t="s">
        <v>6743</v>
      </c>
      <c r="C6727" t="s">
        <v>1339</v>
      </c>
      <c r="D6727" t="s">
        <v>3372</v>
      </c>
      <c r="E6727">
        <f>VLOOKUP(LEFT(B6727,LEN(B6727)-2),'Correction using CAD'!A:F,5,0)</f>
        <v>96.2</v>
      </c>
      <c r="F6727">
        <f>VLOOKUP(LEFT(B6727,LEN(B6727)-2),'Correction using CAD'!A:F,6,0)</f>
        <v>25.199999999999989</v>
      </c>
      <c r="G6727">
        <f>VLOOKUP(VALUE(RIGHT(B6727,2)),'XZ coord'!$T$144:$U$149,2,0)</f>
        <v>6.47</v>
      </c>
      <c r="H6727">
        <v>2.4</v>
      </c>
      <c r="I6727">
        <v>0.9</v>
      </c>
      <c r="J6727">
        <f>VLOOKUP(VALUE(RIGHT(B6727,2)),'XZ coord'!$T$144:$V$149,3,0)</f>
        <v>1.95</v>
      </c>
    </row>
    <row r="6728" spans="1:10" x14ac:dyDescent="0.2">
      <c r="A6728">
        <v>7727</v>
      </c>
      <c r="B6728" t="s">
        <v>6744</v>
      </c>
      <c r="C6728" t="s">
        <v>1339</v>
      </c>
      <c r="D6728" t="s">
        <v>3372</v>
      </c>
      <c r="E6728">
        <f>VLOOKUP(LEFT(B6728,LEN(B6728)-2),'Correction using CAD'!A:F,5,0)</f>
        <v>96.2</v>
      </c>
      <c r="F6728">
        <f>VLOOKUP(LEFT(B6728,LEN(B6728)-2),'Correction using CAD'!A:F,6,0)</f>
        <v>25.199999999999989</v>
      </c>
      <c r="G6728">
        <f>VLOOKUP(VALUE(RIGHT(B6728,2)),'XZ coord'!$T$144:$U$149,2,0)</f>
        <v>8.42</v>
      </c>
      <c r="H6728">
        <v>2.4</v>
      </c>
      <c r="I6728">
        <v>0.9</v>
      </c>
      <c r="J6728">
        <f>VLOOKUP(VALUE(RIGHT(B6728,2)),'XZ coord'!$T$144:$V$149,3,0)</f>
        <v>1.95</v>
      </c>
    </row>
    <row r="6729" spans="1:10" x14ac:dyDescent="0.2">
      <c r="A6729">
        <v>7728</v>
      </c>
      <c r="B6729" t="s">
        <v>6745</v>
      </c>
      <c r="C6729" t="s">
        <v>1339</v>
      </c>
      <c r="D6729" t="s">
        <v>3372</v>
      </c>
      <c r="E6729">
        <f>VLOOKUP(LEFT(B6729,LEN(B6729)-2),'Correction using CAD'!A:F,5,0)</f>
        <v>96.2</v>
      </c>
      <c r="F6729">
        <f>VLOOKUP(LEFT(B6729,LEN(B6729)-2),'Correction using CAD'!A:F,6,0)</f>
        <v>25.199999999999989</v>
      </c>
      <c r="G6729">
        <f>VLOOKUP(VALUE(RIGHT(B6729,2)),'XZ coord'!$T$144:$U$149,2,0)</f>
        <v>10.37</v>
      </c>
      <c r="H6729">
        <v>2.4</v>
      </c>
      <c r="I6729">
        <v>0.9</v>
      </c>
      <c r="J6729">
        <f>VLOOKUP(VALUE(RIGHT(B6729,2)),'XZ coord'!$T$144:$V$149,3,0)</f>
        <v>2.1</v>
      </c>
    </row>
    <row r="6730" spans="1:10" x14ac:dyDescent="0.2">
      <c r="A6730">
        <v>7729</v>
      </c>
      <c r="B6730" t="s">
        <v>6746</v>
      </c>
      <c r="C6730" t="s">
        <v>1339</v>
      </c>
      <c r="D6730" t="s">
        <v>3372</v>
      </c>
      <c r="E6730">
        <f>VLOOKUP(LEFT(B6730,LEN(B6730)-2),'Correction using CAD'!A:F,5,0)</f>
        <v>90.125</v>
      </c>
      <c r="F6730">
        <f>VLOOKUP(LEFT(B6730,LEN(B6730)-2),'Correction using CAD'!A:F,6,0)</f>
        <v>22.499999999999993</v>
      </c>
      <c r="G6730">
        <f>VLOOKUP(VALUE(RIGHT(B6730,2)),'XZ coord'!$T$144:$U$149,2,0)</f>
        <v>2.25</v>
      </c>
      <c r="H6730">
        <v>2.4</v>
      </c>
      <c r="I6730">
        <v>0.9</v>
      </c>
      <c r="J6730">
        <f>VLOOKUP(VALUE(RIGHT(B6730,2)),'XZ coord'!$T$144:$V$149,3,0)</f>
        <v>1.97</v>
      </c>
    </row>
    <row r="6731" spans="1:10" x14ac:dyDescent="0.2">
      <c r="A6731">
        <v>7730</v>
      </c>
      <c r="B6731" t="s">
        <v>6747</v>
      </c>
      <c r="C6731" t="s">
        <v>1342</v>
      </c>
      <c r="D6731" t="s">
        <v>3372</v>
      </c>
      <c r="E6731">
        <f>VLOOKUP(LEFT(B6731,LEN(B6731)-2),'Correction using CAD'!A:F,5,0)</f>
        <v>90.125</v>
      </c>
      <c r="F6731">
        <f>VLOOKUP(LEFT(B6731,LEN(B6731)-2),'Correction using CAD'!A:F,6,0)</f>
        <v>22.499999999999993</v>
      </c>
      <c r="G6731">
        <f>VLOOKUP(VALUE(RIGHT(B6731,2)),'XZ coord'!$T$144:$U$149,2,0)</f>
        <v>4.22</v>
      </c>
      <c r="H6731">
        <v>2.4</v>
      </c>
      <c r="I6731">
        <v>0.9</v>
      </c>
      <c r="J6731">
        <f>VLOOKUP(VALUE(RIGHT(B6731,2)),'XZ coord'!$T$144:$V$149,3,0)</f>
        <v>2.25</v>
      </c>
    </row>
    <row r="6732" spans="1:10" x14ac:dyDescent="0.2">
      <c r="A6732">
        <v>7731</v>
      </c>
      <c r="B6732" t="s">
        <v>6748</v>
      </c>
      <c r="C6732" t="s">
        <v>1339</v>
      </c>
      <c r="D6732" t="s">
        <v>3372</v>
      </c>
      <c r="E6732">
        <f>VLOOKUP(LEFT(B6732,LEN(B6732)-2),'Correction using CAD'!A:F,5,0)</f>
        <v>90.125</v>
      </c>
      <c r="F6732">
        <f>VLOOKUP(LEFT(B6732,LEN(B6732)-2),'Correction using CAD'!A:F,6,0)</f>
        <v>22.499999999999993</v>
      </c>
      <c r="G6732">
        <f>VLOOKUP(VALUE(RIGHT(B6732,2)),'XZ coord'!$T$144:$U$149,2,0)</f>
        <v>6.47</v>
      </c>
      <c r="H6732">
        <v>2.4</v>
      </c>
      <c r="I6732">
        <v>0.9</v>
      </c>
      <c r="J6732">
        <f>VLOOKUP(VALUE(RIGHT(B6732,2)),'XZ coord'!$T$144:$V$149,3,0)</f>
        <v>1.95</v>
      </c>
    </row>
    <row r="6733" spans="1:10" x14ac:dyDescent="0.2">
      <c r="A6733">
        <v>7732</v>
      </c>
      <c r="B6733" t="s">
        <v>6749</v>
      </c>
      <c r="C6733" t="s">
        <v>1339</v>
      </c>
      <c r="D6733" t="s">
        <v>3372</v>
      </c>
      <c r="E6733">
        <f>VLOOKUP(LEFT(B6733,LEN(B6733)-2),'Correction using CAD'!A:F,5,0)</f>
        <v>90.125</v>
      </c>
      <c r="F6733">
        <f>VLOOKUP(LEFT(B6733,LEN(B6733)-2),'Correction using CAD'!A:F,6,0)</f>
        <v>22.499999999999993</v>
      </c>
      <c r="G6733">
        <f>VLOOKUP(VALUE(RIGHT(B6733,2)),'XZ coord'!$T$144:$U$149,2,0)</f>
        <v>8.42</v>
      </c>
      <c r="H6733">
        <v>2.4</v>
      </c>
      <c r="I6733">
        <v>0.9</v>
      </c>
      <c r="J6733">
        <f>VLOOKUP(VALUE(RIGHT(B6733,2)),'XZ coord'!$T$144:$V$149,3,0)</f>
        <v>1.95</v>
      </c>
    </row>
    <row r="6734" spans="1:10" x14ac:dyDescent="0.2">
      <c r="A6734">
        <v>7733</v>
      </c>
      <c r="B6734" t="s">
        <v>6750</v>
      </c>
      <c r="C6734" t="s">
        <v>1342</v>
      </c>
      <c r="D6734" t="s">
        <v>3372</v>
      </c>
      <c r="E6734">
        <f>VLOOKUP(LEFT(B6734,LEN(B6734)-2),'Correction using CAD'!A:F,5,0)</f>
        <v>90.125</v>
      </c>
      <c r="F6734">
        <f>VLOOKUP(LEFT(B6734,LEN(B6734)-2),'Correction using CAD'!A:F,6,0)</f>
        <v>22.499999999999993</v>
      </c>
      <c r="G6734">
        <f>VLOOKUP(VALUE(RIGHT(B6734,2)),'XZ coord'!$T$144:$U$149,2,0)</f>
        <v>10.37</v>
      </c>
      <c r="H6734">
        <v>2.4</v>
      </c>
      <c r="I6734">
        <v>0.9</v>
      </c>
      <c r="J6734">
        <f>VLOOKUP(VALUE(RIGHT(B6734,2)),'XZ coord'!$T$144:$V$149,3,0)</f>
        <v>2.1</v>
      </c>
    </row>
    <row r="6735" spans="1:10" x14ac:dyDescent="0.2">
      <c r="A6735">
        <v>7734</v>
      </c>
      <c r="B6735" t="s">
        <v>6751</v>
      </c>
      <c r="C6735" t="s">
        <v>1339</v>
      </c>
      <c r="D6735" t="s">
        <v>3372</v>
      </c>
      <c r="E6735">
        <f>VLOOKUP(LEFT(B6735,LEN(B6735)-2),'Correction using CAD'!A:F,5,0)</f>
        <v>90.125</v>
      </c>
      <c r="F6735">
        <f>VLOOKUP(LEFT(B6735,LEN(B6735)-2),'Correction using CAD'!A:F,6,0)</f>
        <v>23.399999999999991</v>
      </c>
      <c r="G6735">
        <f>VLOOKUP(VALUE(RIGHT(B6735,2)),'XZ coord'!$T$144:$U$149,2,0)</f>
        <v>2.25</v>
      </c>
      <c r="H6735">
        <v>2.4</v>
      </c>
      <c r="I6735">
        <v>0.9</v>
      </c>
      <c r="J6735">
        <f>VLOOKUP(VALUE(RIGHT(B6735,2)),'XZ coord'!$T$144:$V$149,3,0)</f>
        <v>1.97</v>
      </c>
    </row>
    <row r="6736" spans="1:10" x14ac:dyDescent="0.2">
      <c r="A6736">
        <v>7735</v>
      </c>
      <c r="B6736" t="s">
        <v>6752</v>
      </c>
      <c r="C6736" t="s">
        <v>1342</v>
      </c>
      <c r="D6736" t="s">
        <v>3372</v>
      </c>
      <c r="E6736">
        <f>VLOOKUP(LEFT(B6736,LEN(B6736)-2),'Correction using CAD'!A:F,5,0)</f>
        <v>90.125</v>
      </c>
      <c r="F6736">
        <f>VLOOKUP(LEFT(B6736,LEN(B6736)-2),'Correction using CAD'!A:F,6,0)</f>
        <v>23.399999999999991</v>
      </c>
      <c r="G6736">
        <f>VLOOKUP(VALUE(RIGHT(B6736,2)),'XZ coord'!$T$144:$U$149,2,0)</f>
        <v>4.22</v>
      </c>
      <c r="H6736">
        <v>2.4</v>
      </c>
      <c r="I6736">
        <v>0.9</v>
      </c>
      <c r="J6736">
        <f>VLOOKUP(VALUE(RIGHT(B6736,2)),'XZ coord'!$T$144:$V$149,3,0)</f>
        <v>2.25</v>
      </c>
    </row>
    <row r="6737" spans="1:10" x14ac:dyDescent="0.2">
      <c r="A6737">
        <v>7736</v>
      </c>
      <c r="B6737" t="s">
        <v>6753</v>
      </c>
      <c r="C6737" t="s">
        <v>1339</v>
      </c>
      <c r="D6737" t="s">
        <v>3372</v>
      </c>
      <c r="E6737">
        <f>VLOOKUP(LEFT(B6737,LEN(B6737)-2),'Correction using CAD'!A:F,5,0)</f>
        <v>90.125</v>
      </c>
      <c r="F6737">
        <f>VLOOKUP(LEFT(B6737,LEN(B6737)-2),'Correction using CAD'!A:F,6,0)</f>
        <v>23.399999999999991</v>
      </c>
      <c r="G6737">
        <f>VLOOKUP(VALUE(RIGHT(B6737,2)),'XZ coord'!$T$144:$U$149,2,0)</f>
        <v>6.47</v>
      </c>
      <c r="H6737">
        <v>2.4</v>
      </c>
      <c r="I6737">
        <v>0.9</v>
      </c>
      <c r="J6737">
        <f>VLOOKUP(VALUE(RIGHT(B6737,2)),'XZ coord'!$T$144:$V$149,3,0)</f>
        <v>1.95</v>
      </c>
    </row>
    <row r="6738" spans="1:10" x14ac:dyDescent="0.2">
      <c r="A6738">
        <v>7737</v>
      </c>
      <c r="B6738" t="s">
        <v>6754</v>
      </c>
      <c r="C6738" t="s">
        <v>1339</v>
      </c>
      <c r="D6738" t="s">
        <v>3372</v>
      </c>
      <c r="E6738">
        <f>VLOOKUP(LEFT(B6738,LEN(B6738)-2),'Correction using CAD'!A:F,5,0)</f>
        <v>90.125</v>
      </c>
      <c r="F6738">
        <f>VLOOKUP(LEFT(B6738,LEN(B6738)-2),'Correction using CAD'!A:F,6,0)</f>
        <v>23.399999999999991</v>
      </c>
      <c r="G6738">
        <f>VLOOKUP(VALUE(RIGHT(B6738,2)),'XZ coord'!$T$144:$U$149,2,0)</f>
        <v>8.42</v>
      </c>
      <c r="H6738">
        <v>2.4</v>
      </c>
      <c r="I6738">
        <v>0.9</v>
      </c>
      <c r="J6738">
        <f>VLOOKUP(VALUE(RIGHT(B6738,2)),'XZ coord'!$T$144:$V$149,3,0)</f>
        <v>1.95</v>
      </c>
    </row>
    <row r="6739" spans="1:10" x14ac:dyDescent="0.2">
      <c r="A6739">
        <v>7738</v>
      </c>
      <c r="B6739" t="s">
        <v>6755</v>
      </c>
      <c r="C6739" t="s">
        <v>1342</v>
      </c>
      <c r="D6739" t="s">
        <v>3372</v>
      </c>
      <c r="E6739">
        <f>VLOOKUP(LEFT(B6739,LEN(B6739)-2),'Correction using CAD'!A:F,5,0)</f>
        <v>90.125</v>
      </c>
      <c r="F6739">
        <f>VLOOKUP(LEFT(B6739,LEN(B6739)-2),'Correction using CAD'!A:F,6,0)</f>
        <v>23.399999999999991</v>
      </c>
      <c r="G6739">
        <f>VLOOKUP(VALUE(RIGHT(B6739,2)),'XZ coord'!$T$144:$U$149,2,0)</f>
        <v>10.37</v>
      </c>
      <c r="H6739">
        <v>2.4</v>
      </c>
      <c r="I6739">
        <v>0.9</v>
      </c>
      <c r="J6739">
        <f>VLOOKUP(VALUE(RIGHT(B6739,2)),'XZ coord'!$T$144:$V$149,3,0)</f>
        <v>2.1</v>
      </c>
    </row>
    <row r="6740" spans="1:10" x14ac:dyDescent="0.2">
      <c r="A6740">
        <v>7739</v>
      </c>
      <c r="B6740" t="s">
        <v>6756</v>
      </c>
      <c r="C6740" t="s">
        <v>1339</v>
      </c>
      <c r="D6740" t="s">
        <v>3372</v>
      </c>
      <c r="E6740">
        <f>VLOOKUP(LEFT(B6740,LEN(B6740)-2),'Correction using CAD'!A:F,5,0)</f>
        <v>90.125</v>
      </c>
      <c r="F6740">
        <f>VLOOKUP(LEFT(B6740,LEN(B6740)-2),'Correction using CAD'!A:F,6,0)</f>
        <v>24.29999999999999</v>
      </c>
      <c r="G6740">
        <f>VLOOKUP(VALUE(RIGHT(B6740,2)),'XZ coord'!$T$144:$U$149,2,0)</f>
        <v>2.25</v>
      </c>
      <c r="H6740">
        <v>2.4</v>
      </c>
      <c r="I6740">
        <v>0.9</v>
      </c>
      <c r="J6740">
        <f>VLOOKUP(VALUE(RIGHT(B6740,2)),'XZ coord'!$T$144:$V$149,3,0)</f>
        <v>1.97</v>
      </c>
    </row>
    <row r="6741" spans="1:10" x14ac:dyDescent="0.2">
      <c r="A6741">
        <v>7740</v>
      </c>
      <c r="B6741" t="s">
        <v>6757</v>
      </c>
      <c r="C6741" t="s">
        <v>1342</v>
      </c>
      <c r="D6741" t="s">
        <v>3372</v>
      </c>
      <c r="E6741">
        <f>VLOOKUP(LEFT(B6741,LEN(B6741)-2),'Correction using CAD'!A:F,5,0)</f>
        <v>90.125</v>
      </c>
      <c r="F6741">
        <f>VLOOKUP(LEFT(B6741,LEN(B6741)-2),'Correction using CAD'!A:F,6,0)</f>
        <v>24.29999999999999</v>
      </c>
      <c r="G6741">
        <f>VLOOKUP(VALUE(RIGHT(B6741,2)),'XZ coord'!$T$144:$U$149,2,0)</f>
        <v>4.22</v>
      </c>
      <c r="H6741">
        <v>2.4</v>
      </c>
      <c r="I6741">
        <v>0.9</v>
      </c>
      <c r="J6741">
        <f>VLOOKUP(VALUE(RIGHT(B6741,2)),'XZ coord'!$T$144:$V$149,3,0)</f>
        <v>2.25</v>
      </c>
    </row>
    <row r="6742" spans="1:10" x14ac:dyDescent="0.2">
      <c r="A6742">
        <v>7741</v>
      </c>
      <c r="B6742" t="s">
        <v>6758</v>
      </c>
      <c r="C6742" t="s">
        <v>1339</v>
      </c>
      <c r="D6742" t="s">
        <v>3372</v>
      </c>
      <c r="E6742">
        <f>VLOOKUP(LEFT(B6742,LEN(B6742)-2),'Correction using CAD'!A:F,5,0)</f>
        <v>90.125</v>
      </c>
      <c r="F6742">
        <f>VLOOKUP(LEFT(B6742,LEN(B6742)-2),'Correction using CAD'!A:F,6,0)</f>
        <v>24.29999999999999</v>
      </c>
      <c r="G6742">
        <f>VLOOKUP(VALUE(RIGHT(B6742,2)),'XZ coord'!$T$144:$U$149,2,0)</f>
        <v>6.47</v>
      </c>
      <c r="H6742">
        <v>2.4</v>
      </c>
      <c r="I6742">
        <v>0.9</v>
      </c>
      <c r="J6742">
        <f>VLOOKUP(VALUE(RIGHT(B6742,2)),'XZ coord'!$T$144:$V$149,3,0)</f>
        <v>1.95</v>
      </c>
    </row>
    <row r="6743" spans="1:10" x14ac:dyDescent="0.2">
      <c r="A6743">
        <v>7742</v>
      </c>
      <c r="B6743" t="s">
        <v>6759</v>
      </c>
      <c r="C6743" t="s">
        <v>1339</v>
      </c>
      <c r="D6743" t="s">
        <v>3372</v>
      </c>
      <c r="E6743">
        <f>VLOOKUP(LEFT(B6743,LEN(B6743)-2),'Correction using CAD'!A:F,5,0)</f>
        <v>90.125</v>
      </c>
      <c r="F6743">
        <f>VLOOKUP(LEFT(B6743,LEN(B6743)-2),'Correction using CAD'!A:F,6,0)</f>
        <v>24.29999999999999</v>
      </c>
      <c r="G6743">
        <f>VLOOKUP(VALUE(RIGHT(B6743,2)),'XZ coord'!$T$144:$U$149,2,0)</f>
        <v>8.42</v>
      </c>
      <c r="H6743">
        <v>2.4</v>
      </c>
      <c r="I6743">
        <v>0.9</v>
      </c>
      <c r="J6743">
        <f>VLOOKUP(VALUE(RIGHT(B6743,2)),'XZ coord'!$T$144:$V$149,3,0)</f>
        <v>1.95</v>
      </c>
    </row>
    <row r="6744" spans="1:10" x14ac:dyDescent="0.2">
      <c r="A6744">
        <v>7743</v>
      </c>
      <c r="B6744" t="s">
        <v>6760</v>
      </c>
      <c r="C6744" t="s">
        <v>1342</v>
      </c>
      <c r="D6744" t="s">
        <v>3372</v>
      </c>
      <c r="E6744">
        <f>VLOOKUP(LEFT(B6744,LEN(B6744)-2),'Correction using CAD'!A:F,5,0)</f>
        <v>90.125</v>
      </c>
      <c r="F6744">
        <f>VLOOKUP(LEFT(B6744,LEN(B6744)-2),'Correction using CAD'!A:F,6,0)</f>
        <v>24.29999999999999</v>
      </c>
      <c r="G6744">
        <f>VLOOKUP(VALUE(RIGHT(B6744,2)),'XZ coord'!$T$144:$U$149,2,0)</f>
        <v>10.37</v>
      </c>
      <c r="H6744">
        <v>2.4</v>
      </c>
      <c r="I6744">
        <v>0.9</v>
      </c>
      <c r="J6744">
        <f>VLOOKUP(VALUE(RIGHT(B6744,2)),'XZ coord'!$T$144:$V$149,3,0)</f>
        <v>2.1</v>
      </c>
    </row>
    <row r="6745" spans="1:10" x14ac:dyDescent="0.2">
      <c r="A6745">
        <v>7744</v>
      </c>
      <c r="B6745" t="s">
        <v>6761</v>
      </c>
      <c r="C6745" t="s">
        <v>1339</v>
      </c>
      <c r="D6745" t="s">
        <v>3372</v>
      </c>
      <c r="E6745">
        <f>VLOOKUP(LEFT(B6745,LEN(B6745)-2),'Correction using CAD'!A:F,5,0)</f>
        <v>90.125</v>
      </c>
      <c r="F6745">
        <f>VLOOKUP(LEFT(B6745,LEN(B6745)-2),'Correction using CAD'!A:F,6,0)</f>
        <v>25.199999999999989</v>
      </c>
      <c r="G6745">
        <f>VLOOKUP(VALUE(RIGHT(B6745,2)),'XZ coord'!$T$144:$U$149,2,0)</f>
        <v>2.25</v>
      </c>
      <c r="H6745">
        <v>2.4</v>
      </c>
      <c r="I6745">
        <v>0.9</v>
      </c>
      <c r="J6745">
        <f>VLOOKUP(VALUE(RIGHT(B6745,2)),'XZ coord'!$T$144:$V$149,3,0)</f>
        <v>1.97</v>
      </c>
    </row>
    <row r="6746" spans="1:10" x14ac:dyDescent="0.2">
      <c r="A6746">
        <v>7745</v>
      </c>
      <c r="B6746" t="s">
        <v>6762</v>
      </c>
      <c r="C6746" t="s">
        <v>1342</v>
      </c>
      <c r="D6746" t="s">
        <v>3372</v>
      </c>
      <c r="E6746">
        <f>VLOOKUP(LEFT(B6746,LEN(B6746)-2),'Correction using CAD'!A:F,5,0)</f>
        <v>90.125</v>
      </c>
      <c r="F6746">
        <f>VLOOKUP(LEFT(B6746,LEN(B6746)-2),'Correction using CAD'!A:F,6,0)</f>
        <v>25.199999999999989</v>
      </c>
      <c r="G6746">
        <f>VLOOKUP(VALUE(RIGHT(B6746,2)),'XZ coord'!$T$144:$U$149,2,0)</f>
        <v>4.22</v>
      </c>
      <c r="H6746">
        <v>2.4</v>
      </c>
      <c r="I6746">
        <v>0.9</v>
      </c>
      <c r="J6746">
        <f>VLOOKUP(VALUE(RIGHT(B6746,2)),'XZ coord'!$T$144:$V$149,3,0)</f>
        <v>2.25</v>
      </c>
    </row>
    <row r="6747" spans="1:10" x14ac:dyDescent="0.2">
      <c r="A6747">
        <v>7746</v>
      </c>
      <c r="B6747" t="s">
        <v>6763</v>
      </c>
      <c r="C6747" t="s">
        <v>1339</v>
      </c>
      <c r="D6747" t="s">
        <v>3372</v>
      </c>
      <c r="E6747">
        <f>VLOOKUP(LEFT(B6747,LEN(B6747)-2),'Correction using CAD'!A:F,5,0)</f>
        <v>90.125</v>
      </c>
      <c r="F6747">
        <f>VLOOKUP(LEFT(B6747,LEN(B6747)-2),'Correction using CAD'!A:F,6,0)</f>
        <v>25.199999999999989</v>
      </c>
      <c r="G6747">
        <f>VLOOKUP(VALUE(RIGHT(B6747,2)),'XZ coord'!$T$144:$U$149,2,0)</f>
        <v>6.47</v>
      </c>
      <c r="H6747">
        <v>2.4</v>
      </c>
      <c r="I6747">
        <v>0.9</v>
      </c>
      <c r="J6747">
        <f>VLOOKUP(VALUE(RIGHT(B6747,2)),'XZ coord'!$T$144:$V$149,3,0)</f>
        <v>1.95</v>
      </c>
    </row>
    <row r="6748" spans="1:10" x14ac:dyDescent="0.2">
      <c r="A6748">
        <v>7747</v>
      </c>
      <c r="B6748" t="s">
        <v>6764</v>
      </c>
      <c r="C6748" t="s">
        <v>1339</v>
      </c>
      <c r="D6748" t="s">
        <v>3372</v>
      </c>
      <c r="E6748">
        <f>VLOOKUP(LEFT(B6748,LEN(B6748)-2),'Correction using CAD'!A:F,5,0)</f>
        <v>90.125</v>
      </c>
      <c r="F6748">
        <f>VLOOKUP(LEFT(B6748,LEN(B6748)-2),'Correction using CAD'!A:F,6,0)</f>
        <v>25.199999999999989</v>
      </c>
      <c r="G6748">
        <f>VLOOKUP(VALUE(RIGHT(B6748,2)),'XZ coord'!$T$144:$U$149,2,0)</f>
        <v>8.42</v>
      </c>
      <c r="H6748">
        <v>2.4</v>
      </c>
      <c r="I6748">
        <v>0.9</v>
      </c>
      <c r="J6748">
        <f>VLOOKUP(VALUE(RIGHT(B6748,2)),'XZ coord'!$T$144:$V$149,3,0)</f>
        <v>1.95</v>
      </c>
    </row>
    <row r="6749" spans="1:10" x14ac:dyDescent="0.2">
      <c r="A6749">
        <v>7748</v>
      </c>
      <c r="B6749" t="s">
        <v>6765</v>
      </c>
      <c r="C6749" t="s">
        <v>1342</v>
      </c>
      <c r="D6749" t="s">
        <v>3372</v>
      </c>
      <c r="E6749">
        <f>VLOOKUP(LEFT(B6749,LEN(B6749)-2),'Correction using CAD'!A:F,5,0)</f>
        <v>90.125</v>
      </c>
      <c r="F6749">
        <f>VLOOKUP(LEFT(B6749,LEN(B6749)-2),'Correction using CAD'!A:F,6,0)</f>
        <v>25.199999999999989</v>
      </c>
      <c r="G6749">
        <f>VLOOKUP(VALUE(RIGHT(B6749,2)),'XZ coord'!$T$144:$U$149,2,0)</f>
        <v>10.37</v>
      </c>
      <c r="H6749">
        <v>2.4</v>
      </c>
      <c r="I6749">
        <v>0.9</v>
      </c>
      <c r="J6749">
        <f>VLOOKUP(VALUE(RIGHT(B6749,2)),'XZ coord'!$T$144:$V$149,3,0)</f>
        <v>2.1</v>
      </c>
    </row>
    <row r="6750" spans="1:10" x14ac:dyDescent="0.2">
      <c r="A6750">
        <v>7749</v>
      </c>
      <c r="B6750" t="s">
        <v>6766</v>
      </c>
      <c r="C6750" t="s">
        <v>1339</v>
      </c>
      <c r="D6750" t="s">
        <v>3372</v>
      </c>
      <c r="E6750">
        <f>VLOOKUP(LEFT(B6750,LEN(B6750)-2),'Correction using CAD'!A:F,5,0)</f>
        <v>96.2</v>
      </c>
      <c r="F6750">
        <f>VLOOKUP(LEFT(B6750,LEN(B6750)-2),'Correction using CAD'!A:F,6,0)</f>
        <v>26.099999999999987</v>
      </c>
      <c r="G6750">
        <f>VLOOKUP(VALUE(RIGHT(B6750,2)),'XZ coord'!$T$144:$U$149,2,0)</f>
        <v>2.25</v>
      </c>
      <c r="H6750">
        <v>2.4</v>
      </c>
      <c r="I6750">
        <v>0.9</v>
      </c>
      <c r="J6750">
        <f>VLOOKUP(VALUE(RIGHT(B6750,2)),'XZ coord'!$T$144:$V$149,3,0)</f>
        <v>1.97</v>
      </c>
    </row>
    <row r="6751" spans="1:10" x14ac:dyDescent="0.2">
      <c r="A6751">
        <v>7750</v>
      </c>
      <c r="B6751" t="s">
        <v>6767</v>
      </c>
      <c r="C6751" t="s">
        <v>1342</v>
      </c>
      <c r="D6751" t="s">
        <v>3372</v>
      </c>
      <c r="E6751">
        <f>VLOOKUP(LEFT(B6751,LEN(B6751)-2),'Correction using CAD'!A:F,5,0)</f>
        <v>96.2</v>
      </c>
      <c r="F6751">
        <f>VLOOKUP(LEFT(B6751,LEN(B6751)-2),'Correction using CAD'!A:F,6,0)</f>
        <v>26.099999999999987</v>
      </c>
      <c r="G6751">
        <f>VLOOKUP(VALUE(RIGHT(B6751,2)),'XZ coord'!$T$144:$U$149,2,0)</f>
        <v>4.22</v>
      </c>
      <c r="H6751">
        <v>2.4</v>
      </c>
      <c r="I6751">
        <v>0.9</v>
      </c>
      <c r="J6751">
        <f>VLOOKUP(VALUE(RIGHT(B6751,2)),'XZ coord'!$T$144:$V$149,3,0)</f>
        <v>2.25</v>
      </c>
    </row>
    <row r="6752" spans="1:10" x14ac:dyDescent="0.2">
      <c r="A6752">
        <v>7751</v>
      </c>
      <c r="B6752" t="s">
        <v>6768</v>
      </c>
      <c r="C6752" t="s">
        <v>1339</v>
      </c>
      <c r="D6752" t="s">
        <v>3372</v>
      </c>
      <c r="E6752">
        <f>VLOOKUP(LEFT(B6752,LEN(B6752)-2),'Correction using CAD'!A:F,5,0)</f>
        <v>96.2</v>
      </c>
      <c r="F6752">
        <f>VLOOKUP(LEFT(B6752,LEN(B6752)-2),'Correction using CAD'!A:F,6,0)</f>
        <v>26.099999999999987</v>
      </c>
      <c r="G6752">
        <f>VLOOKUP(VALUE(RIGHT(B6752,2)),'XZ coord'!$T$144:$U$149,2,0)</f>
        <v>6.47</v>
      </c>
      <c r="H6752">
        <v>2.4</v>
      </c>
      <c r="I6752">
        <v>0.9</v>
      </c>
      <c r="J6752">
        <f>VLOOKUP(VALUE(RIGHT(B6752,2)),'XZ coord'!$T$144:$V$149,3,0)</f>
        <v>1.95</v>
      </c>
    </row>
    <row r="6753" spans="1:10" x14ac:dyDescent="0.2">
      <c r="A6753">
        <v>7752</v>
      </c>
      <c r="B6753" t="s">
        <v>6769</v>
      </c>
      <c r="C6753" t="s">
        <v>1339</v>
      </c>
      <c r="D6753" t="s">
        <v>3372</v>
      </c>
      <c r="E6753">
        <f>VLOOKUP(LEFT(B6753,LEN(B6753)-2),'Correction using CAD'!A:F,5,0)</f>
        <v>96.2</v>
      </c>
      <c r="F6753">
        <f>VLOOKUP(LEFT(B6753,LEN(B6753)-2),'Correction using CAD'!A:F,6,0)</f>
        <v>26.099999999999987</v>
      </c>
      <c r="G6753">
        <f>VLOOKUP(VALUE(RIGHT(B6753,2)),'XZ coord'!$T$144:$U$149,2,0)</f>
        <v>8.42</v>
      </c>
      <c r="H6753">
        <v>2.4</v>
      </c>
      <c r="I6753">
        <v>0.9</v>
      </c>
      <c r="J6753">
        <f>VLOOKUP(VALUE(RIGHT(B6753,2)),'XZ coord'!$T$144:$V$149,3,0)</f>
        <v>1.95</v>
      </c>
    </row>
    <row r="6754" spans="1:10" x14ac:dyDescent="0.2">
      <c r="A6754">
        <v>7753</v>
      </c>
      <c r="B6754" t="s">
        <v>6770</v>
      </c>
      <c r="C6754" t="s">
        <v>1339</v>
      </c>
      <c r="D6754" t="s">
        <v>3372</v>
      </c>
      <c r="E6754">
        <f>VLOOKUP(LEFT(B6754,LEN(B6754)-2),'Correction using CAD'!A:F,5,0)</f>
        <v>96.2</v>
      </c>
      <c r="F6754">
        <f>VLOOKUP(LEFT(B6754,LEN(B6754)-2),'Correction using CAD'!A:F,6,0)</f>
        <v>26.099999999999987</v>
      </c>
      <c r="G6754">
        <f>VLOOKUP(VALUE(RIGHT(B6754,2)),'XZ coord'!$T$144:$U$149,2,0)</f>
        <v>10.37</v>
      </c>
      <c r="H6754">
        <v>2.4</v>
      </c>
      <c r="I6754">
        <v>0.9</v>
      </c>
      <c r="J6754">
        <f>VLOOKUP(VALUE(RIGHT(B6754,2)),'XZ coord'!$T$144:$V$149,3,0)</f>
        <v>2.1</v>
      </c>
    </row>
    <row r="6755" spans="1:10" x14ac:dyDescent="0.2">
      <c r="A6755">
        <v>7754</v>
      </c>
      <c r="B6755" t="s">
        <v>6771</v>
      </c>
      <c r="C6755" t="s">
        <v>1339</v>
      </c>
      <c r="D6755" t="s">
        <v>3372</v>
      </c>
      <c r="E6755">
        <f>VLOOKUP(LEFT(B6755,LEN(B6755)-2),'Correction using CAD'!A:F,5,0)</f>
        <v>96.2</v>
      </c>
      <c r="F6755">
        <f>VLOOKUP(LEFT(B6755,LEN(B6755)-2),'Correction using CAD'!A:F,6,0)</f>
        <v>26.999999999999986</v>
      </c>
      <c r="G6755">
        <f>VLOOKUP(VALUE(RIGHT(B6755,2)),'XZ coord'!$T$144:$U$149,2,0)</f>
        <v>2.25</v>
      </c>
      <c r="H6755">
        <v>2.4</v>
      </c>
      <c r="I6755">
        <v>0.9</v>
      </c>
      <c r="J6755">
        <f>VLOOKUP(VALUE(RIGHT(B6755,2)),'XZ coord'!$T$144:$V$149,3,0)</f>
        <v>1.97</v>
      </c>
    </row>
    <row r="6756" spans="1:10" x14ac:dyDescent="0.2">
      <c r="A6756">
        <v>7755</v>
      </c>
      <c r="B6756" t="s">
        <v>6772</v>
      </c>
      <c r="C6756" t="s">
        <v>1342</v>
      </c>
      <c r="D6756" t="s">
        <v>3372</v>
      </c>
      <c r="E6756">
        <f>VLOOKUP(LEFT(B6756,LEN(B6756)-2),'Correction using CAD'!A:F,5,0)</f>
        <v>96.2</v>
      </c>
      <c r="F6756">
        <f>VLOOKUP(LEFT(B6756,LEN(B6756)-2),'Correction using CAD'!A:F,6,0)</f>
        <v>26.999999999999986</v>
      </c>
      <c r="G6756">
        <f>VLOOKUP(VALUE(RIGHT(B6756,2)),'XZ coord'!$T$144:$U$149,2,0)</f>
        <v>4.22</v>
      </c>
      <c r="H6756">
        <v>2.4</v>
      </c>
      <c r="I6756">
        <v>0.9</v>
      </c>
      <c r="J6756">
        <f>VLOOKUP(VALUE(RIGHT(B6756,2)),'XZ coord'!$T$144:$V$149,3,0)</f>
        <v>2.25</v>
      </c>
    </row>
    <row r="6757" spans="1:10" x14ac:dyDescent="0.2">
      <c r="A6757">
        <v>7756</v>
      </c>
      <c r="B6757" t="s">
        <v>6773</v>
      </c>
      <c r="C6757" t="s">
        <v>1339</v>
      </c>
      <c r="D6757" t="s">
        <v>3372</v>
      </c>
      <c r="E6757">
        <f>VLOOKUP(LEFT(B6757,LEN(B6757)-2),'Correction using CAD'!A:F,5,0)</f>
        <v>96.2</v>
      </c>
      <c r="F6757">
        <f>VLOOKUP(LEFT(B6757,LEN(B6757)-2),'Correction using CAD'!A:F,6,0)</f>
        <v>26.999999999999986</v>
      </c>
      <c r="G6757">
        <f>VLOOKUP(VALUE(RIGHT(B6757,2)),'XZ coord'!$T$144:$U$149,2,0)</f>
        <v>6.47</v>
      </c>
      <c r="H6757">
        <v>2.4</v>
      </c>
      <c r="I6757">
        <v>0.9</v>
      </c>
      <c r="J6757">
        <f>VLOOKUP(VALUE(RIGHT(B6757,2)),'XZ coord'!$T$144:$V$149,3,0)</f>
        <v>1.95</v>
      </c>
    </row>
    <row r="6758" spans="1:10" x14ac:dyDescent="0.2">
      <c r="A6758">
        <v>7757</v>
      </c>
      <c r="B6758" t="s">
        <v>6774</v>
      </c>
      <c r="C6758" t="s">
        <v>1339</v>
      </c>
      <c r="D6758" t="s">
        <v>3372</v>
      </c>
      <c r="E6758">
        <f>VLOOKUP(LEFT(B6758,LEN(B6758)-2),'Correction using CAD'!A:F,5,0)</f>
        <v>96.2</v>
      </c>
      <c r="F6758">
        <f>VLOOKUP(LEFT(B6758,LEN(B6758)-2),'Correction using CAD'!A:F,6,0)</f>
        <v>26.999999999999986</v>
      </c>
      <c r="G6758">
        <f>VLOOKUP(VALUE(RIGHT(B6758,2)),'XZ coord'!$T$144:$U$149,2,0)</f>
        <v>8.42</v>
      </c>
      <c r="H6758">
        <v>2.4</v>
      </c>
      <c r="I6758">
        <v>0.9</v>
      </c>
      <c r="J6758">
        <f>VLOOKUP(VALUE(RIGHT(B6758,2)),'XZ coord'!$T$144:$V$149,3,0)</f>
        <v>1.95</v>
      </c>
    </row>
    <row r="6759" spans="1:10" x14ac:dyDescent="0.2">
      <c r="A6759">
        <v>7758</v>
      </c>
      <c r="B6759" t="s">
        <v>6775</v>
      </c>
      <c r="C6759" t="s">
        <v>1339</v>
      </c>
      <c r="D6759" t="s">
        <v>3372</v>
      </c>
      <c r="E6759">
        <f>VLOOKUP(LEFT(B6759,LEN(B6759)-2),'Correction using CAD'!A:F,5,0)</f>
        <v>96.2</v>
      </c>
      <c r="F6759">
        <f>VLOOKUP(LEFT(B6759,LEN(B6759)-2),'Correction using CAD'!A:F,6,0)</f>
        <v>26.999999999999986</v>
      </c>
      <c r="G6759">
        <f>VLOOKUP(VALUE(RIGHT(B6759,2)),'XZ coord'!$T$144:$U$149,2,0)</f>
        <v>10.37</v>
      </c>
      <c r="H6759">
        <v>2.4</v>
      </c>
      <c r="I6759">
        <v>0.9</v>
      </c>
      <c r="J6759">
        <f>VLOOKUP(VALUE(RIGHT(B6759,2)),'XZ coord'!$T$144:$V$149,3,0)</f>
        <v>2.1</v>
      </c>
    </row>
    <row r="6760" spans="1:10" x14ac:dyDescent="0.2">
      <c r="A6760">
        <v>7759</v>
      </c>
      <c r="B6760" t="s">
        <v>6776</v>
      </c>
      <c r="C6760" t="s">
        <v>1339</v>
      </c>
      <c r="D6760" t="s">
        <v>3372</v>
      </c>
      <c r="E6760">
        <f>VLOOKUP(LEFT(B6760,LEN(B6760)-2),'Correction using CAD'!A:F,5,0)</f>
        <v>96.2</v>
      </c>
      <c r="F6760">
        <f>VLOOKUP(LEFT(B6760,LEN(B6760)-2),'Correction using CAD'!A:F,6,0)</f>
        <v>27.899999999999984</v>
      </c>
      <c r="G6760">
        <f>VLOOKUP(VALUE(RIGHT(B6760,2)),'XZ coord'!$T$144:$U$149,2,0)</f>
        <v>2.25</v>
      </c>
      <c r="H6760">
        <v>2.4</v>
      </c>
      <c r="I6760">
        <v>0.9</v>
      </c>
      <c r="J6760">
        <f>VLOOKUP(VALUE(RIGHT(B6760,2)),'XZ coord'!$T$144:$V$149,3,0)</f>
        <v>1.97</v>
      </c>
    </row>
    <row r="6761" spans="1:10" x14ac:dyDescent="0.2">
      <c r="A6761">
        <v>7760</v>
      </c>
      <c r="B6761" t="s">
        <v>6777</v>
      </c>
      <c r="C6761" t="s">
        <v>1342</v>
      </c>
      <c r="D6761" t="s">
        <v>3372</v>
      </c>
      <c r="E6761">
        <f>VLOOKUP(LEFT(B6761,LEN(B6761)-2),'Correction using CAD'!A:F,5,0)</f>
        <v>96.2</v>
      </c>
      <c r="F6761">
        <f>VLOOKUP(LEFT(B6761,LEN(B6761)-2),'Correction using CAD'!A:F,6,0)</f>
        <v>27.899999999999984</v>
      </c>
      <c r="G6761">
        <f>VLOOKUP(VALUE(RIGHT(B6761,2)),'XZ coord'!$T$144:$U$149,2,0)</f>
        <v>4.22</v>
      </c>
      <c r="H6761">
        <v>2.4</v>
      </c>
      <c r="I6761">
        <v>0.9</v>
      </c>
      <c r="J6761">
        <f>VLOOKUP(VALUE(RIGHT(B6761,2)),'XZ coord'!$T$144:$V$149,3,0)</f>
        <v>2.25</v>
      </c>
    </row>
    <row r="6762" spans="1:10" x14ac:dyDescent="0.2">
      <c r="A6762">
        <v>7761</v>
      </c>
      <c r="B6762" t="s">
        <v>6778</v>
      </c>
      <c r="C6762" t="s">
        <v>1339</v>
      </c>
      <c r="D6762" t="s">
        <v>3372</v>
      </c>
      <c r="E6762">
        <f>VLOOKUP(LEFT(B6762,LEN(B6762)-2),'Correction using CAD'!A:F,5,0)</f>
        <v>96.2</v>
      </c>
      <c r="F6762">
        <f>VLOOKUP(LEFT(B6762,LEN(B6762)-2),'Correction using CAD'!A:F,6,0)</f>
        <v>27.899999999999984</v>
      </c>
      <c r="G6762">
        <f>VLOOKUP(VALUE(RIGHT(B6762,2)),'XZ coord'!$T$144:$U$149,2,0)</f>
        <v>6.47</v>
      </c>
      <c r="H6762">
        <v>2.4</v>
      </c>
      <c r="I6762">
        <v>0.9</v>
      </c>
      <c r="J6762">
        <f>VLOOKUP(VALUE(RIGHT(B6762,2)),'XZ coord'!$T$144:$V$149,3,0)</f>
        <v>1.95</v>
      </c>
    </row>
    <row r="6763" spans="1:10" x14ac:dyDescent="0.2">
      <c r="A6763">
        <v>7762</v>
      </c>
      <c r="B6763" t="s">
        <v>6779</v>
      </c>
      <c r="C6763" t="s">
        <v>1339</v>
      </c>
      <c r="D6763" t="s">
        <v>3372</v>
      </c>
      <c r="E6763">
        <f>VLOOKUP(LEFT(B6763,LEN(B6763)-2),'Correction using CAD'!A:F,5,0)</f>
        <v>96.2</v>
      </c>
      <c r="F6763">
        <f>VLOOKUP(LEFT(B6763,LEN(B6763)-2),'Correction using CAD'!A:F,6,0)</f>
        <v>27.899999999999984</v>
      </c>
      <c r="G6763">
        <f>VLOOKUP(VALUE(RIGHT(B6763,2)),'XZ coord'!$T$144:$U$149,2,0)</f>
        <v>8.42</v>
      </c>
      <c r="H6763">
        <v>2.4</v>
      </c>
      <c r="I6763">
        <v>0.9</v>
      </c>
      <c r="J6763">
        <f>VLOOKUP(VALUE(RIGHT(B6763,2)),'XZ coord'!$T$144:$V$149,3,0)</f>
        <v>1.95</v>
      </c>
    </row>
    <row r="6764" spans="1:10" x14ac:dyDescent="0.2">
      <c r="A6764">
        <v>7763</v>
      </c>
      <c r="B6764" t="s">
        <v>6780</v>
      </c>
      <c r="C6764" t="s">
        <v>1339</v>
      </c>
      <c r="D6764" t="s">
        <v>3372</v>
      </c>
      <c r="E6764">
        <f>VLOOKUP(LEFT(B6764,LEN(B6764)-2),'Correction using CAD'!A:F,5,0)</f>
        <v>96.2</v>
      </c>
      <c r="F6764">
        <f>VLOOKUP(LEFT(B6764,LEN(B6764)-2),'Correction using CAD'!A:F,6,0)</f>
        <v>27.899999999999984</v>
      </c>
      <c r="G6764">
        <f>VLOOKUP(VALUE(RIGHT(B6764,2)),'XZ coord'!$T$144:$U$149,2,0)</f>
        <v>10.37</v>
      </c>
      <c r="H6764">
        <v>2.4</v>
      </c>
      <c r="I6764">
        <v>0.9</v>
      </c>
      <c r="J6764">
        <f>VLOOKUP(VALUE(RIGHT(B6764,2)),'XZ coord'!$T$144:$V$149,3,0)</f>
        <v>2.1</v>
      </c>
    </row>
    <row r="6765" spans="1:10" x14ac:dyDescent="0.2">
      <c r="A6765">
        <v>7764</v>
      </c>
      <c r="B6765" t="s">
        <v>6781</v>
      </c>
      <c r="C6765" t="s">
        <v>1339</v>
      </c>
      <c r="D6765" t="s">
        <v>3372</v>
      </c>
      <c r="E6765">
        <f>VLOOKUP(LEFT(B6765,LEN(B6765)-2),'Correction using CAD'!A:F,5,0)</f>
        <v>96.2</v>
      </c>
      <c r="F6765">
        <f>VLOOKUP(LEFT(B6765,LEN(B6765)-2),'Correction using CAD'!A:F,6,0)</f>
        <v>28.799999999999983</v>
      </c>
      <c r="G6765">
        <f>VLOOKUP(VALUE(RIGHT(B6765,2)),'XZ coord'!$T$144:$U$149,2,0)</f>
        <v>2.25</v>
      </c>
      <c r="H6765">
        <v>2.4</v>
      </c>
      <c r="I6765">
        <v>0.9</v>
      </c>
      <c r="J6765">
        <f>VLOOKUP(VALUE(RIGHT(B6765,2)),'XZ coord'!$T$144:$V$149,3,0)</f>
        <v>1.97</v>
      </c>
    </row>
    <row r="6766" spans="1:10" x14ac:dyDescent="0.2">
      <c r="A6766">
        <v>7765</v>
      </c>
      <c r="B6766" t="s">
        <v>6782</v>
      </c>
      <c r="C6766" t="s">
        <v>1342</v>
      </c>
      <c r="D6766" t="s">
        <v>3372</v>
      </c>
      <c r="E6766">
        <f>VLOOKUP(LEFT(B6766,LEN(B6766)-2),'Correction using CAD'!A:F,5,0)</f>
        <v>96.2</v>
      </c>
      <c r="F6766">
        <f>VLOOKUP(LEFT(B6766,LEN(B6766)-2),'Correction using CAD'!A:F,6,0)</f>
        <v>28.799999999999983</v>
      </c>
      <c r="G6766">
        <f>VLOOKUP(VALUE(RIGHT(B6766,2)),'XZ coord'!$T$144:$U$149,2,0)</f>
        <v>4.22</v>
      </c>
      <c r="H6766">
        <v>2.4</v>
      </c>
      <c r="I6766">
        <v>0.9</v>
      </c>
      <c r="J6766">
        <f>VLOOKUP(VALUE(RIGHT(B6766,2)),'XZ coord'!$T$144:$V$149,3,0)</f>
        <v>2.25</v>
      </c>
    </row>
    <row r="6767" spans="1:10" x14ac:dyDescent="0.2">
      <c r="A6767">
        <v>7766</v>
      </c>
      <c r="B6767" t="s">
        <v>6783</v>
      </c>
      <c r="C6767" t="s">
        <v>1339</v>
      </c>
      <c r="D6767" t="s">
        <v>3372</v>
      </c>
      <c r="E6767">
        <f>VLOOKUP(LEFT(B6767,LEN(B6767)-2),'Correction using CAD'!A:F,5,0)</f>
        <v>96.2</v>
      </c>
      <c r="F6767">
        <f>VLOOKUP(LEFT(B6767,LEN(B6767)-2),'Correction using CAD'!A:F,6,0)</f>
        <v>28.799999999999983</v>
      </c>
      <c r="G6767">
        <f>VLOOKUP(VALUE(RIGHT(B6767,2)),'XZ coord'!$T$144:$U$149,2,0)</f>
        <v>6.47</v>
      </c>
      <c r="H6767">
        <v>2.4</v>
      </c>
      <c r="I6767">
        <v>0.9</v>
      </c>
      <c r="J6767">
        <f>VLOOKUP(VALUE(RIGHT(B6767,2)),'XZ coord'!$T$144:$V$149,3,0)</f>
        <v>1.95</v>
      </c>
    </row>
    <row r="6768" spans="1:10" x14ac:dyDescent="0.2">
      <c r="A6768">
        <v>7767</v>
      </c>
      <c r="B6768" t="s">
        <v>6784</v>
      </c>
      <c r="C6768" t="s">
        <v>1339</v>
      </c>
      <c r="D6768" t="s">
        <v>3372</v>
      </c>
      <c r="E6768">
        <f>VLOOKUP(LEFT(B6768,LEN(B6768)-2),'Correction using CAD'!A:F,5,0)</f>
        <v>96.2</v>
      </c>
      <c r="F6768">
        <f>VLOOKUP(LEFT(B6768,LEN(B6768)-2),'Correction using CAD'!A:F,6,0)</f>
        <v>28.799999999999983</v>
      </c>
      <c r="G6768">
        <f>VLOOKUP(VALUE(RIGHT(B6768,2)),'XZ coord'!$T$144:$U$149,2,0)</f>
        <v>8.42</v>
      </c>
      <c r="H6768">
        <v>2.4</v>
      </c>
      <c r="I6768">
        <v>0.9</v>
      </c>
      <c r="J6768">
        <f>VLOOKUP(VALUE(RIGHT(B6768,2)),'XZ coord'!$T$144:$V$149,3,0)</f>
        <v>1.95</v>
      </c>
    </row>
    <row r="6769" spans="1:10" x14ac:dyDescent="0.2">
      <c r="A6769">
        <v>7768</v>
      </c>
      <c r="B6769" t="s">
        <v>6785</v>
      </c>
      <c r="C6769" t="s">
        <v>1339</v>
      </c>
      <c r="D6769" t="s">
        <v>3372</v>
      </c>
      <c r="E6769">
        <f>VLOOKUP(LEFT(B6769,LEN(B6769)-2),'Correction using CAD'!A:F,5,0)</f>
        <v>96.2</v>
      </c>
      <c r="F6769">
        <f>VLOOKUP(LEFT(B6769,LEN(B6769)-2),'Correction using CAD'!A:F,6,0)</f>
        <v>28.799999999999983</v>
      </c>
      <c r="G6769">
        <f>VLOOKUP(VALUE(RIGHT(B6769,2)),'XZ coord'!$T$144:$U$149,2,0)</f>
        <v>10.37</v>
      </c>
      <c r="H6769">
        <v>2.4</v>
      </c>
      <c r="I6769">
        <v>0.9</v>
      </c>
      <c r="J6769">
        <f>VLOOKUP(VALUE(RIGHT(B6769,2)),'XZ coord'!$T$144:$V$149,3,0)</f>
        <v>2.1</v>
      </c>
    </row>
    <row r="6770" spans="1:10" x14ac:dyDescent="0.2">
      <c r="A6770">
        <v>7769</v>
      </c>
      <c r="B6770" t="s">
        <v>6786</v>
      </c>
      <c r="C6770" t="s">
        <v>1339</v>
      </c>
      <c r="D6770" t="s">
        <v>3372</v>
      </c>
      <c r="E6770">
        <f>VLOOKUP(LEFT(B6770,LEN(B6770)-2),'Correction using CAD'!A:F,5,0)</f>
        <v>90.125</v>
      </c>
      <c r="F6770">
        <f>VLOOKUP(LEFT(B6770,LEN(B6770)-2),'Correction using CAD'!A:F,6,0)</f>
        <v>26.099999999999987</v>
      </c>
      <c r="G6770">
        <f>VLOOKUP(VALUE(RIGHT(B6770,2)),'XZ coord'!$T$144:$U$149,2,0)</f>
        <v>2.25</v>
      </c>
      <c r="H6770">
        <v>2.4</v>
      </c>
      <c r="I6770">
        <v>0.9</v>
      </c>
      <c r="J6770">
        <f>VLOOKUP(VALUE(RIGHT(B6770,2)),'XZ coord'!$T$144:$V$149,3,0)</f>
        <v>1.97</v>
      </c>
    </row>
    <row r="6771" spans="1:10" x14ac:dyDescent="0.2">
      <c r="A6771">
        <v>7770</v>
      </c>
      <c r="B6771" t="s">
        <v>6787</v>
      </c>
      <c r="C6771" t="s">
        <v>1342</v>
      </c>
      <c r="D6771" t="s">
        <v>3372</v>
      </c>
      <c r="E6771">
        <f>VLOOKUP(LEFT(B6771,LEN(B6771)-2),'Correction using CAD'!A:F,5,0)</f>
        <v>90.125</v>
      </c>
      <c r="F6771">
        <f>VLOOKUP(LEFT(B6771,LEN(B6771)-2),'Correction using CAD'!A:F,6,0)</f>
        <v>26.099999999999987</v>
      </c>
      <c r="G6771">
        <f>VLOOKUP(VALUE(RIGHT(B6771,2)),'XZ coord'!$T$144:$U$149,2,0)</f>
        <v>4.22</v>
      </c>
      <c r="H6771">
        <v>2.4</v>
      </c>
      <c r="I6771">
        <v>0.9</v>
      </c>
      <c r="J6771">
        <f>VLOOKUP(VALUE(RIGHT(B6771,2)),'XZ coord'!$T$144:$V$149,3,0)</f>
        <v>2.25</v>
      </c>
    </row>
    <row r="6772" spans="1:10" x14ac:dyDescent="0.2">
      <c r="A6772">
        <v>7771</v>
      </c>
      <c r="B6772" t="s">
        <v>6788</v>
      </c>
      <c r="C6772" t="s">
        <v>1339</v>
      </c>
      <c r="D6772" t="s">
        <v>3372</v>
      </c>
      <c r="E6772">
        <f>VLOOKUP(LEFT(B6772,LEN(B6772)-2),'Correction using CAD'!A:F,5,0)</f>
        <v>90.125</v>
      </c>
      <c r="F6772">
        <f>VLOOKUP(LEFT(B6772,LEN(B6772)-2),'Correction using CAD'!A:F,6,0)</f>
        <v>26.099999999999987</v>
      </c>
      <c r="G6772">
        <f>VLOOKUP(VALUE(RIGHT(B6772,2)),'XZ coord'!$T$144:$U$149,2,0)</f>
        <v>6.47</v>
      </c>
      <c r="H6772">
        <v>2.4</v>
      </c>
      <c r="I6772">
        <v>0.9</v>
      </c>
      <c r="J6772">
        <f>VLOOKUP(VALUE(RIGHT(B6772,2)),'XZ coord'!$T$144:$V$149,3,0)</f>
        <v>1.95</v>
      </c>
    </row>
    <row r="6773" spans="1:10" x14ac:dyDescent="0.2">
      <c r="A6773">
        <v>7772</v>
      </c>
      <c r="B6773" t="s">
        <v>6789</v>
      </c>
      <c r="C6773" t="s">
        <v>1339</v>
      </c>
      <c r="D6773" t="s">
        <v>3372</v>
      </c>
      <c r="E6773">
        <f>VLOOKUP(LEFT(B6773,LEN(B6773)-2),'Correction using CAD'!A:F,5,0)</f>
        <v>90.125</v>
      </c>
      <c r="F6773">
        <f>VLOOKUP(LEFT(B6773,LEN(B6773)-2),'Correction using CAD'!A:F,6,0)</f>
        <v>26.099999999999987</v>
      </c>
      <c r="G6773">
        <f>VLOOKUP(VALUE(RIGHT(B6773,2)),'XZ coord'!$T$144:$U$149,2,0)</f>
        <v>8.42</v>
      </c>
      <c r="H6773">
        <v>2.4</v>
      </c>
      <c r="I6773">
        <v>0.9</v>
      </c>
      <c r="J6773">
        <f>VLOOKUP(VALUE(RIGHT(B6773,2)),'XZ coord'!$T$144:$V$149,3,0)</f>
        <v>1.95</v>
      </c>
    </row>
    <row r="6774" spans="1:10" x14ac:dyDescent="0.2">
      <c r="A6774">
        <v>7773</v>
      </c>
      <c r="B6774" t="s">
        <v>6790</v>
      </c>
      <c r="C6774" t="s">
        <v>1339</v>
      </c>
      <c r="D6774" t="s">
        <v>3372</v>
      </c>
      <c r="E6774">
        <f>VLOOKUP(LEFT(B6774,LEN(B6774)-2),'Correction using CAD'!A:F,5,0)</f>
        <v>90.125</v>
      </c>
      <c r="F6774">
        <f>VLOOKUP(LEFT(B6774,LEN(B6774)-2),'Correction using CAD'!A:F,6,0)</f>
        <v>26.099999999999987</v>
      </c>
      <c r="G6774">
        <f>VLOOKUP(VALUE(RIGHT(B6774,2)),'XZ coord'!$T$144:$U$149,2,0)</f>
        <v>10.37</v>
      </c>
      <c r="H6774">
        <v>2.4</v>
      </c>
      <c r="I6774">
        <v>0.9</v>
      </c>
      <c r="J6774">
        <f>VLOOKUP(VALUE(RIGHT(B6774,2)),'XZ coord'!$T$144:$V$149,3,0)</f>
        <v>2.1</v>
      </c>
    </row>
    <row r="6775" spans="1:10" x14ac:dyDescent="0.2">
      <c r="A6775">
        <v>7774</v>
      </c>
      <c r="B6775" t="s">
        <v>6791</v>
      </c>
      <c r="C6775" t="s">
        <v>1339</v>
      </c>
      <c r="D6775" t="s">
        <v>3372</v>
      </c>
      <c r="E6775">
        <f>VLOOKUP(LEFT(B6775,LEN(B6775)-2),'Correction using CAD'!A:F,5,0)</f>
        <v>90.125</v>
      </c>
      <c r="F6775">
        <f>VLOOKUP(LEFT(B6775,LEN(B6775)-2),'Correction using CAD'!A:F,6,0)</f>
        <v>26.999999999999986</v>
      </c>
      <c r="G6775">
        <f>VLOOKUP(VALUE(RIGHT(B6775,2)),'XZ coord'!$T$144:$U$149,2,0)</f>
        <v>2.25</v>
      </c>
      <c r="H6775">
        <v>2.4</v>
      </c>
      <c r="I6775">
        <v>0.9</v>
      </c>
      <c r="J6775">
        <f>VLOOKUP(VALUE(RIGHT(B6775,2)),'XZ coord'!$T$144:$V$149,3,0)</f>
        <v>1.97</v>
      </c>
    </row>
    <row r="6776" spans="1:10" x14ac:dyDescent="0.2">
      <c r="A6776">
        <v>7775</v>
      </c>
      <c r="B6776" t="s">
        <v>6792</v>
      </c>
      <c r="C6776" t="s">
        <v>1342</v>
      </c>
      <c r="D6776" t="s">
        <v>3372</v>
      </c>
      <c r="E6776">
        <f>VLOOKUP(LEFT(B6776,LEN(B6776)-2),'Correction using CAD'!A:F,5,0)</f>
        <v>90.125</v>
      </c>
      <c r="F6776">
        <f>VLOOKUP(LEFT(B6776,LEN(B6776)-2),'Correction using CAD'!A:F,6,0)</f>
        <v>26.999999999999986</v>
      </c>
      <c r="G6776">
        <f>VLOOKUP(VALUE(RIGHT(B6776,2)),'XZ coord'!$T$144:$U$149,2,0)</f>
        <v>4.22</v>
      </c>
      <c r="H6776">
        <v>2.4</v>
      </c>
      <c r="I6776">
        <v>0.9</v>
      </c>
      <c r="J6776">
        <f>VLOOKUP(VALUE(RIGHT(B6776,2)),'XZ coord'!$T$144:$V$149,3,0)</f>
        <v>2.25</v>
      </c>
    </row>
    <row r="6777" spans="1:10" x14ac:dyDescent="0.2">
      <c r="A6777">
        <v>7776</v>
      </c>
      <c r="B6777" t="s">
        <v>6793</v>
      </c>
      <c r="C6777" t="s">
        <v>1339</v>
      </c>
      <c r="D6777" t="s">
        <v>3372</v>
      </c>
      <c r="E6777">
        <f>VLOOKUP(LEFT(B6777,LEN(B6777)-2),'Correction using CAD'!A:F,5,0)</f>
        <v>90.125</v>
      </c>
      <c r="F6777">
        <f>VLOOKUP(LEFT(B6777,LEN(B6777)-2),'Correction using CAD'!A:F,6,0)</f>
        <v>26.999999999999986</v>
      </c>
      <c r="G6777">
        <f>VLOOKUP(VALUE(RIGHT(B6777,2)),'XZ coord'!$T$144:$U$149,2,0)</f>
        <v>6.47</v>
      </c>
      <c r="H6777">
        <v>2.4</v>
      </c>
      <c r="I6777">
        <v>0.9</v>
      </c>
      <c r="J6777">
        <f>VLOOKUP(VALUE(RIGHT(B6777,2)),'XZ coord'!$T$144:$V$149,3,0)</f>
        <v>1.95</v>
      </c>
    </row>
    <row r="6778" spans="1:10" x14ac:dyDescent="0.2">
      <c r="A6778">
        <v>7777</v>
      </c>
      <c r="B6778" t="s">
        <v>6794</v>
      </c>
      <c r="C6778" t="s">
        <v>1339</v>
      </c>
      <c r="D6778" t="s">
        <v>3372</v>
      </c>
      <c r="E6778">
        <f>VLOOKUP(LEFT(B6778,LEN(B6778)-2),'Correction using CAD'!A:F,5,0)</f>
        <v>90.125</v>
      </c>
      <c r="F6778">
        <f>VLOOKUP(LEFT(B6778,LEN(B6778)-2),'Correction using CAD'!A:F,6,0)</f>
        <v>26.999999999999986</v>
      </c>
      <c r="G6778">
        <f>VLOOKUP(VALUE(RIGHT(B6778,2)),'XZ coord'!$T$144:$U$149,2,0)</f>
        <v>8.42</v>
      </c>
      <c r="H6778">
        <v>2.4</v>
      </c>
      <c r="I6778">
        <v>0.9</v>
      </c>
      <c r="J6778">
        <f>VLOOKUP(VALUE(RIGHT(B6778,2)),'XZ coord'!$T$144:$V$149,3,0)</f>
        <v>1.95</v>
      </c>
    </row>
    <row r="6779" spans="1:10" x14ac:dyDescent="0.2">
      <c r="A6779">
        <v>7778</v>
      </c>
      <c r="B6779" t="s">
        <v>6795</v>
      </c>
      <c r="C6779" t="s">
        <v>1339</v>
      </c>
      <c r="D6779" t="s">
        <v>3372</v>
      </c>
      <c r="E6779">
        <f>VLOOKUP(LEFT(B6779,LEN(B6779)-2),'Correction using CAD'!A:F,5,0)</f>
        <v>90.125</v>
      </c>
      <c r="F6779">
        <f>VLOOKUP(LEFT(B6779,LEN(B6779)-2),'Correction using CAD'!A:F,6,0)</f>
        <v>26.999999999999986</v>
      </c>
      <c r="G6779">
        <f>VLOOKUP(VALUE(RIGHT(B6779,2)),'XZ coord'!$T$144:$U$149,2,0)</f>
        <v>10.37</v>
      </c>
      <c r="H6779">
        <v>2.4</v>
      </c>
      <c r="I6779">
        <v>0.9</v>
      </c>
      <c r="J6779">
        <f>VLOOKUP(VALUE(RIGHT(B6779,2)),'XZ coord'!$T$144:$V$149,3,0)</f>
        <v>2.1</v>
      </c>
    </row>
    <row r="6780" spans="1:10" x14ac:dyDescent="0.2">
      <c r="A6780">
        <v>7779</v>
      </c>
      <c r="B6780" t="s">
        <v>6796</v>
      </c>
      <c r="C6780" t="s">
        <v>1339</v>
      </c>
      <c r="D6780" t="s">
        <v>3372</v>
      </c>
      <c r="E6780">
        <f>VLOOKUP(LEFT(B6780,LEN(B6780)-2),'Correction using CAD'!A:F,5,0)</f>
        <v>90.125</v>
      </c>
      <c r="F6780">
        <f>VLOOKUP(LEFT(B6780,LEN(B6780)-2),'Correction using CAD'!A:F,6,0)</f>
        <v>27.899999999999984</v>
      </c>
      <c r="G6780">
        <f>VLOOKUP(VALUE(RIGHT(B6780,2)),'XZ coord'!$T$144:$U$149,2,0)</f>
        <v>2.25</v>
      </c>
      <c r="H6780">
        <v>2.4</v>
      </c>
      <c r="I6780">
        <v>0.9</v>
      </c>
      <c r="J6780">
        <f>VLOOKUP(VALUE(RIGHT(B6780,2)),'XZ coord'!$T$144:$V$149,3,0)</f>
        <v>1.97</v>
      </c>
    </row>
    <row r="6781" spans="1:10" x14ac:dyDescent="0.2">
      <c r="A6781">
        <v>7780</v>
      </c>
      <c r="B6781" t="s">
        <v>6797</v>
      </c>
      <c r="C6781" t="s">
        <v>1342</v>
      </c>
      <c r="D6781" t="s">
        <v>3372</v>
      </c>
      <c r="E6781">
        <f>VLOOKUP(LEFT(B6781,LEN(B6781)-2),'Correction using CAD'!A:F,5,0)</f>
        <v>90.125</v>
      </c>
      <c r="F6781">
        <f>VLOOKUP(LEFT(B6781,LEN(B6781)-2),'Correction using CAD'!A:F,6,0)</f>
        <v>27.899999999999984</v>
      </c>
      <c r="G6781">
        <f>VLOOKUP(VALUE(RIGHT(B6781,2)),'XZ coord'!$T$144:$U$149,2,0)</f>
        <v>4.22</v>
      </c>
      <c r="H6781">
        <v>2.4</v>
      </c>
      <c r="I6781">
        <v>0.9</v>
      </c>
      <c r="J6781">
        <f>VLOOKUP(VALUE(RIGHT(B6781,2)),'XZ coord'!$T$144:$V$149,3,0)</f>
        <v>2.25</v>
      </c>
    </row>
    <row r="6782" spans="1:10" x14ac:dyDescent="0.2">
      <c r="A6782">
        <v>7781</v>
      </c>
      <c r="B6782" t="s">
        <v>6798</v>
      </c>
      <c r="C6782" t="s">
        <v>1339</v>
      </c>
      <c r="D6782" t="s">
        <v>3372</v>
      </c>
      <c r="E6782">
        <f>VLOOKUP(LEFT(B6782,LEN(B6782)-2),'Correction using CAD'!A:F,5,0)</f>
        <v>90.125</v>
      </c>
      <c r="F6782">
        <f>VLOOKUP(LEFT(B6782,LEN(B6782)-2),'Correction using CAD'!A:F,6,0)</f>
        <v>27.899999999999984</v>
      </c>
      <c r="G6782">
        <f>VLOOKUP(VALUE(RIGHT(B6782,2)),'XZ coord'!$T$144:$U$149,2,0)</f>
        <v>6.47</v>
      </c>
      <c r="H6782">
        <v>2.4</v>
      </c>
      <c r="I6782">
        <v>0.9</v>
      </c>
      <c r="J6782">
        <f>VLOOKUP(VALUE(RIGHT(B6782,2)),'XZ coord'!$T$144:$V$149,3,0)</f>
        <v>1.95</v>
      </c>
    </row>
    <row r="6783" spans="1:10" x14ac:dyDescent="0.2">
      <c r="A6783">
        <v>7782</v>
      </c>
      <c r="B6783" t="s">
        <v>6799</v>
      </c>
      <c r="C6783" t="s">
        <v>1339</v>
      </c>
      <c r="D6783" t="s">
        <v>3372</v>
      </c>
      <c r="E6783">
        <f>VLOOKUP(LEFT(B6783,LEN(B6783)-2),'Correction using CAD'!A:F,5,0)</f>
        <v>90.125</v>
      </c>
      <c r="F6783">
        <f>VLOOKUP(LEFT(B6783,LEN(B6783)-2),'Correction using CAD'!A:F,6,0)</f>
        <v>27.899999999999984</v>
      </c>
      <c r="G6783">
        <f>VLOOKUP(VALUE(RIGHT(B6783,2)),'XZ coord'!$T$144:$U$149,2,0)</f>
        <v>8.42</v>
      </c>
      <c r="H6783">
        <v>2.4</v>
      </c>
      <c r="I6783">
        <v>0.9</v>
      </c>
      <c r="J6783">
        <f>VLOOKUP(VALUE(RIGHT(B6783,2)),'XZ coord'!$T$144:$V$149,3,0)</f>
        <v>1.95</v>
      </c>
    </row>
    <row r="6784" spans="1:10" x14ac:dyDescent="0.2">
      <c r="A6784">
        <v>7783</v>
      </c>
      <c r="B6784" t="s">
        <v>6800</v>
      </c>
      <c r="C6784" t="s">
        <v>1342</v>
      </c>
      <c r="D6784" t="s">
        <v>3372</v>
      </c>
      <c r="E6784">
        <f>VLOOKUP(LEFT(B6784,LEN(B6784)-2),'Correction using CAD'!A:F,5,0)</f>
        <v>90.125</v>
      </c>
      <c r="F6784">
        <f>VLOOKUP(LEFT(B6784,LEN(B6784)-2),'Correction using CAD'!A:F,6,0)</f>
        <v>27.899999999999984</v>
      </c>
      <c r="G6784">
        <f>VLOOKUP(VALUE(RIGHT(B6784,2)),'XZ coord'!$T$144:$U$149,2,0)</f>
        <v>10.37</v>
      </c>
      <c r="H6784">
        <v>2.4</v>
      </c>
      <c r="I6784">
        <v>0.9</v>
      </c>
      <c r="J6784">
        <f>VLOOKUP(VALUE(RIGHT(B6784,2)),'XZ coord'!$T$144:$V$149,3,0)</f>
        <v>2.1</v>
      </c>
    </row>
    <row r="6785" spans="1:10" x14ac:dyDescent="0.2">
      <c r="A6785">
        <v>7784</v>
      </c>
      <c r="B6785" t="s">
        <v>6801</v>
      </c>
      <c r="C6785" t="s">
        <v>1339</v>
      </c>
      <c r="D6785" t="s">
        <v>3372</v>
      </c>
      <c r="E6785">
        <f>VLOOKUP(LEFT(B6785,LEN(B6785)-2),'Correction using CAD'!A:F,5,0)</f>
        <v>90.125</v>
      </c>
      <c r="F6785">
        <f>VLOOKUP(LEFT(B6785,LEN(B6785)-2),'Correction using CAD'!A:F,6,0)</f>
        <v>28.799999999999983</v>
      </c>
      <c r="G6785">
        <f>VLOOKUP(VALUE(RIGHT(B6785,2)),'XZ coord'!$T$144:$U$149,2,0)</f>
        <v>2.25</v>
      </c>
      <c r="H6785">
        <v>2.4</v>
      </c>
      <c r="I6785">
        <v>0.9</v>
      </c>
      <c r="J6785">
        <f>VLOOKUP(VALUE(RIGHT(B6785,2)),'XZ coord'!$T$144:$V$149,3,0)</f>
        <v>1.97</v>
      </c>
    </row>
    <row r="6786" spans="1:10" x14ac:dyDescent="0.2">
      <c r="A6786">
        <v>7785</v>
      </c>
      <c r="B6786" t="s">
        <v>6802</v>
      </c>
      <c r="C6786" t="s">
        <v>1342</v>
      </c>
      <c r="D6786" t="s">
        <v>3372</v>
      </c>
      <c r="E6786">
        <f>VLOOKUP(LEFT(B6786,LEN(B6786)-2),'Correction using CAD'!A:F,5,0)</f>
        <v>90.125</v>
      </c>
      <c r="F6786">
        <f>VLOOKUP(LEFT(B6786,LEN(B6786)-2),'Correction using CAD'!A:F,6,0)</f>
        <v>28.799999999999983</v>
      </c>
      <c r="G6786">
        <f>VLOOKUP(VALUE(RIGHT(B6786,2)),'XZ coord'!$T$144:$U$149,2,0)</f>
        <v>4.22</v>
      </c>
      <c r="H6786">
        <v>2.4</v>
      </c>
      <c r="I6786">
        <v>0.9</v>
      </c>
      <c r="J6786">
        <f>VLOOKUP(VALUE(RIGHT(B6786,2)),'XZ coord'!$T$144:$V$149,3,0)</f>
        <v>2.25</v>
      </c>
    </row>
    <row r="6787" spans="1:10" x14ac:dyDescent="0.2">
      <c r="A6787">
        <v>7786</v>
      </c>
      <c r="B6787" t="s">
        <v>6803</v>
      </c>
      <c r="C6787" t="s">
        <v>1339</v>
      </c>
      <c r="D6787" t="s">
        <v>3372</v>
      </c>
      <c r="E6787">
        <f>VLOOKUP(LEFT(B6787,LEN(B6787)-2),'Correction using CAD'!A:F,5,0)</f>
        <v>90.125</v>
      </c>
      <c r="F6787">
        <f>VLOOKUP(LEFT(B6787,LEN(B6787)-2),'Correction using CAD'!A:F,6,0)</f>
        <v>28.799999999999983</v>
      </c>
      <c r="G6787">
        <f>VLOOKUP(VALUE(RIGHT(B6787,2)),'XZ coord'!$T$144:$U$149,2,0)</f>
        <v>6.47</v>
      </c>
      <c r="H6787">
        <v>2.4</v>
      </c>
      <c r="I6787">
        <v>0.9</v>
      </c>
      <c r="J6787">
        <f>VLOOKUP(VALUE(RIGHT(B6787,2)),'XZ coord'!$T$144:$V$149,3,0)</f>
        <v>1.95</v>
      </c>
    </row>
    <row r="6788" spans="1:10" x14ac:dyDescent="0.2">
      <c r="A6788">
        <v>7787</v>
      </c>
      <c r="B6788" t="s">
        <v>6804</v>
      </c>
      <c r="C6788" t="s">
        <v>1339</v>
      </c>
      <c r="D6788" t="s">
        <v>3372</v>
      </c>
      <c r="E6788">
        <f>VLOOKUP(LEFT(B6788,LEN(B6788)-2),'Correction using CAD'!A:F,5,0)</f>
        <v>90.125</v>
      </c>
      <c r="F6788">
        <f>VLOOKUP(LEFT(B6788,LEN(B6788)-2),'Correction using CAD'!A:F,6,0)</f>
        <v>28.799999999999983</v>
      </c>
      <c r="G6788">
        <f>VLOOKUP(VALUE(RIGHT(B6788,2)),'XZ coord'!$T$144:$U$149,2,0)</f>
        <v>8.42</v>
      </c>
      <c r="H6788">
        <v>2.4</v>
      </c>
      <c r="I6788">
        <v>0.9</v>
      </c>
      <c r="J6788">
        <f>VLOOKUP(VALUE(RIGHT(B6788,2)),'XZ coord'!$T$144:$V$149,3,0)</f>
        <v>1.95</v>
      </c>
    </row>
    <row r="6789" spans="1:10" x14ac:dyDescent="0.2">
      <c r="A6789">
        <v>7788</v>
      </c>
      <c r="B6789" t="s">
        <v>6805</v>
      </c>
      <c r="C6789" t="s">
        <v>1342</v>
      </c>
      <c r="D6789" t="s">
        <v>3372</v>
      </c>
      <c r="E6789">
        <f>VLOOKUP(LEFT(B6789,LEN(B6789)-2),'Correction using CAD'!A:F,5,0)</f>
        <v>90.125</v>
      </c>
      <c r="F6789">
        <f>VLOOKUP(LEFT(B6789,LEN(B6789)-2),'Correction using CAD'!A:F,6,0)</f>
        <v>28.799999999999983</v>
      </c>
      <c r="G6789">
        <f>VLOOKUP(VALUE(RIGHT(B6789,2)),'XZ coord'!$T$144:$U$149,2,0)</f>
        <v>10.37</v>
      </c>
      <c r="H6789">
        <v>2.4</v>
      </c>
      <c r="I6789">
        <v>0.9</v>
      </c>
      <c r="J6789">
        <f>VLOOKUP(VALUE(RIGHT(B6789,2)),'XZ coord'!$T$144:$V$149,3,0)</f>
        <v>2.1</v>
      </c>
    </row>
    <row r="6790" spans="1:10" x14ac:dyDescent="0.2">
      <c r="A6790">
        <v>7789</v>
      </c>
      <c r="B6790" t="s">
        <v>6806</v>
      </c>
      <c r="C6790" t="s">
        <v>1339</v>
      </c>
      <c r="D6790" t="s">
        <v>3372</v>
      </c>
      <c r="E6790">
        <f>VLOOKUP(LEFT(B6790,LEN(B6790)-2),'Correction using CAD'!A:F,5,0)</f>
        <v>96.2</v>
      </c>
      <c r="F6790">
        <f>VLOOKUP(LEFT(B6790,LEN(B6790)-2),'Correction using CAD'!A:F,6,0)</f>
        <v>29.699999999999982</v>
      </c>
      <c r="G6790">
        <f>VLOOKUP(VALUE(RIGHT(B6790,2)),'XZ coord'!$T$144:$U$149,2,0)</f>
        <v>2.25</v>
      </c>
      <c r="H6790">
        <v>2.4</v>
      </c>
      <c r="I6790">
        <v>0.9</v>
      </c>
      <c r="J6790">
        <f>VLOOKUP(VALUE(RIGHT(B6790,2)),'XZ coord'!$T$144:$V$149,3,0)</f>
        <v>1.97</v>
      </c>
    </row>
    <row r="6791" spans="1:10" x14ac:dyDescent="0.2">
      <c r="A6791">
        <v>7790</v>
      </c>
      <c r="B6791" t="s">
        <v>6807</v>
      </c>
      <c r="C6791" t="s">
        <v>1342</v>
      </c>
      <c r="D6791" t="s">
        <v>3372</v>
      </c>
      <c r="E6791">
        <f>VLOOKUP(LEFT(B6791,LEN(B6791)-2),'Correction using CAD'!A:F,5,0)</f>
        <v>96.2</v>
      </c>
      <c r="F6791">
        <f>VLOOKUP(LEFT(B6791,LEN(B6791)-2),'Correction using CAD'!A:F,6,0)</f>
        <v>29.699999999999982</v>
      </c>
      <c r="G6791">
        <f>VLOOKUP(VALUE(RIGHT(B6791,2)),'XZ coord'!$T$144:$U$149,2,0)</f>
        <v>4.22</v>
      </c>
      <c r="H6791">
        <v>2.4</v>
      </c>
      <c r="I6791">
        <v>0.9</v>
      </c>
      <c r="J6791">
        <f>VLOOKUP(VALUE(RIGHT(B6791,2)),'XZ coord'!$T$144:$V$149,3,0)</f>
        <v>2.25</v>
      </c>
    </row>
    <row r="6792" spans="1:10" x14ac:dyDescent="0.2">
      <c r="A6792">
        <v>7791</v>
      </c>
      <c r="B6792" t="s">
        <v>6808</v>
      </c>
      <c r="C6792" t="s">
        <v>1339</v>
      </c>
      <c r="D6792" t="s">
        <v>3372</v>
      </c>
      <c r="E6792">
        <f>VLOOKUP(LEFT(B6792,LEN(B6792)-2),'Correction using CAD'!A:F,5,0)</f>
        <v>96.2</v>
      </c>
      <c r="F6792">
        <f>VLOOKUP(LEFT(B6792,LEN(B6792)-2),'Correction using CAD'!A:F,6,0)</f>
        <v>29.699999999999982</v>
      </c>
      <c r="G6792">
        <f>VLOOKUP(VALUE(RIGHT(B6792,2)),'XZ coord'!$T$144:$U$149,2,0)</f>
        <v>6.47</v>
      </c>
      <c r="H6792">
        <v>2.4</v>
      </c>
      <c r="I6792">
        <v>0.9</v>
      </c>
      <c r="J6792">
        <f>VLOOKUP(VALUE(RIGHT(B6792,2)),'XZ coord'!$T$144:$V$149,3,0)</f>
        <v>1.95</v>
      </c>
    </row>
    <row r="6793" spans="1:10" x14ac:dyDescent="0.2">
      <c r="A6793">
        <v>7792</v>
      </c>
      <c r="B6793" t="s">
        <v>6809</v>
      </c>
      <c r="C6793" t="s">
        <v>1339</v>
      </c>
      <c r="D6793" t="s">
        <v>3372</v>
      </c>
      <c r="E6793">
        <f>VLOOKUP(LEFT(B6793,LEN(B6793)-2),'Correction using CAD'!A:F,5,0)</f>
        <v>96.2</v>
      </c>
      <c r="F6793">
        <f>VLOOKUP(LEFT(B6793,LEN(B6793)-2),'Correction using CAD'!A:F,6,0)</f>
        <v>29.699999999999982</v>
      </c>
      <c r="G6793">
        <f>VLOOKUP(VALUE(RIGHT(B6793,2)),'XZ coord'!$T$144:$U$149,2,0)</f>
        <v>8.42</v>
      </c>
      <c r="H6793">
        <v>2.4</v>
      </c>
      <c r="I6793">
        <v>0.9</v>
      </c>
      <c r="J6793">
        <f>VLOOKUP(VALUE(RIGHT(B6793,2)),'XZ coord'!$T$144:$V$149,3,0)</f>
        <v>1.95</v>
      </c>
    </row>
    <row r="6794" spans="1:10" x14ac:dyDescent="0.2">
      <c r="A6794">
        <v>7793</v>
      </c>
      <c r="B6794" t="s">
        <v>6810</v>
      </c>
      <c r="C6794" t="s">
        <v>1339</v>
      </c>
      <c r="D6794" t="s">
        <v>3372</v>
      </c>
      <c r="E6794">
        <f>VLOOKUP(LEFT(B6794,LEN(B6794)-2),'Correction using CAD'!A:F,5,0)</f>
        <v>96.2</v>
      </c>
      <c r="F6794">
        <f>VLOOKUP(LEFT(B6794,LEN(B6794)-2),'Correction using CAD'!A:F,6,0)</f>
        <v>29.699999999999982</v>
      </c>
      <c r="G6794">
        <f>VLOOKUP(VALUE(RIGHT(B6794,2)),'XZ coord'!$T$144:$U$149,2,0)</f>
        <v>10.37</v>
      </c>
      <c r="H6794">
        <v>2.4</v>
      </c>
      <c r="I6794">
        <v>0.9</v>
      </c>
      <c r="J6794">
        <f>VLOOKUP(VALUE(RIGHT(B6794,2)),'XZ coord'!$T$144:$V$149,3,0)</f>
        <v>2.1</v>
      </c>
    </row>
    <row r="6795" spans="1:10" x14ac:dyDescent="0.2">
      <c r="A6795">
        <v>7794</v>
      </c>
      <c r="B6795" t="s">
        <v>6811</v>
      </c>
      <c r="C6795" t="s">
        <v>1339</v>
      </c>
      <c r="D6795" t="s">
        <v>3372</v>
      </c>
      <c r="E6795">
        <f>VLOOKUP(LEFT(B6795,LEN(B6795)-2),'Correction using CAD'!A:F,5,0)</f>
        <v>96.2</v>
      </c>
      <c r="F6795">
        <f>VLOOKUP(LEFT(B6795,LEN(B6795)-2),'Correction using CAD'!A:F,6,0)</f>
        <v>30.59999999999998</v>
      </c>
      <c r="G6795">
        <f>VLOOKUP(VALUE(RIGHT(B6795,2)),'XZ coord'!$T$144:$U$149,2,0)</f>
        <v>2.25</v>
      </c>
      <c r="H6795">
        <v>2.4</v>
      </c>
      <c r="I6795">
        <v>0.9</v>
      </c>
      <c r="J6795">
        <f>VLOOKUP(VALUE(RIGHT(B6795,2)),'XZ coord'!$T$144:$V$149,3,0)</f>
        <v>1.97</v>
      </c>
    </row>
    <row r="6796" spans="1:10" x14ac:dyDescent="0.2">
      <c r="A6796">
        <v>7795</v>
      </c>
      <c r="B6796" t="s">
        <v>6812</v>
      </c>
      <c r="C6796" t="s">
        <v>1342</v>
      </c>
      <c r="D6796" t="s">
        <v>3372</v>
      </c>
      <c r="E6796">
        <f>VLOOKUP(LEFT(B6796,LEN(B6796)-2),'Correction using CAD'!A:F,5,0)</f>
        <v>96.2</v>
      </c>
      <c r="F6796">
        <f>VLOOKUP(LEFT(B6796,LEN(B6796)-2),'Correction using CAD'!A:F,6,0)</f>
        <v>30.59999999999998</v>
      </c>
      <c r="G6796">
        <f>VLOOKUP(VALUE(RIGHT(B6796,2)),'XZ coord'!$T$144:$U$149,2,0)</f>
        <v>4.22</v>
      </c>
      <c r="H6796">
        <v>2.4</v>
      </c>
      <c r="I6796">
        <v>0.9</v>
      </c>
      <c r="J6796">
        <f>VLOOKUP(VALUE(RIGHT(B6796,2)),'XZ coord'!$T$144:$V$149,3,0)</f>
        <v>2.25</v>
      </c>
    </row>
    <row r="6797" spans="1:10" x14ac:dyDescent="0.2">
      <c r="A6797">
        <v>7796</v>
      </c>
      <c r="B6797" t="s">
        <v>6813</v>
      </c>
      <c r="C6797" t="s">
        <v>1339</v>
      </c>
      <c r="D6797" t="s">
        <v>3372</v>
      </c>
      <c r="E6797">
        <f>VLOOKUP(LEFT(B6797,LEN(B6797)-2),'Correction using CAD'!A:F,5,0)</f>
        <v>96.2</v>
      </c>
      <c r="F6797">
        <f>VLOOKUP(LEFT(B6797,LEN(B6797)-2),'Correction using CAD'!A:F,6,0)</f>
        <v>30.59999999999998</v>
      </c>
      <c r="G6797">
        <f>VLOOKUP(VALUE(RIGHT(B6797,2)),'XZ coord'!$T$144:$U$149,2,0)</f>
        <v>6.47</v>
      </c>
      <c r="H6797">
        <v>2.4</v>
      </c>
      <c r="I6797">
        <v>0.9</v>
      </c>
      <c r="J6797">
        <f>VLOOKUP(VALUE(RIGHT(B6797,2)),'XZ coord'!$T$144:$V$149,3,0)</f>
        <v>1.95</v>
      </c>
    </row>
    <row r="6798" spans="1:10" x14ac:dyDescent="0.2">
      <c r="A6798">
        <v>7797</v>
      </c>
      <c r="B6798" t="s">
        <v>6814</v>
      </c>
      <c r="C6798" t="s">
        <v>1339</v>
      </c>
      <c r="D6798" t="s">
        <v>3372</v>
      </c>
      <c r="E6798">
        <f>VLOOKUP(LEFT(B6798,LEN(B6798)-2),'Correction using CAD'!A:F,5,0)</f>
        <v>96.2</v>
      </c>
      <c r="F6798">
        <f>VLOOKUP(LEFT(B6798,LEN(B6798)-2),'Correction using CAD'!A:F,6,0)</f>
        <v>30.59999999999998</v>
      </c>
      <c r="G6798">
        <f>VLOOKUP(VALUE(RIGHT(B6798,2)),'XZ coord'!$T$144:$U$149,2,0)</f>
        <v>8.42</v>
      </c>
      <c r="H6798">
        <v>2.4</v>
      </c>
      <c r="I6798">
        <v>0.9</v>
      </c>
      <c r="J6798">
        <f>VLOOKUP(VALUE(RIGHT(B6798,2)),'XZ coord'!$T$144:$V$149,3,0)</f>
        <v>1.95</v>
      </c>
    </row>
    <row r="6799" spans="1:10" x14ac:dyDescent="0.2">
      <c r="A6799">
        <v>7798</v>
      </c>
      <c r="B6799" t="s">
        <v>6815</v>
      </c>
      <c r="C6799" t="s">
        <v>1339</v>
      </c>
      <c r="D6799" t="s">
        <v>3372</v>
      </c>
      <c r="E6799">
        <f>VLOOKUP(LEFT(B6799,LEN(B6799)-2),'Correction using CAD'!A:F,5,0)</f>
        <v>96.2</v>
      </c>
      <c r="F6799">
        <f>VLOOKUP(LEFT(B6799,LEN(B6799)-2),'Correction using CAD'!A:F,6,0)</f>
        <v>30.59999999999998</v>
      </c>
      <c r="G6799">
        <f>VLOOKUP(VALUE(RIGHT(B6799,2)),'XZ coord'!$T$144:$U$149,2,0)</f>
        <v>10.37</v>
      </c>
      <c r="H6799">
        <v>2.4</v>
      </c>
      <c r="I6799">
        <v>0.9</v>
      </c>
      <c r="J6799">
        <f>VLOOKUP(VALUE(RIGHT(B6799,2)),'XZ coord'!$T$144:$V$149,3,0)</f>
        <v>2.1</v>
      </c>
    </row>
    <row r="6800" spans="1:10" x14ac:dyDescent="0.2">
      <c r="A6800">
        <v>7799</v>
      </c>
      <c r="B6800" t="s">
        <v>6816</v>
      </c>
      <c r="C6800" t="s">
        <v>1339</v>
      </c>
      <c r="D6800" t="s">
        <v>3372</v>
      </c>
      <c r="E6800">
        <f>VLOOKUP(LEFT(B6800,LEN(B6800)-2),'Correction using CAD'!A:F,5,0)</f>
        <v>96.2</v>
      </c>
      <c r="F6800">
        <f>VLOOKUP(LEFT(B6800,LEN(B6800)-2),'Correction using CAD'!A:F,6,0)</f>
        <v>31.499999999999979</v>
      </c>
      <c r="G6800">
        <f>VLOOKUP(VALUE(RIGHT(B6800,2)),'XZ coord'!$T$144:$U$149,2,0)</f>
        <v>2.25</v>
      </c>
      <c r="H6800">
        <v>2.4</v>
      </c>
      <c r="I6800">
        <v>0.9</v>
      </c>
      <c r="J6800">
        <f>VLOOKUP(VALUE(RIGHT(B6800,2)),'XZ coord'!$T$144:$V$149,3,0)</f>
        <v>1.97</v>
      </c>
    </row>
    <row r="6801" spans="1:10" x14ac:dyDescent="0.2">
      <c r="A6801">
        <v>7800</v>
      </c>
      <c r="B6801" t="s">
        <v>6817</v>
      </c>
      <c r="C6801" t="s">
        <v>1342</v>
      </c>
      <c r="D6801" t="s">
        <v>3372</v>
      </c>
      <c r="E6801">
        <f>VLOOKUP(LEFT(B6801,LEN(B6801)-2),'Correction using CAD'!A:F,5,0)</f>
        <v>96.2</v>
      </c>
      <c r="F6801">
        <f>VLOOKUP(LEFT(B6801,LEN(B6801)-2),'Correction using CAD'!A:F,6,0)</f>
        <v>31.499999999999979</v>
      </c>
      <c r="G6801">
        <f>VLOOKUP(VALUE(RIGHT(B6801,2)),'XZ coord'!$T$144:$U$149,2,0)</f>
        <v>4.22</v>
      </c>
      <c r="H6801">
        <v>2.4</v>
      </c>
      <c r="I6801">
        <v>0.9</v>
      </c>
      <c r="J6801">
        <f>VLOOKUP(VALUE(RIGHT(B6801,2)),'XZ coord'!$T$144:$V$149,3,0)</f>
        <v>2.25</v>
      </c>
    </row>
    <row r="6802" spans="1:10" x14ac:dyDescent="0.2">
      <c r="A6802">
        <v>7801</v>
      </c>
      <c r="B6802" t="s">
        <v>6818</v>
      </c>
      <c r="C6802" t="s">
        <v>1339</v>
      </c>
      <c r="D6802" t="s">
        <v>3372</v>
      </c>
      <c r="E6802">
        <f>VLOOKUP(LEFT(B6802,LEN(B6802)-2),'Correction using CAD'!A:F,5,0)</f>
        <v>96.2</v>
      </c>
      <c r="F6802">
        <f>VLOOKUP(LEFT(B6802,LEN(B6802)-2),'Correction using CAD'!A:F,6,0)</f>
        <v>31.499999999999979</v>
      </c>
      <c r="G6802">
        <f>VLOOKUP(VALUE(RIGHT(B6802,2)),'XZ coord'!$T$144:$U$149,2,0)</f>
        <v>6.47</v>
      </c>
      <c r="H6802">
        <v>2.4</v>
      </c>
      <c r="I6802">
        <v>0.9</v>
      </c>
      <c r="J6802">
        <f>VLOOKUP(VALUE(RIGHT(B6802,2)),'XZ coord'!$T$144:$V$149,3,0)</f>
        <v>1.95</v>
      </c>
    </row>
    <row r="6803" spans="1:10" x14ac:dyDescent="0.2">
      <c r="A6803">
        <v>7802</v>
      </c>
      <c r="B6803" t="s">
        <v>6819</v>
      </c>
      <c r="C6803" t="s">
        <v>1339</v>
      </c>
      <c r="D6803" t="s">
        <v>3372</v>
      </c>
      <c r="E6803">
        <f>VLOOKUP(LEFT(B6803,LEN(B6803)-2),'Correction using CAD'!A:F,5,0)</f>
        <v>96.2</v>
      </c>
      <c r="F6803">
        <f>VLOOKUP(LEFT(B6803,LEN(B6803)-2),'Correction using CAD'!A:F,6,0)</f>
        <v>31.499999999999979</v>
      </c>
      <c r="G6803">
        <f>VLOOKUP(VALUE(RIGHT(B6803,2)),'XZ coord'!$T$144:$U$149,2,0)</f>
        <v>8.42</v>
      </c>
      <c r="H6803">
        <v>2.4</v>
      </c>
      <c r="I6803">
        <v>0.9</v>
      </c>
      <c r="J6803">
        <f>VLOOKUP(VALUE(RIGHT(B6803,2)),'XZ coord'!$T$144:$V$149,3,0)</f>
        <v>1.95</v>
      </c>
    </row>
    <row r="6804" spans="1:10" x14ac:dyDescent="0.2">
      <c r="A6804">
        <v>7803</v>
      </c>
      <c r="B6804" t="s">
        <v>6820</v>
      </c>
      <c r="C6804" t="s">
        <v>1339</v>
      </c>
      <c r="D6804" t="s">
        <v>3372</v>
      </c>
      <c r="E6804">
        <f>VLOOKUP(LEFT(B6804,LEN(B6804)-2),'Correction using CAD'!A:F,5,0)</f>
        <v>96.2</v>
      </c>
      <c r="F6804">
        <f>VLOOKUP(LEFT(B6804,LEN(B6804)-2),'Correction using CAD'!A:F,6,0)</f>
        <v>31.499999999999979</v>
      </c>
      <c r="G6804">
        <f>VLOOKUP(VALUE(RIGHT(B6804,2)),'XZ coord'!$T$144:$U$149,2,0)</f>
        <v>10.37</v>
      </c>
      <c r="H6804">
        <v>2.4</v>
      </c>
      <c r="I6804">
        <v>0.9</v>
      </c>
      <c r="J6804">
        <f>VLOOKUP(VALUE(RIGHT(B6804,2)),'XZ coord'!$T$144:$V$149,3,0)</f>
        <v>2.1</v>
      </c>
    </row>
    <row r="6805" spans="1:10" x14ac:dyDescent="0.2">
      <c r="A6805">
        <v>7804</v>
      </c>
      <c r="B6805" t="s">
        <v>6821</v>
      </c>
      <c r="C6805" t="s">
        <v>1339</v>
      </c>
      <c r="D6805" t="s">
        <v>3372</v>
      </c>
      <c r="E6805">
        <f>VLOOKUP(LEFT(B6805,LEN(B6805)-2),'Correction using CAD'!A:F,5,0)</f>
        <v>96.2</v>
      </c>
      <c r="F6805">
        <f>VLOOKUP(LEFT(B6805,LEN(B6805)-2),'Correction using CAD'!A:F,6,0)</f>
        <v>32.399999999999977</v>
      </c>
      <c r="G6805">
        <f>VLOOKUP(VALUE(RIGHT(B6805,2)),'XZ coord'!$T$144:$U$149,2,0)</f>
        <v>2.25</v>
      </c>
      <c r="H6805">
        <v>2.4</v>
      </c>
      <c r="I6805">
        <v>0.9</v>
      </c>
      <c r="J6805">
        <f>VLOOKUP(VALUE(RIGHT(B6805,2)),'XZ coord'!$T$144:$V$149,3,0)</f>
        <v>1.97</v>
      </c>
    </row>
    <row r="6806" spans="1:10" x14ac:dyDescent="0.2">
      <c r="A6806">
        <v>7805</v>
      </c>
      <c r="B6806" t="s">
        <v>6822</v>
      </c>
      <c r="C6806" t="s">
        <v>1342</v>
      </c>
      <c r="D6806" t="s">
        <v>3372</v>
      </c>
      <c r="E6806">
        <f>VLOOKUP(LEFT(B6806,LEN(B6806)-2),'Correction using CAD'!A:F,5,0)</f>
        <v>96.2</v>
      </c>
      <c r="F6806">
        <f>VLOOKUP(LEFT(B6806,LEN(B6806)-2),'Correction using CAD'!A:F,6,0)</f>
        <v>32.399999999999977</v>
      </c>
      <c r="G6806">
        <f>VLOOKUP(VALUE(RIGHT(B6806,2)),'XZ coord'!$T$144:$U$149,2,0)</f>
        <v>4.22</v>
      </c>
      <c r="H6806">
        <v>2.4</v>
      </c>
      <c r="I6806">
        <v>0.9</v>
      </c>
      <c r="J6806">
        <f>VLOOKUP(VALUE(RIGHT(B6806,2)),'XZ coord'!$T$144:$V$149,3,0)</f>
        <v>2.25</v>
      </c>
    </row>
    <row r="6807" spans="1:10" x14ac:dyDescent="0.2">
      <c r="A6807">
        <v>7806</v>
      </c>
      <c r="B6807" t="s">
        <v>6823</v>
      </c>
      <c r="C6807" t="s">
        <v>1339</v>
      </c>
      <c r="D6807" t="s">
        <v>3372</v>
      </c>
      <c r="E6807">
        <f>VLOOKUP(LEFT(B6807,LEN(B6807)-2),'Correction using CAD'!A:F,5,0)</f>
        <v>96.2</v>
      </c>
      <c r="F6807">
        <f>VLOOKUP(LEFT(B6807,LEN(B6807)-2),'Correction using CAD'!A:F,6,0)</f>
        <v>32.399999999999977</v>
      </c>
      <c r="G6807">
        <f>VLOOKUP(VALUE(RIGHT(B6807,2)),'XZ coord'!$T$144:$U$149,2,0)</f>
        <v>6.47</v>
      </c>
      <c r="H6807">
        <v>2.4</v>
      </c>
      <c r="I6807">
        <v>0.9</v>
      </c>
      <c r="J6807">
        <f>VLOOKUP(VALUE(RIGHT(B6807,2)),'XZ coord'!$T$144:$V$149,3,0)</f>
        <v>1.95</v>
      </c>
    </row>
    <row r="6808" spans="1:10" x14ac:dyDescent="0.2">
      <c r="A6808">
        <v>7807</v>
      </c>
      <c r="B6808" t="s">
        <v>6824</v>
      </c>
      <c r="C6808" t="s">
        <v>1339</v>
      </c>
      <c r="D6808" t="s">
        <v>3372</v>
      </c>
      <c r="E6808">
        <f>VLOOKUP(LEFT(B6808,LEN(B6808)-2),'Correction using CAD'!A:F,5,0)</f>
        <v>96.2</v>
      </c>
      <c r="F6808">
        <f>VLOOKUP(LEFT(B6808,LEN(B6808)-2),'Correction using CAD'!A:F,6,0)</f>
        <v>32.399999999999977</v>
      </c>
      <c r="G6808">
        <f>VLOOKUP(VALUE(RIGHT(B6808,2)),'XZ coord'!$T$144:$U$149,2,0)</f>
        <v>8.42</v>
      </c>
      <c r="H6808">
        <v>2.4</v>
      </c>
      <c r="I6808">
        <v>0.9</v>
      </c>
      <c r="J6808">
        <f>VLOOKUP(VALUE(RIGHT(B6808,2)),'XZ coord'!$T$144:$V$149,3,0)</f>
        <v>1.95</v>
      </c>
    </row>
    <row r="6809" spans="1:10" x14ac:dyDescent="0.2">
      <c r="A6809">
        <v>7808</v>
      </c>
      <c r="B6809" t="s">
        <v>6825</v>
      </c>
      <c r="C6809" t="s">
        <v>1339</v>
      </c>
      <c r="D6809" t="s">
        <v>3372</v>
      </c>
      <c r="E6809">
        <f>VLOOKUP(LEFT(B6809,LEN(B6809)-2),'Correction using CAD'!A:F,5,0)</f>
        <v>96.2</v>
      </c>
      <c r="F6809">
        <f>VLOOKUP(LEFT(B6809,LEN(B6809)-2),'Correction using CAD'!A:F,6,0)</f>
        <v>32.399999999999977</v>
      </c>
      <c r="G6809">
        <f>VLOOKUP(VALUE(RIGHT(B6809,2)),'XZ coord'!$T$144:$U$149,2,0)</f>
        <v>10.37</v>
      </c>
      <c r="H6809">
        <v>2.4</v>
      </c>
      <c r="I6809">
        <v>0.9</v>
      </c>
      <c r="J6809">
        <f>VLOOKUP(VALUE(RIGHT(B6809,2)),'XZ coord'!$T$144:$V$149,3,0)</f>
        <v>2.1</v>
      </c>
    </row>
    <row r="6810" spans="1:10" x14ac:dyDescent="0.2">
      <c r="A6810">
        <v>7809</v>
      </c>
      <c r="B6810" t="s">
        <v>6826</v>
      </c>
      <c r="C6810" t="s">
        <v>1339</v>
      </c>
      <c r="D6810" t="s">
        <v>3372</v>
      </c>
      <c r="E6810">
        <f>VLOOKUP(LEFT(B6810,LEN(B6810)-2),'Correction using CAD'!A:F,5,0)</f>
        <v>90.125</v>
      </c>
      <c r="F6810">
        <f>VLOOKUP(LEFT(B6810,LEN(B6810)-2),'Correction using CAD'!A:F,6,0)</f>
        <v>29.699999999999982</v>
      </c>
      <c r="G6810">
        <f>VLOOKUP(VALUE(RIGHT(B6810,2)),'XZ coord'!$T$144:$U$149,2,0)</f>
        <v>2.25</v>
      </c>
      <c r="H6810">
        <v>2.4</v>
      </c>
      <c r="I6810">
        <v>0.9</v>
      </c>
      <c r="J6810">
        <f>VLOOKUP(VALUE(RIGHT(B6810,2)),'XZ coord'!$T$144:$V$149,3,0)</f>
        <v>1.97</v>
      </c>
    </row>
    <row r="6811" spans="1:10" x14ac:dyDescent="0.2">
      <c r="A6811">
        <v>7810</v>
      </c>
      <c r="B6811" t="s">
        <v>6827</v>
      </c>
      <c r="C6811" t="s">
        <v>1342</v>
      </c>
      <c r="D6811" t="s">
        <v>3372</v>
      </c>
      <c r="E6811">
        <f>VLOOKUP(LEFT(B6811,LEN(B6811)-2),'Correction using CAD'!A:F,5,0)</f>
        <v>90.125</v>
      </c>
      <c r="F6811">
        <f>VLOOKUP(LEFT(B6811,LEN(B6811)-2),'Correction using CAD'!A:F,6,0)</f>
        <v>29.699999999999982</v>
      </c>
      <c r="G6811">
        <f>VLOOKUP(VALUE(RIGHT(B6811,2)),'XZ coord'!$T$144:$U$149,2,0)</f>
        <v>4.22</v>
      </c>
      <c r="H6811">
        <v>2.4</v>
      </c>
      <c r="I6811">
        <v>0.9</v>
      </c>
      <c r="J6811">
        <f>VLOOKUP(VALUE(RIGHT(B6811,2)),'XZ coord'!$T$144:$V$149,3,0)</f>
        <v>2.25</v>
      </c>
    </row>
    <row r="6812" spans="1:10" x14ac:dyDescent="0.2">
      <c r="A6812">
        <v>7811</v>
      </c>
      <c r="B6812" t="s">
        <v>6828</v>
      </c>
      <c r="C6812" t="s">
        <v>1339</v>
      </c>
      <c r="D6812" t="s">
        <v>3372</v>
      </c>
      <c r="E6812">
        <f>VLOOKUP(LEFT(B6812,LEN(B6812)-2),'Correction using CAD'!A:F,5,0)</f>
        <v>90.125</v>
      </c>
      <c r="F6812">
        <f>VLOOKUP(LEFT(B6812,LEN(B6812)-2),'Correction using CAD'!A:F,6,0)</f>
        <v>29.699999999999982</v>
      </c>
      <c r="G6812">
        <f>VLOOKUP(VALUE(RIGHT(B6812,2)),'XZ coord'!$T$144:$U$149,2,0)</f>
        <v>6.47</v>
      </c>
      <c r="H6812">
        <v>2.4</v>
      </c>
      <c r="I6812">
        <v>0.9</v>
      </c>
      <c r="J6812">
        <f>VLOOKUP(VALUE(RIGHT(B6812,2)),'XZ coord'!$T$144:$V$149,3,0)</f>
        <v>1.95</v>
      </c>
    </row>
    <row r="6813" spans="1:10" x14ac:dyDescent="0.2">
      <c r="A6813">
        <v>7812</v>
      </c>
      <c r="B6813" t="s">
        <v>6829</v>
      </c>
      <c r="C6813" t="s">
        <v>1339</v>
      </c>
      <c r="D6813" t="s">
        <v>3372</v>
      </c>
      <c r="E6813">
        <f>VLOOKUP(LEFT(B6813,LEN(B6813)-2),'Correction using CAD'!A:F,5,0)</f>
        <v>90.125</v>
      </c>
      <c r="F6813">
        <f>VLOOKUP(LEFT(B6813,LEN(B6813)-2),'Correction using CAD'!A:F,6,0)</f>
        <v>29.699999999999982</v>
      </c>
      <c r="G6813">
        <f>VLOOKUP(VALUE(RIGHT(B6813,2)),'XZ coord'!$T$144:$U$149,2,0)</f>
        <v>8.42</v>
      </c>
      <c r="H6813">
        <v>2.4</v>
      </c>
      <c r="I6813">
        <v>0.9</v>
      </c>
      <c r="J6813">
        <f>VLOOKUP(VALUE(RIGHT(B6813,2)),'XZ coord'!$T$144:$V$149,3,0)</f>
        <v>1.95</v>
      </c>
    </row>
    <row r="6814" spans="1:10" x14ac:dyDescent="0.2">
      <c r="A6814">
        <v>7813</v>
      </c>
      <c r="B6814" t="s">
        <v>6830</v>
      </c>
      <c r="C6814" t="s">
        <v>1342</v>
      </c>
      <c r="D6814" t="s">
        <v>3372</v>
      </c>
      <c r="E6814">
        <f>VLOOKUP(LEFT(B6814,LEN(B6814)-2),'Correction using CAD'!A:F,5,0)</f>
        <v>90.125</v>
      </c>
      <c r="F6814">
        <f>VLOOKUP(LEFT(B6814,LEN(B6814)-2),'Correction using CAD'!A:F,6,0)</f>
        <v>29.699999999999982</v>
      </c>
      <c r="G6814">
        <f>VLOOKUP(VALUE(RIGHT(B6814,2)),'XZ coord'!$T$144:$U$149,2,0)</f>
        <v>10.37</v>
      </c>
      <c r="H6814">
        <v>2.4</v>
      </c>
      <c r="I6814">
        <v>0.9</v>
      </c>
      <c r="J6814">
        <f>VLOOKUP(VALUE(RIGHT(B6814,2)),'XZ coord'!$T$144:$V$149,3,0)</f>
        <v>2.1</v>
      </c>
    </row>
    <row r="6815" spans="1:10" x14ac:dyDescent="0.2">
      <c r="A6815">
        <v>7814</v>
      </c>
      <c r="B6815" t="s">
        <v>6831</v>
      </c>
      <c r="C6815" t="s">
        <v>1339</v>
      </c>
      <c r="D6815" t="s">
        <v>3372</v>
      </c>
      <c r="E6815">
        <f>VLOOKUP(LEFT(B6815,LEN(B6815)-2),'Correction using CAD'!A:F,5,0)</f>
        <v>90.125</v>
      </c>
      <c r="F6815">
        <f>VLOOKUP(LEFT(B6815,LEN(B6815)-2),'Correction using CAD'!A:F,6,0)</f>
        <v>30.59999999999998</v>
      </c>
      <c r="G6815">
        <f>VLOOKUP(VALUE(RIGHT(B6815,2)),'XZ coord'!$T$144:$U$149,2,0)</f>
        <v>2.25</v>
      </c>
      <c r="H6815">
        <v>2.4</v>
      </c>
      <c r="I6815">
        <v>0.9</v>
      </c>
      <c r="J6815">
        <f>VLOOKUP(VALUE(RIGHT(B6815,2)),'XZ coord'!$T$144:$V$149,3,0)</f>
        <v>1.97</v>
      </c>
    </row>
    <row r="6816" spans="1:10" x14ac:dyDescent="0.2">
      <c r="A6816">
        <v>7815</v>
      </c>
      <c r="B6816" t="s">
        <v>6832</v>
      </c>
      <c r="C6816" t="s">
        <v>1342</v>
      </c>
      <c r="D6816" t="s">
        <v>3372</v>
      </c>
      <c r="E6816">
        <f>VLOOKUP(LEFT(B6816,LEN(B6816)-2),'Correction using CAD'!A:F,5,0)</f>
        <v>90.125</v>
      </c>
      <c r="F6816">
        <f>VLOOKUP(LEFT(B6816,LEN(B6816)-2),'Correction using CAD'!A:F,6,0)</f>
        <v>30.59999999999998</v>
      </c>
      <c r="G6816">
        <f>VLOOKUP(VALUE(RIGHT(B6816,2)),'XZ coord'!$T$144:$U$149,2,0)</f>
        <v>4.22</v>
      </c>
      <c r="H6816">
        <v>2.4</v>
      </c>
      <c r="I6816">
        <v>0.9</v>
      </c>
      <c r="J6816">
        <f>VLOOKUP(VALUE(RIGHT(B6816,2)),'XZ coord'!$T$144:$V$149,3,0)</f>
        <v>2.25</v>
      </c>
    </row>
    <row r="6817" spans="1:10" x14ac:dyDescent="0.2">
      <c r="A6817">
        <v>7816</v>
      </c>
      <c r="B6817" t="s">
        <v>6833</v>
      </c>
      <c r="C6817" t="s">
        <v>1339</v>
      </c>
      <c r="D6817" t="s">
        <v>3372</v>
      </c>
      <c r="E6817">
        <f>VLOOKUP(LEFT(B6817,LEN(B6817)-2),'Correction using CAD'!A:F,5,0)</f>
        <v>90.125</v>
      </c>
      <c r="F6817">
        <f>VLOOKUP(LEFT(B6817,LEN(B6817)-2),'Correction using CAD'!A:F,6,0)</f>
        <v>30.59999999999998</v>
      </c>
      <c r="G6817">
        <f>VLOOKUP(VALUE(RIGHT(B6817,2)),'XZ coord'!$T$144:$U$149,2,0)</f>
        <v>6.47</v>
      </c>
      <c r="H6817">
        <v>2.4</v>
      </c>
      <c r="I6817">
        <v>0.9</v>
      </c>
      <c r="J6817">
        <f>VLOOKUP(VALUE(RIGHT(B6817,2)),'XZ coord'!$T$144:$V$149,3,0)</f>
        <v>1.95</v>
      </c>
    </row>
    <row r="6818" spans="1:10" x14ac:dyDescent="0.2">
      <c r="A6818">
        <v>7817</v>
      </c>
      <c r="B6818" t="s">
        <v>6834</v>
      </c>
      <c r="C6818" t="s">
        <v>1339</v>
      </c>
      <c r="D6818" t="s">
        <v>3372</v>
      </c>
      <c r="E6818">
        <f>VLOOKUP(LEFT(B6818,LEN(B6818)-2),'Correction using CAD'!A:F,5,0)</f>
        <v>90.125</v>
      </c>
      <c r="F6818">
        <f>VLOOKUP(LEFT(B6818,LEN(B6818)-2),'Correction using CAD'!A:F,6,0)</f>
        <v>30.59999999999998</v>
      </c>
      <c r="G6818">
        <f>VLOOKUP(VALUE(RIGHT(B6818,2)),'XZ coord'!$T$144:$U$149,2,0)</f>
        <v>8.42</v>
      </c>
      <c r="H6818">
        <v>2.4</v>
      </c>
      <c r="I6818">
        <v>0.9</v>
      </c>
      <c r="J6818">
        <f>VLOOKUP(VALUE(RIGHT(B6818,2)),'XZ coord'!$T$144:$V$149,3,0)</f>
        <v>1.95</v>
      </c>
    </row>
    <row r="6819" spans="1:10" x14ac:dyDescent="0.2">
      <c r="A6819">
        <v>7818</v>
      </c>
      <c r="B6819" t="s">
        <v>6835</v>
      </c>
      <c r="C6819" t="s">
        <v>1342</v>
      </c>
      <c r="D6819" t="s">
        <v>3372</v>
      </c>
      <c r="E6819">
        <f>VLOOKUP(LEFT(B6819,LEN(B6819)-2),'Correction using CAD'!A:F,5,0)</f>
        <v>90.125</v>
      </c>
      <c r="F6819">
        <f>VLOOKUP(LEFT(B6819,LEN(B6819)-2),'Correction using CAD'!A:F,6,0)</f>
        <v>30.59999999999998</v>
      </c>
      <c r="G6819">
        <f>VLOOKUP(VALUE(RIGHT(B6819,2)),'XZ coord'!$T$144:$U$149,2,0)</f>
        <v>10.37</v>
      </c>
      <c r="H6819">
        <v>2.4</v>
      </c>
      <c r="I6819">
        <v>0.9</v>
      </c>
      <c r="J6819">
        <f>VLOOKUP(VALUE(RIGHT(B6819,2)),'XZ coord'!$T$144:$V$149,3,0)</f>
        <v>2.1</v>
      </c>
    </row>
    <row r="6820" spans="1:10" x14ac:dyDescent="0.2">
      <c r="A6820">
        <v>7819</v>
      </c>
      <c r="B6820" t="s">
        <v>6836</v>
      </c>
      <c r="C6820" t="s">
        <v>1339</v>
      </c>
      <c r="D6820" t="s">
        <v>3372</v>
      </c>
      <c r="E6820">
        <f>VLOOKUP(LEFT(B6820,LEN(B6820)-2),'Correction using CAD'!A:F,5,0)</f>
        <v>90.125</v>
      </c>
      <c r="F6820">
        <f>VLOOKUP(LEFT(B6820,LEN(B6820)-2),'Correction using CAD'!A:F,6,0)</f>
        <v>31.499999999999979</v>
      </c>
      <c r="G6820">
        <f>VLOOKUP(VALUE(RIGHT(B6820,2)),'XZ coord'!$T$144:$U$149,2,0)</f>
        <v>2.25</v>
      </c>
      <c r="H6820">
        <v>2.4</v>
      </c>
      <c r="I6820">
        <v>0.9</v>
      </c>
      <c r="J6820">
        <f>VLOOKUP(VALUE(RIGHT(B6820,2)),'XZ coord'!$T$144:$V$149,3,0)</f>
        <v>1.97</v>
      </c>
    </row>
    <row r="6821" spans="1:10" x14ac:dyDescent="0.2">
      <c r="A6821">
        <v>7820</v>
      </c>
      <c r="B6821" t="s">
        <v>6837</v>
      </c>
      <c r="C6821" t="s">
        <v>1342</v>
      </c>
      <c r="D6821" t="s">
        <v>3372</v>
      </c>
      <c r="E6821">
        <f>VLOOKUP(LEFT(B6821,LEN(B6821)-2),'Correction using CAD'!A:F,5,0)</f>
        <v>90.125</v>
      </c>
      <c r="F6821">
        <f>VLOOKUP(LEFT(B6821,LEN(B6821)-2),'Correction using CAD'!A:F,6,0)</f>
        <v>31.499999999999979</v>
      </c>
      <c r="G6821">
        <f>VLOOKUP(VALUE(RIGHT(B6821,2)),'XZ coord'!$T$144:$U$149,2,0)</f>
        <v>4.22</v>
      </c>
      <c r="H6821">
        <v>2.4</v>
      </c>
      <c r="I6821">
        <v>0.9</v>
      </c>
      <c r="J6821">
        <f>VLOOKUP(VALUE(RIGHT(B6821,2)),'XZ coord'!$T$144:$V$149,3,0)</f>
        <v>2.25</v>
      </c>
    </row>
    <row r="6822" spans="1:10" x14ac:dyDescent="0.2">
      <c r="A6822">
        <v>7821</v>
      </c>
      <c r="B6822" t="s">
        <v>6838</v>
      </c>
      <c r="C6822" t="s">
        <v>1339</v>
      </c>
      <c r="D6822" t="s">
        <v>3372</v>
      </c>
      <c r="E6822">
        <f>VLOOKUP(LEFT(B6822,LEN(B6822)-2),'Correction using CAD'!A:F,5,0)</f>
        <v>90.125</v>
      </c>
      <c r="F6822">
        <f>VLOOKUP(LEFT(B6822,LEN(B6822)-2),'Correction using CAD'!A:F,6,0)</f>
        <v>31.499999999999979</v>
      </c>
      <c r="G6822">
        <f>VLOOKUP(VALUE(RIGHT(B6822,2)),'XZ coord'!$T$144:$U$149,2,0)</f>
        <v>6.47</v>
      </c>
      <c r="H6822">
        <v>2.4</v>
      </c>
      <c r="I6822">
        <v>0.9</v>
      </c>
      <c r="J6822">
        <f>VLOOKUP(VALUE(RIGHT(B6822,2)),'XZ coord'!$T$144:$V$149,3,0)</f>
        <v>1.95</v>
      </c>
    </row>
    <row r="6823" spans="1:10" x14ac:dyDescent="0.2">
      <c r="A6823">
        <v>7822</v>
      </c>
      <c r="B6823" t="s">
        <v>6839</v>
      </c>
      <c r="C6823" t="s">
        <v>1339</v>
      </c>
      <c r="D6823" t="s">
        <v>3372</v>
      </c>
      <c r="E6823">
        <f>VLOOKUP(LEFT(B6823,LEN(B6823)-2),'Correction using CAD'!A:F,5,0)</f>
        <v>90.125</v>
      </c>
      <c r="F6823">
        <f>VLOOKUP(LEFT(B6823,LEN(B6823)-2),'Correction using CAD'!A:F,6,0)</f>
        <v>31.499999999999979</v>
      </c>
      <c r="G6823">
        <f>VLOOKUP(VALUE(RIGHT(B6823,2)),'XZ coord'!$T$144:$U$149,2,0)</f>
        <v>8.42</v>
      </c>
      <c r="H6823">
        <v>2.4</v>
      </c>
      <c r="I6823">
        <v>0.9</v>
      </c>
      <c r="J6823">
        <f>VLOOKUP(VALUE(RIGHT(B6823,2)),'XZ coord'!$T$144:$V$149,3,0)</f>
        <v>1.95</v>
      </c>
    </row>
    <row r="6824" spans="1:10" x14ac:dyDescent="0.2">
      <c r="A6824">
        <v>7823</v>
      </c>
      <c r="B6824" t="s">
        <v>6840</v>
      </c>
      <c r="C6824" t="s">
        <v>1342</v>
      </c>
      <c r="D6824" t="s">
        <v>3372</v>
      </c>
      <c r="E6824">
        <f>VLOOKUP(LEFT(B6824,LEN(B6824)-2),'Correction using CAD'!A:F,5,0)</f>
        <v>90.125</v>
      </c>
      <c r="F6824">
        <f>VLOOKUP(LEFT(B6824,LEN(B6824)-2),'Correction using CAD'!A:F,6,0)</f>
        <v>31.499999999999979</v>
      </c>
      <c r="G6824">
        <f>VLOOKUP(VALUE(RIGHT(B6824,2)),'XZ coord'!$T$144:$U$149,2,0)</f>
        <v>10.37</v>
      </c>
      <c r="H6824">
        <v>2.4</v>
      </c>
      <c r="I6824">
        <v>0.9</v>
      </c>
      <c r="J6824">
        <f>VLOOKUP(VALUE(RIGHT(B6824,2)),'XZ coord'!$T$144:$V$149,3,0)</f>
        <v>2.1</v>
      </c>
    </row>
    <row r="6825" spans="1:10" x14ac:dyDescent="0.2">
      <c r="A6825">
        <v>7824</v>
      </c>
      <c r="B6825" t="s">
        <v>6841</v>
      </c>
      <c r="C6825" t="s">
        <v>1339</v>
      </c>
      <c r="D6825" t="s">
        <v>3372</v>
      </c>
      <c r="E6825">
        <f>VLOOKUP(LEFT(B6825,LEN(B6825)-2),'Correction using CAD'!A:F,5,0)</f>
        <v>90.125</v>
      </c>
      <c r="F6825">
        <f>VLOOKUP(LEFT(B6825,LEN(B6825)-2),'Correction using CAD'!A:F,6,0)</f>
        <v>32.399999999999977</v>
      </c>
      <c r="G6825">
        <f>VLOOKUP(VALUE(RIGHT(B6825,2)),'XZ coord'!$T$144:$U$149,2,0)</f>
        <v>2.25</v>
      </c>
      <c r="H6825">
        <v>2.4</v>
      </c>
      <c r="I6825">
        <v>0.9</v>
      </c>
      <c r="J6825">
        <f>VLOOKUP(VALUE(RIGHT(B6825,2)),'XZ coord'!$T$144:$V$149,3,0)</f>
        <v>1.97</v>
      </c>
    </row>
    <row r="6826" spans="1:10" x14ac:dyDescent="0.2">
      <c r="A6826">
        <v>7825</v>
      </c>
      <c r="B6826" t="s">
        <v>6842</v>
      </c>
      <c r="C6826" t="s">
        <v>1342</v>
      </c>
      <c r="D6826" t="s">
        <v>3372</v>
      </c>
      <c r="E6826">
        <f>VLOOKUP(LEFT(B6826,LEN(B6826)-2),'Correction using CAD'!A:F,5,0)</f>
        <v>90.125</v>
      </c>
      <c r="F6826">
        <f>VLOOKUP(LEFT(B6826,LEN(B6826)-2),'Correction using CAD'!A:F,6,0)</f>
        <v>32.399999999999977</v>
      </c>
      <c r="G6826">
        <f>VLOOKUP(VALUE(RIGHT(B6826,2)),'XZ coord'!$T$144:$U$149,2,0)</f>
        <v>4.22</v>
      </c>
      <c r="H6826">
        <v>2.4</v>
      </c>
      <c r="I6826">
        <v>0.9</v>
      </c>
      <c r="J6826">
        <f>VLOOKUP(VALUE(RIGHT(B6826,2)),'XZ coord'!$T$144:$V$149,3,0)</f>
        <v>2.25</v>
      </c>
    </row>
    <row r="6827" spans="1:10" x14ac:dyDescent="0.2">
      <c r="A6827">
        <v>7826</v>
      </c>
      <c r="B6827" t="s">
        <v>6843</v>
      </c>
      <c r="C6827" t="s">
        <v>1339</v>
      </c>
      <c r="D6827" t="s">
        <v>3372</v>
      </c>
      <c r="E6827">
        <f>VLOOKUP(LEFT(B6827,LEN(B6827)-2),'Correction using CAD'!A:F,5,0)</f>
        <v>90.125</v>
      </c>
      <c r="F6827">
        <f>VLOOKUP(LEFT(B6827,LEN(B6827)-2),'Correction using CAD'!A:F,6,0)</f>
        <v>32.399999999999977</v>
      </c>
      <c r="G6827">
        <f>VLOOKUP(VALUE(RIGHT(B6827,2)),'XZ coord'!$T$144:$U$149,2,0)</f>
        <v>6.47</v>
      </c>
      <c r="H6827">
        <v>2.4</v>
      </c>
      <c r="I6827">
        <v>0.9</v>
      </c>
      <c r="J6827">
        <f>VLOOKUP(VALUE(RIGHT(B6827,2)),'XZ coord'!$T$144:$V$149,3,0)</f>
        <v>1.95</v>
      </c>
    </row>
    <row r="6828" spans="1:10" x14ac:dyDescent="0.2">
      <c r="A6828">
        <v>7827</v>
      </c>
      <c r="B6828" t="s">
        <v>6844</v>
      </c>
      <c r="C6828" t="s">
        <v>1339</v>
      </c>
      <c r="D6828" t="s">
        <v>3372</v>
      </c>
      <c r="E6828">
        <f>VLOOKUP(LEFT(B6828,LEN(B6828)-2),'Correction using CAD'!A:F,5,0)</f>
        <v>90.125</v>
      </c>
      <c r="F6828">
        <f>VLOOKUP(LEFT(B6828,LEN(B6828)-2),'Correction using CAD'!A:F,6,0)</f>
        <v>32.399999999999977</v>
      </c>
      <c r="G6828">
        <f>VLOOKUP(VALUE(RIGHT(B6828,2)),'XZ coord'!$T$144:$U$149,2,0)</f>
        <v>8.42</v>
      </c>
      <c r="H6828">
        <v>2.4</v>
      </c>
      <c r="I6828">
        <v>0.9</v>
      </c>
      <c r="J6828">
        <f>VLOOKUP(VALUE(RIGHT(B6828,2)),'XZ coord'!$T$144:$V$149,3,0)</f>
        <v>1.95</v>
      </c>
    </row>
    <row r="6829" spans="1:10" x14ac:dyDescent="0.2">
      <c r="A6829">
        <v>7828</v>
      </c>
      <c r="B6829" t="s">
        <v>6845</v>
      </c>
      <c r="C6829" t="s">
        <v>1339</v>
      </c>
      <c r="D6829" t="s">
        <v>3372</v>
      </c>
      <c r="E6829">
        <f>VLOOKUP(LEFT(B6829,LEN(B6829)-2),'Correction using CAD'!A:F,5,0)</f>
        <v>90.125</v>
      </c>
      <c r="F6829">
        <f>VLOOKUP(LEFT(B6829,LEN(B6829)-2),'Correction using CAD'!A:F,6,0)</f>
        <v>32.399999999999977</v>
      </c>
      <c r="G6829">
        <f>VLOOKUP(VALUE(RIGHT(B6829,2)),'XZ coord'!$T$144:$U$149,2,0)</f>
        <v>10.37</v>
      </c>
      <c r="H6829">
        <v>2.4</v>
      </c>
      <c r="I6829">
        <v>0.9</v>
      </c>
      <c r="J6829">
        <f>VLOOKUP(VALUE(RIGHT(B6829,2)),'XZ coord'!$T$144:$V$149,3,0)</f>
        <v>2.1</v>
      </c>
    </row>
    <row r="6830" spans="1:10" x14ac:dyDescent="0.2">
      <c r="A6830">
        <v>7829</v>
      </c>
      <c r="B6830" t="s">
        <v>6846</v>
      </c>
      <c r="C6830" t="s">
        <v>1339</v>
      </c>
      <c r="D6830" t="s">
        <v>3372</v>
      </c>
      <c r="E6830">
        <f>VLOOKUP(LEFT(B6830,LEN(B6830)-2),'Correction using CAD'!A:F,5,0)</f>
        <v>96.2</v>
      </c>
      <c r="F6830">
        <f>VLOOKUP(LEFT(B6830,LEN(B6830)-2),'Correction using CAD'!A:F,6,0)</f>
        <v>33.299999999999976</v>
      </c>
      <c r="G6830">
        <f>VLOOKUP(VALUE(RIGHT(B6830,2)),'XZ coord'!$T$144:$U$149,2,0)</f>
        <v>6.47</v>
      </c>
      <c r="H6830">
        <v>2.4</v>
      </c>
      <c r="I6830">
        <v>0.9</v>
      </c>
      <c r="J6830">
        <f>VLOOKUP(VALUE(RIGHT(B6830,2)),'XZ coord'!$T$144:$V$149,3,0)</f>
        <v>1.95</v>
      </c>
    </row>
    <row r="6831" spans="1:10" x14ac:dyDescent="0.2">
      <c r="A6831">
        <v>7830</v>
      </c>
      <c r="B6831" t="s">
        <v>6847</v>
      </c>
      <c r="C6831" t="s">
        <v>1339</v>
      </c>
      <c r="D6831" t="s">
        <v>3372</v>
      </c>
      <c r="E6831">
        <f>VLOOKUP(LEFT(B6831,LEN(B6831)-2),'Correction using CAD'!A:F,5,0)</f>
        <v>96.2</v>
      </c>
      <c r="F6831">
        <f>VLOOKUP(LEFT(B6831,LEN(B6831)-2),'Correction using CAD'!A:F,6,0)</f>
        <v>33.299999999999976</v>
      </c>
      <c r="G6831">
        <f>VLOOKUP(VALUE(RIGHT(B6831,2)),'XZ coord'!$T$144:$U$149,2,0)</f>
        <v>8.42</v>
      </c>
      <c r="H6831">
        <v>2.4</v>
      </c>
      <c r="I6831">
        <v>0.9</v>
      </c>
      <c r="J6831">
        <f>VLOOKUP(VALUE(RIGHT(B6831,2)),'XZ coord'!$T$144:$V$149,3,0)</f>
        <v>1.95</v>
      </c>
    </row>
    <row r="6832" spans="1:10" x14ac:dyDescent="0.2">
      <c r="A6832">
        <v>7831</v>
      </c>
      <c r="B6832" t="s">
        <v>6848</v>
      </c>
      <c r="C6832" t="s">
        <v>1339</v>
      </c>
      <c r="D6832" t="s">
        <v>3372</v>
      </c>
      <c r="E6832">
        <f>VLOOKUP(LEFT(B6832,LEN(B6832)-2),'Correction using CAD'!A:F,5,0)</f>
        <v>96.2</v>
      </c>
      <c r="F6832">
        <f>VLOOKUP(LEFT(B6832,LEN(B6832)-2),'Correction using CAD'!A:F,6,0)</f>
        <v>33.299999999999976</v>
      </c>
      <c r="G6832">
        <f>VLOOKUP(VALUE(RIGHT(B6832,2)),'XZ coord'!$T$144:$U$149,2,0)</f>
        <v>10.37</v>
      </c>
      <c r="H6832">
        <v>2.4</v>
      </c>
      <c r="I6832">
        <v>0.9</v>
      </c>
      <c r="J6832">
        <f>VLOOKUP(VALUE(RIGHT(B6832,2)),'XZ coord'!$T$144:$V$149,3,0)</f>
        <v>2.1</v>
      </c>
    </row>
    <row r="6833" spans="1:10" x14ac:dyDescent="0.2">
      <c r="A6833">
        <v>7832</v>
      </c>
      <c r="B6833" t="s">
        <v>6849</v>
      </c>
      <c r="C6833" t="s">
        <v>1339</v>
      </c>
      <c r="D6833" t="s">
        <v>3372</v>
      </c>
      <c r="E6833">
        <f>VLOOKUP(LEFT(B6833,LEN(B6833)-2),'Correction using CAD'!A:F,5,0)</f>
        <v>96.2</v>
      </c>
      <c r="F6833">
        <f>VLOOKUP(LEFT(B6833,LEN(B6833)-2),'Correction using CAD'!A:F,6,0)</f>
        <v>34.199999999999974</v>
      </c>
      <c r="G6833">
        <f>VLOOKUP(VALUE(RIGHT(B6833,2)),'XZ coord'!$T$144:$U$149,2,0)</f>
        <v>6.47</v>
      </c>
      <c r="H6833">
        <v>2.4</v>
      </c>
      <c r="I6833">
        <v>0.9</v>
      </c>
      <c r="J6833">
        <f>VLOOKUP(VALUE(RIGHT(B6833,2)),'XZ coord'!$T$144:$V$149,3,0)</f>
        <v>1.95</v>
      </c>
    </row>
    <row r="6834" spans="1:10" x14ac:dyDescent="0.2">
      <c r="A6834">
        <v>7833</v>
      </c>
      <c r="B6834" t="s">
        <v>6850</v>
      </c>
      <c r="C6834" t="s">
        <v>1339</v>
      </c>
      <c r="D6834" t="s">
        <v>3372</v>
      </c>
      <c r="E6834">
        <f>VLOOKUP(LEFT(B6834,LEN(B6834)-2),'Correction using CAD'!A:F,5,0)</f>
        <v>96.2</v>
      </c>
      <c r="F6834">
        <f>VLOOKUP(LEFT(B6834,LEN(B6834)-2),'Correction using CAD'!A:F,6,0)</f>
        <v>34.199999999999974</v>
      </c>
      <c r="G6834">
        <f>VLOOKUP(VALUE(RIGHT(B6834,2)),'XZ coord'!$T$144:$U$149,2,0)</f>
        <v>8.42</v>
      </c>
      <c r="H6834">
        <v>2.4</v>
      </c>
      <c r="I6834">
        <v>0.9</v>
      </c>
      <c r="J6834">
        <f>VLOOKUP(VALUE(RIGHT(B6834,2)),'XZ coord'!$T$144:$V$149,3,0)</f>
        <v>1.95</v>
      </c>
    </row>
    <row r="6835" spans="1:10" x14ac:dyDescent="0.2">
      <c r="A6835">
        <v>7834</v>
      </c>
      <c r="B6835" t="s">
        <v>6851</v>
      </c>
      <c r="C6835" t="s">
        <v>1339</v>
      </c>
      <c r="D6835" t="s">
        <v>3372</v>
      </c>
      <c r="E6835">
        <f>VLOOKUP(LEFT(B6835,LEN(B6835)-2),'Correction using CAD'!A:F,5,0)</f>
        <v>96.2</v>
      </c>
      <c r="F6835">
        <f>VLOOKUP(LEFT(B6835,LEN(B6835)-2),'Correction using CAD'!A:F,6,0)</f>
        <v>34.199999999999974</v>
      </c>
      <c r="G6835">
        <f>VLOOKUP(VALUE(RIGHT(B6835,2)),'XZ coord'!$T$144:$U$149,2,0)</f>
        <v>10.37</v>
      </c>
      <c r="H6835">
        <v>2.4</v>
      </c>
      <c r="I6835">
        <v>0.9</v>
      </c>
      <c r="J6835">
        <f>VLOOKUP(VALUE(RIGHT(B6835,2)),'XZ coord'!$T$144:$V$149,3,0)</f>
        <v>2.1</v>
      </c>
    </row>
    <row r="6836" spans="1:10" x14ac:dyDescent="0.2">
      <c r="A6836">
        <v>7835</v>
      </c>
      <c r="B6836" t="s">
        <v>6852</v>
      </c>
      <c r="C6836" t="s">
        <v>1339</v>
      </c>
      <c r="D6836" t="s">
        <v>3372</v>
      </c>
      <c r="E6836">
        <f>VLOOKUP(LEFT(B6836,LEN(B6836)-2),'Correction using CAD'!A:F,5,0)</f>
        <v>96.2</v>
      </c>
      <c r="F6836">
        <f>VLOOKUP(LEFT(B6836,LEN(B6836)-2),'Correction using CAD'!A:F,6,0)</f>
        <v>35.099999999999973</v>
      </c>
      <c r="G6836">
        <f>VLOOKUP(VALUE(RIGHT(B6836,2)),'XZ coord'!$T$144:$U$149,2,0)</f>
        <v>6.47</v>
      </c>
      <c r="H6836">
        <v>2.4</v>
      </c>
      <c r="I6836">
        <v>0.9</v>
      </c>
      <c r="J6836">
        <f>VLOOKUP(VALUE(RIGHT(B6836,2)),'XZ coord'!$T$144:$V$149,3,0)</f>
        <v>1.95</v>
      </c>
    </row>
    <row r="6837" spans="1:10" x14ac:dyDescent="0.2">
      <c r="A6837">
        <v>7836</v>
      </c>
      <c r="B6837" t="s">
        <v>6853</v>
      </c>
      <c r="C6837" t="s">
        <v>1339</v>
      </c>
      <c r="D6837" t="s">
        <v>3372</v>
      </c>
      <c r="E6837">
        <f>VLOOKUP(LEFT(B6837,LEN(B6837)-2),'Correction using CAD'!A:F,5,0)</f>
        <v>96.2</v>
      </c>
      <c r="F6837">
        <f>VLOOKUP(LEFT(B6837,LEN(B6837)-2),'Correction using CAD'!A:F,6,0)</f>
        <v>35.099999999999973</v>
      </c>
      <c r="G6837">
        <f>VLOOKUP(VALUE(RIGHT(B6837,2)),'XZ coord'!$T$144:$U$149,2,0)</f>
        <v>8.42</v>
      </c>
      <c r="H6837">
        <v>2.4</v>
      </c>
      <c r="I6837">
        <v>0.9</v>
      </c>
      <c r="J6837">
        <f>VLOOKUP(VALUE(RIGHT(B6837,2)),'XZ coord'!$T$144:$V$149,3,0)</f>
        <v>1.95</v>
      </c>
    </row>
    <row r="6838" spans="1:10" x14ac:dyDescent="0.2">
      <c r="A6838">
        <v>7837</v>
      </c>
      <c r="B6838" t="s">
        <v>6854</v>
      </c>
      <c r="C6838" t="s">
        <v>1339</v>
      </c>
      <c r="D6838" t="s">
        <v>3372</v>
      </c>
      <c r="E6838">
        <f>VLOOKUP(LEFT(B6838,LEN(B6838)-2),'Correction using CAD'!A:F,5,0)</f>
        <v>96.2</v>
      </c>
      <c r="F6838">
        <f>VLOOKUP(LEFT(B6838,LEN(B6838)-2),'Correction using CAD'!A:F,6,0)</f>
        <v>35.099999999999973</v>
      </c>
      <c r="G6838">
        <f>VLOOKUP(VALUE(RIGHT(B6838,2)),'XZ coord'!$T$144:$U$149,2,0)</f>
        <v>10.37</v>
      </c>
      <c r="H6838">
        <v>2.4</v>
      </c>
      <c r="I6838">
        <v>0.9</v>
      </c>
      <c r="J6838">
        <f>VLOOKUP(VALUE(RIGHT(B6838,2)),'XZ coord'!$T$144:$V$149,3,0)</f>
        <v>2.1</v>
      </c>
    </row>
    <row r="6839" spans="1:10" x14ac:dyDescent="0.2">
      <c r="A6839">
        <v>7838</v>
      </c>
      <c r="B6839" t="s">
        <v>6855</v>
      </c>
      <c r="C6839" t="s">
        <v>1339</v>
      </c>
      <c r="D6839" t="s">
        <v>3372</v>
      </c>
      <c r="E6839">
        <f>VLOOKUP(LEFT(B6839,LEN(B6839)-2),'Correction using CAD'!A:F,5,0)</f>
        <v>96.2</v>
      </c>
      <c r="F6839">
        <f>VLOOKUP(LEFT(B6839,LEN(B6839)-2),'Correction using CAD'!A:F,6,0)</f>
        <v>35.999999999999972</v>
      </c>
      <c r="G6839">
        <f>VLOOKUP(VALUE(RIGHT(B6839,2)),'XZ coord'!$T$144:$U$149,2,0)</f>
        <v>6.47</v>
      </c>
      <c r="H6839">
        <v>2.4</v>
      </c>
      <c r="I6839">
        <v>0.9</v>
      </c>
      <c r="J6839">
        <f>VLOOKUP(VALUE(RIGHT(B6839,2)),'XZ coord'!$T$144:$V$149,3,0)</f>
        <v>1.95</v>
      </c>
    </row>
    <row r="6840" spans="1:10" x14ac:dyDescent="0.2">
      <c r="A6840">
        <v>7839</v>
      </c>
      <c r="B6840" t="s">
        <v>6856</v>
      </c>
      <c r="C6840" t="s">
        <v>1339</v>
      </c>
      <c r="D6840" t="s">
        <v>3372</v>
      </c>
      <c r="E6840">
        <f>VLOOKUP(LEFT(B6840,LEN(B6840)-2),'Correction using CAD'!A:F,5,0)</f>
        <v>96.2</v>
      </c>
      <c r="F6840">
        <f>VLOOKUP(LEFT(B6840,LEN(B6840)-2),'Correction using CAD'!A:F,6,0)</f>
        <v>35.999999999999972</v>
      </c>
      <c r="G6840">
        <f>VLOOKUP(VALUE(RIGHT(B6840,2)),'XZ coord'!$T$144:$U$149,2,0)</f>
        <v>8.42</v>
      </c>
      <c r="H6840">
        <v>2.4</v>
      </c>
      <c r="I6840">
        <v>0.9</v>
      </c>
      <c r="J6840">
        <f>VLOOKUP(VALUE(RIGHT(B6840,2)),'XZ coord'!$T$144:$V$149,3,0)</f>
        <v>1.95</v>
      </c>
    </row>
    <row r="6841" spans="1:10" x14ac:dyDescent="0.2">
      <c r="A6841">
        <v>7840</v>
      </c>
      <c r="B6841" t="s">
        <v>6857</v>
      </c>
      <c r="C6841" t="s">
        <v>1339</v>
      </c>
      <c r="D6841" t="s">
        <v>3372</v>
      </c>
      <c r="E6841">
        <f>VLOOKUP(LEFT(B6841,LEN(B6841)-2),'Correction using CAD'!A:F,5,0)</f>
        <v>96.2</v>
      </c>
      <c r="F6841">
        <f>VLOOKUP(LEFT(B6841,LEN(B6841)-2),'Correction using CAD'!A:F,6,0)</f>
        <v>35.999999999999972</v>
      </c>
      <c r="G6841">
        <f>VLOOKUP(VALUE(RIGHT(B6841,2)),'XZ coord'!$T$144:$U$149,2,0)</f>
        <v>10.37</v>
      </c>
      <c r="H6841">
        <v>2.4</v>
      </c>
      <c r="I6841">
        <v>0.9</v>
      </c>
      <c r="J6841">
        <f>VLOOKUP(VALUE(RIGHT(B6841,2)),'XZ coord'!$T$144:$V$149,3,0)</f>
        <v>2.1</v>
      </c>
    </row>
    <row r="6842" spans="1:10" x14ac:dyDescent="0.2">
      <c r="A6842">
        <v>7841</v>
      </c>
      <c r="B6842" t="s">
        <v>6858</v>
      </c>
      <c r="C6842" t="s">
        <v>1339</v>
      </c>
      <c r="D6842" t="s">
        <v>3372</v>
      </c>
      <c r="E6842">
        <f>VLOOKUP(LEFT(B6842,LEN(B6842)-2),'Correction using CAD'!A:F,5,0)</f>
        <v>90.125</v>
      </c>
      <c r="F6842">
        <f>VLOOKUP(LEFT(B6842,LEN(B6842)-2),'Correction using CAD'!A:F,6,0)</f>
        <v>33.299999999999976</v>
      </c>
      <c r="G6842">
        <f>VLOOKUP(VALUE(RIGHT(B6842,2)),'XZ coord'!$T$144:$U$149,2,0)</f>
        <v>6.47</v>
      </c>
      <c r="H6842">
        <v>2.4</v>
      </c>
      <c r="I6842">
        <v>0.9</v>
      </c>
      <c r="J6842">
        <f>VLOOKUP(VALUE(RIGHT(B6842,2)),'XZ coord'!$T$144:$V$149,3,0)</f>
        <v>1.95</v>
      </c>
    </row>
    <row r="6843" spans="1:10" x14ac:dyDescent="0.2">
      <c r="A6843">
        <v>7842</v>
      </c>
      <c r="B6843" t="s">
        <v>6859</v>
      </c>
      <c r="C6843" t="s">
        <v>1339</v>
      </c>
      <c r="D6843" t="s">
        <v>3372</v>
      </c>
      <c r="E6843">
        <f>VLOOKUP(LEFT(B6843,LEN(B6843)-2),'Correction using CAD'!A:F,5,0)</f>
        <v>90.125</v>
      </c>
      <c r="F6843">
        <f>VLOOKUP(LEFT(B6843,LEN(B6843)-2),'Correction using CAD'!A:F,6,0)</f>
        <v>33.299999999999976</v>
      </c>
      <c r="G6843">
        <f>VLOOKUP(VALUE(RIGHT(B6843,2)),'XZ coord'!$T$144:$U$149,2,0)</f>
        <v>8.42</v>
      </c>
      <c r="H6843">
        <v>2.4</v>
      </c>
      <c r="I6843">
        <v>0.9</v>
      </c>
      <c r="J6843">
        <f>VLOOKUP(VALUE(RIGHT(B6843,2)),'XZ coord'!$T$144:$V$149,3,0)</f>
        <v>1.95</v>
      </c>
    </row>
    <row r="6844" spans="1:10" x14ac:dyDescent="0.2">
      <c r="A6844">
        <v>7843</v>
      </c>
      <c r="B6844" t="s">
        <v>6860</v>
      </c>
      <c r="C6844" t="s">
        <v>1342</v>
      </c>
      <c r="D6844" t="s">
        <v>3372</v>
      </c>
      <c r="E6844">
        <f>VLOOKUP(LEFT(B6844,LEN(B6844)-2),'Correction using CAD'!A:F,5,0)</f>
        <v>90.125</v>
      </c>
      <c r="F6844">
        <f>VLOOKUP(LEFT(B6844,LEN(B6844)-2),'Correction using CAD'!A:F,6,0)</f>
        <v>33.299999999999976</v>
      </c>
      <c r="G6844">
        <f>VLOOKUP(VALUE(RIGHT(B6844,2)),'XZ coord'!$T$144:$U$149,2,0)</f>
        <v>10.37</v>
      </c>
      <c r="H6844">
        <v>2.4</v>
      </c>
      <c r="I6844">
        <v>0.9</v>
      </c>
      <c r="J6844">
        <f>VLOOKUP(VALUE(RIGHT(B6844,2)),'XZ coord'!$T$144:$V$149,3,0)</f>
        <v>2.1</v>
      </c>
    </row>
    <row r="6845" spans="1:10" x14ac:dyDescent="0.2">
      <c r="A6845">
        <v>7844</v>
      </c>
      <c r="B6845" t="s">
        <v>6861</v>
      </c>
      <c r="C6845" t="s">
        <v>1339</v>
      </c>
      <c r="D6845" t="s">
        <v>3372</v>
      </c>
      <c r="E6845">
        <f>VLOOKUP(LEFT(B6845,LEN(B6845)-2),'Correction using CAD'!A:F,5,0)</f>
        <v>90.125</v>
      </c>
      <c r="F6845">
        <f>VLOOKUP(LEFT(B6845,LEN(B6845)-2),'Correction using CAD'!A:F,6,0)</f>
        <v>34.199999999999974</v>
      </c>
      <c r="G6845">
        <f>VLOOKUP(VALUE(RIGHT(B6845,2)),'XZ coord'!$T$144:$U$149,2,0)</f>
        <v>6.47</v>
      </c>
      <c r="H6845">
        <v>2.4</v>
      </c>
      <c r="I6845">
        <v>0.9</v>
      </c>
      <c r="J6845">
        <f>VLOOKUP(VALUE(RIGHT(B6845,2)),'XZ coord'!$T$144:$V$149,3,0)</f>
        <v>1.95</v>
      </c>
    </row>
    <row r="6846" spans="1:10" x14ac:dyDescent="0.2">
      <c r="A6846">
        <v>7845</v>
      </c>
      <c r="B6846" t="s">
        <v>6862</v>
      </c>
      <c r="C6846" t="s">
        <v>1339</v>
      </c>
      <c r="D6846" t="s">
        <v>3372</v>
      </c>
      <c r="E6846">
        <f>VLOOKUP(LEFT(B6846,LEN(B6846)-2),'Correction using CAD'!A:F,5,0)</f>
        <v>90.125</v>
      </c>
      <c r="F6846">
        <f>VLOOKUP(LEFT(B6846,LEN(B6846)-2),'Correction using CAD'!A:F,6,0)</f>
        <v>34.199999999999974</v>
      </c>
      <c r="G6846">
        <f>VLOOKUP(VALUE(RIGHT(B6846,2)),'XZ coord'!$T$144:$U$149,2,0)</f>
        <v>8.42</v>
      </c>
      <c r="H6846">
        <v>2.4</v>
      </c>
      <c r="I6846">
        <v>0.9</v>
      </c>
      <c r="J6846">
        <f>VLOOKUP(VALUE(RIGHT(B6846,2)),'XZ coord'!$T$144:$V$149,3,0)</f>
        <v>1.95</v>
      </c>
    </row>
    <row r="6847" spans="1:10" x14ac:dyDescent="0.2">
      <c r="A6847">
        <v>7846</v>
      </c>
      <c r="B6847" t="s">
        <v>6863</v>
      </c>
      <c r="C6847" t="s">
        <v>1342</v>
      </c>
      <c r="D6847" t="s">
        <v>3372</v>
      </c>
      <c r="E6847">
        <f>VLOOKUP(LEFT(B6847,LEN(B6847)-2),'Correction using CAD'!A:F,5,0)</f>
        <v>90.125</v>
      </c>
      <c r="F6847">
        <f>VLOOKUP(LEFT(B6847,LEN(B6847)-2),'Correction using CAD'!A:F,6,0)</f>
        <v>34.199999999999974</v>
      </c>
      <c r="G6847">
        <f>VLOOKUP(VALUE(RIGHT(B6847,2)),'XZ coord'!$T$144:$U$149,2,0)</f>
        <v>10.37</v>
      </c>
      <c r="H6847">
        <v>2.4</v>
      </c>
      <c r="I6847">
        <v>0.9</v>
      </c>
      <c r="J6847">
        <f>VLOOKUP(VALUE(RIGHT(B6847,2)),'XZ coord'!$T$144:$V$149,3,0)</f>
        <v>2.1</v>
      </c>
    </row>
    <row r="6848" spans="1:10" x14ac:dyDescent="0.2">
      <c r="A6848">
        <v>7847</v>
      </c>
      <c r="B6848" t="s">
        <v>6864</v>
      </c>
      <c r="C6848" t="s">
        <v>1339</v>
      </c>
      <c r="D6848" t="s">
        <v>3372</v>
      </c>
      <c r="E6848">
        <f>VLOOKUP(LEFT(B6848,LEN(B6848)-2),'Correction using CAD'!A:F,5,0)</f>
        <v>90.125</v>
      </c>
      <c r="F6848">
        <f>VLOOKUP(LEFT(B6848,LEN(B6848)-2),'Correction using CAD'!A:F,6,0)</f>
        <v>35.099999999999973</v>
      </c>
      <c r="G6848">
        <f>VLOOKUP(VALUE(RIGHT(B6848,2)),'XZ coord'!$T$144:$U$149,2,0)</f>
        <v>6.47</v>
      </c>
      <c r="H6848">
        <v>2.4</v>
      </c>
      <c r="I6848">
        <v>0.9</v>
      </c>
      <c r="J6848">
        <f>VLOOKUP(VALUE(RIGHT(B6848,2)),'XZ coord'!$T$144:$V$149,3,0)</f>
        <v>1.95</v>
      </c>
    </row>
    <row r="6849" spans="1:10" x14ac:dyDescent="0.2">
      <c r="A6849">
        <v>7848</v>
      </c>
      <c r="B6849" t="s">
        <v>6865</v>
      </c>
      <c r="C6849" t="s">
        <v>1339</v>
      </c>
      <c r="D6849" t="s">
        <v>3372</v>
      </c>
      <c r="E6849">
        <f>VLOOKUP(LEFT(B6849,LEN(B6849)-2),'Correction using CAD'!A:F,5,0)</f>
        <v>90.125</v>
      </c>
      <c r="F6849">
        <f>VLOOKUP(LEFT(B6849,LEN(B6849)-2),'Correction using CAD'!A:F,6,0)</f>
        <v>35.099999999999973</v>
      </c>
      <c r="G6849">
        <f>VLOOKUP(VALUE(RIGHT(B6849,2)),'XZ coord'!$T$144:$U$149,2,0)</f>
        <v>8.42</v>
      </c>
      <c r="H6849">
        <v>2.4</v>
      </c>
      <c r="I6849">
        <v>0.9</v>
      </c>
      <c r="J6849">
        <f>VLOOKUP(VALUE(RIGHT(B6849,2)),'XZ coord'!$T$144:$V$149,3,0)</f>
        <v>1.95</v>
      </c>
    </row>
    <row r="6850" spans="1:10" x14ac:dyDescent="0.2">
      <c r="A6850">
        <v>7849</v>
      </c>
      <c r="B6850" t="s">
        <v>6866</v>
      </c>
      <c r="C6850" t="s">
        <v>1342</v>
      </c>
      <c r="D6850" t="s">
        <v>3372</v>
      </c>
      <c r="E6850">
        <f>VLOOKUP(LEFT(B6850,LEN(B6850)-2),'Correction using CAD'!A:F,5,0)</f>
        <v>90.125</v>
      </c>
      <c r="F6850">
        <f>VLOOKUP(LEFT(B6850,LEN(B6850)-2),'Correction using CAD'!A:F,6,0)</f>
        <v>35.099999999999973</v>
      </c>
      <c r="G6850">
        <f>VLOOKUP(VALUE(RIGHT(B6850,2)),'XZ coord'!$T$144:$U$149,2,0)</f>
        <v>10.37</v>
      </c>
      <c r="H6850">
        <v>2.4</v>
      </c>
      <c r="I6850">
        <v>0.9</v>
      </c>
      <c r="J6850">
        <f>VLOOKUP(VALUE(RIGHT(B6850,2)),'XZ coord'!$T$144:$V$149,3,0)</f>
        <v>2.1</v>
      </c>
    </row>
    <row r="6851" spans="1:10" x14ac:dyDescent="0.2">
      <c r="A6851">
        <v>7850</v>
      </c>
      <c r="B6851" t="s">
        <v>6867</v>
      </c>
      <c r="C6851" t="s">
        <v>1339</v>
      </c>
      <c r="D6851" t="s">
        <v>3372</v>
      </c>
      <c r="E6851">
        <f>VLOOKUP(LEFT(B6851,LEN(B6851)-2),'Correction using CAD'!A:F,5,0)</f>
        <v>90.125</v>
      </c>
      <c r="F6851">
        <f>VLOOKUP(LEFT(B6851,LEN(B6851)-2),'Correction using CAD'!A:F,6,0)</f>
        <v>35.999999999999972</v>
      </c>
      <c r="G6851">
        <f>VLOOKUP(VALUE(RIGHT(B6851,2)),'XZ coord'!$T$144:$U$149,2,0)</f>
        <v>6.47</v>
      </c>
      <c r="H6851">
        <v>2.4</v>
      </c>
      <c r="I6851">
        <v>0.9</v>
      </c>
      <c r="J6851">
        <f>VLOOKUP(VALUE(RIGHT(B6851,2)),'XZ coord'!$T$144:$V$149,3,0)</f>
        <v>1.95</v>
      </c>
    </row>
    <row r="6852" spans="1:10" x14ac:dyDescent="0.2">
      <c r="A6852">
        <v>7851</v>
      </c>
      <c r="B6852" t="s">
        <v>6868</v>
      </c>
      <c r="C6852" t="s">
        <v>1339</v>
      </c>
      <c r="D6852" t="s">
        <v>3372</v>
      </c>
      <c r="E6852">
        <f>VLOOKUP(LEFT(B6852,LEN(B6852)-2),'Correction using CAD'!A:F,5,0)</f>
        <v>90.125</v>
      </c>
      <c r="F6852">
        <f>VLOOKUP(LEFT(B6852,LEN(B6852)-2),'Correction using CAD'!A:F,6,0)</f>
        <v>35.999999999999972</v>
      </c>
      <c r="G6852">
        <f>VLOOKUP(VALUE(RIGHT(B6852,2)),'XZ coord'!$T$144:$U$149,2,0)</f>
        <v>8.42</v>
      </c>
      <c r="H6852">
        <v>2.4</v>
      </c>
      <c r="I6852">
        <v>0.9</v>
      </c>
      <c r="J6852">
        <f>VLOOKUP(VALUE(RIGHT(B6852,2)),'XZ coord'!$T$144:$V$149,3,0)</f>
        <v>1.95</v>
      </c>
    </row>
    <row r="6853" spans="1:10" x14ac:dyDescent="0.2">
      <c r="A6853">
        <v>7852</v>
      </c>
      <c r="B6853" t="s">
        <v>6869</v>
      </c>
      <c r="C6853" t="s">
        <v>1342</v>
      </c>
      <c r="D6853" t="s">
        <v>3372</v>
      </c>
      <c r="E6853">
        <f>VLOOKUP(LEFT(B6853,LEN(B6853)-2),'Correction using CAD'!A:F,5,0)</f>
        <v>90.125</v>
      </c>
      <c r="F6853">
        <f>VLOOKUP(LEFT(B6853,LEN(B6853)-2),'Correction using CAD'!A:F,6,0)</f>
        <v>35.999999999999972</v>
      </c>
      <c r="G6853">
        <f>VLOOKUP(VALUE(RIGHT(B6853,2)),'XZ coord'!$T$144:$U$149,2,0)</f>
        <v>10.37</v>
      </c>
      <c r="H6853">
        <v>2.4</v>
      </c>
      <c r="I6853">
        <v>0.9</v>
      </c>
      <c r="J6853">
        <f>VLOOKUP(VALUE(RIGHT(B6853,2)),'XZ coord'!$T$144:$V$149,3,0)</f>
        <v>2.1</v>
      </c>
    </row>
    <row r="6854" spans="1:10" x14ac:dyDescent="0.2">
      <c r="A6854">
        <v>7853</v>
      </c>
      <c r="B6854" t="s">
        <v>6870</v>
      </c>
      <c r="C6854" t="s">
        <v>1339</v>
      </c>
      <c r="D6854" t="s">
        <v>3372</v>
      </c>
      <c r="E6854">
        <f>VLOOKUP(LEFT(B6854,LEN(B6854)-2),'Correction using CAD'!A:F,5,0)</f>
        <v>96.2</v>
      </c>
      <c r="F6854">
        <f>VLOOKUP(LEFT(B6854,LEN(B6854)-2),'Correction using CAD'!A:F,6,0)</f>
        <v>36.89999999999997</v>
      </c>
      <c r="G6854">
        <f>VLOOKUP(VALUE(RIGHT(B6854,2)),'XZ coord'!$T$144:$U$149,2,0)</f>
        <v>2.25</v>
      </c>
      <c r="H6854">
        <v>2.4</v>
      </c>
      <c r="I6854">
        <v>0.9</v>
      </c>
      <c r="J6854">
        <f>VLOOKUP(VALUE(RIGHT(B6854,2)),'XZ coord'!$T$144:$V$149,3,0)</f>
        <v>1.97</v>
      </c>
    </row>
    <row r="6855" spans="1:10" x14ac:dyDescent="0.2">
      <c r="A6855">
        <v>7854</v>
      </c>
      <c r="B6855" t="s">
        <v>6871</v>
      </c>
      <c r="C6855" t="s">
        <v>1342</v>
      </c>
      <c r="D6855" t="s">
        <v>3372</v>
      </c>
      <c r="E6855">
        <f>VLOOKUP(LEFT(B6855,LEN(B6855)-2),'Correction using CAD'!A:F,5,0)</f>
        <v>96.2</v>
      </c>
      <c r="F6855">
        <f>VLOOKUP(LEFT(B6855,LEN(B6855)-2),'Correction using CAD'!A:F,6,0)</f>
        <v>36.89999999999997</v>
      </c>
      <c r="G6855">
        <f>VLOOKUP(VALUE(RIGHT(B6855,2)),'XZ coord'!$T$144:$U$149,2,0)</f>
        <v>4.22</v>
      </c>
      <c r="H6855">
        <v>2.4</v>
      </c>
      <c r="I6855">
        <v>0.9</v>
      </c>
      <c r="J6855">
        <f>VLOOKUP(VALUE(RIGHT(B6855,2)),'XZ coord'!$T$144:$V$149,3,0)</f>
        <v>2.25</v>
      </c>
    </row>
    <row r="6856" spans="1:10" x14ac:dyDescent="0.2">
      <c r="A6856">
        <v>7855</v>
      </c>
      <c r="B6856" t="s">
        <v>6872</v>
      </c>
      <c r="C6856" t="s">
        <v>1339</v>
      </c>
      <c r="D6856" t="s">
        <v>3372</v>
      </c>
      <c r="E6856">
        <f>VLOOKUP(LEFT(B6856,LEN(B6856)-2),'Correction using CAD'!A:F,5,0)</f>
        <v>96.2</v>
      </c>
      <c r="F6856">
        <f>VLOOKUP(LEFT(B6856,LEN(B6856)-2),'Correction using CAD'!A:F,6,0)</f>
        <v>36.89999999999997</v>
      </c>
      <c r="G6856">
        <f>VLOOKUP(VALUE(RIGHT(B6856,2)),'XZ coord'!$T$144:$U$149,2,0)</f>
        <v>6.47</v>
      </c>
      <c r="H6856">
        <v>2.4</v>
      </c>
      <c r="I6856">
        <v>0.9</v>
      </c>
      <c r="J6856">
        <f>VLOOKUP(VALUE(RIGHT(B6856,2)),'XZ coord'!$T$144:$V$149,3,0)</f>
        <v>1.95</v>
      </c>
    </row>
    <row r="6857" spans="1:10" x14ac:dyDescent="0.2">
      <c r="A6857">
        <v>7856</v>
      </c>
      <c r="B6857" t="s">
        <v>6873</v>
      </c>
      <c r="C6857" t="s">
        <v>1339</v>
      </c>
      <c r="D6857" t="s">
        <v>3372</v>
      </c>
      <c r="E6857">
        <f>VLOOKUP(LEFT(B6857,LEN(B6857)-2),'Correction using CAD'!A:F,5,0)</f>
        <v>96.2</v>
      </c>
      <c r="F6857">
        <f>VLOOKUP(LEFT(B6857,LEN(B6857)-2),'Correction using CAD'!A:F,6,0)</f>
        <v>36.89999999999997</v>
      </c>
      <c r="G6857">
        <f>VLOOKUP(VALUE(RIGHT(B6857,2)),'XZ coord'!$T$144:$U$149,2,0)</f>
        <v>8.42</v>
      </c>
      <c r="H6857">
        <v>2.4</v>
      </c>
      <c r="I6857">
        <v>0.9</v>
      </c>
      <c r="J6857">
        <f>VLOOKUP(VALUE(RIGHT(B6857,2)),'XZ coord'!$T$144:$V$149,3,0)</f>
        <v>1.95</v>
      </c>
    </row>
    <row r="6858" spans="1:10" x14ac:dyDescent="0.2">
      <c r="A6858">
        <v>7857</v>
      </c>
      <c r="B6858" t="s">
        <v>6874</v>
      </c>
      <c r="C6858" t="s">
        <v>1339</v>
      </c>
      <c r="D6858" t="s">
        <v>3372</v>
      </c>
      <c r="E6858">
        <f>VLOOKUP(LEFT(B6858,LEN(B6858)-2),'Correction using CAD'!A:F,5,0)</f>
        <v>96.2</v>
      </c>
      <c r="F6858">
        <f>VLOOKUP(LEFT(B6858,LEN(B6858)-2),'Correction using CAD'!A:F,6,0)</f>
        <v>36.89999999999997</v>
      </c>
      <c r="G6858">
        <f>VLOOKUP(VALUE(RIGHT(B6858,2)),'XZ coord'!$T$144:$U$149,2,0)</f>
        <v>10.37</v>
      </c>
      <c r="H6858">
        <v>2.4</v>
      </c>
      <c r="I6858">
        <v>0.9</v>
      </c>
      <c r="J6858">
        <f>VLOOKUP(VALUE(RIGHT(B6858,2)),'XZ coord'!$T$144:$V$149,3,0)</f>
        <v>2.1</v>
      </c>
    </row>
    <row r="6859" spans="1:10" x14ac:dyDescent="0.2">
      <c r="A6859">
        <v>7858</v>
      </c>
      <c r="B6859" t="s">
        <v>6875</v>
      </c>
      <c r="C6859" t="s">
        <v>1339</v>
      </c>
      <c r="D6859" t="s">
        <v>3372</v>
      </c>
      <c r="E6859">
        <f>VLOOKUP(LEFT(B6859,LEN(B6859)-2),'Correction using CAD'!A:F,5,0)</f>
        <v>96.2</v>
      </c>
      <c r="F6859">
        <f>VLOOKUP(LEFT(B6859,LEN(B6859)-2),'Correction using CAD'!A:F,6,0)</f>
        <v>37.799999999999969</v>
      </c>
      <c r="G6859">
        <f>VLOOKUP(VALUE(RIGHT(B6859,2)),'XZ coord'!$T$144:$U$149,2,0)</f>
        <v>2.25</v>
      </c>
      <c r="H6859">
        <v>2.4</v>
      </c>
      <c r="I6859">
        <v>0.9</v>
      </c>
      <c r="J6859">
        <f>VLOOKUP(VALUE(RIGHT(B6859,2)),'XZ coord'!$T$144:$V$149,3,0)</f>
        <v>1.97</v>
      </c>
    </row>
    <row r="6860" spans="1:10" x14ac:dyDescent="0.2">
      <c r="A6860">
        <v>7859</v>
      </c>
      <c r="B6860" t="s">
        <v>6876</v>
      </c>
      <c r="C6860" t="s">
        <v>1342</v>
      </c>
      <c r="D6860" t="s">
        <v>3372</v>
      </c>
      <c r="E6860">
        <f>VLOOKUP(LEFT(B6860,LEN(B6860)-2),'Correction using CAD'!A:F,5,0)</f>
        <v>96.2</v>
      </c>
      <c r="F6860">
        <f>VLOOKUP(LEFT(B6860,LEN(B6860)-2),'Correction using CAD'!A:F,6,0)</f>
        <v>37.799999999999969</v>
      </c>
      <c r="G6860">
        <f>VLOOKUP(VALUE(RIGHT(B6860,2)),'XZ coord'!$T$144:$U$149,2,0)</f>
        <v>4.22</v>
      </c>
      <c r="H6860">
        <v>2.4</v>
      </c>
      <c r="I6860">
        <v>0.9</v>
      </c>
      <c r="J6860">
        <f>VLOOKUP(VALUE(RIGHT(B6860,2)),'XZ coord'!$T$144:$V$149,3,0)</f>
        <v>2.25</v>
      </c>
    </row>
    <row r="6861" spans="1:10" x14ac:dyDescent="0.2">
      <c r="A6861">
        <v>7860</v>
      </c>
      <c r="B6861" t="s">
        <v>6877</v>
      </c>
      <c r="C6861" t="s">
        <v>1339</v>
      </c>
      <c r="D6861" t="s">
        <v>3372</v>
      </c>
      <c r="E6861">
        <f>VLOOKUP(LEFT(B6861,LEN(B6861)-2),'Correction using CAD'!A:F,5,0)</f>
        <v>96.2</v>
      </c>
      <c r="F6861">
        <f>VLOOKUP(LEFT(B6861,LEN(B6861)-2),'Correction using CAD'!A:F,6,0)</f>
        <v>37.799999999999969</v>
      </c>
      <c r="G6861">
        <f>VLOOKUP(VALUE(RIGHT(B6861,2)),'XZ coord'!$T$144:$U$149,2,0)</f>
        <v>6.47</v>
      </c>
      <c r="H6861">
        <v>2.4</v>
      </c>
      <c r="I6861">
        <v>0.9</v>
      </c>
      <c r="J6861">
        <f>VLOOKUP(VALUE(RIGHT(B6861,2)),'XZ coord'!$T$144:$V$149,3,0)</f>
        <v>1.95</v>
      </c>
    </row>
    <row r="6862" spans="1:10" x14ac:dyDescent="0.2">
      <c r="A6862">
        <v>7861</v>
      </c>
      <c r="B6862" t="s">
        <v>6878</v>
      </c>
      <c r="C6862" t="s">
        <v>1339</v>
      </c>
      <c r="D6862" t="s">
        <v>3372</v>
      </c>
      <c r="E6862">
        <f>VLOOKUP(LEFT(B6862,LEN(B6862)-2),'Correction using CAD'!A:F,5,0)</f>
        <v>96.2</v>
      </c>
      <c r="F6862">
        <f>VLOOKUP(LEFT(B6862,LEN(B6862)-2),'Correction using CAD'!A:F,6,0)</f>
        <v>37.799999999999969</v>
      </c>
      <c r="G6862">
        <f>VLOOKUP(VALUE(RIGHT(B6862,2)),'XZ coord'!$T$144:$U$149,2,0)</f>
        <v>8.42</v>
      </c>
      <c r="H6862">
        <v>2.4</v>
      </c>
      <c r="I6862">
        <v>0.9</v>
      </c>
      <c r="J6862">
        <f>VLOOKUP(VALUE(RIGHT(B6862,2)),'XZ coord'!$T$144:$V$149,3,0)</f>
        <v>1.95</v>
      </c>
    </row>
    <row r="6863" spans="1:10" x14ac:dyDescent="0.2">
      <c r="A6863">
        <v>7862</v>
      </c>
      <c r="B6863" t="s">
        <v>6879</v>
      </c>
      <c r="C6863" t="s">
        <v>1339</v>
      </c>
      <c r="D6863" t="s">
        <v>3372</v>
      </c>
      <c r="E6863">
        <f>VLOOKUP(LEFT(B6863,LEN(B6863)-2),'Correction using CAD'!A:F,5,0)</f>
        <v>96.2</v>
      </c>
      <c r="F6863">
        <f>VLOOKUP(LEFT(B6863,LEN(B6863)-2),'Correction using CAD'!A:F,6,0)</f>
        <v>37.799999999999969</v>
      </c>
      <c r="G6863">
        <f>VLOOKUP(VALUE(RIGHT(B6863,2)),'XZ coord'!$T$144:$U$149,2,0)</f>
        <v>10.37</v>
      </c>
      <c r="H6863">
        <v>2.4</v>
      </c>
      <c r="I6863">
        <v>0.9</v>
      </c>
      <c r="J6863">
        <f>VLOOKUP(VALUE(RIGHT(B6863,2)),'XZ coord'!$T$144:$V$149,3,0)</f>
        <v>2.1</v>
      </c>
    </row>
    <row r="6864" spans="1:10" x14ac:dyDescent="0.2">
      <c r="A6864">
        <v>7863</v>
      </c>
      <c r="B6864" t="s">
        <v>6880</v>
      </c>
      <c r="C6864" t="s">
        <v>1339</v>
      </c>
      <c r="D6864" t="s">
        <v>3372</v>
      </c>
      <c r="E6864">
        <f>VLOOKUP(LEFT(B6864,LEN(B6864)-2),'Correction using CAD'!A:F,5,0)</f>
        <v>96.2</v>
      </c>
      <c r="F6864">
        <f>VLOOKUP(LEFT(B6864,LEN(B6864)-2),'Correction using CAD'!A:F,6,0)</f>
        <v>38.699999999999967</v>
      </c>
      <c r="G6864">
        <f>VLOOKUP(VALUE(RIGHT(B6864,2)),'XZ coord'!$T$144:$U$149,2,0)</f>
        <v>2.25</v>
      </c>
      <c r="H6864">
        <v>2.4</v>
      </c>
      <c r="I6864">
        <v>0.9</v>
      </c>
      <c r="J6864">
        <f>VLOOKUP(VALUE(RIGHT(B6864,2)),'XZ coord'!$T$144:$V$149,3,0)</f>
        <v>1.97</v>
      </c>
    </row>
    <row r="6865" spans="1:10" x14ac:dyDescent="0.2">
      <c r="A6865">
        <v>7864</v>
      </c>
      <c r="B6865" t="s">
        <v>6881</v>
      </c>
      <c r="C6865" t="s">
        <v>1342</v>
      </c>
      <c r="D6865" t="s">
        <v>3372</v>
      </c>
      <c r="E6865">
        <f>VLOOKUP(LEFT(B6865,LEN(B6865)-2),'Correction using CAD'!A:F,5,0)</f>
        <v>96.2</v>
      </c>
      <c r="F6865">
        <f>VLOOKUP(LEFT(B6865,LEN(B6865)-2),'Correction using CAD'!A:F,6,0)</f>
        <v>38.699999999999967</v>
      </c>
      <c r="G6865">
        <f>VLOOKUP(VALUE(RIGHT(B6865,2)),'XZ coord'!$T$144:$U$149,2,0)</f>
        <v>4.22</v>
      </c>
      <c r="H6865">
        <v>2.4</v>
      </c>
      <c r="I6865">
        <v>0.9</v>
      </c>
      <c r="J6865">
        <f>VLOOKUP(VALUE(RIGHT(B6865,2)),'XZ coord'!$T$144:$V$149,3,0)</f>
        <v>2.25</v>
      </c>
    </row>
    <row r="6866" spans="1:10" x14ac:dyDescent="0.2">
      <c r="A6866">
        <v>7865</v>
      </c>
      <c r="B6866" t="s">
        <v>6882</v>
      </c>
      <c r="C6866" t="s">
        <v>1339</v>
      </c>
      <c r="D6866" t="s">
        <v>3372</v>
      </c>
      <c r="E6866">
        <f>VLOOKUP(LEFT(B6866,LEN(B6866)-2),'Correction using CAD'!A:F,5,0)</f>
        <v>96.2</v>
      </c>
      <c r="F6866">
        <f>VLOOKUP(LEFT(B6866,LEN(B6866)-2),'Correction using CAD'!A:F,6,0)</f>
        <v>38.699999999999967</v>
      </c>
      <c r="G6866">
        <f>VLOOKUP(VALUE(RIGHT(B6866,2)),'XZ coord'!$T$144:$U$149,2,0)</f>
        <v>6.47</v>
      </c>
      <c r="H6866">
        <v>2.4</v>
      </c>
      <c r="I6866">
        <v>0.9</v>
      </c>
      <c r="J6866">
        <f>VLOOKUP(VALUE(RIGHT(B6866,2)),'XZ coord'!$T$144:$V$149,3,0)</f>
        <v>1.95</v>
      </c>
    </row>
    <row r="6867" spans="1:10" x14ac:dyDescent="0.2">
      <c r="A6867">
        <v>7866</v>
      </c>
      <c r="B6867" t="s">
        <v>6883</v>
      </c>
      <c r="C6867" t="s">
        <v>1339</v>
      </c>
      <c r="D6867" t="s">
        <v>3372</v>
      </c>
      <c r="E6867">
        <f>VLOOKUP(LEFT(B6867,LEN(B6867)-2),'Correction using CAD'!A:F,5,0)</f>
        <v>96.2</v>
      </c>
      <c r="F6867">
        <f>VLOOKUP(LEFT(B6867,LEN(B6867)-2),'Correction using CAD'!A:F,6,0)</f>
        <v>38.699999999999967</v>
      </c>
      <c r="G6867">
        <f>VLOOKUP(VALUE(RIGHT(B6867,2)),'XZ coord'!$T$144:$U$149,2,0)</f>
        <v>8.42</v>
      </c>
      <c r="H6867">
        <v>2.4</v>
      </c>
      <c r="I6867">
        <v>0.9</v>
      </c>
      <c r="J6867">
        <f>VLOOKUP(VALUE(RIGHT(B6867,2)),'XZ coord'!$T$144:$V$149,3,0)</f>
        <v>1.95</v>
      </c>
    </row>
    <row r="6868" spans="1:10" x14ac:dyDescent="0.2">
      <c r="A6868">
        <v>7867</v>
      </c>
      <c r="B6868" t="s">
        <v>6884</v>
      </c>
      <c r="C6868" t="s">
        <v>1339</v>
      </c>
      <c r="D6868" t="s">
        <v>3372</v>
      </c>
      <c r="E6868">
        <f>VLOOKUP(LEFT(B6868,LEN(B6868)-2),'Correction using CAD'!A:F,5,0)</f>
        <v>96.2</v>
      </c>
      <c r="F6868">
        <f>VLOOKUP(LEFT(B6868,LEN(B6868)-2),'Correction using CAD'!A:F,6,0)</f>
        <v>38.699999999999967</v>
      </c>
      <c r="G6868">
        <f>VLOOKUP(VALUE(RIGHT(B6868,2)),'XZ coord'!$T$144:$U$149,2,0)</f>
        <v>10.37</v>
      </c>
      <c r="H6868">
        <v>2.4</v>
      </c>
      <c r="I6868">
        <v>0.9</v>
      </c>
      <c r="J6868">
        <f>VLOOKUP(VALUE(RIGHT(B6868,2)),'XZ coord'!$T$144:$V$149,3,0)</f>
        <v>2.1</v>
      </c>
    </row>
    <row r="6869" spans="1:10" x14ac:dyDescent="0.2">
      <c r="A6869">
        <v>7868</v>
      </c>
      <c r="B6869" t="s">
        <v>6885</v>
      </c>
      <c r="C6869" t="s">
        <v>1339</v>
      </c>
      <c r="D6869" t="s">
        <v>3372</v>
      </c>
      <c r="E6869">
        <f>VLOOKUP(LEFT(B6869,LEN(B6869)-2),'Correction using CAD'!A:F,5,0)</f>
        <v>90.125</v>
      </c>
      <c r="F6869">
        <f>VLOOKUP(LEFT(B6869,LEN(B6869)-2),'Correction using CAD'!A:F,6,0)</f>
        <v>36.89999999999997</v>
      </c>
      <c r="G6869">
        <f>VLOOKUP(VALUE(RIGHT(B6869,2)),'XZ coord'!$T$144:$U$149,2,0)</f>
        <v>2.25</v>
      </c>
      <c r="H6869">
        <v>2.4</v>
      </c>
      <c r="I6869">
        <v>0.9</v>
      </c>
      <c r="J6869">
        <f>VLOOKUP(VALUE(RIGHT(B6869,2)),'XZ coord'!$T$144:$V$149,3,0)</f>
        <v>1.97</v>
      </c>
    </row>
    <row r="6870" spans="1:10" x14ac:dyDescent="0.2">
      <c r="A6870">
        <v>7869</v>
      </c>
      <c r="B6870" t="s">
        <v>6886</v>
      </c>
      <c r="C6870" t="s">
        <v>1342</v>
      </c>
      <c r="D6870" t="s">
        <v>3372</v>
      </c>
      <c r="E6870">
        <f>VLOOKUP(LEFT(B6870,LEN(B6870)-2),'Correction using CAD'!A:F,5,0)</f>
        <v>90.125</v>
      </c>
      <c r="F6870">
        <f>VLOOKUP(LEFT(B6870,LEN(B6870)-2),'Correction using CAD'!A:F,6,0)</f>
        <v>36.89999999999997</v>
      </c>
      <c r="G6870">
        <f>VLOOKUP(VALUE(RIGHT(B6870,2)),'XZ coord'!$T$144:$U$149,2,0)</f>
        <v>4.22</v>
      </c>
      <c r="H6870">
        <v>2.4</v>
      </c>
      <c r="I6870">
        <v>0.9</v>
      </c>
      <c r="J6870">
        <f>VLOOKUP(VALUE(RIGHT(B6870,2)),'XZ coord'!$T$144:$V$149,3,0)</f>
        <v>2.25</v>
      </c>
    </row>
    <row r="6871" spans="1:10" x14ac:dyDescent="0.2">
      <c r="A6871">
        <v>7870</v>
      </c>
      <c r="B6871" t="s">
        <v>6887</v>
      </c>
      <c r="C6871" t="s">
        <v>1339</v>
      </c>
      <c r="D6871" t="s">
        <v>3372</v>
      </c>
      <c r="E6871">
        <f>VLOOKUP(LEFT(B6871,LEN(B6871)-2),'Correction using CAD'!A:F,5,0)</f>
        <v>90.125</v>
      </c>
      <c r="F6871">
        <f>VLOOKUP(LEFT(B6871,LEN(B6871)-2),'Correction using CAD'!A:F,6,0)</f>
        <v>36.89999999999997</v>
      </c>
      <c r="G6871">
        <f>VLOOKUP(VALUE(RIGHT(B6871,2)),'XZ coord'!$T$144:$U$149,2,0)</f>
        <v>6.47</v>
      </c>
      <c r="H6871">
        <v>2.4</v>
      </c>
      <c r="I6871">
        <v>0.9</v>
      </c>
      <c r="J6871">
        <f>VLOOKUP(VALUE(RIGHT(B6871,2)),'XZ coord'!$T$144:$V$149,3,0)</f>
        <v>1.95</v>
      </c>
    </row>
    <row r="6872" spans="1:10" x14ac:dyDescent="0.2">
      <c r="A6872">
        <v>7871</v>
      </c>
      <c r="B6872" t="s">
        <v>6888</v>
      </c>
      <c r="C6872" t="s">
        <v>1339</v>
      </c>
      <c r="D6872" t="s">
        <v>3372</v>
      </c>
      <c r="E6872">
        <f>VLOOKUP(LEFT(B6872,LEN(B6872)-2),'Correction using CAD'!A:F,5,0)</f>
        <v>90.125</v>
      </c>
      <c r="F6872">
        <f>VLOOKUP(LEFT(B6872,LEN(B6872)-2),'Correction using CAD'!A:F,6,0)</f>
        <v>36.89999999999997</v>
      </c>
      <c r="G6872">
        <f>VLOOKUP(VALUE(RIGHT(B6872,2)),'XZ coord'!$T$144:$U$149,2,0)</f>
        <v>8.42</v>
      </c>
      <c r="H6872">
        <v>2.4</v>
      </c>
      <c r="I6872">
        <v>0.9</v>
      </c>
      <c r="J6872">
        <f>VLOOKUP(VALUE(RIGHT(B6872,2)),'XZ coord'!$T$144:$V$149,3,0)</f>
        <v>1.95</v>
      </c>
    </row>
    <row r="6873" spans="1:10" x14ac:dyDescent="0.2">
      <c r="A6873">
        <v>7872</v>
      </c>
      <c r="B6873" t="s">
        <v>6889</v>
      </c>
      <c r="C6873" t="s">
        <v>1342</v>
      </c>
      <c r="D6873" t="s">
        <v>3372</v>
      </c>
      <c r="E6873">
        <f>VLOOKUP(LEFT(B6873,LEN(B6873)-2),'Correction using CAD'!A:F,5,0)</f>
        <v>90.125</v>
      </c>
      <c r="F6873">
        <f>VLOOKUP(LEFT(B6873,LEN(B6873)-2),'Correction using CAD'!A:F,6,0)</f>
        <v>36.89999999999997</v>
      </c>
      <c r="G6873">
        <f>VLOOKUP(VALUE(RIGHT(B6873,2)),'XZ coord'!$T$144:$U$149,2,0)</f>
        <v>10.37</v>
      </c>
      <c r="H6873">
        <v>2.4</v>
      </c>
      <c r="I6873">
        <v>0.9</v>
      </c>
      <c r="J6873">
        <f>VLOOKUP(VALUE(RIGHT(B6873,2)),'XZ coord'!$T$144:$V$149,3,0)</f>
        <v>2.1</v>
      </c>
    </row>
    <row r="6874" spans="1:10" x14ac:dyDescent="0.2">
      <c r="A6874">
        <v>7873</v>
      </c>
      <c r="B6874" t="s">
        <v>6890</v>
      </c>
      <c r="C6874" t="s">
        <v>1339</v>
      </c>
      <c r="D6874" t="s">
        <v>3372</v>
      </c>
      <c r="E6874">
        <f>VLOOKUP(LEFT(B6874,LEN(B6874)-2),'Correction using CAD'!A:F,5,0)</f>
        <v>90.125</v>
      </c>
      <c r="F6874">
        <f>VLOOKUP(LEFT(B6874,LEN(B6874)-2),'Correction using CAD'!A:F,6,0)</f>
        <v>37.799999999999969</v>
      </c>
      <c r="G6874">
        <f>VLOOKUP(VALUE(RIGHT(B6874,2)),'XZ coord'!$T$144:$U$149,2,0)</f>
        <v>2.25</v>
      </c>
      <c r="H6874">
        <v>2.4</v>
      </c>
      <c r="I6874">
        <v>0.9</v>
      </c>
      <c r="J6874">
        <f>VLOOKUP(VALUE(RIGHT(B6874,2)),'XZ coord'!$T$144:$V$149,3,0)</f>
        <v>1.97</v>
      </c>
    </row>
    <row r="6875" spans="1:10" x14ac:dyDescent="0.2">
      <c r="A6875">
        <v>7874</v>
      </c>
      <c r="B6875" t="s">
        <v>6891</v>
      </c>
      <c r="C6875" t="s">
        <v>1342</v>
      </c>
      <c r="D6875" t="s">
        <v>3372</v>
      </c>
      <c r="E6875">
        <f>VLOOKUP(LEFT(B6875,LEN(B6875)-2),'Correction using CAD'!A:F,5,0)</f>
        <v>90.125</v>
      </c>
      <c r="F6875">
        <f>VLOOKUP(LEFT(B6875,LEN(B6875)-2),'Correction using CAD'!A:F,6,0)</f>
        <v>37.799999999999969</v>
      </c>
      <c r="G6875">
        <f>VLOOKUP(VALUE(RIGHT(B6875,2)),'XZ coord'!$T$144:$U$149,2,0)</f>
        <v>4.22</v>
      </c>
      <c r="H6875">
        <v>2.4</v>
      </c>
      <c r="I6875">
        <v>0.9</v>
      </c>
      <c r="J6875">
        <f>VLOOKUP(VALUE(RIGHT(B6875,2)),'XZ coord'!$T$144:$V$149,3,0)</f>
        <v>2.25</v>
      </c>
    </row>
    <row r="6876" spans="1:10" x14ac:dyDescent="0.2">
      <c r="A6876">
        <v>7875</v>
      </c>
      <c r="B6876" t="s">
        <v>6892</v>
      </c>
      <c r="C6876" t="s">
        <v>1339</v>
      </c>
      <c r="D6876" t="s">
        <v>3372</v>
      </c>
      <c r="E6876">
        <f>VLOOKUP(LEFT(B6876,LEN(B6876)-2),'Correction using CAD'!A:F,5,0)</f>
        <v>90.125</v>
      </c>
      <c r="F6876">
        <f>VLOOKUP(LEFT(B6876,LEN(B6876)-2),'Correction using CAD'!A:F,6,0)</f>
        <v>37.799999999999969</v>
      </c>
      <c r="G6876">
        <f>VLOOKUP(VALUE(RIGHT(B6876,2)),'XZ coord'!$T$144:$U$149,2,0)</f>
        <v>6.47</v>
      </c>
      <c r="H6876">
        <v>2.4</v>
      </c>
      <c r="I6876">
        <v>0.9</v>
      </c>
      <c r="J6876">
        <f>VLOOKUP(VALUE(RIGHT(B6876,2)),'XZ coord'!$T$144:$V$149,3,0)</f>
        <v>1.95</v>
      </c>
    </row>
    <row r="6877" spans="1:10" x14ac:dyDescent="0.2">
      <c r="A6877">
        <v>7876</v>
      </c>
      <c r="B6877" t="s">
        <v>6893</v>
      </c>
      <c r="C6877" t="s">
        <v>1339</v>
      </c>
      <c r="D6877" t="s">
        <v>3372</v>
      </c>
      <c r="E6877">
        <f>VLOOKUP(LEFT(B6877,LEN(B6877)-2),'Correction using CAD'!A:F,5,0)</f>
        <v>90.125</v>
      </c>
      <c r="F6877">
        <f>VLOOKUP(LEFT(B6877,LEN(B6877)-2),'Correction using CAD'!A:F,6,0)</f>
        <v>37.799999999999969</v>
      </c>
      <c r="G6877">
        <f>VLOOKUP(VALUE(RIGHT(B6877,2)),'XZ coord'!$T$144:$U$149,2,0)</f>
        <v>8.42</v>
      </c>
      <c r="H6877">
        <v>2.4</v>
      </c>
      <c r="I6877">
        <v>0.9</v>
      </c>
      <c r="J6877">
        <f>VLOOKUP(VALUE(RIGHT(B6877,2)),'XZ coord'!$T$144:$V$149,3,0)</f>
        <v>1.95</v>
      </c>
    </row>
    <row r="6878" spans="1:10" x14ac:dyDescent="0.2">
      <c r="A6878">
        <v>7877</v>
      </c>
      <c r="B6878" t="s">
        <v>6894</v>
      </c>
      <c r="C6878" t="s">
        <v>1339</v>
      </c>
      <c r="D6878" t="s">
        <v>3372</v>
      </c>
      <c r="E6878">
        <f>VLOOKUP(LEFT(B6878,LEN(B6878)-2),'Correction using CAD'!A:F,5,0)</f>
        <v>90.125</v>
      </c>
      <c r="F6878">
        <f>VLOOKUP(LEFT(B6878,LEN(B6878)-2),'Correction using CAD'!A:F,6,0)</f>
        <v>37.799999999999969</v>
      </c>
      <c r="G6878">
        <f>VLOOKUP(VALUE(RIGHT(B6878,2)),'XZ coord'!$T$144:$U$149,2,0)</f>
        <v>10.37</v>
      </c>
      <c r="H6878">
        <v>2.4</v>
      </c>
      <c r="I6878">
        <v>0.9</v>
      </c>
      <c r="J6878">
        <f>VLOOKUP(VALUE(RIGHT(B6878,2)),'XZ coord'!$T$144:$V$149,3,0)</f>
        <v>2.1</v>
      </c>
    </row>
    <row r="6879" spans="1:10" x14ac:dyDescent="0.2">
      <c r="A6879">
        <v>7878</v>
      </c>
      <c r="B6879" t="s">
        <v>6895</v>
      </c>
      <c r="C6879" t="s">
        <v>1339</v>
      </c>
      <c r="D6879" t="s">
        <v>3372</v>
      </c>
      <c r="E6879">
        <f>VLOOKUP(LEFT(B6879,LEN(B6879)-2),'Correction using CAD'!A:F,5,0)</f>
        <v>90.125</v>
      </c>
      <c r="F6879">
        <f>VLOOKUP(LEFT(B6879,LEN(B6879)-2),'Correction using CAD'!A:F,6,0)</f>
        <v>38.699999999999967</v>
      </c>
      <c r="G6879">
        <f>VLOOKUP(VALUE(RIGHT(B6879,2)),'XZ coord'!$T$144:$U$149,2,0)</f>
        <v>2.25</v>
      </c>
      <c r="H6879">
        <v>2.4</v>
      </c>
      <c r="I6879">
        <v>0.9</v>
      </c>
      <c r="J6879">
        <f>VLOOKUP(VALUE(RIGHT(B6879,2)),'XZ coord'!$T$144:$V$149,3,0)</f>
        <v>1.97</v>
      </c>
    </row>
    <row r="6880" spans="1:10" x14ac:dyDescent="0.2">
      <c r="A6880">
        <v>7879</v>
      </c>
      <c r="B6880" t="s">
        <v>6896</v>
      </c>
      <c r="C6880" t="s">
        <v>1342</v>
      </c>
      <c r="D6880" t="s">
        <v>3372</v>
      </c>
      <c r="E6880">
        <f>VLOOKUP(LEFT(B6880,LEN(B6880)-2),'Correction using CAD'!A:F,5,0)</f>
        <v>90.125</v>
      </c>
      <c r="F6880">
        <f>VLOOKUP(LEFT(B6880,LEN(B6880)-2),'Correction using CAD'!A:F,6,0)</f>
        <v>38.699999999999967</v>
      </c>
      <c r="G6880">
        <f>VLOOKUP(VALUE(RIGHT(B6880,2)),'XZ coord'!$T$144:$U$149,2,0)</f>
        <v>4.22</v>
      </c>
      <c r="H6880">
        <v>2.4</v>
      </c>
      <c r="I6880">
        <v>0.9</v>
      </c>
      <c r="J6880">
        <f>VLOOKUP(VALUE(RIGHT(B6880,2)),'XZ coord'!$T$144:$V$149,3,0)</f>
        <v>2.25</v>
      </c>
    </row>
    <row r="6881" spans="1:10" x14ac:dyDescent="0.2">
      <c r="A6881">
        <v>7880</v>
      </c>
      <c r="B6881" t="s">
        <v>6897</v>
      </c>
      <c r="C6881" t="s">
        <v>1339</v>
      </c>
      <c r="D6881" t="s">
        <v>3372</v>
      </c>
      <c r="E6881">
        <f>VLOOKUP(LEFT(B6881,LEN(B6881)-2),'Correction using CAD'!A:F,5,0)</f>
        <v>90.125</v>
      </c>
      <c r="F6881">
        <f>VLOOKUP(LEFT(B6881,LEN(B6881)-2),'Correction using CAD'!A:F,6,0)</f>
        <v>38.699999999999967</v>
      </c>
      <c r="G6881">
        <f>VLOOKUP(VALUE(RIGHT(B6881,2)),'XZ coord'!$T$144:$U$149,2,0)</f>
        <v>6.47</v>
      </c>
      <c r="H6881">
        <v>2.4</v>
      </c>
      <c r="I6881">
        <v>0.9</v>
      </c>
      <c r="J6881">
        <f>VLOOKUP(VALUE(RIGHT(B6881,2)),'XZ coord'!$T$144:$V$149,3,0)</f>
        <v>1.95</v>
      </c>
    </row>
    <row r="6882" spans="1:10" x14ac:dyDescent="0.2">
      <c r="A6882">
        <v>7881</v>
      </c>
      <c r="B6882" t="s">
        <v>6898</v>
      </c>
      <c r="C6882" t="s">
        <v>1339</v>
      </c>
      <c r="D6882" t="s">
        <v>3372</v>
      </c>
      <c r="E6882">
        <f>VLOOKUP(LEFT(B6882,LEN(B6882)-2),'Correction using CAD'!A:F,5,0)</f>
        <v>90.125</v>
      </c>
      <c r="F6882">
        <f>VLOOKUP(LEFT(B6882,LEN(B6882)-2),'Correction using CAD'!A:F,6,0)</f>
        <v>38.699999999999967</v>
      </c>
      <c r="G6882">
        <f>VLOOKUP(VALUE(RIGHT(B6882,2)),'XZ coord'!$T$144:$U$149,2,0)</f>
        <v>8.42</v>
      </c>
      <c r="H6882">
        <v>2.4</v>
      </c>
      <c r="I6882">
        <v>0.9</v>
      </c>
      <c r="J6882">
        <f>VLOOKUP(VALUE(RIGHT(B6882,2)),'XZ coord'!$T$144:$V$149,3,0)</f>
        <v>1.95</v>
      </c>
    </row>
    <row r="6883" spans="1:10" x14ac:dyDescent="0.2">
      <c r="A6883">
        <v>7882</v>
      </c>
      <c r="B6883" t="s">
        <v>6899</v>
      </c>
      <c r="C6883" t="s">
        <v>1342</v>
      </c>
      <c r="D6883" t="s">
        <v>3372</v>
      </c>
      <c r="E6883">
        <f>VLOOKUP(LEFT(B6883,LEN(B6883)-2),'Correction using CAD'!A:F,5,0)</f>
        <v>90.125</v>
      </c>
      <c r="F6883">
        <f>VLOOKUP(LEFT(B6883,LEN(B6883)-2),'Correction using CAD'!A:F,6,0)</f>
        <v>38.699999999999967</v>
      </c>
      <c r="G6883">
        <f>VLOOKUP(VALUE(RIGHT(B6883,2)),'XZ coord'!$T$144:$U$149,2,0)</f>
        <v>10.37</v>
      </c>
      <c r="H6883">
        <v>2.4</v>
      </c>
      <c r="I6883">
        <v>0.9</v>
      </c>
      <c r="J6883">
        <f>VLOOKUP(VALUE(RIGHT(B6883,2)),'XZ coord'!$T$144:$V$149,3,0)</f>
        <v>2.1</v>
      </c>
    </row>
    <row r="6884" spans="1:10" x14ac:dyDescent="0.2">
      <c r="A6884">
        <v>7883</v>
      </c>
      <c r="B6884" t="s">
        <v>6900</v>
      </c>
      <c r="C6884" t="s">
        <v>1339</v>
      </c>
      <c r="D6884" t="s">
        <v>3372</v>
      </c>
      <c r="E6884">
        <f>VLOOKUP(LEFT(B6884,LEN(B6884)-2),'Correction using CAD'!A:F,5,0)</f>
        <v>96.2</v>
      </c>
      <c r="F6884">
        <f>VLOOKUP(LEFT(B6884,LEN(B6884)-2),'Correction using CAD'!A:F,6,0)</f>
        <v>39.599999999999966</v>
      </c>
      <c r="G6884">
        <f>VLOOKUP(VALUE(RIGHT(B6884,2)),'XZ coord'!$T$144:$U$149,2,0)</f>
        <v>2.25</v>
      </c>
      <c r="H6884">
        <v>2.4</v>
      </c>
      <c r="I6884">
        <v>0.9</v>
      </c>
      <c r="J6884">
        <f>VLOOKUP(VALUE(RIGHT(B6884,2)),'XZ coord'!$T$144:$V$149,3,0)</f>
        <v>1.97</v>
      </c>
    </row>
    <row r="6885" spans="1:10" x14ac:dyDescent="0.2">
      <c r="A6885">
        <v>7884</v>
      </c>
      <c r="B6885" t="s">
        <v>6901</v>
      </c>
      <c r="C6885" t="s">
        <v>1342</v>
      </c>
      <c r="D6885" t="s">
        <v>3372</v>
      </c>
      <c r="E6885">
        <f>VLOOKUP(LEFT(B6885,LEN(B6885)-2),'Correction using CAD'!A:F,5,0)</f>
        <v>96.2</v>
      </c>
      <c r="F6885">
        <f>VLOOKUP(LEFT(B6885,LEN(B6885)-2),'Correction using CAD'!A:F,6,0)</f>
        <v>39.599999999999966</v>
      </c>
      <c r="G6885">
        <f>VLOOKUP(VALUE(RIGHT(B6885,2)),'XZ coord'!$T$144:$U$149,2,0)</f>
        <v>4.22</v>
      </c>
      <c r="H6885">
        <v>2.4</v>
      </c>
      <c r="I6885">
        <v>0.9</v>
      </c>
      <c r="J6885">
        <f>VLOOKUP(VALUE(RIGHT(B6885,2)),'XZ coord'!$T$144:$V$149,3,0)</f>
        <v>2.25</v>
      </c>
    </row>
    <row r="6886" spans="1:10" x14ac:dyDescent="0.2">
      <c r="A6886">
        <v>7885</v>
      </c>
      <c r="B6886" t="s">
        <v>6902</v>
      </c>
      <c r="C6886" t="s">
        <v>1339</v>
      </c>
      <c r="D6886" t="s">
        <v>3372</v>
      </c>
      <c r="E6886">
        <f>VLOOKUP(LEFT(B6886,LEN(B6886)-2),'Correction using CAD'!A:F,5,0)</f>
        <v>96.2</v>
      </c>
      <c r="F6886">
        <f>VLOOKUP(LEFT(B6886,LEN(B6886)-2),'Correction using CAD'!A:F,6,0)</f>
        <v>39.599999999999966</v>
      </c>
      <c r="G6886">
        <f>VLOOKUP(VALUE(RIGHT(B6886,2)),'XZ coord'!$T$144:$U$149,2,0)</f>
        <v>6.47</v>
      </c>
      <c r="H6886">
        <v>2.4</v>
      </c>
      <c r="I6886">
        <v>0.9</v>
      </c>
      <c r="J6886">
        <f>VLOOKUP(VALUE(RIGHT(B6886,2)),'XZ coord'!$T$144:$V$149,3,0)</f>
        <v>1.95</v>
      </c>
    </row>
    <row r="6887" spans="1:10" x14ac:dyDescent="0.2">
      <c r="A6887">
        <v>7886</v>
      </c>
      <c r="B6887" t="s">
        <v>6903</v>
      </c>
      <c r="C6887" t="s">
        <v>1339</v>
      </c>
      <c r="D6887" t="s">
        <v>3372</v>
      </c>
      <c r="E6887">
        <f>VLOOKUP(LEFT(B6887,LEN(B6887)-2),'Correction using CAD'!A:F,5,0)</f>
        <v>96.2</v>
      </c>
      <c r="F6887">
        <f>VLOOKUP(LEFT(B6887,LEN(B6887)-2),'Correction using CAD'!A:F,6,0)</f>
        <v>39.599999999999966</v>
      </c>
      <c r="G6887">
        <f>VLOOKUP(VALUE(RIGHT(B6887,2)),'XZ coord'!$T$144:$U$149,2,0)</f>
        <v>8.42</v>
      </c>
      <c r="H6887">
        <v>2.4</v>
      </c>
      <c r="I6887">
        <v>0.9</v>
      </c>
      <c r="J6887">
        <f>VLOOKUP(VALUE(RIGHT(B6887,2)),'XZ coord'!$T$144:$V$149,3,0)</f>
        <v>1.95</v>
      </c>
    </row>
    <row r="6888" spans="1:10" x14ac:dyDescent="0.2">
      <c r="A6888">
        <v>7887</v>
      </c>
      <c r="B6888" t="s">
        <v>6904</v>
      </c>
      <c r="C6888" t="s">
        <v>1339</v>
      </c>
      <c r="D6888" t="s">
        <v>3372</v>
      </c>
      <c r="E6888">
        <f>VLOOKUP(LEFT(B6888,LEN(B6888)-2),'Correction using CAD'!A:F,5,0)</f>
        <v>96.2</v>
      </c>
      <c r="F6888">
        <f>VLOOKUP(LEFT(B6888,LEN(B6888)-2),'Correction using CAD'!A:F,6,0)</f>
        <v>39.599999999999966</v>
      </c>
      <c r="G6888">
        <f>VLOOKUP(VALUE(RIGHT(B6888,2)),'XZ coord'!$T$144:$U$149,2,0)</f>
        <v>10.37</v>
      </c>
      <c r="H6888">
        <v>2.4</v>
      </c>
      <c r="I6888">
        <v>0.9</v>
      </c>
      <c r="J6888">
        <f>VLOOKUP(VALUE(RIGHT(B6888,2)),'XZ coord'!$T$144:$V$149,3,0)</f>
        <v>2.1</v>
      </c>
    </row>
    <row r="6889" spans="1:10" x14ac:dyDescent="0.2">
      <c r="A6889">
        <v>7888</v>
      </c>
      <c r="B6889" t="s">
        <v>6905</v>
      </c>
      <c r="C6889" t="s">
        <v>1339</v>
      </c>
      <c r="D6889" t="s">
        <v>3372</v>
      </c>
      <c r="E6889">
        <f>VLOOKUP(LEFT(B6889,LEN(B6889)-2),'Correction using CAD'!A:F,5,0)</f>
        <v>96.2</v>
      </c>
      <c r="F6889">
        <f>VLOOKUP(LEFT(B6889,LEN(B6889)-2),'Correction using CAD'!A:F,6,0)</f>
        <v>40.499999999999964</v>
      </c>
      <c r="G6889">
        <f>VLOOKUP(VALUE(RIGHT(B6889,2)),'XZ coord'!$T$144:$U$149,2,0)</f>
        <v>2.25</v>
      </c>
      <c r="H6889">
        <v>2.4</v>
      </c>
      <c r="I6889">
        <v>0.9</v>
      </c>
      <c r="J6889">
        <f>VLOOKUP(VALUE(RIGHT(B6889,2)),'XZ coord'!$T$144:$V$149,3,0)</f>
        <v>1.97</v>
      </c>
    </row>
    <row r="6890" spans="1:10" x14ac:dyDescent="0.2">
      <c r="A6890">
        <v>7889</v>
      </c>
      <c r="B6890" t="s">
        <v>6906</v>
      </c>
      <c r="C6890" t="s">
        <v>1342</v>
      </c>
      <c r="D6890" t="s">
        <v>3372</v>
      </c>
      <c r="E6890">
        <f>VLOOKUP(LEFT(B6890,LEN(B6890)-2),'Correction using CAD'!A:F,5,0)</f>
        <v>96.2</v>
      </c>
      <c r="F6890">
        <f>VLOOKUP(LEFT(B6890,LEN(B6890)-2),'Correction using CAD'!A:F,6,0)</f>
        <v>40.499999999999964</v>
      </c>
      <c r="G6890">
        <f>VLOOKUP(VALUE(RIGHT(B6890,2)),'XZ coord'!$T$144:$U$149,2,0)</f>
        <v>4.22</v>
      </c>
      <c r="H6890">
        <v>2.4</v>
      </c>
      <c r="I6890">
        <v>0.9</v>
      </c>
      <c r="J6890">
        <f>VLOOKUP(VALUE(RIGHT(B6890,2)),'XZ coord'!$T$144:$V$149,3,0)</f>
        <v>2.25</v>
      </c>
    </row>
    <row r="6891" spans="1:10" x14ac:dyDescent="0.2">
      <c r="A6891">
        <v>7890</v>
      </c>
      <c r="B6891" t="s">
        <v>6907</v>
      </c>
      <c r="C6891" t="s">
        <v>1339</v>
      </c>
      <c r="D6891" t="s">
        <v>3372</v>
      </c>
      <c r="E6891">
        <f>VLOOKUP(LEFT(B6891,LEN(B6891)-2),'Correction using CAD'!A:F,5,0)</f>
        <v>96.2</v>
      </c>
      <c r="F6891">
        <f>VLOOKUP(LEFT(B6891,LEN(B6891)-2),'Correction using CAD'!A:F,6,0)</f>
        <v>40.499999999999964</v>
      </c>
      <c r="G6891">
        <f>VLOOKUP(VALUE(RIGHT(B6891,2)),'XZ coord'!$T$144:$U$149,2,0)</f>
        <v>6.47</v>
      </c>
      <c r="H6891">
        <v>2.4</v>
      </c>
      <c r="I6891">
        <v>0.9</v>
      </c>
      <c r="J6891">
        <f>VLOOKUP(VALUE(RIGHT(B6891,2)),'XZ coord'!$T$144:$V$149,3,0)</f>
        <v>1.95</v>
      </c>
    </row>
    <row r="6892" spans="1:10" x14ac:dyDescent="0.2">
      <c r="A6892">
        <v>7891</v>
      </c>
      <c r="B6892" t="s">
        <v>6908</v>
      </c>
      <c r="C6892" t="s">
        <v>1339</v>
      </c>
      <c r="D6892" t="s">
        <v>3372</v>
      </c>
      <c r="E6892">
        <f>VLOOKUP(LEFT(B6892,LEN(B6892)-2),'Correction using CAD'!A:F,5,0)</f>
        <v>96.2</v>
      </c>
      <c r="F6892">
        <f>VLOOKUP(LEFT(B6892,LEN(B6892)-2),'Correction using CAD'!A:F,6,0)</f>
        <v>40.499999999999964</v>
      </c>
      <c r="G6892">
        <f>VLOOKUP(VALUE(RIGHT(B6892,2)),'XZ coord'!$T$144:$U$149,2,0)</f>
        <v>8.42</v>
      </c>
      <c r="H6892">
        <v>2.4</v>
      </c>
      <c r="I6892">
        <v>0.9</v>
      </c>
      <c r="J6892">
        <f>VLOOKUP(VALUE(RIGHT(B6892,2)),'XZ coord'!$T$144:$V$149,3,0)</f>
        <v>1.95</v>
      </c>
    </row>
    <row r="6893" spans="1:10" x14ac:dyDescent="0.2">
      <c r="A6893">
        <v>7892</v>
      </c>
      <c r="B6893" t="s">
        <v>6909</v>
      </c>
      <c r="C6893" t="s">
        <v>1339</v>
      </c>
      <c r="D6893" t="s">
        <v>3372</v>
      </c>
      <c r="E6893">
        <f>VLOOKUP(LEFT(B6893,LEN(B6893)-2),'Correction using CAD'!A:F,5,0)</f>
        <v>96.2</v>
      </c>
      <c r="F6893">
        <f>VLOOKUP(LEFT(B6893,LEN(B6893)-2),'Correction using CAD'!A:F,6,0)</f>
        <v>40.499999999999964</v>
      </c>
      <c r="G6893">
        <f>VLOOKUP(VALUE(RIGHT(B6893,2)),'XZ coord'!$T$144:$U$149,2,0)</f>
        <v>10.37</v>
      </c>
      <c r="H6893">
        <v>2.4</v>
      </c>
      <c r="I6893">
        <v>0.9</v>
      </c>
      <c r="J6893">
        <f>VLOOKUP(VALUE(RIGHT(B6893,2)),'XZ coord'!$T$144:$V$149,3,0)</f>
        <v>2.1</v>
      </c>
    </row>
    <row r="6894" spans="1:10" x14ac:dyDescent="0.2">
      <c r="A6894">
        <v>7893</v>
      </c>
      <c r="B6894" t="s">
        <v>6910</v>
      </c>
      <c r="C6894" t="s">
        <v>1339</v>
      </c>
      <c r="D6894" t="s">
        <v>3372</v>
      </c>
      <c r="E6894">
        <f>VLOOKUP(LEFT(B6894,LEN(B6894)-2),'Correction using CAD'!A:F,5,0)</f>
        <v>96.2</v>
      </c>
      <c r="F6894">
        <f>VLOOKUP(LEFT(B6894,LEN(B6894)-2),'Correction using CAD'!A:F,6,0)</f>
        <v>41.399999999999963</v>
      </c>
      <c r="G6894">
        <f>VLOOKUP(VALUE(RIGHT(B6894,2)),'XZ coord'!$T$144:$U$149,2,0)</f>
        <v>2.25</v>
      </c>
      <c r="H6894">
        <v>2.4</v>
      </c>
      <c r="I6894">
        <v>0.9</v>
      </c>
      <c r="J6894">
        <f>VLOOKUP(VALUE(RIGHT(B6894,2)),'XZ coord'!$T$144:$V$149,3,0)</f>
        <v>1.97</v>
      </c>
    </row>
    <row r="6895" spans="1:10" x14ac:dyDescent="0.2">
      <c r="A6895">
        <v>7894</v>
      </c>
      <c r="B6895" t="s">
        <v>6911</v>
      </c>
      <c r="C6895" t="s">
        <v>1342</v>
      </c>
      <c r="D6895" t="s">
        <v>3372</v>
      </c>
      <c r="E6895">
        <f>VLOOKUP(LEFT(B6895,LEN(B6895)-2),'Correction using CAD'!A:F,5,0)</f>
        <v>96.2</v>
      </c>
      <c r="F6895">
        <f>VLOOKUP(LEFT(B6895,LEN(B6895)-2),'Correction using CAD'!A:F,6,0)</f>
        <v>41.399999999999963</v>
      </c>
      <c r="G6895">
        <f>VLOOKUP(VALUE(RIGHT(B6895,2)),'XZ coord'!$T$144:$U$149,2,0)</f>
        <v>4.22</v>
      </c>
      <c r="H6895">
        <v>2.4</v>
      </c>
      <c r="I6895">
        <v>0.9</v>
      </c>
      <c r="J6895">
        <f>VLOOKUP(VALUE(RIGHT(B6895,2)),'XZ coord'!$T$144:$V$149,3,0)</f>
        <v>2.25</v>
      </c>
    </row>
    <row r="6896" spans="1:10" x14ac:dyDescent="0.2">
      <c r="A6896">
        <v>7895</v>
      </c>
      <c r="B6896" t="s">
        <v>6912</v>
      </c>
      <c r="C6896" t="s">
        <v>1339</v>
      </c>
      <c r="D6896" t="s">
        <v>3372</v>
      </c>
      <c r="E6896">
        <f>VLOOKUP(LEFT(B6896,LEN(B6896)-2),'Correction using CAD'!A:F,5,0)</f>
        <v>96.2</v>
      </c>
      <c r="F6896">
        <f>VLOOKUP(LEFT(B6896,LEN(B6896)-2),'Correction using CAD'!A:F,6,0)</f>
        <v>41.399999999999963</v>
      </c>
      <c r="G6896">
        <f>VLOOKUP(VALUE(RIGHT(B6896,2)),'XZ coord'!$T$144:$U$149,2,0)</f>
        <v>6.47</v>
      </c>
      <c r="H6896">
        <v>2.4</v>
      </c>
      <c r="I6896">
        <v>0.9</v>
      </c>
      <c r="J6896">
        <f>VLOOKUP(VALUE(RIGHT(B6896,2)),'XZ coord'!$T$144:$V$149,3,0)</f>
        <v>1.95</v>
      </c>
    </row>
    <row r="6897" spans="1:10" x14ac:dyDescent="0.2">
      <c r="A6897">
        <v>7896</v>
      </c>
      <c r="B6897" t="s">
        <v>6913</v>
      </c>
      <c r="C6897" t="s">
        <v>1339</v>
      </c>
      <c r="D6897" t="s">
        <v>3372</v>
      </c>
      <c r="E6897">
        <f>VLOOKUP(LEFT(B6897,LEN(B6897)-2),'Correction using CAD'!A:F,5,0)</f>
        <v>96.2</v>
      </c>
      <c r="F6897">
        <f>VLOOKUP(LEFT(B6897,LEN(B6897)-2),'Correction using CAD'!A:F,6,0)</f>
        <v>41.399999999999963</v>
      </c>
      <c r="G6897">
        <f>VLOOKUP(VALUE(RIGHT(B6897,2)),'XZ coord'!$T$144:$U$149,2,0)</f>
        <v>8.42</v>
      </c>
      <c r="H6897">
        <v>2.4</v>
      </c>
      <c r="I6897">
        <v>0.9</v>
      </c>
      <c r="J6897">
        <f>VLOOKUP(VALUE(RIGHT(B6897,2)),'XZ coord'!$T$144:$V$149,3,0)</f>
        <v>1.95</v>
      </c>
    </row>
    <row r="6898" spans="1:10" x14ac:dyDescent="0.2">
      <c r="A6898">
        <v>7897</v>
      </c>
      <c r="B6898" t="s">
        <v>6914</v>
      </c>
      <c r="C6898" t="s">
        <v>1339</v>
      </c>
      <c r="D6898" t="s">
        <v>3372</v>
      </c>
      <c r="E6898">
        <f>VLOOKUP(LEFT(B6898,LEN(B6898)-2),'Correction using CAD'!A:F,5,0)</f>
        <v>96.2</v>
      </c>
      <c r="F6898">
        <f>VLOOKUP(LEFT(B6898,LEN(B6898)-2),'Correction using CAD'!A:F,6,0)</f>
        <v>41.399999999999963</v>
      </c>
      <c r="G6898">
        <f>VLOOKUP(VALUE(RIGHT(B6898,2)),'XZ coord'!$T$144:$U$149,2,0)</f>
        <v>10.37</v>
      </c>
      <c r="H6898">
        <v>2.4</v>
      </c>
      <c r="I6898">
        <v>0.9</v>
      </c>
      <c r="J6898">
        <f>VLOOKUP(VALUE(RIGHT(B6898,2)),'XZ coord'!$T$144:$V$149,3,0)</f>
        <v>2.1</v>
      </c>
    </row>
    <row r="6899" spans="1:10" x14ac:dyDescent="0.2">
      <c r="A6899">
        <v>7898</v>
      </c>
      <c r="B6899" t="s">
        <v>6915</v>
      </c>
      <c r="C6899" t="s">
        <v>1339</v>
      </c>
      <c r="D6899" t="s">
        <v>3372</v>
      </c>
      <c r="E6899">
        <f>VLOOKUP(LEFT(B6899,LEN(B6899)-2),'Correction using CAD'!A:F,5,0)</f>
        <v>90.125</v>
      </c>
      <c r="F6899">
        <f>VLOOKUP(LEFT(B6899,LEN(B6899)-2),'Correction using CAD'!A:F,6,0)</f>
        <v>39.599999999999966</v>
      </c>
      <c r="G6899">
        <f>VLOOKUP(VALUE(RIGHT(B6899,2)),'XZ coord'!$T$144:$U$149,2,0)</f>
        <v>2.25</v>
      </c>
      <c r="H6899">
        <v>2.4</v>
      </c>
      <c r="I6899">
        <v>0.9</v>
      </c>
      <c r="J6899">
        <f>VLOOKUP(VALUE(RIGHT(B6899,2)),'XZ coord'!$T$144:$V$149,3,0)</f>
        <v>1.97</v>
      </c>
    </row>
    <row r="6900" spans="1:10" x14ac:dyDescent="0.2">
      <c r="A6900">
        <v>7899</v>
      </c>
      <c r="B6900" t="s">
        <v>6916</v>
      </c>
      <c r="C6900" t="s">
        <v>1342</v>
      </c>
      <c r="D6900" t="s">
        <v>3372</v>
      </c>
      <c r="E6900">
        <f>VLOOKUP(LEFT(B6900,LEN(B6900)-2),'Correction using CAD'!A:F,5,0)</f>
        <v>90.125</v>
      </c>
      <c r="F6900">
        <f>VLOOKUP(LEFT(B6900,LEN(B6900)-2),'Correction using CAD'!A:F,6,0)</f>
        <v>39.599999999999966</v>
      </c>
      <c r="G6900">
        <f>VLOOKUP(VALUE(RIGHT(B6900,2)),'XZ coord'!$T$144:$U$149,2,0)</f>
        <v>4.22</v>
      </c>
      <c r="H6900">
        <v>2.4</v>
      </c>
      <c r="I6900">
        <v>0.9</v>
      </c>
      <c r="J6900">
        <f>VLOOKUP(VALUE(RIGHT(B6900,2)),'XZ coord'!$T$144:$V$149,3,0)</f>
        <v>2.25</v>
      </c>
    </row>
    <row r="6901" spans="1:10" x14ac:dyDescent="0.2">
      <c r="A6901">
        <v>7900</v>
      </c>
      <c r="B6901" t="s">
        <v>6917</v>
      </c>
      <c r="C6901" t="s">
        <v>1339</v>
      </c>
      <c r="D6901" t="s">
        <v>3372</v>
      </c>
      <c r="E6901">
        <f>VLOOKUP(LEFT(B6901,LEN(B6901)-2),'Correction using CAD'!A:F,5,0)</f>
        <v>90.125</v>
      </c>
      <c r="F6901">
        <f>VLOOKUP(LEFT(B6901,LEN(B6901)-2),'Correction using CAD'!A:F,6,0)</f>
        <v>39.599999999999966</v>
      </c>
      <c r="G6901">
        <f>VLOOKUP(VALUE(RIGHT(B6901,2)),'XZ coord'!$T$144:$U$149,2,0)</f>
        <v>6.47</v>
      </c>
      <c r="H6901">
        <v>2.4</v>
      </c>
      <c r="I6901">
        <v>0.9</v>
      </c>
      <c r="J6901">
        <f>VLOOKUP(VALUE(RIGHT(B6901,2)),'XZ coord'!$T$144:$V$149,3,0)</f>
        <v>1.95</v>
      </c>
    </row>
    <row r="6902" spans="1:10" x14ac:dyDescent="0.2">
      <c r="A6902">
        <v>7901</v>
      </c>
      <c r="B6902" t="s">
        <v>6918</v>
      </c>
      <c r="C6902" t="s">
        <v>1339</v>
      </c>
      <c r="D6902" t="s">
        <v>3372</v>
      </c>
      <c r="E6902">
        <f>VLOOKUP(LEFT(B6902,LEN(B6902)-2),'Correction using CAD'!A:F,5,0)</f>
        <v>90.125</v>
      </c>
      <c r="F6902">
        <f>VLOOKUP(LEFT(B6902,LEN(B6902)-2),'Correction using CAD'!A:F,6,0)</f>
        <v>39.599999999999966</v>
      </c>
      <c r="G6902">
        <f>VLOOKUP(VALUE(RIGHT(B6902,2)),'XZ coord'!$T$144:$U$149,2,0)</f>
        <v>8.42</v>
      </c>
      <c r="H6902">
        <v>2.4</v>
      </c>
      <c r="I6902">
        <v>0.9</v>
      </c>
      <c r="J6902">
        <f>VLOOKUP(VALUE(RIGHT(B6902,2)),'XZ coord'!$T$144:$V$149,3,0)</f>
        <v>1.95</v>
      </c>
    </row>
    <row r="6903" spans="1:10" x14ac:dyDescent="0.2">
      <c r="A6903">
        <v>7902</v>
      </c>
      <c r="B6903" t="s">
        <v>6919</v>
      </c>
      <c r="C6903" t="s">
        <v>1342</v>
      </c>
      <c r="D6903" t="s">
        <v>3372</v>
      </c>
      <c r="E6903">
        <f>VLOOKUP(LEFT(B6903,LEN(B6903)-2),'Correction using CAD'!A:F,5,0)</f>
        <v>90.125</v>
      </c>
      <c r="F6903">
        <f>VLOOKUP(LEFT(B6903,LEN(B6903)-2),'Correction using CAD'!A:F,6,0)</f>
        <v>39.599999999999966</v>
      </c>
      <c r="G6903">
        <f>VLOOKUP(VALUE(RIGHT(B6903,2)),'XZ coord'!$T$144:$U$149,2,0)</f>
        <v>10.37</v>
      </c>
      <c r="H6903">
        <v>2.4</v>
      </c>
      <c r="I6903">
        <v>0.9</v>
      </c>
      <c r="J6903">
        <f>VLOOKUP(VALUE(RIGHT(B6903,2)),'XZ coord'!$T$144:$V$149,3,0)</f>
        <v>2.1</v>
      </c>
    </row>
    <row r="6904" spans="1:10" x14ac:dyDescent="0.2">
      <c r="A6904">
        <v>7903</v>
      </c>
      <c r="B6904" t="s">
        <v>6920</v>
      </c>
      <c r="C6904" t="s">
        <v>1339</v>
      </c>
      <c r="D6904" t="s">
        <v>3372</v>
      </c>
      <c r="E6904">
        <f>VLOOKUP(LEFT(B6904,LEN(B6904)-2),'Correction using CAD'!A:F,5,0)</f>
        <v>90.125</v>
      </c>
      <c r="F6904">
        <f>VLOOKUP(LEFT(B6904,LEN(B6904)-2),'Correction using CAD'!A:F,6,0)</f>
        <v>40.499999999999964</v>
      </c>
      <c r="G6904">
        <f>VLOOKUP(VALUE(RIGHT(B6904,2)),'XZ coord'!$T$144:$U$149,2,0)</f>
        <v>2.25</v>
      </c>
      <c r="H6904">
        <v>2.4</v>
      </c>
      <c r="I6904">
        <v>0.9</v>
      </c>
      <c r="J6904">
        <f>VLOOKUP(VALUE(RIGHT(B6904,2)),'XZ coord'!$T$144:$V$149,3,0)</f>
        <v>1.97</v>
      </c>
    </row>
    <row r="6905" spans="1:10" x14ac:dyDescent="0.2">
      <c r="A6905">
        <v>7904</v>
      </c>
      <c r="B6905" t="s">
        <v>6921</v>
      </c>
      <c r="C6905" t="s">
        <v>1342</v>
      </c>
      <c r="D6905" t="s">
        <v>3372</v>
      </c>
      <c r="E6905">
        <f>VLOOKUP(LEFT(B6905,LEN(B6905)-2),'Correction using CAD'!A:F,5,0)</f>
        <v>90.125</v>
      </c>
      <c r="F6905">
        <f>VLOOKUP(LEFT(B6905,LEN(B6905)-2),'Correction using CAD'!A:F,6,0)</f>
        <v>40.499999999999964</v>
      </c>
      <c r="G6905">
        <f>VLOOKUP(VALUE(RIGHT(B6905,2)),'XZ coord'!$T$144:$U$149,2,0)</f>
        <v>4.22</v>
      </c>
      <c r="H6905">
        <v>2.4</v>
      </c>
      <c r="I6905">
        <v>0.9</v>
      </c>
      <c r="J6905">
        <f>VLOOKUP(VALUE(RIGHT(B6905,2)),'XZ coord'!$T$144:$V$149,3,0)</f>
        <v>2.25</v>
      </c>
    </row>
    <row r="6906" spans="1:10" x14ac:dyDescent="0.2">
      <c r="A6906">
        <v>7905</v>
      </c>
      <c r="B6906" t="s">
        <v>6922</v>
      </c>
      <c r="C6906" t="s">
        <v>1339</v>
      </c>
      <c r="D6906" t="s">
        <v>3372</v>
      </c>
      <c r="E6906">
        <f>VLOOKUP(LEFT(B6906,LEN(B6906)-2),'Correction using CAD'!A:F,5,0)</f>
        <v>90.125</v>
      </c>
      <c r="F6906">
        <f>VLOOKUP(LEFT(B6906,LEN(B6906)-2),'Correction using CAD'!A:F,6,0)</f>
        <v>40.499999999999964</v>
      </c>
      <c r="G6906">
        <f>VLOOKUP(VALUE(RIGHT(B6906,2)),'XZ coord'!$T$144:$U$149,2,0)</f>
        <v>6.47</v>
      </c>
      <c r="H6906">
        <v>2.4</v>
      </c>
      <c r="I6906">
        <v>0.9</v>
      </c>
      <c r="J6906">
        <f>VLOOKUP(VALUE(RIGHT(B6906,2)),'XZ coord'!$T$144:$V$149,3,0)</f>
        <v>1.95</v>
      </c>
    </row>
    <row r="6907" spans="1:10" x14ac:dyDescent="0.2">
      <c r="A6907">
        <v>7906</v>
      </c>
      <c r="B6907" t="s">
        <v>6923</v>
      </c>
      <c r="C6907" t="s">
        <v>1339</v>
      </c>
      <c r="D6907" t="s">
        <v>3372</v>
      </c>
      <c r="E6907">
        <f>VLOOKUP(LEFT(B6907,LEN(B6907)-2),'Correction using CAD'!A:F,5,0)</f>
        <v>90.125</v>
      </c>
      <c r="F6907">
        <f>VLOOKUP(LEFT(B6907,LEN(B6907)-2),'Correction using CAD'!A:F,6,0)</f>
        <v>40.499999999999964</v>
      </c>
      <c r="G6907">
        <f>VLOOKUP(VALUE(RIGHT(B6907,2)),'XZ coord'!$T$144:$U$149,2,0)</f>
        <v>8.42</v>
      </c>
      <c r="H6907">
        <v>2.4</v>
      </c>
      <c r="I6907">
        <v>0.9</v>
      </c>
      <c r="J6907">
        <f>VLOOKUP(VALUE(RIGHT(B6907,2)),'XZ coord'!$T$144:$V$149,3,0)</f>
        <v>1.95</v>
      </c>
    </row>
    <row r="6908" spans="1:10" x14ac:dyDescent="0.2">
      <c r="A6908">
        <v>7907</v>
      </c>
      <c r="B6908" t="s">
        <v>6924</v>
      </c>
      <c r="C6908" t="s">
        <v>1342</v>
      </c>
      <c r="D6908" t="s">
        <v>3372</v>
      </c>
      <c r="E6908">
        <f>VLOOKUP(LEFT(B6908,LEN(B6908)-2),'Correction using CAD'!A:F,5,0)</f>
        <v>90.125</v>
      </c>
      <c r="F6908">
        <f>VLOOKUP(LEFT(B6908,LEN(B6908)-2),'Correction using CAD'!A:F,6,0)</f>
        <v>40.499999999999964</v>
      </c>
      <c r="G6908">
        <f>VLOOKUP(VALUE(RIGHT(B6908,2)),'XZ coord'!$T$144:$U$149,2,0)</f>
        <v>10.37</v>
      </c>
      <c r="H6908">
        <v>2.4</v>
      </c>
      <c r="I6908">
        <v>0.9</v>
      </c>
      <c r="J6908">
        <f>VLOOKUP(VALUE(RIGHT(B6908,2)),'XZ coord'!$T$144:$V$149,3,0)</f>
        <v>2.1</v>
      </c>
    </row>
    <row r="6909" spans="1:10" x14ac:dyDescent="0.2">
      <c r="A6909">
        <v>7908</v>
      </c>
      <c r="B6909" t="s">
        <v>6925</v>
      </c>
      <c r="C6909" t="s">
        <v>1339</v>
      </c>
      <c r="D6909" t="s">
        <v>3372</v>
      </c>
      <c r="E6909">
        <f>VLOOKUP(LEFT(B6909,LEN(B6909)-2),'Correction using CAD'!A:F,5,0)</f>
        <v>90.125</v>
      </c>
      <c r="F6909">
        <f>VLOOKUP(LEFT(B6909,LEN(B6909)-2),'Correction using CAD'!A:F,6,0)</f>
        <v>41.399999999999963</v>
      </c>
      <c r="G6909">
        <f>VLOOKUP(VALUE(RIGHT(B6909,2)),'XZ coord'!$T$144:$U$149,2,0)</f>
        <v>2.25</v>
      </c>
      <c r="H6909">
        <v>2.4</v>
      </c>
      <c r="I6909">
        <v>0.9</v>
      </c>
      <c r="J6909">
        <f>VLOOKUP(VALUE(RIGHT(B6909,2)),'XZ coord'!$T$144:$V$149,3,0)</f>
        <v>1.97</v>
      </c>
    </row>
    <row r="6910" spans="1:10" x14ac:dyDescent="0.2">
      <c r="A6910">
        <v>7909</v>
      </c>
      <c r="B6910" t="s">
        <v>6926</v>
      </c>
      <c r="C6910" t="s">
        <v>1342</v>
      </c>
      <c r="D6910" t="s">
        <v>3372</v>
      </c>
      <c r="E6910">
        <f>VLOOKUP(LEFT(B6910,LEN(B6910)-2),'Correction using CAD'!A:F,5,0)</f>
        <v>90.125</v>
      </c>
      <c r="F6910">
        <f>VLOOKUP(LEFT(B6910,LEN(B6910)-2),'Correction using CAD'!A:F,6,0)</f>
        <v>41.399999999999963</v>
      </c>
      <c r="G6910">
        <f>VLOOKUP(VALUE(RIGHT(B6910,2)),'XZ coord'!$T$144:$U$149,2,0)</f>
        <v>4.22</v>
      </c>
      <c r="H6910">
        <v>2.4</v>
      </c>
      <c r="I6910">
        <v>0.9</v>
      </c>
      <c r="J6910">
        <f>VLOOKUP(VALUE(RIGHT(B6910,2)),'XZ coord'!$T$144:$V$149,3,0)</f>
        <v>2.25</v>
      </c>
    </row>
    <row r="6911" spans="1:10" x14ac:dyDescent="0.2">
      <c r="A6911">
        <v>7910</v>
      </c>
      <c r="B6911" t="s">
        <v>6927</v>
      </c>
      <c r="C6911" t="s">
        <v>1339</v>
      </c>
      <c r="D6911" t="s">
        <v>3372</v>
      </c>
      <c r="E6911">
        <f>VLOOKUP(LEFT(B6911,LEN(B6911)-2),'Correction using CAD'!A:F,5,0)</f>
        <v>90.125</v>
      </c>
      <c r="F6911">
        <f>VLOOKUP(LEFT(B6911,LEN(B6911)-2),'Correction using CAD'!A:F,6,0)</f>
        <v>41.399999999999963</v>
      </c>
      <c r="G6911">
        <f>VLOOKUP(VALUE(RIGHT(B6911,2)),'XZ coord'!$T$144:$U$149,2,0)</f>
        <v>6.47</v>
      </c>
      <c r="H6911">
        <v>2.4</v>
      </c>
      <c r="I6911">
        <v>0.9</v>
      </c>
      <c r="J6911">
        <f>VLOOKUP(VALUE(RIGHT(B6911,2)),'XZ coord'!$T$144:$V$149,3,0)</f>
        <v>1.95</v>
      </c>
    </row>
    <row r="6912" spans="1:10" x14ac:dyDescent="0.2">
      <c r="A6912">
        <v>7911</v>
      </c>
      <c r="B6912" t="s">
        <v>6928</v>
      </c>
      <c r="C6912" t="s">
        <v>1339</v>
      </c>
      <c r="D6912" t="s">
        <v>3372</v>
      </c>
      <c r="E6912">
        <f>VLOOKUP(LEFT(B6912,LEN(B6912)-2),'Correction using CAD'!A:F,5,0)</f>
        <v>90.125</v>
      </c>
      <c r="F6912">
        <f>VLOOKUP(LEFT(B6912,LEN(B6912)-2),'Correction using CAD'!A:F,6,0)</f>
        <v>41.399999999999963</v>
      </c>
      <c r="G6912">
        <f>VLOOKUP(VALUE(RIGHT(B6912,2)),'XZ coord'!$T$144:$U$149,2,0)</f>
        <v>8.42</v>
      </c>
      <c r="H6912">
        <v>2.4</v>
      </c>
      <c r="I6912">
        <v>0.9</v>
      </c>
      <c r="J6912">
        <f>VLOOKUP(VALUE(RIGHT(B6912,2)),'XZ coord'!$T$144:$V$149,3,0)</f>
        <v>1.95</v>
      </c>
    </row>
    <row r="6913" spans="1:10" x14ac:dyDescent="0.2">
      <c r="A6913">
        <v>7912</v>
      </c>
      <c r="B6913" t="s">
        <v>6929</v>
      </c>
      <c r="C6913" t="s">
        <v>1342</v>
      </c>
      <c r="D6913" t="s">
        <v>3372</v>
      </c>
      <c r="E6913">
        <f>VLOOKUP(LEFT(B6913,LEN(B6913)-2),'Correction using CAD'!A:F,5,0)</f>
        <v>90.125</v>
      </c>
      <c r="F6913">
        <f>VLOOKUP(LEFT(B6913,LEN(B6913)-2),'Correction using CAD'!A:F,6,0)</f>
        <v>41.399999999999963</v>
      </c>
      <c r="G6913">
        <f>VLOOKUP(VALUE(RIGHT(B6913,2)),'XZ coord'!$T$144:$U$149,2,0)</f>
        <v>10.37</v>
      </c>
      <c r="H6913">
        <v>2.4</v>
      </c>
      <c r="I6913">
        <v>0.9</v>
      </c>
      <c r="J6913">
        <f>VLOOKUP(VALUE(RIGHT(B6913,2)),'XZ coord'!$T$144:$V$149,3,0)</f>
        <v>2.1</v>
      </c>
    </row>
    <row r="6914" spans="1:10" x14ac:dyDescent="0.2">
      <c r="A6914">
        <v>7913</v>
      </c>
      <c r="B6914" t="s">
        <v>6930</v>
      </c>
      <c r="C6914" t="s">
        <v>1339</v>
      </c>
      <c r="D6914" t="s">
        <v>3596</v>
      </c>
      <c r="E6914">
        <f>VLOOKUP(LEFT(B6914,LEN(B6914)-2),'Correction using CAD'!A:F,5,0)</f>
        <v>96.2</v>
      </c>
      <c r="F6914">
        <f>VLOOKUP(LEFT(B6914,LEN(B6914)-2),'Correction using CAD'!A:F,6,0)</f>
        <v>42.299999999999962</v>
      </c>
      <c r="G6914">
        <f>VLOOKUP(VALUE(RIGHT(B6914,2)),'XZ coord'!$T$144:$U$149,2,0)</f>
        <v>2.25</v>
      </c>
      <c r="H6914">
        <v>2.4</v>
      </c>
      <c r="I6914">
        <v>0.9</v>
      </c>
      <c r="J6914">
        <f>VLOOKUP(VALUE(RIGHT(B6914,2)),'XZ coord'!$T$144:$V$149,3,0)</f>
        <v>1.97</v>
      </c>
    </row>
    <row r="6915" spans="1:10" x14ac:dyDescent="0.2">
      <c r="A6915">
        <v>7914</v>
      </c>
      <c r="B6915" t="s">
        <v>6931</v>
      </c>
      <c r="C6915" t="s">
        <v>1342</v>
      </c>
      <c r="D6915" t="s">
        <v>3596</v>
      </c>
      <c r="E6915">
        <f>VLOOKUP(LEFT(B6915,LEN(B6915)-2),'Correction using CAD'!A:F,5,0)</f>
        <v>96.2</v>
      </c>
      <c r="F6915">
        <f>VLOOKUP(LEFT(B6915,LEN(B6915)-2),'Correction using CAD'!A:F,6,0)</f>
        <v>42.299999999999962</v>
      </c>
      <c r="G6915">
        <f>VLOOKUP(VALUE(RIGHT(B6915,2)),'XZ coord'!$T$144:$U$149,2,0)</f>
        <v>4.22</v>
      </c>
      <c r="H6915">
        <v>2.4</v>
      </c>
      <c r="I6915">
        <v>0.9</v>
      </c>
      <c r="J6915">
        <f>VLOOKUP(VALUE(RIGHT(B6915,2)),'XZ coord'!$T$144:$V$149,3,0)</f>
        <v>2.25</v>
      </c>
    </row>
    <row r="6916" spans="1:10" x14ac:dyDescent="0.2">
      <c r="A6916">
        <v>7915</v>
      </c>
      <c r="B6916" t="s">
        <v>6932</v>
      </c>
      <c r="C6916" t="s">
        <v>1339</v>
      </c>
      <c r="D6916" t="s">
        <v>3596</v>
      </c>
      <c r="E6916">
        <f>VLOOKUP(LEFT(B6916,LEN(B6916)-2),'Correction using CAD'!A:F,5,0)</f>
        <v>96.2</v>
      </c>
      <c r="F6916">
        <f>VLOOKUP(LEFT(B6916,LEN(B6916)-2),'Correction using CAD'!A:F,6,0)</f>
        <v>42.299999999999962</v>
      </c>
      <c r="G6916">
        <f>VLOOKUP(VALUE(RIGHT(B6916,2)),'XZ coord'!$T$144:$U$149,2,0)</f>
        <v>6.47</v>
      </c>
      <c r="H6916">
        <v>2.4</v>
      </c>
      <c r="I6916">
        <v>0.9</v>
      </c>
      <c r="J6916">
        <f>VLOOKUP(VALUE(RIGHT(B6916,2)),'XZ coord'!$T$144:$V$149,3,0)</f>
        <v>1.95</v>
      </c>
    </row>
    <row r="6917" spans="1:10" x14ac:dyDescent="0.2">
      <c r="A6917">
        <v>7916</v>
      </c>
      <c r="B6917" t="s">
        <v>6933</v>
      </c>
      <c r="C6917" t="s">
        <v>1339</v>
      </c>
      <c r="D6917" t="s">
        <v>3596</v>
      </c>
      <c r="E6917">
        <f>VLOOKUP(LEFT(B6917,LEN(B6917)-2),'Correction using CAD'!A:F,5,0)</f>
        <v>96.2</v>
      </c>
      <c r="F6917">
        <f>VLOOKUP(LEFT(B6917,LEN(B6917)-2),'Correction using CAD'!A:F,6,0)</f>
        <v>42.299999999999962</v>
      </c>
      <c r="G6917">
        <f>VLOOKUP(VALUE(RIGHT(B6917,2)),'XZ coord'!$T$144:$U$149,2,0)</f>
        <v>8.42</v>
      </c>
      <c r="H6917">
        <v>2.4</v>
      </c>
      <c r="I6917">
        <v>0.9</v>
      </c>
      <c r="J6917">
        <f>VLOOKUP(VALUE(RIGHT(B6917,2)),'XZ coord'!$T$144:$V$149,3,0)</f>
        <v>1.95</v>
      </c>
    </row>
    <row r="6918" spans="1:10" x14ac:dyDescent="0.2">
      <c r="A6918">
        <v>7917</v>
      </c>
      <c r="B6918" t="s">
        <v>6934</v>
      </c>
      <c r="C6918" t="s">
        <v>1339</v>
      </c>
      <c r="D6918" t="s">
        <v>3596</v>
      </c>
      <c r="E6918">
        <f>VLOOKUP(LEFT(B6918,LEN(B6918)-2),'Correction using CAD'!A:F,5,0)</f>
        <v>96.2</v>
      </c>
      <c r="F6918">
        <f>VLOOKUP(LEFT(B6918,LEN(B6918)-2),'Correction using CAD'!A:F,6,0)</f>
        <v>42.299999999999962</v>
      </c>
      <c r="G6918">
        <f>VLOOKUP(VALUE(RIGHT(B6918,2)),'XZ coord'!$T$144:$U$149,2,0)</f>
        <v>10.37</v>
      </c>
      <c r="H6918">
        <v>2.4</v>
      </c>
      <c r="I6918">
        <v>0.9</v>
      </c>
      <c r="J6918">
        <f>VLOOKUP(VALUE(RIGHT(B6918,2)),'XZ coord'!$T$144:$V$149,3,0)</f>
        <v>2.1</v>
      </c>
    </row>
    <row r="6919" spans="1:10" x14ac:dyDescent="0.2">
      <c r="A6919">
        <v>7918</v>
      </c>
      <c r="B6919" t="s">
        <v>6935</v>
      </c>
      <c r="C6919" t="s">
        <v>1339</v>
      </c>
      <c r="D6919" t="s">
        <v>3596</v>
      </c>
      <c r="E6919">
        <f>VLOOKUP(LEFT(B6919,LEN(B6919)-2),'Correction using CAD'!A:F,5,0)</f>
        <v>96.2</v>
      </c>
      <c r="F6919">
        <f>VLOOKUP(LEFT(B6919,LEN(B6919)-2),'Correction using CAD'!A:F,6,0)</f>
        <v>43.19999999999996</v>
      </c>
      <c r="G6919">
        <f>VLOOKUP(VALUE(RIGHT(B6919,2)),'XZ coord'!$T$144:$U$149,2,0)</f>
        <v>2.25</v>
      </c>
      <c r="H6919">
        <v>2.4</v>
      </c>
      <c r="I6919">
        <v>0.9</v>
      </c>
      <c r="J6919">
        <f>VLOOKUP(VALUE(RIGHT(B6919,2)),'XZ coord'!$T$144:$V$149,3,0)</f>
        <v>1.97</v>
      </c>
    </row>
    <row r="6920" spans="1:10" x14ac:dyDescent="0.2">
      <c r="A6920">
        <v>7919</v>
      </c>
      <c r="B6920" t="s">
        <v>6936</v>
      </c>
      <c r="C6920" t="s">
        <v>1342</v>
      </c>
      <c r="D6920" t="s">
        <v>3596</v>
      </c>
      <c r="E6920">
        <f>VLOOKUP(LEFT(B6920,LEN(B6920)-2),'Correction using CAD'!A:F,5,0)</f>
        <v>96.2</v>
      </c>
      <c r="F6920">
        <f>VLOOKUP(LEFT(B6920,LEN(B6920)-2),'Correction using CAD'!A:F,6,0)</f>
        <v>43.19999999999996</v>
      </c>
      <c r="G6920">
        <f>VLOOKUP(VALUE(RIGHT(B6920,2)),'XZ coord'!$T$144:$U$149,2,0)</f>
        <v>4.22</v>
      </c>
      <c r="H6920">
        <v>2.4</v>
      </c>
      <c r="I6920">
        <v>0.9</v>
      </c>
      <c r="J6920">
        <f>VLOOKUP(VALUE(RIGHT(B6920,2)),'XZ coord'!$T$144:$V$149,3,0)</f>
        <v>2.25</v>
      </c>
    </row>
    <row r="6921" spans="1:10" x14ac:dyDescent="0.2">
      <c r="A6921">
        <v>7920</v>
      </c>
      <c r="B6921" t="s">
        <v>6937</v>
      </c>
      <c r="C6921" t="s">
        <v>1339</v>
      </c>
      <c r="D6921" t="s">
        <v>3596</v>
      </c>
      <c r="E6921">
        <f>VLOOKUP(LEFT(B6921,LEN(B6921)-2),'Correction using CAD'!A:F,5,0)</f>
        <v>96.2</v>
      </c>
      <c r="F6921">
        <f>VLOOKUP(LEFT(B6921,LEN(B6921)-2),'Correction using CAD'!A:F,6,0)</f>
        <v>43.19999999999996</v>
      </c>
      <c r="G6921">
        <f>VLOOKUP(VALUE(RIGHT(B6921,2)),'XZ coord'!$T$144:$U$149,2,0)</f>
        <v>6.47</v>
      </c>
      <c r="H6921">
        <v>2.4</v>
      </c>
      <c r="I6921">
        <v>0.9</v>
      </c>
      <c r="J6921">
        <f>VLOOKUP(VALUE(RIGHT(B6921,2)),'XZ coord'!$T$144:$V$149,3,0)</f>
        <v>1.95</v>
      </c>
    </row>
    <row r="6922" spans="1:10" x14ac:dyDescent="0.2">
      <c r="A6922">
        <v>7921</v>
      </c>
      <c r="B6922" t="s">
        <v>6938</v>
      </c>
      <c r="C6922" t="s">
        <v>1339</v>
      </c>
      <c r="D6922" t="s">
        <v>3596</v>
      </c>
      <c r="E6922">
        <f>VLOOKUP(LEFT(B6922,LEN(B6922)-2),'Correction using CAD'!A:F,5,0)</f>
        <v>96.2</v>
      </c>
      <c r="F6922">
        <f>VLOOKUP(LEFT(B6922,LEN(B6922)-2),'Correction using CAD'!A:F,6,0)</f>
        <v>43.19999999999996</v>
      </c>
      <c r="G6922">
        <f>VLOOKUP(VALUE(RIGHT(B6922,2)),'XZ coord'!$T$144:$U$149,2,0)</f>
        <v>8.42</v>
      </c>
      <c r="H6922">
        <v>2.4</v>
      </c>
      <c r="I6922">
        <v>0.9</v>
      </c>
      <c r="J6922">
        <f>VLOOKUP(VALUE(RIGHT(B6922,2)),'XZ coord'!$T$144:$V$149,3,0)</f>
        <v>1.95</v>
      </c>
    </row>
    <row r="6923" spans="1:10" x14ac:dyDescent="0.2">
      <c r="A6923">
        <v>7922</v>
      </c>
      <c r="B6923" t="s">
        <v>6939</v>
      </c>
      <c r="C6923" t="s">
        <v>1339</v>
      </c>
      <c r="D6923" t="s">
        <v>3596</v>
      </c>
      <c r="E6923">
        <f>VLOOKUP(LEFT(B6923,LEN(B6923)-2),'Correction using CAD'!A:F,5,0)</f>
        <v>96.2</v>
      </c>
      <c r="F6923">
        <f>VLOOKUP(LEFT(B6923,LEN(B6923)-2),'Correction using CAD'!A:F,6,0)</f>
        <v>43.19999999999996</v>
      </c>
      <c r="G6923">
        <f>VLOOKUP(VALUE(RIGHT(B6923,2)),'XZ coord'!$T$144:$U$149,2,0)</f>
        <v>10.37</v>
      </c>
      <c r="H6923">
        <v>2.4</v>
      </c>
      <c r="I6923">
        <v>0.9</v>
      </c>
      <c r="J6923">
        <f>VLOOKUP(VALUE(RIGHT(B6923,2)),'XZ coord'!$T$144:$V$149,3,0)</f>
        <v>2.1</v>
      </c>
    </row>
    <row r="6924" spans="1:10" x14ac:dyDescent="0.2">
      <c r="A6924">
        <v>7923</v>
      </c>
      <c r="B6924" t="s">
        <v>6940</v>
      </c>
      <c r="C6924" t="s">
        <v>1339</v>
      </c>
      <c r="D6924" t="s">
        <v>3596</v>
      </c>
      <c r="E6924">
        <f>VLOOKUP(LEFT(B6924,LEN(B6924)-2),'Correction using CAD'!A:F,5,0)</f>
        <v>96.2</v>
      </c>
      <c r="F6924">
        <f>VLOOKUP(LEFT(B6924,LEN(B6924)-2),'Correction using CAD'!A:F,6,0)</f>
        <v>44.099999999999959</v>
      </c>
      <c r="G6924">
        <f>VLOOKUP(VALUE(RIGHT(B6924,2)),'XZ coord'!$T$144:$U$149,2,0)</f>
        <v>2.25</v>
      </c>
      <c r="H6924">
        <v>2.4</v>
      </c>
      <c r="I6924">
        <v>0.9</v>
      </c>
      <c r="J6924">
        <f>VLOOKUP(VALUE(RIGHT(B6924,2)),'XZ coord'!$T$144:$V$149,3,0)</f>
        <v>1.97</v>
      </c>
    </row>
    <row r="6925" spans="1:10" x14ac:dyDescent="0.2">
      <c r="A6925">
        <v>7924</v>
      </c>
      <c r="B6925" t="s">
        <v>6941</v>
      </c>
      <c r="C6925" t="s">
        <v>1342</v>
      </c>
      <c r="D6925" t="s">
        <v>3596</v>
      </c>
      <c r="E6925">
        <f>VLOOKUP(LEFT(B6925,LEN(B6925)-2),'Correction using CAD'!A:F,5,0)</f>
        <v>96.2</v>
      </c>
      <c r="F6925">
        <f>VLOOKUP(LEFT(B6925,LEN(B6925)-2),'Correction using CAD'!A:F,6,0)</f>
        <v>44.099999999999959</v>
      </c>
      <c r="G6925">
        <f>VLOOKUP(VALUE(RIGHT(B6925,2)),'XZ coord'!$T$144:$U$149,2,0)</f>
        <v>4.22</v>
      </c>
      <c r="H6925">
        <v>2.4</v>
      </c>
      <c r="I6925">
        <v>0.9</v>
      </c>
      <c r="J6925">
        <f>VLOOKUP(VALUE(RIGHT(B6925,2)),'XZ coord'!$T$144:$V$149,3,0)</f>
        <v>2.25</v>
      </c>
    </row>
    <row r="6926" spans="1:10" x14ac:dyDescent="0.2">
      <c r="A6926">
        <v>7925</v>
      </c>
      <c r="B6926" t="s">
        <v>6942</v>
      </c>
      <c r="C6926" t="s">
        <v>1339</v>
      </c>
      <c r="D6926" t="s">
        <v>3596</v>
      </c>
      <c r="E6926">
        <f>VLOOKUP(LEFT(B6926,LEN(B6926)-2),'Correction using CAD'!A:F,5,0)</f>
        <v>96.2</v>
      </c>
      <c r="F6926">
        <f>VLOOKUP(LEFT(B6926,LEN(B6926)-2),'Correction using CAD'!A:F,6,0)</f>
        <v>44.099999999999959</v>
      </c>
      <c r="G6926">
        <f>VLOOKUP(VALUE(RIGHT(B6926,2)),'XZ coord'!$T$144:$U$149,2,0)</f>
        <v>6.47</v>
      </c>
      <c r="H6926">
        <v>2.4</v>
      </c>
      <c r="I6926">
        <v>0.9</v>
      </c>
      <c r="J6926">
        <f>VLOOKUP(VALUE(RIGHT(B6926,2)),'XZ coord'!$T$144:$V$149,3,0)</f>
        <v>1.95</v>
      </c>
    </row>
    <row r="6927" spans="1:10" x14ac:dyDescent="0.2">
      <c r="A6927">
        <v>7926</v>
      </c>
      <c r="B6927" t="s">
        <v>6943</v>
      </c>
      <c r="C6927" t="s">
        <v>1339</v>
      </c>
      <c r="D6927" t="s">
        <v>3596</v>
      </c>
      <c r="E6927">
        <f>VLOOKUP(LEFT(B6927,LEN(B6927)-2),'Correction using CAD'!A:F,5,0)</f>
        <v>96.2</v>
      </c>
      <c r="F6927">
        <f>VLOOKUP(LEFT(B6927,LEN(B6927)-2),'Correction using CAD'!A:F,6,0)</f>
        <v>44.099999999999959</v>
      </c>
      <c r="G6927">
        <f>VLOOKUP(VALUE(RIGHT(B6927,2)),'XZ coord'!$T$144:$U$149,2,0)</f>
        <v>8.42</v>
      </c>
      <c r="H6927">
        <v>2.4</v>
      </c>
      <c r="I6927">
        <v>0.9</v>
      </c>
      <c r="J6927">
        <f>VLOOKUP(VALUE(RIGHT(B6927,2)),'XZ coord'!$T$144:$V$149,3,0)</f>
        <v>1.95</v>
      </c>
    </row>
    <row r="6928" spans="1:10" x14ac:dyDescent="0.2">
      <c r="A6928">
        <v>7927</v>
      </c>
      <c r="B6928" t="s">
        <v>6944</v>
      </c>
      <c r="C6928" t="s">
        <v>1339</v>
      </c>
      <c r="D6928" t="s">
        <v>3596</v>
      </c>
      <c r="E6928">
        <f>VLOOKUP(LEFT(B6928,LEN(B6928)-2),'Correction using CAD'!A:F,5,0)</f>
        <v>96.2</v>
      </c>
      <c r="F6928">
        <f>VLOOKUP(LEFT(B6928,LEN(B6928)-2),'Correction using CAD'!A:F,6,0)</f>
        <v>44.099999999999959</v>
      </c>
      <c r="G6928">
        <f>VLOOKUP(VALUE(RIGHT(B6928,2)),'XZ coord'!$T$144:$U$149,2,0)</f>
        <v>10.37</v>
      </c>
      <c r="H6928">
        <v>2.4</v>
      </c>
      <c r="I6928">
        <v>0.9</v>
      </c>
      <c r="J6928">
        <f>VLOOKUP(VALUE(RIGHT(B6928,2)),'XZ coord'!$T$144:$V$149,3,0)</f>
        <v>2.1</v>
      </c>
    </row>
    <row r="6929" spans="1:10" x14ac:dyDescent="0.2">
      <c r="A6929">
        <v>7928</v>
      </c>
      <c r="B6929" t="s">
        <v>6945</v>
      </c>
      <c r="C6929" t="s">
        <v>1339</v>
      </c>
      <c r="D6929" t="s">
        <v>3596</v>
      </c>
      <c r="E6929">
        <f>VLOOKUP(LEFT(B6929,LEN(B6929)-2),'Correction using CAD'!A:F,5,0)</f>
        <v>96.2</v>
      </c>
      <c r="F6929">
        <f>VLOOKUP(LEFT(B6929,LEN(B6929)-2),'Correction using CAD'!A:F,6,0)</f>
        <v>44.999999999999957</v>
      </c>
      <c r="G6929">
        <f>VLOOKUP(VALUE(RIGHT(B6929,2)),'XZ coord'!$T$144:$U$149,2,0)</f>
        <v>2.25</v>
      </c>
      <c r="H6929">
        <v>2.4</v>
      </c>
      <c r="I6929">
        <v>0.9</v>
      </c>
      <c r="J6929">
        <f>VLOOKUP(VALUE(RIGHT(B6929,2)),'XZ coord'!$T$144:$V$149,3,0)</f>
        <v>1.97</v>
      </c>
    </row>
    <row r="6930" spans="1:10" x14ac:dyDescent="0.2">
      <c r="A6930">
        <v>7929</v>
      </c>
      <c r="B6930" t="s">
        <v>6946</v>
      </c>
      <c r="C6930" t="s">
        <v>1342</v>
      </c>
      <c r="D6930" t="s">
        <v>3596</v>
      </c>
      <c r="E6930">
        <f>VLOOKUP(LEFT(B6930,LEN(B6930)-2),'Correction using CAD'!A:F,5,0)</f>
        <v>96.2</v>
      </c>
      <c r="F6930">
        <f>VLOOKUP(LEFT(B6930,LEN(B6930)-2),'Correction using CAD'!A:F,6,0)</f>
        <v>44.999999999999957</v>
      </c>
      <c r="G6930">
        <f>VLOOKUP(VALUE(RIGHT(B6930,2)),'XZ coord'!$T$144:$U$149,2,0)</f>
        <v>4.22</v>
      </c>
      <c r="H6930">
        <v>2.4</v>
      </c>
      <c r="I6930">
        <v>0.9</v>
      </c>
      <c r="J6930">
        <f>VLOOKUP(VALUE(RIGHT(B6930,2)),'XZ coord'!$T$144:$V$149,3,0)</f>
        <v>2.25</v>
      </c>
    </row>
    <row r="6931" spans="1:10" x14ac:dyDescent="0.2">
      <c r="A6931">
        <v>7930</v>
      </c>
      <c r="B6931" t="s">
        <v>6947</v>
      </c>
      <c r="C6931" t="s">
        <v>1339</v>
      </c>
      <c r="D6931" t="s">
        <v>3596</v>
      </c>
      <c r="E6931">
        <f>VLOOKUP(LEFT(B6931,LEN(B6931)-2),'Correction using CAD'!A:F,5,0)</f>
        <v>96.2</v>
      </c>
      <c r="F6931">
        <f>VLOOKUP(LEFT(B6931,LEN(B6931)-2),'Correction using CAD'!A:F,6,0)</f>
        <v>44.999999999999957</v>
      </c>
      <c r="G6931">
        <f>VLOOKUP(VALUE(RIGHT(B6931,2)),'XZ coord'!$T$144:$U$149,2,0)</f>
        <v>6.47</v>
      </c>
      <c r="H6931">
        <v>2.4</v>
      </c>
      <c r="I6931">
        <v>0.9</v>
      </c>
      <c r="J6931">
        <f>VLOOKUP(VALUE(RIGHT(B6931,2)),'XZ coord'!$T$144:$V$149,3,0)</f>
        <v>1.95</v>
      </c>
    </row>
    <row r="6932" spans="1:10" x14ac:dyDescent="0.2">
      <c r="A6932">
        <v>7931</v>
      </c>
      <c r="B6932" t="s">
        <v>6948</v>
      </c>
      <c r="C6932" t="s">
        <v>1339</v>
      </c>
      <c r="D6932" t="s">
        <v>3596</v>
      </c>
      <c r="E6932">
        <f>VLOOKUP(LEFT(B6932,LEN(B6932)-2),'Correction using CAD'!A:F,5,0)</f>
        <v>96.2</v>
      </c>
      <c r="F6932">
        <f>VLOOKUP(LEFT(B6932,LEN(B6932)-2),'Correction using CAD'!A:F,6,0)</f>
        <v>44.999999999999957</v>
      </c>
      <c r="G6932">
        <f>VLOOKUP(VALUE(RIGHT(B6932,2)),'XZ coord'!$T$144:$U$149,2,0)</f>
        <v>8.42</v>
      </c>
      <c r="H6932">
        <v>2.4</v>
      </c>
      <c r="I6932">
        <v>0.9</v>
      </c>
      <c r="J6932">
        <f>VLOOKUP(VALUE(RIGHT(B6932,2)),'XZ coord'!$T$144:$V$149,3,0)</f>
        <v>1.95</v>
      </c>
    </row>
    <row r="6933" spans="1:10" x14ac:dyDescent="0.2">
      <c r="A6933">
        <v>7932</v>
      </c>
      <c r="B6933" t="s">
        <v>6949</v>
      </c>
      <c r="C6933" t="s">
        <v>1339</v>
      </c>
      <c r="D6933" t="s">
        <v>3596</v>
      </c>
      <c r="E6933">
        <f>VLOOKUP(LEFT(B6933,LEN(B6933)-2),'Correction using CAD'!A:F,5,0)</f>
        <v>96.2</v>
      </c>
      <c r="F6933">
        <f>VLOOKUP(LEFT(B6933,LEN(B6933)-2),'Correction using CAD'!A:F,6,0)</f>
        <v>44.999999999999957</v>
      </c>
      <c r="G6933">
        <f>VLOOKUP(VALUE(RIGHT(B6933,2)),'XZ coord'!$T$144:$U$149,2,0)</f>
        <v>10.37</v>
      </c>
      <c r="H6933">
        <v>2.4</v>
      </c>
      <c r="I6933">
        <v>0.9</v>
      </c>
      <c r="J6933">
        <f>VLOOKUP(VALUE(RIGHT(B6933,2)),'XZ coord'!$T$144:$V$149,3,0)</f>
        <v>2.1</v>
      </c>
    </row>
    <row r="6934" spans="1:10" x14ac:dyDescent="0.2">
      <c r="A6934">
        <v>7933</v>
      </c>
      <c r="B6934" t="s">
        <v>6950</v>
      </c>
      <c r="C6934" t="s">
        <v>1339</v>
      </c>
      <c r="D6934" t="s">
        <v>3596</v>
      </c>
      <c r="E6934">
        <f>VLOOKUP(LEFT(B6934,LEN(B6934)-2),'Correction using CAD'!A:F,5,0)</f>
        <v>90.125</v>
      </c>
      <c r="F6934">
        <f>VLOOKUP(LEFT(B6934,LEN(B6934)-2),'Correction using CAD'!A:F,6,0)</f>
        <v>42.299999999999962</v>
      </c>
      <c r="G6934">
        <f>VLOOKUP(VALUE(RIGHT(B6934,2)),'XZ coord'!$T$144:$U$149,2,0)</f>
        <v>2.25</v>
      </c>
      <c r="H6934">
        <v>2.4</v>
      </c>
      <c r="I6934">
        <v>0.9</v>
      </c>
      <c r="J6934">
        <f>VLOOKUP(VALUE(RIGHT(B6934,2)),'XZ coord'!$T$144:$V$149,3,0)</f>
        <v>1.97</v>
      </c>
    </row>
    <row r="6935" spans="1:10" x14ac:dyDescent="0.2">
      <c r="A6935">
        <v>7934</v>
      </c>
      <c r="B6935" t="s">
        <v>6951</v>
      </c>
      <c r="C6935" t="s">
        <v>1342</v>
      </c>
      <c r="D6935" t="s">
        <v>3596</v>
      </c>
      <c r="E6935">
        <f>VLOOKUP(LEFT(B6935,LEN(B6935)-2),'Correction using CAD'!A:F,5,0)</f>
        <v>90.125</v>
      </c>
      <c r="F6935">
        <f>VLOOKUP(LEFT(B6935,LEN(B6935)-2),'Correction using CAD'!A:F,6,0)</f>
        <v>42.299999999999962</v>
      </c>
      <c r="G6935">
        <f>VLOOKUP(VALUE(RIGHT(B6935,2)),'XZ coord'!$T$144:$U$149,2,0)</f>
        <v>4.22</v>
      </c>
      <c r="H6935">
        <v>2.4</v>
      </c>
      <c r="I6935">
        <v>0.9</v>
      </c>
      <c r="J6935">
        <f>VLOOKUP(VALUE(RIGHT(B6935,2)),'XZ coord'!$T$144:$V$149,3,0)</f>
        <v>2.25</v>
      </c>
    </row>
    <row r="6936" spans="1:10" x14ac:dyDescent="0.2">
      <c r="A6936">
        <v>7935</v>
      </c>
      <c r="B6936" t="s">
        <v>6952</v>
      </c>
      <c r="C6936" t="s">
        <v>1339</v>
      </c>
      <c r="D6936" t="s">
        <v>3596</v>
      </c>
      <c r="E6936">
        <f>VLOOKUP(LEFT(B6936,LEN(B6936)-2),'Correction using CAD'!A:F,5,0)</f>
        <v>90.125</v>
      </c>
      <c r="F6936">
        <f>VLOOKUP(LEFT(B6936,LEN(B6936)-2),'Correction using CAD'!A:F,6,0)</f>
        <v>42.299999999999962</v>
      </c>
      <c r="G6936">
        <f>VLOOKUP(VALUE(RIGHT(B6936,2)),'XZ coord'!$T$144:$U$149,2,0)</f>
        <v>6.47</v>
      </c>
      <c r="H6936">
        <v>2.4</v>
      </c>
      <c r="I6936">
        <v>0.9</v>
      </c>
      <c r="J6936">
        <f>VLOOKUP(VALUE(RIGHT(B6936,2)),'XZ coord'!$T$144:$V$149,3,0)</f>
        <v>1.95</v>
      </c>
    </row>
    <row r="6937" spans="1:10" x14ac:dyDescent="0.2">
      <c r="A6937">
        <v>7936</v>
      </c>
      <c r="B6937" t="s">
        <v>6953</v>
      </c>
      <c r="C6937" t="s">
        <v>1339</v>
      </c>
      <c r="D6937" t="s">
        <v>3596</v>
      </c>
      <c r="E6937">
        <f>VLOOKUP(LEFT(B6937,LEN(B6937)-2),'Correction using CAD'!A:F,5,0)</f>
        <v>90.125</v>
      </c>
      <c r="F6937">
        <f>VLOOKUP(LEFT(B6937,LEN(B6937)-2),'Correction using CAD'!A:F,6,0)</f>
        <v>42.299999999999962</v>
      </c>
      <c r="G6937">
        <f>VLOOKUP(VALUE(RIGHT(B6937,2)),'XZ coord'!$T$144:$U$149,2,0)</f>
        <v>8.42</v>
      </c>
      <c r="H6937">
        <v>2.4</v>
      </c>
      <c r="I6937">
        <v>0.9</v>
      </c>
      <c r="J6937">
        <f>VLOOKUP(VALUE(RIGHT(B6937,2)),'XZ coord'!$T$144:$V$149,3,0)</f>
        <v>1.95</v>
      </c>
    </row>
    <row r="6938" spans="1:10" x14ac:dyDescent="0.2">
      <c r="A6938">
        <v>7937</v>
      </c>
      <c r="B6938" t="s">
        <v>6954</v>
      </c>
      <c r="C6938" t="s">
        <v>1339</v>
      </c>
      <c r="D6938" t="s">
        <v>3596</v>
      </c>
      <c r="E6938">
        <f>VLOOKUP(LEFT(B6938,LEN(B6938)-2),'Correction using CAD'!A:F,5,0)</f>
        <v>90.125</v>
      </c>
      <c r="F6938">
        <f>VLOOKUP(LEFT(B6938,LEN(B6938)-2),'Correction using CAD'!A:F,6,0)</f>
        <v>42.299999999999962</v>
      </c>
      <c r="G6938">
        <f>VLOOKUP(VALUE(RIGHT(B6938,2)),'XZ coord'!$T$144:$U$149,2,0)</f>
        <v>10.37</v>
      </c>
      <c r="H6938">
        <v>2.4</v>
      </c>
      <c r="I6938">
        <v>0.9</v>
      </c>
      <c r="J6938">
        <f>VLOOKUP(VALUE(RIGHT(B6938,2)),'XZ coord'!$T$144:$V$149,3,0)</f>
        <v>2.1</v>
      </c>
    </row>
    <row r="6939" spans="1:10" x14ac:dyDescent="0.2">
      <c r="A6939">
        <v>7938</v>
      </c>
      <c r="B6939" t="s">
        <v>6955</v>
      </c>
      <c r="C6939" t="s">
        <v>1339</v>
      </c>
      <c r="D6939" t="s">
        <v>3596</v>
      </c>
      <c r="E6939">
        <f>VLOOKUP(LEFT(B6939,LEN(B6939)-2),'Correction using CAD'!A:F,5,0)</f>
        <v>90.125</v>
      </c>
      <c r="F6939">
        <f>VLOOKUP(LEFT(B6939,LEN(B6939)-2),'Correction using CAD'!A:F,6,0)</f>
        <v>43.19999999999996</v>
      </c>
      <c r="G6939">
        <f>VLOOKUP(VALUE(RIGHT(B6939,2)),'XZ coord'!$T$144:$U$149,2,0)</f>
        <v>2.25</v>
      </c>
      <c r="H6939">
        <v>2.4</v>
      </c>
      <c r="I6939">
        <v>0.9</v>
      </c>
      <c r="J6939">
        <f>VLOOKUP(VALUE(RIGHT(B6939,2)),'XZ coord'!$T$144:$V$149,3,0)</f>
        <v>1.97</v>
      </c>
    </row>
    <row r="6940" spans="1:10" x14ac:dyDescent="0.2">
      <c r="A6940">
        <v>7939</v>
      </c>
      <c r="B6940" t="s">
        <v>6956</v>
      </c>
      <c r="C6940" t="s">
        <v>1342</v>
      </c>
      <c r="D6940" t="s">
        <v>3596</v>
      </c>
      <c r="E6940">
        <f>VLOOKUP(LEFT(B6940,LEN(B6940)-2),'Correction using CAD'!A:F,5,0)</f>
        <v>90.125</v>
      </c>
      <c r="F6940">
        <f>VLOOKUP(LEFT(B6940,LEN(B6940)-2),'Correction using CAD'!A:F,6,0)</f>
        <v>43.19999999999996</v>
      </c>
      <c r="G6940">
        <f>VLOOKUP(VALUE(RIGHT(B6940,2)),'XZ coord'!$T$144:$U$149,2,0)</f>
        <v>4.22</v>
      </c>
      <c r="H6940">
        <v>2.4</v>
      </c>
      <c r="I6940">
        <v>0.9</v>
      </c>
      <c r="J6940">
        <f>VLOOKUP(VALUE(RIGHT(B6940,2)),'XZ coord'!$T$144:$V$149,3,0)</f>
        <v>2.25</v>
      </c>
    </row>
    <row r="6941" spans="1:10" x14ac:dyDescent="0.2">
      <c r="A6941">
        <v>7940</v>
      </c>
      <c r="B6941" t="s">
        <v>6957</v>
      </c>
      <c r="C6941" t="s">
        <v>1339</v>
      </c>
      <c r="D6941" t="s">
        <v>3596</v>
      </c>
      <c r="E6941">
        <f>VLOOKUP(LEFT(B6941,LEN(B6941)-2),'Correction using CAD'!A:F,5,0)</f>
        <v>90.125</v>
      </c>
      <c r="F6941">
        <f>VLOOKUP(LEFT(B6941,LEN(B6941)-2),'Correction using CAD'!A:F,6,0)</f>
        <v>43.19999999999996</v>
      </c>
      <c r="G6941">
        <f>VLOOKUP(VALUE(RIGHT(B6941,2)),'XZ coord'!$T$144:$U$149,2,0)</f>
        <v>6.47</v>
      </c>
      <c r="H6941">
        <v>2.4</v>
      </c>
      <c r="I6941">
        <v>0.9</v>
      </c>
      <c r="J6941">
        <f>VLOOKUP(VALUE(RIGHT(B6941,2)),'XZ coord'!$T$144:$V$149,3,0)</f>
        <v>1.95</v>
      </c>
    </row>
    <row r="6942" spans="1:10" x14ac:dyDescent="0.2">
      <c r="A6942">
        <v>7941</v>
      </c>
      <c r="B6942" t="s">
        <v>6958</v>
      </c>
      <c r="C6942" t="s">
        <v>1339</v>
      </c>
      <c r="D6942" t="s">
        <v>3596</v>
      </c>
      <c r="E6942">
        <f>VLOOKUP(LEFT(B6942,LEN(B6942)-2),'Correction using CAD'!A:F,5,0)</f>
        <v>90.125</v>
      </c>
      <c r="F6942">
        <f>VLOOKUP(LEFT(B6942,LEN(B6942)-2),'Correction using CAD'!A:F,6,0)</f>
        <v>43.19999999999996</v>
      </c>
      <c r="G6942">
        <f>VLOOKUP(VALUE(RIGHT(B6942,2)),'XZ coord'!$T$144:$U$149,2,0)</f>
        <v>8.42</v>
      </c>
      <c r="H6942">
        <v>2.4</v>
      </c>
      <c r="I6942">
        <v>0.9</v>
      </c>
      <c r="J6942">
        <f>VLOOKUP(VALUE(RIGHT(B6942,2)),'XZ coord'!$T$144:$V$149,3,0)</f>
        <v>1.95</v>
      </c>
    </row>
    <row r="6943" spans="1:10" x14ac:dyDescent="0.2">
      <c r="A6943">
        <v>7942</v>
      </c>
      <c r="B6943" t="s">
        <v>6959</v>
      </c>
      <c r="C6943" t="s">
        <v>1339</v>
      </c>
      <c r="D6943" t="s">
        <v>3596</v>
      </c>
      <c r="E6943">
        <f>VLOOKUP(LEFT(B6943,LEN(B6943)-2),'Correction using CAD'!A:F,5,0)</f>
        <v>90.125</v>
      </c>
      <c r="F6943">
        <f>VLOOKUP(LEFT(B6943,LEN(B6943)-2),'Correction using CAD'!A:F,6,0)</f>
        <v>43.19999999999996</v>
      </c>
      <c r="G6943">
        <f>VLOOKUP(VALUE(RIGHT(B6943,2)),'XZ coord'!$T$144:$U$149,2,0)</f>
        <v>10.37</v>
      </c>
      <c r="H6943">
        <v>2.4</v>
      </c>
      <c r="I6943">
        <v>0.9</v>
      </c>
      <c r="J6943">
        <f>VLOOKUP(VALUE(RIGHT(B6943,2)),'XZ coord'!$T$144:$V$149,3,0)</f>
        <v>2.1</v>
      </c>
    </row>
    <row r="6944" spans="1:10" x14ac:dyDescent="0.2">
      <c r="A6944">
        <v>7943</v>
      </c>
      <c r="B6944" t="s">
        <v>6960</v>
      </c>
      <c r="C6944" t="s">
        <v>1339</v>
      </c>
      <c r="D6944" t="s">
        <v>3596</v>
      </c>
      <c r="E6944">
        <f>VLOOKUP(LEFT(B6944,LEN(B6944)-2),'Correction using CAD'!A:F,5,0)</f>
        <v>90.125</v>
      </c>
      <c r="F6944">
        <f>VLOOKUP(LEFT(B6944,LEN(B6944)-2),'Correction using CAD'!A:F,6,0)</f>
        <v>44.099999999999959</v>
      </c>
      <c r="G6944">
        <f>VLOOKUP(VALUE(RIGHT(B6944,2)),'XZ coord'!$T$144:$U$149,2,0)</f>
        <v>2.25</v>
      </c>
      <c r="H6944">
        <v>2.4</v>
      </c>
      <c r="I6944">
        <v>0.9</v>
      </c>
      <c r="J6944">
        <f>VLOOKUP(VALUE(RIGHT(B6944,2)),'XZ coord'!$T$144:$V$149,3,0)</f>
        <v>1.97</v>
      </c>
    </row>
    <row r="6945" spans="1:10" x14ac:dyDescent="0.2">
      <c r="A6945">
        <v>7944</v>
      </c>
      <c r="B6945" t="s">
        <v>6961</v>
      </c>
      <c r="C6945" t="s">
        <v>1342</v>
      </c>
      <c r="D6945" t="s">
        <v>3596</v>
      </c>
      <c r="E6945">
        <f>VLOOKUP(LEFT(B6945,LEN(B6945)-2),'Correction using CAD'!A:F,5,0)</f>
        <v>90.125</v>
      </c>
      <c r="F6945">
        <f>VLOOKUP(LEFT(B6945,LEN(B6945)-2),'Correction using CAD'!A:F,6,0)</f>
        <v>44.099999999999959</v>
      </c>
      <c r="G6945">
        <f>VLOOKUP(VALUE(RIGHT(B6945,2)),'XZ coord'!$T$144:$U$149,2,0)</f>
        <v>4.22</v>
      </c>
      <c r="H6945">
        <v>2.4</v>
      </c>
      <c r="I6945">
        <v>0.9</v>
      </c>
      <c r="J6945">
        <f>VLOOKUP(VALUE(RIGHT(B6945,2)),'XZ coord'!$T$144:$V$149,3,0)</f>
        <v>2.25</v>
      </c>
    </row>
    <row r="6946" spans="1:10" x14ac:dyDescent="0.2">
      <c r="A6946">
        <v>7945</v>
      </c>
      <c r="B6946" t="s">
        <v>6962</v>
      </c>
      <c r="C6946" t="s">
        <v>1339</v>
      </c>
      <c r="D6946" t="s">
        <v>3596</v>
      </c>
      <c r="E6946">
        <f>VLOOKUP(LEFT(B6946,LEN(B6946)-2),'Correction using CAD'!A:F,5,0)</f>
        <v>90.125</v>
      </c>
      <c r="F6946">
        <f>VLOOKUP(LEFT(B6946,LEN(B6946)-2),'Correction using CAD'!A:F,6,0)</f>
        <v>44.099999999999959</v>
      </c>
      <c r="G6946">
        <f>VLOOKUP(VALUE(RIGHT(B6946,2)),'XZ coord'!$T$144:$U$149,2,0)</f>
        <v>6.47</v>
      </c>
      <c r="H6946">
        <v>2.4</v>
      </c>
      <c r="I6946">
        <v>0.9</v>
      </c>
      <c r="J6946">
        <f>VLOOKUP(VALUE(RIGHT(B6946,2)),'XZ coord'!$T$144:$V$149,3,0)</f>
        <v>1.95</v>
      </c>
    </row>
    <row r="6947" spans="1:10" x14ac:dyDescent="0.2">
      <c r="A6947">
        <v>7946</v>
      </c>
      <c r="B6947" t="s">
        <v>6963</v>
      </c>
      <c r="C6947" t="s">
        <v>1339</v>
      </c>
      <c r="D6947" t="s">
        <v>3596</v>
      </c>
      <c r="E6947">
        <f>VLOOKUP(LEFT(B6947,LEN(B6947)-2),'Correction using CAD'!A:F,5,0)</f>
        <v>90.125</v>
      </c>
      <c r="F6947">
        <f>VLOOKUP(LEFT(B6947,LEN(B6947)-2),'Correction using CAD'!A:F,6,0)</f>
        <v>44.099999999999959</v>
      </c>
      <c r="G6947">
        <f>VLOOKUP(VALUE(RIGHT(B6947,2)),'XZ coord'!$T$144:$U$149,2,0)</f>
        <v>8.42</v>
      </c>
      <c r="H6947">
        <v>2.4</v>
      </c>
      <c r="I6947">
        <v>0.9</v>
      </c>
      <c r="J6947">
        <f>VLOOKUP(VALUE(RIGHT(B6947,2)),'XZ coord'!$T$144:$V$149,3,0)</f>
        <v>1.95</v>
      </c>
    </row>
    <row r="6948" spans="1:10" x14ac:dyDescent="0.2">
      <c r="A6948">
        <v>7947</v>
      </c>
      <c r="B6948" t="s">
        <v>6964</v>
      </c>
      <c r="C6948" t="s">
        <v>1342</v>
      </c>
      <c r="D6948" t="s">
        <v>3596</v>
      </c>
      <c r="E6948">
        <f>VLOOKUP(LEFT(B6948,LEN(B6948)-2),'Correction using CAD'!A:F,5,0)</f>
        <v>90.125</v>
      </c>
      <c r="F6948">
        <f>VLOOKUP(LEFT(B6948,LEN(B6948)-2),'Correction using CAD'!A:F,6,0)</f>
        <v>44.099999999999959</v>
      </c>
      <c r="G6948">
        <f>VLOOKUP(VALUE(RIGHT(B6948,2)),'XZ coord'!$T$144:$U$149,2,0)</f>
        <v>10.37</v>
      </c>
      <c r="H6948">
        <v>2.4</v>
      </c>
      <c r="I6948">
        <v>0.9</v>
      </c>
      <c r="J6948">
        <f>VLOOKUP(VALUE(RIGHT(B6948,2)),'XZ coord'!$T$144:$V$149,3,0)</f>
        <v>2.1</v>
      </c>
    </row>
    <row r="6949" spans="1:10" x14ac:dyDescent="0.2">
      <c r="A6949">
        <v>7948</v>
      </c>
      <c r="B6949" t="s">
        <v>6965</v>
      </c>
      <c r="C6949" t="s">
        <v>1339</v>
      </c>
      <c r="D6949" t="s">
        <v>3596</v>
      </c>
      <c r="E6949">
        <f>VLOOKUP(LEFT(B6949,LEN(B6949)-2),'Correction using CAD'!A:F,5,0)</f>
        <v>90.125</v>
      </c>
      <c r="F6949">
        <f>VLOOKUP(LEFT(B6949,LEN(B6949)-2),'Correction using CAD'!A:F,6,0)</f>
        <v>44.999999999999957</v>
      </c>
      <c r="G6949">
        <f>VLOOKUP(VALUE(RIGHT(B6949,2)),'XZ coord'!$T$144:$U$149,2,0)</f>
        <v>2.25</v>
      </c>
      <c r="H6949">
        <v>2.4</v>
      </c>
      <c r="I6949">
        <v>0.9</v>
      </c>
      <c r="J6949">
        <f>VLOOKUP(VALUE(RIGHT(B6949,2)),'XZ coord'!$T$144:$V$149,3,0)</f>
        <v>1.97</v>
      </c>
    </row>
    <row r="6950" spans="1:10" x14ac:dyDescent="0.2">
      <c r="A6950">
        <v>7949</v>
      </c>
      <c r="B6950" t="s">
        <v>6966</v>
      </c>
      <c r="C6950" t="s">
        <v>1342</v>
      </c>
      <c r="D6950" t="s">
        <v>3596</v>
      </c>
      <c r="E6950">
        <f>VLOOKUP(LEFT(B6950,LEN(B6950)-2),'Correction using CAD'!A:F,5,0)</f>
        <v>90.125</v>
      </c>
      <c r="F6950">
        <f>VLOOKUP(LEFT(B6950,LEN(B6950)-2),'Correction using CAD'!A:F,6,0)</f>
        <v>44.999999999999957</v>
      </c>
      <c r="G6950">
        <f>VLOOKUP(VALUE(RIGHT(B6950,2)),'XZ coord'!$T$144:$U$149,2,0)</f>
        <v>4.22</v>
      </c>
      <c r="H6950">
        <v>2.4</v>
      </c>
      <c r="I6950">
        <v>0.9</v>
      </c>
      <c r="J6950">
        <f>VLOOKUP(VALUE(RIGHT(B6950,2)),'XZ coord'!$T$144:$V$149,3,0)</f>
        <v>2.25</v>
      </c>
    </row>
    <row r="6951" spans="1:10" x14ac:dyDescent="0.2">
      <c r="A6951">
        <v>7950</v>
      </c>
      <c r="B6951" t="s">
        <v>6967</v>
      </c>
      <c r="C6951" t="s">
        <v>1339</v>
      </c>
      <c r="D6951" t="s">
        <v>3596</v>
      </c>
      <c r="E6951">
        <f>VLOOKUP(LEFT(B6951,LEN(B6951)-2),'Correction using CAD'!A:F,5,0)</f>
        <v>90.125</v>
      </c>
      <c r="F6951">
        <f>VLOOKUP(LEFT(B6951,LEN(B6951)-2),'Correction using CAD'!A:F,6,0)</f>
        <v>44.999999999999957</v>
      </c>
      <c r="G6951">
        <f>VLOOKUP(VALUE(RIGHT(B6951,2)),'XZ coord'!$T$144:$U$149,2,0)</f>
        <v>6.47</v>
      </c>
      <c r="H6951">
        <v>2.4</v>
      </c>
      <c r="I6951">
        <v>0.9</v>
      </c>
      <c r="J6951">
        <f>VLOOKUP(VALUE(RIGHT(B6951,2)),'XZ coord'!$T$144:$V$149,3,0)</f>
        <v>1.95</v>
      </c>
    </row>
    <row r="6952" spans="1:10" x14ac:dyDescent="0.2">
      <c r="A6952">
        <v>7951</v>
      </c>
      <c r="B6952" t="s">
        <v>6968</v>
      </c>
      <c r="C6952" t="s">
        <v>1339</v>
      </c>
      <c r="D6952" t="s">
        <v>3596</v>
      </c>
      <c r="E6952">
        <f>VLOOKUP(LEFT(B6952,LEN(B6952)-2),'Correction using CAD'!A:F,5,0)</f>
        <v>90.125</v>
      </c>
      <c r="F6952">
        <f>VLOOKUP(LEFT(B6952,LEN(B6952)-2),'Correction using CAD'!A:F,6,0)</f>
        <v>44.999999999999957</v>
      </c>
      <c r="G6952">
        <f>VLOOKUP(VALUE(RIGHT(B6952,2)),'XZ coord'!$T$144:$U$149,2,0)</f>
        <v>8.42</v>
      </c>
      <c r="H6952">
        <v>2.4</v>
      </c>
      <c r="I6952">
        <v>0.9</v>
      </c>
      <c r="J6952">
        <f>VLOOKUP(VALUE(RIGHT(B6952,2)),'XZ coord'!$T$144:$V$149,3,0)</f>
        <v>1.95</v>
      </c>
    </row>
    <row r="6953" spans="1:10" x14ac:dyDescent="0.2">
      <c r="A6953">
        <v>7952</v>
      </c>
      <c r="B6953" t="s">
        <v>6969</v>
      </c>
      <c r="C6953" t="s">
        <v>1342</v>
      </c>
      <c r="D6953" t="s">
        <v>3596</v>
      </c>
      <c r="E6953">
        <f>VLOOKUP(LEFT(B6953,LEN(B6953)-2),'Correction using CAD'!A:F,5,0)</f>
        <v>90.125</v>
      </c>
      <c r="F6953">
        <f>VLOOKUP(LEFT(B6953,LEN(B6953)-2),'Correction using CAD'!A:F,6,0)</f>
        <v>44.999999999999957</v>
      </c>
      <c r="G6953">
        <f>VLOOKUP(VALUE(RIGHT(B6953,2)),'XZ coord'!$T$144:$U$149,2,0)</f>
        <v>10.37</v>
      </c>
      <c r="H6953">
        <v>2.4</v>
      </c>
      <c r="I6953">
        <v>0.9</v>
      </c>
      <c r="J6953">
        <f>VLOOKUP(VALUE(RIGHT(B6953,2)),'XZ coord'!$T$144:$V$149,3,0)</f>
        <v>2.1</v>
      </c>
    </row>
    <row r="6954" spans="1:10" x14ac:dyDescent="0.2">
      <c r="A6954">
        <v>7953</v>
      </c>
      <c r="B6954" t="s">
        <v>6970</v>
      </c>
      <c r="C6954" t="s">
        <v>1339</v>
      </c>
      <c r="D6954" t="s">
        <v>3596</v>
      </c>
      <c r="E6954">
        <f>VLOOKUP(LEFT(B6954,LEN(B6954)-2),'Correction using CAD'!A:F,5,0)</f>
        <v>96.2</v>
      </c>
      <c r="F6954">
        <f>VLOOKUP(LEFT(B6954,LEN(B6954)-2),'Correction using CAD'!A:F,6,0)</f>
        <v>45.899999999999956</v>
      </c>
      <c r="G6954">
        <f>VLOOKUP(VALUE(RIGHT(B6954,2)),'XZ coord'!$T$144:$U$149,2,0)</f>
        <v>2.25</v>
      </c>
      <c r="H6954">
        <v>2.4</v>
      </c>
      <c r="I6954">
        <v>0.9</v>
      </c>
      <c r="J6954">
        <f>VLOOKUP(VALUE(RIGHT(B6954,2)),'XZ coord'!$T$144:$V$149,3,0)</f>
        <v>1.97</v>
      </c>
    </row>
    <row r="6955" spans="1:10" x14ac:dyDescent="0.2">
      <c r="A6955">
        <v>7954</v>
      </c>
      <c r="B6955" t="s">
        <v>6971</v>
      </c>
      <c r="C6955" t="s">
        <v>1342</v>
      </c>
      <c r="D6955" t="s">
        <v>3596</v>
      </c>
      <c r="E6955">
        <f>VLOOKUP(LEFT(B6955,LEN(B6955)-2),'Correction using CAD'!A:F,5,0)</f>
        <v>96.2</v>
      </c>
      <c r="F6955">
        <f>VLOOKUP(LEFT(B6955,LEN(B6955)-2),'Correction using CAD'!A:F,6,0)</f>
        <v>45.899999999999956</v>
      </c>
      <c r="G6955">
        <f>VLOOKUP(VALUE(RIGHT(B6955,2)),'XZ coord'!$T$144:$U$149,2,0)</f>
        <v>4.22</v>
      </c>
      <c r="H6955">
        <v>2.4</v>
      </c>
      <c r="I6955">
        <v>0.9</v>
      </c>
      <c r="J6955">
        <f>VLOOKUP(VALUE(RIGHT(B6955,2)),'XZ coord'!$T$144:$V$149,3,0)</f>
        <v>2.25</v>
      </c>
    </row>
    <row r="6956" spans="1:10" x14ac:dyDescent="0.2">
      <c r="A6956">
        <v>7955</v>
      </c>
      <c r="B6956" t="s">
        <v>6972</v>
      </c>
      <c r="C6956" t="s">
        <v>1339</v>
      </c>
      <c r="D6956" t="s">
        <v>3596</v>
      </c>
      <c r="E6956">
        <f>VLOOKUP(LEFT(B6956,LEN(B6956)-2),'Correction using CAD'!A:F,5,0)</f>
        <v>96.2</v>
      </c>
      <c r="F6956">
        <f>VLOOKUP(LEFT(B6956,LEN(B6956)-2),'Correction using CAD'!A:F,6,0)</f>
        <v>45.899999999999956</v>
      </c>
      <c r="G6956">
        <f>VLOOKUP(VALUE(RIGHT(B6956,2)),'XZ coord'!$T$144:$U$149,2,0)</f>
        <v>6.47</v>
      </c>
      <c r="H6956">
        <v>2.4</v>
      </c>
      <c r="I6956">
        <v>0.9</v>
      </c>
      <c r="J6956">
        <f>VLOOKUP(VALUE(RIGHT(B6956,2)),'XZ coord'!$T$144:$V$149,3,0)</f>
        <v>1.95</v>
      </c>
    </row>
    <row r="6957" spans="1:10" x14ac:dyDescent="0.2">
      <c r="A6957">
        <v>7956</v>
      </c>
      <c r="B6957" t="s">
        <v>6973</v>
      </c>
      <c r="C6957" t="s">
        <v>1339</v>
      </c>
      <c r="D6957" t="s">
        <v>3596</v>
      </c>
      <c r="E6957">
        <f>VLOOKUP(LEFT(B6957,LEN(B6957)-2),'Correction using CAD'!A:F,5,0)</f>
        <v>96.2</v>
      </c>
      <c r="F6957">
        <f>VLOOKUP(LEFT(B6957,LEN(B6957)-2),'Correction using CAD'!A:F,6,0)</f>
        <v>45.899999999999956</v>
      </c>
      <c r="G6957">
        <f>VLOOKUP(VALUE(RIGHT(B6957,2)),'XZ coord'!$T$144:$U$149,2,0)</f>
        <v>8.42</v>
      </c>
      <c r="H6957">
        <v>2.4</v>
      </c>
      <c r="I6957">
        <v>0.9</v>
      </c>
      <c r="J6957">
        <f>VLOOKUP(VALUE(RIGHT(B6957,2)),'XZ coord'!$T$144:$V$149,3,0)</f>
        <v>1.95</v>
      </c>
    </row>
    <row r="6958" spans="1:10" x14ac:dyDescent="0.2">
      <c r="A6958">
        <v>7957</v>
      </c>
      <c r="B6958" t="s">
        <v>6974</v>
      </c>
      <c r="C6958" t="s">
        <v>1339</v>
      </c>
      <c r="D6958" t="s">
        <v>3596</v>
      </c>
      <c r="E6958">
        <f>VLOOKUP(LEFT(B6958,LEN(B6958)-2),'Correction using CAD'!A:F,5,0)</f>
        <v>96.2</v>
      </c>
      <c r="F6958">
        <f>VLOOKUP(LEFT(B6958,LEN(B6958)-2),'Correction using CAD'!A:F,6,0)</f>
        <v>45.899999999999956</v>
      </c>
      <c r="G6958">
        <f>VLOOKUP(VALUE(RIGHT(B6958,2)),'XZ coord'!$T$144:$U$149,2,0)</f>
        <v>10.37</v>
      </c>
      <c r="H6958">
        <v>2.4</v>
      </c>
      <c r="I6958">
        <v>0.9</v>
      </c>
      <c r="J6958">
        <f>VLOOKUP(VALUE(RIGHT(B6958,2)),'XZ coord'!$T$144:$V$149,3,0)</f>
        <v>2.1</v>
      </c>
    </row>
    <row r="6959" spans="1:10" x14ac:dyDescent="0.2">
      <c r="A6959">
        <v>7958</v>
      </c>
      <c r="B6959" t="s">
        <v>6975</v>
      </c>
      <c r="C6959" t="s">
        <v>1339</v>
      </c>
      <c r="D6959" t="s">
        <v>3596</v>
      </c>
      <c r="E6959">
        <f>VLOOKUP(LEFT(B6959,LEN(B6959)-2),'Correction using CAD'!A:F,5,0)</f>
        <v>96.2</v>
      </c>
      <c r="F6959">
        <f>VLOOKUP(LEFT(B6959,LEN(B6959)-2),'Correction using CAD'!A:F,6,0)</f>
        <v>46.799999999999955</v>
      </c>
      <c r="G6959">
        <f>VLOOKUP(VALUE(RIGHT(B6959,2)),'XZ coord'!$T$144:$U$149,2,0)</f>
        <v>2.25</v>
      </c>
      <c r="H6959">
        <v>2.4</v>
      </c>
      <c r="I6959">
        <v>0.9</v>
      </c>
      <c r="J6959">
        <f>VLOOKUP(VALUE(RIGHT(B6959,2)),'XZ coord'!$T$144:$V$149,3,0)</f>
        <v>1.97</v>
      </c>
    </row>
    <row r="6960" spans="1:10" x14ac:dyDescent="0.2">
      <c r="A6960">
        <v>7959</v>
      </c>
      <c r="B6960" t="s">
        <v>6976</v>
      </c>
      <c r="C6960" t="s">
        <v>1342</v>
      </c>
      <c r="D6960" t="s">
        <v>3596</v>
      </c>
      <c r="E6960">
        <f>VLOOKUP(LEFT(B6960,LEN(B6960)-2),'Correction using CAD'!A:F,5,0)</f>
        <v>96.2</v>
      </c>
      <c r="F6960">
        <f>VLOOKUP(LEFT(B6960,LEN(B6960)-2),'Correction using CAD'!A:F,6,0)</f>
        <v>46.799999999999955</v>
      </c>
      <c r="G6960">
        <f>VLOOKUP(VALUE(RIGHT(B6960,2)),'XZ coord'!$T$144:$U$149,2,0)</f>
        <v>4.22</v>
      </c>
      <c r="H6960">
        <v>2.4</v>
      </c>
      <c r="I6960">
        <v>0.9</v>
      </c>
      <c r="J6960">
        <f>VLOOKUP(VALUE(RIGHT(B6960,2)),'XZ coord'!$T$144:$V$149,3,0)</f>
        <v>2.25</v>
      </c>
    </row>
    <row r="6961" spans="1:10" x14ac:dyDescent="0.2">
      <c r="A6961">
        <v>7960</v>
      </c>
      <c r="B6961" t="s">
        <v>6977</v>
      </c>
      <c r="C6961" t="s">
        <v>1339</v>
      </c>
      <c r="D6961" t="s">
        <v>3596</v>
      </c>
      <c r="E6961">
        <f>VLOOKUP(LEFT(B6961,LEN(B6961)-2),'Correction using CAD'!A:F,5,0)</f>
        <v>96.2</v>
      </c>
      <c r="F6961">
        <f>VLOOKUP(LEFT(B6961,LEN(B6961)-2),'Correction using CAD'!A:F,6,0)</f>
        <v>46.799999999999955</v>
      </c>
      <c r="G6961">
        <f>VLOOKUP(VALUE(RIGHT(B6961,2)),'XZ coord'!$T$144:$U$149,2,0)</f>
        <v>6.47</v>
      </c>
      <c r="H6961">
        <v>2.4</v>
      </c>
      <c r="I6961">
        <v>0.9</v>
      </c>
      <c r="J6961">
        <f>VLOOKUP(VALUE(RIGHT(B6961,2)),'XZ coord'!$T$144:$V$149,3,0)</f>
        <v>1.95</v>
      </c>
    </row>
    <row r="6962" spans="1:10" x14ac:dyDescent="0.2">
      <c r="A6962">
        <v>7961</v>
      </c>
      <c r="B6962" t="s">
        <v>6978</v>
      </c>
      <c r="C6962" t="s">
        <v>1339</v>
      </c>
      <c r="D6962" t="s">
        <v>3596</v>
      </c>
      <c r="E6962">
        <f>VLOOKUP(LEFT(B6962,LEN(B6962)-2),'Correction using CAD'!A:F,5,0)</f>
        <v>96.2</v>
      </c>
      <c r="F6962">
        <f>VLOOKUP(LEFT(B6962,LEN(B6962)-2),'Correction using CAD'!A:F,6,0)</f>
        <v>46.799999999999955</v>
      </c>
      <c r="G6962">
        <f>VLOOKUP(VALUE(RIGHT(B6962,2)),'XZ coord'!$T$144:$U$149,2,0)</f>
        <v>8.42</v>
      </c>
      <c r="H6962">
        <v>2.4</v>
      </c>
      <c r="I6962">
        <v>0.9</v>
      </c>
      <c r="J6962">
        <f>VLOOKUP(VALUE(RIGHT(B6962,2)),'XZ coord'!$T$144:$V$149,3,0)</f>
        <v>1.95</v>
      </c>
    </row>
    <row r="6963" spans="1:10" x14ac:dyDescent="0.2">
      <c r="A6963">
        <v>7962</v>
      </c>
      <c r="B6963" t="s">
        <v>6979</v>
      </c>
      <c r="C6963" t="s">
        <v>1339</v>
      </c>
      <c r="D6963" t="s">
        <v>3596</v>
      </c>
      <c r="E6963">
        <f>VLOOKUP(LEFT(B6963,LEN(B6963)-2),'Correction using CAD'!A:F,5,0)</f>
        <v>96.2</v>
      </c>
      <c r="F6963">
        <f>VLOOKUP(LEFT(B6963,LEN(B6963)-2),'Correction using CAD'!A:F,6,0)</f>
        <v>46.799999999999955</v>
      </c>
      <c r="G6963">
        <f>VLOOKUP(VALUE(RIGHT(B6963,2)),'XZ coord'!$T$144:$U$149,2,0)</f>
        <v>10.37</v>
      </c>
      <c r="H6963">
        <v>2.4</v>
      </c>
      <c r="I6963">
        <v>0.9</v>
      </c>
      <c r="J6963">
        <f>VLOOKUP(VALUE(RIGHT(B6963,2)),'XZ coord'!$T$144:$V$149,3,0)</f>
        <v>2.1</v>
      </c>
    </row>
    <row r="6964" spans="1:10" x14ac:dyDescent="0.2">
      <c r="A6964">
        <v>7963</v>
      </c>
      <c r="B6964" t="s">
        <v>6980</v>
      </c>
      <c r="C6964" t="s">
        <v>1339</v>
      </c>
      <c r="D6964" t="s">
        <v>3596</v>
      </c>
      <c r="E6964">
        <f>VLOOKUP(LEFT(B6964,LEN(B6964)-2),'Correction using CAD'!A:F,5,0)</f>
        <v>96.2</v>
      </c>
      <c r="F6964">
        <f>VLOOKUP(LEFT(B6964,LEN(B6964)-2),'Correction using CAD'!A:F,6,0)</f>
        <v>47.699999999999953</v>
      </c>
      <c r="G6964">
        <f>VLOOKUP(VALUE(RIGHT(B6964,2)),'XZ coord'!$T$144:$U$149,2,0)</f>
        <v>2.25</v>
      </c>
      <c r="H6964">
        <v>2.4</v>
      </c>
      <c r="I6964">
        <v>0.9</v>
      </c>
      <c r="J6964">
        <f>VLOOKUP(VALUE(RIGHT(B6964,2)),'XZ coord'!$T$144:$V$149,3,0)</f>
        <v>1.97</v>
      </c>
    </row>
    <row r="6965" spans="1:10" x14ac:dyDescent="0.2">
      <c r="A6965">
        <v>7964</v>
      </c>
      <c r="B6965" t="s">
        <v>6981</v>
      </c>
      <c r="C6965" t="s">
        <v>1342</v>
      </c>
      <c r="D6965" t="s">
        <v>3596</v>
      </c>
      <c r="E6965">
        <f>VLOOKUP(LEFT(B6965,LEN(B6965)-2),'Correction using CAD'!A:F,5,0)</f>
        <v>96.2</v>
      </c>
      <c r="F6965">
        <f>VLOOKUP(LEFT(B6965,LEN(B6965)-2),'Correction using CAD'!A:F,6,0)</f>
        <v>47.699999999999953</v>
      </c>
      <c r="G6965">
        <f>VLOOKUP(VALUE(RIGHT(B6965,2)),'XZ coord'!$T$144:$U$149,2,0)</f>
        <v>4.22</v>
      </c>
      <c r="H6965">
        <v>2.4</v>
      </c>
      <c r="I6965">
        <v>0.9</v>
      </c>
      <c r="J6965">
        <f>VLOOKUP(VALUE(RIGHT(B6965,2)),'XZ coord'!$T$144:$V$149,3,0)</f>
        <v>2.25</v>
      </c>
    </row>
    <row r="6966" spans="1:10" x14ac:dyDescent="0.2">
      <c r="A6966">
        <v>7965</v>
      </c>
      <c r="B6966" t="s">
        <v>6982</v>
      </c>
      <c r="C6966" t="s">
        <v>1339</v>
      </c>
      <c r="D6966" t="s">
        <v>3596</v>
      </c>
      <c r="E6966">
        <f>VLOOKUP(LEFT(B6966,LEN(B6966)-2),'Correction using CAD'!A:F,5,0)</f>
        <v>96.2</v>
      </c>
      <c r="F6966">
        <f>VLOOKUP(LEFT(B6966,LEN(B6966)-2),'Correction using CAD'!A:F,6,0)</f>
        <v>47.699999999999953</v>
      </c>
      <c r="G6966">
        <f>VLOOKUP(VALUE(RIGHT(B6966,2)),'XZ coord'!$T$144:$U$149,2,0)</f>
        <v>6.47</v>
      </c>
      <c r="H6966">
        <v>2.4</v>
      </c>
      <c r="I6966">
        <v>0.9</v>
      </c>
      <c r="J6966">
        <f>VLOOKUP(VALUE(RIGHT(B6966,2)),'XZ coord'!$T$144:$V$149,3,0)</f>
        <v>1.95</v>
      </c>
    </row>
    <row r="6967" spans="1:10" x14ac:dyDescent="0.2">
      <c r="A6967">
        <v>7966</v>
      </c>
      <c r="B6967" t="s">
        <v>6983</v>
      </c>
      <c r="C6967" t="s">
        <v>1339</v>
      </c>
      <c r="D6967" t="s">
        <v>3596</v>
      </c>
      <c r="E6967">
        <f>VLOOKUP(LEFT(B6967,LEN(B6967)-2),'Correction using CAD'!A:F,5,0)</f>
        <v>96.2</v>
      </c>
      <c r="F6967">
        <f>VLOOKUP(LEFT(B6967,LEN(B6967)-2),'Correction using CAD'!A:F,6,0)</f>
        <v>47.699999999999953</v>
      </c>
      <c r="G6967">
        <f>VLOOKUP(VALUE(RIGHT(B6967,2)),'XZ coord'!$T$144:$U$149,2,0)</f>
        <v>8.42</v>
      </c>
      <c r="H6967">
        <v>2.4</v>
      </c>
      <c r="I6967">
        <v>0.9</v>
      </c>
      <c r="J6967">
        <f>VLOOKUP(VALUE(RIGHT(B6967,2)),'XZ coord'!$T$144:$V$149,3,0)</f>
        <v>1.95</v>
      </c>
    </row>
    <row r="6968" spans="1:10" x14ac:dyDescent="0.2">
      <c r="A6968">
        <v>7967</v>
      </c>
      <c r="B6968" t="s">
        <v>6984</v>
      </c>
      <c r="C6968" t="s">
        <v>1339</v>
      </c>
      <c r="D6968" t="s">
        <v>3596</v>
      </c>
      <c r="E6968">
        <f>VLOOKUP(LEFT(B6968,LEN(B6968)-2),'Correction using CAD'!A:F,5,0)</f>
        <v>96.2</v>
      </c>
      <c r="F6968">
        <f>VLOOKUP(LEFT(B6968,LEN(B6968)-2),'Correction using CAD'!A:F,6,0)</f>
        <v>47.699999999999953</v>
      </c>
      <c r="G6968">
        <f>VLOOKUP(VALUE(RIGHT(B6968,2)),'XZ coord'!$T$144:$U$149,2,0)</f>
        <v>10.37</v>
      </c>
      <c r="H6968">
        <v>2.4</v>
      </c>
      <c r="I6968">
        <v>0.9</v>
      </c>
      <c r="J6968">
        <f>VLOOKUP(VALUE(RIGHT(B6968,2)),'XZ coord'!$T$144:$V$149,3,0)</f>
        <v>2.1</v>
      </c>
    </row>
    <row r="6969" spans="1:10" x14ac:dyDescent="0.2">
      <c r="A6969">
        <v>7968</v>
      </c>
      <c r="B6969" t="s">
        <v>6985</v>
      </c>
      <c r="C6969" t="s">
        <v>1339</v>
      </c>
      <c r="D6969" t="s">
        <v>3596</v>
      </c>
      <c r="E6969">
        <f>VLOOKUP(LEFT(B6969,LEN(B6969)-2),'Correction using CAD'!A:F,5,0)</f>
        <v>96.2</v>
      </c>
      <c r="F6969">
        <f>VLOOKUP(LEFT(B6969,LEN(B6969)-2),'Correction using CAD'!A:F,6,0)</f>
        <v>48.599999999999952</v>
      </c>
      <c r="G6969">
        <f>VLOOKUP(VALUE(RIGHT(B6969,2)),'XZ coord'!$T$144:$U$149,2,0)</f>
        <v>2.25</v>
      </c>
      <c r="H6969">
        <v>2.4</v>
      </c>
      <c r="I6969">
        <v>0.9</v>
      </c>
      <c r="J6969">
        <f>VLOOKUP(VALUE(RIGHT(B6969,2)),'XZ coord'!$T$144:$V$149,3,0)</f>
        <v>1.97</v>
      </c>
    </row>
    <row r="6970" spans="1:10" x14ac:dyDescent="0.2">
      <c r="A6970">
        <v>7969</v>
      </c>
      <c r="B6970" t="s">
        <v>6986</v>
      </c>
      <c r="C6970" t="s">
        <v>1342</v>
      </c>
      <c r="D6970" t="s">
        <v>3596</v>
      </c>
      <c r="E6970">
        <f>VLOOKUP(LEFT(B6970,LEN(B6970)-2),'Correction using CAD'!A:F,5,0)</f>
        <v>96.2</v>
      </c>
      <c r="F6970">
        <f>VLOOKUP(LEFT(B6970,LEN(B6970)-2),'Correction using CAD'!A:F,6,0)</f>
        <v>48.599999999999952</v>
      </c>
      <c r="G6970">
        <f>VLOOKUP(VALUE(RIGHT(B6970,2)),'XZ coord'!$T$144:$U$149,2,0)</f>
        <v>4.22</v>
      </c>
      <c r="H6970">
        <v>2.4</v>
      </c>
      <c r="I6970">
        <v>0.9</v>
      </c>
      <c r="J6970">
        <f>VLOOKUP(VALUE(RIGHT(B6970,2)),'XZ coord'!$T$144:$V$149,3,0)</f>
        <v>2.25</v>
      </c>
    </row>
    <row r="6971" spans="1:10" x14ac:dyDescent="0.2">
      <c r="A6971">
        <v>7970</v>
      </c>
      <c r="B6971" t="s">
        <v>6987</v>
      </c>
      <c r="C6971" t="s">
        <v>1339</v>
      </c>
      <c r="D6971" t="s">
        <v>3596</v>
      </c>
      <c r="E6971">
        <f>VLOOKUP(LEFT(B6971,LEN(B6971)-2),'Correction using CAD'!A:F,5,0)</f>
        <v>96.2</v>
      </c>
      <c r="F6971">
        <f>VLOOKUP(LEFT(B6971,LEN(B6971)-2),'Correction using CAD'!A:F,6,0)</f>
        <v>48.599999999999952</v>
      </c>
      <c r="G6971">
        <f>VLOOKUP(VALUE(RIGHT(B6971,2)),'XZ coord'!$T$144:$U$149,2,0)</f>
        <v>6.47</v>
      </c>
      <c r="H6971">
        <v>2.4</v>
      </c>
      <c r="I6971">
        <v>0.9</v>
      </c>
      <c r="J6971">
        <f>VLOOKUP(VALUE(RIGHT(B6971,2)),'XZ coord'!$T$144:$V$149,3,0)</f>
        <v>1.95</v>
      </c>
    </row>
    <row r="6972" spans="1:10" x14ac:dyDescent="0.2">
      <c r="A6972">
        <v>7971</v>
      </c>
      <c r="B6972" t="s">
        <v>6988</v>
      </c>
      <c r="C6972" t="s">
        <v>1339</v>
      </c>
      <c r="D6972" t="s">
        <v>3596</v>
      </c>
      <c r="E6972">
        <f>VLOOKUP(LEFT(B6972,LEN(B6972)-2),'Correction using CAD'!A:F,5,0)</f>
        <v>96.2</v>
      </c>
      <c r="F6972">
        <f>VLOOKUP(LEFT(B6972,LEN(B6972)-2),'Correction using CAD'!A:F,6,0)</f>
        <v>48.599999999999952</v>
      </c>
      <c r="G6972">
        <f>VLOOKUP(VALUE(RIGHT(B6972,2)),'XZ coord'!$T$144:$U$149,2,0)</f>
        <v>8.42</v>
      </c>
      <c r="H6972">
        <v>2.4</v>
      </c>
      <c r="I6972">
        <v>0.9</v>
      </c>
      <c r="J6972">
        <f>VLOOKUP(VALUE(RIGHT(B6972,2)),'XZ coord'!$T$144:$V$149,3,0)</f>
        <v>1.95</v>
      </c>
    </row>
    <row r="6973" spans="1:10" x14ac:dyDescent="0.2">
      <c r="A6973">
        <v>7972</v>
      </c>
      <c r="B6973" t="s">
        <v>6989</v>
      </c>
      <c r="C6973" t="s">
        <v>1339</v>
      </c>
      <c r="D6973" t="s">
        <v>3596</v>
      </c>
      <c r="E6973">
        <f>VLOOKUP(LEFT(B6973,LEN(B6973)-2),'Correction using CAD'!A:F,5,0)</f>
        <v>96.2</v>
      </c>
      <c r="F6973">
        <f>VLOOKUP(LEFT(B6973,LEN(B6973)-2),'Correction using CAD'!A:F,6,0)</f>
        <v>48.599999999999952</v>
      </c>
      <c r="G6973">
        <f>VLOOKUP(VALUE(RIGHT(B6973,2)),'XZ coord'!$T$144:$U$149,2,0)</f>
        <v>10.37</v>
      </c>
      <c r="H6973">
        <v>2.4</v>
      </c>
      <c r="I6973">
        <v>0.9</v>
      </c>
      <c r="J6973">
        <f>VLOOKUP(VALUE(RIGHT(B6973,2)),'XZ coord'!$T$144:$V$149,3,0)</f>
        <v>2.1</v>
      </c>
    </row>
    <row r="6974" spans="1:10" x14ac:dyDescent="0.2">
      <c r="A6974">
        <v>7973</v>
      </c>
      <c r="B6974" t="s">
        <v>6990</v>
      </c>
      <c r="C6974" t="s">
        <v>1339</v>
      </c>
      <c r="D6974" t="s">
        <v>3596</v>
      </c>
      <c r="E6974">
        <f>VLOOKUP(LEFT(B6974,LEN(B6974)-2),'Correction using CAD'!A:F,5,0)</f>
        <v>90.125</v>
      </c>
      <c r="F6974">
        <f>VLOOKUP(LEFT(B6974,LEN(B6974)-2),'Correction using CAD'!A:F,6,0)</f>
        <v>45.899999999999956</v>
      </c>
      <c r="G6974">
        <f>VLOOKUP(VALUE(RIGHT(B6974,2)),'XZ coord'!$T$144:$U$149,2,0)</f>
        <v>2.25</v>
      </c>
      <c r="H6974">
        <v>2.4</v>
      </c>
      <c r="I6974">
        <v>0.9</v>
      </c>
      <c r="J6974">
        <f>VLOOKUP(VALUE(RIGHT(B6974,2)),'XZ coord'!$T$144:$V$149,3,0)</f>
        <v>1.97</v>
      </c>
    </row>
    <row r="6975" spans="1:10" x14ac:dyDescent="0.2">
      <c r="A6975">
        <v>7974</v>
      </c>
      <c r="B6975" t="s">
        <v>6991</v>
      </c>
      <c r="C6975" t="s">
        <v>1342</v>
      </c>
      <c r="D6975" t="s">
        <v>3596</v>
      </c>
      <c r="E6975">
        <f>VLOOKUP(LEFT(B6975,LEN(B6975)-2),'Correction using CAD'!A:F,5,0)</f>
        <v>90.125</v>
      </c>
      <c r="F6975">
        <f>VLOOKUP(LEFT(B6975,LEN(B6975)-2),'Correction using CAD'!A:F,6,0)</f>
        <v>45.899999999999956</v>
      </c>
      <c r="G6975">
        <f>VLOOKUP(VALUE(RIGHT(B6975,2)),'XZ coord'!$T$144:$U$149,2,0)</f>
        <v>4.22</v>
      </c>
      <c r="H6975">
        <v>2.4</v>
      </c>
      <c r="I6975">
        <v>0.9</v>
      </c>
      <c r="J6975">
        <f>VLOOKUP(VALUE(RIGHT(B6975,2)),'XZ coord'!$T$144:$V$149,3,0)</f>
        <v>2.25</v>
      </c>
    </row>
    <row r="6976" spans="1:10" x14ac:dyDescent="0.2">
      <c r="A6976">
        <v>7975</v>
      </c>
      <c r="B6976" t="s">
        <v>6992</v>
      </c>
      <c r="C6976" t="s">
        <v>1339</v>
      </c>
      <c r="D6976" t="s">
        <v>3596</v>
      </c>
      <c r="E6976">
        <f>VLOOKUP(LEFT(B6976,LEN(B6976)-2),'Correction using CAD'!A:F,5,0)</f>
        <v>90.125</v>
      </c>
      <c r="F6976">
        <f>VLOOKUP(LEFT(B6976,LEN(B6976)-2),'Correction using CAD'!A:F,6,0)</f>
        <v>45.899999999999956</v>
      </c>
      <c r="G6976">
        <f>VLOOKUP(VALUE(RIGHT(B6976,2)),'XZ coord'!$T$144:$U$149,2,0)</f>
        <v>6.47</v>
      </c>
      <c r="H6976">
        <v>2.4</v>
      </c>
      <c r="I6976">
        <v>0.9</v>
      </c>
      <c r="J6976">
        <f>VLOOKUP(VALUE(RIGHT(B6976,2)),'XZ coord'!$T$144:$V$149,3,0)</f>
        <v>1.95</v>
      </c>
    </row>
    <row r="6977" spans="1:10" x14ac:dyDescent="0.2">
      <c r="A6977">
        <v>7976</v>
      </c>
      <c r="B6977" t="s">
        <v>6993</v>
      </c>
      <c r="C6977" t="s">
        <v>1339</v>
      </c>
      <c r="D6977" t="s">
        <v>3596</v>
      </c>
      <c r="E6977">
        <f>VLOOKUP(LEFT(B6977,LEN(B6977)-2),'Correction using CAD'!A:F,5,0)</f>
        <v>90.125</v>
      </c>
      <c r="F6977">
        <f>VLOOKUP(LEFT(B6977,LEN(B6977)-2),'Correction using CAD'!A:F,6,0)</f>
        <v>45.899999999999956</v>
      </c>
      <c r="G6977">
        <f>VLOOKUP(VALUE(RIGHT(B6977,2)),'XZ coord'!$T$144:$U$149,2,0)</f>
        <v>8.42</v>
      </c>
      <c r="H6977">
        <v>2.4</v>
      </c>
      <c r="I6977">
        <v>0.9</v>
      </c>
      <c r="J6977">
        <f>VLOOKUP(VALUE(RIGHT(B6977,2)),'XZ coord'!$T$144:$V$149,3,0)</f>
        <v>1.95</v>
      </c>
    </row>
    <row r="6978" spans="1:10" x14ac:dyDescent="0.2">
      <c r="A6978">
        <v>7977</v>
      </c>
      <c r="B6978" t="s">
        <v>6994</v>
      </c>
      <c r="C6978" t="s">
        <v>1342</v>
      </c>
      <c r="D6978" t="s">
        <v>3596</v>
      </c>
      <c r="E6978">
        <f>VLOOKUP(LEFT(B6978,LEN(B6978)-2),'Correction using CAD'!A:F,5,0)</f>
        <v>90.125</v>
      </c>
      <c r="F6978">
        <f>VLOOKUP(LEFT(B6978,LEN(B6978)-2),'Correction using CAD'!A:F,6,0)</f>
        <v>45.899999999999956</v>
      </c>
      <c r="G6978">
        <f>VLOOKUP(VALUE(RIGHT(B6978,2)),'XZ coord'!$T$144:$U$149,2,0)</f>
        <v>10.37</v>
      </c>
      <c r="H6978">
        <v>2.4</v>
      </c>
      <c r="I6978">
        <v>0.9</v>
      </c>
      <c r="J6978">
        <f>VLOOKUP(VALUE(RIGHT(B6978,2)),'XZ coord'!$T$144:$V$149,3,0)</f>
        <v>2.1</v>
      </c>
    </row>
    <row r="6979" spans="1:10" x14ac:dyDescent="0.2">
      <c r="A6979">
        <v>7978</v>
      </c>
      <c r="B6979" t="s">
        <v>6995</v>
      </c>
      <c r="C6979" t="s">
        <v>1339</v>
      </c>
      <c r="D6979" t="s">
        <v>3596</v>
      </c>
      <c r="E6979">
        <f>VLOOKUP(LEFT(B6979,LEN(B6979)-2),'Correction using CAD'!A:F,5,0)</f>
        <v>90.125</v>
      </c>
      <c r="F6979">
        <f>VLOOKUP(LEFT(B6979,LEN(B6979)-2),'Correction using CAD'!A:F,6,0)</f>
        <v>46.799999999999955</v>
      </c>
      <c r="G6979">
        <f>VLOOKUP(VALUE(RIGHT(B6979,2)),'XZ coord'!$T$144:$U$149,2,0)</f>
        <v>2.25</v>
      </c>
      <c r="H6979">
        <v>2.4</v>
      </c>
      <c r="I6979">
        <v>0.9</v>
      </c>
      <c r="J6979">
        <f>VLOOKUP(VALUE(RIGHT(B6979,2)),'XZ coord'!$T$144:$V$149,3,0)</f>
        <v>1.97</v>
      </c>
    </row>
    <row r="6980" spans="1:10" x14ac:dyDescent="0.2">
      <c r="A6980">
        <v>7979</v>
      </c>
      <c r="B6980" t="s">
        <v>6996</v>
      </c>
      <c r="C6980" t="s">
        <v>1342</v>
      </c>
      <c r="D6980" t="s">
        <v>3596</v>
      </c>
      <c r="E6980">
        <f>VLOOKUP(LEFT(B6980,LEN(B6980)-2),'Correction using CAD'!A:F,5,0)</f>
        <v>90.125</v>
      </c>
      <c r="F6980">
        <f>VLOOKUP(LEFT(B6980,LEN(B6980)-2),'Correction using CAD'!A:F,6,0)</f>
        <v>46.799999999999955</v>
      </c>
      <c r="G6980">
        <f>VLOOKUP(VALUE(RIGHT(B6980,2)),'XZ coord'!$T$144:$U$149,2,0)</f>
        <v>4.22</v>
      </c>
      <c r="H6980">
        <v>2.4</v>
      </c>
      <c r="I6980">
        <v>0.9</v>
      </c>
      <c r="J6980">
        <f>VLOOKUP(VALUE(RIGHT(B6980,2)),'XZ coord'!$T$144:$V$149,3,0)</f>
        <v>2.25</v>
      </c>
    </row>
    <row r="6981" spans="1:10" x14ac:dyDescent="0.2">
      <c r="A6981">
        <v>7980</v>
      </c>
      <c r="B6981" t="s">
        <v>6997</v>
      </c>
      <c r="C6981" t="s">
        <v>1339</v>
      </c>
      <c r="D6981" t="s">
        <v>3596</v>
      </c>
      <c r="E6981">
        <f>VLOOKUP(LEFT(B6981,LEN(B6981)-2),'Correction using CAD'!A:F,5,0)</f>
        <v>90.125</v>
      </c>
      <c r="F6981">
        <f>VLOOKUP(LEFT(B6981,LEN(B6981)-2),'Correction using CAD'!A:F,6,0)</f>
        <v>46.799999999999955</v>
      </c>
      <c r="G6981">
        <f>VLOOKUP(VALUE(RIGHT(B6981,2)),'XZ coord'!$T$144:$U$149,2,0)</f>
        <v>6.47</v>
      </c>
      <c r="H6981">
        <v>2.4</v>
      </c>
      <c r="I6981">
        <v>0.9</v>
      </c>
      <c r="J6981">
        <f>VLOOKUP(VALUE(RIGHT(B6981,2)),'XZ coord'!$T$144:$V$149,3,0)</f>
        <v>1.95</v>
      </c>
    </row>
    <row r="6982" spans="1:10" x14ac:dyDescent="0.2">
      <c r="A6982">
        <v>7981</v>
      </c>
      <c r="B6982" t="s">
        <v>6998</v>
      </c>
      <c r="C6982" t="s">
        <v>1339</v>
      </c>
      <c r="D6982" t="s">
        <v>3596</v>
      </c>
      <c r="E6982">
        <f>VLOOKUP(LEFT(B6982,LEN(B6982)-2),'Correction using CAD'!A:F,5,0)</f>
        <v>90.125</v>
      </c>
      <c r="F6982">
        <f>VLOOKUP(LEFT(B6982,LEN(B6982)-2),'Correction using CAD'!A:F,6,0)</f>
        <v>46.799999999999955</v>
      </c>
      <c r="G6982">
        <f>VLOOKUP(VALUE(RIGHT(B6982,2)),'XZ coord'!$T$144:$U$149,2,0)</f>
        <v>8.42</v>
      </c>
      <c r="H6982">
        <v>2.4</v>
      </c>
      <c r="I6982">
        <v>0.9</v>
      </c>
      <c r="J6982">
        <f>VLOOKUP(VALUE(RIGHT(B6982,2)),'XZ coord'!$T$144:$V$149,3,0)</f>
        <v>1.95</v>
      </c>
    </row>
    <row r="6983" spans="1:10" x14ac:dyDescent="0.2">
      <c r="A6983">
        <v>7982</v>
      </c>
      <c r="B6983" t="s">
        <v>6999</v>
      </c>
      <c r="C6983" t="s">
        <v>1342</v>
      </c>
      <c r="D6983" t="s">
        <v>3596</v>
      </c>
      <c r="E6983">
        <f>VLOOKUP(LEFT(B6983,LEN(B6983)-2),'Correction using CAD'!A:F,5,0)</f>
        <v>90.125</v>
      </c>
      <c r="F6983">
        <f>VLOOKUP(LEFT(B6983,LEN(B6983)-2),'Correction using CAD'!A:F,6,0)</f>
        <v>46.799999999999955</v>
      </c>
      <c r="G6983">
        <f>VLOOKUP(VALUE(RIGHT(B6983,2)),'XZ coord'!$T$144:$U$149,2,0)</f>
        <v>10.37</v>
      </c>
      <c r="H6983">
        <v>2.4</v>
      </c>
      <c r="I6983">
        <v>0.9</v>
      </c>
      <c r="J6983">
        <f>VLOOKUP(VALUE(RIGHT(B6983,2)),'XZ coord'!$T$144:$V$149,3,0)</f>
        <v>2.1</v>
      </c>
    </row>
    <row r="6984" spans="1:10" x14ac:dyDescent="0.2">
      <c r="A6984">
        <v>7983</v>
      </c>
      <c r="B6984" t="s">
        <v>7000</v>
      </c>
      <c r="C6984" t="s">
        <v>1339</v>
      </c>
      <c r="D6984" t="s">
        <v>3596</v>
      </c>
      <c r="E6984">
        <f>VLOOKUP(LEFT(B6984,LEN(B6984)-2),'Correction using CAD'!A:F,5,0)</f>
        <v>90.125</v>
      </c>
      <c r="F6984">
        <f>VLOOKUP(LEFT(B6984,LEN(B6984)-2),'Correction using CAD'!A:F,6,0)</f>
        <v>47.699999999999953</v>
      </c>
      <c r="G6984">
        <f>VLOOKUP(VALUE(RIGHT(B6984,2)),'XZ coord'!$T$144:$U$149,2,0)</f>
        <v>2.25</v>
      </c>
      <c r="H6984">
        <v>2.4</v>
      </c>
      <c r="I6984">
        <v>0.9</v>
      </c>
      <c r="J6984">
        <f>VLOOKUP(VALUE(RIGHT(B6984,2)),'XZ coord'!$T$144:$V$149,3,0)</f>
        <v>1.97</v>
      </c>
    </row>
    <row r="6985" spans="1:10" x14ac:dyDescent="0.2">
      <c r="A6985">
        <v>7984</v>
      </c>
      <c r="B6985" t="s">
        <v>7001</v>
      </c>
      <c r="C6985" t="s">
        <v>1342</v>
      </c>
      <c r="D6985" t="s">
        <v>3596</v>
      </c>
      <c r="E6985">
        <f>VLOOKUP(LEFT(B6985,LEN(B6985)-2),'Correction using CAD'!A:F,5,0)</f>
        <v>90.125</v>
      </c>
      <c r="F6985">
        <f>VLOOKUP(LEFT(B6985,LEN(B6985)-2),'Correction using CAD'!A:F,6,0)</f>
        <v>47.699999999999953</v>
      </c>
      <c r="G6985">
        <f>VLOOKUP(VALUE(RIGHT(B6985,2)),'XZ coord'!$T$144:$U$149,2,0)</f>
        <v>4.22</v>
      </c>
      <c r="H6985">
        <v>2.4</v>
      </c>
      <c r="I6985">
        <v>0.9</v>
      </c>
      <c r="J6985">
        <f>VLOOKUP(VALUE(RIGHT(B6985,2)),'XZ coord'!$T$144:$V$149,3,0)</f>
        <v>2.25</v>
      </c>
    </row>
    <row r="6986" spans="1:10" x14ac:dyDescent="0.2">
      <c r="A6986">
        <v>7985</v>
      </c>
      <c r="B6986" t="s">
        <v>7002</v>
      </c>
      <c r="C6986" t="s">
        <v>1339</v>
      </c>
      <c r="D6986" t="s">
        <v>3596</v>
      </c>
      <c r="E6986">
        <f>VLOOKUP(LEFT(B6986,LEN(B6986)-2),'Correction using CAD'!A:F,5,0)</f>
        <v>90.125</v>
      </c>
      <c r="F6986">
        <f>VLOOKUP(LEFT(B6986,LEN(B6986)-2),'Correction using CAD'!A:F,6,0)</f>
        <v>47.699999999999953</v>
      </c>
      <c r="G6986">
        <f>VLOOKUP(VALUE(RIGHT(B6986,2)),'XZ coord'!$T$144:$U$149,2,0)</f>
        <v>6.47</v>
      </c>
      <c r="H6986">
        <v>2.4</v>
      </c>
      <c r="I6986">
        <v>0.9</v>
      </c>
      <c r="J6986">
        <f>VLOOKUP(VALUE(RIGHT(B6986,2)),'XZ coord'!$T$144:$V$149,3,0)</f>
        <v>1.95</v>
      </c>
    </row>
    <row r="6987" spans="1:10" x14ac:dyDescent="0.2">
      <c r="A6987">
        <v>7986</v>
      </c>
      <c r="B6987" t="s">
        <v>7003</v>
      </c>
      <c r="C6987" t="s">
        <v>1339</v>
      </c>
      <c r="D6987" t="s">
        <v>3596</v>
      </c>
      <c r="E6987">
        <f>VLOOKUP(LEFT(B6987,LEN(B6987)-2),'Correction using CAD'!A:F,5,0)</f>
        <v>90.125</v>
      </c>
      <c r="F6987">
        <f>VLOOKUP(LEFT(B6987,LEN(B6987)-2),'Correction using CAD'!A:F,6,0)</f>
        <v>47.699999999999953</v>
      </c>
      <c r="G6987">
        <f>VLOOKUP(VALUE(RIGHT(B6987,2)),'XZ coord'!$T$144:$U$149,2,0)</f>
        <v>8.42</v>
      </c>
      <c r="H6987">
        <v>2.4</v>
      </c>
      <c r="I6987">
        <v>0.9</v>
      </c>
      <c r="J6987">
        <f>VLOOKUP(VALUE(RIGHT(B6987,2)),'XZ coord'!$T$144:$V$149,3,0)</f>
        <v>1.95</v>
      </c>
    </row>
    <row r="6988" spans="1:10" x14ac:dyDescent="0.2">
      <c r="A6988">
        <v>7987</v>
      </c>
      <c r="B6988" t="s">
        <v>7004</v>
      </c>
      <c r="C6988" t="s">
        <v>1342</v>
      </c>
      <c r="D6988" t="s">
        <v>3596</v>
      </c>
      <c r="E6988">
        <f>VLOOKUP(LEFT(B6988,LEN(B6988)-2),'Correction using CAD'!A:F,5,0)</f>
        <v>90.125</v>
      </c>
      <c r="F6988">
        <f>VLOOKUP(LEFT(B6988,LEN(B6988)-2),'Correction using CAD'!A:F,6,0)</f>
        <v>47.699999999999953</v>
      </c>
      <c r="G6988">
        <f>VLOOKUP(VALUE(RIGHT(B6988,2)),'XZ coord'!$T$144:$U$149,2,0)</f>
        <v>10.37</v>
      </c>
      <c r="H6988">
        <v>2.4</v>
      </c>
      <c r="I6988">
        <v>0.9</v>
      </c>
      <c r="J6988">
        <f>VLOOKUP(VALUE(RIGHT(B6988,2)),'XZ coord'!$T$144:$V$149,3,0)</f>
        <v>2.1</v>
      </c>
    </row>
    <row r="6989" spans="1:10" x14ac:dyDescent="0.2">
      <c r="A6989">
        <v>7988</v>
      </c>
      <c r="B6989" t="s">
        <v>7005</v>
      </c>
      <c r="C6989" t="s">
        <v>1339</v>
      </c>
      <c r="D6989" t="s">
        <v>3596</v>
      </c>
      <c r="E6989">
        <f>VLOOKUP(LEFT(B6989,LEN(B6989)-2),'Correction using CAD'!A:F,5,0)</f>
        <v>90.125</v>
      </c>
      <c r="F6989">
        <f>VLOOKUP(LEFT(B6989,LEN(B6989)-2),'Correction using CAD'!A:F,6,0)</f>
        <v>48.599999999999952</v>
      </c>
      <c r="G6989">
        <f>VLOOKUP(VALUE(RIGHT(B6989,2)),'XZ coord'!$T$144:$U$149,2,0)</f>
        <v>2.25</v>
      </c>
      <c r="H6989">
        <v>2.4</v>
      </c>
      <c r="I6989">
        <v>0.9</v>
      </c>
      <c r="J6989">
        <f>VLOOKUP(VALUE(RIGHT(B6989,2)),'XZ coord'!$T$144:$V$149,3,0)</f>
        <v>1.97</v>
      </c>
    </row>
    <row r="6990" spans="1:10" x14ac:dyDescent="0.2">
      <c r="A6990">
        <v>7989</v>
      </c>
      <c r="B6990" t="s">
        <v>7006</v>
      </c>
      <c r="C6990" t="s">
        <v>1342</v>
      </c>
      <c r="D6990" t="s">
        <v>3596</v>
      </c>
      <c r="E6990">
        <f>VLOOKUP(LEFT(B6990,LEN(B6990)-2),'Correction using CAD'!A:F,5,0)</f>
        <v>90.125</v>
      </c>
      <c r="F6990">
        <f>VLOOKUP(LEFT(B6990,LEN(B6990)-2),'Correction using CAD'!A:F,6,0)</f>
        <v>48.599999999999952</v>
      </c>
      <c r="G6990">
        <f>VLOOKUP(VALUE(RIGHT(B6990,2)),'XZ coord'!$T$144:$U$149,2,0)</f>
        <v>4.22</v>
      </c>
      <c r="H6990">
        <v>2.4</v>
      </c>
      <c r="I6990">
        <v>0.9</v>
      </c>
      <c r="J6990">
        <f>VLOOKUP(VALUE(RIGHT(B6990,2)),'XZ coord'!$T$144:$V$149,3,0)</f>
        <v>2.25</v>
      </c>
    </row>
    <row r="6991" spans="1:10" x14ac:dyDescent="0.2">
      <c r="A6991">
        <v>7990</v>
      </c>
      <c r="B6991" t="s">
        <v>7007</v>
      </c>
      <c r="C6991" t="s">
        <v>1339</v>
      </c>
      <c r="D6991" t="s">
        <v>3596</v>
      </c>
      <c r="E6991">
        <f>VLOOKUP(LEFT(B6991,LEN(B6991)-2),'Correction using CAD'!A:F,5,0)</f>
        <v>90.125</v>
      </c>
      <c r="F6991">
        <f>VLOOKUP(LEFT(B6991,LEN(B6991)-2),'Correction using CAD'!A:F,6,0)</f>
        <v>48.599999999999952</v>
      </c>
      <c r="G6991">
        <f>VLOOKUP(VALUE(RIGHT(B6991,2)),'XZ coord'!$T$144:$U$149,2,0)</f>
        <v>6.47</v>
      </c>
      <c r="H6991">
        <v>2.4</v>
      </c>
      <c r="I6991">
        <v>0.9</v>
      </c>
      <c r="J6991">
        <f>VLOOKUP(VALUE(RIGHT(B6991,2)),'XZ coord'!$T$144:$V$149,3,0)</f>
        <v>1.95</v>
      </c>
    </row>
    <row r="6992" spans="1:10" x14ac:dyDescent="0.2">
      <c r="A6992">
        <v>7991</v>
      </c>
      <c r="B6992" t="s">
        <v>7008</v>
      </c>
      <c r="C6992" t="s">
        <v>1339</v>
      </c>
      <c r="D6992" t="s">
        <v>3596</v>
      </c>
      <c r="E6992">
        <f>VLOOKUP(LEFT(B6992,LEN(B6992)-2),'Correction using CAD'!A:F,5,0)</f>
        <v>90.125</v>
      </c>
      <c r="F6992">
        <f>VLOOKUP(LEFT(B6992,LEN(B6992)-2),'Correction using CAD'!A:F,6,0)</f>
        <v>48.599999999999952</v>
      </c>
      <c r="G6992">
        <f>VLOOKUP(VALUE(RIGHT(B6992,2)),'XZ coord'!$T$144:$U$149,2,0)</f>
        <v>8.42</v>
      </c>
      <c r="H6992">
        <v>2.4</v>
      </c>
      <c r="I6992">
        <v>0.9</v>
      </c>
      <c r="J6992">
        <f>VLOOKUP(VALUE(RIGHT(B6992,2)),'XZ coord'!$T$144:$V$149,3,0)</f>
        <v>1.95</v>
      </c>
    </row>
    <row r="6993" spans="1:10" x14ac:dyDescent="0.2">
      <c r="A6993">
        <v>7992</v>
      </c>
      <c r="B6993" t="s">
        <v>7009</v>
      </c>
      <c r="C6993" t="s">
        <v>1339</v>
      </c>
      <c r="D6993" t="s">
        <v>3596</v>
      </c>
      <c r="E6993">
        <f>VLOOKUP(LEFT(B6993,LEN(B6993)-2),'Correction using CAD'!A:F,5,0)</f>
        <v>90.125</v>
      </c>
      <c r="F6993">
        <f>VLOOKUP(LEFT(B6993,LEN(B6993)-2),'Correction using CAD'!A:F,6,0)</f>
        <v>48.599999999999952</v>
      </c>
      <c r="G6993">
        <f>VLOOKUP(VALUE(RIGHT(B6993,2)),'XZ coord'!$T$144:$U$149,2,0)</f>
        <v>10.37</v>
      </c>
      <c r="H6993">
        <v>2.4</v>
      </c>
      <c r="I6993">
        <v>0.9</v>
      </c>
      <c r="J6993">
        <f>VLOOKUP(VALUE(RIGHT(B6993,2)),'XZ coord'!$T$144:$V$149,3,0)</f>
        <v>2.1</v>
      </c>
    </row>
    <row r="6994" spans="1:10" x14ac:dyDescent="0.2">
      <c r="A6994">
        <v>7993</v>
      </c>
      <c r="B6994" t="s">
        <v>7010</v>
      </c>
      <c r="C6994" t="s">
        <v>1339</v>
      </c>
      <c r="D6994" t="s">
        <v>3596</v>
      </c>
      <c r="E6994">
        <f>VLOOKUP(LEFT(B6994,LEN(B6994)-2),'Correction using CAD'!A:F,5,0)</f>
        <v>96.2</v>
      </c>
      <c r="F6994">
        <f>VLOOKUP(LEFT(B6994,LEN(B6994)-2),'Correction using CAD'!A:F,6,0)</f>
        <v>49.49999999999995</v>
      </c>
      <c r="G6994">
        <f>VLOOKUP(VALUE(RIGHT(B6994,2)),'XZ coord'!$T$144:$U$149,2,0)</f>
        <v>2.25</v>
      </c>
      <c r="H6994">
        <v>2.4</v>
      </c>
      <c r="I6994">
        <v>0.9</v>
      </c>
      <c r="J6994">
        <f>VLOOKUP(VALUE(RIGHT(B6994,2)),'XZ coord'!$T$144:$V$149,3,0)</f>
        <v>1.97</v>
      </c>
    </row>
    <row r="6995" spans="1:10" x14ac:dyDescent="0.2">
      <c r="A6995">
        <v>7994</v>
      </c>
      <c r="B6995" t="s">
        <v>7011</v>
      </c>
      <c r="C6995" t="s">
        <v>1342</v>
      </c>
      <c r="D6995" t="s">
        <v>3596</v>
      </c>
      <c r="E6995">
        <f>VLOOKUP(LEFT(B6995,LEN(B6995)-2),'Correction using CAD'!A:F,5,0)</f>
        <v>96.2</v>
      </c>
      <c r="F6995">
        <f>VLOOKUP(LEFT(B6995,LEN(B6995)-2),'Correction using CAD'!A:F,6,0)</f>
        <v>49.49999999999995</v>
      </c>
      <c r="G6995">
        <f>VLOOKUP(VALUE(RIGHT(B6995,2)),'XZ coord'!$T$144:$U$149,2,0)</f>
        <v>4.22</v>
      </c>
      <c r="H6995">
        <v>2.4</v>
      </c>
      <c r="I6995">
        <v>0.9</v>
      </c>
      <c r="J6995">
        <f>VLOOKUP(VALUE(RIGHT(B6995,2)),'XZ coord'!$T$144:$V$149,3,0)</f>
        <v>2.25</v>
      </c>
    </row>
    <row r="6996" spans="1:10" x14ac:dyDescent="0.2">
      <c r="A6996">
        <v>7995</v>
      </c>
      <c r="B6996" t="s">
        <v>7012</v>
      </c>
      <c r="C6996" t="s">
        <v>1339</v>
      </c>
      <c r="D6996" t="s">
        <v>3596</v>
      </c>
      <c r="E6996">
        <f>VLOOKUP(LEFT(B6996,LEN(B6996)-2),'Correction using CAD'!A:F,5,0)</f>
        <v>96.2</v>
      </c>
      <c r="F6996">
        <f>VLOOKUP(LEFT(B6996,LEN(B6996)-2),'Correction using CAD'!A:F,6,0)</f>
        <v>49.49999999999995</v>
      </c>
      <c r="G6996">
        <f>VLOOKUP(VALUE(RIGHT(B6996,2)),'XZ coord'!$T$144:$U$149,2,0)</f>
        <v>6.47</v>
      </c>
      <c r="H6996">
        <v>2.4</v>
      </c>
      <c r="I6996">
        <v>0.9</v>
      </c>
      <c r="J6996">
        <f>VLOOKUP(VALUE(RIGHT(B6996,2)),'XZ coord'!$T$144:$V$149,3,0)</f>
        <v>1.95</v>
      </c>
    </row>
    <row r="6997" spans="1:10" x14ac:dyDescent="0.2">
      <c r="A6997">
        <v>7996</v>
      </c>
      <c r="B6997" t="s">
        <v>7013</v>
      </c>
      <c r="C6997" t="s">
        <v>1339</v>
      </c>
      <c r="D6997" t="s">
        <v>3596</v>
      </c>
      <c r="E6997">
        <f>VLOOKUP(LEFT(B6997,LEN(B6997)-2),'Correction using CAD'!A:F,5,0)</f>
        <v>96.2</v>
      </c>
      <c r="F6997">
        <f>VLOOKUP(LEFT(B6997,LEN(B6997)-2),'Correction using CAD'!A:F,6,0)</f>
        <v>49.49999999999995</v>
      </c>
      <c r="G6997">
        <f>VLOOKUP(VALUE(RIGHT(B6997,2)),'XZ coord'!$T$144:$U$149,2,0)</f>
        <v>8.42</v>
      </c>
      <c r="H6997">
        <v>2.4</v>
      </c>
      <c r="I6997">
        <v>0.9</v>
      </c>
      <c r="J6997">
        <f>VLOOKUP(VALUE(RIGHT(B6997,2)),'XZ coord'!$T$144:$V$149,3,0)</f>
        <v>1.95</v>
      </c>
    </row>
    <row r="6998" spans="1:10" x14ac:dyDescent="0.2">
      <c r="A6998">
        <v>7997</v>
      </c>
      <c r="B6998" t="s">
        <v>7014</v>
      </c>
      <c r="C6998" t="s">
        <v>1339</v>
      </c>
      <c r="D6998" t="s">
        <v>3596</v>
      </c>
      <c r="E6998">
        <f>VLOOKUP(LEFT(B6998,LEN(B6998)-2),'Correction using CAD'!A:F,5,0)</f>
        <v>96.2</v>
      </c>
      <c r="F6998">
        <f>VLOOKUP(LEFT(B6998,LEN(B6998)-2),'Correction using CAD'!A:F,6,0)</f>
        <v>49.49999999999995</v>
      </c>
      <c r="G6998">
        <f>VLOOKUP(VALUE(RIGHT(B6998,2)),'XZ coord'!$T$144:$U$149,2,0)</f>
        <v>10.37</v>
      </c>
      <c r="H6998">
        <v>2.4</v>
      </c>
      <c r="I6998">
        <v>0.9</v>
      </c>
      <c r="J6998">
        <f>VLOOKUP(VALUE(RIGHT(B6998,2)),'XZ coord'!$T$144:$V$149,3,0)</f>
        <v>2.1</v>
      </c>
    </row>
    <row r="6999" spans="1:10" x14ac:dyDescent="0.2">
      <c r="A6999">
        <v>7998</v>
      </c>
      <c r="B6999" t="s">
        <v>7015</v>
      </c>
      <c r="C6999" t="s">
        <v>1339</v>
      </c>
      <c r="D6999" t="s">
        <v>3596</v>
      </c>
      <c r="E6999">
        <f>VLOOKUP(LEFT(B6999,LEN(B6999)-2),'Correction using CAD'!A:F,5,0)</f>
        <v>96.2</v>
      </c>
      <c r="F6999">
        <f>VLOOKUP(LEFT(B6999,LEN(B6999)-2),'Correction using CAD'!A:F,6,0)</f>
        <v>50.399999999999949</v>
      </c>
      <c r="G6999">
        <f>VLOOKUP(VALUE(RIGHT(B6999,2)),'XZ coord'!$T$144:$U$149,2,0)</f>
        <v>2.25</v>
      </c>
      <c r="H6999">
        <v>2.4</v>
      </c>
      <c r="I6999">
        <v>0.9</v>
      </c>
      <c r="J6999">
        <f>VLOOKUP(VALUE(RIGHT(B6999,2)),'XZ coord'!$T$144:$V$149,3,0)</f>
        <v>1.97</v>
      </c>
    </row>
    <row r="7000" spans="1:10" x14ac:dyDescent="0.2">
      <c r="A7000">
        <v>7999</v>
      </c>
      <c r="B7000" t="s">
        <v>7016</v>
      </c>
      <c r="C7000" t="s">
        <v>1342</v>
      </c>
      <c r="D7000" t="s">
        <v>3596</v>
      </c>
      <c r="E7000">
        <f>VLOOKUP(LEFT(B7000,LEN(B7000)-2),'Correction using CAD'!A:F,5,0)</f>
        <v>96.2</v>
      </c>
      <c r="F7000">
        <f>VLOOKUP(LEFT(B7000,LEN(B7000)-2),'Correction using CAD'!A:F,6,0)</f>
        <v>50.399999999999949</v>
      </c>
      <c r="G7000">
        <f>VLOOKUP(VALUE(RIGHT(B7000,2)),'XZ coord'!$T$144:$U$149,2,0)</f>
        <v>4.22</v>
      </c>
      <c r="H7000">
        <v>2.4</v>
      </c>
      <c r="I7000">
        <v>0.9</v>
      </c>
      <c r="J7000">
        <f>VLOOKUP(VALUE(RIGHT(B7000,2)),'XZ coord'!$T$144:$V$149,3,0)</f>
        <v>2.25</v>
      </c>
    </row>
    <row r="7001" spans="1:10" x14ac:dyDescent="0.2">
      <c r="A7001">
        <v>8000</v>
      </c>
      <c r="B7001" t="s">
        <v>7017</v>
      </c>
      <c r="C7001" t="s">
        <v>1339</v>
      </c>
      <c r="D7001" t="s">
        <v>3596</v>
      </c>
      <c r="E7001">
        <f>VLOOKUP(LEFT(B7001,LEN(B7001)-2),'Correction using CAD'!A:F,5,0)</f>
        <v>96.2</v>
      </c>
      <c r="F7001">
        <f>VLOOKUP(LEFT(B7001,LEN(B7001)-2),'Correction using CAD'!A:F,6,0)</f>
        <v>50.399999999999949</v>
      </c>
      <c r="G7001">
        <f>VLOOKUP(VALUE(RIGHT(B7001,2)),'XZ coord'!$T$144:$U$149,2,0)</f>
        <v>6.47</v>
      </c>
      <c r="H7001">
        <v>2.4</v>
      </c>
      <c r="I7001">
        <v>0.9</v>
      </c>
      <c r="J7001">
        <f>VLOOKUP(VALUE(RIGHT(B7001,2)),'XZ coord'!$T$144:$V$149,3,0)</f>
        <v>1.95</v>
      </c>
    </row>
    <row r="7002" spans="1:10" x14ac:dyDescent="0.2">
      <c r="A7002">
        <v>8001</v>
      </c>
      <c r="B7002" t="s">
        <v>7018</v>
      </c>
      <c r="C7002" t="s">
        <v>1339</v>
      </c>
      <c r="D7002" t="s">
        <v>3596</v>
      </c>
      <c r="E7002">
        <f>VLOOKUP(LEFT(B7002,LEN(B7002)-2),'Correction using CAD'!A:F,5,0)</f>
        <v>96.2</v>
      </c>
      <c r="F7002">
        <f>VLOOKUP(LEFT(B7002,LEN(B7002)-2),'Correction using CAD'!A:F,6,0)</f>
        <v>50.399999999999949</v>
      </c>
      <c r="G7002">
        <f>VLOOKUP(VALUE(RIGHT(B7002,2)),'XZ coord'!$T$144:$U$149,2,0)</f>
        <v>8.42</v>
      </c>
      <c r="H7002">
        <v>2.4</v>
      </c>
      <c r="I7002">
        <v>0.9</v>
      </c>
      <c r="J7002">
        <f>VLOOKUP(VALUE(RIGHT(B7002,2)),'XZ coord'!$T$144:$V$149,3,0)</f>
        <v>1.95</v>
      </c>
    </row>
    <row r="7003" spans="1:10" x14ac:dyDescent="0.2">
      <c r="A7003">
        <v>8002</v>
      </c>
      <c r="B7003" t="s">
        <v>7019</v>
      </c>
      <c r="C7003" t="s">
        <v>1339</v>
      </c>
      <c r="D7003" t="s">
        <v>3596</v>
      </c>
      <c r="E7003">
        <f>VLOOKUP(LEFT(B7003,LEN(B7003)-2),'Correction using CAD'!A:F,5,0)</f>
        <v>96.2</v>
      </c>
      <c r="F7003">
        <f>VLOOKUP(LEFT(B7003,LEN(B7003)-2),'Correction using CAD'!A:F,6,0)</f>
        <v>50.399999999999949</v>
      </c>
      <c r="G7003">
        <f>VLOOKUP(VALUE(RIGHT(B7003,2)),'XZ coord'!$T$144:$U$149,2,0)</f>
        <v>10.37</v>
      </c>
      <c r="H7003">
        <v>2.4</v>
      </c>
      <c r="I7003">
        <v>0.9</v>
      </c>
      <c r="J7003">
        <f>VLOOKUP(VALUE(RIGHT(B7003,2)),'XZ coord'!$T$144:$V$149,3,0)</f>
        <v>2.1</v>
      </c>
    </row>
    <row r="7004" spans="1:10" x14ac:dyDescent="0.2">
      <c r="A7004">
        <v>8003</v>
      </c>
      <c r="B7004" t="s">
        <v>7020</v>
      </c>
      <c r="C7004" t="s">
        <v>1339</v>
      </c>
      <c r="D7004" t="s">
        <v>3596</v>
      </c>
      <c r="E7004">
        <f>VLOOKUP(LEFT(B7004,LEN(B7004)-2),'Correction using CAD'!A:F,5,0)</f>
        <v>96.2</v>
      </c>
      <c r="F7004">
        <f>VLOOKUP(LEFT(B7004,LEN(B7004)-2),'Correction using CAD'!A:F,6,0)</f>
        <v>51.299999999999947</v>
      </c>
      <c r="G7004">
        <f>VLOOKUP(VALUE(RIGHT(B7004,2)),'XZ coord'!$T$144:$U$149,2,0)</f>
        <v>2.25</v>
      </c>
      <c r="H7004">
        <v>2.4</v>
      </c>
      <c r="I7004">
        <v>0.9</v>
      </c>
      <c r="J7004">
        <f>VLOOKUP(VALUE(RIGHT(B7004,2)),'XZ coord'!$T$144:$V$149,3,0)</f>
        <v>1.97</v>
      </c>
    </row>
    <row r="7005" spans="1:10" x14ac:dyDescent="0.2">
      <c r="A7005">
        <v>8004</v>
      </c>
      <c r="B7005" t="s">
        <v>7021</v>
      </c>
      <c r="C7005" t="s">
        <v>1342</v>
      </c>
      <c r="D7005" t="s">
        <v>3596</v>
      </c>
      <c r="E7005">
        <f>VLOOKUP(LEFT(B7005,LEN(B7005)-2),'Correction using CAD'!A:F,5,0)</f>
        <v>96.2</v>
      </c>
      <c r="F7005">
        <f>VLOOKUP(LEFT(B7005,LEN(B7005)-2),'Correction using CAD'!A:F,6,0)</f>
        <v>51.299999999999947</v>
      </c>
      <c r="G7005">
        <f>VLOOKUP(VALUE(RIGHT(B7005,2)),'XZ coord'!$T$144:$U$149,2,0)</f>
        <v>4.22</v>
      </c>
      <c r="H7005">
        <v>2.4</v>
      </c>
      <c r="I7005">
        <v>0.9</v>
      </c>
      <c r="J7005">
        <f>VLOOKUP(VALUE(RIGHT(B7005,2)),'XZ coord'!$T$144:$V$149,3,0)</f>
        <v>2.25</v>
      </c>
    </row>
    <row r="7006" spans="1:10" x14ac:dyDescent="0.2">
      <c r="A7006">
        <v>8005</v>
      </c>
      <c r="B7006" t="s">
        <v>7022</v>
      </c>
      <c r="C7006" t="s">
        <v>1339</v>
      </c>
      <c r="D7006" t="s">
        <v>3596</v>
      </c>
      <c r="E7006">
        <f>VLOOKUP(LEFT(B7006,LEN(B7006)-2),'Correction using CAD'!A:F,5,0)</f>
        <v>96.2</v>
      </c>
      <c r="F7006">
        <f>VLOOKUP(LEFT(B7006,LEN(B7006)-2),'Correction using CAD'!A:F,6,0)</f>
        <v>51.299999999999947</v>
      </c>
      <c r="G7006">
        <f>VLOOKUP(VALUE(RIGHT(B7006,2)),'XZ coord'!$T$144:$U$149,2,0)</f>
        <v>6.47</v>
      </c>
      <c r="H7006">
        <v>2.4</v>
      </c>
      <c r="I7006">
        <v>0.9</v>
      </c>
      <c r="J7006">
        <f>VLOOKUP(VALUE(RIGHT(B7006,2)),'XZ coord'!$T$144:$V$149,3,0)</f>
        <v>1.95</v>
      </c>
    </row>
    <row r="7007" spans="1:10" x14ac:dyDescent="0.2">
      <c r="A7007">
        <v>8006</v>
      </c>
      <c r="B7007" t="s">
        <v>7023</v>
      </c>
      <c r="C7007" t="s">
        <v>1339</v>
      </c>
      <c r="D7007" t="s">
        <v>3596</v>
      </c>
      <c r="E7007">
        <f>VLOOKUP(LEFT(B7007,LEN(B7007)-2),'Correction using CAD'!A:F,5,0)</f>
        <v>96.2</v>
      </c>
      <c r="F7007">
        <f>VLOOKUP(LEFT(B7007,LEN(B7007)-2),'Correction using CAD'!A:F,6,0)</f>
        <v>51.299999999999947</v>
      </c>
      <c r="G7007">
        <f>VLOOKUP(VALUE(RIGHT(B7007,2)),'XZ coord'!$T$144:$U$149,2,0)</f>
        <v>8.42</v>
      </c>
      <c r="H7007">
        <v>2.4</v>
      </c>
      <c r="I7007">
        <v>0.9</v>
      </c>
      <c r="J7007">
        <f>VLOOKUP(VALUE(RIGHT(B7007,2)),'XZ coord'!$T$144:$V$149,3,0)</f>
        <v>1.95</v>
      </c>
    </row>
    <row r="7008" spans="1:10" x14ac:dyDescent="0.2">
      <c r="A7008">
        <v>8007</v>
      </c>
      <c r="B7008" t="s">
        <v>7024</v>
      </c>
      <c r="C7008" t="s">
        <v>1339</v>
      </c>
      <c r="D7008" t="s">
        <v>3596</v>
      </c>
      <c r="E7008">
        <f>VLOOKUP(LEFT(B7008,LEN(B7008)-2),'Correction using CAD'!A:F,5,0)</f>
        <v>96.2</v>
      </c>
      <c r="F7008">
        <f>VLOOKUP(LEFT(B7008,LEN(B7008)-2),'Correction using CAD'!A:F,6,0)</f>
        <v>51.299999999999947</v>
      </c>
      <c r="G7008">
        <f>VLOOKUP(VALUE(RIGHT(B7008,2)),'XZ coord'!$T$144:$U$149,2,0)</f>
        <v>10.37</v>
      </c>
      <c r="H7008">
        <v>2.4</v>
      </c>
      <c r="I7008">
        <v>0.9</v>
      </c>
      <c r="J7008">
        <f>VLOOKUP(VALUE(RIGHT(B7008,2)),'XZ coord'!$T$144:$V$149,3,0)</f>
        <v>2.1</v>
      </c>
    </row>
    <row r="7009" spans="1:10" x14ac:dyDescent="0.2">
      <c r="A7009">
        <v>8008</v>
      </c>
      <c r="B7009" t="s">
        <v>7025</v>
      </c>
      <c r="C7009" t="s">
        <v>1339</v>
      </c>
      <c r="D7009" t="s">
        <v>3596</v>
      </c>
      <c r="E7009">
        <f>VLOOKUP(LEFT(B7009,LEN(B7009)-2),'Correction using CAD'!A:F,5,0)</f>
        <v>96.2</v>
      </c>
      <c r="F7009">
        <f>VLOOKUP(LEFT(B7009,LEN(B7009)-2),'Correction using CAD'!A:F,6,0)</f>
        <v>52.199999999999946</v>
      </c>
      <c r="G7009">
        <f>VLOOKUP(VALUE(RIGHT(B7009,2)),'XZ coord'!$T$144:$U$149,2,0)</f>
        <v>2.25</v>
      </c>
      <c r="H7009">
        <v>2.4</v>
      </c>
      <c r="I7009">
        <v>0.9</v>
      </c>
      <c r="J7009">
        <f>VLOOKUP(VALUE(RIGHT(B7009,2)),'XZ coord'!$T$144:$V$149,3,0)</f>
        <v>1.97</v>
      </c>
    </row>
    <row r="7010" spans="1:10" x14ac:dyDescent="0.2">
      <c r="A7010">
        <v>8009</v>
      </c>
      <c r="B7010" t="s">
        <v>7026</v>
      </c>
      <c r="C7010" t="s">
        <v>1342</v>
      </c>
      <c r="D7010" t="s">
        <v>3596</v>
      </c>
      <c r="E7010">
        <f>VLOOKUP(LEFT(B7010,LEN(B7010)-2),'Correction using CAD'!A:F,5,0)</f>
        <v>96.2</v>
      </c>
      <c r="F7010">
        <f>VLOOKUP(LEFT(B7010,LEN(B7010)-2),'Correction using CAD'!A:F,6,0)</f>
        <v>52.199999999999946</v>
      </c>
      <c r="G7010">
        <f>VLOOKUP(VALUE(RIGHT(B7010,2)),'XZ coord'!$T$144:$U$149,2,0)</f>
        <v>4.22</v>
      </c>
      <c r="H7010">
        <v>2.4</v>
      </c>
      <c r="I7010">
        <v>0.9</v>
      </c>
      <c r="J7010">
        <f>VLOOKUP(VALUE(RIGHT(B7010,2)),'XZ coord'!$T$144:$V$149,3,0)</f>
        <v>2.25</v>
      </c>
    </row>
    <row r="7011" spans="1:10" x14ac:dyDescent="0.2">
      <c r="A7011">
        <v>8010</v>
      </c>
      <c r="B7011" t="s">
        <v>7027</v>
      </c>
      <c r="C7011" t="s">
        <v>1339</v>
      </c>
      <c r="D7011" t="s">
        <v>3596</v>
      </c>
      <c r="E7011">
        <f>VLOOKUP(LEFT(B7011,LEN(B7011)-2),'Correction using CAD'!A:F,5,0)</f>
        <v>96.2</v>
      </c>
      <c r="F7011">
        <f>VLOOKUP(LEFT(B7011,LEN(B7011)-2),'Correction using CAD'!A:F,6,0)</f>
        <v>52.199999999999946</v>
      </c>
      <c r="G7011">
        <f>VLOOKUP(VALUE(RIGHT(B7011,2)),'XZ coord'!$T$144:$U$149,2,0)</f>
        <v>6.47</v>
      </c>
      <c r="H7011">
        <v>2.4</v>
      </c>
      <c r="I7011">
        <v>0.9</v>
      </c>
      <c r="J7011">
        <f>VLOOKUP(VALUE(RIGHT(B7011,2)),'XZ coord'!$T$144:$V$149,3,0)</f>
        <v>1.95</v>
      </c>
    </row>
    <row r="7012" spans="1:10" x14ac:dyDescent="0.2">
      <c r="A7012">
        <v>8011</v>
      </c>
      <c r="B7012" t="s">
        <v>7028</v>
      </c>
      <c r="C7012" t="s">
        <v>1339</v>
      </c>
      <c r="D7012" t="s">
        <v>3596</v>
      </c>
      <c r="E7012">
        <f>VLOOKUP(LEFT(B7012,LEN(B7012)-2),'Correction using CAD'!A:F,5,0)</f>
        <v>96.2</v>
      </c>
      <c r="F7012">
        <f>VLOOKUP(LEFT(B7012,LEN(B7012)-2),'Correction using CAD'!A:F,6,0)</f>
        <v>52.199999999999946</v>
      </c>
      <c r="G7012">
        <f>VLOOKUP(VALUE(RIGHT(B7012,2)),'XZ coord'!$T$144:$U$149,2,0)</f>
        <v>8.42</v>
      </c>
      <c r="H7012">
        <v>2.4</v>
      </c>
      <c r="I7012">
        <v>0.9</v>
      </c>
      <c r="J7012">
        <f>VLOOKUP(VALUE(RIGHT(B7012,2)),'XZ coord'!$T$144:$V$149,3,0)</f>
        <v>1.95</v>
      </c>
    </row>
    <row r="7013" spans="1:10" x14ac:dyDescent="0.2">
      <c r="A7013">
        <v>8012</v>
      </c>
      <c r="B7013" t="s">
        <v>7029</v>
      </c>
      <c r="C7013" t="s">
        <v>1339</v>
      </c>
      <c r="D7013" t="s">
        <v>3596</v>
      </c>
      <c r="E7013">
        <f>VLOOKUP(LEFT(B7013,LEN(B7013)-2),'Correction using CAD'!A:F,5,0)</f>
        <v>96.2</v>
      </c>
      <c r="F7013">
        <f>VLOOKUP(LEFT(B7013,LEN(B7013)-2),'Correction using CAD'!A:F,6,0)</f>
        <v>52.199999999999946</v>
      </c>
      <c r="G7013">
        <f>VLOOKUP(VALUE(RIGHT(B7013,2)),'XZ coord'!$T$144:$U$149,2,0)</f>
        <v>10.37</v>
      </c>
      <c r="H7013">
        <v>2.4</v>
      </c>
      <c r="I7013">
        <v>0.9</v>
      </c>
      <c r="J7013">
        <f>VLOOKUP(VALUE(RIGHT(B7013,2)),'XZ coord'!$T$144:$V$149,3,0)</f>
        <v>2.1</v>
      </c>
    </row>
    <row r="7014" spans="1:10" x14ac:dyDescent="0.2">
      <c r="A7014">
        <v>8013</v>
      </c>
      <c r="B7014" t="s">
        <v>7030</v>
      </c>
      <c r="C7014" t="s">
        <v>1339</v>
      </c>
      <c r="D7014" t="s">
        <v>3596</v>
      </c>
      <c r="E7014">
        <f>VLOOKUP(LEFT(B7014,LEN(B7014)-2),'Correction using CAD'!A:F,5,0)</f>
        <v>90.125</v>
      </c>
      <c r="F7014">
        <f>VLOOKUP(LEFT(B7014,LEN(B7014)-2),'Correction using CAD'!A:F,6,0)</f>
        <v>49.49999999999995</v>
      </c>
      <c r="G7014">
        <f>VLOOKUP(VALUE(RIGHT(B7014,2)),'XZ coord'!$T$144:$U$149,2,0)</f>
        <v>2.25</v>
      </c>
      <c r="H7014">
        <v>2.4</v>
      </c>
      <c r="I7014">
        <v>0.9</v>
      </c>
      <c r="J7014">
        <f>VLOOKUP(VALUE(RIGHT(B7014,2)),'XZ coord'!$T$144:$V$149,3,0)</f>
        <v>1.97</v>
      </c>
    </row>
    <row r="7015" spans="1:10" x14ac:dyDescent="0.2">
      <c r="A7015">
        <v>8014</v>
      </c>
      <c r="B7015" t="s">
        <v>7031</v>
      </c>
      <c r="C7015" t="s">
        <v>1342</v>
      </c>
      <c r="D7015" t="s">
        <v>3596</v>
      </c>
      <c r="E7015">
        <f>VLOOKUP(LEFT(B7015,LEN(B7015)-2),'Correction using CAD'!A:F,5,0)</f>
        <v>90.125</v>
      </c>
      <c r="F7015">
        <f>VLOOKUP(LEFT(B7015,LEN(B7015)-2),'Correction using CAD'!A:F,6,0)</f>
        <v>49.49999999999995</v>
      </c>
      <c r="G7015">
        <f>VLOOKUP(VALUE(RIGHT(B7015,2)),'XZ coord'!$T$144:$U$149,2,0)</f>
        <v>4.22</v>
      </c>
      <c r="H7015">
        <v>2.4</v>
      </c>
      <c r="I7015">
        <v>0.9</v>
      </c>
      <c r="J7015">
        <f>VLOOKUP(VALUE(RIGHT(B7015,2)),'XZ coord'!$T$144:$V$149,3,0)</f>
        <v>2.25</v>
      </c>
    </row>
    <row r="7016" spans="1:10" x14ac:dyDescent="0.2">
      <c r="A7016">
        <v>8015</v>
      </c>
      <c r="B7016" t="s">
        <v>7032</v>
      </c>
      <c r="C7016" t="s">
        <v>1339</v>
      </c>
      <c r="D7016" t="s">
        <v>3596</v>
      </c>
      <c r="E7016">
        <f>VLOOKUP(LEFT(B7016,LEN(B7016)-2),'Correction using CAD'!A:F,5,0)</f>
        <v>90.125</v>
      </c>
      <c r="F7016">
        <f>VLOOKUP(LEFT(B7016,LEN(B7016)-2),'Correction using CAD'!A:F,6,0)</f>
        <v>49.49999999999995</v>
      </c>
      <c r="G7016">
        <f>VLOOKUP(VALUE(RIGHT(B7016,2)),'XZ coord'!$T$144:$U$149,2,0)</f>
        <v>6.47</v>
      </c>
      <c r="H7016">
        <v>2.4</v>
      </c>
      <c r="I7016">
        <v>0.9</v>
      </c>
      <c r="J7016">
        <f>VLOOKUP(VALUE(RIGHT(B7016,2)),'XZ coord'!$T$144:$V$149,3,0)</f>
        <v>1.95</v>
      </c>
    </row>
    <row r="7017" spans="1:10" x14ac:dyDescent="0.2">
      <c r="A7017">
        <v>8016</v>
      </c>
      <c r="B7017" t="s">
        <v>7033</v>
      </c>
      <c r="C7017" t="s">
        <v>1339</v>
      </c>
      <c r="D7017" t="s">
        <v>3596</v>
      </c>
      <c r="E7017">
        <f>VLOOKUP(LEFT(B7017,LEN(B7017)-2),'Correction using CAD'!A:F,5,0)</f>
        <v>90.125</v>
      </c>
      <c r="F7017">
        <f>VLOOKUP(LEFT(B7017,LEN(B7017)-2),'Correction using CAD'!A:F,6,0)</f>
        <v>49.49999999999995</v>
      </c>
      <c r="G7017">
        <f>VLOOKUP(VALUE(RIGHT(B7017,2)),'XZ coord'!$T$144:$U$149,2,0)</f>
        <v>8.42</v>
      </c>
      <c r="H7017">
        <v>2.4</v>
      </c>
      <c r="I7017">
        <v>0.9</v>
      </c>
      <c r="J7017">
        <f>VLOOKUP(VALUE(RIGHT(B7017,2)),'XZ coord'!$T$144:$V$149,3,0)</f>
        <v>1.95</v>
      </c>
    </row>
    <row r="7018" spans="1:10" x14ac:dyDescent="0.2">
      <c r="A7018">
        <v>8017</v>
      </c>
      <c r="B7018" t="s">
        <v>7034</v>
      </c>
      <c r="C7018" t="s">
        <v>1342</v>
      </c>
      <c r="D7018" t="s">
        <v>3596</v>
      </c>
      <c r="E7018">
        <f>VLOOKUP(LEFT(B7018,LEN(B7018)-2),'Correction using CAD'!A:F,5,0)</f>
        <v>90.125</v>
      </c>
      <c r="F7018">
        <f>VLOOKUP(LEFT(B7018,LEN(B7018)-2),'Correction using CAD'!A:F,6,0)</f>
        <v>49.49999999999995</v>
      </c>
      <c r="G7018">
        <f>VLOOKUP(VALUE(RIGHT(B7018,2)),'XZ coord'!$T$144:$U$149,2,0)</f>
        <v>10.37</v>
      </c>
      <c r="H7018">
        <v>2.4</v>
      </c>
      <c r="I7018">
        <v>0.9</v>
      </c>
      <c r="J7018">
        <f>VLOOKUP(VALUE(RIGHT(B7018,2)),'XZ coord'!$T$144:$V$149,3,0)</f>
        <v>2.1</v>
      </c>
    </row>
    <row r="7019" spans="1:10" x14ac:dyDescent="0.2">
      <c r="A7019">
        <v>8018</v>
      </c>
      <c r="B7019" t="s">
        <v>7035</v>
      </c>
      <c r="C7019" t="s">
        <v>1339</v>
      </c>
      <c r="D7019" t="s">
        <v>3596</v>
      </c>
      <c r="E7019">
        <f>VLOOKUP(LEFT(B7019,LEN(B7019)-2),'Correction using CAD'!A:F,5,0)</f>
        <v>90.125</v>
      </c>
      <c r="F7019">
        <f>VLOOKUP(LEFT(B7019,LEN(B7019)-2),'Correction using CAD'!A:F,6,0)</f>
        <v>50.399999999999949</v>
      </c>
      <c r="G7019">
        <f>VLOOKUP(VALUE(RIGHT(B7019,2)),'XZ coord'!$T$144:$U$149,2,0)</f>
        <v>2.25</v>
      </c>
      <c r="H7019">
        <v>2.4</v>
      </c>
      <c r="I7019">
        <v>0.9</v>
      </c>
      <c r="J7019">
        <f>VLOOKUP(VALUE(RIGHT(B7019,2)),'XZ coord'!$T$144:$V$149,3,0)</f>
        <v>1.97</v>
      </c>
    </row>
    <row r="7020" spans="1:10" x14ac:dyDescent="0.2">
      <c r="A7020">
        <v>8019</v>
      </c>
      <c r="B7020" t="s">
        <v>7036</v>
      </c>
      <c r="C7020" t="s">
        <v>1342</v>
      </c>
      <c r="D7020" t="s">
        <v>3596</v>
      </c>
      <c r="E7020">
        <f>VLOOKUP(LEFT(B7020,LEN(B7020)-2),'Correction using CAD'!A:F,5,0)</f>
        <v>90.125</v>
      </c>
      <c r="F7020">
        <f>VLOOKUP(LEFT(B7020,LEN(B7020)-2),'Correction using CAD'!A:F,6,0)</f>
        <v>50.399999999999949</v>
      </c>
      <c r="G7020">
        <f>VLOOKUP(VALUE(RIGHT(B7020,2)),'XZ coord'!$T$144:$U$149,2,0)</f>
        <v>4.22</v>
      </c>
      <c r="H7020">
        <v>2.4</v>
      </c>
      <c r="I7020">
        <v>0.9</v>
      </c>
      <c r="J7020">
        <f>VLOOKUP(VALUE(RIGHT(B7020,2)),'XZ coord'!$T$144:$V$149,3,0)</f>
        <v>2.25</v>
      </c>
    </row>
    <row r="7021" spans="1:10" x14ac:dyDescent="0.2">
      <c r="A7021">
        <v>8020</v>
      </c>
      <c r="B7021" t="s">
        <v>7037</v>
      </c>
      <c r="C7021" t="s">
        <v>1339</v>
      </c>
      <c r="D7021" t="s">
        <v>3596</v>
      </c>
      <c r="E7021">
        <f>VLOOKUP(LEFT(B7021,LEN(B7021)-2),'Correction using CAD'!A:F,5,0)</f>
        <v>90.125</v>
      </c>
      <c r="F7021">
        <f>VLOOKUP(LEFT(B7021,LEN(B7021)-2),'Correction using CAD'!A:F,6,0)</f>
        <v>50.399999999999949</v>
      </c>
      <c r="G7021">
        <f>VLOOKUP(VALUE(RIGHT(B7021,2)),'XZ coord'!$T$144:$U$149,2,0)</f>
        <v>6.47</v>
      </c>
      <c r="H7021">
        <v>2.4</v>
      </c>
      <c r="I7021">
        <v>0.9</v>
      </c>
      <c r="J7021">
        <f>VLOOKUP(VALUE(RIGHT(B7021,2)),'XZ coord'!$T$144:$V$149,3,0)</f>
        <v>1.95</v>
      </c>
    </row>
    <row r="7022" spans="1:10" x14ac:dyDescent="0.2">
      <c r="A7022">
        <v>8021</v>
      </c>
      <c r="B7022" t="s">
        <v>7038</v>
      </c>
      <c r="C7022" t="s">
        <v>1339</v>
      </c>
      <c r="D7022" t="s">
        <v>3596</v>
      </c>
      <c r="E7022">
        <f>VLOOKUP(LEFT(B7022,LEN(B7022)-2),'Correction using CAD'!A:F,5,0)</f>
        <v>90.125</v>
      </c>
      <c r="F7022">
        <f>VLOOKUP(LEFT(B7022,LEN(B7022)-2),'Correction using CAD'!A:F,6,0)</f>
        <v>50.399999999999949</v>
      </c>
      <c r="G7022">
        <f>VLOOKUP(VALUE(RIGHT(B7022,2)),'XZ coord'!$T$144:$U$149,2,0)</f>
        <v>8.42</v>
      </c>
      <c r="H7022">
        <v>2.4</v>
      </c>
      <c r="I7022">
        <v>0.9</v>
      </c>
      <c r="J7022">
        <f>VLOOKUP(VALUE(RIGHT(B7022,2)),'XZ coord'!$T$144:$V$149,3,0)</f>
        <v>1.95</v>
      </c>
    </row>
    <row r="7023" spans="1:10" x14ac:dyDescent="0.2">
      <c r="A7023">
        <v>8022</v>
      </c>
      <c r="B7023" t="s">
        <v>7039</v>
      </c>
      <c r="C7023" t="s">
        <v>1342</v>
      </c>
      <c r="D7023" t="s">
        <v>3596</v>
      </c>
      <c r="E7023">
        <f>VLOOKUP(LEFT(B7023,LEN(B7023)-2),'Correction using CAD'!A:F,5,0)</f>
        <v>90.125</v>
      </c>
      <c r="F7023">
        <f>VLOOKUP(LEFT(B7023,LEN(B7023)-2),'Correction using CAD'!A:F,6,0)</f>
        <v>50.399999999999949</v>
      </c>
      <c r="G7023">
        <f>VLOOKUP(VALUE(RIGHT(B7023,2)),'XZ coord'!$T$144:$U$149,2,0)</f>
        <v>10.37</v>
      </c>
      <c r="H7023">
        <v>2.4</v>
      </c>
      <c r="I7023">
        <v>0.9</v>
      </c>
      <c r="J7023">
        <f>VLOOKUP(VALUE(RIGHT(B7023,2)),'XZ coord'!$T$144:$V$149,3,0)</f>
        <v>2.1</v>
      </c>
    </row>
    <row r="7024" spans="1:10" x14ac:dyDescent="0.2">
      <c r="A7024">
        <v>8023</v>
      </c>
      <c r="B7024" t="s">
        <v>7040</v>
      </c>
      <c r="C7024" t="s">
        <v>1339</v>
      </c>
      <c r="D7024" t="s">
        <v>3596</v>
      </c>
      <c r="E7024">
        <f>VLOOKUP(LEFT(B7024,LEN(B7024)-2),'Correction using CAD'!A:F,5,0)</f>
        <v>90.125</v>
      </c>
      <c r="F7024">
        <f>VLOOKUP(LEFT(B7024,LEN(B7024)-2),'Correction using CAD'!A:F,6,0)</f>
        <v>51.299999999999947</v>
      </c>
      <c r="G7024">
        <f>VLOOKUP(VALUE(RIGHT(B7024,2)),'XZ coord'!$T$144:$U$149,2,0)</f>
        <v>2.25</v>
      </c>
      <c r="H7024">
        <v>2.4</v>
      </c>
      <c r="I7024">
        <v>0.9</v>
      </c>
      <c r="J7024">
        <f>VLOOKUP(VALUE(RIGHT(B7024,2)),'XZ coord'!$T$144:$V$149,3,0)</f>
        <v>1.97</v>
      </c>
    </row>
    <row r="7025" spans="1:10" x14ac:dyDescent="0.2">
      <c r="A7025">
        <v>8024</v>
      </c>
      <c r="B7025" t="s">
        <v>7041</v>
      </c>
      <c r="C7025" t="s">
        <v>1342</v>
      </c>
      <c r="D7025" t="s">
        <v>3596</v>
      </c>
      <c r="E7025">
        <f>VLOOKUP(LEFT(B7025,LEN(B7025)-2),'Correction using CAD'!A:F,5,0)</f>
        <v>90.125</v>
      </c>
      <c r="F7025">
        <f>VLOOKUP(LEFT(B7025,LEN(B7025)-2),'Correction using CAD'!A:F,6,0)</f>
        <v>51.299999999999947</v>
      </c>
      <c r="G7025">
        <f>VLOOKUP(VALUE(RIGHT(B7025,2)),'XZ coord'!$T$144:$U$149,2,0)</f>
        <v>4.22</v>
      </c>
      <c r="H7025">
        <v>2.4</v>
      </c>
      <c r="I7025">
        <v>0.9</v>
      </c>
      <c r="J7025">
        <f>VLOOKUP(VALUE(RIGHT(B7025,2)),'XZ coord'!$T$144:$V$149,3,0)</f>
        <v>2.25</v>
      </c>
    </row>
    <row r="7026" spans="1:10" x14ac:dyDescent="0.2">
      <c r="A7026">
        <v>8025</v>
      </c>
      <c r="B7026" t="s">
        <v>7042</v>
      </c>
      <c r="C7026" t="s">
        <v>1339</v>
      </c>
      <c r="D7026" t="s">
        <v>3596</v>
      </c>
      <c r="E7026">
        <f>VLOOKUP(LEFT(B7026,LEN(B7026)-2),'Correction using CAD'!A:F,5,0)</f>
        <v>90.125</v>
      </c>
      <c r="F7026">
        <f>VLOOKUP(LEFT(B7026,LEN(B7026)-2),'Correction using CAD'!A:F,6,0)</f>
        <v>51.299999999999947</v>
      </c>
      <c r="G7026">
        <f>VLOOKUP(VALUE(RIGHT(B7026,2)),'XZ coord'!$T$144:$U$149,2,0)</f>
        <v>6.47</v>
      </c>
      <c r="H7026">
        <v>2.4</v>
      </c>
      <c r="I7026">
        <v>0.9</v>
      </c>
      <c r="J7026">
        <f>VLOOKUP(VALUE(RIGHT(B7026,2)),'XZ coord'!$T$144:$V$149,3,0)</f>
        <v>1.95</v>
      </c>
    </row>
    <row r="7027" spans="1:10" x14ac:dyDescent="0.2">
      <c r="A7027">
        <v>8026</v>
      </c>
      <c r="B7027" t="s">
        <v>7043</v>
      </c>
      <c r="C7027" t="s">
        <v>1339</v>
      </c>
      <c r="D7027" t="s">
        <v>3596</v>
      </c>
      <c r="E7027">
        <f>VLOOKUP(LEFT(B7027,LEN(B7027)-2),'Correction using CAD'!A:F,5,0)</f>
        <v>90.125</v>
      </c>
      <c r="F7027">
        <f>VLOOKUP(LEFT(B7027,LEN(B7027)-2),'Correction using CAD'!A:F,6,0)</f>
        <v>51.299999999999947</v>
      </c>
      <c r="G7027">
        <f>VLOOKUP(VALUE(RIGHT(B7027,2)),'XZ coord'!$T$144:$U$149,2,0)</f>
        <v>8.42</v>
      </c>
      <c r="H7027">
        <v>2.4</v>
      </c>
      <c r="I7027">
        <v>0.9</v>
      </c>
      <c r="J7027">
        <f>VLOOKUP(VALUE(RIGHT(B7027,2)),'XZ coord'!$T$144:$V$149,3,0)</f>
        <v>1.95</v>
      </c>
    </row>
    <row r="7028" spans="1:10" x14ac:dyDescent="0.2">
      <c r="A7028">
        <v>8027</v>
      </c>
      <c r="B7028" t="s">
        <v>7044</v>
      </c>
      <c r="C7028" t="s">
        <v>1342</v>
      </c>
      <c r="D7028" t="s">
        <v>3596</v>
      </c>
      <c r="E7028">
        <f>VLOOKUP(LEFT(B7028,LEN(B7028)-2),'Correction using CAD'!A:F,5,0)</f>
        <v>90.125</v>
      </c>
      <c r="F7028">
        <f>VLOOKUP(LEFT(B7028,LEN(B7028)-2),'Correction using CAD'!A:F,6,0)</f>
        <v>51.299999999999947</v>
      </c>
      <c r="G7028">
        <f>VLOOKUP(VALUE(RIGHT(B7028,2)),'XZ coord'!$T$144:$U$149,2,0)</f>
        <v>10.37</v>
      </c>
      <c r="H7028">
        <v>2.4</v>
      </c>
      <c r="I7028">
        <v>0.9</v>
      </c>
      <c r="J7028">
        <f>VLOOKUP(VALUE(RIGHT(B7028,2)),'XZ coord'!$T$144:$V$149,3,0)</f>
        <v>2.1</v>
      </c>
    </row>
    <row r="7029" spans="1:10" x14ac:dyDescent="0.2">
      <c r="A7029">
        <v>8028</v>
      </c>
      <c r="B7029" t="s">
        <v>7045</v>
      </c>
      <c r="C7029" t="s">
        <v>1339</v>
      </c>
      <c r="D7029" t="s">
        <v>3596</v>
      </c>
      <c r="E7029">
        <f>VLOOKUP(LEFT(B7029,LEN(B7029)-2),'Correction using CAD'!A:F,5,0)</f>
        <v>90.125</v>
      </c>
      <c r="F7029">
        <f>VLOOKUP(LEFT(B7029,LEN(B7029)-2),'Correction using CAD'!A:F,6,0)</f>
        <v>52.199999999999946</v>
      </c>
      <c r="G7029">
        <f>VLOOKUP(VALUE(RIGHT(B7029,2)),'XZ coord'!$T$144:$U$149,2,0)</f>
        <v>2.25</v>
      </c>
      <c r="H7029">
        <v>2.4</v>
      </c>
      <c r="I7029">
        <v>0.9</v>
      </c>
      <c r="J7029">
        <f>VLOOKUP(VALUE(RIGHT(B7029,2)),'XZ coord'!$T$144:$V$149,3,0)</f>
        <v>1.97</v>
      </c>
    </row>
    <row r="7030" spans="1:10" x14ac:dyDescent="0.2">
      <c r="A7030">
        <v>8029</v>
      </c>
      <c r="B7030" t="s">
        <v>7046</v>
      </c>
      <c r="C7030" t="s">
        <v>1342</v>
      </c>
      <c r="D7030" t="s">
        <v>3596</v>
      </c>
      <c r="E7030">
        <f>VLOOKUP(LEFT(B7030,LEN(B7030)-2),'Correction using CAD'!A:F,5,0)</f>
        <v>90.125</v>
      </c>
      <c r="F7030">
        <f>VLOOKUP(LEFT(B7030,LEN(B7030)-2),'Correction using CAD'!A:F,6,0)</f>
        <v>52.199999999999946</v>
      </c>
      <c r="G7030">
        <f>VLOOKUP(VALUE(RIGHT(B7030,2)),'XZ coord'!$T$144:$U$149,2,0)</f>
        <v>4.22</v>
      </c>
      <c r="H7030">
        <v>2.4</v>
      </c>
      <c r="I7030">
        <v>0.9</v>
      </c>
      <c r="J7030">
        <f>VLOOKUP(VALUE(RIGHT(B7030,2)),'XZ coord'!$T$144:$V$149,3,0)</f>
        <v>2.25</v>
      </c>
    </row>
    <row r="7031" spans="1:10" x14ac:dyDescent="0.2">
      <c r="A7031">
        <v>8030</v>
      </c>
      <c r="B7031" t="s">
        <v>7047</v>
      </c>
      <c r="C7031" t="s">
        <v>1339</v>
      </c>
      <c r="D7031" t="s">
        <v>3596</v>
      </c>
      <c r="E7031">
        <f>VLOOKUP(LEFT(B7031,LEN(B7031)-2),'Correction using CAD'!A:F,5,0)</f>
        <v>90.125</v>
      </c>
      <c r="F7031">
        <f>VLOOKUP(LEFT(B7031,LEN(B7031)-2),'Correction using CAD'!A:F,6,0)</f>
        <v>52.199999999999946</v>
      </c>
      <c r="G7031">
        <f>VLOOKUP(VALUE(RIGHT(B7031,2)),'XZ coord'!$T$144:$U$149,2,0)</f>
        <v>6.47</v>
      </c>
      <c r="H7031">
        <v>2.4</v>
      </c>
      <c r="I7031">
        <v>0.9</v>
      </c>
      <c r="J7031">
        <f>VLOOKUP(VALUE(RIGHT(B7031,2)),'XZ coord'!$T$144:$V$149,3,0)</f>
        <v>1.95</v>
      </c>
    </row>
    <row r="7032" spans="1:10" x14ac:dyDescent="0.2">
      <c r="A7032">
        <v>8031</v>
      </c>
      <c r="B7032" t="s">
        <v>7048</v>
      </c>
      <c r="C7032" t="s">
        <v>1339</v>
      </c>
      <c r="D7032" t="s">
        <v>3596</v>
      </c>
      <c r="E7032">
        <f>VLOOKUP(LEFT(B7032,LEN(B7032)-2),'Correction using CAD'!A:F,5,0)</f>
        <v>90.125</v>
      </c>
      <c r="F7032">
        <f>VLOOKUP(LEFT(B7032,LEN(B7032)-2),'Correction using CAD'!A:F,6,0)</f>
        <v>52.199999999999946</v>
      </c>
      <c r="G7032">
        <f>VLOOKUP(VALUE(RIGHT(B7032,2)),'XZ coord'!$T$144:$U$149,2,0)</f>
        <v>8.42</v>
      </c>
      <c r="H7032">
        <v>2.4</v>
      </c>
      <c r="I7032">
        <v>0.9</v>
      </c>
      <c r="J7032">
        <f>VLOOKUP(VALUE(RIGHT(B7032,2)),'XZ coord'!$T$144:$V$149,3,0)</f>
        <v>1.95</v>
      </c>
    </row>
    <row r="7033" spans="1:10" x14ac:dyDescent="0.2">
      <c r="A7033">
        <v>8032</v>
      </c>
      <c r="B7033" t="s">
        <v>7049</v>
      </c>
      <c r="C7033" t="s">
        <v>1342</v>
      </c>
      <c r="D7033" t="s">
        <v>3596</v>
      </c>
      <c r="E7033">
        <f>VLOOKUP(LEFT(B7033,LEN(B7033)-2),'Correction using CAD'!A:F,5,0)</f>
        <v>90.125</v>
      </c>
      <c r="F7033">
        <f>VLOOKUP(LEFT(B7033,LEN(B7033)-2),'Correction using CAD'!A:F,6,0)</f>
        <v>52.199999999999946</v>
      </c>
      <c r="G7033">
        <f>VLOOKUP(VALUE(RIGHT(B7033,2)),'XZ coord'!$T$144:$U$149,2,0)</f>
        <v>10.37</v>
      </c>
      <c r="H7033">
        <v>2.4</v>
      </c>
      <c r="I7033">
        <v>0.9</v>
      </c>
      <c r="J7033">
        <f>VLOOKUP(VALUE(RIGHT(B7033,2)),'XZ coord'!$T$144:$V$149,3,0)</f>
        <v>2.1</v>
      </c>
    </row>
    <row r="7034" spans="1:10" x14ac:dyDescent="0.2">
      <c r="A7034">
        <v>8033</v>
      </c>
      <c r="B7034" t="s">
        <v>7050</v>
      </c>
      <c r="C7034" t="s">
        <v>1339</v>
      </c>
      <c r="D7034" t="s">
        <v>3596</v>
      </c>
      <c r="E7034">
        <f>VLOOKUP(LEFT(B7034,LEN(B7034)-2),'Correction using CAD'!A:F,5,0)</f>
        <v>96.2</v>
      </c>
      <c r="F7034">
        <f>VLOOKUP(LEFT(B7034,LEN(B7034)-2),'Correction using CAD'!A:F,6,0)</f>
        <v>53.099999999999945</v>
      </c>
      <c r="G7034">
        <f>VLOOKUP(VALUE(RIGHT(B7034,2)),'XZ coord'!$T$144:$U$149,2,0)</f>
        <v>2.25</v>
      </c>
      <c r="H7034">
        <v>2.4</v>
      </c>
      <c r="I7034">
        <v>0.9</v>
      </c>
      <c r="J7034">
        <f>VLOOKUP(VALUE(RIGHT(B7034,2)),'XZ coord'!$T$144:$V$149,3,0)</f>
        <v>1.97</v>
      </c>
    </row>
    <row r="7035" spans="1:10" x14ac:dyDescent="0.2">
      <c r="A7035">
        <v>8034</v>
      </c>
      <c r="B7035" t="s">
        <v>7051</v>
      </c>
      <c r="C7035" t="s">
        <v>1342</v>
      </c>
      <c r="D7035" t="s">
        <v>3596</v>
      </c>
      <c r="E7035">
        <f>VLOOKUP(LEFT(B7035,LEN(B7035)-2),'Correction using CAD'!A:F,5,0)</f>
        <v>96.2</v>
      </c>
      <c r="F7035">
        <f>VLOOKUP(LEFT(B7035,LEN(B7035)-2),'Correction using CAD'!A:F,6,0)</f>
        <v>53.099999999999945</v>
      </c>
      <c r="G7035">
        <f>VLOOKUP(VALUE(RIGHT(B7035,2)),'XZ coord'!$T$144:$U$149,2,0)</f>
        <v>4.22</v>
      </c>
      <c r="H7035">
        <v>2.4</v>
      </c>
      <c r="I7035">
        <v>0.9</v>
      </c>
      <c r="J7035">
        <f>VLOOKUP(VALUE(RIGHT(B7035,2)),'XZ coord'!$T$144:$V$149,3,0)</f>
        <v>2.25</v>
      </c>
    </row>
    <row r="7036" spans="1:10" x14ac:dyDescent="0.2">
      <c r="A7036">
        <v>8035</v>
      </c>
      <c r="B7036" t="s">
        <v>7052</v>
      </c>
      <c r="C7036" t="s">
        <v>1339</v>
      </c>
      <c r="D7036" t="s">
        <v>3596</v>
      </c>
      <c r="E7036">
        <f>VLOOKUP(LEFT(B7036,LEN(B7036)-2),'Correction using CAD'!A:F,5,0)</f>
        <v>96.2</v>
      </c>
      <c r="F7036">
        <f>VLOOKUP(LEFT(B7036,LEN(B7036)-2),'Correction using CAD'!A:F,6,0)</f>
        <v>53.099999999999945</v>
      </c>
      <c r="G7036">
        <f>VLOOKUP(VALUE(RIGHT(B7036,2)),'XZ coord'!$T$144:$U$149,2,0)</f>
        <v>6.47</v>
      </c>
      <c r="H7036">
        <v>2.4</v>
      </c>
      <c r="I7036">
        <v>0.9</v>
      </c>
      <c r="J7036">
        <f>VLOOKUP(VALUE(RIGHT(B7036,2)),'XZ coord'!$T$144:$V$149,3,0)</f>
        <v>1.95</v>
      </c>
    </row>
    <row r="7037" spans="1:10" x14ac:dyDescent="0.2">
      <c r="A7037">
        <v>8036</v>
      </c>
      <c r="B7037" t="s">
        <v>7053</v>
      </c>
      <c r="C7037" t="s">
        <v>1339</v>
      </c>
      <c r="D7037" t="s">
        <v>3596</v>
      </c>
      <c r="E7037">
        <f>VLOOKUP(LEFT(B7037,LEN(B7037)-2),'Correction using CAD'!A:F,5,0)</f>
        <v>96.2</v>
      </c>
      <c r="F7037">
        <f>VLOOKUP(LEFT(B7037,LEN(B7037)-2),'Correction using CAD'!A:F,6,0)</f>
        <v>53.099999999999945</v>
      </c>
      <c r="G7037">
        <f>VLOOKUP(VALUE(RIGHT(B7037,2)),'XZ coord'!$T$144:$U$149,2,0)</f>
        <v>8.42</v>
      </c>
      <c r="H7037">
        <v>2.4</v>
      </c>
      <c r="I7037">
        <v>0.9</v>
      </c>
      <c r="J7037">
        <f>VLOOKUP(VALUE(RIGHT(B7037,2)),'XZ coord'!$T$144:$V$149,3,0)</f>
        <v>1.95</v>
      </c>
    </row>
    <row r="7038" spans="1:10" x14ac:dyDescent="0.2">
      <c r="A7038">
        <v>8037</v>
      </c>
      <c r="B7038" t="s">
        <v>7054</v>
      </c>
      <c r="C7038" t="s">
        <v>1339</v>
      </c>
      <c r="D7038" t="s">
        <v>3596</v>
      </c>
      <c r="E7038">
        <f>VLOOKUP(LEFT(B7038,LEN(B7038)-2),'Correction using CAD'!A:F,5,0)</f>
        <v>96.2</v>
      </c>
      <c r="F7038">
        <f>VLOOKUP(LEFT(B7038,LEN(B7038)-2),'Correction using CAD'!A:F,6,0)</f>
        <v>53.099999999999945</v>
      </c>
      <c r="G7038">
        <f>VLOOKUP(VALUE(RIGHT(B7038,2)),'XZ coord'!$T$144:$U$149,2,0)</f>
        <v>10.37</v>
      </c>
      <c r="H7038">
        <v>2.4</v>
      </c>
      <c r="I7038">
        <v>0.9</v>
      </c>
      <c r="J7038">
        <f>VLOOKUP(VALUE(RIGHT(B7038,2)),'XZ coord'!$T$144:$V$149,3,0)</f>
        <v>2.1</v>
      </c>
    </row>
    <row r="7039" spans="1:10" x14ac:dyDescent="0.2">
      <c r="A7039">
        <v>8038</v>
      </c>
      <c r="B7039" t="s">
        <v>7055</v>
      </c>
      <c r="C7039" t="s">
        <v>1339</v>
      </c>
      <c r="D7039" t="s">
        <v>3596</v>
      </c>
      <c r="E7039">
        <f>VLOOKUP(LEFT(B7039,LEN(B7039)-2),'Correction using CAD'!A:F,5,0)</f>
        <v>96.2</v>
      </c>
      <c r="F7039">
        <f>VLOOKUP(LEFT(B7039,LEN(B7039)-2),'Correction using CAD'!A:F,6,0)</f>
        <v>53.999999999999943</v>
      </c>
      <c r="G7039">
        <f>VLOOKUP(VALUE(RIGHT(B7039,2)),'XZ coord'!$T$144:$U$149,2,0)</f>
        <v>2.25</v>
      </c>
      <c r="H7039">
        <v>2.4</v>
      </c>
      <c r="I7039">
        <v>0.9</v>
      </c>
      <c r="J7039">
        <f>VLOOKUP(VALUE(RIGHT(B7039,2)),'XZ coord'!$T$144:$V$149,3,0)</f>
        <v>1.97</v>
      </c>
    </row>
    <row r="7040" spans="1:10" x14ac:dyDescent="0.2">
      <c r="A7040">
        <v>8039</v>
      </c>
      <c r="B7040" t="s">
        <v>7056</v>
      </c>
      <c r="C7040" t="s">
        <v>1342</v>
      </c>
      <c r="D7040" t="s">
        <v>3596</v>
      </c>
      <c r="E7040">
        <f>VLOOKUP(LEFT(B7040,LEN(B7040)-2),'Correction using CAD'!A:F,5,0)</f>
        <v>96.2</v>
      </c>
      <c r="F7040">
        <f>VLOOKUP(LEFT(B7040,LEN(B7040)-2),'Correction using CAD'!A:F,6,0)</f>
        <v>53.999999999999943</v>
      </c>
      <c r="G7040">
        <f>VLOOKUP(VALUE(RIGHT(B7040,2)),'XZ coord'!$T$144:$U$149,2,0)</f>
        <v>4.22</v>
      </c>
      <c r="H7040">
        <v>2.4</v>
      </c>
      <c r="I7040">
        <v>0.9</v>
      </c>
      <c r="J7040">
        <f>VLOOKUP(VALUE(RIGHT(B7040,2)),'XZ coord'!$T$144:$V$149,3,0)</f>
        <v>2.25</v>
      </c>
    </row>
    <row r="7041" spans="1:10" x14ac:dyDescent="0.2">
      <c r="A7041">
        <v>8040</v>
      </c>
      <c r="B7041" t="s">
        <v>7057</v>
      </c>
      <c r="C7041" t="s">
        <v>1339</v>
      </c>
      <c r="D7041" t="s">
        <v>3596</v>
      </c>
      <c r="E7041">
        <f>VLOOKUP(LEFT(B7041,LEN(B7041)-2),'Correction using CAD'!A:F,5,0)</f>
        <v>96.2</v>
      </c>
      <c r="F7041">
        <f>VLOOKUP(LEFT(B7041,LEN(B7041)-2),'Correction using CAD'!A:F,6,0)</f>
        <v>53.999999999999943</v>
      </c>
      <c r="G7041">
        <f>VLOOKUP(VALUE(RIGHT(B7041,2)),'XZ coord'!$T$144:$U$149,2,0)</f>
        <v>6.47</v>
      </c>
      <c r="H7041">
        <v>2.4</v>
      </c>
      <c r="I7041">
        <v>0.9</v>
      </c>
      <c r="J7041">
        <f>VLOOKUP(VALUE(RIGHT(B7041,2)),'XZ coord'!$T$144:$V$149,3,0)</f>
        <v>1.95</v>
      </c>
    </row>
    <row r="7042" spans="1:10" x14ac:dyDescent="0.2">
      <c r="A7042">
        <v>8041</v>
      </c>
      <c r="B7042" t="s">
        <v>7058</v>
      </c>
      <c r="C7042" t="s">
        <v>1339</v>
      </c>
      <c r="D7042" t="s">
        <v>3596</v>
      </c>
      <c r="E7042">
        <f>VLOOKUP(LEFT(B7042,LEN(B7042)-2),'Correction using CAD'!A:F,5,0)</f>
        <v>96.2</v>
      </c>
      <c r="F7042">
        <f>VLOOKUP(LEFT(B7042,LEN(B7042)-2),'Correction using CAD'!A:F,6,0)</f>
        <v>53.999999999999943</v>
      </c>
      <c r="G7042">
        <f>VLOOKUP(VALUE(RIGHT(B7042,2)),'XZ coord'!$T$144:$U$149,2,0)</f>
        <v>8.42</v>
      </c>
      <c r="H7042">
        <v>2.4</v>
      </c>
      <c r="I7042">
        <v>0.9</v>
      </c>
      <c r="J7042">
        <f>VLOOKUP(VALUE(RIGHT(B7042,2)),'XZ coord'!$T$144:$V$149,3,0)</f>
        <v>1.95</v>
      </c>
    </row>
    <row r="7043" spans="1:10" x14ac:dyDescent="0.2">
      <c r="A7043">
        <v>8042</v>
      </c>
      <c r="B7043" t="s">
        <v>7059</v>
      </c>
      <c r="C7043" t="s">
        <v>1339</v>
      </c>
      <c r="D7043" t="s">
        <v>3596</v>
      </c>
      <c r="E7043">
        <f>VLOOKUP(LEFT(B7043,LEN(B7043)-2),'Correction using CAD'!A:F,5,0)</f>
        <v>96.2</v>
      </c>
      <c r="F7043">
        <f>VLOOKUP(LEFT(B7043,LEN(B7043)-2),'Correction using CAD'!A:F,6,0)</f>
        <v>53.999999999999943</v>
      </c>
      <c r="G7043">
        <f>VLOOKUP(VALUE(RIGHT(B7043,2)),'XZ coord'!$T$144:$U$149,2,0)</f>
        <v>10.37</v>
      </c>
      <c r="H7043">
        <v>2.4</v>
      </c>
      <c r="I7043">
        <v>0.9</v>
      </c>
      <c r="J7043">
        <f>VLOOKUP(VALUE(RIGHT(B7043,2)),'XZ coord'!$T$144:$V$149,3,0)</f>
        <v>2.1</v>
      </c>
    </row>
    <row r="7044" spans="1:10" x14ac:dyDescent="0.2">
      <c r="A7044">
        <v>8043</v>
      </c>
      <c r="B7044" t="s">
        <v>7060</v>
      </c>
      <c r="C7044" t="s">
        <v>1339</v>
      </c>
      <c r="D7044" t="s">
        <v>3596</v>
      </c>
      <c r="E7044">
        <f>VLOOKUP(LEFT(B7044,LEN(B7044)-2),'Correction using CAD'!A:F,5,0)</f>
        <v>96.2</v>
      </c>
      <c r="F7044">
        <f>VLOOKUP(LEFT(B7044,LEN(B7044)-2),'Correction using CAD'!A:F,6,0)</f>
        <v>54.899999999999942</v>
      </c>
      <c r="G7044">
        <f>VLOOKUP(VALUE(RIGHT(B7044,2)),'XZ coord'!$T$144:$U$149,2,0)</f>
        <v>2.25</v>
      </c>
      <c r="H7044">
        <v>2.4</v>
      </c>
      <c r="I7044">
        <v>0.9</v>
      </c>
      <c r="J7044">
        <f>VLOOKUP(VALUE(RIGHT(B7044,2)),'XZ coord'!$T$144:$V$149,3,0)</f>
        <v>1.97</v>
      </c>
    </row>
    <row r="7045" spans="1:10" x14ac:dyDescent="0.2">
      <c r="A7045">
        <v>8044</v>
      </c>
      <c r="B7045" t="s">
        <v>7061</v>
      </c>
      <c r="C7045" t="s">
        <v>1342</v>
      </c>
      <c r="D7045" t="s">
        <v>3596</v>
      </c>
      <c r="E7045">
        <f>VLOOKUP(LEFT(B7045,LEN(B7045)-2),'Correction using CAD'!A:F,5,0)</f>
        <v>96.2</v>
      </c>
      <c r="F7045">
        <f>VLOOKUP(LEFT(B7045,LEN(B7045)-2),'Correction using CAD'!A:F,6,0)</f>
        <v>54.899999999999942</v>
      </c>
      <c r="G7045">
        <f>VLOOKUP(VALUE(RIGHT(B7045,2)),'XZ coord'!$T$144:$U$149,2,0)</f>
        <v>4.22</v>
      </c>
      <c r="H7045">
        <v>2.4</v>
      </c>
      <c r="I7045">
        <v>0.9</v>
      </c>
      <c r="J7045">
        <f>VLOOKUP(VALUE(RIGHT(B7045,2)),'XZ coord'!$T$144:$V$149,3,0)</f>
        <v>2.25</v>
      </c>
    </row>
    <row r="7046" spans="1:10" x14ac:dyDescent="0.2">
      <c r="A7046">
        <v>8045</v>
      </c>
      <c r="B7046" t="s">
        <v>7062</v>
      </c>
      <c r="C7046" t="s">
        <v>1339</v>
      </c>
      <c r="D7046" t="s">
        <v>3596</v>
      </c>
      <c r="E7046">
        <f>VLOOKUP(LEFT(B7046,LEN(B7046)-2),'Correction using CAD'!A:F,5,0)</f>
        <v>96.2</v>
      </c>
      <c r="F7046">
        <f>VLOOKUP(LEFT(B7046,LEN(B7046)-2),'Correction using CAD'!A:F,6,0)</f>
        <v>54.899999999999942</v>
      </c>
      <c r="G7046">
        <f>VLOOKUP(VALUE(RIGHT(B7046,2)),'XZ coord'!$T$144:$U$149,2,0)</f>
        <v>6.47</v>
      </c>
      <c r="H7046">
        <v>2.4</v>
      </c>
      <c r="I7046">
        <v>0.9</v>
      </c>
      <c r="J7046">
        <f>VLOOKUP(VALUE(RIGHT(B7046,2)),'XZ coord'!$T$144:$V$149,3,0)</f>
        <v>1.95</v>
      </c>
    </row>
    <row r="7047" spans="1:10" x14ac:dyDescent="0.2">
      <c r="A7047">
        <v>8046</v>
      </c>
      <c r="B7047" t="s">
        <v>7063</v>
      </c>
      <c r="C7047" t="s">
        <v>1339</v>
      </c>
      <c r="D7047" t="s">
        <v>3596</v>
      </c>
      <c r="E7047">
        <f>VLOOKUP(LEFT(B7047,LEN(B7047)-2),'Correction using CAD'!A:F,5,0)</f>
        <v>96.2</v>
      </c>
      <c r="F7047">
        <f>VLOOKUP(LEFT(B7047,LEN(B7047)-2),'Correction using CAD'!A:F,6,0)</f>
        <v>54.899999999999942</v>
      </c>
      <c r="G7047">
        <f>VLOOKUP(VALUE(RIGHT(B7047,2)),'XZ coord'!$T$144:$U$149,2,0)</f>
        <v>8.42</v>
      </c>
      <c r="H7047">
        <v>2.4</v>
      </c>
      <c r="I7047">
        <v>0.9</v>
      </c>
      <c r="J7047">
        <f>VLOOKUP(VALUE(RIGHT(B7047,2)),'XZ coord'!$T$144:$V$149,3,0)</f>
        <v>1.95</v>
      </c>
    </row>
    <row r="7048" spans="1:10" x14ac:dyDescent="0.2">
      <c r="A7048">
        <v>8047</v>
      </c>
      <c r="B7048" t="s">
        <v>7064</v>
      </c>
      <c r="C7048" t="s">
        <v>1339</v>
      </c>
      <c r="D7048" t="s">
        <v>3596</v>
      </c>
      <c r="E7048">
        <f>VLOOKUP(LEFT(B7048,LEN(B7048)-2),'Correction using CAD'!A:F,5,0)</f>
        <v>96.2</v>
      </c>
      <c r="F7048">
        <f>VLOOKUP(LEFT(B7048,LEN(B7048)-2),'Correction using CAD'!A:F,6,0)</f>
        <v>54.899999999999942</v>
      </c>
      <c r="G7048">
        <f>VLOOKUP(VALUE(RIGHT(B7048,2)),'XZ coord'!$T$144:$U$149,2,0)</f>
        <v>10.37</v>
      </c>
      <c r="H7048">
        <v>2.4</v>
      </c>
      <c r="I7048">
        <v>0.9</v>
      </c>
      <c r="J7048">
        <f>VLOOKUP(VALUE(RIGHT(B7048,2)),'XZ coord'!$T$144:$V$149,3,0)</f>
        <v>2.1</v>
      </c>
    </row>
    <row r="7049" spans="1:10" x14ac:dyDescent="0.2">
      <c r="A7049">
        <v>8048</v>
      </c>
      <c r="B7049" t="s">
        <v>7065</v>
      </c>
      <c r="C7049" t="s">
        <v>1339</v>
      </c>
      <c r="D7049" t="s">
        <v>3596</v>
      </c>
      <c r="E7049">
        <f>VLOOKUP(LEFT(B7049,LEN(B7049)-2),'Correction using CAD'!A:F,5,0)</f>
        <v>96.2</v>
      </c>
      <c r="F7049">
        <f>VLOOKUP(LEFT(B7049,LEN(B7049)-2),'Correction using CAD'!A:F,6,0)</f>
        <v>55.79999999999994</v>
      </c>
      <c r="G7049">
        <f>VLOOKUP(VALUE(RIGHT(B7049,2)),'XZ coord'!$T$144:$U$149,2,0)</f>
        <v>2.25</v>
      </c>
      <c r="H7049">
        <v>2.4</v>
      </c>
      <c r="I7049">
        <v>0.9</v>
      </c>
      <c r="J7049">
        <f>VLOOKUP(VALUE(RIGHT(B7049,2)),'XZ coord'!$T$144:$V$149,3,0)</f>
        <v>1.97</v>
      </c>
    </row>
    <row r="7050" spans="1:10" x14ac:dyDescent="0.2">
      <c r="A7050">
        <v>8049</v>
      </c>
      <c r="B7050" t="s">
        <v>7066</v>
      </c>
      <c r="C7050" t="s">
        <v>1342</v>
      </c>
      <c r="D7050" t="s">
        <v>3596</v>
      </c>
      <c r="E7050">
        <f>VLOOKUP(LEFT(B7050,LEN(B7050)-2),'Correction using CAD'!A:F,5,0)</f>
        <v>96.2</v>
      </c>
      <c r="F7050">
        <f>VLOOKUP(LEFT(B7050,LEN(B7050)-2),'Correction using CAD'!A:F,6,0)</f>
        <v>55.79999999999994</v>
      </c>
      <c r="G7050">
        <f>VLOOKUP(VALUE(RIGHT(B7050,2)),'XZ coord'!$T$144:$U$149,2,0)</f>
        <v>4.22</v>
      </c>
      <c r="H7050">
        <v>2.4</v>
      </c>
      <c r="I7050">
        <v>0.9</v>
      </c>
      <c r="J7050">
        <f>VLOOKUP(VALUE(RIGHT(B7050,2)),'XZ coord'!$T$144:$V$149,3,0)</f>
        <v>2.25</v>
      </c>
    </row>
    <row r="7051" spans="1:10" x14ac:dyDescent="0.2">
      <c r="A7051">
        <v>8050</v>
      </c>
      <c r="B7051" t="s">
        <v>7067</v>
      </c>
      <c r="C7051" t="s">
        <v>1339</v>
      </c>
      <c r="D7051" t="s">
        <v>3596</v>
      </c>
      <c r="E7051">
        <f>VLOOKUP(LEFT(B7051,LEN(B7051)-2),'Correction using CAD'!A:F,5,0)</f>
        <v>96.2</v>
      </c>
      <c r="F7051">
        <f>VLOOKUP(LEFT(B7051,LEN(B7051)-2),'Correction using CAD'!A:F,6,0)</f>
        <v>55.79999999999994</v>
      </c>
      <c r="G7051">
        <f>VLOOKUP(VALUE(RIGHT(B7051,2)),'XZ coord'!$T$144:$U$149,2,0)</f>
        <v>6.47</v>
      </c>
      <c r="H7051">
        <v>2.4</v>
      </c>
      <c r="I7051">
        <v>0.9</v>
      </c>
      <c r="J7051">
        <f>VLOOKUP(VALUE(RIGHT(B7051,2)),'XZ coord'!$T$144:$V$149,3,0)</f>
        <v>1.95</v>
      </c>
    </row>
    <row r="7052" spans="1:10" x14ac:dyDescent="0.2">
      <c r="A7052">
        <v>8051</v>
      </c>
      <c r="B7052" t="s">
        <v>7068</v>
      </c>
      <c r="C7052" t="s">
        <v>1339</v>
      </c>
      <c r="D7052" t="s">
        <v>3596</v>
      </c>
      <c r="E7052">
        <f>VLOOKUP(LEFT(B7052,LEN(B7052)-2),'Correction using CAD'!A:F,5,0)</f>
        <v>96.2</v>
      </c>
      <c r="F7052">
        <f>VLOOKUP(LEFT(B7052,LEN(B7052)-2),'Correction using CAD'!A:F,6,0)</f>
        <v>55.79999999999994</v>
      </c>
      <c r="G7052">
        <f>VLOOKUP(VALUE(RIGHT(B7052,2)),'XZ coord'!$T$144:$U$149,2,0)</f>
        <v>8.42</v>
      </c>
      <c r="H7052">
        <v>2.4</v>
      </c>
      <c r="I7052">
        <v>0.9</v>
      </c>
      <c r="J7052">
        <f>VLOOKUP(VALUE(RIGHT(B7052,2)),'XZ coord'!$T$144:$V$149,3,0)</f>
        <v>1.95</v>
      </c>
    </row>
    <row r="7053" spans="1:10" x14ac:dyDescent="0.2">
      <c r="A7053">
        <v>8052</v>
      </c>
      <c r="B7053" t="s">
        <v>7069</v>
      </c>
      <c r="C7053" t="s">
        <v>1339</v>
      </c>
      <c r="D7053" t="s">
        <v>3596</v>
      </c>
      <c r="E7053">
        <f>VLOOKUP(LEFT(B7053,LEN(B7053)-2),'Correction using CAD'!A:F,5,0)</f>
        <v>96.2</v>
      </c>
      <c r="F7053">
        <f>VLOOKUP(LEFT(B7053,LEN(B7053)-2),'Correction using CAD'!A:F,6,0)</f>
        <v>55.79999999999994</v>
      </c>
      <c r="G7053">
        <f>VLOOKUP(VALUE(RIGHT(B7053,2)),'XZ coord'!$T$144:$U$149,2,0)</f>
        <v>10.37</v>
      </c>
      <c r="H7053">
        <v>2.4</v>
      </c>
      <c r="I7053">
        <v>0.9</v>
      </c>
      <c r="J7053">
        <f>VLOOKUP(VALUE(RIGHT(B7053,2)),'XZ coord'!$T$144:$V$149,3,0)</f>
        <v>2.1</v>
      </c>
    </row>
    <row r="7054" spans="1:10" x14ac:dyDescent="0.2">
      <c r="A7054">
        <v>8053</v>
      </c>
      <c r="B7054" t="s">
        <v>7070</v>
      </c>
      <c r="C7054" t="s">
        <v>1339</v>
      </c>
      <c r="D7054" t="s">
        <v>3596</v>
      </c>
      <c r="E7054">
        <f>VLOOKUP(LEFT(B7054,LEN(B7054)-2),'Correction using CAD'!A:F,5,0)</f>
        <v>90.125</v>
      </c>
      <c r="F7054">
        <f>VLOOKUP(LEFT(B7054,LEN(B7054)-2),'Correction using CAD'!A:F,6,0)</f>
        <v>53.099999999999945</v>
      </c>
      <c r="G7054">
        <f>VLOOKUP(VALUE(RIGHT(B7054,2)),'XZ coord'!$T$144:$U$149,2,0)</f>
        <v>2.25</v>
      </c>
      <c r="H7054">
        <v>2.4</v>
      </c>
      <c r="I7054">
        <v>0.9</v>
      </c>
      <c r="J7054">
        <f>VLOOKUP(VALUE(RIGHT(B7054,2)),'XZ coord'!$T$144:$V$149,3,0)</f>
        <v>1.97</v>
      </c>
    </row>
    <row r="7055" spans="1:10" x14ac:dyDescent="0.2">
      <c r="A7055">
        <v>8054</v>
      </c>
      <c r="B7055" t="s">
        <v>7071</v>
      </c>
      <c r="C7055" t="s">
        <v>1342</v>
      </c>
      <c r="D7055" t="s">
        <v>3596</v>
      </c>
      <c r="E7055">
        <f>VLOOKUP(LEFT(B7055,LEN(B7055)-2),'Correction using CAD'!A:F,5,0)</f>
        <v>90.125</v>
      </c>
      <c r="F7055">
        <f>VLOOKUP(LEFT(B7055,LEN(B7055)-2),'Correction using CAD'!A:F,6,0)</f>
        <v>53.099999999999945</v>
      </c>
      <c r="G7055">
        <f>VLOOKUP(VALUE(RIGHT(B7055,2)),'XZ coord'!$T$144:$U$149,2,0)</f>
        <v>4.22</v>
      </c>
      <c r="H7055">
        <v>2.4</v>
      </c>
      <c r="I7055">
        <v>0.9</v>
      </c>
      <c r="J7055">
        <f>VLOOKUP(VALUE(RIGHT(B7055,2)),'XZ coord'!$T$144:$V$149,3,0)</f>
        <v>2.25</v>
      </c>
    </row>
    <row r="7056" spans="1:10" x14ac:dyDescent="0.2">
      <c r="A7056">
        <v>8055</v>
      </c>
      <c r="B7056" t="s">
        <v>7072</v>
      </c>
      <c r="C7056" t="s">
        <v>1339</v>
      </c>
      <c r="D7056" t="s">
        <v>3596</v>
      </c>
      <c r="E7056">
        <f>VLOOKUP(LEFT(B7056,LEN(B7056)-2),'Correction using CAD'!A:F,5,0)</f>
        <v>90.125</v>
      </c>
      <c r="F7056">
        <f>VLOOKUP(LEFT(B7056,LEN(B7056)-2),'Correction using CAD'!A:F,6,0)</f>
        <v>53.099999999999945</v>
      </c>
      <c r="G7056">
        <f>VLOOKUP(VALUE(RIGHT(B7056,2)),'XZ coord'!$T$144:$U$149,2,0)</f>
        <v>6.47</v>
      </c>
      <c r="H7056">
        <v>2.4</v>
      </c>
      <c r="I7056">
        <v>0.9</v>
      </c>
      <c r="J7056">
        <f>VLOOKUP(VALUE(RIGHT(B7056,2)),'XZ coord'!$T$144:$V$149,3,0)</f>
        <v>1.95</v>
      </c>
    </row>
    <row r="7057" spans="1:10" x14ac:dyDescent="0.2">
      <c r="A7057">
        <v>8056</v>
      </c>
      <c r="B7057" t="s">
        <v>7073</v>
      </c>
      <c r="C7057" t="s">
        <v>1339</v>
      </c>
      <c r="D7057" t="s">
        <v>3596</v>
      </c>
      <c r="E7057">
        <f>VLOOKUP(LEFT(B7057,LEN(B7057)-2),'Correction using CAD'!A:F,5,0)</f>
        <v>90.125</v>
      </c>
      <c r="F7057">
        <f>VLOOKUP(LEFT(B7057,LEN(B7057)-2),'Correction using CAD'!A:F,6,0)</f>
        <v>53.099999999999945</v>
      </c>
      <c r="G7057">
        <f>VLOOKUP(VALUE(RIGHT(B7057,2)),'XZ coord'!$T$144:$U$149,2,0)</f>
        <v>8.42</v>
      </c>
      <c r="H7057">
        <v>2.4</v>
      </c>
      <c r="I7057">
        <v>0.9</v>
      </c>
      <c r="J7057">
        <f>VLOOKUP(VALUE(RIGHT(B7057,2)),'XZ coord'!$T$144:$V$149,3,0)</f>
        <v>1.95</v>
      </c>
    </row>
    <row r="7058" spans="1:10" x14ac:dyDescent="0.2">
      <c r="A7058">
        <v>8057</v>
      </c>
      <c r="B7058" t="s">
        <v>7074</v>
      </c>
      <c r="C7058" t="s">
        <v>1339</v>
      </c>
      <c r="D7058" t="s">
        <v>3596</v>
      </c>
      <c r="E7058">
        <f>VLOOKUP(LEFT(B7058,LEN(B7058)-2),'Correction using CAD'!A:F,5,0)</f>
        <v>90.125</v>
      </c>
      <c r="F7058">
        <f>VLOOKUP(LEFT(B7058,LEN(B7058)-2),'Correction using CAD'!A:F,6,0)</f>
        <v>53.099999999999945</v>
      </c>
      <c r="G7058">
        <f>VLOOKUP(VALUE(RIGHT(B7058,2)),'XZ coord'!$T$144:$U$149,2,0)</f>
        <v>10.37</v>
      </c>
      <c r="H7058">
        <v>2.4</v>
      </c>
      <c r="I7058">
        <v>0.9</v>
      </c>
      <c r="J7058">
        <f>VLOOKUP(VALUE(RIGHT(B7058,2)),'XZ coord'!$T$144:$V$149,3,0)</f>
        <v>2.1</v>
      </c>
    </row>
    <row r="7059" spans="1:10" x14ac:dyDescent="0.2">
      <c r="A7059">
        <v>8058</v>
      </c>
      <c r="B7059" t="s">
        <v>7075</v>
      </c>
      <c r="C7059" t="s">
        <v>1339</v>
      </c>
      <c r="D7059" t="s">
        <v>3596</v>
      </c>
      <c r="E7059">
        <f>VLOOKUP(LEFT(B7059,LEN(B7059)-2),'Correction using CAD'!A:F,5,0)</f>
        <v>90.125</v>
      </c>
      <c r="F7059">
        <f>VLOOKUP(LEFT(B7059,LEN(B7059)-2),'Correction using CAD'!A:F,6,0)</f>
        <v>53.999999999999943</v>
      </c>
      <c r="G7059">
        <f>VLOOKUP(VALUE(RIGHT(B7059,2)),'XZ coord'!$T$144:$U$149,2,0)</f>
        <v>2.25</v>
      </c>
      <c r="H7059">
        <v>2.4</v>
      </c>
      <c r="I7059">
        <v>0.9</v>
      </c>
      <c r="J7059">
        <f>VLOOKUP(VALUE(RIGHT(B7059,2)),'XZ coord'!$T$144:$V$149,3,0)</f>
        <v>1.97</v>
      </c>
    </row>
    <row r="7060" spans="1:10" x14ac:dyDescent="0.2">
      <c r="A7060">
        <v>8059</v>
      </c>
      <c r="B7060" t="s">
        <v>7076</v>
      </c>
      <c r="C7060" t="s">
        <v>1342</v>
      </c>
      <c r="D7060" t="s">
        <v>3596</v>
      </c>
      <c r="E7060">
        <f>VLOOKUP(LEFT(B7060,LEN(B7060)-2),'Correction using CAD'!A:F,5,0)</f>
        <v>90.125</v>
      </c>
      <c r="F7060">
        <f>VLOOKUP(LEFT(B7060,LEN(B7060)-2),'Correction using CAD'!A:F,6,0)</f>
        <v>53.999999999999943</v>
      </c>
      <c r="G7060">
        <f>VLOOKUP(VALUE(RIGHT(B7060,2)),'XZ coord'!$T$144:$U$149,2,0)</f>
        <v>4.22</v>
      </c>
      <c r="H7060">
        <v>2.4</v>
      </c>
      <c r="I7060">
        <v>0.9</v>
      </c>
      <c r="J7060">
        <f>VLOOKUP(VALUE(RIGHT(B7060,2)),'XZ coord'!$T$144:$V$149,3,0)</f>
        <v>2.25</v>
      </c>
    </row>
    <row r="7061" spans="1:10" x14ac:dyDescent="0.2">
      <c r="A7061">
        <v>8060</v>
      </c>
      <c r="B7061" t="s">
        <v>7077</v>
      </c>
      <c r="C7061" t="s">
        <v>1339</v>
      </c>
      <c r="D7061" t="s">
        <v>3596</v>
      </c>
      <c r="E7061">
        <f>VLOOKUP(LEFT(B7061,LEN(B7061)-2),'Correction using CAD'!A:F,5,0)</f>
        <v>90.125</v>
      </c>
      <c r="F7061">
        <f>VLOOKUP(LEFT(B7061,LEN(B7061)-2),'Correction using CAD'!A:F,6,0)</f>
        <v>53.999999999999943</v>
      </c>
      <c r="G7061">
        <f>VLOOKUP(VALUE(RIGHT(B7061,2)),'XZ coord'!$T$144:$U$149,2,0)</f>
        <v>6.47</v>
      </c>
      <c r="H7061">
        <v>2.4</v>
      </c>
      <c r="I7061">
        <v>0.9</v>
      </c>
      <c r="J7061">
        <f>VLOOKUP(VALUE(RIGHT(B7061,2)),'XZ coord'!$T$144:$V$149,3,0)</f>
        <v>1.95</v>
      </c>
    </row>
    <row r="7062" spans="1:10" x14ac:dyDescent="0.2">
      <c r="A7062">
        <v>8061</v>
      </c>
      <c r="B7062" t="s">
        <v>7078</v>
      </c>
      <c r="C7062" t="s">
        <v>1339</v>
      </c>
      <c r="D7062" t="s">
        <v>3596</v>
      </c>
      <c r="E7062">
        <f>VLOOKUP(LEFT(B7062,LEN(B7062)-2),'Correction using CAD'!A:F,5,0)</f>
        <v>90.125</v>
      </c>
      <c r="F7062">
        <f>VLOOKUP(LEFT(B7062,LEN(B7062)-2),'Correction using CAD'!A:F,6,0)</f>
        <v>53.999999999999943</v>
      </c>
      <c r="G7062">
        <f>VLOOKUP(VALUE(RIGHT(B7062,2)),'XZ coord'!$T$144:$U$149,2,0)</f>
        <v>8.42</v>
      </c>
      <c r="H7062">
        <v>2.4</v>
      </c>
      <c r="I7062">
        <v>0.9</v>
      </c>
      <c r="J7062">
        <f>VLOOKUP(VALUE(RIGHT(B7062,2)),'XZ coord'!$T$144:$V$149,3,0)</f>
        <v>1.95</v>
      </c>
    </row>
    <row r="7063" spans="1:10" x14ac:dyDescent="0.2">
      <c r="A7063">
        <v>8062</v>
      </c>
      <c r="B7063" t="s">
        <v>7079</v>
      </c>
      <c r="C7063" t="s">
        <v>1342</v>
      </c>
      <c r="D7063" t="s">
        <v>3596</v>
      </c>
      <c r="E7063">
        <f>VLOOKUP(LEFT(B7063,LEN(B7063)-2),'Correction using CAD'!A:F,5,0)</f>
        <v>90.125</v>
      </c>
      <c r="F7063">
        <f>VLOOKUP(LEFT(B7063,LEN(B7063)-2),'Correction using CAD'!A:F,6,0)</f>
        <v>53.999999999999943</v>
      </c>
      <c r="G7063">
        <f>VLOOKUP(VALUE(RIGHT(B7063,2)),'XZ coord'!$T$144:$U$149,2,0)</f>
        <v>10.37</v>
      </c>
      <c r="H7063">
        <v>2.4</v>
      </c>
      <c r="I7063">
        <v>0.9</v>
      </c>
      <c r="J7063">
        <f>VLOOKUP(VALUE(RIGHT(B7063,2)),'XZ coord'!$T$144:$V$149,3,0)</f>
        <v>2.1</v>
      </c>
    </row>
    <row r="7064" spans="1:10" x14ac:dyDescent="0.2">
      <c r="A7064">
        <v>8063</v>
      </c>
      <c r="B7064" t="s">
        <v>7080</v>
      </c>
      <c r="C7064" t="s">
        <v>1339</v>
      </c>
      <c r="D7064" t="s">
        <v>3596</v>
      </c>
      <c r="E7064">
        <f>VLOOKUP(LEFT(B7064,LEN(B7064)-2),'Correction using CAD'!A:F,5,0)</f>
        <v>90.125</v>
      </c>
      <c r="F7064">
        <f>VLOOKUP(LEFT(B7064,LEN(B7064)-2),'Correction using CAD'!A:F,6,0)</f>
        <v>54.899999999999942</v>
      </c>
      <c r="G7064">
        <f>VLOOKUP(VALUE(RIGHT(B7064,2)),'XZ coord'!$T$144:$U$149,2,0)</f>
        <v>2.25</v>
      </c>
      <c r="H7064">
        <v>2.4</v>
      </c>
      <c r="I7064">
        <v>0.9</v>
      </c>
      <c r="J7064">
        <f>VLOOKUP(VALUE(RIGHT(B7064,2)),'XZ coord'!$T$144:$V$149,3,0)</f>
        <v>1.97</v>
      </c>
    </row>
    <row r="7065" spans="1:10" x14ac:dyDescent="0.2">
      <c r="A7065">
        <v>8064</v>
      </c>
      <c r="B7065" t="s">
        <v>7081</v>
      </c>
      <c r="C7065" t="s">
        <v>1342</v>
      </c>
      <c r="D7065" t="s">
        <v>3596</v>
      </c>
      <c r="E7065">
        <f>VLOOKUP(LEFT(B7065,LEN(B7065)-2),'Correction using CAD'!A:F,5,0)</f>
        <v>90.125</v>
      </c>
      <c r="F7065">
        <f>VLOOKUP(LEFT(B7065,LEN(B7065)-2),'Correction using CAD'!A:F,6,0)</f>
        <v>54.899999999999942</v>
      </c>
      <c r="G7065">
        <f>VLOOKUP(VALUE(RIGHT(B7065,2)),'XZ coord'!$T$144:$U$149,2,0)</f>
        <v>4.22</v>
      </c>
      <c r="H7065">
        <v>2.4</v>
      </c>
      <c r="I7065">
        <v>0.9</v>
      </c>
      <c r="J7065">
        <f>VLOOKUP(VALUE(RIGHT(B7065,2)),'XZ coord'!$T$144:$V$149,3,0)</f>
        <v>2.25</v>
      </c>
    </row>
    <row r="7066" spans="1:10" x14ac:dyDescent="0.2">
      <c r="A7066">
        <v>8065</v>
      </c>
      <c r="B7066" t="s">
        <v>7082</v>
      </c>
      <c r="C7066" t="s">
        <v>1339</v>
      </c>
      <c r="D7066" t="s">
        <v>3596</v>
      </c>
      <c r="E7066">
        <f>VLOOKUP(LEFT(B7066,LEN(B7066)-2),'Correction using CAD'!A:F,5,0)</f>
        <v>90.125</v>
      </c>
      <c r="F7066">
        <f>VLOOKUP(LEFT(B7066,LEN(B7066)-2),'Correction using CAD'!A:F,6,0)</f>
        <v>54.899999999999942</v>
      </c>
      <c r="G7066">
        <f>VLOOKUP(VALUE(RIGHT(B7066,2)),'XZ coord'!$T$144:$U$149,2,0)</f>
        <v>6.47</v>
      </c>
      <c r="H7066">
        <v>2.4</v>
      </c>
      <c r="I7066">
        <v>0.9</v>
      </c>
      <c r="J7066">
        <f>VLOOKUP(VALUE(RIGHT(B7066,2)),'XZ coord'!$T$144:$V$149,3,0)</f>
        <v>1.95</v>
      </c>
    </row>
    <row r="7067" spans="1:10" x14ac:dyDescent="0.2">
      <c r="A7067">
        <v>8066</v>
      </c>
      <c r="B7067" t="s">
        <v>7083</v>
      </c>
      <c r="C7067" t="s">
        <v>1339</v>
      </c>
      <c r="D7067" t="s">
        <v>3596</v>
      </c>
      <c r="E7067">
        <f>VLOOKUP(LEFT(B7067,LEN(B7067)-2),'Correction using CAD'!A:F,5,0)</f>
        <v>90.125</v>
      </c>
      <c r="F7067">
        <f>VLOOKUP(LEFT(B7067,LEN(B7067)-2),'Correction using CAD'!A:F,6,0)</f>
        <v>54.899999999999942</v>
      </c>
      <c r="G7067">
        <f>VLOOKUP(VALUE(RIGHT(B7067,2)),'XZ coord'!$T$144:$U$149,2,0)</f>
        <v>8.42</v>
      </c>
      <c r="H7067">
        <v>2.4</v>
      </c>
      <c r="I7067">
        <v>0.9</v>
      </c>
      <c r="J7067">
        <f>VLOOKUP(VALUE(RIGHT(B7067,2)),'XZ coord'!$T$144:$V$149,3,0)</f>
        <v>1.95</v>
      </c>
    </row>
    <row r="7068" spans="1:10" x14ac:dyDescent="0.2">
      <c r="A7068">
        <v>8067</v>
      </c>
      <c r="B7068" t="s">
        <v>7084</v>
      </c>
      <c r="C7068" t="s">
        <v>1342</v>
      </c>
      <c r="D7068" t="s">
        <v>3596</v>
      </c>
      <c r="E7068">
        <f>VLOOKUP(LEFT(B7068,LEN(B7068)-2),'Correction using CAD'!A:F,5,0)</f>
        <v>90.125</v>
      </c>
      <c r="F7068">
        <f>VLOOKUP(LEFT(B7068,LEN(B7068)-2),'Correction using CAD'!A:F,6,0)</f>
        <v>54.899999999999942</v>
      </c>
      <c r="G7068">
        <f>VLOOKUP(VALUE(RIGHT(B7068,2)),'XZ coord'!$T$144:$U$149,2,0)</f>
        <v>10.37</v>
      </c>
      <c r="H7068">
        <v>2.4</v>
      </c>
      <c r="I7068">
        <v>0.9</v>
      </c>
      <c r="J7068">
        <f>VLOOKUP(VALUE(RIGHT(B7068,2)),'XZ coord'!$T$144:$V$149,3,0)</f>
        <v>2.1</v>
      </c>
    </row>
    <row r="7069" spans="1:10" x14ac:dyDescent="0.2">
      <c r="A7069">
        <v>8068</v>
      </c>
      <c r="B7069" t="s">
        <v>7085</v>
      </c>
      <c r="C7069" t="s">
        <v>1339</v>
      </c>
      <c r="D7069" t="s">
        <v>3596</v>
      </c>
      <c r="E7069">
        <f>VLOOKUP(LEFT(B7069,LEN(B7069)-2),'Correction using CAD'!A:F,5,0)</f>
        <v>90.125</v>
      </c>
      <c r="F7069">
        <f>VLOOKUP(LEFT(B7069,LEN(B7069)-2),'Correction using CAD'!A:F,6,0)</f>
        <v>55.79999999999994</v>
      </c>
      <c r="G7069">
        <f>VLOOKUP(VALUE(RIGHT(B7069,2)),'XZ coord'!$T$144:$U$149,2,0)</f>
        <v>2.25</v>
      </c>
      <c r="H7069">
        <v>2.4</v>
      </c>
      <c r="I7069">
        <v>0.9</v>
      </c>
      <c r="J7069">
        <f>VLOOKUP(VALUE(RIGHT(B7069,2)),'XZ coord'!$T$144:$V$149,3,0)</f>
        <v>1.97</v>
      </c>
    </row>
    <row r="7070" spans="1:10" x14ac:dyDescent="0.2">
      <c r="A7070">
        <v>8069</v>
      </c>
      <c r="B7070" t="s">
        <v>7086</v>
      </c>
      <c r="C7070" t="s">
        <v>1342</v>
      </c>
      <c r="D7070" t="s">
        <v>3596</v>
      </c>
      <c r="E7070">
        <f>VLOOKUP(LEFT(B7070,LEN(B7070)-2),'Correction using CAD'!A:F,5,0)</f>
        <v>90.125</v>
      </c>
      <c r="F7070">
        <f>VLOOKUP(LEFT(B7070,LEN(B7070)-2),'Correction using CAD'!A:F,6,0)</f>
        <v>55.79999999999994</v>
      </c>
      <c r="G7070">
        <f>VLOOKUP(VALUE(RIGHT(B7070,2)),'XZ coord'!$T$144:$U$149,2,0)</f>
        <v>4.22</v>
      </c>
      <c r="H7070">
        <v>2.4</v>
      </c>
      <c r="I7070">
        <v>0.9</v>
      </c>
      <c r="J7070">
        <f>VLOOKUP(VALUE(RIGHT(B7070,2)),'XZ coord'!$T$144:$V$149,3,0)</f>
        <v>2.25</v>
      </c>
    </row>
    <row r="7071" spans="1:10" x14ac:dyDescent="0.2">
      <c r="A7071">
        <v>8070</v>
      </c>
      <c r="B7071" t="s">
        <v>7087</v>
      </c>
      <c r="C7071" t="s">
        <v>1339</v>
      </c>
      <c r="D7071" t="s">
        <v>3596</v>
      </c>
      <c r="E7071">
        <f>VLOOKUP(LEFT(B7071,LEN(B7071)-2),'Correction using CAD'!A:F,5,0)</f>
        <v>90.125</v>
      </c>
      <c r="F7071">
        <f>VLOOKUP(LEFT(B7071,LEN(B7071)-2),'Correction using CAD'!A:F,6,0)</f>
        <v>55.79999999999994</v>
      </c>
      <c r="G7071">
        <f>VLOOKUP(VALUE(RIGHT(B7071,2)),'XZ coord'!$T$144:$U$149,2,0)</f>
        <v>6.47</v>
      </c>
      <c r="H7071">
        <v>2.4</v>
      </c>
      <c r="I7071">
        <v>0.9</v>
      </c>
      <c r="J7071">
        <f>VLOOKUP(VALUE(RIGHT(B7071,2)),'XZ coord'!$T$144:$V$149,3,0)</f>
        <v>1.95</v>
      </c>
    </row>
    <row r="7072" spans="1:10" x14ac:dyDescent="0.2">
      <c r="A7072">
        <v>8071</v>
      </c>
      <c r="B7072" t="s">
        <v>7088</v>
      </c>
      <c r="C7072" t="s">
        <v>1339</v>
      </c>
      <c r="D7072" t="s">
        <v>3596</v>
      </c>
      <c r="E7072">
        <f>VLOOKUP(LEFT(B7072,LEN(B7072)-2),'Correction using CAD'!A:F,5,0)</f>
        <v>90.125</v>
      </c>
      <c r="F7072">
        <f>VLOOKUP(LEFT(B7072,LEN(B7072)-2),'Correction using CAD'!A:F,6,0)</f>
        <v>55.79999999999994</v>
      </c>
      <c r="G7072">
        <f>VLOOKUP(VALUE(RIGHT(B7072,2)),'XZ coord'!$T$144:$U$149,2,0)</f>
        <v>8.42</v>
      </c>
      <c r="H7072">
        <v>2.4</v>
      </c>
      <c r="I7072">
        <v>0.9</v>
      </c>
      <c r="J7072">
        <f>VLOOKUP(VALUE(RIGHT(B7072,2)),'XZ coord'!$T$144:$V$149,3,0)</f>
        <v>1.95</v>
      </c>
    </row>
    <row r="7073" spans="1:10" x14ac:dyDescent="0.2">
      <c r="A7073">
        <v>8072</v>
      </c>
      <c r="B7073" t="s">
        <v>7089</v>
      </c>
      <c r="C7073" t="s">
        <v>1342</v>
      </c>
      <c r="D7073" t="s">
        <v>3596</v>
      </c>
      <c r="E7073">
        <f>VLOOKUP(LEFT(B7073,LEN(B7073)-2),'Correction using CAD'!A:F,5,0)</f>
        <v>90.125</v>
      </c>
      <c r="F7073">
        <f>VLOOKUP(LEFT(B7073,LEN(B7073)-2),'Correction using CAD'!A:F,6,0)</f>
        <v>55.79999999999994</v>
      </c>
      <c r="G7073">
        <f>VLOOKUP(VALUE(RIGHT(B7073,2)),'XZ coord'!$T$144:$U$149,2,0)</f>
        <v>10.37</v>
      </c>
      <c r="H7073">
        <v>2.4</v>
      </c>
      <c r="I7073">
        <v>0.9</v>
      </c>
      <c r="J7073">
        <f>VLOOKUP(VALUE(RIGHT(B7073,2)),'XZ coord'!$T$144:$V$149,3,0)</f>
        <v>2.1</v>
      </c>
    </row>
    <row r="7074" spans="1:10" x14ac:dyDescent="0.2">
      <c r="A7074">
        <v>8073</v>
      </c>
      <c r="B7074" t="s">
        <v>7090</v>
      </c>
      <c r="C7074" t="s">
        <v>1339</v>
      </c>
      <c r="D7074" t="s">
        <v>3596</v>
      </c>
      <c r="E7074">
        <f>VLOOKUP(LEFT(B7074,LEN(B7074)-2),'Correction using CAD'!A:F,5,0)</f>
        <v>96.2</v>
      </c>
      <c r="F7074">
        <f>VLOOKUP(LEFT(B7074,LEN(B7074)-2),'Correction using CAD'!A:F,6,0)</f>
        <v>56.699999999999939</v>
      </c>
      <c r="G7074">
        <f>VLOOKUP(VALUE(RIGHT(B7074,2)),'XZ coord'!$T$144:$U$149,2,0)</f>
        <v>2.25</v>
      </c>
      <c r="H7074">
        <v>2.4</v>
      </c>
      <c r="I7074">
        <v>0.9</v>
      </c>
      <c r="J7074">
        <f>VLOOKUP(VALUE(RIGHT(B7074,2)),'XZ coord'!$T$144:$V$149,3,0)</f>
        <v>1.97</v>
      </c>
    </row>
    <row r="7075" spans="1:10" x14ac:dyDescent="0.2">
      <c r="A7075">
        <v>8074</v>
      </c>
      <c r="B7075" t="s">
        <v>7091</v>
      </c>
      <c r="C7075" t="s">
        <v>1342</v>
      </c>
      <c r="D7075" t="s">
        <v>3596</v>
      </c>
      <c r="E7075">
        <f>VLOOKUP(LEFT(B7075,LEN(B7075)-2),'Correction using CAD'!A:F,5,0)</f>
        <v>96.2</v>
      </c>
      <c r="F7075">
        <f>VLOOKUP(LEFT(B7075,LEN(B7075)-2),'Correction using CAD'!A:F,6,0)</f>
        <v>56.699999999999939</v>
      </c>
      <c r="G7075">
        <f>VLOOKUP(VALUE(RIGHT(B7075,2)),'XZ coord'!$T$144:$U$149,2,0)</f>
        <v>4.22</v>
      </c>
      <c r="H7075">
        <v>2.4</v>
      </c>
      <c r="I7075">
        <v>0.9</v>
      </c>
      <c r="J7075">
        <f>VLOOKUP(VALUE(RIGHT(B7075,2)),'XZ coord'!$T$144:$V$149,3,0)</f>
        <v>2.25</v>
      </c>
    </row>
    <row r="7076" spans="1:10" x14ac:dyDescent="0.2">
      <c r="A7076">
        <v>8075</v>
      </c>
      <c r="B7076" t="s">
        <v>7092</v>
      </c>
      <c r="C7076" t="s">
        <v>1339</v>
      </c>
      <c r="D7076" t="s">
        <v>3596</v>
      </c>
      <c r="E7076">
        <f>VLOOKUP(LEFT(B7076,LEN(B7076)-2),'Correction using CAD'!A:F,5,0)</f>
        <v>96.2</v>
      </c>
      <c r="F7076">
        <f>VLOOKUP(LEFT(B7076,LEN(B7076)-2),'Correction using CAD'!A:F,6,0)</f>
        <v>56.699999999999939</v>
      </c>
      <c r="G7076">
        <f>VLOOKUP(VALUE(RIGHT(B7076,2)),'XZ coord'!$T$144:$U$149,2,0)</f>
        <v>6.47</v>
      </c>
      <c r="H7076">
        <v>2.4</v>
      </c>
      <c r="I7076">
        <v>0.9</v>
      </c>
      <c r="J7076">
        <f>VLOOKUP(VALUE(RIGHT(B7076,2)),'XZ coord'!$T$144:$V$149,3,0)</f>
        <v>1.95</v>
      </c>
    </row>
    <row r="7077" spans="1:10" x14ac:dyDescent="0.2">
      <c r="A7077">
        <v>8076</v>
      </c>
      <c r="B7077" t="s">
        <v>7093</v>
      </c>
      <c r="C7077" t="s">
        <v>1339</v>
      </c>
      <c r="D7077" t="s">
        <v>3596</v>
      </c>
      <c r="E7077">
        <f>VLOOKUP(LEFT(B7077,LEN(B7077)-2),'Correction using CAD'!A:F,5,0)</f>
        <v>96.2</v>
      </c>
      <c r="F7077">
        <f>VLOOKUP(LEFT(B7077,LEN(B7077)-2),'Correction using CAD'!A:F,6,0)</f>
        <v>56.699999999999939</v>
      </c>
      <c r="G7077">
        <f>VLOOKUP(VALUE(RIGHT(B7077,2)),'XZ coord'!$T$144:$U$149,2,0)</f>
        <v>8.42</v>
      </c>
      <c r="H7077">
        <v>2.4</v>
      </c>
      <c r="I7077">
        <v>0.9</v>
      </c>
      <c r="J7077">
        <f>VLOOKUP(VALUE(RIGHT(B7077,2)),'XZ coord'!$T$144:$V$149,3,0)</f>
        <v>1.95</v>
      </c>
    </row>
    <row r="7078" spans="1:10" x14ac:dyDescent="0.2">
      <c r="A7078">
        <v>8077</v>
      </c>
      <c r="B7078" t="s">
        <v>7094</v>
      </c>
      <c r="C7078" t="s">
        <v>1339</v>
      </c>
      <c r="D7078" t="s">
        <v>3596</v>
      </c>
      <c r="E7078">
        <f>VLOOKUP(LEFT(B7078,LEN(B7078)-2),'Correction using CAD'!A:F,5,0)</f>
        <v>96.2</v>
      </c>
      <c r="F7078">
        <f>VLOOKUP(LEFT(B7078,LEN(B7078)-2),'Correction using CAD'!A:F,6,0)</f>
        <v>56.699999999999939</v>
      </c>
      <c r="G7078">
        <f>VLOOKUP(VALUE(RIGHT(B7078,2)),'XZ coord'!$T$144:$U$149,2,0)</f>
        <v>10.37</v>
      </c>
      <c r="H7078">
        <v>2.4</v>
      </c>
      <c r="I7078">
        <v>0.9</v>
      </c>
      <c r="J7078">
        <f>VLOOKUP(VALUE(RIGHT(B7078,2)),'XZ coord'!$T$144:$V$149,3,0)</f>
        <v>2.1</v>
      </c>
    </row>
    <row r="7079" spans="1:10" x14ac:dyDescent="0.2">
      <c r="A7079">
        <v>8078</v>
      </c>
      <c r="B7079" t="s">
        <v>7095</v>
      </c>
      <c r="C7079" t="s">
        <v>1339</v>
      </c>
      <c r="D7079" t="s">
        <v>3596</v>
      </c>
      <c r="E7079">
        <f>VLOOKUP(LEFT(B7079,LEN(B7079)-2),'Correction using CAD'!A:F,5,0)</f>
        <v>96.2</v>
      </c>
      <c r="F7079">
        <f>VLOOKUP(LEFT(B7079,LEN(B7079)-2),'Correction using CAD'!A:F,6,0)</f>
        <v>57.599999999999937</v>
      </c>
      <c r="G7079">
        <f>VLOOKUP(VALUE(RIGHT(B7079,2)),'XZ coord'!$T$144:$U$149,2,0)</f>
        <v>2.25</v>
      </c>
      <c r="H7079">
        <v>2.4</v>
      </c>
      <c r="I7079">
        <v>0.9</v>
      </c>
      <c r="J7079">
        <f>VLOOKUP(VALUE(RIGHT(B7079,2)),'XZ coord'!$T$144:$V$149,3,0)</f>
        <v>1.97</v>
      </c>
    </row>
    <row r="7080" spans="1:10" x14ac:dyDescent="0.2">
      <c r="A7080">
        <v>8079</v>
      </c>
      <c r="B7080" t="s">
        <v>7096</v>
      </c>
      <c r="C7080" t="s">
        <v>1342</v>
      </c>
      <c r="D7080" t="s">
        <v>3596</v>
      </c>
      <c r="E7080">
        <f>VLOOKUP(LEFT(B7080,LEN(B7080)-2),'Correction using CAD'!A:F,5,0)</f>
        <v>96.2</v>
      </c>
      <c r="F7080">
        <f>VLOOKUP(LEFT(B7080,LEN(B7080)-2),'Correction using CAD'!A:F,6,0)</f>
        <v>57.599999999999937</v>
      </c>
      <c r="G7080">
        <f>VLOOKUP(VALUE(RIGHT(B7080,2)),'XZ coord'!$T$144:$U$149,2,0)</f>
        <v>4.22</v>
      </c>
      <c r="H7080">
        <v>2.4</v>
      </c>
      <c r="I7080">
        <v>0.9</v>
      </c>
      <c r="J7080">
        <f>VLOOKUP(VALUE(RIGHT(B7080,2)),'XZ coord'!$T$144:$V$149,3,0)</f>
        <v>2.25</v>
      </c>
    </row>
    <row r="7081" spans="1:10" x14ac:dyDescent="0.2">
      <c r="A7081">
        <v>8080</v>
      </c>
      <c r="B7081" t="s">
        <v>7097</v>
      </c>
      <c r="C7081" t="s">
        <v>1339</v>
      </c>
      <c r="D7081" t="s">
        <v>3596</v>
      </c>
      <c r="E7081">
        <f>VLOOKUP(LEFT(B7081,LEN(B7081)-2),'Correction using CAD'!A:F,5,0)</f>
        <v>96.2</v>
      </c>
      <c r="F7081">
        <f>VLOOKUP(LEFT(B7081,LEN(B7081)-2),'Correction using CAD'!A:F,6,0)</f>
        <v>57.599999999999937</v>
      </c>
      <c r="G7081">
        <f>VLOOKUP(VALUE(RIGHT(B7081,2)),'XZ coord'!$T$144:$U$149,2,0)</f>
        <v>6.47</v>
      </c>
      <c r="H7081">
        <v>2.4</v>
      </c>
      <c r="I7081">
        <v>0.9</v>
      </c>
      <c r="J7081">
        <f>VLOOKUP(VALUE(RIGHT(B7081,2)),'XZ coord'!$T$144:$V$149,3,0)</f>
        <v>1.95</v>
      </c>
    </row>
    <row r="7082" spans="1:10" x14ac:dyDescent="0.2">
      <c r="A7082">
        <v>8081</v>
      </c>
      <c r="B7082" t="s">
        <v>7098</v>
      </c>
      <c r="C7082" t="s">
        <v>1339</v>
      </c>
      <c r="D7082" t="s">
        <v>3596</v>
      </c>
      <c r="E7082">
        <f>VLOOKUP(LEFT(B7082,LEN(B7082)-2),'Correction using CAD'!A:F,5,0)</f>
        <v>96.2</v>
      </c>
      <c r="F7082">
        <f>VLOOKUP(LEFT(B7082,LEN(B7082)-2),'Correction using CAD'!A:F,6,0)</f>
        <v>57.599999999999937</v>
      </c>
      <c r="G7082">
        <f>VLOOKUP(VALUE(RIGHT(B7082,2)),'XZ coord'!$T$144:$U$149,2,0)</f>
        <v>8.42</v>
      </c>
      <c r="H7082">
        <v>2.4</v>
      </c>
      <c r="I7082">
        <v>0.9</v>
      </c>
      <c r="J7082">
        <f>VLOOKUP(VALUE(RIGHT(B7082,2)),'XZ coord'!$T$144:$V$149,3,0)</f>
        <v>1.95</v>
      </c>
    </row>
    <row r="7083" spans="1:10" x14ac:dyDescent="0.2">
      <c r="A7083">
        <v>8082</v>
      </c>
      <c r="B7083" t="s">
        <v>7099</v>
      </c>
      <c r="C7083" t="s">
        <v>1339</v>
      </c>
      <c r="D7083" t="s">
        <v>3596</v>
      </c>
      <c r="E7083">
        <f>VLOOKUP(LEFT(B7083,LEN(B7083)-2),'Correction using CAD'!A:F,5,0)</f>
        <v>96.2</v>
      </c>
      <c r="F7083">
        <f>VLOOKUP(LEFT(B7083,LEN(B7083)-2),'Correction using CAD'!A:F,6,0)</f>
        <v>57.599999999999937</v>
      </c>
      <c r="G7083">
        <f>VLOOKUP(VALUE(RIGHT(B7083,2)),'XZ coord'!$T$144:$U$149,2,0)</f>
        <v>10.37</v>
      </c>
      <c r="H7083">
        <v>2.4</v>
      </c>
      <c r="I7083">
        <v>0.9</v>
      </c>
      <c r="J7083">
        <f>VLOOKUP(VALUE(RIGHT(B7083,2)),'XZ coord'!$T$144:$V$149,3,0)</f>
        <v>2.1</v>
      </c>
    </row>
    <row r="7084" spans="1:10" x14ac:dyDescent="0.2">
      <c r="A7084">
        <v>8083</v>
      </c>
      <c r="B7084" t="s">
        <v>7100</v>
      </c>
      <c r="C7084" t="s">
        <v>1339</v>
      </c>
      <c r="D7084" t="s">
        <v>3596</v>
      </c>
      <c r="E7084">
        <f>VLOOKUP(LEFT(B7084,LEN(B7084)-2),'Correction using CAD'!A:F,5,0)</f>
        <v>96.2</v>
      </c>
      <c r="F7084">
        <f>VLOOKUP(LEFT(B7084,LEN(B7084)-2),'Correction using CAD'!A:F,6,0)</f>
        <v>58.499999999999936</v>
      </c>
      <c r="G7084">
        <f>VLOOKUP(VALUE(RIGHT(B7084,2)),'XZ coord'!$T$144:$U$149,2,0)</f>
        <v>2.25</v>
      </c>
      <c r="H7084">
        <v>2.4</v>
      </c>
      <c r="I7084">
        <v>0.9</v>
      </c>
      <c r="J7084">
        <f>VLOOKUP(VALUE(RIGHT(B7084,2)),'XZ coord'!$T$144:$V$149,3,0)</f>
        <v>1.97</v>
      </c>
    </row>
    <row r="7085" spans="1:10" x14ac:dyDescent="0.2">
      <c r="A7085">
        <v>8084</v>
      </c>
      <c r="B7085" t="s">
        <v>7101</v>
      </c>
      <c r="C7085" t="s">
        <v>1342</v>
      </c>
      <c r="D7085" t="s">
        <v>3596</v>
      </c>
      <c r="E7085">
        <f>VLOOKUP(LEFT(B7085,LEN(B7085)-2),'Correction using CAD'!A:F,5,0)</f>
        <v>96.2</v>
      </c>
      <c r="F7085">
        <f>VLOOKUP(LEFT(B7085,LEN(B7085)-2),'Correction using CAD'!A:F,6,0)</f>
        <v>58.499999999999936</v>
      </c>
      <c r="G7085">
        <f>VLOOKUP(VALUE(RIGHT(B7085,2)),'XZ coord'!$T$144:$U$149,2,0)</f>
        <v>4.22</v>
      </c>
      <c r="H7085">
        <v>2.4</v>
      </c>
      <c r="I7085">
        <v>0.9</v>
      </c>
      <c r="J7085">
        <f>VLOOKUP(VALUE(RIGHT(B7085,2)),'XZ coord'!$T$144:$V$149,3,0)</f>
        <v>2.25</v>
      </c>
    </row>
    <row r="7086" spans="1:10" x14ac:dyDescent="0.2">
      <c r="A7086">
        <v>8085</v>
      </c>
      <c r="B7086" t="s">
        <v>7102</v>
      </c>
      <c r="C7086" t="s">
        <v>1339</v>
      </c>
      <c r="D7086" t="s">
        <v>3596</v>
      </c>
      <c r="E7086">
        <f>VLOOKUP(LEFT(B7086,LEN(B7086)-2),'Correction using CAD'!A:F,5,0)</f>
        <v>96.2</v>
      </c>
      <c r="F7086">
        <f>VLOOKUP(LEFT(B7086,LEN(B7086)-2),'Correction using CAD'!A:F,6,0)</f>
        <v>58.499999999999936</v>
      </c>
      <c r="G7086">
        <f>VLOOKUP(VALUE(RIGHT(B7086,2)),'XZ coord'!$T$144:$U$149,2,0)</f>
        <v>6.47</v>
      </c>
      <c r="H7086">
        <v>2.4</v>
      </c>
      <c r="I7086">
        <v>0.9</v>
      </c>
      <c r="J7086">
        <f>VLOOKUP(VALUE(RIGHT(B7086,2)),'XZ coord'!$T$144:$V$149,3,0)</f>
        <v>1.95</v>
      </c>
    </row>
    <row r="7087" spans="1:10" x14ac:dyDescent="0.2">
      <c r="A7087">
        <v>8086</v>
      </c>
      <c r="B7087" t="s">
        <v>7103</v>
      </c>
      <c r="C7087" t="s">
        <v>1339</v>
      </c>
      <c r="D7087" t="s">
        <v>3596</v>
      </c>
      <c r="E7087">
        <f>VLOOKUP(LEFT(B7087,LEN(B7087)-2),'Correction using CAD'!A:F,5,0)</f>
        <v>96.2</v>
      </c>
      <c r="F7087">
        <f>VLOOKUP(LEFT(B7087,LEN(B7087)-2),'Correction using CAD'!A:F,6,0)</f>
        <v>58.499999999999936</v>
      </c>
      <c r="G7087">
        <f>VLOOKUP(VALUE(RIGHT(B7087,2)),'XZ coord'!$T$144:$U$149,2,0)</f>
        <v>8.42</v>
      </c>
      <c r="H7087">
        <v>2.4</v>
      </c>
      <c r="I7087">
        <v>0.9</v>
      </c>
      <c r="J7087">
        <f>VLOOKUP(VALUE(RIGHT(B7087,2)),'XZ coord'!$T$144:$V$149,3,0)</f>
        <v>1.95</v>
      </c>
    </row>
    <row r="7088" spans="1:10" x14ac:dyDescent="0.2">
      <c r="A7088">
        <v>8087</v>
      </c>
      <c r="B7088" t="s">
        <v>7104</v>
      </c>
      <c r="C7088" t="s">
        <v>1339</v>
      </c>
      <c r="D7088" t="s">
        <v>3596</v>
      </c>
      <c r="E7088">
        <f>VLOOKUP(LEFT(B7088,LEN(B7088)-2),'Correction using CAD'!A:F,5,0)</f>
        <v>96.2</v>
      </c>
      <c r="F7088">
        <f>VLOOKUP(LEFT(B7088,LEN(B7088)-2),'Correction using CAD'!A:F,6,0)</f>
        <v>58.499999999999936</v>
      </c>
      <c r="G7088">
        <f>VLOOKUP(VALUE(RIGHT(B7088,2)),'XZ coord'!$T$144:$U$149,2,0)</f>
        <v>10.37</v>
      </c>
      <c r="H7088">
        <v>2.4</v>
      </c>
      <c r="I7088">
        <v>0.9</v>
      </c>
      <c r="J7088">
        <f>VLOOKUP(VALUE(RIGHT(B7088,2)),'XZ coord'!$T$144:$V$149,3,0)</f>
        <v>2.1</v>
      </c>
    </row>
    <row r="7089" spans="1:10" x14ac:dyDescent="0.2">
      <c r="A7089">
        <v>8088</v>
      </c>
      <c r="B7089" t="s">
        <v>7105</v>
      </c>
      <c r="C7089" t="s">
        <v>1339</v>
      </c>
      <c r="D7089" t="s">
        <v>3596</v>
      </c>
      <c r="E7089">
        <f>VLOOKUP(LEFT(B7089,LEN(B7089)-2),'Correction using CAD'!A:F,5,0)</f>
        <v>96.2</v>
      </c>
      <c r="F7089">
        <f>VLOOKUP(LEFT(B7089,LEN(B7089)-2),'Correction using CAD'!A:F,6,0)</f>
        <v>59.399999999999935</v>
      </c>
      <c r="G7089">
        <f>VLOOKUP(VALUE(RIGHT(B7089,2)),'XZ coord'!$T$144:$U$149,2,0)</f>
        <v>2.25</v>
      </c>
      <c r="H7089">
        <v>2.4</v>
      </c>
      <c r="I7089">
        <v>0.9</v>
      </c>
      <c r="J7089">
        <f>VLOOKUP(VALUE(RIGHT(B7089,2)),'XZ coord'!$T$144:$V$149,3,0)</f>
        <v>1.97</v>
      </c>
    </row>
    <row r="7090" spans="1:10" x14ac:dyDescent="0.2">
      <c r="A7090">
        <v>8089</v>
      </c>
      <c r="B7090" t="s">
        <v>7106</v>
      </c>
      <c r="C7090" t="s">
        <v>1342</v>
      </c>
      <c r="D7090" t="s">
        <v>3596</v>
      </c>
      <c r="E7090">
        <f>VLOOKUP(LEFT(B7090,LEN(B7090)-2),'Correction using CAD'!A:F,5,0)</f>
        <v>96.2</v>
      </c>
      <c r="F7090">
        <f>VLOOKUP(LEFT(B7090,LEN(B7090)-2),'Correction using CAD'!A:F,6,0)</f>
        <v>59.399999999999935</v>
      </c>
      <c r="G7090">
        <f>VLOOKUP(VALUE(RIGHT(B7090,2)),'XZ coord'!$T$144:$U$149,2,0)</f>
        <v>4.22</v>
      </c>
      <c r="H7090">
        <v>2.4</v>
      </c>
      <c r="I7090">
        <v>0.9</v>
      </c>
      <c r="J7090">
        <f>VLOOKUP(VALUE(RIGHT(B7090,2)),'XZ coord'!$T$144:$V$149,3,0)</f>
        <v>2.25</v>
      </c>
    </row>
    <row r="7091" spans="1:10" x14ac:dyDescent="0.2">
      <c r="A7091">
        <v>8090</v>
      </c>
      <c r="B7091" t="s">
        <v>7107</v>
      </c>
      <c r="C7091" t="s">
        <v>1339</v>
      </c>
      <c r="D7091" t="s">
        <v>3596</v>
      </c>
      <c r="E7091">
        <f>VLOOKUP(LEFT(B7091,LEN(B7091)-2),'Correction using CAD'!A:F,5,0)</f>
        <v>96.2</v>
      </c>
      <c r="F7091">
        <f>VLOOKUP(LEFT(B7091,LEN(B7091)-2),'Correction using CAD'!A:F,6,0)</f>
        <v>59.399999999999935</v>
      </c>
      <c r="G7091">
        <f>VLOOKUP(VALUE(RIGHT(B7091,2)),'XZ coord'!$T$144:$U$149,2,0)</f>
        <v>6.47</v>
      </c>
      <c r="H7091">
        <v>2.4</v>
      </c>
      <c r="I7091">
        <v>0.9</v>
      </c>
      <c r="J7091">
        <f>VLOOKUP(VALUE(RIGHT(B7091,2)),'XZ coord'!$T$144:$V$149,3,0)</f>
        <v>1.95</v>
      </c>
    </row>
    <row r="7092" spans="1:10" x14ac:dyDescent="0.2">
      <c r="A7092">
        <v>8091</v>
      </c>
      <c r="B7092" t="s">
        <v>7108</v>
      </c>
      <c r="C7092" t="s">
        <v>1339</v>
      </c>
      <c r="D7092" t="s">
        <v>3596</v>
      </c>
      <c r="E7092">
        <f>VLOOKUP(LEFT(B7092,LEN(B7092)-2),'Correction using CAD'!A:F,5,0)</f>
        <v>96.2</v>
      </c>
      <c r="F7092">
        <f>VLOOKUP(LEFT(B7092,LEN(B7092)-2),'Correction using CAD'!A:F,6,0)</f>
        <v>59.399999999999935</v>
      </c>
      <c r="G7092">
        <f>VLOOKUP(VALUE(RIGHT(B7092,2)),'XZ coord'!$T$144:$U$149,2,0)</f>
        <v>8.42</v>
      </c>
      <c r="H7092">
        <v>2.4</v>
      </c>
      <c r="I7092">
        <v>0.9</v>
      </c>
      <c r="J7092">
        <f>VLOOKUP(VALUE(RIGHT(B7092,2)),'XZ coord'!$T$144:$V$149,3,0)</f>
        <v>1.95</v>
      </c>
    </row>
    <row r="7093" spans="1:10" x14ac:dyDescent="0.2">
      <c r="A7093">
        <v>8092</v>
      </c>
      <c r="B7093" t="s">
        <v>7109</v>
      </c>
      <c r="C7093" t="s">
        <v>1339</v>
      </c>
      <c r="D7093" t="s">
        <v>3596</v>
      </c>
      <c r="E7093">
        <f>VLOOKUP(LEFT(B7093,LEN(B7093)-2),'Correction using CAD'!A:F,5,0)</f>
        <v>96.2</v>
      </c>
      <c r="F7093">
        <f>VLOOKUP(LEFT(B7093,LEN(B7093)-2),'Correction using CAD'!A:F,6,0)</f>
        <v>59.399999999999935</v>
      </c>
      <c r="G7093">
        <f>VLOOKUP(VALUE(RIGHT(B7093,2)),'XZ coord'!$T$144:$U$149,2,0)</f>
        <v>10.37</v>
      </c>
      <c r="H7093">
        <v>2.4</v>
      </c>
      <c r="I7093">
        <v>0.9</v>
      </c>
      <c r="J7093">
        <f>VLOOKUP(VALUE(RIGHT(B7093,2)),'XZ coord'!$T$144:$V$149,3,0)</f>
        <v>2.1</v>
      </c>
    </row>
    <row r="7094" spans="1:10" x14ac:dyDescent="0.2">
      <c r="A7094">
        <v>8093</v>
      </c>
      <c r="B7094" t="s">
        <v>7110</v>
      </c>
      <c r="C7094" t="s">
        <v>1339</v>
      </c>
      <c r="D7094" t="s">
        <v>3596</v>
      </c>
      <c r="E7094">
        <f>VLOOKUP(LEFT(B7094,LEN(B7094)-2),'Correction using CAD'!A:F,5,0)</f>
        <v>90.125</v>
      </c>
      <c r="F7094">
        <f>VLOOKUP(LEFT(B7094,LEN(B7094)-2),'Correction using CAD'!A:F,6,0)</f>
        <v>56.699999999999939</v>
      </c>
      <c r="G7094">
        <f>VLOOKUP(VALUE(RIGHT(B7094,2)),'XZ coord'!$T$144:$U$149,2,0)</f>
        <v>2.25</v>
      </c>
      <c r="H7094">
        <v>2.4</v>
      </c>
      <c r="I7094">
        <v>0.9</v>
      </c>
      <c r="J7094">
        <f>VLOOKUP(VALUE(RIGHT(B7094,2)),'XZ coord'!$T$144:$V$149,3,0)</f>
        <v>1.97</v>
      </c>
    </row>
    <row r="7095" spans="1:10" x14ac:dyDescent="0.2">
      <c r="A7095">
        <v>8094</v>
      </c>
      <c r="B7095" t="s">
        <v>7111</v>
      </c>
      <c r="C7095" t="s">
        <v>1342</v>
      </c>
      <c r="D7095" t="s">
        <v>3596</v>
      </c>
      <c r="E7095">
        <f>VLOOKUP(LEFT(B7095,LEN(B7095)-2),'Correction using CAD'!A:F,5,0)</f>
        <v>90.125</v>
      </c>
      <c r="F7095">
        <f>VLOOKUP(LEFT(B7095,LEN(B7095)-2),'Correction using CAD'!A:F,6,0)</f>
        <v>56.699999999999939</v>
      </c>
      <c r="G7095">
        <f>VLOOKUP(VALUE(RIGHT(B7095,2)),'XZ coord'!$T$144:$U$149,2,0)</f>
        <v>4.22</v>
      </c>
      <c r="H7095">
        <v>2.4</v>
      </c>
      <c r="I7095">
        <v>0.9</v>
      </c>
      <c r="J7095">
        <f>VLOOKUP(VALUE(RIGHT(B7095,2)),'XZ coord'!$T$144:$V$149,3,0)</f>
        <v>2.25</v>
      </c>
    </row>
    <row r="7096" spans="1:10" x14ac:dyDescent="0.2">
      <c r="A7096">
        <v>8095</v>
      </c>
      <c r="B7096" t="s">
        <v>7112</v>
      </c>
      <c r="C7096" t="s">
        <v>1339</v>
      </c>
      <c r="D7096" t="s">
        <v>3596</v>
      </c>
      <c r="E7096">
        <f>VLOOKUP(LEFT(B7096,LEN(B7096)-2),'Correction using CAD'!A:F,5,0)</f>
        <v>90.125</v>
      </c>
      <c r="F7096">
        <f>VLOOKUP(LEFT(B7096,LEN(B7096)-2),'Correction using CAD'!A:F,6,0)</f>
        <v>56.699999999999939</v>
      </c>
      <c r="G7096">
        <f>VLOOKUP(VALUE(RIGHT(B7096,2)),'XZ coord'!$T$144:$U$149,2,0)</f>
        <v>6.47</v>
      </c>
      <c r="H7096">
        <v>2.4</v>
      </c>
      <c r="I7096">
        <v>0.9</v>
      </c>
      <c r="J7096">
        <f>VLOOKUP(VALUE(RIGHT(B7096,2)),'XZ coord'!$T$144:$V$149,3,0)</f>
        <v>1.95</v>
      </c>
    </row>
    <row r="7097" spans="1:10" x14ac:dyDescent="0.2">
      <c r="A7097">
        <v>8096</v>
      </c>
      <c r="B7097" t="s">
        <v>7113</v>
      </c>
      <c r="C7097" t="s">
        <v>1339</v>
      </c>
      <c r="D7097" t="s">
        <v>3596</v>
      </c>
      <c r="E7097">
        <f>VLOOKUP(LEFT(B7097,LEN(B7097)-2),'Correction using CAD'!A:F,5,0)</f>
        <v>90.125</v>
      </c>
      <c r="F7097">
        <f>VLOOKUP(LEFT(B7097,LEN(B7097)-2),'Correction using CAD'!A:F,6,0)</f>
        <v>56.699999999999939</v>
      </c>
      <c r="G7097">
        <f>VLOOKUP(VALUE(RIGHT(B7097,2)),'XZ coord'!$T$144:$U$149,2,0)</f>
        <v>8.42</v>
      </c>
      <c r="H7097">
        <v>2.4</v>
      </c>
      <c r="I7097">
        <v>0.9</v>
      </c>
      <c r="J7097">
        <f>VLOOKUP(VALUE(RIGHT(B7097,2)),'XZ coord'!$T$144:$V$149,3,0)</f>
        <v>1.95</v>
      </c>
    </row>
    <row r="7098" spans="1:10" x14ac:dyDescent="0.2">
      <c r="A7098">
        <v>8097</v>
      </c>
      <c r="B7098" t="s">
        <v>7114</v>
      </c>
      <c r="C7098" t="s">
        <v>1342</v>
      </c>
      <c r="D7098" t="s">
        <v>3596</v>
      </c>
      <c r="E7098">
        <f>VLOOKUP(LEFT(B7098,LEN(B7098)-2),'Correction using CAD'!A:F,5,0)</f>
        <v>90.125</v>
      </c>
      <c r="F7098">
        <f>VLOOKUP(LEFT(B7098,LEN(B7098)-2),'Correction using CAD'!A:F,6,0)</f>
        <v>56.699999999999939</v>
      </c>
      <c r="G7098">
        <f>VLOOKUP(VALUE(RIGHT(B7098,2)),'XZ coord'!$T$144:$U$149,2,0)</f>
        <v>10.37</v>
      </c>
      <c r="H7098">
        <v>2.4</v>
      </c>
      <c r="I7098">
        <v>0.9</v>
      </c>
      <c r="J7098">
        <f>VLOOKUP(VALUE(RIGHT(B7098,2)),'XZ coord'!$T$144:$V$149,3,0)</f>
        <v>2.1</v>
      </c>
    </row>
    <row r="7099" spans="1:10" x14ac:dyDescent="0.2">
      <c r="A7099">
        <v>8098</v>
      </c>
      <c r="B7099" t="s">
        <v>7115</v>
      </c>
      <c r="C7099" t="s">
        <v>1339</v>
      </c>
      <c r="D7099" t="s">
        <v>3596</v>
      </c>
      <c r="E7099">
        <f>VLOOKUP(LEFT(B7099,LEN(B7099)-2),'Correction using CAD'!A:F,5,0)</f>
        <v>90.125</v>
      </c>
      <c r="F7099">
        <f>VLOOKUP(LEFT(B7099,LEN(B7099)-2),'Correction using CAD'!A:F,6,0)</f>
        <v>57.599999999999937</v>
      </c>
      <c r="G7099">
        <f>VLOOKUP(VALUE(RIGHT(B7099,2)),'XZ coord'!$T$144:$U$149,2,0)</f>
        <v>2.25</v>
      </c>
      <c r="H7099">
        <v>2.4</v>
      </c>
      <c r="I7099">
        <v>0.9</v>
      </c>
      <c r="J7099">
        <f>VLOOKUP(VALUE(RIGHT(B7099,2)),'XZ coord'!$T$144:$V$149,3,0)</f>
        <v>1.97</v>
      </c>
    </row>
    <row r="7100" spans="1:10" x14ac:dyDescent="0.2">
      <c r="A7100">
        <v>8099</v>
      </c>
      <c r="B7100" t="s">
        <v>7116</v>
      </c>
      <c r="C7100" t="s">
        <v>1342</v>
      </c>
      <c r="D7100" t="s">
        <v>3596</v>
      </c>
      <c r="E7100">
        <f>VLOOKUP(LEFT(B7100,LEN(B7100)-2),'Correction using CAD'!A:F,5,0)</f>
        <v>90.125</v>
      </c>
      <c r="F7100">
        <f>VLOOKUP(LEFT(B7100,LEN(B7100)-2),'Correction using CAD'!A:F,6,0)</f>
        <v>57.599999999999937</v>
      </c>
      <c r="G7100">
        <f>VLOOKUP(VALUE(RIGHT(B7100,2)),'XZ coord'!$T$144:$U$149,2,0)</f>
        <v>4.22</v>
      </c>
      <c r="H7100">
        <v>2.4</v>
      </c>
      <c r="I7100">
        <v>0.9</v>
      </c>
      <c r="J7100">
        <f>VLOOKUP(VALUE(RIGHT(B7100,2)),'XZ coord'!$T$144:$V$149,3,0)</f>
        <v>2.25</v>
      </c>
    </row>
    <row r="7101" spans="1:10" x14ac:dyDescent="0.2">
      <c r="A7101">
        <v>8100</v>
      </c>
      <c r="B7101" t="s">
        <v>7117</v>
      </c>
      <c r="C7101" t="s">
        <v>1339</v>
      </c>
      <c r="D7101" t="s">
        <v>3596</v>
      </c>
      <c r="E7101">
        <f>VLOOKUP(LEFT(B7101,LEN(B7101)-2),'Correction using CAD'!A:F,5,0)</f>
        <v>90.125</v>
      </c>
      <c r="F7101">
        <f>VLOOKUP(LEFT(B7101,LEN(B7101)-2),'Correction using CAD'!A:F,6,0)</f>
        <v>57.599999999999937</v>
      </c>
      <c r="G7101">
        <f>VLOOKUP(VALUE(RIGHT(B7101,2)),'XZ coord'!$T$144:$U$149,2,0)</f>
        <v>6.47</v>
      </c>
      <c r="H7101">
        <v>2.4</v>
      </c>
      <c r="I7101">
        <v>0.9</v>
      </c>
      <c r="J7101">
        <f>VLOOKUP(VALUE(RIGHT(B7101,2)),'XZ coord'!$T$144:$V$149,3,0)</f>
        <v>1.95</v>
      </c>
    </row>
    <row r="7102" spans="1:10" x14ac:dyDescent="0.2">
      <c r="A7102">
        <v>8101</v>
      </c>
      <c r="B7102" t="s">
        <v>7118</v>
      </c>
      <c r="C7102" t="s">
        <v>1339</v>
      </c>
      <c r="D7102" t="s">
        <v>3596</v>
      </c>
      <c r="E7102">
        <f>VLOOKUP(LEFT(B7102,LEN(B7102)-2),'Correction using CAD'!A:F,5,0)</f>
        <v>90.125</v>
      </c>
      <c r="F7102">
        <f>VLOOKUP(LEFT(B7102,LEN(B7102)-2),'Correction using CAD'!A:F,6,0)</f>
        <v>57.599999999999937</v>
      </c>
      <c r="G7102">
        <f>VLOOKUP(VALUE(RIGHT(B7102,2)),'XZ coord'!$T$144:$U$149,2,0)</f>
        <v>8.42</v>
      </c>
      <c r="H7102">
        <v>2.4</v>
      </c>
      <c r="I7102">
        <v>0.9</v>
      </c>
      <c r="J7102">
        <f>VLOOKUP(VALUE(RIGHT(B7102,2)),'XZ coord'!$T$144:$V$149,3,0)</f>
        <v>1.95</v>
      </c>
    </row>
    <row r="7103" spans="1:10" x14ac:dyDescent="0.2">
      <c r="A7103">
        <v>8102</v>
      </c>
      <c r="B7103" t="s">
        <v>7119</v>
      </c>
      <c r="C7103" t="s">
        <v>1342</v>
      </c>
      <c r="D7103" t="s">
        <v>3596</v>
      </c>
      <c r="E7103">
        <f>VLOOKUP(LEFT(B7103,LEN(B7103)-2),'Correction using CAD'!A:F,5,0)</f>
        <v>90.125</v>
      </c>
      <c r="F7103">
        <f>VLOOKUP(LEFT(B7103,LEN(B7103)-2),'Correction using CAD'!A:F,6,0)</f>
        <v>57.599999999999937</v>
      </c>
      <c r="G7103">
        <f>VLOOKUP(VALUE(RIGHT(B7103,2)),'XZ coord'!$T$144:$U$149,2,0)</f>
        <v>10.37</v>
      </c>
      <c r="H7103">
        <v>2.4</v>
      </c>
      <c r="I7103">
        <v>0.9</v>
      </c>
      <c r="J7103">
        <f>VLOOKUP(VALUE(RIGHT(B7103,2)),'XZ coord'!$T$144:$V$149,3,0)</f>
        <v>2.1</v>
      </c>
    </row>
    <row r="7104" spans="1:10" x14ac:dyDescent="0.2">
      <c r="A7104">
        <v>8103</v>
      </c>
      <c r="B7104" t="s">
        <v>7120</v>
      </c>
      <c r="C7104" t="s">
        <v>1339</v>
      </c>
      <c r="D7104" t="s">
        <v>3596</v>
      </c>
      <c r="E7104">
        <f>VLOOKUP(LEFT(B7104,LEN(B7104)-2),'Correction using CAD'!A:F,5,0)</f>
        <v>90.125</v>
      </c>
      <c r="F7104">
        <f>VLOOKUP(LEFT(B7104,LEN(B7104)-2),'Correction using CAD'!A:F,6,0)</f>
        <v>58.499999999999936</v>
      </c>
      <c r="G7104">
        <f>VLOOKUP(VALUE(RIGHT(B7104,2)),'XZ coord'!$T$144:$U$149,2,0)</f>
        <v>2.25</v>
      </c>
      <c r="H7104">
        <v>2.4</v>
      </c>
      <c r="I7104">
        <v>0.9</v>
      </c>
      <c r="J7104">
        <f>VLOOKUP(VALUE(RIGHT(B7104,2)),'XZ coord'!$T$144:$V$149,3,0)</f>
        <v>1.97</v>
      </c>
    </row>
    <row r="7105" spans="1:10" x14ac:dyDescent="0.2">
      <c r="A7105">
        <v>8104</v>
      </c>
      <c r="B7105" t="s">
        <v>7121</v>
      </c>
      <c r="C7105" t="s">
        <v>1342</v>
      </c>
      <c r="D7105" t="s">
        <v>3596</v>
      </c>
      <c r="E7105">
        <f>VLOOKUP(LEFT(B7105,LEN(B7105)-2),'Correction using CAD'!A:F,5,0)</f>
        <v>90.125</v>
      </c>
      <c r="F7105">
        <f>VLOOKUP(LEFT(B7105,LEN(B7105)-2),'Correction using CAD'!A:F,6,0)</f>
        <v>58.499999999999936</v>
      </c>
      <c r="G7105">
        <f>VLOOKUP(VALUE(RIGHT(B7105,2)),'XZ coord'!$T$144:$U$149,2,0)</f>
        <v>4.22</v>
      </c>
      <c r="H7105">
        <v>2.4</v>
      </c>
      <c r="I7105">
        <v>0.9</v>
      </c>
      <c r="J7105">
        <f>VLOOKUP(VALUE(RIGHT(B7105,2)),'XZ coord'!$T$144:$V$149,3,0)</f>
        <v>2.25</v>
      </c>
    </row>
    <row r="7106" spans="1:10" x14ac:dyDescent="0.2">
      <c r="A7106">
        <v>8105</v>
      </c>
      <c r="B7106" t="s">
        <v>7122</v>
      </c>
      <c r="C7106" t="s">
        <v>1339</v>
      </c>
      <c r="D7106" t="s">
        <v>3596</v>
      </c>
      <c r="E7106">
        <f>VLOOKUP(LEFT(B7106,LEN(B7106)-2),'Correction using CAD'!A:F,5,0)</f>
        <v>90.125</v>
      </c>
      <c r="F7106">
        <f>VLOOKUP(LEFT(B7106,LEN(B7106)-2),'Correction using CAD'!A:F,6,0)</f>
        <v>58.499999999999936</v>
      </c>
      <c r="G7106">
        <f>VLOOKUP(VALUE(RIGHT(B7106,2)),'XZ coord'!$T$144:$U$149,2,0)</f>
        <v>6.47</v>
      </c>
      <c r="H7106">
        <v>2.4</v>
      </c>
      <c r="I7106">
        <v>0.9</v>
      </c>
      <c r="J7106">
        <f>VLOOKUP(VALUE(RIGHT(B7106,2)),'XZ coord'!$T$144:$V$149,3,0)</f>
        <v>1.95</v>
      </c>
    </row>
    <row r="7107" spans="1:10" x14ac:dyDescent="0.2">
      <c r="A7107">
        <v>8106</v>
      </c>
      <c r="B7107" t="s">
        <v>7123</v>
      </c>
      <c r="C7107" t="s">
        <v>1339</v>
      </c>
      <c r="D7107" t="s">
        <v>3596</v>
      </c>
      <c r="E7107">
        <f>VLOOKUP(LEFT(B7107,LEN(B7107)-2),'Correction using CAD'!A:F,5,0)</f>
        <v>90.125</v>
      </c>
      <c r="F7107">
        <f>VLOOKUP(LEFT(B7107,LEN(B7107)-2),'Correction using CAD'!A:F,6,0)</f>
        <v>58.499999999999936</v>
      </c>
      <c r="G7107">
        <f>VLOOKUP(VALUE(RIGHT(B7107,2)),'XZ coord'!$T$144:$U$149,2,0)</f>
        <v>8.42</v>
      </c>
      <c r="H7107">
        <v>2.4</v>
      </c>
      <c r="I7107">
        <v>0.9</v>
      </c>
      <c r="J7107">
        <f>VLOOKUP(VALUE(RIGHT(B7107,2)),'XZ coord'!$T$144:$V$149,3,0)</f>
        <v>1.95</v>
      </c>
    </row>
    <row r="7108" spans="1:10" x14ac:dyDescent="0.2">
      <c r="A7108">
        <v>8107</v>
      </c>
      <c r="B7108" t="s">
        <v>7124</v>
      </c>
      <c r="C7108" t="s">
        <v>1339</v>
      </c>
      <c r="D7108" t="s">
        <v>3596</v>
      </c>
      <c r="E7108">
        <f>VLOOKUP(LEFT(B7108,LEN(B7108)-2),'Correction using CAD'!A:F,5,0)</f>
        <v>90.125</v>
      </c>
      <c r="F7108">
        <f>VLOOKUP(LEFT(B7108,LEN(B7108)-2),'Correction using CAD'!A:F,6,0)</f>
        <v>58.499999999999936</v>
      </c>
      <c r="G7108">
        <f>VLOOKUP(VALUE(RIGHT(B7108,2)),'XZ coord'!$T$144:$U$149,2,0)</f>
        <v>10.37</v>
      </c>
      <c r="H7108">
        <v>2.4</v>
      </c>
      <c r="I7108">
        <v>0.9</v>
      </c>
      <c r="J7108">
        <f>VLOOKUP(VALUE(RIGHT(B7108,2)),'XZ coord'!$T$144:$V$149,3,0)</f>
        <v>2.1</v>
      </c>
    </row>
    <row r="7109" spans="1:10" x14ac:dyDescent="0.2">
      <c r="A7109">
        <v>8108</v>
      </c>
      <c r="B7109" t="s">
        <v>7125</v>
      </c>
      <c r="C7109" t="s">
        <v>1339</v>
      </c>
      <c r="D7109" t="s">
        <v>3596</v>
      </c>
      <c r="E7109">
        <f>VLOOKUP(LEFT(B7109,LEN(B7109)-2),'Correction using CAD'!A:F,5,0)</f>
        <v>90.125</v>
      </c>
      <c r="F7109">
        <f>VLOOKUP(LEFT(B7109,LEN(B7109)-2),'Correction using CAD'!A:F,6,0)</f>
        <v>59.399999999999935</v>
      </c>
      <c r="G7109">
        <f>VLOOKUP(VALUE(RIGHT(B7109,2)),'XZ coord'!$T$144:$U$149,2,0)</f>
        <v>2.25</v>
      </c>
      <c r="H7109">
        <v>2.4</v>
      </c>
      <c r="I7109">
        <v>0.9</v>
      </c>
      <c r="J7109">
        <f>VLOOKUP(VALUE(RIGHT(B7109,2)),'XZ coord'!$T$144:$V$149,3,0)</f>
        <v>1.97</v>
      </c>
    </row>
    <row r="7110" spans="1:10" x14ac:dyDescent="0.2">
      <c r="A7110">
        <v>8109</v>
      </c>
      <c r="B7110" t="s">
        <v>7126</v>
      </c>
      <c r="C7110" t="s">
        <v>1342</v>
      </c>
      <c r="D7110" t="s">
        <v>3596</v>
      </c>
      <c r="E7110">
        <f>VLOOKUP(LEFT(B7110,LEN(B7110)-2),'Correction using CAD'!A:F,5,0)</f>
        <v>90.125</v>
      </c>
      <c r="F7110">
        <f>VLOOKUP(LEFT(B7110,LEN(B7110)-2),'Correction using CAD'!A:F,6,0)</f>
        <v>59.399999999999935</v>
      </c>
      <c r="G7110">
        <f>VLOOKUP(VALUE(RIGHT(B7110,2)),'XZ coord'!$T$144:$U$149,2,0)</f>
        <v>4.22</v>
      </c>
      <c r="H7110">
        <v>2.4</v>
      </c>
      <c r="I7110">
        <v>0.9</v>
      </c>
      <c r="J7110">
        <f>VLOOKUP(VALUE(RIGHT(B7110,2)),'XZ coord'!$T$144:$V$149,3,0)</f>
        <v>2.25</v>
      </c>
    </row>
    <row r="7111" spans="1:10" x14ac:dyDescent="0.2">
      <c r="A7111">
        <v>8110</v>
      </c>
      <c r="B7111" t="s">
        <v>7127</v>
      </c>
      <c r="C7111" t="s">
        <v>1339</v>
      </c>
      <c r="D7111" t="s">
        <v>3596</v>
      </c>
      <c r="E7111">
        <f>VLOOKUP(LEFT(B7111,LEN(B7111)-2),'Correction using CAD'!A:F,5,0)</f>
        <v>90.125</v>
      </c>
      <c r="F7111">
        <f>VLOOKUP(LEFT(B7111,LEN(B7111)-2),'Correction using CAD'!A:F,6,0)</f>
        <v>59.399999999999935</v>
      </c>
      <c r="G7111">
        <f>VLOOKUP(VALUE(RIGHT(B7111,2)),'XZ coord'!$T$144:$U$149,2,0)</f>
        <v>6.47</v>
      </c>
      <c r="H7111">
        <v>2.4</v>
      </c>
      <c r="I7111">
        <v>0.9</v>
      </c>
      <c r="J7111">
        <f>VLOOKUP(VALUE(RIGHT(B7111,2)),'XZ coord'!$T$144:$V$149,3,0)</f>
        <v>1.95</v>
      </c>
    </row>
    <row r="7112" spans="1:10" x14ac:dyDescent="0.2">
      <c r="A7112">
        <v>8111</v>
      </c>
      <c r="B7112" t="s">
        <v>7128</v>
      </c>
      <c r="C7112" t="s">
        <v>1339</v>
      </c>
      <c r="D7112" t="s">
        <v>3596</v>
      </c>
      <c r="E7112">
        <f>VLOOKUP(LEFT(B7112,LEN(B7112)-2),'Correction using CAD'!A:F,5,0)</f>
        <v>90.125</v>
      </c>
      <c r="F7112">
        <f>VLOOKUP(LEFT(B7112,LEN(B7112)-2),'Correction using CAD'!A:F,6,0)</f>
        <v>59.399999999999935</v>
      </c>
      <c r="G7112">
        <f>VLOOKUP(VALUE(RIGHT(B7112,2)),'XZ coord'!$T$144:$U$149,2,0)</f>
        <v>8.42</v>
      </c>
      <c r="H7112">
        <v>2.4</v>
      </c>
      <c r="I7112">
        <v>0.9</v>
      </c>
      <c r="J7112">
        <f>VLOOKUP(VALUE(RIGHT(B7112,2)),'XZ coord'!$T$144:$V$149,3,0)</f>
        <v>1.95</v>
      </c>
    </row>
    <row r="7113" spans="1:10" x14ac:dyDescent="0.2">
      <c r="A7113">
        <v>8112</v>
      </c>
      <c r="B7113" t="s">
        <v>7129</v>
      </c>
      <c r="C7113" t="s">
        <v>1339</v>
      </c>
      <c r="D7113" t="s">
        <v>3596</v>
      </c>
      <c r="E7113">
        <f>VLOOKUP(LEFT(B7113,LEN(B7113)-2),'Correction using CAD'!A:F,5,0)</f>
        <v>90.125</v>
      </c>
      <c r="F7113">
        <f>VLOOKUP(LEFT(B7113,LEN(B7113)-2),'Correction using CAD'!A:F,6,0)</f>
        <v>59.399999999999935</v>
      </c>
      <c r="G7113">
        <f>VLOOKUP(VALUE(RIGHT(B7113,2)),'XZ coord'!$T$144:$U$149,2,0)</f>
        <v>10.37</v>
      </c>
      <c r="H7113">
        <v>2.4</v>
      </c>
      <c r="I7113">
        <v>0.9</v>
      </c>
      <c r="J7113">
        <f>VLOOKUP(VALUE(RIGHT(B7113,2)),'XZ coord'!$T$144:$V$149,3,0)</f>
        <v>2.1</v>
      </c>
    </row>
    <row r="7114" spans="1:10" x14ac:dyDescent="0.2">
      <c r="A7114">
        <v>8113</v>
      </c>
      <c r="B7114" t="s">
        <v>7130</v>
      </c>
      <c r="C7114" t="s">
        <v>1339</v>
      </c>
      <c r="D7114" t="s">
        <v>3596</v>
      </c>
      <c r="E7114">
        <f>VLOOKUP(LEFT(B7114,LEN(B7114)-2),'Correction using CAD'!A:F,5,0)</f>
        <v>96.2</v>
      </c>
      <c r="F7114">
        <f>VLOOKUP(LEFT(B7114,LEN(B7114)-2),'Correction using CAD'!A:F,6,0)</f>
        <v>60.299999999999933</v>
      </c>
      <c r="G7114">
        <f>VLOOKUP(VALUE(RIGHT(B7114,2)),'XZ coord'!$T$144:$U$149,2,0)</f>
        <v>6.47</v>
      </c>
      <c r="H7114">
        <v>2.4</v>
      </c>
      <c r="I7114">
        <v>0.9</v>
      </c>
      <c r="J7114">
        <f>VLOOKUP(VALUE(RIGHT(B7114,2)),'XZ coord'!$T$144:$V$149,3,0)</f>
        <v>1.95</v>
      </c>
    </row>
    <row r="7115" spans="1:10" x14ac:dyDescent="0.2">
      <c r="A7115">
        <v>8114</v>
      </c>
      <c r="B7115" t="s">
        <v>7131</v>
      </c>
      <c r="C7115" t="s">
        <v>1339</v>
      </c>
      <c r="D7115" t="s">
        <v>3596</v>
      </c>
      <c r="E7115">
        <f>VLOOKUP(LEFT(B7115,LEN(B7115)-2),'Correction using CAD'!A:F,5,0)</f>
        <v>96.2</v>
      </c>
      <c r="F7115">
        <f>VLOOKUP(LEFT(B7115,LEN(B7115)-2),'Correction using CAD'!A:F,6,0)</f>
        <v>60.299999999999933</v>
      </c>
      <c r="G7115">
        <f>VLOOKUP(VALUE(RIGHT(B7115,2)),'XZ coord'!$T$144:$U$149,2,0)</f>
        <v>8.42</v>
      </c>
      <c r="H7115">
        <v>2.4</v>
      </c>
      <c r="I7115">
        <v>0.9</v>
      </c>
      <c r="J7115">
        <f>VLOOKUP(VALUE(RIGHT(B7115,2)),'XZ coord'!$T$144:$V$149,3,0)</f>
        <v>1.95</v>
      </c>
    </row>
    <row r="7116" spans="1:10" x14ac:dyDescent="0.2">
      <c r="A7116">
        <v>8115</v>
      </c>
      <c r="B7116" t="s">
        <v>7132</v>
      </c>
      <c r="C7116" t="s">
        <v>1339</v>
      </c>
      <c r="D7116" t="s">
        <v>3596</v>
      </c>
      <c r="E7116">
        <f>VLOOKUP(LEFT(B7116,LEN(B7116)-2),'Correction using CAD'!A:F,5,0)</f>
        <v>96.2</v>
      </c>
      <c r="F7116">
        <f>VLOOKUP(LEFT(B7116,LEN(B7116)-2),'Correction using CAD'!A:F,6,0)</f>
        <v>60.299999999999933</v>
      </c>
      <c r="G7116">
        <f>VLOOKUP(VALUE(RIGHT(B7116,2)),'XZ coord'!$T$144:$U$149,2,0)</f>
        <v>10.37</v>
      </c>
      <c r="H7116">
        <v>2.4</v>
      </c>
      <c r="I7116">
        <v>0.9</v>
      </c>
      <c r="J7116">
        <f>VLOOKUP(VALUE(RIGHT(B7116,2)),'XZ coord'!$T$144:$V$149,3,0)</f>
        <v>2.1</v>
      </c>
    </row>
    <row r="7117" spans="1:10" x14ac:dyDescent="0.2">
      <c r="A7117">
        <v>8116</v>
      </c>
      <c r="B7117" t="s">
        <v>7133</v>
      </c>
      <c r="C7117" t="s">
        <v>1339</v>
      </c>
      <c r="D7117" t="s">
        <v>3596</v>
      </c>
      <c r="E7117">
        <f>VLOOKUP(LEFT(B7117,LEN(B7117)-2),'Correction using CAD'!A:F,5,0)</f>
        <v>96.2</v>
      </c>
      <c r="F7117">
        <f>VLOOKUP(LEFT(B7117,LEN(B7117)-2),'Correction using CAD'!A:F,6,0)</f>
        <v>61.199999999999932</v>
      </c>
      <c r="G7117">
        <f>VLOOKUP(VALUE(RIGHT(B7117,2)),'XZ coord'!$T$144:$U$149,2,0)</f>
        <v>6.47</v>
      </c>
      <c r="H7117">
        <v>2.4</v>
      </c>
      <c r="I7117">
        <v>0.9</v>
      </c>
      <c r="J7117">
        <f>VLOOKUP(VALUE(RIGHT(B7117,2)),'XZ coord'!$T$144:$V$149,3,0)</f>
        <v>1.95</v>
      </c>
    </row>
    <row r="7118" spans="1:10" x14ac:dyDescent="0.2">
      <c r="A7118">
        <v>8117</v>
      </c>
      <c r="B7118" t="s">
        <v>7134</v>
      </c>
      <c r="C7118" t="s">
        <v>1339</v>
      </c>
      <c r="D7118" t="s">
        <v>3596</v>
      </c>
      <c r="E7118">
        <f>VLOOKUP(LEFT(B7118,LEN(B7118)-2),'Correction using CAD'!A:F,5,0)</f>
        <v>96.2</v>
      </c>
      <c r="F7118">
        <f>VLOOKUP(LEFT(B7118,LEN(B7118)-2),'Correction using CAD'!A:F,6,0)</f>
        <v>61.199999999999932</v>
      </c>
      <c r="G7118">
        <f>VLOOKUP(VALUE(RIGHT(B7118,2)),'XZ coord'!$T$144:$U$149,2,0)</f>
        <v>8.42</v>
      </c>
      <c r="H7118">
        <v>2.4</v>
      </c>
      <c r="I7118">
        <v>0.9</v>
      </c>
      <c r="J7118">
        <f>VLOOKUP(VALUE(RIGHT(B7118,2)),'XZ coord'!$T$144:$V$149,3,0)</f>
        <v>1.95</v>
      </c>
    </row>
    <row r="7119" spans="1:10" x14ac:dyDescent="0.2">
      <c r="A7119">
        <v>8118</v>
      </c>
      <c r="B7119" t="s">
        <v>7135</v>
      </c>
      <c r="C7119" t="s">
        <v>1339</v>
      </c>
      <c r="D7119" t="s">
        <v>3596</v>
      </c>
      <c r="E7119">
        <f>VLOOKUP(LEFT(B7119,LEN(B7119)-2),'Correction using CAD'!A:F,5,0)</f>
        <v>96.2</v>
      </c>
      <c r="F7119">
        <f>VLOOKUP(LEFT(B7119,LEN(B7119)-2),'Correction using CAD'!A:F,6,0)</f>
        <v>61.199999999999932</v>
      </c>
      <c r="G7119">
        <f>VLOOKUP(VALUE(RIGHT(B7119,2)),'XZ coord'!$T$144:$U$149,2,0)</f>
        <v>10.37</v>
      </c>
      <c r="H7119">
        <v>2.4</v>
      </c>
      <c r="I7119">
        <v>0.9</v>
      </c>
      <c r="J7119">
        <f>VLOOKUP(VALUE(RIGHT(B7119,2)),'XZ coord'!$T$144:$V$149,3,0)</f>
        <v>2.1</v>
      </c>
    </row>
    <row r="7120" spans="1:10" x14ac:dyDescent="0.2">
      <c r="A7120">
        <v>8119</v>
      </c>
      <c r="B7120" t="s">
        <v>7136</v>
      </c>
      <c r="C7120" t="s">
        <v>1339</v>
      </c>
      <c r="D7120" t="s">
        <v>3596</v>
      </c>
      <c r="E7120">
        <f>VLOOKUP(LEFT(B7120,LEN(B7120)-2),'Correction using CAD'!A:F,5,0)</f>
        <v>96.2</v>
      </c>
      <c r="F7120">
        <f>VLOOKUP(LEFT(B7120,LEN(B7120)-2),'Correction using CAD'!A:F,6,0)</f>
        <v>62.09999999999993</v>
      </c>
      <c r="G7120">
        <f>VLOOKUP(VALUE(RIGHT(B7120,2)),'XZ coord'!$T$144:$U$149,2,0)</f>
        <v>6.47</v>
      </c>
      <c r="H7120">
        <v>2.4</v>
      </c>
      <c r="I7120">
        <v>0.9</v>
      </c>
      <c r="J7120">
        <f>VLOOKUP(VALUE(RIGHT(B7120,2)),'XZ coord'!$T$144:$V$149,3,0)</f>
        <v>1.95</v>
      </c>
    </row>
    <row r="7121" spans="1:10" x14ac:dyDescent="0.2">
      <c r="A7121">
        <v>8120</v>
      </c>
      <c r="B7121" t="s">
        <v>7137</v>
      </c>
      <c r="C7121" t="s">
        <v>1339</v>
      </c>
      <c r="D7121" t="s">
        <v>3596</v>
      </c>
      <c r="E7121">
        <f>VLOOKUP(LEFT(B7121,LEN(B7121)-2),'Correction using CAD'!A:F,5,0)</f>
        <v>96.2</v>
      </c>
      <c r="F7121">
        <f>VLOOKUP(LEFT(B7121,LEN(B7121)-2),'Correction using CAD'!A:F,6,0)</f>
        <v>62.09999999999993</v>
      </c>
      <c r="G7121">
        <f>VLOOKUP(VALUE(RIGHT(B7121,2)),'XZ coord'!$T$144:$U$149,2,0)</f>
        <v>8.42</v>
      </c>
      <c r="H7121">
        <v>2.4</v>
      </c>
      <c r="I7121">
        <v>0.9</v>
      </c>
      <c r="J7121">
        <f>VLOOKUP(VALUE(RIGHT(B7121,2)),'XZ coord'!$T$144:$V$149,3,0)</f>
        <v>1.95</v>
      </c>
    </row>
    <row r="7122" spans="1:10" x14ac:dyDescent="0.2">
      <c r="A7122">
        <v>8121</v>
      </c>
      <c r="B7122" t="s">
        <v>7138</v>
      </c>
      <c r="C7122" t="s">
        <v>1339</v>
      </c>
      <c r="D7122" t="s">
        <v>3596</v>
      </c>
      <c r="E7122">
        <f>VLOOKUP(LEFT(B7122,LEN(B7122)-2),'Correction using CAD'!A:F,5,0)</f>
        <v>96.2</v>
      </c>
      <c r="F7122">
        <f>VLOOKUP(LEFT(B7122,LEN(B7122)-2),'Correction using CAD'!A:F,6,0)</f>
        <v>62.09999999999993</v>
      </c>
      <c r="G7122">
        <f>VLOOKUP(VALUE(RIGHT(B7122,2)),'XZ coord'!$T$144:$U$149,2,0)</f>
        <v>10.37</v>
      </c>
      <c r="H7122">
        <v>2.4</v>
      </c>
      <c r="I7122">
        <v>0.9</v>
      </c>
      <c r="J7122">
        <f>VLOOKUP(VALUE(RIGHT(B7122,2)),'XZ coord'!$T$144:$V$149,3,0)</f>
        <v>2.1</v>
      </c>
    </row>
    <row r="7123" spans="1:10" x14ac:dyDescent="0.2">
      <c r="A7123">
        <v>8122</v>
      </c>
      <c r="B7123" t="s">
        <v>7139</v>
      </c>
      <c r="C7123" t="s">
        <v>1339</v>
      </c>
      <c r="D7123" t="s">
        <v>3596</v>
      </c>
      <c r="E7123">
        <f>VLOOKUP(LEFT(B7123,LEN(B7123)-2),'Correction using CAD'!A:F,5,0)</f>
        <v>96.2</v>
      </c>
      <c r="F7123">
        <f>VLOOKUP(LEFT(B7123,LEN(B7123)-2),'Correction using CAD'!A:F,6,0)</f>
        <v>62.999999999999929</v>
      </c>
      <c r="G7123">
        <f>VLOOKUP(VALUE(RIGHT(B7123,2)),'XZ coord'!$T$144:$U$149,2,0)</f>
        <v>6.47</v>
      </c>
      <c r="H7123">
        <v>2.4</v>
      </c>
      <c r="I7123">
        <v>0.9</v>
      </c>
      <c r="J7123">
        <f>VLOOKUP(VALUE(RIGHT(B7123,2)),'XZ coord'!$T$144:$V$149,3,0)</f>
        <v>1.95</v>
      </c>
    </row>
    <row r="7124" spans="1:10" x14ac:dyDescent="0.2">
      <c r="A7124">
        <v>8123</v>
      </c>
      <c r="B7124" t="s">
        <v>7140</v>
      </c>
      <c r="C7124" t="s">
        <v>1339</v>
      </c>
      <c r="D7124" t="s">
        <v>3596</v>
      </c>
      <c r="E7124">
        <f>VLOOKUP(LEFT(B7124,LEN(B7124)-2),'Correction using CAD'!A:F,5,0)</f>
        <v>96.2</v>
      </c>
      <c r="F7124">
        <f>VLOOKUP(LEFT(B7124,LEN(B7124)-2),'Correction using CAD'!A:F,6,0)</f>
        <v>62.999999999999929</v>
      </c>
      <c r="G7124">
        <f>VLOOKUP(VALUE(RIGHT(B7124,2)),'XZ coord'!$T$144:$U$149,2,0)</f>
        <v>8.42</v>
      </c>
      <c r="H7124">
        <v>2.4</v>
      </c>
      <c r="I7124">
        <v>0.9</v>
      </c>
      <c r="J7124">
        <f>VLOOKUP(VALUE(RIGHT(B7124,2)),'XZ coord'!$T$144:$V$149,3,0)</f>
        <v>1.95</v>
      </c>
    </row>
    <row r="7125" spans="1:10" x14ac:dyDescent="0.2">
      <c r="A7125">
        <v>8124</v>
      </c>
      <c r="B7125" t="s">
        <v>7141</v>
      </c>
      <c r="C7125" t="s">
        <v>1339</v>
      </c>
      <c r="D7125" t="s">
        <v>3596</v>
      </c>
      <c r="E7125">
        <f>VLOOKUP(LEFT(B7125,LEN(B7125)-2),'Correction using CAD'!A:F,5,0)</f>
        <v>96.2</v>
      </c>
      <c r="F7125">
        <f>VLOOKUP(LEFT(B7125,LEN(B7125)-2),'Correction using CAD'!A:F,6,0)</f>
        <v>62.999999999999929</v>
      </c>
      <c r="G7125">
        <f>VLOOKUP(VALUE(RIGHT(B7125,2)),'XZ coord'!$T$144:$U$149,2,0)</f>
        <v>10.37</v>
      </c>
      <c r="H7125">
        <v>2.4</v>
      </c>
      <c r="I7125">
        <v>0.9</v>
      </c>
      <c r="J7125">
        <f>VLOOKUP(VALUE(RIGHT(B7125,2)),'XZ coord'!$T$144:$V$149,3,0)</f>
        <v>2.1</v>
      </c>
    </row>
    <row r="7126" spans="1:10" x14ac:dyDescent="0.2">
      <c r="A7126">
        <v>8125</v>
      </c>
      <c r="B7126" t="s">
        <v>7142</v>
      </c>
      <c r="C7126" t="s">
        <v>1339</v>
      </c>
      <c r="D7126" t="s">
        <v>3596</v>
      </c>
      <c r="E7126">
        <f>VLOOKUP(LEFT(B7126,LEN(B7126)-2),'Correction using CAD'!A:F,5,0)</f>
        <v>90.125</v>
      </c>
      <c r="F7126">
        <f>VLOOKUP(LEFT(B7126,LEN(B7126)-2),'Correction using CAD'!A:F,6,0)</f>
        <v>60.299999999999933</v>
      </c>
      <c r="G7126">
        <f>VLOOKUP(VALUE(RIGHT(B7126,2)),'XZ coord'!$T$144:$U$149,2,0)</f>
        <v>6.47</v>
      </c>
      <c r="H7126">
        <v>2.4</v>
      </c>
      <c r="I7126">
        <v>0.9</v>
      </c>
      <c r="J7126">
        <f>VLOOKUP(VALUE(RIGHT(B7126,2)),'XZ coord'!$T$144:$V$149,3,0)</f>
        <v>1.95</v>
      </c>
    </row>
    <row r="7127" spans="1:10" x14ac:dyDescent="0.2">
      <c r="A7127">
        <v>8126</v>
      </c>
      <c r="B7127" t="s">
        <v>7143</v>
      </c>
      <c r="C7127" t="s">
        <v>1339</v>
      </c>
      <c r="D7127" t="s">
        <v>3596</v>
      </c>
      <c r="E7127">
        <f>VLOOKUP(LEFT(B7127,LEN(B7127)-2),'Correction using CAD'!A:F,5,0)</f>
        <v>90.125</v>
      </c>
      <c r="F7127">
        <f>VLOOKUP(LEFT(B7127,LEN(B7127)-2),'Correction using CAD'!A:F,6,0)</f>
        <v>60.299999999999933</v>
      </c>
      <c r="G7127">
        <f>VLOOKUP(VALUE(RIGHT(B7127,2)),'XZ coord'!$T$144:$U$149,2,0)</f>
        <v>8.42</v>
      </c>
      <c r="H7127">
        <v>2.4</v>
      </c>
      <c r="I7127">
        <v>0.9</v>
      </c>
      <c r="J7127">
        <f>VLOOKUP(VALUE(RIGHT(B7127,2)),'XZ coord'!$T$144:$V$149,3,0)</f>
        <v>1.95</v>
      </c>
    </row>
    <row r="7128" spans="1:10" x14ac:dyDescent="0.2">
      <c r="A7128">
        <v>8127</v>
      </c>
      <c r="B7128" t="s">
        <v>7144</v>
      </c>
      <c r="C7128" t="s">
        <v>1342</v>
      </c>
      <c r="D7128" t="s">
        <v>3596</v>
      </c>
      <c r="E7128">
        <f>VLOOKUP(LEFT(B7128,LEN(B7128)-2),'Correction using CAD'!A:F,5,0)</f>
        <v>90.125</v>
      </c>
      <c r="F7128">
        <f>VLOOKUP(LEFT(B7128,LEN(B7128)-2),'Correction using CAD'!A:F,6,0)</f>
        <v>60.299999999999933</v>
      </c>
      <c r="G7128">
        <f>VLOOKUP(VALUE(RIGHT(B7128,2)),'XZ coord'!$T$144:$U$149,2,0)</f>
        <v>10.37</v>
      </c>
      <c r="H7128">
        <v>2.4</v>
      </c>
      <c r="I7128">
        <v>0.9</v>
      </c>
      <c r="J7128">
        <f>VLOOKUP(VALUE(RIGHT(B7128,2)),'XZ coord'!$T$144:$V$149,3,0)</f>
        <v>2.1</v>
      </c>
    </row>
    <row r="7129" spans="1:10" x14ac:dyDescent="0.2">
      <c r="A7129">
        <v>8128</v>
      </c>
      <c r="B7129" t="s">
        <v>7145</v>
      </c>
      <c r="C7129" t="s">
        <v>1339</v>
      </c>
      <c r="D7129" t="s">
        <v>3596</v>
      </c>
      <c r="E7129">
        <f>VLOOKUP(LEFT(B7129,LEN(B7129)-2),'Correction using CAD'!A:F,5,0)</f>
        <v>90.125</v>
      </c>
      <c r="F7129">
        <f>VLOOKUP(LEFT(B7129,LEN(B7129)-2),'Correction using CAD'!A:F,6,0)</f>
        <v>61.199999999999932</v>
      </c>
      <c r="G7129">
        <f>VLOOKUP(VALUE(RIGHT(B7129,2)),'XZ coord'!$T$144:$U$149,2,0)</f>
        <v>6.47</v>
      </c>
      <c r="H7129">
        <v>2.4</v>
      </c>
      <c r="I7129">
        <v>0.9</v>
      </c>
      <c r="J7129">
        <f>VLOOKUP(VALUE(RIGHT(B7129,2)),'XZ coord'!$T$144:$V$149,3,0)</f>
        <v>1.95</v>
      </c>
    </row>
    <row r="7130" spans="1:10" x14ac:dyDescent="0.2">
      <c r="A7130">
        <v>8129</v>
      </c>
      <c r="B7130" t="s">
        <v>7146</v>
      </c>
      <c r="C7130" t="s">
        <v>1339</v>
      </c>
      <c r="D7130" t="s">
        <v>3596</v>
      </c>
      <c r="E7130">
        <f>VLOOKUP(LEFT(B7130,LEN(B7130)-2),'Correction using CAD'!A:F,5,0)</f>
        <v>90.125</v>
      </c>
      <c r="F7130">
        <f>VLOOKUP(LEFT(B7130,LEN(B7130)-2),'Correction using CAD'!A:F,6,0)</f>
        <v>61.199999999999932</v>
      </c>
      <c r="G7130">
        <f>VLOOKUP(VALUE(RIGHT(B7130,2)),'XZ coord'!$T$144:$U$149,2,0)</f>
        <v>8.42</v>
      </c>
      <c r="H7130">
        <v>2.4</v>
      </c>
      <c r="I7130">
        <v>0.9</v>
      </c>
      <c r="J7130">
        <f>VLOOKUP(VALUE(RIGHT(B7130,2)),'XZ coord'!$T$144:$V$149,3,0)</f>
        <v>1.95</v>
      </c>
    </row>
    <row r="7131" spans="1:10" x14ac:dyDescent="0.2">
      <c r="A7131">
        <v>8130</v>
      </c>
      <c r="B7131" t="s">
        <v>7147</v>
      </c>
      <c r="C7131" t="s">
        <v>1342</v>
      </c>
      <c r="D7131" t="s">
        <v>3596</v>
      </c>
      <c r="E7131">
        <f>VLOOKUP(LEFT(B7131,LEN(B7131)-2),'Correction using CAD'!A:F,5,0)</f>
        <v>90.125</v>
      </c>
      <c r="F7131">
        <f>VLOOKUP(LEFT(B7131,LEN(B7131)-2),'Correction using CAD'!A:F,6,0)</f>
        <v>61.199999999999932</v>
      </c>
      <c r="G7131">
        <f>VLOOKUP(VALUE(RIGHT(B7131,2)),'XZ coord'!$T$144:$U$149,2,0)</f>
        <v>10.37</v>
      </c>
      <c r="H7131">
        <v>2.4</v>
      </c>
      <c r="I7131">
        <v>0.9</v>
      </c>
      <c r="J7131">
        <f>VLOOKUP(VALUE(RIGHT(B7131,2)),'XZ coord'!$T$144:$V$149,3,0)</f>
        <v>2.1</v>
      </c>
    </row>
    <row r="7132" spans="1:10" x14ac:dyDescent="0.2">
      <c r="A7132">
        <v>8131</v>
      </c>
      <c r="B7132" t="s">
        <v>7148</v>
      </c>
      <c r="C7132" t="s">
        <v>1339</v>
      </c>
      <c r="D7132" t="s">
        <v>3596</v>
      </c>
      <c r="E7132">
        <f>VLOOKUP(LEFT(B7132,LEN(B7132)-2),'Correction using CAD'!A:F,5,0)</f>
        <v>90.125</v>
      </c>
      <c r="F7132">
        <f>VLOOKUP(LEFT(B7132,LEN(B7132)-2),'Correction using CAD'!A:F,6,0)</f>
        <v>62.09999999999993</v>
      </c>
      <c r="G7132">
        <f>VLOOKUP(VALUE(RIGHT(B7132,2)),'XZ coord'!$T$144:$U$149,2,0)</f>
        <v>6.47</v>
      </c>
      <c r="H7132">
        <v>2.4</v>
      </c>
      <c r="I7132">
        <v>0.9</v>
      </c>
      <c r="J7132">
        <f>VLOOKUP(VALUE(RIGHT(B7132,2)),'XZ coord'!$T$144:$V$149,3,0)</f>
        <v>1.95</v>
      </c>
    </row>
    <row r="7133" spans="1:10" x14ac:dyDescent="0.2">
      <c r="A7133">
        <v>8132</v>
      </c>
      <c r="B7133" t="s">
        <v>7149</v>
      </c>
      <c r="C7133" t="s">
        <v>1339</v>
      </c>
      <c r="D7133" t="s">
        <v>3596</v>
      </c>
      <c r="E7133">
        <f>VLOOKUP(LEFT(B7133,LEN(B7133)-2),'Correction using CAD'!A:F,5,0)</f>
        <v>90.125</v>
      </c>
      <c r="F7133">
        <f>VLOOKUP(LEFT(B7133,LEN(B7133)-2),'Correction using CAD'!A:F,6,0)</f>
        <v>62.09999999999993</v>
      </c>
      <c r="G7133">
        <f>VLOOKUP(VALUE(RIGHT(B7133,2)),'XZ coord'!$T$144:$U$149,2,0)</f>
        <v>8.42</v>
      </c>
      <c r="H7133">
        <v>2.4</v>
      </c>
      <c r="I7133">
        <v>0.9</v>
      </c>
      <c r="J7133">
        <f>VLOOKUP(VALUE(RIGHT(B7133,2)),'XZ coord'!$T$144:$V$149,3,0)</f>
        <v>1.95</v>
      </c>
    </row>
    <row r="7134" spans="1:10" x14ac:dyDescent="0.2">
      <c r="A7134">
        <v>8133</v>
      </c>
      <c r="B7134" t="s">
        <v>7150</v>
      </c>
      <c r="C7134" t="s">
        <v>1342</v>
      </c>
      <c r="D7134" t="s">
        <v>3596</v>
      </c>
      <c r="E7134">
        <f>VLOOKUP(LEFT(B7134,LEN(B7134)-2),'Correction using CAD'!A:F,5,0)</f>
        <v>90.125</v>
      </c>
      <c r="F7134">
        <f>VLOOKUP(LEFT(B7134,LEN(B7134)-2),'Correction using CAD'!A:F,6,0)</f>
        <v>62.09999999999993</v>
      </c>
      <c r="G7134">
        <f>VLOOKUP(VALUE(RIGHT(B7134,2)),'XZ coord'!$T$144:$U$149,2,0)</f>
        <v>10.37</v>
      </c>
      <c r="H7134">
        <v>2.4</v>
      </c>
      <c r="I7134">
        <v>0.9</v>
      </c>
      <c r="J7134">
        <f>VLOOKUP(VALUE(RIGHT(B7134,2)),'XZ coord'!$T$144:$V$149,3,0)</f>
        <v>2.1</v>
      </c>
    </row>
    <row r="7135" spans="1:10" x14ac:dyDescent="0.2">
      <c r="A7135">
        <v>8134</v>
      </c>
      <c r="B7135" t="s">
        <v>7151</v>
      </c>
      <c r="C7135" t="s">
        <v>1339</v>
      </c>
      <c r="D7135" t="s">
        <v>3596</v>
      </c>
      <c r="E7135">
        <f>VLOOKUP(LEFT(B7135,LEN(B7135)-2),'Correction using CAD'!A:F,5,0)</f>
        <v>90.125</v>
      </c>
      <c r="F7135">
        <f>VLOOKUP(LEFT(B7135,LEN(B7135)-2),'Correction using CAD'!A:F,6,0)</f>
        <v>62.999999999999929</v>
      </c>
      <c r="G7135">
        <f>VLOOKUP(VALUE(RIGHT(B7135,2)),'XZ coord'!$T$144:$U$149,2,0)</f>
        <v>6.47</v>
      </c>
      <c r="H7135">
        <v>2.4</v>
      </c>
      <c r="I7135">
        <v>0.9</v>
      </c>
      <c r="J7135">
        <f>VLOOKUP(VALUE(RIGHT(B7135,2)),'XZ coord'!$T$144:$V$149,3,0)</f>
        <v>1.95</v>
      </c>
    </row>
    <row r="7136" spans="1:10" x14ac:dyDescent="0.2">
      <c r="A7136">
        <v>8135</v>
      </c>
      <c r="B7136" t="s">
        <v>7152</v>
      </c>
      <c r="C7136" t="s">
        <v>1339</v>
      </c>
      <c r="D7136" t="s">
        <v>3596</v>
      </c>
      <c r="E7136">
        <f>VLOOKUP(LEFT(B7136,LEN(B7136)-2),'Correction using CAD'!A:F,5,0)</f>
        <v>90.125</v>
      </c>
      <c r="F7136">
        <f>VLOOKUP(LEFT(B7136,LEN(B7136)-2),'Correction using CAD'!A:F,6,0)</f>
        <v>62.999999999999929</v>
      </c>
      <c r="G7136">
        <f>VLOOKUP(VALUE(RIGHT(B7136,2)),'XZ coord'!$T$144:$U$149,2,0)</f>
        <v>8.42</v>
      </c>
      <c r="H7136">
        <v>2.4</v>
      </c>
      <c r="I7136">
        <v>0.9</v>
      </c>
      <c r="J7136">
        <f>VLOOKUP(VALUE(RIGHT(B7136,2)),'XZ coord'!$T$144:$V$149,3,0)</f>
        <v>1.95</v>
      </c>
    </row>
    <row r="7137" spans="1:10" x14ac:dyDescent="0.2">
      <c r="A7137">
        <v>8136</v>
      </c>
      <c r="B7137" t="s">
        <v>7153</v>
      </c>
      <c r="C7137" t="s">
        <v>1342</v>
      </c>
      <c r="D7137" t="s">
        <v>3596</v>
      </c>
      <c r="E7137">
        <f>VLOOKUP(LEFT(B7137,LEN(B7137)-2),'Correction using CAD'!A:F,5,0)</f>
        <v>90.125</v>
      </c>
      <c r="F7137">
        <f>VLOOKUP(LEFT(B7137,LEN(B7137)-2),'Correction using CAD'!A:F,6,0)</f>
        <v>62.999999999999929</v>
      </c>
      <c r="G7137">
        <f>VLOOKUP(VALUE(RIGHT(B7137,2)),'XZ coord'!$T$144:$U$149,2,0)</f>
        <v>10.37</v>
      </c>
      <c r="H7137">
        <v>2.4</v>
      </c>
      <c r="I7137">
        <v>0.9</v>
      </c>
      <c r="J7137">
        <f>VLOOKUP(VALUE(RIGHT(B7137,2)),'XZ coord'!$T$144:$V$149,3,0)</f>
        <v>2.1</v>
      </c>
    </row>
    <row r="7138" spans="1:10" x14ac:dyDescent="0.2">
      <c r="A7138">
        <v>8137</v>
      </c>
      <c r="B7138" t="s">
        <v>7154</v>
      </c>
      <c r="C7138" t="s">
        <v>1339</v>
      </c>
      <c r="D7138" t="s">
        <v>3596</v>
      </c>
      <c r="E7138">
        <f>VLOOKUP(LEFT(B7138,LEN(B7138)-2),'Correction using CAD'!A:F,5,0)</f>
        <v>96.2</v>
      </c>
      <c r="F7138">
        <f>VLOOKUP(LEFT(B7138,LEN(B7138)-2),'Correction using CAD'!A:F,6,0)</f>
        <v>63.899999999999928</v>
      </c>
      <c r="G7138">
        <f>VLOOKUP(VALUE(RIGHT(B7138,2)),'XZ coord'!$T$144:$U$149,2,0)</f>
        <v>2.25</v>
      </c>
      <c r="H7138">
        <v>2.4</v>
      </c>
      <c r="I7138">
        <v>0.9</v>
      </c>
      <c r="J7138">
        <f>VLOOKUP(VALUE(RIGHT(B7138,2)),'XZ coord'!$T$144:$V$149,3,0)</f>
        <v>1.97</v>
      </c>
    </row>
    <row r="7139" spans="1:10" x14ac:dyDescent="0.2">
      <c r="A7139">
        <v>8138</v>
      </c>
      <c r="B7139" t="s">
        <v>7155</v>
      </c>
      <c r="C7139" t="s">
        <v>1342</v>
      </c>
      <c r="D7139" t="s">
        <v>3596</v>
      </c>
      <c r="E7139">
        <f>VLOOKUP(LEFT(B7139,LEN(B7139)-2),'Correction using CAD'!A:F,5,0)</f>
        <v>96.2</v>
      </c>
      <c r="F7139">
        <f>VLOOKUP(LEFT(B7139,LEN(B7139)-2),'Correction using CAD'!A:F,6,0)</f>
        <v>63.899999999999928</v>
      </c>
      <c r="G7139">
        <f>VLOOKUP(VALUE(RIGHT(B7139,2)),'XZ coord'!$T$144:$U$149,2,0)</f>
        <v>4.22</v>
      </c>
      <c r="H7139">
        <v>2.4</v>
      </c>
      <c r="I7139">
        <v>0.9</v>
      </c>
      <c r="J7139">
        <f>VLOOKUP(VALUE(RIGHT(B7139,2)),'XZ coord'!$T$144:$V$149,3,0)</f>
        <v>2.25</v>
      </c>
    </row>
    <row r="7140" spans="1:10" x14ac:dyDescent="0.2">
      <c r="A7140">
        <v>8139</v>
      </c>
      <c r="B7140" t="s">
        <v>7156</v>
      </c>
      <c r="C7140" t="s">
        <v>1339</v>
      </c>
      <c r="D7140" t="s">
        <v>3596</v>
      </c>
      <c r="E7140">
        <f>VLOOKUP(LEFT(B7140,LEN(B7140)-2),'Correction using CAD'!A:F,5,0)</f>
        <v>96.2</v>
      </c>
      <c r="F7140">
        <f>VLOOKUP(LEFT(B7140,LEN(B7140)-2),'Correction using CAD'!A:F,6,0)</f>
        <v>63.899999999999928</v>
      </c>
      <c r="G7140">
        <f>VLOOKUP(VALUE(RIGHT(B7140,2)),'XZ coord'!$T$144:$U$149,2,0)</f>
        <v>6.47</v>
      </c>
      <c r="H7140">
        <v>2.4</v>
      </c>
      <c r="I7140">
        <v>0.9</v>
      </c>
      <c r="J7140">
        <f>VLOOKUP(VALUE(RIGHT(B7140,2)),'XZ coord'!$T$144:$V$149,3,0)</f>
        <v>1.95</v>
      </c>
    </row>
    <row r="7141" spans="1:10" x14ac:dyDescent="0.2">
      <c r="A7141">
        <v>8140</v>
      </c>
      <c r="B7141" t="s">
        <v>7157</v>
      </c>
      <c r="C7141" t="s">
        <v>1339</v>
      </c>
      <c r="D7141" t="s">
        <v>3596</v>
      </c>
      <c r="E7141">
        <f>VLOOKUP(LEFT(B7141,LEN(B7141)-2),'Correction using CAD'!A:F,5,0)</f>
        <v>96.2</v>
      </c>
      <c r="F7141">
        <f>VLOOKUP(LEFT(B7141,LEN(B7141)-2),'Correction using CAD'!A:F,6,0)</f>
        <v>63.899999999999928</v>
      </c>
      <c r="G7141">
        <f>VLOOKUP(VALUE(RIGHT(B7141,2)),'XZ coord'!$T$144:$U$149,2,0)</f>
        <v>8.42</v>
      </c>
      <c r="H7141">
        <v>2.4</v>
      </c>
      <c r="I7141">
        <v>0.9</v>
      </c>
      <c r="J7141">
        <f>VLOOKUP(VALUE(RIGHT(B7141,2)),'XZ coord'!$T$144:$V$149,3,0)</f>
        <v>1.95</v>
      </c>
    </row>
    <row r="7142" spans="1:10" x14ac:dyDescent="0.2">
      <c r="A7142">
        <v>8141</v>
      </c>
      <c r="B7142" t="s">
        <v>7158</v>
      </c>
      <c r="C7142" t="s">
        <v>1339</v>
      </c>
      <c r="D7142" t="s">
        <v>3596</v>
      </c>
      <c r="E7142">
        <f>VLOOKUP(LEFT(B7142,LEN(B7142)-2),'Correction using CAD'!A:F,5,0)</f>
        <v>96.2</v>
      </c>
      <c r="F7142">
        <f>VLOOKUP(LEFT(B7142,LEN(B7142)-2),'Correction using CAD'!A:F,6,0)</f>
        <v>63.899999999999928</v>
      </c>
      <c r="G7142">
        <f>VLOOKUP(VALUE(RIGHT(B7142,2)),'XZ coord'!$T$144:$U$149,2,0)</f>
        <v>10.37</v>
      </c>
      <c r="H7142">
        <v>2.4</v>
      </c>
      <c r="I7142">
        <v>0.9</v>
      </c>
      <c r="J7142">
        <f>VLOOKUP(VALUE(RIGHT(B7142,2)),'XZ coord'!$T$144:$V$149,3,0)</f>
        <v>2.1</v>
      </c>
    </row>
    <row r="7143" spans="1:10" x14ac:dyDescent="0.2">
      <c r="A7143">
        <v>8142</v>
      </c>
      <c r="B7143" t="s">
        <v>7159</v>
      </c>
      <c r="C7143" t="s">
        <v>1339</v>
      </c>
      <c r="D7143" t="s">
        <v>3596</v>
      </c>
      <c r="E7143">
        <f>VLOOKUP(LEFT(B7143,LEN(B7143)-2),'Correction using CAD'!A:F,5,0)</f>
        <v>96.2</v>
      </c>
      <c r="F7143">
        <f>VLOOKUP(LEFT(B7143,LEN(B7143)-2),'Correction using CAD'!A:F,6,0)</f>
        <v>64.799999999999926</v>
      </c>
      <c r="G7143">
        <f>VLOOKUP(VALUE(RIGHT(B7143,2)),'XZ coord'!$T$144:$U$149,2,0)</f>
        <v>2.25</v>
      </c>
      <c r="H7143">
        <v>2.4</v>
      </c>
      <c r="I7143">
        <v>0.9</v>
      </c>
      <c r="J7143">
        <f>VLOOKUP(VALUE(RIGHT(B7143,2)),'XZ coord'!$T$144:$V$149,3,0)</f>
        <v>1.97</v>
      </c>
    </row>
    <row r="7144" spans="1:10" x14ac:dyDescent="0.2">
      <c r="A7144">
        <v>8143</v>
      </c>
      <c r="B7144" t="s">
        <v>7160</v>
      </c>
      <c r="C7144" t="s">
        <v>1342</v>
      </c>
      <c r="D7144" t="s">
        <v>3596</v>
      </c>
      <c r="E7144">
        <f>VLOOKUP(LEFT(B7144,LEN(B7144)-2),'Correction using CAD'!A:F,5,0)</f>
        <v>96.2</v>
      </c>
      <c r="F7144">
        <f>VLOOKUP(LEFT(B7144,LEN(B7144)-2),'Correction using CAD'!A:F,6,0)</f>
        <v>64.799999999999926</v>
      </c>
      <c r="G7144">
        <f>VLOOKUP(VALUE(RIGHT(B7144,2)),'XZ coord'!$T$144:$U$149,2,0)</f>
        <v>4.22</v>
      </c>
      <c r="H7144">
        <v>2.4</v>
      </c>
      <c r="I7144">
        <v>0.9</v>
      </c>
      <c r="J7144">
        <f>VLOOKUP(VALUE(RIGHT(B7144,2)),'XZ coord'!$T$144:$V$149,3,0)</f>
        <v>2.25</v>
      </c>
    </row>
    <row r="7145" spans="1:10" x14ac:dyDescent="0.2">
      <c r="A7145">
        <v>8144</v>
      </c>
      <c r="B7145" t="s">
        <v>7161</v>
      </c>
      <c r="C7145" t="s">
        <v>1339</v>
      </c>
      <c r="D7145" t="s">
        <v>3596</v>
      </c>
      <c r="E7145">
        <f>VLOOKUP(LEFT(B7145,LEN(B7145)-2),'Correction using CAD'!A:F,5,0)</f>
        <v>96.2</v>
      </c>
      <c r="F7145">
        <f>VLOOKUP(LEFT(B7145,LEN(B7145)-2),'Correction using CAD'!A:F,6,0)</f>
        <v>64.799999999999926</v>
      </c>
      <c r="G7145">
        <f>VLOOKUP(VALUE(RIGHT(B7145,2)),'XZ coord'!$T$144:$U$149,2,0)</f>
        <v>6.47</v>
      </c>
      <c r="H7145">
        <v>2.4</v>
      </c>
      <c r="I7145">
        <v>0.9</v>
      </c>
      <c r="J7145">
        <f>VLOOKUP(VALUE(RIGHT(B7145,2)),'XZ coord'!$T$144:$V$149,3,0)</f>
        <v>1.95</v>
      </c>
    </row>
    <row r="7146" spans="1:10" x14ac:dyDescent="0.2">
      <c r="A7146">
        <v>8145</v>
      </c>
      <c r="B7146" t="s">
        <v>7162</v>
      </c>
      <c r="C7146" t="s">
        <v>1339</v>
      </c>
      <c r="D7146" t="s">
        <v>3596</v>
      </c>
      <c r="E7146">
        <f>VLOOKUP(LEFT(B7146,LEN(B7146)-2),'Correction using CAD'!A:F,5,0)</f>
        <v>96.2</v>
      </c>
      <c r="F7146">
        <f>VLOOKUP(LEFT(B7146,LEN(B7146)-2),'Correction using CAD'!A:F,6,0)</f>
        <v>64.799999999999926</v>
      </c>
      <c r="G7146">
        <f>VLOOKUP(VALUE(RIGHT(B7146,2)),'XZ coord'!$T$144:$U$149,2,0)</f>
        <v>8.42</v>
      </c>
      <c r="H7146">
        <v>2.4</v>
      </c>
      <c r="I7146">
        <v>0.9</v>
      </c>
      <c r="J7146">
        <f>VLOOKUP(VALUE(RIGHT(B7146,2)),'XZ coord'!$T$144:$V$149,3,0)</f>
        <v>1.95</v>
      </c>
    </row>
    <row r="7147" spans="1:10" x14ac:dyDescent="0.2">
      <c r="A7147">
        <v>8146</v>
      </c>
      <c r="B7147" t="s">
        <v>7163</v>
      </c>
      <c r="C7147" t="s">
        <v>1339</v>
      </c>
      <c r="D7147" t="s">
        <v>3596</v>
      </c>
      <c r="E7147">
        <f>VLOOKUP(LEFT(B7147,LEN(B7147)-2),'Correction using CAD'!A:F,5,0)</f>
        <v>96.2</v>
      </c>
      <c r="F7147">
        <f>VLOOKUP(LEFT(B7147,LEN(B7147)-2),'Correction using CAD'!A:F,6,0)</f>
        <v>64.799999999999926</v>
      </c>
      <c r="G7147">
        <f>VLOOKUP(VALUE(RIGHT(B7147,2)),'XZ coord'!$T$144:$U$149,2,0)</f>
        <v>10.37</v>
      </c>
      <c r="H7147">
        <v>2.4</v>
      </c>
      <c r="I7147">
        <v>0.9</v>
      </c>
      <c r="J7147">
        <f>VLOOKUP(VALUE(RIGHT(B7147,2)),'XZ coord'!$T$144:$V$149,3,0)</f>
        <v>2.1</v>
      </c>
    </row>
    <row r="7148" spans="1:10" x14ac:dyDescent="0.2">
      <c r="A7148">
        <v>8147</v>
      </c>
      <c r="B7148" t="s">
        <v>7164</v>
      </c>
      <c r="C7148" t="s">
        <v>1339</v>
      </c>
      <c r="D7148" t="s">
        <v>3596</v>
      </c>
      <c r="E7148">
        <f>VLOOKUP(LEFT(B7148,LEN(B7148)-2),'Correction using CAD'!A:F,5,0)</f>
        <v>96.2</v>
      </c>
      <c r="F7148">
        <f>VLOOKUP(LEFT(B7148,LEN(B7148)-2),'Correction using CAD'!A:F,6,0)</f>
        <v>65.699999999999932</v>
      </c>
      <c r="G7148">
        <f>VLOOKUP(VALUE(RIGHT(B7148,2)),'XZ coord'!$T$144:$U$149,2,0)</f>
        <v>2.25</v>
      </c>
      <c r="H7148">
        <v>2.4</v>
      </c>
      <c r="I7148">
        <v>0.9</v>
      </c>
      <c r="J7148">
        <f>VLOOKUP(VALUE(RIGHT(B7148,2)),'XZ coord'!$T$144:$V$149,3,0)</f>
        <v>1.97</v>
      </c>
    </row>
    <row r="7149" spans="1:10" x14ac:dyDescent="0.2">
      <c r="A7149">
        <v>8148</v>
      </c>
      <c r="B7149" t="s">
        <v>7165</v>
      </c>
      <c r="C7149" t="s">
        <v>1342</v>
      </c>
      <c r="D7149" t="s">
        <v>3596</v>
      </c>
      <c r="E7149">
        <f>VLOOKUP(LEFT(B7149,LEN(B7149)-2),'Correction using CAD'!A:F,5,0)</f>
        <v>96.2</v>
      </c>
      <c r="F7149">
        <f>VLOOKUP(LEFT(B7149,LEN(B7149)-2),'Correction using CAD'!A:F,6,0)</f>
        <v>65.699999999999932</v>
      </c>
      <c r="G7149">
        <f>VLOOKUP(VALUE(RIGHT(B7149,2)),'XZ coord'!$T$144:$U$149,2,0)</f>
        <v>4.22</v>
      </c>
      <c r="H7149">
        <v>2.4</v>
      </c>
      <c r="I7149">
        <v>0.9</v>
      </c>
      <c r="J7149">
        <f>VLOOKUP(VALUE(RIGHT(B7149,2)),'XZ coord'!$T$144:$V$149,3,0)</f>
        <v>2.25</v>
      </c>
    </row>
    <row r="7150" spans="1:10" x14ac:dyDescent="0.2">
      <c r="A7150">
        <v>8149</v>
      </c>
      <c r="B7150" t="s">
        <v>7166</v>
      </c>
      <c r="C7150" t="s">
        <v>1339</v>
      </c>
      <c r="D7150" t="s">
        <v>3596</v>
      </c>
      <c r="E7150">
        <f>VLOOKUP(LEFT(B7150,LEN(B7150)-2),'Correction using CAD'!A:F,5,0)</f>
        <v>96.2</v>
      </c>
      <c r="F7150">
        <f>VLOOKUP(LEFT(B7150,LEN(B7150)-2),'Correction using CAD'!A:F,6,0)</f>
        <v>65.699999999999932</v>
      </c>
      <c r="G7150">
        <f>VLOOKUP(VALUE(RIGHT(B7150,2)),'XZ coord'!$T$144:$U$149,2,0)</f>
        <v>6.47</v>
      </c>
      <c r="H7150">
        <v>2.4</v>
      </c>
      <c r="I7150">
        <v>0.9</v>
      </c>
      <c r="J7150">
        <f>VLOOKUP(VALUE(RIGHT(B7150,2)),'XZ coord'!$T$144:$V$149,3,0)</f>
        <v>1.95</v>
      </c>
    </row>
    <row r="7151" spans="1:10" x14ac:dyDescent="0.2">
      <c r="A7151">
        <v>8150</v>
      </c>
      <c r="B7151" t="s">
        <v>7167</v>
      </c>
      <c r="C7151" t="s">
        <v>1339</v>
      </c>
      <c r="D7151" t="s">
        <v>3596</v>
      </c>
      <c r="E7151">
        <f>VLOOKUP(LEFT(B7151,LEN(B7151)-2),'Correction using CAD'!A:F,5,0)</f>
        <v>96.2</v>
      </c>
      <c r="F7151">
        <f>VLOOKUP(LEFT(B7151,LEN(B7151)-2),'Correction using CAD'!A:F,6,0)</f>
        <v>65.699999999999932</v>
      </c>
      <c r="G7151">
        <f>VLOOKUP(VALUE(RIGHT(B7151,2)),'XZ coord'!$T$144:$U$149,2,0)</f>
        <v>8.42</v>
      </c>
      <c r="H7151">
        <v>2.4</v>
      </c>
      <c r="I7151">
        <v>0.9</v>
      </c>
      <c r="J7151">
        <f>VLOOKUP(VALUE(RIGHT(B7151,2)),'XZ coord'!$T$144:$V$149,3,0)</f>
        <v>1.95</v>
      </c>
    </row>
    <row r="7152" spans="1:10" x14ac:dyDescent="0.2">
      <c r="A7152">
        <v>8151</v>
      </c>
      <c r="B7152" t="s">
        <v>7168</v>
      </c>
      <c r="C7152" t="s">
        <v>1339</v>
      </c>
      <c r="D7152" t="s">
        <v>3596</v>
      </c>
      <c r="E7152">
        <f>VLOOKUP(LEFT(B7152,LEN(B7152)-2),'Correction using CAD'!A:F,5,0)</f>
        <v>96.2</v>
      </c>
      <c r="F7152">
        <f>VLOOKUP(LEFT(B7152,LEN(B7152)-2),'Correction using CAD'!A:F,6,0)</f>
        <v>65.699999999999932</v>
      </c>
      <c r="G7152">
        <f>VLOOKUP(VALUE(RIGHT(B7152,2)),'XZ coord'!$T$144:$U$149,2,0)</f>
        <v>10.37</v>
      </c>
      <c r="H7152">
        <v>2.4</v>
      </c>
      <c r="I7152">
        <v>0.9</v>
      </c>
      <c r="J7152">
        <f>VLOOKUP(VALUE(RIGHT(B7152,2)),'XZ coord'!$T$144:$V$149,3,0)</f>
        <v>2.1</v>
      </c>
    </row>
    <row r="7153" spans="1:10" x14ac:dyDescent="0.2">
      <c r="A7153">
        <v>8152</v>
      </c>
      <c r="B7153" t="s">
        <v>7169</v>
      </c>
      <c r="C7153" t="s">
        <v>1339</v>
      </c>
      <c r="D7153" t="s">
        <v>3596</v>
      </c>
      <c r="E7153">
        <f>VLOOKUP(LEFT(B7153,LEN(B7153)-2),'Correction using CAD'!A:F,5,0)</f>
        <v>96.2</v>
      </c>
      <c r="F7153">
        <f>VLOOKUP(LEFT(B7153,LEN(B7153)-2),'Correction using CAD'!A:F,6,0)</f>
        <v>66.599999999999937</v>
      </c>
      <c r="G7153">
        <f>VLOOKUP(VALUE(RIGHT(B7153,2)),'XZ coord'!$T$144:$U$149,2,0)</f>
        <v>2.25</v>
      </c>
      <c r="H7153">
        <v>2.4</v>
      </c>
      <c r="I7153">
        <v>0.9</v>
      </c>
      <c r="J7153">
        <f>VLOOKUP(VALUE(RIGHT(B7153,2)),'XZ coord'!$T$144:$V$149,3,0)</f>
        <v>1.97</v>
      </c>
    </row>
    <row r="7154" spans="1:10" x14ac:dyDescent="0.2">
      <c r="A7154">
        <v>8153</v>
      </c>
      <c r="B7154" t="s">
        <v>7170</v>
      </c>
      <c r="C7154" t="s">
        <v>1342</v>
      </c>
      <c r="D7154" t="s">
        <v>3596</v>
      </c>
      <c r="E7154">
        <f>VLOOKUP(LEFT(B7154,LEN(B7154)-2),'Correction using CAD'!A:F,5,0)</f>
        <v>96.2</v>
      </c>
      <c r="F7154">
        <f>VLOOKUP(LEFT(B7154,LEN(B7154)-2),'Correction using CAD'!A:F,6,0)</f>
        <v>66.599999999999937</v>
      </c>
      <c r="G7154">
        <f>VLOOKUP(VALUE(RIGHT(B7154,2)),'XZ coord'!$T$144:$U$149,2,0)</f>
        <v>4.22</v>
      </c>
      <c r="H7154">
        <v>2.4</v>
      </c>
      <c r="I7154">
        <v>0.9</v>
      </c>
      <c r="J7154">
        <f>VLOOKUP(VALUE(RIGHT(B7154,2)),'XZ coord'!$T$144:$V$149,3,0)</f>
        <v>2.25</v>
      </c>
    </row>
    <row r="7155" spans="1:10" x14ac:dyDescent="0.2">
      <c r="A7155">
        <v>8154</v>
      </c>
      <c r="B7155" t="s">
        <v>7171</v>
      </c>
      <c r="C7155" t="s">
        <v>1339</v>
      </c>
      <c r="D7155" t="s">
        <v>3596</v>
      </c>
      <c r="E7155">
        <f>VLOOKUP(LEFT(B7155,LEN(B7155)-2),'Correction using CAD'!A:F,5,0)</f>
        <v>96.2</v>
      </c>
      <c r="F7155">
        <f>VLOOKUP(LEFT(B7155,LEN(B7155)-2),'Correction using CAD'!A:F,6,0)</f>
        <v>66.599999999999937</v>
      </c>
      <c r="G7155">
        <f>VLOOKUP(VALUE(RIGHT(B7155,2)),'XZ coord'!$T$144:$U$149,2,0)</f>
        <v>6.47</v>
      </c>
      <c r="H7155">
        <v>2.4</v>
      </c>
      <c r="I7155">
        <v>0.9</v>
      </c>
      <c r="J7155">
        <f>VLOOKUP(VALUE(RIGHT(B7155,2)),'XZ coord'!$T$144:$V$149,3,0)</f>
        <v>1.95</v>
      </c>
    </row>
    <row r="7156" spans="1:10" x14ac:dyDescent="0.2">
      <c r="A7156">
        <v>8155</v>
      </c>
      <c r="B7156" t="s">
        <v>7172</v>
      </c>
      <c r="C7156" t="s">
        <v>1339</v>
      </c>
      <c r="D7156" t="s">
        <v>3596</v>
      </c>
      <c r="E7156">
        <f>VLOOKUP(LEFT(B7156,LEN(B7156)-2),'Correction using CAD'!A:F,5,0)</f>
        <v>96.2</v>
      </c>
      <c r="F7156">
        <f>VLOOKUP(LEFT(B7156,LEN(B7156)-2),'Correction using CAD'!A:F,6,0)</f>
        <v>66.599999999999937</v>
      </c>
      <c r="G7156">
        <f>VLOOKUP(VALUE(RIGHT(B7156,2)),'XZ coord'!$T$144:$U$149,2,0)</f>
        <v>8.42</v>
      </c>
      <c r="H7156">
        <v>2.4</v>
      </c>
      <c r="I7156">
        <v>0.9</v>
      </c>
      <c r="J7156">
        <f>VLOOKUP(VALUE(RIGHT(B7156,2)),'XZ coord'!$T$144:$V$149,3,0)</f>
        <v>1.95</v>
      </c>
    </row>
    <row r="7157" spans="1:10" x14ac:dyDescent="0.2">
      <c r="A7157">
        <v>8156</v>
      </c>
      <c r="B7157" t="s">
        <v>7173</v>
      </c>
      <c r="C7157" t="s">
        <v>1339</v>
      </c>
      <c r="D7157" t="s">
        <v>3596</v>
      </c>
      <c r="E7157">
        <f>VLOOKUP(LEFT(B7157,LEN(B7157)-2),'Correction using CAD'!A:F,5,0)</f>
        <v>96.2</v>
      </c>
      <c r="F7157">
        <f>VLOOKUP(LEFT(B7157,LEN(B7157)-2),'Correction using CAD'!A:F,6,0)</f>
        <v>66.599999999999937</v>
      </c>
      <c r="G7157">
        <f>VLOOKUP(VALUE(RIGHT(B7157,2)),'XZ coord'!$T$144:$U$149,2,0)</f>
        <v>10.37</v>
      </c>
      <c r="H7157">
        <v>2.4</v>
      </c>
      <c r="I7157">
        <v>0.9</v>
      </c>
      <c r="J7157">
        <f>VLOOKUP(VALUE(RIGHT(B7157,2)),'XZ coord'!$T$144:$V$149,3,0)</f>
        <v>2.1</v>
      </c>
    </row>
    <row r="7158" spans="1:10" x14ac:dyDescent="0.2">
      <c r="A7158">
        <v>8157</v>
      </c>
      <c r="B7158" t="s">
        <v>7174</v>
      </c>
      <c r="C7158" t="s">
        <v>1339</v>
      </c>
      <c r="D7158" t="s">
        <v>3596</v>
      </c>
      <c r="E7158">
        <f>VLOOKUP(LEFT(B7158,LEN(B7158)-2),'Correction using CAD'!A:F,5,0)</f>
        <v>90.125</v>
      </c>
      <c r="F7158">
        <f>VLOOKUP(LEFT(B7158,LEN(B7158)-2),'Correction using CAD'!A:F,6,0)</f>
        <v>63.899999999999928</v>
      </c>
      <c r="G7158">
        <f>VLOOKUP(VALUE(RIGHT(B7158,2)),'XZ coord'!$T$144:$U$149,2,0)</f>
        <v>2.25</v>
      </c>
      <c r="H7158">
        <v>2.4</v>
      </c>
      <c r="I7158">
        <v>0.9</v>
      </c>
      <c r="J7158">
        <f>VLOOKUP(VALUE(RIGHT(B7158,2)),'XZ coord'!$T$144:$V$149,3,0)</f>
        <v>1.97</v>
      </c>
    </row>
    <row r="7159" spans="1:10" x14ac:dyDescent="0.2">
      <c r="A7159">
        <v>8158</v>
      </c>
      <c r="B7159" t="s">
        <v>7175</v>
      </c>
      <c r="C7159" t="s">
        <v>1342</v>
      </c>
      <c r="D7159" t="s">
        <v>3596</v>
      </c>
      <c r="E7159">
        <f>VLOOKUP(LEFT(B7159,LEN(B7159)-2),'Correction using CAD'!A:F,5,0)</f>
        <v>90.125</v>
      </c>
      <c r="F7159">
        <f>VLOOKUP(LEFT(B7159,LEN(B7159)-2),'Correction using CAD'!A:F,6,0)</f>
        <v>63.899999999999928</v>
      </c>
      <c r="G7159">
        <f>VLOOKUP(VALUE(RIGHT(B7159,2)),'XZ coord'!$T$144:$U$149,2,0)</f>
        <v>4.22</v>
      </c>
      <c r="H7159">
        <v>2.4</v>
      </c>
      <c r="I7159">
        <v>0.9</v>
      </c>
      <c r="J7159">
        <f>VLOOKUP(VALUE(RIGHT(B7159,2)),'XZ coord'!$T$144:$V$149,3,0)</f>
        <v>2.25</v>
      </c>
    </row>
    <row r="7160" spans="1:10" x14ac:dyDescent="0.2">
      <c r="A7160">
        <v>8159</v>
      </c>
      <c r="B7160" t="s">
        <v>7176</v>
      </c>
      <c r="C7160" t="s">
        <v>1339</v>
      </c>
      <c r="D7160" t="s">
        <v>3596</v>
      </c>
      <c r="E7160">
        <f>VLOOKUP(LEFT(B7160,LEN(B7160)-2),'Correction using CAD'!A:F,5,0)</f>
        <v>90.125</v>
      </c>
      <c r="F7160">
        <f>VLOOKUP(LEFT(B7160,LEN(B7160)-2),'Correction using CAD'!A:F,6,0)</f>
        <v>63.899999999999928</v>
      </c>
      <c r="G7160">
        <f>VLOOKUP(VALUE(RIGHT(B7160,2)),'XZ coord'!$T$144:$U$149,2,0)</f>
        <v>6.47</v>
      </c>
      <c r="H7160">
        <v>2.4</v>
      </c>
      <c r="I7160">
        <v>0.9</v>
      </c>
      <c r="J7160">
        <f>VLOOKUP(VALUE(RIGHT(B7160,2)),'XZ coord'!$T$144:$V$149,3,0)</f>
        <v>1.95</v>
      </c>
    </row>
    <row r="7161" spans="1:10" x14ac:dyDescent="0.2">
      <c r="A7161">
        <v>8160</v>
      </c>
      <c r="B7161" t="s">
        <v>7177</v>
      </c>
      <c r="C7161" t="s">
        <v>1339</v>
      </c>
      <c r="D7161" t="s">
        <v>3596</v>
      </c>
      <c r="E7161">
        <f>VLOOKUP(LEFT(B7161,LEN(B7161)-2),'Correction using CAD'!A:F,5,0)</f>
        <v>90.125</v>
      </c>
      <c r="F7161">
        <f>VLOOKUP(LEFT(B7161,LEN(B7161)-2),'Correction using CAD'!A:F,6,0)</f>
        <v>63.899999999999928</v>
      </c>
      <c r="G7161">
        <f>VLOOKUP(VALUE(RIGHT(B7161,2)),'XZ coord'!$T$144:$U$149,2,0)</f>
        <v>8.42</v>
      </c>
      <c r="H7161">
        <v>2.4</v>
      </c>
      <c r="I7161">
        <v>0.9</v>
      </c>
      <c r="J7161">
        <f>VLOOKUP(VALUE(RIGHT(B7161,2)),'XZ coord'!$T$144:$V$149,3,0)</f>
        <v>1.95</v>
      </c>
    </row>
    <row r="7162" spans="1:10" x14ac:dyDescent="0.2">
      <c r="A7162">
        <v>8161</v>
      </c>
      <c r="B7162" t="s">
        <v>7178</v>
      </c>
      <c r="C7162" t="s">
        <v>1339</v>
      </c>
      <c r="D7162" t="s">
        <v>3596</v>
      </c>
      <c r="E7162">
        <f>VLOOKUP(LEFT(B7162,LEN(B7162)-2),'Correction using CAD'!A:F,5,0)</f>
        <v>90.125</v>
      </c>
      <c r="F7162">
        <f>VLOOKUP(LEFT(B7162,LEN(B7162)-2),'Correction using CAD'!A:F,6,0)</f>
        <v>63.899999999999928</v>
      </c>
      <c r="G7162">
        <f>VLOOKUP(VALUE(RIGHT(B7162,2)),'XZ coord'!$T$144:$U$149,2,0)</f>
        <v>10.37</v>
      </c>
      <c r="H7162">
        <v>2.4</v>
      </c>
      <c r="I7162">
        <v>0.9</v>
      </c>
      <c r="J7162">
        <f>VLOOKUP(VALUE(RIGHT(B7162,2)),'XZ coord'!$T$144:$V$149,3,0)</f>
        <v>2.1</v>
      </c>
    </row>
    <row r="7163" spans="1:10" x14ac:dyDescent="0.2">
      <c r="A7163">
        <v>8162</v>
      </c>
      <c r="B7163" t="s">
        <v>7179</v>
      </c>
      <c r="C7163" t="s">
        <v>1339</v>
      </c>
      <c r="D7163" t="s">
        <v>3596</v>
      </c>
      <c r="E7163">
        <f>VLOOKUP(LEFT(B7163,LEN(B7163)-2),'Correction using CAD'!A:F,5,0)</f>
        <v>90.125</v>
      </c>
      <c r="F7163">
        <f>VLOOKUP(LEFT(B7163,LEN(B7163)-2),'Correction using CAD'!A:F,6,0)</f>
        <v>64.799999999999926</v>
      </c>
      <c r="G7163">
        <f>VLOOKUP(VALUE(RIGHT(B7163,2)),'XZ coord'!$T$144:$U$149,2,0)</f>
        <v>2.25</v>
      </c>
      <c r="H7163">
        <v>2.4</v>
      </c>
      <c r="I7163">
        <v>0.9</v>
      </c>
      <c r="J7163">
        <f>VLOOKUP(VALUE(RIGHT(B7163,2)),'XZ coord'!$T$144:$V$149,3,0)</f>
        <v>1.97</v>
      </c>
    </row>
    <row r="7164" spans="1:10" x14ac:dyDescent="0.2">
      <c r="A7164">
        <v>8163</v>
      </c>
      <c r="B7164" t="s">
        <v>7180</v>
      </c>
      <c r="C7164" t="s">
        <v>1342</v>
      </c>
      <c r="D7164" t="s">
        <v>3596</v>
      </c>
      <c r="E7164">
        <f>VLOOKUP(LEFT(B7164,LEN(B7164)-2),'Correction using CAD'!A:F,5,0)</f>
        <v>90.125</v>
      </c>
      <c r="F7164">
        <f>VLOOKUP(LEFT(B7164,LEN(B7164)-2),'Correction using CAD'!A:F,6,0)</f>
        <v>64.799999999999926</v>
      </c>
      <c r="G7164">
        <f>VLOOKUP(VALUE(RIGHT(B7164,2)),'XZ coord'!$T$144:$U$149,2,0)</f>
        <v>4.22</v>
      </c>
      <c r="H7164">
        <v>2.4</v>
      </c>
      <c r="I7164">
        <v>0.9</v>
      </c>
      <c r="J7164">
        <f>VLOOKUP(VALUE(RIGHT(B7164,2)),'XZ coord'!$T$144:$V$149,3,0)</f>
        <v>2.25</v>
      </c>
    </row>
    <row r="7165" spans="1:10" x14ac:dyDescent="0.2">
      <c r="A7165">
        <v>8164</v>
      </c>
      <c r="B7165" t="s">
        <v>7181</v>
      </c>
      <c r="C7165" t="s">
        <v>1339</v>
      </c>
      <c r="D7165" t="s">
        <v>3596</v>
      </c>
      <c r="E7165">
        <f>VLOOKUP(LEFT(B7165,LEN(B7165)-2),'Correction using CAD'!A:F,5,0)</f>
        <v>90.125</v>
      </c>
      <c r="F7165">
        <f>VLOOKUP(LEFT(B7165,LEN(B7165)-2),'Correction using CAD'!A:F,6,0)</f>
        <v>64.799999999999926</v>
      </c>
      <c r="G7165">
        <f>VLOOKUP(VALUE(RIGHT(B7165,2)),'XZ coord'!$T$144:$U$149,2,0)</f>
        <v>6.47</v>
      </c>
      <c r="H7165">
        <v>2.4</v>
      </c>
      <c r="I7165">
        <v>0.9</v>
      </c>
      <c r="J7165">
        <f>VLOOKUP(VALUE(RIGHT(B7165,2)),'XZ coord'!$T$144:$V$149,3,0)</f>
        <v>1.95</v>
      </c>
    </row>
    <row r="7166" spans="1:10" x14ac:dyDescent="0.2">
      <c r="A7166">
        <v>8165</v>
      </c>
      <c r="B7166" t="s">
        <v>7182</v>
      </c>
      <c r="C7166" t="s">
        <v>1339</v>
      </c>
      <c r="D7166" t="s">
        <v>3596</v>
      </c>
      <c r="E7166">
        <f>VLOOKUP(LEFT(B7166,LEN(B7166)-2),'Correction using CAD'!A:F,5,0)</f>
        <v>90.125</v>
      </c>
      <c r="F7166">
        <f>VLOOKUP(LEFT(B7166,LEN(B7166)-2),'Correction using CAD'!A:F,6,0)</f>
        <v>64.799999999999926</v>
      </c>
      <c r="G7166">
        <f>VLOOKUP(VALUE(RIGHT(B7166,2)),'XZ coord'!$T$144:$U$149,2,0)</f>
        <v>8.42</v>
      </c>
      <c r="H7166">
        <v>2.4</v>
      </c>
      <c r="I7166">
        <v>0.9</v>
      </c>
      <c r="J7166">
        <f>VLOOKUP(VALUE(RIGHT(B7166,2)),'XZ coord'!$T$144:$V$149,3,0)</f>
        <v>1.95</v>
      </c>
    </row>
    <row r="7167" spans="1:10" x14ac:dyDescent="0.2">
      <c r="A7167">
        <v>8166</v>
      </c>
      <c r="B7167" t="s">
        <v>7183</v>
      </c>
      <c r="C7167" t="s">
        <v>1342</v>
      </c>
      <c r="D7167" t="s">
        <v>3596</v>
      </c>
      <c r="E7167">
        <f>VLOOKUP(LEFT(B7167,LEN(B7167)-2),'Correction using CAD'!A:F,5,0)</f>
        <v>90.125</v>
      </c>
      <c r="F7167">
        <f>VLOOKUP(LEFT(B7167,LEN(B7167)-2),'Correction using CAD'!A:F,6,0)</f>
        <v>64.799999999999926</v>
      </c>
      <c r="G7167">
        <f>VLOOKUP(VALUE(RIGHT(B7167,2)),'XZ coord'!$T$144:$U$149,2,0)</f>
        <v>10.37</v>
      </c>
      <c r="H7167">
        <v>2.4</v>
      </c>
      <c r="I7167">
        <v>0.9</v>
      </c>
      <c r="J7167">
        <f>VLOOKUP(VALUE(RIGHT(B7167,2)),'XZ coord'!$T$144:$V$149,3,0)</f>
        <v>2.1</v>
      </c>
    </row>
    <row r="7168" spans="1:10" x14ac:dyDescent="0.2">
      <c r="A7168">
        <v>8167</v>
      </c>
      <c r="B7168" t="s">
        <v>7184</v>
      </c>
      <c r="C7168" t="s">
        <v>1339</v>
      </c>
      <c r="D7168" t="s">
        <v>3596</v>
      </c>
      <c r="E7168">
        <f>VLOOKUP(LEFT(B7168,LEN(B7168)-2),'Correction using CAD'!A:F,5,0)</f>
        <v>90.125</v>
      </c>
      <c r="F7168">
        <f>VLOOKUP(LEFT(B7168,LEN(B7168)-2),'Correction using CAD'!A:F,6,0)</f>
        <v>65.699999999999932</v>
      </c>
      <c r="G7168">
        <f>VLOOKUP(VALUE(RIGHT(B7168,2)),'XZ coord'!$T$144:$U$149,2,0)</f>
        <v>2.25</v>
      </c>
      <c r="H7168">
        <v>2.4</v>
      </c>
      <c r="I7168">
        <v>0.9</v>
      </c>
      <c r="J7168">
        <f>VLOOKUP(VALUE(RIGHT(B7168,2)),'XZ coord'!$T$144:$V$149,3,0)</f>
        <v>1.97</v>
      </c>
    </row>
    <row r="7169" spans="1:10" x14ac:dyDescent="0.2">
      <c r="A7169">
        <v>8168</v>
      </c>
      <c r="B7169" t="s">
        <v>7185</v>
      </c>
      <c r="C7169" t="s">
        <v>1342</v>
      </c>
      <c r="D7169" t="s">
        <v>3596</v>
      </c>
      <c r="E7169">
        <f>VLOOKUP(LEFT(B7169,LEN(B7169)-2),'Correction using CAD'!A:F,5,0)</f>
        <v>90.125</v>
      </c>
      <c r="F7169">
        <f>VLOOKUP(LEFT(B7169,LEN(B7169)-2),'Correction using CAD'!A:F,6,0)</f>
        <v>65.699999999999932</v>
      </c>
      <c r="G7169">
        <f>VLOOKUP(VALUE(RIGHT(B7169,2)),'XZ coord'!$T$144:$U$149,2,0)</f>
        <v>4.22</v>
      </c>
      <c r="H7169">
        <v>2.4</v>
      </c>
      <c r="I7169">
        <v>0.9</v>
      </c>
      <c r="J7169">
        <f>VLOOKUP(VALUE(RIGHT(B7169,2)),'XZ coord'!$T$144:$V$149,3,0)</f>
        <v>2.25</v>
      </c>
    </row>
    <row r="7170" spans="1:10" x14ac:dyDescent="0.2">
      <c r="A7170">
        <v>8169</v>
      </c>
      <c r="B7170" t="s">
        <v>7186</v>
      </c>
      <c r="C7170" t="s">
        <v>1339</v>
      </c>
      <c r="D7170" t="s">
        <v>3596</v>
      </c>
      <c r="E7170">
        <f>VLOOKUP(LEFT(B7170,LEN(B7170)-2),'Correction using CAD'!A:F,5,0)</f>
        <v>90.125</v>
      </c>
      <c r="F7170">
        <f>VLOOKUP(LEFT(B7170,LEN(B7170)-2),'Correction using CAD'!A:F,6,0)</f>
        <v>65.699999999999932</v>
      </c>
      <c r="G7170">
        <f>VLOOKUP(VALUE(RIGHT(B7170,2)),'XZ coord'!$T$144:$U$149,2,0)</f>
        <v>6.47</v>
      </c>
      <c r="H7170">
        <v>2.4</v>
      </c>
      <c r="I7170">
        <v>0.9</v>
      </c>
      <c r="J7170">
        <f>VLOOKUP(VALUE(RIGHT(B7170,2)),'XZ coord'!$T$144:$V$149,3,0)</f>
        <v>1.95</v>
      </c>
    </row>
    <row r="7171" spans="1:10" x14ac:dyDescent="0.2">
      <c r="A7171">
        <v>8170</v>
      </c>
      <c r="B7171" t="s">
        <v>7187</v>
      </c>
      <c r="C7171" t="s">
        <v>1339</v>
      </c>
      <c r="D7171" t="s">
        <v>3596</v>
      </c>
      <c r="E7171">
        <f>VLOOKUP(LEFT(B7171,LEN(B7171)-2),'Correction using CAD'!A:F,5,0)</f>
        <v>90.125</v>
      </c>
      <c r="F7171">
        <f>VLOOKUP(LEFT(B7171,LEN(B7171)-2),'Correction using CAD'!A:F,6,0)</f>
        <v>65.699999999999932</v>
      </c>
      <c r="G7171">
        <f>VLOOKUP(VALUE(RIGHT(B7171,2)),'XZ coord'!$T$144:$U$149,2,0)</f>
        <v>8.42</v>
      </c>
      <c r="H7171">
        <v>2.4</v>
      </c>
      <c r="I7171">
        <v>0.9</v>
      </c>
      <c r="J7171">
        <f>VLOOKUP(VALUE(RIGHT(B7171,2)),'XZ coord'!$T$144:$V$149,3,0)</f>
        <v>1.95</v>
      </c>
    </row>
    <row r="7172" spans="1:10" x14ac:dyDescent="0.2">
      <c r="A7172">
        <v>8171</v>
      </c>
      <c r="B7172" t="s">
        <v>7188</v>
      </c>
      <c r="C7172" t="s">
        <v>1342</v>
      </c>
      <c r="D7172" t="s">
        <v>3596</v>
      </c>
      <c r="E7172">
        <f>VLOOKUP(LEFT(B7172,LEN(B7172)-2),'Correction using CAD'!A:F,5,0)</f>
        <v>90.125</v>
      </c>
      <c r="F7172">
        <f>VLOOKUP(LEFT(B7172,LEN(B7172)-2),'Correction using CAD'!A:F,6,0)</f>
        <v>65.699999999999932</v>
      </c>
      <c r="G7172">
        <f>VLOOKUP(VALUE(RIGHT(B7172,2)),'XZ coord'!$T$144:$U$149,2,0)</f>
        <v>10.37</v>
      </c>
      <c r="H7172">
        <v>2.4</v>
      </c>
      <c r="I7172">
        <v>0.9</v>
      </c>
      <c r="J7172">
        <f>VLOOKUP(VALUE(RIGHT(B7172,2)),'XZ coord'!$T$144:$V$149,3,0)</f>
        <v>2.1</v>
      </c>
    </row>
    <row r="7173" spans="1:10" x14ac:dyDescent="0.2">
      <c r="A7173">
        <v>8172</v>
      </c>
      <c r="B7173" t="s">
        <v>7189</v>
      </c>
      <c r="C7173" t="s">
        <v>1339</v>
      </c>
      <c r="D7173" t="s">
        <v>3596</v>
      </c>
      <c r="E7173">
        <f>VLOOKUP(LEFT(B7173,LEN(B7173)-2),'Correction using CAD'!A:F,5,0)</f>
        <v>90.125</v>
      </c>
      <c r="F7173">
        <f>VLOOKUP(LEFT(B7173,LEN(B7173)-2),'Correction using CAD'!A:F,6,0)</f>
        <v>66.599999999999937</v>
      </c>
      <c r="G7173">
        <f>VLOOKUP(VALUE(RIGHT(B7173,2)),'XZ coord'!$T$144:$U$149,2,0)</f>
        <v>2.25</v>
      </c>
      <c r="H7173">
        <v>2.4</v>
      </c>
      <c r="I7173">
        <v>0.9</v>
      </c>
      <c r="J7173">
        <f>VLOOKUP(VALUE(RIGHT(B7173,2)),'XZ coord'!$T$144:$V$149,3,0)</f>
        <v>1.97</v>
      </c>
    </row>
    <row r="7174" spans="1:10" x14ac:dyDescent="0.2">
      <c r="A7174">
        <v>8173</v>
      </c>
      <c r="B7174" t="s">
        <v>7190</v>
      </c>
      <c r="C7174" t="s">
        <v>1342</v>
      </c>
      <c r="D7174" t="s">
        <v>3596</v>
      </c>
      <c r="E7174">
        <f>VLOOKUP(LEFT(B7174,LEN(B7174)-2),'Correction using CAD'!A:F,5,0)</f>
        <v>90.125</v>
      </c>
      <c r="F7174">
        <f>VLOOKUP(LEFT(B7174,LEN(B7174)-2),'Correction using CAD'!A:F,6,0)</f>
        <v>66.599999999999937</v>
      </c>
      <c r="G7174">
        <f>VLOOKUP(VALUE(RIGHT(B7174,2)),'XZ coord'!$T$144:$U$149,2,0)</f>
        <v>4.22</v>
      </c>
      <c r="H7174">
        <v>2.4</v>
      </c>
      <c r="I7174">
        <v>0.9</v>
      </c>
      <c r="J7174">
        <f>VLOOKUP(VALUE(RIGHT(B7174,2)),'XZ coord'!$T$144:$V$149,3,0)</f>
        <v>2.25</v>
      </c>
    </row>
    <row r="7175" spans="1:10" x14ac:dyDescent="0.2">
      <c r="A7175">
        <v>8174</v>
      </c>
      <c r="B7175" t="s">
        <v>7191</v>
      </c>
      <c r="C7175" t="s">
        <v>1339</v>
      </c>
      <c r="D7175" t="s">
        <v>3596</v>
      </c>
      <c r="E7175">
        <f>VLOOKUP(LEFT(B7175,LEN(B7175)-2),'Correction using CAD'!A:F,5,0)</f>
        <v>90.125</v>
      </c>
      <c r="F7175">
        <f>VLOOKUP(LEFT(B7175,LEN(B7175)-2),'Correction using CAD'!A:F,6,0)</f>
        <v>66.599999999999937</v>
      </c>
      <c r="G7175">
        <f>VLOOKUP(VALUE(RIGHT(B7175,2)),'XZ coord'!$T$144:$U$149,2,0)</f>
        <v>6.47</v>
      </c>
      <c r="H7175">
        <v>2.4</v>
      </c>
      <c r="I7175">
        <v>0.9</v>
      </c>
      <c r="J7175">
        <f>VLOOKUP(VALUE(RIGHT(B7175,2)),'XZ coord'!$T$144:$V$149,3,0)</f>
        <v>1.95</v>
      </c>
    </row>
    <row r="7176" spans="1:10" x14ac:dyDescent="0.2">
      <c r="A7176">
        <v>8175</v>
      </c>
      <c r="B7176" t="s">
        <v>7192</v>
      </c>
      <c r="C7176" t="s">
        <v>1339</v>
      </c>
      <c r="D7176" t="s">
        <v>3596</v>
      </c>
      <c r="E7176">
        <f>VLOOKUP(LEFT(B7176,LEN(B7176)-2),'Correction using CAD'!A:F,5,0)</f>
        <v>90.125</v>
      </c>
      <c r="F7176">
        <f>VLOOKUP(LEFT(B7176,LEN(B7176)-2),'Correction using CAD'!A:F,6,0)</f>
        <v>66.599999999999937</v>
      </c>
      <c r="G7176">
        <f>VLOOKUP(VALUE(RIGHT(B7176,2)),'XZ coord'!$T$144:$U$149,2,0)</f>
        <v>8.42</v>
      </c>
      <c r="H7176">
        <v>2.4</v>
      </c>
      <c r="I7176">
        <v>0.9</v>
      </c>
      <c r="J7176">
        <f>VLOOKUP(VALUE(RIGHT(B7176,2)),'XZ coord'!$T$144:$V$149,3,0)</f>
        <v>1.95</v>
      </c>
    </row>
    <row r="7177" spans="1:10" x14ac:dyDescent="0.2">
      <c r="A7177">
        <v>8176</v>
      </c>
      <c r="B7177" t="s">
        <v>7193</v>
      </c>
      <c r="C7177" t="s">
        <v>1342</v>
      </c>
      <c r="D7177" t="s">
        <v>3596</v>
      </c>
      <c r="E7177">
        <f>VLOOKUP(LEFT(B7177,LEN(B7177)-2),'Correction using CAD'!A:F,5,0)</f>
        <v>90.125</v>
      </c>
      <c r="F7177">
        <f>VLOOKUP(LEFT(B7177,LEN(B7177)-2),'Correction using CAD'!A:F,6,0)</f>
        <v>66.599999999999937</v>
      </c>
      <c r="G7177">
        <f>VLOOKUP(VALUE(RIGHT(B7177,2)),'XZ coord'!$T$144:$U$149,2,0)</f>
        <v>10.37</v>
      </c>
      <c r="H7177">
        <v>2.4</v>
      </c>
      <c r="I7177">
        <v>0.9</v>
      </c>
      <c r="J7177">
        <f>VLOOKUP(VALUE(RIGHT(B7177,2)),'XZ coord'!$T$144:$V$149,3,0)</f>
        <v>2.1</v>
      </c>
    </row>
    <row r="7178" spans="1:10" x14ac:dyDescent="0.2">
      <c r="A7178">
        <v>8177</v>
      </c>
      <c r="B7178" t="s">
        <v>7194</v>
      </c>
      <c r="C7178" t="s">
        <v>1339</v>
      </c>
      <c r="D7178" t="s">
        <v>3596</v>
      </c>
      <c r="E7178">
        <f>VLOOKUP(LEFT(B7178,LEN(B7178)-2),'Correction using CAD'!A:F,5,0)</f>
        <v>96.2</v>
      </c>
      <c r="F7178">
        <f>VLOOKUP(LEFT(B7178,LEN(B7178)-2),'Correction using CAD'!A:F,6,0)</f>
        <v>67.499999999999943</v>
      </c>
      <c r="G7178">
        <f>VLOOKUP(VALUE(RIGHT(B7178,2)),'XZ coord'!$T$144:$U$149,2,0)</f>
        <v>2.25</v>
      </c>
      <c r="H7178">
        <v>2.4</v>
      </c>
      <c r="I7178">
        <v>0.9</v>
      </c>
      <c r="J7178">
        <f>VLOOKUP(VALUE(RIGHT(B7178,2)),'XZ coord'!$T$144:$V$149,3,0)</f>
        <v>1.97</v>
      </c>
    </row>
    <row r="7179" spans="1:10" x14ac:dyDescent="0.2">
      <c r="A7179">
        <v>8178</v>
      </c>
      <c r="B7179" t="s">
        <v>7195</v>
      </c>
      <c r="C7179" t="s">
        <v>1342</v>
      </c>
      <c r="D7179" t="s">
        <v>3596</v>
      </c>
      <c r="E7179">
        <f>VLOOKUP(LEFT(B7179,LEN(B7179)-2),'Correction using CAD'!A:F,5,0)</f>
        <v>96.2</v>
      </c>
      <c r="F7179">
        <f>VLOOKUP(LEFT(B7179,LEN(B7179)-2),'Correction using CAD'!A:F,6,0)</f>
        <v>67.499999999999943</v>
      </c>
      <c r="G7179">
        <f>VLOOKUP(VALUE(RIGHT(B7179,2)),'XZ coord'!$T$144:$U$149,2,0)</f>
        <v>4.22</v>
      </c>
      <c r="H7179">
        <v>2.4</v>
      </c>
      <c r="I7179">
        <v>0.9</v>
      </c>
      <c r="J7179">
        <f>VLOOKUP(VALUE(RIGHT(B7179,2)),'XZ coord'!$T$144:$V$149,3,0)</f>
        <v>2.25</v>
      </c>
    </row>
    <row r="7180" spans="1:10" x14ac:dyDescent="0.2">
      <c r="A7180">
        <v>8179</v>
      </c>
      <c r="B7180" t="s">
        <v>7196</v>
      </c>
      <c r="C7180" t="s">
        <v>1339</v>
      </c>
      <c r="D7180" t="s">
        <v>3596</v>
      </c>
      <c r="E7180">
        <f>VLOOKUP(LEFT(B7180,LEN(B7180)-2),'Correction using CAD'!A:F,5,0)</f>
        <v>96.2</v>
      </c>
      <c r="F7180">
        <f>VLOOKUP(LEFT(B7180,LEN(B7180)-2),'Correction using CAD'!A:F,6,0)</f>
        <v>67.499999999999943</v>
      </c>
      <c r="G7180">
        <f>VLOOKUP(VALUE(RIGHT(B7180,2)),'XZ coord'!$T$144:$U$149,2,0)</f>
        <v>6.47</v>
      </c>
      <c r="H7180">
        <v>2.4</v>
      </c>
      <c r="I7180">
        <v>0.9</v>
      </c>
      <c r="J7180">
        <f>VLOOKUP(VALUE(RIGHT(B7180,2)),'XZ coord'!$T$144:$V$149,3,0)</f>
        <v>1.95</v>
      </c>
    </row>
    <row r="7181" spans="1:10" x14ac:dyDescent="0.2">
      <c r="A7181">
        <v>8180</v>
      </c>
      <c r="B7181" t="s">
        <v>7197</v>
      </c>
      <c r="C7181" t="s">
        <v>1339</v>
      </c>
      <c r="D7181" t="s">
        <v>3596</v>
      </c>
      <c r="E7181">
        <f>VLOOKUP(LEFT(B7181,LEN(B7181)-2),'Correction using CAD'!A:F,5,0)</f>
        <v>96.2</v>
      </c>
      <c r="F7181">
        <f>VLOOKUP(LEFT(B7181,LEN(B7181)-2),'Correction using CAD'!A:F,6,0)</f>
        <v>67.499999999999943</v>
      </c>
      <c r="G7181">
        <f>VLOOKUP(VALUE(RIGHT(B7181,2)),'XZ coord'!$T$144:$U$149,2,0)</f>
        <v>8.42</v>
      </c>
      <c r="H7181">
        <v>2.4</v>
      </c>
      <c r="I7181">
        <v>0.9</v>
      </c>
      <c r="J7181">
        <f>VLOOKUP(VALUE(RIGHT(B7181,2)),'XZ coord'!$T$144:$V$149,3,0)</f>
        <v>1.95</v>
      </c>
    </row>
    <row r="7182" spans="1:10" x14ac:dyDescent="0.2">
      <c r="A7182">
        <v>8181</v>
      </c>
      <c r="B7182" t="s">
        <v>7198</v>
      </c>
      <c r="C7182" t="s">
        <v>1339</v>
      </c>
      <c r="D7182" t="s">
        <v>3596</v>
      </c>
      <c r="E7182">
        <f>VLOOKUP(LEFT(B7182,LEN(B7182)-2),'Correction using CAD'!A:F,5,0)</f>
        <v>96.2</v>
      </c>
      <c r="F7182">
        <f>VLOOKUP(LEFT(B7182,LEN(B7182)-2),'Correction using CAD'!A:F,6,0)</f>
        <v>67.499999999999943</v>
      </c>
      <c r="G7182">
        <f>VLOOKUP(VALUE(RIGHT(B7182,2)),'XZ coord'!$T$144:$U$149,2,0)</f>
        <v>10.37</v>
      </c>
      <c r="H7182">
        <v>2.4</v>
      </c>
      <c r="I7182">
        <v>0.9</v>
      </c>
      <c r="J7182">
        <f>VLOOKUP(VALUE(RIGHT(B7182,2)),'XZ coord'!$T$144:$V$149,3,0)</f>
        <v>2.1</v>
      </c>
    </row>
    <row r="7183" spans="1:10" x14ac:dyDescent="0.2">
      <c r="A7183">
        <v>8182</v>
      </c>
      <c r="B7183" t="s">
        <v>7199</v>
      </c>
      <c r="C7183" t="s">
        <v>1339</v>
      </c>
      <c r="D7183" t="s">
        <v>3596</v>
      </c>
      <c r="E7183">
        <f>VLOOKUP(LEFT(B7183,LEN(B7183)-2),'Correction using CAD'!A:F,5,0)</f>
        <v>96.2</v>
      </c>
      <c r="F7183">
        <f>VLOOKUP(LEFT(B7183,LEN(B7183)-2),'Correction using CAD'!A:F,6,0)</f>
        <v>68.399999999999949</v>
      </c>
      <c r="G7183">
        <f>VLOOKUP(VALUE(RIGHT(B7183,2)),'XZ coord'!$T$144:$U$149,2,0)</f>
        <v>2.25</v>
      </c>
      <c r="H7183">
        <v>2.4</v>
      </c>
      <c r="I7183">
        <v>0.9</v>
      </c>
      <c r="J7183">
        <f>VLOOKUP(VALUE(RIGHT(B7183,2)),'XZ coord'!$T$144:$V$149,3,0)</f>
        <v>1.97</v>
      </c>
    </row>
    <row r="7184" spans="1:10" x14ac:dyDescent="0.2">
      <c r="A7184">
        <v>8183</v>
      </c>
      <c r="B7184" t="s">
        <v>7200</v>
      </c>
      <c r="C7184" t="s">
        <v>1342</v>
      </c>
      <c r="D7184" t="s">
        <v>3596</v>
      </c>
      <c r="E7184">
        <f>VLOOKUP(LEFT(B7184,LEN(B7184)-2),'Correction using CAD'!A:F,5,0)</f>
        <v>96.2</v>
      </c>
      <c r="F7184">
        <f>VLOOKUP(LEFT(B7184,LEN(B7184)-2),'Correction using CAD'!A:F,6,0)</f>
        <v>68.399999999999949</v>
      </c>
      <c r="G7184">
        <f>VLOOKUP(VALUE(RIGHT(B7184,2)),'XZ coord'!$T$144:$U$149,2,0)</f>
        <v>4.22</v>
      </c>
      <c r="H7184">
        <v>2.4</v>
      </c>
      <c r="I7184">
        <v>0.9</v>
      </c>
      <c r="J7184">
        <f>VLOOKUP(VALUE(RIGHT(B7184,2)),'XZ coord'!$T$144:$V$149,3,0)</f>
        <v>2.25</v>
      </c>
    </row>
    <row r="7185" spans="1:10" x14ac:dyDescent="0.2">
      <c r="A7185">
        <v>8184</v>
      </c>
      <c r="B7185" t="s">
        <v>7201</v>
      </c>
      <c r="C7185" t="s">
        <v>1339</v>
      </c>
      <c r="D7185" t="s">
        <v>3596</v>
      </c>
      <c r="E7185">
        <f>VLOOKUP(LEFT(B7185,LEN(B7185)-2),'Correction using CAD'!A:F,5,0)</f>
        <v>96.2</v>
      </c>
      <c r="F7185">
        <f>VLOOKUP(LEFT(B7185,LEN(B7185)-2),'Correction using CAD'!A:F,6,0)</f>
        <v>68.399999999999949</v>
      </c>
      <c r="G7185">
        <f>VLOOKUP(VALUE(RIGHT(B7185,2)),'XZ coord'!$T$144:$U$149,2,0)</f>
        <v>6.47</v>
      </c>
      <c r="H7185">
        <v>2.4</v>
      </c>
      <c r="I7185">
        <v>0.9</v>
      </c>
      <c r="J7185">
        <f>VLOOKUP(VALUE(RIGHT(B7185,2)),'XZ coord'!$T$144:$V$149,3,0)</f>
        <v>1.95</v>
      </c>
    </row>
    <row r="7186" spans="1:10" x14ac:dyDescent="0.2">
      <c r="A7186">
        <v>8185</v>
      </c>
      <c r="B7186" t="s">
        <v>7202</v>
      </c>
      <c r="C7186" t="s">
        <v>1339</v>
      </c>
      <c r="D7186" t="s">
        <v>3596</v>
      </c>
      <c r="E7186">
        <f>VLOOKUP(LEFT(B7186,LEN(B7186)-2),'Correction using CAD'!A:F,5,0)</f>
        <v>96.2</v>
      </c>
      <c r="F7186">
        <f>VLOOKUP(LEFT(B7186,LEN(B7186)-2),'Correction using CAD'!A:F,6,0)</f>
        <v>68.399999999999949</v>
      </c>
      <c r="G7186">
        <f>VLOOKUP(VALUE(RIGHT(B7186,2)),'XZ coord'!$T$144:$U$149,2,0)</f>
        <v>8.42</v>
      </c>
      <c r="H7186">
        <v>2.4</v>
      </c>
      <c r="I7186">
        <v>0.9</v>
      </c>
      <c r="J7186">
        <f>VLOOKUP(VALUE(RIGHT(B7186,2)),'XZ coord'!$T$144:$V$149,3,0)</f>
        <v>1.95</v>
      </c>
    </row>
    <row r="7187" spans="1:10" x14ac:dyDescent="0.2">
      <c r="A7187">
        <v>8186</v>
      </c>
      <c r="B7187" t="s">
        <v>7203</v>
      </c>
      <c r="C7187" t="s">
        <v>1339</v>
      </c>
      <c r="D7187" t="s">
        <v>3596</v>
      </c>
      <c r="E7187">
        <f>VLOOKUP(LEFT(B7187,LEN(B7187)-2),'Correction using CAD'!A:F,5,0)</f>
        <v>96.2</v>
      </c>
      <c r="F7187">
        <f>VLOOKUP(LEFT(B7187,LEN(B7187)-2),'Correction using CAD'!A:F,6,0)</f>
        <v>68.399999999999949</v>
      </c>
      <c r="G7187">
        <f>VLOOKUP(VALUE(RIGHT(B7187,2)),'XZ coord'!$T$144:$U$149,2,0)</f>
        <v>10.37</v>
      </c>
      <c r="H7187">
        <v>2.4</v>
      </c>
      <c r="I7187">
        <v>0.9</v>
      </c>
      <c r="J7187">
        <f>VLOOKUP(VALUE(RIGHT(B7187,2)),'XZ coord'!$T$144:$V$149,3,0)</f>
        <v>2.1</v>
      </c>
    </row>
    <row r="7188" spans="1:10" x14ac:dyDescent="0.2">
      <c r="A7188">
        <v>8187</v>
      </c>
      <c r="B7188" t="s">
        <v>7204</v>
      </c>
      <c r="C7188" t="s">
        <v>1339</v>
      </c>
      <c r="D7188" t="s">
        <v>3596</v>
      </c>
      <c r="E7188">
        <f>VLOOKUP(LEFT(B7188,LEN(B7188)-2),'Correction using CAD'!A:F,5,0)</f>
        <v>96.2</v>
      </c>
      <c r="F7188">
        <f>VLOOKUP(LEFT(B7188,LEN(B7188)-2),'Correction using CAD'!A:F,6,0)</f>
        <v>69.299999999999955</v>
      </c>
      <c r="G7188">
        <f>VLOOKUP(VALUE(RIGHT(B7188,2)),'XZ coord'!$T$144:$U$149,2,0)</f>
        <v>2.25</v>
      </c>
      <c r="H7188">
        <v>2.4</v>
      </c>
      <c r="I7188">
        <v>0.9</v>
      </c>
      <c r="J7188">
        <f>VLOOKUP(VALUE(RIGHT(B7188,2)),'XZ coord'!$T$144:$V$149,3,0)</f>
        <v>1.97</v>
      </c>
    </row>
    <row r="7189" spans="1:10" x14ac:dyDescent="0.2">
      <c r="A7189">
        <v>8188</v>
      </c>
      <c r="B7189" t="s">
        <v>7205</v>
      </c>
      <c r="C7189" t="s">
        <v>1342</v>
      </c>
      <c r="D7189" t="s">
        <v>3596</v>
      </c>
      <c r="E7189">
        <f>VLOOKUP(LEFT(B7189,LEN(B7189)-2),'Correction using CAD'!A:F,5,0)</f>
        <v>96.2</v>
      </c>
      <c r="F7189">
        <f>VLOOKUP(LEFT(B7189,LEN(B7189)-2),'Correction using CAD'!A:F,6,0)</f>
        <v>69.299999999999955</v>
      </c>
      <c r="G7189">
        <f>VLOOKUP(VALUE(RIGHT(B7189,2)),'XZ coord'!$T$144:$U$149,2,0)</f>
        <v>4.22</v>
      </c>
      <c r="H7189">
        <v>2.4</v>
      </c>
      <c r="I7189">
        <v>0.9</v>
      </c>
      <c r="J7189">
        <f>VLOOKUP(VALUE(RIGHT(B7189,2)),'XZ coord'!$T$144:$V$149,3,0)</f>
        <v>2.25</v>
      </c>
    </row>
    <row r="7190" spans="1:10" x14ac:dyDescent="0.2">
      <c r="A7190">
        <v>8189</v>
      </c>
      <c r="B7190" t="s">
        <v>7206</v>
      </c>
      <c r="C7190" t="s">
        <v>1339</v>
      </c>
      <c r="D7190" t="s">
        <v>3596</v>
      </c>
      <c r="E7190">
        <f>VLOOKUP(LEFT(B7190,LEN(B7190)-2),'Correction using CAD'!A:F,5,0)</f>
        <v>96.2</v>
      </c>
      <c r="F7190">
        <f>VLOOKUP(LEFT(B7190,LEN(B7190)-2),'Correction using CAD'!A:F,6,0)</f>
        <v>69.299999999999955</v>
      </c>
      <c r="G7190">
        <f>VLOOKUP(VALUE(RIGHT(B7190,2)),'XZ coord'!$T$144:$U$149,2,0)</f>
        <v>6.47</v>
      </c>
      <c r="H7190">
        <v>2.4</v>
      </c>
      <c r="I7190">
        <v>0.9</v>
      </c>
      <c r="J7190">
        <f>VLOOKUP(VALUE(RIGHT(B7190,2)),'XZ coord'!$T$144:$V$149,3,0)</f>
        <v>1.95</v>
      </c>
    </row>
    <row r="7191" spans="1:10" x14ac:dyDescent="0.2">
      <c r="A7191">
        <v>8190</v>
      </c>
      <c r="B7191" t="s">
        <v>7207</v>
      </c>
      <c r="C7191" t="s">
        <v>1339</v>
      </c>
      <c r="D7191" t="s">
        <v>3596</v>
      </c>
      <c r="E7191">
        <f>VLOOKUP(LEFT(B7191,LEN(B7191)-2),'Correction using CAD'!A:F,5,0)</f>
        <v>96.2</v>
      </c>
      <c r="F7191">
        <f>VLOOKUP(LEFT(B7191,LEN(B7191)-2),'Correction using CAD'!A:F,6,0)</f>
        <v>69.299999999999955</v>
      </c>
      <c r="G7191">
        <f>VLOOKUP(VALUE(RIGHT(B7191,2)),'XZ coord'!$T$144:$U$149,2,0)</f>
        <v>8.42</v>
      </c>
      <c r="H7191">
        <v>2.4</v>
      </c>
      <c r="I7191">
        <v>0.9</v>
      </c>
      <c r="J7191">
        <f>VLOOKUP(VALUE(RIGHT(B7191,2)),'XZ coord'!$T$144:$V$149,3,0)</f>
        <v>1.95</v>
      </c>
    </row>
    <row r="7192" spans="1:10" x14ac:dyDescent="0.2">
      <c r="A7192">
        <v>8191</v>
      </c>
      <c r="B7192" t="s">
        <v>7208</v>
      </c>
      <c r="C7192" t="s">
        <v>1339</v>
      </c>
      <c r="D7192" t="s">
        <v>3596</v>
      </c>
      <c r="E7192">
        <f>VLOOKUP(LEFT(B7192,LEN(B7192)-2),'Correction using CAD'!A:F,5,0)</f>
        <v>96.2</v>
      </c>
      <c r="F7192">
        <f>VLOOKUP(LEFT(B7192,LEN(B7192)-2),'Correction using CAD'!A:F,6,0)</f>
        <v>69.299999999999955</v>
      </c>
      <c r="G7192">
        <f>VLOOKUP(VALUE(RIGHT(B7192,2)),'XZ coord'!$T$144:$U$149,2,0)</f>
        <v>10.37</v>
      </c>
      <c r="H7192">
        <v>2.4</v>
      </c>
      <c r="I7192">
        <v>0.9</v>
      </c>
      <c r="J7192">
        <f>VLOOKUP(VALUE(RIGHT(B7192,2)),'XZ coord'!$T$144:$V$149,3,0)</f>
        <v>2.1</v>
      </c>
    </row>
    <row r="7193" spans="1:10" x14ac:dyDescent="0.2">
      <c r="A7193">
        <v>8192</v>
      </c>
      <c r="B7193" t="s">
        <v>7209</v>
      </c>
      <c r="C7193" t="s">
        <v>1339</v>
      </c>
      <c r="D7193" t="s">
        <v>3596</v>
      </c>
      <c r="E7193">
        <f>VLOOKUP(LEFT(B7193,LEN(B7193)-2),'Correction using CAD'!A:F,5,0)</f>
        <v>96.2</v>
      </c>
      <c r="F7193">
        <f>VLOOKUP(LEFT(B7193,LEN(B7193)-2),'Correction using CAD'!A:F,6,0)</f>
        <v>70.19999999999996</v>
      </c>
      <c r="G7193">
        <f>VLOOKUP(VALUE(RIGHT(B7193,2)),'XZ coord'!$T$144:$U$149,2,0)</f>
        <v>2.25</v>
      </c>
      <c r="H7193">
        <v>2.4</v>
      </c>
      <c r="I7193">
        <v>0.9</v>
      </c>
      <c r="J7193">
        <f>VLOOKUP(VALUE(RIGHT(B7193,2)),'XZ coord'!$T$144:$V$149,3,0)</f>
        <v>1.97</v>
      </c>
    </row>
    <row r="7194" spans="1:10" x14ac:dyDescent="0.2">
      <c r="A7194">
        <v>8193</v>
      </c>
      <c r="B7194" t="s">
        <v>7210</v>
      </c>
      <c r="C7194" t="s">
        <v>1342</v>
      </c>
      <c r="D7194" t="s">
        <v>3596</v>
      </c>
      <c r="E7194">
        <f>VLOOKUP(LEFT(B7194,LEN(B7194)-2),'Correction using CAD'!A:F,5,0)</f>
        <v>96.2</v>
      </c>
      <c r="F7194">
        <f>VLOOKUP(LEFT(B7194,LEN(B7194)-2),'Correction using CAD'!A:F,6,0)</f>
        <v>70.19999999999996</v>
      </c>
      <c r="G7194">
        <f>VLOOKUP(VALUE(RIGHT(B7194,2)),'XZ coord'!$T$144:$U$149,2,0)</f>
        <v>4.22</v>
      </c>
      <c r="H7194">
        <v>2.4</v>
      </c>
      <c r="I7194">
        <v>0.9</v>
      </c>
      <c r="J7194">
        <f>VLOOKUP(VALUE(RIGHT(B7194,2)),'XZ coord'!$T$144:$V$149,3,0)</f>
        <v>2.25</v>
      </c>
    </row>
    <row r="7195" spans="1:10" x14ac:dyDescent="0.2">
      <c r="A7195">
        <v>8194</v>
      </c>
      <c r="B7195" t="s">
        <v>7211</v>
      </c>
      <c r="C7195" t="s">
        <v>1339</v>
      </c>
      <c r="D7195" t="s">
        <v>3596</v>
      </c>
      <c r="E7195">
        <f>VLOOKUP(LEFT(B7195,LEN(B7195)-2),'Correction using CAD'!A:F,5,0)</f>
        <v>96.2</v>
      </c>
      <c r="F7195">
        <f>VLOOKUP(LEFT(B7195,LEN(B7195)-2),'Correction using CAD'!A:F,6,0)</f>
        <v>70.19999999999996</v>
      </c>
      <c r="G7195">
        <f>VLOOKUP(VALUE(RIGHT(B7195,2)),'XZ coord'!$T$144:$U$149,2,0)</f>
        <v>6.47</v>
      </c>
      <c r="H7195">
        <v>2.4</v>
      </c>
      <c r="I7195">
        <v>0.9</v>
      </c>
      <c r="J7195">
        <f>VLOOKUP(VALUE(RIGHT(B7195,2)),'XZ coord'!$T$144:$V$149,3,0)</f>
        <v>1.95</v>
      </c>
    </row>
    <row r="7196" spans="1:10" x14ac:dyDescent="0.2">
      <c r="A7196">
        <v>8195</v>
      </c>
      <c r="B7196" t="s">
        <v>7212</v>
      </c>
      <c r="C7196" t="s">
        <v>1339</v>
      </c>
      <c r="D7196" t="s">
        <v>3596</v>
      </c>
      <c r="E7196">
        <f>VLOOKUP(LEFT(B7196,LEN(B7196)-2),'Correction using CAD'!A:F,5,0)</f>
        <v>96.2</v>
      </c>
      <c r="F7196">
        <f>VLOOKUP(LEFT(B7196,LEN(B7196)-2),'Correction using CAD'!A:F,6,0)</f>
        <v>70.19999999999996</v>
      </c>
      <c r="G7196">
        <f>VLOOKUP(VALUE(RIGHT(B7196,2)),'XZ coord'!$T$144:$U$149,2,0)</f>
        <v>8.42</v>
      </c>
      <c r="H7196">
        <v>2.4</v>
      </c>
      <c r="I7196">
        <v>0.9</v>
      </c>
      <c r="J7196">
        <f>VLOOKUP(VALUE(RIGHT(B7196,2)),'XZ coord'!$T$144:$V$149,3,0)</f>
        <v>1.95</v>
      </c>
    </row>
    <row r="7197" spans="1:10" x14ac:dyDescent="0.2">
      <c r="A7197">
        <v>8196</v>
      </c>
      <c r="B7197" t="s">
        <v>7213</v>
      </c>
      <c r="C7197" t="s">
        <v>1339</v>
      </c>
      <c r="D7197" t="s">
        <v>3596</v>
      </c>
      <c r="E7197">
        <f>VLOOKUP(LEFT(B7197,LEN(B7197)-2),'Correction using CAD'!A:F,5,0)</f>
        <v>96.2</v>
      </c>
      <c r="F7197">
        <f>VLOOKUP(LEFT(B7197,LEN(B7197)-2),'Correction using CAD'!A:F,6,0)</f>
        <v>70.19999999999996</v>
      </c>
      <c r="G7197">
        <f>VLOOKUP(VALUE(RIGHT(B7197,2)),'XZ coord'!$T$144:$U$149,2,0)</f>
        <v>10.37</v>
      </c>
      <c r="H7197">
        <v>2.4</v>
      </c>
      <c r="I7197">
        <v>0.9</v>
      </c>
      <c r="J7197">
        <f>VLOOKUP(VALUE(RIGHT(B7197,2)),'XZ coord'!$T$144:$V$149,3,0)</f>
        <v>2.1</v>
      </c>
    </row>
    <row r="7198" spans="1:10" x14ac:dyDescent="0.2">
      <c r="A7198">
        <v>8197</v>
      </c>
      <c r="B7198" t="s">
        <v>7214</v>
      </c>
      <c r="C7198" t="s">
        <v>1339</v>
      </c>
      <c r="D7198" t="s">
        <v>3596</v>
      </c>
      <c r="E7198">
        <f>VLOOKUP(LEFT(B7198,LEN(B7198)-2),'Correction using CAD'!A:F,5,0)</f>
        <v>90.125</v>
      </c>
      <c r="F7198">
        <f>VLOOKUP(LEFT(B7198,LEN(B7198)-2),'Correction using CAD'!A:F,6,0)</f>
        <v>67.499999999999943</v>
      </c>
      <c r="G7198">
        <f>VLOOKUP(VALUE(RIGHT(B7198,2)),'XZ coord'!$T$144:$U$149,2,0)</f>
        <v>2.25</v>
      </c>
      <c r="H7198">
        <v>2.4</v>
      </c>
      <c r="I7198">
        <v>0.9</v>
      </c>
      <c r="J7198">
        <f>VLOOKUP(VALUE(RIGHT(B7198,2)),'XZ coord'!$T$144:$V$149,3,0)</f>
        <v>1.97</v>
      </c>
    </row>
    <row r="7199" spans="1:10" x14ac:dyDescent="0.2">
      <c r="A7199">
        <v>8198</v>
      </c>
      <c r="B7199" t="s">
        <v>7215</v>
      </c>
      <c r="C7199" t="s">
        <v>1342</v>
      </c>
      <c r="D7199" t="s">
        <v>3596</v>
      </c>
      <c r="E7199">
        <f>VLOOKUP(LEFT(B7199,LEN(B7199)-2),'Correction using CAD'!A:F,5,0)</f>
        <v>90.125</v>
      </c>
      <c r="F7199">
        <f>VLOOKUP(LEFT(B7199,LEN(B7199)-2),'Correction using CAD'!A:F,6,0)</f>
        <v>67.499999999999943</v>
      </c>
      <c r="G7199">
        <f>VLOOKUP(VALUE(RIGHT(B7199,2)),'XZ coord'!$T$144:$U$149,2,0)</f>
        <v>4.22</v>
      </c>
      <c r="H7199">
        <v>2.4</v>
      </c>
      <c r="I7199">
        <v>0.9</v>
      </c>
      <c r="J7199">
        <f>VLOOKUP(VALUE(RIGHT(B7199,2)),'XZ coord'!$T$144:$V$149,3,0)</f>
        <v>2.25</v>
      </c>
    </row>
    <row r="7200" spans="1:10" x14ac:dyDescent="0.2">
      <c r="A7200">
        <v>8199</v>
      </c>
      <c r="B7200" t="s">
        <v>7216</v>
      </c>
      <c r="C7200" t="s">
        <v>1339</v>
      </c>
      <c r="D7200" t="s">
        <v>3596</v>
      </c>
      <c r="E7200">
        <f>VLOOKUP(LEFT(B7200,LEN(B7200)-2),'Correction using CAD'!A:F,5,0)</f>
        <v>90.125</v>
      </c>
      <c r="F7200">
        <f>VLOOKUP(LEFT(B7200,LEN(B7200)-2),'Correction using CAD'!A:F,6,0)</f>
        <v>67.499999999999943</v>
      </c>
      <c r="G7200">
        <f>VLOOKUP(VALUE(RIGHT(B7200,2)),'XZ coord'!$T$144:$U$149,2,0)</f>
        <v>6.47</v>
      </c>
      <c r="H7200">
        <v>2.4</v>
      </c>
      <c r="I7200">
        <v>0.9</v>
      </c>
      <c r="J7200">
        <f>VLOOKUP(VALUE(RIGHT(B7200,2)),'XZ coord'!$T$144:$V$149,3,0)</f>
        <v>1.95</v>
      </c>
    </row>
    <row r="7201" spans="1:10" x14ac:dyDescent="0.2">
      <c r="A7201">
        <v>8200</v>
      </c>
      <c r="B7201" t="s">
        <v>7217</v>
      </c>
      <c r="C7201" t="s">
        <v>1339</v>
      </c>
      <c r="D7201" t="s">
        <v>3596</v>
      </c>
      <c r="E7201">
        <f>VLOOKUP(LEFT(B7201,LEN(B7201)-2),'Correction using CAD'!A:F,5,0)</f>
        <v>90.125</v>
      </c>
      <c r="F7201">
        <f>VLOOKUP(LEFT(B7201,LEN(B7201)-2),'Correction using CAD'!A:F,6,0)</f>
        <v>67.499999999999943</v>
      </c>
      <c r="G7201">
        <f>VLOOKUP(VALUE(RIGHT(B7201,2)),'XZ coord'!$T$144:$U$149,2,0)</f>
        <v>8.42</v>
      </c>
      <c r="H7201">
        <v>2.4</v>
      </c>
      <c r="I7201">
        <v>0.9</v>
      </c>
      <c r="J7201">
        <f>VLOOKUP(VALUE(RIGHT(B7201,2)),'XZ coord'!$T$144:$V$149,3,0)</f>
        <v>1.95</v>
      </c>
    </row>
    <row r="7202" spans="1:10" x14ac:dyDescent="0.2">
      <c r="A7202">
        <v>8201</v>
      </c>
      <c r="B7202" t="s">
        <v>7218</v>
      </c>
      <c r="C7202" t="s">
        <v>1342</v>
      </c>
      <c r="D7202" t="s">
        <v>3596</v>
      </c>
      <c r="E7202">
        <f>VLOOKUP(LEFT(B7202,LEN(B7202)-2),'Correction using CAD'!A:F,5,0)</f>
        <v>90.125</v>
      </c>
      <c r="F7202">
        <f>VLOOKUP(LEFT(B7202,LEN(B7202)-2),'Correction using CAD'!A:F,6,0)</f>
        <v>67.499999999999943</v>
      </c>
      <c r="G7202">
        <f>VLOOKUP(VALUE(RIGHT(B7202,2)),'XZ coord'!$T$144:$U$149,2,0)</f>
        <v>10.37</v>
      </c>
      <c r="H7202">
        <v>2.4</v>
      </c>
      <c r="I7202">
        <v>0.9</v>
      </c>
      <c r="J7202">
        <f>VLOOKUP(VALUE(RIGHT(B7202,2)),'XZ coord'!$T$144:$V$149,3,0)</f>
        <v>2.1</v>
      </c>
    </row>
    <row r="7203" spans="1:10" x14ac:dyDescent="0.2">
      <c r="A7203">
        <v>8202</v>
      </c>
      <c r="B7203" t="s">
        <v>7219</v>
      </c>
      <c r="C7203" t="s">
        <v>1339</v>
      </c>
      <c r="D7203" t="s">
        <v>3596</v>
      </c>
      <c r="E7203">
        <f>VLOOKUP(LEFT(B7203,LEN(B7203)-2),'Correction using CAD'!A:F,5,0)</f>
        <v>90.125</v>
      </c>
      <c r="F7203">
        <f>VLOOKUP(LEFT(B7203,LEN(B7203)-2),'Correction using CAD'!A:F,6,0)</f>
        <v>68.399999999999949</v>
      </c>
      <c r="G7203">
        <f>VLOOKUP(VALUE(RIGHT(B7203,2)),'XZ coord'!$T$144:$U$149,2,0)</f>
        <v>2.25</v>
      </c>
      <c r="H7203">
        <v>2.4</v>
      </c>
      <c r="I7203">
        <v>0.9</v>
      </c>
      <c r="J7203">
        <f>VLOOKUP(VALUE(RIGHT(B7203,2)),'XZ coord'!$T$144:$V$149,3,0)</f>
        <v>1.97</v>
      </c>
    </row>
    <row r="7204" spans="1:10" x14ac:dyDescent="0.2">
      <c r="A7204">
        <v>8203</v>
      </c>
      <c r="B7204" t="s">
        <v>7220</v>
      </c>
      <c r="C7204" t="s">
        <v>1342</v>
      </c>
      <c r="D7204" t="s">
        <v>3596</v>
      </c>
      <c r="E7204">
        <f>VLOOKUP(LEFT(B7204,LEN(B7204)-2),'Correction using CAD'!A:F,5,0)</f>
        <v>90.125</v>
      </c>
      <c r="F7204">
        <f>VLOOKUP(LEFT(B7204,LEN(B7204)-2),'Correction using CAD'!A:F,6,0)</f>
        <v>68.399999999999949</v>
      </c>
      <c r="G7204">
        <f>VLOOKUP(VALUE(RIGHT(B7204,2)),'XZ coord'!$T$144:$U$149,2,0)</f>
        <v>4.22</v>
      </c>
      <c r="H7204">
        <v>2.4</v>
      </c>
      <c r="I7204">
        <v>0.9</v>
      </c>
      <c r="J7204">
        <f>VLOOKUP(VALUE(RIGHT(B7204,2)),'XZ coord'!$T$144:$V$149,3,0)</f>
        <v>2.25</v>
      </c>
    </row>
    <row r="7205" spans="1:10" x14ac:dyDescent="0.2">
      <c r="A7205">
        <v>8204</v>
      </c>
      <c r="B7205" t="s">
        <v>7221</v>
      </c>
      <c r="C7205" t="s">
        <v>1339</v>
      </c>
      <c r="D7205" t="s">
        <v>3596</v>
      </c>
      <c r="E7205">
        <f>VLOOKUP(LEFT(B7205,LEN(B7205)-2),'Correction using CAD'!A:F,5,0)</f>
        <v>90.125</v>
      </c>
      <c r="F7205">
        <f>VLOOKUP(LEFT(B7205,LEN(B7205)-2),'Correction using CAD'!A:F,6,0)</f>
        <v>68.399999999999949</v>
      </c>
      <c r="G7205">
        <f>VLOOKUP(VALUE(RIGHT(B7205,2)),'XZ coord'!$T$144:$U$149,2,0)</f>
        <v>6.47</v>
      </c>
      <c r="H7205">
        <v>2.4</v>
      </c>
      <c r="I7205">
        <v>0.9</v>
      </c>
      <c r="J7205">
        <f>VLOOKUP(VALUE(RIGHT(B7205,2)),'XZ coord'!$T$144:$V$149,3,0)</f>
        <v>1.95</v>
      </c>
    </row>
    <row r="7206" spans="1:10" x14ac:dyDescent="0.2">
      <c r="A7206">
        <v>8205</v>
      </c>
      <c r="B7206" t="s">
        <v>7222</v>
      </c>
      <c r="C7206" t="s">
        <v>1339</v>
      </c>
      <c r="D7206" t="s">
        <v>3596</v>
      </c>
      <c r="E7206">
        <f>VLOOKUP(LEFT(B7206,LEN(B7206)-2),'Correction using CAD'!A:F,5,0)</f>
        <v>90.125</v>
      </c>
      <c r="F7206">
        <f>VLOOKUP(LEFT(B7206,LEN(B7206)-2),'Correction using CAD'!A:F,6,0)</f>
        <v>68.399999999999949</v>
      </c>
      <c r="G7206">
        <f>VLOOKUP(VALUE(RIGHT(B7206,2)),'XZ coord'!$T$144:$U$149,2,0)</f>
        <v>8.42</v>
      </c>
      <c r="H7206">
        <v>2.4</v>
      </c>
      <c r="I7206">
        <v>0.9</v>
      </c>
      <c r="J7206">
        <f>VLOOKUP(VALUE(RIGHT(B7206,2)),'XZ coord'!$T$144:$V$149,3,0)</f>
        <v>1.95</v>
      </c>
    </row>
    <row r="7207" spans="1:10" x14ac:dyDescent="0.2">
      <c r="A7207">
        <v>8206</v>
      </c>
      <c r="B7207" t="s">
        <v>7223</v>
      </c>
      <c r="C7207" t="s">
        <v>1342</v>
      </c>
      <c r="D7207" t="s">
        <v>3596</v>
      </c>
      <c r="E7207">
        <f>VLOOKUP(LEFT(B7207,LEN(B7207)-2),'Correction using CAD'!A:F,5,0)</f>
        <v>90.125</v>
      </c>
      <c r="F7207">
        <f>VLOOKUP(LEFT(B7207,LEN(B7207)-2),'Correction using CAD'!A:F,6,0)</f>
        <v>68.399999999999949</v>
      </c>
      <c r="G7207">
        <f>VLOOKUP(VALUE(RIGHT(B7207,2)),'XZ coord'!$T$144:$U$149,2,0)</f>
        <v>10.37</v>
      </c>
      <c r="H7207">
        <v>2.4</v>
      </c>
      <c r="I7207">
        <v>0.9</v>
      </c>
      <c r="J7207">
        <f>VLOOKUP(VALUE(RIGHT(B7207,2)),'XZ coord'!$T$144:$V$149,3,0)</f>
        <v>2.1</v>
      </c>
    </row>
    <row r="7208" spans="1:10" x14ac:dyDescent="0.2">
      <c r="A7208">
        <v>8207</v>
      </c>
      <c r="B7208" t="s">
        <v>7224</v>
      </c>
      <c r="C7208" t="s">
        <v>1339</v>
      </c>
      <c r="D7208" t="s">
        <v>3596</v>
      </c>
      <c r="E7208">
        <f>VLOOKUP(LEFT(B7208,LEN(B7208)-2),'Correction using CAD'!A:F,5,0)</f>
        <v>90.125</v>
      </c>
      <c r="F7208">
        <f>VLOOKUP(LEFT(B7208,LEN(B7208)-2),'Correction using CAD'!A:F,6,0)</f>
        <v>69.299999999999955</v>
      </c>
      <c r="G7208">
        <f>VLOOKUP(VALUE(RIGHT(B7208,2)),'XZ coord'!$T$144:$U$149,2,0)</f>
        <v>2.25</v>
      </c>
      <c r="H7208">
        <v>2.4</v>
      </c>
      <c r="I7208">
        <v>0.9</v>
      </c>
      <c r="J7208">
        <f>VLOOKUP(VALUE(RIGHT(B7208,2)),'XZ coord'!$T$144:$V$149,3,0)</f>
        <v>1.97</v>
      </c>
    </row>
    <row r="7209" spans="1:10" x14ac:dyDescent="0.2">
      <c r="A7209">
        <v>8208</v>
      </c>
      <c r="B7209" t="s">
        <v>7225</v>
      </c>
      <c r="C7209" t="s">
        <v>1342</v>
      </c>
      <c r="D7209" t="s">
        <v>3596</v>
      </c>
      <c r="E7209">
        <f>VLOOKUP(LEFT(B7209,LEN(B7209)-2),'Correction using CAD'!A:F,5,0)</f>
        <v>90.125</v>
      </c>
      <c r="F7209">
        <f>VLOOKUP(LEFT(B7209,LEN(B7209)-2),'Correction using CAD'!A:F,6,0)</f>
        <v>69.299999999999955</v>
      </c>
      <c r="G7209">
        <f>VLOOKUP(VALUE(RIGHT(B7209,2)),'XZ coord'!$T$144:$U$149,2,0)</f>
        <v>4.22</v>
      </c>
      <c r="H7209">
        <v>2.4</v>
      </c>
      <c r="I7209">
        <v>0.9</v>
      </c>
      <c r="J7209">
        <f>VLOOKUP(VALUE(RIGHT(B7209,2)),'XZ coord'!$T$144:$V$149,3,0)</f>
        <v>2.25</v>
      </c>
    </row>
    <row r="7210" spans="1:10" x14ac:dyDescent="0.2">
      <c r="A7210">
        <v>8209</v>
      </c>
      <c r="B7210" t="s">
        <v>7226</v>
      </c>
      <c r="C7210" t="s">
        <v>1339</v>
      </c>
      <c r="D7210" t="s">
        <v>3596</v>
      </c>
      <c r="E7210">
        <f>VLOOKUP(LEFT(B7210,LEN(B7210)-2),'Correction using CAD'!A:F,5,0)</f>
        <v>90.125</v>
      </c>
      <c r="F7210">
        <f>VLOOKUP(LEFT(B7210,LEN(B7210)-2),'Correction using CAD'!A:F,6,0)</f>
        <v>69.299999999999955</v>
      </c>
      <c r="G7210">
        <f>VLOOKUP(VALUE(RIGHT(B7210,2)),'XZ coord'!$T$144:$U$149,2,0)</f>
        <v>6.47</v>
      </c>
      <c r="H7210">
        <v>2.4</v>
      </c>
      <c r="I7210">
        <v>0.9</v>
      </c>
      <c r="J7210">
        <f>VLOOKUP(VALUE(RIGHT(B7210,2)),'XZ coord'!$T$144:$V$149,3,0)</f>
        <v>1.95</v>
      </c>
    </row>
    <row r="7211" spans="1:10" x14ac:dyDescent="0.2">
      <c r="A7211">
        <v>8210</v>
      </c>
      <c r="B7211" t="s">
        <v>7227</v>
      </c>
      <c r="C7211" t="s">
        <v>1339</v>
      </c>
      <c r="D7211" t="s">
        <v>3596</v>
      </c>
      <c r="E7211">
        <f>VLOOKUP(LEFT(B7211,LEN(B7211)-2),'Correction using CAD'!A:F,5,0)</f>
        <v>90.125</v>
      </c>
      <c r="F7211">
        <f>VLOOKUP(LEFT(B7211,LEN(B7211)-2),'Correction using CAD'!A:F,6,0)</f>
        <v>69.299999999999955</v>
      </c>
      <c r="G7211">
        <f>VLOOKUP(VALUE(RIGHT(B7211,2)),'XZ coord'!$T$144:$U$149,2,0)</f>
        <v>8.42</v>
      </c>
      <c r="H7211">
        <v>2.4</v>
      </c>
      <c r="I7211">
        <v>0.9</v>
      </c>
      <c r="J7211">
        <f>VLOOKUP(VALUE(RIGHT(B7211,2)),'XZ coord'!$T$144:$V$149,3,0)</f>
        <v>1.95</v>
      </c>
    </row>
    <row r="7212" spans="1:10" x14ac:dyDescent="0.2">
      <c r="A7212">
        <v>8211</v>
      </c>
      <c r="B7212" t="s">
        <v>7228</v>
      </c>
      <c r="C7212" t="s">
        <v>1339</v>
      </c>
      <c r="D7212" t="s">
        <v>3596</v>
      </c>
      <c r="E7212">
        <f>VLOOKUP(LEFT(B7212,LEN(B7212)-2),'Correction using CAD'!A:F,5,0)</f>
        <v>90.125</v>
      </c>
      <c r="F7212">
        <f>VLOOKUP(LEFT(B7212,LEN(B7212)-2),'Correction using CAD'!A:F,6,0)</f>
        <v>69.299999999999955</v>
      </c>
      <c r="G7212">
        <f>VLOOKUP(VALUE(RIGHT(B7212,2)),'XZ coord'!$T$144:$U$149,2,0)</f>
        <v>10.37</v>
      </c>
      <c r="H7212">
        <v>2.4</v>
      </c>
      <c r="I7212">
        <v>0.9</v>
      </c>
      <c r="J7212">
        <f>VLOOKUP(VALUE(RIGHT(B7212,2)),'XZ coord'!$T$144:$V$149,3,0)</f>
        <v>2.1</v>
      </c>
    </row>
    <row r="7213" spans="1:10" x14ac:dyDescent="0.2">
      <c r="A7213">
        <v>8212</v>
      </c>
      <c r="B7213" t="s">
        <v>7229</v>
      </c>
      <c r="C7213" t="s">
        <v>1339</v>
      </c>
      <c r="D7213" t="s">
        <v>3596</v>
      </c>
      <c r="E7213">
        <f>VLOOKUP(LEFT(B7213,LEN(B7213)-2),'Correction using CAD'!A:F,5,0)</f>
        <v>90.125</v>
      </c>
      <c r="F7213">
        <f>VLOOKUP(LEFT(B7213,LEN(B7213)-2),'Correction using CAD'!A:F,6,0)</f>
        <v>70.19999999999996</v>
      </c>
      <c r="G7213">
        <f>VLOOKUP(VALUE(RIGHT(B7213,2)),'XZ coord'!$T$144:$U$149,2,0)</f>
        <v>2.25</v>
      </c>
      <c r="H7213">
        <v>2.4</v>
      </c>
      <c r="I7213">
        <v>0.9</v>
      </c>
      <c r="J7213">
        <f>VLOOKUP(VALUE(RIGHT(B7213,2)),'XZ coord'!$T$144:$V$149,3,0)</f>
        <v>1.97</v>
      </c>
    </row>
    <row r="7214" spans="1:10" x14ac:dyDescent="0.2">
      <c r="A7214">
        <v>8213</v>
      </c>
      <c r="B7214" t="s">
        <v>7230</v>
      </c>
      <c r="C7214" t="s">
        <v>1342</v>
      </c>
      <c r="D7214" t="s">
        <v>3596</v>
      </c>
      <c r="E7214">
        <f>VLOOKUP(LEFT(B7214,LEN(B7214)-2),'Correction using CAD'!A:F,5,0)</f>
        <v>90.125</v>
      </c>
      <c r="F7214">
        <f>VLOOKUP(LEFT(B7214,LEN(B7214)-2),'Correction using CAD'!A:F,6,0)</f>
        <v>70.19999999999996</v>
      </c>
      <c r="G7214">
        <f>VLOOKUP(VALUE(RIGHT(B7214,2)),'XZ coord'!$T$144:$U$149,2,0)</f>
        <v>4.22</v>
      </c>
      <c r="H7214">
        <v>2.4</v>
      </c>
      <c r="I7214">
        <v>0.9</v>
      </c>
      <c r="J7214">
        <f>VLOOKUP(VALUE(RIGHT(B7214,2)),'XZ coord'!$T$144:$V$149,3,0)</f>
        <v>2.25</v>
      </c>
    </row>
    <row r="7215" spans="1:10" x14ac:dyDescent="0.2">
      <c r="A7215">
        <v>8214</v>
      </c>
      <c r="B7215" t="s">
        <v>7231</v>
      </c>
      <c r="C7215" t="s">
        <v>1339</v>
      </c>
      <c r="D7215" t="s">
        <v>3596</v>
      </c>
      <c r="E7215">
        <f>VLOOKUP(LEFT(B7215,LEN(B7215)-2),'Correction using CAD'!A:F,5,0)</f>
        <v>90.125</v>
      </c>
      <c r="F7215">
        <f>VLOOKUP(LEFT(B7215,LEN(B7215)-2),'Correction using CAD'!A:F,6,0)</f>
        <v>70.19999999999996</v>
      </c>
      <c r="G7215">
        <f>VLOOKUP(VALUE(RIGHT(B7215,2)),'XZ coord'!$T$144:$U$149,2,0)</f>
        <v>6.47</v>
      </c>
      <c r="H7215">
        <v>2.4</v>
      </c>
      <c r="I7215">
        <v>0.9</v>
      </c>
      <c r="J7215">
        <f>VLOOKUP(VALUE(RIGHT(B7215,2)),'XZ coord'!$T$144:$V$149,3,0)</f>
        <v>1.95</v>
      </c>
    </row>
    <row r="7216" spans="1:10" x14ac:dyDescent="0.2">
      <c r="A7216">
        <v>8215</v>
      </c>
      <c r="B7216" t="s">
        <v>7232</v>
      </c>
      <c r="C7216" t="s">
        <v>1339</v>
      </c>
      <c r="D7216" t="s">
        <v>3596</v>
      </c>
      <c r="E7216">
        <f>VLOOKUP(LEFT(B7216,LEN(B7216)-2),'Correction using CAD'!A:F,5,0)</f>
        <v>90.125</v>
      </c>
      <c r="F7216">
        <f>VLOOKUP(LEFT(B7216,LEN(B7216)-2),'Correction using CAD'!A:F,6,0)</f>
        <v>70.19999999999996</v>
      </c>
      <c r="G7216">
        <f>VLOOKUP(VALUE(RIGHT(B7216,2)),'XZ coord'!$T$144:$U$149,2,0)</f>
        <v>8.42</v>
      </c>
      <c r="H7216">
        <v>2.4</v>
      </c>
      <c r="I7216">
        <v>0.9</v>
      </c>
      <c r="J7216">
        <f>VLOOKUP(VALUE(RIGHT(B7216,2)),'XZ coord'!$T$144:$V$149,3,0)</f>
        <v>1.95</v>
      </c>
    </row>
    <row r="7217" spans="1:10" x14ac:dyDescent="0.2">
      <c r="A7217">
        <v>8216</v>
      </c>
      <c r="B7217" t="s">
        <v>7233</v>
      </c>
      <c r="C7217" t="s">
        <v>1339</v>
      </c>
      <c r="D7217" t="s">
        <v>3596</v>
      </c>
      <c r="E7217">
        <f>VLOOKUP(LEFT(B7217,LEN(B7217)-2),'Correction using CAD'!A:F,5,0)</f>
        <v>90.125</v>
      </c>
      <c r="F7217">
        <f>VLOOKUP(LEFT(B7217,LEN(B7217)-2),'Correction using CAD'!A:F,6,0)</f>
        <v>70.19999999999996</v>
      </c>
      <c r="G7217">
        <f>VLOOKUP(VALUE(RIGHT(B7217,2)),'XZ coord'!$T$144:$U$149,2,0)</f>
        <v>10.37</v>
      </c>
      <c r="H7217">
        <v>2.4</v>
      </c>
      <c r="I7217">
        <v>0.9</v>
      </c>
      <c r="J7217">
        <f>VLOOKUP(VALUE(RIGHT(B7217,2)),'XZ coord'!$T$144:$V$149,3,0)</f>
        <v>2.1</v>
      </c>
    </row>
    <row r="7218" spans="1:10" x14ac:dyDescent="0.2">
      <c r="A7218">
        <v>8217</v>
      </c>
      <c r="B7218" t="s">
        <v>7234</v>
      </c>
      <c r="C7218" t="s">
        <v>1339</v>
      </c>
      <c r="D7218" t="s">
        <v>3596</v>
      </c>
      <c r="E7218">
        <f>VLOOKUP(LEFT(B7218,LEN(B7218)-2),'Correction using CAD'!A:F,5,0)</f>
        <v>96.2</v>
      </c>
      <c r="F7218">
        <f>VLOOKUP(LEFT(B7218,LEN(B7218)-2),'Correction using CAD'!A:F,6,0)</f>
        <v>71.099999999999966</v>
      </c>
      <c r="G7218">
        <f>VLOOKUP(VALUE(RIGHT(B7218,2)),'XZ coord'!$T$144:$U$149,2,0)</f>
        <v>2.25</v>
      </c>
      <c r="H7218">
        <v>2.4</v>
      </c>
      <c r="I7218">
        <v>0.9</v>
      </c>
      <c r="J7218">
        <f>VLOOKUP(VALUE(RIGHT(B7218,2)),'XZ coord'!$T$144:$V$149,3,0)</f>
        <v>1.97</v>
      </c>
    </row>
    <row r="7219" spans="1:10" x14ac:dyDescent="0.2">
      <c r="A7219">
        <v>8218</v>
      </c>
      <c r="B7219" t="s">
        <v>7235</v>
      </c>
      <c r="C7219" t="s">
        <v>1342</v>
      </c>
      <c r="D7219" t="s">
        <v>3596</v>
      </c>
      <c r="E7219">
        <f>VLOOKUP(LEFT(B7219,LEN(B7219)-2),'Correction using CAD'!A:F,5,0)</f>
        <v>96.2</v>
      </c>
      <c r="F7219">
        <f>VLOOKUP(LEFT(B7219,LEN(B7219)-2),'Correction using CAD'!A:F,6,0)</f>
        <v>71.099999999999966</v>
      </c>
      <c r="G7219">
        <f>VLOOKUP(VALUE(RIGHT(B7219,2)),'XZ coord'!$T$144:$U$149,2,0)</f>
        <v>4.22</v>
      </c>
      <c r="H7219">
        <v>2.4</v>
      </c>
      <c r="I7219">
        <v>0.9</v>
      </c>
      <c r="J7219">
        <f>VLOOKUP(VALUE(RIGHT(B7219,2)),'XZ coord'!$T$144:$V$149,3,0)</f>
        <v>2.25</v>
      </c>
    </row>
    <row r="7220" spans="1:10" x14ac:dyDescent="0.2">
      <c r="A7220">
        <v>8219</v>
      </c>
      <c r="B7220" t="s">
        <v>7236</v>
      </c>
      <c r="C7220" t="s">
        <v>1339</v>
      </c>
      <c r="D7220" t="s">
        <v>3596</v>
      </c>
      <c r="E7220">
        <f>VLOOKUP(LEFT(B7220,LEN(B7220)-2),'Correction using CAD'!A:F,5,0)</f>
        <v>96.2</v>
      </c>
      <c r="F7220">
        <f>VLOOKUP(LEFT(B7220,LEN(B7220)-2),'Correction using CAD'!A:F,6,0)</f>
        <v>71.099999999999966</v>
      </c>
      <c r="G7220">
        <f>VLOOKUP(VALUE(RIGHT(B7220,2)),'XZ coord'!$T$144:$U$149,2,0)</f>
        <v>6.47</v>
      </c>
      <c r="H7220">
        <v>2.4</v>
      </c>
      <c r="I7220">
        <v>0.9</v>
      </c>
      <c r="J7220">
        <f>VLOOKUP(VALUE(RIGHT(B7220,2)),'XZ coord'!$T$144:$V$149,3,0)</f>
        <v>1.95</v>
      </c>
    </row>
    <row r="7221" spans="1:10" x14ac:dyDescent="0.2">
      <c r="A7221">
        <v>8220</v>
      </c>
      <c r="B7221" t="s">
        <v>7237</v>
      </c>
      <c r="C7221" t="s">
        <v>1339</v>
      </c>
      <c r="D7221" t="s">
        <v>3596</v>
      </c>
      <c r="E7221">
        <f>VLOOKUP(LEFT(B7221,LEN(B7221)-2),'Correction using CAD'!A:F,5,0)</f>
        <v>96.2</v>
      </c>
      <c r="F7221">
        <f>VLOOKUP(LEFT(B7221,LEN(B7221)-2),'Correction using CAD'!A:F,6,0)</f>
        <v>71.099999999999966</v>
      </c>
      <c r="G7221">
        <f>VLOOKUP(VALUE(RIGHT(B7221,2)),'XZ coord'!$T$144:$U$149,2,0)</f>
        <v>8.42</v>
      </c>
      <c r="H7221">
        <v>2.4</v>
      </c>
      <c r="I7221">
        <v>0.9</v>
      </c>
      <c r="J7221">
        <f>VLOOKUP(VALUE(RIGHT(B7221,2)),'XZ coord'!$T$144:$V$149,3,0)</f>
        <v>1.95</v>
      </c>
    </row>
    <row r="7222" spans="1:10" x14ac:dyDescent="0.2">
      <c r="A7222">
        <v>8221</v>
      </c>
      <c r="B7222" t="s">
        <v>7238</v>
      </c>
      <c r="C7222" t="s">
        <v>1339</v>
      </c>
      <c r="D7222" t="s">
        <v>3596</v>
      </c>
      <c r="E7222">
        <f>VLOOKUP(LEFT(B7222,LEN(B7222)-2),'Correction using CAD'!A:F,5,0)</f>
        <v>96.2</v>
      </c>
      <c r="F7222">
        <f>VLOOKUP(LEFT(B7222,LEN(B7222)-2),'Correction using CAD'!A:F,6,0)</f>
        <v>71.099999999999966</v>
      </c>
      <c r="G7222">
        <f>VLOOKUP(VALUE(RIGHT(B7222,2)),'XZ coord'!$T$144:$U$149,2,0)</f>
        <v>10.37</v>
      </c>
      <c r="H7222">
        <v>2.4</v>
      </c>
      <c r="I7222">
        <v>0.9</v>
      </c>
      <c r="J7222">
        <f>VLOOKUP(VALUE(RIGHT(B7222,2)),'XZ coord'!$T$144:$V$149,3,0)</f>
        <v>2.1</v>
      </c>
    </row>
    <row r="7223" spans="1:10" x14ac:dyDescent="0.2">
      <c r="A7223">
        <v>8222</v>
      </c>
      <c r="B7223" t="s">
        <v>7239</v>
      </c>
      <c r="C7223" t="s">
        <v>1339</v>
      </c>
      <c r="D7223" t="s">
        <v>3596</v>
      </c>
      <c r="E7223">
        <f>VLOOKUP(LEFT(B7223,LEN(B7223)-2),'Correction using CAD'!A:F,5,0)</f>
        <v>96.2</v>
      </c>
      <c r="F7223">
        <f>VLOOKUP(LEFT(B7223,LEN(B7223)-2),'Correction using CAD'!A:F,6,0)</f>
        <v>71.999999999999972</v>
      </c>
      <c r="G7223">
        <f>VLOOKUP(VALUE(RIGHT(B7223,2)),'XZ coord'!$T$144:$U$149,2,0)</f>
        <v>2.25</v>
      </c>
      <c r="H7223">
        <v>2.4</v>
      </c>
      <c r="I7223">
        <v>0.9</v>
      </c>
      <c r="J7223">
        <f>VLOOKUP(VALUE(RIGHT(B7223,2)),'XZ coord'!$T$144:$V$149,3,0)</f>
        <v>1.97</v>
      </c>
    </row>
    <row r="7224" spans="1:10" x14ac:dyDescent="0.2">
      <c r="A7224">
        <v>8223</v>
      </c>
      <c r="B7224" t="s">
        <v>7240</v>
      </c>
      <c r="C7224" t="s">
        <v>1342</v>
      </c>
      <c r="D7224" t="s">
        <v>3596</v>
      </c>
      <c r="E7224">
        <f>VLOOKUP(LEFT(B7224,LEN(B7224)-2),'Correction using CAD'!A:F,5,0)</f>
        <v>96.2</v>
      </c>
      <c r="F7224">
        <f>VLOOKUP(LEFT(B7224,LEN(B7224)-2),'Correction using CAD'!A:F,6,0)</f>
        <v>71.999999999999972</v>
      </c>
      <c r="G7224">
        <f>VLOOKUP(VALUE(RIGHT(B7224,2)),'XZ coord'!$T$144:$U$149,2,0)</f>
        <v>4.22</v>
      </c>
      <c r="H7224">
        <v>2.4</v>
      </c>
      <c r="I7224">
        <v>0.9</v>
      </c>
      <c r="J7224">
        <f>VLOOKUP(VALUE(RIGHT(B7224,2)),'XZ coord'!$T$144:$V$149,3,0)</f>
        <v>2.25</v>
      </c>
    </row>
    <row r="7225" spans="1:10" x14ac:dyDescent="0.2">
      <c r="A7225">
        <v>8224</v>
      </c>
      <c r="B7225" t="s">
        <v>7241</v>
      </c>
      <c r="C7225" t="s">
        <v>1339</v>
      </c>
      <c r="D7225" t="s">
        <v>3596</v>
      </c>
      <c r="E7225">
        <f>VLOOKUP(LEFT(B7225,LEN(B7225)-2),'Correction using CAD'!A:F,5,0)</f>
        <v>96.2</v>
      </c>
      <c r="F7225">
        <f>VLOOKUP(LEFT(B7225,LEN(B7225)-2),'Correction using CAD'!A:F,6,0)</f>
        <v>71.999999999999972</v>
      </c>
      <c r="G7225">
        <f>VLOOKUP(VALUE(RIGHT(B7225,2)),'XZ coord'!$T$144:$U$149,2,0)</f>
        <v>6.47</v>
      </c>
      <c r="H7225">
        <v>2.4</v>
      </c>
      <c r="I7225">
        <v>0.9</v>
      </c>
      <c r="J7225">
        <f>VLOOKUP(VALUE(RIGHT(B7225,2)),'XZ coord'!$T$144:$V$149,3,0)</f>
        <v>1.95</v>
      </c>
    </row>
    <row r="7226" spans="1:10" x14ac:dyDescent="0.2">
      <c r="A7226">
        <v>8225</v>
      </c>
      <c r="B7226" t="s">
        <v>7242</v>
      </c>
      <c r="C7226" t="s">
        <v>1339</v>
      </c>
      <c r="D7226" t="s">
        <v>3596</v>
      </c>
      <c r="E7226">
        <f>VLOOKUP(LEFT(B7226,LEN(B7226)-2),'Correction using CAD'!A:F,5,0)</f>
        <v>96.2</v>
      </c>
      <c r="F7226">
        <f>VLOOKUP(LEFT(B7226,LEN(B7226)-2),'Correction using CAD'!A:F,6,0)</f>
        <v>71.999999999999972</v>
      </c>
      <c r="G7226">
        <f>VLOOKUP(VALUE(RIGHT(B7226,2)),'XZ coord'!$T$144:$U$149,2,0)</f>
        <v>8.42</v>
      </c>
      <c r="H7226">
        <v>2.4</v>
      </c>
      <c r="I7226">
        <v>0.9</v>
      </c>
      <c r="J7226">
        <f>VLOOKUP(VALUE(RIGHT(B7226,2)),'XZ coord'!$T$144:$V$149,3,0)</f>
        <v>1.95</v>
      </c>
    </row>
    <row r="7227" spans="1:10" x14ac:dyDescent="0.2">
      <c r="A7227">
        <v>8226</v>
      </c>
      <c r="B7227" t="s">
        <v>7243</v>
      </c>
      <c r="C7227" t="s">
        <v>1339</v>
      </c>
      <c r="D7227" t="s">
        <v>3596</v>
      </c>
      <c r="E7227">
        <f>VLOOKUP(LEFT(B7227,LEN(B7227)-2),'Correction using CAD'!A:F,5,0)</f>
        <v>96.2</v>
      </c>
      <c r="F7227">
        <f>VLOOKUP(LEFT(B7227,LEN(B7227)-2),'Correction using CAD'!A:F,6,0)</f>
        <v>71.999999999999972</v>
      </c>
      <c r="G7227">
        <f>VLOOKUP(VALUE(RIGHT(B7227,2)),'XZ coord'!$T$144:$U$149,2,0)</f>
        <v>10.37</v>
      </c>
      <c r="H7227">
        <v>2.4</v>
      </c>
      <c r="I7227">
        <v>0.9</v>
      </c>
      <c r="J7227">
        <f>VLOOKUP(VALUE(RIGHT(B7227,2)),'XZ coord'!$T$144:$V$149,3,0)</f>
        <v>2.1</v>
      </c>
    </row>
    <row r="7228" spans="1:10" x14ac:dyDescent="0.2">
      <c r="A7228">
        <v>8227</v>
      </c>
      <c r="B7228" t="s">
        <v>7244</v>
      </c>
      <c r="C7228" t="s">
        <v>1339</v>
      </c>
      <c r="D7228" t="s">
        <v>3596</v>
      </c>
      <c r="E7228">
        <f>VLOOKUP(LEFT(B7228,LEN(B7228)-2),'Correction using CAD'!A:F,5,0)</f>
        <v>96.2</v>
      </c>
      <c r="F7228">
        <f>VLOOKUP(LEFT(B7228,LEN(B7228)-2),'Correction using CAD'!A:F,6,0)</f>
        <v>72.899999999999977</v>
      </c>
      <c r="G7228">
        <f>VLOOKUP(VALUE(RIGHT(B7228,2)),'XZ coord'!$T$144:$U$149,2,0)</f>
        <v>2.25</v>
      </c>
      <c r="H7228">
        <v>2.4</v>
      </c>
      <c r="I7228">
        <v>0.9</v>
      </c>
      <c r="J7228">
        <f>VLOOKUP(VALUE(RIGHT(B7228,2)),'XZ coord'!$T$144:$V$149,3,0)</f>
        <v>1.97</v>
      </c>
    </row>
    <row r="7229" spans="1:10" x14ac:dyDescent="0.2">
      <c r="A7229">
        <v>8228</v>
      </c>
      <c r="B7229" t="s">
        <v>7245</v>
      </c>
      <c r="C7229" t="s">
        <v>1342</v>
      </c>
      <c r="D7229" t="s">
        <v>3596</v>
      </c>
      <c r="E7229">
        <f>VLOOKUP(LEFT(B7229,LEN(B7229)-2),'Correction using CAD'!A:F,5,0)</f>
        <v>96.2</v>
      </c>
      <c r="F7229">
        <f>VLOOKUP(LEFT(B7229,LEN(B7229)-2),'Correction using CAD'!A:F,6,0)</f>
        <v>72.899999999999977</v>
      </c>
      <c r="G7229">
        <f>VLOOKUP(VALUE(RIGHT(B7229,2)),'XZ coord'!$T$144:$U$149,2,0)</f>
        <v>4.22</v>
      </c>
      <c r="H7229">
        <v>2.4</v>
      </c>
      <c r="I7229">
        <v>0.9</v>
      </c>
      <c r="J7229">
        <f>VLOOKUP(VALUE(RIGHT(B7229,2)),'XZ coord'!$T$144:$V$149,3,0)</f>
        <v>2.25</v>
      </c>
    </row>
    <row r="7230" spans="1:10" x14ac:dyDescent="0.2">
      <c r="A7230">
        <v>8229</v>
      </c>
      <c r="B7230" t="s">
        <v>7246</v>
      </c>
      <c r="C7230" t="s">
        <v>1339</v>
      </c>
      <c r="D7230" t="s">
        <v>3596</v>
      </c>
      <c r="E7230">
        <f>VLOOKUP(LEFT(B7230,LEN(B7230)-2),'Correction using CAD'!A:F,5,0)</f>
        <v>96.2</v>
      </c>
      <c r="F7230">
        <f>VLOOKUP(LEFT(B7230,LEN(B7230)-2),'Correction using CAD'!A:F,6,0)</f>
        <v>72.899999999999977</v>
      </c>
      <c r="G7230">
        <f>VLOOKUP(VALUE(RIGHT(B7230,2)),'XZ coord'!$T$144:$U$149,2,0)</f>
        <v>6.47</v>
      </c>
      <c r="H7230">
        <v>2.4</v>
      </c>
      <c r="I7230">
        <v>0.9</v>
      </c>
      <c r="J7230">
        <f>VLOOKUP(VALUE(RIGHT(B7230,2)),'XZ coord'!$T$144:$V$149,3,0)</f>
        <v>1.95</v>
      </c>
    </row>
    <row r="7231" spans="1:10" x14ac:dyDescent="0.2">
      <c r="A7231">
        <v>8230</v>
      </c>
      <c r="B7231" t="s">
        <v>7247</v>
      </c>
      <c r="C7231" t="s">
        <v>1339</v>
      </c>
      <c r="D7231" t="s">
        <v>3596</v>
      </c>
      <c r="E7231">
        <f>VLOOKUP(LEFT(B7231,LEN(B7231)-2),'Correction using CAD'!A:F,5,0)</f>
        <v>96.2</v>
      </c>
      <c r="F7231">
        <f>VLOOKUP(LEFT(B7231,LEN(B7231)-2),'Correction using CAD'!A:F,6,0)</f>
        <v>72.899999999999977</v>
      </c>
      <c r="G7231">
        <f>VLOOKUP(VALUE(RIGHT(B7231,2)),'XZ coord'!$T$144:$U$149,2,0)</f>
        <v>8.42</v>
      </c>
      <c r="H7231">
        <v>2.4</v>
      </c>
      <c r="I7231">
        <v>0.9</v>
      </c>
      <c r="J7231">
        <f>VLOOKUP(VALUE(RIGHT(B7231,2)),'XZ coord'!$T$144:$V$149,3,0)</f>
        <v>1.95</v>
      </c>
    </row>
    <row r="7232" spans="1:10" x14ac:dyDescent="0.2">
      <c r="A7232">
        <v>8231</v>
      </c>
      <c r="B7232" t="s">
        <v>7248</v>
      </c>
      <c r="C7232" t="s">
        <v>1339</v>
      </c>
      <c r="D7232" t="s">
        <v>3596</v>
      </c>
      <c r="E7232">
        <f>VLOOKUP(LEFT(B7232,LEN(B7232)-2),'Correction using CAD'!A:F,5,0)</f>
        <v>96.2</v>
      </c>
      <c r="F7232">
        <f>VLOOKUP(LEFT(B7232,LEN(B7232)-2),'Correction using CAD'!A:F,6,0)</f>
        <v>72.899999999999977</v>
      </c>
      <c r="G7232">
        <f>VLOOKUP(VALUE(RIGHT(B7232,2)),'XZ coord'!$T$144:$U$149,2,0)</f>
        <v>10.37</v>
      </c>
      <c r="H7232">
        <v>2.4</v>
      </c>
      <c r="I7232">
        <v>0.9</v>
      </c>
      <c r="J7232">
        <f>VLOOKUP(VALUE(RIGHT(B7232,2)),'XZ coord'!$T$144:$V$149,3,0)</f>
        <v>2.1</v>
      </c>
    </row>
    <row r="7233" spans="1:10" x14ac:dyDescent="0.2">
      <c r="A7233">
        <v>8232</v>
      </c>
      <c r="B7233" t="s">
        <v>7249</v>
      </c>
      <c r="C7233" t="s">
        <v>1339</v>
      </c>
      <c r="D7233" t="s">
        <v>3596</v>
      </c>
      <c r="E7233">
        <f>VLOOKUP(LEFT(B7233,LEN(B7233)-2),'Correction using CAD'!A:F,5,0)</f>
        <v>90.125</v>
      </c>
      <c r="F7233">
        <f>VLOOKUP(LEFT(B7233,LEN(B7233)-2),'Correction using CAD'!A:F,6,0)</f>
        <v>71.099999999999966</v>
      </c>
      <c r="G7233">
        <f>VLOOKUP(VALUE(RIGHT(B7233,2)),'XZ coord'!$T$144:$U$149,2,0)</f>
        <v>2.25</v>
      </c>
      <c r="H7233">
        <v>2.4</v>
      </c>
      <c r="I7233">
        <v>0.9</v>
      </c>
      <c r="J7233">
        <f>VLOOKUP(VALUE(RIGHT(B7233,2)),'XZ coord'!$T$144:$V$149,3,0)</f>
        <v>1.97</v>
      </c>
    </row>
    <row r="7234" spans="1:10" x14ac:dyDescent="0.2">
      <c r="A7234">
        <v>8233</v>
      </c>
      <c r="B7234" t="s">
        <v>7250</v>
      </c>
      <c r="C7234" t="s">
        <v>1342</v>
      </c>
      <c r="D7234" t="s">
        <v>3596</v>
      </c>
      <c r="E7234">
        <f>VLOOKUP(LEFT(B7234,LEN(B7234)-2),'Correction using CAD'!A:F,5,0)</f>
        <v>90.125</v>
      </c>
      <c r="F7234">
        <f>VLOOKUP(LEFT(B7234,LEN(B7234)-2),'Correction using CAD'!A:F,6,0)</f>
        <v>71.099999999999966</v>
      </c>
      <c r="G7234">
        <f>VLOOKUP(VALUE(RIGHT(B7234,2)),'XZ coord'!$T$144:$U$149,2,0)</f>
        <v>4.22</v>
      </c>
      <c r="H7234">
        <v>2.4</v>
      </c>
      <c r="I7234">
        <v>0.9</v>
      </c>
      <c r="J7234">
        <f>VLOOKUP(VALUE(RIGHT(B7234,2)),'XZ coord'!$T$144:$V$149,3,0)</f>
        <v>2.25</v>
      </c>
    </row>
    <row r="7235" spans="1:10" x14ac:dyDescent="0.2">
      <c r="A7235">
        <v>8234</v>
      </c>
      <c r="B7235" t="s">
        <v>7251</v>
      </c>
      <c r="C7235" t="s">
        <v>1339</v>
      </c>
      <c r="D7235" t="s">
        <v>3596</v>
      </c>
      <c r="E7235">
        <f>VLOOKUP(LEFT(B7235,LEN(B7235)-2),'Correction using CAD'!A:F,5,0)</f>
        <v>90.125</v>
      </c>
      <c r="F7235">
        <f>VLOOKUP(LEFT(B7235,LEN(B7235)-2),'Correction using CAD'!A:F,6,0)</f>
        <v>71.099999999999966</v>
      </c>
      <c r="G7235">
        <f>VLOOKUP(VALUE(RIGHT(B7235,2)),'XZ coord'!$T$144:$U$149,2,0)</f>
        <v>6.47</v>
      </c>
      <c r="H7235">
        <v>2.4</v>
      </c>
      <c r="I7235">
        <v>0.9</v>
      </c>
      <c r="J7235">
        <f>VLOOKUP(VALUE(RIGHT(B7235,2)),'XZ coord'!$T$144:$V$149,3,0)</f>
        <v>1.95</v>
      </c>
    </row>
    <row r="7236" spans="1:10" x14ac:dyDescent="0.2">
      <c r="A7236">
        <v>8235</v>
      </c>
      <c r="B7236" t="s">
        <v>7252</v>
      </c>
      <c r="C7236" t="s">
        <v>1339</v>
      </c>
      <c r="D7236" t="s">
        <v>3596</v>
      </c>
      <c r="E7236">
        <f>VLOOKUP(LEFT(B7236,LEN(B7236)-2),'Correction using CAD'!A:F,5,0)</f>
        <v>90.125</v>
      </c>
      <c r="F7236">
        <f>VLOOKUP(LEFT(B7236,LEN(B7236)-2),'Correction using CAD'!A:F,6,0)</f>
        <v>71.099999999999966</v>
      </c>
      <c r="G7236">
        <f>VLOOKUP(VALUE(RIGHT(B7236,2)),'XZ coord'!$T$144:$U$149,2,0)</f>
        <v>8.42</v>
      </c>
      <c r="H7236">
        <v>2.4</v>
      </c>
      <c r="I7236">
        <v>0.9</v>
      </c>
      <c r="J7236">
        <f>VLOOKUP(VALUE(RIGHT(B7236,2)),'XZ coord'!$T$144:$V$149,3,0)</f>
        <v>1.95</v>
      </c>
    </row>
    <row r="7237" spans="1:10" x14ac:dyDescent="0.2">
      <c r="A7237">
        <v>8236</v>
      </c>
      <c r="B7237" t="s">
        <v>7253</v>
      </c>
      <c r="C7237" t="s">
        <v>1342</v>
      </c>
      <c r="D7237" t="s">
        <v>3596</v>
      </c>
      <c r="E7237">
        <f>VLOOKUP(LEFT(B7237,LEN(B7237)-2),'Correction using CAD'!A:F,5,0)</f>
        <v>90.125</v>
      </c>
      <c r="F7237">
        <f>VLOOKUP(LEFT(B7237,LEN(B7237)-2),'Correction using CAD'!A:F,6,0)</f>
        <v>71.099999999999966</v>
      </c>
      <c r="G7237">
        <f>VLOOKUP(VALUE(RIGHT(B7237,2)),'XZ coord'!$T$144:$U$149,2,0)</f>
        <v>10.37</v>
      </c>
      <c r="H7237">
        <v>2.4</v>
      </c>
      <c r="I7237">
        <v>0.9</v>
      </c>
      <c r="J7237">
        <f>VLOOKUP(VALUE(RIGHT(B7237,2)),'XZ coord'!$T$144:$V$149,3,0)</f>
        <v>2.1</v>
      </c>
    </row>
    <row r="7238" spans="1:10" x14ac:dyDescent="0.2">
      <c r="A7238">
        <v>8237</v>
      </c>
      <c r="B7238" t="s">
        <v>7254</v>
      </c>
      <c r="C7238" t="s">
        <v>1339</v>
      </c>
      <c r="D7238" t="s">
        <v>3596</v>
      </c>
      <c r="E7238">
        <f>VLOOKUP(LEFT(B7238,LEN(B7238)-2),'Correction using CAD'!A:F,5,0)</f>
        <v>90.125</v>
      </c>
      <c r="F7238">
        <f>VLOOKUP(LEFT(B7238,LEN(B7238)-2),'Correction using CAD'!A:F,6,0)</f>
        <v>71.999999999999972</v>
      </c>
      <c r="G7238">
        <f>VLOOKUP(VALUE(RIGHT(B7238,2)),'XZ coord'!$T$144:$U$149,2,0)</f>
        <v>2.25</v>
      </c>
      <c r="H7238">
        <v>2.4</v>
      </c>
      <c r="I7238">
        <v>0.9</v>
      </c>
      <c r="J7238">
        <f>VLOOKUP(VALUE(RIGHT(B7238,2)),'XZ coord'!$T$144:$V$149,3,0)</f>
        <v>1.97</v>
      </c>
    </row>
    <row r="7239" spans="1:10" x14ac:dyDescent="0.2">
      <c r="A7239">
        <v>8238</v>
      </c>
      <c r="B7239" t="s">
        <v>7255</v>
      </c>
      <c r="C7239" t="s">
        <v>1342</v>
      </c>
      <c r="D7239" t="s">
        <v>3596</v>
      </c>
      <c r="E7239">
        <f>VLOOKUP(LEFT(B7239,LEN(B7239)-2),'Correction using CAD'!A:F,5,0)</f>
        <v>90.125</v>
      </c>
      <c r="F7239">
        <f>VLOOKUP(LEFT(B7239,LEN(B7239)-2),'Correction using CAD'!A:F,6,0)</f>
        <v>71.999999999999972</v>
      </c>
      <c r="G7239">
        <f>VLOOKUP(VALUE(RIGHT(B7239,2)),'XZ coord'!$T$144:$U$149,2,0)</f>
        <v>4.22</v>
      </c>
      <c r="H7239">
        <v>2.4</v>
      </c>
      <c r="I7239">
        <v>0.9</v>
      </c>
      <c r="J7239">
        <f>VLOOKUP(VALUE(RIGHT(B7239,2)),'XZ coord'!$T$144:$V$149,3,0)</f>
        <v>2.25</v>
      </c>
    </row>
    <row r="7240" spans="1:10" x14ac:dyDescent="0.2">
      <c r="A7240">
        <v>8239</v>
      </c>
      <c r="B7240" t="s">
        <v>7256</v>
      </c>
      <c r="C7240" t="s">
        <v>1339</v>
      </c>
      <c r="D7240" t="s">
        <v>3596</v>
      </c>
      <c r="E7240">
        <f>VLOOKUP(LEFT(B7240,LEN(B7240)-2),'Correction using CAD'!A:F,5,0)</f>
        <v>90.125</v>
      </c>
      <c r="F7240">
        <f>VLOOKUP(LEFT(B7240,LEN(B7240)-2),'Correction using CAD'!A:F,6,0)</f>
        <v>71.999999999999972</v>
      </c>
      <c r="G7240">
        <f>VLOOKUP(VALUE(RIGHT(B7240,2)),'XZ coord'!$T$144:$U$149,2,0)</f>
        <v>6.47</v>
      </c>
      <c r="H7240">
        <v>2.4</v>
      </c>
      <c r="I7240">
        <v>0.9</v>
      </c>
      <c r="J7240">
        <f>VLOOKUP(VALUE(RIGHT(B7240,2)),'XZ coord'!$T$144:$V$149,3,0)</f>
        <v>1.95</v>
      </c>
    </row>
    <row r="7241" spans="1:10" x14ac:dyDescent="0.2">
      <c r="A7241">
        <v>8240</v>
      </c>
      <c r="B7241" t="s">
        <v>7257</v>
      </c>
      <c r="C7241" t="s">
        <v>1339</v>
      </c>
      <c r="D7241" t="s">
        <v>3596</v>
      </c>
      <c r="E7241">
        <f>VLOOKUP(LEFT(B7241,LEN(B7241)-2),'Correction using CAD'!A:F,5,0)</f>
        <v>90.125</v>
      </c>
      <c r="F7241">
        <f>VLOOKUP(LEFT(B7241,LEN(B7241)-2),'Correction using CAD'!A:F,6,0)</f>
        <v>71.999999999999972</v>
      </c>
      <c r="G7241">
        <f>VLOOKUP(VALUE(RIGHT(B7241,2)),'XZ coord'!$T$144:$U$149,2,0)</f>
        <v>8.42</v>
      </c>
      <c r="H7241">
        <v>2.4</v>
      </c>
      <c r="I7241">
        <v>0.9</v>
      </c>
      <c r="J7241">
        <f>VLOOKUP(VALUE(RIGHT(B7241,2)),'XZ coord'!$T$144:$V$149,3,0)</f>
        <v>1.95</v>
      </c>
    </row>
    <row r="7242" spans="1:10" x14ac:dyDescent="0.2">
      <c r="A7242">
        <v>8241</v>
      </c>
      <c r="B7242" t="s">
        <v>7258</v>
      </c>
      <c r="C7242" t="s">
        <v>1342</v>
      </c>
      <c r="D7242" t="s">
        <v>3596</v>
      </c>
      <c r="E7242">
        <f>VLOOKUP(LEFT(B7242,LEN(B7242)-2),'Correction using CAD'!A:F,5,0)</f>
        <v>90.125</v>
      </c>
      <c r="F7242">
        <f>VLOOKUP(LEFT(B7242,LEN(B7242)-2),'Correction using CAD'!A:F,6,0)</f>
        <v>71.999999999999972</v>
      </c>
      <c r="G7242">
        <f>VLOOKUP(VALUE(RIGHT(B7242,2)),'XZ coord'!$T$144:$U$149,2,0)</f>
        <v>10.37</v>
      </c>
      <c r="H7242">
        <v>2.4</v>
      </c>
      <c r="I7242">
        <v>0.9</v>
      </c>
      <c r="J7242">
        <f>VLOOKUP(VALUE(RIGHT(B7242,2)),'XZ coord'!$T$144:$V$149,3,0)</f>
        <v>2.1</v>
      </c>
    </row>
    <row r="7243" spans="1:10" x14ac:dyDescent="0.2">
      <c r="A7243">
        <v>8242</v>
      </c>
      <c r="B7243" t="s">
        <v>7259</v>
      </c>
      <c r="C7243" t="s">
        <v>1339</v>
      </c>
      <c r="D7243" t="s">
        <v>3596</v>
      </c>
      <c r="E7243">
        <f>VLOOKUP(LEFT(B7243,LEN(B7243)-2),'Correction using CAD'!A:F,5,0)</f>
        <v>90.125</v>
      </c>
      <c r="F7243">
        <f>VLOOKUP(LEFT(B7243,LEN(B7243)-2),'Correction using CAD'!A:F,6,0)</f>
        <v>72.899999999999977</v>
      </c>
      <c r="G7243">
        <f>VLOOKUP(VALUE(RIGHT(B7243,2)),'XZ coord'!$T$144:$U$149,2,0)</f>
        <v>2.25</v>
      </c>
      <c r="H7243">
        <v>2.4</v>
      </c>
      <c r="I7243">
        <v>0.9</v>
      </c>
      <c r="J7243">
        <f>VLOOKUP(VALUE(RIGHT(B7243,2)),'XZ coord'!$T$144:$V$149,3,0)</f>
        <v>1.97</v>
      </c>
    </row>
    <row r="7244" spans="1:10" x14ac:dyDescent="0.2">
      <c r="A7244">
        <v>8243</v>
      </c>
      <c r="B7244" t="s">
        <v>7260</v>
      </c>
      <c r="C7244" t="s">
        <v>1342</v>
      </c>
      <c r="D7244" t="s">
        <v>3596</v>
      </c>
      <c r="E7244">
        <f>VLOOKUP(LEFT(B7244,LEN(B7244)-2),'Correction using CAD'!A:F,5,0)</f>
        <v>90.125</v>
      </c>
      <c r="F7244">
        <f>VLOOKUP(LEFT(B7244,LEN(B7244)-2),'Correction using CAD'!A:F,6,0)</f>
        <v>72.899999999999977</v>
      </c>
      <c r="G7244">
        <f>VLOOKUP(VALUE(RIGHT(B7244,2)),'XZ coord'!$T$144:$U$149,2,0)</f>
        <v>4.22</v>
      </c>
      <c r="H7244">
        <v>2.4</v>
      </c>
      <c r="I7244">
        <v>0.9</v>
      </c>
      <c r="J7244">
        <f>VLOOKUP(VALUE(RIGHT(B7244,2)),'XZ coord'!$T$144:$V$149,3,0)</f>
        <v>2.25</v>
      </c>
    </row>
    <row r="7245" spans="1:10" x14ac:dyDescent="0.2">
      <c r="A7245">
        <v>8244</v>
      </c>
      <c r="B7245" t="s">
        <v>7261</v>
      </c>
      <c r="C7245" t="s">
        <v>1339</v>
      </c>
      <c r="D7245" t="s">
        <v>3596</v>
      </c>
      <c r="E7245">
        <f>VLOOKUP(LEFT(B7245,LEN(B7245)-2),'Correction using CAD'!A:F,5,0)</f>
        <v>90.125</v>
      </c>
      <c r="F7245">
        <f>VLOOKUP(LEFT(B7245,LEN(B7245)-2),'Correction using CAD'!A:F,6,0)</f>
        <v>72.899999999999977</v>
      </c>
      <c r="G7245">
        <f>VLOOKUP(VALUE(RIGHT(B7245,2)),'XZ coord'!$T$144:$U$149,2,0)</f>
        <v>6.47</v>
      </c>
      <c r="H7245">
        <v>2.4</v>
      </c>
      <c r="I7245">
        <v>0.9</v>
      </c>
      <c r="J7245">
        <f>VLOOKUP(VALUE(RIGHT(B7245,2)),'XZ coord'!$T$144:$V$149,3,0)</f>
        <v>1.95</v>
      </c>
    </row>
    <row r="7246" spans="1:10" x14ac:dyDescent="0.2">
      <c r="A7246">
        <v>8245</v>
      </c>
      <c r="B7246" t="s">
        <v>7262</v>
      </c>
      <c r="C7246" t="s">
        <v>1339</v>
      </c>
      <c r="D7246" t="s">
        <v>3596</v>
      </c>
      <c r="E7246">
        <f>VLOOKUP(LEFT(B7246,LEN(B7246)-2),'Correction using CAD'!A:F,5,0)</f>
        <v>90.125</v>
      </c>
      <c r="F7246">
        <f>VLOOKUP(LEFT(B7246,LEN(B7246)-2),'Correction using CAD'!A:F,6,0)</f>
        <v>72.899999999999977</v>
      </c>
      <c r="G7246">
        <f>VLOOKUP(VALUE(RIGHT(B7246,2)),'XZ coord'!$T$144:$U$149,2,0)</f>
        <v>8.42</v>
      </c>
      <c r="H7246">
        <v>2.4</v>
      </c>
      <c r="I7246">
        <v>0.9</v>
      </c>
      <c r="J7246">
        <f>VLOOKUP(VALUE(RIGHT(B7246,2)),'XZ coord'!$T$144:$V$149,3,0)</f>
        <v>1.95</v>
      </c>
    </row>
    <row r="7247" spans="1:10" x14ac:dyDescent="0.2">
      <c r="A7247">
        <v>8246</v>
      </c>
      <c r="B7247" t="s">
        <v>7263</v>
      </c>
      <c r="C7247" t="s">
        <v>1342</v>
      </c>
      <c r="D7247" t="s">
        <v>3596</v>
      </c>
      <c r="E7247">
        <f>VLOOKUP(LEFT(B7247,LEN(B7247)-2),'Correction using CAD'!A:F,5,0)</f>
        <v>90.125</v>
      </c>
      <c r="F7247">
        <f>VLOOKUP(LEFT(B7247,LEN(B7247)-2),'Correction using CAD'!A:F,6,0)</f>
        <v>72.899999999999977</v>
      </c>
      <c r="G7247">
        <f>VLOOKUP(VALUE(RIGHT(B7247,2)),'XZ coord'!$T$144:$U$149,2,0)</f>
        <v>10.37</v>
      </c>
      <c r="H7247">
        <v>2.4</v>
      </c>
      <c r="I7247">
        <v>0.9</v>
      </c>
      <c r="J7247">
        <f>VLOOKUP(VALUE(RIGHT(B7247,2)),'XZ coord'!$T$144:$V$149,3,0)</f>
        <v>2.1</v>
      </c>
    </row>
    <row r="7248" spans="1:10" x14ac:dyDescent="0.2">
      <c r="A7248">
        <v>8247</v>
      </c>
      <c r="B7248" t="s">
        <v>7264</v>
      </c>
      <c r="C7248" t="s">
        <v>1339</v>
      </c>
      <c r="D7248" t="s">
        <v>3596</v>
      </c>
      <c r="E7248">
        <f>VLOOKUP(LEFT(B7248,LEN(B7248)-2),'Correction using CAD'!A:F,5,0)</f>
        <v>96.2</v>
      </c>
      <c r="F7248">
        <f>VLOOKUP(LEFT(B7248,LEN(B7248)-2),'Correction using CAD'!A:F,6,0)</f>
        <v>73.799999999999983</v>
      </c>
      <c r="G7248">
        <f>VLOOKUP(VALUE(RIGHT(B7248,2)),'XZ coord'!$T$144:$U$149,2,0)</f>
        <v>2.25</v>
      </c>
      <c r="H7248">
        <v>2.4</v>
      </c>
      <c r="I7248">
        <v>0.9</v>
      </c>
      <c r="J7248">
        <f>VLOOKUP(VALUE(RIGHT(B7248,2)),'XZ coord'!$T$144:$V$149,3,0)</f>
        <v>1.97</v>
      </c>
    </row>
    <row r="7249" spans="1:10" x14ac:dyDescent="0.2">
      <c r="A7249">
        <v>8248</v>
      </c>
      <c r="B7249" t="s">
        <v>7265</v>
      </c>
      <c r="C7249" t="s">
        <v>1342</v>
      </c>
      <c r="D7249" t="s">
        <v>3596</v>
      </c>
      <c r="E7249">
        <f>VLOOKUP(LEFT(B7249,LEN(B7249)-2),'Correction using CAD'!A:F,5,0)</f>
        <v>96.2</v>
      </c>
      <c r="F7249">
        <f>VLOOKUP(LEFT(B7249,LEN(B7249)-2),'Correction using CAD'!A:F,6,0)</f>
        <v>73.799999999999983</v>
      </c>
      <c r="G7249">
        <f>VLOOKUP(VALUE(RIGHT(B7249,2)),'XZ coord'!$T$144:$U$149,2,0)</f>
        <v>4.22</v>
      </c>
      <c r="H7249">
        <v>2.4</v>
      </c>
      <c r="I7249">
        <v>0.9</v>
      </c>
      <c r="J7249">
        <f>VLOOKUP(VALUE(RIGHT(B7249,2)),'XZ coord'!$T$144:$V$149,3,0)</f>
        <v>2.25</v>
      </c>
    </row>
    <row r="7250" spans="1:10" x14ac:dyDescent="0.2">
      <c r="A7250">
        <v>8249</v>
      </c>
      <c r="B7250" t="s">
        <v>7266</v>
      </c>
      <c r="C7250" t="s">
        <v>1339</v>
      </c>
      <c r="D7250" t="s">
        <v>3596</v>
      </c>
      <c r="E7250">
        <f>VLOOKUP(LEFT(B7250,LEN(B7250)-2),'Correction using CAD'!A:F,5,0)</f>
        <v>96.2</v>
      </c>
      <c r="F7250">
        <f>VLOOKUP(LEFT(B7250,LEN(B7250)-2),'Correction using CAD'!A:F,6,0)</f>
        <v>73.799999999999983</v>
      </c>
      <c r="G7250">
        <f>VLOOKUP(VALUE(RIGHT(B7250,2)),'XZ coord'!$T$144:$U$149,2,0)</f>
        <v>6.47</v>
      </c>
      <c r="H7250">
        <v>2.4</v>
      </c>
      <c r="I7250">
        <v>0.9</v>
      </c>
      <c r="J7250">
        <f>VLOOKUP(VALUE(RIGHT(B7250,2)),'XZ coord'!$T$144:$V$149,3,0)</f>
        <v>1.95</v>
      </c>
    </row>
    <row r="7251" spans="1:10" x14ac:dyDescent="0.2">
      <c r="A7251">
        <v>8250</v>
      </c>
      <c r="B7251" t="s">
        <v>7267</v>
      </c>
      <c r="C7251" t="s">
        <v>1339</v>
      </c>
      <c r="D7251" t="s">
        <v>3596</v>
      </c>
      <c r="E7251">
        <f>VLOOKUP(LEFT(B7251,LEN(B7251)-2),'Correction using CAD'!A:F,5,0)</f>
        <v>96.2</v>
      </c>
      <c r="F7251">
        <f>VLOOKUP(LEFT(B7251,LEN(B7251)-2),'Correction using CAD'!A:F,6,0)</f>
        <v>73.799999999999983</v>
      </c>
      <c r="G7251">
        <f>VLOOKUP(VALUE(RIGHT(B7251,2)),'XZ coord'!$T$144:$U$149,2,0)</f>
        <v>8.42</v>
      </c>
      <c r="H7251">
        <v>2.4</v>
      </c>
      <c r="I7251">
        <v>0.9</v>
      </c>
      <c r="J7251">
        <f>VLOOKUP(VALUE(RIGHT(B7251,2)),'XZ coord'!$T$144:$V$149,3,0)</f>
        <v>1.95</v>
      </c>
    </row>
    <row r="7252" spans="1:10" x14ac:dyDescent="0.2">
      <c r="A7252">
        <v>8251</v>
      </c>
      <c r="B7252" t="s">
        <v>7268</v>
      </c>
      <c r="C7252" t="s">
        <v>1339</v>
      </c>
      <c r="D7252" t="s">
        <v>3596</v>
      </c>
      <c r="E7252">
        <f>VLOOKUP(LEFT(B7252,LEN(B7252)-2),'Correction using CAD'!A:F,5,0)</f>
        <v>96.2</v>
      </c>
      <c r="F7252">
        <f>VLOOKUP(LEFT(B7252,LEN(B7252)-2),'Correction using CAD'!A:F,6,0)</f>
        <v>73.799999999999983</v>
      </c>
      <c r="G7252">
        <f>VLOOKUP(VALUE(RIGHT(B7252,2)),'XZ coord'!$T$144:$U$149,2,0)</f>
        <v>10.37</v>
      </c>
      <c r="H7252">
        <v>2.4</v>
      </c>
      <c r="I7252">
        <v>0.9</v>
      </c>
      <c r="J7252">
        <f>VLOOKUP(VALUE(RIGHT(B7252,2)),'XZ coord'!$T$144:$V$149,3,0)</f>
        <v>2.1</v>
      </c>
    </row>
    <row r="7253" spans="1:10" x14ac:dyDescent="0.2">
      <c r="A7253">
        <v>8252</v>
      </c>
      <c r="B7253" t="s">
        <v>7269</v>
      </c>
      <c r="C7253" t="s">
        <v>1339</v>
      </c>
      <c r="D7253" t="s">
        <v>3596</v>
      </c>
      <c r="E7253">
        <f>VLOOKUP(LEFT(B7253,LEN(B7253)-2),'Correction using CAD'!A:F,5,0)</f>
        <v>96.2</v>
      </c>
      <c r="F7253">
        <f>VLOOKUP(LEFT(B7253,LEN(B7253)-2),'Correction using CAD'!A:F,6,0)</f>
        <v>74.699999999999989</v>
      </c>
      <c r="G7253">
        <f>VLOOKUP(VALUE(RIGHT(B7253,2)),'XZ coord'!$T$144:$U$149,2,0)</f>
        <v>2.25</v>
      </c>
      <c r="H7253">
        <v>2.4</v>
      </c>
      <c r="I7253">
        <v>0.9</v>
      </c>
      <c r="J7253">
        <f>VLOOKUP(VALUE(RIGHT(B7253,2)),'XZ coord'!$T$144:$V$149,3,0)</f>
        <v>1.97</v>
      </c>
    </row>
    <row r="7254" spans="1:10" x14ac:dyDescent="0.2">
      <c r="A7254">
        <v>8253</v>
      </c>
      <c r="B7254" t="s">
        <v>7270</v>
      </c>
      <c r="C7254" t="s">
        <v>1342</v>
      </c>
      <c r="D7254" t="s">
        <v>3596</v>
      </c>
      <c r="E7254">
        <f>VLOOKUP(LEFT(B7254,LEN(B7254)-2),'Correction using CAD'!A:F,5,0)</f>
        <v>96.2</v>
      </c>
      <c r="F7254">
        <f>VLOOKUP(LEFT(B7254,LEN(B7254)-2),'Correction using CAD'!A:F,6,0)</f>
        <v>74.699999999999989</v>
      </c>
      <c r="G7254">
        <f>VLOOKUP(VALUE(RIGHT(B7254,2)),'XZ coord'!$T$144:$U$149,2,0)</f>
        <v>4.22</v>
      </c>
      <c r="H7254">
        <v>2.4</v>
      </c>
      <c r="I7254">
        <v>0.9</v>
      </c>
      <c r="J7254">
        <f>VLOOKUP(VALUE(RIGHT(B7254,2)),'XZ coord'!$T$144:$V$149,3,0)</f>
        <v>2.25</v>
      </c>
    </row>
    <row r="7255" spans="1:10" x14ac:dyDescent="0.2">
      <c r="A7255">
        <v>8254</v>
      </c>
      <c r="B7255" t="s">
        <v>7271</v>
      </c>
      <c r="C7255" t="s">
        <v>1339</v>
      </c>
      <c r="D7255" t="s">
        <v>3596</v>
      </c>
      <c r="E7255">
        <f>VLOOKUP(LEFT(B7255,LEN(B7255)-2),'Correction using CAD'!A:F,5,0)</f>
        <v>96.2</v>
      </c>
      <c r="F7255">
        <f>VLOOKUP(LEFT(B7255,LEN(B7255)-2),'Correction using CAD'!A:F,6,0)</f>
        <v>74.699999999999989</v>
      </c>
      <c r="G7255">
        <f>VLOOKUP(VALUE(RIGHT(B7255,2)),'XZ coord'!$T$144:$U$149,2,0)</f>
        <v>6.47</v>
      </c>
      <c r="H7255">
        <v>2.4</v>
      </c>
      <c r="I7255">
        <v>0.9</v>
      </c>
      <c r="J7255">
        <f>VLOOKUP(VALUE(RIGHT(B7255,2)),'XZ coord'!$T$144:$V$149,3,0)</f>
        <v>1.95</v>
      </c>
    </row>
    <row r="7256" spans="1:10" x14ac:dyDescent="0.2">
      <c r="A7256">
        <v>8255</v>
      </c>
      <c r="B7256" t="s">
        <v>7272</v>
      </c>
      <c r="C7256" t="s">
        <v>1339</v>
      </c>
      <c r="D7256" t="s">
        <v>3596</v>
      </c>
      <c r="E7256">
        <f>VLOOKUP(LEFT(B7256,LEN(B7256)-2),'Correction using CAD'!A:F,5,0)</f>
        <v>96.2</v>
      </c>
      <c r="F7256">
        <f>VLOOKUP(LEFT(B7256,LEN(B7256)-2),'Correction using CAD'!A:F,6,0)</f>
        <v>74.699999999999989</v>
      </c>
      <c r="G7256">
        <f>VLOOKUP(VALUE(RIGHT(B7256,2)),'XZ coord'!$T$144:$U$149,2,0)</f>
        <v>8.42</v>
      </c>
      <c r="H7256">
        <v>2.4</v>
      </c>
      <c r="I7256">
        <v>0.9</v>
      </c>
      <c r="J7256">
        <f>VLOOKUP(VALUE(RIGHT(B7256,2)),'XZ coord'!$T$144:$V$149,3,0)</f>
        <v>1.95</v>
      </c>
    </row>
    <row r="7257" spans="1:10" x14ac:dyDescent="0.2">
      <c r="A7257">
        <v>8256</v>
      </c>
      <c r="B7257" t="s">
        <v>7273</v>
      </c>
      <c r="C7257" t="s">
        <v>1339</v>
      </c>
      <c r="D7257" t="s">
        <v>3596</v>
      </c>
      <c r="E7257">
        <f>VLOOKUP(LEFT(B7257,LEN(B7257)-2),'Correction using CAD'!A:F,5,0)</f>
        <v>96.2</v>
      </c>
      <c r="F7257">
        <f>VLOOKUP(LEFT(B7257,LEN(B7257)-2),'Correction using CAD'!A:F,6,0)</f>
        <v>74.699999999999989</v>
      </c>
      <c r="G7257">
        <f>VLOOKUP(VALUE(RIGHT(B7257,2)),'XZ coord'!$T$144:$U$149,2,0)</f>
        <v>10.37</v>
      </c>
      <c r="H7257">
        <v>2.4</v>
      </c>
      <c r="I7257">
        <v>0.9</v>
      </c>
      <c r="J7257">
        <f>VLOOKUP(VALUE(RIGHT(B7257,2)),'XZ coord'!$T$144:$V$149,3,0)</f>
        <v>2.1</v>
      </c>
    </row>
    <row r="7258" spans="1:10" x14ac:dyDescent="0.2">
      <c r="A7258">
        <v>8257</v>
      </c>
      <c r="B7258" t="s">
        <v>7274</v>
      </c>
      <c r="C7258" t="s">
        <v>1339</v>
      </c>
      <c r="D7258" t="s">
        <v>3596</v>
      </c>
      <c r="E7258">
        <f>VLOOKUP(LEFT(B7258,LEN(B7258)-2),'Correction using CAD'!A:F,5,0)</f>
        <v>96.2</v>
      </c>
      <c r="F7258">
        <f>VLOOKUP(LEFT(B7258,LEN(B7258)-2),'Correction using CAD'!A:F,6,0)</f>
        <v>75.599999999999994</v>
      </c>
      <c r="G7258">
        <f>VLOOKUP(VALUE(RIGHT(B7258,2)),'XZ coord'!$T$144:$U$149,2,0)</f>
        <v>2.25</v>
      </c>
      <c r="H7258">
        <v>2.4</v>
      </c>
      <c r="I7258">
        <v>0.9</v>
      </c>
      <c r="J7258">
        <f>VLOOKUP(VALUE(RIGHT(B7258,2)),'XZ coord'!$T$144:$V$149,3,0)</f>
        <v>1.97</v>
      </c>
    </row>
    <row r="7259" spans="1:10" x14ac:dyDescent="0.2">
      <c r="A7259">
        <v>8258</v>
      </c>
      <c r="B7259" t="s">
        <v>7275</v>
      </c>
      <c r="C7259" t="s">
        <v>1342</v>
      </c>
      <c r="D7259" t="s">
        <v>3596</v>
      </c>
      <c r="E7259">
        <f>VLOOKUP(LEFT(B7259,LEN(B7259)-2),'Correction using CAD'!A:F,5,0)</f>
        <v>96.2</v>
      </c>
      <c r="F7259">
        <f>VLOOKUP(LEFT(B7259,LEN(B7259)-2),'Correction using CAD'!A:F,6,0)</f>
        <v>75.599999999999994</v>
      </c>
      <c r="G7259">
        <f>VLOOKUP(VALUE(RIGHT(B7259,2)),'XZ coord'!$T$144:$U$149,2,0)</f>
        <v>4.22</v>
      </c>
      <c r="H7259">
        <v>2.4</v>
      </c>
      <c r="I7259">
        <v>0.9</v>
      </c>
      <c r="J7259">
        <f>VLOOKUP(VALUE(RIGHT(B7259,2)),'XZ coord'!$T$144:$V$149,3,0)</f>
        <v>2.25</v>
      </c>
    </row>
    <row r="7260" spans="1:10" x14ac:dyDescent="0.2">
      <c r="A7260">
        <v>8259</v>
      </c>
      <c r="B7260" t="s">
        <v>7276</v>
      </c>
      <c r="C7260" t="s">
        <v>1339</v>
      </c>
      <c r="D7260" t="s">
        <v>3596</v>
      </c>
      <c r="E7260">
        <f>VLOOKUP(LEFT(B7260,LEN(B7260)-2),'Correction using CAD'!A:F,5,0)</f>
        <v>96.2</v>
      </c>
      <c r="F7260">
        <f>VLOOKUP(LEFT(B7260,LEN(B7260)-2),'Correction using CAD'!A:F,6,0)</f>
        <v>75.599999999999994</v>
      </c>
      <c r="G7260">
        <f>VLOOKUP(VALUE(RIGHT(B7260,2)),'XZ coord'!$T$144:$U$149,2,0)</f>
        <v>6.47</v>
      </c>
      <c r="H7260">
        <v>2.4</v>
      </c>
      <c r="I7260">
        <v>0.9</v>
      </c>
      <c r="J7260">
        <f>VLOOKUP(VALUE(RIGHT(B7260,2)),'XZ coord'!$T$144:$V$149,3,0)</f>
        <v>1.95</v>
      </c>
    </row>
    <row r="7261" spans="1:10" x14ac:dyDescent="0.2">
      <c r="A7261">
        <v>8260</v>
      </c>
      <c r="B7261" t="s">
        <v>7277</v>
      </c>
      <c r="C7261" t="s">
        <v>1339</v>
      </c>
      <c r="D7261" t="s">
        <v>3596</v>
      </c>
      <c r="E7261">
        <f>VLOOKUP(LEFT(B7261,LEN(B7261)-2),'Correction using CAD'!A:F,5,0)</f>
        <v>96.2</v>
      </c>
      <c r="F7261">
        <f>VLOOKUP(LEFT(B7261,LEN(B7261)-2),'Correction using CAD'!A:F,6,0)</f>
        <v>75.599999999999994</v>
      </c>
      <c r="G7261">
        <f>VLOOKUP(VALUE(RIGHT(B7261,2)),'XZ coord'!$T$144:$U$149,2,0)</f>
        <v>8.42</v>
      </c>
      <c r="H7261">
        <v>2.4</v>
      </c>
      <c r="I7261">
        <v>0.9</v>
      </c>
      <c r="J7261">
        <f>VLOOKUP(VALUE(RIGHT(B7261,2)),'XZ coord'!$T$144:$V$149,3,0)</f>
        <v>1.95</v>
      </c>
    </row>
    <row r="7262" spans="1:10" x14ac:dyDescent="0.2">
      <c r="A7262">
        <v>8261</v>
      </c>
      <c r="B7262" t="s">
        <v>7278</v>
      </c>
      <c r="C7262" t="s">
        <v>1339</v>
      </c>
      <c r="D7262" t="s">
        <v>3596</v>
      </c>
      <c r="E7262">
        <f>VLOOKUP(LEFT(B7262,LEN(B7262)-2),'Correction using CAD'!A:F,5,0)</f>
        <v>96.2</v>
      </c>
      <c r="F7262">
        <f>VLOOKUP(LEFT(B7262,LEN(B7262)-2),'Correction using CAD'!A:F,6,0)</f>
        <v>75.599999999999994</v>
      </c>
      <c r="G7262">
        <f>VLOOKUP(VALUE(RIGHT(B7262,2)),'XZ coord'!$T$144:$U$149,2,0)</f>
        <v>10.37</v>
      </c>
      <c r="H7262">
        <v>2.4</v>
      </c>
      <c r="I7262">
        <v>0.9</v>
      </c>
      <c r="J7262">
        <f>VLOOKUP(VALUE(RIGHT(B7262,2)),'XZ coord'!$T$144:$V$149,3,0)</f>
        <v>2.1</v>
      </c>
    </row>
    <row r="7263" spans="1:10" x14ac:dyDescent="0.2">
      <c r="A7263">
        <v>8262</v>
      </c>
      <c r="B7263" t="s">
        <v>7279</v>
      </c>
      <c r="C7263" t="s">
        <v>1339</v>
      </c>
      <c r="D7263" t="s">
        <v>3596</v>
      </c>
      <c r="E7263">
        <f>VLOOKUP(LEFT(B7263,LEN(B7263)-2),'Correction using CAD'!A:F,5,0)</f>
        <v>96.2</v>
      </c>
      <c r="F7263">
        <f>VLOOKUP(LEFT(B7263,LEN(B7263)-2),'Correction using CAD'!A:F,6,0)</f>
        <v>76.5</v>
      </c>
      <c r="G7263">
        <f>VLOOKUP(VALUE(RIGHT(B7263,2)),'XZ coord'!$T$144:$U$149,2,0)</f>
        <v>2.25</v>
      </c>
      <c r="H7263">
        <v>2.4</v>
      </c>
      <c r="I7263">
        <v>0.9</v>
      </c>
      <c r="J7263">
        <f>VLOOKUP(VALUE(RIGHT(B7263,2)),'XZ coord'!$T$144:$V$149,3,0)</f>
        <v>1.97</v>
      </c>
    </row>
    <row r="7264" spans="1:10" x14ac:dyDescent="0.2">
      <c r="A7264">
        <v>8263</v>
      </c>
      <c r="B7264" t="s">
        <v>7280</v>
      </c>
      <c r="C7264" t="s">
        <v>1342</v>
      </c>
      <c r="D7264" t="s">
        <v>3596</v>
      </c>
      <c r="E7264">
        <f>VLOOKUP(LEFT(B7264,LEN(B7264)-2),'Correction using CAD'!A:F,5,0)</f>
        <v>96.2</v>
      </c>
      <c r="F7264">
        <f>VLOOKUP(LEFT(B7264,LEN(B7264)-2),'Correction using CAD'!A:F,6,0)</f>
        <v>76.5</v>
      </c>
      <c r="G7264">
        <f>VLOOKUP(VALUE(RIGHT(B7264,2)),'XZ coord'!$T$144:$U$149,2,0)</f>
        <v>4.22</v>
      </c>
      <c r="H7264">
        <v>2.4</v>
      </c>
      <c r="I7264">
        <v>0.9</v>
      </c>
      <c r="J7264">
        <f>VLOOKUP(VALUE(RIGHT(B7264,2)),'XZ coord'!$T$144:$V$149,3,0)</f>
        <v>2.25</v>
      </c>
    </row>
    <row r="7265" spans="1:10" x14ac:dyDescent="0.2">
      <c r="A7265">
        <v>8264</v>
      </c>
      <c r="B7265" t="s">
        <v>7281</v>
      </c>
      <c r="C7265" t="s">
        <v>1339</v>
      </c>
      <c r="D7265" t="s">
        <v>3596</v>
      </c>
      <c r="E7265">
        <f>VLOOKUP(LEFT(B7265,LEN(B7265)-2),'Correction using CAD'!A:F,5,0)</f>
        <v>96.2</v>
      </c>
      <c r="F7265">
        <f>VLOOKUP(LEFT(B7265,LEN(B7265)-2),'Correction using CAD'!A:F,6,0)</f>
        <v>76.5</v>
      </c>
      <c r="G7265">
        <f>VLOOKUP(VALUE(RIGHT(B7265,2)),'XZ coord'!$T$144:$U$149,2,0)</f>
        <v>6.47</v>
      </c>
      <c r="H7265">
        <v>2.4</v>
      </c>
      <c r="I7265">
        <v>0.9</v>
      </c>
      <c r="J7265">
        <f>VLOOKUP(VALUE(RIGHT(B7265,2)),'XZ coord'!$T$144:$V$149,3,0)</f>
        <v>1.95</v>
      </c>
    </row>
    <row r="7266" spans="1:10" x14ac:dyDescent="0.2">
      <c r="A7266">
        <v>8265</v>
      </c>
      <c r="B7266" t="s">
        <v>7282</v>
      </c>
      <c r="C7266" t="s">
        <v>1339</v>
      </c>
      <c r="D7266" t="s">
        <v>3596</v>
      </c>
      <c r="E7266">
        <f>VLOOKUP(LEFT(B7266,LEN(B7266)-2),'Correction using CAD'!A:F,5,0)</f>
        <v>96.2</v>
      </c>
      <c r="F7266">
        <f>VLOOKUP(LEFT(B7266,LEN(B7266)-2),'Correction using CAD'!A:F,6,0)</f>
        <v>76.5</v>
      </c>
      <c r="G7266">
        <f>VLOOKUP(VALUE(RIGHT(B7266,2)),'XZ coord'!$T$144:$U$149,2,0)</f>
        <v>8.42</v>
      </c>
      <c r="H7266">
        <v>2.4</v>
      </c>
      <c r="I7266">
        <v>0.9</v>
      </c>
      <c r="J7266">
        <f>VLOOKUP(VALUE(RIGHT(B7266,2)),'XZ coord'!$T$144:$V$149,3,0)</f>
        <v>1.95</v>
      </c>
    </row>
    <row r="7267" spans="1:10" x14ac:dyDescent="0.2">
      <c r="A7267">
        <v>8266</v>
      </c>
      <c r="B7267" t="s">
        <v>7283</v>
      </c>
      <c r="C7267" t="s">
        <v>1339</v>
      </c>
      <c r="D7267" t="s">
        <v>3596</v>
      </c>
      <c r="E7267">
        <f>VLOOKUP(LEFT(B7267,LEN(B7267)-2),'Correction using CAD'!A:F,5,0)</f>
        <v>96.2</v>
      </c>
      <c r="F7267">
        <f>VLOOKUP(LEFT(B7267,LEN(B7267)-2),'Correction using CAD'!A:F,6,0)</f>
        <v>76.5</v>
      </c>
      <c r="G7267">
        <f>VLOOKUP(VALUE(RIGHT(B7267,2)),'XZ coord'!$T$144:$U$149,2,0)</f>
        <v>10.37</v>
      </c>
      <c r="H7267">
        <v>2.4</v>
      </c>
      <c r="I7267">
        <v>0.9</v>
      </c>
      <c r="J7267">
        <f>VLOOKUP(VALUE(RIGHT(B7267,2)),'XZ coord'!$T$144:$V$149,3,0)</f>
        <v>2.1</v>
      </c>
    </row>
    <row r="7268" spans="1:10" x14ac:dyDescent="0.2">
      <c r="A7268">
        <v>8267</v>
      </c>
      <c r="B7268" t="s">
        <v>7284</v>
      </c>
      <c r="C7268" t="s">
        <v>1339</v>
      </c>
      <c r="D7268" t="s">
        <v>3596</v>
      </c>
      <c r="E7268">
        <f>VLOOKUP(LEFT(B7268,LEN(B7268)-2),'Correction using CAD'!A:F,5,0)</f>
        <v>90.125</v>
      </c>
      <c r="F7268">
        <f>VLOOKUP(LEFT(B7268,LEN(B7268)-2),'Correction using CAD'!A:F,6,0)</f>
        <v>73.799999999999983</v>
      </c>
      <c r="G7268">
        <f>VLOOKUP(VALUE(RIGHT(B7268,2)),'XZ coord'!$T$144:$U$149,2,0)</f>
        <v>2.25</v>
      </c>
      <c r="H7268">
        <v>2.4</v>
      </c>
      <c r="I7268">
        <v>0.9</v>
      </c>
      <c r="J7268">
        <f>VLOOKUP(VALUE(RIGHT(B7268,2)),'XZ coord'!$T$144:$V$149,3,0)</f>
        <v>1.97</v>
      </c>
    </row>
    <row r="7269" spans="1:10" x14ac:dyDescent="0.2">
      <c r="A7269">
        <v>8268</v>
      </c>
      <c r="B7269" t="s">
        <v>7285</v>
      </c>
      <c r="C7269" t="s">
        <v>1342</v>
      </c>
      <c r="D7269" t="s">
        <v>3596</v>
      </c>
      <c r="E7269">
        <f>VLOOKUP(LEFT(B7269,LEN(B7269)-2),'Correction using CAD'!A:F,5,0)</f>
        <v>90.125</v>
      </c>
      <c r="F7269">
        <f>VLOOKUP(LEFT(B7269,LEN(B7269)-2),'Correction using CAD'!A:F,6,0)</f>
        <v>73.799999999999983</v>
      </c>
      <c r="G7269">
        <f>VLOOKUP(VALUE(RIGHT(B7269,2)),'XZ coord'!$T$144:$U$149,2,0)</f>
        <v>4.22</v>
      </c>
      <c r="H7269">
        <v>2.4</v>
      </c>
      <c r="I7269">
        <v>0.9</v>
      </c>
      <c r="J7269">
        <f>VLOOKUP(VALUE(RIGHT(B7269,2)),'XZ coord'!$T$144:$V$149,3,0)</f>
        <v>2.25</v>
      </c>
    </row>
    <row r="7270" spans="1:10" x14ac:dyDescent="0.2">
      <c r="A7270">
        <v>8269</v>
      </c>
      <c r="B7270" t="s">
        <v>7286</v>
      </c>
      <c r="C7270" t="s">
        <v>1339</v>
      </c>
      <c r="D7270" t="s">
        <v>3596</v>
      </c>
      <c r="E7270">
        <f>VLOOKUP(LEFT(B7270,LEN(B7270)-2),'Correction using CAD'!A:F,5,0)</f>
        <v>90.125</v>
      </c>
      <c r="F7270">
        <f>VLOOKUP(LEFT(B7270,LEN(B7270)-2),'Correction using CAD'!A:F,6,0)</f>
        <v>73.799999999999983</v>
      </c>
      <c r="G7270">
        <f>VLOOKUP(VALUE(RIGHT(B7270,2)),'XZ coord'!$T$144:$U$149,2,0)</f>
        <v>6.47</v>
      </c>
      <c r="H7270">
        <v>2.4</v>
      </c>
      <c r="I7270">
        <v>0.9</v>
      </c>
      <c r="J7270">
        <f>VLOOKUP(VALUE(RIGHT(B7270,2)),'XZ coord'!$T$144:$V$149,3,0)</f>
        <v>1.95</v>
      </c>
    </row>
    <row r="7271" spans="1:10" x14ac:dyDescent="0.2">
      <c r="A7271">
        <v>8270</v>
      </c>
      <c r="B7271" t="s">
        <v>7287</v>
      </c>
      <c r="C7271" t="s">
        <v>1339</v>
      </c>
      <c r="D7271" t="s">
        <v>3596</v>
      </c>
      <c r="E7271">
        <f>VLOOKUP(LEFT(B7271,LEN(B7271)-2),'Correction using CAD'!A:F,5,0)</f>
        <v>90.125</v>
      </c>
      <c r="F7271">
        <f>VLOOKUP(LEFT(B7271,LEN(B7271)-2),'Correction using CAD'!A:F,6,0)</f>
        <v>73.799999999999983</v>
      </c>
      <c r="G7271">
        <f>VLOOKUP(VALUE(RIGHT(B7271,2)),'XZ coord'!$T$144:$U$149,2,0)</f>
        <v>8.42</v>
      </c>
      <c r="H7271">
        <v>2.4</v>
      </c>
      <c r="I7271">
        <v>0.9</v>
      </c>
      <c r="J7271">
        <f>VLOOKUP(VALUE(RIGHT(B7271,2)),'XZ coord'!$T$144:$V$149,3,0)</f>
        <v>1.95</v>
      </c>
    </row>
    <row r="7272" spans="1:10" x14ac:dyDescent="0.2">
      <c r="A7272">
        <v>8271</v>
      </c>
      <c r="B7272" t="s">
        <v>7288</v>
      </c>
      <c r="C7272" t="s">
        <v>1342</v>
      </c>
      <c r="D7272" t="s">
        <v>3596</v>
      </c>
      <c r="E7272">
        <f>VLOOKUP(LEFT(B7272,LEN(B7272)-2),'Correction using CAD'!A:F,5,0)</f>
        <v>90.125</v>
      </c>
      <c r="F7272">
        <f>VLOOKUP(LEFT(B7272,LEN(B7272)-2),'Correction using CAD'!A:F,6,0)</f>
        <v>73.799999999999983</v>
      </c>
      <c r="G7272">
        <f>VLOOKUP(VALUE(RIGHT(B7272,2)),'XZ coord'!$T$144:$U$149,2,0)</f>
        <v>10.37</v>
      </c>
      <c r="H7272">
        <v>2.4</v>
      </c>
      <c r="I7272">
        <v>0.9</v>
      </c>
      <c r="J7272">
        <f>VLOOKUP(VALUE(RIGHT(B7272,2)),'XZ coord'!$T$144:$V$149,3,0)</f>
        <v>2.1</v>
      </c>
    </row>
    <row r="7273" spans="1:10" x14ac:dyDescent="0.2">
      <c r="A7273">
        <v>8272</v>
      </c>
      <c r="B7273" t="s">
        <v>7289</v>
      </c>
      <c r="C7273" t="s">
        <v>1339</v>
      </c>
      <c r="D7273" t="s">
        <v>3596</v>
      </c>
      <c r="E7273">
        <f>VLOOKUP(LEFT(B7273,LEN(B7273)-2),'Correction using CAD'!A:F,5,0)</f>
        <v>90.125</v>
      </c>
      <c r="F7273">
        <f>VLOOKUP(LEFT(B7273,LEN(B7273)-2),'Correction using CAD'!A:F,6,0)</f>
        <v>74.699999999999989</v>
      </c>
      <c r="G7273">
        <f>VLOOKUP(VALUE(RIGHT(B7273,2)),'XZ coord'!$T$144:$U$149,2,0)</f>
        <v>2.25</v>
      </c>
      <c r="H7273">
        <v>2.4</v>
      </c>
      <c r="I7273">
        <v>0.9</v>
      </c>
      <c r="J7273">
        <f>VLOOKUP(VALUE(RIGHT(B7273,2)),'XZ coord'!$T$144:$V$149,3,0)</f>
        <v>1.97</v>
      </c>
    </row>
    <row r="7274" spans="1:10" x14ac:dyDescent="0.2">
      <c r="A7274">
        <v>8273</v>
      </c>
      <c r="B7274" t="s">
        <v>7290</v>
      </c>
      <c r="C7274" t="s">
        <v>1342</v>
      </c>
      <c r="D7274" t="s">
        <v>3596</v>
      </c>
      <c r="E7274">
        <f>VLOOKUP(LEFT(B7274,LEN(B7274)-2),'Correction using CAD'!A:F,5,0)</f>
        <v>90.125</v>
      </c>
      <c r="F7274">
        <f>VLOOKUP(LEFT(B7274,LEN(B7274)-2),'Correction using CAD'!A:F,6,0)</f>
        <v>74.699999999999989</v>
      </c>
      <c r="G7274">
        <f>VLOOKUP(VALUE(RIGHT(B7274,2)),'XZ coord'!$T$144:$U$149,2,0)</f>
        <v>4.22</v>
      </c>
      <c r="H7274">
        <v>2.4</v>
      </c>
      <c r="I7274">
        <v>0.9</v>
      </c>
      <c r="J7274">
        <f>VLOOKUP(VALUE(RIGHT(B7274,2)),'XZ coord'!$T$144:$V$149,3,0)</f>
        <v>2.25</v>
      </c>
    </row>
    <row r="7275" spans="1:10" x14ac:dyDescent="0.2">
      <c r="A7275">
        <v>8274</v>
      </c>
      <c r="B7275" t="s">
        <v>7291</v>
      </c>
      <c r="C7275" t="s">
        <v>1339</v>
      </c>
      <c r="D7275" t="s">
        <v>3596</v>
      </c>
      <c r="E7275">
        <f>VLOOKUP(LEFT(B7275,LEN(B7275)-2),'Correction using CAD'!A:F,5,0)</f>
        <v>90.125</v>
      </c>
      <c r="F7275">
        <f>VLOOKUP(LEFT(B7275,LEN(B7275)-2),'Correction using CAD'!A:F,6,0)</f>
        <v>74.699999999999989</v>
      </c>
      <c r="G7275">
        <f>VLOOKUP(VALUE(RIGHT(B7275,2)),'XZ coord'!$T$144:$U$149,2,0)</f>
        <v>6.47</v>
      </c>
      <c r="H7275">
        <v>2.4</v>
      </c>
      <c r="I7275">
        <v>0.9</v>
      </c>
      <c r="J7275">
        <f>VLOOKUP(VALUE(RIGHT(B7275,2)),'XZ coord'!$T$144:$V$149,3,0)</f>
        <v>1.95</v>
      </c>
    </row>
    <row r="7276" spans="1:10" x14ac:dyDescent="0.2">
      <c r="A7276">
        <v>8275</v>
      </c>
      <c r="B7276" t="s">
        <v>7292</v>
      </c>
      <c r="C7276" t="s">
        <v>1339</v>
      </c>
      <c r="D7276" t="s">
        <v>3596</v>
      </c>
      <c r="E7276">
        <f>VLOOKUP(LEFT(B7276,LEN(B7276)-2),'Correction using CAD'!A:F,5,0)</f>
        <v>90.125</v>
      </c>
      <c r="F7276">
        <f>VLOOKUP(LEFT(B7276,LEN(B7276)-2),'Correction using CAD'!A:F,6,0)</f>
        <v>74.699999999999989</v>
      </c>
      <c r="G7276">
        <f>VLOOKUP(VALUE(RIGHT(B7276,2)),'XZ coord'!$T$144:$U$149,2,0)</f>
        <v>8.42</v>
      </c>
      <c r="H7276">
        <v>2.4</v>
      </c>
      <c r="I7276">
        <v>0.9</v>
      </c>
      <c r="J7276">
        <f>VLOOKUP(VALUE(RIGHT(B7276,2)),'XZ coord'!$T$144:$V$149,3,0)</f>
        <v>1.95</v>
      </c>
    </row>
    <row r="7277" spans="1:10" x14ac:dyDescent="0.2">
      <c r="A7277">
        <v>8276</v>
      </c>
      <c r="B7277" t="s">
        <v>7293</v>
      </c>
      <c r="C7277" t="s">
        <v>1339</v>
      </c>
      <c r="D7277" t="s">
        <v>3596</v>
      </c>
      <c r="E7277">
        <f>VLOOKUP(LEFT(B7277,LEN(B7277)-2),'Correction using CAD'!A:F,5,0)</f>
        <v>90.125</v>
      </c>
      <c r="F7277">
        <f>VLOOKUP(LEFT(B7277,LEN(B7277)-2),'Correction using CAD'!A:F,6,0)</f>
        <v>74.699999999999989</v>
      </c>
      <c r="G7277">
        <f>VLOOKUP(VALUE(RIGHT(B7277,2)),'XZ coord'!$T$144:$U$149,2,0)</f>
        <v>10.37</v>
      </c>
      <c r="H7277">
        <v>2.4</v>
      </c>
      <c r="I7277">
        <v>0.9</v>
      </c>
      <c r="J7277">
        <f>VLOOKUP(VALUE(RIGHT(B7277,2)),'XZ coord'!$T$144:$V$149,3,0)</f>
        <v>2.1</v>
      </c>
    </row>
    <row r="7278" spans="1:10" x14ac:dyDescent="0.2">
      <c r="A7278">
        <v>8277</v>
      </c>
      <c r="B7278" t="s">
        <v>7294</v>
      </c>
      <c r="C7278" t="s">
        <v>1339</v>
      </c>
      <c r="D7278" t="s">
        <v>3596</v>
      </c>
      <c r="E7278">
        <f>VLOOKUP(LEFT(B7278,LEN(B7278)-2),'Correction using CAD'!A:F,5,0)</f>
        <v>90.125</v>
      </c>
      <c r="F7278">
        <f>VLOOKUP(LEFT(B7278,LEN(B7278)-2),'Correction using CAD'!A:F,6,0)</f>
        <v>75.599999999999994</v>
      </c>
      <c r="G7278">
        <f>VLOOKUP(VALUE(RIGHT(B7278,2)),'XZ coord'!$T$144:$U$149,2,0)</f>
        <v>2.25</v>
      </c>
      <c r="H7278">
        <v>2.4</v>
      </c>
      <c r="I7278">
        <v>0.9</v>
      </c>
      <c r="J7278">
        <f>VLOOKUP(VALUE(RIGHT(B7278,2)),'XZ coord'!$T$144:$V$149,3,0)</f>
        <v>1.97</v>
      </c>
    </row>
    <row r="7279" spans="1:10" x14ac:dyDescent="0.2">
      <c r="A7279">
        <v>8278</v>
      </c>
      <c r="B7279" t="s">
        <v>7295</v>
      </c>
      <c r="C7279" t="s">
        <v>1342</v>
      </c>
      <c r="D7279" t="s">
        <v>3596</v>
      </c>
      <c r="E7279">
        <f>VLOOKUP(LEFT(B7279,LEN(B7279)-2),'Correction using CAD'!A:F,5,0)</f>
        <v>90.125</v>
      </c>
      <c r="F7279">
        <f>VLOOKUP(LEFT(B7279,LEN(B7279)-2),'Correction using CAD'!A:F,6,0)</f>
        <v>75.599999999999994</v>
      </c>
      <c r="G7279">
        <f>VLOOKUP(VALUE(RIGHT(B7279,2)),'XZ coord'!$T$144:$U$149,2,0)</f>
        <v>4.22</v>
      </c>
      <c r="H7279">
        <v>2.4</v>
      </c>
      <c r="I7279">
        <v>0.9</v>
      </c>
      <c r="J7279">
        <f>VLOOKUP(VALUE(RIGHT(B7279,2)),'XZ coord'!$T$144:$V$149,3,0)</f>
        <v>2.25</v>
      </c>
    </row>
    <row r="7280" spans="1:10" x14ac:dyDescent="0.2">
      <c r="A7280">
        <v>8279</v>
      </c>
      <c r="B7280" t="s">
        <v>7296</v>
      </c>
      <c r="C7280" t="s">
        <v>1339</v>
      </c>
      <c r="D7280" t="s">
        <v>3596</v>
      </c>
      <c r="E7280">
        <f>VLOOKUP(LEFT(B7280,LEN(B7280)-2),'Correction using CAD'!A:F,5,0)</f>
        <v>90.125</v>
      </c>
      <c r="F7280">
        <f>VLOOKUP(LEFT(B7280,LEN(B7280)-2),'Correction using CAD'!A:F,6,0)</f>
        <v>75.599999999999994</v>
      </c>
      <c r="G7280">
        <f>VLOOKUP(VALUE(RIGHT(B7280,2)),'XZ coord'!$T$144:$U$149,2,0)</f>
        <v>6.47</v>
      </c>
      <c r="H7280">
        <v>2.4</v>
      </c>
      <c r="I7280">
        <v>0.9</v>
      </c>
      <c r="J7280">
        <f>VLOOKUP(VALUE(RIGHT(B7280,2)),'XZ coord'!$T$144:$V$149,3,0)</f>
        <v>1.95</v>
      </c>
    </row>
    <row r="7281" spans="1:10" x14ac:dyDescent="0.2">
      <c r="A7281">
        <v>8280</v>
      </c>
      <c r="B7281" t="s">
        <v>7297</v>
      </c>
      <c r="C7281" t="s">
        <v>1339</v>
      </c>
      <c r="D7281" t="s">
        <v>3596</v>
      </c>
      <c r="E7281">
        <f>VLOOKUP(LEFT(B7281,LEN(B7281)-2),'Correction using CAD'!A:F,5,0)</f>
        <v>90.125</v>
      </c>
      <c r="F7281">
        <f>VLOOKUP(LEFT(B7281,LEN(B7281)-2),'Correction using CAD'!A:F,6,0)</f>
        <v>75.599999999999994</v>
      </c>
      <c r="G7281">
        <f>VLOOKUP(VALUE(RIGHT(B7281,2)),'XZ coord'!$T$144:$U$149,2,0)</f>
        <v>8.42</v>
      </c>
      <c r="H7281">
        <v>2.4</v>
      </c>
      <c r="I7281">
        <v>0.9</v>
      </c>
      <c r="J7281">
        <f>VLOOKUP(VALUE(RIGHT(B7281,2)),'XZ coord'!$T$144:$V$149,3,0)</f>
        <v>1.95</v>
      </c>
    </row>
    <row r="7282" spans="1:10" x14ac:dyDescent="0.2">
      <c r="A7282">
        <v>8281</v>
      </c>
      <c r="B7282" t="s">
        <v>7298</v>
      </c>
      <c r="C7282" t="s">
        <v>1339</v>
      </c>
      <c r="D7282" t="s">
        <v>3596</v>
      </c>
      <c r="E7282">
        <f>VLOOKUP(LEFT(B7282,LEN(B7282)-2),'Correction using CAD'!A:F,5,0)</f>
        <v>90.125</v>
      </c>
      <c r="F7282">
        <f>VLOOKUP(LEFT(B7282,LEN(B7282)-2),'Correction using CAD'!A:F,6,0)</f>
        <v>75.599999999999994</v>
      </c>
      <c r="G7282">
        <f>VLOOKUP(VALUE(RIGHT(B7282,2)),'XZ coord'!$T$144:$U$149,2,0)</f>
        <v>10.37</v>
      </c>
      <c r="H7282">
        <v>2.4</v>
      </c>
      <c r="I7282">
        <v>0.9</v>
      </c>
      <c r="J7282">
        <f>VLOOKUP(VALUE(RIGHT(B7282,2)),'XZ coord'!$T$144:$V$149,3,0)</f>
        <v>2.1</v>
      </c>
    </row>
    <row r="7283" spans="1:10" x14ac:dyDescent="0.2">
      <c r="A7283">
        <v>8282</v>
      </c>
      <c r="B7283" t="s">
        <v>7299</v>
      </c>
      <c r="C7283" t="s">
        <v>1339</v>
      </c>
      <c r="D7283" t="s">
        <v>3596</v>
      </c>
      <c r="E7283">
        <f>VLOOKUP(LEFT(B7283,LEN(B7283)-2),'Correction using CAD'!A:F,5,0)</f>
        <v>90.125</v>
      </c>
      <c r="F7283">
        <f>VLOOKUP(LEFT(B7283,LEN(B7283)-2),'Correction using CAD'!A:F,6,0)</f>
        <v>76.5</v>
      </c>
      <c r="G7283">
        <f>VLOOKUP(VALUE(RIGHT(B7283,2)),'XZ coord'!$T$144:$U$149,2,0)</f>
        <v>2.25</v>
      </c>
      <c r="H7283">
        <v>2.4</v>
      </c>
      <c r="I7283">
        <v>0.9</v>
      </c>
      <c r="J7283">
        <f>VLOOKUP(VALUE(RIGHT(B7283,2)),'XZ coord'!$T$144:$V$149,3,0)</f>
        <v>1.97</v>
      </c>
    </row>
    <row r="7284" spans="1:10" x14ac:dyDescent="0.2">
      <c r="A7284">
        <v>8283</v>
      </c>
      <c r="B7284" t="s">
        <v>7300</v>
      </c>
      <c r="C7284" t="s">
        <v>1342</v>
      </c>
      <c r="D7284" t="s">
        <v>3596</v>
      </c>
      <c r="E7284">
        <f>VLOOKUP(LEFT(B7284,LEN(B7284)-2),'Correction using CAD'!A:F,5,0)</f>
        <v>90.125</v>
      </c>
      <c r="F7284">
        <f>VLOOKUP(LEFT(B7284,LEN(B7284)-2),'Correction using CAD'!A:F,6,0)</f>
        <v>76.5</v>
      </c>
      <c r="G7284">
        <f>VLOOKUP(VALUE(RIGHT(B7284,2)),'XZ coord'!$T$144:$U$149,2,0)</f>
        <v>4.22</v>
      </c>
      <c r="H7284">
        <v>2.4</v>
      </c>
      <c r="I7284">
        <v>0.9</v>
      </c>
      <c r="J7284">
        <f>VLOOKUP(VALUE(RIGHT(B7284,2)),'XZ coord'!$T$144:$V$149,3,0)</f>
        <v>2.25</v>
      </c>
    </row>
    <row r="7285" spans="1:10" x14ac:dyDescent="0.2">
      <c r="A7285">
        <v>8284</v>
      </c>
      <c r="B7285" t="s">
        <v>7301</v>
      </c>
      <c r="C7285" t="s">
        <v>1339</v>
      </c>
      <c r="D7285" t="s">
        <v>3596</v>
      </c>
      <c r="E7285">
        <f>VLOOKUP(LEFT(B7285,LEN(B7285)-2),'Correction using CAD'!A:F,5,0)</f>
        <v>90.125</v>
      </c>
      <c r="F7285">
        <f>VLOOKUP(LEFT(B7285,LEN(B7285)-2),'Correction using CAD'!A:F,6,0)</f>
        <v>76.5</v>
      </c>
      <c r="G7285">
        <f>VLOOKUP(VALUE(RIGHT(B7285,2)),'XZ coord'!$T$144:$U$149,2,0)</f>
        <v>6.47</v>
      </c>
      <c r="H7285">
        <v>2.4</v>
      </c>
      <c r="I7285">
        <v>0.9</v>
      </c>
      <c r="J7285">
        <f>VLOOKUP(VALUE(RIGHT(B7285,2)),'XZ coord'!$T$144:$V$149,3,0)</f>
        <v>1.95</v>
      </c>
    </row>
    <row r="7286" spans="1:10" x14ac:dyDescent="0.2">
      <c r="A7286">
        <v>8285</v>
      </c>
      <c r="B7286" t="s">
        <v>7302</v>
      </c>
      <c r="C7286" t="s">
        <v>1339</v>
      </c>
      <c r="D7286" t="s">
        <v>3596</v>
      </c>
      <c r="E7286">
        <f>VLOOKUP(LEFT(B7286,LEN(B7286)-2),'Correction using CAD'!A:F,5,0)</f>
        <v>90.125</v>
      </c>
      <c r="F7286">
        <f>VLOOKUP(LEFT(B7286,LEN(B7286)-2),'Correction using CAD'!A:F,6,0)</f>
        <v>76.5</v>
      </c>
      <c r="G7286">
        <f>VLOOKUP(VALUE(RIGHT(B7286,2)),'XZ coord'!$T$144:$U$149,2,0)</f>
        <v>8.42</v>
      </c>
      <c r="H7286">
        <v>2.4</v>
      </c>
      <c r="I7286">
        <v>0.9</v>
      </c>
      <c r="J7286">
        <f>VLOOKUP(VALUE(RIGHT(B7286,2)),'XZ coord'!$T$144:$V$149,3,0)</f>
        <v>1.95</v>
      </c>
    </row>
    <row r="7287" spans="1:10" x14ac:dyDescent="0.2">
      <c r="A7287">
        <v>8286</v>
      </c>
      <c r="B7287" t="s">
        <v>7303</v>
      </c>
      <c r="C7287" t="s">
        <v>1342</v>
      </c>
      <c r="D7287" t="s">
        <v>3596</v>
      </c>
      <c r="E7287">
        <f>VLOOKUP(LEFT(B7287,LEN(B7287)-2),'Correction using CAD'!A:F,5,0)</f>
        <v>90.125</v>
      </c>
      <c r="F7287">
        <f>VLOOKUP(LEFT(B7287,LEN(B7287)-2),'Correction using CAD'!A:F,6,0)</f>
        <v>76.5</v>
      </c>
      <c r="G7287">
        <f>VLOOKUP(VALUE(RIGHT(B7287,2)),'XZ coord'!$T$144:$U$149,2,0)</f>
        <v>10.37</v>
      </c>
      <c r="H7287">
        <v>2.4</v>
      </c>
      <c r="I7287">
        <v>0.9</v>
      </c>
      <c r="J7287">
        <f>VLOOKUP(VALUE(RIGHT(B7287,2)),'XZ coord'!$T$144:$V$149,3,0)</f>
        <v>2.1</v>
      </c>
    </row>
    <row r="7288" spans="1:10" x14ac:dyDescent="0.2">
      <c r="A7288">
        <v>8287</v>
      </c>
      <c r="B7288" t="s">
        <v>7304</v>
      </c>
      <c r="C7288" t="s">
        <v>1339</v>
      </c>
      <c r="D7288" t="s">
        <v>3596</v>
      </c>
      <c r="E7288">
        <f>VLOOKUP(LEFT(B7288,LEN(B7288)-2),'Correction using CAD'!A:F,5,0)</f>
        <v>96.2</v>
      </c>
      <c r="F7288">
        <f>VLOOKUP(LEFT(B7288,LEN(B7288)-2),'Correction using CAD'!A:F,6,0)</f>
        <v>77.400000000000006</v>
      </c>
      <c r="G7288">
        <f>VLOOKUP(VALUE(RIGHT(B7288,2)),'XZ coord'!$T$144:$U$149,2,0)</f>
        <v>2.25</v>
      </c>
      <c r="H7288">
        <v>2.4</v>
      </c>
      <c r="I7288">
        <v>0.9</v>
      </c>
      <c r="J7288">
        <f>VLOOKUP(VALUE(RIGHT(B7288,2)),'XZ coord'!$T$144:$V$149,3,0)</f>
        <v>1.97</v>
      </c>
    </row>
    <row r="7289" spans="1:10" x14ac:dyDescent="0.2">
      <c r="A7289">
        <v>8288</v>
      </c>
      <c r="B7289" t="s">
        <v>7305</v>
      </c>
      <c r="C7289" t="s">
        <v>1342</v>
      </c>
      <c r="D7289" t="s">
        <v>3596</v>
      </c>
      <c r="E7289">
        <f>VLOOKUP(LEFT(B7289,LEN(B7289)-2),'Correction using CAD'!A:F,5,0)</f>
        <v>96.2</v>
      </c>
      <c r="F7289">
        <f>VLOOKUP(LEFT(B7289,LEN(B7289)-2),'Correction using CAD'!A:F,6,0)</f>
        <v>77.400000000000006</v>
      </c>
      <c r="G7289">
        <f>VLOOKUP(VALUE(RIGHT(B7289,2)),'XZ coord'!$T$144:$U$149,2,0)</f>
        <v>4.22</v>
      </c>
      <c r="H7289">
        <v>2.4</v>
      </c>
      <c r="I7289">
        <v>0.9</v>
      </c>
      <c r="J7289">
        <f>VLOOKUP(VALUE(RIGHT(B7289,2)),'XZ coord'!$T$144:$V$149,3,0)</f>
        <v>2.25</v>
      </c>
    </row>
    <row r="7290" spans="1:10" x14ac:dyDescent="0.2">
      <c r="A7290">
        <v>8289</v>
      </c>
      <c r="B7290" t="s">
        <v>7306</v>
      </c>
      <c r="C7290" t="s">
        <v>1339</v>
      </c>
      <c r="D7290" t="s">
        <v>3596</v>
      </c>
      <c r="E7290">
        <f>VLOOKUP(LEFT(B7290,LEN(B7290)-2),'Correction using CAD'!A:F,5,0)</f>
        <v>96.2</v>
      </c>
      <c r="F7290">
        <f>VLOOKUP(LEFT(B7290,LEN(B7290)-2),'Correction using CAD'!A:F,6,0)</f>
        <v>77.400000000000006</v>
      </c>
      <c r="G7290">
        <f>VLOOKUP(VALUE(RIGHT(B7290,2)),'XZ coord'!$T$144:$U$149,2,0)</f>
        <v>6.47</v>
      </c>
      <c r="H7290">
        <v>2.4</v>
      </c>
      <c r="I7290">
        <v>0.9</v>
      </c>
      <c r="J7290">
        <f>VLOOKUP(VALUE(RIGHT(B7290,2)),'XZ coord'!$T$144:$V$149,3,0)</f>
        <v>1.95</v>
      </c>
    </row>
    <row r="7291" spans="1:10" x14ac:dyDescent="0.2">
      <c r="A7291">
        <v>8290</v>
      </c>
      <c r="B7291" t="s">
        <v>7307</v>
      </c>
      <c r="C7291" t="s">
        <v>1339</v>
      </c>
      <c r="D7291" t="s">
        <v>3596</v>
      </c>
      <c r="E7291">
        <f>VLOOKUP(LEFT(B7291,LEN(B7291)-2),'Correction using CAD'!A:F,5,0)</f>
        <v>96.2</v>
      </c>
      <c r="F7291">
        <f>VLOOKUP(LEFT(B7291,LEN(B7291)-2),'Correction using CAD'!A:F,6,0)</f>
        <v>77.400000000000006</v>
      </c>
      <c r="G7291">
        <f>VLOOKUP(VALUE(RIGHT(B7291,2)),'XZ coord'!$T$144:$U$149,2,0)</f>
        <v>8.42</v>
      </c>
      <c r="H7291">
        <v>2.4</v>
      </c>
      <c r="I7291">
        <v>0.9</v>
      </c>
      <c r="J7291">
        <f>VLOOKUP(VALUE(RIGHT(B7291,2)),'XZ coord'!$T$144:$V$149,3,0)</f>
        <v>1.95</v>
      </c>
    </row>
    <row r="7292" spans="1:10" x14ac:dyDescent="0.2">
      <c r="A7292">
        <v>8291</v>
      </c>
      <c r="B7292" t="s">
        <v>7308</v>
      </c>
      <c r="C7292" t="s">
        <v>1339</v>
      </c>
      <c r="D7292" t="s">
        <v>3596</v>
      </c>
      <c r="E7292">
        <f>VLOOKUP(LEFT(B7292,LEN(B7292)-2),'Correction using CAD'!A:F,5,0)</f>
        <v>96.2</v>
      </c>
      <c r="F7292">
        <f>VLOOKUP(LEFT(B7292,LEN(B7292)-2),'Correction using CAD'!A:F,6,0)</f>
        <v>77.400000000000006</v>
      </c>
      <c r="G7292">
        <f>VLOOKUP(VALUE(RIGHT(B7292,2)),'XZ coord'!$T$144:$U$149,2,0)</f>
        <v>10.37</v>
      </c>
      <c r="H7292">
        <v>2.4</v>
      </c>
      <c r="I7292">
        <v>0.9</v>
      </c>
      <c r="J7292">
        <f>VLOOKUP(VALUE(RIGHT(B7292,2)),'XZ coord'!$T$144:$V$149,3,0)</f>
        <v>2.1</v>
      </c>
    </row>
    <row r="7293" spans="1:10" x14ac:dyDescent="0.2">
      <c r="A7293">
        <v>8292</v>
      </c>
      <c r="B7293" t="s">
        <v>7309</v>
      </c>
      <c r="C7293" t="s">
        <v>1339</v>
      </c>
      <c r="D7293" t="s">
        <v>3596</v>
      </c>
      <c r="E7293">
        <f>VLOOKUP(LEFT(B7293,LEN(B7293)-2),'Correction using CAD'!A:F,5,0)</f>
        <v>96.2</v>
      </c>
      <c r="F7293">
        <f>VLOOKUP(LEFT(B7293,LEN(B7293)-2),'Correction using CAD'!A:F,6,0)</f>
        <v>78.300000000000011</v>
      </c>
      <c r="G7293">
        <f>VLOOKUP(VALUE(RIGHT(B7293,2)),'XZ coord'!$T$144:$U$149,2,0)</f>
        <v>2.25</v>
      </c>
      <c r="H7293">
        <v>2.4</v>
      </c>
      <c r="I7293">
        <v>0.9</v>
      </c>
      <c r="J7293">
        <f>VLOOKUP(VALUE(RIGHT(B7293,2)),'XZ coord'!$T$144:$V$149,3,0)</f>
        <v>1.97</v>
      </c>
    </row>
    <row r="7294" spans="1:10" x14ac:dyDescent="0.2">
      <c r="A7294">
        <v>8293</v>
      </c>
      <c r="B7294" t="s">
        <v>7310</v>
      </c>
      <c r="C7294" t="s">
        <v>1342</v>
      </c>
      <c r="D7294" t="s">
        <v>3596</v>
      </c>
      <c r="E7294">
        <f>VLOOKUP(LEFT(B7294,LEN(B7294)-2),'Correction using CAD'!A:F,5,0)</f>
        <v>96.2</v>
      </c>
      <c r="F7294">
        <f>VLOOKUP(LEFT(B7294,LEN(B7294)-2),'Correction using CAD'!A:F,6,0)</f>
        <v>78.300000000000011</v>
      </c>
      <c r="G7294">
        <f>VLOOKUP(VALUE(RIGHT(B7294,2)),'XZ coord'!$T$144:$U$149,2,0)</f>
        <v>4.22</v>
      </c>
      <c r="H7294">
        <v>2.4</v>
      </c>
      <c r="I7294">
        <v>0.9</v>
      </c>
      <c r="J7294">
        <f>VLOOKUP(VALUE(RIGHT(B7294,2)),'XZ coord'!$T$144:$V$149,3,0)</f>
        <v>2.25</v>
      </c>
    </row>
    <row r="7295" spans="1:10" x14ac:dyDescent="0.2">
      <c r="A7295">
        <v>8294</v>
      </c>
      <c r="B7295" t="s">
        <v>7311</v>
      </c>
      <c r="C7295" t="s">
        <v>1339</v>
      </c>
      <c r="D7295" t="s">
        <v>3596</v>
      </c>
      <c r="E7295">
        <f>VLOOKUP(LEFT(B7295,LEN(B7295)-2),'Correction using CAD'!A:F,5,0)</f>
        <v>96.2</v>
      </c>
      <c r="F7295">
        <f>VLOOKUP(LEFT(B7295,LEN(B7295)-2),'Correction using CAD'!A:F,6,0)</f>
        <v>78.300000000000011</v>
      </c>
      <c r="G7295">
        <f>VLOOKUP(VALUE(RIGHT(B7295,2)),'XZ coord'!$T$144:$U$149,2,0)</f>
        <v>6.47</v>
      </c>
      <c r="H7295">
        <v>2.4</v>
      </c>
      <c r="I7295">
        <v>0.9</v>
      </c>
      <c r="J7295">
        <f>VLOOKUP(VALUE(RIGHT(B7295,2)),'XZ coord'!$T$144:$V$149,3,0)</f>
        <v>1.95</v>
      </c>
    </row>
    <row r="7296" spans="1:10" x14ac:dyDescent="0.2">
      <c r="A7296">
        <v>8295</v>
      </c>
      <c r="B7296" t="s">
        <v>7312</v>
      </c>
      <c r="C7296" t="s">
        <v>1339</v>
      </c>
      <c r="D7296" t="s">
        <v>3596</v>
      </c>
      <c r="E7296">
        <f>VLOOKUP(LEFT(B7296,LEN(B7296)-2),'Correction using CAD'!A:F,5,0)</f>
        <v>96.2</v>
      </c>
      <c r="F7296">
        <f>VLOOKUP(LEFT(B7296,LEN(B7296)-2),'Correction using CAD'!A:F,6,0)</f>
        <v>78.300000000000011</v>
      </c>
      <c r="G7296">
        <f>VLOOKUP(VALUE(RIGHT(B7296,2)),'XZ coord'!$T$144:$U$149,2,0)</f>
        <v>8.42</v>
      </c>
      <c r="H7296">
        <v>2.4</v>
      </c>
      <c r="I7296">
        <v>0.9</v>
      </c>
      <c r="J7296">
        <f>VLOOKUP(VALUE(RIGHT(B7296,2)),'XZ coord'!$T$144:$V$149,3,0)</f>
        <v>1.95</v>
      </c>
    </row>
    <row r="7297" spans="1:10" x14ac:dyDescent="0.2">
      <c r="A7297">
        <v>8296</v>
      </c>
      <c r="B7297" t="s">
        <v>7313</v>
      </c>
      <c r="C7297" t="s">
        <v>1339</v>
      </c>
      <c r="D7297" t="s">
        <v>3596</v>
      </c>
      <c r="E7297">
        <f>VLOOKUP(LEFT(B7297,LEN(B7297)-2),'Correction using CAD'!A:F,5,0)</f>
        <v>96.2</v>
      </c>
      <c r="F7297">
        <f>VLOOKUP(LEFT(B7297,LEN(B7297)-2),'Correction using CAD'!A:F,6,0)</f>
        <v>78.300000000000011</v>
      </c>
      <c r="G7297">
        <f>VLOOKUP(VALUE(RIGHT(B7297,2)),'XZ coord'!$T$144:$U$149,2,0)</f>
        <v>10.37</v>
      </c>
      <c r="H7297">
        <v>2.4</v>
      </c>
      <c r="I7297">
        <v>0.9</v>
      </c>
      <c r="J7297">
        <f>VLOOKUP(VALUE(RIGHT(B7297,2)),'XZ coord'!$T$144:$V$149,3,0)</f>
        <v>2.1</v>
      </c>
    </row>
    <row r="7298" spans="1:10" x14ac:dyDescent="0.2">
      <c r="A7298">
        <v>8297</v>
      </c>
      <c r="B7298" t="s">
        <v>7314</v>
      </c>
      <c r="C7298" t="s">
        <v>1339</v>
      </c>
      <c r="D7298" t="s">
        <v>3596</v>
      </c>
      <c r="E7298">
        <f>VLOOKUP(LEFT(B7298,LEN(B7298)-2),'Correction using CAD'!A:F,5,0)</f>
        <v>96.2</v>
      </c>
      <c r="F7298">
        <f>VLOOKUP(LEFT(B7298,LEN(B7298)-2),'Correction using CAD'!A:F,6,0)</f>
        <v>79.200000000000017</v>
      </c>
      <c r="G7298">
        <f>VLOOKUP(VALUE(RIGHT(B7298,2)),'XZ coord'!$T$144:$U$149,2,0)</f>
        <v>2.25</v>
      </c>
      <c r="H7298">
        <v>2.4</v>
      </c>
      <c r="I7298">
        <v>0.9</v>
      </c>
      <c r="J7298">
        <f>VLOOKUP(VALUE(RIGHT(B7298,2)),'XZ coord'!$T$144:$V$149,3,0)</f>
        <v>1.97</v>
      </c>
    </row>
    <row r="7299" spans="1:10" x14ac:dyDescent="0.2">
      <c r="A7299">
        <v>8298</v>
      </c>
      <c r="B7299" t="s">
        <v>7315</v>
      </c>
      <c r="C7299" t="s">
        <v>1342</v>
      </c>
      <c r="D7299" t="s">
        <v>3596</v>
      </c>
      <c r="E7299">
        <f>VLOOKUP(LEFT(B7299,LEN(B7299)-2),'Correction using CAD'!A:F,5,0)</f>
        <v>96.2</v>
      </c>
      <c r="F7299">
        <f>VLOOKUP(LEFT(B7299,LEN(B7299)-2),'Correction using CAD'!A:F,6,0)</f>
        <v>79.200000000000017</v>
      </c>
      <c r="G7299">
        <f>VLOOKUP(VALUE(RIGHT(B7299,2)),'XZ coord'!$T$144:$U$149,2,0)</f>
        <v>4.22</v>
      </c>
      <c r="H7299">
        <v>2.4</v>
      </c>
      <c r="I7299">
        <v>0.9</v>
      </c>
      <c r="J7299">
        <f>VLOOKUP(VALUE(RIGHT(B7299,2)),'XZ coord'!$T$144:$V$149,3,0)</f>
        <v>2.25</v>
      </c>
    </row>
    <row r="7300" spans="1:10" x14ac:dyDescent="0.2">
      <c r="A7300">
        <v>8299</v>
      </c>
      <c r="B7300" t="s">
        <v>7316</v>
      </c>
      <c r="C7300" t="s">
        <v>1339</v>
      </c>
      <c r="D7300" t="s">
        <v>3596</v>
      </c>
      <c r="E7300">
        <f>VLOOKUP(LEFT(B7300,LEN(B7300)-2),'Correction using CAD'!A:F,5,0)</f>
        <v>96.2</v>
      </c>
      <c r="F7300">
        <f>VLOOKUP(LEFT(B7300,LEN(B7300)-2),'Correction using CAD'!A:F,6,0)</f>
        <v>79.200000000000017</v>
      </c>
      <c r="G7300">
        <f>VLOOKUP(VALUE(RIGHT(B7300,2)),'XZ coord'!$T$144:$U$149,2,0)</f>
        <v>6.47</v>
      </c>
      <c r="H7300">
        <v>2.4</v>
      </c>
      <c r="I7300">
        <v>0.9</v>
      </c>
      <c r="J7300">
        <f>VLOOKUP(VALUE(RIGHT(B7300,2)),'XZ coord'!$T$144:$V$149,3,0)</f>
        <v>1.95</v>
      </c>
    </row>
    <row r="7301" spans="1:10" x14ac:dyDescent="0.2">
      <c r="A7301">
        <v>8300</v>
      </c>
      <c r="B7301" t="s">
        <v>7317</v>
      </c>
      <c r="C7301" t="s">
        <v>1339</v>
      </c>
      <c r="D7301" t="s">
        <v>3596</v>
      </c>
      <c r="E7301">
        <f>VLOOKUP(LEFT(B7301,LEN(B7301)-2),'Correction using CAD'!A:F,5,0)</f>
        <v>96.2</v>
      </c>
      <c r="F7301">
        <f>VLOOKUP(LEFT(B7301,LEN(B7301)-2),'Correction using CAD'!A:F,6,0)</f>
        <v>79.200000000000017</v>
      </c>
      <c r="G7301">
        <f>VLOOKUP(VALUE(RIGHT(B7301,2)),'XZ coord'!$T$144:$U$149,2,0)</f>
        <v>8.42</v>
      </c>
      <c r="H7301">
        <v>2.4</v>
      </c>
      <c r="I7301">
        <v>0.9</v>
      </c>
      <c r="J7301">
        <f>VLOOKUP(VALUE(RIGHT(B7301,2)),'XZ coord'!$T$144:$V$149,3,0)</f>
        <v>1.95</v>
      </c>
    </row>
    <row r="7302" spans="1:10" x14ac:dyDescent="0.2">
      <c r="A7302">
        <v>8301</v>
      </c>
      <c r="B7302" t="s">
        <v>7318</v>
      </c>
      <c r="C7302" t="s">
        <v>1339</v>
      </c>
      <c r="D7302" t="s">
        <v>3596</v>
      </c>
      <c r="E7302">
        <f>VLOOKUP(LEFT(B7302,LEN(B7302)-2),'Correction using CAD'!A:F,5,0)</f>
        <v>96.2</v>
      </c>
      <c r="F7302">
        <f>VLOOKUP(LEFT(B7302,LEN(B7302)-2),'Correction using CAD'!A:F,6,0)</f>
        <v>79.200000000000017</v>
      </c>
      <c r="G7302">
        <f>VLOOKUP(VALUE(RIGHT(B7302,2)),'XZ coord'!$T$144:$U$149,2,0)</f>
        <v>10.37</v>
      </c>
      <c r="H7302">
        <v>2.4</v>
      </c>
      <c r="I7302">
        <v>0.9</v>
      </c>
      <c r="J7302">
        <f>VLOOKUP(VALUE(RIGHT(B7302,2)),'XZ coord'!$T$144:$V$149,3,0)</f>
        <v>2.1</v>
      </c>
    </row>
    <row r="7303" spans="1:10" x14ac:dyDescent="0.2">
      <c r="A7303">
        <v>8302</v>
      </c>
      <c r="B7303" t="s">
        <v>7319</v>
      </c>
      <c r="C7303" t="s">
        <v>1339</v>
      </c>
      <c r="D7303" t="s">
        <v>3596</v>
      </c>
      <c r="E7303">
        <f>VLOOKUP(LEFT(B7303,LEN(B7303)-2),'Correction using CAD'!A:F,5,0)</f>
        <v>96.2</v>
      </c>
      <c r="F7303">
        <f>VLOOKUP(LEFT(B7303,LEN(B7303)-2),'Correction using CAD'!A:F,6,0)</f>
        <v>80.100000000000023</v>
      </c>
      <c r="G7303">
        <f>VLOOKUP(VALUE(RIGHT(B7303,2)),'XZ coord'!$T$144:$U$149,2,0)</f>
        <v>2.25</v>
      </c>
      <c r="H7303">
        <v>2.4</v>
      </c>
      <c r="I7303">
        <v>0.9</v>
      </c>
      <c r="J7303">
        <f>VLOOKUP(VALUE(RIGHT(B7303,2)),'XZ coord'!$T$144:$V$149,3,0)</f>
        <v>1.97</v>
      </c>
    </row>
    <row r="7304" spans="1:10" x14ac:dyDescent="0.2">
      <c r="A7304">
        <v>8303</v>
      </c>
      <c r="B7304" t="s">
        <v>7320</v>
      </c>
      <c r="C7304" t="s">
        <v>1342</v>
      </c>
      <c r="D7304" t="s">
        <v>3596</v>
      </c>
      <c r="E7304">
        <f>VLOOKUP(LEFT(B7304,LEN(B7304)-2),'Correction using CAD'!A:F,5,0)</f>
        <v>96.2</v>
      </c>
      <c r="F7304">
        <f>VLOOKUP(LEFT(B7304,LEN(B7304)-2),'Correction using CAD'!A:F,6,0)</f>
        <v>80.100000000000023</v>
      </c>
      <c r="G7304">
        <f>VLOOKUP(VALUE(RIGHT(B7304,2)),'XZ coord'!$T$144:$U$149,2,0)</f>
        <v>4.22</v>
      </c>
      <c r="H7304">
        <v>2.4</v>
      </c>
      <c r="I7304">
        <v>0.9</v>
      </c>
      <c r="J7304">
        <f>VLOOKUP(VALUE(RIGHT(B7304,2)),'XZ coord'!$T$144:$V$149,3,0)</f>
        <v>2.25</v>
      </c>
    </row>
    <row r="7305" spans="1:10" x14ac:dyDescent="0.2">
      <c r="A7305">
        <v>8304</v>
      </c>
      <c r="B7305" t="s">
        <v>7321</v>
      </c>
      <c r="C7305" t="s">
        <v>1339</v>
      </c>
      <c r="D7305" t="s">
        <v>3596</v>
      </c>
      <c r="E7305">
        <f>VLOOKUP(LEFT(B7305,LEN(B7305)-2),'Correction using CAD'!A:F,5,0)</f>
        <v>96.2</v>
      </c>
      <c r="F7305">
        <f>VLOOKUP(LEFT(B7305,LEN(B7305)-2),'Correction using CAD'!A:F,6,0)</f>
        <v>80.100000000000023</v>
      </c>
      <c r="G7305">
        <f>VLOOKUP(VALUE(RIGHT(B7305,2)),'XZ coord'!$T$144:$U$149,2,0)</f>
        <v>6.47</v>
      </c>
      <c r="H7305">
        <v>2.4</v>
      </c>
      <c r="I7305">
        <v>0.9</v>
      </c>
      <c r="J7305">
        <f>VLOOKUP(VALUE(RIGHT(B7305,2)),'XZ coord'!$T$144:$V$149,3,0)</f>
        <v>1.95</v>
      </c>
    </row>
    <row r="7306" spans="1:10" x14ac:dyDescent="0.2">
      <c r="A7306">
        <v>8305</v>
      </c>
      <c r="B7306" t="s">
        <v>7322</v>
      </c>
      <c r="C7306" t="s">
        <v>1339</v>
      </c>
      <c r="D7306" t="s">
        <v>3596</v>
      </c>
      <c r="E7306">
        <f>VLOOKUP(LEFT(B7306,LEN(B7306)-2),'Correction using CAD'!A:F,5,0)</f>
        <v>96.2</v>
      </c>
      <c r="F7306">
        <f>VLOOKUP(LEFT(B7306,LEN(B7306)-2),'Correction using CAD'!A:F,6,0)</f>
        <v>80.100000000000023</v>
      </c>
      <c r="G7306">
        <f>VLOOKUP(VALUE(RIGHT(B7306,2)),'XZ coord'!$T$144:$U$149,2,0)</f>
        <v>8.42</v>
      </c>
      <c r="H7306">
        <v>2.4</v>
      </c>
      <c r="I7306">
        <v>0.9</v>
      </c>
      <c r="J7306">
        <f>VLOOKUP(VALUE(RIGHT(B7306,2)),'XZ coord'!$T$144:$V$149,3,0)</f>
        <v>1.95</v>
      </c>
    </row>
    <row r="7307" spans="1:10" x14ac:dyDescent="0.2">
      <c r="A7307">
        <v>8306</v>
      </c>
      <c r="B7307" t="s">
        <v>7323</v>
      </c>
      <c r="C7307" t="s">
        <v>1339</v>
      </c>
      <c r="D7307" t="s">
        <v>3596</v>
      </c>
      <c r="E7307">
        <f>VLOOKUP(LEFT(B7307,LEN(B7307)-2),'Correction using CAD'!A:F,5,0)</f>
        <v>96.2</v>
      </c>
      <c r="F7307">
        <f>VLOOKUP(LEFT(B7307,LEN(B7307)-2),'Correction using CAD'!A:F,6,0)</f>
        <v>80.100000000000023</v>
      </c>
      <c r="G7307">
        <f>VLOOKUP(VALUE(RIGHT(B7307,2)),'XZ coord'!$T$144:$U$149,2,0)</f>
        <v>10.37</v>
      </c>
      <c r="H7307">
        <v>2.4</v>
      </c>
      <c r="I7307">
        <v>0.9</v>
      </c>
      <c r="J7307">
        <f>VLOOKUP(VALUE(RIGHT(B7307,2)),'XZ coord'!$T$144:$V$149,3,0)</f>
        <v>2.1</v>
      </c>
    </row>
    <row r="7308" spans="1:10" x14ac:dyDescent="0.2">
      <c r="A7308">
        <v>8307</v>
      </c>
      <c r="B7308" t="s">
        <v>7324</v>
      </c>
      <c r="C7308" t="s">
        <v>1339</v>
      </c>
      <c r="D7308" t="s">
        <v>3596</v>
      </c>
      <c r="E7308">
        <f>VLOOKUP(LEFT(B7308,LEN(B7308)-2),'Correction using CAD'!A:F,5,0)</f>
        <v>90.125</v>
      </c>
      <c r="F7308">
        <f>VLOOKUP(LEFT(B7308,LEN(B7308)-2),'Correction using CAD'!A:F,6,0)</f>
        <v>77.400000000000006</v>
      </c>
      <c r="G7308">
        <f>VLOOKUP(VALUE(RIGHT(B7308,2)),'XZ coord'!$T$144:$U$149,2,0)</f>
        <v>2.25</v>
      </c>
      <c r="H7308">
        <v>2.4</v>
      </c>
      <c r="I7308">
        <v>0.9</v>
      </c>
      <c r="J7308">
        <f>VLOOKUP(VALUE(RIGHT(B7308,2)),'XZ coord'!$T$144:$V$149,3,0)</f>
        <v>1.97</v>
      </c>
    </row>
    <row r="7309" spans="1:10" x14ac:dyDescent="0.2">
      <c r="A7309">
        <v>8308</v>
      </c>
      <c r="B7309" t="s">
        <v>7325</v>
      </c>
      <c r="C7309" t="s">
        <v>1342</v>
      </c>
      <c r="D7309" t="s">
        <v>3596</v>
      </c>
      <c r="E7309">
        <f>VLOOKUP(LEFT(B7309,LEN(B7309)-2),'Correction using CAD'!A:F,5,0)</f>
        <v>90.125</v>
      </c>
      <c r="F7309">
        <f>VLOOKUP(LEFT(B7309,LEN(B7309)-2),'Correction using CAD'!A:F,6,0)</f>
        <v>77.400000000000006</v>
      </c>
      <c r="G7309">
        <f>VLOOKUP(VALUE(RIGHT(B7309,2)),'XZ coord'!$T$144:$U$149,2,0)</f>
        <v>4.22</v>
      </c>
      <c r="H7309">
        <v>2.4</v>
      </c>
      <c r="I7309">
        <v>0.9</v>
      </c>
      <c r="J7309">
        <f>VLOOKUP(VALUE(RIGHT(B7309,2)),'XZ coord'!$T$144:$V$149,3,0)</f>
        <v>2.25</v>
      </c>
    </row>
    <row r="7310" spans="1:10" x14ac:dyDescent="0.2">
      <c r="A7310">
        <v>8309</v>
      </c>
      <c r="B7310" t="s">
        <v>7326</v>
      </c>
      <c r="C7310" t="s">
        <v>1339</v>
      </c>
      <c r="D7310" t="s">
        <v>3596</v>
      </c>
      <c r="E7310">
        <f>VLOOKUP(LEFT(B7310,LEN(B7310)-2),'Correction using CAD'!A:F,5,0)</f>
        <v>90.125</v>
      </c>
      <c r="F7310">
        <f>VLOOKUP(LEFT(B7310,LEN(B7310)-2),'Correction using CAD'!A:F,6,0)</f>
        <v>77.400000000000006</v>
      </c>
      <c r="G7310">
        <f>VLOOKUP(VALUE(RIGHT(B7310,2)),'XZ coord'!$T$144:$U$149,2,0)</f>
        <v>6.47</v>
      </c>
      <c r="H7310">
        <v>2.4</v>
      </c>
      <c r="I7310">
        <v>0.9</v>
      </c>
      <c r="J7310">
        <f>VLOOKUP(VALUE(RIGHT(B7310,2)),'XZ coord'!$T$144:$V$149,3,0)</f>
        <v>1.95</v>
      </c>
    </row>
    <row r="7311" spans="1:10" x14ac:dyDescent="0.2">
      <c r="A7311">
        <v>8310</v>
      </c>
      <c r="B7311" t="s">
        <v>7327</v>
      </c>
      <c r="C7311" t="s">
        <v>1339</v>
      </c>
      <c r="D7311" t="s">
        <v>3596</v>
      </c>
      <c r="E7311">
        <f>VLOOKUP(LEFT(B7311,LEN(B7311)-2),'Correction using CAD'!A:F,5,0)</f>
        <v>90.125</v>
      </c>
      <c r="F7311">
        <f>VLOOKUP(LEFT(B7311,LEN(B7311)-2),'Correction using CAD'!A:F,6,0)</f>
        <v>77.400000000000006</v>
      </c>
      <c r="G7311">
        <f>VLOOKUP(VALUE(RIGHT(B7311,2)),'XZ coord'!$T$144:$U$149,2,0)</f>
        <v>8.42</v>
      </c>
      <c r="H7311">
        <v>2.4</v>
      </c>
      <c r="I7311">
        <v>0.9</v>
      </c>
      <c r="J7311">
        <f>VLOOKUP(VALUE(RIGHT(B7311,2)),'XZ coord'!$T$144:$V$149,3,0)</f>
        <v>1.95</v>
      </c>
    </row>
    <row r="7312" spans="1:10" x14ac:dyDescent="0.2">
      <c r="A7312">
        <v>8311</v>
      </c>
      <c r="B7312" t="s">
        <v>7328</v>
      </c>
      <c r="C7312" t="s">
        <v>1342</v>
      </c>
      <c r="D7312" t="s">
        <v>3596</v>
      </c>
      <c r="E7312">
        <f>VLOOKUP(LEFT(B7312,LEN(B7312)-2),'Correction using CAD'!A:F,5,0)</f>
        <v>90.125</v>
      </c>
      <c r="F7312">
        <f>VLOOKUP(LEFT(B7312,LEN(B7312)-2),'Correction using CAD'!A:F,6,0)</f>
        <v>77.400000000000006</v>
      </c>
      <c r="G7312">
        <f>VLOOKUP(VALUE(RIGHT(B7312,2)),'XZ coord'!$T$144:$U$149,2,0)</f>
        <v>10.37</v>
      </c>
      <c r="H7312">
        <v>2.4</v>
      </c>
      <c r="I7312">
        <v>0.9</v>
      </c>
      <c r="J7312">
        <f>VLOOKUP(VALUE(RIGHT(B7312,2)),'XZ coord'!$T$144:$V$149,3,0)</f>
        <v>2.1</v>
      </c>
    </row>
    <row r="7313" spans="1:10" x14ac:dyDescent="0.2">
      <c r="A7313">
        <v>8312</v>
      </c>
      <c r="B7313" t="s">
        <v>7329</v>
      </c>
      <c r="C7313" t="s">
        <v>1339</v>
      </c>
      <c r="D7313" t="s">
        <v>3596</v>
      </c>
      <c r="E7313">
        <f>VLOOKUP(LEFT(B7313,LEN(B7313)-2),'Correction using CAD'!A:F,5,0)</f>
        <v>90.125</v>
      </c>
      <c r="F7313">
        <f>VLOOKUP(LEFT(B7313,LEN(B7313)-2),'Correction using CAD'!A:F,6,0)</f>
        <v>78.300000000000011</v>
      </c>
      <c r="G7313">
        <f>VLOOKUP(VALUE(RIGHT(B7313,2)),'XZ coord'!$T$144:$U$149,2,0)</f>
        <v>2.25</v>
      </c>
      <c r="H7313">
        <v>2.4</v>
      </c>
      <c r="I7313">
        <v>0.9</v>
      </c>
      <c r="J7313">
        <f>VLOOKUP(VALUE(RIGHT(B7313,2)),'XZ coord'!$T$144:$V$149,3,0)</f>
        <v>1.97</v>
      </c>
    </row>
    <row r="7314" spans="1:10" x14ac:dyDescent="0.2">
      <c r="A7314">
        <v>8313</v>
      </c>
      <c r="B7314" t="s">
        <v>7330</v>
      </c>
      <c r="C7314" t="s">
        <v>1342</v>
      </c>
      <c r="D7314" t="s">
        <v>3596</v>
      </c>
      <c r="E7314">
        <f>VLOOKUP(LEFT(B7314,LEN(B7314)-2),'Correction using CAD'!A:F,5,0)</f>
        <v>90.125</v>
      </c>
      <c r="F7314">
        <f>VLOOKUP(LEFT(B7314,LEN(B7314)-2),'Correction using CAD'!A:F,6,0)</f>
        <v>78.300000000000011</v>
      </c>
      <c r="G7314">
        <f>VLOOKUP(VALUE(RIGHT(B7314,2)),'XZ coord'!$T$144:$U$149,2,0)</f>
        <v>4.22</v>
      </c>
      <c r="H7314">
        <v>2.4</v>
      </c>
      <c r="I7314">
        <v>0.9</v>
      </c>
      <c r="J7314">
        <f>VLOOKUP(VALUE(RIGHT(B7314,2)),'XZ coord'!$T$144:$V$149,3,0)</f>
        <v>2.25</v>
      </c>
    </row>
    <row r="7315" spans="1:10" x14ac:dyDescent="0.2">
      <c r="A7315">
        <v>8314</v>
      </c>
      <c r="B7315" t="s">
        <v>7331</v>
      </c>
      <c r="C7315" t="s">
        <v>1339</v>
      </c>
      <c r="D7315" t="s">
        <v>3596</v>
      </c>
      <c r="E7315">
        <f>VLOOKUP(LEFT(B7315,LEN(B7315)-2),'Correction using CAD'!A:F,5,0)</f>
        <v>90.125</v>
      </c>
      <c r="F7315">
        <f>VLOOKUP(LEFT(B7315,LEN(B7315)-2),'Correction using CAD'!A:F,6,0)</f>
        <v>78.300000000000011</v>
      </c>
      <c r="G7315">
        <f>VLOOKUP(VALUE(RIGHT(B7315,2)),'XZ coord'!$T$144:$U$149,2,0)</f>
        <v>6.47</v>
      </c>
      <c r="H7315">
        <v>2.4</v>
      </c>
      <c r="I7315">
        <v>0.9</v>
      </c>
      <c r="J7315">
        <f>VLOOKUP(VALUE(RIGHT(B7315,2)),'XZ coord'!$T$144:$V$149,3,0)</f>
        <v>1.95</v>
      </c>
    </row>
    <row r="7316" spans="1:10" x14ac:dyDescent="0.2">
      <c r="A7316">
        <v>8315</v>
      </c>
      <c r="B7316" t="s">
        <v>7332</v>
      </c>
      <c r="C7316" t="s">
        <v>1339</v>
      </c>
      <c r="D7316" t="s">
        <v>3596</v>
      </c>
      <c r="E7316">
        <f>VLOOKUP(LEFT(B7316,LEN(B7316)-2),'Correction using CAD'!A:F,5,0)</f>
        <v>90.125</v>
      </c>
      <c r="F7316">
        <f>VLOOKUP(LEFT(B7316,LEN(B7316)-2),'Correction using CAD'!A:F,6,0)</f>
        <v>78.300000000000011</v>
      </c>
      <c r="G7316">
        <f>VLOOKUP(VALUE(RIGHT(B7316,2)),'XZ coord'!$T$144:$U$149,2,0)</f>
        <v>8.42</v>
      </c>
      <c r="H7316">
        <v>2.4</v>
      </c>
      <c r="I7316">
        <v>0.9</v>
      </c>
      <c r="J7316">
        <f>VLOOKUP(VALUE(RIGHT(B7316,2)),'XZ coord'!$T$144:$V$149,3,0)</f>
        <v>1.95</v>
      </c>
    </row>
    <row r="7317" spans="1:10" x14ac:dyDescent="0.2">
      <c r="A7317">
        <v>8316</v>
      </c>
      <c r="B7317" t="s">
        <v>7333</v>
      </c>
      <c r="C7317" t="s">
        <v>1342</v>
      </c>
      <c r="D7317" t="s">
        <v>3596</v>
      </c>
      <c r="E7317">
        <f>VLOOKUP(LEFT(B7317,LEN(B7317)-2),'Correction using CAD'!A:F,5,0)</f>
        <v>90.125</v>
      </c>
      <c r="F7317">
        <f>VLOOKUP(LEFT(B7317,LEN(B7317)-2),'Correction using CAD'!A:F,6,0)</f>
        <v>78.300000000000011</v>
      </c>
      <c r="G7317">
        <f>VLOOKUP(VALUE(RIGHT(B7317,2)),'XZ coord'!$T$144:$U$149,2,0)</f>
        <v>10.37</v>
      </c>
      <c r="H7317">
        <v>2.4</v>
      </c>
      <c r="I7317">
        <v>0.9</v>
      </c>
      <c r="J7317">
        <f>VLOOKUP(VALUE(RIGHT(B7317,2)),'XZ coord'!$T$144:$V$149,3,0)</f>
        <v>2.1</v>
      </c>
    </row>
    <row r="7318" spans="1:10" x14ac:dyDescent="0.2">
      <c r="A7318">
        <v>8317</v>
      </c>
      <c r="B7318" t="s">
        <v>7334</v>
      </c>
      <c r="C7318" t="s">
        <v>1339</v>
      </c>
      <c r="D7318" t="s">
        <v>3596</v>
      </c>
      <c r="E7318">
        <f>VLOOKUP(LEFT(B7318,LEN(B7318)-2),'Correction using CAD'!A:F,5,0)</f>
        <v>90.125</v>
      </c>
      <c r="F7318">
        <f>VLOOKUP(LEFT(B7318,LEN(B7318)-2),'Correction using CAD'!A:F,6,0)</f>
        <v>79.200000000000017</v>
      </c>
      <c r="G7318">
        <f>VLOOKUP(VALUE(RIGHT(B7318,2)),'XZ coord'!$T$144:$U$149,2,0)</f>
        <v>2.25</v>
      </c>
      <c r="H7318">
        <v>2.4</v>
      </c>
      <c r="I7318">
        <v>0.9</v>
      </c>
      <c r="J7318">
        <f>VLOOKUP(VALUE(RIGHT(B7318,2)),'XZ coord'!$T$144:$V$149,3,0)</f>
        <v>1.97</v>
      </c>
    </row>
    <row r="7319" spans="1:10" x14ac:dyDescent="0.2">
      <c r="A7319">
        <v>8318</v>
      </c>
      <c r="B7319" t="s">
        <v>7335</v>
      </c>
      <c r="C7319" t="s">
        <v>1342</v>
      </c>
      <c r="D7319" t="s">
        <v>3596</v>
      </c>
      <c r="E7319">
        <f>VLOOKUP(LEFT(B7319,LEN(B7319)-2),'Correction using CAD'!A:F,5,0)</f>
        <v>90.125</v>
      </c>
      <c r="F7319">
        <f>VLOOKUP(LEFT(B7319,LEN(B7319)-2),'Correction using CAD'!A:F,6,0)</f>
        <v>79.200000000000017</v>
      </c>
      <c r="G7319">
        <f>VLOOKUP(VALUE(RIGHT(B7319,2)),'XZ coord'!$T$144:$U$149,2,0)</f>
        <v>4.22</v>
      </c>
      <c r="H7319">
        <v>2.4</v>
      </c>
      <c r="I7319">
        <v>0.9</v>
      </c>
      <c r="J7319">
        <f>VLOOKUP(VALUE(RIGHT(B7319,2)),'XZ coord'!$T$144:$V$149,3,0)</f>
        <v>2.25</v>
      </c>
    </row>
    <row r="7320" spans="1:10" x14ac:dyDescent="0.2">
      <c r="A7320">
        <v>8319</v>
      </c>
      <c r="B7320" t="s">
        <v>7336</v>
      </c>
      <c r="C7320" t="s">
        <v>1339</v>
      </c>
      <c r="D7320" t="s">
        <v>3596</v>
      </c>
      <c r="E7320">
        <f>VLOOKUP(LEFT(B7320,LEN(B7320)-2),'Correction using CAD'!A:F,5,0)</f>
        <v>90.125</v>
      </c>
      <c r="F7320">
        <f>VLOOKUP(LEFT(B7320,LEN(B7320)-2),'Correction using CAD'!A:F,6,0)</f>
        <v>79.200000000000017</v>
      </c>
      <c r="G7320">
        <f>VLOOKUP(VALUE(RIGHT(B7320,2)),'XZ coord'!$T$144:$U$149,2,0)</f>
        <v>6.47</v>
      </c>
      <c r="H7320">
        <v>2.4</v>
      </c>
      <c r="I7320">
        <v>0.9</v>
      </c>
      <c r="J7320">
        <f>VLOOKUP(VALUE(RIGHT(B7320,2)),'XZ coord'!$T$144:$V$149,3,0)</f>
        <v>1.95</v>
      </c>
    </row>
    <row r="7321" spans="1:10" x14ac:dyDescent="0.2">
      <c r="A7321">
        <v>8320</v>
      </c>
      <c r="B7321" t="s">
        <v>7337</v>
      </c>
      <c r="C7321" t="s">
        <v>1339</v>
      </c>
      <c r="D7321" t="s">
        <v>3596</v>
      </c>
      <c r="E7321">
        <f>VLOOKUP(LEFT(B7321,LEN(B7321)-2),'Correction using CAD'!A:F,5,0)</f>
        <v>90.125</v>
      </c>
      <c r="F7321">
        <f>VLOOKUP(LEFT(B7321,LEN(B7321)-2),'Correction using CAD'!A:F,6,0)</f>
        <v>79.200000000000017</v>
      </c>
      <c r="G7321">
        <f>VLOOKUP(VALUE(RIGHT(B7321,2)),'XZ coord'!$T$144:$U$149,2,0)</f>
        <v>8.42</v>
      </c>
      <c r="H7321">
        <v>2.4</v>
      </c>
      <c r="I7321">
        <v>0.9</v>
      </c>
      <c r="J7321">
        <f>VLOOKUP(VALUE(RIGHT(B7321,2)),'XZ coord'!$T$144:$V$149,3,0)</f>
        <v>1.95</v>
      </c>
    </row>
    <row r="7322" spans="1:10" x14ac:dyDescent="0.2">
      <c r="A7322">
        <v>8321</v>
      </c>
      <c r="B7322" t="s">
        <v>7338</v>
      </c>
      <c r="C7322" t="s">
        <v>1342</v>
      </c>
      <c r="D7322" t="s">
        <v>3596</v>
      </c>
      <c r="E7322">
        <f>VLOOKUP(LEFT(B7322,LEN(B7322)-2),'Correction using CAD'!A:F,5,0)</f>
        <v>90.125</v>
      </c>
      <c r="F7322">
        <f>VLOOKUP(LEFT(B7322,LEN(B7322)-2),'Correction using CAD'!A:F,6,0)</f>
        <v>79.200000000000017</v>
      </c>
      <c r="G7322">
        <f>VLOOKUP(VALUE(RIGHT(B7322,2)),'XZ coord'!$T$144:$U$149,2,0)</f>
        <v>10.37</v>
      </c>
      <c r="H7322">
        <v>2.4</v>
      </c>
      <c r="I7322">
        <v>0.9</v>
      </c>
      <c r="J7322">
        <f>VLOOKUP(VALUE(RIGHT(B7322,2)),'XZ coord'!$T$144:$V$149,3,0)</f>
        <v>2.1</v>
      </c>
    </row>
    <row r="7323" spans="1:10" x14ac:dyDescent="0.2">
      <c r="A7323">
        <v>8322</v>
      </c>
      <c r="B7323" t="s">
        <v>7339</v>
      </c>
      <c r="C7323" t="s">
        <v>1339</v>
      </c>
      <c r="D7323" t="s">
        <v>3596</v>
      </c>
      <c r="E7323">
        <f>VLOOKUP(LEFT(B7323,LEN(B7323)-2),'Correction using CAD'!A:F,5,0)</f>
        <v>90.125</v>
      </c>
      <c r="F7323">
        <f>VLOOKUP(LEFT(B7323,LEN(B7323)-2),'Correction using CAD'!A:F,6,0)</f>
        <v>80.100000000000023</v>
      </c>
      <c r="G7323">
        <f>VLOOKUP(VALUE(RIGHT(B7323,2)),'XZ coord'!$T$144:$U$149,2,0)</f>
        <v>2.25</v>
      </c>
      <c r="H7323">
        <v>2.4</v>
      </c>
      <c r="I7323">
        <v>0.9</v>
      </c>
      <c r="J7323">
        <f>VLOOKUP(VALUE(RIGHT(B7323,2)),'XZ coord'!$T$144:$V$149,3,0)</f>
        <v>1.97</v>
      </c>
    </row>
    <row r="7324" spans="1:10" x14ac:dyDescent="0.2">
      <c r="A7324">
        <v>8323</v>
      </c>
      <c r="B7324" t="s">
        <v>7340</v>
      </c>
      <c r="C7324" t="s">
        <v>1342</v>
      </c>
      <c r="D7324" t="s">
        <v>3596</v>
      </c>
      <c r="E7324">
        <f>VLOOKUP(LEFT(B7324,LEN(B7324)-2),'Correction using CAD'!A:F,5,0)</f>
        <v>90.125</v>
      </c>
      <c r="F7324">
        <f>VLOOKUP(LEFT(B7324,LEN(B7324)-2),'Correction using CAD'!A:F,6,0)</f>
        <v>80.100000000000023</v>
      </c>
      <c r="G7324">
        <f>VLOOKUP(VALUE(RIGHT(B7324,2)),'XZ coord'!$T$144:$U$149,2,0)</f>
        <v>4.22</v>
      </c>
      <c r="H7324">
        <v>2.4</v>
      </c>
      <c r="I7324">
        <v>0.9</v>
      </c>
      <c r="J7324">
        <f>VLOOKUP(VALUE(RIGHT(B7324,2)),'XZ coord'!$T$144:$V$149,3,0)</f>
        <v>2.25</v>
      </c>
    </row>
    <row r="7325" spans="1:10" x14ac:dyDescent="0.2">
      <c r="A7325">
        <v>8324</v>
      </c>
      <c r="B7325" t="s">
        <v>7341</v>
      </c>
      <c r="C7325" t="s">
        <v>1339</v>
      </c>
      <c r="D7325" t="s">
        <v>3596</v>
      </c>
      <c r="E7325">
        <f>VLOOKUP(LEFT(B7325,LEN(B7325)-2),'Correction using CAD'!A:F,5,0)</f>
        <v>90.125</v>
      </c>
      <c r="F7325">
        <f>VLOOKUP(LEFT(B7325,LEN(B7325)-2),'Correction using CAD'!A:F,6,0)</f>
        <v>80.100000000000023</v>
      </c>
      <c r="G7325">
        <f>VLOOKUP(VALUE(RIGHT(B7325,2)),'XZ coord'!$T$144:$U$149,2,0)</f>
        <v>6.47</v>
      </c>
      <c r="H7325">
        <v>2.4</v>
      </c>
      <c r="I7325">
        <v>0.9</v>
      </c>
      <c r="J7325">
        <f>VLOOKUP(VALUE(RIGHT(B7325,2)),'XZ coord'!$T$144:$V$149,3,0)</f>
        <v>1.95</v>
      </c>
    </row>
    <row r="7326" spans="1:10" x14ac:dyDescent="0.2">
      <c r="A7326">
        <v>8325</v>
      </c>
      <c r="B7326" t="s">
        <v>7342</v>
      </c>
      <c r="C7326" t="s">
        <v>1339</v>
      </c>
      <c r="D7326" t="s">
        <v>3596</v>
      </c>
      <c r="E7326">
        <f>VLOOKUP(LEFT(B7326,LEN(B7326)-2),'Correction using CAD'!A:F,5,0)</f>
        <v>90.125</v>
      </c>
      <c r="F7326">
        <f>VLOOKUP(LEFT(B7326,LEN(B7326)-2),'Correction using CAD'!A:F,6,0)</f>
        <v>80.100000000000023</v>
      </c>
      <c r="G7326">
        <f>VLOOKUP(VALUE(RIGHT(B7326,2)),'XZ coord'!$T$144:$U$149,2,0)</f>
        <v>8.42</v>
      </c>
      <c r="H7326">
        <v>2.4</v>
      </c>
      <c r="I7326">
        <v>0.9</v>
      </c>
      <c r="J7326">
        <f>VLOOKUP(VALUE(RIGHT(B7326,2)),'XZ coord'!$T$144:$V$149,3,0)</f>
        <v>1.95</v>
      </c>
    </row>
    <row r="7327" spans="1:10" x14ac:dyDescent="0.2">
      <c r="A7327">
        <v>8326</v>
      </c>
      <c r="B7327" t="s">
        <v>7343</v>
      </c>
      <c r="C7327" t="s">
        <v>1339</v>
      </c>
      <c r="D7327" t="s">
        <v>3596</v>
      </c>
      <c r="E7327">
        <f>VLOOKUP(LEFT(B7327,LEN(B7327)-2),'Correction using CAD'!A:F,5,0)</f>
        <v>90.125</v>
      </c>
      <c r="F7327">
        <f>VLOOKUP(LEFT(B7327,LEN(B7327)-2),'Correction using CAD'!A:F,6,0)</f>
        <v>80.100000000000023</v>
      </c>
      <c r="G7327">
        <f>VLOOKUP(VALUE(RIGHT(B7327,2)),'XZ coord'!$T$144:$U$149,2,0)</f>
        <v>10.37</v>
      </c>
      <c r="H7327">
        <v>2.4</v>
      </c>
      <c r="I7327">
        <v>0.9</v>
      </c>
      <c r="J7327">
        <f>VLOOKUP(VALUE(RIGHT(B7327,2)),'XZ coord'!$T$144:$V$149,3,0)</f>
        <v>2.1</v>
      </c>
    </row>
    <row r="7328" spans="1:10" x14ac:dyDescent="0.2">
      <c r="A7328">
        <v>8327</v>
      </c>
      <c r="B7328" t="s">
        <v>7344</v>
      </c>
      <c r="C7328" t="s">
        <v>1339</v>
      </c>
      <c r="D7328" t="s">
        <v>3596</v>
      </c>
      <c r="E7328">
        <f>VLOOKUP(LEFT(B7328,LEN(B7328)-2),'Correction using CAD'!A:F,5,0)</f>
        <v>96.2</v>
      </c>
      <c r="F7328">
        <f>VLOOKUP(LEFT(B7328,LEN(B7328)-2),'Correction using CAD'!A:F,6,0)</f>
        <v>81.000000000000028</v>
      </c>
      <c r="G7328">
        <f>VLOOKUP(VALUE(RIGHT(B7328,2)),'XZ coord'!$T$144:$U$149,2,0)</f>
        <v>6.47</v>
      </c>
      <c r="H7328">
        <v>2.4</v>
      </c>
      <c r="I7328">
        <v>0.9</v>
      </c>
      <c r="J7328">
        <f>VLOOKUP(VALUE(RIGHT(B7328,2)),'XZ coord'!$T$144:$V$149,3,0)</f>
        <v>1.95</v>
      </c>
    </row>
    <row r="7329" spans="1:10" x14ac:dyDescent="0.2">
      <c r="A7329">
        <v>8328</v>
      </c>
      <c r="B7329" t="s">
        <v>7345</v>
      </c>
      <c r="C7329" t="s">
        <v>1339</v>
      </c>
      <c r="D7329" t="s">
        <v>3596</v>
      </c>
      <c r="E7329">
        <f>VLOOKUP(LEFT(B7329,LEN(B7329)-2),'Correction using CAD'!A:F,5,0)</f>
        <v>96.2</v>
      </c>
      <c r="F7329">
        <f>VLOOKUP(LEFT(B7329,LEN(B7329)-2),'Correction using CAD'!A:F,6,0)</f>
        <v>81.000000000000028</v>
      </c>
      <c r="G7329">
        <f>VLOOKUP(VALUE(RIGHT(B7329,2)),'XZ coord'!$T$144:$U$149,2,0)</f>
        <v>8.42</v>
      </c>
      <c r="H7329">
        <v>2.4</v>
      </c>
      <c r="I7329">
        <v>0.9</v>
      </c>
      <c r="J7329">
        <f>VLOOKUP(VALUE(RIGHT(B7329,2)),'XZ coord'!$T$144:$V$149,3,0)</f>
        <v>1.95</v>
      </c>
    </row>
    <row r="7330" spans="1:10" x14ac:dyDescent="0.2">
      <c r="A7330">
        <v>8329</v>
      </c>
      <c r="B7330" t="s">
        <v>7346</v>
      </c>
      <c r="C7330" t="s">
        <v>1339</v>
      </c>
      <c r="D7330" t="s">
        <v>3596</v>
      </c>
      <c r="E7330">
        <f>VLOOKUP(LEFT(B7330,LEN(B7330)-2),'Correction using CAD'!A:F,5,0)</f>
        <v>96.2</v>
      </c>
      <c r="F7330">
        <f>VLOOKUP(LEFT(B7330,LEN(B7330)-2),'Correction using CAD'!A:F,6,0)</f>
        <v>81.000000000000028</v>
      </c>
      <c r="G7330">
        <f>VLOOKUP(VALUE(RIGHT(B7330,2)),'XZ coord'!$T$144:$U$149,2,0)</f>
        <v>10.37</v>
      </c>
      <c r="H7330">
        <v>2.4</v>
      </c>
      <c r="I7330">
        <v>0.9</v>
      </c>
      <c r="J7330">
        <f>VLOOKUP(VALUE(RIGHT(B7330,2)),'XZ coord'!$T$144:$V$149,3,0)</f>
        <v>2.1</v>
      </c>
    </row>
    <row r="7331" spans="1:10" x14ac:dyDescent="0.2">
      <c r="A7331">
        <v>8330</v>
      </c>
      <c r="B7331" t="s">
        <v>7347</v>
      </c>
      <c r="C7331" t="s">
        <v>1339</v>
      </c>
      <c r="D7331" t="s">
        <v>3596</v>
      </c>
      <c r="E7331">
        <f>VLOOKUP(LEFT(B7331,LEN(B7331)-2),'Correction using CAD'!A:F,5,0)</f>
        <v>96.2</v>
      </c>
      <c r="F7331">
        <f>VLOOKUP(LEFT(B7331,LEN(B7331)-2),'Correction using CAD'!A:F,6,0)</f>
        <v>81.900000000000034</v>
      </c>
      <c r="G7331">
        <f>VLOOKUP(VALUE(RIGHT(B7331,2)),'XZ coord'!$T$144:$U$149,2,0)</f>
        <v>6.47</v>
      </c>
      <c r="H7331">
        <v>2.4</v>
      </c>
      <c r="I7331">
        <v>0.9</v>
      </c>
      <c r="J7331">
        <f>VLOOKUP(VALUE(RIGHT(B7331,2)),'XZ coord'!$T$144:$V$149,3,0)</f>
        <v>1.95</v>
      </c>
    </row>
    <row r="7332" spans="1:10" x14ac:dyDescent="0.2">
      <c r="A7332">
        <v>8331</v>
      </c>
      <c r="B7332" t="s">
        <v>7348</v>
      </c>
      <c r="C7332" t="s">
        <v>1339</v>
      </c>
      <c r="D7332" t="s">
        <v>3596</v>
      </c>
      <c r="E7332">
        <f>VLOOKUP(LEFT(B7332,LEN(B7332)-2),'Correction using CAD'!A:F,5,0)</f>
        <v>96.2</v>
      </c>
      <c r="F7332">
        <f>VLOOKUP(LEFT(B7332,LEN(B7332)-2),'Correction using CAD'!A:F,6,0)</f>
        <v>81.900000000000034</v>
      </c>
      <c r="G7332">
        <f>VLOOKUP(VALUE(RIGHT(B7332,2)),'XZ coord'!$T$144:$U$149,2,0)</f>
        <v>8.42</v>
      </c>
      <c r="H7332">
        <v>2.4</v>
      </c>
      <c r="I7332">
        <v>0.9</v>
      </c>
      <c r="J7332">
        <f>VLOOKUP(VALUE(RIGHT(B7332,2)),'XZ coord'!$T$144:$V$149,3,0)</f>
        <v>1.95</v>
      </c>
    </row>
    <row r="7333" spans="1:10" x14ac:dyDescent="0.2">
      <c r="A7333">
        <v>8332</v>
      </c>
      <c r="B7333" t="s">
        <v>7349</v>
      </c>
      <c r="C7333" t="s">
        <v>1339</v>
      </c>
      <c r="D7333" t="s">
        <v>3596</v>
      </c>
      <c r="E7333">
        <f>VLOOKUP(LEFT(B7333,LEN(B7333)-2),'Correction using CAD'!A:F,5,0)</f>
        <v>96.2</v>
      </c>
      <c r="F7333">
        <f>VLOOKUP(LEFT(B7333,LEN(B7333)-2),'Correction using CAD'!A:F,6,0)</f>
        <v>81.900000000000034</v>
      </c>
      <c r="G7333">
        <f>VLOOKUP(VALUE(RIGHT(B7333,2)),'XZ coord'!$T$144:$U$149,2,0)</f>
        <v>10.37</v>
      </c>
      <c r="H7333">
        <v>2.4</v>
      </c>
      <c r="I7333">
        <v>0.9</v>
      </c>
      <c r="J7333">
        <f>VLOOKUP(VALUE(RIGHT(B7333,2)),'XZ coord'!$T$144:$V$149,3,0)</f>
        <v>2.1</v>
      </c>
    </row>
    <row r="7334" spans="1:10" x14ac:dyDescent="0.2">
      <c r="A7334">
        <v>8333</v>
      </c>
      <c r="B7334" t="s">
        <v>7350</v>
      </c>
      <c r="C7334" t="s">
        <v>1339</v>
      </c>
      <c r="D7334" t="s">
        <v>3596</v>
      </c>
      <c r="E7334">
        <f>VLOOKUP(LEFT(B7334,LEN(B7334)-2),'Correction using CAD'!A:F,5,0)</f>
        <v>96.2</v>
      </c>
      <c r="F7334">
        <f>VLOOKUP(LEFT(B7334,LEN(B7334)-2),'Correction using CAD'!A:F,6,0)</f>
        <v>82.80000000000004</v>
      </c>
      <c r="G7334">
        <f>VLOOKUP(VALUE(RIGHT(B7334,2)),'XZ coord'!$T$144:$U$149,2,0)</f>
        <v>6.47</v>
      </c>
      <c r="H7334">
        <v>2.4</v>
      </c>
      <c r="I7334">
        <v>0.9</v>
      </c>
      <c r="J7334">
        <f>VLOOKUP(VALUE(RIGHT(B7334,2)),'XZ coord'!$T$144:$V$149,3,0)</f>
        <v>1.95</v>
      </c>
    </row>
    <row r="7335" spans="1:10" x14ac:dyDescent="0.2">
      <c r="A7335">
        <v>8334</v>
      </c>
      <c r="B7335" t="s">
        <v>7351</v>
      </c>
      <c r="C7335" t="s">
        <v>1339</v>
      </c>
      <c r="D7335" t="s">
        <v>3596</v>
      </c>
      <c r="E7335">
        <f>VLOOKUP(LEFT(B7335,LEN(B7335)-2),'Correction using CAD'!A:F,5,0)</f>
        <v>96.2</v>
      </c>
      <c r="F7335">
        <f>VLOOKUP(LEFT(B7335,LEN(B7335)-2),'Correction using CAD'!A:F,6,0)</f>
        <v>82.80000000000004</v>
      </c>
      <c r="G7335">
        <f>VLOOKUP(VALUE(RIGHT(B7335,2)),'XZ coord'!$T$144:$U$149,2,0)</f>
        <v>8.42</v>
      </c>
      <c r="H7335">
        <v>2.4</v>
      </c>
      <c r="I7335">
        <v>0.9</v>
      </c>
      <c r="J7335">
        <f>VLOOKUP(VALUE(RIGHT(B7335,2)),'XZ coord'!$T$144:$V$149,3,0)</f>
        <v>1.95</v>
      </c>
    </row>
    <row r="7336" spans="1:10" x14ac:dyDescent="0.2">
      <c r="A7336">
        <v>8335</v>
      </c>
      <c r="B7336" t="s">
        <v>7352</v>
      </c>
      <c r="C7336" t="s">
        <v>1339</v>
      </c>
      <c r="D7336" t="s">
        <v>3596</v>
      </c>
      <c r="E7336">
        <f>VLOOKUP(LEFT(B7336,LEN(B7336)-2),'Correction using CAD'!A:F,5,0)</f>
        <v>96.2</v>
      </c>
      <c r="F7336">
        <f>VLOOKUP(LEFT(B7336,LEN(B7336)-2),'Correction using CAD'!A:F,6,0)</f>
        <v>82.80000000000004</v>
      </c>
      <c r="G7336">
        <f>VLOOKUP(VALUE(RIGHT(B7336,2)),'XZ coord'!$T$144:$U$149,2,0)</f>
        <v>10.37</v>
      </c>
      <c r="H7336">
        <v>2.4</v>
      </c>
      <c r="I7336">
        <v>0.9</v>
      </c>
      <c r="J7336">
        <f>VLOOKUP(VALUE(RIGHT(B7336,2)),'XZ coord'!$T$144:$V$149,3,0)</f>
        <v>2.1</v>
      </c>
    </row>
    <row r="7337" spans="1:10" x14ac:dyDescent="0.2">
      <c r="A7337">
        <v>8336</v>
      </c>
      <c r="B7337" t="s">
        <v>7353</v>
      </c>
      <c r="C7337" t="s">
        <v>1339</v>
      </c>
      <c r="D7337" t="s">
        <v>3596</v>
      </c>
      <c r="E7337">
        <f>VLOOKUP(LEFT(B7337,LEN(B7337)-2),'Correction using CAD'!A:F,5,0)</f>
        <v>96.2</v>
      </c>
      <c r="F7337">
        <f>VLOOKUP(LEFT(B7337,LEN(B7337)-2),'Correction using CAD'!A:F,6,0)</f>
        <v>83.700000000000045</v>
      </c>
      <c r="G7337">
        <f>VLOOKUP(VALUE(RIGHT(B7337,2)),'XZ coord'!$T$144:$U$149,2,0)</f>
        <v>6.47</v>
      </c>
      <c r="H7337">
        <v>2.4</v>
      </c>
      <c r="I7337">
        <v>0.9</v>
      </c>
      <c r="J7337">
        <f>VLOOKUP(VALUE(RIGHT(B7337,2)),'XZ coord'!$T$144:$V$149,3,0)</f>
        <v>1.95</v>
      </c>
    </row>
    <row r="7338" spans="1:10" x14ac:dyDescent="0.2">
      <c r="A7338">
        <v>8337</v>
      </c>
      <c r="B7338" t="s">
        <v>7354</v>
      </c>
      <c r="C7338" t="s">
        <v>1339</v>
      </c>
      <c r="D7338" t="s">
        <v>3596</v>
      </c>
      <c r="E7338">
        <f>VLOOKUP(LEFT(B7338,LEN(B7338)-2),'Correction using CAD'!A:F,5,0)</f>
        <v>96.2</v>
      </c>
      <c r="F7338">
        <f>VLOOKUP(LEFT(B7338,LEN(B7338)-2),'Correction using CAD'!A:F,6,0)</f>
        <v>83.700000000000045</v>
      </c>
      <c r="G7338">
        <f>VLOOKUP(VALUE(RIGHT(B7338,2)),'XZ coord'!$T$144:$U$149,2,0)</f>
        <v>8.42</v>
      </c>
      <c r="H7338">
        <v>2.4</v>
      </c>
      <c r="I7338">
        <v>0.9</v>
      </c>
      <c r="J7338">
        <f>VLOOKUP(VALUE(RIGHT(B7338,2)),'XZ coord'!$T$144:$V$149,3,0)</f>
        <v>1.95</v>
      </c>
    </row>
    <row r="7339" spans="1:10" x14ac:dyDescent="0.2">
      <c r="A7339">
        <v>8338</v>
      </c>
      <c r="B7339" t="s">
        <v>7355</v>
      </c>
      <c r="C7339" t="s">
        <v>1339</v>
      </c>
      <c r="D7339" t="s">
        <v>3596</v>
      </c>
      <c r="E7339">
        <f>VLOOKUP(LEFT(B7339,LEN(B7339)-2),'Correction using CAD'!A:F,5,0)</f>
        <v>96.2</v>
      </c>
      <c r="F7339">
        <f>VLOOKUP(LEFT(B7339,LEN(B7339)-2),'Correction using CAD'!A:F,6,0)</f>
        <v>83.700000000000045</v>
      </c>
      <c r="G7339">
        <f>VLOOKUP(VALUE(RIGHT(B7339,2)),'XZ coord'!$T$144:$U$149,2,0)</f>
        <v>10.37</v>
      </c>
      <c r="H7339">
        <v>2.4</v>
      </c>
      <c r="I7339">
        <v>0.9</v>
      </c>
      <c r="J7339">
        <f>VLOOKUP(VALUE(RIGHT(B7339,2)),'XZ coord'!$T$144:$V$149,3,0)</f>
        <v>2.1</v>
      </c>
    </row>
    <row r="7340" spans="1:10" x14ac:dyDescent="0.2">
      <c r="A7340">
        <v>8339</v>
      </c>
      <c r="B7340" t="s">
        <v>7356</v>
      </c>
      <c r="C7340" t="s">
        <v>1339</v>
      </c>
      <c r="D7340" t="s">
        <v>3596</v>
      </c>
      <c r="E7340">
        <f>VLOOKUP(LEFT(B7340,LEN(B7340)-2),'Correction using CAD'!A:F,5,0)</f>
        <v>96.2</v>
      </c>
      <c r="F7340">
        <f>VLOOKUP(LEFT(B7340,LEN(B7340)-2),'Correction using CAD'!A:F,6,0)</f>
        <v>84.600000000000051</v>
      </c>
      <c r="G7340">
        <f>VLOOKUP(VALUE(RIGHT(B7340,2)),'XZ coord'!$T$144:$U$149,2,0)</f>
        <v>6.47</v>
      </c>
      <c r="H7340">
        <v>2.4</v>
      </c>
      <c r="I7340">
        <v>0.9</v>
      </c>
      <c r="J7340">
        <f>VLOOKUP(VALUE(RIGHT(B7340,2)),'XZ coord'!$T$144:$V$149,3,0)</f>
        <v>1.95</v>
      </c>
    </row>
    <row r="7341" spans="1:10" x14ac:dyDescent="0.2">
      <c r="A7341">
        <v>8340</v>
      </c>
      <c r="B7341" t="s">
        <v>7357</v>
      </c>
      <c r="C7341" t="s">
        <v>1339</v>
      </c>
      <c r="D7341" t="s">
        <v>3596</v>
      </c>
      <c r="E7341">
        <f>VLOOKUP(LEFT(B7341,LEN(B7341)-2),'Correction using CAD'!A:F,5,0)</f>
        <v>96.2</v>
      </c>
      <c r="F7341">
        <f>VLOOKUP(LEFT(B7341,LEN(B7341)-2),'Correction using CAD'!A:F,6,0)</f>
        <v>84.600000000000051</v>
      </c>
      <c r="G7341">
        <f>VLOOKUP(VALUE(RIGHT(B7341,2)),'XZ coord'!$T$144:$U$149,2,0)</f>
        <v>8.42</v>
      </c>
      <c r="H7341">
        <v>2.4</v>
      </c>
      <c r="I7341">
        <v>0.9</v>
      </c>
      <c r="J7341">
        <f>VLOOKUP(VALUE(RIGHT(B7341,2)),'XZ coord'!$T$144:$V$149,3,0)</f>
        <v>1.95</v>
      </c>
    </row>
    <row r="7342" spans="1:10" x14ac:dyDescent="0.2">
      <c r="A7342">
        <v>8341</v>
      </c>
      <c r="B7342" t="s">
        <v>7358</v>
      </c>
      <c r="C7342" t="s">
        <v>1339</v>
      </c>
      <c r="D7342" t="s">
        <v>3596</v>
      </c>
      <c r="E7342">
        <f>VLOOKUP(LEFT(B7342,LEN(B7342)-2),'Correction using CAD'!A:F,5,0)</f>
        <v>96.2</v>
      </c>
      <c r="F7342">
        <f>VLOOKUP(LEFT(B7342,LEN(B7342)-2),'Correction using CAD'!A:F,6,0)</f>
        <v>84.600000000000051</v>
      </c>
      <c r="G7342">
        <f>VLOOKUP(VALUE(RIGHT(B7342,2)),'XZ coord'!$T$144:$U$149,2,0)</f>
        <v>10.37</v>
      </c>
      <c r="H7342">
        <v>2.4</v>
      </c>
      <c r="I7342">
        <v>0.9</v>
      </c>
      <c r="J7342">
        <f>VLOOKUP(VALUE(RIGHT(B7342,2)),'XZ coord'!$T$144:$V$149,3,0)</f>
        <v>2.1</v>
      </c>
    </row>
    <row r="7343" spans="1:10" x14ac:dyDescent="0.2">
      <c r="A7343">
        <v>8342</v>
      </c>
      <c r="B7343" t="s">
        <v>7359</v>
      </c>
      <c r="C7343" t="s">
        <v>1339</v>
      </c>
      <c r="D7343" t="s">
        <v>3596</v>
      </c>
      <c r="E7343">
        <f>VLOOKUP(LEFT(B7343,LEN(B7343)-2),'Correction using CAD'!A:F,5,0)</f>
        <v>90.125</v>
      </c>
      <c r="F7343">
        <f>VLOOKUP(LEFT(B7343,LEN(B7343)-2),'Correction using CAD'!A:F,6,0)</f>
        <v>81.000000000000028</v>
      </c>
      <c r="G7343">
        <f>VLOOKUP(VALUE(RIGHT(B7343,2)),'XZ coord'!$T$144:$U$149,2,0)</f>
        <v>6.47</v>
      </c>
      <c r="H7343">
        <v>2.4</v>
      </c>
      <c r="I7343">
        <v>0.9</v>
      </c>
      <c r="J7343">
        <f>VLOOKUP(VALUE(RIGHT(B7343,2)),'XZ coord'!$T$144:$V$149,3,0)</f>
        <v>1.95</v>
      </c>
    </row>
    <row r="7344" spans="1:10" x14ac:dyDescent="0.2">
      <c r="A7344">
        <v>8343</v>
      </c>
      <c r="B7344" t="s">
        <v>7360</v>
      </c>
      <c r="C7344" t="s">
        <v>1339</v>
      </c>
      <c r="D7344" t="s">
        <v>3596</v>
      </c>
      <c r="E7344">
        <f>VLOOKUP(LEFT(B7344,LEN(B7344)-2),'Correction using CAD'!A:F,5,0)</f>
        <v>90.125</v>
      </c>
      <c r="F7344">
        <f>VLOOKUP(LEFT(B7344,LEN(B7344)-2),'Correction using CAD'!A:F,6,0)</f>
        <v>81.000000000000028</v>
      </c>
      <c r="G7344">
        <f>VLOOKUP(VALUE(RIGHT(B7344,2)),'XZ coord'!$T$144:$U$149,2,0)</f>
        <v>8.42</v>
      </c>
      <c r="H7344">
        <v>2.4</v>
      </c>
      <c r="I7344">
        <v>0.9</v>
      </c>
      <c r="J7344">
        <f>VLOOKUP(VALUE(RIGHT(B7344,2)),'XZ coord'!$T$144:$V$149,3,0)</f>
        <v>1.95</v>
      </c>
    </row>
    <row r="7345" spans="1:10" x14ac:dyDescent="0.2">
      <c r="A7345">
        <v>8344</v>
      </c>
      <c r="B7345" t="s">
        <v>7361</v>
      </c>
      <c r="C7345" t="s">
        <v>1342</v>
      </c>
      <c r="D7345" t="s">
        <v>3596</v>
      </c>
      <c r="E7345">
        <f>VLOOKUP(LEFT(B7345,LEN(B7345)-2),'Correction using CAD'!A:F,5,0)</f>
        <v>90.125</v>
      </c>
      <c r="F7345">
        <f>VLOOKUP(LEFT(B7345,LEN(B7345)-2),'Correction using CAD'!A:F,6,0)</f>
        <v>81.000000000000028</v>
      </c>
      <c r="G7345">
        <f>VLOOKUP(VALUE(RIGHT(B7345,2)),'XZ coord'!$T$144:$U$149,2,0)</f>
        <v>10.37</v>
      </c>
      <c r="H7345">
        <v>2.4</v>
      </c>
      <c r="I7345">
        <v>0.9</v>
      </c>
      <c r="J7345">
        <f>VLOOKUP(VALUE(RIGHT(B7345,2)),'XZ coord'!$T$144:$V$149,3,0)</f>
        <v>2.1</v>
      </c>
    </row>
    <row r="7346" spans="1:10" x14ac:dyDescent="0.2">
      <c r="A7346">
        <v>8345</v>
      </c>
      <c r="B7346" t="s">
        <v>7362</v>
      </c>
      <c r="C7346" t="s">
        <v>1339</v>
      </c>
      <c r="D7346" t="s">
        <v>3596</v>
      </c>
      <c r="E7346">
        <f>VLOOKUP(LEFT(B7346,LEN(B7346)-2),'Correction using CAD'!A:F,5,0)</f>
        <v>90.125</v>
      </c>
      <c r="F7346">
        <f>VLOOKUP(LEFT(B7346,LEN(B7346)-2),'Correction using CAD'!A:F,6,0)</f>
        <v>81.900000000000034</v>
      </c>
      <c r="G7346">
        <f>VLOOKUP(VALUE(RIGHT(B7346,2)),'XZ coord'!$T$144:$U$149,2,0)</f>
        <v>6.47</v>
      </c>
      <c r="H7346">
        <v>2.4</v>
      </c>
      <c r="I7346">
        <v>0.9</v>
      </c>
      <c r="J7346">
        <f>VLOOKUP(VALUE(RIGHT(B7346,2)),'XZ coord'!$T$144:$V$149,3,0)</f>
        <v>1.95</v>
      </c>
    </row>
    <row r="7347" spans="1:10" x14ac:dyDescent="0.2">
      <c r="A7347">
        <v>8346</v>
      </c>
      <c r="B7347" t="s">
        <v>7363</v>
      </c>
      <c r="C7347" t="s">
        <v>1339</v>
      </c>
      <c r="D7347" t="s">
        <v>3596</v>
      </c>
      <c r="E7347">
        <f>VLOOKUP(LEFT(B7347,LEN(B7347)-2),'Correction using CAD'!A:F,5,0)</f>
        <v>90.125</v>
      </c>
      <c r="F7347">
        <f>VLOOKUP(LEFT(B7347,LEN(B7347)-2),'Correction using CAD'!A:F,6,0)</f>
        <v>81.900000000000034</v>
      </c>
      <c r="G7347">
        <f>VLOOKUP(VALUE(RIGHT(B7347,2)),'XZ coord'!$T$144:$U$149,2,0)</f>
        <v>8.42</v>
      </c>
      <c r="H7347">
        <v>2.4</v>
      </c>
      <c r="I7347">
        <v>0.9</v>
      </c>
      <c r="J7347">
        <f>VLOOKUP(VALUE(RIGHT(B7347,2)),'XZ coord'!$T$144:$V$149,3,0)</f>
        <v>1.95</v>
      </c>
    </row>
    <row r="7348" spans="1:10" x14ac:dyDescent="0.2">
      <c r="A7348">
        <v>8347</v>
      </c>
      <c r="B7348" t="s">
        <v>7364</v>
      </c>
      <c r="C7348" t="s">
        <v>1342</v>
      </c>
      <c r="D7348" t="s">
        <v>3596</v>
      </c>
      <c r="E7348">
        <f>VLOOKUP(LEFT(B7348,LEN(B7348)-2),'Correction using CAD'!A:F,5,0)</f>
        <v>90.125</v>
      </c>
      <c r="F7348">
        <f>VLOOKUP(LEFT(B7348,LEN(B7348)-2),'Correction using CAD'!A:F,6,0)</f>
        <v>81.900000000000034</v>
      </c>
      <c r="G7348">
        <f>VLOOKUP(VALUE(RIGHT(B7348,2)),'XZ coord'!$T$144:$U$149,2,0)</f>
        <v>10.37</v>
      </c>
      <c r="H7348">
        <v>2.4</v>
      </c>
      <c r="I7348">
        <v>0.9</v>
      </c>
      <c r="J7348">
        <f>VLOOKUP(VALUE(RIGHT(B7348,2)),'XZ coord'!$T$144:$V$149,3,0)</f>
        <v>2.1</v>
      </c>
    </row>
    <row r="7349" spans="1:10" x14ac:dyDescent="0.2">
      <c r="A7349">
        <v>8348</v>
      </c>
      <c r="B7349" t="s">
        <v>7365</v>
      </c>
      <c r="C7349" t="s">
        <v>1339</v>
      </c>
      <c r="D7349" t="s">
        <v>3596</v>
      </c>
      <c r="E7349">
        <f>VLOOKUP(LEFT(B7349,LEN(B7349)-2),'Correction using CAD'!A:F,5,0)</f>
        <v>90.125</v>
      </c>
      <c r="F7349">
        <f>VLOOKUP(LEFT(B7349,LEN(B7349)-2),'Correction using CAD'!A:F,6,0)</f>
        <v>82.80000000000004</v>
      </c>
      <c r="G7349">
        <f>VLOOKUP(VALUE(RIGHT(B7349,2)),'XZ coord'!$T$144:$U$149,2,0)</f>
        <v>6.47</v>
      </c>
      <c r="H7349">
        <v>2.4</v>
      </c>
      <c r="I7349">
        <v>0.9</v>
      </c>
      <c r="J7349">
        <f>VLOOKUP(VALUE(RIGHT(B7349,2)),'XZ coord'!$T$144:$V$149,3,0)</f>
        <v>1.95</v>
      </c>
    </row>
    <row r="7350" spans="1:10" x14ac:dyDescent="0.2">
      <c r="A7350">
        <v>8349</v>
      </c>
      <c r="B7350" t="s">
        <v>7366</v>
      </c>
      <c r="C7350" t="s">
        <v>1339</v>
      </c>
      <c r="D7350" t="s">
        <v>3596</v>
      </c>
      <c r="E7350">
        <f>VLOOKUP(LEFT(B7350,LEN(B7350)-2),'Correction using CAD'!A:F,5,0)</f>
        <v>90.125</v>
      </c>
      <c r="F7350">
        <f>VLOOKUP(LEFT(B7350,LEN(B7350)-2),'Correction using CAD'!A:F,6,0)</f>
        <v>82.80000000000004</v>
      </c>
      <c r="G7350">
        <f>VLOOKUP(VALUE(RIGHT(B7350,2)),'XZ coord'!$T$144:$U$149,2,0)</f>
        <v>8.42</v>
      </c>
      <c r="H7350">
        <v>2.4</v>
      </c>
      <c r="I7350">
        <v>0.9</v>
      </c>
      <c r="J7350">
        <f>VLOOKUP(VALUE(RIGHT(B7350,2)),'XZ coord'!$T$144:$V$149,3,0)</f>
        <v>1.95</v>
      </c>
    </row>
    <row r="7351" spans="1:10" x14ac:dyDescent="0.2">
      <c r="A7351">
        <v>8350</v>
      </c>
      <c r="B7351" t="s">
        <v>7367</v>
      </c>
      <c r="C7351" t="s">
        <v>1342</v>
      </c>
      <c r="D7351" t="s">
        <v>3596</v>
      </c>
      <c r="E7351">
        <f>VLOOKUP(LEFT(B7351,LEN(B7351)-2),'Correction using CAD'!A:F,5,0)</f>
        <v>90.125</v>
      </c>
      <c r="F7351">
        <f>VLOOKUP(LEFT(B7351,LEN(B7351)-2),'Correction using CAD'!A:F,6,0)</f>
        <v>82.80000000000004</v>
      </c>
      <c r="G7351">
        <f>VLOOKUP(VALUE(RIGHT(B7351,2)),'XZ coord'!$T$144:$U$149,2,0)</f>
        <v>10.37</v>
      </c>
      <c r="H7351">
        <v>2.4</v>
      </c>
      <c r="I7351">
        <v>0.9</v>
      </c>
      <c r="J7351">
        <f>VLOOKUP(VALUE(RIGHT(B7351,2)),'XZ coord'!$T$144:$V$149,3,0)</f>
        <v>2.1</v>
      </c>
    </row>
    <row r="7352" spans="1:10" x14ac:dyDescent="0.2">
      <c r="A7352">
        <v>8351</v>
      </c>
      <c r="B7352" t="s">
        <v>7368</v>
      </c>
      <c r="C7352" t="s">
        <v>1339</v>
      </c>
      <c r="D7352" t="s">
        <v>3596</v>
      </c>
      <c r="E7352">
        <f>VLOOKUP(LEFT(B7352,LEN(B7352)-2),'Correction using CAD'!A:F,5,0)</f>
        <v>90.125</v>
      </c>
      <c r="F7352">
        <f>VLOOKUP(LEFT(B7352,LEN(B7352)-2),'Correction using CAD'!A:F,6,0)</f>
        <v>83.700000000000045</v>
      </c>
      <c r="G7352">
        <f>VLOOKUP(VALUE(RIGHT(B7352,2)),'XZ coord'!$T$144:$U$149,2,0)</f>
        <v>6.47</v>
      </c>
      <c r="H7352">
        <v>2.4</v>
      </c>
      <c r="I7352">
        <v>0.9</v>
      </c>
      <c r="J7352">
        <f>VLOOKUP(VALUE(RIGHT(B7352,2)),'XZ coord'!$T$144:$V$149,3,0)</f>
        <v>1.95</v>
      </c>
    </row>
    <row r="7353" spans="1:10" x14ac:dyDescent="0.2">
      <c r="A7353">
        <v>8352</v>
      </c>
      <c r="B7353" t="s">
        <v>7369</v>
      </c>
      <c r="C7353" t="s">
        <v>1339</v>
      </c>
      <c r="D7353" t="s">
        <v>3596</v>
      </c>
      <c r="E7353">
        <f>VLOOKUP(LEFT(B7353,LEN(B7353)-2),'Correction using CAD'!A:F,5,0)</f>
        <v>90.125</v>
      </c>
      <c r="F7353">
        <f>VLOOKUP(LEFT(B7353,LEN(B7353)-2),'Correction using CAD'!A:F,6,0)</f>
        <v>83.700000000000045</v>
      </c>
      <c r="G7353">
        <f>VLOOKUP(VALUE(RIGHT(B7353,2)),'XZ coord'!$T$144:$U$149,2,0)</f>
        <v>8.42</v>
      </c>
      <c r="H7353">
        <v>2.4</v>
      </c>
      <c r="I7353">
        <v>0.9</v>
      </c>
      <c r="J7353">
        <f>VLOOKUP(VALUE(RIGHT(B7353,2)),'XZ coord'!$T$144:$V$149,3,0)</f>
        <v>1.95</v>
      </c>
    </row>
    <row r="7354" spans="1:10" x14ac:dyDescent="0.2">
      <c r="A7354">
        <v>8353</v>
      </c>
      <c r="B7354" t="s">
        <v>7370</v>
      </c>
      <c r="C7354" t="s">
        <v>1342</v>
      </c>
      <c r="D7354" t="s">
        <v>3596</v>
      </c>
      <c r="E7354">
        <f>VLOOKUP(LEFT(B7354,LEN(B7354)-2),'Correction using CAD'!A:F,5,0)</f>
        <v>90.125</v>
      </c>
      <c r="F7354">
        <f>VLOOKUP(LEFT(B7354,LEN(B7354)-2),'Correction using CAD'!A:F,6,0)</f>
        <v>83.700000000000045</v>
      </c>
      <c r="G7354">
        <f>VLOOKUP(VALUE(RIGHT(B7354,2)),'XZ coord'!$T$144:$U$149,2,0)</f>
        <v>10.37</v>
      </c>
      <c r="H7354">
        <v>2.4</v>
      </c>
      <c r="I7354">
        <v>0.9</v>
      </c>
      <c r="J7354">
        <f>VLOOKUP(VALUE(RIGHT(B7354,2)),'XZ coord'!$T$144:$V$149,3,0)</f>
        <v>2.1</v>
      </c>
    </row>
    <row r="7355" spans="1:10" x14ac:dyDescent="0.2">
      <c r="A7355">
        <v>8354</v>
      </c>
      <c r="B7355" t="s">
        <v>7371</v>
      </c>
      <c r="C7355" t="s">
        <v>1339</v>
      </c>
      <c r="D7355" t="s">
        <v>3596</v>
      </c>
      <c r="E7355">
        <f>VLOOKUP(LEFT(B7355,LEN(B7355)-2),'Correction using CAD'!A:F,5,0)</f>
        <v>90.125</v>
      </c>
      <c r="F7355">
        <f>VLOOKUP(LEFT(B7355,LEN(B7355)-2),'Correction using CAD'!A:F,6,0)</f>
        <v>84.600000000000051</v>
      </c>
      <c r="G7355">
        <f>VLOOKUP(VALUE(RIGHT(B7355,2)),'XZ coord'!$T$144:$U$149,2,0)</f>
        <v>6.47</v>
      </c>
      <c r="H7355">
        <v>2.4</v>
      </c>
      <c r="I7355">
        <v>0.9</v>
      </c>
      <c r="J7355">
        <f>VLOOKUP(VALUE(RIGHT(B7355,2)),'XZ coord'!$T$144:$V$149,3,0)</f>
        <v>1.95</v>
      </c>
    </row>
    <row r="7356" spans="1:10" x14ac:dyDescent="0.2">
      <c r="A7356">
        <v>8355</v>
      </c>
      <c r="B7356" t="s">
        <v>7372</v>
      </c>
      <c r="C7356" t="s">
        <v>1339</v>
      </c>
      <c r="D7356" t="s">
        <v>3596</v>
      </c>
      <c r="E7356">
        <f>VLOOKUP(LEFT(B7356,LEN(B7356)-2),'Correction using CAD'!A:F,5,0)</f>
        <v>90.125</v>
      </c>
      <c r="F7356">
        <f>VLOOKUP(LEFT(B7356,LEN(B7356)-2),'Correction using CAD'!A:F,6,0)</f>
        <v>84.600000000000051</v>
      </c>
      <c r="G7356">
        <f>VLOOKUP(VALUE(RIGHT(B7356,2)),'XZ coord'!$T$144:$U$149,2,0)</f>
        <v>8.42</v>
      </c>
      <c r="H7356">
        <v>2.4</v>
      </c>
      <c r="I7356">
        <v>0.9</v>
      </c>
      <c r="J7356">
        <f>VLOOKUP(VALUE(RIGHT(B7356,2)),'XZ coord'!$T$144:$V$149,3,0)</f>
        <v>1.95</v>
      </c>
    </row>
    <row r="7357" spans="1:10" x14ac:dyDescent="0.2">
      <c r="A7357">
        <v>8356</v>
      </c>
      <c r="B7357" t="s">
        <v>7373</v>
      </c>
      <c r="C7357" t="s">
        <v>1342</v>
      </c>
      <c r="D7357" t="s">
        <v>3596</v>
      </c>
      <c r="E7357">
        <f>VLOOKUP(LEFT(B7357,LEN(B7357)-2),'Correction using CAD'!A:F,5,0)</f>
        <v>90.125</v>
      </c>
      <c r="F7357">
        <f>VLOOKUP(LEFT(B7357,LEN(B7357)-2),'Correction using CAD'!A:F,6,0)</f>
        <v>84.600000000000051</v>
      </c>
      <c r="G7357">
        <f>VLOOKUP(VALUE(RIGHT(B7357,2)),'XZ coord'!$T$144:$U$149,2,0)</f>
        <v>10.37</v>
      </c>
      <c r="H7357">
        <v>2.4</v>
      </c>
      <c r="I7357">
        <v>0.9</v>
      </c>
      <c r="J7357">
        <f>VLOOKUP(VALUE(RIGHT(B7357,2)),'XZ coord'!$T$144:$V$149,3,0)</f>
        <v>2.1</v>
      </c>
    </row>
    <row r="7358" spans="1:10" x14ac:dyDescent="0.2">
      <c r="A7358">
        <v>8357</v>
      </c>
      <c r="B7358" t="s">
        <v>7374</v>
      </c>
      <c r="C7358" t="s">
        <v>2</v>
      </c>
      <c r="D7358" t="s">
        <v>3372</v>
      </c>
      <c r="E7358">
        <f>VLOOKUP(LEFT(B7358,LEN(B7358)-2),'Correction using CAD'!A:F,5,0)</f>
        <v>98.9</v>
      </c>
      <c r="F7358">
        <f>VLOOKUP(LEFT(B7358,LEN(B7358)-2),'Correction using CAD'!A:F,6,0)</f>
        <v>0.9</v>
      </c>
      <c r="G7358">
        <f>VLOOKUP(VALUE(RIGHT(B7358,2)),'XZ coord'!$T$144:$U$149,2,0)</f>
        <v>2.25</v>
      </c>
      <c r="H7358">
        <v>2.4</v>
      </c>
      <c r="I7358">
        <v>0.9</v>
      </c>
      <c r="J7358">
        <f>VLOOKUP(VALUE(RIGHT(B7358,2)),'XZ coord'!$T$144:$V$149,3,0)</f>
        <v>1.97</v>
      </c>
    </row>
    <row r="7359" spans="1:10" x14ac:dyDescent="0.2">
      <c r="A7359">
        <v>8358</v>
      </c>
      <c r="B7359" t="s">
        <v>7376</v>
      </c>
      <c r="C7359" t="s">
        <v>5</v>
      </c>
      <c r="D7359" t="s">
        <v>3372</v>
      </c>
      <c r="E7359">
        <f>VLOOKUP(LEFT(B7359,LEN(B7359)-2),'Correction using CAD'!A:F,5,0)</f>
        <v>98.9</v>
      </c>
      <c r="F7359">
        <f>VLOOKUP(LEFT(B7359,LEN(B7359)-2),'Correction using CAD'!A:F,6,0)</f>
        <v>0.9</v>
      </c>
      <c r="G7359">
        <f>VLOOKUP(VALUE(RIGHT(B7359,2)),'XZ coord'!$T$144:$U$149,2,0)</f>
        <v>4.22</v>
      </c>
      <c r="H7359">
        <v>2.4</v>
      </c>
      <c r="I7359">
        <v>0.9</v>
      </c>
      <c r="J7359">
        <f>VLOOKUP(VALUE(RIGHT(B7359,2)),'XZ coord'!$T$144:$V$149,3,0)</f>
        <v>2.25</v>
      </c>
    </row>
    <row r="7360" spans="1:10" x14ac:dyDescent="0.2">
      <c r="A7360">
        <v>8359</v>
      </c>
      <c r="B7360" t="s">
        <v>7377</v>
      </c>
      <c r="C7360" t="s">
        <v>2</v>
      </c>
      <c r="D7360" t="s">
        <v>3372</v>
      </c>
      <c r="E7360">
        <f>VLOOKUP(LEFT(B7360,LEN(B7360)-2),'Correction using CAD'!A:F,5,0)</f>
        <v>98.9</v>
      </c>
      <c r="F7360">
        <f>VLOOKUP(LEFT(B7360,LEN(B7360)-2),'Correction using CAD'!A:F,6,0)</f>
        <v>0.9</v>
      </c>
      <c r="G7360">
        <f>VLOOKUP(VALUE(RIGHT(B7360,2)),'XZ coord'!$T$144:$U$149,2,0)</f>
        <v>6.47</v>
      </c>
      <c r="H7360">
        <v>2.4</v>
      </c>
      <c r="I7360">
        <v>0.9</v>
      </c>
      <c r="J7360">
        <f>VLOOKUP(VALUE(RIGHT(B7360,2)),'XZ coord'!$T$144:$V$149,3,0)</f>
        <v>1.95</v>
      </c>
    </row>
    <row r="7361" spans="1:10" x14ac:dyDescent="0.2">
      <c r="A7361">
        <v>8360</v>
      </c>
      <c r="B7361" t="s">
        <v>7378</v>
      </c>
      <c r="C7361" t="s">
        <v>2</v>
      </c>
      <c r="D7361" t="s">
        <v>3372</v>
      </c>
      <c r="E7361">
        <f>VLOOKUP(LEFT(B7361,LEN(B7361)-2),'Correction using CAD'!A:F,5,0)</f>
        <v>98.9</v>
      </c>
      <c r="F7361">
        <f>VLOOKUP(LEFT(B7361,LEN(B7361)-2),'Correction using CAD'!A:F,6,0)</f>
        <v>0.9</v>
      </c>
      <c r="G7361">
        <f>VLOOKUP(VALUE(RIGHT(B7361,2)),'XZ coord'!$T$144:$U$149,2,0)</f>
        <v>8.42</v>
      </c>
      <c r="H7361">
        <v>2.4</v>
      </c>
      <c r="I7361">
        <v>0.9</v>
      </c>
      <c r="J7361">
        <f>VLOOKUP(VALUE(RIGHT(B7361,2)),'XZ coord'!$T$144:$V$149,3,0)</f>
        <v>1.95</v>
      </c>
    </row>
    <row r="7362" spans="1:10" x14ac:dyDescent="0.2">
      <c r="A7362">
        <v>8361</v>
      </c>
      <c r="B7362" t="s">
        <v>7379</v>
      </c>
      <c r="C7362" t="s">
        <v>2</v>
      </c>
      <c r="D7362" t="s">
        <v>3372</v>
      </c>
      <c r="E7362">
        <f>VLOOKUP(LEFT(B7362,LEN(B7362)-2),'Correction using CAD'!A:F,5,0)</f>
        <v>98.9</v>
      </c>
      <c r="F7362">
        <f>VLOOKUP(LEFT(B7362,LEN(B7362)-2),'Correction using CAD'!A:F,6,0)</f>
        <v>0.9</v>
      </c>
      <c r="G7362">
        <f>VLOOKUP(VALUE(RIGHT(B7362,2)),'XZ coord'!$T$144:$U$149,2,0)</f>
        <v>10.37</v>
      </c>
      <c r="H7362">
        <v>2.4</v>
      </c>
      <c r="I7362">
        <v>0.9</v>
      </c>
      <c r="J7362">
        <f>VLOOKUP(VALUE(RIGHT(B7362,2)),'XZ coord'!$T$144:$V$149,3,0)</f>
        <v>2.1</v>
      </c>
    </row>
    <row r="7363" spans="1:10" x14ac:dyDescent="0.2">
      <c r="A7363">
        <v>8362</v>
      </c>
      <c r="B7363" t="s">
        <v>7380</v>
      </c>
      <c r="C7363" t="s">
        <v>2</v>
      </c>
      <c r="D7363" t="s">
        <v>3372</v>
      </c>
      <c r="E7363">
        <f>VLOOKUP(LEFT(B7363,LEN(B7363)-2),'Correction using CAD'!A:F,5,0)</f>
        <v>98.9</v>
      </c>
      <c r="F7363">
        <f>VLOOKUP(LEFT(B7363,LEN(B7363)-2),'Correction using CAD'!A:F,6,0)</f>
        <v>1.8</v>
      </c>
      <c r="G7363">
        <f>VLOOKUP(VALUE(RIGHT(B7363,2)),'XZ coord'!$T$144:$U$149,2,0)</f>
        <v>2.25</v>
      </c>
      <c r="H7363">
        <v>2.4</v>
      </c>
      <c r="I7363">
        <v>0.9</v>
      </c>
      <c r="J7363">
        <f>VLOOKUP(VALUE(RIGHT(B7363,2)),'XZ coord'!$T$144:$V$149,3,0)</f>
        <v>1.97</v>
      </c>
    </row>
    <row r="7364" spans="1:10" x14ac:dyDescent="0.2">
      <c r="A7364">
        <v>8363</v>
      </c>
      <c r="B7364" t="s">
        <v>7381</v>
      </c>
      <c r="C7364" t="s">
        <v>5</v>
      </c>
      <c r="D7364" t="s">
        <v>3372</v>
      </c>
      <c r="E7364">
        <f>VLOOKUP(LEFT(B7364,LEN(B7364)-2),'Correction using CAD'!A:F,5,0)</f>
        <v>98.9</v>
      </c>
      <c r="F7364">
        <f>VLOOKUP(LEFT(B7364,LEN(B7364)-2),'Correction using CAD'!A:F,6,0)</f>
        <v>1.8</v>
      </c>
      <c r="G7364">
        <f>VLOOKUP(VALUE(RIGHT(B7364,2)),'XZ coord'!$T$144:$U$149,2,0)</f>
        <v>4.22</v>
      </c>
      <c r="H7364">
        <v>2.4</v>
      </c>
      <c r="I7364">
        <v>0.9</v>
      </c>
      <c r="J7364">
        <f>VLOOKUP(VALUE(RIGHT(B7364,2)),'XZ coord'!$T$144:$V$149,3,0)</f>
        <v>2.25</v>
      </c>
    </row>
    <row r="7365" spans="1:10" x14ac:dyDescent="0.2">
      <c r="A7365">
        <v>8364</v>
      </c>
      <c r="B7365" t="s">
        <v>7382</v>
      </c>
      <c r="C7365" t="s">
        <v>2</v>
      </c>
      <c r="D7365" t="s">
        <v>3372</v>
      </c>
      <c r="E7365">
        <f>VLOOKUP(LEFT(B7365,LEN(B7365)-2),'Correction using CAD'!A:F,5,0)</f>
        <v>98.9</v>
      </c>
      <c r="F7365">
        <f>VLOOKUP(LEFT(B7365,LEN(B7365)-2),'Correction using CAD'!A:F,6,0)</f>
        <v>1.8</v>
      </c>
      <c r="G7365">
        <f>VLOOKUP(VALUE(RIGHT(B7365,2)),'XZ coord'!$T$144:$U$149,2,0)</f>
        <v>6.47</v>
      </c>
      <c r="H7365">
        <v>2.4</v>
      </c>
      <c r="I7365">
        <v>0.9</v>
      </c>
      <c r="J7365">
        <f>VLOOKUP(VALUE(RIGHT(B7365,2)),'XZ coord'!$T$144:$V$149,3,0)</f>
        <v>1.95</v>
      </c>
    </row>
    <row r="7366" spans="1:10" x14ac:dyDescent="0.2">
      <c r="A7366">
        <v>8365</v>
      </c>
      <c r="B7366" t="s">
        <v>7383</v>
      </c>
      <c r="C7366" t="s">
        <v>2</v>
      </c>
      <c r="D7366" t="s">
        <v>3372</v>
      </c>
      <c r="E7366">
        <f>VLOOKUP(LEFT(B7366,LEN(B7366)-2),'Correction using CAD'!A:F,5,0)</f>
        <v>98.9</v>
      </c>
      <c r="F7366">
        <f>VLOOKUP(LEFT(B7366,LEN(B7366)-2),'Correction using CAD'!A:F,6,0)</f>
        <v>1.8</v>
      </c>
      <c r="G7366">
        <f>VLOOKUP(VALUE(RIGHT(B7366,2)),'XZ coord'!$T$144:$U$149,2,0)</f>
        <v>8.42</v>
      </c>
      <c r="H7366">
        <v>2.4</v>
      </c>
      <c r="I7366">
        <v>0.9</v>
      </c>
      <c r="J7366">
        <f>VLOOKUP(VALUE(RIGHT(B7366,2)),'XZ coord'!$T$144:$V$149,3,0)</f>
        <v>1.95</v>
      </c>
    </row>
    <row r="7367" spans="1:10" x14ac:dyDescent="0.2">
      <c r="A7367">
        <v>8366</v>
      </c>
      <c r="B7367" t="s">
        <v>7384</v>
      </c>
      <c r="C7367" t="s">
        <v>2</v>
      </c>
      <c r="D7367" t="s">
        <v>3372</v>
      </c>
      <c r="E7367">
        <f>VLOOKUP(LEFT(B7367,LEN(B7367)-2),'Correction using CAD'!A:F,5,0)</f>
        <v>98.9</v>
      </c>
      <c r="F7367">
        <f>VLOOKUP(LEFT(B7367,LEN(B7367)-2),'Correction using CAD'!A:F,6,0)</f>
        <v>1.8</v>
      </c>
      <c r="G7367">
        <f>VLOOKUP(VALUE(RIGHT(B7367,2)),'XZ coord'!$T$144:$U$149,2,0)</f>
        <v>10.37</v>
      </c>
      <c r="H7367">
        <v>2.4</v>
      </c>
      <c r="I7367">
        <v>0.9</v>
      </c>
      <c r="J7367">
        <f>VLOOKUP(VALUE(RIGHT(B7367,2)),'XZ coord'!$T$144:$V$149,3,0)</f>
        <v>2.1</v>
      </c>
    </row>
    <row r="7368" spans="1:10" x14ac:dyDescent="0.2">
      <c r="A7368">
        <v>8367</v>
      </c>
      <c r="B7368" t="s">
        <v>7385</v>
      </c>
      <c r="C7368" t="s">
        <v>2</v>
      </c>
      <c r="D7368" t="s">
        <v>3372</v>
      </c>
      <c r="E7368">
        <f>VLOOKUP(LEFT(B7368,LEN(B7368)-2),'Correction using CAD'!A:F,5,0)</f>
        <v>98.9</v>
      </c>
      <c r="F7368">
        <f>VLOOKUP(LEFT(B7368,LEN(B7368)-2),'Correction using CAD'!A:F,6,0)</f>
        <v>2.7</v>
      </c>
      <c r="G7368">
        <f>VLOOKUP(VALUE(RIGHT(B7368,2)),'XZ coord'!$T$144:$U$149,2,0)</f>
        <v>2.25</v>
      </c>
      <c r="H7368">
        <v>2.4</v>
      </c>
      <c r="I7368">
        <v>0.9</v>
      </c>
      <c r="J7368">
        <f>VLOOKUP(VALUE(RIGHT(B7368,2)),'XZ coord'!$T$144:$V$149,3,0)</f>
        <v>1.97</v>
      </c>
    </row>
    <row r="7369" spans="1:10" x14ac:dyDescent="0.2">
      <c r="A7369">
        <v>8368</v>
      </c>
      <c r="B7369" t="s">
        <v>7386</v>
      </c>
      <c r="C7369" t="s">
        <v>5</v>
      </c>
      <c r="D7369" t="s">
        <v>3372</v>
      </c>
      <c r="E7369">
        <f>VLOOKUP(LEFT(B7369,LEN(B7369)-2),'Correction using CAD'!A:F,5,0)</f>
        <v>98.9</v>
      </c>
      <c r="F7369">
        <f>VLOOKUP(LEFT(B7369,LEN(B7369)-2),'Correction using CAD'!A:F,6,0)</f>
        <v>2.7</v>
      </c>
      <c r="G7369">
        <f>VLOOKUP(VALUE(RIGHT(B7369,2)),'XZ coord'!$T$144:$U$149,2,0)</f>
        <v>4.22</v>
      </c>
      <c r="H7369">
        <v>2.4</v>
      </c>
      <c r="I7369">
        <v>0.9</v>
      </c>
      <c r="J7369">
        <f>VLOOKUP(VALUE(RIGHT(B7369,2)),'XZ coord'!$T$144:$V$149,3,0)</f>
        <v>2.25</v>
      </c>
    </row>
    <row r="7370" spans="1:10" x14ac:dyDescent="0.2">
      <c r="A7370">
        <v>8369</v>
      </c>
      <c r="B7370" t="s">
        <v>7387</v>
      </c>
      <c r="C7370" t="s">
        <v>2</v>
      </c>
      <c r="D7370" t="s">
        <v>3372</v>
      </c>
      <c r="E7370">
        <f>VLOOKUP(LEFT(B7370,LEN(B7370)-2),'Correction using CAD'!A:F,5,0)</f>
        <v>98.9</v>
      </c>
      <c r="F7370">
        <f>VLOOKUP(LEFT(B7370,LEN(B7370)-2),'Correction using CAD'!A:F,6,0)</f>
        <v>2.7</v>
      </c>
      <c r="G7370">
        <f>VLOOKUP(VALUE(RIGHT(B7370,2)),'XZ coord'!$T$144:$U$149,2,0)</f>
        <v>6.47</v>
      </c>
      <c r="H7370">
        <v>2.4</v>
      </c>
      <c r="I7370">
        <v>0.9</v>
      </c>
      <c r="J7370">
        <f>VLOOKUP(VALUE(RIGHT(B7370,2)),'XZ coord'!$T$144:$V$149,3,0)</f>
        <v>1.95</v>
      </c>
    </row>
    <row r="7371" spans="1:10" x14ac:dyDescent="0.2">
      <c r="A7371">
        <v>8370</v>
      </c>
      <c r="B7371" t="s">
        <v>7388</v>
      </c>
      <c r="C7371" t="s">
        <v>2</v>
      </c>
      <c r="D7371" t="s">
        <v>3372</v>
      </c>
      <c r="E7371">
        <f>VLOOKUP(LEFT(B7371,LEN(B7371)-2),'Correction using CAD'!A:F,5,0)</f>
        <v>98.9</v>
      </c>
      <c r="F7371">
        <f>VLOOKUP(LEFT(B7371,LEN(B7371)-2),'Correction using CAD'!A:F,6,0)</f>
        <v>2.7</v>
      </c>
      <c r="G7371">
        <f>VLOOKUP(VALUE(RIGHT(B7371,2)),'XZ coord'!$T$144:$U$149,2,0)</f>
        <v>8.42</v>
      </c>
      <c r="H7371">
        <v>2.4</v>
      </c>
      <c r="I7371">
        <v>0.9</v>
      </c>
      <c r="J7371">
        <f>VLOOKUP(VALUE(RIGHT(B7371,2)),'XZ coord'!$T$144:$V$149,3,0)</f>
        <v>1.95</v>
      </c>
    </row>
    <row r="7372" spans="1:10" x14ac:dyDescent="0.2">
      <c r="A7372">
        <v>8371</v>
      </c>
      <c r="B7372" t="s">
        <v>7389</v>
      </c>
      <c r="C7372" t="s">
        <v>2</v>
      </c>
      <c r="D7372" t="s">
        <v>3372</v>
      </c>
      <c r="E7372">
        <f>VLOOKUP(LEFT(B7372,LEN(B7372)-2),'Correction using CAD'!A:F,5,0)</f>
        <v>98.9</v>
      </c>
      <c r="F7372">
        <f>VLOOKUP(LEFT(B7372,LEN(B7372)-2),'Correction using CAD'!A:F,6,0)</f>
        <v>2.7</v>
      </c>
      <c r="G7372">
        <f>VLOOKUP(VALUE(RIGHT(B7372,2)),'XZ coord'!$T$144:$U$149,2,0)</f>
        <v>10.37</v>
      </c>
      <c r="H7372">
        <v>2.4</v>
      </c>
      <c r="I7372">
        <v>0.9</v>
      </c>
      <c r="J7372">
        <f>VLOOKUP(VALUE(RIGHT(B7372,2)),'XZ coord'!$T$144:$V$149,3,0)</f>
        <v>2.1</v>
      </c>
    </row>
    <row r="7373" spans="1:10" x14ac:dyDescent="0.2">
      <c r="A7373">
        <v>8372</v>
      </c>
      <c r="B7373" t="s">
        <v>7390</v>
      </c>
      <c r="C7373" t="s">
        <v>2</v>
      </c>
      <c r="D7373" t="s">
        <v>3372</v>
      </c>
      <c r="E7373">
        <f>VLOOKUP(LEFT(B7373,LEN(B7373)-2),'Correction using CAD'!A:F,5,0)</f>
        <v>98.9</v>
      </c>
      <c r="F7373">
        <f>VLOOKUP(LEFT(B7373,LEN(B7373)-2),'Correction using CAD'!A:F,6,0)</f>
        <v>3.6</v>
      </c>
      <c r="G7373">
        <f>VLOOKUP(VALUE(RIGHT(B7373,2)),'XZ coord'!$T$144:$U$149,2,0)</f>
        <v>2.25</v>
      </c>
      <c r="H7373">
        <v>2.4</v>
      </c>
      <c r="I7373">
        <v>0.9</v>
      </c>
      <c r="J7373">
        <f>VLOOKUP(VALUE(RIGHT(B7373,2)),'XZ coord'!$T$144:$V$149,3,0)</f>
        <v>1.97</v>
      </c>
    </row>
    <row r="7374" spans="1:10" x14ac:dyDescent="0.2">
      <c r="A7374">
        <v>8373</v>
      </c>
      <c r="B7374" t="s">
        <v>7391</v>
      </c>
      <c r="C7374" t="s">
        <v>5</v>
      </c>
      <c r="D7374" t="s">
        <v>3372</v>
      </c>
      <c r="E7374">
        <f>VLOOKUP(LEFT(B7374,LEN(B7374)-2),'Correction using CAD'!A:F,5,0)</f>
        <v>98.9</v>
      </c>
      <c r="F7374">
        <f>VLOOKUP(LEFT(B7374,LEN(B7374)-2),'Correction using CAD'!A:F,6,0)</f>
        <v>3.6</v>
      </c>
      <c r="G7374">
        <f>VLOOKUP(VALUE(RIGHT(B7374,2)),'XZ coord'!$T$144:$U$149,2,0)</f>
        <v>4.22</v>
      </c>
      <c r="H7374">
        <v>2.4</v>
      </c>
      <c r="I7374">
        <v>0.9</v>
      </c>
      <c r="J7374">
        <f>VLOOKUP(VALUE(RIGHT(B7374,2)),'XZ coord'!$T$144:$V$149,3,0)</f>
        <v>2.25</v>
      </c>
    </row>
    <row r="7375" spans="1:10" x14ac:dyDescent="0.2">
      <c r="A7375">
        <v>8374</v>
      </c>
      <c r="B7375" t="s">
        <v>7392</v>
      </c>
      <c r="C7375" t="s">
        <v>2</v>
      </c>
      <c r="D7375" t="s">
        <v>3372</v>
      </c>
      <c r="E7375">
        <f>VLOOKUP(LEFT(B7375,LEN(B7375)-2),'Correction using CAD'!A:F,5,0)</f>
        <v>98.9</v>
      </c>
      <c r="F7375">
        <f>VLOOKUP(LEFT(B7375,LEN(B7375)-2),'Correction using CAD'!A:F,6,0)</f>
        <v>3.6</v>
      </c>
      <c r="G7375">
        <f>VLOOKUP(VALUE(RIGHT(B7375,2)),'XZ coord'!$T$144:$U$149,2,0)</f>
        <v>6.47</v>
      </c>
      <c r="H7375">
        <v>2.4</v>
      </c>
      <c r="I7375">
        <v>0.9</v>
      </c>
      <c r="J7375">
        <f>VLOOKUP(VALUE(RIGHT(B7375,2)),'XZ coord'!$T$144:$V$149,3,0)</f>
        <v>1.95</v>
      </c>
    </row>
    <row r="7376" spans="1:10" x14ac:dyDescent="0.2">
      <c r="A7376">
        <v>8375</v>
      </c>
      <c r="B7376" t="s">
        <v>7393</v>
      </c>
      <c r="C7376" t="s">
        <v>2</v>
      </c>
      <c r="D7376" t="s">
        <v>3372</v>
      </c>
      <c r="E7376">
        <f>VLOOKUP(LEFT(B7376,LEN(B7376)-2),'Correction using CAD'!A:F,5,0)</f>
        <v>98.9</v>
      </c>
      <c r="F7376">
        <f>VLOOKUP(LEFT(B7376,LEN(B7376)-2),'Correction using CAD'!A:F,6,0)</f>
        <v>3.6</v>
      </c>
      <c r="G7376">
        <f>VLOOKUP(VALUE(RIGHT(B7376,2)),'XZ coord'!$T$144:$U$149,2,0)</f>
        <v>8.42</v>
      </c>
      <c r="H7376">
        <v>2.4</v>
      </c>
      <c r="I7376">
        <v>0.9</v>
      </c>
      <c r="J7376">
        <f>VLOOKUP(VALUE(RIGHT(B7376,2)),'XZ coord'!$T$144:$V$149,3,0)</f>
        <v>1.95</v>
      </c>
    </row>
    <row r="7377" spans="1:10" x14ac:dyDescent="0.2">
      <c r="A7377">
        <v>8376</v>
      </c>
      <c r="B7377" t="s">
        <v>7394</v>
      </c>
      <c r="C7377" t="s">
        <v>2</v>
      </c>
      <c r="D7377" t="s">
        <v>3372</v>
      </c>
      <c r="E7377">
        <f>VLOOKUP(LEFT(B7377,LEN(B7377)-2),'Correction using CAD'!A:F,5,0)</f>
        <v>98.9</v>
      </c>
      <c r="F7377">
        <f>VLOOKUP(LEFT(B7377,LEN(B7377)-2),'Correction using CAD'!A:F,6,0)</f>
        <v>3.6</v>
      </c>
      <c r="G7377">
        <f>VLOOKUP(VALUE(RIGHT(B7377,2)),'XZ coord'!$T$144:$U$149,2,0)</f>
        <v>10.37</v>
      </c>
      <c r="H7377">
        <v>2.4</v>
      </c>
      <c r="I7377">
        <v>0.9</v>
      </c>
      <c r="J7377">
        <f>VLOOKUP(VALUE(RIGHT(B7377,2)),'XZ coord'!$T$144:$V$149,3,0)</f>
        <v>2.1</v>
      </c>
    </row>
    <row r="7378" spans="1:10" x14ac:dyDescent="0.2">
      <c r="A7378">
        <v>8377</v>
      </c>
      <c r="B7378" t="s">
        <v>7395</v>
      </c>
      <c r="C7378" t="s">
        <v>2</v>
      </c>
      <c r="D7378" t="s">
        <v>3372</v>
      </c>
      <c r="E7378">
        <f>VLOOKUP(LEFT(B7378,LEN(B7378)-2),'Correction using CAD'!A:F,5,0)</f>
        <v>98.9</v>
      </c>
      <c r="F7378">
        <f>VLOOKUP(LEFT(B7378,LEN(B7378)-2),'Correction using CAD'!A:F,6,0)</f>
        <v>4.5</v>
      </c>
      <c r="G7378">
        <f>VLOOKUP(VALUE(RIGHT(B7378,2)),'XZ coord'!$T$144:$U$149,2,0)</f>
        <v>2.25</v>
      </c>
      <c r="H7378">
        <v>2.4</v>
      </c>
      <c r="I7378">
        <v>0.9</v>
      </c>
      <c r="J7378">
        <f>VLOOKUP(VALUE(RIGHT(B7378,2)),'XZ coord'!$T$144:$V$149,3,0)</f>
        <v>1.97</v>
      </c>
    </row>
    <row r="7379" spans="1:10" x14ac:dyDescent="0.2">
      <c r="A7379">
        <v>8378</v>
      </c>
      <c r="B7379" t="s">
        <v>7396</v>
      </c>
      <c r="C7379" t="s">
        <v>5</v>
      </c>
      <c r="D7379" t="s">
        <v>3372</v>
      </c>
      <c r="E7379">
        <f>VLOOKUP(LEFT(B7379,LEN(B7379)-2),'Correction using CAD'!A:F,5,0)</f>
        <v>98.9</v>
      </c>
      <c r="F7379">
        <f>VLOOKUP(LEFT(B7379,LEN(B7379)-2),'Correction using CAD'!A:F,6,0)</f>
        <v>4.5</v>
      </c>
      <c r="G7379">
        <f>VLOOKUP(VALUE(RIGHT(B7379,2)),'XZ coord'!$T$144:$U$149,2,0)</f>
        <v>4.22</v>
      </c>
      <c r="H7379">
        <v>2.4</v>
      </c>
      <c r="I7379">
        <v>0.9</v>
      </c>
      <c r="J7379">
        <f>VLOOKUP(VALUE(RIGHT(B7379,2)),'XZ coord'!$T$144:$V$149,3,0)</f>
        <v>2.25</v>
      </c>
    </row>
    <row r="7380" spans="1:10" x14ac:dyDescent="0.2">
      <c r="A7380">
        <v>8379</v>
      </c>
      <c r="B7380" t="s">
        <v>7397</v>
      </c>
      <c r="C7380" t="s">
        <v>2</v>
      </c>
      <c r="D7380" t="s">
        <v>3372</v>
      </c>
      <c r="E7380">
        <f>VLOOKUP(LEFT(B7380,LEN(B7380)-2),'Correction using CAD'!A:F,5,0)</f>
        <v>98.9</v>
      </c>
      <c r="F7380">
        <f>VLOOKUP(LEFT(B7380,LEN(B7380)-2),'Correction using CAD'!A:F,6,0)</f>
        <v>4.5</v>
      </c>
      <c r="G7380">
        <f>VLOOKUP(VALUE(RIGHT(B7380,2)),'XZ coord'!$T$144:$U$149,2,0)</f>
        <v>6.47</v>
      </c>
      <c r="H7380">
        <v>2.4</v>
      </c>
      <c r="I7380">
        <v>0.9</v>
      </c>
      <c r="J7380">
        <f>VLOOKUP(VALUE(RIGHT(B7380,2)),'XZ coord'!$T$144:$V$149,3,0)</f>
        <v>1.95</v>
      </c>
    </row>
    <row r="7381" spans="1:10" x14ac:dyDescent="0.2">
      <c r="A7381">
        <v>8380</v>
      </c>
      <c r="B7381" t="s">
        <v>7398</v>
      </c>
      <c r="C7381" t="s">
        <v>2</v>
      </c>
      <c r="D7381" t="s">
        <v>3372</v>
      </c>
      <c r="E7381">
        <f>VLOOKUP(LEFT(B7381,LEN(B7381)-2),'Correction using CAD'!A:F,5,0)</f>
        <v>98.9</v>
      </c>
      <c r="F7381">
        <f>VLOOKUP(LEFT(B7381,LEN(B7381)-2),'Correction using CAD'!A:F,6,0)</f>
        <v>4.5</v>
      </c>
      <c r="G7381">
        <f>VLOOKUP(VALUE(RIGHT(B7381,2)),'XZ coord'!$T$144:$U$149,2,0)</f>
        <v>8.42</v>
      </c>
      <c r="H7381">
        <v>2.4</v>
      </c>
      <c r="I7381">
        <v>0.9</v>
      </c>
      <c r="J7381">
        <f>VLOOKUP(VALUE(RIGHT(B7381,2)),'XZ coord'!$T$144:$V$149,3,0)</f>
        <v>1.95</v>
      </c>
    </row>
    <row r="7382" spans="1:10" x14ac:dyDescent="0.2">
      <c r="A7382">
        <v>8381</v>
      </c>
      <c r="B7382" t="s">
        <v>7399</v>
      </c>
      <c r="C7382" t="s">
        <v>2</v>
      </c>
      <c r="D7382" t="s">
        <v>3372</v>
      </c>
      <c r="E7382">
        <f>VLOOKUP(LEFT(B7382,LEN(B7382)-2),'Correction using CAD'!A:F,5,0)</f>
        <v>98.9</v>
      </c>
      <c r="F7382">
        <f>VLOOKUP(LEFT(B7382,LEN(B7382)-2),'Correction using CAD'!A:F,6,0)</f>
        <v>4.5</v>
      </c>
      <c r="G7382">
        <f>VLOOKUP(VALUE(RIGHT(B7382,2)),'XZ coord'!$T$144:$U$149,2,0)</f>
        <v>10.37</v>
      </c>
      <c r="H7382">
        <v>2.4</v>
      </c>
      <c r="I7382">
        <v>0.9</v>
      </c>
      <c r="J7382">
        <f>VLOOKUP(VALUE(RIGHT(B7382,2)),'XZ coord'!$T$144:$V$149,3,0)</f>
        <v>2.1</v>
      </c>
    </row>
    <row r="7383" spans="1:10" x14ac:dyDescent="0.2">
      <c r="A7383">
        <v>8382</v>
      </c>
      <c r="B7383" t="s">
        <v>7400</v>
      </c>
      <c r="C7383" t="s">
        <v>2</v>
      </c>
      <c r="D7383" t="s">
        <v>3372</v>
      </c>
      <c r="E7383">
        <f>VLOOKUP(LEFT(B7383,LEN(B7383)-2),'Correction using CAD'!A:F,5,0)</f>
        <v>98.9</v>
      </c>
      <c r="F7383">
        <f>VLOOKUP(LEFT(B7383,LEN(B7383)-2),'Correction using CAD'!A:F,6,0)</f>
        <v>5.4</v>
      </c>
      <c r="G7383">
        <f>VLOOKUP(VALUE(RIGHT(B7383,2)),'XZ coord'!$T$144:$U$149,2,0)</f>
        <v>2.25</v>
      </c>
      <c r="H7383">
        <v>2.4</v>
      </c>
      <c r="I7383">
        <v>0.9</v>
      </c>
      <c r="J7383">
        <f>VLOOKUP(VALUE(RIGHT(B7383,2)),'XZ coord'!$T$144:$V$149,3,0)</f>
        <v>1.97</v>
      </c>
    </row>
    <row r="7384" spans="1:10" x14ac:dyDescent="0.2">
      <c r="A7384">
        <v>8383</v>
      </c>
      <c r="B7384" t="s">
        <v>7401</v>
      </c>
      <c r="C7384" t="s">
        <v>5</v>
      </c>
      <c r="D7384" t="s">
        <v>3372</v>
      </c>
      <c r="E7384">
        <f>VLOOKUP(LEFT(B7384,LEN(B7384)-2),'Correction using CAD'!A:F,5,0)</f>
        <v>98.9</v>
      </c>
      <c r="F7384">
        <f>VLOOKUP(LEFT(B7384,LEN(B7384)-2),'Correction using CAD'!A:F,6,0)</f>
        <v>5.4</v>
      </c>
      <c r="G7384">
        <f>VLOOKUP(VALUE(RIGHT(B7384,2)),'XZ coord'!$T$144:$U$149,2,0)</f>
        <v>4.22</v>
      </c>
      <c r="H7384">
        <v>2.4</v>
      </c>
      <c r="I7384">
        <v>0.9</v>
      </c>
      <c r="J7384">
        <f>VLOOKUP(VALUE(RIGHT(B7384,2)),'XZ coord'!$T$144:$V$149,3,0)</f>
        <v>2.25</v>
      </c>
    </row>
    <row r="7385" spans="1:10" x14ac:dyDescent="0.2">
      <c r="A7385">
        <v>8384</v>
      </c>
      <c r="B7385" t="s">
        <v>7402</v>
      </c>
      <c r="C7385" t="s">
        <v>2</v>
      </c>
      <c r="D7385" t="s">
        <v>3372</v>
      </c>
      <c r="E7385">
        <f>VLOOKUP(LEFT(B7385,LEN(B7385)-2),'Correction using CAD'!A:F,5,0)</f>
        <v>98.9</v>
      </c>
      <c r="F7385">
        <f>VLOOKUP(LEFT(B7385,LEN(B7385)-2),'Correction using CAD'!A:F,6,0)</f>
        <v>5.4</v>
      </c>
      <c r="G7385">
        <f>VLOOKUP(VALUE(RIGHT(B7385,2)),'XZ coord'!$T$144:$U$149,2,0)</f>
        <v>6.47</v>
      </c>
      <c r="H7385">
        <v>2.4</v>
      </c>
      <c r="I7385">
        <v>0.9</v>
      </c>
      <c r="J7385">
        <f>VLOOKUP(VALUE(RIGHT(B7385,2)),'XZ coord'!$T$144:$V$149,3,0)</f>
        <v>1.95</v>
      </c>
    </row>
    <row r="7386" spans="1:10" x14ac:dyDescent="0.2">
      <c r="A7386">
        <v>8385</v>
      </c>
      <c r="B7386" t="s">
        <v>7403</v>
      </c>
      <c r="C7386" t="s">
        <v>2</v>
      </c>
      <c r="D7386" t="s">
        <v>3372</v>
      </c>
      <c r="E7386">
        <f>VLOOKUP(LEFT(B7386,LEN(B7386)-2),'Correction using CAD'!A:F,5,0)</f>
        <v>98.9</v>
      </c>
      <c r="F7386">
        <f>VLOOKUP(LEFT(B7386,LEN(B7386)-2),'Correction using CAD'!A:F,6,0)</f>
        <v>5.4</v>
      </c>
      <c r="G7386">
        <f>VLOOKUP(VALUE(RIGHT(B7386,2)),'XZ coord'!$T$144:$U$149,2,0)</f>
        <v>8.42</v>
      </c>
      <c r="H7386">
        <v>2.4</v>
      </c>
      <c r="I7386">
        <v>0.9</v>
      </c>
      <c r="J7386">
        <f>VLOOKUP(VALUE(RIGHT(B7386,2)),'XZ coord'!$T$144:$V$149,3,0)</f>
        <v>1.95</v>
      </c>
    </row>
    <row r="7387" spans="1:10" x14ac:dyDescent="0.2">
      <c r="A7387">
        <v>8386</v>
      </c>
      <c r="B7387" t="s">
        <v>7404</v>
      </c>
      <c r="C7387" t="s">
        <v>2</v>
      </c>
      <c r="D7387" t="s">
        <v>3372</v>
      </c>
      <c r="E7387">
        <f>VLOOKUP(LEFT(B7387,LEN(B7387)-2),'Correction using CAD'!A:F,5,0)</f>
        <v>98.9</v>
      </c>
      <c r="F7387">
        <f>VLOOKUP(LEFT(B7387,LEN(B7387)-2),'Correction using CAD'!A:F,6,0)</f>
        <v>5.4</v>
      </c>
      <c r="G7387">
        <f>VLOOKUP(VALUE(RIGHT(B7387,2)),'XZ coord'!$T$144:$U$149,2,0)</f>
        <v>10.37</v>
      </c>
      <c r="H7387">
        <v>2.4</v>
      </c>
      <c r="I7387">
        <v>0.9</v>
      </c>
      <c r="J7387">
        <f>VLOOKUP(VALUE(RIGHT(B7387,2)),'XZ coord'!$T$144:$V$149,3,0)</f>
        <v>2.1</v>
      </c>
    </row>
    <row r="7388" spans="1:10" x14ac:dyDescent="0.2">
      <c r="A7388">
        <v>8387</v>
      </c>
      <c r="B7388" t="s">
        <v>7405</v>
      </c>
      <c r="C7388" t="s">
        <v>2</v>
      </c>
      <c r="D7388" t="s">
        <v>3372</v>
      </c>
      <c r="E7388">
        <f>VLOOKUP(LEFT(B7388,LEN(B7388)-2),'Correction using CAD'!A:F,5,0)</f>
        <v>98.9</v>
      </c>
      <c r="F7388">
        <f>VLOOKUP(LEFT(B7388,LEN(B7388)-2),'Correction using CAD'!A:F,6,0)</f>
        <v>6.3000000000000007</v>
      </c>
      <c r="G7388">
        <f>VLOOKUP(VALUE(RIGHT(B7388,2)),'XZ coord'!$T$144:$U$149,2,0)</f>
        <v>2.25</v>
      </c>
      <c r="H7388">
        <v>2.4</v>
      </c>
      <c r="I7388">
        <v>0.9</v>
      </c>
      <c r="J7388">
        <f>VLOOKUP(VALUE(RIGHT(B7388,2)),'XZ coord'!$T$144:$V$149,3,0)</f>
        <v>1.97</v>
      </c>
    </row>
    <row r="7389" spans="1:10" x14ac:dyDescent="0.2">
      <c r="A7389">
        <v>8388</v>
      </c>
      <c r="B7389" t="s">
        <v>7406</v>
      </c>
      <c r="C7389" t="s">
        <v>5</v>
      </c>
      <c r="D7389" t="s">
        <v>3372</v>
      </c>
      <c r="E7389">
        <f>VLOOKUP(LEFT(B7389,LEN(B7389)-2),'Correction using CAD'!A:F,5,0)</f>
        <v>98.9</v>
      </c>
      <c r="F7389">
        <f>VLOOKUP(LEFT(B7389,LEN(B7389)-2),'Correction using CAD'!A:F,6,0)</f>
        <v>6.3000000000000007</v>
      </c>
      <c r="G7389">
        <f>VLOOKUP(VALUE(RIGHT(B7389,2)),'XZ coord'!$T$144:$U$149,2,0)</f>
        <v>4.22</v>
      </c>
      <c r="H7389">
        <v>2.4</v>
      </c>
      <c r="I7389">
        <v>0.9</v>
      </c>
      <c r="J7389">
        <f>VLOOKUP(VALUE(RIGHT(B7389,2)),'XZ coord'!$T$144:$V$149,3,0)</f>
        <v>2.25</v>
      </c>
    </row>
    <row r="7390" spans="1:10" x14ac:dyDescent="0.2">
      <c r="A7390">
        <v>8389</v>
      </c>
      <c r="B7390" t="s">
        <v>7407</v>
      </c>
      <c r="C7390" t="s">
        <v>2</v>
      </c>
      <c r="D7390" t="s">
        <v>3372</v>
      </c>
      <c r="E7390">
        <f>VLOOKUP(LEFT(B7390,LEN(B7390)-2),'Correction using CAD'!A:F,5,0)</f>
        <v>98.9</v>
      </c>
      <c r="F7390">
        <f>VLOOKUP(LEFT(B7390,LEN(B7390)-2),'Correction using CAD'!A:F,6,0)</f>
        <v>6.3000000000000007</v>
      </c>
      <c r="G7390">
        <f>VLOOKUP(VALUE(RIGHT(B7390,2)),'XZ coord'!$T$144:$U$149,2,0)</f>
        <v>6.47</v>
      </c>
      <c r="H7390">
        <v>2.4</v>
      </c>
      <c r="I7390">
        <v>0.9</v>
      </c>
      <c r="J7390">
        <f>VLOOKUP(VALUE(RIGHT(B7390,2)),'XZ coord'!$T$144:$V$149,3,0)</f>
        <v>1.95</v>
      </c>
    </row>
    <row r="7391" spans="1:10" x14ac:dyDescent="0.2">
      <c r="A7391">
        <v>8390</v>
      </c>
      <c r="B7391" t="s">
        <v>7408</v>
      </c>
      <c r="C7391" t="s">
        <v>2</v>
      </c>
      <c r="D7391" t="s">
        <v>3372</v>
      </c>
      <c r="E7391">
        <f>VLOOKUP(LEFT(B7391,LEN(B7391)-2),'Correction using CAD'!A:F,5,0)</f>
        <v>98.9</v>
      </c>
      <c r="F7391">
        <f>VLOOKUP(LEFT(B7391,LEN(B7391)-2),'Correction using CAD'!A:F,6,0)</f>
        <v>6.3000000000000007</v>
      </c>
      <c r="G7391">
        <f>VLOOKUP(VALUE(RIGHT(B7391,2)),'XZ coord'!$T$144:$U$149,2,0)</f>
        <v>8.42</v>
      </c>
      <c r="H7391">
        <v>2.4</v>
      </c>
      <c r="I7391">
        <v>0.9</v>
      </c>
      <c r="J7391">
        <f>VLOOKUP(VALUE(RIGHT(B7391,2)),'XZ coord'!$T$144:$V$149,3,0)</f>
        <v>1.95</v>
      </c>
    </row>
    <row r="7392" spans="1:10" x14ac:dyDescent="0.2">
      <c r="A7392">
        <v>8391</v>
      </c>
      <c r="B7392" t="s">
        <v>7409</v>
      </c>
      <c r="C7392" t="s">
        <v>2</v>
      </c>
      <c r="D7392" t="s">
        <v>3372</v>
      </c>
      <c r="E7392">
        <f>VLOOKUP(LEFT(B7392,LEN(B7392)-2),'Correction using CAD'!A:F,5,0)</f>
        <v>98.9</v>
      </c>
      <c r="F7392">
        <f>VLOOKUP(LEFT(B7392,LEN(B7392)-2),'Correction using CAD'!A:F,6,0)</f>
        <v>6.3000000000000007</v>
      </c>
      <c r="G7392">
        <f>VLOOKUP(VALUE(RIGHT(B7392,2)),'XZ coord'!$T$144:$U$149,2,0)</f>
        <v>10.37</v>
      </c>
      <c r="H7392">
        <v>2.4</v>
      </c>
      <c r="I7392">
        <v>0.9</v>
      </c>
      <c r="J7392">
        <f>VLOOKUP(VALUE(RIGHT(B7392,2)),'XZ coord'!$T$144:$V$149,3,0)</f>
        <v>2.1</v>
      </c>
    </row>
    <row r="7393" spans="1:10" x14ac:dyDescent="0.2">
      <c r="A7393">
        <v>8392</v>
      </c>
      <c r="B7393" t="s">
        <v>7410</v>
      </c>
      <c r="C7393" t="s">
        <v>2</v>
      </c>
      <c r="D7393" t="s">
        <v>3372</v>
      </c>
      <c r="E7393">
        <f>VLOOKUP(LEFT(B7393,LEN(B7393)-2),'Correction using CAD'!A:F,5,0)</f>
        <v>98.9</v>
      </c>
      <c r="F7393">
        <f>VLOOKUP(LEFT(B7393,LEN(B7393)-2),'Correction using CAD'!A:F,6,0)</f>
        <v>7.2000000000000011</v>
      </c>
      <c r="G7393">
        <f>VLOOKUP(VALUE(RIGHT(B7393,2)),'XZ coord'!$T$144:$U$149,2,0)</f>
        <v>2.25</v>
      </c>
      <c r="H7393">
        <v>2.4</v>
      </c>
      <c r="I7393">
        <v>0.9</v>
      </c>
      <c r="J7393">
        <f>VLOOKUP(VALUE(RIGHT(B7393,2)),'XZ coord'!$T$144:$V$149,3,0)</f>
        <v>1.97</v>
      </c>
    </row>
    <row r="7394" spans="1:10" x14ac:dyDescent="0.2">
      <c r="A7394">
        <v>8393</v>
      </c>
      <c r="B7394" t="s">
        <v>7411</v>
      </c>
      <c r="C7394" t="s">
        <v>5</v>
      </c>
      <c r="D7394" t="s">
        <v>3372</v>
      </c>
      <c r="E7394">
        <f>VLOOKUP(LEFT(B7394,LEN(B7394)-2),'Correction using CAD'!A:F,5,0)</f>
        <v>98.9</v>
      </c>
      <c r="F7394">
        <f>VLOOKUP(LEFT(B7394,LEN(B7394)-2),'Correction using CAD'!A:F,6,0)</f>
        <v>7.2000000000000011</v>
      </c>
      <c r="G7394">
        <f>VLOOKUP(VALUE(RIGHT(B7394,2)),'XZ coord'!$T$144:$U$149,2,0)</f>
        <v>4.22</v>
      </c>
      <c r="H7394">
        <v>2.4</v>
      </c>
      <c r="I7394">
        <v>0.9</v>
      </c>
      <c r="J7394">
        <f>VLOOKUP(VALUE(RIGHT(B7394,2)),'XZ coord'!$T$144:$V$149,3,0)</f>
        <v>2.25</v>
      </c>
    </row>
    <row r="7395" spans="1:10" x14ac:dyDescent="0.2">
      <c r="A7395">
        <v>8394</v>
      </c>
      <c r="B7395" t="s">
        <v>7412</v>
      </c>
      <c r="C7395" t="s">
        <v>2</v>
      </c>
      <c r="D7395" t="s">
        <v>3372</v>
      </c>
      <c r="E7395">
        <f>VLOOKUP(LEFT(B7395,LEN(B7395)-2),'Correction using CAD'!A:F,5,0)</f>
        <v>98.9</v>
      </c>
      <c r="F7395">
        <f>VLOOKUP(LEFT(B7395,LEN(B7395)-2),'Correction using CAD'!A:F,6,0)</f>
        <v>7.2000000000000011</v>
      </c>
      <c r="G7395">
        <f>VLOOKUP(VALUE(RIGHT(B7395,2)),'XZ coord'!$T$144:$U$149,2,0)</f>
        <v>6.47</v>
      </c>
      <c r="H7395">
        <v>2.4</v>
      </c>
      <c r="I7395">
        <v>0.9</v>
      </c>
      <c r="J7395">
        <f>VLOOKUP(VALUE(RIGHT(B7395,2)),'XZ coord'!$T$144:$V$149,3,0)</f>
        <v>1.95</v>
      </c>
    </row>
    <row r="7396" spans="1:10" x14ac:dyDescent="0.2">
      <c r="A7396">
        <v>8395</v>
      </c>
      <c r="B7396" t="s">
        <v>7413</v>
      </c>
      <c r="C7396" t="s">
        <v>2</v>
      </c>
      <c r="D7396" t="s">
        <v>3372</v>
      </c>
      <c r="E7396">
        <f>VLOOKUP(LEFT(B7396,LEN(B7396)-2),'Correction using CAD'!A:F,5,0)</f>
        <v>98.9</v>
      </c>
      <c r="F7396">
        <f>VLOOKUP(LEFT(B7396,LEN(B7396)-2),'Correction using CAD'!A:F,6,0)</f>
        <v>7.2000000000000011</v>
      </c>
      <c r="G7396">
        <f>VLOOKUP(VALUE(RIGHT(B7396,2)),'XZ coord'!$T$144:$U$149,2,0)</f>
        <v>8.42</v>
      </c>
      <c r="H7396">
        <v>2.4</v>
      </c>
      <c r="I7396">
        <v>0.9</v>
      </c>
      <c r="J7396">
        <f>VLOOKUP(VALUE(RIGHT(B7396,2)),'XZ coord'!$T$144:$V$149,3,0)</f>
        <v>1.95</v>
      </c>
    </row>
    <row r="7397" spans="1:10" x14ac:dyDescent="0.2">
      <c r="A7397">
        <v>8396</v>
      </c>
      <c r="B7397" t="s">
        <v>7414</v>
      </c>
      <c r="C7397" t="s">
        <v>2</v>
      </c>
      <c r="D7397" t="s">
        <v>3372</v>
      </c>
      <c r="E7397">
        <f>VLOOKUP(LEFT(B7397,LEN(B7397)-2),'Correction using CAD'!A:F,5,0)</f>
        <v>98.9</v>
      </c>
      <c r="F7397">
        <f>VLOOKUP(LEFT(B7397,LEN(B7397)-2),'Correction using CAD'!A:F,6,0)</f>
        <v>7.2000000000000011</v>
      </c>
      <c r="G7397">
        <f>VLOOKUP(VALUE(RIGHT(B7397,2)),'XZ coord'!$T$144:$U$149,2,0)</f>
        <v>10.37</v>
      </c>
      <c r="H7397">
        <v>2.4</v>
      </c>
      <c r="I7397">
        <v>0.9</v>
      </c>
      <c r="J7397">
        <f>VLOOKUP(VALUE(RIGHT(B7397,2)),'XZ coord'!$T$144:$V$149,3,0)</f>
        <v>2.1</v>
      </c>
    </row>
    <row r="7398" spans="1:10" x14ac:dyDescent="0.2">
      <c r="A7398">
        <v>8397</v>
      </c>
      <c r="B7398" t="s">
        <v>7415</v>
      </c>
      <c r="C7398" t="s">
        <v>2</v>
      </c>
      <c r="D7398" t="s">
        <v>3372</v>
      </c>
      <c r="E7398">
        <f>VLOOKUP(LEFT(B7398,LEN(B7398)-2),'Correction using CAD'!A:F,5,0)</f>
        <v>98.9</v>
      </c>
      <c r="F7398">
        <f>VLOOKUP(LEFT(B7398,LEN(B7398)-2),'Correction using CAD'!A:F,6,0)</f>
        <v>8.1000000000000014</v>
      </c>
      <c r="G7398">
        <f>VLOOKUP(VALUE(RIGHT(B7398,2)),'XZ coord'!$T$144:$U$149,2,0)</f>
        <v>2.25</v>
      </c>
      <c r="H7398">
        <v>2.4</v>
      </c>
      <c r="I7398">
        <v>0.9</v>
      </c>
      <c r="J7398">
        <f>VLOOKUP(VALUE(RIGHT(B7398,2)),'XZ coord'!$T$144:$V$149,3,0)</f>
        <v>1.97</v>
      </c>
    </row>
    <row r="7399" spans="1:10" x14ac:dyDescent="0.2">
      <c r="A7399">
        <v>8398</v>
      </c>
      <c r="B7399" t="s">
        <v>7416</v>
      </c>
      <c r="C7399" t="s">
        <v>5</v>
      </c>
      <c r="D7399" t="s">
        <v>3372</v>
      </c>
      <c r="E7399">
        <f>VLOOKUP(LEFT(B7399,LEN(B7399)-2),'Correction using CAD'!A:F,5,0)</f>
        <v>98.9</v>
      </c>
      <c r="F7399">
        <f>VLOOKUP(LEFT(B7399,LEN(B7399)-2),'Correction using CAD'!A:F,6,0)</f>
        <v>8.1000000000000014</v>
      </c>
      <c r="G7399">
        <f>VLOOKUP(VALUE(RIGHT(B7399,2)),'XZ coord'!$T$144:$U$149,2,0)</f>
        <v>4.22</v>
      </c>
      <c r="H7399">
        <v>2.4</v>
      </c>
      <c r="I7399">
        <v>0.9</v>
      </c>
      <c r="J7399">
        <f>VLOOKUP(VALUE(RIGHT(B7399,2)),'XZ coord'!$T$144:$V$149,3,0)</f>
        <v>2.25</v>
      </c>
    </row>
    <row r="7400" spans="1:10" x14ac:dyDescent="0.2">
      <c r="A7400">
        <v>8399</v>
      </c>
      <c r="B7400" t="s">
        <v>7417</v>
      </c>
      <c r="C7400" t="s">
        <v>2</v>
      </c>
      <c r="D7400" t="s">
        <v>3372</v>
      </c>
      <c r="E7400">
        <f>VLOOKUP(LEFT(B7400,LEN(B7400)-2),'Correction using CAD'!A:F,5,0)</f>
        <v>98.9</v>
      </c>
      <c r="F7400">
        <f>VLOOKUP(LEFT(B7400,LEN(B7400)-2),'Correction using CAD'!A:F,6,0)</f>
        <v>8.1000000000000014</v>
      </c>
      <c r="G7400">
        <f>VLOOKUP(VALUE(RIGHT(B7400,2)),'XZ coord'!$T$144:$U$149,2,0)</f>
        <v>6.47</v>
      </c>
      <c r="H7400">
        <v>2.4</v>
      </c>
      <c r="I7400">
        <v>0.9</v>
      </c>
      <c r="J7400">
        <f>VLOOKUP(VALUE(RIGHT(B7400,2)),'XZ coord'!$T$144:$V$149,3,0)</f>
        <v>1.95</v>
      </c>
    </row>
    <row r="7401" spans="1:10" x14ac:dyDescent="0.2">
      <c r="A7401">
        <v>8400</v>
      </c>
      <c r="B7401" t="s">
        <v>7418</v>
      </c>
      <c r="C7401" t="s">
        <v>2</v>
      </c>
      <c r="D7401" t="s">
        <v>3372</v>
      </c>
      <c r="E7401">
        <f>VLOOKUP(LEFT(B7401,LEN(B7401)-2),'Correction using CAD'!A:F,5,0)</f>
        <v>98.9</v>
      </c>
      <c r="F7401">
        <f>VLOOKUP(LEFT(B7401,LEN(B7401)-2),'Correction using CAD'!A:F,6,0)</f>
        <v>8.1000000000000014</v>
      </c>
      <c r="G7401">
        <f>VLOOKUP(VALUE(RIGHT(B7401,2)),'XZ coord'!$T$144:$U$149,2,0)</f>
        <v>8.42</v>
      </c>
      <c r="H7401">
        <v>2.4</v>
      </c>
      <c r="I7401">
        <v>0.9</v>
      </c>
      <c r="J7401">
        <f>VLOOKUP(VALUE(RIGHT(B7401,2)),'XZ coord'!$T$144:$V$149,3,0)</f>
        <v>1.95</v>
      </c>
    </row>
    <row r="7402" spans="1:10" x14ac:dyDescent="0.2">
      <c r="A7402">
        <v>8401</v>
      </c>
      <c r="B7402" t="s">
        <v>7419</v>
      </c>
      <c r="C7402" t="s">
        <v>2</v>
      </c>
      <c r="D7402" t="s">
        <v>3372</v>
      </c>
      <c r="E7402">
        <f>VLOOKUP(LEFT(B7402,LEN(B7402)-2),'Correction using CAD'!A:F,5,0)</f>
        <v>98.9</v>
      </c>
      <c r="F7402">
        <f>VLOOKUP(LEFT(B7402,LEN(B7402)-2),'Correction using CAD'!A:F,6,0)</f>
        <v>8.1000000000000014</v>
      </c>
      <c r="G7402">
        <f>VLOOKUP(VALUE(RIGHT(B7402,2)),'XZ coord'!$T$144:$U$149,2,0)</f>
        <v>10.37</v>
      </c>
      <c r="H7402">
        <v>2.4</v>
      </c>
      <c r="I7402">
        <v>0.9</v>
      </c>
      <c r="J7402">
        <f>VLOOKUP(VALUE(RIGHT(B7402,2)),'XZ coord'!$T$144:$V$149,3,0)</f>
        <v>2.1</v>
      </c>
    </row>
    <row r="7403" spans="1:10" x14ac:dyDescent="0.2">
      <c r="A7403">
        <v>8402</v>
      </c>
      <c r="B7403" t="s">
        <v>7420</v>
      </c>
      <c r="C7403" t="s">
        <v>2</v>
      </c>
      <c r="D7403" t="s">
        <v>3372</v>
      </c>
      <c r="E7403">
        <f>VLOOKUP(LEFT(B7403,LEN(B7403)-2),'Correction using CAD'!A:F,5,0)</f>
        <v>98.9</v>
      </c>
      <c r="F7403">
        <f>VLOOKUP(LEFT(B7403,LEN(B7403)-2),'Correction using CAD'!A:F,6,0)</f>
        <v>9.0000000000000018</v>
      </c>
      <c r="G7403">
        <f>VLOOKUP(VALUE(RIGHT(B7403,2)),'XZ coord'!$T$144:$U$149,2,0)</f>
        <v>2.25</v>
      </c>
      <c r="H7403">
        <v>2.4</v>
      </c>
      <c r="I7403">
        <v>0.9</v>
      </c>
      <c r="J7403">
        <f>VLOOKUP(VALUE(RIGHT(B7403,2)),'XZ coord'!$T$144:$V$149,3,0)</f>
        <v>1.97</v>
      </c>
    </row>
    <row r="7404" spans="1:10" x14ac:dyDescent="0.2">
      <c r="A7404">
        <v>8403</v>
      </c>
      <c r="B7404" t="s">
        <v>7421</v>
      </c>
      <c r="C7404" t="s">
        <v>5</v>
      </c>
      <c r="D7404" t="s">
        <v>3372</v>
      </c>
      <c r="E7404">
        <f>VLOOKUP(LEFT(B7404,LEN(B7404)-2),'Correction using CAD'!A:F,5,0)</f>
        <v>98.9</v>
      </c>
      <c r="F7404">
        <f>VLOOKUP(LEFT(B7404,LEN(B7404)-2),'Correction using CAD'!A:F,6,0)</f>
        <v>9.0000000000000018</v>
      </c>
      <c r="G7404">
        <f>VLOOKUP(VALUE(RIGHT(B7404,2)),'XZ coord'!$T$144:$U$149,2,0)</f>
        <v>4.22</v>
      </c>
      <c r="H7404">
        <v>2.4</v>
      </c>
      <c r="I7404">
        <v>0.9</v>
      </c>
      <c r="J7404">
        <f>VLOOKUP(VALUE(RIGHT(B7404,2)),'XZ coord'!$T$144:$V$149,3,0)</f>
        <v>2.25</v>
      </c>
    </row>
    <row r="7405" spans="1:10" x14ac:dyDescent="0.2">
      <c r="A7405">
        <v>8404</v>
      </c>
      <c r="B7405" t="s">
        <v>7422</v>
      </c>
      <c r="C7405" t="s">
        <v>2</v>
      </c>
      <c r="D7405" t="s">
        <v>3372</v>
      </c>
      <c r="E7405">
        <f>VLOOKUP(LEFT(B7405,LEN(B7405)-2),'Correction using CAD'!A:F,5,0)</f>
        <v>98.9</v>
      </c>
      <c r="F7405">
        <f>VLOOKUP(LEFT(B7405,LEN(B7405)-2),'Correction using CAD'!A:F,6,0)</f>
        <v>9.0000000000000018</v>
      </c>
      <c r="G7405">
        <f>VLOOKUP(VALUE(RIGHT(B7405,2)),'XZ coord'!$T$144:$U$149,2,0)</f>
        <v>6.47</v>
      </c>
      <c r="H7405">
        <v>2.4</v>
      </c>
      <c r="I7405">
        <v>0.9</v>
      </c>
      <c r="J7405">
        <f>VLOOKUP(VALUE(RIGHT(B7405,2)),'XZ coord'!$T$144:$V$149,3,0)</f>
        <v>1.95</v>
      </c>
    </row>
    <row r="7406" spans="1:10" x14ac:dyDescent="0.2">
      <c r="A7406">
        <v>8405</v>
      </c>
      <c r="B7406" t="s">
        <v>7423</v>
      </c>
      <c r="C7406" t="s">
        <v>2</v>
      </c>
      <c r="D7406" t="s">
        <v>3372</v>
      </c>
      <c r="E7406">
        <f>VLOOKUP(LEFT(B7406,LEN(B7406)-2),'Correction using CAD'!A:F,5,0)</f>
        <v>98.9</v>
      </c>
      <c r="F7406">
        <f>VLOOKUP(LEFT(B7406,LEN(B7406)-2),'Correction using CAD'!A:F,6,0)</f>
        <v>9.0000000000000018</v>
      </c>
      <c r="G7406">
        <f>VLOOKUP(VALUE(RIGHT(B7406,2)),'XZ coord'!$T$144:$U$149,2,0)</f>
        <v>8.42</v>
      </c>
      <c r="H7406">
        <v>2.4</v>
      </c>
      <c r="I7406">
        <v>0.9</v>
      </c>
      <c r="J7406">
        <f>VLOOKUP(VALUE(RIGHT(B7406,2)),'XZ coord'!$T$144:$V$149,3,0)</f>
        <v>1.95</v>
      </c>
    </row>
    <row r="7407" spans="1:10" x14ac:dyDescent="0.2">
      <c r="A7407">
        <v>8406</v>
      </c>
      <c r="B7407" t="s">
        <v>7424</v>
      </c>
      <c r="C7407" t="s">
        <v>2</v>
      </c>
      <c r="D7407" t="s">
        <v>3372</v>
      </c>
      <c r="E7407">
        <f>VLOOKUP(LEFT(B7407,LEN(B7407)-2),'Correction using CAD'!A:F,5,0)</f>
        <v>98.9</v>
      </c>
      <c r="F7407">
        <f>VLOOKUP(LEFT(B7407,LEN(B7407)-2),'Correction using CAD'!A:F,6,0)</f>
        <v>9.0000000000000018</v>
      </c>
      <c r="G7407">
        <f>VLOOKUP(VALUE(RIGHT(B7407,2)),'XZ coord'!$T$144:$U$149,2,0)</f>
        <v>10.37</v>
      </c>
      <c r="H7407">
        <v>2.4</v>
      </c>
      <c r="I7407">
        <v>0.9</v>
      </c>
      <c r="J7407">
        <f>VLOOKUP(VALUE(RIGHT(B7407,2)),'XZ coord'!$T$144:$V$149,3,0)</f>
        <v>2.1</v>
      </c>
    </row>
    <row r="7408" spans="1:10" x14ac:dyDescent="0.2">
      <c r="A7408">
        <v>8407</v>
      </c>
      <c r="B7408" t="s">
        <v>7425</v>
      </c>
      <c r="C7408" t="s">
        <v>2</v>
      </c>
      <c r="D7408" t="s">
        <v>3372</v>
      </c>
      <c r="E7408">
        <f>VLOOKUP(LEFT(B7408,LEN(B7408)-2),'Correction using CAD'!A:F,5,0)</f>
        <v>98.9</v>
      </c>
      <c r="F7408">
        <f>VLOOKUP(LEFT(B7408,LEN(B7408)-2),'Correction using CAD'!A:F,6,0)</f>
        <v>9.9000000000000021</v>
      </c>
      <c r="G7408">
        <f>VLOOKUP(VALUE(RIGHT(B7408,2)),'XZ coord'!$T$144:$U$149,2,0)</f>
        <v>2.25</v>
      </c>
      <c r="H7408">
        <v>2.4</v>
      </c>
      <c r="I7408">
        <v>0.9</v>
      </c>
      <c r="J7408">
        <f>VLOOKUP(VALUE(RIGHT(B7408,2)),'XZ coord'!$T$144:$V$149,3,0)</f>
        <v>1.97</v>
      </c>
    </row>
    <row r="7409" spans="1:10" x14ac:dyDescent="0.2">
      <c r="A7409">
        <v>8408</v>
      </c>
      <c r="B7409" t="s">
        <v>7426</v>
      </c>
      <c r="C7409" t="s">
        <v>5</v>
      </c>
      <c r="D7409" t="s">
        <v>3372</v>
      </c>
      <c r="E7409">
        <f>VLOOKUP(LEFT(B7409,LEN(B7409)-2),'Correction using CAD'!A:F,5,0)</f>
        <v>98.9</v>
      </c>
      <c r="F7409">
        <f>VLOOKUP(LEFT(B7409,LEN(B7409)-2),'Correction using CAD'!A:F,6,0)</f>
        <v>9.9000000000000021</v>
      </c>
      <c r="G7409">
        <f>VLOOKUP(VALUE(RIGHT(B7409,2)),'XZ coord'!$T$144:$U$149,2,0)</f>
        <v>4.22</v>
      </c>
      <c r="H7409">
        <v>2.4</v>
      </c>
      <c r="I7409">
        <v>0.9</v>
      </c>
      <c r="J7409">
        <f>VLOOKUP(VALUE(RIGHT(B7409,2)),'XZ coord'!$T$144:$V$149,3,0)</f>
        <v>2.25</v>
      </c>
    </row>
    <row r="7410" spans="1:10" x14ac:dyDescent="0.2">
      <c r="A7410">
        <v>8409</v>
      </c>
      <c r="B7410" t="s">
        <v>7427</v>
      </c>
      <c r="C7410" t="s">
        <v>2</v>
      </c>
      <c r="D7410" t="s">
        <v>3372</v>
      </c>
      <c r="E7410">
        <f>VLOOKUP(LEFT(B7410,LEN(B7410)-2),'Correction using CAD'!A:F,5,0)</f>
        <v>98.9</v>
      </c>
      <c r="F7410">
        <f>VLOOKUP(LEFT(B7410,LEN(B7410)-2),'Correction using CAD'!A:F,6,0)</f>
        <v>9.9000000000000021</v>
      </c>
      <c r="G7410">
        <f>VLOOKUP(VALUE(RIGHT(B7410,2)),'XZ coord'!$T$144:$U$149,2,0)</f>
        <v>6.47</v>
      </c>
      <c r="H7410">
        <v>2.4</v>
      </c>
      <c r="I7410">
        <v>0.9</v>
      </c>
      <c r="J7410">
        <f>VLOOKUP(VALUE(RIGHT(B7410,2)),'XZ coord'!$T$144:$V$149,3,0)</f>
        <v>1.95</v>
      </c>
    </row>
    <row r="7411" spans="1:10" x14ac:dyDescent="0.2">
      <c r="A7411">
        <v>8410</v>
      </c>
      <c r="B7411" t="s">
        <v>7428</v>
      </c>
      <c r="C7411" t="s">
        <v>2</v>
      </c>
      <c r="D7411" t="s">
        <v>3372</v>
      </c>
      <c r="E7411">
        <f>VLOOKUP(LEFT(B7411,LEN(B7411)-2),'Correction using CAD'!A:F,5,0)</f>
        <v>98.9</v>
      </c>
      <c r="F7411">
        <f>VLOOKUP(LEFT(B7411,LEN(B7411)-2),'Correction using CAD'!A:F,6,0)</f>
        <v>9.9000000000000021</v>
      </c>
      <c r="G7411">
        <f>VLOOKUP(VALUE(RIGHT(B7411,2)),'XZ coord'!$T$144:$U$149,2,0)</f>
        <v>8.42</v>
      </c>
      <c r="H7411">
        <v>2.4</v>
      </c>
      <c r="I7411">
        <v>0.9</v>
      </c>
      <c r="J7411">
        <f>VLOOKUP(VALUE(RIGHT(B7411,2)),'XZ coord'!$T$144:$V$149,3,0)</f>
        <v>1.95</v>
      </c>
    </row>
    <row r="7412" spans="1:10" x14ac:dyDescent="0.2">
      <c r="A7412">
        <v>8411</v>
      </c>
      <c r="B7412" t="s">
        <v>7429</v>
      </c>
      <c r="C7412" t="s">
        <v>2</v>
      </c>
      <c r="D7412" t="s">
        <v>3372</v>
      </c>
      <c r="E7412">
        <f>VLOOKUP(LEFT(B7412,LEN(B7412)-2),'Correction using CAD'!A:F,5,0)</f>
        <v>98.9</v>
      </c>
      <c r="F7412">
        <f>VLOOKUP(LEFT(B7412,LEN(B7412)-2),'Correction using CAD'!A:F,6,0)</f>
        <v>9.9000000000000021</v>
      </c>
      <c r="G7412">
        <f>VLOOKUP(VALUE(RIGHT(B7412,2)),'XZ coord'!$T$144:$U$149,2,0)</f>
        <v>10.37</v>
      </c>
      <c r="H7412">
        <v>2.4</v>
      </c>
      <c r="I7412">
        <v>0.9</v>
      </c>
      <c r="J7412">
        <f>VLOOKUP(VALUE(RIGHT(B7412,2)),'XZ coord'!$T$144:$V$149,3,0)</f>
        <v>2.1</v>
      </c>
    </row>
    <row r="7413" spans="1:10" x14ac:dyDescent="0.2">
      <c r="A7413">
        <v>8412</v>
      </c>
      <c r="B7413" t="s">
        <v>7430</v>
      </c>
      <c r="C7413" t="s">
        <v>2</v>
      </c>
      <c r="D7413" t="s">
        <v>3372</v>
      </c>
      <c r="E7413">
        <f>VLOOKUP(LEFT(B7413,LEN(B7413)-2),'Correction using CAD'!A:F,5,0)</f>
        <v>98.9</v>
      </c>
      <c r="F7413">
        <f>VLOOKUP(LEFT(B7413,LEN(B7413)-2),'Correction using CAD'!A:F,6,0)</f>
        <v>10.800000000000002</v>
      </c>
      <c r="G7413">
        <f>VLOOKUP(VALUE(RIGHT(B7413,2)),'XZ coord'!$T$144:$U$149,2,0)</f>
        <v>2.25</v>
      </c>
      <c r="H7413">
        <v>2.4</v>
      </c>
      <c r="I7413">
        <v>0.9</v>
      </c>
      <c r="J7413">
        <f>VLOOKUP(VALUE(RIGHT(B7413,2)),'XZ coord'!$T$144:$V$149,3,0)</f>
        <v>1.97</v>
      </c>
    </row>
    <row r="7414" spans="1:10" x14ac:dyDescent="0.2">
      <c r="A7414">
        <v>8413</v>
      </c>
      <c r="B7414" t="s">
        <v>7431</v>
      </c>
      <c r="C7414" t="s">
        <v>5</v>
      </c>
      <c r="D7414" t="s">
        <v>3372</v>
      </c>
      <c r="E7414">
        <f>VLOOKUP(LEFT(B7414,LEN(B7414)-2),'Correction using CAD'!A:F,5,0)</f>
        <v>98.9</v>
      </c>
      <c r="F7414">
        <f>VLOOKUP(LEFT(B7414,LEN(B7414)-2),'Correction using CAD'!A:F,6,0)</f>
        <v>10.800000000000002</v>
      </c>
      <c r="G7414">
        <f>VLOOKUP(VALUE(RIGHT(B7414,2)),'XZ coord'!$T$144:$U$149,2,0)</f>
        <v>4.22</v>
      </c>
      <c r="H7414">
        <v>2.4</v>
      </c>
      <c r="I7414">
        <v>0.9</v>
      </c>
      <c r="J7414">
        <f>VLOOKUP(VALUE(RIGHT(B7414,2)),'XZ coord'!$T$144:$V$149,3,0)</f>
        <v>2.25</v>
      </c>
    </row>
    <row r="7415" spans="1:10" x14ac:dyDescent="0.2">
      <c r="A7415">
        <v>8414</v>
      </c>
      <c r="B7415" t="s">
        <v>7432</v>
      </c>
      <c r="C7415" t="s">
        <v>2</v>
      </c>
      <c r="D7415" t="s">
        <v>3372</v>
      </c>
      <c r="E7415">
        <f>VLOOKUP(LEFT(B7415,LEN(B7415)-2),'Correction using CAD'!A:F,5,0)</f>
        <v>98.9</v>
      </c>
      <c r="F7415">
        <f>VLOOKUP(LEFT(B7415,LEN(B7415)-2),'Correction using CAD'!A:F,6,0)</f>
        <v>10.800000000000002</v>
      </c>
      <c r="G7415">
        <f>VLOOKUP(VALUE(RIGHT(B7415,2)),'XZ coord'!$T$144:$U$149,2,0)</f>
        <v>6.47</v>
      </c>
      <c r="H7415">
        <v>2.4</v>
      </c>
      <c r="I7415">
        <v>0.9</v>
      </c>
      <c r="J7415">
        <f>VLOOKUP(VALUE(RIGHT(B7415,2)),'XZ coord'!$T$144:$V$149,3,0)</f>
        <v>1.95</v>
      </c>
    </row>
    <row r="7416" spans="1:10" x14ac:dyDescent="0.2">
      <c r="A7416">
        <v>8415</v>
      </c>
      <c r="B7416" t="s">
        <v>7433</v>
      </c>
      <c r="C7416" t="s">
        <v>2</v>
      </c>
      <c r="D7416" t="s">
        <v>3372</v>
      </c>
      <c r="E7416">
        <f>VLOOKUP(LEFT(B7416,LEN(B7416)-2),'Correction using CAD'!A:F,5,0)</f>
        <v>98.9</v>
      </c>
      <c r="F7416">
        <f>VLOOKUP(LEFT(B7416,LEN(B7416)-2),'Correction using CAD'!A:F,6,0)</f>
        <v>10.800000000000002</v>
      </c>
      <c r="G7416">
        <f>VLOOKUP(VALUE(RIGHT(B7416,2)),'XZ coord'!$T$144:$U$149,2,0)</f>
        <v>8.42</v>
      </c>
      <c r="H7416">
        <v>2.4</v>
      </c>
      <c r="I7416">
        <v>0.9</v>
      </c>
      <c r="J7416">
        <f>VLOOKUP(VALUE(RIGHT(B7416,2)),'XZ coord'!$T$144:$V$149,3,0)</f>
        <v>1.95</v>
      </c>
    </row>
    <row r="7417" spans="1:10" x14ac:dyDescent="0.2">
      <c r="A7417">
        <v>8416</v>
      </c>
      <c r="B7417" t="s">
        <v>7434</v>
      </c>
      <c r="C7417" t="s">
        <v>2</v>
      </c>
      <c r="D7417" t="s">
        <v>3372</v>
      </c>
      <c r="E7417">
        <f>VLOOKUP(LEFT(B7417,LEN(B7417)-2),'Correction using CAD'!A:F,5,0)</f>
        <v>98.9</v>
      </c>
      <c r="F7417">
        <f>VLOOKUP(LEFT(B7417,LEN(B7417)-2),'Correction using CAD'!A:F,6,0)</f>
        <v>10.800000000000002</v>
      </c>
      <c r="G7417">
        <f>VLOOKUP(VALUE(RIGHT(B7417,2)),'XZ coord'!$T$144:$U$149,2,0)</f>
        <v>10.37</v>
      </c>
      <c r="H7417">
        <v>2.4</v>
      </c>
      <c r="I7417">
        <v>0.9</v>
      </c>
      <c r="J7417">
        <f>VLOOKUP(VALUE(RIGHT(B7417,2)),'XZ coord'!$T$144:$V$149,3,0)</f>
        <v>2.1</v>
      </c>
    </row>
    <row r="7418" spans="1:10" x14ac:dyDescent="0.2">
      <c r="A7418">
        <v>8417</v>
      </c>
      <c r="B7418" t="s">
        <v>7435</v>
      </c>
      <c r="C7418" t="s">
        <v>2</v>
      </c>
      <c r="D7418" t="s">
        <v>3372</v>
      </c>
      <c r="E7418">
        <f>VLOOKUP(LEFT(B7418,LEN(B7418)-2),'Correction using CAD'!A:F,5,0)</f>
        <v>98.9</v>
      </c>
      <c r="F7418">
        <f>VLOOKUP(LEFT(B7418,LEN(B7418)-2),'Correction using CAD'!A:F,6,0)</f>
        <v>11.700000000000003</v>
      </c>
      <c r="G7418">
        <f>VLOOKUP(VALUE(RIGHT(B7418,2)),'XZ coord'!$T$144:$U$149,2,0)</f>
        <v>2.25</v>
      </c>
      <c r="H7418">
        <v>2.4</v>
      </c>
      <c r="I7418">
        <v>0.9</v>
      </c>
      <c r="J7418">
        <f>VLOOKUP(VALUE(RIGHT(B7418,2)),'XZ coord'!$T$144:$V$149,3,0)</f>
        <v>1.97</v>
      </c>
    </row>
    <row r="7419" spans="1:10" x14ac:dyDescent="0.2">
      <c r="A7419">
        <v>8418</v>
      </c>
      <c r="B7419" t="s">
        <v>7436</v>
      </c>
      <c r="C7419" t="s">
        <v>5</v>
      </c>
      <c r="D7419" t="s">
        <v>3372</v>
      </c>
      <c r="E7419">
        <f>VLOOKUP(LEFT(B7419,LEN(B7419)-2),'Correction using CAD'!A:F,5,0)</f>
        <v>98.9</v>
      </c>
      <c r="F7419">
        <f>VLOOKUP(LEFT(B7419,LEN(B7419)-2),'Correction using CAD'!A:F,6,0)</f>
        <v>11.700000000000003</v>
      </c>
      <c r="G7419">
        <f>VLOOKUP(VALUE(RIGHT(B7419,2)),'XZ coord'!$T$144:$U$149,2,0)</f>
        <v>4.22</v>
      </c>
      <c r="H7419">
        <v>2.4</v>
      </c>
      <c r="I7419">
        <v>0.9</v>
      </c>
      <c r="J7419">
        <f>VLOOKUP(VALUE(RIGHT(B7419,2)),'XZ coord'!$T$144:$V$149,3,0)</f>
        <v>2.25</v>
      </c>
    </row>
    <row r="7420" spans="1:10" x14ac:dyDescent="0.2">
      <c r="A7420">
        <v>8419</v>
      </c>
      <c r="B7420" t="s">
        <v>7437</v>
      </c>
      <c r="C7420" t="s">
        <v>2</v>
      </c>
      <c r="D7420" t="s">
        <v>3372</v>
      </c>
      <c r="E7420">
        <f>VLOOKUP(LEFT(B7420,LEN(B7420)-2),'Correction using CAD'!A:F,5,0)</f>
        <v>98.9</v>
      </c>
      <c r="F7420">
        <f>VLOOKUP(LEFT(B7420,LEN(B7420)-2),'Correction using CAD'!A:F,6,0)</f>
        <v>11.700000000000003</v>
      </c>
      <c r="G7420">
        <f>VLOOKUP(VALUE(RIGHT(B7420,2)),'XZ coord'!$T$144:$U$149,2,0)</f>
        <v>6.47</v>
      </c>
      <c r="H7420">
        <v>2.4</v>
      </c>
      <c r="I7420">
        <v>0.9</v>
      </c>
      <c r="J7420">
        <f>VLOOKUP(VALUE(RIGHT(B7420,2)),'XZ coord'!$T$144:$V$149,3,0)</f>
        <v>1.95</v>
      </c>
    </row>
    <row r="7421" spans="1:10" x14ac:dyDescent="0.2">
      <c r="A7421">
        <v>8420</v>
      </c>
      <c r="B7421" t="s">
        <v>7438</v>
      </c>
      <c r="C7421" t="s">
        <v>2</v>
      </c>
      <c r="D7421" t="s">
        <v>3372</v>
      </c>
      <c r="E7421">
        <f>VLOOKUP(LEFT(B7421,LEN(B7421)-2),'Correction using CAD'!A:F,5,0)</f>
        <v>98.9</v>
      </c>
      <c r="F7421">
        <f>VLOOKUP(LEFT(B7421,LEN(B7421)-2),'Correction using CAD'!A:F,6,0)</f>
        <v>11.700000000000003</v>
      </c>
      <c r="G7421">
        <f>VLOOKUP(VALUE(RIGHT(B7421,2)),'XZ coord'!$T$144:$U$149,2,0)</f>
        <v>8.42</v>
      </c>
      <c r="H7421">
        <v>2.4</v>
      </c>
      <c r="I7421">
        <v>0.9</v>
      </c>
      <c r="J7421">
        <f>VLOOKUP(VALUE(RIGHT(B7421,2)),'XZ coord'!$T$144:$V$149,3,0)</f>
        <v>1.95</v>
      </c>
    </row>
    <row r="7422" spans="1:10" x14ac:dyDescent="0.2">
      <c r="A7422">
        <v>8421</v>
      </c>
      <c r="B7422" t="s">
        <v>7439</v>
      </c>
      <c r="C7422" t="s">
        <v>2</v>
      </c>
      <c r="D7422" t="s">
        <v>3372</v>
      </c>
      <c r="E7422">
        <f>VLOOKUP(LEFT(B7422,LEN(B7422)-2),'Correction using CAD'!A:F,5,0)</f>
        <v>98.9</v>
      </c>
      <c r="F7422">
        <f>VLOOKUP(LEFT(B7422,LEN(B7422)-2),'Correction using CAD'!A:F,6,0)</f>
        <v>11.700000000000003</v>
      </c>
      <c r="G7422">
        <f>VLOOKUP(VALUE(RIGHT(B7422,2)),'XZ coord'!$T$144:$U$149,2,0)</f>
        <v>10.37</v>
      </c>
      <c r="H7422">
        <v>2.4</v>
      </c>
      <c r="I7422">
        <v>0.9</v>
      </c>
      <c r="J7422">
        <f>VLOOKUP(VALUE(RIGHT(B7422,2)),'XZ coord'!$T$144:$V$149,3,0)</f>
        <v>2.1</v>
      </c>
    </row>
    <row r="7423" spans="1:10" x14ac:dyDescent="0.2">
      <c r="A7423">
        <v>8422</v>
      </c>
      <c r="B7423" t="s">
        <v>7440</v>
      </c>
      <c r="C7423" t="s">
        <v>2</v>
      </c>
      <c r="D7423" t="s">
        <v>3372</v>
      </c>
      <c r="E7423">
        <f>VLOOKUP(LEFT(B7423,LEN(B7423)-2),'Correction using CAD'!A:F,5,0)</f>
        <v>98.9</v>
      </c>
      <c r="F7423">
        <f>VLOOKUP(LEFT(B7423,LEN(B7423)-2),'Correction using CAD'!A:F,6,0)</f>
        <v>12.600000000000003</v>
      </c>
      <c r="G7423">
        <f>VLOOKUP(VALUE(RIGHT(B7423,2)),'XZ coord'!$T$144:$U$149,2,0)</f>
        <v>2.25</v>
      </c>
      <c r="H7423">
        <v>2.4</v>
      </c>
      <c r="I7423">
        <v>0.9</v>
      </c>
      <c r="J7423">
        <f>VLOOKUP(VALUE(RIGHT(B7423,2)),'XZ coord'!$T$144:$V$149,3,0)</f>
        <v>1.97</v>
      </c>
    </row>
    <row r="7424" spans="1:10" x14ac:dyDescent="0.2">
      <c r="A7424">
        <v>8423</v>
      </c>
      <c r="B7424" t="s">
        <v>7441</v>
      </c>
      <c r="C7424" t="s">
        <v>5</v>
      </c>
      <c r="D7424" t="s">
        <v>3372</v>
      </c>
      <c r="E7424">
        <f>VLOOKUP(LEFT(B7424,LEN(B7424)-2),'Correction using CAD'!A:F,5,0)</f>
        <v>98.9</v>
      </c>
      <c r="F7424">
        <f>VLOOKUP(LEFT(B7424,LEN(B7424)-2),'Correction using CAD'!A:F,6,0)</f>
        <v>12.600000000000003</v>
      </c>
      <c r="G7424">
        <f>VLOOKUP(VALUE(RIGHT(B7424,2)),'XZ coord'!$T$144:$U$149,2,0)</f>
        <v>4.22</v>
      </c>
      <c r="H7424">
        <v>2.4</v>
      </c>
      <c r="I7424">
        <v>0.9</v>
      </c>
      <c r="J7424">
        <f>VLOOKUP(VALUE(RIGHT(B7424,2)),'XZ coord'!$T$144:$V$149,3,0)</f>
        <v>2.25</v>
      </c>
    </row>
    <row r="7425" spans="1:10" x14ac:dyDescent="0.2">
      <c r="A7425">
        <v>8424</v>
      </c>
      <c r="B7425" t="s">
        <v>7442</v>
      </c>
      <c r="C7425" t="s">
        <v>2</v>
      </c>
      <c r="D7425" t="s">
        <v>3372</v>
      </c>
      <c r="E7425">
        <f>VLOOKUP(LEFT(B7425,LEN(B7425)-2),'Correction using CAD'!A:F,5,0)</f>
        <v>98.9</v>
      </c>
      <c r="F7425">
        <f>VLOOKUP(LEFT(B7425,LEN(B7425)-2),'Correction using CAD'!A:F,6,0)</f>
        <v>12.600000000000003</v>
      </c>
      <c r="G7425">
        <f>VLOOKUP(VALUE(RIGHT(B7425,2)),'XZ coord'!$T$144:$U$149,2,0)</f>
        <v>6.47</v>
      </c>
      <c r="H7425">
        <v>2.4</v>
      </c>
      <c r="I7425">
        <v>0.9</v>
      </c>
      <c r="J7425">
        <f>VLOOKUP(VALUE(RIGHT(B7425,2)),'XZ coord'!$T$144:$V$149,3,0)</f>
        <v>1.95</v>
      </c>
    </row>
    <row r="7426" spans="1:10" x14ac:dyDescent="0.2">
      <c r="A7426">
        <v>8425</v>
      </c>
      <c r="B7426" t="s">
        <v>7443</v>
      </c>
      <c r="C7426" t="s">
        <v>2</v>
      </c>
      <c r="D7426" t="s">
        <v>3372</v>
      </c>
      <c r="E7426">
        <f>VLOOKUP(LEFT(B7426,LEN(B7426)-2),'Correction using CAD'!A:F,5,0)</f>
        <v>98.9</v>
      </c>
      <c r="F7426">
        <f>VLOOKUP(LEFT(B7426,LEN(B7426)-2),'Correction using CAD'!A:F,6,0)</f>
        <v>12.600000000000003</v>
      </c>
      <c r="G7426">
        <f>VLOOKUP(VALUE(RIGHT(B7426,2)),'XZ coord'!$T$144:$U$149,2,0)</f>
        <v>8.42</v>
      </c>
      <c r="H7426">
        <v>2.4</v>
      </c>
      <c r="I7426">
        <v>0.9</v>
      </c>
      <c r="J7426">
        <f>VLOOKUP(VALUE(RIGHT(B7426,2)),'XZ coord'!$T$144:$V$149,3,0)</f>
        <v>1.95</v>
      </c>
    </row>
    <row r="7427" spans="1:10" x14ac:dyDescent="0.2">
      <c r="A7427">
        <v>8426</v>
      </c>
      <c r="B7427" t="s">
        <v>7444</v>
      </c>
      <c r="C7427" t="s">
        <v>2</v>
      </c>
      <c r="D7427" t="s">
        <v>3372</v>
      </c>
      <c r="E7427">
        <f>VLOOKUP(LEFT(B7427,LEN(B7427)-2),'Correction using CAD'!A:F,5,0)</f>
        <v>98.9</v>
      </c>
      <c r="F7427">
        <f>VLOOKUP(LEFT(B7427,LEN(B7427)-2),'Correction using CAD'!A:F,6,0)</f>
        <v>12.600000000000003</v>
      </c>
      <c r="G7427">
        <f>VLOOKUP(VALUE(RIGHT(B7427,2)),'XZ coord'!$T$144:$U$149,2,0)</f>
        <v>10.37</v>
      </c>
      <c r="H7427">
        <v>2.4</v>
      </c>
      <c r="I7427">
        <v>0.9</v>
      </c>
      <c r="J7427">
        <f>VLOOKUP(VALUE(RIGHT(B7427,2)),'XZ coord'!$T$144:$V$149,3,0)</f>
        <v>2.1</v>
      </c>
    </row>
    <row r="7428" spans="1:10" x14ac:dyDescent="0.2">
      <c r="A7428">
        <v>8427</v>
      </c>
      <c r="B7428" t="s">
        <v>7445</v>
      </c>
      <c r="C7428" t="s">
        <v>2</v>
      </c>
      <c r="D7428" t="s">
        <v>3372</v>
      </c>
      <c r="E7428">
        <f>VLOOKUP(LEFT(B7428,LEN(B7428)-2),'Correction using CAD'!A:F,5,0)</f>
        <v>98.9</v>
      </c>
      <c r="F7428">
        <f>VLOOKUP(LEFT(B7428,LEN(B7428)-2),'Correction using CAD'!A:F,6,0)</f>
        <v>13.500000000000004</v>
      </c>
      <c r="G7428">
        <f>VLOOKUP(VALUE(RIGHT(B7428,2)),'XZ coord'!$T$144:$U$149,2,0)</f>
        <v>2.25</v>
      </c>
      <c r="H7428">
        <v>2.4</v>
      </c>
      <c r="I7428">
        <v>0.9</v>
      </c>
      <c r="J7428">
        <f>VLOOKUP(VALUE(RIGHT(B7428,2)),'XZ coord'!$T$144:$V$149,3,0)</f>
        <v>1.97</v>
      </c>
    </row>
    <row r="7429" spans="1:10" x14ac:dyDescent="0.2">
      <c r="A7429">
        <v>8428</v>
      </c>
      <c r="B7429" t="s">
        <v>7446</v>
      </c>
      <c r="C7429" t="s">
        <v>5</v>
      </c>
      <c r="D7429" t="s">
        <v>3372</v>
      </c>
      <c r="E7429">
        <f>VLOOKUP(LEFT(B7429,LEN(B7429)-2),'Correction using CAD'!A:F,5,0)</f>
        <v>98.9</v>
      </c>
      <c r="F7429">
        <f>VLOOKUP(LEFT(B7429,LEN(B7429)-2),'Correction using CAD'!A:F,6,0)</f>
        <v>13.500000000000004</v>
      </c>
      <c r="G7429">
        <f>VLOOKUP(VALUE(RIGHT(B7429,2)),'XZ coord'!$T$144:$U$149,2,0)</f>
        <v>4.22</v>
      </c>
      <c r="H7429">
        <v>2.4</v>
      </c>
      <c r="I7429">
        <v>0.9</v>
      </c>
      <c r="J7429">
        <f>VLOOKUP(VALUE(RIGHT(B7429,2)),'XZ coord'!$T$144:$V$149,3,0)</f>
        <v>2.25</v>
      </c>
    </row>
    <row r="7430" spans="1:10" x14ac:dyDescent="0.2">
      <c r="A7430">
        <v>8429</v>
      </c>
      <c r="B7430" t="s">
        <v>7447</v>
      </c>
      <c r="C7430" t="s">
        <v>2</v>
      </c>
      <c r="D7430" t="s">
        <v>3372</v>
      </c>
      <c r="E7430">
        <f>VLOOKUP(LEFT(B7430,LEN(B7430)-2),'Correction using CAD'!A:F,5,0)</f>
        <v>98.9</v>
      </c>
      <c r="F7430">
        <f>VLOOKUP(LEFT(B7430,LEN(B7430)-2),'Correction using CAD'!A:F,6,0)</f>
        <v>13.500000000000004</v>
      </c>
      <c r="G7430">
        <f>VLOOKUP(VALUE(RIGHT(B7430,2)),'XZ coord'!$T$144:$U$149,2,0)</f>
        <v>6.47</v>
      </c>
      <c r="H7430">
        <v>2.4</v>
      </c>
      <c r="I7430">
        <v>0.9</v>
      </c>
      <c r="J7430">
        <f>VLOOKUP(VALUE(RIGHT(B7430,2)),'XZ coord'!$T$144:$V$149,3,0)</f>
        <v>1.95</v>
      </c>
    </row>
    <row r="7431" spans="1:10" x14ac:dyDescent="0.2">
      <c r="A7431">
        <v>8430</v>
      </c>
      <c r="B7431" t="s">
        <v>7448</v>
      </c>
      <c r="C7431" t="s">
        <v>2</v>
      </c>
      <c r="D7431" t="s">
        <v>3372</v>
      </c>
      <c r="E7431">
        <f>VLOOKUP(LEFT(B7431,LEN(B7431)-2),'Correction using CAD'!A:F,5,0)</f>
        <v>98.9</v>
      </c>
      <c r="F7431">
        <f>VLOOKUP(LEFT(B7431,LEN(B7431)-2),'Correction using CAD'!A:F,6,0)</f>
        <v>13.500000000000004</v>
      </c>
      <c r="G7431">
        <f>VLOOKUP(VALUE(RIGHT(B7431,2)),'XZ coord'!$T$144:$U$149,2,0)</f>
        <v>8.42</v>
      </c>
      <c r="H7431">
        <v>2.4</v>
      </c>
      <c r="I7431">
        <v>0.9</v>
      </c>
      <c r="J7431">
        <f>VLOOKUP(VALUE(RIGHT(B7431,2)),'XZ coord'!$T$144:$V$149,3,0)</f>
        <v>1.95</v>
      </c>
    </row>
    <row r="7432" spans="1:10" x14ac:dyDescent="0.2">
      <c r="A7432">
        <v>8431</v>
      </c>
      <c r="B7432" t="s">
        <v>7449</v>
      </c>
      <c r="C7432" t="s">
        <v>2</v>
      </c>
      <c r="D7432" t="s">
        <v>3372</v>
      </c>
      <c r="E7432">
        <f>VLOOKUP(LEFT(B7432,LEN(B7432)-2),'Correction using CAD'!A:F,5,0)</f>
        <v>98.9</v>
      </c>
      <c r="F7432">
        <f>VLOOKUP(LEFT(B7432,LEN(B7432)-2),'Correction using CAD'!A:F,6,0)</f>
        <v>13.500000000000004</v>
      </c>
      <c r="G7432">
        <f>VLOOKUP(VALUE(RIGHT(B7432,2)),'XZ coord'!$T$144:$U$149,2,0)</f>
        <v>10.37</v>
      </c>
      <c r="H7432">
        <v>2.4</v>
      </c>
      <c r="I7432">
        <v>0.9</v>
      </c>
      <c r="J7432">
        <f>VLOOKUP(VALUE(RIGHT(B7432,2)),'XZ coord'!$T$144:$V$149,3,0)</f>
        <v>2.1</v>
      </c>
    </row>
    <row r="7433" spans="1:10" x14ac:dyDescent="0.2">
      <c r="A7433">
        <v>8432</v>
      </c>
      <c r="B7433" t="s">
        <v>7450</v>
      </c>
      <c r="C7433" t="s">
        <v>2</v>
      </c>
      <c r="D7433" t="s">
        <v>3372</v>
      </c>
      <c r="E7433">
        <f>VLOOKUP(LEFT(B7433,LEN(B7433)-2),'Correction using CAD'!A:F,5,0)</f>
        <v>98.9</v>
      </c>
      <c r="F7433">
        <f>VLOOKUP(LEFT(B7433,LEN(B7433)-2),'Correction using CAD'!A:F,6,0)</f>
        <v>14.400000000000004</v>
      </c>
      <c r="G7433">
        <f>VLOOKUP(VALUE(RIGHT(B7433,2)),'XZ coord'!$T$144:$U$149,2,0)</f>
        <v>2.25</v>
      </c>
      <c r="H7433">
        <v>2.4</v>
      </c>
      <c r="I7433">
        <v>0.9</v>
      </c>
      <c r="J7433">
        <f>VLOOKUP(VALUE(RIGHT(B7433,2)),'XZ coord'!$T$144:$V$149,3,0)</f>
        <v>1.97</v>
      </c>
    </row>
    <row r="7434" spans="1:10" x14ac:dyDescent="0.2">
      <c r="A7434">
        <v>8433</v>
      </c>
      <c r="B7434" t="s">
        <v>7451</v>
      </c>
      <c r="C7434" t="s">
        <v>5</v>
      </c>
      <c r="D7434" t="s">
        <v>3372</v>
      </c>
      <c r="E7434">
        <f>VLOOKUP(LEFT(B7434,LEN(B7434)-2),'Correction using CAD'!A:F,5,0)</f>
        <v>98.9</v>
      </c>
      <c r="F7434">
        <f>VLOOKUP(LEFT(B7434,LEN(B7434)-2),'Correction using CAD'!A:F,6,0)</f>
        <v>14.400000000000004</v>
      </c>
      <c r="G7434">
        <f>VLOOKUP(VALUE(RIGHT(B7434,2)),'XZ coord'!$T$144:$U$149,2,0)</f>
        <v>4.22</v>
      </c>
      <c r="H7434">
        <v>2.4</v>
      </c>
      <c r="I7434">
        <v>0.9</v>
      </c>
      <c r="J7434">
        <f>VLOOKUP(VALUE(RIGHT(B7434,2)),'XZ coord'!$T$144:$V$149,3,0)</f>
        <v>2.25</v>
      </c>
    </row>
    <row r="7435" spans="1:10" x14ac:dyDescent="0.2">
      <c r="A7435">
        <v>8434</v>
      </c>
      <c r="B7435" t="s">
        <v>7452</v>
      </c>
      <c r="C7435" t="s">
        <v>2</v>
      </c>
      <c r="D7435" t="s">
        <v>3372</v>
      </c>
      <c r="E7435">
        <f>VLOOKUP(LEFT(B7435,LEN(B7435)-2),'Correction using CAD'!A:F,5,0)</f>
        <v>98.9</v>
      </c>
      <c r="F7435">
        <f>VLOOKUP(LEFT(B7435,LEN(B7435)-2),'Correction using CAD'!A:F,6,0)</f>
        <v>14.400000000000004</v>
      </c>
      <c r="G7435">
        <f>VLOOKUP(VALUE(RIGHT(B7435,2)),'XZ coord'!$T$144:$U$149,2,0)</f>
        <v>6.47</v>
      </c>
      <c r="H7435">
        <v>2.4</v>
      </c>
      <c r="I7435">
        <v>0.9</v>
      </c>
      <c r="J7435">
        <f>VLOOKUP(VALUE(RIGHT(B7435,2)),'XZ coord'!$T$144:$V$149,3,0)</f>
        <v>1.95</v>
      </c>
    </row>
    <row r="7436" spans="1:10" x14ac:dyDescent="0.2">
      <c r="A7436">
        <v>8435</v>
      </c>
      <c r="B7436" t="s">
        <v>7453</v>
      </c>
      <c r="C7436" t="s">
        <v>2</v>
      </c>
      <c r="D7436" t="s">
        <v>3372</v>
      </c>
      <c r="E7436">
        <f>VLOOKUP(LEFT(B7436,LEN(B7436)-2),'Correction using CAD'!A:F,5,0)</f>
        <v>98.9</v>
      </c>
      <c r="F7436">
        <f>VLOOKUP(LEFT(B7436,LEN(B7436)-2),'Correction using CAD'!A:F,6,0)</f>
        <v>14.400000000000004</v>
      </c>
      <c r="G7436">
        <f>VLOOKUP(VALUE(RIGHT(B7436,2)),'XZ coord'!$T$144:$U$149,2,0)</f>
        <v>8.42</v>
      </c>
      <c r="H7436">
        <v>2.4</v>
      </c>
      <c r="I7436">
        <v>0.9</v>
      </c>
      <c r="J7436">
        <f>VLOOKUP(VALUE(RIGHT(B7436,2)),'XZ coord'!$T$144:$V$149,3,0)</f>
        <v>1.95</v>
      </c>
    </row>
    <row r="7437" spans="1:10" x14ac:dyDescent="0.2">
      <c r="A7437">
        <v>8436</v>
      </c>
      <c r="B7437" t="s">
        <v>7454</v>
      </c>
      <c r="C7437" t="s">
        <v>2</v>
      </c>
      <c r="D7437" t="s">
        <v>3372</v>
      </c>
      <c r="E7437">
        <f>VLOOKUP(LEFT(B7437,LEN(B7437)-2),'Correction using CAD'!A:F,5,0)</f>
        <v>98.9</v>
      </c>
      <c r="F7437">
        <f>VLOOKUP(LEFT(B7437,LEN(B7437)-2),'Correction using CAD'!A:F,6,0)</f>
        <v>14.400000000000004</v>
      </c>
      <c r="G7437">
        <f>VLOOKUP(VALUE(RIGHT(B7437,2)),'XZ coord'!$T$144:$U$149,2,0)</f>
        <v>10.37</v>
      </c>
      <c r="H7437">
        <v>2.4</v>
      </c>
      <c r="I7437">
        <v>0.9</v>
      </c>
      <c r="J7437">
        <f>VLOOKUP(VALUE(RIGHT(B7437,2)),'XZ coord'!$T$144:$V$149,3,0)</f>
        <v>2.1</v>
      </c>
    </row>
    <row r="7438" spans="1:10" x14ac:dyDescent="0.2">
      <c r="A7438">
        <v>8437</v>
      </c>
      <c r="B7438" t="s">
        <v>7455</v>
      </c>
      <c r="C7438" t="s">
        <v>2</v>
      </c>
      <c r="D7438" t="s">
        <v>3372</v>
      </c>
      <c r="E7438">
        <f>VLOOKUP(LEFT(B7438,LEN(B7438)-2),'Correction using CAD'!A:F,5,0)</f>
        <v>98.9</v>
      </c>
      <c r="F7438">
        <f>VLOOKUP(LEFT(B7438,LEN(B7438)-2),'Correction using CAD'!A:F,6,0)</f>
        <v>15.300000000000004</v>
      </c>
      <c r="G7438">
        <f>VLOOKUP(VALUE(RIGHT(B7438,2)),'XZ coord'!$T$144:$U$149,2,0)</f>
        <v>2.25</v>
      </c>
      <c r="H7438">
        <v>2.4</v>
      </c>
      <c r="I7438">
        <v>0.9</v>
      </c>
      <c r="J7438">
        <f>VLOOKUP(VALUE(RIGHT(B7438,2)),'XZ coord'!$T$144:$V$149,3,0)</f>
        <v>1.97</v>
      </c>
    </row>
    <row r="7439" spans="1:10" x14ac:dyDescent="0.2">
      <c r="A7439">
        <v>8438</v>
      </c>
      <c r="B7439" t="s">
        <v>7456</v>
      </c>
      <c r="C7439" t="s">
        <v>5</v>
      </c>
      <c r="D7439" t="s">
        <v>3372</v>
      </c>
      <c r="E7439">
        <f>VLOOKUP(LEFT(B7439,LEN(B7439)-2),'Correction using CAD'!A:F,5,0)</f>
        <v>98.9</v>
      </c>
      <c r="F7439">
        <f>VLOOKUP(LEFT(B7439,LEN(B7439)-2),'Correction using CAD'!A:F,6,0)</f>
        <v>15.300000000000004</v>
      </c>
      <c r="G7439">
        <f>VLOOKUP(VALUE(RIGHT(B7439,2)),'XZ coord'!$T$144:$U$149,2,0)</f>
        <v>4.22</v>
      </c>
      <c r="H7439">
        <v>2.4</v>
      </c>
      <c r="I7439">
        <v>0.9</v>
      </c>
      <c r="J7439">
        <f>VLOOKUP(VALUE(RIGHT(B7439,2)),'XZ coord'!$T$144:$V$149,3,0)</f>
        <v>2.25</v>
      </c>
    </row>
    <row r="7440" spans="1:10" x14ac:dyDescent="0.2">
      <c r="A7440">
        <v>8439</v>
      </c>
      <c r="B7440" t="s">
        <v>7457</v>
      </c>
      <c r="C7440" t="s">
        <v>2</v>
      </c>
      <c r="D7440" t="s">
        <v>3372</v>
      </c>
      <c r="E7440">
        <f>VLOOKUP(LEFT(B7440,LEN(B7440)-2),'Correction using CAD'!A:F,5,0)</f>
        <v>98.9</v>
      </c>
      <c r="F7440">
        <f>VLOOKUP(LEFT(B7440,LEN(B7440)-2),'Correction using CAD'!A:F,6,0)</f>
        <v>15.300000000000004</v>
      </c>
      <c r="G7440">
        <f>VLOOKUP(VALUE(RIGHT(B7440,2)),'XZ coord'!$T$144:$U$149,2,0)</f>
        <v>6.47</v>
      </c>
      <c r="H7440">
        <v>2.4</v>
      </c>
      <c r="I7440">
        <v>0.9</v>
      </c>
      <c r="J7440">
        <f>VLOOKUP(VALUE(RIGHT(B7440,2)),'XZ coord'!$T$144:$V$149,3,0)</f>
        <v>1.95</v>
      </c>
    </row>
    <row r="7441" spans="1:10" x14ac:dyDescent="0.2">
      <c r="A7441">
        <v>8440</v>
      </c>
      <c r="B7441" t="s">
        <v>7458</v>
      </c>
      <c r="C7441" t="s">
        <v>2</v>
      </c>
      <c r="D7441" t="s">
        <v>3372</v>
      </c>
      <c r="E7441">
        <f>VLOOKUP(LEFT(B7441,LEN(B7441)-2),'Correction using CAD'!A:F,5,0)</f>
        <v>98.9</v>
      </c>
      <c r="F7441">
        <f>VLOOKUP(LEFT(B7441,LEN(B7441)-2),'Correction using CAD'!A:F,6,0)</f>
        <v>15.300000000000004</v>
      </c>
      <c r="G7441">
        <f>VLOOKUP(VALUE(RIGHT(B7441,2)),'XZ coord'!$T$144:$U$149,2,0)</f>
        <v>8.42</v>
      </c>
      <c r="H7441">
        <v>2.4</v>
      </c>
      <c r="I7441">
        <v>0.9</v>
      </c>
      <c r="J7441">
        <f>VLOOKUP(VALUE(RIGHT(B7441,2)),'XZ coord'!$T$144:$V$149,3,0)</f>
        <v>1.95</v>
      </c>
    </row>
    <row r="7442" spans="1:10" x14ac:dyDescent="0.2">
      <c r="A7442">
        <v>8441</v>
      </c>
      <c r="B7442" t="s">
        <v>7459</v>
      </c>
      <c r="C7442" t="s">
        <v>2</v>
      </c>
      <c r="D7442" t="s">
        <v>3372</v>
      </c>
      <c r="E7442">
        <f>VLOOKUP(LEFT(B7442,LEN(B7442)-2),'Correction using CAD'!A:F,5,0)</f>
        <v>98.9</v>
      </c>
      <c r="F7442">
        <f>VLOOKUP(LEFT(B7442,LEN(B7442)-2),'Correction using CAD'!A:F,6,0)</f>
        <v>15.300000000000004</v>
      </c>
      <c r="G7442">
        <f>VLOOKUP(VALUE(RIGHT(B7442,2)),'XZ coord'!$T$144:$U$149,2,0)</f>
        <v>10.37</v>
      </c>
      <c r="H7442">
        <v>2.4</v>
      </c>
      <c r="I7442">
        <v>0.9</v>
      </c>
      <c r="J7442">
        <f>VLOOKUP(VALUE(RIGHT(B7442,2)),'XZ coord'!$T$144:$V$149,3,0)</f>
        <v>2.1</v>
      </c>
    </row>
    <row r="7443" spans="1:10" x14ac:dyDescent="0.2">
      <c r="A7443">
        <v>8442</v>
      </c>
      <c r="B7443" t="s">
        <v>7460</v>
      </c>
      <c r="C7443" t="s">
        <v>2</v>
      </c>
      <c r="D7443" t="s">
        <v>3372</v>
      </c>
      <c r="E7443">
        <f>VLOOKUP(LEFT(B7443,LEN(B7443)-2),'Correction using CAD'!A:F,5,0)</f>
        <v>98.9</v>
      </c>
      <c r="F7443">
        <f>VLOOKUP(LEFT(B7443,LEN(B7443)-2),'Correction using CAD'!A:F,6,0)</f>
        <v>16.200000000000003</v>
      </c>
      <c r="G7443">
        <f>VLOOKUP(VALUE(RIGHT(B7443,2)),'XZ coord'!$T$144:$U$149,2,0)</f>
        <v>2.25</v>
      </c>
      <c r="H7443">
        <v>2.4</v>
      </c>
      <c r="I7443">
        <v>0.9</v>
      </c>
      <c r="J7443">
        <f>VLOOKUP(VALUE(RIGHT(B7443,2)),'XZ coord'!$T$144:$V$149,3,0)</f>
        <v>1.97</v>
      </c>
    </row>
    <row r="7444" spans="1:10" x14ac:dyDescent="0.2">
      <c r="A7444">
        <v>8443</v>
      </c>
      <c r="B7444" t="s">
        <v>7461</v>
      </c>
      <c r="C7444" t="s">
        <v>5</v>
      </c>
      <c r="D7444" t="s">
        <v>3372</v>
      </c>
      <c r="E7444">
        <f>VLOOKUP(LEFT(B7444,LEN(B7444)-2),'Correction using CAD'!A:F,5,0)</f>
        <v>98.9</v>
      </c>
      <c r="F7444">
        <f>VLOOKUP(LEFT(B7444,LEN(B7444)-2),'Correction using CAD'!A:F,6,0)</f>
        <v>16.200000000000003</v>
      </c>
      <c r="G7444">
        <f>VLOOKUP(VALUE(RIGHT(B7444,2)),'XZ coord'!$T$144:$U$149,2,0)</f>
        <v>4.22</v>
      </c>
      <c r="H7444">
        <v>2.4</v>
      </c>
      <c r="I7444">
        <v>0.9</v>
      </c>
      <c r="J7444">
        <f>VLOOKUP(VALUE(RIGHT(B7444,2)),'XZ coord'!$T$144:$V$149,3,0)</f>
        <v>2.25</v>
      </c>
    </row>
    <row r="7445" spans="1:10" x14ac:dyDescent="0.2">
      <c r="A7445">
        <v>8444</v>
      </c>
      <c r="B7445" t="s">
        <v>7462</v>
      </c>
      <c r="C7445" t="s">
        <v>2</v>
      </c>
      <c r="D7445" t="s">
        <v>3372</v>
      </c>
      <c r="E7445">
        <f>VLOOKUP(LEFT(B7445,LEN(B7445)-2),'Correction using CAD'!A:F,5,0)</f>
        <v>98.9</v>
      </c>
      <c r="F7445">
        <f>VLOOKUP(LEFT(B7445,LEN(B7445)-2),'Correction using CAD'!A:F,6,0)</f>
        <v>16.200000000000003</v>
      </c>
      <c r="G7445">
        <f>VLOOKUP(VALUE(RIGHT(B7445,2)),'XZ coord'!$T$144:$U$149,2,0)</f>
        <v>6.47</v>
      </c>
      <c r="H7445">
        <v>2.4</v>
      </c>
      <c r="I7445">
        <v>0.9</v>
      </c>
      <c r="J7445">
        <f>VLOOKUP(VALUE(RIGHT(B7445,2)),'XZ coord'!$T$144:$V$149,3,0)</f>
        <v>1.95</v>
      </c>
    </row>
    <row r="7446" spans="1:10" x14ac:dyDescent="0.2">
      <c r="A7446">
        <v>8445</v>
      </c>
      <c r="B7446" t="s">
        <v>7463</v>
      </c>
      <c r="C7446" t="s">
        <v>2</v>
      </c>
      <c r="D7446" t="s">
        <v>3372</v>
      </c>
      <c r="E7446">
        <f>VLOOKUP(LEFT(B7446,LEN(B7446)-2),'Correction using CAD'!A:F,5,0)</f>
        <v>98.9</v>
      </c>
      <c r="F7446">
        <f>VLOOKUP(LEFT(B7446,LEN(B7446)-2),'Correction using CAD'!A:F,6,0)</f>
        <v>16.200000000000003</v>
      </c>
      <c r="G7446">
        <f>VLOOKUP(VALUE(RIGHT(B7446,2)),'XZ coord'!$T$144:$U$149,2,0)</f>
        <v>8.42</v>
      </c>
      <c r="H7446">
        <v>2.4</v>
      </c>
      <c r="I7446">
        <v>0.9</v>
      </c>
      <c r="J7446">
        <f>VLOOKUP(VALUE(RIGHT(B7446,2)),'XZ coord'!$T$144:$V$149,3,0)</f>
        <v>1.95</v>
      </c>
    </row>
    <row r="7447" spans="1:10" x14ac:dyDescent="0.2">
      <c r="A7447">
        <v>8446</v>
      </c>
      <c r="B7447" t="s">
        <v>7464</v>
      </c>
      <c r="C7447" t="s">
        <v>2</v>
      </c>
      <c r="D7447" t="s">
        <v>3372</v>
      </c>
      <c r="E7447">
        <f>VLOOKUP(LEFT(B7447,LEN(B7447)-2),'Correction using CAD'!A:F,5,0)</f>
        <v>98.9</v>
      </c>
      <c r="F7447">
        <f>VLOOKUP(LEFT(B7447,LEN(B7447)-2),'Correction using CAD'!A:F,6,0)</f>
        <v>16.200000000000003</v>
      </c>
      <c r="G7447">
        <f>VLOOKUP(VALUE(RIGHT(B7447,2)),'XZ coord'!$T$144:$U$149,2,0)</f>
        <v>10.37</v>
      </c>
      <c r="H7447">
        <v>2.4</v>
      </c>
      <c r="I7447">
        <v>0.9</v>
      </c>
      <c r="J7447">
        <f>VLOOKUP(VALUE(RIGHT(B7447,2)),'XZ coord'!$T$144:$V$149,3,0)</f>
        <v>2.1</v>
      </c>
    </row>
    <row r="7448" spans="1:10" x14ac:dyDescent="0.2">
      <c r="A7448">
        <v>8447</v>
      </c>
      <c r="B7448" t="s">
        <v>7465</v>
      </c>
      <c r="C7448" t="s">
        <v>2</v>
      </c>
      <c r="D7448" t="s">
        <v>3372</v>
      </c>
      <c r="E7448">
        <f>VLOOKUP(LEFT(B7448,LEN(B7448)-2),'Correction using CAD'!A:F,5,0)</f>
        <v>98.9</v>
      </c>
      <c r="F7448">
        <f>VLOOKUP(LEFT(B7448,LEN(B7448)-2),'Correction using CAD'!A:F,6,0)</f>
        <v>17.100000000000001</v>
      </c>
      <c r="G7448">
        <f>VLOOKUP(VALUE(RIGHT(B7448,2)),'XZ coord'!$T$144:$U$149,2,0)</f>
        <v>2.25</v>
      </c>
      <c r="H7448">
        <v>2.4</v>
      </c>
      <c r="I7448">
        <v>0.9</v>
      </c>
      <c r="J7448">
        <f>VLOOKUP(VALUE(RIGHT(B7448,2)),'XZ coord'!$T$144:$V$149,3,0)</f>
        <v>1.97</v>
      </c>
    </row>
    <row r="7449" spans="1:10" x14ac:dyDescent="0.2">
      <c r="A7449">
        <v>8448</v>
      </c>
      <c r="B7449" t="s">
        <v>7466</v>
      </c>
      <c r="C7449" t="s">
        <v>5</v>
      </c>
      <c r="D7449" t="s">
        <v>3372</v>
      </c>
      <c r="E7449">
        <f>VLOOKUP(LEFT(B7449,LEN(B7449)-2),'Correction using CAD'!A:F,5,0)</f>
        <v>98.9</v>
      </c>
      <c r="F7449">
        <f>VLOOKUP(LEFT(B7449,LEN(B7449)-2),'Correction using CAD'!A:F,6,0)</f>
        <v>17.100000000000001</v>
      </c>
      <c r="G7449">
        <f>VLOOKUP(VALUE(RIGHT(B7449,2)),'XZ coord'!$T$144:$U$149,2,0)</f>
        <v>4.22</v>
      </c>
      <c r="H7449">
        <v>2.4</v>
      </c>
      <c r="I7449">
        <v>0.9</v>
      </c>
      <c r="J7449">
        <f>VLOOKUP(VALUE(RIGHT(B7449,2)),'XZ coord'!$T$144:$V$149,3,0)</f>
        <v>2.25</v>
      </c>
    </row>
    <row r="7450" spans="1:10" x14ac:dyDescent="0.2">
      <c r="A7450">
        <v>8449</v>
      </c>
      <c r="B7450" t="s">
        <v>7467</v>
      </c>
      <c r="C7450" t="s">
        <v>2</v>
      </c>
      <c r="D7450" t="s">
        <v>3372</v>
      </c>
      <c r="E7450">
        <f>VLOOKUP(LEFT(B7450,LEN(B7450)-2),'Correction using CAD'!A:F,5,0)</f>
        <v>98.9</v>
      </c>
      <c r="F7450">
        <f>VLOOKUP(LEFT(B7450,LEN(B7450)-2),'Correction using CAD'!A:F,6,0)</f>
        <v>17.100000000000001</v>
      </c>
      <c r="G7450">
        <f>VLOOKUP(VALUE(RIGHT(B7450,2)),'XZ coord'!$T$144:$U$149,2,0)</f>
        <v>6.47</v>
      </c>
      <c r="H7450">
        <v>2.4</v>
      </c>
      <c r="I7450">
        <v>0.9</v>
      </c>
      <c r="J7450">
        <f>VLOOKUP(VALUE(RIGHT(B7450,2)),'XZ coord'!$T$144:$V$149,3,0)</f>
        <v>1.95</v>
      </c>
    </row>
    <row r="7451" spans="1:10" x14ac:dyDescent="0.2">
      <c r="A7451">
        <v>8450</v>
      </c>
      <c r="B7451" t="s">
        <v>7468</v>
      </c>
      <c r="C7451" t="s">
        <v>2</v>
      </c>
      <c r="D7451" t="s">
        <v>3372</v>
      </c>
      <c r="E7451">
        <f>VLOOKUP(LEFT(B7451,LEN(B7451)-2),'Correction using CAD'!A:F,5,0)</f>
        <v>98.9</v>
      </c>
      <c r="F7451">
        <f>VLOOKUP(LEFT(B7451,LEN(B7451)-2),'Correction using CAD'!A:F,6,0)</f>
        <v>17.100000000000001</v>
      </c>
      <c r="G7451">
        <f>VLOOKUP(VALUE(RIGHT(B7451,2)),'XZ coord'!$T$144:$U$149,2,0)</f>
        <v>8.42</v>
      </c>
      <c r="H7451">
        <v>2.4</v>
      </c>
      <c r="I7451">
        <v>0.9</v>
      </c>
      <c r="J7451">
        <f>VLOOKUP(VALUE(RIGHT(B7451,2)),'XZ coord'!$T$144:$V$149,3,0)</f>
        <v>1.95</v>
      </c>
    </row>
    <row r="7452" spans="1:10" x14ac:dyDescent="0.2">
      <c r="A7452">
        <v>8451</v>
      </c>
      <c r="B7452" t="s">
        <v>7469</v>
      </c>
      <c r="C7452" t="s">
        <v>2</v>
      </c>
      <c r="D7452" t="s">
        <v>3372</v>
      </c>
      <c r="E7452">
        <f>VLOOKUP(LEFT(B7452,LEN(B7452)-2),'Correction using CAD'!A:F,5,0)</f>
        <v>98.9</v>
      </c>
      <c r="F7452">
        <f>VLOOKUP(LEFT(B7452,LEN(B7452)-2),'Correction using CAD'!A:F,6,0)</f>
        <v>17.100000000000001</v>
      </c>
      <c r="G7452">
        <f>VLOOKUP(VALUE(RIGHT(B7452,2)),'XZ coord'!$T$144:$U$149,2,0)</f>
        <v>10.37</v>
      </c>
      <c r="H7452">
        <v>2.4</v>
      </c>
      <c r="I7452">
        <v>0.9</v>
      </c>
      <c r="J7452">
        <f>VLOOKUP(VALUE(RIGHT(B7452,2)),'XZ coord'!$T$144:$V$149,3,0)</f>
        <v>2.1</v>
      </c>
    </row>
    <row r="7453" spans="1:10" x14ac:dyDescent="0.2">
      <c r="A7453">
        <v>8452</v>
      </c>
      <c r="B7453" t="s">
        <v>7470</v>
      </c>
      <c r="C7453" t="s">
        <v>2</v>
      </c>
      <c r="D7453" t="s">
        <v>3372</v>
      </c>
      <c r="E7453">
        <f>VLOOKUP(LEFT(B7453,LEN(B7453)-2),'Correction using CAD'!A:F,5,0)</f>
        <v>98.9</v>
      </c>
      <c r="F7453">
        <f>VLOOKUP(LEFT(B7453,LEN(B7453)-2),'Correction using CAD'!A:F,6,0)</f>
        <v>18</v>
      </c>
      <c r="G7453">
        <f>VLOOKUP(VALUE(RIGHT(B7453,2)),'XZ coord'!$T$144:$U$149,2,0)</f>
        <v>2.25</v>
      </c>
      <c r="H7453">
        <v>2.4</v>
      </c>
      <c r="I7453">
        <v>0.9</v>
      </c>
      <c r="J7453">
        <f>VLOOKUP(VALUE(RIGHT(B7453,2)),'XZ coord'!$T$144:$V$149,3,0)</f>
        <v>1.97</v>
      </c>
    </row>
    <row r="7454" spans="1:10" x14ac:dyDescent="0.2">
      <c r="A7454">
        <v>8453</v>
      </c>
      <c r="B7454" t="s">
        <v>7471</v>
      </c>
      <c r="C7454" t="s">
        <v>5</v>
      </c>
      <c r="D7454" t="s">
        <v>3372</v>
      </c>
      <c r="E7454">
        <f>VLOOKUP(LEFT(B7454,LEN(B7454)-2),'Correction using CAD'!A:F,5,0)</f>
        <v>98.9</v>
      </c>
      <c r="F7454">
        <f>VLOOKUP(LEFT(B7454,LEN(B7454)-2),'Correction using CAD'!A:F,6,0)</f>
        <v>18</v>
      </c>
      <c r="G7454">
        <f>VLOOKUP(VALUE(RIGHT(B7454,2)),'XZ coord'!$T$144:$U$149,2,0)</f>
        <v>4.22</v>
      </c>
      <c r="H7454">
        <v>2.4</v>
      </c>
      <c r="I7454">
        <v>0.9</v>
      </c>
      <c r="J7454">
        <f>VLOOKUP(VALUE(RIGHT(B7454,2)),'XZ coord'!$T$144:$V$149,3,0)</f>
        <v>2.25</v>
      </c>
    </row>
    <row r="7455" spans="1:10" x14ac:dyDescent="0.2">
      <c r="A7455">
        <v>8454</v>
      </c>
      <c r="B7455" t="s">
        <v>7472</v>
      </c>
      <c r="C7455" t="s">
        <v>2</v>
      </c>
      <c r="D7455" t="s">
        <v>3372</v>
      </c>
      <c r="E7455">
        <f>VLOOKUP(LEFT(B7455,LEN(B7455)-2),'Correction using CAD'!A:F,5,0)</f>
        <v>98.9</v>
      </c>
      <c r="F7455">
        <f>VLOOKUP(LEFT(B7455,LEN(B7455)-2),'Correction using CAD'!A:F,6,0)</f>
        <v>18</v>
      </c>
      <c r="G7455">
        <f>VLOOKUP(VALUE(RIGHT(B7455,2)),'XZ coord'!$T$144:$U$149,2,0)</f>
        <v>6.47</v>
      </c>
      <c r="H7455">
        <v>2.4</v>
      </c>
      <c r="I7455">
        <v>0.9</v>
      </c>
      <c r="J7455">
        <f>VLOOKUP(VALUE(RIGHT(B7455,2)),'XZ coord'!$T$144:$V$149,3,0)</f>
        <v>1.95</v>
      </c>
    </row>
    <row r="7456" spans="1:10" x14ac:dyDescent="0.2">
      <c r="A7456">
        <v>8455</v>
      </c>
      <c r="B7456" t="s">
        <v>7473</v>
      </c>
      <c r="C7456" t="s">
        <v>2</v>
      </c>
      <c r="D7456" t="s">
        <v>3372</v>
      </c>
      <c r="E7456">
        <f>VLOOKUP(LEFT(B7456,LEN(B7456)-2),'Correction using CAD'!A:F,5,0)</f>
        <v>98.9</v>
      </c>
      <c r="F7456">
        <f>VLOOKUP(LEFT(B7456,LEN(B7456)-2),'Correction using CAD'!A:F,6,0)</f>
        <v>18</v>
      </c>
      <c r="G7456">
        <f>VLOOKUP(VALUE(RIGHT(B7456,2)),'XZ coord'!$T$144:$U$149,2,0)</f>
        <v>8.42</v>
      </c>
      <c r="H7456">
        <v>2.4</v>
      </c>
      <c r="I7456">
        <v>0.9</v>
      </c>
      <c r="J7456">
        <f>VLOOKUP(VALUE(RIGHT(B7456,2)),'XZ coord'!$T$144:$V$149,3,0)</f>
        <v>1.95</v>
      </c>
    </row>
    <row r="7457" spans="1:10" x14ac:dyDescent="0.2">
      <c r="A7457">
        <v>8456</v>
      </c>
      <c r="B7457" t="s">
        <v>7474</v>
      </c>
      <c r="C7457" t="s">
        <v>2</v>
      </c>
      <c r="D7457" t="s">
        <v>3372</v>
      </c>
      <c r="E7457">
        <f>VLOOKUP(LEFT(B7457,LEN(B7457)-2),'Correction using CAD'!A:F,5,0)</f>
        <v>98.9</v>
      </c>
      <c r="F7457">
        <f>VLOOKUP(LEFT(B7457,LEN(B7457)-2),'Correction using CAD'!A:F,6,0)</f>
        <v>18</v>
      </c>
      <c r="G7457">
        <f>VLOOKUP(VALUE(RIGHT(B7457,2)),'XZ coord'!$T$144:$U$149,2,0)</f>
        <v>10.37</v>
      </c>
      <c r="H7457">
        <v>2.4</v>
      </c>
      <c r="I7457">
        <v>0.9</v>
      </c>
      <c r="J7457">
        <f>VLOOKUP(VALUE(RIGHT(B7457,2)),'XZ coord'!$T$144:$V$149,3,0)</f>
        <v>2.1</v>
      </c>
    </row>
    <row r="7458" spans="1:10" x14ac:dyDescent="0.2">
      <c r="A7458">
        <v>8457</v>
      </c>
      <c r="B7458" t="s">
        <v>7475</v>
      </c>
      <c r="C7458" t="s">
        <v>2</v>
      </c>
      <c r="D7458" t="s">
        <v>3372</v>
      </c>
      <c r="E7458">
        <f>VLOOKUP(LEFT(B7458,LEN(B7458)-2),'Correction using CAD'!A:F,5,0)</f>
        <v>98.9</v>
      </c>
      <c r="F7458">
        <f>VLOOKUP(LEFT(B7458,LEN(B7458)-2),'Correction using CAD'!A:F,6,0)</f>
        <v>18.899999999999999</v>
      </c>
      <c r="G7458">
        <f>VLOOKUP(VALUE(RIGHT(B7458,2)),'XZ coord'!$T$144:$U$149,2,0)</f>
        <v>2.25</v>
      </c>
      <c r="H7458">
        <v>2.4</v>
      </c>
      <c r="I7458">
        <v>0.9</v>
      </c>
      <c r="J7458">
        <f>VLOOKUP(VALUE(RIGHT(B7458,2)),'XZ coord'!$T$144:$V$149,3,0)</f>
        <v>1.97</v>
      </c>
    </row>
    <row r="7459" spans="1:10" x14ac:dyDescent="0.2">
      <c r="A7459">
        <v>8458</v>
      </c>
      <c r="B7459" t="s">
        <v>7476</v>
      </c>
      <c r="C7459" t="s">
        <v>5</v>
      </c>
      <c r="D7459" t="s">
        <v>3372</v>
      </c>
      <c r="E7459">
        <f>VLOOKUP(LEFT(B7459,LEN(B7459)-2),'Correction using CAD'!A:F,5,0)</f>
        <v>98.9</v>
      </c>
      <c r="F7459">
        <f>VLOOKUP(LEFT(B7459,LEN(B7459)-2),'Correction using CAD'!A:F,6,0)</f>
        <v>18.899999999999999</v>
      </c>
      <c r="G7459">
        <f>VLOOKUP(VALUE(RIGHT(B7459,2)),'XZ coord'!$T$144:$U$149,2,0)</f>
        <v>4.22</v>
      </c>
      <c r="H7459">
        <v>2.4</v>
      </c>
      <c r="I7459">
        <v>0.9</v>
      </c>
      <c r="J7459">
        <f>VLOOKUP(VALUE(RIGHT(B7459,2)),'XZ coord'!$T$144:$V$149,3,0)</f>
        <v>2.25</v>
      </c>
    </row>
    <row r="7460" spans="1:10" x14ac:dyDescent="0.2">
      <c r="A7460">
        <v>8459</v>
      </c>
      <c r="B7460" t="s">
        <v>7477</v>
      </c>
      <c r="C7460" t="s">
        <v>2</v>
      </c>
      <c r="D7460" t="s">
        <v>3372</v>
      </c>
      <c r="E7460">
        <f>VLOOKUP(LEFT(B7460,LEN(B7460)-2),'Correction using CAD'!A:F,5,0)</f>
        <v>98.9</v>
      </c>
      <c r="F7460">
        <f>VLOOKUP(LEFT(B7460,LEN(B7460)-2),'Correction using CAD'!A:F,6,0)</f>
        <v>18.899999999999999</v>
      </c>
      <c r="G7460">
        <f>VLOOKUP(VALUE(RIGHT(B7460,2)),'XZ coord'!$T$144:$U$149,2,0)</f>
        <v>6.47</v>
      </c>
      <c r="H7460">
        <v>2.4</v>
      </c>
      <c r="I7460">
        <v>0.9</v>
      </c>
      <c r="J7460">
        <f>VLOOKUP(VALUE(RIGHT(B7460,2)),'XZ coord'!$T$144:$V$149,3,0)</f>
        <v>1.95</v>
      </c>
    </row>
    <row r="7461" spans="1:10" x14ac:dyDescent="0.2">
      <c r="A7461">
        <v>8460</v>
      </c>
      <c r="B7461" t="s">
        <v>7478</v>
      </c>
      <c r="C7461" t="s">
        <v>2</v>
      </c>
      <c r="D7461" t="s">
        <v>3372</v>
      </c>
      <c r="E7461">
        <f>VLOOKUP(LEFT(B7461,LEN(B7461)-2),'Correction using CAD'!A:F,5,0)</f>
        <v>98.9</v>
      </c>
      <c r="F7461">
        <f>VLOOKUP(LEFT(B7461,LEN(B7461)-2),'Correction using CAD'!A:F,6,0)</f>
        <v>18.899999999999999</v>
      </c>
      <c r="G7461">
        <f>VLOOKUP(VALUE(RIGHT(B7461,2)),'XZ coord'!$T$144:$U$149,2,0)</f>
        <v>8.42</v>
      </c>
      <c r="H7461">
        <v>2.4</v>
      </c>
      <c r="I7461">
        <v>0.9</v>
      </c>
      <c r="J7461">
        <f>VLOOKUP(VALUE(RIGHT(B7461,2)),'XZ coord'!$T$144:$V$149,3,0)</f>
        <v>1.95</v>
      </c>
    </row>
    <row r="7462" spans="1:10" x14ac:dyDescent="0.2">
      <c r="A7462">
        <v>8461</v>
      </c>
      <c r="B7462" t="s">
        <v>7479</v>
      </c>
      <c r="C7462" t="s">
        <v>2</v>
      </c>
      <c r="D7462" t="s">
        <v>3372</v>
      </c>
      <c r="E7462">
        <f>VLOOKUP(LEFT(B7462,LEN(B7462)-2),'Correction using CAD'!A:F,5,0)</f>
        <v>98.9</v>
      </c>
      <c r="F7462">
        <f>VLOOKUP(LEFT(B7462,LEN(B7462)-2),'Correction using CAD'!A:F,6,0)</f>
        <v>18.899999999999999</v>
      </c>
      <c r="G7462">
        <f>VLOOKUP(VALUE(RIGHT(B7462,2)),'XZ coord'!$T$144:$U$149,2,0)</f>
        <v>10.37</v>
      </c>
      <c r="H7462">
        <v>2.4</v>
      </c>
      <c r="I7462">
        <v>0.9</v>
      </c>
      <c r="J7462">
        <f>VLOOKUP(VALUE(RIGHT(B7462,2)),'XZ coord'!$T$144:$V$149,3,0)</f>
        <v>2.1</v>
      </c>
    </row>
    <row r="7463" spans="1:10" x14ac:dyDescent="0.2">
      <c r="A7463">
        <v>8462</v>
      </c>
      <c r="B7463" t="s">
        <v>7480</v>
      </c>
      <c r="C7463" t="s">
        <v>2</v>
      </c>
      <c r="D7463" t="s">
        <v>3372</v>
      </c>
      <c r="E7463">
        <f>VLOOKUP(LEFT(B7463,LEN(B7463)-2),'Correction using CAD'!A:F,5,0)</f>
        <v>98.9</v>
      </c>
      <c r="F7463">
        <f>VLOOKUP(LEFT(B7463,LEN(B7463)-2),'Correction using CAD'!A:F,6,0)</f>
        <v>19.799999999999997</v>
      </c>
      <c r="G7463">
        <f>VLOOKUP(VALUE(RIGHT(B7463,2)),'XZ coord'!$T$144:$U$149,2,0)</f>
        <v>2.25</v>
      </c>
      <c r="H7463">
        <v>2.4</v>
      </c>
      <c r="I7463">
        <v>0.9</v>
      </c>
      <c r="J7463">
        <f>VLOOKUP(VALUE(RIGHT(B7463,2)),'XZ coord'!$T$144:$V$149,3,0)</f>
        <v>1.97</v>
      </c>
    </row>
    <row r="7464" spans="1:10" x14ac:dyDescent="0.2">
      <c r="A7464">
        <v>8463</v>
      </c>
      <c r="B7464" t="s">
        <v>7481</v>
      </c>
      <c r="C7464" t="s">
        <v>5</v>
      </c>
      <c r="D7464" t="s">
        <v>3372</v>
      </c>
      <c r="E7464">
        <f>VLOOKUP(LEFT(B7464,LEN(B7464)-2),'Correction using CAD'!A:F,5,0)</f>
        <v>98.9</v>
      </c>
      <c r="F7464">
        <f>VLOOKUP(LEFT(B7464,LEN(B7464)-2),'Correction using CAD'!A:F,6,0)</f>
        <v>19.799999999999997</v>
      </c>
      <c r="G7464">
        <f>VLOOKUP(VALUE(RIGHT(B7464,2)),'XZ coord'!$T$144:$U$149,2,0)</f>
        <v>4.22</v>
      </c>
      <c r="H7464">
        <v>2.4</v>
      </c>
      <c r="I7464">
        <v>0.9</v>
      </c>
      <c r="J7464">
        <f>VLOOKUP(VALUE(RIGHT(B7464,2)),'XZ coord'!$T$144:$V$149,3,0)</f>
        <v>2.25</v>
      </c>
    </row>
    <row r="7465" spans="1:10" x14ac:dyDescent="0.2">
      <c r="A7465">
        <v>8464</v>
      </c>
      <c r="B7465" t="s">
        <v>7482</v>
      </c>
      <c r="C7465" t="s">
        <v>2</v>
      </c>
      <c r="D7465" t="s">
        <v>3372</v>
      </c>
      <c r="E7465">
        <f>VLOOKUP(LEFT(B7465,LEN(B7465)-2),'Correction using CAD'!A:F,5,0)</f>
        <v>98.9</v>
      </c>
      <c r="F7465">
        <f>VLOOKUP(LEFT(B7465,LEN(B7465)-2),'Correction using CAD'!A:F,6,0)</f>
        <v>19.799999999999997</v>
      </c>
      <c r="G7465">
        <f>VLOOKUP(VALUE(RIGHT(B7465,2)),'XZ coord'!$T$144:$U$149,2,0)</f>
        <v>6.47</v>
      </c>
      <c r="H7465">
        <v>2.4</v>
      </c>
      <c r="I7465">
        <v>0.9</v>
      </c>
      <c r="J7465">
        <f>VLOOKUP(VALUE(RIGHT(B7465,2)),'XZ coord'!$T$144:$V$149,3,0)</f>
        <v>1.95</v>
      </c>
    </row>
    <row r="7466" spans="1:10" x14ac:dyDescent="0.2">
      <c r="A7466">
        <v>8465</v>
      </c>
      <c r="B7466" t="s">
        <v>7483</v>
      </c>
      <c r="C7466" t="s">
        <v>2</v>
      </c>
      <c r="D7466" t="s">
        <v>3372</v>
      </c>
      <c r="E7466">
        <f>VLOOKUP(LEFT(B7466,LEN(B7466)-2),'Correction using CAD'!A:F,5,0)</f>
        <v>98.9</v>
      </c>
      <c r="F7466">
        <f>VLOOKUP(LEFT(B7466,LEN(B7466)-2),'Correction using CAD'!A:F,6,0)</f>
        <v>19.799999999999997</v>
      </c>
      <c r="G7466">
        <f>VLOOKUP(VALUE(RIGHT(B7466,2)),'XZ coord'!$T$144:$U$149,2,0)</f>
        <v>8.42</v>
      </c>
      <c r="H7466">
        <v>2.4</v>
      </c>
      <c r="I7466">
        <v>0.9</v>
      </c>
      <c r="J7466">
        <f>VLOOKUP(VALUE(RIGHT(B7466,2)),'XZ coord'!$T$144:$V$149,3,0)</f>
        <v>1.95</v>
      </c>
    </row>
    <row r="7467" spans="1:10" x14ac:dyDescent="0.2">
      <c r="A7467">
        <v>8466</v>
      </c>
      <c r="B7467" t="s">
        <v>7484</v>
      </c>
      <c r="C7467" t="s">
        <v>2</v>
      </c>
      <c r="D7467" t="s">
        <v>3372</v>
      </c>
      <c r="E7467">
        <f>VLOOKUP(LEFT(B7467,LEN(B7467)-2),'Correction using CAD'!A:F,5,0)</f>
        <v>98.9</v>
      </c>
      <c r="F7467">
        <f>VLOOKUP(LEFT(B7467,LEN(B7467)-2),'Correction using CAD'!A:F,6,0)</f>
        <v>19.799999999999997</v>
      </c>
      <c r="G7467">
        <f>VLOOKUP(VALUE(RIGHT(B7467,2)),'XZ coord'!$T$144:$U$149,2,0)</f>
        <v>10.37</v>
      </c>
      <c r="H7467">
        <v>2.4</v>
      </c>
      <c r="I7467">
        <v>0.9</v>
      </c>
      <c r="J7467">
        <f>VLOOKUP(VALUE(RIGHT(B7467,2)),'XZ coord'!$T$144:$V$149,3,0)</f>
        <v>2.1</v>
      </c>
    </row>
    <row r="7468" spans="1:10" x14ac:dyDescent="0.2">
      <c r="A7468">
        <v>8467</v>
      </c>
      <c r="B7468" t="s">
        <v>7485</v>
      </c>
      <c r="C7468" t="s">
        <v>2</v>
      </c>
      <c r="D7468" t="s">
        <v>3372</v>
      </c>
      <c r="E7468">
        <f>VLOOKUP(LEFT(B7468,LEN(B7468)-2),'Correction using CAD'!A:F,5,0)</f>
        <v>98.9</v>
      </c>
      <c r="F7468">
        <f>VLOOKUP(LEFT(B7468,LEN(B7468)-2),'Correction using CAD'!A:F,6,0)</f>
        <v>20.699999999999996</v>
      </c>
      <c r="G7468">
        <f>VLOOKUP(VALUE(RIGHT(B7468,2)),'XZ coord'!$T$144:$U$149,2,0)</f>
        <v>2.25</v>
      </c>
      <c r="H7468">
        <v>2.4</v>
      </c>
      <c r="I7468">
        <v>0.9</v>
      </c>
      <c r="J7468">
        <f>VLOOKUP(VALUE(RIGHT(B7468,2)),'XZ coord'!$T$144:$V$149,3,0)</f>
        <v>1.97</v>
      </c>
    </row>
    <row r="7469" spans="1:10" x14ac:dyDescent="0.2">
      <c r="A7469">
        <v>8468</v>
      </c>
      <c r="B7469" t="s">
        <v>7486</v>
      </c>
      <c r="C7469" t="s">
        <v>5</v>
      </c>
      <c r="D7469" t="s">
        <v>3372</v>
      </c>
      <c r="E7469">
        <f>VLOOKUP(LEFT(B7469,LEN(B7469)-2),'Correction using CAD'!A:F,5,0)</f>
        <v>98.9</v>
      </c>
      <c r="F7469">
        <f>VLOOKUP(LEFT(B7469,LEN(B7469)-2),'Correction using CAD'!A:F,6,0)</f>
        <v>20.699999999999996</v>
      </c>
      <c r="G7469">
        <f>VLOOKUP(VALUE(RIGHT(B7469,2)),'XZ coord'!$T$144:$U$149,2,0)</f>
        <v>4.22</v>
      </c>
      <c r="H7469">
        <v>2.4</v>
      </c>
      <c r="I7469">
        <v>0.9</v>
      </c>
      <c r="J7469">
        <f>VLOOKUP(VALUE(RIGHT(B7469,2)),'XZ coord'!$T$144:$V$149,3,0)</f>
        <v>2.25</v>
      </c>
    </row>
    <row r="7470" spans="1:10" x14ac:dyDescent="0.2">
      <c r="A7470">
        <v>8469</v>
      </c>
      <c r="B7470" t="s">
        <v>7487</v>
      </c>
      <c r="C7470" t="s">
        <v>2</v>
      </c>
      <c r="D7470" t="s">
        <v>3372</v>
      </c>
      <c r="E7470">
        <f>VLOOKUP(LEFT(B7470,LEN(B7470)-2),'Correction using CAD'!A:F,5,0)</f>
        <v>98.9</v>
      </c>
      <c r="F7470">
        <f>VLOOKUP(LEFT(B7470,LEN(B7470)-2),'Correction using CAD'!A:F,6,0)</f>
        <v>20.699999999999996</v>
      </c>
      <c r="G7470">
        <f>VLOOKUP(VALUE(RIGHT(B7470,2)),'XZ coord'!$T$144:$U$149,2,0)</f>
        <v>6.47</v>
      </c>
      <c r="H7470">
        <v>2.4</v>
      </c>
      <c r="I7470">
        <v>0.9</v>
      </c>
      <c r="J7470">
        <f>VLOOKUP(VALUE(RIGHT(B7470,2)),'XZ coord'!$T$144:$V$149,3,0)</f>
        <v>1.95</v>
      </c>
    </row>
    <row r="7471" spans="1:10" x14ac:dyDescent="0.2">
      <c r="A7471">
        <v>8470</v>
      </c>
      <c r="B7471" t="s">
        <v>7488</v>
      </c>
      <c r="C7471" t="s">
        <v>2</v>
      </c>
      <c r="D7471" t="s">
        <v>3372</v>
      </c>
      <c r="E7471">
        <f>VLOOKUP(LEFT(B7471,LEN(B7471)-2),'Correction using CAD'!A:F,5,0)</f>
        <v>98.9</v>
      </c>
      <c r="F7471">
        <f>VLOOKUP(LEFT(B7471,LEN(B7471)-2),'Correction using CAD'!A:F,6,0)</f>
        <v>20.699999999999996</v>
      </c>
      <c r="G7471">
        <f>VLOOKUP(VALUE(RIGHT(B7471,2)),'XZ coord'!$T$144:$U$149,2,0)</f>
        <v>8.42</v>
      </c>
      <c r="H7471">
        <v>2.4</v>
      </c>
      <c r="I7471">
        <v>0.9</v>
      </c>
      <c r="J7471">
        <f>VLOOKUP(VALUE(RIGHT(B7471,2)),'XZ coord'!$T$144:$V$149,3,0)</f>
        <v>1.95</v>
      </c>
    </row>
    <row r="7472" spans="1:10" x14ac:dyDescent="0.2">
      <c r="A7472">
        <v>8471</v>
      </c>
      <c r="B7472" t="s">
        <v>7489</v>
      </c>
      <c r="C7472" t="s">
        <v>2</v>
      </c>
      <c r="D7472" t="s">
        <v>3372</v>
      </c>
      <c r="E7472">
        <f>VLOOKUP(LEFT(B7472,LEN(B7472)-2),'Correction using CAD'!A:F,5,0)</f>
        <v>98.9</v>
      </c>
      <c r="F7472">
        <f>VLOOKUP(LEFT(B7472,LEN(B7472)-2),'Correction using CAD'!A:F,6,0)</f>
        <v>20.699999999999996</v>
      </c>
      <c r="G7472">
        <f>VLOOKUP(VALUE(RIGHT(B7472,2)),'XZ coord'!$T$144:$U$149,2,0)</f>
        <v>10.37</v>
      </c>
      <c r="H7472">
        <v>2.4</v>
      </c>
      <c r="I7472">
        <v>0.9</v>
      </c>
      <c r="J7472">
        <f>VLOOKUP(VALUE(RIGHT(B7472,2)),'XZ coord'!$T$144:$V$149,3,0)</f>
        <v>2.1</v>
      </c>
    </row>
    <row r="7473" spans="1:10" x14ac:dyDescent="0.2">
      <c r="A7473">
        <v>8472</v>
      </c>
      <c r="B7473" t="s">
        <v>7490</v>
      </c>
      <c r="C7473" t="s">
        <v>2</v>
      </c>
      <c r="D7473" t="s">
        <v>3372</v>
      </c>
      <c r="E7473">
        <f>VLOOKUP(LEFT(B7473,LEN(B7473)-2),'Correction using CAD'!A:F,5,0)</f>
        <v>98.9</v>
      </c>
      <c r="F7473">
        <f>VLOOKUP(LEFT(B7473,LEN(B7473)-2),'Correction using CAD'!A:F,6,0)</f>
        <v>21.599999999999994</v>
      </c>
      <c r="G7473">
        <f>VLOOKUP(VALUE(RIGHT(B7473,2)),'XZ coord'!$T$144:$U$149,2,0)</f>
        <v>2.25</v>
      </c>
      <c r="H7473">
        <v>2.4</v>
      </c>
      <c r="I7473">
        <v>0.9</v>
      </c>
      <c r="J7473">
        <f>VLOOKUP(VALUE(RIGHT(B7473,2)),'XZ coord'!$T$144:$V$149,3,0)</f>
        <v>1.97</v>
      </c>
    </row>
    <row r="7474" spans="1:10" x14ac:dyDescent="0.2">
      <c r="A7474">
        <v>8473</v>
      </c>
      <c r="B7474" t="s">
        <v>7491</v>
      </c>
      <c r="C7474" t="s">
        <v>5</v>
      </c>
      <c r="D7474" t="s">
        <v>3372</v>
      </c>
      <c r="E7474">
        <f>VLOOKUP(LEFT(B7474,LEN(B7474)-2),'Correction using CAD'!A:F,5,0)</f>
        <v>98.9</v>
      </c>
      <c r="F7474">
        <f>VLOOKUP(LEFT(B7474,LEN(B7474)-2),'Correction using CAD'!A:F,6,0)</f>
        <v>21.599999999999994</v>
      </c>
      <c r="G7474">
        <f>VLOOKUP(VALUE(RIGHT(B7474,2)),'XZ coord'!$T$144:$U$149,2,0)</f>
        <v>4.22</v>
      </c>
      <c r="H7474">
        <v>2.4</v>
      </c>
      <c r="I7474">
        <v>0.9</v>
      </c>
      <c r="J7474">
        <f>VLOOKUP(VALUE(RIGHT(B7474,2)),'XZ coord'!$T$144:$V$149,3,0)</f>
        <v>2.25</v>
      </c>
    </row>
    <row r="7475" spans="1:10" x14ac:dyDescent="0.2">
      <c r="A7475">
        <v>8474</v>
      </c>
      <c r="B7475" t="s">
        <v>7492</v>
      </c>
      <c r="C7475" t="s">
        <v>2</v>
      </c>
      <c r="D7475" t="s">
        <v>3372</v>
      </c>
      <c r="E7475">
        <f>VLOOKUP(LEFT(B7475,LEN(B7475)-2),'Correction using CAD'!A:F,5,0)</f>
        <v>98.9</v>
      </c>
      <c r="F7475">
        <f>VLOOKUP(LEFT(B7475,LEN(B7475)-2),'Correction using CAD'!A:F,6,0)</f>
        <v>21.599999999999994</v>
      </c>
      <c r="G7475">
        <f>VLOOKUP(VALUE(RIGHT(B7475,2)),'XZ coord'!$T$144:$U$149,2,0)</f>
        <v>6.47</v>
      </c>
      <c r="H7475">
        <v>2.4</v>
      </c>
      <c r="I7475">
        <v>0.9</v>
      </c>
      <c r="J7475">
        <f>VLOOKUP(VALUE(RIGHT(B7475,2)),'XZ coord'!$T$144:$V$149,3,0)</f>
        <v>1.95</v>
      </c>
    </row>
    <row r="7476" spans="1:10" x14ac:dyDescent="0.2">
      <c r="A7476">
        <v>8475</v>
      </c>
      <c r="B7476" t="s">
        <v>7493</v>
      </c>
      <c r="C7476" t="s">
        <v>2</v>
      </c>
      <c r="D7476" t="s">
        <v>3372</v>
      </c>
      <c r="E7476">
        <f>VLOOKUP(LEFT(B7476,LEN(B7476)-2),'Correction using CAD'!A:F,5,0)</f>
        <v>98.9</v>
      </c>
      <c r="F7476">
        <f>VLOOKUP(LEFT(B7476,LEN(B7476)-2),'Correction using CAD'!A:F,6,0)</f>
        <v>21.599999999999994</v>
      </c>
      <c r="G7476">
        <f>VLOOKUP(VALUE(RIGHT(B7476,2)),'XZ coord'!$T$144:$U$149,2,0)</f>
        <v>8.42</v>
      </c>
      <c r="H7476">
        <v>2.4</v>
      </c>
      <c r="I7476">
        <v>0.9</v>
      </c>
      <c r="J7476">
        <f>VLOOKUP(VALUE(RIGHT(B7476,2)),'XZ coord'!$T$144:$V$149,3,0)</f>
        <v>1.95</v>
      </c>
    </row>
    <row r="7477" spans="1:10" x14ac:dyDescent="0.2">
      <c r="A7477">
        <v>8476</v>
      </c>
      <c r="B7477" t="s">
        <v>7494</v>
      </c>
      <c r="C7477" t="s">
        <v>2</v>
      </c>
      <c r="D7477" t="s">
        <v>3372</v>
      </c>
      <c r="E7477">
        <f>VLOOKUP(LEFT(B7477,LEN(B7477)-2),'Correction using CAD'!A:F,5,0)</f>
        <v>98.9</v>
      </c>
      <c r="F7477">
        <f>VLOOKUP(LEFT(B7477,LEN(B7477)-2),'Correction using CAD'!A:F,6,0)</f>
        <v>21.599999999999994</v>
      </c>
      <c r="G7477">
        <f>VLOOKUP(VALUE(RIGHT(B7477,2)),'XZ coord'!$T$144:$U$149,2,0)</f>
        <v>10.37</v>
      </c>
      <c r="H7477">
        <v>2.4</v>
      </c>
      <c r="I7477">
        <v>0.9</v>
      </c>
      <c r="J7477">
        <f>VLOOKUP(VALUE(RIGHT(B7477,2)),'XZ coord'!$T$144:$V$149,3,0)</f>
        <v>2.1</v>
      </c>
    </row>
    <row r="7478" spans="1:10" x14ac:dyDescent="0.2">
      <c r="A7478">
        <v>8477</v>
      </c>
      <c r="B7478" t="s">
        <v>7495</v>
      </c>
      <c r="C7478" t="s">
        <v>2</v>
      </c>
      <c r="D7478" t="s">
        <v>3372</v>
      </c>
      <c r="E7478">
        <f>VLOOKUP(LEFT(B7478,LEN(B7478)-2),'Correction using CAD'!A:F,5,0)</f>
        <v>98.9</v>
      </c>
      <c r="F7478">
        <f>VLOOKUP(LEFT(B7478,LEN(B7478)-2),'Correction using CAD'!A:F,6,0)</f>
        <v>22.499999999999993</v>
      </c>
      <c r="G7478">
        <f>VLOOKUP(VALUE(RIGHT(B7478,2)),'XZ coord'!$T$144:$U$149,2,0)</f>
        <v>2.25</v>
      </c>
      <c r="H7478">
        <v>2.4</v>
      </c>
      <c r="I7478">
        <v>0.9</v>
      </c>
      <c r="J7478">
        <f>VLOOKUP(VALUE(RIGHT(B7478,2)),'XZ coord'!$T$144:$V$149,3,0)</f>
        <v>1.97</v>
      </c>
    </row>
    <row r="7479" spans="1:10" x14ac:dyDescent="0.2">
      <c r="A7479">
        <v>8478</v>
      </c>
      <c r="B7479" t="s">
        <v>7496</v>
      </c>
      <c r="C7479" t="s">
        <v>5</v>
      </c>
      <c r="D7479" t="s">
        <v>3372</v>
      </c>
      <c r="E7479">
        <f>VLOOKUP(LEFT(B7479,LEN(B7479)-2),'Correction using CAD'!A:F,5,0)</f>
        <v>98.9</v>
      </c>
      <c r="F7479">
        <f>VLOOKUP(LEFT(B7479,LEN(B7479)-2),'Correction using CAD'!A:F,6,0)</f>
        <v>22.499999999999993</v>
      </c>
      <c r="G7479">
        <f>VLOOKUP(VALUE(RIGHT(B7479,2)),'XZ coord'!$T$144:$U$149,2,0)</f>
        <v>4.22</v>
      </c>
      <c r="H7479">
        <v>2.4</v>
      </c>
      <c r="I7479">
        <v>0.9</v>
      </c>
      <c r="J7479">
        <f>VLOOKUP(VALUE(RIGHT(B7479,2)),'XZ coord'!$T$144:$V$149,3,0)</f>
        <v>2.25</v>
      </c>
    </row>
    <row r="7480" spans="1:10" x14ac:dyDescent="0.2">
      <c r="A7480">
        <v>8479</v>
      </c>
      <c r="B7480" t="s">
        <v>7497</v>
      </c>
      <c r="C7480" t="s">
        <v>2</v>
      </c>
      <c r="D7480" t="s">
        <v>3372</v>
      </c>
      <c r="E7480">
        <f>VLOOKUP(LEFT(B7480,LEN(B7480)-2),'Correction using CAD'!A:F,5,0)</f>
        <v>98.9</v>
      </c>
      <c r="F7480">
        <f>VLOOKUP(LEFT(B7480,LEN(B7480)-2),'Correction using CAD'!A:F,6,0)</f>
        <v>22.499999999999993</v>
      </c>
      <c r="G7480">
        <f>VLOOKUP(VALUE(RIGHT(B7480,2)),'XZ coord'!$T$144:$U$149,2,0)</f>
        <v>6.47</v>
      </c>
      <c r="H7480">
        <v>2.4</v>
      </c>
      <c r="I7480">
        <v>0.9</v>
      </c>
      <c r="J7480">
        <f>VLOOKUP(VALUE(RIGHT(B7480,2)),'XZ coord'!$T$144:$V$149,3,0)</f>
        <v>1.95</v>
      </c>
    </row>
    <row r="7481" spans="1:10" x14ac:dyDescent="0.2">
      <c r="A7481">
        <v>8480</v>
      </c>
      <c r="B7481" t="s">
        <v>7498</v>
      </c>
      <c r="C7481" t="s">
        <v>2</v>
      </c>
      <c r="D7481" t="s">
        <v>3372</v>
      </c>
      <c r="E7481">
        <f>VLOOKUP(LEFT(B7481,LEN(B7481)-2),'Correction using CAD'!A:F,5,0)</f>
        <v>98.9</v>
      </c>
      <c r="F7481">
        <f>VLOOKUP(LEFT(B7481,LEN(B7481)-2),'Correction using CAD'!A:F,6,0)</f>
        <v>22.499999999999993</v>
      </c>
      <c r="G7481">
        <f>VLOOKUP(VALUE(RIGHT(B7481,2)),'XZ coord'!$T$144:$U$149,2,0)</f>
        <v>8.42</v>
      </c>
      <c r="H7481">
        <v>2.4</v>
      </c>
      <c r="I7481">
        <v>0.9</v>
      </c>
      <c r="J7481">
        <f>VLOOKUP(VALUE(RIGHT(B7481,2)),'XZ coord'!$T$144:$V$149,3,0)</f>
        <v>1.95</v>
      </c>
    </row>
    <row r="7482" spans="1:10" x14ac:dyDescent="0.2">
      <c r="A7482">
        <v>8481</v>
      </c>
      <c r="B7482" t="s">
        <v>7499</v>
      </c>
      <c r="C7482" t="s">
        <v>2</v>
      </c>
      <c r="D7482" t="s">
        <v>3372</v>
      </c>
      <c r="E7482">
        <f>VLOOKUP(LEFT(B7482,LEN(B7482)-2),'Correction using CAD'!A:F,5,0)</f>
        <v>98.9</v>
      </c>
      <c r="F7482">
        <f>VLOOKUP(LEFT(B7482,LEN(B7482)-2),'Correction using CAD'!A:F,6,0)</f>
        <v>22.499999999999993</v>
      </c>
      <c r="G7482">
        <f>VLOOKUP(VALUE(RIGHT(B7482,2)),'XZ coord'!$T$144:$U$149,2,0)</f>
        <v>10.37</v>
      </c>
      <c r="H7482">
        <v>2.4</v>
      </c>
      <c r="I7482">
        <v>0.9</v>
      </c>
      <c r="J7482">
        <f>VLOOKUP(VALUE(RIGHT(B7482,2)),'XZ coord'!$T$144:$V$149,3,0)</f>
        <v>2.1</v>
      </c>
    </row>
    <row r="7483" spans="1:10" x14ac:dyDescent="0.2">
      <c r="A7483">
        <v>8482</v>
      </c>
      <c r="B7483" t="s">
        <v>7500</v>
      </c>
      <c r="C7483" t="s">
        <v>2</v>
      </c>
      <c r="D7483" t="s">
        <v>3372</v>
      </c>
      <c r="E7483">
        <f>VLOOKUP(LEFT(B7483,LEN(B7483)-2),'Correction using CAD'!A:F,5,0)</f>
        <v>98.9</v>
      </c>
      <c r="F7483">
        <f>VLOOKUP(LEFT(B7483,LEN(B7483)-2),'Correction using CAD'!A:F,6,0)</f>
        <v>23.399999999999991</v>
      </c>
      <c r="G7483">
        <f>VLOOKUP(VALUE(RIGHT(B7483,2)),'XZ coord'!$T$144:$U$149,2,0)</f>
        <v>2.25</v>
      </c>
      <c r="H7483">
        <v>2.4</v>
      </c>
      <c r="I7483">
        <v>0.9</v>
      </c>
      <c r="J7483">
        <f>VLOOKUP(VALUE(RIGHT(B7483,2)),'XZ coord'!$T$144:$V$149,3,0)</f>
        <v>1.97</v>
      </c>
    </row>
    <row r="7484" spans="1:10" x14ac:dyDescent="0.2">
      <c r="A7484">
        <v>8483</v>
      </c>
      <c r="B7484" t="s">
        <v>7501</v>
      </c>
      <c r="C7484" t="s">
        <v>5</v>
      </c>
      <c r="D7484" t="s">
        <v>3372</v>
      </c>
      <c r="E7484">
        <f>VLOOKUP(LEFT(B7484,LEN(B7484)-2),'Correction using CAD'!A:F,5,0)</f>
        <v>98.9</v>
      </c>
      <c r="F7484">
        <f>VLOOKUP(LEFT(B7484,LEN(B7484)-2),'Correction using CAD'!A:F,6,0)</f>
        <v>23.399999999999991</v>
      </c>
      <c r="G7484">
        <f>VLOOKUP(VALUE(RIGHT(B7484,2)),'XZ coord'!$T$144:$U$149,2,0)</f>
        <v>4.22</v>
      </c>
      <c r="H7484">
        <v>2.4</v>
      </c>
      <c r="I7484">
        <v>0.9</v>
      </c>
      <c r="J7484">
        <f>VLOOKUP(VALUE(RIGHT(B7484,2)),'XZ coord'!$T$144:$V$149,3,0)</f>
        <v>2.25</v>
      </c>
    </row>
    <row r="7485" spans="1:10" x14ac:dyDescent="0.2">
      <c r="A7485">
        <v>8484</v>
      </c>
      <c r="B7485" t="s">
        <v>7502</v>
      </c>
      <c r="C7485" t="s">
        <v>2</v>
      </c>
      <c r="D7485" t="s">
        <v>3372</v>
      </c>
      <c r="E7485">
        <f>VLOOKUP(LEFT(B7485,LEN(B7485)-2),'Correction using CAD'!A:F,5,0)</f>
        <v>98.9</v>
      </c>
      <c r="F7485">
        <f>VLOOKUP(LEFT(B7485,LEN(B7485)-2),'Correction using CAD'!A:F,6,0)</f>
        <v>23.399999999999991</v>
      </c>
      <c r="G7485">
        <f>VLOOKUP(VALUE(RIGHT(B7485,2)),'XZ coord'!$T$144:$U$149,2,0)</f>
        <v>6.47</v>
      </c>
      <c r="H7485">
        <v>2.4</v>
      </c>
      <c r="I7485">
        <v>0.9</v>
      </c>
      <c r="J7485">
        <f>VLOOKUP(VALUE(RIGHT(B7485,2)),'XZ coord'!$T$144:$V$149,3,0)</f>
        <v>1.95</v>
      </c>
    </row>
    <row r="7486" spans="1:10" x14ac:dyDescent="0.2">
      <c r="A7486">
        <v>8485</v>
      </c>
      <c r="B7486" t="s">
        <v>7503</v>
      </c>
      <c r="C7486" t="s">
        <v>2</v>
      </c>
      <c r="D7486" t="s">
        <v>3372</v>
      </c>
      <c r="E7486">
        <f>VLOOKUP(LEFT(B7486,LEN(B7486)-2),'Correction using CAD'!A:F,5,0)</f>
        <v>98.9</v>
      </c>
      <c r="F7486">
        <f>VLOOKUP(LEFT(B7486,LEN(B7486)-2),'Correction using CAD'!A:F,6,0)</f>
        <v>23.399999999999991</v>
      </c>
      <c r="G7486">
        <f>VLOOKUP(VALUE(RIGHT(B7486,2)),'XZ coord'!$T$144:$U$149,2,0)</f>
        <v>8.42</v>
      </c>
      <c r="H7486">
        <v>2.4</v>
      </c>
      <c r="I7486">
        <v>0.9</v>
      </c>
      <c r="J7486">
        <f>VLOOKUP(VALUE(RIGHT(B7486,2)),'XZ coord'!$T$144:$V$149,3,0)</f>
        <v>1.95</v>
      </c>
    </row>
    <row r="7487" spans="1:10" x14ac:dyDescent="0.2">
      <c r="A7487">
        <v>8486</v>
      </c>
      <c r="B7487" t="s">
        <v>7504</v>
      </c>
      <c r="C7487" t="s">
        <v>2</v>
      </c>
      <c r="D7487" t="s">
        <v>3372</v>
      </c>
      <c r="E7487">
        <f>VLOOKUP(LEFT(B7487,LEN(B7487)-2),'Correction using CAD'!A:F,5,0)</f>
        <v>98.9</v>
      </c>
      <c r="F7487">
        <f>VLOOKUP(LEFT(B7487,LEN(B7487)-2),'Correction using CAD'!A:F,6,0)</f>
        <v>23.399999999999991</v>
      </c>
      <c r="G7487">
        <f>VLOOKUP(VALUE(RIGHT(B7487,2)),'XZ coord'!$T$144:$U$149,2,0)</f>
        <v>10.37</v>
      </c>
      <c r="H7487">
        <v>2.4</v>
      </c>
      <c r="I7487">
        <v>0.9</v>
      </c>
      <c r="J7487">
        <f>VLOOKUP(VALUE(RIGHT(B7487,2)),'XZ coord'!$T$144:$V$149,3,0)</f>
        <v>2.1</v>
      </c>
    </row>
    <row r="7488" spans="1:10" x14ac:dyDescent="0.2">
      <c r="A7488">
        <v>8487</v>
      </c>
      <c r="B7488" t="s">
        <v>7505</v>
      </c>
      <c r="C7488" t="s">
        <v>2</v>
      </c>
      <c r="D7488" t="s">
        <v>3372</v>
      </c>
      <c r="E7488">
        <f>VLOOKUP(LEFT(B7488,LEN(B7488)-2),'Correction using CAD'!A:F,5,0)</f>
        <v>98.9</v>
      </c>
      <c r="F7488">
        <f>VLOOKUP(LEFT(B7488,LEN(B7488)-2),'Correction using CAD'!A:F,6,0)</f>
        <v>24.29999999999999</v>
      </c>
      <c r="G7488">
        <f>VLOOKUP(VALUE(RIGHT(B7488,2)),'XZ coord'!$T$144:$U$149,2,0)</f>
        <v>2.25</v>
      </c>
      <c r="H7488">
        <v>2.4</v>
      </c>
      <c r="I7488">
        <v>0.9</v>
      </c>
      <c r="J7488">
        <f>VLOOKUP(VALUE(RIGHT(B7488,2)),'XZ coord'!$T$144:$V$149,3,0)</f>
        <v>1.97</v>
      </c>
    </row>
    <row r="7489" spans="1:10" x14ac:dyDescent="0.2">
      <c r="A7489">
        <v>8488</v>
      </c>
      <c r="B7489" t="s">
        <v>7506</v>
      </c>
      <c r="C7489" t="s">
        <v>5</v>
      </c>
      <c r="D7489" t="s">
        <v>3372</v>
      </c>
      <c r="E7489">
        <f>VLOOKUP(LEFT(B7489,LEN(B7489)-2),'Correction using CAD'!A:F,5,0)</f>
        <v>98.9</v>
      </c>
      <c r="F7489">
        <f>VLOOKUP(LEFT(B7489,LEN(B7489)-2),'Correction using CAD'!A:F,6,0)</f>
        <v>24.29999999999999</v>
      </c>
      <c r="G7489">
        <f>VLOOKUP(VALUE(RIGHT(B7489,2)),'XZ coord'!$T$144:$U$149,2,0)</f>
        <v>4.22</v>
      </c>
      <c r="H7489">
        <v>2.4</v>
      </c>
      <c r="I7489">
        <v>0.9</v>
      </c>
      <c r="J7489">
        <f>VLOOKUP(VALUE(RIGHT(B7489,2)),'XZ coord'!$T$144:$V$149,3,0)</f>
        <v>2.25</v>
      </c>
    </row>
    <row r="7490" spans="1:10" x14ac:dyDescent="0.2">
      <c r="A7490">
        <v>8489</v>
      </c>
      <c r="B7490" t="s">
        <v>7507</v>
      </c>
      <c r="C7490" t="s">
        <v>2</v>
      </c>
      <c r="D7490" t="s">
        <v>3372</v>
      </c>
      <c r="E7490">
        <f>VLOOKUP(LEFT(B7490,LEN(B7490)-2),'Correction using CAD'!A:F,5,0)</f>
        <v>98.9</v>
      </c>
      <c r="F7490">
        <f>VLOOKUP(LEFT(B7490,LEN(B7490)-2),'Correction using CAD'!A:F,6,0)</f>
        <v>24.29999999999999</v>
      </c>
      <c r="G7490">
        <f>VLOOKUP(VALUE(RIGHT(B7490,2)),'XZ coord'!$T$144:$U$149,2,0)</f>
        <v>6.47</v>
      </c>
      <c r="H7490">
        <v>2.4</v>
      </c>
      <c r="I7490">
        <v>0.9</v>
      </c>
      <c r="J7490">
        <f>VLOOKUP(VALUE(RIGHT(B7490,2)),'XZ coord'!$T$144:$V$149,3,0)</f>
        <v>1.95</v>
      </c>
    </row>
    <row r="7491" spans="1:10" x14ac:dyDescent="0.2">
      <c r="A7491">
        <v>8490</v>
      </c>
      <c r="B7491" t="s">
        <v>7508</v>
      </c>
      <c r="C7491" t="s">
        <v>2</v>
      </c>
      <c r="D7491" t="s">
        <v>3372</v>
      </c>
      <c r="E7491">
        <f>VLOOKUP(LEFT(B7491,LEN(B7491)-2),'Correction using CAD'!A:F,5,0)</f>
        <v>98.9</v>
      </c>
      <c r="F7491">
        <f>VLOOKUP(LEFT(B7491,LEN(B7491)-2),'Correction using CAD'!A:F,6,0)</f>
        <v>24.29999999999999</v>
      </c>
      <c r="G7491">
        <f>VLOOKUP(VALUE(RIGHT(B7491,2)),'XZ coord'!$T$144:$U$149,2,0)</f>
        <v>8.42</v>
      </c>
      <c r="H7491">
        <v>2.4</v>
      </c>
      <c r="I7491">
        <v>0.9</v>
      </c>
      <c r="J7491">
        <f>VLOOKUP(VALUE(RIGHT(B7491,2)),'XZ coord'!$T$144:$V$149,3,0)</f>
        <v>1.95</v>
      </c>
    </row>
    <row r="7492" spans="1:10" x14ac:dyDescent="0.2">
      <c r="A7492">
        <v>8491</v>
      </c>
      <c r="B7492" t="s">
        <v>7509</v>
      </c>
      <c r="C7492" t="s">
        <v>2</v>
      </c>
      <c r="D7492" t="s">
        <v>3372</v>
      </c>
      <c r="E7492">
        <f>VLOOKUP(LEFT(B7492,LEN(B7492)-2),'Correction using CAD'!A:F,5,0)</f>
        <v>98.9</v>
      </c>
      <c r="F7492">
        <f>VLOOKUP(LEFT(B7492,LEN(B7492)-2),'Correction using CAD'!A:F,6,0)</f>
        <v>24.29999999999999</v>
      </c>
      <c r="G7492">
        <f>VLOOKUP(VALUE(RIGHT(B7492,2)),'XZ coord'!$T$144:$U$149,2,0)</f>
        <v>10.37</v>
      </c>
      <c r="H7492">
        <v>2.4</v>
      </c>
      <c r="I7492">
        <v>0.9</v>
      </c>
      <c r="J7492">
        <f>VLOOKUP(VALUE(RIGHT(B7492,2)),'XZ coord'!$T$144:$V$149,3,0)</f>
        <v>2.1</v>
      </c>
    </row>
    <row r="7493" spans="1:10" x14ac:dyDescent="0.2">
      <c r="A7493">
        <v>8492</v>
      </c>
      <c r="B7493" t="s">
        <v>7510</v>
      </c>
      <c r="C7493" t="s">
        <v>2</v>
      </c>
      <c r="D7493" t="s">
        <v>3372</v>
      </c>
      <c r="E7493">
        <f>VLOOKUP(LEFT(B7493,LEN(B7493)-2),'Correction using CAD'!A:F,5,0)</f>
        <v>98.9</v>
      </c>
      <c r="F7493">
        <f>VLOOKUP(LEFT(B7493,LEN(B7493)-2),'Correction using CAD'!A:F,6,0)</f>
        <v>25.199999999999989</v>
      </c>
      <c r="G7493">
        <f>VLOOKUP(VALUE(RIGHT(B7493,2)),'XZ coord'!$T$144:$U$149,2,0)</f>
        <v>2.25</v>
      </c>
      <c r="H7493">
        <v>2.4</v>
      </c>
      <c r="I7493">
        <v>0.9</v>
      </c>
      <c r="J7493">
        <f>VLOOKUP(VALUE(RIGHT(B7493,2)),'XZ coord'!$T$144:$V$149,3,0)</f>
        <v>1.97</v>
      </c>
    </row>
    <row r="7494" spans="1:10" x14ac:dyDescent="0.2">
      <c r="A7494">
        <v>8493</v>
      </c>
      <c r="B7494" t="s">
        <v>7511</v>
      </c>
      <c r="C7494" t="s">
        <v>5</v>
      </c>
      <c r="D7494" t="s">
        <v>3372</v>
      </c>
      <c r="E7494">
        <f>VLOOKUP(LEFT(B7494,LEN(B7494)-2),'Correction using CAD'!A:F,5,0)</f>
        <v>98.9</v>
      </c>
      <c r="F7494">
        <f>VLOOKUP(LEFT(B7494,LEN(B7494)-2),'Correction using CAD'!A:F,6,0)</f>
        <v>25.199999999999989</v>
      </c>
      <c r="G7494">
        <f>VLOOKUP(VALUE(RIGHT(B7494,2)),'XZ coord'!$T$144:$U$149,2,0)</f>
        <v>4.22</v>
      </c>
      <c r="H7494">
        <v>2.4</v>
      </c>
      <c r="I7494">
        <v>0.9</v>
      </c>
      <c r="J7494">
        <f>VLOOKUP(VALUE(RIGHT(B7494,2)),'XZ coord'!$T$144:$V$149,3,0)</f>
        <v>2.25</v>
      </c>
    </row>
    <row r="7495" spans="1:10" x14ac:dyDescent="0.2">
      <c r="A7495">
        <v>8494</v>
      </c>
      <c r="B7495" t="s">
        <v>7512</v>
      </c>
      <c r="C7495" t="s">
        <v>2</v>
      </c>
      <c r="D7495" t="s">
        <v>3372</v>
      </c>
      <c r="E7495">
        <f>VLOOKUP(LEFT(B7495,LEN(B7495)-2),'Correction using CAD'!A:F,5,0)</f>
        <v>98.9</v>
      </c>
      <c r="F7495">
        <f>VLOOKUP(LEFT(B7495,LEN(B7495)-2),'Correction using CAD'!A:F,6,0)</f>
        <v>25.199999999999989</v>
      </c>
      <c r="G7495">
        <f>VLOOKUP(VALUE(RIGHT(B7495,2)),'XZ coord'!$T$144:$U$149,2,0)</f>
        <v>6.47</v>
      </c>
      <c r="H7495">
        <v>2.4</v>
      </c>
      <c r="I7495">
        <v>0.9</v>
      </c>
      <c r="J7495">
        <f>VLOOKUP(VALUE(RIGHT(B7495,2)),'XZ coord'!$T$144:$V$149,3,0)</f>
        <v>1.95</v>
      </c>
    </row>
    <row r="7496" spans="1:10" x14ac:dyDescent="0.2">
      <c r="A7496">
        <v>8495</v>
      </c>
      <c r="B7496" t="s">
        <v>7513</v>
      </c>
      <c r="C7496" t="s">
        <v>2</v>
      </c>
      <c r="D7496" t="s">
        <v>3372</v>
      </c>
      <c r="E7496">
        <f>VLOOKUP(LEFT(B7496,LEN(B7496)-2),'Correction using CAD'!A:F,5,0)</f>
        <v>98.9</v>
      </c>
      <c r="F7496">
        <f>VLOOKUP(LEFT(B7496,LEN(B7496)-2),'Correction using CAD'!A:F,6,0)</f>
        <v>25.199999999999989</v>
      </c>
      <c r="G7496">
        <f>VLOOKUP(VALUE(RIGHT(B7496,2)),'XZ coord'!$T$144:$U$149,2,0)</f>
        <v>8.42</v>
      </c>
      <c r="H7496">
        <v>2.4</v>
      </c>
      <c r="I7496">
        <v>0.9</v>
      </c>
      <c r="J7496">
        <f>VLOOKUP(VALUE(RIGHT(B7496,2)),'XZ coord'!$T$144:$V$149,3,0)</f>
        <v>1.95</v>
      </c>
    </row>
    <row r="7497" spans="1:10" x14ac:dyDescent="0.2">
      <c r="A7497">
        <v>8496</v>
      </c>
      <c r="B7497" t="s">
        <v>7514</v>
      </c>
      <c r="C7497" t="s">
        <v>2</v>
      </c>
      <c r="D7497" t="s">
        <v>3372</v>
      </c>
      <c r="E7497">
        <f>VLOOKUP(LEFT(B7497,LEN(B7497)-2),'Correction using CAD'!A:F,5,0)</f>
        <v>98.9</v>
      </c>
      <c r="F7497">
        <f>VLOOKUP(LEFT(B7497,LEN(B7497)-2),'Correction using CAD'!A:F,6,0)</f>
        <v>25.199999999999989</v>
      </c>
      <c r="G7497">
        <f>VLOOKUP(VALUE(RIGHT(B7497,2)),'XZ coord'!$T$144:$U$149,2,0)</f>
        <v>10.37</v>
      </c>
      <c r="H7497">
        <v>2.4</v>
      </c>
      <c r="I7497">
        <v>0.9</v>
      </c>
      <c r="J7497">
        <f>VLOOKUP(VALUE(RIGHT(B7497,2)),'XZ coord'!$T$144:$V$149,3,0)</f>
        <v>2.1</v>
      </c>
    </row>
    <row r="7498" spans="1:10" x14ac:dyDescent="0.2">
      <c r="A7498">
        <v>8497</v>
      </c>
      <c r="B7498" t="s">
        <v>7515</v>
      </c>
      <c r="C7498" t="s">
        <v>2</v>
      </c>
      <c r="D7498" t="s">
        <v>3372</v>
      </c>
      <c r="E7498">
        <f>VLOOKUP(LEFT(B7498,LEN(B7498)-2),'Correction using CAD'!A:F,5,0)</f>
        <v>98.9</v>
      </c>
      <c r="F7498">
        <f>VLOOKUP(LEFT(B7498,LEN(B7498)-2),'Correction using CAD'!A:F,6,0)</f>
        <v>26.099999999999987</v>
      </c>
      <c r="G7498">
        <f>VLOOKUP(VALUE(RIGHT(B7498,2)),'XZ coord'!$T$144:$U$149,2,0)</f>
        <v>2.25</v>
      </c>
      <c r="H7498">
        <v>2.4</v>
      </c>
      <c r="I7498">
        <v>0.9</v>
      </c>
      <c r="J7498">
        <f>VLOOKUP(VALUE(RIGHT(B7498,2)),'XZ coord'!$T$144:$V$149,3,0)</f>
        <v>1.97</v>
      </c>
    </row>
    <row r="7499" spans="1:10" x14ac:dyDescent="0.2">
      <c r="A7499">
        <v>8498</v>
      </c>
      <c r="B7499" t="s">
        <v>7516</v>
      </c>
      <c r="C7499" t="s">
        <v>5</v>
      </c>
      <c r="D7499" t="s">
        <v>3372</v>
      </c>
      <c r="E7499">
        <f>VLOOKUP(LEFT(B7499,LEN(B7499)-2),'Correction using CAD'!A:F,5,0)</f>
        <v>98.9</v>
      </c>
      <c r="F7499">
        <f>VLOOKUP(LEFT(B7499,LEN(B7499)-2),'Correction using CAD'!A:F,6,0)</f>
        <v>26.099999999999987</v>
      </c>
      <c r="G7499">
        <f>VLOOKUP(VALUE(RIGHT(B7499,2)),'XZ coord'!$T$144:$U$149,2,0)</f>
        <v>4.22</v>
      </c>
      <c r="H7499">
        <v>2.4</v>
      </c>
      <c r="I7499">
        <v>0.9</v>
      </c>
      <c r="J7499">
        <f>VLOOKUP(VALUE(RIGHT(B7499,2)),'XZ coord'!$T$144:$V$149,3,0)</f>
        <v>2.25</v>
      </c>
    </row>
    <row r="7500" spans="1:10" x14ac:dyDescent="0.2">
      <c r="A7500">
        <v>8499</v>
      </c>
      <c r="B7500" t="s">
        <v>7517</v>
      </c>
      <c r="C7500" t="s">
        <v>2</v>
      </c>
      <c r="D7500" t="s">
        <v>3372</v>
      </c>
      <c r="E7500">
        <f>VLOOKUP(LEFT(B7500,LEN(B7500)-2),'Correction using CAD'!A:F,5,0)</f>
        <v>98.9</v>
      </c>
      <c r="F7500">
        <f>VLOOKUP(LEFT(B7500,LEN(B7500)-2),'Correction using CAD'!A:F,6,0)</f>
        <v>26.099999999999987</v>
      </c>
      <c r="G7500">
        <f>VLOOKUP(VALUE(RIGHT(B7500,2)),'XZ coord'!$T$144:$U$149,2,0)</f>
        <v>6.47</v>
      </c>
      <c r="H7500">
        <v>2.4</v>
      </c>
      <c r="I7500">
        <v>0.9</v>
      </c>
      <c r="J7500">
        <f>VLOOKUP(VALUE(RIGHT(B7500,2)),'XZ coord'!$T$144:$V$149,3,0)</f>
        <v>1.95</v>
      </c>
    </row>
    <row r="7501" spans="1:10" x14ac:dyDescent="0.2">
      <c r="A7501">
        <v>8500</v>
      </c>
      <c r="B7501" t="s">
        <v>7518</v>
      </c>
      <c r="C7501" t="s">
        <v>2</v>
      </c>
      <c r="D7501" t="s">
        <v>3372</v>
      </c>
      <c r="E7501">
        <f>VLOOKUP(LEFT(B7501,LEN(B7501)-2),'Correction using CAD'!A:F,5,0)</f>
        <v>98.9</v>
      </c>
      <c r="F7501">
        <f>VLOOKUP(LEFT(B7501,LEN(B7501)-2),'Correction using CAD'!A:F,6,0)</f>
        <v>26.099999999999987</v>
      </c>
      <c r="G7501">
        <f>VLOOKUP(VALUE(RIGHT(B7501,2)),'XZ coord'!$T$144:$U$149,2,0)</f>
        <v>8.42</v>
      </c>
      <c r="H7501">
        <v>2.4</v>
      </c>
      <c r="I7501">
        <v>0.9</v>
      </c>
      <c r="J7501">
        <f>VLOOKUP(VALUE(RIGHT(B7501,2)),'XZ coord'!$T$144:$V$149,3,0)</f>
        <v>1.95</v>
      </c>
    </row>
    <row r="7502" spans="1:10" x14ac:dyDescent="0.2">
      <c r="A7502">
        <v>8501</v>
      </c>
      <c r="B7502" t="s">
        <v>7519</v>
      </c>
      <c r="C7502" t="s">
        <v>2</v>
      </c>
      <c r="D7502" t="s">
        <v>3372</v>
      </c>
      <c r="E7502">
        <f>VLOOKUP(LEFT(B7502,LEN(B7502)-2),'Correction using CAD'!A:F,5,0)</f>
        <v>98.9</v>
      </c>
      <c r="F7502">
        <f>VLOOKUP(LEFT(B7502,LEN(B7502)-2),'Correction using CAD'!A:F,6,0)</f>
        <v>26.099999999999987</v>
      </c>
      <c r="G7502">
        <f>VLOOKUP(VALUE(RIGHT(B7502,2)),'XZ coord'!$T$144:$U$149,2,0)</f>
        <v>10.37</v>
      </c>
      <c r="H7502">
        <v>2.4</v>
      </c>
      <c r="I7502">
        <v>0.9</v>
      </c>
      <c r="J7502">
        <f>VLOOKUP(VALUE(RIGHT(B7502,2)),'XZ coord'!$T$144:$V$149,3,0)</f>
        <v>2.1</v>
      </c>
    </row>
    <row r="7503" spans="1:10" x14ac:dyDescent="0.2">
      <c r="A7503">
        <v>8502</v>
      </c>
      <c r="B7503" t="s">
        <v>7520</v>
      </c>
      <c r="C7503" t="s">
        <v>2</v>
      </c>
      <c r="D7503" t="s">
        <v>3372</v>
      </c>
      <c r="E7503">
        <f>VLOOKUP(LEFT(B7503,LEN(B7503)-2),'Correction using CAD'!A:F,5,0)</f>
        <v>98.9</v>
      </c>
      <c r="F7503">
        <f>VLOOKUP(LEFT(B7503,LEN(B7503)-2),'Correction using CAD'!A:F,6,0)</f>
        <v>26.999999999999986</v>
      </c>
      <c r="G7503">
        <f>VLOOKUP(VALUE(RIGHT(B7503,2)),'XZ coord'!$T$144:$U$149,2,0)</f>
        <v>2.25</v>
      </c>
      <c r="H7503">
        <v>2.4</v>
      </c>
      <c r="I7503">
        <v>0.9</v>
      </c>
      <c r="J7503">
        <f>VLOOKUP(VALUE(RIGHT(B7503,2)),'XZ coord'!$T$144:$V$149,3,0)</f>
        <v>1.97</v>
      </c>
    </row>
    <row r="7504" spans="1:10" x14ac:dyDescent="0.2">
      <c r="A7504">
        <v>8503</v>
      </c>
      <c r="B7504" t="s">
        <v>7521</v>
      </c>
      <c r="C7504" t="s">
        <v>5</v>
      </c>
      <c r="D7504" t="s">
        <v>3372</v>
      </c>
      <c r="E7504">
        <f>VLOOKUP(LEFT(B7504,LEN(B7504)-2),'Correction using CAD'!A:F,5,0)</f>
        <v>98.9</v>
      </c>
      <c r="F7504">
        <f>VLOOKUP(LEFT(B7504,LEN(B7504)-2),'Correction using CAD'!A:F,6,0)</f>
        <v>26.999999999999986</v>
      </c>
      <c r="G7504">
        <f>VLOOKUP(VALUE(RIGHT(B7504,2)),'XZ coord'!$T$144:$U$149,2,0)</f>
        <v>4.22</v>
      </c>
      <c r="H7504">
        <v>2.4</v>
      </c>
      <c r="I7504">
        <v>0.9</v>
      </c>
      <c r="J7504">
        <f>VLOOKUP(VALUE(RIGHT(B7504,2)),'XZ coord'!$T$144:$V$149,3,0)</f>
        <v>2.25</v>
      </c>
    </row>
    <row r="7505" spans="1:10" x14ac:dyDescent="0.2">
      <c r="A7505">
        <v>8504</v>
      </c>
      <c r="B7505" t="s">
        <v>7522</v>
      </c>
      <c r="C7505" t="s">
        <v>2</v>
      </c>
      <c r="D7505" t="s">
        <v>3372</v>
      </c>
      <c r="E7505">
        <f>VLOOKUP(LEFT(B7505,LEN(B7505)-2),'Correction using CAD'!A:F,5,0)</f>
        <v>98.9</v>
      </c>
      <c r="F7505">
        <f>VLOOKUP(LEFT(B7505,LEN(B7505)-2),'Correction using CAD'!A:F,6,0)</f>
        <v>26.999999999999986</v>
      </c>
      <c r="G7505">
        <f>VLOOKUP(VALUE(RIGHT(B7505,2)),'XZ coord'!$T$144:$U$149,2,0)</f>
        <v>6.47</v>
      </c>
      <c r="H7505">
        <v>2.4</v>
      </c>
      <c r="I7505">
        <v>0.9</v>
      </c>
      <c r="J7505">
        <f>VLOOKUP(VALUE(RIGHT(B7505,2)),'XZ coord'!$T$144:$V$149,3,0)</f>
        <v>1.95</v>
      </c>
    </row>
    <row r="7506" spans="1:10" x14ac:dyDescent="0.2">
      <c r="A7506">
        <v>8505</v>
      </c>
      <c r="B7506" t="s">
        <v>7523</v>
      </c>
      <c r="C7506" t="s">
        <v>2</v>
      </c>
      <c r="D7506" t="s">
        <v>3372</v>
      </c>
      <c r="E7506">
        <f>VLOOKUP(LEFT(B7506,LEN(B7506)-2),'Correction using CAD'!A:F,5,0)</f>
        <v>98.9</v>
      </c>
      <c r="F7506">
        <f>VLOOKUP(LEFT(B7506,LEN(B7506)-2),'Correction using CAD'!A:F,6,0)</f>
        <v>26.999999999999986</v>
      </c>
      <c r="G7506">
        <f>VLOOKUP(VALUE(RIGHT(B7506,2)),'XZ coord'!$T$144:$U$149,2,0)</f>
        <v>8.42</v>
      </c>
      <c r="H7506">
        <v>2.4</v>
      </c>
      <c r="I7506">
        <v>0.9</v>
      </c>
      <c r="J7506">
        <f>VLOOKUP(VALUE(RIGHT(B7506,2)),'XZ coord'!$T$144:$V$149,3,0)</f>
        <v>1.95</v>
      </c>
    </row>
    <row r="7507" spans="1:10" x14ac:dyDescent="0.2">
      <c r="A7507">
        <v>8506</v>
      </c>
      <c r="B7507" t="s">
        <v>7524</v>
      </c>
      <c r="C7507" t="s">
        <v>2</v>
      </c>
      <c r="D7507" t="s">
        <v>3372</v>
      </c>
      <c r="E7507">
        <f>VLOOKUP(LEFT(B7507,LEN(B7507)-2),'Correction using CAD'!A:F,5,0)</f>
        <v>98.9</v>
      </c>
      <c r="F7507">
        <f>VLOOKUP(LEFT(B7507,LEN(B7507)-2),'Correction using CAD'!A:F,6,0)</f>
        <v>26.999999999999986</v>
      </c>
      <c r="G7507">
        <f>VLOOKUP(VALUE(RIGHT(B7507,2)),'XZ coord'!$T$144:$U$149,2,0)</f>
        <v>10.37</v>
      </c>
      <c r="H7507">
        <v>2.4</v>
      </c>
      <c r="I7507">
        <v>0.9</v>
      </c>
      <c r="J7507">
        <f>VLOOKUP(VALUE(RIGHT(B7507,2)),'XZ coord'!$T$144:$V$149,3,0)</f>
        <v>2.1</v>
      </c>
    </row>
    <row r="7508" spans="1:10" x14ac:dyDescent="0.2">
      <c r="A7508">
        <v>8507</v>
      </c>
      <c r="B7508" t="s">
        <v>7525</v>
      </c>
      <c r="C7508" t="s">
        <v>2</v>
      </c>
      <c r="D7508" t="s">
        <v>3372</v>
      </c>
      <c r="E7508">
        <f>VLOOKUP(LEFT(B7508,LEN(B7508)-2),'Correction using CAD'!A:F,5,0)</f>
        <v>98.9</v>
      </c>
      <c r="F7508">
        <f>VLOOKUP(LEFT(B7508,LEN(B7508)-2),'Correction using CAD'!A:F,6,0)</f>
        <v>27.899999999999984</v>
      </c>
      <c r="G7508">
        <f>VLOOKUP(VALUE(RIGHT(B7508,2)),'XZ coord'!$T$144:$U$149,2,0)</f>
        <v>2.25</v>
      </c>
      <c r="H7508">
        <v>2.4</v>
      </c>
      <c r="I7508">
        <v>0.9</v>
      </c>
      <c r="J7508">
        <f>VLOOKUP(VALUE(RIGHT(B7508,2)),'XZ coord'!$T$144:$V$149,3,0)</f>
        <v>1.97</v>
      </c>
    </row>
    <row r="7509" spans="1:10" x14ac:dyDescent="0.2">
      <c r="A7509">
        <v>8508</v>
      </c>
      <c r="B7509" t="s">
        <v>7526</v>
      </c>
      <c r="C7509" t="s">
        <v>5</v>
      </c>
      <c r="D7509" t="s">
        <v>3372</v>
      </c>
      <c r="E7509">
        <f>VLOOKUP(LEFT(B7509,LEN(B7509)-2),'Correction using CAD'!A:F,5,0)</f>
        <v>98.9</v>
      </c>
      <c r="F7509">
        <f>VLOOKUP(LEFT(B7509,LEN(B7509)-2),'Correction using CAD'!A:F,6,0)</f>
        <v>27.899999999999984</v>
      </c>
      <c r="G7509">
        <f>VLOOKUP(VALUE(RIGHT(B7509,2)),'XZ coord'!$T$144:$U$149,2,0)</f>
        <v>4.22</v>
      </c>
      <c r="H7509">
        <v>2.4</v>
      </c>
      <c r="I7509">
        <v>0.9</v>
      </c>
      <c r="J7509">
        <f>VLOOKUP(VALUE(RIGHT(B7509,2)),'XZ coord'!$T$144:$V$149,3,0)</f>
        <v>2.25</v>
      </c>
    </row>
    <row r="7510" spans="1:10" x14ac:dyDescent="0.2">
      <c r="A7510">
        <v>8509</v>
      </c>
      <c r="B7510" t="s">
        <v>7527</v>
      </c>
      <c r="C7510" t="s">
        <v>2</v>
      </c>
      <c r="D7510" t="s">
        <v>3372</v>
      </c>
      <c r="E7510">
        <f>VLOOKUP(LEFT(B7510,LEN(B7510)-2),'Correction using CAD'!A:F,5,0)</f>
        <v>98.9</v>
      </c>
      <c r="F7510">
        <f>VLOOKUP(LEFT(B7510,LEN(B7510)-2),'Correction using CAD'!A:F,6,0)</f>
        <v>27.899999999999984</v>
      </c>
      <c r="G7510">
        <f>VLOOKUP(VALUE(RIGHT(B7510,2)),'XZ coord'!$T$144:$U$149,2,0)</f>
        <v>6.47</v>
      </c>
      <c r="H7510">
        <v>2.4</v>
      </c>
      <c r="I7510">
        <v>0.9</v>
      </c>
      <c r="J7510">
        <f>VLOOKUP(VALUE(RIGHT(B7510,2)),'XZ coord'!$T$144:$V$149,3,0)</f>
        <v>1.95</v>
      </c>
    </row>
    <row r="7511" spans="1:10" x14ac:dyDescent="0.2">
      <c r="A7511">
        <v>8510</v>
      </c>
      <c r="B7511" t="s">
        <v>7528</v>
      </c>
      <c r="C7511" t="s">
        <v>2</v>
      </c>
      <c r="D7511" t="s">
        <v>3372</v>
      </c>
      <c r="E7511">
        <f>VLOOKUP(LEFT(B7511,LEN(B7511)-2),'Correction using CAD'!A:F,5,0)</f>
        <v>98.9</v>
      </c>
      <c r="F7511">
        <f>VLOOKUP(LEFT(B7511,LEN(B7511)-2),'Correction using CAD'!A:F,6,0)</f>
        <v>27.899999999999984</v>
      </c>
      <c r="G7511">
        <f>VLOOKUP(VALUE(RIGHT(B7511,2)),'XZ coord'!$T$144:$U$149,2,0)</f>
        <v>8.42</v>
      </c>
      <c r="H7511">
        <v>2.4</v>
      </c>
      <c r="I7511">
        <v>0.9</v>
      </c>
      <c r="J7511">
        <f>VLOOKUP(VALUE(RIGHT(B7511,2)),'XZ coord'!$T$144:$V$149,3,0)</f>
        <v>1.95</v>
      </c>
    </row>
    <row r="7512" spans="1:10" x14ac:dyDescent="0.2">
      <c r="A7512">
        <v>8511</v>
      </c>
      <c r="B7512" t="s">
        <v>7529</v>
      </c>
      <c r="C7512" t="s">
        <v>2</v>
      </c>
      <c r="D7512" t="s">
        <v>3372</v>
      </c>
      <c r="E7512">
        <f>VLOOKUP(LEFT(B7512,LEN(B7512)-2),'Correction using CAD'!A:F,5,0)</f>
        <v>98.9</v>
      </c>
      <c r="F7512">
        <f>VLOOKUP(LEFT(B7512,LEN(B7512)-2),'Correction using CAD'!A:F,6,0)</f>
        <v>27.899999999999984</v>
      </c>
      <c r="G7512">
        <f>VLOOKUP(VALUE(RIGHT(B7512,2)),'XZ coord'!$T$144:$U$149,2,0)</f>
        <v>10.37</v>
      </c>
      <c r="H7512">
        <v>2.4</v>
      </c>
      <c r="I7512">
        <v>0.9</v>
      </c>
      <c r="J7512">
        <f>VLOOKUP(VALUE(RIGHT(B7512,2)),'XZ coord'!$T$144:$V$149,3,0)</f>
        <v>2.1</v>
      </c>
    </row>
    <row r="7513" spans="1:10" x14ac:dyDescent="0.2">
      <c r="A7513">
        <v>8512</v>
      </c>
      <c r="B7513" t="s">
        <v>7530</v>
      </c>
      <c r="C7513" t="s">
        <v>2</v>
      </c>
      <c r="D7513" t="s">
        <v>3372</v>
      </c>
      <c r="E7513">
        <f>VLOOKUP(LEFT(B7513,LEN(B7513)-2),'Correction using CAD'!A:F,5,0)</f>
        <v>98.9</v>
      </c>
      <c r="F7513">
        <f>VLOOKUP(LEFT(B7513,LEN(B7513)-2),'Correction using CAD'!A:F,6,0)</f>
        <v>28.799999999999983</v>
      </c>
      <c r="G7513">
        <f>VLOOKUP(VALUE(RIGHT(B7513,2)),'XZ coord'!$T$144:$U$149,2,0)</f>
        <v>2.25</v>
      </c>
      <c r="H7513">
        <v>2.4</v>
      </c>
      <c r="I7513">
        <v>0.9</v>
      </c>
      <c r="J7513">
        <f>VLOOKUP(VALUE(RIGHT(B7513,2)),'XZ coord'!$T$144:$V$149,3,0)</f>
        <v>1.97</v>
      </c>
    </row>
    <row r="7514" spans="1:10" x14ac:dyDescent="0.2">
      <c r="A7514">
        <v>8513</v>
      </c>
      <c r="B7514" t="s">
        <v>7531</v>
      </c>
      <c r="C7514" t="s">
        <v>5</v>
      </c>
      <c r="D7514" t="s">
        <v>3372</v>
      </c>
      <c r="E7514">
        <f>VLOOKUP(LEFT(B7514,LEN(B7514)-2),'Correction using CAD'!A:F,5,0)</f>
        <v>98.9</v>
      </c>
      <c r="F7514">
        <f>VLOOKUP(LEFT(B7514,LEN(B7514)-2),'Correction using CAD'!A:F,6,0)</f>
        <v>28.799999999999983</v>
      </c>
      <c r="G7514">
        <f>VLOOKUP(VALUE(RIGHT(B7514,2)),'XZ coord'!$T$144:$U$149,2,0)</f>
        <v>4.22</v>
      </c>
      <c r="H7514">
        <v>2.4</v>
      </c>
      <c r="I7514">
        <v>0.9</v>
      </c>
      <c r="J7514">
        <f>VLOOKUP(VALUE(RIGHT(B7514,2)),'XZ coord'!$T$144:$V$149,3,0)</f>
        <v>2.25</v>
      </c>
    </row>
    <row r="7515" spans="1:10" x14ac:dyDescent="0.2">
      <c r="A7515">
        <v>8514</v>
      </c>
      <c r="B7515" t="s">
        <v>7532</v>
      </c>
      <c r="C7515" t="s">
        <v>2</v>
      </c>
      <c r="D7515" t="s">
        <v>3372</v>
      </c>
      <c r="E7515">
        <f>VLOOKUP(LEFT(B7515,LEN(B7515)-2),'Correction using CAD'!A:F,5,0)</f>
        <v>98.9</v>
      </c>
      <c r="F7515">
        <f>VLOOKUP(LEFT(B7515,LEN(B7515)-2),'Correction using CAD'!A:F,6,0)</f>
        <v>28.799999999999983</v>
      </c>
      <c r="G7515">
        <f>VLOOKUP(VALUE(RIGHT(B7515,2)),'XZ coord'!$T$144:$U$149,2,0)</f>
        <v>6.47</v>
      </c>
      <c r="H7515">
        <v>2.4</v>
      </c>
      <c r="I7515">
        <v>0.9</v>
      </c>
      <c r="J7515">
        <f>VLOOKUP(VALUE(RIGHT(B7515,2)),'XZ coord'!$T$144:$V$149,3,0)</f>
        <v>1.95</v>
      </c>
    </row>
    <row r="7516" spans="1:10" x14ac:dyDescent="0.2">
      <c r="A7516">
        <v>8515</v>
      </c>
      <c r="B7516" t="s">
        <v>7533</v>
      </c>
      <c r="C7516" t="s">
        <v>2</v>
      </c>
      <c r="D7516" t="s">
        <v>3372</v>
      </c>
      <c r="E7516">
        <f>VLOOKUP(LEFT(B7516,LEN(B7516)-2),'Correction using CAD'!A:F,5,0)</f>
        <v>98.9</v>
      </c>
      <c r="F7516">
        <f>VLOOKUP(LEFT(B7516,LEN(B7516)-2),'Correction using CAD'!A:F,6,0)</f>
        <v>28.799999999999983</v>
      </c>
      <c r="G7516">
        <f>VLOOKUP(VALUE(RIGHT(B7516,2)),'XZ coord'!$T$144:$U$149,2,0)</f>
        <v>8.42</v>
      </c>
      <c r="H7516">
        <v>2.4</v>
      </c>
      <c r="I7516">
        <v>0.9</v>
      </c>
      <c r="J7516">
        <f>VLOOKUP(VALUE(RIGHT(B7516,2)),'XZ coord'!$T$144:$V$149,3,0)</f>
        <v>1.95</v>
      </c>
    </row>
    <row r="7517" spans="1:10" x14ac:dyDescent="0.2">
      <c r="A7517">
        <v>8516</v>
      </c>
      <c r="B7517" t="s">
        <v>7534</v>
      </c>
      <c r="C7517" t="s">
        <v>2</v>
      </c>
      <c r="D7517" t="s">
        <v>3372</v>
      </c>
      <c r="E7517">
        <f>VLOOKUP(LEFT(B7517,LEN(B7517)-2),'Correction using CAD'!A:F,5,0)</f>
        <v>98.9</v>
      </c>
      <c r="F7517">
        <f>VLOOKUP(LEFT(B7517,LEN(B7517)-2),'Correction using CAD'!A:F,6,0)</f>
        <v>28.799999999999983</v>
      </c>
      <c r="G7517">
        <f>VLOOKUP(VALUE(RIGHT(B7517,2)),'XZ coord'!$T$144:$U$149,2,0)</f>
        <v>10.37</v>
      </c>
      <c r="H7517">
        <v>2.4</v>
      </c>
      <c r="I7517">
        <v>0.9</v>
      </c>
      <c r="J7517">
        <f>VLOOKUP(VALUE(RIGHT(B7517,2)),'XZ coord'!$T$144:$V$149,3,0)</f>
        <v>2.1</v>
      </c>
    </row>
    <row r="7518" spans="1:10" x14ac:dyDescent="0.2">
      <c r="A7518">
        <v>8517</v>
      </c>
      <c r="B7518" t="s">
        <v>7535</v>
      </c>
      <c r="C7518" t="s">
        <v>2</v>
      </c>
      <c r="D7518" t="s">
        <v>3372</v>
      </c>
      <c r="E7518">
        <f>VLOOKUP(LEFT(B7518,LEN(B7518)-2),'Correction using CAD'!A:F,5,0)</f>
        <v>98.9</v>
      </c>
      <c r="F7518">
        <f>VLOOKUP(LEFT(B7518,LEN(B7518)-2),'Correction using CAD'!A:F,6,0)</f>
        <v>29.699999999999982</v>
      </c>
      <c r="G7518">
        <f>VLOOKUP(VALUE(RIGHT(B7518,2)),'XZ coord'!$T$144:$U$149,2,0)</f>
        <v>2.25</v>
      </c>
      <c r="H7518">
        <v>2.4</v>
      </c>
      <c r="I7518">
        <v>0.9</v>
      </c>
      <c r="J7518">
        <f>VLOOKUP(VALUE(RIGHT(B7518,2)),'XZ coord'!$T$144:$V$149,3,0)</f>
        <v>1.97</v>
      </c>
    </row>
    <row r="7519" spans="1:10" x14ac:dyDescent="0.2">
      <c r="A7519">
        <v>8518</v>
      </c>
      <c r="B7519" t="s">
        <v>7536</v>
      </c>
      <c r="C7519" t="s">
        <v>5</v>
      </c>
      <c r="D7519" t="s">
        <v>3372</v>
      </c>
      <c r="E7519">
        <f>VLOOKUP(LEFT(B7519,LEN(B7519)-2),'Correction using CAD'!A:F,5,0)</f>
        <v>98.9</v>
      </c>
      <c r="F7519">
        <f>VLOOKUP(LEFT(B7519,LEN(B7519)-2),'Correction using CAD'!A:F,6,0)</f>
        <v>29.699999999999982</v>
      </c>
      <c r="G7519">
        <f>VLOOKUP(VALUE(RIGHT(B7519,2)),'XZ coord'!$T$144:$U$149,2,0)</f>
        <v>4.22</v>
      </c>
      <c r="H7519">
        <v>2.4</v>
      </c>
      <c r="I7519">
        <v>0.9</v>
      </c>
      <c r="J7519">
        <f>VLOOKUP(VALUE(RIGHT(B7519,2)),'XZ coord'!$T$144:$V$149,3,0)</f>
        <v>2.25</v>
      </c>
    </row>
    <row r="7520" spans="1:10" x14ac:dyDescent="0.2">
      <c r="A7520">
        <v>8519</v>
      </c>
      <c r="B7520" t="s">
        <v>7537</v>
      </c>
      <c r="C7520" t="s">
        <v>2</v>
      </c>
      <c r="D7520" t="s">
        <v>3372</v>
      </c>
      <c r="E7520">
        <f>VLOOKUP(LEFT(B7520,LEN(B7520)-2),'Correction using CAD'!A:F,5,0)</f>
        <v>98.9</v>
      </c>
      <c r="F7520">
        <f>VLOOKUP(LEFT(B7520,LEN(B7520)-2),'Correction using CAD'!A:F,6,0)</f>
        <v>29.699999999999982</v>
      </c>
      <c r="G7520">
        <f>VLOOKUP(VALUE(RIGHT(B7520,2)),'XZ coord'!$T$144:$U$149,2,0)</f>
        <v>6.47</v>
      </c>
      <c r="H7520">
        <v>2.4</v>
      </c>
      <c r="I7520">
        <v>0.9</v>
      </c>
      <c r="J7520">
        <f>VLOOKUP(VALUE(RIGHT(B7520,2)),'XZ coord'!$T$144:$V$149,3,0)</f>
        <v>1.95</v>
      </c>
    </row>
    <row r="7521" spans="1:10" x14ac:dyDescent="0.2">
      <c r="A7521">
        <v>8520</v>
      </c>
      <c r="B7521" t="s">
        <v>7538</v>
      </c>
      <c r="C7521" t="s">
        <v>2</v>
      </c>
      <c r="D7521" t="s">
        <v>3372</v>
      </c>
      <c r="E7521">
        <f>VLOOKUP(LEFT(B7521,LEN(B7521)-2),'Correction using CAD'!A:F,5,0)</f>
        <v>98.9</v>
      </c>
      <c r="F7521">
        <f>VLOOKUP(LEFT(B7521,LEN(B7521)-2),'Correction using CAD'!A:F,6,0)</f>
        <v>29.699999999999982</v>
      </c>
      <c r="G7521">
        <f>VLOOKUP(VALUE(RIGHT(B7521,2)),'XZ coord'!$T$144:$U$149,2,0)</f>
        <v>8.42</v>
      </c>
      <c r="H7521">
        <v>2.4</v>
      </c>
      <c r="I7521">
        <v>0.9</v>
      </c>
      <c r="J7521">
        <f>VLOOKUP(VALUE(RIGHT(B7521,2)),'XZ coord'!$T$144:$V$149,3,0)</f>
        <v>1.95</v>
      </c>
    </row>
    <row r="7522" spans="1:10" x14ac:dyDescent="0.2">
      <c r="A7522">
        <v>8521</v>
      </c>
      <c r="B7522" t="s">
        <v>7539</v>
      </c>
      <c r="C7522" t="s">
        <v>2</v>
      </c>
      <c r="D7522" t="s">
        <v>3372</v>
      </c>
      <c r="E7522">
        <f>VLOOKUP(LEFT(B7522,LEN(B7522)-2),'Correction using CAD'!A:F,5,0)</f>
        <v>98.9</v>
      </c>
      <c r="F7522">
        <f>VLOOKUP(LEFT(B7522,LEN(B7522)-2),'Correction using CAD'!A:F,6,0)</f>
        <v>29.699999999999982</v>
      </c>
      <c r="G7522">
        <f>VLOOKUP(VALUE(RIGHT(B7522,2)),'XZ coord'!$T$144:$U$149,2,0)</f>
        <v>10.37</v>
      </c>
      <c r="H7522">
        <v>2.4</v>
      </c>
      <c r="I7522">
        <v>0.9</v>
      </c>
      <c r="J7522">
        <f>VLOOKUP(VALUE(RIGHT(B7522,2)),'XZ coord'!$T$144:$V$149,3,0)</f>
        <v>2.1</v>
      </c>
    </row>
    <row r="7523" spans="1:10" x14ac:dyDescent="0.2">
      <c r="A7523">
        <v>8522</v>
      </c>
      <c r="B7523" t="s">
        <v>7540</v>
      </c>
      <c r="C7523" t="s">
        <v>2</v>
      </c>
      <c r="D7523" t="s">
        <v>3372</v>
      </c>
      <c r="E7523">
        <f>VLOOKUP(LEFT(B7523,LEN(B7523)-2),'Correction using CAD'!A:F,5,0)</f>
        <v>98.9</v>
      </c>
      <c r="F7523">
        <f>VLOOKUP(LEFT(B7523,LEN(B7523)-2),'Correction using CAD'!A:F,6,0)</f>
        <v>30.59999999999998</v>
      </c>
      <c r="G7523">
        <f>VLOOKUP(VALUE(RIGHT(B7523,2)),'XZ coord'!$T$144:$U$149,2,0)</f>
        <v>2.25</v>
      </c>
      <c r="H7523">
        <v>2.4</v>
      </c>
      <c r="I7523">
        <v>0.9</v>
      </c>
      <c r="J7523">
        <f>VLOOKUP(VALUE(RIGHT(B7523,2)),'XZ coord'!$T$144:$V$149,3,0)</f>
        <v>1.97</v>
      </c>
    </row>
    <row r="7524" spans="1:10" x14ac:dyDescent="0.2">
      <c r="A7524">
        <v>8523</v>
      </c>
      <c r="B7524" t="s">
        <v>7541</v>
      </c>
      <c r="C7524" t="s">
        <v>5</v>
      </c>
      <c r="D7524" t="s">
        <v>3372</v>
      </c>
      <c r="E7524">
        <f>VLOOKUP(LEFT(B7524,LEN(B7524)-2),'Correction using CAD'!A:F,5,0)</f>
        <v>98.9</v>
      </c>
      <c r="F7524">
        <f>VLOOKUP(LEFT(B7524,LEN(B7524)-2),'Correction using CAD'!A:F,6,0)</f>
        <v>30.59999999999998</v>
      </c>
      <c r="G7524">
        <f>VLOOKUP(VALUE(RIGHT(B7524,2)),'XZ coord'!$T$144:$U$149,2,0)</f>
        <v>4.22</v>
      </c>
      <c r="H7524">
        <v>2.4</v>
      </c>
      <c r="I7524">
        <v>0.9</v>
      </c>
      <c r="J7524">
        <f>VLOOKUP(VALUE(RIGHT(B7524,2)),'XZ coord'!$T$144:$V$149,3,0)</f>
        <v>2.25</v>
      </c>
    </row>
    <row r="7525" spans="1:10" x14ac:dyDescent="0.2">
      <c r="A7525">
        <v>8524</v>
      </c>
      <c r="B7525" t="s">
        <v>7542</v>
      </c>
      <c r="C7525" t="s">
        <v>2</v>
      </c>
      <c r="D7525" t="s">
        <v>3372</v>
      </c>
      <c r="E7525">
        <f>VLOOKUP(LEFT(B7525,LEN(B7525)-2),'Correction using CAD'!A:F,5,0)</f>
        <v>98.9</v>
      </c>
      <c r="F7525">
        <f>VLOOKUP(LEFT(B7525,LEN(B7525)-2),'Correction using CAD'!A:F,6,0)</f>
        <v>30.59999999999998</v>
      </c>
      <c r="G7525">
        <f>VLOOKUP(VALUE(RIGHT(B7525,2)),'XZ coord'!$T$144:$U$149,2,0)</f>
        <v>6.47</v>
      </c>
      <c r="H7525">
        <v>2.4</v>
      </c>
      <c r="I7525">
        <v>0.9</v>
      </c>
      <c r="J7525">
        <f>VLOOKUP(VALUE(RIGHT(B7525,2)),'XZ coord'!$T$144:$V$149,3,0)</f>
        <v>1.95</v>
      </c>
    </row>
    <row r="7526" spans="1:10" x14ac:dyDescent="0.2">
      <c r="A7526">
        <v>8525</v>
      </c>
      <c r="B7526" t="s">
        <v>7543</v>
      </c>
      <c r="C7526" t="s">
        <v>2</v>
      </c>
      <c r="D7526" t="s">
        <v>3372</v>
      </c>
      <c r="E7526">
        <f>VLOOKUP(LEFT(B7526,LEN(B7526)-2),'Correction using CAD'!A:F,5,0)</f>
        <v>98.9</v>
      </c>
      <c r="F7526">
        <f>VLOOKUP(LEFT(B7526,LEN(B7526)-2),'Correction using CAD'!A:F,6,0)</f>
        <v>30.59999999999998</v>
      </c>
      <c r="G7526">
        <f>VLOOKUP(VALUE(RIGHT(B7526,2)),'XZ coord'!$T$144:$U$149,2,0)</f>
        <v>8.42</v>
      </c>
      <c r="H7526">
        <v>2.4</v>
      </c>
      <c r="I7526">
        <v>0.9</v>
      </c>
      <c r="J7526">
        <f>VLOOKUP(VALUE(RIGHT(B7526,2)),'XZ coord'!$T$144:$V$149,3,0)</f>
        <v>1.95</v>
      </c>
    </row>
    <row r="7527" spans="1:10" x14ac:dyDescent="0.2">
      <c r="A7527">
        <v>8526</v>
      </c>
      <c r="B7527" t="s">
        <v>7544</v>
      </c>
      <c r="C7527" t="s">
        <v>2</v>
      </c>
      <c r="D7527" t="s">
        <v>3372</v>
      </c>
      <c r="E7527">
        <f>VLOOKUP(LEFT(B7527,LEN(B7527)-2),'Correction using CAD'!A:F,5,0)</f>
        <v>98.9</v>
      </c>
      <c r="F7527">
        <f>VLOOKUP(LEFT(B7527,LEN(B7527)-2),'Correction using CAD'!A:F,6,0)</f>
        <v>30.59999999999998</v>
      </c>
      <c r="G7527">
        <f>VLOOKUP(VALUE(RIGHT(B7527,2)),'XZ coord'!$T$144:$U$149,2,0)</f>
        <v>10.37</v>
      </c>
      <c r="H7527">
        <v>2.4</v>
      </c>
      <c r="I7527">
        <v>0.9</v>
      </c>
      <c r="J7527">
        <f>VLOOKUP(VALUE(RIGHT(B7527,2)),'XZ coord'!$T$144:$V$149,3,0)</f>
        <v>2.1</v>
      </c>
    </row>
    <row r="7528" spans="1:10" x14ac:dyDescent="0.2">
      <c r="A7528">
        <v>8527</v>
      </c>
      <c r="B7528" t="s">
        <v>7545</v>
      </c>
      <c r="C7528" t="s">
        <v>2</v>
      </c>
      <c r="D7528" t="s">
        <v>3372</v>
      </c>
      <c r="E7528">
        <f>VLOOKUP(LEFT(B7528,LEN(B7528)-2),'Correction using CAD'!A:F,5,0)</f>
        <v>98.9</v>
      </c>
      <c r="F7528">
        <f>VLOOKUP(LEFT(B7528,LEN(B7528)-2),'Correction using CAD'!A:F,6,0)</f>
        <v>31.499999999999979</v>
      </c>
      <c r="G7528">
        <f>VLOOKUP(VALUE(RIGHT(B7528,2)),'XZ coord'!$T$144:$U$149,2,0)</f>
        <v>2.25</v>
      </c>
      <c r="H7528">
        <v>2.4</v>
      </c>
      <c r="I7528">
        <v>0.9</v>
      </c>
      <c r="J7528">
        <f>VLOOKUP(VALUE(RIGHT(B7528,2)),'XZ coord'!$T$144:$V$149,3,0)</f>
        <v>1.97</v>
      </c>
    </row>
    <row r="7529" spans="1:10" x14ac:dyDescent="0.2">
      <c r="A7529">
        <v>8528</v>
      </c>
      <c r="B7529" t="s">
        <v>7546</v>
      </c>
      <c r="C7529" t="s">
        <v>5</v>
      </c>
      <c r="D7529" t="s">
        <v>3372</v>
      </c>
      <c r="E7529">
        <f>VLOOKUP(LEFT(B7529,LEN(B7529)-2),'Correction using CAD'!A:F,5,0)</f>
        <v>98.9</v>
      </c>
      <c r="F7529">
        <f>VLOOKUP(LEFT(B7529,LEN(B7529)-2),'Correction using CAD'!A:F,6,0)</f>
        <v>31.499999999999979</v>
      </c>
      <c r="G7529">
        <f>VLOOKUP(VALUE(RIGHT(B7529,2)),'XZ coord'!$T$144:$U$149,2,0)</f>
        <v>4.22</v>
      </c>
      <c r="H7529">
        <v>2.4</v>
      </c>
      <c r="I7529">
        <v>0.9</v>
      </c>
      <c r="J7529">
        <f>VLOOKUP(VALUE(RIGHT(B7529,2)),'XZ coord'!$T$144:$V$149,3,0)</f>
        <v>2.25</v>
      </c>
    </row>
    <row r="7530" spans="1:10" x14ac:dyDescent="0.2">
      <c r="A7530">
        <v>8529</v>
      </c>
      <c r="B7530" t="s">
        <v>7547</v>
      </c>
      <c r="C7530" t="s">
        <v>2</v>
      </c>
      <c r="D7530" t="s">
        <v>3372</v>
      </c>
      <c r="E7530">
        <f>VLOOKUP(LEFT(B7530,LEN(B7530)-2),'Correction using CAD'!A:F,5,0)</f>
        <v>98.9</v>
      </c>
      <c r="F7530">
        <f>VLOOKUP(LEFT(B7530,LEN(B7530)-2),'Correction using CAD'!A:F,6,0)</f>
        <v>31.499999999999979</v>
      </c>
      <c r="G7530">
        <f>VLOOKUP(VALUE(RIGHT(B7530,2)),'XZ coord'!$T$144:$U$149,2,0)</f>
        <v>6.47</v>
      </c>
      <c r="H7530">
        <v>2.4</v>
      </c>
      <c r="I7530">
        <v>0.9</v>
      </c>
      <c r="J7530">
        <f>VLOOKUP(VALUE(RIGHT(B7530,2)),'XZ coord'!$T$144:$V$149,3,0)</f>
        <v>1.95</v>
      </c>
    </row>
    <row r="7531" spans="1:10" x14ac:dyDescent="0.2">
      <c r="A7531">
        <v>8530</v>
      </c>
      <c r="B7531" t="s">
        <v>7548</v>
      </c>
      <c r="C7531" t="s">
        <v>2</v>
      </c>
      <c r="D7531" t="s">
        <v>3372</v>
      </c>
      <c r="E7531">
        <f>VLOOKUP(LEFT(B7531,LEN(B7531)-2),'Correction using CAD'!A:F,5,0)</f>
        <v>98.9</v>
      </c>
      <c r="F7531">
        <f>VLOOKUP(LEFT(B7531,LEN(B7531)-2),'Correction using CAD'!A:F,6,0)</f>
        <v>31.499999999999979</v>
      </c>
      <c r="G7531">
        <f>VLOOKUP(VALUE(RIGHT(B7531,2)),'XZ coord'!$T$144:$U$149,2,0)</f>
        <v>8.42</v>
      </c>
      <c r="H7531">
        <v>2.4</v>
      </c>
      <c r="I7531">
        <v>0.9</v>
      </c>
      <c r="J7531">
        <f>VLOOKUP(VALUE(RIGHT(B7531,2)),'XZ coord'!$T$144:$V$149,3,0)</f>
        <v>1.95</v>
      </c>
    </row>
    <row r="7532" spans="1:10" x14ac:dyDescent="0.2">
      <c r="A7532">
        <v>8531</v>
      </c>
      <c r="B7532" t="s">
        <v>7549</v>
      </c>
      <c r="C7532" t="s">
        <v>2</v>
      </c>
      <c r="D7532" t="s">
        <v>3372</v>
      </c>
      <c r="E7532">
        <f>VLOOKUP(LEFT(B7532,LEN(B7532)-2),'Correction using CAD'!A:F,5,0)</f>
        <v>98.9</v>
      </c>
      <c r="F7532">
        <f>VLOOKUP(LEFT(B7532,LEN(B7532)-2),'Correction using CAD'!A:F,6,0)</f>
        <v>31.499999999999979</v>
      </c>
      <c r="G7532">
        <f>VLOOKUP(VALUE(RIGHT(B7532,2)),'XZ coord'!$T$144:$U$149,2,0)</f>
        <v>10.37</v>
      </c>
      <c r="H7532">
        <v>2.4</v>
      </c>
      <c r="I7532">
        <v>0.9</v>
      </c>
      <c r="J7532">
        <f>VLOOKUP(VALUE(RIGHT(B7532,2)),'XZ coord'!$T$144:$V$149,3,0)</f>
        <v>2.1</v>
      </c>
    </row>
    <row r="7533" spans="1:10" x14ac:dyDescent="0.2">
      <c r="A7533">
        <v>8532</v>
      </c>
      <c r="B7533" t="s">
        <v>7550</v>
      </c>
      <c r="C7533" t="s">
        <v>2</v>
      </c>
      <c r="D7533" t="s">
        <v>3372</v>
      </c>
      <c r="E7533">
        <f>VLOOKUP(LEFT(B7533,LEN(B7533)-2),'Correction using CAD'!A:F,5,0)</f>
        <v>98.9</v>
      </c>
      <c r="F7533">
        <f>VLOOKUP(LEFT(B7533,LEN(B7533)-2),'Correction using CAD'!A:F,6,0)</f>
        <v>32.399999999999977</v>
      </c>
      <c r="G7533">
        <f>VLOOKUP(VALUE(RIGHT(B7533,2)),'XZ coord'!$T$144:$U$149,2,0)</f>
        <v>2.25</v>
      </c>
      <c r="H7533">
        <v>2.4</v>
      </c>
      <c r="I7533">
        <v>0.9</v>
      </c>
      <c r="J7533">
        <f>VLOOKUP(VALUE(RIGHT(B7533,2)),'XZ coord'!$T$144:$V$149,3,0)</f>
        <v>1.97</v>
      </c>
    </row>
    <row r="7534" spans="1:10" x14ac:dyDescent="0.2">
      <c r="A7534">
        <v>8533</v>
      </c>
      <c r="B7534" t="s">
        <v>7551</v>
      </c>
      <c r="C7534" t="s">
        <v>5</v>
      </c>
      <c r="D7534" t="s">
        <v>3372</v>
      </c>
      <c r="E7534">
        <f>VLOOKUP(LEFT(B7534,LEN(B7534)-2),'Correction using CAD'!A:F,5,0)</f>
        <v>98.9</v>
      </c>
      <c r="F7534">
        <f>VLOOKUP(LEFT(B7534,LEN(B7534)-2),'Correction using CAD'!A:F,6,0)</f>
        <v>32.399999999999977</v>
      </c>
      <c r="G7534">
        <f>VLOOKUP(VALUE(RIGHT(B7534,2)),'XZ coord'!$T$144:$U$149,2,0)</f>
        <v>4.22</v>
      </c>
      <c r="H7534">
        <v>2.4</v>
      </c>
      <c r="I7534">
        <v>0.9</v>
      </c>
      <c r="J7534">
        <f>VLOOKUP(VALUE(RIGHT(B7534,2)),'XZ coord'!$T$144:$V$149,3,0)</f>
        <v>2.25</v>
      </c>
    </row>
    <row r="7535" spans="1:10" x14ac:dyDescent="0.2">
      <c r="A7535">
        <v>8534</v>
      </c>
      <c r="B7535" t="s">
        <v>7552</v>
      </c>
      <c r="C7535" t="s">
        <v>2</v>
      </c>
      <c r="D7535" t="s">
        <v>3372</v>
      </c>
      <c r="E7535">
        <f>VLOOKUP(LEFT(B7535,LEN(B7535)-2),'Correction using CAD'!A:F,5,0)</f>
        <v>98.9</v>
      </c>
      <c r="F7535">
        <f>VLOOKUP(LEFT(B7535,LEN(B7535)-2),'Correction using CAD'!A:F,6,0)</f>
        <v>32.399999999999977</v>
      </c>
      <c r="G7535">
        <f>VLOOKUP(VALUE(RIGHT(B7535,2)),'XZ coord'!$T$144:$U$149,2,0)</f>
        <v>6.47</v>
      </c>
      <c r="H7535">
        <v>2.4</v>
      </c>
      <c r="I7535">
        <v>0.9</v>
      </c>
      <c r="J7535">
        <f>VLOOKUP(VALUE(RIGHT(B7535,2)),'XZ coord'!$T$144:$V$149,3,0)</f>
        <v>1.95</v>
      </c>
    </row>
    <row r="7536" spans="1:10" x14ac:dyDescent="0.2">
      <c r="A7536">
        <v>8535</v>
      </c>
      <c r="B7536" t="s">
        <v>7553</v>
      </c>
      <c r="C7536" t="s">
        <v>2</v>
      </c>
      <c r="D7536" t="s">
        <v>3372</v>
      </c>
      <c r="E7536">
        <f>VLOOKUP(LEFT(B7536,LEN(B7536)-2),'Correction using CAD'!A:F,5,0)</f>
        <v>98.9</v>
      </c>
      <c r="F7536">
        <f>VLOOKUP(LEFT(B7536,LEN(B7536)-2),'Correction using CAD'!A:F,6,0)</f>
        <v>32.399999999999977</v>
      </c>
      <c r="G7536">
        <f>VLOOKUP(VALUE(RIGHT(B7536,2)),'XZ coord'!$T$144:$U$149,2,0)</f>
        <v>8.42</v>
      </c>
      <c r="H7536">
        <v>2.4</v>
      </c>
      <c r="I7536">
        <v>0.9</v>
      </c>
      <c r="J7536">
        <f>VLOOKUP(VALUE(RIGHT(B7536,2)),'XZ coord'!$T$144:$V$149,3,0)</f>
        <v>1.95</v>
      </c>
    </row>
    <row r="7537" spans="1:10" x14ac:dyDescent="0.2">
      <c r="A7537">
        <v>8536</v>
      </c>
      <c r="B7537" t="s">
        <v>7554</v>
      </c>
      <c r="C7537" t="s">
        <v>2</v>
      </c>
      <c r="D7537" t="s">
        <v>3372</v>
      </c>
      <c r="E7537">
        <f>VLOOKUP(LEFT(B7537,LEN(B7537)-2),'Correction using CAD'!A:F,5,0)</f>
        <v>98.9</v>
      </c>
      <c r="F7537">
        <f>VLOOKUP(LEFT(B7537,LEN(B7537)-2),'Correction using CAD'!A:F,6,0)</f>
        <v>32.399999999999977</v>
      </c>
      <c r="G7537">
        <f>VLOOKUP(VALUE(RIGHT(B7537,2)),'XZ coord'!$T$144:$U$149,2,0)</f>
        <v>10.37</v>
      </c>
      <c r="H7537">
        <v>2.4</v>
      </c>
      <c r="I7537">
        <v>0.9</v>
      </c>
      <c r="J7537">
        <f>VLOOKUP(VALUE(RIGHT(B7537,2)),'XZ coord'!$T$144:$V$149,3,0)</f>
        <v>2.1</v>
      </c>
    </row>
    <row r="7538" spans="1:10" x14ac:dyDescent="0.2">
      <c r="A7538">
        <v>8537</v>
      </c>
      <c r="B7538" t="s">
        <v>7555</v>
      </c>
      <c r="C7538" t="s">
        <v>2</v>
      </c>
      <c r="D7538" t="s">
        <v>3372</v>
      </c>
      <c r="E7538">
        <f>VLOOKUP(LEFT(B7538,LEN(B7538)-2),'Correction using CAD'!A:F,5,0)</f>
        <v>98.9</v>
      </c>
      <c r="F7538">
        <f>VLOOKUP(LEFT(B7538,LEN(B7538)-2),'Correction using CAD'!A:F,6,0)</f>
        <v>33.299999999999976</v>
      </c>
      <c r="G7538">
        <f>VLOOKUP(VALUE(RIGHT(B7538,2)),'XZ coord'!$T$144:$U$149,2,0)</f>
        <v>6.47</v>
      </c>
      <c r="H7538">
        <v>2.4</v>
      </c>
      <c r="I7538">
        <v>0.9</v>
      </c>
      <c r="J7538">
        <f>VLOOKUP(VALUE(RIGHT(B7538,2)),'XZ coord'!$T$144:$V$149,3,0)</f>
        <v>1.95</v>
      </c>
    </row>
    <row r="7539" spans="1:10" x14ac:dyDescent="0.2">
      <c r="A7539">
        <v>8538</v>
      </c>
      <c r="B7539" t="s">
        <v>7556</v>
      </c>
      <c r="C7539" t="s">
        <v>2</v>
      </c>
      <c r="D7539" t="s">
        <v>3372</v>
      </c>
      <c r="E7539">
        <f>VLOOKUP(LEFT(B7539,LEN(B7539)-2),'Correction using CAD'!A:F,5,0)</f>
        <v>98.9</v>
      </c>
      <c r="F7539">
        <f>VLOOKUP(LEFT(B7539,LEN(B7539)-2),'Correction using CAD'!A:F,6,0)</f>
        <v>33.299999999999976</v>
      </c>
      <c r="G7539">
        <f>VLOOKUP(VALUE(RIGHT(B7539,2)),'XZ coord'!$T$144:$U$149,2,0)</f>
        <v>8.42</v>
      </c>
      <c r="H7539">
        <v>2.4</v>
      </c>
      <c r="I7539">
        <v>0.9</v>
      </c>
      <c r="J7539">
        <f>VLOOKUP(VALUE(RIGHT(B7539,2)),'XZ coord'!$T$144:$V$149,3,0)</f>
        <v>1.95</v>
      </c>
    </row>
    <row r="7540" spans="1:10" x14ac:dyDescent="0.2">
      <c r="A7540">
        <v>8539</v>
      </c>
      <c r="B7540" t="s">
        <v>7557</v>
      </c>
      <c r="C7540" t="s">
        <v>2</v>
      </c>
      <c r="D7540" t="s">
        <v>3372</v>
      </c>
      <c r="E7540">
        <f>VLOOKUP(LEFT(B7540,LEN(B7540)-2),'Correction using CAD'!A:F,5,0)</f>
        <v>98.9</v>
      </c>
      <c r="F7540">
        <f>VLOOKUP(LEFT(B7540,LEN(B7540)-2),'Correction using CAD'!A:F,6,0)</f>
        <v>33.299999999999976</v>
      </c>
      <c r="G7540">
        <f>VLOOKUP(VALUE(RIGHT(B7540,2)),'XZ coord'!$T$144:$U$149,2,0)</f>
        <v>10.37</v>
      </c>
      <c r="H7540">
        <v>2.4</v>
      </c>
      <c r="I7540">
        <v>0.9</v>
      </c>
      <c r="J7540">
        <f>VLOOKUP(VALUE(RIGHT(B7540,2)),'XZ coord'!$T$144:$V$149,3,0)</f>
        <v>2.1</v>
      </c>
    </row>
    <row r="7541" spans="1:10" x14ac:dyDescent="0.2">
      <c r="A7541">
        <v>8540</v>
      </c>
      <c r="B7541" t="s">
        <v>7558</v>
      </c>
      <c r="C7541" t="s">
        <v>2</v>
      </c>
      <c r="D7541" t="s">
        <v>3372</v>
      </c>
      <c r="E7541">
        <f>VLOOKUP(LEFT(B7541,LEN(B7541)-2),'Correction using CAD'!A:F,5,0)</f>
        <v>98.9</v>
      </c>
      <c r="F7541">
        <f>VLOOKUP(LEFT(B7541,LEN(B7541)-2),'Correction using CAD'!A:F,6,0)</f>
        <v>34.199999999999974</v>
      </c>
      <c r="G7541">
        <f>VLOOKUP(VALUE(RIGHT(B7541,2)),'XZ coord'!$T$144:$U$149,2,0)</f>
        <v>6.47</v>
      </c>
      <c r="H7541">
        <v>2.4</v>
      </c>
      <c r="I7541">
        <v>0.9</v>
      </c>
      <c r="J7541">
        <f>VLOOKUP(VALUE(RIGHT(B7541,2)),'XZ coord'!$T$144:$V$149,3,0)</f>
        <v>1.95</v>
      </c>
    </row>
    <row r="7542" spans="1:10" x14ac:dyDescent="0.2">
      <c r="A7542">
        <v>8541</v>
      </c>
      <c r="B7542" t="s">
        <v>7559</v>
      </c>
      <c r="C7542" t="s">
        <v>2</v>
      </c>
      <c r="D7542" t="s">
        <v>3372</v>
      </c>
      <c r="E7542">
        <f>VLOOKUP(LEFT(B7542,LEN(B7542)-2),'Correction using CAD'!A:F,5,0)</f>
        <v>98.9</v>
      </c>
      <c r="F7542">
        <f>VLOOKUP(LEFT(B7542,LEN(B7542)-2),'Correction using CAD'!A:F,6,0)</f>
        <v>34.199999999999974</v>
      </c>
      <c r="G7542">
        <f>VLOOKUP(VALUE(RIGHT(B7542,2)),'XZ coord'!$T$144:$U$149,2,0)</f>
        <v>8.42</v>
      </c>
      <c r="H7542">
        <v>2.4</v>
      </c>
      <c r="I7542">
        <v>0.9</v>
      </c>
      <c r="J7542">
        <f>VLOOKUP(VALUE(RIGHT(B7542,2)),'XZ coord'!$T$144:$V$149,3,0)</f>
        <v>1.95</v>
      </c>
    </row>
    <row r="7543" spans="1:10" x14ac:dyDescent="0.2">
      <c r="A7543">
        <v>8542</v>
      </c>
      <c r="B7543" t="s">
        <v>7560</v>
      </c>
      <c r="C7543" t="s">
        <v>2</v>
      </c>
      <c r="D7543" t="s">
        <v>3372</v>
      </c>
      <c r="E7543">
        <f>VLOOKUP(LEFT(B7543,LEN(B7543)-2),'Correction using CAD'!A:F,5,0)</f>
        <v>98.9</v>
      </c>
      <c r="F7543">
        <f>VLOOKUP(LEFT(B7543,LEN(B7543)-2),'Correction using CAD'!A:F,6,0)</f>
        <v>34.199999999999974</v>
      </c>
      <c r="G7543">
        <f>VLOOKUP(VALUE(RIGHT(B7543,2)),'XZ coord'!$T$144:$U$149,2,0)</f>
        <v>10.37</v>
      </c>
      <c r="H7543">
        <v>2.4</v>
      </c>
      <c r="I7543">
        <v>0.9</v>
      </c>
      <c r="J7543">
        <f>VLOOKUP(VALUE(RIGHT(B7543,2)),'XZ coord'!$T$144:$V$149,3,0)</f>
        <v>2.1</v>
      </c>
    </row>
    <row r="7544" spans="1:10" x14ac:dyDescent="0.2">
      <c r="A7544">
        <v>8543</v>
      </c>
      <c r="B7544" t="s">
        <v>7561</v>
      </c>
      <c r="C7544" t="s">
        <v>2</v>
      </c>
      <c r="D7544" t="s">
        <v>3372</v>
      </c>
      <c r="E7544">
        <f>VLOOKUP(LEFT(B7544,LEN(B7544)-2),'Correction using CAD'!A:F,5,0)</f>
        <v>98.9</v>
      </c>
      <c r="F7544">
        <f>VLOOKUP(LEFT(B7544,LEN(B7544)-2),'Correction using CAD'!A:F,6,0)</f>
        <v>35.099999999999973</v>
      </c>
      <c r="G7544">
        <f>VLOOKUP(VALUE(RIGHT(B7544,2)),'XZ coord'!$T$144:$U$149,2,0)</f>
        <v>6.47</v>
      </c>
      <c r="H7544">
        <v>2.4</v>
      </c>
      <c r="I7544">
        <v>0.9</v>
      </c>
      <c r="J7544">
        <f>VLOOKUP(VALUE(RIGHT(B7544,2)),'XZ coord'!$T$144:$V$149,3,0)</f>
        <v>1.95</v>
      </c>
    </row>
    <row r="7545" spans="1:10" x14ac:dyDescent="0.2">
      <c r="A7545">
        <v>8544</v>
      </c>
      <c r="B7545" t="s">
        <v>7562</v>
      </c>
      <c r="C7545" t="s">
        <v>2</v>
      </c>
      <c r="D7545" t="s">
        <v>3372</v>
      </c>
      <c r="E7545">
        <f>VLOOKUP(LEFT(B7545,LEN(B7545)-2),'Correction using CAD'!A:F,5,0)</f>
        <v>98.9</v>
      </c>
      <c r="F7545">
        <f>VLOOKUP(LEFT(B7545,LEN(B7545)-2),'Correction using CAD'!A:F,6,0)</f>
        <v>35.099999999999973</v>
      </c>
      <c r="G7545">
        <f>VLOOKUP(VALUE(RIGHT(B7545,2)),'XZ coord'!$T$144:$U$149,2,0)</f>
        <v>8.42</v>
      </c>
      <c r="H7545">
        <v>2.4</v>
      </c>
      <c r="I7545">
        <v>0.9</v>
      </c>
      <c r="J7545">
        <f>VLOOKUP(VALUE(RIGHT(B7545,2)),'XZ coord'!$T$144:$V$149,3,0)</f>
        <v>1.95</v>
      </c>
    </row>
    <row r="7546" spans="1:10" x14ac:dyDescent="0.2">
      <c r="A7546">
        <v>8545</v>
      </c>
      <c r="B7546" t="s">
        <v>7563</v>
      </c>
      <c r="C7546" t="s">
        <v>2</v>
      </c>
      <c r="D7546" t="s">
        <v>3372</v>
      </c>
      <c r="E7546">
        <f>VLOOKUP(LEFT(B7546,LEN(B7546)-2),'Correction using CAD'!A:F,5,0)</f>
        <v>98.9</v>
      </c>
      <c r="F7546">
        <f>VLOOKUP(LEFT(B7546,LEN(B7546)-2),'Correction using CAD'!A:F,6,0)</f>
        <v>35.099999999999973</v>
      </c>
      <c r="G7546">
        <f>VLOOKUP(VALUE(RIGHT(B7546,2)),'XZ coord'!$T$144:$U$149,2,0)</f>
        <v>10.37</v>
      </c>
      <c r="H7546">
        <v>2.4</v>
      </c>
      <c r="I7546">
        <v>0.9</v>
      </c>
      <c r="J7546">
        <f>VLOOKUP(VALUE(RIGHT(B7546,2)),'XZ coord'!$T$144:$V$149,3,0)</f>
        <v>2.1</v>
      </c>
    </row>
    <row r="7547" spans="1:10" x14ac:dyDescent="0.2">
      <c r="A7547">
        <v>8546</v>
      </c>
      <c r="B7547" t="s">
        <v>7564</v>
      </c>
      <c r="C7547" t="s">
        <v>2</v>
      </c>
      <c r="D7547" t="s">
        <v>3372</v>
      </c>
      <c r="E7547">
        <f>VLOOKUP(LEFT(B7547,LEN(B7547)-2),'Correction using CAD'!A:F,5,0)</f>
        <v>98.9</v>
      </c>
      <c r="F7547">
        <f>VLOOKUP(LEFT(B7547,LEN(B7547)-2),'Correction using CAD'!A:F,6,0)</f>
        <v>35.999999999999972</v>
      </c>
      <c r="G7547">
        <f>VLOOKUP(VALUE(RIGHT(B7547,2)),'XZ coord'!$T$144:$U$149,2,0)</f>
        <v>6.47</v>
      </c>
      <c r="H7547">
        <v>2.4</v>
      </c>
      <c r="I7547">
        <v>0.9</v>
      </c>
      <c r="J7547">
        <f>VLOOKUP(VALUE(RIGHT(B7547,2)),'XZ coord'!$T$144:$V$149,3,0)</f>
        <v>1.95</v>
      </c>
    </row>
    <row r="7548" spans="1:10" x14ac:dyDescent="0.2">
      <c r="A7548">
        <v>8547</v>
      </c>
      <c r="B7548" t="s">
        <v>7565</v>
      </c>
      <c r="C7548" t="s">
        <v>2</v>
      </c>
      <c r="D7548" t="s">
        <v>3372</v>
      </c>
      <c r="E7548">
        <f>VLOOKUP(LEFT(B7548,LEN(B7548)-2),'Correction using CAD'!A:F,5,0)</f>
        <v>98.9</v>
      </c>
      <c r="F7548">
        <f>VLOOKUP(LEFT(B7548,LEN(B7548)-2),'Correction using CAD'!A:F,6,0)</f>
        <v>35.999999999999972</v>
      </c>
      <c r="G7548">
        <f>VLOOKUP(VALUE(RIGHT(B7548,2)),'XZ coord'!$T$144:$U$149,2,0)</f>
        <v>8.42</v>
      </c>
      <c r="H7548">
        <v>2.4</v>
      </c>
      <c r="I7548">
        <v>0.9</v>
      </c>
      <c r="J7548">
        <f>VLOOKUP(VALUE(RIGHT(B7548,2)),'XZ coord'!$T$144:$V$149,3,0)</f>
        <v>1.95</v>
      </c>
    </row>
    <row r="7549" spans="1:10" x14ac:dyDescent="0.2">
      <c r="A7549">
        <v>8548</v>
      </c>
      <c r="B7549" t="s">
        <v>7566</v>
      </c>
      <c r="C7549" t="s">
        <v>2</v>
      </c>
      <c r="D7549" t="s">
        <v>3372</v>
      </c>
      <c r="E7549">
        <f>VLOOKUP(LEFT(B7549,LEN(B7549)-2),'Correction using CAD'!A:F,5,0)</f>
        <v>98.9</v>
      </c>
      <c r="F7549">
        <f>VLOOKUP(LEFT(B7549,LEN(B7549)-2),'Correction using CAD'!A:F,6,0)</f>
        <v>35.999999999999972</v>
      </c>
      <c r="G7549">
        <f>VLOOKUP(VALUE(RIGHT(B7549,2)),'XZ coord'!$T$144:$U$149,2,0)</f>
        <v>10.37</v>
      </c>
      <c r="H7549">
        <v>2.4</v>
      </c>
      <c r="I7549">
        <v>0.9</v>
      </c>
      <c r="J7549">
        <f>VLOOKUP(VALUE(RIGHT(B7549,2)),'XZ coord'!$T$144:$V$149,3,0)</f>
        <v>2.1</v>
      </c>
    </row>
    <row r="7550" spans="1:10" x14ac:dyDescent="0.2">
      <c r="A7550">
        <v>8549</v>
      </c>
      <c r="B7550" t="s">
        <v>7567</v>
      </c>
      <c r="C7550" t="s">
        <v>2</v>
      </c>
      <c r="D7550" t="s">
        <v>3372</v>
      </c>
      <c r="E7550">
        <f>VLOOKUP(LEFT(B7550,LEN(B7550)-2),'Correction using CAD'!A:F,5,0)</f>
        <v>98.9</v>
      </c>
      <c r="F7550">
        <f>VLOOKUP(LEFT(B7550,LEN(B7550)-2),'Correction using CAD'!A:F,6,0)</f>
        <v>36.89999999999997</v>
      </c>
      <c r="G7550">
        <f>VLOOKUP(VALUE(RIGHT(B7550,2)),'XZ coord'!$T$144:$U$149,2,0)</f>
        <v>2.25</v>
      </c>
      <c r="H7550">
        <v>2.4</v>
      </c>
      <c r="I7550">
        <v>0.9</v>
      </c>
      <c r="J7550">
        <f>VLOOKUP(VALUE(RIGHT(B7550,2)),'XZ coord'!$T$144:$V$149,3,0)</f>
        <v>1.97</v>
      </c>
    </row>
    <row r="7551" spans="1:10" x14ac:dyDescent="0.2">
      <c r="A7551">
        <v>8550</v>
      </c>
      <c r="B7551" t="s">
        <v>7568</v>
      </c>
      <c r="C7551" t="s">
        <v>5</v>
      </c>
      <c r="D7551" t="s">
        <v>3372</v>
      </c>
      <c r="E7551">
        <f>VLOOKUP(LEFT(B7551,LEN(B7551)-2),'Correction using CAD'!A:F,5,0)</f>
        <v>98.9</v>
      </c>
      <c r="F7551">
        <f>VLOOKUP(LEFT(B7551,LEN(B7551)-2),'Correction using CAD'!A:F,6,0)</f>
        <v>36.89999999999997</v>
      </c>
      <c r="G7551">
        <f>VLOOKUP(VALUE(RIGHT(B7551,2)),'XZ coord'!$T$144:$U$149,2,0)</f>
        <v>4.22</v>
      </c>
      <c r="H7551">
        <v>2.4</v>
      </c>
      <c r="I7551">
        <v>0.9</v>
      </c>
      <c r="J7551">
        <f>VLOOKUP(VALUE(RIGHT(B7551,2)),'XZ coord'!$T$144:$V$149,3,0)</f>
        <v>2.25</v>
      </c>
    </row>
    <row r="7552" spans="1:10" x14ac:dyDescent="0.2">
      <c r="A7552">
        <v>8551</v>
      </c>
      <c r="B7552" t="s">
        <v>7569</v>
      </c>
      <c r="C7552" t="s">
        <v>2</v>
      </c>
      <c r="D7552" t="s">
        <v>3372</v>
      </c>
      <c r="E7552">
        <f>VLOOKUP(LEFT(B7552,LEN(B7552)-2),'Correction using CAD'!A:F,5,0)</f>
        <v>98.9</v>
      </c>
      <c r="F7552">
        <f>VLOOKUP(LEFT(B7552,LEN(B7552)-2),'Correction using CAD'!A:F,6,0)</f>
        <v>36.89999999999997</v>
      </c>
      <c r="G7552">
        <f>VLOOKUP(VALUE(RIGHT(B7552,2)),'XZ coord'!$T$144:$U$149,2,0)</f>
        <v>6.47</v>
      </c>
      <c r="H7552">
        <v>2.4</v>
      </c>
      <c r="I7552">
        <v>0.9</v>
      </c>
      <c r="J7552">
        <f>VLOOKUP(VALUE(RIGHT(B7552,2)),'XZ coord'!$T$144:$V$149,3,0)</f>
        <v>1.95</v>
      </c>
    </row>
    <row r="7553" spans="1:10" x14ac:dyDescent="0.2">
      <c r="A7553">
        <v>8552</v>
      </c>
      <c r="B7553" t="s">
        <v>7570</v>
      </c>
      <c r="C7553" t="s">
        <v>2</v>
      </c>
      <c r="D7553" t="s">
        <v>3372</v>
      </c>
      <c r="E7553">
        <f>VLOOKUP(LEFT(B7553,LEN(B7553)-2),'Correction using CAD'!A:F,5,0)</f>
        <v>98.9</v>
      </c>
      <c r="F7553">
        <f>VLOOKUP(LEFT(B7553,LEN(B7553)-2),'Correction using CAD'!A:F,6,0)</f>
        <v>36.89999999999997</v>
      </c>
      <c r="G7553">
        <f>VLOOKUP(VALUE(RIGHT(B7553,2)),'XZ coord'!$T$144:$U$149,2,0)</f>
        <v>8.42</v>
      </c>
      <c r="H7553">
        <v>2.4</v>
      </c>
      <c r="I7553">
        <v>0.9</v>
      </c>
      <c r="J7553">
        <f>VLOOKUP(VALUE(RIGHT(B7553,2)),'XZ coord'!$T$144:$V$149,3,0)</f>
        <v>1.95</v>
      </c>
    </row>
    <row r="7554" spans="1:10" x14ac:dyDescent="0.2">
      <c r="A7554">
        <v>8553</v>
      </c>
      <c r="B7554" t="s">
        <v>7571</v>
      </c>
      <c r="C7554" t="s">
        <v>2</v>
      </c>
      <c r="D7554" t="s">
        <v>3372</v>
      </c>
      <c r="E7554">
        <f>VLOOKUP(LEFT(B7554,LEN(B7554)-2),'Correction using CAD'!A:F,5,0)</f>
        <v>98.9</v>
      </c>
      <c r="F7554">
        <f>VLOOKUP(LEFT(B7554,LEN(B7554)-2),'Correction using CAD'!A:F,6,0)</f>
        <v>36.89999999999997</v>
      </c>
      <c r="G7554">
        <f>VLOOKUP(VALUE(RIGHT(B7554,2)),'XZ coord'!$T$144:$U$149,2,0)</f>
        <v>10.37</v>
      </c>
      <c r="H7554">
        <v>2.4</v>
      </c>
      <c r="I7554">
        <v>0.9</v>
      </c>
      <c r="J7554">
        <f>VLOOKUP(VALUE(RIGHT(B7554,2)),'XZ coord'!$T$144:$V$149,3,0)</f>
        <v>2.1</v>
      </c>
    </row>
    <row r="7555" spans="1:10" x14ac:dyDescent="0.2">
      <c r="A7555">
        <v>8554</v>
      </c>
      <c r="B7555" t="s">
        <v>7572</v>
      </c>
      <c r="C7555" t="s">
        <v>2</v>
      </c>
      <c r="D7555" t="s">
        <v>3372</v>
      </c>
      <c r="E7555">
        <f>VLOOKUP(LEFT(B7555,LEN(B7555)-2),'Correction using CAD'!A:F,5,0)</f>
        <v>98.9</v>
      </c>
      <c r="F7555">
        <f>VLOOKUP(LEFT(B7555,LEN(B7555)-2),'Correction using CAD'!A:F,6,0)</f>
        <v>37.799999999999969</v>
      </c>
      <c r="G7555">
        <f>VLOOKUP(VALUE(RIGHT(B7555,2)),'XZ coord'!$T$144:$U$149,2,0)</f>
        <v>2.25</v>
      </c>
      <c r="H7555">
        <v>2.4</v>
      </c>
      <c r="I7555">
        <v>0.9</v>
      </c>
      <c r="J7555">
        <f>VLOOKUP(VALUE(RIGHT(B7555,2)),'XZ coord'!$T$144:$V$149,3,0)</f>
        <v>1.97</v>
      </c>
    </row>
    <row r="7556" spans="1:10" x14ac:dyDescent="0.2">
      <c r="A7556">
        <v>8555</v>
      </c>
      <c r="B7556" t="s">
        <v>7573</v>
      </c>
      <c r="C7556" t="s">
        <v>5</v>
      </c>
      <c r="D7556" t="s">
        <v>3372</v>
      </c>
      <c r="E7556">
        <f>VLOOKUP(LEFT(B7556,LEN(B7556)-2),'Correction using CAD'!A:F,5,0)</f>
        <v>98.9</v>
      </c>
      <c r="F7556">
        <f>VLOOKUP(LEFT(B7556,LEN(B7556)-2),'Correction using CAD'!A:F,6,0)</f>
        <v>37.799999999999969</v>
      </c>
      <c r="G7556">
        <f>VLOOKUP(VALUE(RIGHT(B7556,2)),'XZ coord'!$T$144:$U$149,2,0)</f>
        <v>4.22</v>
      </c>
      <c r="H7556">
        <v>2.4</v>
      </c>
      <c r="I7556">
        <v>0.9</v>
      </c>
      <c r="J7556">
        <f>VLOOKUP(VALUE(RIGHT(B7556,2)),'XZ coord'!$T$144:$V$149,3,0)</f>
        <v>2.25</v>
      </c>
    </row>
    <row r="7557" spans="1:10" x14ac:dyDescent="0.2">
      <c r="A7557">
        <v>8556</v>
      </c>
      <c r="B7557" t="s">
        <v>7574</v>
      </c>
      <c r="C7557" t="s">
        <v>2</v>
      </c>
      <c r="D7557" t="s">
        <v>3372</v>
      </c>
      <c r="E7557">
        <f>VLOOKUP(LEFT(B7557,LEN(B7557)-2),'Correction using CAD'!A:F,5,0)</f>
        <v>98.9</v>
      </c>
      <c r="F7557">
        <f>VLOOKUP(LEFT(B7557,LEN(B7557)-2),'Correction using CAD'!A:F,6,0)</f>
        <v>37.799999999999969</v>
      </c>
      <c r="G7557">
        <f>VLOOKUP(VALUE(RIGHT(B7557,2)),'XZ coord'!$T$144:$U$149,2,0)</f>
        <v>6.47</v>
      </c>
      <c r="H7557">
        <v>2.4</v>
      </c>
      <c r="I7557">
        <v>0.9</v>
      </c>
      <c r="J7557">
        <f>VLOOKUP(VALUE(RIGHT(B7557,2)),'XZ coord'!$T$144:$V$149,3,0)</f>
        <v>1.95</v>
      </c>
    </row>
    <row r="7558" spans="1:10" x14ac:dyDescent="0.2">
      <c r="A7558">
        <v>8557</v>
      </c>
      <c r="B7558" t="s">
        <v>7575</v>
      </c>
      <c r="C7558" t="s">
        <v>2</v>
      </c>
      <c r="D7558" t="s">
        <v>3372</v>
      </c>
      <c r="E7558">
        <f>VLOOKUP(LEFT(B7558,LEN(B7558)-2),'Correction using CAD'!A:F,5,0)</f>
        <v>98.9</v>
      </c>
      <c r="F7558">
        <f>VLOOKUP(LEFT(B7558,LEN(B7558)-2),'Correction using CAD'!A:F,6,0)</f>
        <v>37.799999999999969</v>
      </c>
      <c r="G7558">
        <f>VLOOKUP(VALUE(RIGHT(B7558,2)),'XZ coord'!$T$144:$U$149,2,0)</f>
        <v>8.42</v>
      </c>
      <c r="H7558">
        <v>2.4</v>
      </c>
      <c r="I7558">
        <v>0.9</v>
      </c>
      <c r="J7558">
        <f>VLOOKUP(VALUE(RIGHT(B7558,2)),'XZ coord'!$T$144:$V$149,3,0)</f>
        <v>1.95</v>
      </c>
    </row>
    <row r="7559" spans="1:10" x14ac:dyDescent="0.2">
      <c r="A7559">
        <v>8558</v>
      </c>
      <c r="B7559" t="s">
        <v>7576</v>
      </c>
      <c r="C7559" t="s">
        <v>2</v>
      </c>
      <c r="D7559" t="s">
        <v>3372</v>
      </c>
      <c r="E7559">
        <f>VLOOKUP(LEFT(B7559,LEN(B7559)-2),'Correction using CAD'!A:F,5,0)</f>
        <v>98.9</v>
      </c>
      <c r="F7559">
        <f>VLOOKUP(LEFT(B7559,LEN(B7559)-2),'Correction using CAD'!A:F,6,0)</f>
        <v>37.799999999999969</v>
      </c>
      <c r="G7559">
        <f>VLOOKUP(VALUE(RIGHT(B7559,2)),'XZ coord'!$T$144:$U$149,2,0)</f>
        <v>10.37</v>
      </c>
      <c r="H7559">
        <v>2.4</v>
      </c>
      <c r="I7559">
        <v>0.9</v>
      </c>
      <c r="J7559">
        <f>VLOOKUP(VALUE(RIGHT(B7559,2)),'XZ coord'!$T$144:$V$149,3,0)</f>
        <v>2.1</v>
      </c>
    </row>
    <row r="7560" spans="1:10" x14ac:dyDescent="0.2">
      <c r="A7560">
        <v>8559</v>
      </c>
      <c r="B7560" t="s">
        <v>7577</v>
      </c>
      <c r="C7560" t="s">
        <v>2</v>
      </c>
      <c r="D7560" t="s">
        <v>3372</v>
      </c>
      <c r="E7560">
        <f>VLOOKUP(LEFT(B7560,LEN(B7560)-2),'Correction using CAD'!A:F,5,0)</f>
        <v>98.9</v>
      </c>
      <c r="F7560">
        <f>VLOOKUP(LEFT(B7560,LEN(B7560)-2),'Correction using CAD'!A:F,6,0)</f>
        <v>38.699999999999967</v>
      </c>
      <c r="G7560">
        <f>VLOOKUP(VALUE(RIGHT(B7560,2)),'XZ coord'!$T$144:$U$149,2,0)</f>
        <v>2.25</v>
      </c>
      <c r="H7560">
        <v>2.4</v>
      </c>
      <c r="I7560">
        <v>0.9</v>
      </c>
      <c r="J7560">
        <f>VLOOKUP(VALUE(RIGHT(B7560,2)),'XZ coord'!$T$144:$V$149,3,0)</f>
        <v>1.97</v>
      </c>
    </row>
    <row r="7561" spans="1:10" x14ac:dyDescent="0.2">
      <c r="A7561">
        <v>8560</v>
      </c>
      <c r="B7561" t="s">
        <v>7578</v>
      </c>
      <c r="C7561" t="s">
        <v>5</v>
      </c>
      <c r="D7561" t="s">
        <v>3372</v>
      </c>
      <c r="E7561">
        <f>VLOOKUP(LEFT(B7561,LEN(B7561)-2),'Correction using CAD'!A:F,5,0)</f>
        <v>98.9</v>
      </c>
      <c r="F7561">
        <f>VLOOKUP(LEFT(B7561,LEN(B7561)-2),'Correction using CAD'!A:F,6,0)</f>
        <v>38.699999999999967</v>
      </c>
      <c r="G7561">
        <f>VLOOKUP(VALUE(RIGHT(B7561,2)),'XZ coord'!$T$144:$U$149,2,0)</f>
        <v>4.22</v>
      </c>
      <c r="H7561">
        <v>2.4</v>
      </c>
      <c r="I7561">
        <v>0.9</v>
      </c>
      <c r="J7561">
        <f>VLOOKUP(VALUE(RIGHT(B7561,2)),'XZ coord'!$T$144:$V$149,3,0)</f>
        <v>2.25</v>
      </c>
    </row>
    <row r="7562" spans="1:10" x14ac:dyDescent="0.2">
      <c r="A7562">
        <v>8561</v>
      </c>
      <c r="B7562" t="s">
        <v>7579</v>
      </c>
      <c r="C7562" t="s">
        <v>2</v>
      </c>
      <c r="D7562" t="s">
        <v>3372</v>
      </c>
      <c r="E7562">
        <f>VLOOKUP(LEFT(B7562,LEN(B7562)-2),'Correction using CAD'!A:F,5,0)</f>
        <v>98.9</v>
      </c>
      <c r="F7562">
        <f>VLOOKUP(LEFT(B7562,LEN(B7562)-2),'Correction using CAD'!A:F,6,0)</f>
        <v>38.699999999999967</v>
      </c>
      <c r="G7562">
        <f>VLOOKUP(VALUE(RIGHT(B7562,2)),'XZ coord'!$T$144:$U$149,2,0)</f>
        <v>6.47</v>
      </c>
      <c r="H7562">
        <v>2.4</v>
      </c>
      <c r="I7562">
        <v>0.9</v>
      </c>
      <c r="J7562">
        <f>VLOOKUP(VALUE(RIGHT(B7562,2)),'XZ coord'!$T$144:$V$149,3,0)</f>
        <v>1.95</v>
      </c>
    </row>
    <row r="7563" spans="1:10" x14ac:dyDescent="0.2">
      <c r="A7563">
        <v>8562</v>
      </c>
      <c r="B7563" t="s">
        <v>7580</v>
      </c>
      <c r="C7563" t="s">
        <v>2</v>
      </c>
      <c r="D7563" t="s">
        <v>3372</v>
      </c>
      <c r="E7563">
        <f>VLOOKUP(LEFT(B7563,LEN(B7563)-2),'Correction using CAD'!A:F,5,0)</f>
        <v>98.9</v>
      </c>
      <c r="F7563">
        <f>VLOOKUP(LEFT(B7563,LEN(B7563)-2),'Correction using CAD'!A:F,6,0)</f>
        <v>38.699999999999967</v>
      </c>
      <c r="G7563">
        <f>VLOOKUP(VALUE(RIGHT(B7563,2)),'XZ coord'!$T$144:$U$149,2,0)</f>
        <v>8.42</v>
      </c>
      <c r="H7563">
        <v>2.4</v>
      </c>
      <c r="I7563">
        <v>0.9</v>
      </c>
      <c r="J7563">
        <f>VLOOKUP(VALUE(RIGHT(B7563,2)),'XZ coord'!$T$144:$V$149,3,0)</f>
        <v>1.95</v>
      </c>
    </row>
    <row r="7564" spans="1:10" x14ac:dyDescent="0.2">
      <c r="A7564">
        <v>8563</v>
      </c>
      <c r="B7564" t="s">
        <v>7581</v>
      </c>
      <c r="C7564" t="s">
        <v>2</v>
      </c>
      <c r="D7564" t="s">
        <v>3372</v>
      </c>
      <c r="E7564">
        <f>VLOOKUP(LEFT(B7564,LEN(B7564)-2),'Correction using CAD'!A:F,5,0)</f>
        <v>98.9</v>
      </c>
      <c r="F7564">
        <f>VLOOKUP(LEFT(B7564,LEN(B7564)-2),'Correction using CAD'!A:F,6,0)</f>
        <v>38.699999999999967</v>
      </c>
      <c r="G7564">
        <f>VLOOKUP(VALUE(RIGHT(B7564,2)),'XZ coord'!$T$144:$U$149,2,0)</f>
        <v>10.37</v>
      </c>
      <c r="H7564">
        <v>2.4</v>
      </c>
      <c r="I7564">
        <v>0.9</v>
      </c>
      <c r="J7564">
        <f>VLOOKUP(VALUE(RIGHT(B7564,2)),'XZ coord'!$T$144:$V$149,3,0)</f>
        <v>2.1</v>
      </c>
    </row>
    <row r="7565" spans="1:10" x14ac:dyDescent="0.2">
      <c r="A7565">
        <v>8564</v>
      </c>
      <c r="B7565" t="s">
        <v>7582</v>
      </c>
      <c r="C7565" t="s">
        <v>2</v>
      </c>
      <c r="D7565" t="s">
        <v>3372</v>
      </c>
      <c r="E7565">
        <f>VLOOKUP(LEFT(B7565,LEN(B7565)-2),'Correction using CAD'!A:F,5,0)</f>
        <v>98.9</v>
      </c>
      <c r="F7565">
        <f>VLOOKUP(LEFT(B7565,LEN(B7565)-2),'Correction using CAD'!A:F,6,0)</f>
        <v>39.599999999999966</v>
      </c>
      <c r="G7565">
        <f>VLOOKUP(VALUE(RIGHT(B7565,2)),'XZ coord'!$T$144:$U$149,2,0)</f>
        <v>2.25</v>
      </c>
      <c r="H7565">
        <v>2.4</v>
      </c>
      <c r="I7565">
        <v>0.9</v>
      </c>
      <c r="J7565">
        <f>VLOOKUP(VALUE(RIGHT(B7565,2)),'XZ coord'!$T$144:$V$149,3,0)</f>
        <v>1.97</v>
      </c>
    </row>
    <row r="7566" spans="1:10" x14ac:dyDescent="0.2">
      <c r="A7566">
        <v>8565</v>
      </c>
      <c r="B7566" t="s">
        <v>7583</v>
      </c>
      <c r="C7566" t="s">
        <v>5</v>
      </c>
      <c r="D7566" t="s">
        <v>3372</v>
      </c>
      <c r="E7566">
        <f>VLOOKUP(LEFT(B7566,LEN(B7566)-2),'Correction using CAD'!A:F,5,0)</f>
        <v>98.9</v>
      </c>
      <c r="F7566">
        <f>VLOOKUP(LEFT(B7566,LEN(B7566)-2),'Correction using CAD'!A:F,6,0)</f>
        <v>39.599999999999966</v>
      </c>
      <c r="G7566">
        <f>VLOOKUP(VALUE(RIGHT(B7566,2)),'XZ coord'!$T$144:$U$149,2,0)</f>
        <v>4.22</v>
      </c>
      <c r="H7566">
        <v>2.4</v>
      </c>
      <c r="I7566">
        <v>0.9</v>
      </c>
      <c r="J7566">
        <f>VLOOKUP(VALUE(RIGHT(B7566,2)),'XZ coord'!$T$144:$V$149,3,0)</f>
        <v>2.25</v>
      </c>
    </row>
    <row r="7567" spans="1:10" x14ac:dyDescent="0.2">
      <c r="A7567">
        <v>8566</v>
      </c>
      <c r="B7567" t="s">
        <v>7584</v>
      </c>
      <c r="C7567" t="s">
        <v>2</v>
      </c>
      <c r="D7567" t="s">
        <v>3372</v>
      </c>
      <c r="E7567">
        <f>VLOOKUP(LEFT(B7567,LEN(B7567)-2),'Correction using CAD'!A:F,5,0)</f>
        <v>98.9</v>
      </c>
      <c r="F7567">
        <f>VLOOKUP(LEFT(B7567,LEN(B7567)-2),'Correction using CAD'!A:F,6,0)</f>
        <v>39.599999999999966</v>
      </c>
      <c r="G7567">
        <f>VLOOKUP(VALUE(RIGHT(B7567,2)),'XZ coord'!$T$144:$U$149,2,0)</f>
        <v>6.47</v>
      </c>
      <c r="H7567">
        <v>2.4</v>
      </c>
      <c r="I7567">
        <v>0.9</v>
      </c>
      <c r="J7567">
        <f>VLOOKUP(VALUE(RIGHT(B7567,2)),'XZ coord'!$T$144:$V$149,3,0)</f>
        <v>1.95</v>
      </c>
    </row>
    <row r="7568" spans="1:10" x14ac:dyDescent="0.2">
      <c r="A7568">
        <v>8567</v>
      </c>
      <c r="B7568" t="s">
        <v>7585</v>
      </c>
      <c r="C7568" t="s">
        <v>2</v>
      </c>
      <c r="D7568" t="s">
        <v>3372</v>
      </c>
      <c r="E7568">
        <f>VLOOKUP(LEFT(B7568,LEN(B7568)-2),'Correction using CAD'!A:F,5,0)</f>
        <v>98.9</v>
      </c>
      <c r="F7568">
        <f>VLOOKUP(LEFT(B7568,LEN(B7568)-2),'Correction using CAD'!A:F,6,0)</f>
        <v>39.599999999999966</v>
      </c>
      <c r="G7568">
        <f>VLOOKUP(VALUE(RIGHT(B7568,2)),'XZ coord'!$T$144:$U$149,2,0)</f>
        <v>8.42</v>
      </c>
      <c r="H7568">
        <v>2.4</v>
      </c>
      <c r="I7568">
        <v>0.9</v>
      </c>
      <c r="J7568">
        <f>VLOOKUP(VALUE(RIGHT(B7568,2)),'XZ coord'!$T$144:$V$149,3,0)</f>
        <v>1.95</v>
      </c>
    </row>
    <row r="7569" spans="1:10" x14ac:dyDescent="0.2">
      <c r="A7569">
        <v>8568</v>
      </c>
      <c r="B7569" t="s">
        <v>7586</v>
      </c>
      <c r="C7569" t="s">
        <v>2</v>
      </c>
      <c r="D7569" t="s">
        <v>3372</v>
      </c>
      <c r="E7569">
        <f>VLOOKUP(LEFT(B7569,LEN(B7569)-2),'Correction using CAD'!A:F,5,0)</f>
        <v>98.9</v>
      </c>
      <c r="F7569">
        <f>VLOOKUP(LEFT(B7569,LEN(B7569)-2),'Correction using CAD'!A:F,6,0)</f>
        <v>39.599999999999966</v>
      </c>
      <c r="G7569">
        <f>VLOOKUP(VALUE(RIGHT(B7569,2)),'XZ coord'!$T$144:$U$149,2,0)</f>
        <v>10.37</v>
      </c>
      <c r="H7569">
        <v>2.4</v>
      </c>
      <c r="I7569">
        <v>0.9</v>
      </c>
      <c r="J7569">
        <f>VLOOKUP(VALUE(RIGHT(B7569,2)),'XZ coord'!$T$144:$V$149,3,0)</f>
        <v>2.1</v>
      </c>
    </row>
    <row r="7570" spans="1:10" x14ac:dyDescent="0.2">
      <c r="A7570">
        <v>8569</v>
      </c>
      <c r="B7570" t="s">
        <v>7587</v>
      </c>
      <c r="C7570" t="s">
        <v>2</v>
      </c>
      <c r="D7570" t="s">
        <v>3372</v>
      </c>
      <c r="E7570">
        <f>VLOOKUP(LEFT(B7570,LEN(B7570)-2),'Correction using CAD'!A:F,5,0)</f>
        <v>98.9</v>
      </c>
      <c r="F7570">
        <f>VLOOKUP(LEFT(B7570,LEN(B7570)-2),'Correction using CAD'!A:F,6,0)</f>
        <v>40.499999999999964</v>
      </c>
      <c r="G7570">
        <f>VLOOKUP(VALUE(RIGHT(B7570,2)),'XZ coord'!$T$144:$U$149,2,0)</f>
        <v>2.25</v>
      </c>
      <c r="H7570">
        <v>2.4</v>
      </c>
      <c r="I7570">
        <v>0.9</v>
      </c>
      <c r="J7570">
        <f>VLOOKUP(VALUE(RIGHT(B7570,2)),'XZ coord'!$T$144:$V$149,3,0)</f>
        <v>1.97</v>
      </c>
    </row>
    <row r="7571" spans="1:10" x14ac:dyDescent="0.2">
      <c r="A7571">
        <v>8570</v>
      </c>
      <c r="B7571" t="s">
        <v>7588</v>
      </c>
      <c r="C7571" t="s">
        <v>5</v>
      </c>
      <c r="D7571" t="s">
        <v>3372</v>
      </c>
      <c r="E7571">
        <f>VLOOKUP(LEFT(B7571,LEN(B7571)-2),'Correction using CAD'!A:F,5,0)</f>
        <v>98.9</v>
      </c>
      <c r="F7571">
        <f>VLOOKUP(LEFT(B7571,LEN(B7571)-2),'Correction using CAD'!A:F,6,0)</f>
        <v>40.499999999999964</v>
      </c>
      <c r="G7571">
        <f>VLOOKUP(VALUE(RIGHT(B7571,2)),'XZ coord'!$T$144:$U$149,2,0)</f>
        <v>4.22</v>
      </c>
      <c r="H7571">
        <v>2.4</v>
      </c>
      <c r="I7571">
        <v>0.9</v>
      </c>
      <c r="J7571">
        <f>VLOOKUP(VALUE(RIGHT(B7571,2)),'XZ coord'!$T$144:$V$149,3,0)</f>
        <v>2.25</v>
      </c>
    </row>
    <row r="7572" spans="1:10" x14ac:dyDescent="0.2">
      <c r="A7572">
        <v>8571</v>
      </c>
      <c r="B7572" t="s">
        <v>7589</v>
      </c>
      <c r="C7572" t="s">
        <v>2</v>
      </c>
      <c r="D7572" t="s">
        <v>3372</v>
      </c>
      <c r="E7572">
        <f>VLOOKUP(LEFT(B7572,LEN(B7572)-2),'Correction using CAD'!A:F,5,0)</f>
        <v>98.9</v>
      </c>
      <c r="F7572">
        <f>VLOOKUP(LEFT(B7572,LEN(B7572)-2),'Correction using CAD'!A:F,6,0)</f>
        <v>40.499999999999964</v>
      </c>
      <c r="G7572">
        <f>VLOOKUP(VALUE(RIGHT(B7572,2)),'XZ coord'!$T$144:$U$149,2,0)</f>
        <v>6.47</v>
      </c>
      <c r="H7572">
        <v>2.4</v>
      </c>
      <c r="I7572">
        <v>0.9</v>
      </c>
      <c r="J7572">
        <f>VLOOKUP(VALUE(RIGHT(B7572,2)),'XZ coord'!$T$144:$V$149,3,0)</f>
        <v>1.95</v>
      </c>
    </row>
    <row r="7573" spans="1:10" x14ac:dyDescent="0.2">
      <c r="A7573">
        <v>8572</v>
      </c>
      <c r="B7573" t="s">
        <v>7590</v>
      </c>
      <c r="C7573" t="s">
        <v>2</v>
      </c>
      <c r="D7573" t="s">
        <v>3372</v>
      </c>
      <c r="E7573">
        <f>VLOOKUP(LEFT(B7573,LEN(B7573)-2),'Correction using CAD'!A:F,5,0)</f>
        <v>98.9</v>
      </c>
      <c r="F7573">
        <f>VLOOKUP(LEFT(B7573,LEN(B7573)-2),'Correction using CAD'!A:F,6,0)</f>
        <v>40.499999999999964</v>
      </c>
      <c r="G7573">
        <f>VLOOKUP(VALUE(RIGHT(B7573,2)),'XZ coord'!$T$144:$U$149,2,0)</f>
        <v>8.42</v>
      </c>
      <c r="H7573">
        <v>2.4</v>
      </c>
      <c r="I7573">
        <v>0.9</v>
      </c>
      <c r="J7573">
        <f>VLOOKUP(VALUE(RIGHT(B7573,2)),'XZ coord'!$T$144:$V$149,3,0)</f>
        <v>1.95</v>
      </c>
    </row>
    <row r="7574" spans="1:10" x14ac:dyDescent="0.2">
      <c r="A7574">
        <v>8573</v>
      </c>
      <c r="B7574" t="s">
        <v>7591</v>
      </c>
      <c r="C7574" t="s">
        <v>2</v>
      </c>
      <c r="D7574" t="s">
        <v>3372</v>
      </c>
      <c r="E7574">
        <f>VLOOKUP(LEFT(B7574,LEN(B7574)-2),'Correction using CAD'!A:F,5,0)</f>
        <v>98.9</v>
      </c>
      <c r="F7574">
        <f>VLOOKUP(LEFT(B7574,LEN(B7574)-2),'Correction using CAD'!A:F,6,0)</f>
        <v>40.499999999999964</v>
      </c>
      <c r="G7574">
        <f>VLOOKUP(VALUE(RIGHT(B7574,2)),'XZ coord'!$T$144:$U$149,2,0)</f>
        <v>10.37</v>
      </c>
      <c r="H7574">
        <v>2.4</v>
      </c>
      <c r="I7574">
        <v>0.9</v>
      </c>
      <c r="J7574">
        <f>VLOOKUP(VALUE(RIGHT(B7574,2)),'XZ coord'!$T$144:$V$149,3,0)</f>
        <v>2.1</v>
      </c>
    </row>
    <row r="7575" spans="1:10" x14ac:dyDescent="0.2">
      <c r="A7575">
        <v>8574</v>
      </c>
      <c r="B7575" t="s">
        <v>7592</v>
      </c>
      <c r="C7575" t="s">
        <v>2</v>
      </c>
      <c r="D7575" t="s">
        <v>3372</v>
      </c>
      <c r="E7575">
        <f>VLOOKUP(LEFT(B7575,LEN(B7575)-2),'Correction using CAD'!A:F,5,0)</f>
        <v>98.9</v>
      </c>
      <c r="F7575">
        <f>VLOOKUP(LEFT(B7575,LEN(B7575)-2),'Correction using CAD'!A:F,6,0)</f>
        <v>41.399999999999963</v>
      </c>
      <c r="G7575">
        <f>VLOOKUP(VALUE(RIGHT(B7575,2)),'XZ coord'!$T$144:$U$149,2,0)</f>
        <v>2.25</v>
      </c>
      <c r="H7575">
        <v>2.4</v>
      </c>
      <c r="I7575">
        <v>0.9</v>
      </c>
      <c r="J7575">
        <f>VLOOKUP(VALUE(RIGHT(B7575,2)),'XZ coord'!$T$144:$V$149,3,0)</f>
        <v>1.97</v>
      </c>
    </row>
    <row r="7576" spans="1:10" x14ac:dyDescent="0.2">
      <c r="A7576">
        <v>8575</v>
      </c>
      <c r="B7576" t="s">
        <v>7593</v>
      </c>
      <c r="C7576" t="s">
        <v>5</v>
      </c>
      <c r="D7576" t="s">
        <v>3372</v>
      </c>
      <c r="E7576">
        <f>VLOOKUP(LEFT(B7576,LEN(B7576)-2),'Correction using CAD'!A:F,5,0)</f>
        <v>98.9</v>
      </c>
      <c r="F7576">
        <f>VLOOKUP(LEFT(B7576,LEN(B7576)-2),'Correction using CAD'!A:F,6,0)</f>
        <v>41.399999999999963</v>
      </c>
      <c r="G7576">
        <f>VLOOKUP(VALUE(RIGHT(B7576,2)),'XZ coord'!$T$144:$U$149,2,0)</f>
        <v>4.22</v>
      </c>
      <c r="H7576">
        <v>2.4</v>
      </c>
      <c r="I7576">
        <v>0.9</v>
      </c>
      <c r="J7576">
        <f>VLOOKUP(VALUE(RIGHT(B7576,2)),'XZ coord'!$T$144:$V$149,3,0)</f>
        <v>2.25</v>
      </c>
    </row>
    <row r="7577" spans="1:10" x14ac:dyDescent="0.2">
      <c r="A7577">
        <v>8576</v>
      </c>
      <c r="B7577" t="s">
        <v>7594</v>
      </c>
      <c r="C7577" t="s">
        <v>2</v>
      </c>
      <c r="D7577" t="s">
        <v>3372</v>
      </c>
      <c r="E7577">
        <f>VLOOKUP(LEFT(B7577,LEN(B7577)-2),'Correction using CAD'!A:F,5,0)</f>
        <v>98.9</v>
      </c>
      <c r="F7577">
        <f>VLOOKUP(LEFT(B7577,LEN(B7577)-2),'Correction using CAD'!A:F,6,0)</f>
        <v>41.399999999999963</v>
      </c>
      <c r="G7577">
        <f>VLOOKUP(VALUE(RIGHT(B7577,2)),'XZ coord'!$T$144:$U$149,2,0)</f>
        <v>6.47</v>
      </c>
      <c r="H7577">
        <v>2.4</v>
      </c>
      <c r="I7577">
        <v>0.9</v>
      </c>
      <c r="J7577">
        <f>VLOOKUP(VALUE(RIGHT(B7577,2)),'XZ coord'!$T$144:$V$149,3,0)</f>
        <v>1.95</v>
      </c>
    </row>
    <row r="7578" spans="1:10" x14ac:dyDescent="0.2">
      <c r="A7578">
        <v>8577</v>
      </c>
      <c r="B7578" t="s">
        <v>7595</v>
      </c>
      <c r="C7578" t="s">
        <v>2</v>
      </c>
      <c r="D7578" t="s">
        <v>3372</v>
      </c>
      <c r="E7578">
        <f>VLOOKUP(LEFT(B7578,LEN(B7578)-2),'Correction using CAD'!A:F,5,0)</f>
        <v>98.9</v>
      </c>
      <c r="F7578">
        <f>VLOOKUP(LEFT(B7578,LEN(B7578)-2),'Correction using CAD'!A:F,6,0)</f>
        <v>41.399999999999963</v>
      </c>
      <c r="G7578">
        <f>VLOOKUP(VALUE(RIGHT(B7578,2)),'XZ coord'!$T$144:$U$149,2,0)</f>
        <v>8.42</v>
      </c>
      <c r="H7578">
        <v>2.4</v>
      </c>
      <c r="I7578">
        <v>0.9</v>
      </c>
      <c r="J7578">
        <f>VLOOKUP(VALUE(RIGHT(B7578,2)),'XZ coord'!$T$144:$V$149,3,0)</f>
        <v>1.95</v>
      </c>
    </row>
    <row r="7579" spans="1:10" x14ac:dyDescent="0.2">
      <c r="A7579">
        <v>8578</v>
      </c>
      <c r="B7579" t="s">
        <v>7596</v>
      </c>
      <c r="C7579" t="s">
        <v>2</v>
      </c>
      <c r="D7579" t="s">
        <v>3372</v>
      </c>
      <c r="E7579">
        <f>VLOOKUP(LEFT(B7579,LEN(B7579)-2),'Correction using CAD'!A:F,5,0)</f>
        <v>98.9</v>
      </c>
      <c r="F7579">
        <f>VLOOKUP(LEFT(B7579,LEN(B7579)-2),'Correction using CAD'!A:F,6,0)</f>
        <v>41.399999999999963</v>
      </c>
      <c r="G7579">
        <f>VLOOKUP(VALUE(RIGHT(B7579,2)),'XZ coord'!$T$144:$U$149,2,0)</f>
        <v>10.37</v>
      </c>
      <c r="H7579">
        <v>2.4</v>
      </c>
      <c r="I7579">
        <v>0.9</v>
      </c>
      <c r="J7579">
        <f>VLOOKUP(VALUE(RIGHT(B7579,2)),'XZ coord'!$T$144:$V$149,3,0)</f>
        <v>2.1</v>
      </c>
    </row>
    <row r="7580" spans="1:10" x14ac:dyDescent="0.2">
      <c r="A7580">
        <v>8579</v>
      </c>
      <c r="B7580" t="s">
        <v>7597</v>
      </c>
      <c r="C7580" t="s">
        <v>2</v>
      </c>
      <c r="D7580" t="s">
        <v>3596</v>
      </c>
      <c r="E7580">
        <f>VLOOKUP(LEFT(B7580,LEN(B7580)-2),'Correction using CAD'!A:F,5,0)</f>
        <v>98.9</v>
      </c>
      <c r="F7580">
        <f>VLOOKUP(LEFT(B7580,LEN(B7580)-2),'Correction using CAD'!A:F,6,0)</f>
        <v>42.299999999999962</v>
      </c>
      <c r="G7580">
        <f>VLOOKUP(VALUE(RIGHT(B7580,2)),'XZ coord'!$T$144:$U$149,2,0)</f>
        <v>2.25</v>
      </c>
      <c r="H7580">
        <v>2.4</v>
      </c>
      <c r="I7580">
        <v>0.9</v>
      </c>
      <c r="J7580">
        <f>VLOOKUP(VALUE(RIGHT(B7580,2)),'XZ coord'!$T$144:$V$149,3,0)</f>
        <v>1.97</v>
      </c>
    </row>
    <row r="7581" spans="1:10" x14ac:dyDescent="0.2">
      <c r="A7581">
        <v>8580</v>
      </c>
      <c r="B7581" t="s">
        <v>7598</v>
      </c>
      <c r="C7581" t="s">
        <v>5</v>
      </c>
      <c r="D7581" t="s">
        <v>3596</v>
      </c>
      <c r="E7581">
        <f>VLOOKUP(LEFT(B7581,LEN(B7581)-2),'Correction using CAD'!A:F,5,0)</f>
        <v>98.9</v>
      </c>
      <c r="F7581">
        <f>VLOOKUP(LEFT(B7581,LEN(B7581)-2),'Correction using CAD'!A:F,6,0)</f>
        <v>42.299999999999962</v>
      </c>
      <c r="G7581">
        <f>VLOOKUP(VALUE(RIGHT(B7581,2)),'XZ coord'!$T$144:$U$149,2,0)</f>
        <v>4.22</v>
      </c>
      <c r="H7581">
        <v>2.4</v>
      </c>
      <c r="I7581">
        <v>0.9</v>
      </c>
      <c r="J7581">
        <f>VLOOKUP(VALUE(RIGHT(B7581,2)),'XZ coord'!$T$144:$V$149,3,0)</f>
        <v>2.25</v>
      </c>
    </row>
    <row r="7582" spans="1:10" x14ac:dyDescent="0.2">
      <c r="A7582">
        <v>8581</v>
      </c>
      <c r="B7582" t="s">
        <v>7599</v>
      </c>
      <c r="C7582" t="s">
        <v>2</v>
      </c>
      <c r="D7582" t="s">
        <v>3596</v>
      </c>
      <c r="E7582">
        <f>VLOOKUP(LEFT(B7582,LEN(B7582)-2),'Correction using CAD'!A:F,5,0)</f>
        <v>98.9</v>
      </c>
      <c r="F7582">
        <f>VLOOKUP(LEFT(B7582,LEN(B7582)-2),'Correction using CAD'!A:F,6,0)</f>
        <v>42.299999999999962</v>
      </c>
      <c r="G7582">
        <f>VLOOKUP(VALUE(RIGHT(B7582,2)),'XZ coord'!$T$144:$U$149,2,0)</f>
        <v>6.47</v>
      </c>
      <c r="H7582">
        <v>2.4</v>
      </c>
      <c r="I7582">
        <v>0.9</v>
      </c>
      <c r="J7582">
        <f>VLOOKUP(VALUE(RIGHT(B7582,2)),'XZ coord'!$T$144:$V$149,3,0)</f>
        <v>1.95</v>
      </c>
    </row>
    <row r="7583" spans="1:10" x14ac:dyDescent="0.2">
      <c r="A7583">
        <v>8582</v>
      </c>
      <c r="B7583" t="s">
        <v>7600</v>
      </c>
      <c r="C7583" t="s">
        <v>2</v>
      </c>
      <c r="D7583" t="s">
        <v>3596</v>
      </c>
      <c r="E7583">
        <f>VLOOKUP(LEFT(B7583,LEN(B7583)-2),'Correction using CAD'!A:F,5,0)</f>
        <v>98.9</v>
      </c>
      <c r="F7583">
        <f>VLOOKUP(LEFT(B7583,LEN(B7583)-2),'Correction using CAD'!A:F,6,0)</f>
        <v>42.299999999999962</v>
      </c>
      <c r="G7583">
        <f>VLOOKUP(VALUE(RIGHT(B7583,2)),'XZ coord'!$T$144:$U$149,2,0)</f>
        <v>8.42</v>
      </c>
      <c r="H7583">
        <v>2.4</v>
      </c>
      <c r="I7583">
        <v>0.9</v>
      </c>
      <c r="J7583">
        <f>VLOOKUP(VALUE(RIGHT(B7583,2)),'XZ coord'!$T$144:$V$149,3,0)</f>
        <v>1.95</v>
      </c>
    </row>
    <row r="7584" spans="1:10" x14ac:dyDescent="0.2">
      <c r="A7584">
        <v>8583</v>
      </c>
      <c r="B7584" t="s">
        <v>7601</v>
      </c>
      <c r="C7584" t="s">
        <v>2</v>
      </c>
      <c r="D7584" t="s">
        <v>3596</v>
      </c>
      <c r="E7584">
        <f>VLOOKUP(LEFT(B7584,LEN(B7584)-2),'Correction using CAD'!A:F,5,0)</f>
        <v>98.9</v>
      </c>
      <c r="F7584">
        <f>VLOOKUP(LEFT(B7584,LEN(B7584)-2),'Correction using CAD'!A:F,6,0)</f>
        <v>42.299999999999962</v>
      </c>
      <c r="G7584">
        <f>VLOOKUP(VALUE(RIGHT(B7584,2)),'XZ coord'!$T$144:$U$149,2,0)</f>
        <v>10.37</v>
      </c>
      <c r="H7584">
        <v>2.4</v>
      </c>
      <c r="I7584">
        <v>0.9</v>
      </c>
      <c r="J7584">
        <f>VLOOKUP(VALUE(RIGHT(B7584,2)),'XZ coord'!$T$144:$V$149,3,0)</f>
        <v>2.1</v>
      </c>
    </row>
    <row r="7585" spans="1:10" x14ac:dyDescent="0.2">
      <c r="A7585">
        <v>8584</v>
      </c>
      <c r="B7585" t="s">
        <v>7602</v>
      </c>
      <c r="C7585" t="s">
        <v>2</v>
      </c>
      <c r="D7585" t="s">
        <v>3596</v>
      </c>
      <c r="E7585">
        <f>VLOOKUP(LEFT(B7585,LEN(B7585)-2),'Correction using CAD'!A:F,5,0)</f>
        <v>98.9</v>
      </c>
      <c r="F7585">
        <f>VLOOKUP(LEFT(B7585,LEN(B7585)-2),'Correction using CAD'!A:F,6,0)</f>
        <v>43.19999999999996</v>
      </c>
      <c r="G7585">
        <f>VLOOKUP(VALUE(RIGHT(B7585,2)),'XZ coord'!$T$144:$U$149,2,0)</f>
        <v>2.25</v>
      </c>
      <c r="H7585">
        <v>2.4</v>
      </c>
      <c r="I7585">
        <v>0.9</v>
      </c>
      <c r="J7585">
        <f>VLOOKUP(VALUE(RIGHT(B7585,2)),'XZ coord'!$T$144:$V$149,3,0)</f>
        <v>1.97</v>
      </c>
    </row>
    <row r="7586" spans="1:10" x14ac:dyDescent="0.2">
      <c r="A7586">
        <v>8585</v>
      </c>
      <c r="B7586" t="s">
        <v>7603</v>
      </c>
      <c r="C7586" t="s">
        <v>5</v>
      </c>
      <c r="D7586" t="s">
        <v>3596</v>
      </c>
      <c r="E7586">
        <f>VLOOKUP(LEFT(B7586,LEN(B7586)-2),'Correction using CAD'!A:F,5,0)</f>
        <v>98.9</v>
      </c>
      <c r="F7586">
        <f>VLOOKUP(LEFT(B7586,LEN(B7586)-2),'Correction using CAD'!A:F,6,0)</f>
        <v>43.19999999999996</v>
      </c>
      <c r="G7586">
        <f>VLOOKUP(VALUE(RIGHT(B7586,2)),'XZ coord'!$T$144:$U$149,2,0)</f>
        <v>4.22</v>
      </c>
      <c r="H7586">
        <v>2.4</v>
      </c>
      <c r="I7586">
        <v>0.9</v>
      </c>
      <c r="J7586">
        <f>VLOOKUP(VALUE(RIGHT(B7586,2)),'XZ coord'!$T$144:$V$149,3,0)</f>
        <v>2.25</v>
      </c>
    </row>
    <row r="7587" spans="1:10" x14ac:dyDescent="0.2">
      <c r="A7587">
        <v>8586</v>
      </c>
      <c r="B7587" t="s">
        <v>7604</v>
      </c>
      <c r="C7587" t="s">
        <v>2</v>
      </c>
      <c r="D7587" t="s">
        <v>3596</v>
      </c>
      <c r="E7587">
        <f>VLOOKUP(LEFT(B7587,LEN(B7587)-2),'Correction using CAD'!A:F,5,0)</f>
        <v>98.9</v>
      </c>
      <c r="F7587">
        <f>VLOOKUP(LEFT(B7587,LEN(B7587)-2),'Correction using CAD'!A:F,6,0)</f>
        <v>43.19999999999996</v>
      </c>
      <c r="G7587">
        <f>VLOOKUP(VALUE(RIGHT(B7587,2)),'XZ coord'!$T$144:$U$149,2,0)</f>
        <v>6.47</v>
      </c>
      <c r="H7587">
        <v>2.4</v>
      </c>
      <c r="I7587">
        <v>0.9</v>
      </c>
      <c r="J7587">
        <f>VLOOKUP(VALUE(RIGHT(B7587,2)),'XZ coord'!$T$144:$V$149,3,0)</f>
        <v>1.95</v>
      </c>
    </row>
    <row r="7588" spans="1:10" x14ac:dyDescent="0.2">
      <c r="A7588">
        <v>8587</v>
      </c>
      <c r="B7588" t="s">
        <v>7605</v>
      </c>
      <c r="C7588" t="s">
        <v>2</v>
      </c>
      <c r="D7588" t="s">
        <v>3596</v>
      </c>
      <c r="E7588">
        <f>VLOOKUP(LEFT(B7588,LEN(B7588)-2),'Correction using CAD'!A:F,5,0)</f>
        <v>98.9</v>
      </c>
      <c r="F7588">
        <f>VLOOKUP(LEFT(B7588,LEN(B7588)-2),'Correction using CAD'!A:F,6,0)</f>
        <v>43.19999999999996</v>
      </c>
      <c r="G7588">
        <f>VLOOKUP(VALUE(RIGHT(B7588,2)),'XZ coord'!$T$144:$U$149,2,0)</f>
        <v>8.42</v>
      </c>
      <c r="H7588">
        <v>2.4</v>
      </c>
      <c r="I7588">
        <v>0.9</v>
      </c>
      <c r="J7588">
        <f>VLOOKUP(VALUE(RIGHT(B7588,2)),'XZ coord'!$T$144:$V$149,3,0)</f>
        <v>1.95</v>
      </c>
    </row>
    <row r="7589" spans="1:10" x14ac:dyDescent="0.2">
      <c r="A7589">
        <v>8588</v>
      </c>
      <c r="B7589" t="s">
        <v>7606</v>
      </c>
      <c r="C7589" t="s">
        <v>2</v>
      </c>
      <c r="D7589" t="s">
        <v>3596</v>
      </c>
      <c r="E7589">
        <f>VLOOKUP(LEFT(B7589,LEN(B7589)-2),'Correction using CAD'!A:F,5,0)</f>
        <v>98.9</v>
      </c>
      <c r="F7589">
        <f>VLOOKUP(LEFT(B7589,LEN(B7589)-2),'Correction using CAD'!A:F,6,0)</f>
        <v>43.19999999999996</v>
      </c>
      <c r="G7589">
        <f>VLOOKUP(VALUE(RIGHT(B7589,2)),'XZ coord'!$T$144:$U$149,2,0)</f>
        <v>10.37</v>
      </c>
      <c r="H7589">
        <v>2.4</v>
      </c>
      <c r="I7589">
        <v>0.9</v>
      </c>
      <c r="J7589">
        <f>VLOOKUP(VALUE(RIGHT(B7589,2)),'XZ coord'!$T$144:$V$149,3,0)</f>
        <v>2.1</v>
      </c>
    </row>
    <row r="7590" spans="1:10" x14ac:dyDescent="0.2">
      <c r="A7590">
        <v>8589</v>
      </c>
      <c r="B7590" t="s">
        <v>7607</v>
      </c>
      <c r="C7590" t="s">
        <v>2</v>
      </c>
      <c r="D7590" t="s">
        <v>3596</v>
      </c>
      <c r="E7590">
        <f>VLOOKUP(LEFT(B7590,LEN(B7590)-2),'Correction using CAD'!A:F,5,0)</f>
        <v>98.9</v>
      </c>
      <c r="F7590">
        <f>VLOOKUP(LEFT(B7590,LEN(B7590)-2),'Correction using CAD'!A:F,6,0)</f>
        <v>44.099999999999959</v>
      </c>
      <c r="G7590">
        <f>VLOOKUP(VALUE(RIGHT(B7590,2)),'XZ coord'!$T$144:$U$149,2,0)</f>
        <v>2.25</v>
      </c>
      <c r="H7590">
        <v>2.4</v>
      </c>
      <c r="I7590">
        <v>0.9</v>
      </c>
      <c r="J7590">
        <f>VLOOKUP(VALUE(RIGHT(B7590,2)),'XZ coord'!$T$144:$V$149,3,0)</f>
        <v>1.97</v>
      </c>
    </row>
    <row r="7591" spans="1:10" x14ac:dyDescent="0.2">
      <c r="A7591">
        <v>8590</v>
      </c>
      <c r="B7591" t="s">
        <v>7608</v>
      </c>
      <c r="C7591" t="s">
        <v>5</v>
      </c>
      <c r="D7591" t="s">
        <v>3596</v>
      </c>
      <c r="E7591">
        <f>VLOOKUP(LEFT(B7591,LEN(B7591)-2),'Correction using CAD'!A:F,5,0)</f>
        <v>98.9</v>
      </c>
      <c r="F7591">
        <f>VLOOKUP(LEFT(B7591,LEN(B7591)-2),'Correction using CAD'!A:F,6,0)</f>
        <v>44.099999999999959</v>
      </c>
      <c r="G7591">
        <f>VLOOKUP(VALUE(RIGHT(B7591,2)),'XZ coord'!$T$144:$U$149,2,0)</f>
        <v>4.22</v>
      </c>
      <c r="H7591">
        <v>2.4</v>
      </c>
      <c r="I7591">
        <v>0.9</v>
      </c>
      <c r="J7591">
        <f>VLOOKUP(VALUE(RIGHT(B7591,2)),'XZ coord'!$T$144:$V$149,3,0)</f>
        <v>2.25</v>
      </c>
    </row>
    <row r="7592" spans="1:10" x14ac:dyDescent="0.2">
      <c r="A7592">
        <v>8591</v>
      </c>
      <c r="B7592" t="s">
        <v>7609</v>
      </c>
      <c r="C7592" t="s">
        <v>2</v>
      </c>
      <c r="D7592" t="s">
        <v>3596</v>
      </c>
      <c r="E7592">
        <f>VLOOKUP(LEFT(B7592,LEN(B7592)-2),'Correction using CAD'!A:F,5,0)</f>
        <v>98.9</v>
      </c>
      <c r="F7592">
        <f>VLOOKUP(LEFT(B7592,LEN(B7592)-2),'Correction using CAD'!A:F,6,0)</f>
        <v>44.099999999999959</v>
      </c>
      <c r="G7592">
        <f>VLOOKUP(VALUE(RIGHT(B7592,2)),'XZ coord'!$T$144:$U$149,2,0)</f>
        <v>6.47</v>
      </c>
      <c r="H7592">
        <v>2.4</v>
      </c>
      <c r="I7592">
        <v>0.9</v>
      </c>
      <c r="J7592">
        <f>VLOOKUP(VALUE(RIGHT(B7592,2)),'XZ coord'!$T$144:$V$149,3,0)</f>
        <v>1.95</v>
      </c>
    </row>
    <row r="7593" spans="1:10" x14ac:dyDescent="0.2">
      <c r="A7593">
        <v>8592</v>
      </c>
      <c r="B7593" t="s">
        <v>7610</v>
      </c>
      <c r="C7593" t="s">
        <v>2</v>
      </c>
      <c r="D7593" t="s">
        <v>3596</v>
      </c>
      <c r="E7593">
        <f>VLOOKUP(LEFT(B7593,LEN(B7593)-2),'Correction using CAD'!A:F,5,0)</f>
        <v>98.9</v>
      </c>
      <c r="F7593">
        <f>VLOOKUP(LEFT(B7593,LEN(B7593)-2),'Correction using CAD'!A:F,6,0)</f>
        <v>44.099999999999959</v>
      </c>
      <c r="G7593">
        <f>VLOOKUP(VALUE(RIGHT(B7593,2)),'XZ coord'!$T$144:$U$149,2,0)</f>
        <v>8.42</v>
      </c>
      <c r="H7593">
        <v>2.4</v>
      </c>
      <c r="I7593">
        <v>0.9</v>
      </c>
      <c r="J7593">
        <f>VLOOKUP(VALUE(RIGHT(B7593,2)),'XZ coord'!$T$144:$V$149,3,0)</f>
        <v>1.95</v>
      </c>
    </row>
    <row r="7594" spans="1:10" x14ac:dyDescent="0.2">
      <c r="A7594">
        <v>8593</v>
      </c>
      <c r="B7594" t="s">
        <v>7611</v>
      </c>
      <c r="C7594" t="s">
        <v>2</v>
      </c>
      <c r="D7594" t="s">
        <v>3596</v>
      </c>
      <c r="E7594">
        <f>VLOOKUP(LEFT(B7594,LEN(B7594)-2),'Correction using CAD'!A:F,5,0)</f>
        <v>98.9</v>
      </c>
      <c r="F7594">
        <f>VLOOKUP(LEFT(B7594,LEN(B7594)-2),'Correction using CAD'!A:F,6,0)</f>
        <v>44.099999999999959</v>
      </c>
      <c r="G7594">
        <f>VLOOKUP(VALUE(RIGHT(B7594,2)),'XZ coord'!$T$144:$U$149,2,0)</f>
        <v>10.37</v>
      </c>
      <c r="H7594">
        <v>2.4</v>
      </c>
      <c r="I7594">
        <v>0.9</v>
      </c>
      <c r="J7594">
        <f>VLOOKUP(VALUE(RIGHT(B7594,2)),'XZ coord'!$T$144:$V$149,3,0)</f>
        <v>2.1</v>
      </c>
    </row>
    <row r="7595" spans="1:10" x14ac:dyDescent="0.2">
      <c r="A7595">
        <v>8594</v>
      </c>
      <c r="B7595" t="s">
        <v>7612</v>
      </c>
      <c r="C7595" t="s">
        <v>2</v>
      </c>
      <c r="D7595" t="s">
        <v>3596</v>
      </c>
      <c r="E7595">
        <f>VLOOKUP(LEFT(B7595,LEN(B7595)-2),'Correction using CAD'!A:F,5,0)</f>
        <v>98.9</v>
      </c>
      <c r="F7595">
        <f>VLOOKUP(LEFT(B7595,LEN(B7595)-2),'Correction using CAD'!A:F,6,0)</f>
        <v>44.999999999999957</v>
      </c>
      <c r="G7595">
        <f>VLOOKUP(VALUE(RIGHT(B7595,2)),'XZ coord'!$T$144:$U$149,2,0)</f>
        <v>2.25</v>
      </c>
      <c r="H7595">
        <v>2.4</v>
      </c>
      <c r="I7595">
        <v>0.9</v>
      </c>
      <c r="J7595">
        <f>VLOOKUP(VALUE(RIGHT(B7595,2)),'XZ coord'!$T$144:$V$149,3,0)</f>
        <v>1.97</v>
      </c>
    </row>
    <row r="7596" spans="1:10" x14ac:dyDescent="0.2">
      <c r="A7596">
        <v>8595</v>
      </c>
      <c r="B7596" t="s">
        <v>7613</v>
      </c>
      <c r="C7596" t="s">
        <v>5</v>
      </c>
      <c r="D7596" t="s">
        <v>3596</v>
      </c>
      <c r="E7596">
        <f>VLOOKUP(LEFT(B7596,LEN(B7596)-2),'Correction using CAD'!A:F,5,0)</f>
        <v>98.9</v>
      </c>
      <c r="F7596">
        <f>VLOOKUP(LEFT(B7596,LEN(B7596)-2),'Correction using CAD'!A:F,6,0)</f>
        <v>44.999999999999957</v>
      </c>
      <c r="G7596">
        <f>VLOOKUP(VALUE(RIGHT(B7596,2)),'XZ coord'!$T$144:$U$149,2,0)</f>
        <v>4.22</v>
      </c>
      <c r="H7596">
        <v>2.4</v>
      </c>
      <c r="I7596">
        <v>0.9</v>
      </c>
      <c r="J7596">
        <f>VLOOKUP(VALUE(RIGHT(B7596,2)),'XZ coord'!$T$144:$V$149,3,0)</f>
        <v>2.25</v>
      </c>
    </row>
    <row r="7597" spans="1:10" x14ac:dyDescent="0.2">
      <c r="A7597">
        <v>8596</v>
      </c>
      <c r="B7597" t="s">
        <v>7614</v>
      </c>
      <c r="C7597" t="s">
        <v>2</v>
      </c>
      <c r="D7597" t="s">
        <v>3596</v>
      </c>
      <c r="E7597">
        <f>VLOOKUP(LEFT(B7597,LEN(B7597)-2),'Correction using CAD'!A:F,5,0)</f>
        <v>98.9</v>
      </c>
      <c r="F7597">
        <f>VLOOKUP(LEFT(B7597,LEN(B7597)-2),'Correction using CAD'!A:F,6,0)</f>
        <v>44.999999999999957</v>
      </c>
      <c r="G7597">
        <f>VLOOKUP(VALUE(RIGHT(B7597,2)),'XZ coord'!$T$144:$U$149,2,0)</f>
        <v>6.47</v>
      </c>
      <c r="H7597">
        <v>2.4</v>
      </c>
      <c r="I7597">
        <v>0.9</v>
      </c>
      <c r="J7597">
        <f>VLOOKUP(VALUE(RIGHT(B7597,2)),'XZ coord'!$T$144:$V$149,3,0)</f>
        <v>1.95</v>
      </c>
    </row>
    <row r="7598" spans="1:10" x14ac:dyDescent="0.2">
      <c r="A7598">
        <v>8597</v>
      </c>
      <c r="B7598" t="s">
        <v>7615</v>
      </c>
      <c r="C7598" t="s">
        <v>2</v>
      </c>
      <c r="D7598" t="s">
        <v>3596</v>
      </c>
      <c r="E7598">
        <f>VLOOKUP(LEFT(B7598,LEN(B7598)-2),'Correction using CAD'!A:F,5,0)</f>
        <v>98.9</v>
      </c>
      <c r="F7598">
        <f>VLOOKUP(LEFT(B7598,LEN(B7598)-2),'Correction using CAD'!A:F,6,0)</f>
        <v>44.999999999999957</v>
      </c>
      <c r="G7598">
        <f>VLOOKUP(VALUE(RIGHT(B7598,2)),'XZ coord'!$T$144:$U$149,2,0)</f>
        <v>8.42</v>
      </c>
      <c r="H7598">
        <v>2.4</v>
      </c>
      <c r="I7598">
        <v>0.9</v>
      </c>
      <c r="J7598">
        <f>VLOOKUP(VALUE(RIGHT(B7598,2)),'XZ coord'!$T$144:$V$149,3,0)</f>
        <v>1.95</v>
      </c>
    </row>
    <row r="7599" spans="1:10" x14ac:dyDescent="0.2">
      <c r="A7599">
        <v>8598</v>
      </c>
      <c r="B7599" t="s">
        <v>7616</v>
      </c>
      <c r="C7599" t="s">
        <v>2</v>
      </c>
      <c r="D7599" t="s">
        <v>3596</v>
      </c>
      <c r="E7599">
        <f>VLOOKUP(LEFT(B7599,LEN(B7599)-2),'Correction using CAD'!A:F,5,0)</f>
        <v>98.9</v>
      </c>
      <c r="F7599">
        <f>VLOOKUP(LEFT(B7599,LEN(B7599)-2),'Correction using CAD'!A:F,6,0)</f>
        <v>44.999999999999957</v>
      </c>
      <c r="G7599">
        <f>VLOOKUP(VALUE(RIGHT(B7599,2)),'XZ coord'!$T$144:$U$149,2,0)</f>
        <v>10.37</v>
      </c>
      <c r="H7599">
        <v>2.4</v>
      </c>
      <c r="I7599">
        <v>0.9</v>
      </c>
      <c r="J7599">
        <f>VLOOKUP(VALUE(RIGHT(B7599,2)),'XZ coord'!$T$144:$V$149,3,0)</f>
        <v>2.1</v>
      </c>
    </row>
    <row r="7600" spans="1:10" x14ac:dyDescent="0.2">
      <c r="A7600">
        <v>8599</v>
      </c>
      <c r="B7600" t="s">
        <v>7617</v>
      </c>
      <c r="C7600" t="s">
        <v>2</v>
      </c>
      <c r="D7600" t="s">
        <v>3596</v>
      </c>
      <c r="E7600">
        <f>VLOOKUP(LEFT(B7600,LEN(B7600)-2),'Correction using CAD'!A:F,5,0)</f>
        <v>98.9</v>
      </c>
      <c r="F7600">
        <f>VLOOKUP(LEFT(B7600,LEN(B7600)-2),'Correction using CAD'!A:F,6,0)</f>
        <v>45.899999999999956</v>
      </c>
      <c r="G7600">
        <f>VLOOKUP(VALUE(RIGHT(B7600,2)),'XZ coord'!$T$144:$U$149,2,0)</f>
        <v>2.25</v>
      </c>
      <c r="H7600">
        <v>2.4</v>
      </c>
      <c r="I7600">
        <v>0.9</v>
      </c>
      <c r="J7600">
        <f>VLOOKUP(VALUE(RIGHT(B7600,2)),'XZ coord'!$T$144:$V$149,3,0)</f>
        <v>1.97</v>
      </c>
    </row>
    <row r="7601" spans="1:10" x14ac:dyDescent="0.2">
      <c r="A7601">
        <v>8600</v>
      </c>
      <c r="B7601" t="s">
        <v>7618</v>
      </c>
      <c r="C7601" t="s">
        <v>5</v>
      </c>
      <c r="D7601" t="s">
        <v>3596</v>
      </c>
      <c r="E7601">
        <f>VLOOKUP(LEFT(B7601,LEN(B7601)-2),'Correction using CAD'!A:F,5,0)</f>
        <v>98.9</v>
      </c>
      <c r="F7601">
        <f>VLOOKUP(LEFT(B7601,LEN(B7601)-2),'Correction using CAD'!A:F,6,0)</f>
        <v>45.899999999999956</v>
      </c>
      <c r="G7601">
        <f>VLOOKUP(VALUE(RIGHT(B7601,2)),'XZ coord'!$T$144:$U$149,2,0)</f>
        <v>4.22</v>
      </c>
      <c r="H7601">
        <v>2.4</v>
      </c>
      <c r="I7601">
        <v>0.9</v>
      </c>
      <c r="J7601">
        <f>VLOOKUP(VALUE(RIGHT(B7601,2)),'XZ coord'!$T$144:$V$149,3,0)</f>
        <v>2.25</v>
      </c>
    </row>
    <row r="7602" spans="1:10" x14ac:dyDescent="0.2">
      <c r="A7602">
        <v>8601</v>
      </c>
      <c r="B7602" t="s">
        <v>7619</v>
      </c>
      <c r="C7602" t="s">
        <v>2</v>
      </c>
      <c r="D7602" t="s">
        <v>3596</v>
      </c>
      <c r="E7602">
        <f>VLOOKUP(LEFT(B7602,LEN(B7602)-2),'Correction using CAD'!A:F,5,0)</f>
        <v>98.9</v>
      </c>
      <c r="F7602">
        <f>VLOOKUP(LEFT(B7602,LEN(B7602)-2),'Correction using CAD'!A:F,6,0)</f>
        <v>45.899999999999956</v>
      </c>
      <c r="G7602">
        <f>VLOOKUP(VALUE(RIGHT(B7602,2)),'XZ coord'!$T$144:$U$149,2,0)</f>
        <v>6.47</v>
      </c>
      <c r="H7602">
        <v>2.4</v>
      </c>
      <c r="I7602">
        <v>0.9</v>
      </c>
      <c r="J7602">
        <f>VLOOKUP(VALUE(RIGHT(B7602,2)),'XZ coord'!$T$144:$V$149,3,0)</f>
        <v>1.95</v>
      </c>
    </row>
    <row r="7603" spans="1:10" x14ac:dyDescent="0.2">
      <c r="A7603">
        <v>8602</v>
      </c>
      <c r="B7603" t="s">
        <v>7620</v>
      </c>
      <c r="C7603" t="s">
        <v>2</v>
      </c>
      <c r="D7603" t="s">
        <v>3596</v>
      </c>
      <c r="E7603">
        <f>VLOOKUP(LEFT(B7603,LEN(B7603)-2),'Correction using CAD'!A:F,5,0)</f>
        <v>98.9</v>
      </c>
      <c r="F7603">
        <f>VLOOKUP(LEFT(B7603,LEN(B7603)-2),'Correction using CAD'!A:F,6,0)</f>
        <v>45.899999999999956</v>
      </c>
      <c r="G7603">
        <f>VLOOKUP(VALUE(RIGHT(B7603,2)),'XZ coord'!$T$144:$U$149,2,0)</f>
        <v>8.42</v>
      </c>
      <c r="H7603">
        <v>2.4</v>
      </c>
      <c r="I7603">
        <v>0.9</v>
      </c>
      <c r="J7603">
        <f>VLOOKUP(VALUE(RIGHT(B7603,2)),'XZ coord'!$T$144:$V$149,3,0)</f>
        <v>1.95</v>
      </c>
    </row>
    <row r="7604" spans="1:10" x14ac:dyDescent="0.2">
      <c r="A7604">
        <v>8603</v>
      </c>
      <c r="B7604" t="s">
        <v>7621</v>
      </c>
      <c r="C7604" t="s">
        <v>2</v>
      </c>
      <c r="D7604" t="s">
        <v>3596</v>
      </c>
      <c r="E7604">
        <f>VLOOKUP(LEFT(B7604,LEN(B7604)-2),'Correction using CAD'!A:F,5,0)</f>
        <v>98.9</v>
      </c>
      <c r="F7604">
        <f>VLOOKUP(LEFT(B7604,LEN(B7604)-2),'Correction using CAD'!A:F,6,0)</f>
        <v>45.899999999999956</v>
      </c>
      <c r="G7604">
        <f>VLOOKUP(VALUE(RIGHT(B7604,2)),'XZ coord'!$T$144:$U$149,2,0)</f>
        <v>10.37</v>
      </c>
      <c r="H7604">
        <v>2.4</v>
      </c>
      <c r="I7604">
        <v>0.9</v>
      </c>
      <c r="J7604">
        <f>VLOOKUP(VALUE(RIGHT(B7604,2)),'XZ coord'!$T$144:$V$149,3,0)</f>
        <v>2.1</v>
      </c>
    </row>
    <row r="7605" spans="1:10" x14ac:dyDescent="0.2">
      <c r="A7605">
        <v>8604</v>
      </c>
      <c r="B7605" t="s">
        <v>7622</v>
      </c>
      <c r="C7605" t="s">
        <v>2</v>
      </c>
      <c r="D7605" t="s">
        <v>3596</v>
      </c>
      <c r="E7605">
        <f>VLOOKUP(LEFT(B7605,LEN(B7605)-2),'Correction using CAD'!A:F,5,0)</f>
        <v>98.9</v>
      </c>
      <c r="F7605">
        <f>VLOOKUP(LEFT(B7605,LEN(B7605)-2),'Correction using CAD'!A:F,6,0)</f>
        <v>46.799999999999955</v>
      </c>
      <c r="G7605">
        <f>VLOOKUP(VALUE(RIGHT(B7605,2)),'XZ coord'!$T$144:$U$149,2,0)</f>
        <v>2.25</v>
      </c>
      <c r="H7605">
        <v>2.4</v>
      </c>
      <c r="I7605">
        <v>0.9</v>
      </c>
      <c r="J7605">
        <f>VLOOKUP(VALUE(RIGHT(B7605,2)),'XZ coord'!$T$144:$V$149,3,0)</f>
        <v>1.97</v>
      </c>
    </row>
    <row r="7606" spans="1:10" x14ac:dyDescent="0.2">
      <c r="A7606">
        <v>8605</v>
      </c>
      <c r="B7606" t="s">
        <v>7623</v>
      </c>
      <c r="C7606" t="s">
        <v>5</v>
      </c>
      <c r="D7606" t="s">
        <v>3596</v>
      </c>
      <c r="E7606">
        <f>VLOOKUP(LEFT(B7606,LEN(B7606)-2),'Correction using CAD'!A:F,5,0)</f>
        <v>98.9</v>
      </c>
      <c r="F7606">
        <f>VLOOKUP(LEFT(B7606,LEN(B7606)-2),'Correction using CAD'!A:F,6,0)</f>
        <v>46.799999999999955</v>
      </c>
      <c r="G7606">
        <f>VLOOKUP(VALUE(RIGHT(B7606,2)),'XZ coord'!$T$144:$U$149,2,0)</f>
        <v>4.22</v>
      </c>
      <c r="H7606">
        <v>2.4</v>
      </c>
      <c r="I7606">
        <v>0.9</v>
      </c>
      <c r="J7606">
        <f>VLOOKUP(VALUE(RIGHT(B7606,2)),'XZ coord'!$T$144:$V$149,3,0)</f>
        <v>2.25</v>
      </c>
    </row>
    <row r="7607" spans="1:10" x14ac:dyDescent="0.2">
      <c r="A7607">
        <v>8606</v>
      </c>
      <c r="B7607" t="s">
        <v>7624</v>
      </c>
      <c r="C7607" t="s">
        <v>2</v>
      </c>
      <c r="D7607" t="s">
        <v>3596</v>
      </c>
      <c r="E7607">
        <f>VLOOKUP(LEFT(B7607,LEN(B7607)-2),'Correction using CAD'!A:F,5,0)</f>
        <v>98.9</v>
      </c>
      <c r="F7607">
        <f>VLOOKUP(LEFT(B7607,LEN(B7607)-2),'Correction using CAD'!A:F,6,0)</f>
        <v>46.799999999999955</v>
      </c>
      <c r="G7607">
        <f>VLOOKUP(VALUE(RIGHT(B7607,2)),'XZ coord'!$T$144:$U$149,2,0)</f>
        <v>6.47</v>
      </c>
      <c r="H7607">
        <v>2.4</v>
      </c>
      <c r="I7607">
        <v>0.9</v>
      </c>
      <c r="J7607">
        <f>VLOOKUP(VALUE(RIGHT(B7607,2)),'XZ coord'!$T$144:$V$149,3,0)</f>
        <v>1.95</v>
      </c>
    </row>
    <row r="7608" spans="1:10" x14ac:dyDescent="0.2">
      <c r="A7608">
        <v>8607</v>
      </c>
      <c r="B7608" t="s">
        <v>7625</v>
      </c>
      <c r="C7608" t="s">
        <v>2</v>
      </c>
      <c r="D7608" t="s">
        <v>3596</v>
      </c>
      <c r="E7608">
        <f>VLOOKUP(LEFT(B7608,LEN(B7608)-2),'Correction using CAD'!A:F,5,0)</f>
        <v>98.9</v>
      </c>
      <c r="F7608">
        <f>VLOOKUP(LEFT(B7608,LEN(B7608)-2),'Correction using CAD'!A:F,6,0)</f>
        <v>46.799999999999955</v>
      </c>
      <c r="G7608">
        <f>VLOOKUP(VALUE(RIGHT(B7608,2)),'XZ coord'!$T$144:$U$149,2,0)</f>
        <v>8.42</v>
      </c>
      <c r="H7608">
        <v>2.4</v>
      </c>
      <c r="I7608">
        <v>0.9</v>
      </c>
      <c r="J7608">
        <f>VLOOKUP(VALUE(RIGHT(B7608,2)),'XZ coord'!$T$144:$V$149,3,0)</f>
        <v>1.95</v>
      </c>
    </row>
    <row r="7609" spans="1:10" x14ac:dyDescent="0.2">
      <c r="A7609">
        <v>8608</v>
      </c>
      <c r="B7609" t="s">
        <v>7626</v>
      </c>
      <c r="C7609" t="s">
        <v>2</v>
      </c>
      <c r="D7609" t="s">
        <v>3596</v>
      </c>
      <c r="E7609">
        <f>VLOOKUP(LEFT(B7609,LEN(B7609)-2),'Correction using CAD'!A:F,5,0)</f>
        <v>98.9</v>
      </c>
      <c r="F7609">
        <f>VLOOKUP(LEFT(B7609,LEN(B7609)-2),'Correction using CAD'!A:F,6,0)</f>
        <v>46.799999999999955</v>
      </c>
      <c r="G7609">
        <f>VLOOKUP(VALUE(RIGHT(B7609,2)),'XZ coord'!$T$144:$U$149,2,0)</f>
        <v>10.37</v>
      </c>
      <c r="H7609">
        <v>2.4</v>
      </c>
      <c r="I7609">
        <v>0.9</v>
      </c>
      <c r="J7609">
        <f>VLOOKUP(VALUE(RIGHT(B7609,2)),'XZ coord'!$T$144:$V$149,3,0)</f>
        <v>2.1</v>
      </c>
    </row>
    <row r="7610" spans="1:10" x14ac:dyDescent="0.2">
      <c r="A7610">
        <v>8609</v>
      </c>
      <c r="B7610" t="s">
        <v>7627</v>
      </c>
      <c r="C7610" t="s">
        <v>2</v>
      </c>
      <c r="D7610" t="s">
        <v>3596</v>
      </c>
      <c r="E7610">
        <f>VLOOKUP(LEFT(B7610,LEN(B7610)-2),'Correction using CAD'!A:F,5,0)</f>
        <v>98.9</v>
      </c>
      <c r="F7610">
        <f>VLOOKUP(LEFT(B7610,LEN(B7610)-2),'Correction using CAD'!A:F,6,0)</f>
        <v>47.699999999999953</v>
      </c>
      <c r="G7610">
        <f>VLOOKUP(VALUE(RIGHT(B7610,2)),'XZ coord'!$T$144:$U$149,2,0)</f>
        <v>2.25</v>
      </c>
      <c r="H7610">
        <v>2.4</v>
      </c>
      <c r="I7610">
        <v>0.9</v>
      </c>
      <c r="J7610">
        <f>VLOOKUP(VALUE(RIGHT(B7610,2)),'XZ coord'!$T$144:$V$149,3,0)</f>
        <v>1.97</v>
      </c>
    </row>
    <row r="7611" spans="1:10" x14ac:dyDescent="0.2">
      <c r="A7611">
        <v>8610</v>
      </c>
      <c r="B7611" t="s">
        <v>7628</v>
      </c>
      <c r="C7611" t="s">
        <v>5</v>
      </c>
      <c r="D7611" t="s">
        <v>3596</v>
      </c>
      <c r="E7611">
        <f>VLOOKUP(LEFT(B7611,LEN(B7611)-2),'Correction using CAD'!A:F,5,0)</f>
        <v>98.9</v>
      </c>
      <c r="F7611">
        <f>VLOOKUP(LEFT(B7611,LEN(B7611)-2),'Correction using CAD'!A:F,6,0)</f>
        <v>47.699999999999953</v>
      </c>
      <c r="G7611">
        <f>VLOOKUP(VALUE(RIGHT(B7611,2)),'XZ coord'!$T$144:$U$149,2,0)</f>
        <v>4.22</v>
      </c>
      <c r="H7611">
        <v>2.4</v>
      </c>
      <c r="I7611">
        <v>0.9</v>
      </c>
      <c r="J7611">
        <f>VLOOKUP(VALUE(RIGHT(B7611,2)),'XZ coord'!$T$144:$V$149,3,0)</f>
        <v>2.25</v>
      </c>
    </row>
    <row r="7612" spans="1:10" x14ac:dyDescent="0.2">
      <c r="A7612">
        <v>8611</v>
      </c>
      <c r="B7612" t="s">
        <v>7629</v>
      </c>
      <c r="C7612" t="s">
        <v>2</v>
      </c>
      <c r="D7612" t="s">
        <v>3596</v>
      </c>
      <c r="E7612">
        <f>VLOOKUP(LEFT(B7612,LEN(B7612)-2),'Correction using CAD'!A:F,5,0)</f>
        <v>98.9</v>
      </c>
      <c r="F7612">
        <f>VLOOKUP(LEFT(B7612,LEN(B7612)-2),'Correction using CAD'!A:F,6,0)</f>
        <v>47.699999999999953</v>
      </c>
      <c r="G7612">
        <f>VLOOKUP(VALUE(RIGHT(B7612,2)),'XZ coord'!$T$144:$U$149,2,0)</f>
        <v>6.47</v>
      </c>
      <c r="H7612">
        <v>2.4</v>
      </c>
      <c r="I7612">
        <v>0.9</v>
      </c>
      <c r="J7612">
        <f>VLOOKUP(VALUE(RIGHT(B7612,2)),'XZ coord'!$T$144:$V$149,3,0)</f>
        <v>1.95</v>
      </c>
    </row>
    <row r="7613" spans="1:10" x14ac:dyDescent="0.2">
      <c r="A7613">
        <v>8612</v>
      </c>
      <c r="B7613" t="s">
        <v>7630</v>
      </c>
      <c r="C7613" t="s">
        <v>2</v>
      </c>
      <c r="D7613" t="s">
        <v>3596</v>
      </c>
      <c r="E7613">
        <f>VLOOKUP(LEFT(B7613,LEN(B7613)-2),'Correction using CAD'!A:F,5,0)</f>
        <v>98.9</v>
      </c>
      <c r="F7613">
        <f>VLOOKUP(LEFT(B7613,LEN(B7613)-2),'Correction using CAD'!A:F,6,0)</f>
        <v>47.699999999999953</v>
      </c>
      <c r="G7613">
        <f>VLOOKUP(VALUE(RIGHT(B7613,2)),'XZ coord'!$T$144:$U$149,2,0)</f>
        <v>8.42</v>
      </c>
      <c r="H7613">
        <v>2.4</v>
      </c>
      <c r="I7613">
        <v>0.9</v>
      </c>
      <c r="J7613">
        <f>VLOOKUP(VALUE(RIGHT(B7613,2)),'XZ coord'!$T$144:$V$149,3,0)</f>
        <v>1.95</v>
      </c>
    </row>
    <row r="7614" spans="1:10" x14ac:dyDescent="0.2">
      <c r="A7614">
        <v>8613</v>
      </c>
      <c r="B7614" t="s">
        <v>7631</v>
      </c>
      <c r="C7614" t="s">
        <v>2</v>
      </c>
      <c r="D7614" t="s">
        <v>3596</v>
      </c>
      <c r="E7614">
        <f>VLOOKUP(LEFT(B7614,LEN(B7614)-2),'Correction using CAD'!A:F,5,0)</f>
        <v>98.9</v>
      </c>
      <c r="F7614">
        <f>VLOOKUP(LEFT(B7614,LEN(B7614)-2),'Correction using CAD'!A:F,6,0)</f>
        <v>47.699999999999953</v>
      </c>
      <c r="G7614">
        <f>VLOOKUP(VALUE(RIGHT(B7614,2)),'XZ coord'!$T$144:$U$149,2,0)</f>
        <v>10.37</v>
      </c>
      <c r="H7614">
        <v>2.4</v>
      </c>
      <c r="I7614">
        <v>0.9</v>
      </c>
      <c r="J7614">
        <f>VLOOKUP(VALUE(RIGHT(B7614,2)),'XZ coord'!$T$144:$V$149,3,0)</f>
        <v>2.1</v>
      </c>
    </row>
    <row r="7615" spans="1:10" x14ac:dyDescent="0.2">
      <c r="A7615">
        <v>8614</v>
      </c>
      <c r="B7615" t="s">
        <v>7632</v>
      </c>
      <c r="C7615" t="s">
        <v>2</v>
      </c>
      <c r="D7615" t="s">
        <v>3596</v>
      </c>
      <c r="E7615">
        <f>VLOOKUP(LEFT(B7615,LEN(B7615)-2),'Correction using CAD'!A:F,5,0)</f>
        <v>98.9</v>
      </c>
      <c r="F7615">
        <f>VLOOKUP(LEFT(B7615,LEN(B7615)-2),'Correction using CAD'!A:F,6,0)</f>
        <v>48.599999999999952</v>
      </c>
      <c r="G7615">
        <f>VLOOKUP(VALUE(RIGHT(B7615,2)),'XZ coord'!$T$144:$U$149,2,0)</f>
        <v>2.25</v>
      </c>
      <c r="H7615">
        <v>2.4</v>
      </c>
      <c r="I7615">
        <v>0.9</v>
      </c>
      <c r="J7615">
        <f>VLOOKUP(VALUE(RIGHT(B7615,2)),'XZ coord'!$T$144:$V$149,3,0)</f>
        <v>1.97</v>
      </c>
    </row>
    <row r="7616" spans="1:10" x14ac:dyDescent="0.2">
      <c r="A7616">
        <v>8615</v>
      </c>
      <c r="B7616" t="s">
        <v>7633</v>
      </c>
      <c r="C7616" t="s">
        <v>5</v>
      </c>
      <c r="D7616" t="s">
        <v>3596</v>
      </c>
      <c r="E7616">
        <f>VLOOKUP(LEFT(B7616,LEN(B7616)-2),'Correction using CAD'!A:F,5,0)</f>
        <v>98.9</v>
      </c>
      <c r="F7616">
        <f>VLOOKUP(LEFT(B7616,LEN(B7616)-2),'Correction using CAD'!A:F,6,0)</f>
        <v>48.599999999999952</v>
      </c>
      <c r="G7616">
        <f>VLOOKUP(VALUE(RIGHT(B7616,2)),'XZ coord'!$T$144:$U$149,2,0)</f>
        <v>4.22</v>
      </c>
      <c r="H7616">
        <v>2.4</v>
      </c>
      <c r="I7616">
        <v>0.9</v>
      </c>
      <c r="J7616">
        <f>VLOOKUP(VALUE(RIGHT(B7616,2)),'XZ coord'!$T$144:$V$149,3,0)</f>
        <v>2.25</v>
      </c>
    </row>
    <row r="7617" spans="1:10" x14ac:dyDescent="0.2">
      <c r="A7617">
        <v>8616</v>
      </c>
      <c r="B7617" t="s">
        <v>7634</v>
      </c>
      <c r="C7617" t="s">
        <v>2</v>
      </c>
      <c r="D7617" t="s">
        <v>3596</v>
      </c>
      <c r="E7617">
        <f>VLOOKUP(LEFT(B7617,LEN(B7617)-2),'Correction using CAD'!A:F,5,0)</f>
        <v>98.9</v>
      </c>
      <c r="F7617">
        <f>VLOOKUP(LEFT(B7617,LEN(B7617)-2),'Correction using CAD'!A:F,6,0)</f>
        <v>48.599999999999952</v>
      </c>
      <c r="G7617">
        <f>VLOOKUP(VALUE(RIGHT(B7617,2)),'XZ coord'!$T$144:$U$149,2,0)</f>
        <v>6.47</v>
      </c>
      <c r="H7617">
        <v>2.4</v>
      </c>
      <c r="I7617">
        <v>0.9</v>
      </c>
      <c r="J7617">
        <f>VLOOKUP(VALUE(RIGHT(B7617,2)),'XZ coord'!$T$144:$V$149,3,0)</f>
        <v>1.95</v>
      </c>
    </row>
    <row r="7618" spans="1:10" x14ac:dyDescent="0.2">
      <c r="A7618">
        <v>8617</v>
      </c>
      <c r="B7618" t="s">
        <v>7635</v>
      </c>
      <c r="C7618" t="s">
        <v>2</v>
      </c>
      <c r="D7618" t="s">
        <v>3596</v>
      </c>
      <c r="E7618">
        <f>VLOOKUP(LEFT(B7618,LEN(B7618)-2),'Correction using CAD'!A:F,5,0)</f>
        <v>98.9</v>
      </c>
      <c r="F7618">
        <f>VLOOKUP(LEFT(B7618,LEN(B7618)-2),'Correction using CAD'!A:F,6,0)</f>
        <v>48.599999999999952</v>
      </c>
      <c r="G7618">
        <f>VLOOKUP(VALUE(RIGHT(B7618,2)),'XZ coord'!$T$144:$U$149,2,0)</f>
        <v>8.42</v>
      </c>
      <c r="H7618">
        <v>2.4</v>
      </c>
      <c r="I7618">
        <v>0.9</v>
      </c>
      <c r="J7618">
        <f>VLOOKUP(VALUE(RIGHT(B7618,2)),'XZ coord'!$T$144:$V$149,3,0)</f>
        <v>1.95</v>
      </c>
    </row>
    <row r="7619" spans="1:10" x14ac:dyDescent="0.2">
      <c r="A7619">
        <v>8618</v>
      </c>
      <c r="B7619" t="s">
        <v>7636</v>
      </c>
      <c r="C7619" t="s">
        <v>2</v>
      </c>
      <c r="D7619" t="s">
        <v>3596</v>
      </c>
      <c r="E7619">
        <f>VLOOKUP(LEFT(B7619,LEN(B7619)-2),'Correction using CAD'!A:F,5,0)</f>
        <v>98.9</v>
      </c>
      <c r="F7619">
        <f>VLOOKUP(LEFT(B7619,LEN(B7619)-2),'Correction using CAD'!A:F,6,0)</f>
        <v>48.599999999999952</v>
      </c>
      <c r="G7619">
        <f>VLOOKUP(VALUE(RIGHT(B7619,2)),'XZ coord'!$T$144:$U$149,2,0)</f>
        <v>10.37</v>
      </c>
      <c r="H7619">
        <v>2.4</v>
      </c>
      <c r="I7619">
        <v>0.9</v>
      </c>
      <c r="J7619">
        <f>VLOOKUP(VALUE(RIGHT(B7619,2)),'XZ coord'!$T$144:$V$149,3,0)</f>
        <v>2.1</v>
      </c>
    </row>
    <row r="7620" spans="1:10" x14ac:dyDescent="0.2">
      <c r="A7620">
        <v>8619</v>
      </c>
      <c r="B7620" t="s">
        <v>7637</v>
      </c>
      <c r="C7620" t="s">
        <v>2</v>
      </c>
      <c r="D7620" t="s">
        <v>3596</v>
      </c>
      <c r="E7620">
        <f>VLOOKUP(LEFT(B7620,LEN(B7620)-2),'Correction using CAD'!A:F,5,0)</f>
        <v>98.9</v>
      </c>
      <c r="F7620">
        <f>VLOOKUP(LEFT(B7620,LEN(B7620)-2),'Correction using CAD'!A:F,6,0)</f>
        <v>49.49999999999995</v>
      </c>
      <c r="G7620">
        <f>VLOOKUP(VALUE(RIGHT(B7620,2)),'XZ coord'!$T$144:$U$149,2,0)</f>
        <v>2.25</v>
      </c>
      <c r="H7620">
        <v>2.4</v>
      </c>
      <c r="I7620">
        <v>0.9</v>
      </c>
      <c r="J7620">
        <f>VLOOKUP(VALUE(RIGHT(B7620,2)),'XZ coord'!$T$144:$V$149,3,0)</f>
        <v>1.97</v>
      </c>
    </row>
    <row r="7621" spans="1:10" x14ac:dyDescent="0.2">
      <c r="A7621">
        <v>8620</v>
      </c>
      <c r="B7621" t="s">
        <v>7638</v>
      </c>
      <c r="C7621" t="s">
        <v>5</v>
      </c>
      <c r="D7621" t="s">
        <v>3596</v>
      </c>
      <c r="E7621">
        <f>VLOOKUP(LEFT(B7621,LEN(B7621)-2),'Correction using CAD'!A:F,5,0)</f>
        <v>98.9</v>
      </c>
      <c r="F7621">
        <f>VLOOKUP(LEFT(B7621,LEN(B7621)-2),'Correction using CAD'!A:F,6,0)</f>
        <v>49.49999999999995</v>
      </c>
      <c r="G7621">
        <f>VLOOKUP(VALUE(RIGHT(B7621,2)),'XZ coord'!$T$144:$U$149,2,0)</f>
        <v>4.22</v>
      </c>
      <c r="H7621">
        <v>2.4</v>
      </c>
      <c r="I7621">
        <v>0.9</v>
      </c>
      <c r="J7621">
        <f>VLOOKUP(VALUE(RIGHT(B7621,2)),'XZ coord'!$T$144:$V$149,3,0)</f>
        <v>2.25</v>
      </c>
    </row>
    <row r="7622" spans="1:10" x14ac:dyDescent="0.2">
      <c r="A7622">
        <v>8621</v>
      </c>
      <c r="B7622" t="s">
        <v>7639</v>
      </c>
      <c r="C7622" t="s">
        <v>2</v>
      </c>
      <c r="D7622" t="s">
        <v>3596</v>
      </c>
      <c r="E7622">
        <f>VLOOKUP(LEFT(B7622,LEN(B7622)-2),'Correction using CAD'!A:F,5,0)</f>
        <v>98.9</v>
      </c>
      <c r="F7622">
        <f>VLOOKUP(LEFT(B7622,LEN(B7622)-2),'Correction using CAD'!A:F,6,0)</f>
        <v>49.49999999999995</v>
      </c>
      <c r="G7622">
        <f>VLOOKUP(VALUE(RIGHT(B7622,2)),'XZ coord'!$T$144:$U$149,2,0)</f>
        <v>6.47</v>
      </c>
      <c r="H7622">
        <v>2.4</v>
      </c>
      <c r="I7622">
        <v>0.9</v>
      </c>
      <c r="J7622">
        <f>VLOOKUP(VALUE(RIGHT(B7622,2)),'XZ coord'!$T$144:$V$149,3,0)</f>
        <v>1.95</v>
      </c>
    </row>
    <row r="7623" spans="1:10" x14ac:dyDescent="0.2">
      <c r="A7623">
        <v>8622</v>
      </c>
      <c r="B7623" t="s">
        <v>7640</v>
      </c>
      <c r="C7623" t="s">
        <v>2</v>
      </c>
      <c r="D7623" t="s">
        <v>3596</v>
      </c>
      <c r="E7623">
        <f>VLOOKUP(LEFT(B7623,LEN(B7623)-2),'Correction using CAD'!A:F,5,0)</f>
        <v>98.9</v>
      </c>
      <c r="F7623">
        <f>VLOOKUP(LEFT(B7623,LEN(B7623)-2),'Correction using CAD'!A:F,6,0)</f>
        <v>49.49999999999995</v>
      </c>
      <c r="G7623">
        <f>VLOOKUP(VALUE(RIGHT(B7623,2)),'XZ coord'!$T$144:$U$149,2,0)</f>
        <v>8.42</v>
      </c>
      <c r="H7623">
        <v>2.4</v>
      </c>
      <c r="I7623">
        <v>0.9</v>
      </c>
      <c r="J7623">
        <f>VLOOKUP(VALUE(RIGHT(B7623,2)),'XZ coord'!$T$144:$V$149,3,0)</f>
        <v>1.95</v>
      </c>
    </row>
    <row r="7624" spans="1:10" x14ac:dyDescent="0.2">
      <c r="A7624">
        <v>8623</v>
      </c>
      <c r="B7624" t="s">
        <v>7641</v>
      </c>
      <c r="C7624" t="s">
        <v>2</v>
      </c>
      <c r="D7624" t="s">
        <v>3596</v>
      </c>
      <c r="E7624">
        <f>VLOOKUP(LEFT(B7624,LEN(B7624)-2),'Correction using CAD'!A:F,5,0)</f>
        <v>98.9</v>
      </c>
      <c r="F7624">
        <f>VLOOKUP(LEFT(B7624,LEN(B7624)-2),'Correction using CAD'!A:F,6,0)</f>
        <v>49.49999999999995</v>
      </c>
      <c r="G7624">
        <f>VLOOKUP(VALUE(RIGHT(B7624,2)),'XZ coord'!$T$144:$U$149,2,0)</f>
        <v>10.37</v>
      </c>
      <c r="H7624">
        <v>2.4</v>
      </c>
      <c r="I7624">
        <v>0.9</v>
      </c>
      <c r="J7624">
        <f>VLOOKUP(VALUE(RIGHT(B7624,2)),'XZ coord'!$T$144:$V$149,3,0)</f>
        <v>2.1</v>
      </c>
    </row>
    <row r="7625" spans="1:10" x14ac:dyDescent="0.2">
      <c r="A7625">
        <v>8624</v>
      </c>
      <c r="B7625" t="s">
        <v>7642</v>
      </c>
      <c r="C7625" t="s">
        <v>2</v>
      </c>
      <c r="D7625" t="s">
        <v>3596</v>
      </c>
      <c r="E7625">
        <f>VLOOKUP(LEFT(B7625,LEN(B7625)-2),'Correction using CAD'!A:F,5,0)</f>
        <v>98.9</v>
      </c>
      <c r="F7625">
        <f>VLOOKUP(LEFT(B7625,LEN(B7625)-2),'Correction using CAD'!A:F,6,0)</f>
        <v>50.399999999999949</v>
      </c>
      <c r="G7625">
        <f>VLOOKUP(VALUE(RIGHT(B7625,2)),'XZ coord'!$T$144:$U$149,2,0)</f>
        <v>2.25</v>
      </c>
      <c r="H7625">
        <v>2.4</v>
      </c>
      <c r="I7625">
        <v>0.9</v>
      </c>
      <c r="J7625">
        <f>VLOOKUP(VALUE(RIGHT(B7625,2)),'XZ coord'!$T$144:$V$149,3,0)</f>
        <v>1.97</v>
      </c>
    </row>
    <row r="7626" spans="1:10" x14ac:dyDescent="0.2">
      <c r="A7626">
        <v>8625</v>
      </c>
      <c r="B7626" t="s">
        <v>7643</v>
      </c>
      <c r="C7626" t="s">
        <v>5</v>
      </c>
      <c r="D7626" t="s">
        <v>3596</v>
      </c>
      <c r="E7626">
        <f>VLOOKUP(LEFT(B7626,LEN(B7626)-2),'Correction using CAD'!A:F,5,0)</f>
        <v>98.9</v>
      </c>
      <c r="F7626">
        <f>VLOOKUP(LEFT(B7626,LEN(B7626)-2),'Correction using CAD'!A:F,6,0)</f>
        <v>50.399999999999949</v>
      </c>
      <c r="G7626">
        <f>VLOOKUP(VALUE(RIGHT(B7626,2)),'XZ coord'!$T$144:$U$149,2,0)</f>
        <v>4.22</v>
      </c>
      <c r="H7626">
        <v>2.4</v>
      </c>
      <c r="I7626">
        <v>0.9</v>
      </c>
      <c r="J7626">
        <f>VLOOKUP(VALUE(RIGHT(B7626,2)),'XZ coord'!$T$144:$V$149,3,0)</f>
        <v>2.25</v>
      </c>
    </row>
    <row r="7627" spans="1:10" x14ac:dyDescent="0.2">
      <c r="A7627">
        <v>8626</v>
      </c>
      <c r="B7627" t="s">
        <v>7644</v>
      </c>
      <c r="C7627" t="s">
        <v>2</v>
      </c>
      <c r="D7627" t="s">
        <v>3596</v>
      </c>
      <c r="E7627">
        <f>VLOOKUP(LEFT(B7627,LEN(B7627)-2),'Correction using CAD'!A:F,5,0)</f>
        <v>98.9</v>
      </c>
      <c r="F7627">
        <f>VLOOKUP(LEFT(B7627,LEN(B7627)-2),'Correction using CAD'!A:F,6,0)</f>
        <v>50.399999999999949</v>
      </c>
      <c r="G7627">
        <f>VLOOKUP(VALUE(RIGHT(B7627,2)),'XZ coord'!$T$144:$U$149,2,0)</f>
        <v>6.47</v>
      </c>
      <c r="H7627">
        <v>2.4</v>
      </c>
      <c r="I7627">
        <v>0.9</v>
      </c>
      <c r="J7627">
        <f>VLOOKUP(VALUE(RIGHT(B7627,2)),'XZ coord'!$T$144:$V$149,3,0)</f>
        <v>1.95</v>
      </c>
    </row>
    <row r="7628" spans="1:10" x14ac:dyDescent="0.2">
      <c r="A7628">
        <v>8627</v>
      </c>
      <c r="B7628" t="s">
        <v>7645</v>
      </c>
      <c r="C7628" t="s">
        <v>2</v>
      </c>
      <c r="D7628" t="s">
        <v>3596</v>
      </c>
      <c r="E7628">
        <f>VLOOKUP(LEFT(B7628,LEN(B7628)-2),'Correction using CAD'!A:F,5,0)</f>
        <v>98.9</v>
      </c>
      <c r="F7628">
        <f>VLOOKUP(LEFT(B7628,LEN(B7628)-2),'Correction using CAD'!A:F,6,0)</f>
        <v>50.399999999999949</v>
      </c>
      <c r="G7628">
        <f>VLOOKUP(VALUE(RIGHT(B7628,2)),'XZ coord'!$T$144:$U$149,2,0)</f>
        <v>8.42</v>
      </c>
      <c r="H7628">
        <v>2.4</v>
      </c>
      <c r="I7628">
        <v>0.9</v>
      </c>
      <c r="J7628">
        <f>VLOOKUP(VALUE(RIGHT(B7628,2)),'XZ coord'!$T$144:$V$149,3,0)</f>
        <v>1.95</v>
      </c>
    </row>
    <row r="7629" spans="1:10" x14ac:dyDescent="0.2">
      <c r="A7629">
        <v>8628</v>
      </c>
      <c r="B7629" t="s">
        <v>7646</v>
      </c>
      <c r="C7629" t="s">
        <v>2</v>
      </c>
      <c r="D7629" t="s">
        <v>3596</v>
      </c>
      <c r="E7629">
        <f>VLOOKUP(LEFT(B7629,LEN(B7629)-2),'Correction using CAD'!A:F,5,0)</f>
        <v>98.9</v>
      </c>
      <c r="F7629">
        <f>VLOOKUP(LEFT(B7629,LEN(B7629)-2),'Correction using CAD'!A:F,6,0)</f>
        <v>50.399999999999949</v>
      </c>
      <c r="G7629">
        <f>VLOOKUP(VALUE(RIGHT(B7629,2)),'XZ coord'!$T$144:$U$149,2,0)</f>
        <v>10.37</v>
      </c>
      <c r="H7629">
        <v>2.4</v>
      </c>
      <c r="I7629">
        <v>0.9</v>
      </c>
      <c r="J7629">
        <f>VLOOKUP(VALUE(RIGHT(B7629,2)),'XZ coord'!$T$144:$V$149,3,0)</f>
        <v>2.1</v>
      </c>
    </row>
    <row r="7630" spans="1:10" x14ac:dyDescent="0.2">
      <c r="A7630">
        <v>8629</v>
      </c>
      <c r="B7630" t="s">
        <v>7647</v>
      </c>
      <c r="C7630" t="s">
        <v>2</v>
      </c>
      <c r="D7630" t="s">
        <v>3596</v>
      </c>
      <c r="E7630">
        <f>VLOOKUP(LEFT(B7630,LEN(B7630)-2),'Correction using CAD'!A:F,5,0)</f>
        <v>98.9</v>
      </c>
      <c r="F7630">
        <f>VLOOKUP(LEFT(B7630,LEN(B7630)-2),'Correction using CAD'!A:F,6,0)</f>
        <v>51.299999999999947</v>
      </c>
      <c r="G7630">
        <f>VLOOKUP(VALUE(RIGHT(B7630,2)),'XZ coord'!$T$144:$U$149,2,0)</f>
        <v>2.25</v>
      </c>
      <c r="H7630">
        <v>2.4</v>
      </c>
      <c r="I7630">
        <v>0.9</v>
      </c>
      <c r="J7630">
        <f>VLOOKUP(VALUE(RIGHT(B7630,2)),'XZ coord'!$T$144:$V$149,3,0)</f>
        <v>1.97</v>
      </c>
    </row>
    <row r="7631" spans="1:10" x14ac:dyDescent="0.2">
      <c r="A7631">
        <v>8630</v>
      </c>
      <c r="B7631" t="s">
        <v>7648</v>
      </c>
      <c r="C7631" t="s">
        <v>5</v>
      </c>
      <c r="D7631" t="s">
        <v>3596</v>
      </c>
      <c r="E7631">
        <f>VLOOKUP(LEFT(B7631,LEN(B7631)-2),'Correction using CAD'!A:F,5,0)</f>
        <v>98.9</v>
      </c>
      <c r="F7631">
        <f>VLOOKUP(LEFT(B7631,LEN(B7631)-2),'Correction using CAD'!A:F,6,0)</f>
        <v>51.299999999999947</v>
      </c>
      <c r="G7631">
        <f>VLOOKUP(VALUE(RIGHT(B7631,2)),'XZ coord'!$T$144:$U$149,2,0)</f>
        <v>4.22</v>
      </c>
      <c r="H7631">
        <v>2.4</v>
      </c>
      <c r="I7631">
        <v>0.9</v>
      </c>
      <c r="J7631">
        <f>VLOOKUP(VALUE(RIGHT(B7631,2)),'XZ coord'!$T$144:$V$149,3,0)</f>
        <v>2.25</v>
      </c>
    </row>
    <row r="7632" spans="1:10" x14ac:dyDescent="0.2">
      <c r="A7632">
        <v>8631</v>
      </c>
      <c r="B7632" t="s">
        <v>7649</v>
      </c>
      <c r="C7632" t="s">
        <v>2</v>
      </c>
      <c r="D7632" t="s">
        <v>3596</v>
      </c>
      <c r="E7632">
        <f>VLOOKUP(LEFT(B7632,LEN(B7632)-2),'Correction using CAD'!A:F,5,0)</f>
        <v>98.9</v>
      </c>
      <c r="F7632">
        <f>VLOOKUP(LEFT(B7632,LEN(B7632)-2),'Correction using CAD'!A:F,6,0)</f>
        <v>51.299999999999947</v>
      </c>
      <c r="G7632">
        <f>VLOOKUP(VALUE(RIGHT(B7632,2)),'XZ coord'!$T$144:$U$149,2,0)</f>
        <v>6.47</v>
      </c>
      <c r="H7632">
        <v>2.4</v>
      </c>
      <c r="I7632">
        <v>0.9</v>
      </c>
      <c r="J7632">
        <f>VLOOKUP(VALUE(RIGHT(B7632,2)),'XZ coord'!$T$144:$V$149,3,0)</f>
        <v>1.95</v>
      </c>
    </row>
    <row r="7633" spans="1:10" x14ac:dyDescent="0.2">
      <c r="A7633">
        <v>8632</v>
      </c>
      <c r="B7633" t="s">
        <v>7650</v>
      </c>
      <c r="C7633" t="s">
        <v>2</v>
      </c>
      <c r="D7633" t="s">
        <v>3596</v>
      </c>
      <c r="E7633">
        <f>VLOOKUP(LEFT(B7633,LEN(B7633)-2),'Correction using CAD'!A:F,5,0)</f>
        <v>98.9</v>
      </c>
      <c r="F7633">
        <f>VLOOKUP(LEFT(B7633,LEN(B7633)-2),'Correction using CAD'!A:F,6,0)</f>
        <v>51.299999999999947</v>
      </c>
      <c r="G7633">
        <f>VLOOKUP(VALUE(RIGHT(B7633,2)),'XZ coord'!$T$144:$U$149,2,0)</f>
        <v>8.42</v>
      </c>
      <c r="H7633">
        <v>2.4</v>
      </c>
      <c r="I7633">
        <v>0.9</v>
      </c>
      <c r="J7633">
        <f>VLOOKUP(VALUE(RIGHT(B7633,2)),'XZ coord'!$T$144:$V$149,3,0)</f>
        <v>1.95</v>
      </c>
    </row>
    <row r="7634" spans="1:10" x14ac:dyDescent="0.2">
      <c r="A7634">
        <v>8633</v>
      </c>
      <c r="B7634" t="s">
        <v>7651</v>
      </c>
      <c r="C7634" t="s">
        <v>2</v>
      </c>
      <c r="D7634" t="s">
        <v>3596</v>
      </c>
      <c r="E7634">
        <f>VLOOKUP(LEFT(B7634,LEN(B7634)-2),'Correction using CAD'!A:F,5,0)</f>
        <v>98.9</v>
      </c>
      <c r="F7634">
        <f>VLOOKUP(LEFT(B7634,LEN(B7634)-2),'Correction using CAD'!A:F,6,0)</f>
        <v>51.299999999999947</v>
      </c>
      <c r="G7634">
        <f>VLOOKUP(VALUE(RIGHT(B7634,2)),'XZ coord'!$T$144:$U$149,2,0)</f>
        <v>10.37</v>
      </c>
      <c r="H7634">
        <v>2.4</v>
      </c>
      <c r="I7634">
        <v>0.9</v>
      </c>
      <c r="J7634">
        <f>VLOOKUP(VALUE(RIGHT(B7634,2)),'XZ coord'!$T$144:$V$149,3,0)</f>
        <v>2.1</v>
      </c>
    </row>
    <row r="7635" spans="1:10" x14ac:dyDescent="0.2">
      <c r="A7635">
        <v>8634</v>
      </c>
      <c r="B7635" t="s">
        <v>7652</v>
      </c>
      <c r="C7635" t="s">
        <v>2</v>
      </c>
      <c r="D7635" t="s">
        <v>3596</v>
      </c>
      <c r="E7635">
        <f>VLOOKUP(LEFT(B7635,LEN(B7635)-2),'Correction using CAD'!A:F,5,0)</f>
        <v>98.9</v>
      </c>
      <c r="F7635">
        <f>VLOOKUP(LEFT(B7635,LEN(B7635)-2),'Correction using CAD'!A:F,6,0)</f>
        <v>52.199999999999946</v>
      </c>
      <c r="G7635">
        <f>VLOOKUP(VALUE(RIGHT(B7635,2)),'XZ coord'!$T$144:$U$149,2,0)</f>
        <v>2.25</v>
      </c>
      <c r="H7635">
        <v>2.4</v>
      </c>
      <c r="I7635">
        <v>0.9</v>
      </c>
      <c r="J7635">
        <f>VLOOKUP(VALUE(RIGHT(B7635,2)),'XZ coord'!$T$144:$V$149,3,0)</f>
        <v>1.97</v>
      </c>
    </row>
    <row r="7636" spans="1:10" x14ac:dyDescent="0.2">
      <c r="A7636">
        <v>8635</v>
      </c>
      <c r="B7636" t="s">
        <v>7653</v>
      </c>
      <c r="C7636" t="s">
        <v>5</v>
      </c>
      <c r="D7636" t="s">
        <v>3596</v>
      </c>
      <c r="E7636">
        <f>VLOOKUP(LEFT(B7636,LEN(B7636)-2),'Correction using CAD'!A:F,5,0)</f>
        <v>98.9</v>
      </c>
      <c r="F7636">
        <f>VLOOKUP(LEFT(B7636,LEN(B7636)-2),'Correction using CAD'!A:F,6,0)</f>
        <v>52.199999999999946</v>
      </c>
      <c r="G7636">
        <f>VLOOKUP(VALUE(RIGHT(B7636,2)),'XZ coord'!$T$144:$U$149,2,0)</f>
        <v>4.22</v>
      </c>
      <c r="H7636">
        <v>2.4</v>
      </c>
      <c r="I7636">
        <v>0.9</v>
      </c>
      <c r="J7636">
        <f>VLOOKUP(VALUE(RIGHT(B7636,2)),'XZ coord'!$T$144:$V$149,3,0)</f>
        <v>2.25</v>
      </c>
    </row>
    <row r="7637" spans="1:10" x14ac:dyDescent="0.2">
      <c r="A7637">
        <v>8636</v>
      </c>
      <c r="B7637" t="s">
        <v>7654</v>
      </c>
      <c r="C7637" t="s">
        <v>2</v>
      </c>
      <c r="D7637" t="s">
        <v>3596</v>
      </c>
      <c r="E7637">
        <f>VLOOKUP(LEFT(B7637,LEN(B7637)-2),'Correction using CAD'!A:F,5,0)</f>
        <v>98.9</v>
      </c>
      <c r="F7637">
        <f>VLOOKUP(LEFT(B7637,LEN(B7637)-2),'Correction using CAD'!A:F,6,0)</f>
        <v>52.199999999999946</v>
      </c>
      <c r="G7637">
        <f>VLOOKUP(VALUE(RIGHT(B7637,2)),'XZ coord'!$T$144:$U$149,2,0)</f>
        <v>6.47</v>
      </c>
      <c r="H7637">
        <v>2.4</v>
      </c>
      <c r="I7637">
        <v>0.9</v>
      </c>
      <c r="J7637">
        <f>VLOOKUP(VALUE(RIGHT(B7637,2)),'XZ coord'!$T$144:$V$149,3,0)</f>
        <v>1.95</v>
      </c>
    </row>
    <row r="7638" spans="1:10" x14ac:dyDescent="0.2">
      <c r="A7638">
        <v>8637</v>
      </c>
      <c r="B7638" t="s">
        <v>7655</v>
      </c>
      <c r="C7638" t="s">
        <v>2</v>
      </c>
      <c r="D7638" t="s">
        <v>3596</v>
      </c>
      <c r="E7638">
        <f>VLOOKUP(LEFT(B7638,LEN(B7638)-2),'Correction using CAD'!A:F,5,0)</f>
        <v>98.9</v>
      </c>
      <c r="F7638">
        <f>VLOOKUP(LEFT(B7638,LEN(B7638)-2),'Correction using CAD'!A:F,6,0)</f>
        <v>52.199999999999946</v>
      </c>
      <c r="G7638">
        <f>VLOOKUP(VALUE(RIGHT(B7638,2)),'XZ coord'!$T$144:$U$149,2,0)</f>
        <v>8.42</v>
      </c>
      <c r="H7638">
        <v>2.4</v>
      </c>
      <c r="I7638">
        <v>0.9</v>
      </c>
      <c r="J7638">
        <f>VLOOKUP(VALUE(RIGHT(B7638,2)),'XZ coord'!$T$144:$V$149,3,0)</f>
        <v>1.95</v>
      </c>
    </row>
    <row r="7639" spans="1:10" x14ac:dyDescent="0.2">
      <c r="A7639">
        <v>8638</v>
      </c>
      <c r="B7639" t="s">
        <v>7656</v>
      </c>
      <c r="C7639" t="s">
        <v>2</v>
      </c>
      <c r="D7639" t="s">
        <v>3596</v>
      </c>
      <c r="E7639">
        <f>VLOOKUP(LEFT(B7639,LEN(B7639)-2),'Correction using CAD'!A:F,5,0)</f>
        <v>98.9</v>
      </c>
      <c r="F7639">
        <f>VLOOKUP(LEFT(B7639,LEN(B7639)-2),'Correction using CAD'!A:F,6,0)</f>
        <v>52.199999999999946</v>
      </c>
      <c r="G7639">
        <f>VLOOKUP(VALUE(RIGHT(B7639,2)),'XZ coord'!$T$144:$U$149,2,0)</f>
        <v>10.37</v>
      </c>
      <c r="H7639">
        <v>2.4</v>
      </c>
      <c r="I7639">
        <v>0.9</v>
      </c>
      <c r="J7639">
        <f>VLOOKUP(VALUE(RIGHT(B7639,2)),'XZ coord'!$T$144:$V$149,3,0)</f>
        <v>2.1</v>
      </c>
    </row>
    <row r="7640" spans="1:10" x14ac:dyDescent="0.2">
      <c r="A7640">
        <v>8639</v>
      </c>
      <c r="B7640" t="s">
        <v>7657</v>
      </c>
      <c r="C7640" t="s">
        <v>2</v>
      </c>
      <c r="D7640" t="s">
        <v>3596</v>
      </c>
      <c r="E7640">
        <f>VLOOKUP(LEFT(B7640,LEN(B7640)-2),'Correction using CAD'!A:F,5,0)</f>
        <v>98.9</v>
      </c>
      <c r="F7640">
        <f>VLOOKUP(LEFT(B7640,LEN(B7640)-2),'Correction using CAD'!A:F,6,0)</f>
        <v>53.099999999999945</v>
      </c>
      <c r="G7640">
        <f>VLOOKUP(VALUE(RIGHT(B7640,2)),'XZ coord'!$T$144:$U$149,2,0)</f>
        <v>2.25</v>
      </c>
      <c r="H7640">
        <v>2.4</v>
      </c>
      <c r="I7640">
        <v>0.9</v>
      </c>
      <c r="J7640">
        <f>VLOOKUP(VALUE(RIGHT(B7640,2)),'XZ coord'!$T$144:$V$149,3,0)</f>
        <v>1.97</v>
      </c>
    </row>
    <row r="7641" spans="1:10" x14ac:dyDescent="0.2">
      <c r="A7641">
        <v>8640</v>
      </c>
      <c r="B7641" t="s">
        <v>7658</v>
      </c>
      <c r="C7641" t="s">
        <v>5</v>
      </c>
      <c r="D7641" t="s">
        <v>3596</v>
      </c>
      <c r="E7641">
        <f>VLOOKUP(LEFT(B7641,LEN(B7641)-2),'Correction using CAD'!A:F,5,0)</f>
        <v>98.9</v>
      </c>
      <c r="F7641">
        <f>VLOOKUP(LEFT(B7641,LEN(B7641)-2),'Correction using CAD'!A:F,6,0)</f>
        <v>53.099999999999945</v>
      </c>
      <c r="G7641">
        <f>VLOOKUP(VALUE(RIGHT(B7641,2)),'XZ coord'!$T$144:$U$149,2,0)</f>
        <v>4.22</v>
      </c>
      <c r="H7641">
        <v>2.4</v>
      </c>
      <c r="I7641">
        <v>0.9</v>
      </c>
      <c r="J7641">
        <f>VLOOKUP(VALUE(RIGHT(B7641,2)),'XZ coord'!$T$144:$V$149,3,0)</f>
        <v>2.25</v>
      </c>
    </row>
    <row r="7642" spans="1:10" x14ac:dyDescent="0.2">
      <c r="A7642">
        <v>8641</v>
      </c>
      <c r="B7642" t="s">
        <v>7659</v>
      </c>
      <c r="C7642" t="s">
        <v>2</v>
      </c>
      <c r="D7642" t="s">
        <v>3596</v>
      </c>
      <c r="E7642">
        <f>VLOOKUP(LEFT(B7642,LEN(B7642)-2),'Correction using CAD'!A:F,5,0)</f>
        <v>98.9</v>
      </c>
      <c r="F7642">
        <f>VLOOKUP(LEFT(B7642,LEN(B7642)-2),'Correction using CAD'!A:F,6,0)</f>
        <v>53.099999999999945</v>
      </c>
      <c r="G7642">
        <f>VLOOKUP(VALUE(RIGHT(B7642,2)),'XZ coord'!$T$144:$U$149,2,0)</f>
        <v>6.47</v>
      </c>
      <c r="H7642">
        <v>2.4</v>
      </c>
      <c r="I7642">
        <v>0.9</v>
      </c>
      <c r="J7642">
        <f>VLOOKUP(VALUE(RIGHT(B7642,2)),'XZ coord'!$T$144:$V$149,3,0)</f>
        <v>1.95</v>
      </c>
    </row>
    <row r="7643" spans="1:10" x14ac:dyDescent="0.2">
      <c r="A7643">
        <v>8642</v>
      </c>
      <c r="B7643" t="s">
        <v>7660</v>
      </c>
      <c r="C7643" t="s">
        <v>2</v>
      </c>
      <c r="D7643" t="s">
        <v>3596</v>
      </c>
      <c r="E7643">
        <f>VLOOKUP(LEFT(B7643,LEN(B7643)-2),'Correction using CAD'!A:F,5,0)</f>
        <v>98.9</v>
      </c>
      <c r="F7643">
        <f>VLOOKUP(LEFT(B7643,LEN(B7643)-2),'Correction using CAD'!A:F,6,0)</f>
        <v>53.099999999999945</v>
      </c>
      <c r="G7643">
        <f>VLOOKUP(VALUE(RIGHT(B7643,2)),'XZ coord'!$T$144:$U$149,2,0)</f>
        <v>8.42</v>
      </c>
      <c r="H7643">
        <v>2.4</v>
      </c>
      <c r="I7643">
        <v>0.9</v>
      </c>
      <c r="J7643">
        <f>VLOOKUP(VALUE(RIGHT(B7643,2)),'XZ coord'!$T$144:$V$149,3,0)</f>
        <v>1.95</v>
      </c>
    </row>
    <row r="7644" spans="1:10" x14ac:dyDescent="0.2">
      <c r="A7644">
        <v>8643</v>
      </c>
      <c r="B7644" t="s">
        <v>7661</v>
      </c>
      <c r="C7644" t="s">
        <v>2</v>
      </c>
      <c r="D7644" t="s">
        <v>3596</v>
      </c>
      <c r="E7644">
        <f>VLOOKUP(LEFT(B7644,LEN(B7644)-2),'Correction using CAD'!A:F,5,0)</f>
        <v>98.9</v>
      </c>
      <c r="F7644">
        <f>VLOOKUP(LEFT(B7644,LEN(B7644)-2),'Correction using CAD'!A:F,6,0)</f>
        <v>53.099999999999945</v>
      </c>
      <c r="G7644">
        <f>VLOOKUP(VALUE(RIGHT(B7644,2)),'XZ coord'!$T$144:$U$149,2,0)</f>
        <v>10.37</v>
      </c>
      <c r="H7644">
        <v>2.4</v>
      </c>
      <c r="I7644">
        <v>0.9</v>
      </c>
      <c r="J7644">
        <f>VLOOKUP(VALUE(RIGHT(B7644,2)),'XZ coord'!$T$144:$V$149,3,0)</f>
        <v>2.1</v>
      </c>
    </row>
    <row r="7645" spans="1:10" x14ac:dyDescent="0.2">
      <c r="A7645">
        <v>8644</v>
      </c>
      <c r="B7645" t="s">
        <v>7662</v>
      </c>
      <c r="C7645" t="s">
        <v>2</v>
      </c>
      <c r="D7645" t="s">
        <v>3596</v>
      </c>
      <c r="E7645">
        <f>VLOOKUP(LEFT(B7645,LEN(B7645)-2),'Correction using CAD'!A:F,5,0)</f>
        <v>98.9</v>
      </c>
      <c r="F7645">
        <f>VLOOKUP(LEFT(B7645,LEN(B7645)-2),'Correction using CAD'!A:F,6,0)</f>
        <v>53.999999999999943</v>
      </c>
      <c r="G7645">
        <f>VLOOKUP(VALUE(RIGHT(B7645,2)),'XZ coord'!$T$144:$U$149,2,0)</f>
        <v>2.25</v>
      </c>
      <c r="H7645">
        <v>2.4</v>
      </c>
      <c r="I7645">
        <v>0.9</v>
      </c>
      <c r="J7645">
        <f>VLOOKUP(VALUE(RIGHT(B7645,2)),'XZ coord'!$T$144:$V$149,3,0)</f>
        <v>1.97</v>
      </c>
    </row>
    <row r="7646" spans="1:10" x14ac:dyDescent="0.2">
      <c r="A7646">
        <v>8645</v>
      </c>
      <c r="B7646" t="s">
        <v>7663</v>
      </c>
      <c r="C7646" t="s">
        <v>5</v>
      </c>
      <c r="D7646" t="s">
        <v>3596</v>
      </c>
      <c r="E7646">
        <f>VLOOKUP(LEFT(B7646,LEN(B7646)-2),'Correction using CAD'!A:F,5,0)</f>
        <v>98.9</v>
      </c>
      <c r="F7646">
        <f>VLOOKUP(LEFT(B7646,LEN(B7646)-2),'Correction using CAD'!A:F,6,0)</f>
        <v>53.999999999999943</v>
      </c>
      <c r="G7646">
        <f>VLOOKUP(VALUE(RIGHT(B7646,2)),'XZ coord'!$T$144:$U$149,2,0)</f>
        <v>4.22</v>
      </c>
      <c r="H7646">
        <v>2.4</v>
      </c>
      <c r="I7646">
        <v>0.9</v>
      </c>
      <c r="J7646">
        <f>VLOOKUP(VALUE(RIGHT(B7646,2)),'XZ coord'!$T$144:$V$149,3,0)</f>
        <v>2.25</v>
      </c>
    </row>
    <row r="7647" spans="1:10" x14ac:dyDescent="0.2">
      <c r="A7647">
        <v>8646</v>
      </c>
      <c r="B7647" t="s">
        <v>7664</v>
      </c>
      <c r="C7647" t="s">
        <v>2</v>
      </c>
      <c r="D7647" t="s">
        <v>3596</v>
      </c>
      <c r="E7647">
        <f>VLOOKUP(LEFT(B7647,LEN(B7647)-2),'Correction using CAD'!A:F,5,0)</f>
        <v>98.9</v>
      </c>
      <c r="F7647">
        <f>VLOOKUP(LEFT(B7647,LEN(B7647)-2),'Correction using CAD'!A:F,6,0)</f>
        <v>53.999999999999943</v>
      </c>
      <c r="G7647">
        <f>VLOOKUP(VALUE(RIGHT(B7647,2)),'XZ coord'!$T$144:$U$149,2,0)</f>
        <v>6.47</v>
      </c>
      <c r="H7647">
        <v>2.4</v>
      </c>
      <c r="I7647">
        <v>0.9</v>
      </c>
      <c r="J7647">
        <f>VLOOKUP(VALUE(RIGHT(B7647,2)),'XZ coord'!$T$144:$V$149,3,0)</f>
        <v>1.95</v>
      </c>
    </row>
    <row r="7648" spans="1:10" x14ac:dyDescent="0.2">
      <c r="A7648">
        <v>8647</v>
      </c>
      <c r="B7648" t="s">
        <v>7665</v>
      </c>
      <c r="C7648" t="s">
        <v>2</v>
      </c>
      <c r="D7648" t="s">
        <v>3596</v>
      </c>
      <c r="E7648">
        <f>VLOOKUP(LEFT(B7648,LEN(B7648)-2),'Correction using CAD'!A:F,5,0)</f>
        <v>98.9</v>
      </c>
      <c r="F7648">
        <f>VLOOKUP(LEFT(B7648,LEN(B7648)-2),'Correction using CAD'!A:F,6,0)</f>
        <v>53.999999999999943</v>
      </c>
      <c r="G7648">
        <f>VLOOKUP(VALUE(RIGHT(B7648,2)),'XZ coord'!$T$144:$U$149,2,0)</f>
        <v>8.42</v>
      </c>
      <c r="H7648">
        <v>2.4</v>
      </c>
      <c r="I7648">
        <v>0.9</v>
      </c>
      <c r="J7648">
        <f>VLOOKUP(VALUE(RIGHT(B7648,2)),'XZ coord'!$T$144:$V$149,3,0)</f>
        <v>1.95</v>
      </c>
    </row>
    <row r="7649" spans="1:10" x14ac:dyDescent="0.2">
      <c r="A7649">
        <v>8648</v>
      </c>
      <c r="B7649" t="s">
        <v>7666</v>
      </c>
      <c r="C7649" t="s">
        <v>2</v>
      </c>
      <c r="D7649" t="s">
        <v>3596</v>
      </c>
      <c r="E7649">
        <f>VLOOKUP(LEFT(B7649,LEN(B7649)-2),'Correction using CAD'!A:F,5,0)</f>
        <v>98.9</v>
      </c>
      <c r="F7649">
        <f>VLOOKUP(LEFT(B7649,LEN(B7649)-2),'Correction using CAD'!A:F,6,0)</f>
        <v>53.999999999999943</v>
      </c>
      <c r="G7649">
        <f>VLOOKUP(VALUE(RIGHT(B7649,2)),'XZ coord'!$T$144:$U$149,2,0)</f>
        <v>10.37</v>
      </c>
      <c r="H7649">
        <v>2.4</v>
      </c>
      <c r="I7649">
        <v>0.9</v>
      </c>
      <c r="J7649">
        <f>VLOOKUP(VALUE(RIGHT(B7649,2)),'XZ coord'!$T$144:$V$149,3,0)</f>
        <v>2.1</v>
      </c>
    </row>
    <row r="7650" spans="1:10" x14ac:dyDescent="0.2">
      <c r="A7650">
        <v>8649</v>
      </c>
      <c r="B7650" t="s">
        <v>7667</v>
      </c>
      <c r="C7650" t="s">
        <v>2</v>
      </c>
      <c r="D7650" t="s">
        <v>3596</v>
      </c>
      <c r="E7650">
        <f>VLOOKUP(LEFT(B7650,LEN(B7650)-2),'Correction using CAD'!A:F,5,0)</f>
        <v>98.9</v>
      </c>
      <c r="F7650">
        <f>VLOOKUP(LEFT(B7650,LEN(B7650)-2),'Correction using CAD'!A:F,6,0)</f>
        <v>54.899999999999942</v>
      </c>
      <c r="G7650">
        <f>VLOOKUP(VALUE(RIGHT(B7650,2)),'XZ coord'!$T$144:$U$149,2,0)</f>
        <v>2.25</v>
      </c>
      <c r="H7650">
        <v>2.4</v>
      </c>
      <c r="I7650">
        <v>0.9</v>
      </c>
      <c r="J7650">
        <f>VLOOKUP(VALUE(RIGHT(B7650,2)),'XZ coord'!$T$144:$V$149,3,0)</f>
        <v>1.97</v>
      </c>
    </row>
    <row r="7651" spans="1:10" x14ac:dyDescent="0.2">
      <c r="A7651">
        <v>8650</v>
      </c>
      <c r="B7651" t="s">
        <v>7668</v>
      </c>
      <c r="C7651" t="s">
        <v>5</v>
      </c>
      <c r="D7651" t="s">
        <v>3596</v>
      </c>
      <c r="E7651">
        <f>VLOOKUP(LEFT(B7651,LEN(B7651)-2),'Correction using CAD'!A:F,5,0)</f>
        <v>98.9</v>
      </c>
      <c r="F7651">
        <f>VLOOKUP(LEFT(B7651,LEN(B7651)-2),'Correction using CAD'!A:F,6,0)</f>
        <v>54.899999999999942</v>
      </c>
      <c r="G7651">
        <f>VLOOKUP(VALUE(RIGHT(B7651,2)),'XZ coord'!$T$144:$U$149,2,0)</f>
        <v>4.22</v>
      </c>
      <c r="H7651">
        <v>2.4</v>
      </c>
      <c r="I7651">
        <v>0.9</v>
      </c>
      <c r="J7651">
        <f>VLOOKUP(VALUE(RIGHT(B7651,2)),'XZ coord'!$T$144:$V$149,3,0)</f>
        <v>2.25</v>
      </c>
    </row>
    <row r="7652" spans="1:10" x14ac:dyDescent="0.2">
      <c r="A7652">
        <v>8651</v>
      </c>
      <c r="B7652" t="s">
        <v>7669</v>
      </c>
      <c r="C7652" t="s">
        <v>2</v>
      </c>
      <c r="D7652" t="s">
        <v>3596</v>
      </c>
      <c r="E7652">
        <f>VLOOKUP(LEFT(B7652,LEN(B7652)-2),'Correction using CAD'!A:F,5,0)</f>
        <v>98.9</v>
      </c>
      <c r="F7652">
        <f>VLOOKUP(LEFT(B7652,LEN(B7652)-2),'Correction using CAD'!A:F,6,0)</f>
        <v>54.899999999999942</v>
      </c>
      <c r="G7652">
        <f>VLOOKUP(VALUE(RIGHT(B7652,2)),'XZ coord'!$T$144:$U$149,2,0)</f>
        <v>6.47</v>
      </c>
      <c r="H7652">
        <v>2.4</v>
      </c>
      <c r="I7652">
        <v>0.9</v>
      </c>
      <c r="J7652">
        <f>VLOOKUP(VALUE(RIGHT(B7652,2)),'XZ coord'!$T$144:$V$149,3,0)</f>
        <v>1.95</v>
      </c>
    </row>
    <row r="7653" spans="1:10" x14ac:dyDescent="0.2">
      <c r="A7653">
        <v>8652</v>
      </c>
      <c r="B7653" t="s">
        <v>7670</v>
      </c>
      <c r="C7653" t="s">
        <v>2</v>
      </c>
      <c r="D7653" t="s">
        <v>3596</v>
      </c>
      <c r="E7653">
        <f>VLOOKUP(LEFT(B7653,LEN(B7653)-2),'Correction using CAD'!A:F,5,0)</f>
        <v>98.9</v>
      </c>
      <c r="F7653">
        <f>VLOOKUP(LEFT(B7653,LEN(B7653)-2),'Correction using CAD'!A:F,6,0)</f>
        <v>54.899999999999942</v>
      </c>
      <c r="G7653">
        <f>VLOOKUP(VALUE(RIGHT(B7653,2)),'XZ coord'!$T$144:$U$149,2,0)</f>
        <v>8.42</v>
      </c>
      <c r="H7653">
        <v>2.4</v>
      </c>
      <c r="I7653">
        <v>0.9</v>
      </c>
      <c r="J7653">
        <f>VLOOKUP(VALUE(RIGHT(B7653,2)),'XZ coord'!$T$144:$V$149,3,0)</f>
        <v>1.95</v>
      </c>
    </row>
    <row r="7654" spans="1:10" x14ac:dyDescent="0.2">
      <c r="A7654">
        <v>8653</v>
      </c>
      <c r="B7654" t="s">
        <v>7671</v>
      </c>
      <c r="C7654" t="s">
        <v>2</v>
      </c>
      <c r="D7654" t="s">
        <v>3596</v>
      </c>
      <c r="E7654">
        <f>VLOOKUP(LEFT(B7654,LEN(B7654)-2),'Correction using CAD'!A:F,5,0)</f>
        <v>98.9</v>
      </c>
      <c r="F7654">
        <f>VLOOKUP(LEFT(B7654,LEN(B7654)-2),'Correction using CAD'!A:F,6,0)</f>
        <v>54.899999999999942</v>
      </c>
      <c r="G7654">
        <f>VLOOKUP(VALUE(RIGHT(B7654,2)),'XZ coord'!$T$144:$U$149,2,0)</f>
        <v>10.37</v>
      </c>
      <c r="H7654">
        <v>2.4</v>
      </c>
      <c r="I7654">
        <v>0.9</v>
      </c>
      <c r="J7654">
        <f>VLOOKUP(VALUE(RIGHT(B7654,2)),'XZ coord'!$T$144:$V$149,3,0)</f>
        <v>2.1</v>
      </c>
    </row>
    <row r="7655" spans="1:10" x14ac:dyDescent="0.2">
      <c r="A7655">
        <v>8654</v>
      </c>
      <c r="B7655" t="s">
        <v>7672</v>
      </c>
      <c r="C7655" t="s">
        <v>2</v>
      </c>
      <c r="D7655" t="s">
        <v>3596</v>
      </c>
      <c r="E7655">
        <f>VLOOKUP(LEFT(B7655,LEN(B7655)-2),'Correction using CAD'!A:F,5,0)</f>
        <v>98.9</v>
      </c>
      <c r="F7655">
        <f>VLOOKUP(LEFT(B7655,LEN(B7655)-2),'Correction using CAD'!A:F,6,0)</f>
        <v>55.79999999999994</v>
      </c>
      <c r="G7655">
        <f>VLOOKUP(VALUE(RIGHT(B7655,2)),'XZ coord'!$T$144:$U$149,2,0)</f>
        <v>2.25</v>
      </c>
      <c r="H7655">
        <v>2.4</v>
      </c>
      <c r="I7655">
        <v>0.9</v>
      </c>
      <c r="J7655">
        <f>VLOOKUP(VALUE(RIGHT(B7655,2)),'XZ coord'!$T$144:$V$149,3,0)</f>
        <v>1.97</v>
      </c>
    </row>
    <row r="7656" spans="1:10" x14ac:dyDescent="0.2">
      <c r="A7656">
        <v>8655</v>
      </c>
      <c r="B7656" t="s">
        <v>7673</v>
      </c>
      <c r="C7656" t="s">
        <v>5</v>
      </c>
      <c r="D7656" t="s">
        <v>3596</v>
      </c>
      <c r="E7656">
        <f>VLOOKUP(LEFT(B7656,LEN(B7656)-2),'Correction using CAD'!A:F,5,0)</f>
        <v>98.9</v>
      </c>
      <c r="F7656">
        <f>VLOOKUP(LEFT(B7656,LEN(B7656)-2),'Correction using CAD'!A:F,6,0)</f>
        <v>55.79999999999994</v>
      </c>
      <c r="G7656">
        <f>VLOOKUP(VALUE(RIGHT(B7656,2)),'XZ coord'!$T$144:$U$149,2,0)</f>
        <v>4.22</v>
      </c>
      <c r="H7656">
        <v>2.4</v>
      </c>
      <c r="I7656">
        <v>0.9</v>
      </c>
      <c r="J7656">
        <f>VLOOKUP(VALUE(RIGHT(B7656,2)),'XZ coord'!$T$144:$V$149,3,0)</f>
        <v>2.25</v>
      </c>
    </row>
    <row r="7657" spans="1:10" x14ac:dyDescent="0.2">
      <c r="A7657">
        <v>8656</v>
      </c>
      <c r="B7657" t="s">
        <v>7674</v>
      </c>
      <c r="C7657" t="s">
        <v>2</v>
      </c>
      <c r="D7657" t="s">
        <v>3596</v>
      </c>
      <c r="E7657">
        <f>VLOOKUP(LEFT(B7657,LEN(B7657)-2),'Correction using CAD'!A:F,5,0)</f>
        <v>98.9</v>
      </c>
      <c r="F7657">
        <f>VLOOKUP(LEFT(B7657,LEN(B7657)-2),'Correction using CAD'!A:F,6,0)</f>
        <v>55.79999999999994</v>
      </c>
      <c r="G7657">
        <f>VLOOKUP(VALUE(RIGHT(B7657,2)),'XZ coord'!$T$144:$U$149,2,0)</f>
        <v>6.47</v>
      </c>
      <c r="H7657">
        <v>2.4</v>
      </c>
      <c r="I7657">
        <v>0.9</v>
      </c>
      <c r="J7657">
        <f>VLOOKUP(VALUE(RIGHT(B7657,2)),'XZ coord'!$T$144:$V$149,3,0)</f>
        <v>1.95</v>
      </c>
    </row>
    <row r="7658" spans="1:10" x14ac:dyDescent="0.2">
      <c r="A7658">
        <v>8657</v>
      </c>
      <c r="B7658" t="s">
        <v>7675</v>
      </c>
      <c r="C7658" t="s">
        <v>2</v>
      </c>
      <c r="D7658" t="s">
        <v>3596</v>
      </c>
      <c r="E7658">
        <f>VLOOKUP(LEFT(B7658,LEN(B7658)-2),'Correction using CAD'!A:F,5,0)</f>
        <v>98.9</v>
      </c>
      <c r="F7658">
        <f>VLOOKUP(LEFT(B7658,LEN(B7658)-2),'Correction using CAD'!A:F,6,0)</f>
        <v>55.79999999999994</v>
      </c>
      <c r="G7658">
        <f>VLOOKUP(VALUE(RIGHT(B7658,2)),'XZ coord'!$T$144:$U$149,2,0)</f>
        <v>8.42</v>
      </c>
      <c r="H7658">
        <v>2.4</v>
      </c>
      <c r="I7658">
        <v>0.9</v>
      </c>
      <c r="J7658">
        <f>VLOOKUP(VALUE(RIGHT(B7658,2)),'XZ coord'!$T$144:$V$149,3,0)</f>
        <v>1.95</v>
      </c>
    </row>
    <row r="7659" spans="1:10" x14ac:dyDescent="0.2">
      <c r="A7659">
        <v>8658</v>
      </c>
      <c r="B7659" t="s">
        <v>7676</v>
      </c>
      <c r="C7659" t="s">
        <v>2</v>
      </c>
      <c r="D7659" t="s">
        <v>3596</v>
      </c>
      <c r="E7659">
        <f>VLOOKUP(LEFT(B7659,LEN(B7659)-2),'Correction using CAD'!A:F,5,0)</f>
        <v>98.9</v>
      </c>
      <c r="F7659">
        <f>VLOOKUP(LEFT(B7659,LEN(B7659)-2),'Correction using CAD'!A:F,6,0)</f>
        <v>55.79999999999994</v>
      </c>
      <c r="G7659">
        <f>VLOOKUP(VALUE(RIGHT(B7659,2)),'XZ coord'!$T$144:$U$149,2,0)</f>
        <v>10.37</v>
      </c>
      <c r="H7659">
        <v>2.4</v>
      </c>
      <c r="I7659">
        <v>0.9</v>
      </c>
      <c r="J7659">
        <f>VLOOKUP(VALUE(RIGHT(B7659,2)),'XZ coord'!$T$144:$V$149,3,0)</f>
        <v>2.1</v>
      </c>
    </row>
    <row r="7660" spans="1:10" x14ac:dyDescent="0.2">
      <c r="A7660">
        <v>8659</v>
      </c>
      <c r="B7660" t="s">
        <v>7677</v>
      </c>
      <c r="C7660" t="s">
        <v>2</v>
      </c>
      <c r="D7660" t="s">
        <v>3596</v>
      </c>
      <c r="E7660">
        <f>VLOOKUP(LEFT(B7660,LEN(B7660)-2),'Correction using CAD'!A:F,5,0)</f>
        <v>98.9</v>
      </c>
      <c r="F7660">
        <f>VLOOKUP(LEFT(B7660,LEN(B7660)-2),'Correction using CAD'!A:F,6,0)</f>
        <v>56.699999999999939</v>
      </c>
      <c r="G7660">
        <f>VLOOKUP(VALUE(RIGHT(B7660,2)),'XZ coord'!$T$144:$U$149,2,0)</f>
        <v>2.25</v>
      </c>
      <c r="H7660">
        <v>2.4</v>
      </c>
      <c r="I7660">
        <v>0.9</v>
      </c>
      <c r="J7660">
        <f>VLOOKUP(VALUE(RIGHT(B7660,2)),'XZ coord'!$T$144:$V$149,3,0)</f>
        <v>1.97</v>
      </c>
    </row>
    <row r="7661" spans="1:10" x14ac:dyDescent="0.2">
      <c r="A7661">
        <v>8660</v>
      </c>
      <c r="B7661" t="s">
        <v>7678</v>
      </c>
      <c r="C7661" t="s">
        <v>5</v>
      </c>
      <c r="D7661" t="s">
        <v>3596</v>
      </c>
      <c r="E7661">
        <f>VLOOKUP(LEFT(B7661,LEN(B7661)-2),'Correction using CAD'!A:F,5,0)</f>
        <v>98.9</v>
      </c>
      <c r="F7661">
        <f>VLOOKUP(LEFT(B7661,LEN(B7661)-2),'Correction using CAD'!A:F,6,0)</f>
        <v>56.699999999999939</v>
      </c>
      <c r="G7661">
        <f>VLOOKUP(VALUE(RIGHT(B7661,2)),'XZ coord'!$T$144:$U$149,2,0)</f>
        <v>4.22</v>
      </c>
      <c r="H7661">
        <v>2.4</v>
      </c>
      <c r="I7661">
        <v>0.9</v>
      </c>
      <c r="J7661">
        <f>VLOOKUP(VALUE(RIGHT(B7661,2)),'XZ coord'!$T$144:$V$149,3,0)</f>
        <v>2.25</v>
      </c>
    </row>
    <row r="7662" spans="1:10" x14ac:dyDescent="0.2">
      <c r="A7662">
        <v>8661</v>
      </c>
      <c r="B7662" t="s">
        <v>7679</v>
      </c>
      <c r="C7662" t="s">
        <v>2</v>
      </c>
      <c r="D7662" t="s">
        <v>3596</v>
      </c>
      <c r="E7662">
        <f>VLOOKUP(LEFT(B7662,LEN(B7662)-2),'Correction using CAD'!A:F,5,0)</f>
        <v>98.9</v>
      </c>
      <c r="F7662">
        <f>VLOOKUP(LEFT(B7662,LEN(B7662)-2),'Correction using CAD'!A:F,6,0)</f>
        <v>56.699999999999939</v>
      </c>
      <c r="G7662">
        <f>VLOOKUP(VALUE(RIGHT(B7662,2)),'XZ coord'!$T$144:$U$149,2,0)</f>
        <v>6.47</v>
      </c>
      <c r="H7662">
        <v>2.4</v>
      </c>
      <c r="I7662">
        <v>0.9</v>
      </c>
      <c r="J7662">
        <f>VLOOKUP(VALUE(RIGHT(B7662,2)),'XZ coord'!$T$144:$V$149,3,0)</f>
        <v>1.95</v>
      </c>
    </row>
    <row r="7663" spans="1:10" x14ac:dyDescent="0.2">
      <c r="A7663">
        <v>8662</v>
      </c>
      <c r="B7663" t="s">
        <v>7680</v>
      </c>
      <c r="C7663" t="s">
        <v>2</v>
      </c>
      <c r="D7663" t="s">
        <v>3596</v>
      </c>
      <c r="E7663">
        <f>VLOOKUP(LEFT(B7663,LEN(B7663)-2),'Correction using CAD'!A:F,5,0)</f>
        <v>98.9</v>
      </c>
      <c r="F7663">
        <f>VLOOKUP(LEFT(B7663,LEN(B7663)-2),'Correction using CAD'!A:F,6,0)</f>
        <v>56.699999999999939</v>
      </c>
      <c r="G7663">
        <f>VLOOKUP(VALUE(RIGHT(B7663,2)),'XZ coord'!$T$144:$U$149,2,0)</f>
        <v>8.42</v>
      </c>
      <c r="H7663">
        <v>2.4</v>
      </c>
      <c r="I7663">
        <v>0.9</v>
      </c>
      <c r="J7663">
        <f>VLOOKUP(VALUE(RIGHT(B7663,2)),'XZ coord'!$T$144:$V$149,3,0)</f>
        <v>1.95</v>
      </c>
    </row>
    <row r="7664" spans="1:10" x14ac:dyDescent="0.2">
      <c r="A7664">
        <v>8663</v>
      </c>
      <c r="B7664" t="s">
        <v>7681</v>
      </c>
      <c r="C7664" t="s">
        <v>2</v>
      </c>
      <c r="D7664" t="s">
        <v>3596</v>
      </c>
      <c r="E7664">
        <f>VLOOKUP(LEFT(B7664,LEN(B7664)-2),'Correction using CAD'!A:F,5,0)</f>
        <v>98.9</v>
      </c>
      <c r="F7664">
        <f>VLOOKUP(LEFT(B7664,LEN(B7664)-2),'Correction using CAD'!A:F,6,0)</f>
        <v>56.699999999999939</v>
      </c>
      <c r="G7664">
        <f>VLOOKUP(VALUE(RIGHT(B7664,2)),'XZ coord'!$T$144:$U$149,2,0)</f>
        <v>10.37</v>
      </c>
      <c r="H7664">
        <v>2.4</v>
      </c>
      <c r="I7664">
        <v>0.9</v>
      </c>
      <c r="J7664">
        <f>VLOOKUP(VALUE(RIGHT(B7664,2)),'XZ coord'!$T$144:$V$149,3,0)</f>
        <v>2.1</v>
      </c>
    </row>
    <row r="7665" spans="1:10" x14ac:dyDescent="0.2">
      <c r="A7665">
        <v>8664</v>
      </c>
      <c r="B7665" t="s">
        <v>7682</v>
      </c>
      <c r="C7665" t="s">
        <v>2</v>
      </c>
      <c r="D7665" t="s">
        <v>3596</v>
      </c>
      <c r="E7665">
        <f>VLOOKUP(LEFT(B7665,LEN(B7665)-2),'Correction using CAD'!A:F,5,0)</f>
        <v>98.9</v>
      </c>
      <c r="F7665">
        <f>VLOOKUP(LEFT(B7665,LEN(B7665)-2),'Correction using CAD'!A:F,6,0)</f>
        <v>57.599999999999937</v>
      </c>
      <c r="G7665">
        <f>VLOOKUP(VALUE(RIGHT(B7665,2)),'XZ coord'!$T$144:$U$149,2,0)</f>
        <v>2.25</v>
      </c>
      <c r="H7665">
        <v>2.4</v>
      </c>
      <c r="I7665">
        <v>0.9</v>
      </c>
      <c r="J7665">
        <f>VLOOKUP(VALUE(RIGHT(B7665,2)),'XZ coord'!$T$144:$V$149,3,0)</f>
        <v>1.97</v>
      </c>
    </row>
    <row r="7666" spans="1:10" x14ac:dyDescent="0.2">
      <c r="A7666">
        <v>8665</v>
      </c>
      <c r="B7666" t="s">
        <v>7683</v>
      </c>
      <c r="C7666" t="s">
        <v>5</v>
      </c>
      <c r="D7666" t="s">
        <v>3596</v>
      </c>
      <c r="E7666">
        <f>VLOOKUP(LEFT(B7666,LEN(B7666)-2),'Correction using CAD'!A:F,5,0)</f>
        <v>98.9</v>
      </c>
      <c r="F7666">
        <f>VLOOKUP(LEFT(B7666,LEN(B7666)-2),'Correction using CAD'!A:F,6,0)</f>
        <v>57.599999999999937</v>
      </c>
      <c r="G7666">
        <f>VLOOKUP(VALUE(RIGHT(B7666,2)),'XZ coord'!$T$144:$U$149,2,0)</f>
        <v>4.22</v>
      </c>
      <c r="H7666">
        <v>2.4</v>
      </c>
      <c r="I7666">
        <v>0.9</v>
      </c>
      <c r="J7666">
        <f>VLOOKUP(VALUE(RIGHT(B7666,2)),'XZ coord'!$T$144:$V$149,3,0)</f>
        <v>2.25</v>
      </c>
    </row>
    <row r="7667" spans="1:10" x14ac:dyDescent="0.2">
      <c r="A7667">
        <v>8666</v>
      </c>
      <c r="B7667" t="s">
        <v>7684</v>
      </c>
      <c r="C7667" t="s">
        <v>2</v>
      </c>
      <c r="D7667" t="s">
        <v>3596</v>
      </c>
      <c r="E7667">
        <f>VLOOKUP(LEFT(B7667,LEN(B7667)-2),'Correction using CAD'!A:F,5,0)</f>
        <v>98.9</v>
      </c>
      <c r="F7667">
        <f>VLOOKUP(LEFT(B7667,LEN(B7667)-2),'Correction using CAD'!A:F,6,0)</f>
        <v>57.599999999999937</v>
      </c>
      <c r="G7667">
        <f>VLOOKUP(VALUE(RIGHT(B7667,2)),'XZ coord'!$T$144:$U$149,2,0)</f>
        <v>6.47</v>
      </c>
      <c r="H7667">
        <v>2.4</v>
      </c>
      <c r="I7667">
        <v>0.9</v>
      </c>
      <c r="J7667">
        <f>VLOOKUP(VALUE(RIGHT(B7667,2)),'XZ coord'!$T$144:$V$149,3,0)</f>
        <v>1.95</v>
      </c>
    </row>
    <row r="7668" spans="1:10" x14ac:dyDescent="0.2">
      <c r="A7668">
        <v>8667</v>
      </c>
      <c r="B7668" t="s">
        <v>7685</v>
      </c>
      <c r="C7668" t="s">
        <v>2</v>
      </c>
      <c r="D7668" t="s">
        <v>3596</v>
      </c>
      <c r="E7668">
        <f>VLOOKUP(LEFT(B7668,LEN(B7668)-2),'Correction using CAD'!A:F,5,0)</f>
        <v>98.9</v>
      </c>
      <c r="F7668">
        <f>VLOOKUP(LEFT(B7668,LEN(B7668)-2),'Correction using CAD'!A:F,6,0)</f>
        <v>57.599999999999937</v>
      </c>
      <c r="G7668">
        <f>VLOOKUP(VALUE(RIGHT(B7668,2)),'XZ coord'!$T$144:$U$149,2,0)</f>
        <v>8.42</v>
      </c>
      <c r="H7668">
        <v>2.4</v>
      </c>
      <c r="I7668">
        <v>0.9</v>
      </c>
      <c r="J7668">
        <f>VLOOKUP(VALUE(RIGHT(B7668,2)),'XZ coord'!$T$144:$V$149,3,0)</f>
        <v>1.95</v>
      </c>
    </row>
    <row r="7669" spans="1:10" x14ac:dyDescent="0.2">
      <c r="A7669">
        <v>8668</v>
      </c>
      <c r="B7669" t="s">
        <v>7686</v>
      </c>
      <c r="C7669" t="s">
        <v>2</v>
      </c>
      <c r="D7669" t="s">
        <v>3596</v>
      </c>
      <c r="E7669">
        <f>VLOOKUP(LEFT(B7669,LEN(B7669)-2),'Correction using CAD'!A:F,5,0)</f>
        <v>98.9</v>
      </c>
      <c r="F7669">
        <f>VLOOKUP(LEFT(B7669,LEN(B7669)-2),'Correction using CAD'!A:F,6,0)</f>
        <v>57.599999999999937</v>
      </c>
      <c r="G7669">
        <f>VLOOKUP(VALUE(RIGHT(B7669,2)),'XZ coord'!$T$144:$U$149,2,0)</f>
        <v>10.37</v>
      </c>
      <c r="H7669">
        <v>2.4</v>
      </c>
      <c r="I7669">
        <v>0.9</v>
      </c>
      <c r="J7669">
        <f>VLOOKUP(VALUE(RIGHT(B7669,2)),'XZ coord'!$T$144:$V$149,3,0)</f>
        <v>2.1</v>
      </c>
    </row>
    <row r="7670" spans="1:10" x14ac:dyDescent="0.2">
      <c r="A7670">
        <v>8669</v>
      </c>
      <c r="B7670" t="s">
        <v>7687</v>
      </c>
      <c r="C7670" t="s">
        <v>2</v>
      </c>
      <c r="D7670" t="s">
        <v>3596</v>
      </c>
      <c r="E7670">
        <f>VLOOKUP(LEFT(B7670,LEN(B7670)-2),'Correction using CAD'!A:F,5,0)</f>
        <v>98.9</v>
      </c>
      <c r="F7670">
        <f>VLOOKUP(LEFT(B7670,LEN(B7670)-2),'Correction using CAD'!A:F,6,0)</f>
        <v>58.499999999999936</v>
      </c>
      <c r="G7670">
        <f>VLOOKUP(VALUE(RIGHT(B7670,2)),'XZ coord'!$T$144:$U$149,2,0)</f>
        <v>2.25</v>
      </c>
      <c r="H7670">
        <v>2.4</v>
      </c>
      <c r="I7670">
        <v>0.9</v>
      </c>
      <c r="J7670">
        <f>VLOOKUP(VALUE(RIGHT(B7670,2)),'XZ coord'!$T$144:$V$149,3,0)</f>
        <v>1.97</v>
      </c>
    </row>
    <row r="7671" spans="1:10" x14ac:dyDescent="0.2">
      <c r="A7671">
        <v>8670</v>
      </c>
      <c r="B7671" t="s">
        <v>7688</v>
      </c>
      <c r="C7671" t="s">
        <v>5</v>
      </c>
      <c r="D7671" t="s">
        <v>3596</v>
      </c>
      <c r="E7671">
        <f>VLOOKUP(LEFT(B7671,LEN(B7671)-2),'Correction using CAD'!A:F,5,0)</f>
        <v>98.9</v>
      </c>
      <c r="F7671">
        <f>VLOOKUP(LEFT(B7671,LEN(B7671)-2),'Correction using CAD'!A:F,6,0)</f>
        <v>58.499999999999936</v>
      </c>
      <c r="G7671">
        <f>VLOOKUP(VALUE(RIGHT(B7671,2)),'XZ coord'!$T$144:$U$149,2,0)</f>
        <v>4.22</v>
      </c>
      <c r="H7671">
        <v>2.4</v>
      </c>
      <c r="I7671">
        <v>0.9</v>
      </c>
      <c r="J7671">
        <f>VLOOKUP(VALUE(RIGHT(B7671,2)),'XZ coord'!$T$144:$V$149,3,0)</f>
        <v>2.25</v>
      </c>
    </row>
    <row r="7672" spans="1:10" x14ac:dyDescent="0.2">
      <c r="A7672">
        <v>8671</v>
      </c>
      <c r="B7672" t="s">
        <v>7689</v>
      </c>
      <c r="C7672" t="s">
        <v>2</v>
      </c>
      <c r="D7672" t="s">
        <v>3596</v>
      </c>
      <c r="E7672">
        <f>VLOOKUP(LEFT(B7672,LEN(B7672)-2),'Correction using CAD'!A:F,5,0)</f>
        <v>98.9</v>
      </c>
      <c r="F7672">
        <f>VLOOKUP(LEFT(B7672,LEN(B7672)-2),'Correction using CAD'!A:F,6,0)</f>
        <v>58.499999999999936</v>
      </c>
      <c r="G7672">
        <f>VLOOKUP(VALUE(RIGHT(B7672,2)),'XZ coord'!$T$144:$U$149,2,0)</f>
        <v>6.47</v>
      </c>
      <c r="H7672">
        <v>2.4</v>
      </c>
      <c r="I7672">
        <v>0.9</v>
      </c>
      <c r="J7672">
        <f>VLOOKUP(VALUE(RIGHT(B7672,2)),'XZ coord'!$T$144:$V$149,3,0)</f>
        <v>1.95</v>
      </c>
    </row>
    <row r="7673" spans="1:10" x14ac:dyDescent="0.2">
      <c r="A7673">
        <v>8672</v>
      </c>
      <c r="B7673" t="s">
        <v>7690</v>
      </c>
      <c r="C7673" t="s">
        <v>2</v>
      </c>
      <c r="D7673" t="s">
        <v>3596</v>
      </c>
      <c r="E7673">
        <f>VLOOKUP(LEFT(B7673,LEN(B7673)-2),'Correction using CAD'!A:F,5,0)</f>
        <v>98.9</v>
      </c>
      <c r="F7673">
        <f>VLOOKUP(LEFT(B7673,LEN(B7673)-2),'Correction using CAD'!A:F,6,0)</f>
        <v>58.499999999999936</v>
      </c>
      <c r="G7673">
        <f>VLOOKUP(VALUE(RIGHT(B7673,2)),'XZ coord'!$T$144:$U$149,2,0)</f>
        <v>8.42</v>
      </c>
      <c r="H7673">
        <v>2.4</v>
      </c>
      <c r="I7673">
        <v>0.9</v>
      </c>
      <c r="J7673">
        <f>VLOOKUP(VALUE(RIGHT(B7673,2)),'XZ coord'!$T$144:$V$149,3,0)</f>
        <v>1.95</v>
      </c>
    </row>
    <row r="7674" spans="1:10" x14ac:dyDescent="0.2">
      <c r="A7674">
        <v>8673</v>
      </c>
      <c r="B7674" t="s">
        <v>7691</v>
      </c>
      <c r="C7674" t="s">
        <v>2</v>
      </c>
      <c r="D7674" t="s">
        <v>3596</v>
      </c>
      <c r="E7674">
        <f>VLOOKUP(LEFT(B7674,LEN(B7674)-2),'Correction using CAD'!A:F,5,0)</f>
        <v>98.9</v>
      </c>
      <c r="F7674">
        <f>VLOOKUP(LEFT(B7674,LEN(B7674)-2),'Correction using CAD'!A:F,6,0)</f>
        <v>58.499999999999936</v>
      </c>
      <c r="G7674">
        <f>VLOOKUP(VALUE(RIGHT(B7674,2)),'XZ coord'!$T$144:$U$149,2,0)</f>
        <v>10.37</v>
      </c>
      <c r="H7674">
        <v>2.4</v>
      </c>
      <c r="I7674">
        <v>0.9</v>
      </c>
      <c r="J7674">
        <f>VLOOKUP(VALUE(RIGHT(B7674,2)),'XZ coord'!$T$144:$V$149,3,0)</f>
        <v>2.1</v>
      </c>
    </row>
    <row r="7675" spans="1:10" x14ac:dyDescent="0.2">
      <c r="A7675">
        <v>8674</v>
      </c>
      <c r="B7675" t="s">
        <v>7692</v>
      </c>
      <c r="C7675" t="s">
        <v>2</v>
      </c>
      <c r="D7675" t="s">
        <v>3596</v>
      </c>
      <c r="E7675">
        <f>VLOOKUP(LEFT(B7675,LEN(B7675)-2),'Correction using CAD'!A:F,5,0)</f>
        <v>98.9</v>
      </c>
      <c r="F7675">
        <f>VLOOKUP(LEFT(B7675,LEN(B7675)-2),'Correction using CAD'!A:F,6,0)</f>
        <v>59.399999999999935</v>
      </c>
      <c r="G7675">
        <f>VLOOKUP(VALUE(RIGHT(B7675,2)),'XZ coord'!$T$144:$U$149,2,0)</f>
        <v>2.25</v>
      </c>
      <c r="H7675">
        <v>2.4</v>
      </c>
      <c r="I7675">
        <v>0.9</v>
      </c>
      <c r="J7675">
        <f>VLOOKUP(VALUE(RIGHT(B7675,2)),'XZ coord'!$T$144:$V$149,3,0)</f>
        <v>1.97</v>
      </c>
    </row>
    <row r="7676" spans="1:10" x14ac:dyDescent="0.2">
      <c r="A7676">
        <v>8675</v>
      </c>
      <c r="B7676" t="s">
        <v>7693</v>
      </c>
      <c r="C7676" t="s">
        <v>5</v>
      </c>
      <c r="D7676" t="s">
        <v>3596</v>
      </c>
      <c r="E7676">
        <f>VLOOKUP(LEFT(B7676,LEN(B7676)-2),'Correction using CAD'!A:F,5,0)</f>
        <v>98.9</v>
      </c>
      <c r="F7676">
        <f>VLOOKUP(LEFT(B7676,LEN(B7676)-2),'Correction using CAD'!A:F,6,0)</f>
        <v>59.399999999999935</v>
      </c>
      <c r="G7676">
        <f>VLOOKUP(VALUE(RIGHT(B7676,2)),'XZ coord'!$T$144:$U$149,2,0)</f>
        <v>4.22</v>
      </c>
      <c r="H7676">
        <v>2.4</v>
      </c>
      <c r="I7676">
        <v>0.9</v>
      </c>
      <c r="J7676">
        <f>VLOOKUP(VALUE(RIGHT(B7676,2)),'XZ coord'!$T$144:$V$149,3,0)</f>
        <v>2.25</v>
      </c>
    </row>
    <row r="7677" spans="1:10" x14ac:dyDescent="0.2">
      <c r="A7677">
        <v>8676</v>
      </c>
      <c r="B7677" t="s">
        <v>7694</v>
      </c>
      <c r="C7677" t="s">
        <v>2</v>
      </c>
      <c r="D7677" t="s">
        <v>3596</v>
      </c>
      <c r="E7677">
        <f>VLOOKUP(LEFT(B7677,LEN(B7677)-2),'Correction using CAD'!A:F,5,0)</f>
        <v>98.9</v>
      </c>
      <c r="F7677">
        <f>VLOOKUP(LEFT(B7677,LEN(B7677)-2),'Correction using CAD'!A:F,6,0)</f>
        <v>59.399999999999935</v>
      </c>
      <c r="G7677">
        <f>VLOOKUP(VALUE(RIGHT(B7677,2)),'XZ coord'!$T$144:$U$149,2,0)</f>
        <v>6.47</v>
      </c>
      <c r="H7677">
        <v>2.4</v>
      </c>
      <c r="I7677">
        <v>0.9</v>
      </c>
      <c r="J7677">
        <f>VLOOKUP(VALUE(RIGHT(B7677,2)),'XZ coord'!$T$144:$V$149,3,0)</f>
        <v>1.95</v>
      </c>
    </row>
    <row r="7678" spans="1:10" x14ac:dyDescent="0.2">
      <c r="A7678">
        <v>8677</v>
      </c>
      <c r="B7678" t="s">
        <v>7695</v>
      </c>
      <c r="C7678" t="s">
        <v>2</v>
      </c>
      <c r="D7678" t="s">
        <v>3596</v>
      </c>
      <c r="E7678">
        <f>VLOOKUP(LEFT(B7678,LEN(B7678)-2),'Correction using CAD'!A:F,5,0)</f>
        <v>98.9</v>
      </c>
      <c r="F7678">
        <f>VLOOKUP(LEFT(B7678,LEN(B7678)-2),'Correction using CAD'!A:F,6,0)</f>
        <v>59.399999999999935</v>
      </c>
      <c r="G7678">
        <f>VLOOKUP(VALUE(RIGHT(B7678,2)),'XZ coord'!$T$144:$U$149,2,0)</f>
        <v>8.42</v>
      </c>
      <c r="H7678">
        <v>2.4</v>
      </c>
      <c r="I7678">
        <v>0.9</v>
      </c>
      <c r="J7678">
        <f>VLOOKUP(VALUE(RIGHT(B7678,2)),'XZ coord'!$T$144:$V$149,3,0)</f>
        <v>1.95</v>
      </c>
    </row>
    <row r="7679" spans="1:10" x14ac:dyDescent="0.2">
      <c r="A7679">
        <v>8678</v>
      </c>
      <c r="B7679" t="s">
        <v>7696</v>
      </c>
      <c r="C7679" t="s">
        <v>2</v>
      </c>
      <c r="D7679" t="s">
        <v>3596</v>
      </c>
      <c r="E7679">
        <f>VLOOKUP(LEFT(B7679,LEN(B7679)-2),'Correction using CAD'!A:F,5,0)</f>
        <v>98.9</v>
      </c>
      <c r="F7679">
        <f>VLOOKUP(LEFT(B7679,LEN(B7679)-2),'Correction using CAD'!A:F,6,0)</f>
        <v>59.399999999999935</v>
      </c>
      <c r="G7679">
        <f>VLOOKUP(VALUE(RIGHT(B7679,2)),'XZ coord'!$T$144:$U$149,2,0)</f>
        <v>10.37</v>
      </c>
      <c r="H7679">
        <v>2.4</v>
      </c>
      <c r="I7679">
        <v>0.9</v>
      </c>
      <c r="J7679">
        <f>VLOOKUP(VALUE(RIGHT(B7679,2)),'XZ coord'!$T$144:$V$149,3,0)</f>
        <v>2.1</v>
      </c>
    </row>
    <row r="7680" spans="1:10" x14ac:dyDescent="0.2">
      <c r="A7680">
        <v>8679</v>
      </c>
      <c r="B7680" t="s">
        <v>7697</v>
      </c>
      <c r="C7680" t="s">
        <v>2</v>
      </c>
      <c r="D7680" t="s">
        <v>3596</v>
      </c>
      <c r="E7680">
        <f>VLOOKUP(LEFT(B7680,LEN(B7680)-2),'Correction using CAD'!A:F,5,0)</f>
        <v>98.9</v>
      </c>
      <c r="F7680">
        <f>VLOOKUP(LEFT(B7680,LEN(B7680)-2),'Correction using CAD'!A:F,6,0)</f>
        <v>60.299999999999933</v>
      </c>
      <c r="G7680">
        <f>VLOOKUP(VALUE(RIGHT(B7680,2)),'XZ coord'!$T$144:$U$149,2,0)</f>
        <v>6.47</v>
      </c>
      <c r="H7680">
        <v>2.4</v>
      </c>
      <c r="I7680">
        <v>0.9</v>
      </c>
      <c r="J7680">
        <f>VLOOKUP(VALUE(RIGHT(B7680,2)),'XZ coord'!$T$144:$V$149,3,0)</f>
        <v>1.95</v>
      </c>
    </row>
    <row r="7681" spans="1:10" x14ac:dyDescent="0.2">
      <c r="A7681">
        <v>8680</v>
      </c>
      <c r="B7681" t="s">
        <v>7698</v>
      </c>
      <c r="C7681" t="s">
        <v>2</v>
      </c>
      <c r="D7681" t="s">
        <v>3596</v>
      </c>
      <c r="E7681">
        <f>VLOOKUP(LEFT(B7681,LEN(B7681)-2),'Correction using CAD'!A:F,5,0)</f>
        <v>98.9</v>
      </c>
      <c r="F7681">
        <f>VLOOKUP(LEFT(B7681,LEN(B7681)-2),'Correction using CAD'!A:F,6,0)</f>
        <v>60.299999999999933</v>
      </c>
      <c r="G7681">
        <f>VLOOKUP(VALUE(RIGHT(B7681,2)),'XZ coord'!$T$144:$U$149,2,0)</f>
        <v>8.42</v>
      </c>
      <c r="H7681">
        <v>2.4</v>
      </c>
      <c r="I7681">
        <v>0.9</v>
      </c>
      <c r="J7681">
        <f>VLOOKUP(VALUE(RIGHT(B7681,2)),'XZ coord'!$T$144:$V$149,3,0)</f>
        <v>1.95</v>
      </c>
    </row>
    <row r="7682" spans="1:10" x14ac:dyDescent="0.2">
      <c r="A7682">
        <v>8681</v>
      </c>
      <c r="B7682" t="s">
        <v>7699</v>
      </c>
      <c r="C7682" t="s">
        <v>2</v>
      </c>
      <c r="D7682" t="s">
        <v>3596</v>
      </c>
      <c r="E7682">
        <f>VLOOKUP(LEFT(B7682,LEN(B7682)-2),'Correction using CAD'!A:F,5,0)</f>
        <v>98.9</v>
      </c>
      <c r="F7682">
        <f>VLOOKUP(LEFT(B7682,LEN(B7682)-2),'Correction using CAD'!A:F,6,0)</f>
        <v>60.299999999999933</v>
      </c>
      <c r="G7682">
        <f>VLOOKUP(VALUE(RIGHT(B7682,2)),'XZ coord'!$T$144:$U$149,2,0)</f>
        <v>10.37</v>
      </c>
      <c r="H7682">
        <v>2.4</v>
      </c>
      <c r="I7682">
        <v>0.9</v>
      </c>
      <c r="J7682">
        <f>VLOOKUP(VALUE(RIGHT(B7682,2)),'XZ coord'!$T$144:$V$149,3,0)</f>
        <v>2.1</v>
      </c>
    </row>
    <row r="7683" spans="1:10" x14ac:dyDescent="0.2">
      <c r="A7683">
        <v>8682</v>
      </c>
      <c r="B7683" t="s">
        <v>7700</v>
      </c>
      <c r="C7683" t="s">
        <v>2</v>
      </c>
      <c r="D7683" t="s">
        <v>3596</v>
      </c>
      <c r="E7683">
        <f>VLOOKUP(LEFT(B7683,LEN(B7683)-2),'Correction using CAD'!A:F,5,0)</f>
        <v>98.9</v>
      </c>
      <c r="F7683">
        <f>VLOOKUP(LEFT(B7683,LEN(B7683)-2),'Correction using CAD'!A:F,6,0)</f>
        <v>61.199999999999932</v>
      </c>
      <c r="G7683">
        <f>VLOOKUP(VALUE(RIGHT(B7683,2)),'XZ coord'!$T$144:$U$149,2,0)</f>
        <v>6.47</v>
      </c>
      <c r="H7683">
        <v>2.4</v>
      </c>
      <c r="I7683">
        <v>0.9</v>
      </c>
      <c r="J7683">
        <f>VLOOKUP(VALUE(RIGHT(B7683,2)),'XZ coord'!$T$144:$V$149,3,0)</f>
        <v>1.95</v>
      </c>
    </row>
    <row r="7684" spans="1:10" x14ac:dyDescent="0.2">
      <c r="A7684">
        <v>8683</v>
      </c>
      <c r="B7684" t="s">
        <v>7701</v>
      </c>
      <c r="C7684" t="s">
        <v>2</v>
      </c>
      <c r="D7684" t="s">
        <v>3596</v>
      </c>
      <c r="E7684">
        <f>VLOOKUP(LEFT(B7684,LEN(B7684)-2),'Correction using CAD'!A:F,5,0)</f>
        <v>98.9</v>
      </c>
      <c r="F7684">
        <f>VLOOKUP(LEFT(B7684,LEN(B7684)-2),'Correction using CAD'!A:F,6,0)</f>
        <v>61.199999999999932</v>
      </c>
      <c r="G7684">
        <f>VLOOKUP(VALUE(RIGHT(B7684,2)),'XZ coord'!$T$144:$U$149,2,0)</f>
        <v>8.42</v>
      </c>
      <c r="H7684">
        <v>2.4</v>
      </c>
      <c r="I7684">
        <v>0.9</v>
      </c>
      <c r="J7684">
        <f>VLOOKUP(VALUE(RIGHT(B7684,2)),'XZ coord'!$T$144:$V$149,3,0)</f>
        <v>1.95</v>
      </c>
    </row>
    <row r="7685" spans="1:10" x14ac:dyDescent="0.2">
      <c r="A7685">
        <v>8684</v>
      </c>
      <c r="B7685" t="s">
        <v>7702</v>
      </c>
      <c r="C7685" t="s">
        <v>2</v>
      </c>
      <c r="D7685" t="s">
        <v>3596</v>
      </c>
      <c r="E7685">
        <f>VLOOKUP(LEFT(B7685,LEN(B7685)-2),'Correction using CAD'!A:F,5,0)</f>
        <v>98.9</v>
      </c>
      <c r="F7685">
        <f>VLOOKUP(LEFT(B7685,LEN(B7685)-2),'Correction using CAD'!A:F,6,0)</f>
        <v>61.199999999999932</v>
      </c>
      <c r="G7685">
        <f>VLOOKUP(VALUE(RIGHT(B7685,2)),'XZ coord'!$T$144:$U$149,2,0)</f>
        <v>10.37</v>
      </c>
      <c r="H7685">
        <v>2.4</v>
      </c>
      <c r="I7685">
        <v>0.9</v>
      </c>
      <c r="J7685">
        <f>VLOOKUP(VALUE(RIGHT(B7685,2)),'XZ coord'!$T$144:$V$149,3,0)</f>
        <v>2.1</v>
      </c>
    </row>
    <row r="7686" spans="1:10" x14ac:dyDescent="0.2">
      <c r="A7686">
        <v>8685</v>
      </c>
      <c r="B7686" t="s">
        <v>7703</v>
      </c>
      <c r="C7686" t="s">
        <v>2</v>
      </c>
      <c r="D7686" t="s">
        <v>3596</v>
      </c>
      <c r="E7686">
        <f>VLOOKUP(LEFT(B7686,LEN(B7686)-2),'Correction using CAD'!A:F,5,0)</f>
        <v>98.9</v>
      </c>
      <c r="F7686">
        <f>VLOOKUP(LEFT(B7686,LEN(B7686)-2),'Correction using CAD'!A:F,6,0)</f>
        <v>62.09999999999993</v>
      </c>
      <c r="G7686">
        <f>VLOOKUP(VALUE(RIGHT(B7686,2)),'XZ coord'!$T$144:$U$149,2,0)</f>
        <v>6.47</v>
      </c>
      <c r="H7686">
        <v>2.4</v>
      </c>
      <c r="I7686">
        <v>0.9</v>
      </c>
      <c r="J7686">
        <f>VLOOKUP(VALUE(RIGHT(B7686,2)),'XZ coord'!$T$144:$V$149,3,0)</f>
        <v>1.95</v>
      </c>
    </row>
    <row r="7687" spans="1:10" x14ac:dyDescent="0.2">
      <c r="A7687">
        <v>8686</v>
      </c>
      <c r="B7687" t="s">
        <v>7704</v>
      </c>
      <c r="C7687" t="s">
        <v>2</v>
      </c>
      <c r="D7687" t="s">
        <v>3596</v>
      </c>
      <c r="E7687">
        <f>VLOOKUP(LEFT(B7687,LEN(B7687)-2),'Correction using CAD'!A:F,5,0)</f>
        <v>98.9</v>
      </c>
      <c r="F7687">
        <f>VLOOKUP(LEFT(B7687,LEN(B7687)-2),'Correction using CAD'!A:F,6,0)</f>
        <v>62.09999999999993</v>
      </c>
      <c r="G7687">
        <f>VLOOKUP(VALUE(RIGHT(B7687,2)),'XZ coord'!$T$144:$U$149,2,0)</f>
        <v>8.42</v>
      </c>
      <c r="H7687">
        <v>2.4</v>
      </c>
      <c r="I7687">
        <v>0.9</v>
      </c>
      <c r="J7687">
        <f>VLOOKUP(VALUE(RIGHT(B7687,2)),'XZ coord'!$T$144:$V$149,3,0)</f>
        <v>1.95</v>
      </c>
    </row>
    <row r="7688" spans="1:10" x14ac:dyDescent="0.2">
      <c r="A7688">
        <v>8687</v>
      </c>
      <c r="B7688" t="s">
        <v>7705</v>
      </c>
      <c r="C7688" t="s">
        <v>2</v>
      </c>
      <c r="D7688" t="s">
        <v>3596</v>
      </c>
      <c r="E7688">
        <f>VLOOKUP(LEFT(B7688,LEN(B7688)-2),'Correction using CAD'!A:F,5,0)</f>
        <v>98.9</v>
      </c>
      <c r="F7688">
        <f>VLOOKUP(LEFT(B7688,LEN(B7688)-2),'Correction using CAD'!A:F,6,0)</f>
        <v>62.09999999999993</v>
      </c>
      <c r="G7688">
        <f>VLOOKUP(VALUE(RIGHT(B7688,2)),'XZ coord'!$T$144:$U$149,2,0)</f>
        <v>10.37</v>
      </c>
      <c r="H7688">
        <v>2.4</v>
      </c>
      <c r="I7688">
        <v>0.9</v>
      </c>
      <c r="J7688">
        <f>VLOOKUP(VALUE(RIGHT(B7688,2)),'XZ coord'!$T$144:$V$149,3,0)</f>
        <v>2.1</v>
      </c>
    </row>
    <row r="7689" spans="1:10" x14ac:dyDescent="0.2">
      <c r="A7689">
        <v>8688</v>
      </c>
      <c r="B7689" t="s">
        <v>7706</v>
      </c>
      <c r="C7689" t="s">
        <v>2</v>
      </c>
      <c r="D7689" t="s">
        <v>3596</v>
      </c>
      <c r="E7689">
        <f>VLOOKUP(LEFT(B7689,LEN(B7689)-2),'Correction using CAD'!A:F,5,0)</f>
        <v>98.9</v>
      </c>
      <c r="F7689">
        <f>VLOOKUP(LEFT(B7689,LEN(B7689)-2),'Correction using CAD'!A:F,6,0)</f>
        <v>62.999999999999929</v>
      </c>
      <c r="G7689">
        <f>VLOOKUP(VALUE(RIGHT(B7689,2)),'XZ coord'!$T$144:$U$149,2,0)</f>
        <v>6.47</v>
      </c>
      <c r="H7689">
        <v>2.4</v>
      </c>
      <c r="I7689">
        <v>0.9</v>
      </c>
      <c r="J7689">
        <f>VLOOKUP(VALUE(RIGHT(B7689,2)),'XZ coord'!$T$144:$V$149,3,0)</f>
        <v>1.95</v>
      </c>
    </row>
    <row r="7690" spans="1:10" x14ac:dyDescent="0.2">
      <c r="A7690">
        <v>8689</v>
      </c>
      <c r="B7690" t="s">
        <v>7707</v>
      </c>
      <c r="C7690" t="s">
        <v>2</v>
      </c>
      <c r="D7690" t="s">
        <v>3596</v>
      </c>
      <c r="E7690">
        <f>VLOOKUP(LEFT(B7690,LEN(B7690)-2),'Correction using CAD'!A:F,5,0)</f>
        <v>98.9</v>
      </c>
      <c r="F7690">
        <f>VLOOKUP(LEFT(B7690,LEN(B7690)-2),'Correction using CAD'!A:F,6,0)</f>
        <v>62.999999999999929</v>
      </c>
      <c r="G7690">
        <f>VLOOKUP(VALUE(RIGHT(B7690,2)),'XZ coord'!$T$144:$U$149,2,0)</f>
        <v>8.42</v>
      </c>
      <c r="H7690">
        <v>2.4</v>
      </c>
      <c r="I7690">
        <v>0.9</v>
      </c>
      <c r="J7690">
        <f>VLOOKUP(VALUE(RIGHT(B7690,2)),'XZ coord'!$T$144:$V$149,3,0)</f>
        <v>1.95</v>
      </c>
    </row>
    <row r="7691" spans="1:10" x14ac:dyDescent="0.2">
      <c r="A7691">
        <v>8690</v>
      </c>
      <c r="B7691" t="s">
        <v>7708</v>
      </c>
      <c r="C7691" t="s">
        <v>2</v>
      </c>
      <c r="D7691" t="s">
        <v>3596</v>
      </c>
      <c r="E7691">
        <f>VLOOKUP(LEFT(B7691,LEN(B7691)-2),'Correction using CAD'!A:F,5,0)</f>
        <v>98.9</v>
      </c>
      <c r="F7691">
        <f>VLOOKUP(LEFT(B7691,LEN(B7691)-2),'Correction using CAD'!A:F,6,0)</f>
        <v>62.999999999999929</v>
      </c>
      <c r="G7691">
        <f>VLOOKUP(VALUE(RIGHT(B7691,2)),'XZ coord'!$T$144:$U$149,2,0)</f>
        <v>10.37</v>
      </c>
      <c r="H7691">
        <v>2.4</v>
      </c>
      <c r="I7691">
        <v>0.9</v>
      </c>
      <c r="J7691">
        <f>VLOOKUP(VALUE(RIGHT(B7691,2)),'XZ coord'!$T$144:$V$149,3,0)</f>
        <v>2.1</v>
      </c>
    </row>
    <row r="7692" spans="1:10" x14ac:dyDescent="0.2">
      <c r="A7692">
        <v>8691</v>
      </c>
      <c r="B7692" t="s">
        <v>7709</v>
      </c>
      <c r="C7692" t="s">
        <v>2</v>
      </c>
      <c r="D7692" t="s">
        <v>3596</v>
      </c>
      <c r="E7692">
        <f>VLOOKUP(LEFT(B7692,LEN(B7692)-2),'Correction using CAD'!A:F,5,0)</f>
        <v>98.9</v>
      </c>
      <c r="F7692">
        <f>VLOOKUP(LEFT(B7692,LEN(B7692)-2),'Correction using CAD'!A:F,6,0)</f>
        <v>63.899999999999928</v>
      </c>
      <c r="G7692">
        <f>VLOOKUP(VALUE(RIGHT(B7692,2)),'XZ coord'!$T$144:$U$149,2,0)</f>
        <v>2.25</v>
      </c>
      <c r="H7692">
        <v>2.4</v>
      </c>
      <c r="I7692">
        <v>0.9</v>
      </c>
      <c r="J7692">
        <f>VLOOKUP(VALUE(RIGHT(B7692,2)),'XZ coord'!$T$144:$V$149,3,0)</f>
        <v>1.97</v>
      </c>
    </row>
    <row r="7693" spans="1:10" x14ac:dyDescent="0.2">
      <c r="A7693">
        <v>8692</v>
      </c>
      <c r="B7693" t="s">
        <v>7710</v>
      </c>
      <c r="C7693" t="s">
        <v>5</v>
      </c>
      <c r="D7693" t="s">
        <v>3596</v>
      </c>
      <c r="E7693">
        <f>VLOOKUP(LEFT(B7693,LEN(B7693)-2),'Correction using CAD'!A:F,5,0)</f>
        <v>98.9</v>
      </c>
      <c r="F7693">
        <f>VLOOKUP(LEFT(B7693,LEN(B7693)-2),'Correction using CAD'!A:F,6,0)</f>
        <v>63.899999999999928</v>
      </c>
      <c r="G7693">
        <f>VLOOKUP(VALUE(RIGHT(B7693,2)),'XZ coord'!$T$144:$U$149,2,0)</f>
        <v>4.22</v>
      </c>
      <c r="H7693">
        <v>2.4</v>
      </c>
      <c r="I7693">
        <v>0.9</v>
      </c>
      <c r="J7693">
        <f>VLOOKUP(VALUE(RIGHT(B7693,2)),'XZ coord'!$T$144:$V$149,3,0)</f>
        <v>2.25</v>
      </c>
    </row>
    <row r="7694" spans="1:10" x14ac:dyDescent="0.2">
      <c r="A7694">
        <v>8693</v>
      </c>
      <c r="B7694" t="s">
        <v>7711</v>
      </c>
      <c r="C7694" t="s">
        <v>2</v>
      </c>
      <c r="D7694" t="s">
        <v>3596</v>
      </c>
      <c r="E7694">
        <f>VLOOKUP(LEFT(B7694,LEN(B7694)-2),'Correction using CAD'!A:F,5,0)</f>
        <v>98.9</v>
      </c>
      <c r="F7694">
        <f>VLOOKUP(LEFT(B7694,LEN(B7694)-2),'Correction using CAD'!A:F,6,0)</f>
        <v>63.899999999999928</v>
      </c>
      <c r="G7694">
        <f>VLOOKUP(VALUE(RIGHT(B7694,2)),'XZ coord'!$T$144:$U$149,2,0)</f>
        <v>6.47</v>
      </c>
      <c r="H7694">
        <v>2.4</v>
      </c>
      <c r="I7694">
        <v>0.9</v>
      </c>
      <c r="J7694">
        <f>VLOOKUP(VALUE(RIGHT(B7694,2)),'XZ coord'!$T$144:$V$149,3,0)</f>
        <v>1.95</v>
      </c>
    </row>
    <row r="7695" spans="1:10" x14ac:dyDescent="0.2">
      <c r="A7695">
        <v>8694</v>
      </c>
      <c r="B7695" t="s">
        <v>7712</v>
      </c>
      <c r="C7695" t="s">
        <v>2</v>
      </c>
      <c r="D7695" t="s">
        <v>3596</v>
      </c>
      <c r="E7695">
        <f>VLOOKUP(LEFT(B7695,LEN(B7695)-2),'Correction using CAD'!A:F,5,0)</f>
        <v>98.9</v>
      </c>
      <c r="F7695">
        <f>VLOOKUP(LEFT(B7695,LEN(B7695)-2),'Correction using CAD'!A:F,6,0)</f>
        <v>63.899999999999928</v>
      </c>
      <c r="G7695">
        <f>VLOOKUP(VALUE(RIGHT(B7695,2)),'XZ coord'!$T$144:$U$149,2,0)</f>
        <v>8.42</v>
      </c>
      <c r="H7695">
        <v>2.4</v>
      </c>
      <c r="I7695">
        <v>0.9</v>
      </c>
      <c r="J7695">
        <f>VLOOKUP(VALUE(RIGHT(B7695,2)),'XZ coord'!$T$144:$V$149,3,0)</f>
        <v>1.95</v>
      </c>
    </row>
    <row r="7696" spans="1:10" x14ac:dyDescent="0.2">
      <c r="A7696">
        <v>8695</v>
      </c>
      <c r="B7696" t="s">
        <v>7713</v>
      </c>
      <c r="C7696" t="s">
        <v>2</v>
      </c>
      <c r="D7696" t="s">
        <v>3596</v>
      </c>
      <c r="E7696">
        <f>VLOOKUP(LEFT(B7696,LEN(B7696)-2),'Correction using CAD'!A:F,5,0)</f>
        <v>98.9</v>
      </c>
      <c r="F7696">
        <f>VLOOKUP(LEFT(B7696,LEN(B7696)-2),'Correction using CAD'!A:F,6,0)</f>
        <v>63.899999999999928</v>
      </c>
      <c r="G7696">
        <f>VLOOKUP(VALUE(RIGHT(B7696,2)),'XZ coord'!$T$144:$U$149,2,0)</f>
        <v>10.37</v>
      </c>
      <c r="H7696">
        <v>2.4</v>
      </c>
      <c r="I7696">
        <v>0.9</v>
      </c>
      <c r="J7696">
        <f>VLOOKUP(VALUE(RIGHT(B7696,2)),'XZ coord'!$T$144:$V$149,3,0)</f>
        <v>2.1</v>
      </c>
    </row>
    <row r="7697" spans="1:10" x14ac:dyDescent="0.2">
      <c r="A7697">
        <v>8696</v>
      </c>
      <c r="B7697" t="s">
        <v>7714</v>
      </c>
      <c r="C7697" t="s">
        <v>2</v>
      </c>
      <c r="D7697" t="s">
        <v>3596</v>
      </c>
      <c r="E7697">
        <f>VLOOKUP(LEFT(B7697,LEN(B7697)-2),'Correction using CAD'!A:F,5,0)</f>
        <v>98.9</v>
      </c>
      <c r="F7697">
        <f>VLOOKUP(LEFT(B7697,LEN(B7697)-2),'Correction using CAD'!A:F,6,0)</f>
        <v>64.799999999999926</v>
      </c>
      <c r="G7697">
        <f>VLOOKUP(VALUE(RIGHT(B7697,2)),'XZ coord'!$T$144:$U$149,2,0)</f>
        <v>2.25</v>
      </c>
      <c r="H7697">
        <v>2.4</v>
      </c>
      <c r="I7697">
        <v>0.9</v>
      </c>
      <c r="J7697">
        <f>VLOOKUP(VALUE(RIGHT(B7697,2)),'XZ coord'!$T$144:$V$149,3,0)</f>
        <v>1.97</v>
      </c>
    </row>
    <row r="7698" spans="1:10" x14ac:dyDescent="0.2">
      <c r="A7698">
        <v>8697</v>
      </c>
      <c r="B7698" t="s">
        <v>7715</v>
      </c>
      <c r="C7698" t="s">
        <v>5</v>
      </c>
      <c r="D7698" t="s">
        <v>3596</v>
      </c>
      <c r="E7698">
        <f>VLOOKUP(LEFT(B7698,LEN(B7698)-2),'Correction using CAD'!A:F,5,0)</f>
        <v>98.9</v>
      </c>
      <c r="F7698">
        <f>VLOOKUP(LEFT(B7698,LEN(B7698)-2),'Correction using CAD'!A:F,6,0)</f>
        <v>64.799999999999926</v>
      </c>
      <c r="G7698">
        <f>VLOOKUP(VALUE(RIGHT(B7698,2)),'XZ coord'!$T$144:$U$149,2,0)</f>
        <v>4.22</v>
      </c>
      <c r="H7698">
        <v>2.4</v>
      </c>
      <c r="I7698">
        <v>0.9</v>
      </c>
      <c r="J7698">
        <f>VLOOKUP(VALUE(RIGHT(B7698,2)),'XZ coord'!$T$144:$V$149,3,0)</f>
        <v>2.25</v>
      </c>
    </row>
    <row r="7699" spans="1:10" x14ac:dyDescent="0.2">
      <c r="A7699">
        <v>8698</v>
      </c>
      <c r="B7699" t="s">
        <v>7716</v>
      </c>
      <c r="C7699" t="s">
        <v>2</v>
      </c>
      <c r="D7699" t="s">
        <v>3596</v>
      </c>
      <c r="E7699">
        <f>VLOOKUP(LEFT(B7699,LEN(B7699)-2),'Correction using CAD'!A:F,5,0)</f>
        <v>98.9</v>
      </c>
      <c r="F7699">
        <f>VLOOKUP(LEFT(B7699,LEN(B7699)-2),'Correction using CAD'!A:F,6,0)</f>
        <v>64.799999999999926</v>
      </c>
      <c r="G7699">
        <f>VLOOKUP(VALUE(RIGHT(B7699,2)),'XZ coord'!$T$144:$U$149,2,0)</f>
        <v>6.47</v>
      </c>
      <c r="H7699">
        <v>2.4</v>
      </c>
      <c r="I7699">
        <v>0.9</v>
      </c>
      <c r="J7699">
        <f>VLOOKUP(VALUE(RIGHT(B7699,2)),'XZ coord'!$T$144:$V$149,3,0)</f>
        <v>1.95</v>
      </c>
    </row>
    <row r="7700" spans="1:10" x14ac:dyDescent="0.2">
      <c r="A7700">
        <v>8699</v>
      </c>
      <c r="B7700" t="s">
        <v>7717</v>
      </c>
      <c r="C7700" t="s">
        <v>2</v>
      </c>
      <c r="D7700" t="s">
        <v>3596</v>
      </c>
      <c r="E7700">
        <f>VLOOKUP(LEFT(B7700,LEN(B7700)-2),'Correction using CAD'!A:F,5,0)</f>
        <v>98.9</v>
      </c>
      <c r="F7700">
        <f>VLOOKUP(LEFT(B7700,LEN(B7700)-2),'Correction using CAD'!A:F,6,0)</f>
        <v>64.799999999999926</v>
      </c>
      <c r="G7700">
        <f>VLOOKUP(VALUE(RIGHT(B7700,2)),'XZ coord'!$T$144:$U$149,2,0)</f>
        <v>8.42</v>
      </c>
      <c r="H7700">
        <v>2.4</v>
      </c>
      <c r="I7700">
        <v>0.9</v>
      </c>
      <c r="J7700">
        <f>VLOOKUP(VALUE(RIGHT(B7700,2)),'XZ coord'!$T$144:$V$149,3,0)</f>
        <v>1.95</v>
      </c>
    </row>
    <row r="7701" spans="1:10" x14ac:dyDescent="0.2">
      <c r="A7701">
        <v>8700</v>
      </c>
      <c r="B7701" t="s">
        <v>7718</v>
      </c>
      <c r="C7701" t="s">
        <v>2</v>
      </c>
      <c r="D7701" t="s">
        <v>3596</v>
      </c>
      <c r="E7701">
        <f>VLOOKUP(LEFT(B7701,LEN(B7701)-2),'Correction using CAD'!A:F,5,0)</f>
        <v>98.9</v>
      </c>
      <c r="F7701">
        <f>VLOOKUP(LEFT(B7701,LEN(B7701)-2),'Correction using CAD'!A:F,6,0)</f>
        <v>64.799999999999926</v>
      </c>
      <c r="G7701">
        <f>VLOOKUP(VALUE(RIGHT(B7701,2)),'XZ coord'!$T$144:$U$149,2,0)</f>
        <v>10.37</v>
      </c>
      <c r="H7701">
        <v>2.4</v>
      </c>
      <c r="I7701">
        <v>0.9</v>
      </c>
      <c r="J7701">
        <f>VLOOKUP(VALUE(RIGHT(B7701,2)),'XZ coord'!$T$144:$V$149,3,0)</f>
        <v>2.1</v>
      </c>
    </row>
    <row r="7702" spans="1:10" x14ac:dyDescent="0.2">
      <c r="A7702">
        <v>8701</v>
      </c>
      <c r="B7702" t="s">
        <v>7719</v>
      </c>
      <c r="C7702" t="s">
        <v>2</v>
      </c>
      <c r="D7702" t="s">
        <v>3596</v>
      </c>
      <c r="E7702">
        <f>VLOOKUP(LEFT(B7702,LEN(B7702)-2),'Correction using CAD'!A:F,5,0)</f>
        <v>98.9</v>
      </c>
      <c r="F7702">
        <f>VLOOKUP(LEFT(B7702,LEN(B7702)-2),'Correction using CAD'!A:F,6,0)</f>
        <v>65.699999999999932</v>
      </c>
      <c r="G7702">
        <f>VLOOKUP(VALUE(RIGHT(B7702,2)),'XZ coord'!$T$144:$U$149,2,0)</f>
        <v>2.25</v>
      </c>
      <c r="H7702">
        <v>2.4</v>
      </c>
      <c r="I7702">
        <v>0.9</v>
      </c>
      <c r="J7702">
        <f>VLOOKUP(VALUE(RIGHT(B7702,2)),'XZ coord'!$T$144:$V$149,3,0)</f>
        <v>1.97</v>
      </c>
    </row>
    <row r="7703" spans="1:10" x14ac:dyDescent="0.2">
      <c r="A7703">
        <v>8702</v>
      </c>
      <c r="B7703" t="s">
        <v>7720</v>
      </c>
      <c r="C7703" t="s">
        <v>5</v>
      </c>
      <c r="D7703" t="s">
        <v>3596</v>
      </c>
      <c r="E7703">
        <f>VLOOKUP(LEFT(B7703,LEN(B7703)-2),'Correction using CAD'!A:F,5,0)</f>
        <v>98.9</v>
      </c>
      <c r="F7703">
        <f>VLOOKUP(LEFT(B7703,LEN(B7703)-2),'Correction using CAD'!A:F,6,0)</f>
        <v>65.699999999999932</v>
      </c>
      <c r="G7703">
        <f>VLOOKUP(VALUE(RIGHT(B7703,2)),'XZ coord'!$T$144:$U$149,2,0)</f>
        <v>4.22</v>
      </c>
      <c r="H7703">
        <v>2.4</v>
      </c>
      <c r="I7703">
        <v>0.9</v>
      </c>
      <c r="J7703">
        <f>VLOOKUP(VALUE(RIGHT(B7703,2)),'XZ coord'!$T$144:$V$149,3,0)</f>
        <v>2.25</v>
      </c>
    </row>
    <row r="7704" spans="1:10" x14ac:dyDescent="0.2">
      <c r="A7704">
        <v>8703</v>
      </c>
      <c r="B7704" t="s">
        <v>7721</v>
      </c>
      <c r="C7704" t="s">
        <v>2</v>
      </c>
      <c r="D7704" t="s">
        <v>3596</v>
      </c>
      <c r="E7704">
        <f>VLOOKUP(LEFT(B7704,LEN(B7704)-2),'Correction using CAD'!A:F,5,0)</f>
        <v>98.9</v>
      </c>
      <c r="F7704">
        <f>VLOOKUP(LEFT(B7704,LEN(B7704)-2),'Correction using CAD'!A:F,6,0)</f>
        <v>65.699999999999932</v>
      </c>
      <c r="G7704">
        <f>VLOOKUP(VALUE(RIGHT(B7704,2)),'XZ coord'!$T$144:$U$149,2,0)</f>
        <v>6.47</v>
      </c>
      <c r="H7704">
        <v>2.4</v>
      </c>
      <c r="I7704">
        <v>0.9</v>
      </c>
      <c r="J7704">
        <f>VLOOKUP(VALUE(RIGHT(B7704,2)),'XZ coord'!$T$144:$V$149,3,0)</f>
        <v>1.95</v>
      </c>
    </row>
    <row r="7705" spans="1:10" x14ac:dyDescent="0.2">
      <c r="A7705">
        <v>8704</v>
      </c>
      <c r="B7705" t="s">
        <v>7722</v>
      </c>
      <c r="C7705" t="s">
        <v>2</v>
      </c>
      <c r="D7705" t="s">
        <v>3596</v>
      </c>
      <c r="E7705">
        <f>VLOOKUP(LEFT(B7705,LEN(B7705)-2),'Correction using CAD'!A:F,5,0)</f>
        <v>98.9</v>
      </c>
      <c r="F7705">
        <f>VLOOKUP(LEFT(B7705,LEN(B7705)-2),'Correction using CAD'!A:F,6,0)</f>
        <v>65.699999999999932</v>
      </c>
      <c r="G7705">
        <f>VLOOKUP(VALUE(RIGHT(B7705,2)),'XZ coord'!$T$144:$U$149,2,0)</f>
        <v>8.42</v>
      </c>
      <c r="H7705">
        <v>2.4</v>
      </c>
      <c r="I7705">
        <v>0.9</v>
      </c>
      <c r="J7705">
        <f>VLOOKUP(VALUE(RIGHT(B7705,2)),'XZ coord'!$T$144:$V$149,3,0)</f>
        <v>1.95</v>
      </c>
    </row>
    <row r="7706" spans="1:10" x14ac:dyDescent="0.2">
      <c r="A7706">
        <v>8705</v>
      </c>
      <c r="B7706" t="s">
        <v>7723</v>
      </c>
      <c r="C7706" t="s">
        <v>2</v>
      </c>
      <c r="D7706" t="s">
        <v>3596</v>
      </c>
      <c r="E7706">
        <f>VLOOKUP(LEFT(B7706,LEN(B7706)-2),'Correction using CAD'!A:F,5,0)</f>
        <v>98.9</v>
      </c>
      <c r="F7706">
        <f>VLOOKUP(LEFT(B7706,LEN(B7706)-2),'Correction using CAD'!A:F,6,0)</f>
        <v>65.699999999999932</v>
      </c>
      <c r="G7706">
        <f>VLOOKUP(VALUE(RIGHT(B7706,2)),'XZ coord'!$T$144:$U$149,2,0)</f>
        <v>10.37</v>
      </c>
      <c r="H7706">
        <v>2.4</v>
      </c>
      <c r="I7706">
        <v>0.9</v>
      </c>
      <c r="J7706">
        <f>VLOOKUP(VALUE(RIGHT(B7706,2)),'XZ coord'!$T$144:$V$149,3,0)</f>
        <v>2.1</v>
      </c>
    </row>
    <row r="7707" spans="1:10" x14ac:dyDescent="0.2">
      <c r="A7707">
        <v>8706</v>
      </c>
      <c r="B7707" t="s">
        <v>7724</v>
      </c>
      <c r="C7707" t="s">
        <v>2</v>
      </c>
      <c r="D7707" t="s">
        <v>3596</v>
      </c>
      <c r="E7707">
        <f>VLOOKUP(LEFT(B7707,LEN(B7707)-2),'Correction using CAD'!A:F,5,0)</f>
        <v>98.9</v>
      </c>
      <c r="F7707">
        <f>VLOOKUP(LEFT(B7707,LEN(B7707)-2),'Correction using CAD'!A:F,6,0)</f>
        <v>66.599999999999937</v>
      </c>
      <c r="G7707">
        <f>VLOOKUP(VALUE(RIGHT(B7707,2)),'XZ coord'!$T$144:$U$149,2,0)</f>
        <v>2.25</v>
      </c>
      <c r="H7707">
        <v>2.4</v>
      </c>
      <c r="I7707">
        <v>0.9</v>
      </c>
      <c r="J7707">
        <f>VLOOKUP(VALUE(RIGHT(B7707,2)),'XZ coord'!$T$144:$V$149,3,0)</f>
        <v>1.97</v>
      </c>
    </row>
    <row r="7708" spans="1:10" x14ac:dyDescent="0.2">
      <c r="A7708">
        <v>8707</v>
      </c>
      <c r="B7708" t="s">
        <v>7725</v>
      </c>
      <c r="C7708" t="s">
        <v>5</v>
      </c>
      <c r="D7708" t="s">
        <v>3596</v>
      </c>
      <c r="E7708">
        <f>VLOOKUP(LEFT(B7708,LEN(B7708)-2),'Correction using CAD'!A:F,5,0)</f>
        <v>98.9</v>
      </c>
      <c r="F7708">
        <f>VLOOKUP(LEFT(B7708,LEN(B7708)-2),'Correction using CAD'!A:F,6,0)</f>
        <v>66.599999999999937</v>
      </c>
      <c r="G7708">
        <f>VLOOKUP(VALUE(RIGHT(B7708,2)),'XZ coord'!$T$144:$U$149,2,0)</f>
        <v>4.22</v>
      </c>
      <c r="H7708">
        <v>2.4</v>
      </c>
      <c r="I7708">
        <v>0.9</v>
      </c>
      <c r="J7708">
        <f>VLOOKUP(VALUE(RIGHT(B7708,2)),'XZ coord'!$T$144:$V$149,3,0)</f>
        <v>2.25</v>
      </c>
    </row>
    <row r="7709" spans="1:10" x14ac:dyDescent="0.2">
      <c r="A7709">
        <v>8708</v>
      </c>
      <c r="B7709" t="s">
        <v>7726</v>
      </c>
      <c r="C7709" t="s">
        <v>2</v>
      </c>
      <c r="D7709" t="s">
        <v>3596</v>
      </c>
      <c r="E7709">
        <f>VLOOKUP(LEFT(B7709,LEN(B7709)-2),'Correction using CAD'!A:F,5,0)</f>
        <v>98.9</v>
      </c>
      <c r="F7709">
        <f>VLOOKUP(LEFT(B7709,LEN(B7709)-2),'Correction using CAD'!A:F,6,0)</f>
        <v>66.599999999999937</v>
      </c>
      <c r="G7709">
        <f>VLOOKUP(VALUE(RIGHT(B7709,2)),'XZ coord'!$T$144:$U$149,2,0)</f>
        <v>6.47</v>
      </c>
      <c r="H7709">
        <v>2.4</v>
      </c>
      <c r="I7709">
        <v>0.9</v>
      </c>
      <c r="J7709">
        <f>VLOOKUP(VALUE(RIGHT(B7709,2)),'XZ coord'!$T$144:$V$149,3,0)</f>
        <v>1.95</v>
      </c>
    </row>
    <row r="7710" spans="1:10" x14ac:dyDescent="0.2">
      <c r="A7710">
        <v>8709</v>
      </c>
      <c r="B7710" t="s">
        <v>7727</v>
      </c>
      <c r="C7710" t="s">
        <v>2</v>
      </c>
      <c r="D7710" t="s">
        <v>3596</v>
      </c>
      <c r="E7710">
        <f>VLOOKUP(LEFT(B7710,LEN(B7710)-2),'Correction using CAD'!A:F,5,0)</f>
        <v>98.9</v>
      </c>
      <c r="F7710">
        <f>VLOOKUP(LEFT(B7710,LEN(B7710)-2),'Correction using CAD'!A:F,6,0)</f>
        <v>66.599999999999937</v>
      </c>
      <c r="G7710">
        <f>VLOOKUP(VALUE(RIGHT(B7710,2)),'XZ coord'!$T$144:$U$149,2,0)</f>
        <v>8.42</v>
      </c>
      <c r="H7710">
        <v>2.4</v>
      </c>
      <c r="I7710">
        <v>0.9</v>
      </c>
      <c r="J7710">
        <f>VLOOKUP(VALUE(RIGHT(B7710,2)),'XZ coord'!$T$144:$V$149,3,0)</f>
        <v>1.95</v>
      </c>
    </row>
    <row r="7711" spans="1:10" x14ac:dyDescent="0.2">
      <c r="A7711">
        <v>8710</v>
      </c>
      <c r="B7711" t="s">
        <v>7728</v>
      </c>
      <c r="C7711" t="s">
        <v>2</v>
      </c>
      <c r="D7711" t="s">
        <v>3596</v>
      </c>
      <c r="E7711">
        <f>VLOOKUP(LEFT(B7711,LEN(B7711)-2),'Correction using CAD'!A:F,5,0)</f>
        <v>98.9</v>
      </c>
      <c r="F7711">
        <f>VLOOKUP(LEFT(B7711,LEN(B7711)-2),'Correction using CAD'!A:F,6,0)</f>
        <v>66.599999999999937</v>
      </c>
      <c r="G7711">
        <f>VLOOKUP(VALUE(RIGHT(B7711,2)),'XZ coord'!$T$144:$U$149,2,0)</f>
        <v>10.37</v>
      </c>
      <c r="H7711">
        <v>2.4</v>
      </c>
      <c r="I7711">
        <v>0.9</v>
      </c>
      <c r="J7711">
        <f>VLOOKUP(VALUE(RIGHT(B7711,2)),'XZ coord'!$T$144:$V$149,3,0)</f>
        <v>2.1</v>
      </c>
    </row>
    <row r="7712" spans="1:10" x14ac:dyDescent="0.2">
      <c r="A7712">
        <v>8711</v>
      </c>
      <c r="B7712" t="s">
        <v>7729</v>
      </c>
      <c r="C7712" t="s">
        <v>2</v>
      </c>
      <c r="D7712" t="s">
        <v>3596</v>
      </c>
      <c r="E7712">
        <f>VLOOKUP(LEFT(B7712,LEN(B7712)-2),'Correction using CAD'!A:F,5,0)</f>
        <v>98.9</v>
      </c>
      <c r="F7712">
        <f>VLOOKUP(LEFT(B7712,LEN(B7712)-2),'Correction using CAD'!A:F,6,0)</f>
        <v>67.499999999999943</v>
      </c>
      <c r="G7712">
        <f>VLOOKUP(VALUE(RIGHT(B7712,2)),'XZ coord'!$T$144:$U$149,2,0)</f>
        <v>2.25</v>
      </c>
      <c r="H7712">
        <v>2.4</v>
      </c>
      <c r="I7712">
        <v>0.9</v>
      </c>
      <c r="J7712">
        <f>VLOOKUP(VALUE(RIGHT(B7712,2)),'XZ coord'!$T$144:$V$149,3,0)</f>
        <v>1.97</v>
      </c>
    </row>
    <row r="7713" spans="1:10" x14ac:dyDescent="0.2">
      <c r="A7713">
        <v>8712</v>
      </c>
      <c r="B7713" t="s">
        <v>7730</v>
      </c>
      <c r="C7713" t="s">
        <v>5</v>
      </c>
      <c r="D7713" t="s">
        <v>3596</v>
      </c>
      <c r="E7713">
        <f>VLOOKUP(LEFT(B7713,LEN(B7713)-2),'Correction using CAD'!A:F,5,0)</f>
        <v>98.9</v>
      </c>
      <c r="F7713">
        <f>VLOOKUP(LEFT(B7713,LEN(B7713)-2),'Correction using CAD'!A:F,6,0)</f>
        <v>67.499999999999943</v>
      </c>
      <c r="G7713">
        <f>VLOOKUP(VALUE(RIGHT(B7713,2)),'XZ coord'!$T$144:$U$149,2,0)</f>
        <v>4.22</v>
      </c>
      <c r="H7713">
        <v>2.4</v>
      </c>
      <c r="I7713">
        <v>0.9</v>
      </c>
      <c r="J7713">
        <f>VLOOKUP(VALUE(RIGHT(B7713,2)),'XZ coord'!$T$144:$V$149,3,0)</f>
        <v>2.25</v>
      </c>
    </row>
    <row r="7714" spans="1:10" x14ac:dyDescent="0.2">
      <c r="A7714">
        <v>8713</v>
      </c>
      <c r="B7714" t="s">
        <v>7731</v>
      </c>
      <c r="C7714" t="s">
        <v>2</v>
      </c>
      <c r="D7714" t="s">
        <v>3596</v>
      </c>
      <c r="E7714">
        <f>VLOOKUP(LEFT(B7714,LEN(B7714)-2),'Correction using CAD'!A:F,5,0)</f>
        <v>98.9</v>
      </c>
      <c r="F7714">
        <f>VLOOKUP(LEFT(B7714,LEN(B7714)-2),'Correction using CAD'!A:F,6,0)</f>
        <v>67.499999999999943</v>
      </c>
      <c r="G7714">
        <f>VLOOKUP(VALUE(RIGHT(B7714,2)),'XZ coord'!$T$144:$U$149,2,0)</f>
        <v>6.47</v>
      </c>
      <c r="H7714">
        <v>2.4</v>
      </c>
      <c r="I7714">
        <v>0.9</v>
      </c>
      <c r="J7714">
        <f>VLOOKUP(VALUE(RIGHT(B7714,2)),'XZ coord'!$T$144:$V$149,3,0)</f>
        <v>1.95</v>
      </c>
    </row>
    <row r="7715" spans="1:10" x14ac:dyDescent="0.2">
      <c r="A7715">
        <v>8714</v>
      </c>
      <c r="B7715" t="s">
        <v>7732</v>
      </c>
      <c r="C7715" t="s">
        <v>2</v>
      </c>
      <c r="D7715" t="s">
        <v>3596</v>
      </c>
      <c r="E7715">
        <f>VLOOKUP(LEFT(B7715,LEN(B7715)-2),'Correction using CAD'!A:F,5,0)</f>
        <v>98.9</v>
      </c>
      <c r="F7715">
        <f>VLOOKUP(LEFT(B7715,LEN(B7715)-2),'Correction using CAD'!A:F,6,0)</f>
        <v>67.499999999999943</v>
      </c>
      <c r="G7715">
        <f>VLOOKUP(VALUE(RIGHT(B7715,2)),'XZ coord'!$T$144:$U$149,2,0)</f>
        <v>8.42</v>
      </c>
      <c r="H7715">
        <v>2.4</v>
      </c>
      <c r="I7715">
        <v>0.9</v>
      </c>
      <c r="J7715">
        <f>VLOOKUP(VALUE(RIGHT(B7715,2)),'XZ coord'!$T$144:$V$149,3,0)</f>
        <v>1.95</v>
      </c>
    </row>
    <row r="7716" spans="1:10" x14ac:dyDescent="0.2">
      <c r="A7716">
        <v>8715</v>
      </c>
      <c r="B7716" t="s">
        <v>7733</v>
      </c>
      <c r="C7716" t="s">
        <v>2</v>
      </c>
      <c r="D7716" t="s">
        <v>3596</v>
      </c>
      <c r="E7716">
        <f>VLOOKUP(LEFT(B7716,LEN(B7716)-2),'Correction using CAD'!A:F,5,0)</f>
        <v>98.9</v>
      </c>
      <c r="F7716">
        <f>VLOOKUP(LEFT(B7716,LEN(B7716)-2),'Correction using CAD'!A:F,6,0)</f>
        <v>67.499999999999943</v>
      </c>
      <c r="G7716">
        <f>VLOOKUP(VALUE(RIGHT(B7716,2)),'XZ coord'!$T$144:$U$149,2,0)</f>
        <v>10.37</v>
      </c>
      <c r="H7716">
        <v>2.4</v>
      </c>
      <c r="I7716">
        <v>0.9</v>
      </c>
      <c r="J7716">
        <f>VLOOKUP(VALUE(RIGHT(B7716,2)),'XZ coord'!$T$144:$V$149,3,0)</f>
        <v>2.1</v>
      </c>
    </row>
    <row r="7717" spans="1:10" x14ac:dyDescent="0.2">
      <c r="A7717">
        <v>8716</v>
      </c>
      <c r="B7717" t="s">
        <v>7734</v>
      </c>
      <c r="C7717" t="s">
        <v>2</v>
      </c>
      <c r="D7717" t="s">
        <v>3596</v>
      </c>
      <c r="E7717">
        <f>VLOOKUP(LEFT(B7717,LEN(B7717)-2),'Correction using CAD'!A:F,5,0)</f>
        <v>98.9</v>
      </c>
      <c r="F7717">
        <f>VLOOKUP(LEFT(B7717,LEN(B7717)-2),'Correction using CAD'!A:F,6,0)</f>
        <v>68.399999999999949</v>
      </c>
      <c r="G7717">
        <f>VLOOKUP(VALUE(RIGHT(B7717,2)),'XZ coord'!$T$144:$U$149,2,0)</f>
        <v>2.25</v>
      </c>
      <c r="H7717">
        <v>2.4</v>
      </c>
      <c r="I7717">
        <v>0.9</v>
      </c>
      <c r="J7717">
        <f>VLOOKUP(VALUE(RIGHT(B7717,2)),'XZ coord'!$T$144:$V$149,3,0)</f>
        <v>1.97</v>
      </c>
    </row>
    <row r="7718" spans="1:10" x14ac:dyDescent="0.2">
      <c r="A7718">
        <v>8717</v>
      </c>
      <c r="B7718" t="s">
        <v>7735</v>
      </c>
      <c r="C7718" t="s">
        <v>5</v>
      </c>
      <c r="D7718" t="s">
        <v>3596</v>
      </c>
      <c r="E7718">
        <f>VLOOKUP(LEFT(B7718,LEN(B7718)-2),'Correction using CAD'!A:F,5,0)</f>
        <v>98.9</v>
      </c>
      <c r="F7718">
        <f>VLOOKUP(LEFT(B7718,LEN(B7718)-2),'Correction using CAD'!A:F,6,0)</f>
        <v>68.399999999999949</v>
      </c>
      <c r="G7718">
        <f>VLOOKUP(VALUE(RIGHT(B7718,2)),'XZ coord'!$T$144:$U$149,2,0)</f>
        <v>4.22</v>
      </c>
      <c r="H7718">
        <v>2.4</v>
      </c>
      <c r="I7718">
        <v>0.9</v>
      </c>
      <c r="J7718">
        <f>VLOOKUP(VALUE(RIGHT(B7718,2)),'XZ coord'!$T$144:$V$149,3,0)</f>
        <v>2.25</v>
      </c>
    </row>
    <row r="7719" spans="1:10" x14ac:dyDescent="0.2">
      <c r="A7719">
        <v>8718</v>
      </c>
      <c r="B7719" t="s">
        <v>7736</v>
      </c>
      <c r="C7719" t="s">
        <v>2</v>
      </c>
      <c r="D7719" t="s">
        <v>3596</v>
      </c>
      <c r="E7719">
        <f>VLOOKUP(LEFT(B7719,LEN(B7719)-2),'Correction using CAD'!A:F,5,0)</f>
        <v>98.9</v>
      </c>
      <c r="F7719">
        <f>VLOOKUP(LEFT(B7719,LEN(B7719)-2),'Correction using CAD'!A:F,6,0)</f>
        <v>68.399999999999949</v>
      </c>
      <c r="G7719">
        <f>VLOOKUP(VALUE(RIGHT(B7719,2)),'XZ coord'!$T$144:$U$149,2,0)</f>
        <v>6.47</v>
      </c>
      <c r="H7719">
        <v>2.4</v>
      </c>
      <c r="I7719">
        <v>0.9</v>
      </c>
      <c r="J7719">
        <f>VLOOKUP(VALUE(RIGHT(B7719,2)),'XZ coord'!$T$144:$V$149,3,0)</f>
        <v>1.95</v>
      </c>
    </row>
    <row r="7720" spans="1:10" x14ac:dyDescent="0.2">
      <c r="A7720">
        <v>8719</v>
      </c>
      <c r="B7720" t="s">
        <v>7737</v>
      </c>
      <c r="C7720" t="s">
        <v>2</v>
      </c>
      <c r="D7720" t="s">
        <v>3596</v>
      </c>
      <c r="E7720">
        <f>VLOOKUP(LEFT(B7720,LEN(B7720)-2),'Correction using CAD'!A:F,5,0)</f>
        <v>98.9</v>
      </c>
      <c r="F7720">
        <f>VLOOKUP(LEFT(B7720,LEN(B7720)-2),'Correction using CAD'!A:F,6,0)</f>
        <v>68.399999999999949</v>
      </c>
      <c r="G7720">
        <f>VLOOKUP(VALUE(RIGHT(B7720,2)),'XZ coord'!$T$144:$U$149,2,0)</f>
        <v>8.42</v>
      </c>
      <c r="H7720">
        <v>2.4</v>
      </c>
      <c r="I7720">
        <v>0.9</v>
      </c>
      <c r="J7720">
        <f>VLOOKUP(VALUE(RIGHT(B7720,2)),'XZ coord'!$T$144:$V$149,3,0)</f>
        <v>1.95</v>
      </c>
    </row>
    <row r="7721" spans="1:10" x14ac:dyDescent="0.2">
      <c r="A7721">
        <v>8720</v>
      </c>
      <c r="B7721" t="s">
        <v>7738</v>
      </c>
      <c r="C7721" t="s">
        <v>2</v>
      </c>
      <c r="D7721" t="s">
        <v>3596</v>
      </c>
      <c r="E7721">
        <f>VLOOKUP(LEFT(B7721,LEN(B7721)-2),'Correction using CAD'!A:F,5,0)</f>
        <v>98.9</v>
      </c>
      <c r="F7721">
        <f>VLOOKUP(LEFT(B7721,LEN(B7721)-2),'Correction using CAD'!A:F,6,0)</f>
        <v>68.399999999999949</v>
      </c>
      <c r="G7721">
        <f>VLOOKUP(VALUE(RIGHT(B7721,2)),'XZ coord'!$T$144:$U$149,2,0)</f>
        <v>10.37</v>
      </c>
      <c r="H7721">
        <v>2.4</v>
      </c>
      <c r="I7721">
        <v>0.9</v>
      </c>
      <c r="J7721">
        <f>VLOOKUP(VALUE(RIGHT(B7721,2)),'XZ coord'!$T$144:$V$149,3,0)</f>
        <v>2.1</v>
      </c>
    </row>
    <row r="7722" spans="1:10" x14ac:dyDescent="0.2">
      <c r="A7722">
        <v>8721</v>
      </c>
      <c r="B7722" t="s">
        <v>7739</v>
      </c>
      <c r="C7722" t="s">
        <v>2</v>
      </c>
      <c r="D7722" t="s">
        <v>3596</v>
      </c>
      <c r="E7722">
        <f>VLOOKUP(LEFT(B7722,LEN(B7722)-2),'Correction using CAD'!A:F,5,0)</f>
        <v>98.9</v>
      </c>
      <c r="F7722">
        <f>VLOOKUP(LEFT(B7722,LEN(B7722)-2),'Correction using CAD'!A:F,6,0)</f>
        <v>69.299999999999955</v>
      </c>
      <c r="G7722">
        <f>VLOOKUP(VALUE(RIGHT(B7722,2)),'XZ coord'!$T$144:$U$149,2,0)</f>
        <v>2.25</v>
      </c>
      <c r="H7722">
        <v>2.4</v>
      </c>
      <c r="I7722">
        <v>0.9</v>
      </c>
      <c r="J7722">
        <f>VLOOKUP(VALUE(RIGHT(B7722,2)),'XZ coord'!$T$144:$V$149,3,0)</f>
        <v>1.97</v>
      </c>
    </row>
    <row r="7723" spans="1:10" x14ac:dyDescent="0.2">
      <c r="A7723">
        <v>8722</v>
      </c>
      <c r="B7723" t="s">
        <v>7740</v>
      </c>
      <c r="C7723" t="s">
        <v>5</v>
      </c>
      <c r="D7723" t="s">
        <v>3596</v>
      </c>
      <c r="E7723">
        <f>VLOOKUP(LEFT(B7723,LEN(B7723)-2),'Correction using CAD'!A:F,5,0)</f>
        <v>98.9</v>
      </c>
      <c r="F7723">
        <f>VLOOKUP(LEFT(B7723,LEN(B7723)-2),'Correction using CAD'!A:F,6,0)</f>
        <v>69.299999999999955</v>
      </c>
      <c r="G7723">
        <f>VLOOKUP(VALUE(RIGHT(B7723,2)),'XZ coord'!$T$144:$U$149,2,0)</f>
        <v>4.22</v>
      </c>
      <c r="H7723">
        <v>2.4</v>
      </c>
      <c r="I7723">
        <v>0.9</v>
      </c>
      <c r="J7723">
        <f>VLOOKUP(VALUE(RIGHT(B7723,2)),'XZ coord'!$T$144:$V$149,3,0)</f>
        <v>2.25</v>
      </c>
    </row>
    <row r="7724" spans="1:10" x14ac:dyDescent="0.2">
      <c r="A7724">
        <v>8723</v>
      </c>
      <c r="B7724" t="s">
        <v>7741</v>
      </c>
      <c r="C7724" t="s">
        <v>2</v>
      </c>
      <c r="D7724" t="s">
        <v>3596</v>
      </c>
      <c r="E7724">
        <f>VLOOKUP(LEFT(B7724,LEN(B7724)-2),'Correction using CAD'!A:F,5,0)</f>
        <v>98.9</v>
      </c>
      <c r="F7724">
        <f>VLOOKUP(LEFT(B7724,LEN(B7724)-2),'Correction using CAD'!A:F,6,0)</f>
        <v>69.299999999999955</v>
      </c>
      <c r="G7724">
        <f>VLOOKUP(VALUE(RIGHT(B7724,2)),'XZ coord'!$T$144:$U$149,2,0)</f>
        <v>6.47</v>
      </c>
      <c r="H7724">
        <v>2.4</v>
      </c>
      <c r="I7724">
        <v>0.9</v>
      </c>
      <c r="J7724">
        <f>VLOOKUP(VALUE(RIGHT(B7724,2)),'XZ coord'!$T$144:$V$149,3,0)</f>
        <v>1.95</v>
      </c>
    </row>
    <row r="7725" spans="1:10" x14ac:dyDescent="0.2">
      <c r="A7725">
        <v>8724</v>
      </c>
      <c r="B7725" t="s">
        <v>7742</v>
      </c>
      <c r="C7725" t="s">
        <v>2</v>
      </c>
      <c r="D7725" t="s">
        <v>3596</v>
      </c>
      <c r="E7725">
        <f>VLOOKUP(LEFT(B7725,LEN(B7725)-2),'Correction using CAD'!A:F,5,0)</f>
        <v>98.9</v>
      </c>
      <c r="F7725">
        <f>VLOOKUP(LEFT(B7725,LEN(B7725)-2),'Correction using CAD'!A:F,6,0)</f>
        <v>69.299999999999955</v>
      </c>
      <c r="G7725">
        <f>VLOOKUP(VALUE(RIGHT(B7725,2)),'XZ coord'!$T$144:$U$149,2,0)</f>
        <v>8.42</v>
      </c>
      <c r="H7725">
        <v>2.4</v>
      </c>
      <c r="I7725">
        <v>0.9</v>
      </c>
      <c r="J7725">
        <f>VLOOKUP(VALUE(RIGHT(B7725,2)),'XZ coord'!$T$144:$V$149,3,0)</f>
        <v>1.95</v>
      </c>
    </row>
    <row r="7726" spans="1:10" x14ac:dyDescent="0.2">
      <c r="A7726">
        <v>8725</v>
      </c>
      <c r="B7726" t="s">
        <v>7743</v>
      </c>
      <c r="C7726" t="s">
        <v>2</v>
      </c>
      <c r="D7726" t="s">
        <v>3596</v>
      </c>
      <c r="E7726">
        <f>VLOOKUP(LEFT(B7726,LEN(B7726)-2),'Correction using CAD'!A:F,5,0)</f>
        <v>98.9</v>
      </c>
      <c r="F7726">
        <f>VLOOKUP(LEFT(B7726,LEN(B7726)-2),'Correction using CAD'!A:F,6,0)</f>
        <v>69.299999999999955</v>
      </c>
      <c r="G7726">
        <f>VLOOKUP(VALUE(RIGHT(B7726,2)),'XZ coord'!$T$144:$U$149,2,0)</f>
        <v>10.37</v>
      </c>
      <c r="H7726">
        <v>2.4</v>
      </c>
      <c r="I7726">
        <v>0.9</v>
      </c>
      <c r="J7726">
        <f>VLOOKUP(VALUE(RIGHT(B7726,2)),'XZ coord'!$T$144:$V$149,3,0)</f>
        <v>2.1</v>
      </c>
    </row>
    <row r="7727" spans="1:10" x14ac:dyDescent="0.2">
      <c r="A7727">
        <v>8726</v>
      </c>
      <c r="B7727" t="s">
        <v>7744</v>
      </c>
      <c r="C7727" t="s">
        <v>2</v>
      </c>
      <c r="D7727" t="s">
        <v>3596</v>
      </c>
      <c r="E7727">
        <f>VLOOKUP(LEFT(B7727,LEN(B7727)-2),'Correction using CAD'!A:F,5,0)</f>
        <v>98.9</v>
      </c>
      <c r="F7727">
        <f>VLOOKUP(LEFT(B7727,LEN(B7727)-2),'Correction using CAD'!A:F,6,0)</f>
        <v>70.19999999999996</v>
      </c>
      <c r="G7727">
        <f>VLOOKUP(VALUE(RIGHT(B7727,2)),'XZ coord'!$T$144:$U$149,2,0)</f>
        <v>2.25</v>
      </c>
      <c r="H7727">
        <v>2.4</v>
      </c>
      <c r="I7727">
        <v>0.9</v>
      </c>
      <c r="J7727">
        <f>VLOOKUP(VALUE(RIGHT(B7727,2)),'XZ coord'!$T$144:$V$149,3,0)</f>
        <v>1.97</v>
      </c>
    </row>
    <row r="7728" spans="1:10" x14ac:dyDescent="0.2">
      <c r="A7728">
        <v>8727</v>
      </c>
      <c r="B7728" t="s">
        <v>7745</v>
      </c>
      <c r="C7728" t="s">
        <v>5</v>
      </c>
      <c r="D7728" t="s">
        <v>3596</v>
      </c>
      <c r="E7728">
        <f>VLOOKUP(LEFT(B7728,LEN(B7728)-2),'Correction using CAD'!A:F,5,0)</f>
        <v>98.9</v>
      </c>
      <c r="F7728">
        <f>VLOOKUP(LEFT(B7728,LEN(B7728)-2),'Correction using CAD'!A:F,6,0)</f>
        <v>70.19999999999996</v>
      </c>
      <c r="G7728">
        <f>VLOOKUP(VALUE(RIGHT(B7728,2)),'XZ coord'!$T$144:$U$149,2,0)</f>
        <v>4.22</v>
      </c>
      <c r="H7728">
        <v>2.4</v>
      </c>
      <c r="I7728">
        <v>0.9</v>
      </c>
      <c r="J7728">
        <f>VLOOKUP(VALUE(RIGHT(B7728,2)),'XZ coord'!$T$144:$V$149,3,0)</f>
        <v>2.25</v>
      </c>
    </row>
    <row r="7729" spans="1:10" x14ac:dyDescent="0.2">
      <c r="A7729">
        <v>8728</v>
      </c>
      <c r="B7729" t="s">
        <v>7746</v>
      </c>
      <c r="C7729" t="s">
        <v>2</v>
      </c>
      <c r="D7729" t="s">
        <v>3596</v>
      </c>
      <c r="E7729">
        <f>VLOOKUP(LEFT(B7729,LEN(B7729)-2),'Correction using CAD'!A:F,5,0)</f>
        <v>98.9</v>
      </c>
      <c r="F7729">
        <f>VLOOKUP(LEFT(B7729,LEN(B7729)-2),'Correction using CAD'!A:F,6,0)</f>
        <v>70.19999999999996</v>
      </c>
      <c r="G7729">
        <f>VLOOKUP(VALUE(RIGHT(B7729,2)),'XZ coord'!$T$144:$U$149,2,0)</f>
        <v>6.47</v>
      </c>
      <c r="H7729">
        <v>2.4</v>
      </c>
      <c r="I7729">
        <v>0.9</v>
      </c>
      <c r="J7729">
        <f>VLOOKUP(VALUE(RIGHT(B7729,2)),'XZ coord'!$T$144:$V$149,3,0)</f>
        <v>1.95</v>
      </c>
    </row>
    <row r="7730" spans="1:10" x14ac:dyDescent="0.2">
      <c r="A7730">
        <v>8729</v>
      </c>
      <c r="B7730" t="s">
        <v>7747</v>
      </c>
      <c r="C7730" t="s">
        <v>2</v>
      </c>
      <c r="D7730" t="s">
        <v>3596</v>
      </c>
      <c r="E7730">
        <f>VLOOKUP(LEFT(B7730,LEN(B7730)-2),'Correction using CAD'!A:F,5,0)</f>
        <v>98.9</v>
      </c>
      <c r="F7730">
        <f>VLOOKUP(LEFT(B7730,LEN(B7730)-2),'Correction using CAD'!A:F,6,0)</f>
        <v>70.19999999999996</v>
      </c>
      <c r="G7730">
        <f>VLOOKUP(VALUE(RIGHT(B7730,2)),'XZ coord'!$T$144:$U$149,2,0)</f>
        <v>8.42</v>
      </c>
      <c r="H7730">
        <v>2.4</v>
      </c>
      <c r="I7730">
        <v>0.9</v>
      </c>
      <c r="J7730">
        <f>VLOOKUP(VALUE(RIGHT(B7730,2)),'XZ coord'!$T$144:$V$149,3,0)</f>
        <v>1.95</v>
      </c>
    </row>
    <row r="7731" spans="1:10" x14ac:dyDescent="0.2">
      <c r="A7731">
        <v>8730</v>
      </c>
      <c r="B7731" t="s">
        <v>7748</v>
      </c>
      <c r="C7731" t="s">
        <v>2</v>
      </c>
      <c r="D7731" t="s">
        <v>3596</v>
      </c>
      <c r="E7731">
        <f>VLOOKUP(LEFT(B7731,LEN(B7731)-2),'Correction using CAD'!A:F,5,0)</f>
        <v>98.9</v>
      </c>
      <c r="F7731">
        <f>VLOOKUP(LEFT(B7731,LEN(B7731)-2),'Correction using CAD'!A:F,6,0)</f>
        <v>70.19999999999996</v>
      </c>
      <c r="G7731">
        <f>VLOOKUP(VALUE(RIGHT(B7731,2)),'XZ coord'!$T$144:$U$149,2,0)</f>
        <v>10.37</v>
      </c>
      <c r="H7731">
        <v>2.4</v>
      </c>
      <c r="I7731">
        <v>0.9</v>
      </c>
      <c r="J7731">
        <f>VLOOKUP(VALUE(RIGHT(B7731,2)),'XZ coord'!$T$144:$V$149,3,0)</f>
        <v>2.1</v>
      </c>
    </row>
    <row r="7732" spans="1:10" x14ac:dyDescent="0.2">
      <c r="A7732">
        <v>8731</v>
      </c>
      <c r="B7732" t="s">
        <v>7749</v>
      </c>
      <c r="C7732" t="s">
        <v>2</v>
      </c>
      <c r="D7732" t="s">
        <v>3596</v>
      </c>
      <c r="E7732">
        <f>VLOOKUP(LEFT(B7732,LEN(B7732)-2),'Correction using CAD'!A:F,5,0)</f>
        <v>98.9</v>
      </c>
      <c r="F7732">
        <f>VLOOKUP(LEFT(B7732,LEN(B7732)-2),'Correction using CAD'!A:F,6,0)</f>
        <v>71.099999999999966</v>
      </c>
      <c r="G7732">
        <f>VLOOKUP(VALUE(RIGHT(B7732,2)),'XZ coord'!$T$144:$U$149,2,0)</f>
        <v>2.25</v>
      </c>
      <c r="H7732">
        <v>2.4</v>
      </c>
      <c r="I7732">
        <v>0.9</v>
      </c>
      <c r="J7732">
        <f>VLOOKUP(VALUE(RIGHT(B7732,2)),'XZ coord'!$T$144:$V$149,3,0)</f>
        <v>1.97</v>
      </c>
    </row>
    <row r="7733" spans="1:10" x14ac:dyDescent="0.2">
      <c r="A7733">
        <v>8732</v>
      </c>
      <c r="B7733" t="s">
        <v>7750</v>
      </c>
      <c r="C7733" t="s">
        <v>5</v>
      </c>
      <c r="D7733" t="s">
        <v>3596</v>
      </c>
      <c r="E7733">
        <f>VLOOKUP(LEFT(B7733,LEN(B7733)-2),'Correction using CAD'!A:F,5,0)</f>
        <v>98.9</v>
      </c>
      <c r="F7733">
        <f>VLOOKUP(LEFT(B7733,LEN(B7733)-2),'Correction using CAD'!A:F,6,0)</f>
        <v>71.099999999999966</v>
      </c>
      <c r="G7733">
        <f>VLOOKUP(VALUE(RIGHT(B7733,2)),'XZ coord'!$T$144:$U$149,2,0)</f>
        <v>4.22</v>
      </c>
      <c r="H7733">
        <v>2.4</v>
      </c>
      <c r="I7733">
        <v>0.9</v>
      </c>
      <c r="J7733">
        <f>VLOOKUP(VALUE(RIGHT(B7733,2)),'XZ coord'!$T$144:$V$149,3,0)</f>
        <v>2.25</v>
      </c>
    </row>
    <row r="7734" spans="1:10" x14ac:dyDescent="0.2">
      <c r="A7734">
        <v>8733</v>
      </c>
      <c r="B7734" t="s">
        <v>7751</v>
      </c>
      <c r="C7734" t="s">
        <v>2</v>
      </c>
      <c r="D7734" t="s">
        <v>3596</v>
      </c>
      <c r="E7734">
        <f>VLOOKUP(LEFT(B7734,LEN(B7734)-2),'Correction using CAD'!A:F,5,0)</f>
        <v>98.9</v>
      </c>
      <c r="F7734">
        <f>VLOOKUP(LEFT(B7734,LEN(B7734)-2),'Correction using CAD'!A:F,6,0)</f>
        <v>71.099999999999966</v>
      </c>
      <c r="G7734">
        <f>VLOOKUP(VALUE(RIGHT(B7734,2)),'XZ coord'!$T$144:$U$149,2,0)</f>
        <v>6.47</v>
      </c>
      <c r="H7734">
        <v>2.4</v>
      </c>
      <c r="I7734">
        <v>0.9</v>
      </c>
      <c r="J7734">
        <f>VLOOKUP(VALUE(RIGHT(B7734,2)),'XZ coord'!$T$144:$V$149,3,0)</f>
        <v>1.95</v>
      </c>
    </row>
    <row r="7735" spans="1:10" x14ac:dyDescent="0.2">
      <c r="A7735">
        <v>8734</v>
      </c>
      <c r="B7735" t="s">
        <v>7752</v>
      </c>
      <c r="C7735" t="s">
        <v>2</v>
      </c>
      <c r="D7735" t="s">
        <v>3596</v>
      </c>
      <c r="E7735">
        <f>VLOOKUP(LEFT(B7735,LEN(B7735)-2),'Correction using CAD'!A:F,5,0)</f>
        <v>98.9</v>
      </c>
      <c r="F7735">
        <f>VLOOKUP(LEFT(B7735,LEN(B7735)-2),'Correction using CAD'!A:F,6,0)</f>
        <v>71.099999999999966</v>
      </c>
      <c r="G7735">
        <f>VLOOKUP(VALUE(RIGHT(B7735,2)),'XZ coord'!$T$144:$U$149,2,0)</f>
        <v>8.42</v>
      </c>
      <c r="H7735">
        <v>2.4</v>
      </c>
      <c r="I7735">
        <v>0.9</v>
      </c>
      <c r="J7735">
        <f>VLOOKUP(VALUE(RIGHT(B7735,2)),'XZ coord'!$T$144:$V$149,3,0)</f>
        <v>1.95</v>
      </c>
    </row>
    <row r="7736" spans="1:10" x14ac:dyDescent="0.2">
      <c r="A7736">
        <v>8735</v>
      </c>
      <c r="B7736" t="s">
        <v>7753</v>
      </c>
      <c r="C7736" t="s">
        <v>2</v>
      </c>
      <c r="D7736" t="s">
        <v>3596</v>
      </c>
      <c r="E7736">
        <f>VLOOKUP(LEFT(B7736,LEN(B7736)-2),'Correction using CAD'!A:F,5,0)</f>
        <v>98.9</v>
      </c>
      <c r="F7736">
        <f>VLOOKUP(LEFT(B7736,LEN(B7736)-2),'Correction using CAD'!A:F,6,0)</f>
        <v>71.099999999999966</v>
      </c>
      <c r="G7736">
        <f>VLOOKUP(VALUE(RIGHT(B7736,2)),'XZ coord'!$T$144:$U$149,2,0)</f>
        <v>10.37</v>
      </c>
      <c r="H7736">
        <v>2.4</v>
      </c>
      <c r="I7736">
        <v>0.9</v>
      </c>
      <c r="J7736">
        <f>VLOOKUP(VALUE(RIGHT(B7736,2)),'XZ coord'!$T$144:$V$149,3,0)</f>
        <v>2.1</v>
      </c>
    </row>
    <row r="7737" spans="1:10" x14ac:dyDescent="0.2">
      <c r="A7737">
        <v>8736</v>
      </c>
      <c r="B7737" t="s">
        <v>7754</v>
      </c>
      <c r="C7737" t="s">
        <v>2</v>
      </c>
      <c r="D7737" t="s">
        <v>3596</v>
      </c>
      <c r="E7737">
        <f>VLOOKUP(LEFT(B7737,LEN(B7737)-2),'Correction using CAD'!A:F,5,0)</f>
        <v>98.9</v>
      </c>
      <c r="F7737">
        <f>VLOOKUP(LEFT(B7737,LEN(B7737)-2),'Correction using CAD'!A:F,6,0)</f>
        <v>71.999999999999972</v>
      </c>
      <c r="G7737">
        <f>VLOOKUP(VALUE(RIGHT(B7737,2)),'XZ coord'!$T$144:$U$149,2,0)</f>
        <v>2.25</v>
      </c>
      <c r="H7737">
        <v>2.4</v>
      </c>
      <c r="I7737">
        <v>0.9</v>
      </c>
      <c r="J7737">
        <f>VLOOKUP(VALUE(RIGHT(B7737,2)),'XZ coord'!$T$144:$V$149,3,0)</f>
        <v>1.97</v>
      </c>
    </row>
    <row r="7738" spans="1:10" x14ac:dyDescent="0.2">
      <c r="A7738">
        <v>8737</v>
      </c>
      <c r="B7738" t="s">
        <v>7755</v>
      </c>
      <c r="C7738" t="s">
        <v>5</v>
      </c>
      <c r="D7738" t="s">
        <v>3596</v>
      </c>
      <c r="E7738">
        <f>VLOOKUP(LEFT(B7738,LEN(B7738)-2),'Correction using CAD'!A:F,5,0)</f>
        <v>98.9</v>
      </c>
      <c r="F7738">
        <f>VLOOKUP(LEFT(B7738,LEN(B7738)-2),'Correction using CAD'!A:F,6,0)</f>
        <v>71.999999999999972</v>
      </c>
      <c r="G7738">
        <f>VLOOKUP(VALUE(RIGHT(B7738,2)),'XZ coord'!$T$144:$U$149,2,0)</f>
        <v>4.22</v>
      </c>
      <c r="H7738">
        <v>2.4</v>
      </c>
      <c r="I7738">
        <v>0.9</v>
      </c>
      <c r="J7738">
        <f>VLOOKUP(VALUE(RIGHT(B7738,2)),'XZ coord'!$T$144:$V$149,3,0)</f>
        <v>2.25</v>
      </c>
    </row>
    <row r="7739" spans="1:10" x14ac:dyDescent="0.2">
      <c r="A7739">
        <v>8738</v>
      </c>
      <c r="B7739" t="s">
        <v>7756</v>
      </c>
      <c r="C7739" t="s">
        <v>2</v>
      </c>
      <c r="D7739" t="s">
        <v>3596</v>
      </c>
      <c r="E7739">
        <f>VLOOKUP(LEFT(B7739,LEN(B7739)-2),'Correction using CAD'!A:F,5,0)</f>
        <v>98.9</v>
      </c>
      <c r="F7739">
        <f>VLOOKUP(LEFT(B7739,LEN(B7739)-2),'Correction using CAD'!A:F,6,0)</f>
        <v>71.999999999999972</v>
      </c>
      <c r="G7739">
        <f>VLOOKUP(VALUE(RIGHT(B7739,2)),'XZ coord'!$T$144:$U$149,2,0)</f>
        <v>6.47</v>
      </c>
      <c r="H7739">
        <v>2.4</v>
      </c>
      <c r="I7739">
        <v>0.9</v>
      </c>
      <c r="J7739">
        <f>VLOOKUP(VALUE(RIGHT(B7739,2)),'XZ coord'!$T$144:$V$149,3,0)</f>
        <v>1.95</v>
      </c>
    </row>
    <row r="7740" spans="1:10" x14ac:dyDescent="0.2">
      <c r="A7740">
        <v>8739</v>
      </c>
      <c r="B7740" t="s">
        <v>7757</v>
      </c>
      <c r="C7740" t="s">
        <v>2</v>
      </c>
      <c r="D7740" t="s">
        <v>3596</v>
      </c>
      <c r="E7740">
        <f>VLOOKUP(LEFT(B7740,LEN(B7740)-2),'Correction using CAD'!A:F,5,0)</f>
        <v>98.9</v>
      </c>
      <c r="F7740">
        <f>VLOOKUP(LEFT(B7740,LEN(B7740)-2),'Correction using CAD'!A:F,6,0)</f>
        <v>71.999999999999972</v>
      </c>
      <c r="G7740">
        <f>VLOOKUP(VALUE(RIGHT(B7740,2)),'XZ coord'!$T$144:$U$149,2,0)</f>
        <v>8.42</v>
      </c>
      <c r="H7740">
        <v>2.4</v>
      </c>
      <c r="I7740">
        <v>0.9</v>
      </c>
      <c r="J7740">
        <f>VLOOKUP(VALUE(RIGHT(B7740,2)),'XZ coord'!$T$144:$V$149,3,0)</f>
        <v>1.95</v>
      </c>
    </row>
    <row r="7741" spans="1:10" x14ac:dyDescent="0.2">
      <c r="A7741">
        <v>8740</v>
      </c>
      <c r="B7741" t="s">
        <v>7758</v>
      </c>
      <c r="C7741" t="s">
        <v>2</v>
      </c>
      <c r="D7741" t="s">
        <v>3596</v>
      </c>
      <c r="E7741">
        <f>VLOOKUP(LEFT(B7741,LEN(B7741)-2),'Correction using CAD'!A:F,5,0)</f>
        <v>98.9</v>
      </c>
      <c r="F7741">
        <f>VLOOKUP(LEFT(B7741,LEN(B7741)-2),'Correction using CAD'!A:F,6,0)</f>
        <v>71.999999999999972</v>
      </c>
      <c r="G7741">
        <f>VLOOKUP(VALUE(RIGHT(B7741,2)),'XZ coord'!$T$144:$U$149,2,0)</f>
        <v>10.37</v>
      </c>
      <c r="H7741">
        <v>2.4</v>
      </c>
      <c r="I7741">
        <v>0.9</v>
      </c>
      <c r="J7741">
        <f>VLOOKUP(VALUE(RIGHT(B7741,2)),'XZ coord'!$T$144:$V$149,3,0)</f>
        <v>2.1</v>
      </c>
    </row>
    <row r="7742" spans="1:10" x14ac:dyDescent="0.2">
      <c r="A7742">
        <v>8741</v>
      </c>
      <c r="B7742" t="s">
        <v>7759</v>
      </c>
      <c r="C7742" t="s">
        <v>2</v>
      </c>
      <c r="D7742" t="s">
        <v>3596</v>
      </c>
      <c r="E7742">
        <f>VLOOKUP(LEFT(B7742,LEN(B7742)-2),'Correction using CAD'!A:F,5,0)</f>
        <v>98.9</v>
      </c>
      <c r="F7742">
        <f>VLOOKUP(LEFT(B7742,LEN(B7742)-2),'Correction using CAD'!A:F,6,0)</f>
        <v>72.899999999999977</v>
      </c>
      <c r="G7742">
        <f>VLOOKUP(VALUE(RIGHT(B7742,2)),'XZ coord'!$T$144:$U$149,2,0)</f>
        <v>2.25</v>
      </c>
      <c r="H7742">
        <v>2.4</v>
      </c>
      <c r="I7742">
        <v>0.9</v>
      </c>
      <c r="J7742">
        <f>VLOOKUP(VALUE(RIGHT(B7742,2)),'XZ coord'!$T$144:$V$149,3,0)</f>
        <v>1.97</v>
      </c>
    </row>
    <row r="7743" spans="1:10" x14ac:dyDescent="0.2">
      <c r="A7743">
        <v>8742</v>
      </c>
      <c r="B7743" t="s">
        <v>7760</v>
      </c>
      <c r="C7743" t="s">
        <v>5</v>
      </c>
      <c r="D7743" t="s">
        <v>3596</v>
      </c>
      <c r="E7743">
        <f>VLOOKUP(LEFT(B7743,LEN(B7743)-2),'Correction using CAD'!A:F,5,0)</f>
        <v>98.9</v>
      </c>
      <c r="F7743">
        <f>VLOOKUP(LEFT(B7743,LEN(B7743)-2),'Correction using CAD'!A:F,6,0)</f>
        <v>72.899999999999977</v>
      </c>
      <c r="G7743">
        <f>VLOOKUP(VALUE(RIGHT(B7743,2)),'XZ coord'!$T$144:$U$149,2,0)</f>
        <v>4.22</v>
      </c>
      <c r="H7743">
        <v>2.4</v>
      </c>
      <c r="I7743">
        <v>0.9</v>
      </c>
      <c r="J7743">
        <f>VLOOKUP(VALUE(RIGHT(B7743,2)),'XZ coord'!$T$144:$V$149,3,0)</f>
        <v>2.25</v>
      </c>
    </row>
    <row r="7744" spans="1:10" x14ac:dyDescent="0.2">
      <c r="A7744">
        <v>8743</v>
      </c>
      <c r="B7744" t="s">
        <v>7761</v>
      </c>
      <c r="C7744" t="s">
        <v>2</v>
      </c>
      <c r="D7744" t="s">
        <v>3596</v>
      </c>
      <c r="E7744">
        <f>VLOOKUP(LEFT(B7744,LEN(B7744)-2),'Correction using CAD'!A:F,5,0)</f>
        <v>98.9</v>
      </c>
      <c r="F7744">
        <f>VLOOKUP(LEFT(B7744,LEN(B7744)-2),'Correction using CAD'!A:F,6,0)</f>
        <v>72.899999999999977</v>
      </c>
      <c r="G7744">
        <f>VLOOKUP(VALUE(RIGHT(B7744,2)),'XZ coord'!$T$144:$U$149,2,0)</f>
        <v>6.47</v>
      </c>
      <c r="H7744">
        <v>2.4</v>
      </c>
      <c r="I7744">
        <v>0.9</v>
      </c>
      <c r="J7744">
        <f>VLOOKUP(VALUE(RIGHT(B7744,2)),'XZ coord'!$T$144:$V$149,3,0)</f>
        <v>1.95</v>
      </c>
    </row>
    <row r="7745" spans="1:10" x14ac:dyDescent="0.2">
      <c r="A7745">
        <v>8744</v>
      </c>
      <c r="B7745" t="s">
        <v>7762</v>
      </c>
      <c r="C7745" t="s">
        <v>2</v>
      </c>
      <c r="D7745" t="s">
        <v>3596</v>
      </c>
      <c r="E7745">
        <f>VLOOKUP(LEFT(B7745,LEN(B7745)-2),'Correction using CAD'!A:F,5,0)</f>
        <v>98.9</v>
      </c>
      <c r="F7745">
        <f>VLOOKUP(LEFT(B7745,LEN(B7745)-2),'Correction using CAD'!A:F,6,0)</f>
        <v>72.899999999999977</v>
      </c>
      <c r="G7745">
        <f>VLOOKUP(VALUE(RIGHT(B7745,2)),'XZ coord'!$T$144:$U$149,2,0)</f>
        <v>8.42</v>
      </c>
      <c r="H7745">
        <v>2.4</v>
      </c>
      <c r="I7745">
        <v>0.9</v>
      </c>
      <c r="J7745">
        <f>VLOOKUP(VALUE(RIGHT(B7745,2)),'XZ coord'!$T$144:$V$149,3,0)</f>
        <v>1.95</v>
      </c>
    </row>
    <row r="7746" spans="1:10" x14ac:dyDescent="0.2">
      <c r="A7746">
        <v>8745</v>
      </c>
      <c r="B7746" t="s">
        <v>7763</v>
      </c>
      <c r="C7746" t="s">
        <v>2</v>
      </c>
      <c r="D7746" t="s">
        <v>3596</v>
      </c>
      <c r="E7746">
        <f>VLOOKUP(LEFT(B7746,LEN(B7746)-2),'Correction using CAD'!A:F,5,0)</f>
        <v>98.9</v>
      </c>
      <c r="F7746">
        <f>VLOOKUP(LEFT(B7746,LEN(B7746)-2),'Correction using CAD'!A:F,6,0)</f>
        <v>72.899999999999977</v>
      </c>
      <c r="G7746">
        <f>VLOOKUP(VALUE(RIGHT(B7746,2)),'XZ coord'!$T$144:$U$149,2,0)</f>
        <v>10.37</v>
      </c>
      <c r="H7746">
        <v>2.4</v>
      </c>
      <c r="I7746">
        <v>0.9</v>
      </c>
      <c r="J7746">
        <f>VLOOKUP(VALUE(RIGHT(B7746,2)),'XZ coord'!$T$144:$V$149,3,0)</f>
        <v>2.1</v>
      </c>
    </row>
    <row r="7747" spans="1:10" x14ac:dyDescent="0.2">
      <c r="A7747">
        <v>8746</v>
      </c>
      <c r="B7747" t="s">
        <v>7764</v>
      </c>
      <c r="C7747" t="s">
        <v>2</v>
      </c>
      <c r="D7747" t="s">
        <v>3596</v>
      </c>
      <c r="E7747">
        <f>VLOOKUP(LEFT(B7747,LEN(B7747)-2),'Correction using CAD'!A:F,5,0)</f>
        <v>98.9</v>
      </c>
      <c r="F7747">
        <f>VLOOKUP(LEFT(B7747,LEN(B7747)-2),'Correction using CAD'!A:F,6,0)</f>
        <v>73.799999999999983</v>
      </c>
      <c r="G7747">
        <f>VLOOKUP(VALUE(RIGHT(B7747,2)),'XZ coord'!$T$144:$U$149,2,0)</f>
        <v>2.25</v>
      </c>
      <c r="H7747">
        <v>2.4</v>
      </c>
      <c r="I7747">
        <v>0.9</v>
      </c>
      <c r="J7747">
        <f>VLOOKUP(VALUE(RIGHT(B7747,2)),'XZ coord'!$T$144:$V$149,3,0)</f>
        <v>1.97</v>
      </c>
    </row>
    <row r="7748" spans="1:10" x14ac:dyDescent="0.2">
      <c r="A7748">
        <v>8747</v>
      </c>
      <c r="B7748" t="s">
        <v>7765</v>
      </c>
      <c r="C7748" t="s">
        <v>5</v>
      </c>
      <c r="D7748" t="s">
        <v>3596</v>
      </c>
      <c r="E7748">
        <f>VLOOKUP(LEFT(B7748,LEN(B7748)-2),'Correction using CAD'!A:F,5,0)</f>
        <v>98.9</v>
      </c>
      <c r="F7748">
        <f>VLOOKUP(LEFT(B7748,LEN(B7748)-2),'Correction using CAD'!A:F,6,0)</f>
        <v>73.799999999999983</v>
      </c>
      <c r="G7748">
        <f>VLOOKUP(VALUE(RIGHT(B7748,2)),'XZ coord'!$T$144:$U$149,2,0)</f>
        <v>4.22</v>
      </c>
      <c r="H7748">
        <v>2.4</v>
      </c>
      <c r="I7748">
        <v>0.9</v>
      </c>
      <c r="J7748">
        <f>VLOOKUP(VALUE(RIGHT(B7748,2)),'XZ coord'!$T$144:$V$149,3,0)</f>
        <v>2.25</v>
      </c>
    </row>
    <row r="7749" spans="1:10" x14ac:dyDescent="0.2">
      <c r="A7749">
        <v>8748</v>
      </c>
      <c r="B7749" t="s">
        <v>7766</v>
      </c>
      <c r="C7749" t="s">
        <v>2</v>
      </c>
      <c r="D7749" t="s">
        <v>3596</v>
      </c>
      <c r="E7749">
        <f>VLOOKUP(LEFT(B7749,LEN(B7749)-2),'Correction using CAD'!A:F,5,0)</f>
        <v>98.9</v>
      </c>
      <c r="F7749">
        <f>VLOOKUP(LEFT(B7749,LEN(B7749)-2),'Correction using CAD'!A:F,6,0)</f>
        <v>73.799999999999983</v>
      </c>
      <c r="G7749">
        <f>VLOOKUP(VALUE(RIGHT(B7749,2)),'XZ coord'!$T$144:$U$149,2,0)</f>
        <v>6.47</v>
      </c>
      <c r="H7749">
        <v>2.4</v>
      </c>
      <c r="I7749">
        <v>0.9</v>
      </c>
      <c r="J7749">
        <f>VLOOKUP(VALUE(RIGHT(B7749,2)),'XZ coord'!$T$144:$V$149,3,0)</f>
        <v>1.95</v>
      </c>
    </row>
    <row r="7750" spans="1:10" x14ac:dyDescent="0.2">
      <c r="A7750">
        <v>8749</v>
      </c>
      <c r="B7750" t="s">
        <v>7767</v>
      </c>
      <c r="C7750" t="s">
        <v>2</v>
      </c>
      <c r="D7750" t="s">
        <v>3596</v>
      </c>
      <c r="E7750">
        <f>VLOOKUP(LEFT(B7750,LEN(B7750)-2),'Correction using CAD'!A:F,5,0)</f>
        <v>98.9</v>
      </c>
      <c r="F7750">
        <f>VLOOKUP(LEFT(B7750,LEN(B7750)-2),'Correction using CAD'!A:F,6,0)</f>
        <v>73.799999999999983</v>
      </c>
      <c r="G7750">
        <f>VLOOKUP(VALUE(RIGHT(B7750,2)),'XZ coord'!$T$144:$U$149,2,0)</f>
        <v>8.42</v>
      </c>
      <c r="H7750">
        <v>2.4</v>
      </c>
      <c r="I7750">
        <v>0.9</v>
      </c>
      <c r="J7750">
        <f>VLOOKUP(VALUE(RIGHT(B7750,2)),'XZ coord'!$T$144:$V$149,3,0)</f>
        <v>1.95</v>
      </c>
    </row>
    <row r="7751" spans="1:10" x14ac:dyDescent="0.2">
      <c r="A7751">
        <v>8750</v>
      </c>
      <c r="B7751" t="s">
        <v>7768</v>
      </c>
      <c r="C7751" t="s">
        <v>2</v>
      </c>
      <c r="D7751" t="s">
        <v>3596</v>
      </c>
      <c r="E7751">
        <f>VLOOKUP(LEFT(B7751,LEN(B7751)-2),'Correction using CAD'!A:F,5,0)</f>
        <v>98.9</v>
      </c>
      <c r="F7751">
        <f>VLOOKUP(LEFT(B7751,LEN(B7751)-2),'Correction using CAD'!A:F,6,0)</f>
        <v>73.799999999999983</v>
      </c>
      <c r="G7751">
        <f>VLOOKUP(VALUE(RIGHT(B7751,2)),'XZ coord'!$T$144:$U$149,2,0)</f>
        <v>10.37</v>
      </c>
      <c r="H7751">
        <v>2.4</v>
      </c>
      <c r="I7751">
        <v>0.9</v>
      </c>
      <c r="J7751">
        <f>VLOOKUP(VALUE(RIGHT(B7751,2)),'XZ coord'!$T$144:$V$149,3,0)</f>
        <v>2.1</v>
      </c>
    </row>
    <row r="7752" spans="1:10" x14ac:dyDescent="0.2">
      <c r="A7752">
        <v>8751</v>
      </c>
      <c r="B7752" t="s">
        <v>7769</v>
      </c>
      <c r="C7752" t="s">
        <v>2</v>
      </c>
      <c r="D7752" t="s">
        <v>3596</v>
      </c>
      <c r="E7752">
        <f>VLOOKUP(LEFT(B7752,LEN(B7752)-2),'Correction using CAD'!A:F,5,0)</f>
        <v>98.9</v>
      </c>
      <c r="F7752">
        <f>VLOOKUP(LEFT(B7752,LEN(B7752)-2),'Correction using CAD'!A:F,6,0)</f>
        <v>74.699999999999989</v>
      </c>
      <c r="G7752">
        <f>VLOOKUP(VALUE(RIGHT(B7752,2)),'XZ coord'!$T$144:$U$149,2,0)</f>
        <v>2.25</v>
      </c>
      <c r="H7752">
        <v>2.4</v>
      </c>
      <c r="I7752">
        <v>0.9</v>
      </c>
      <c r="J7752">
        <f>VLOOKUP(VALUE(RIGHT(B7752,2)),'XZ coord'!$T$144:$V$149,3,0)</f>
        <v>1.97</v>
      </c>
    </row>
    <row r="7753" spans="1:10" x14ac:dyDescent="0.2">
      <c r="A7753">
        <v>8752</v>
      </c>
      <c r="B7753" t="s">
        <v>7770</v>
      </c>
      <c r="C7753" t="s">
        <v>5</v>
      </c>
      <c r="D7753" t="s">
        <v>3596</v>
      </c>
      <c r="E7753">
        <f>VLOOKUP(LEFT(B7753,LEN(B7753)-2),'Correction using CAD'!A:F,5,0)</f>
        <v>98.9</v>
      </c>
      <c r="F7753">
        <f>VLOOKUP(LEFT(B7753,LEN(B7753)-2),'Correction using CAD'!A:F,6,0)</f>
        <v>74.699999999999989</v>
      </c>
      <c r="G7753">
        <f>VLOOKUP(VALUE(RIGHT(B7753,2)),'XZ coord'!$T$144:$U$149,2,0)</f>
        <v>4.22</v>
      </c>
      <c r="H7753">
        <v>2.4</v>
      </c>
      <c r="I7753">
        <v>0.9</v>
      </c>
      <c r="J7753">
        <f>VLOOKUP(VALUE(RIGHT(B7753,2)),'XZ coord'!$T$144:$V$149,3,0)</f>
        <v>2.25</v>
      </c>
    </row>
    <row r="7754" spans="1:10" x14ac:dyDescent="0.2">
      <c r="A7754">
        <v>8753</v>
      </c>
      <c r="B7754" t="s">
        <v>7771</v>
      </c>
      <c r="C7754" t="s">
        <v>2</v>
      </c>
      <c r="D7754" t="s">
        <v>3596</v>
      </c>
      <c r="E7754">
        <f>VLOOKUP(LEFT(B7754,LEN(B7754)-2),'Correction using CAD'!A:F,5,0)</f>
        <v>98.9</v>
      </c>
      <c r="F7754">
        <f>VLOOKUP(LEFT(B7754,LEN(B7754)-2),'Correction using CAD'!A:F,6,0)</f>
        <v>74.699999999999989</v>
      </c>
      <c r="G7754">
        <f>VLOOKUP(VALUE(RIGHT(B7754,2)),'XZ coord'!$T$144:$U$149,2,0)</f>
        <v>6.47</v>
      </c>
      <c r="H7754">
        <v>2.4</v>
      </c>
      <c r="I7754">
        <v>0.9</v>
      </c>
      <c r="J7754">
        <f>VLOOKUP(VALUE(RIGHT(B7754,2)),'XZ coord'!$T$144:$V$149,3,0)</f>
        <v>1.95</v>
      </c>
    </row>
    <row r="7755" spans="1:10" x14ac:dyDescent="0.2">
      <c r="A7755">
        <v>8754</v>
      </c>
      <c r="B7755" t="s">
        <v>7772</v>
      </c>
      <c r="C7755" t="s">
        <v>2</v>
      </c>
      <c r="D7755" t="s">
        <v>3596</v>
      </c>
      <c r="E7755">
        <f>VLOOKUP(LEFT(B7755,LEN(B7755)-2),'Correction using CAD'!A:F,5,0)</f>
        <v>98.9</v>
      </c>
      <c r="F7755">
        <f>VLOOKUP(LEFT(B7755,LEN(B7755)-2),'Correction using CAD'!A:F,6,0)</f>
        <v>74.699999999999989</v>
      </c>
      <c r="G7755">
        <f>VLOOKUP(VALUE(RIGHT(B7755,2)),'XZ coord'!$T$144:$U$149,2,0)</f>
        <v>8.42</v>
      </c>
      <c r="H7755">
        <v>2.4</v>
      </c>
      <c r="I7755">
        <v>0.9</v>
      </c>
      <c r="J7755">
        <f>VLOOKUP(VALUE(RIGHT(B7755,2)),'XZ coord'!$T$144:$V$149,3,0)</f>
        <v>1.95</v>
      </c>
    </row>
    <row r="7756" spans="1:10" x14ac:dyDescent="0.2">
      <c r="A7756">
        <v>8755</v>
      </c>
      <c r="B7756" t="s">
        <v>7773</v>
      </c>
      <c r="C7756" t="s">
        <v>2</v>
      </c>
      <c r="D7756" t="s">
        <v>3596</v>
      </c>
      <c r="E7756">
        <f>VLOOKUP(LEFT(B7756,LEN(B7756)-2),'Correction using CAD'!A:F,5,0)</f>
        <v>98.9</v>
      </c>
      <c r="F7756">
        <f>VLOOKUP(LEFT(B7756,LEN(B7756)-2),'Correction using CAD'!A:F,6,0)</f>
        <v>74.699999999999989</v>
      </c>
      <c r="G7756">
        <f>VLOOKUP(VALUE(RIGHT(B7756,2)),'XZ coord'!$T$144:$U$149,2,0)</f>
        <v>10.37</v>
      </c>
      <c r="H7756">
        <v>2.4</v>
      </c>
      <c r="I7756">
        <v>0.9</v>
      </c>
      <c r="J7756">
        <f>VLOOKUP(VALUE(RIGHT(B7756,2)),'XZ coord'!$T$144:$V$149,3,0)</f>
        <v>2.1</v>
      </c>
    </row>
    <row r="7757" spans="1:10" x14ac:dyDescent="0.2">
      <c r="A7757">
        <v>8756</v>
      </c>
      <c r="B7757" t="s">
        <v>7774</v>
      </c>
      <c r="C7757" t="s">
        <v>2</v>
      </c>
      <c r="D7757" t="s">
        <v>3596</v>
      </c>
      <c r="E7757">
        <f>VLOOKUP(LEFT(B7757,LEN(B7757)-2),'Correction using CAD'!A:F,5,0)</f>
        <v>98.9</v>
      </c>
      <c r="F7757">
        <f>VLOOKUP(LEFT(B7757,LEN(B7757)-2),'Correction using CAD'!A:F,6,0)</f>
        <v>75.599999999999994</v>
      </c>
      <c r="G7757">
        <f>VLOOKUP(VALUE(RIGHT(B7757,2)),'XZ coord'!$T$144:$U$149,2,0)</f>
        <v>2.25</v>
      </c>
      <c r="H7757">
        <v>2.4</v>
      </c>
      <c r="I7757">
        <v>0.9</v>
      </c>
      <c r="J7757">
        <f>VLOOKUP(VALUE(RIGHT(B7757,2)),'XZ coord'!$T$144:$V$149,3,0)</f>
        <v>1.97</v>
      </c>
    </row>
    <row r="7758" spans="1:10" x14ac:dyDescent="0.2">
      <c r="A7758">
        <v>8757</v>
      </c>
      <c r="B7758" t="s">
        <v>7775</v>
      </c>
      <c r="C7758" t="s">
        <v>5</v>
      </c>
      <c r="D7758" t="s">
        <v>3596</v>
      </c>
      <c r="E7758">
        <f>VLOOKUP(LEFT(B7758,LEN(B7758)-2),'Correction using CAD'!A:F,5,0)</f>
        <v>98.9</v>
      </c>
      <c r="F7758">
        <f>VLOOKUP(LEFT(B7758,LEN(B7758)-2),'Correction using CAD'!A:F,6,0)</f>
        <v>75.599999999999994</v>
      </c>
      <c r="G7758">
        <f>VLOOKUP(VALUE(RIGHT(B7758,2)),'XZ coord'!$T$144:$U$149,2,0)</f>
        <v>4.22</v>
      </c>
      <c r="H7758">
        <v>2.4</v>
      </c>
      <c r="I7758">
        <v>0.9</v>
      </c>
      <c r="J7758">
        <f>VLOOKUP(VALUE(RIGHT(B7758,2)),'XZ coord'!$T$144:$V$149,3,0)</f>
        <v>2.25</v>
      </c>
    </row>
    <row r="7759" spans="1:10" x14ac:dyDescent="0.2">
      <c r="A7759">
        <v>8758</v>
      </c>
      <c r="B7759" t="s">
        <v>7776</v>
      </c>
      <c r="C7759" t="s">
        <v>2</v>
      </c>
      <c r="D7759" t="s">
        <v>3596</v>
      </c>
      <c r="E7759">
        <f>VLOOKUP(LEFT(B7759,LEN(B7759)-2),'Correction using CAD'!A:F,5,0)</f>
        <v>98.9</v>
      </c>
      <c r="F7759">
        <f>VLOOKUP(LEFT(B7759,LEN(B7759)-2),'Correction using CAD'!A:F,6,0)</f>
        <v>75.599999999999994</v>
      </c>
      <c r="G7759">
        <f>VLOOKUP(VALUE(RIGHT(B7759,2)),'XZ coord'!$T$144:$U$149,2,0)</f>
        <v>6.47</v>
      </c>
      <c r="H7759">
        <v>2.4</v>
      </c>
      <c r="I7759">
        <v>0.9</v>
      </c>
      <c r="J7759">
        <f>VLOOKUP(VALUE(RIGHT(B7759,2)),'XZ coord'!$T$144:$V$149,3,0)</f>
        <v>1.95</v>
      </c>
    </row>
    <row r="7760" spans="1:10" x14ac:dyDescent="0.2">
      <c r="A7760">
        <v>8759</v>
      </c>
      <c r="B7760" t="s">
        <v>7777</v>
      </c>
      <c r="C7760" t="s">
        <v>2</v>
      </c>
      <c r="D7760" t="s">
        <v>3596</v>
      </c>
      <c r="E7760">
        <f>VLOOKUP(LEFT(B7760,LEN(B7760)-2),'Correction using CAD'!A:F,5,0)</f>
        <v>98.9</v>
      </c>
      <c r="F7760">
        <f>VLOOKUP(LEFT(B7760,LEN(B7760)-2),'Correction using CAD'!A:F,6,0)</f>
        <v>75.599999999999994</v>
      </c>
      <c r="G7760">
        <f>VLOOKUP(VALUE(RIGHT(B7760,2)),'XZ coord'!$T$144:$U$149,2,0)</f>
        <v>8.42</v>
      </c>
      <c r="H7760">
        <v>2.4</v>
      </c>
      <c r="I7760">
        <v>0.9</v>
      </c>
      <c r="J7760">
        <f>VLOOKUP(VALUE(RIGHT(B7760,2)),'XZ coord'!$T$144:$V$149,3,0)</f>
        <v>1.95</v>
      </c>
    </row>
    <row r="7761" spans="1:10" x14ac:dyDescent="0.2">
      <c r="A7761">
        <v>8760</v>
      </c>
      <c r="B7761" t="s">
        <v>7778</v>
      </c>
      <c r="C7761" t="s">
        <v>2</v>
      </c>
      <c r="D7761" t="s">
        <v>3596</v>
      </c>
      <c r="E7761">
        <f>VLOOKUP(LEFT(B7761,LEN(B7761)-2),'Correction using CAD'!A:F,5,0)</f>
        <v>98.9</v>
      </c>
      <c r="F7761">
        <f>VLOOKUP(LEFT(B7761,LEN(B7761)-2),'Correction using CAD'!A:F,6,0)</f>
        <v>75.599999999999994</v>
      </c>
      <c r="G7761">
        <f>VLOOKUP(VALUE(RIGHT(B7761,2)),'XZ coord'!$T$144:$U$149,2,0)</f>
        <v>10.37</v>
      </c>
      <c r="H7761">
        <v>2.4</v>
      </c>
      <c r="I7761">
        <v>0.9</v>
      </c>
      <c r="J7761">
        <f>VLOOKUP(VALUE(RIGHT(B7761,2)),'XZ coord'!$T$144:$V$149,3,0)</f>
        <v>2.1</v>
      </c>
    </row>
    <row r="7762" spans="1:10" x14ac:dyDescent="0.2">
      <c r="A7762">
        <v>8761</v>
      </c>
      <c r="B7762" t="s">
        <v>7779</v>
      </c>
      <c r="C7762" t="s">
        <v>2</v>
      </c>
      <c r="D7762" t="s">
        <v>3596</v>
      </c>
      <c r="E7762">
        <f>VLOOKUP(LEFT(B7762,LEN(B7762)-2),'Correction using CAD'!A:F,5,0)</f>
        <v>98.9</v>
      </c>
      <c r="F7762">
        <f>VLOOKUP(LEFT(B7762,LEN(B7762)-2),'Correction using CAD'!A:F,6,0)</f>
        <v>76.5</v>
      </c>
      <c r="G7762">
        <f>VLOOKUP(VALUE(RIGHT(B7762,2)),'XZ coord'!$T$144:$U$149,2,0)</f>
        <v>2.25</v>
      </c>
      <c r="H7762">
        <v>2.4</v>
      </c>
      <c r="I7762">
        <v>0.9</v>
      </c>
      <c r="J7762">
        <f>VLOOKUP(VALUE(RIGHT(B7762,2)),'XZ coord'!$T$144:$V$149,3,0)</f>
        <v>1.97</v>
      </c>
    </row>
    <row r="7763" spans="1:10" x14ac:dyDescent="0.2">
      <c r="A7763">
        <v>8762</v>
      </c>
      <c r="B7763" t="s">
        <v>7780</v>
      </c>
      <c r="C7763" t="s">
        <v>5</v>
      </c>
      <c r="D7763" t="s">
        <v>3596</v>
      </c>
      <c r="E7763">
        <f>VLOOKUP(LEFT(B7763,LEN(B7763)-2),'Correction using CAD'!A:F,5,0)</f>
        <v>98.9</v>
      </c>
      <c r="F7763">
        <f>VLOOKUP(LEFT(B7763,LEN(B7763)-2),'Correction using CAD'!A:F,6,0)</f>
        <v>76.5</v>
      </c>
      <c r="G7763">
        <f>VLOOKUP(VALUE(RIGHT(B7763,2)),'XZ coord'!$T$144:$U$149,2,0)</f>
        <v>4.22</v>
      </c>
      <c r="H7763">
        <v>2.4</v>
      </c>
      <c r="I7763">
        <v>0.9</v>
      </c>
      <c r="J7763">
        <f>VLOOKUP(VALUE(RIGHT(B7763,2)),'XZ coord'!$T$144:$V$149,3,0)</f>
        <v>2.25</v>
      </c>
    </row>
    <row r="7764" spans="1:10" x14ac:dyDescent="0.2">
      <c r="A7764">
        <v>8763</v>
      </c>
      <c r="B7764" t="s">
        <v>7781</v>
      </c>
      <c r="C7764" t="s">
        <v>2</v>
      </c>
      <c r="D7764" t="s">
        <v>3596</v>
      </c>
      <c r="E7764">
        <f>VLOOKUP(LEFT(B7764,LEN(B7764)-2),'Correction using CAD'!A:F,5,0)</f>
        <v>98.9</v>
      </c>
      <c r="F7764">
        <f>VLOOKUP(LEFT(B7764,LEN(B7764)-2),'Correction using CAD'!A:F,6,0)</f>
        <v>76.5</v>
      </c>
      <c r="G7764">
        <f>VLOOKUP(VALUE(RIGHT(B7764,2)),'XZ coord'!$T$144:$U$149,2,0)</f>
        <v>6.47</v>
      </c>
      <c r="H7764">
        <v>2.4</v>
      </c>
      <c r="I7764">
        <v>0.9</v>
      </c>
      <c r="J7764">
        <f>VLOOKUP(VALUE(RIGHT(B7764,2)),'XZ coord'!$T$144:$V$149,3,0)</f>
        <v>1.95</v>
      </c>
    </row>
    <row r="7765" spans="1:10" x14ac:dyDescent="0.2">
      <c r="A7765">
        <v>8764</v>
      </c>
      <c r="B7765" t="s">
        <v>7782</v>
      </c>
      <c r="C7765" t="s">
        <v>2</v>
      </c>
      <c r="D7765" t="s">
        <v>3596</v>
      </c>
      <c r="E7765">
        <f>VLOOKUP(LEFT(B7765,LEN(B7765)-2),'Correction using CAD'!A:F,5,0)</f>
        <v>98.9</v>
      </c>
      <c r="F7765">
        <f>VLOOKUP(LEFT(B7765,LEN(B7765)-2),'Correction using CAD'!A:F,6,0)</f>
        <v>76.5</v>
      </c>
      <c r="G7765">
        <f>VLOOKUP(VALUE(RIGHT(B7765,2)),'XZ coord'!$T$144:$U$149,2,0)</f>
        <v>8.42</v>
      </c>
      <c r="H7765">
        <v>2.4</v>
      </c>
      <c r="I7765">
        <v>0.9</v>
      </c>
      <c r="J7765">
        <f>VLOOKUP(VALUE(RIGHT(B7765,2)),'XZ coord'!$T$144:$V$149,3,0)</f>
        <v>1.95</v>
      </c>
    </row>
    <row r="7766" spans="1:10" x14ac:dyDescent="0.2">
      <c r="A7766">
        <v>8765</v>
      </c>
      <c r="B7766" t="s">
        <v>7783</v>
      </c>
      <c r="C7766" t="s">
        <v>2</v>
      </c>
      <c r="D7766" t="s">
        <v>3596</v>
      </c>
      <c r="E7766">
        <f>VLOOKUP(LEFT(B7766,LEN(B7766)-2),'Correction using CAD'!A:F,5,0)</f>
        <v>98.9</v>
      </c>
      <c r="F7766">
        <f>VLOOKUP(LEFT(B7766,LEN(B7766)-2),'Correction using CAD'!A:F,6,0)</f>
        <v>76.5</v>
      </c>
      <c r="G7766">
        <f>VLOOKUP(VALUE(RIGHT(B7766,2)),'XZ coord'!$T$144:$U$149,2,0)</f>
        <v>10.37</v>
      </c>
      <c r="H7766">
        <v>2.4</v>
      </c>
      <c r="I7766">
        <v>0.9</v>
      </c>
      <c r="J7766">
        <f>VLOOKUP(VALUE(RIGHT(B7766,2)),'XZ coord'!$T$144:$V$149,3,0)</f>
        <v>2.1</v>
      </c>
    </row>
    <row r="7767" spans="1:10" x14ac:dyDescent="0.2">
      <c r="A7767">
        <v>8766</v>
      </c>
      <c r="B7767" t="s">
        <v>7784</v>
      </c>
      <c r="C7767" t="s">
        <v>2</v>
      </c>
      <c r="D7767" t="s">
        <v>3596</v>
      </c>
      <c r="E7767">
        <f>VLOOKUP(LEFT(B7767,LEN(B7767)-2),'Correction using CAD'!A:F,5,0)</f>
        <v>98.9</v>
      </c>
      <c r="F7767">
        <f>VLOOKUP(LEFT(B7767,LEN(B7767)-2),'Correction using CAD'!A:F,6,0)</f>
        <v>77.400000000000006</v>
      </c>
      <c r="G7767">
        <f>VLOOKUP(VALUE(RIGHT(B7767,2)),'XZ coord'!$T$144:$U$149,2,0)</f>
        <v>2.25</v>
      </c>
      <c r="H7767">
        <v>2.4</v>
      </c>
      <c r="I7767">
        <v>0.9</v>
      </c>
      <c r="J7767">
        <f>VLOOKUP(VALUE(RIGHT(B7767,2)),'XZ coord'!$T$144:$V$149,3,0)</f>
        <v>1.97</v>
      </c>
    </row>
    <row r="7768" spans="1:10" x14ac:dyDescent="0.2">
      <c r="A7768">
        <v>8767</v>
      </c>
      <c r="B7768" t="s">
        <v>7785</v>
      </c>
      <c r="C7768" t="s">
        <v>5</v>
      </c>
      <c r="D7768" t="s">
        <v>3596</v>
      </c>
      <c r="E7768">
        <f>VLOOKUP(LEFT(B7768,LEN(B7768)-2),'Correction using CAD'!A:F,5,0)</f>
        <v>98.9</v>
      </c>
      <c r="F7768">
        <f>VLOOKUP(LEFT(B7768,LEN(B7768)-2),'Correction using CAD'!A:F,6,0)</f>
        <v>77.400000000000006</v>
      </c>
      <c r="G7768">
        <f>VLOOKUP(VALUE(RIGHT(B7768,2)),'XZ coord'!$T$144:$U$149,2,0)</f>
        <v>4.22</v>
      </c>
      <c r="H7768">
        <v>2.4</v>
      </c>
      <c r="I7768">
        <v>0.9</v>
      </c>
      <c r="J7768">
        <f>VLOOKUP(VALUE(RIGHT(B7768,2)),'XZ coord'!$T$144:$V$149,3,0)</f>
        <v>2.25</v>
      </c>
    </row>
    <row r="7769" spans="1:10" x14ac:dyDescent="0.2">
      <c r="A7769">
        <v>8768</v>
      </c>
      <c r="B7769" t="s">
        <v>7786</v>
      </c>
      <c r="C7769" t="s">
        <v>2</v>
      </c>
      <c r="D7769" t="s">
        <v>3596</v>
      </c>
      <c r="E7769">
        <f>VLOOKUP(LEFT(B7769,LEN(B7769)-2),'Correction using CAD'!A:F,5,0)</f>
        <v>98.9</v>
      </c>
      <c r="F7769">
        <f>VLOOKUP(LEFT(B7769,LEN(B7769)-2),'Correction using CAD'!A:F,6,0)</f>
        <v>77.400000000000006</v>
      </c>
      <c r="G7769">
        <f>VLOOKUP(VALUE(RIGHT(B7769,2)),'XZ coord'!$T$144:$U$149,2,0)</f>
        <v>6.47</v>
      </c>
      <c r="H7769">
        <v>2.4</v>
      </c>
      <c r="I7769">
        <v>0.9</v>
      </c>
      <c r="J7769">
        <f>VLOOKUP(VALUE(RIGHT(B7769,2)),'XZ coord'!$T$144:$V$149,3,0)</f>
        <v>1.95</v>
      </c>
    </row>
    <row r="7770" spans="1:10" x14ac:dyDescent="0.2">
      <c r="A7770">
        <v>8769</v>
      </c>
      <c r="B7770" t="s">
        <v>7787</v>
      </c>
      <c r="C7770" t="s">
        <v>2</v>
      </c>
      <c r="D7770" t="s">
        <v>3596</v>
      </c>
      <c r="E7770">
        <f>VLOOKUP(LEFT(B7770,LEN(B7770)-2),'Correction using CAD'!A:F,5,0)</f>
        <v>98.9</v>
      </c>
      <c r="F7770">
        <f>VLOOKUP(LEFT(B7770,LEN(B7770)-2),'Correction using CAD'!A:F,6,0)</f>
        <v>77.400000000000006</v>
      </c>
      <c r="G7770">
        <f>VLOOKUP(VALUE(RIGHT(B7770,2)),'XZ coord'!$T$144:$U$149,2,0)</f>
        <v>8.42</v>
      </c>
      <c r="H7770">
        <v>2.4</v>
      </c>
      <c r="I7770">
        <v>0.9</v>
      </c>
      <c r="J7770">
        <f>VLOOKUP(VALUE(RIGHT(B7770,2)),'XZ coord'!$T$144:$V$149,3,0)</f>
        <v>1.95</v>
      </c>
    </row>
    <row r="7771" spans="1:10" x14ac:dyDescent="0.2">
      <c r="A7771">
        <v>8770</v>
      </c>
      <c r="B7771" t="s">
        <v>7788</v>
      </c>
      <c r="C7771" t="s">
        <v>2</v>
      </c>
      <c r="D7771" t="s">
        <v>3596</v>
      </c>
      <c r="E7771">
        <f>VLOOKUP(LEFT(B7771,LEN(B7771)-2),'Correction using CAD'!A:F,5,0)</f>
        <v>98.9</v>
      </c>
      <c r="F7771">
        <f>VLOOKUP(LEFT(B7771,LEN(B7771)-2),'Correction using CAD'!A:F,6,0)</f>
        <v>77.400000000000006</v>
      </c>
      <c r="G7771">
        <f>VLOOKUP(VALUE(RIGHT(B7771,2)),'XZ coord'!$T$144:$U$149,2,0)</f>
        <v>10.37</v>
      </c>
      <c r="H7771">
        <v>2.4</v>
      </c>
      <c r="I7771">
        <v>0.9</v>
      </c>
      <c r="J7771">
        <f>VLOOKUP(VALUE(RIGHT(B7771,2)),'XZ coord'!$T$144:$V$149,3,0)</f>
        <v>2.1</v>
      </c>
    </row>
    <row r="7772" spans="1:10" x14ac:dyDescent="0.2">
      <c r="A7772">
        <v>8771</v>
      </c>
      <c r="B7772" t="s">
        <v>7789</v>
      </c>
      <c r="C7772" t="s">
        <v>2</v>
      </c>
      <c r="D7772" t="s">
        <v>3596</v>
      </c>
      <c r="E7772">
        <f>VLOOKUP(LEFT(B7772,LEN(B7772)-2),'Correction using CAD'!A:F,5,0)</f>
        <v>98.9</v>
      </c>
      <c r="F7772">
        <f>VLOOKUP(LEFT(B7772,LEN(B7772)-2),'Correction using CAD'!A:F,6,0)</f>
        <v>78.300000000000011</v>
      </c>
      <c r="G7772">
        <f>VLOOKUP(VALUE(RIGHT(B7772,2)),'XZ coord'!$T$144:$U$149,2,0)</f>
        <v>2.25</v>
      </c>
      <c r="H7772">
        <v>2.4</v>
      </c>
      <c r="I7772">
        <v>0.9</v>
      </c>
      <c r="J7772">
        <f>VLOOKUP(VALUE(RIGHT(B7772,2)),'XZ coord'!$T$144:$V$149,3,0)</f>
        <v>1.97</v>
      </c>
    </row>
    <row r="7773" spans="1:10" x14ac:dyDescent="0.2">
      <c r="A7773">
        <v>8772</v>
      </c>
      <c r="B7773" t="s">
        <v>7790</v>
      </c>
      <c r="C7773" t="s">
        <v>5</v>
      </c>
      <c r="D7773" t="s">
        <v>3596</v>
      </c>
      <c r="E7773">
        <f>VLOOKUP(LEFT(B7773,LEN(B7773)-2),'Correction using CAD'!A:F,5,0)</f>
        <v>98.9</v>
      </c>
      <c r="F7773">
        <f>VLOOKUP(LEFT(B7773,LEN(B7773)-2),'Correction using CAD'!A:F,6,0)</f>
        <v>78.300000000000011</v>
      </c>
      <c r="G7773">
        <f>VLOOKUP(VALUE(RIGHT(B7773,2)),'XZ coord'!$T$144:$U$149,2,0)</f>
        <v>4.22</v>
      </c>
      <c r="H7773">
        <v>2.4</v>
      </c>
      <c r="I7773">
        <v>0.9</v>
      </c>
      <c r="J7773">
        <f>VLOOKUP(VALUE(RIGHT(B7773,2)),'XZ coord'!$T$144:$V$149,3,0)</f>
        <v>2.25</v>
      </c>
    </row>
    <row r="7774" spans="1:10" x14ac:dyDescent="0.2">
      <c r="A7774">
        <v>8773</v>
      </c>
      <c r="B7774" t="s">
        <v>7791</v>
      </c>
      <c r="C7774" t="s">
        <v>2</v>
      </c>
      <c r="D7774" t="s">
        <v>3596</v>
      </c>
      <c r="E7774">
        <f>VLOOKUP(LEFT(B7774,LEN(B7774)-2),'Correction using CAD'!A:F,5,0)</f>
        <v>98.9</v>
      </c>
      <c r="F7774">
        <f>VLOOKUP(LEFT(B7774,LEN(B7774)-2),'Correction using CAD'!A:F,6,0)</f>
        <v>78.300000000000011</v>
      </c>
      <c r="G7774">
        <f>VLOOKUP(VALUE(RIGHT(B7774,2)),'XZ coord'!$T$144:$U$149,2,0)</f>
        <v>6.47</v>
      </c>
      <c r="H7774">
        <v>2.4</v>
      </c>
      <c r="I7774">
        <v>0.9</v>
      </c>
      <c r="J7774">
        <f>VLOOKUP(VALUE(RIGHT(B7774,2)),'XZ coord'!$T$144:$V$149,3,0)</f>
        <v>1.95</v>
      </c>
    </row>
    <row r="7775" spans="1:10" x14ac:dyDescent="0.2">
      <c r="A7775">
        <v>8774</v>
      </c>
      <c r="B7775" t="s">
        <v>7792</v>
      </c>
      <c r="C7775" t="s">
        <v>2</v>
      </c>
      <c r="D7775" t="s">
        <v>3596</v>
      </c>
      <c r="E7775">
        <f>VLOOKUP(LEFT(B7775,LEN(B7775)-2),'Correction using CAD'!A:F,5,0)</f>
        <v>98.9</v>
      </c>
      <c r="F7775">
        <f>VLOOKUP(LEFT(B7775,LEN(B7775)-2),'Correction using CAD'!A:F,6,0)</f>
        <v>78.300000000000011</v>
      </c>
      <c r="G7775">
        <f>VLOOKUP(VALUE(RIGHT(B7775,2)),'XZ coord'!$T$144:$U$149,2,0)</f>
        <v>8.42</v>
      </c>
      <c r="H7775">
        <v>2.4</v>
      </c>
      <c r="I7775">
        <v>0.9</v>
      </c>
      <c r="J7775">
        <f>VLOOKUP(VALUE(RIGHT(B7775,2)),'XZ coord'!$T$144:$V$149,3,0)</f>
        <v>1.95</v>
      </c>
    </row>
    <row r="7776" spans="1:10" x14ac:dyDescent="0.2">
      <c r="A7776">
        <v>8775</v>
      </c>
      <c r="B7776" t="s">
        <v>7793</v>
      </c>
      <c r="C7776" t="s">
        <v>2</v>
      </c>
      <c r="D7776" t="s">
        <v>3596</v>
      </c>
      <c r="E7776">
        <f>VLOOKUP(LEFT(B7776,LEN(B7776)-2),'Correction using CAD'!A:F,5,0)</f>
        <v>98.9</v>
      </c>
      <c r="F7776">
        <f>VLOOKUP(LEFT(B7776,LEN(B7776)-2),'Correction using CAD'!A:F,6,0)</f>
        <v>78.300000000000011</v>
      </c>
      <c r="G7776">
        <f>VLOOKUP(VALUE(RIGHT(B7776,2)),'XZ coord'!$T$144:$U$149,2,0)</f>
        <v>10.37</v>
      </c>
      <c r="H7776">
        <v>2.4</v>
      </c>
      <c r="I7776">
        <v>0.9</v>
      </c>
      <c r="J7776">
        <f>VLOOKUP(VALUE(RIGHT(B7776,2)),'XZ coord'!$T$144:$V$149,3,0)</f>
        <v>2.1</v>
      </c>
    </row>
    <row r="7777" spans="1:10" x14ac:dyDescent="0.2">
      <c r="A7777">
        <v>8776</v>
      </c>
      <c r="B7777" t="s">
        <v>7794</v>
      </c>
      <c r="C7777" t="s">
        <v>2</v>
      </c>
      <c r="D7777" t="s">
        <v>3596</v>
      </c>
      <c r="E7777">
        <f>VLOOKUP(LEFT(B7777,LEN(B7777)-2),'Correction using CAD'!A:F,5,0)</f>
        <v>98.9</v>
      </c>
      <c r="F7777">
        <f>VLOOKUP(LEFT(B7777,LEN(B7777)-2),'Correction using CAD'!A:F,6,0)</f>
        <v>79.200000000000017</v>
      </c>
      <c r="G7777">
        <f>VLOOKUP(VALUE(RIGHT(B7777,2)),'XZ coord'!$T$144:$U$149,2,0)</f>
        <v>2.25</v>
      </c>
      <c r="H7777">
        <v>2.4</v>
      </c>
      <c r="I7777">
        <v>0.9</v>
      </c>
      <c r="J7777">
        <f>VLOOKUP(VALUE(RIGHT(B7777,2)),'XZ coord'!$T$144:$V$149,3,0)</f>
        <v>1.97</v>
      </c>
    </row>
    <row r="7778" spans="1:10" x14ac:dyDescent="0.2">
      <c r="A7778">
        <v>8777</v>
      </c>
      <c r="B7778" t="s">
        <v>7795</v>
      </c>
      <c r="C7778" t="s">
        <v>5</v>
      </c>
      <c r="D7778" t="s">
        <v>3596</v>
      </c>
      <c r="E7778">
        <f>VLOOKUP(LEFT(B7778,LEN(B7778)-2),'Correction using CAD'!A:F,5,0)</f>
        <v>98.9</v>
      </c>
      <c r="F7778">
        <f>VLOOKUP(LEFT(B7778,LEN(B7778)-2),'Correction using CAD'!A:F,6,0)</f>
        <v>79.200000000000017</v>
      </c>
      <c r="G7778">
        <f>VLOOKUP(VALUE(RIGHT(B7778,2)),'XZ coord'!$T$144:$U$149,2,0)</f>
        <v>4.22</v>
      </c>
      <c r="H7778">
        <v>2.4</v>
      </c>
      <c r="I7778">
        <v>0.9</v>
      </c>
      <c r="J7778">
        <f>VLOOKUP(VALUE(RIGHT(B7778,2)),'XZ coord'!$T$144:$V$149,3,0)</f>
        <v>2.25</v>
      </c>
    </row>
    <row r="7779" spans="1:10" x14ac:dyDescent="0.2">
      <c r="A7779">
        <v>8778</v>
      </c>
      <c r="B7779" t="s">
        <v>7796</v>
      </c>
      <c r="C7779" t="s">
        <v>2</v>
      </c>
      <c r="D7779" t="s">
        <v>3596</v>
      </c>
      <c r="E7779">
        <f>VLOOKUP(LEFT(B7779,LEN(B7779)-2),'Correction using CAD'!A:F,5,0)</f>
        <v>98.9</v>
      </c>
      <c r="F7779">
        <f>VLOOKUP(LEFT(B7779,LEN(B7779)-2),'Correction using CAD'!A:F,6,0)</f>
        <v>79.200000000000017</v>
      </c>
      <c r="G7779">
        <f>VLOOKUP(VALUE(RIGHT(B7779,2)),'XZ coord'!$T$144:$U$149,2,0)</f>
        <v>6.47</v>
      </c>
      <c r="H7779">
        <v>2.4</v>
      </c>
      <c r="I7779">
        <v>0.9</v>
      </c>
      <c r="J7779">
        <f>VLOOKUP(VALUE(RIGHT(B7779,2)),'XZ coord'!$T$144:$V$149,3,0)</f>
        <v>1.95</v>
      </c>
    </row>
    <row r="7780" spans="1:10" x14ac:dyDescent="0.2">
      <c r="A7780">
        <v>8779</v>
      </c>
      <c r="B7780" t="s">
        <v>7797</v>
      </c>
      <c r="C7780" t="s">
        <v>2</v>
      </c>
      <c r="D7780" t="s">
        <v>3596</v>
      </c>
      <c r="E7780">
        <f>VLOOKUP(LEFT(B7780,LEN(B7780)-2),'Correction using CAD'!A:F,5,0)</f>
        <v>98.9</v>
      </c>
      <c r="F7780">
        <f>VLOOKUP(LEFT(B7780,LEN(B7780)-2),'Correction using CAD'!A:F,6,0)</f>
        <v>79.200000000000017</v>
      </c>
      <c r="G7780">
        <f>VLOOKUP(VALUE(RIGHT(B7780,2)),'XZ coord'!$T$144:$U$149,2,0)</f>
        <v>8.42</v>
      </c>
      <c r="H7780">
        <v>2.4</v>
      </c>
      <c r="I7780">
        <v>0.9</v>
      </c>
      <c r="J7780">
        <f>VLOOKUP(VALUE(RIGHT(B7780,2)),'XZ coord'!$T$144:$V$149,3,0)</f>
        <v>1.95</v>
      </c>
    </row>
    <row r="7781" spans="1:10" x14ac:dyDescent="0.2">
      <c r="A7781">
        <v>8780</v>
      </c>
      <c r="B7781" t="s">
        <v>7798</v>
      </c>
      <c r="C7781" t="s">
        <v>2</v>
      </c>
      <c r="D7781" t="s">
        <v>3596</v>
      </c>
      <c r="E7781">
        <f>VLOOKUP(LEFT(B7781,LEN(B7781)-2),'Correction using CAD'!A:F,5,0)</f>
        <v>98.9</v>
      </c>
      <c r="F7781">
        <f>VLOOKUP(LEFT(B7781,LEN(B7781)-2),'Correction using CAD'!A:F,6,0)</f>
        <v>79.200000000000017</v>
      </c>
      <c r="G7781">
        <f>VLOOKUP(VALUE(RIGHT(B7781,2)),'XZ coord'!$T$144:$U$149,2,0)</f>
        <v>10.37</v>
      </c>
      <c r="H7781">
        <v>2.4</v>
      </c>
      <c r="I7781">
        <v>0.9</v>
      </c>
      <c r="J7781">
        <f>VLOOKUP(VALUE(RIGHT(B7781,2)),'XZ coord'!$T$144:$V$149,3,0)</f>
        <v>2.1</v>
      </c>
    </row>
    <row r="7782" spans="1:10" x14ac:dyDescent="0.2">
      <c r="A7782">
        <v>8781</v>
      </c>
      <c r="B7782" t="s">
        <v>7799</v>
      </c>
      <c r="C7782" t="s">
        <v>2</v>
      </c>
      <c r="D7782" t="s">
        <v>3596</v>
      </c>
      <c r="E7782">
        <f>VLOOKUP(LEFT(B7782,LEN(B7782)-2),'Correction using CAD'!A:F,5,0)</f>
        <v>98.9</v>
      </c>
      <c r="F7782">
        <f>VLOOKUP(LEFT(B7782,LEN(B7782)-2),'Correction using CAD'!A:F,6,0)</f>
        <v>80.100000000000023</v>
      </c>
      <c r="G7782">
        <f>VLOOKUP(VALUE(RIGHT(B7782,2)),'XZ coord'!$T$144:$U$149,2,0)</f>
        <v>2.25</v>
      </c>
      <c r="H7782">
        <v>2.4</v>
      </c>
      <c r="I7782">
        <v>0.9</v>
      </c>
      <c r="J7782">
        <f>VLOOKUP(VALUE(RIGHT(B7782,2)),'XZ coord'!$T$144:$V$149,3,0)</f>
        <v>1.97</v>
      </c>
    </row>
    <row r="7783" spans="1:10" x14ac:dyDescent="0.2">
      <c r="A7783">
        <v>8782</v>
      </c>
      <c r="B7783" t="s">
        <v>7800</v>
      </c>
      <c r="C7783" t="s">
        <v>5</v>
      </c>
      <c r="D7783" t="s">
        <v>3596</v>
      </c>
      <c r="E7783">
        <f>VLOOKUP(LEFT(B7783,LEN(B7783)-2),'Correction using CAD'!A:F,5,0)</f>
        <v>98.9</v>
      </c>
      <c r="F7783">
        <f>VLOOKUP(LEFT(B7783,LEN(B7783)-2),'Correction using CAD'!A:F,6,0)</f>
        <v>80.100000000000023</v>
      </c>
      <c r="G7783">
        <f>VLOOKUP(VALUE(RIGHT(B7783,2)),'XZ coord'!$T$144:$U$149,2,0)</f>
        <v>4.22</v>
      </c>
      <c r="H7783">
        <v>2.4</v>
      </c>
      <c r="I7783">
        <v>0.9</v>
      </c>
      <c r="J7783">
        <f>VLOOKUP(VALUE(RIGHT(B7783,2)),'XZ coord'!$T$144:$V$149,3,0)</f>
        <v>2.25</v>
      </c>
    </row>
    <row r="7784" spans="1:10" x14ac:dyDescent="0.2">
      <c r="A7784">
        <v>8783</v>
      </c>
      <c r="B7784" t="s">
        <v>7801</v>
      </c>
      <c r="C7784" t="s">
        <v>2</v>
      </c>
      <c r="D7784" t="s">
        <v>3596</v>
      </c>
      <c r="E7784">
        <f>VLOOKUP(LEFT(B7784,LEN(B7784)-2),'Correction using CAD'!A:F,5,0)</f>
        <v>98.9</v>
      </c>
      <c r="F7784">
        <f>VLOOKUP(LEFT(B7784,LEN(B7784)-2),'Correction using CAD'!A:F,6,0)</f>
        <v>80.100000000000023</v>
      </c>
      <c r="G7784">
        <f>VLOOKUP(VALUE(RIGHT(B7784,2)),'XZ coord'!$T$144:$U$149,2,0)</f>
        <v>6.47</v>
      </c>
      <c r="H7784">
        <v>2.4</v>
      </c>
      <c r="I7784">
        <v>0.9</v>
      </c>
      <c r="J7784">
        <f>VLOOKUP(VALUE(RIGHT(B7784,2)),'XZ coord'!$T$144:$V$149,3,0)</f>
        <v>1.95</v>
      </c>
    </row>
    <row r="7785" spans="1:10" x14ac:dyDescent="0.2">
      <c r="A7785">
        <v>8784</v>
      </c>
      <c r="B7785" t="s">
        <v>7802</v>
      </c>
      <c r="C7785" t="s">
        <v>2</v>
      </c>
      <c r="D7785" t="s">
        <v>3596</v>
      </c>
      <c r="E7785">
        <f>VLOOKUP(LEFT(B7785,LEN(B7785)-2),'Correction using CAD'!A:F,5,0)</f>
        <v>98.9</v>
      </c>
      <c r="F7785">
        <f>VLOOKUP(LEFT(B7785,LEN(B7785)-2),'Correction using CAD'!A:F,6,0)</f>
        <v>80.100000000000023</v>
      </c>
      <c r="G7785">
        <f>VLOOKUP(VALUE(RIGHT(B7785,2)),'XZ coord'!$T$144:$U$149,2,0)</f>
        <v>8.42</v>
      </c>
      <c r="H7785">
        <v>2.4</v>
      </c>
      <c r="I7785">
        <v>0.9</v>
      </c>
      <c r="J7785">
        <f>VLOOKUP(VALUE(RIGHT(B7785,2)),'XZ coord'!$T$144:$V$149,3,0)</f>
        <v>1.95</v>
      </c>
    </row>
    <row r="7786" spans="1:10" x14ac:dyDescent="0.2">
      <c r="A7786">
        <v>8785</v>
      </c>
      <c r="B7786" t="s">
        <v>7803</v>
      </c>
      <c r="C7786" t="s">
        <v>2</v>
      </c>
      <c r="D7786" t="s">
        <v>3596</v>
      </c>
      <c r="E7786">
        <f>VLOOKUP(LEFT(B7786,LEN(B7786)-2),'Correction using CAD'!A:F,5,0)</f>
        <v>98.9</v>
      </c>
      <c r="F7786">
        <f>VLOOKUP(LEFT(B7786,LEN(B7786)-2),'Correction using CAD'!A:F,6,0)</f>
        <v>80.100000000000023</v>
      </c>
      <c r="G7786">
        <f>VLOOKUP(VALUE(RIGHT(B7786,2)),'XZ coord'!$T$144:$U$149,2,0)</f>
        <v>10.37</v>
      </c>
      <c r="H7786">
        <v>2.4</v>
      </c>
      <c r="I7786">
        <v>0.9</v>
      </c>
      <c r="J7786">
        <f>VLOOKUP(VALUE(RIGHT(B7786,2)),'XZ coord'!$T$144:$V$149,3,0)</f>
        <v>2.1</v>
      </c>
    </row>
    <row r="7787" spans="1:10" x14ac:dyDescent="0.2">
      <c r="A7787">
        <v>8786</v>
      </c>
      <c r="B7787" t="s">
        <v>7804</v>
      </c>
      <c r="C7787" t="s">
        <v>2</v>
      </c>
      <c r="D7787" t="s">
        <v>3596</v>
      </c>
      <c r="E7787">
        <f>VLOOKUP(LEFT(B7787,LEN(B7787)-2),'Correction using CAD'!A:F,5,0)</f>
        <v>98.9</v>
      </c>
      <c r="F7787">
        <f>VLOOKUP(LEFT(B7787,LEN(B7787)-2),'Correction using CAD'!A:F,6,0)</f>
        <v>81.000000000000028</v>
      </c>
      <c r="G7787">
        <f>VLOOKUP(VALUE(RIGHT(B7787,2)),'XZ coord'!$T$144:$U$149,2,0)</f>
        <v>6.47</v>
      </c>
      <c r="H7787">
        <v>2.4</v>
      </c>
      <c r="I7787">
        <v>0.9</v>
      </c>
      <c r="J7787">
        <f>VLOOKUP(VALUE(RIGHT(B7787,2)),'XZ coord'!$T$144:$V$149,3,0)</f>
        <v>1.95</v>
      </c>
    </row>
    <row r="7788" spans="1:10" x14ac:dyDescent="0.2">
      <c r="A7788">
        <v>8787</v>
      </c>
      <c r="B7788" t="s">
        <v>7805</v>
      </c>
      <c r="C7788" t="s">
        <v>2</v>
      </c>
      <c r="D7788" t="s">
        <v>3596</v>
      </c>
      <c r="E7788">
        <f>VLOOKUP(LEFT(B7788,LEN(B7788)-2),'Correction using CAD'!A:F,5,0)</f>
        <v>98.9</v>
      </c>
      <c r="F7788">
        <f>VLOOKUP(LEFT(B7788,LEN(B7788)-2),'Correction using CAD'!A:F,6,0)</f>
        <v>81.000000000000028</v>
      </c>
      <c r="G7788">
        <f>VLOOKUP(VALUE(RIGHT(B7788,2)),'XZ coord'!$T$144:$U$149,2,0)</f>
        <v>8.42</v>
      </c>
      <c r="H7788">
        <v>2.4</v>
      </c>
      <c r="I7788">
        <v>0.9</v>
      </c>
      <c r="J7788">
        <f>VLOOKUP(VALUE(RIGHT(B7788,2)),'XZ coord'!$T$144:$V$149,3,0)</f>
        <v>1.95</v>
      </c>
    </row>
    <row r="7789" spans="1:10" x14ac:dyDescent="0.2">
      <c r="A7789">
        <v>8788</v>
      </c>
      <c r="B7789" t="s">
        <v>7806</v>
      </c>
      <c r="C7789" t="s">
        <v>2</v>
      </c>
      <c r="D7789" t="s">
        <v>3596</v>
      </c>
      <c r="E7789">
        <f>VLOOKUP(LEFT(B7789,LEN(B7789)-2),'Correction using CAD'!A:F,5,0)</f>
        <v>98.9</v>
      </c>
      <c r="F7789">
        <f>VLOOKUP(LEFT(B7789,LEN(B7789)-2),'Correction using CAD'!A:F,6,0)</f>
        <v>81.000000000000028</v>
      </c>
      <c r="G7789">
        <f>VLOOKUP(VALUE(RIGHT(B7789,2)),'XZ coord'!$T$144:$U$149,2,0)</f>
        <v>10.37</v>
      </c>
      <c r="H7789">
        <v>2.4</v>
      </c>
      <c r="I7789">
        <v>0.9</v>
      </c>
      <c r="J7789">
        <f>VLOOKUP(VALUE(RIGHT(B7789,2)),'XZ coord'!$T$144:$V$149,3,0)</f>
        <v>2.1</v>
      </c>
    </row>
    <row r="7790" spans="1:10" x14ac:dyDescent="0.2">
      <c r="A7790">
        <v>8789</v>
      </c>
      <c r="B7790" t="s">
        <v>7807</v>
      </c>
      <c r="C7790" t="s">
        <v>2</v>
      </c>
      <c r="D7790" t="s">
        <v>3596</v>
      </c>
      <c r="E7790">
        <f>VLOOKUP(LEFT(B7790,LEN(B7790)-2),'Correction using CAD'!A:F,5,0)</f>
        <v>98.9</v>
      </c>
      <c r="F7790">
        <f>VLOOKUP(LEFT(B7790,LEN(B7790)-2),'Correction using CAD'!A:F,6,0)</f>
        <v>81.900000000000034</v>
      </c>
      <c r="G7790">
        <f>VLOOKUP(VALUE(RIGHT(B7790,2)),'XZ coord'!$T$144:$U$149,2,0)</f>
        <v>6.47</v>
      </c>
      <c r="H7790">
        <v>2.4</v>
      </c>
      <c r="I7790">
        <v>0.9</v>
      </c>
      <c r="J7790">
        <f>VLOOKUP(VALUE(RIGHT(B7790,2)),'XZ coord'!$T$144:$V$149,3,0)</f>
        <v>1.95</v>
      </c>
    </row>
    <row r="7791" spans="1:10" x14ac:dyDescent="0.2">
      <c r="A7791">
        <v>8790</v>
      </c>
      <c r="B7791" t="s">
        <v>7808</v>
      </c>
      <c r="C7791" t="s">
        <v>2</v>
      </c>
      <c r="D7791" t="s">
        <v>3596</v>
      </c>
      <c r="E7791">
        <f>VLOOKUP(LEFT(B7791,LEN(B7791)-2),'Correction using CAD'!A:F,5,0)</f>
        <v>98.9</v>
      </c>
      <c r="F7791">
        <f>VLOOKUP(LEFT(B7791,LEN(B7791)-2),'Correction using CAD'!A:F,6,0)</f>
        <v>81.900000000000034</v>
      </c>
      <c r="G7791">
        <f>VLOOKUP(VALUE(RIGHT(B7791,2)),'XZ coord'!$T$144:$U$149,2,0)</f>
        <v>8.42</v>
      </c>
      <c r="H7791">
        <v>2.4</v>
      </c>
      <c r="I7791">
        <v>0.9</v>
      </c>
      <c r="J7791">
        <f>VLOOKUP(VALUE(RIGHT(B7791,2)),'XZ coord'!$T$144:$V$149,3,0)</f>
        <v>1.95</v>
      </c>
    </row>
    <row r="7792" spans="1:10" x14ac:dyDescent="0.2">
      <c r="A7792">
        <v>8791</v>
      </c>
      <c r="B7792" t="s">
        <v>7809</v>
      </c>
      <c r="C7792" t="s">
        <v>2</v>
      </c>
      <c r="D7792" t="s">
        <v>3596</v>
      </c>
      <c r="E7792">
        <f>VLOOKUP(LEFT(B7792,LEN(B7792)-2),'Correction using CAD'!A:F,5,0)</f>
        <v>98.9</v>
      </c>
      <c r="F7792">
        <f>VLOOKUP(LEFT(B7792,LEN(B7792)-2),'Correction using CAD'!A:F,6,0)</f>
        <v>81.900000000000034</v>
      </c>
      <c r="G7792">
        <f>VLOOKUP(VALUE(RIGHT(B7792,2)),'XZ coord'!$T$144:$U$149,2,0)</f>
        <v>10.37</v>
      </c>
      <c r="H7792">
        <v>2.4</v>
      </c>
      <c r="I7792">
        <v>0.9</v>
      </c>
      <c r="J7792">
        <f>VLOOKUP(VALUE(RIGHT(B7792,2)),'XZ coord'!$T$144:$V$149,3,0)</f>
        <v>2.1</v>
      </c>
    </row>
    <row r="7793" spans="1:10" x14ac:dyDescent="0.2">
      <c r="A7793">
        <v>8792</v>
      </c>
      <c r="B7793" t="s">
        <v>7810</v>
      </c>
      <c r="C7793" t="s">
        <v>2</v>
      </c>
      <c r="D7793" t="s">
        <v>3596</v>
      </c>
      <c r="E7793">
        <f>VLOOKUP(LEFT(B7793,LEN(B7793)-2),'Correction using CAD'!A:F,5,0)</f>
        <v>98.9</v>
      </c>
      <c r="F7793">
        <f>VLOOKUP(LEFT(B7793,LEN(B7793)-2),'Correction using CAD'!A:F,6,0)</f>
        <v>82.80000000000004</v>
      </c>
      <c r="G7793">
        <f>VLOOKUP(VALUE(RIGHT(B7793,2)),'XZ coord'!$T$144:$U$149,2,0)</f>
        <v>6.47</v>
      </c>
      <c r="H7793">
        <v>2.4</v>
      </c>
      <c r="I7793">
        <v>0.9</v>
      </c>
      <c r="J7793">
        <f>VLOOKUP(VALUE(RIGHT(B7793,2)),'XZ coord'!$T$144:$V$149,3,0)</f>
        <v>1.95</v>
      </c>
    </row>
    <row r="7794" spans="1:10" x14ac:dyDescent="0.2">
      <c r="A7794">
        <v>8793</v>
      </c>
      <c r="B7794" t="s">
        <v>7811</v>
      </c>
      <c r="C7794" t="s">
        <v>2</v>
      </c>
      <c r="D7794" t="s">
        <v>3596</v>
      </c>
      <c r="E7794">
        <f>VLOOKUP(LEFT(B7794,LEN(B7794)-2),'Correction using CAD'!A:F,5,0)</f>
        <v>98.9</v>
      </c>
      <c r="F7794">
        <f>VLOOKUP(LEFT(B7794,LEN(B7794)-2),'Correction using CAD'!A:F,6,0)</f>
        <v>82.80000000000004</v>
      </c>
      <c r="G7794">
        <f>VLOOKUP(VALUE(RIGHT(B7794,2)),'XZ coord'!$T$144:$U$149,2,0)</f>
        <v>8.42</v>
      </c>
      <c r="H7794">
        <v>2.4</v>
      </c>
      <c r="I7794">
        <v>0.9</v>
      </c>
      <c r="J7794">
        <f>VLOOKUP(VALUE(RIGHT(B7794,2)),'XZ coord'!$T$144:$V$149,3,0)</f>
        <v>1.95</v>
      </c>
    </row>
    <row r="7795" spans="1:10" x14ac:dyDescent="0.2">
      <c r="A7795">
        <v>8794</v>
      </c>
      <c r="B7795" t="s">
        <v>7812</v>
      </c>
      <c r="C7795" t="s">
        <v>2</v>
      </c>
      <c r="D7795" t="s">
        <v>3596</v>
      </c>
      <c r="E7795">
        <f>VLOOKUP(LEFT(B7795,LEN(B7795)-2),'Correction using CAD'!A:F,5,0)</f>
        <v>98.9</v>
      </c>
      <c r="F7795">
        <f>VLOOKUP(LEFT(B7795,LEN(B7795)-2),'Correction using CAD'!A:F,6,0)</f>
        <v>82.80000000000004</v>
      </c>
      <c r="G7795">
        <f>VLOOKUP(VALUE(RIGHT(B7795,2)),'XZ coord'!$T$144:$U$149,2,0)</f>
        <v>10.37</v>
      </c>
      <c r="H7795">
        <v>2.4</v>
      </c>
      <c r="I7795">
        <v>0.9</v>
      </c>
      <c r="J7795">
        <f>VLOOKUP(VALUE(RIGHT(B7795,2)),'XZ coord'!$T$144:$V$149,3,0)</f>
        <v>2.1</v>
      </c>
    </row>
    <row r="7796" spans="1:10" x14ac:dyDescent="0.2">
      <c r="A7796">
        <v>8795</v>
      </c>
      <c r="B7796" t="s">
        <v>7813</v>
      </c>
      <c r="C7796" t="s">
        <v>2</v>
      </c>
      <c r="D7796" t="s">
        <v>3596</v>
      </c>
      <c r="E7796">
        <f>VLOOKUP(LEFT(B7796,LEN(B7796)-2),'Correction using CAD'!A:F,5,0)</f>
        <v>98.9</v>
      </c>
      <c r="F7796">
        <f>VLOOKUP(LEFT(B7796,LEN(B7796)-2),'Correction using CAD'!A:F,6,0)</f>
        <v>83.700000000000045</v>
      </c>
      <c r="G7796">
        <f>VLOOKUP(VALUE(RIGHT(B7796,2)),'XZ coord'!$T$144:$U$149,2,0)</f>
        <v>6.47</v>
      </c>
      <c r="H7796">
        <v>2.4</v>
      </c>
      <c r="I7796">
        <v>0.9</v>
      </c>
      <c r="J7796">
        <f>VLOOKUP(VALUE(RIGHT(B7796,2)),'XZ coord'!$T$144:$V$149,3,0)</f>
        <v>1.95</v>
      </c>
    </row>
    <row r="7797" spans="1:10" x14ac:dyDescent="0.2">
      <c r="A7797">
        <v>8796</v>
      </c>
      <c r="B7797" t="s">
        <v>7814</v>
      </c>
      <c r="C7797" t="s">
        <v>2</v>
      </c>
      <c r="D7797" t="s">
        <v>3596</v>
      </c>
      <c r="E7797">
        <f>VLOOKUP(LEFT(B7797,LEN(B7797)-2),'Correction using CAD'!A:F,5,0)</f>
        <v>98.9</v>
      </c>
      <c r="F7797">
        <f>VLOOKUP(LEFT(B7797,LEN(B7797)-2),'Correction using CAD'!A:F,6,0)</f>
        <v>83.700000000000045</v>
      </c>
      <c r="G7797">
        <f>VLOOKUP(VALUE(RIGHT(B7797,2)),'XZ coord'!$T$144:$U$149,2,0)</f>
        <v>8.42</v>
      </c>
      <c r="H7797">
        <v>2.4</v>
      </c>
      <c r="I7797">
        <v>0.9</v>
      </c>
      <c r="J7797">
        <f>VLOOKUP(VALUE(RIGHT(B7797,2)),'XZ coord'!$T$144:$V$149,3,0)</f>
        <v>1.95</v>
      </c>
    </row>
    <row r="7798" spans="1:10" x14ac:dyDescent="0.2">
      <c r="A7798">
        <v>8797</v>
      </c>
      <c r="B7798" t="s">
        <v>7815</v>
      </c>
      <c r="C7798" t="s">
        <v>2</v>
      </c>
      <c r="D7798" t="s">
        <v>3596</v>
      </c>
      <c r="E7798">
        <f>VLOOKUP(LEFT(B7798,LEN(B7798)-2),'Correction using CAD'!A:F,5,0)</f>
        <v>98.9</v>
      </c>
      <c r="F7798">
        <f>VLOOKUP(LEFT(B7798,LEN(B7798)-2),'Correction using CAD'!A:F,6,0)</f>
        <v>83.700000000000045</v>
      </c>
      <c r="G7798">
        <f>VLOOKUP(VALUE(RIGHT(B7798,2)),'XZ coord'!$T$144:$U$149,2,0)</f>
        <v>10.37</v>
      </c>
      <c r="H7798">
        <v>2.4</v>
      </c>
      <c r="I7798">
        <v>0.9</v>
      </c>
      <c r="J7798">
        <f>VLOOKUP(VALUE(RIGHT(B7798,2)),'XZ coord'!$T$144:$V$149,3,0)</f>
        <v>2.1</v>
      </c>
    </row>
    <row r="7799" spans="1:10" x14ac:dyDescent="0.2">
      <c r="A7799">
        <v>8798</v>
      </c>
      <c r="B7799" t="s">
        <v>7816</v>
      </c>
      <c r="C7799" t="s">
        <v>2</v>
      </c>
      <c r="D7799" t="s">
        <v>3596</v>
      </c>
      <c r="E7799">
        <f>VLOOKUP(LEFT(B7799,LEN(B7799)-2),'Correction using CAD'!A:F,5,0)</f>
        <v>98.9</v>
      </c>
      <c r="F7799">
        <f>VLOOKUP(LEFT(B7799,LEN(B7799)-2),'Correction using CAD'!A:F,6,0)</f>
        <v>84.600000000000051</v>
      </c>
      <c r="G7799">
        <f>VLOOKUP(VALUE(RIGHT(B7799,2)),'XZ coord'!$T$144:$U$149,2,0)</f>
        <v>6.47</v>
      </c>
      <c r="H7799">
        <v>2.4</v>
      </c>
      <c r="I7799">
        <v>0.9</v>
      </c>
      <c r="J7799">
        <f>VLOOKUP(VALUE(RIGHT(B7799,2)),'XZ coord'!$T$144:$V$149,3,0)</f>
        <v>1.95</v>
      </c>
    </row>
    <row r="7800" spans="1:10" x14ac:dyDescent="0.2">
      <c r="A7800">
        <v>8799</v>
      </c>
      <c r="B7800" t="s">
        <v>7817</v>
      </c>
      <c r="C7800" t="s">
        <v>2</v>
      </c>
      <c r="D7800" t="s">
        <v>3596</v>
      </c>
      <c r="E7800">
        <f>VLOOKUP(LEFT(B7800,LEN(B7800)-2),'Correction using CAD'!A:F,5,0)</f>
        <v>98.9</v>
      </c>
      <c r="F7800">
        <f>VLOOKUP(LEFT(B7800,LEN(B7800)-2),'Correction using CAD'!A:F,6,0)</f>
        <v>84.600000000000051</v>
      </c>
      <c r="G7800">
        <f>VLOOKUP(VALUE(RIGHT(B7800,2)),'XZ coord'!$T$144:$U$149,2,0)</f>
        <v>8.42</v>
      </c>
      <c r="H7800">
        <v>2.4</v>
      </c>
      <c r="I7800">
        <v>0.9</v>
      </c>
      <c r="J7800">
        <f>VLOOKUP(VALUE(RIGHT(B7800,2)),'XZ coord'!$T$144:$V$149,3,0)</f>
        <v>1.95</v>
      </c>
    </row>
    <row r="7801" spans="1:10" x14ac:dyDescent="0.2">
      <c r="A7801">
        <v>8800</v>
      </c>
      <c r="B7801" t="s">
        <v>7818</v>
      </c>
      <c r="C7801" t="s">
        <v>2</v>
      </c>
      <c r="D7801" t="s">
        <v>3596</v>
      </c>
      <c r="E7801">
        <f>VLOOKUP(LEFT(B7801,LEN(B7801)-2),'Correction using CAD'!A:F,5,0)</f>
        <v>98.9</v>
      </c>
      <c r="F7801">
        <f>VLOOKUP(LEFT(B7801,LEN(B7801)-2),'Correction using CAD'!A:F,6,0)</f>
        <v>84.600000000000051</v>
      </c>
      <c r="G7801">
        <f>VLOOKUP(VALUE(RIGHT(B7801,2)),'XZ coord'!$T$144:$U$149,2,0)</f>
        <v>10.37</v>
      </c>
      <c r="H7801">
        <v>2.4</v>
      </c>
      <c r="I7801">
        <v>0.9</v>
      </c>
      <c r="J7801">
        <f>VLOOKUP(VALUE(RIGHT(B7801,2)),'XZ coord'!$T$144:$V$149,3,0)</f>
        <v>2.1</v>
      </c>
    </row>
    <row r="7802" spans="1:10" x14ac:dyDescent="0.2">
      <c r="A7802">
        <v>8801</v>
      </c>
      <c r="B7802" t="s">
        <v>7819</v>
      </c>
      <c r="C7802" t="s">
        <v>2</v>
      </c>
      <c r="D7802" t="s">
        <v>7820</v>
      </c>
      <c r="E7802">
        <f>VLOOKUP(LEFT(B7802,LEN(B7802)-2),'Correction using CAD'!A:F,5,0)</f>
        <v>2.7</v>
      </c>
      <c r="F7802">
        <f>VLOOKUP(LEFT(B7802,LEN(B7802)-2),'Correction using CAD'!A:F,6,0)</f>
        <v>169.30000000000052</v>
      </c>
      <c r="G7802">
        <f>VLOOKUP(VALUE(RIGHT(B7802,2)),'XZ coord'!$T$144:$U$149,2,0)</f>
        <v>2.25</v>
      </c>
      <c r="H7802">
        <v>2.4</v>
      </c>
      <c r="I7802">
        <v>0.9</v>
      </c>
      <c r="J7802">
        <f>VLOOKUP(VALUE(RIGHT(B7802,2)),'XZ coord'!$T$144:$V$149,3,0)</f>
        <v>1.97</v>
      </c>
    </row>
    <row r="7803" spans="1:10" x14ac:dyDescent="0.2">
      <c r="A7803">
        <v>8802</v>
      </c>
      <c r="B7803" t="s">
        <v>7822</v>
      </c>
      <c r="C7803" t="s">
        <v>5</v>
      </c>
      <c r="D7803" t="s">
        <v>7820</v>
      </c>
      <c r="E7803">
        <f>VLOOKUP(LEFT(B7803,LEN(B7803)-2),'Correction using CAD'!A:F,5,0)</f>
        <v>2.7</v>
      </c>
      <c r="F7803">
        <f>VLOOKUP(LEFT(B7803,LEN(B7803)-2),'Correction using CAD'!A:F,6,0)</f>
        <v>169.30000000000052</v>
      </c>
      <c r="G7803">
        <f>VLOOKUP(VALUE(RIGHT(B7803,2)),'XZ coord'!$T$144:$U$149,2,0)</f>
        <v>4.22</v>
      </c>
      <c r="H7803">
        <v>2.4</v>
      </c>
      <c r="I7803">
        <v>0.9</v>
      </c>
      <c r="J7803">
        <f>VLOOKUP(VALUE(RIGHT(B7803,2)),'XZ coord'!$T$144:$V$149,3,0)</f>
        <v>2.25</v>
      </c>
    </row>
    <row r="7804" spans="1:10" x14ac:dyDescent="0.2">
      <c r="A7804">
        <v>8803</v>
      </c>
      <c r="B7804" t="s">
        <v>7823</v>
      </c>
      <c r="C7804" t="s">
        <v>2</v>
      </c>
      <c r="D7804" t="s">
        <v>7820</v>
      </c>
      <c r="E7804">
        <f>VLOOKUP(LEFT(B7804,LEN(B7804)-2),'Correction using CAD'!A:F,5,0)</f>
        <v>2.7</v>
      </c>
      <c r="F7804">
        <f>VLOOKUP(LEFT(B7804,LEN(B7804)-2),'Correction using CAD'!A:F,6,0)</f>
        <v>169.30000000000052</v>
      </c>
      <c r="G7804">
        <f>VLOOKUP(VALUE(RIGHT(B7804,2)),'XZ coord'!$T$144:$U$149,2,0)</f>
        <v>6.47</v>
      </c>
      <c r="H7804">
        <v>2.4</v>
      </c>
      <c r="I7804">
        <v>0.9</v>
      </c>
      <c r="J7804">
        <f>VLOOKUP(VALUE(RIGHT(B7804,2)),'XZ coord'!$T$144:$V$149,3,0)</f>
        <v>1.95</v>
      </c>
    </row>
    <row r="7805" spans="1:10" x14ac:dyDescent="0.2">
      <c r="A7805">
        <v>8804</v>
      </c>
      <c r="B7805" t="s">
        <v>7824</v>
      </c>
      <c r="C7805" t="s">
        <v>2</v>
      </c>
      <c r="D7805" t="s">
        <v>7820</v>
      </c>
      <c r="E7805">
        <f>VLOOKUP(LEFT(B7805,LEN(B7805)-2),'Correction using CAD'!A:F,5,0)</f>
        <v>2.7</v>
      </c>
      <c r="F7805">
        <f>VLOOKUP(LEFT(B7805,LEN(B7805)-2),'Correction using CAD'!A:F,6,0)</f>
        <v>169.30000000000052</v>
      </c>
      <c r="G7805">
        <f>VLOOKUP(VALUE(RIGHT(B7805,2)),'XZ coord'!$T$144:$U$149,2,0)</f>
        <v>8.42</v>
      </c>
      <c r="H7805">
        <v>2.4</v>
      </c>
      <c r="I7805">
        <v>0.9</v>
      </c>
      <c r="J7805">
        <f>VLOOKUP(VALUE(RIGHT(B7805,2)),'XZ coord'!$T$144:$V$149,3,0)</f>
        <v>1.95</v>
      </c>
    </row>
    <row r="7806" spans="1:10" x14ac:dyDescent="0.2">
      <c r="A7806">
        <v>8805</v>
      </c>
      <c r="B7806" t="s">
        <v>7825</v>
      </c>
      <c r="C7806" t="s">
        <v>5</v>
      </c>
      <c r="D7806" t="s">
        <v>7820</v>
      </c>
      <c r="E7806">
        <f>VLOOKUP(LEFT(B7806,LEN(B7806)-2),'Correction using CAD'!A:F,5,0)</f>
        <v>2.7</v>
      </c>
      <c r="F7806">
        <f>VLOOKUP(LEFT(B7806,LEN(B7806)-2),'Correction using CAD'!A:F,6,0)</f>
        <v>169.30000000000052</v>
      </c>
      <c r="G7806">
        <f>VLOOKUP(VALUE(RIGHT(B7806,2)),'XZ coord'!$T$144:$U$149,2,0)</f>
        <v>10.37</v>
      </c>
      <c r="H7806">
        <v>2.4</v>
      </c>
      <c r="I7806">
        <v>0.9</v>
      </c>
      <c r="J7806">
        <f>VLOOKUP(VALUE(RIGHT(B7806,2)),'XZ coord'!$T$144:$V$149,3,0)</f>
        <v>2.1</v>
      </c>
    </row>
    <row r="7807" spans="1:10" x14ac:dyDescent="0.2">
      <c r="A7807">
        <v>8806</v>
      </c>
      <c r="B7807" t="s">
        <v>7826</v>
      </c>
      <c r="C7807" t="s">
        <v>2</v>
      </c>
      <c r="D7807" t="s">
        <v>7820</v>
      </c>
      <c r="E7807">
        <f>VLOOKUP(LEFT(B7807,LEN(B7807)-2),'Correction using CAD'!A:F,5,0)</f>
        <v>2.7</v>
      </c>
      <c r="F7807">
        <f>VLOOKUP(LEFT(B7807,LEN(B7807)-2),'Correction using CAD'!A:F,6,0)</f>
        <v>168.40000000000052</v>
      </c>
      <c r="G7807">
        <f>VLOOKUP(VALUE(RIGHT(B7807,2)),'XZ coord'!$T$144:$U$149,2,0)</f>
        <v>2.25</v>
      </c>
      <c r="H7807">
        <v>2.4</v>
      </c>
      <c r="I7807">
        <v>0.9</v>
      </c>
      <c r="J7807">
        <f>VLOOKUP(VALUE(RIGHT(B7807,2)),'XZ coord'!$T$144:$V$149,3,0)</f>
        <v>1.97</v>
      </c>
    </row>
    <row r="7808" spans="1:10" x14ac:dyDescent="0.2">
      <c r="A7808">
        <v>8807</v>
      </c>
      <c r="B7808" t="s">
        <v>7827</v>
      </c>
      <c r="C7808" t="s">
        <v>5</v>
      </c>
      <c r="D7808" t="s">
        <v>7820</v>
      </c>
      <c r="E7808">
        <f>VLOOKUP(LEFT(B7808,LEN(B7808)-2),'Correction using CAD'!A:F,5,0)</f>
        <v>2.7</v>
      </c>
      <c r="F7808">
        <f>VLOOKUP(LEFT(B7808,LEN(B7808)-2),'Correction using CAD'!A:F,6,0)</f>
        <v>168.40000000000052</v>
      </c>
      <c r="G7808">
        <f>VLOOKUP(VALUE(RIGHT(B7808,2)),'XZ coord'!$T$144:$U$149,2,0)</f>
        <v>4.22</v>
      </c>
      <c r="H7808">
        <v>2.4</v>
      </c>
      <c r="I7808">
        <v>0.9</v>
      </c>
      <c r="J7808">
        <f>VLOOKUP(VALUE(RIGHT(B7808,2)),'XZ coord'!$T$144:$V$149,3,0)</f>
        <v>2.25</v>
      </c>
    </row>
    <row r="7809" spans="1:10" x14ac:dyDescent="0.2">
      <c r="A7809">
        <v>8808</v>
      </c>
      <c r="B7809" t="s">
        <v>7828</v>
      </c>
      <c r="C7809" t="s">
        <v>2</v>
      </c>
      <c r="D7809" t="s">
        <v>7820</v>
      </c>
      <c r="E7809">
        <f>VLOOKUP(LEFT(B7809,LEN(B7809)-2),'Correction using CAD'!A:F,5,0)</f>
        <v>2.7</v>
      </c>
      <c r="F7809">
        <f>VLOOKUP(LEFT(B7809,LEN(B7809)-2),'Correction using CAD'!A:F,6,0)</f>
        <v>168.40000000000052</v>
      </c>
      <c r="G7809">
        <f>VLOOKUP(VALUE(RIGHT(B7809,2)),'XZ coord'!$T$144:$U$149,2,0)</f>
        <v>6.47</v>
      </c>
      <c r="H7809">
        <v>2.4</v>
      </c>
      <c r="I7809">
        <v>0.9</v>
      </c>
      <c r="J7809">
        <f>VLOOKUP(VALUE(RIGHT(B7809,2)),'XZ coord'!$T$144:$V$149,3,0)</f>
        <v>1.95</v>
      </c>
    </row>
    <row r="7810" spans="1:10" x14ac:dyDescent="0.2">
      <c r="A7810">
        <v>8809</v>
      </c>
      <c r="B7810" t="s">
        <v>7829</v>
      </c>
      <c r="C7810" t="s">
        <v>2</v>
      </c>
      <c r="D7810" t="s">
        <v>7820</v>
      </c>
      <c r="E7810">
        <f>VLOOKUP(LEFT(B7810,LEN(B7810)-2),'Correction using CAD'!A:F,5,0)</f>
        <v>2.7</v>
      </c>
      <c r="F7810">
        <f>VLOOKUP(LEFT(B7810,LEN(B7810)-2),'Correction using CAD'!A:F,6,0)</f>
        <v>168.40000000000052</v>
      </c>
      <c r="G7810">
        <f>VLOOKUP(VALUE(RIGHT(B7810,2)),'XZ coord'!$T$144:$U$149,2,0)</f>
        <v>8.42</v>
      </c>
      <c r="H7810">
        <v>2.4</v>
      </c>
      <c r="I7810">
        <v>0.9</v>
      </c>
      <c r="J7810">
        <f>VLOOKUP(VALUE(RIGHT(B7810,2)),'XZ coord'!$T$144:$V$149,3,0)</f>
        <v>1.95</v>
      </c>
    </row>
    <row r="7811" spans="1:10" x14ac:dyDescent="0.2">
      <c r="A7811">
        <v>8810</v>
      </c>
      <c r="B7811" t="s">
        <v>7830</v>
      </c>
      <c r="C7811" t="s">
        <v>5</v>
      </c>
      <c r="D7811" t="s">
        <v>7820</v>
      </c>
      <c r="E7811">
        <f>VLOOKUP(LEFT(B7811,LEN(B7811)-2),'Correction using CAD'!A:F,5,0)</f>
        <v>2.7</v>
      </c>
      <c r="F7811">
        <f>VLOOKUP(LEFT(B7811,LEN(B7811)-2),'Correction using CAD'!A:F,6,0)</f>
        <v>168.40000000000052</v>
      </c>
      <c r="G7811">
        <f>VLOOKUP(VALUE(RIGHT(B7811,2)),'XZ coord'!$T$144:$U$149,2,0)</f>
        <v>10.37</v>
      </c>
      <c r="H7811">
        <v>2.4</v>
      </c>
      <c r="I7811">
        <v>0.9</v>
      </c>
      <c r="J7811">
        <f>VLOOKUP(VALUE(RIGHT(B7811,2)),'XZ coord'!$T$144:$V$149,3,0)</f>
        <v>2.1</v>
      </c>
    </row>
    <row r="7812" spans="1:10" x14ac:dyDescent="0.2">
      <c r="A7812">
        <v>8811</v>
      </c>
      <c r="B7812" t="s">
        <v>7831</v>
      </c>
      <c r="C7812" t="s">
        <v>2</v>
      </c>
      <c r="D7812" t="s">
        <v>7820</v>
      </c>
      <c r="E7812">
        <f>VLOOKUP(LEFT(B7812,LEN(B7812)-2),'Correction using CAD'!A:F,5,0)</f>
        <v>2.7</v>
      </c>
      <c r="F7812">
        <f>VLOOKUP(LEFT(B7812,LEN(B7812)-2),'Correction using CAD'!A:F,6,0)</f>
        <v>167.50000000000051</v>
      </c>
      <c r="G7812">
        <f>VLOOKUP(VALUE(RIGHT(B7812,2)),'XZ coord'!$T$144:$U$149,2,0)</f>
        <v>2.25</v>
      </c>
      <c r="H7812">
        <v>2.4</v>
      </c>
      <c r="I7812">
        <v>0.9</v>
      </c>
      <c r="J7812">
        <f>VLOOKUP(VALUE(RIGHT(B7812,2)),'XZ coord'!$T$144:$V$149,3,0)</f>
        <v>1.97</v>
      </c>
    </row>
    <row r="7813" spans="1:10" x14ac:dyDescent="0.2">
      <c r="A7813">
        <v>8812</v>
      </c>
      <c r="B7813" t="s">
        <v>7832</v>
      </c>
      <c r="C7813" t="s">
        <v>5</v>
      </c>
      <c r="D7813" t="s">
        <v>7820</v>
      </c>
      <c r="E7813">
        <f>VLOOKUP(LEFT(B7813,LEN(B7813)-2),'Correction using CAD'!A:F,5,0)</f>
        <v>2.7</v>
      </c>
      <c r="F7813">
        <f>VLOOKUP(LEFT(B7813,LEN(B7813)-2),'Correction using CAD'!A:F,6,0)</f>
        <v>167.50000000000051</v>
      </c>
      <c r="G7813">
        <f>VLOOKUP(VALUE(RIGHT(B7813,2)),'XZ coord'!$T$144:$U$149,2,0)</f>
        <v>4.22</v>
      </c>
      <c r="H7813">
        <v>2.4</v>
      </c>
      <c r="I7813">
        <v>0.9</v>
      </c>
      <c r="J7813">
        <f>VLOOKUP(VALUE(RIGHT(B7813,2)),'XZ coord'!$T$144:$V$149,3,0)</f>
        <v>2.25</v>
      </c>
    </row>
    <row r="7814" spans="1:10" x14ac:dyDescent="0.2">
      <c r="A7814">
        <v>8813</v>
      </c>
      <c r="B7814" t="s">
        <v>7833</v>
      </c>
      <c r="C7814" t="s">
        <v>2</v>
      </c>
      <c r="D7814" t="s">
        <v>7820</v>
      </c>
      <c r="E7814">
        <f>VLOOKUP(LEFT(B7814,LEN(B7814)-2),'Correction using CAD'!A:F,5,0)</f>
        <v>2.7</v>
      </c>
      <c r="F7814">
        <f>VLOOKUP(LEFT(B7814,LEN(B7814)-2),'Correction using CAD'!A:F,6,0)</f>
        <v>167.50000000000051</v>
      </c>
      <c r="G7814">
        <f>VLOOKUP(VALUE(RIGHT(B7814,2)),'XZ coord'!$T$144:$U$149,2,0)</f>
        <v>6.47</v>
      </c>
      <c r="H7814">
        <v>2.4</v>
      </c>
      <c r="I7814">
        <v>0.9</v>
      </c>
      <c r="J7814">
        <f>VLOOKUP(VALUE(RIGHT(B7814,2)),'XZ coord'!$T$144:$V$149,3,0)</f>
        <v>1.95</v>
      </c>
    </row>
    <row r="7815" spans="1:10" x14ac:dyDescent="0.2">
      <c r="A7815">
        <v>8814</v>
      </c>
      <c r="B7815" t="s">
        <v>7834</v>
      </c>
      <c r="C7815" t="s">
        <v>2</v>
      </c>
      <c r="D7815" t="s">
        <v>7820</v>
      </c>
      <c r="E7815">
        <f>VLOOKUP(LEFT(B7815,LEN(B7815)-2),'Correction using CAD'!A:F,5,0)</f>
        <v>2.7</v>
      </c>
      <c r="F7815">
        <f>VLOOKUP(LEFT(B7815,LEN(B7815)-2),'Correction using CAD'!A:F,6,0)</f>
        <v>167.50000000000051</v>
      </c>
      <c r="G7815">
        <f>VLOOKUP(VALUE(RIGHT(B7815,2)),'XZ coord'!$T$144:$U$149,2,0)</f>
        <v>8.42</v>
      </c>
      <c r="H7815">
        <v>2.4</v>
      </c>
      <c r="I7815">
        <v>0.9</v>
      </c>
      <c r="J7815">
        <f>VLOOKUP(VALUE(RIGHT(B7815,2)),'XZ coord'!$T$144:$V$149,3,0)</f>
        <v>1.95</v>
      </c>
    </row>
    <row r="7816" spans="1:10" x14ac:dyDescent="0.2">
      <c r="A7816">
        <v>8815</v>
      </c>
      <c r="B7816" t="s">
        <v>7835</v>
      </c>
      <c r="C7816" t="s">
        <v>5</v>
      </c>
      <c r="D7816" t="s">
        <v>7820</v>
      </c>
      <c r="E7816">
        <f>VLOOKUP(LEFT(B7816,LEN(B7816)-2),'Correction using CAD'!A:F,5,0)</f>
        <v>2.7</v>
      </c>
      <c r="F7816">
        <f>VLOOKUP(LEFT(B7816,LEN(B7816)-2),'Correction using CAD'!A:F,6,0)</f>
        <v>167.50000000000051</v>
      </c>
      <c r="G7816">
        <f>VLOOKUP(VALUE(RIGHT(B7816,2)),'XZ coord'!$T$144:$U$149,2,0)</f>
        <v>10.37</v>
      </c>
      <c r="H7816">
        <v>2.4</v>
      </c>
      <c r="I7816">
        <v>0.9</v>
      </c>
      <c r="J7816">
        <f>VLOOKUP(VALUE(RIGHT(B7816,2)),'XZ coord'!$T$144:$V$149,3,0)</f>
        <v>2.1</v>
      </c>
    </row>
    <row r="7817" spans="1:10" x14ac:dyDescent="0.2">
      <c r="A7817">
        <v>8816</v>
      </c>
      <c r="B7817" t="s">
        <v>7836</v>
      </c>
      <c r="C7817" t="s">
        <v>2</v>
      </c>
      <c r="D7817" t="s">
        <v>7820</v>
      </c>
      <c r="E7817">
        <f>VLOOKUP(LEFT(B7817,LEN(B7817)-2),'Correction using CAD'!A:F,5,0)</f>
        <v>2.7</v>
      </c>
      <c r="F7817">
        <f>VLOOKUP(LEFT(B7817,LEN(B7817)-2),'Correction using CAD'!A:F,6,0)</f>
        <v>166.60000000000051</v>
      </c>
      <c r="G7817">
        <f>VLOOKUP(VALUE(RIGHT(B7817,2)),'XZ coord'!$T$144:$U$149,2,0)</f>
        <v>2.25</v>
      </c>
      <c r="H7817">
        <v>2.4</v>
      </c>
      <c r="I7817">
        <v>0.9</v>
      </c>
      <c r="J7817">
        <f>VLOOKUP(VALUE(RIGHT(B7817,2)),'XZ coord'!$T$144:$V$149,3,0)</f>
        <v>1.97</v>
      </c>
    </row>
    <row r="7818" spans="1:10" x14ac:dyDescent="0.2">
      <c r="A7818">
        <v>8817</v>
      </c>
      <c r="B7818" t="s">
        <v>7837</v>
      </c>
      <c r="C7818" t="s">
        <v>5</v>
      </c>
      <c r="D7818" t="s">
        <v>7820</v>
      </c>
      <c r="E7818">
        <f>VLOOKUP(LEFT(B7818,LEN(B7818)-2),'Correction using CAD'!A:F,5,0)</f>
        <v>2.7</v>
      </c>
      <c r="F7818">
        <f>VLOOKUP(LEFT(B7818,LEN(B7818)-2),'Correction using CAD'!A:F,6,0)</f>
        <v>166.60000000000051</v>
      </c>
      <c r="G7818">
        <f>VLOOKUP(VALUE(RIGHT(B7818,2)),'XZ coord'!$T$144:$U$149,2,0)</f>
        <v>4.22</v>
      </c>
      <c r="H7818">
        <v>2.4</v>
      </c>
      <c r="I7818">
        <v>0.9</v>
      </c>
      <c r="J7818">
        <f>VLOOKUP(VALUE(RIGHT(B7818,2)),'XZ coord'!$T$144:$V$149,3,0)</f>
        <v>2.25</v>
      </c>
    </row>
    <row r="7819" spans="1:10" x14ac:dyDescent="0.2">
      <c r="A7819">
        <v>8818</v>
      </c>
      <c r="B7819" t="s">
        <v>7838</v>
      </c>
      <c r="C7819" t="s">
        <v>2</v>
      </c>
      <c r="D7819" t="s">
        <v>7820</v>
      </c>
      <c r="E7819">
        <f>VLOOKUP(LEFT(B7819,LEN(B7819)-2),'Correction using CAD'!A:F,5,0)</f>
        <v>2.7</v>
      </c>
      <c r="F7819">
        <f>VLOOKUP(LEFT(B7819,LEN(B7819)-2),'Correction using CAD'!A:F,6,0)</f>
        <v>166.60000000000051</v>
      </c>
      <c r="G7819">
        <f>VLOOKUP(VALUE(RIGHT(B7819,2)),'XZ coord'!$T$144:$U$149,2,0)</f>
        <v>6.47</v>
      </c>
      <c r="H7819">
        <v>2.4</v>
      </c>
      <c r="I7819">
        <v>0.9</v>
      </c>
      <c r="J7819">
        <f>VLOOKUP(VALUE(RIGHT(B7819,2)),'XZ coord'!$T$144:$V$149,3,0)</f>
        <v>1.95</v>
      </c>
    </row>
    <row r="7820" spans="1:10" x14ac:dyDescent="0.2">
      <c r="A7820">
        <v>8819</v>
      </c>
      <c r="B7820" t="s">
        <v>7839</v>
      </c>
      <c r="C7820" t="s">
        <v>2</v>
      </c>
      <c r="D7820" t="s">
        <v>7820</v>
      </c>
      <c r="E7820">
        <f>VLOOKUP(LEFT(B7820,LEN(B7820)-2),'Correction using CAD'!A:F,5,0)</f>
        <v>2.7</v>
      </c>
      <c r="F7820">
        <f>VLOOKUP(LEFT(B7820,LEN(B7820)-2),'Correction using CAD'!A:F,6,0)</f>
        <v>166.60000000000051</v>
      </c>
      <c r="G7820">
        <f>VLOOKUP(VALUE(RIGHT(B7820,2)),'XZ coord'!$T$144:$U$149,2,0)</f>
        <v>8.42</v>
      </c>
      <c r="H7820">
        <v>2.4</v>
      </c>
      <c r="I7820">
        <v>0.9</v>
      </c>
      <c r="J7820">
        <f>VLOOKUP(VALUE(RIGHT(B7820,2)),'XZ coord'!$T$144:$V$149,3,0)</f>
        <v>1.95</v>
      </c>
    </row>
    <row r="7821" spans="1:10" x14ac:dyDescent="0.2">
      <c r="A7821">
        <v>8820</v>
      </c>
      <c r="B7821" t="s">
        <v>7840</v>
      </c>
      <c r="C7821" t="s">
        <v>5</v>
      </c>
      <c r="D7821" t="s">
        <v>7820</v>
      </c>
      <c r="E7821">
        <f>VLOOKUP(LEFT(B7821,LEN(B7821)-2),'Correction using CAD'!A:F,5,0)</f>
        <v>2.7</v>
      </c>
      <c r="F7821">
        <f>VLOOKUP(LEFT(B7821,LEN(B7821)-2),'Correction using CAD'!A:F,6,0)</f>
        <v>166.60000000000051</v>
      </c>
      <c r="G7821">
        <f>VLOOKUP(VALUE(RIGHT(B7821,2)),'XZ coord'!$T$144:$U$149,2,0)</f>
        <v>10.37</v>
      </c>
      <c r="H7821">
        <v>2.4</v>
      </c>
      <c r="I7821">
        <v>0.9</v>
      </c>
      <c r="J7821">
        <f>VLOOKUP(VALUE(RIGHT(B7821,2)),'XZ coord'!$T$144:$V$149,3,0)</f>
        <v>2.1</v>
      </c>
    </row>
    <row r="7822" spans="1:10" x14ac:dyDescent="0.2">
      <c r="A7822">
        <v>8821</v>
      </c>
      <c r="B7822" t="s">
        <v>7841</v>
      </c>
      <c r="C7822" t="s">
        <v>2</v>
      </c>
      <c r="D7822" t="s">
        <v>7820</v>
      </c>
      <c r="E7822">
        <f>VLOOKUP(LEFT(B7822,LEN(B7822)-2),'Correction using CAD'!A:F,5,0)</f>
        <v>10.163</v>
      </c>
      <c r="F7822">
        <f>VLOOKUP(LEFT(B7822,LEN(B7822)-2),'Correction using CAD'!A:F,6,0)</f>
        <v>169.30000000000052</v>
      </c>
      <c r="G7822">
        <f>VLOOKUP(VALUE(RIGHT(B7822,2)),'XZ coord'!$T$144:$U$149,2,0)</f>
        <v>2.25</v>
      </c>
      <c r="H7822">
        <v>2.4</v>
      </c>
      <c r="I7822">
        <v>0.9</v>
      </c>
      <c r="J7822">
        <f>VLOOKUP(VALUE(RIGHT(B7822,2)),'XZ coord'!$T$144:$V$149,3,0)</f>
        <v>1.97</v>
      </c>
    </row>
    <row r="7823" spans="1:10" x14ac:dyDescent="0.2">
      <c r="A7823">
        <v>8822</v>
      </c>
      <c r="B7823" t="s">
        <v>7842</v>
      </c>
      <c r="C7823" t="s">
        <v>5</v>
      </c>
      <c r="D7823" t="s">
        <v>7820</v>
      </c>
      <c r="E7823">
        <f>VLOOKUP(LEFT(B7823,LEN(B7823)-2),'Correction using CAD'!A:F,5,0)</f>
        <v>10.163</v>
      </c>
      <c r="F7823">
        <f>VLOOKUP(LEFT(B7823,LEN(B7823)-2),'Correction using CAD'!A:F,6,0)</f>
        <v>169.30000000000052</v>
      </c>
      <c r="G7823">
        <f>VLOOKUP(VALUE(RIGHT(B7823,2)),'XZ coord'!$T$144:$U$149,2,0)</f>
        <v>4.22</v>
      </c>
      <c r="H7823">
        <v>2.4</v>
      </c>
      <c r="I7823">
        <v>0.9</v>
      </c>
      <c r="J7823">
        <f>VLOOKUP(VALUE(RIGHT(B7823,2)),'XZ coord'!$T$144:$V$149,3,0)</f>
        <v>2.25</v>
      </c>
    </row>
    <row r="7824" spans="1:10" x14ac:dyDescent="0.2">
      <c r="A7824">
        <v>8823</v>
      </c>
      <c r="B7824" t="s">
        <v>7843</v>
      </c>
      <c r="C7824" t="s">
        <v>2</v>
      </c>
      <c r="D7824" t="s">
        <v>7820</v>
      </c>
      <c r="E7824">
        <f>VLOOKUP(LEFT(B7824,LEN(B7824)-2),'Correction using CAD'!A:F,5,0)</f>
        <v>10.163</v>
      </c>
      <c r="F7824">
        <f>VLOOKUP(LEFT(B7824,LEN(B7824)-2),'Correction using CAD'!A:F,6,0)</f>
        <v>169.30000000000052</v>
      </c>
      <c r="G7824">
        <f>VLOOKUP(VALUE(RIGHT(B7824,2)),'XZ coord'!$T$144:$U$149,2,0)</f>
        <v>6.47</v>
      </c>
      <c r="H7824">
        <v>2.4</v>
      </c>
      <c r="I7824">
        <v>0.9</v>
      </c>
      <c r="J7824">
        <f>VLOOKUP(VALUE(RIGHT(B7824,2)),'XZ coord'!$T$144:$V$149,3,0)</f>
        <v>1.95</v>
      </c>
    </row>
    <row r="7825" spans="1:10" x14ac:dyDescent="0.2">
      <c r="A7825">
        <v>8824</v>
      </c>
      <c r="B7825" t="s">
        <v>7844</v>
      </c>
      <c r="C7825" t="s">
        <v>2</v>
      </c>
      <c r="D7825" t="s">
        <v>7820</v>
      </c>
      <c r="E7825">
        <f>VLOOKUP(LEFT(B7825,LEN(B7825)-2),'Correction using CAD'!A:F,5,0)</f>
        <v>10.163</v>
      </c>
      <c r="F7825">
        <f>VLOOKUP(LEFT(B7825,LEN(B7825)-2),'Correction using CAD'!A:F,6,0)</f>
        <v>169.30000000000052</v>
      </c>
      <c r="G7825">
        <f>VLOOKUP(VALUE(RIGHT(B7825,2)),'XZ coord'!$T$144:$U$149,2,0)</f>
        <v>8.42</v>
      </c>
      <c r="H7825">
        <v>2.4</v>
      </c>
      <c r="I7825">
        <v>0.9</v>
      </c>
      <c r="J7825">
        <f>VLOOKUP(VALUE(RIGHT(B7825,2)),'XZ coord'!$T$144:$V$149,3,0)</f>
        <v>1.95</v>
      </c>
    </row>
    <row r="7826" spans="1:10" x14ac:dyDescent="0.2">
      <c r="A7826">
        <v>8825</v>
      </c>
      <c r="B7826" t="s">
        <v>7845</v>
      </c>
      <c r="C7826" t="s">
        <v>2</v>
      </c>
      <c r="D7826" t="s">
        <v>7820</v>
      </c>
      <c r="E7826">
        <f>VLOOKUP(LEFT(B7826,LEN(B7826)-2),'Correction using CAD'!A:F,5,0)</f>
        <v>10.163</v>
      </c>
      <c r="F7826">
        <f>VLOOKUP(LEFT(B7826,LEN(B7826)-2),'Correction using CAD'!A:F,6,0)</f>
        <v>169.30000000000052</v>
      </c>
      <c r="G7826">
        <f>VLOOKUP(VALUE(RIGHT(B7826,2)),'XZ coord'!$T$144:$U$149,2,0)</f>
        <v>10.37</v>
      </c>
      <c r="H7826">
        <v>2.4</v>
      </c>
      <c r="I7826">
        <v>0.9</v>
      </c>
      <c r="J7826">
        <f>VLOOKUP(VALUE(RIGHT(B7826,2)),'XZ coord'!$T$144:$V$149,3,0)</f>
        <v>2.1</v>
      </c>
    </row>
    <row r="7827" spans="1:10" x14ac:dyDescent="0.2">
      <c r="A7827">
        <v>8826</v>
      </c>
      <c r="B7827" t="s">
        <v>7846</v>
      </c>
      <c r="C7827" t="s">
        <v>2</v>
      </c>
      <c r="D7827" t="s">
        <v>7820</v>
      </c>
      <c r="E7827">
        <f>VLOOKUP(LEFT(B7827,LEN(B7827)-2),'Correction using CAD'!A:F,5,0)</f>
        <v>10.163</v>
      </c>
      <c r="F7827">
        <f>VLOOKUP(LEFT(B7827,LEN(B7827)-2),'Correction using CAD'!A:F,6,0)</f>
        <v>168.40000000000052</v>
      </c>
      <c r="G7827">
        <f>VLOOKUP(VALUE(RIGHT(B7827,2)),'XZ coord'!$T$144:$U$149,2,0)</f>
        <v>2.25</v>
      </c>
      <c r="H7827">
        <v>2.4</v>
      </c>
      <c r="I7827">
        <v>0.9</v>
      </c>
      <c r="J7827">
        <f>VLOOKUP(VALUE(RIGHT(B7827,2)),'XZ coord'!$T$144:$V$149,3,0)</f>
        <v>1.97</v>
      </c>
    </row>
    <row r="7828" spans="1:10" x14ac:dyDescent="0.2">
      <c r="A7828">
        <v>8827</v>
      </c>
      <c r="B7828" t="s">
        <v>7847</v>
      </c>
      <c r="C7828" t="s">
        <v>5</v>
      </c>
      <c r="D7828" t="s">
        <v>7820</v>
      </c>
      <c r="E7828">
        <f>VLOOKUP(LEFT(B7828,LEN(B7828)-2),'Correction using CAD'!A:F,5,0)</f>
        <v>10.163</v>
      </c>
      <c r="F7828">
        <f>VLOOKUP(LEFT(B7828,LEN(B7828)-2),'Correction using CAD'!A:F,6,0)</f>
        <v>168.40000000000052</v>
      </c>
      <c r="G7828">
        <f>VLOOKUP(VALUE(RIGHT(B7828,2)),'XZ coord'!$T$144:$U$149,2,0)</f>
        <v>4.22</v>
      </c>
      <c r="H7828">
        <v>2.4</v>
      </c>
      <c r="I7828">
        <v>0.9</v>
      </c>
      <c r="J7828">
        <f>VLOOKUP(VALUE(RIGHT(B7828,2)),'XZ coord'!$T$144:$V$149,3,0)</f>
        <v>2.25</v>
      </c>
    </row>
    <row r="7829" spans="1:10" x14ac:dyDescent="0.2">
      <c r="A7829">
        <v>8828</v>
      </c>
      <c r="B7829" t="s">
        <v>7848</v>
      </c>
      <c r="C7829" t="s">
        <v>2</v>
      </c>
      <c r="D7829" t="s">
        <v>7820</v>
      </c>
      <c r="E7829">
        <f>VLOOKUP(LEFT(B7829,LEN(B7829)-2),'Correction using CAD'!A:F,5,0)</f>
        <v>10.163</v>
      </c>
      <c r="F7829">
        <f>VLOOKUP(LEFT(B7829,LEN(B7829)-2),'Correction using CAD'!A:F,6,0)</f>
        <v>168.40000000000052</v>
      </c>
      <c r="G7829">
        <f>VLOOKUP(VALUE(RIGHT(B7829,2)),'XZ coord'!$T$144:$U$149,2,0)</f>
        <v>6.47</v>
      </c>
      <c r="H7829">
        <v>2.4</v>
      </c>
      <c r="I7829">
        <v>0.9</v>
      </c>
      <c r="J7829">
        <f>VLOOKUP(VALUE(RIGHT(B7829,2)),'XZ coord'!$T$144:$V$149,3,0)</f>
        <v>1.95</v>
      </c>
    </row>
    <row r="7830" spans="1:10" x14ac:dyDescent="0.2">
      <c r="A7830">
        <v>8829</v>
      </c>
      <c r="B7830" t="s">
        <v>7849</v>
      </c>
      <c r="C7830" t="s">
        <v>2</v>
      </c>
      <c r="D7830" t="s">
        <v>7820</v>
      </c>
      <c r="E7830">
        <f>VLOOKUP(LEFT(B7830,LEN(B7830)-2),'Correction using CAD'!A:F,5,0)</f>
        <v>10.163</v>
      </c>
      <c r="F7830">
        <f>VLOOKUP(LEFT(B7830,LEN(B7830)-2),'Correction using CAD'!A:F,6,0)</f>
        <v>168.40000000000052</v>
      </c>
      <c r="G7830">
        <f>VLOOKUP(VALUE(RIGHT(B7830,2)),'XZ coord'!$T$144:$U$149,2,0)</f>
        <v>8.42</v>
      </c>
      <c r="H7830">
        <v>2.4</v>
      </c>
      <c r="I7830">
        <v>0.9</v>
      </c>
      <c r="J7830">
        <f>VLOOKUP(VALUE(RIGHT(B7830,2)),'XZ coord'!$T$144:$V$149,3,0)</f>
        <v>1.95</v>
      </c>
    </row>
    <row r="7831" spans="1:10" x14ac:dyDescent="0.2">
      <c r="A7831">
        <v>8830</v>
      </c>
      <c r="B7831" t="s">
        <v>7850</v>
      </c>
      <c r="C7831" t="s">
        <v>2</v>
      </c>
      <c r="D7831" t="s">
        <v>7820</v>
      </c>
      <c r="E7831">
        <f>VLOOKUP(LEFT(B7831,LEN(B7831)-2),'Correction using CAD'!A:F,5,0)</f>
        <v>10.163</v>
      </c>
      <c r="F7831">
        <f>VLOOKUP(LEFT(B7831,LEN(B7831)-2),'Correction using CAD'!A:F,6,0)</f>
        <v>168.40000000000052</v>
      </c>
      <c r="G7831">
        <f>VLOOKUP(VALUE(RIGHT(B7831,2)),'XZ coord'!$T$144:$U$149,2,0)</f>
        <v>10.37</v>
      </c>
      <c r="H7831">
        <v>2.4</v>
      </c>
      <c r="I7831">
        <v>0.9</v>
      </c>
      <c r="J7831">
        <f>VLOOKUP(VALUE(RIGHT(B7831,2)),'XZ coord'!$T$144:$V$149,3,0)</f>
        <v>2.1</v>
      </c>
    </row>
    <row r="7832" spans="1:10" x14ac:dyDescent="0.2">
      <c r="A7832">
        <v>8831</v>
      </c>
      <c r="B7832" t="s">
        <v>7851</v>
      </c>
      <c r="C7832" t="s">
        <v>2</v>
      </c>
      <c r="D7832" t="s">
        <v>7820</v>
      </c>
      <c r="E7832">
        <f>VLOOKUP(LEFT(B7832,LEN(B7832)-2),'Correction using CAD'!A:F,5,0)</f>
        <v>10.163</v>
      </c>
      <c r="F7832">
        <f>VLOOKUP(LEFT(B7832,LEN(B7832)-2),'Correction using CAD'!A:F,6,0)</f>
        <v>167.50000000000051</v>
      </c>
      <c r="G7832">
        <f>VLOOKUP(VALUE(RIGHT(B7832,2)),'XZ coord'!$T$144:$U$149,2,0)</f>
        <v>2.25</v>
      </c>
      <c r="H7832">
        <v>2.4</v>
      </c>
      <c r="I7832">
        <v>0.9</v>
      </c>
      <c r="J7832">
        <f>VLOOKUP(VALUE(RIGHT(B7832,2)),'XZ coord'!$T$144:$V$149,3,0)</f>
        <v>1.97</v>
      </c>
    </row>
    <row r="7833" spans="1:10" x14ac:dyDescent="0.2">
      <c r="A7833">
        <v>8832</v>
      </c>
      <c r="B7833" t="s">
        <v>7852</v>
      </c>
      <c r="C7833" t="s">
        <v>5</v>
      </c>
      <c r="D7833" t="s">
        <v>7820</v>
      </c>
      <c r="E7833">
        <f>VLOOKUP(LEFT(B7833,LEN(B7833)-2),'Correction using CAD'!A:F,5,0)</f>
        <v>10.163</v>
      </c>
      <c r="F7833">
        <f>VLOOKUP(LEFT(B7833,LEN(B7833)-2),'Correction using CAD'!A:F,6,0)</f>
        <v>167.50000000000051</v>
      </c>
      <c r="G7833">
        <f>VLOOKUP(VALUE(RIGHT(B7833,2)),'XZ coord'!$T$144:$U$149,2,0)</f>
        <v>4.22</v>
      </c>
      <c r="H7833">
        <v>2.4</v>
      </c>
      <c r="I7833">
        <v>0.9</v>
      </c>
      <c r="J7833">
        <f>VLOOKUP(VALUE(RIGHT(B7833,2)),'XZ coord'!$T$144:$V$149,3,0)</f>
        <v>2.25</v>
      </c>
    </row>
    <row r="7834" spans="1:10" x14ac:dyDescent="0.2">
      <c r="A7834">
        <v>8833</v>
      </c>
      <c r="B7834" t="s">
        <v>7853</v>
      </c>
      <c r="C7834" t="s">
        <v>2</v>
      </c>
      <c r="D7834" t="s">
        <v>7820</v>
      </c>
      <c r="E7834">
        <f>VLOOKUP(LEFT(B7834,LEN(B7834)-2),'Correction using CAD'!A:F,5,0)</f>
        <v>10.163</v>
      </c>
      <c r="F7834">
        <f>VLOOKUP(LEFT(B7834,LEN(B7834)-2),'Correction using CAD'!A:F,6,0)</f>
        <v>167.50000000000051</v>
      </c>
      <c r="G7834">
        <f>VLOOKUP(VALUE(RIGHT(B7834,2)),'XZ coord'!$T$144:$U$149,2,0)</f>
        <v>6.47</v>
      </c>
      <c r="H7834">
        <v>2.4</v>
      </c>
      <c r="I7834">
        <v>0.9</v>
      </c>
      <c r="J7834">
        <f>VLOOKUP(VALUE(RIGHT(B7834,2)),'XZ coord'!$T$144:$V$149,3,0)</f>
        <v>1.95</v>
      </c>
    </row>
    <row r="7835" spans="1:10" x14ac:dyDescent="0.2">
      <c r="A7835">
        <v>8834</v>
      </c>
      <c r="B7835" t="s">
        <v>7854</v>
      </c>
      <c r="C7835" t="s">
        <v>2</v>
      </c>
      <c r="D7835" t="s">
        <v>7820</v>
      </c>
      <c r="E7835">
        <f>VLOOKUP(LEFT(B7835,LEN(B7835)-2),'Correction using CAD'!A:F,5,0)</f>
        <v>10.163</v>
      </c>
      <c r="F7835">
        <f>VLOOKUP(LEFT(B7835,LEN(B7835)-2),'Correction using CAD'!A:F,6,0)</f>
        <v>167.50000000000051</v>
      </c>
      <c r="G7835">
        <f>VLOOKUP(VALUE(RIGHT(B7835,2)),'XZ coord'!$T$144:$U$149,2,0)</f>
        <v>8.42</v>
      </c>
      <c r="H7835">
        <v>2.4</v>
      </c>
      <c r="I7835">
        <v>0.9</v>
      </c>
      <c r="J7835">
        <f>VLOOKUP(VALUE(RIGHT(B7835,2)),'XZ coord'!$T$144:$V$149,3,0)</f>
        <v>1.95</v>
      </c>
    </row>
    <row r="7836" spans="1:10" x14ac:dyDescent="0.2">
      <c r="A7836">
        <v>8835</v>
      </c>
      <c r="B7836" t="s">
        <v>7855</v>
      </c>
      <c r="C7836" t="s">
        <v>2</v>
      </c>
      <c r="D7836" t="s">
        <v>7820</v>
      </c>
      <c r="E7836">
        <f>VLOOKUP(LEFT(B7836,LEN(B7836)-2),'Correction using CAD'!A:F,5,0)</f>
        <v>10.163</v>
      </c>
      <c r="F7836">
        <f>VLOOKUP(LEFT(B7836,LEN(B7836)-2),'Correction using CAD'!A:F,6,0)</f>
        <v>167.50000000000051</v>
      </c>
      <c r="G7836">
        <f>VLOOKUP(VALUE(RIGHT(B7836,2)),'XZ coord'!$T$144:$U$149,2,0)</f>
        <v>10.37</v>
      </c>
      <c r="H7836">
        <v>2.4</v>
      </c>
      <c r="I7836">
        <v>0.9</v>
      </c>
      <c r="J7836">
        <f>VLOOKUP(VALUE(RIGHT(B7836,2)),'XZ coord'!$T$144:$V$149,3,0)</f>
        <v>2.1</v>
      </c>
    </row>
    <row r="7837" spans="1:10" x14ac:dyDescent="0.2">
      <c r="A7837">
        <v>8836</v>
      </c>
      <c r="B7837" t="s">
        <v>7856</v>
      </c>
      <c r="C7837" t="s">
        <v>2</v>
      </c>
      <c r="D7837" t="s">
        <v>7820</v>
      </c>
      <c r="E7837">
        <f>VLOOKUP(LEFT(B7837,LEN(B7837)-2),'Correction using CAD'!A:F,5,0)</f>
        <v>10.163</v>
      </c>
      <c r="F7837">
        <f>VLOOKUP(LEFT(B7837,LEN(B7837)-2),'Correction using CAD'!A:F,6,0)</f>
        <v>166.60000000000051</v>
      </c>
      <c r="G7837">
        <f>VLOOKUP(VALUE(RIGHT(B7837,2)),'XZ coord'!$T$144:$U$149,2,0)</f>
        <v>2.25</v>
      </c>
      <c r="H7837">
        <v>2.4</v>
      </c>
      <c r="I7837">
        <v>0.9</v>
      </c>
      <c r="J7837">
        <f>VLOOKUP(VALUE(RIGHT(B7837,2)),'XZ coord'!$T$144:$V$149,3,0)</f>
        <v>1.97</v>
      </c>
    </row>
    <row r="7838" spans="1:10" x14ac:dyDescent="0.2">
      <c r="A7838">
        <v>8837</v>
      </c>
      <c r="B7838" t="s">
        <v>7857</v>
      </c>
      <c r="C7838" t="s">
        <v>5</v>
      </c>
      <c r="D7838" t="s">
        <v>7820</v>
      </c>
      <c r="E7838">
        <f>VLOOKUP(LEFT(B7838,LEN(B7838)-2),'Correction using CAD'!A:F,5,0)</f>
        <v>10.163</v>
      </c>
      <c r="F7838">
        <f>VLOOKUP(LEFT(B7838,LEN(B7838)-2),'Correction using CAD'!A:F,6,0)</f>
        <v>166.60000000000051</v>
      </c>
      <c r="G7838">
        <f>VLOOKUP(VALUE(RIGHT(B7838,2)),'XZ coord'!$T$144:$U$149,2,0)</f>
        <v>4.22</v>
      </c>
      <c r="H7838">
        <v>2.4</v>
      </c>
      <c r="I7838">
        <v>0.9</v>
      </c>
      <c r="J7838">
        <f>VLOOKUP(VALUE(RIGHT(B7838,2)),'XZ coord'!$T$144:$V$149,3,0)</f>
        <v>2.25</v>
      </c>
    </row>
    <row r="7839" spans="1:10" x14ac:dyDescent="0.2">
      <c r="A7839">
        <v>8838</v>
      </c>
      <c r="B7839" t="s">
        <v>7858</v>
      </c>
      <c r="C7839" t="s">
        <v>2</v>
      </c>
      <c r="D7839" t="s">
        <v>7820</v>
      </c>
      <c r="E7839">
        <f>VLOOKUP(LEFT(B7839,LEN(B7839)-2),'Correction using CAD'!A:F,5,0)</f>
        <v>10.163</v>
      </c>
      <c r="F7839">
        <f>VLOOKUP(LEFT(B7839,LEN(B7839)-2),'Correction using CAD'!A:F,6,0)</f>
        <v>166.60000000000051</v>
      </c>
      <c r="G7839">
        <f>VLOOKUP(VALUE(RIGHT(B7839,2)),'XZ coord'!$T$144:$U$149,2,0)</f>
        <v>6.47</v>
      </c>
      <c r="H7839">
        <v>2.4</v>
      </c>
      <c r="I7839">
        <v>0.9</v>
      </c>
      <c r="J7839">
        <f>VLOOKUP(VALUE(RIGHT(B7839,2)),'XZ coord'!$T$144:$V$149,3,0)</f>
        <v>1.95</v>
      </c>
    </row>
    <row r="7840" spans="1:10" x14ac:dyDescent="0.2">
      <c r="A7840">
        <v>8839</v>
      </c>
      <c r="B7840" t="s">
        <v>7859</v>
      </c>
      <c r="C7840" t="s">
        <v>2</v>
      </c>
      <c r="D7840" t="s">
        <v>7820</v>
      </c>
      <c r="E7840">
        <f>VLOOKUP(LEFT(B7840,LEN(B7840)-2),'Correction using CAD'!A:F,5,0)</f>
        <v>10.163</v>
      </c>
      <c r="F7840">
        <f>VLOOKUP(LEFT(B7840,LEN(B7840)-2),'Correction using CAD'!A:F,6,0)</f>
        <v>166.60000000000051</v>
      </c>
      <c r="G7840">
        <f>VLOOKUP(VALUE(RIGHT(B7840,2)),'XZ coord'!$T$144:$U$149,2,0)</f>
        <v>8.42</v>
      </c>
      <c r="H7840">
        <v>2.4</v>
      </c>
      <c r="I7840">
        <v>0.9</v>
      </c>
      <c r="J7840">
        <f>VLOOKUP(VALUE(RIGHT(B7840,2)),'XZ coord'!$T$144:$V$149,3,0)</f>
        <v>1.95</v>
      </c>
    </row>
    <row r="7841" spans="1:10" x14ac:dyDescent="0.2">
      <c r="A7841">
        <v>8840</v>
      </c>
      <c r="B7841" t="s">
        <v>7860</v>
      </c>
      <c r="C7841" t="s">
        <v>2</v>
      </c>
      <c r="D7841" t="s">
        <v>7820</v>
      </c>
      <c r="E7841">
        <f>VLOOKUP(LEFT(B7841,LEN(B7841)-2),'Correction using CAD'!A:F,5,0)</f>
        <v>10.163</v>
      </c>
      <c r="F7841">
        <f>VLOOKUP(LEFT(B7841,LEN(B7841)-2),'Correction using CAD'!A:F,6,0)</f>
        <v>166.60000000000051</v>
      </c>
      <c r="G7841">
        <f>VLOOKUP(VALUE(RIGHT(B7841,2)),'XZ coord'!$T$144:$U$149,2,0)</f>
        <v>10.37</v>
      </c>
      <c r="H7841">
        <v>2.4</v>
      </c>
      <c r="I7841">
        <v>0.9</v>
      </c>
      <c r="J7841">
        <f>VLOOKUP(VALUE(RIGHT(B7841,2)),'XZ coord'!$T$144:$V$149,3,0)</f>
        <v>2.1</v>
      </c>
    </row>
    <row r="7842" spans="1:10" x14ac:dyDescent="0.2">
      <c r="A7842">
        <v>8841</v>
      </c>
      <c r="B7842" t="s">
        <v>7861</v>
      </c>
      <c r="C7842" t="s">
        <v>2</v>
      </c>
      <c r="D7842" t="s">
        <v>7820</v>
      </c>
      <c r="E7842">
        <f>VLOOKUP(LEFT(B7842,LEN(B7842)-2),'Correction using CAD'!A:F,5,0)</f>
        <v>2.7</v>
      </c>
      <c r="F7842">
        <f>VLOOKUP(LEFT(B7842,LEN(B7842)-2),'Correction using CAD'!A:F,6,0)</f>
        <v>165.7000000000005</v>
      </c>
      <c r="G7842">
        <f>VLOOKUP(VALUE(RIGHT(B7842,2)),'XZ coord'!$T$144:$U$149,2,0)</f>
        <v>2.25</v>
      </c>
      <c r="H7842">
        <v>2.4</v>
      </c>
      <c r="I7842">
        <v>0.9</v>
      </c>
      <c r="J7842">
        <f>VLOOKUP(VALUE(RIGHT(B7842,2)),'XZ coord'!$T$144:$V$149,3,0)</f>
        <v>1.97</v>
      </c>
    </row>
    <row r="7843" spans="1:10" x14ac:dyDescent="0.2">
      <c r="A7843">
        <v>8842</v>
      </c>
      <c r="B7843" t="s">
        <v>7862</v>
      </c>
      <c r="C7843" t="s">
        <v>5</v>
      </c>
      <c r="D7843" t="s">
        <v>7820</v>
      </c>
      <c r="E7843">
        <f>VLOOKUP(LEFT(B7843,LEN(B7843)-2),'Correction using CAD'!A:F,5,0)</f>
        <v>2.7</v>
      </c>
      <c r="F7843">
        <f>VLOOKUP(LEFT(B7843,LEN(B7843)-2),'Correction using CAD'!A:F,6,0)</f>
        <v>165.7000000000005</v>
      </c>
      <c r="G7843">
        <f>VLOOKUP(VALUE(RIGHT(B7843,2)),'XZ coord'!$T$144:$U$149,2,0)</f>
        <v>4.22</v>
      </c>
      <c r="H7843">
        <v>2.4</v>
      </c>
      <c r="I7843">
        <v>0.9</v>
      </c>
      <c r="J7843">
        <f>VLOOKUP(VALUE(RIGHT(B7843,2)),'XZ coord'!$T$144:$V$149,3,0)</f>
        <v>2.25</v>
      </c>
    </row>
    <row r="7844" spans="1:10" x14ac:dyDescent="0.2">
      <c r="A7844">
        <v>8843</v>
      </c>
      <c r="B7844" t="s">
        <v>7863</v>
      </c>
      <c r="C7844" t="s">
        <v>2</v>
      </c>
      <c r="D7844" t="s">
        <v>7820</v>
      </c>
      <c r="E7844">
        <f>VLOOKUP(LEFT(B7844,LEN(B7844)-2),'Correction using CAD'!A:F,5,0)</f>
        <v>2.7</v>
      </c>
      <c r="F7844">
        <f>VLOOKUP(LEFT(B7844,LEN(B7844)-2),'Correction using CAD'!A:F,6,0)</f>
        <v>165.7000000000005</v>
      </c>
      <c r="G7844">
        <f>VLOOKUP(VALUE(RIGHT(B7844,2)),'XZ coord'!$T$144:$U$149,2,0)</f>
        <v>6.47</v>
      </c>
      <c r="H7844">
        <v>2.4</v>
      </c>
      <c r="I7844">
        <v>0.9</v>
      </c>
      <c r="J7844">
        <f>VLOOKUP(VALUE(RIGHT(B7844,2)),'XZ coord'!$T$144:$V$149,3,0)</f>
        <v>1.95</v>
      </c>
    </row>
    <row r="7845" spans="1:10" x14ac:dyDescent="0.2">
      <c r="A7845">
        <v>8844</v>
      </c>
      <c r="B7845" t="s">
        <v>7864</v>
      </c>
      <c r="C7845" t="s">
        <v>2</v>
      </c>
      <c r="D7845" t="s">
        <v>7820</v>
      </c>
      <c r="E7845">
        <f>VLOOKUP(LEFT(B7845,LEN(B7845)-2),'Correction using CAD'!A:F,5,0)</f>
        <v>2.7</v>
      </c>
      <c r="F7845">
        <f>VLOOKUP(LEFT(B7845,LEN(B7845)-2),'Correction using CAD'!A:F,6,0)</f>
        <v>165.7000000000005</v>
      </c>
      <c r="G7845">
        <f>VLOOKUP(VALUE(RIGHT(B7845,2)),'XZ coord'!$T$144:$U$149,2,0)</f>
        <v>8.42</v>
      </c>
      <c r="H7845">
        <v>2.4</v>
      </c>
      <c r="I7845">
        <v>0.9</v>
      </c>
      <c r="J7845">
        <f>VLOOKUP(VALUE(RIGHT(B7845,2)),'XZ coord'!$T$144:$V$149,3,0)</f>
        <v>1.95</v>
      </c>
    </row>
    <row r="7846" spans="1:10" x14ac:dyDescent="0.2">
      <c r="A7846">
        <v>8845</v>
      </c>
      <c r="B7846" t="s">
        <v>7865</v>
      </c>
      <c r="C7846" t="s">
        <v>2</v>
      </c>
      <c r="D7846" t="s">
        <v>7820</v>
      </c>
      <c r="E7846">
        <f>VLOOKUP(LEFT(B7846,LEN(B7846)-2),'Correction using CAD'!A:F,5,0)</f>
        <v>2.7</v>
      </c>
      <c r="F7846">
        <f>VLOOKUP(LEFT(B7846,LEN(B7846)-2),'Correction using CAD'!A:F,6,0)</f>
        <v>165.7000000000005</v>
      </c>
      <c r="G7846">
        <f>VLOOKUP(VALUE(RIGHT(B7846,2)),'XZ coord'!$T$144:$U$149,2,0)</f>
        <v>10.37</v>
      </c>
      <c r="H7846">
        <v>2.4</v>
      </c>
      <c r="I7846">
        <v>0.9</v>
      </c>
      <c r="J7846">
        <f>VLOOKUP(VALUE(RIGHT(B7846,2)),'XZ coord'!$T$144:$V$149,3,0)</f>
        <v>2.1</v>
      </c>
    </row>
    <row r="7847" spans="1:10" x14ac:dyDescent="0.2">
      <c r="A7847">
        <v>8846</v>
      </c>
      <c r="B7847" t="s">
        <v>7866</v>
      </c>
      <c r="C7847" t="s">
        <v>2</v>
      </c>
      <c r="D7847" t="s">
        <v>7820</v>
      </c>
      <c r="E7847">
        <f>VLOOKUP(LEFT(B7847,LEN(B7847)-2),'Correction using CAD'!A:F,5,0)</f>
        <v>2.7</v>
      </c>
      <c r="F7847">
        <f>VLOOKUP(LEFT(B7847,LEN(B7847)-2),'Correction using CAD'!A:F,6,0)</f>
        <v>164.80000000000049</v>
      </c>
      <c r="G7847">
        <f>VLOOKUP(VALUE(RIGHT(B7847,2)),'XZ coord'!$T$144:$U$149,2,0)</f>
        <v>2.25</v>
      </c>
      <c r="H7847">
        <v>2.4</v>
      </c>
      <c r="I7847">
        <v>0.9</v>
      </c>
      <c r="J7847">
        <f>VLOOKUP(VALUE(RIGHT(B7847,2)),'XZ coord'!$T$144:$V$149,3,0)</f>
        <v>1.97</v>
      </c>
    </row>
    <row r="7848" spans="1:10" x14ac:dyDescent="0.2">
      <c r="A7848">
        <v>8847</v>
      </c>
      <c r="B7848" t="s">
        <v>7867</v>
      </c>
      <c r="C7848" t="s">
        <v>5</v>
      </c>
      <c r="D7848" t="s">
        <v>7820</v>
      </c>
      <c r="E7848">
        <f>VLOOKUP(LEFT(B7848,LEN(B7848)-2),'Correction using CAD'!A:F,5,0)</f>
        <v>2.7</v>
      </c>
      <c r="F7848">
        <f>VLOOKUP(LEFT(B7848,LEN(B7848)-2),'Correction using CAD'!A:F,6,0)</f>
        <v>164.80000000000049</v>
      </c>
      <c r="G7848">
        <f>VLOOKUP(VALUE(RIGHT(B7848,2)),'XZ coord'!$T$144:$U$149,2,0)</f>
        <v>4.22</v>
      </c>
      <c r="H7848">
        <v>2.4</v>
      </c>
      <c r="I7848">
        <v>0.9</v>
      </c>
      <c r="J7848">
        <f>VLOOKUP(VALUE(RIGHT(B7848,2)),'XZ coord'!$T$144:$V$149,3,0)</f>
        <v>2.25</v>
      </c>
    </row>
    <row r="7849" spans="1:10" x14ac:dyDescent="0.2">
      <c r="A7849">
        <v>8848</v>
      </c>
      <c r="B7849" t="s">
        <v>7868</v>
      </c>
      <c r="C7849" t="s">
        <v>2</v>
      </c>
      <c r="D7849" t="s">
        <v>7820</v>
      </c>
      <c r="E7849">
        <f>VLOOKUP(LEFT(B7849,LEN(B7849)-2),'Correction using CAD'!A:F,5,0)</f>
        <v>2.7</v>
      </c>
      <c r="F7849">
        <f>VLOOKUP(LEFT(B7849,LEN(B7849)-2),'Correction using CAD'!A:F,6,0)</f>
        <v>164.80000000000049</v>
      </c>
      <c r="G7849">
        <f>VLOOKUP(VALUE(RIGHT(B7849,2)),'XZ coord'!$T$144:$U$149,2,0)</f>
        <v>6.47</v>
      </c>
      <c r="H7849">
        <v>2.4</v>
      </c>
      <c r="I7849">
        <v>0.9</v>
      </c>
      <c r="J7849">
        <f>VLOOKUP(VALUE(RIGHT(B7849,2)),'XZ coord'!$T$144:$V$149,3,0)</f>
        <v>1.95</v>
      </c>
    </row>
    <row r="7850" spans="1:10" x14ac:dyDescent="0.2">
      <c r="A7850">
        <v>8849</v>
      </c>
      <c r="B7850" t="s">
        <v>7869</v>
      </c>
      <c r="C7850" t="s">
        <v>2</v>
      </c>
      <c r="D7850" t="s">
        <v>7820</v>
      </c>
      <c r="E7850">
        <f>VLOOKUP(LEFT(B7850,LEN(B7850)-2),'Correction using CAD'!A:F,5,0)</f>
        <v>2.7</v>
      </c>
      <c r="F7850">
        <f>VLOOKUP(LEFT(B7850,LEN(B7850)-2),'Correction using CAD'!A:F,6,0)</f>
        <v>164.80000000000049</v>
      </c>
      <c r="G7850">
        <f>VLOOKUP(VALUE(RIGHT(B7850,2)),'XZ coord'!$T$144:$U$149,2,0)</f>
        <v>8.42</v>
      </c>
      <c r="H7850">
        <v>2.4</v>
      </c>
      <c r="I7850">
        <v>0.9</v>
      </c>
      <c r="J7850">
        <f>VLOOKUP(VALUE(RIGHT(B7850,2)),'XZ coord'!$T$144:$V$149,3,0)</f>
        <v>1.95</v>
      </c>
    </row>
    <row r="7851" spans="1:10" x14ac:dyDescent="0.2">
      <c r="A7851">
        <v>8850</v>
      </c>
      <c r="B7851" t="s">
        <v>7870</v>
      </c>
      <c r="C7851" t="s">
        <v>2</v>
      </c>
      <c r="D7851" t="s">
        <v>7820</v>
      </c>
      <c r="E7851">
        <f>VLOOKUP(LEFT(B7851,LEN(B7851)-2),'Correction using CAD'!A:F,5,0)</f>
        <v>2.7</v>
      </c>
      <c r="F7851">
        <f>VLOOKUP(LEFT(B7851,LEN(B7851)-2),'Correction using CAD'!A:F,6,0)</f>
        <v>164.80000000000049</v>
      </c>
      <c r="G7851">
        <f>VLOOKUP(VALUE(RIGHT(B7851,2)),'XZ coord'!$T$144:$U$149,2,0)</f>
        <v>10.37</v>
      </c>
      <c r="H7851">
        <v>2.4</v>
      </c>
      <c r="I7851">
        <v>0.9</v>
      </c>
      <c r="J7851">
        <f>VLOOKUP(VALUE(RIGHT(B7851,2)),'XZ coord'!$T$144:$V$149,3,0)</f>
        <v>2.1</v>
      </c>
    </row>
    <row r="7852" spans="1:10" x14ac:dyDescent="0.2">
      <c r="A7852">
        <v>8851</v>
      </c>
      <c r="B7852" t="s">
        <v>7871</v>
      </c>
      <c r="C7852" t="s">
        <v>2</v>
      </c>
      <c r="D7852" t="s">
        <v>7820</v>
      </c>
      <c r="E7852">
        <f>VLOOKUP(LEFT(B7852,LEN(B7852)-2),'Correction using CAD'!A:F,5,0)</f>
        <v>2.7</v>
      </c>
      <c r="F7852">
        <f>VLOOKUP(LEFT(B7852,LEN(B7852)-2),'Correction using CAD'!A:F,6,0)</f>
        <v>163.90000000000049</v>
      </c>
      <c r="G7852">
        <f>VLOOKUP(VALUE(RIGHT(B7852,2)),'XZ coord'!$T$144:$U$149,2,0)</f>
        <v>2.25</v>
      </c>
      <c r="H7852">
        <v>2.4</v>
      </c>
      <c r="I7852">
        <v>0.9</v>
      </c>
      <c r="J7852">
        <f>VLOOKUP(VALUE(RIGHT(B7852,2)),'XZ coord'!$T$144:$V$149,3,0)</f>
        <v>1.97</v>
      </c>
    </row>
    <row r="7853" spans="1:10" x14ac:dyDescent="0.2">
      <c r="A7853">
        <v>8852</v>
      </c>
      <c r="B7853" t="s">
        <v>7872</v>
      </c>
      <c r="C7853" t="s">
        <v>5</v>
      </c>
      <c r="D7853" t="s">
        <v>7820</v>
      </c>
      <c r="E7853">
        <f>VLOOKUP(LEFT(B7853,LEN(B7853)-2),'Correction using CAD'!A:F,5,0)</f>
        <v>2.7</v>
      </c>
      <c r="F7853">
        <f>VLOOKUP(LEFT(B7853,LEN(B7853)-2),'Correction using CAD'!A:F,6,0)</f>
        <v>163.90000000000049</v>
      </c>
      <c r="G7853">
        <f>VLOOKUP(VALUE(RIGHT(B7853,2)),'XZ coord'!$T$144:$U$149,2,0)</f>
        <v>4.22</v>
      </c>
      <c r="H7853">
        <v>2.4</v>
      </c>
      <c r="I7853">
        <v>0.9</v>
      </c>
      <c r="J7853">
        <f>VLOOKUP(VALUE(RIGHT(B7853,2)),'XZ coord'!$T$144:$V$149,3,0)</f>
        <v>2.25</v>
      </c>
    </row>
    <row r="7854" spans="1:10" x14ac:dyDescent="0.2">
      <c r="A7854">
        <v>8853</v>
      </c>
      <c r="B7854" t="s">
        <v>7873</v>
      </c>
      <c r="C7854" t="s">
        <v>2</v>
      </c>
      <c r="D7854" t="s">
        <v>7820</v>
      </c>
      <c r="E7854">
        <f>VLOOKUP(LEFT(B7854,LEN(B7854)-2),'Correction using CAD'!A:F,5,0)</f>
        <v>2.7</v>
      </c>
      <c r="F7854">
        <f>VLOOKUP(LEFT(B7854,LEN(B7854)-2),'Correction using CAD'!A:F,6,0)</f>
        <v>163.90000000000049</v>
      </c>
      <c r="G7854">
        <f>VLOOKUP(VALUE(RIGHT(B7854,2)),'XZ coord'!$T$144:$U$149,2,0)</f>
        <v>6.47</v>
      </c>
      <c r="H7854">
        <v>2.4</v>
      </c>
      <c r="I7854">
        <v>0.9</v>
      </c>
      <c r="J7854">
        <f>VLOOKUP(VALUE(RIGHT(B7854,2)),'XZ coord'!$T$144:$V$149,3,0)</f>
        <v>1.95</v>
      </c>
    </row>
    <row r="7855" spans="1:10" x14ac:dyDescent="0.2">
      <c r="A7855">
        <v>8854</v>
      </c>
      <c r="B7855" t="s">
        <v>7874</v>
      </c>
      <c r="C7855" t="s">
        <v>2</v>
      </c>
      <c r="D7855" t="s">
        <v>7820</v>
      </c>
      <c r="E7855">
        <f>VLOOKUP(LEFT(B7855,LEN(B7855)-2),'Correction using CAD'!A:F,5,0)</f>
        <v>2.7</v>
      </c>
      <c r="F7855">
        <f>VLOOKUP(LEFT(B7855,LEN(B7855)-2),'Correction using CAD'!A:F,6,0)</f>
        <v>163.90000000000049</v>
      </c>
      <c r="G7855">
        <f>VLOOKUP(VALUE(RIGHT(B7855,2)),'XZ coord'!$T$144:$U$149,2,0)</f>
        <v>8.42</v>
      </c>
      <c r="H7855">
        <v>2.4</v>
      </c>
      <c r="I7855">
        <v>0.9</v>
      </c>
      <c r="J7855">
        <f>VLOOKUP(VALUE(RIGHT(B7855,2)),'XZ coord'!$T$144:$V$149,3,0)</f>
        <v>1.95</v>
      </c>
    </row>
    <row r="7856" spans="1:10" x14ac:dyDescent="0.2">
      <c r="A7856">
        <v>8855</v>
      </c>
      <c r="B7856" t="s">
        <v>7875</v>
      </c>
      <c r="C7856" t="s">
        <v>5</v>
      </c>
      <c r="D7856" t="s">
        <v>7820</v>
      </c>
      <c r="E7856">
        <f>VLOOKUP(LEFT(B7856,LEN(B7856)-2),'Correction using CAD'!A:F,5,0)</f>
        <v>2.7</v>
      </c>
      <c r="F7856">
        <f>VLOOKUP(LEFT(B7856,LEN(B7856)-2),'Correction using CAD'!A:F,6,0)</f>
        <v>163.90000000000049</v>
      </c>
      <c r="G7856">
        <f>VLOOKUP(VALUE(RIGHT(B7856,2)),'XZ coord'!$T$144:$U$149,2,0)</f>
        <v>10.37</v>
      </c>
      <c r="H7856">
        <v>2.4</v>
      </c>
      <c r="I7856">
        <v>0.9</v>
      </c>
      <c r="J7856">
        <f>VLOOKUP(VALUE(RIGHT(B7856,2)),'XZ coord'!$T$144:$V$149,3,0)</f>
        <v>2.1</v>
      </c>
    </row>
    <row r="7857" spans="1:10" x14ac:dyDescent="0.2">
      <c r="A7857">
        <v>8856</v>
      </c>
      <c r="B7857" t="s">
        <v>7876</v>
      </c>
      <c r="C7857" t="s">
        <v>2</v>
      </c>
      <c r="D7857" t="s">
        <v>7820</v>
      </c>
      <c r="E7857">
        <f>VLOOKUP(LEFT(B7857,LEN(B7857)-2),'Correction using CAD'!A:F,5,0)</f>
        <v>2.7</v>
      </c>
      <c r="F7857">
        <f>VLOOKUP(LEFT(B7857,LEN(B7857)-2),'Correction using CAD'!A:F,6,0)</f>
        <v>163.00000000000048</v>
      </c>
      <c r="G7857">
        <f>VLOOKUP(VALUE(RIGHT(B7857,2)),'XZ coord'!$T$144:$U$149,2,0)</f>
        <v>2.25</v>
      </c>
      <c r="H7857">
        <v>2.4</v>
      </c>
      <c r="I7857">
        <v>0.9</v>
      </c>
      <c r="J7857">
        <f>VLOOKUP(VALUE(RIGHT(B7857,2)),'XZ coord'!$T$144:$V$149,3,0)</f>
        <v>1.97</v>
      </c>
    </row>
    <row r="7858" spans="1:10" x14ac:dyDescent="0.2">
      <c r="A7858">
        <v>8857</v>
      </c>
      <c r="B7858" t="s">
        <v>7877</v>
      </c>
      <c r="C7858" t="s">
        <v>5</v>
      </c>
      <c r="D7858" t="s">
        <v>7820</v>
      </c>
      <c r="E7858">
        <f>VLOOKUP(LEFT(B7858,LEN(B7858)-2),'Correction using CAD'!A:F,5,0)</f>
        <v>2.7</v>
      </c>
      <c r="F7858">
        <f>VLOOKUP(LEFT(B7858,LEN(B7858)-2),'Correction using CAD'!A:F,6,0)</f>
        <v>163.00000000000048</v>
      </c>
      <c r="G7858">
        <f>VLOOKUP(VALUE(RIGHT(B7858,2)),'XZ coord'!$T$144:$U$149,2,0)</f>
        <v>4.22</v>
      </c>
      <c r="H7858">
        <v>2.4</v>
      </c>
      <c r="I7858">
        <v>0.9</v>
      </c>
      <c r="J7858">
        <f>VLOOKUP(VALUE(RIGHT(B7858,2)),'XZ coord'!$T$144:$V$149,3,0)</f>
        <v>2.25</v>
      </c>
    </row>
    <row r="7859" spans="1:10" x14ac:dyDescent="0.2">
      <c r="A7859">
        <v>8858</v>
      </c>
      <c r="B7859" t="s">
        <v>7878</v>
      </c>
      <c r="C7859" t="s">
        <v>2</v>
      </c>
      <c r="D7859" t="s">
        <v>7820</v>
      </c>
      <c r="E7859">
        <f>VLOOKUP(LEFT(B7859,LEN(B7859)-2),'Correction using CAD'!A:F,5,0)</f>
        <v>2.7</v>
      </c>
      <c r="F7859">
        <f>VLOOKUP(LEFT(B7859,LEN(B7859)-2),'Correction using CAD'!A:F,6,0)</f>
        <v>163.00000000000048</v>
      </c>
      <c r="G7859">
        <f>VLOOKUP(VALUE(RIGHT(B7859,2)),'XZ coord'!$T$144:$U$149,2,0)</f>
        <v>6.47</v>
      </c>
      <c r="H7859">
        <v>2.4</v>
      </c>
      <c r="I7859">
        <v>0.9</v>
      </c>
      <c r="J7859">
        <f>VLOOKUP(VALUE(RIGHT(B7859,2)),'XZ coord'!$T$144:$V$149,3,0)</f>
        <v>1.95</v>
      </c>
    </row>
    <row r="7860" spans="1:10" x14ac:dyDescent="0.2">
      <c r="A7860">
        <v>8859</v>
      </c>
      <c r="B7860" t="s">
        <v>7879</v>
      </c>
      <c r="C7860" t="s">
        <v>2</v>
      </c>
      <c r="D7860" t="s">
        <v>7820</v>
      </c>
      <c r="E7860">
        <f>VLOOKUP(LEFT(B7860,LEN(B7860)-2),'Correction using CAD'!A:F,5,0)</f>
        <v>2.7</v>
      </c>
      <c r="F7860">
        <f>VLOOKUP(LEFT(B7860,LEN(B7860)-2),'Correction using CAD'!A:F,6,0)</f>
        <v>163.00000000000048</v>
      </c>
      <c r="G7860">
        <f>VLOOKUP(VALUE(RIGHT(B7860,2)),'XZ coord'!$T$144:$U$149,2,0)</f>
        <v>8.42</v>
      </c>
      <c r="H7860">
        <v>2.4</v>
      </c>
      <c r="I7860">
        <v>0.9</v>
      </c>
      <c r="J7860">
        <f>VLOOKUP(VALUE(RIGHT(B7860,2)),'XZ coord'!$T$144:$V$149,3,0)</f>
        <v>1.95</v>
      </c>
    </row>
    <row r="7861" spans="1:10" x14ac:dyDescent="0.2">
      <c r="A7861">
        <v>8860</v>
      </c>
      <c r="B7861" t="s">
        <v>7880</v>
      </c>
      <c r="C7861" t="s">
        <v>5</v>
      </c>
      <c r="D7861" t="s">
        <v>7820</v>
      </c>
      <c r="E7861">
        <f>VLOOKUP(LEFT(B7861,LEN(B7861)-2),'Correction using CAD'!A:F,5,0)</f>
        <v>2.7</v>
      </c>
      <c r="F7861">
        <f>VLOOKUP(LEFT(B7861,LEN(B7861)-2),'Correction using CAD'!A:F,6,0)</f>
        <v>163.00000000000048</v>
      </c>
      <c r="G7861">
        <f>VLOOKUP(VALUE(RIGHT(B7861,2)),'XZ coord'!$T$144:$U$149,2,0)</f>
        <v>10.37</v>
      </c>
      <c r="H7861">
        <v>2.4</v>
      </c>
      <c r="I7861">
        <v>0.9</v>
      </c>
      <c r="J7861">
        <f>VLOOKUP(VALUE(RIGHT(B7861,2)),'XZ coord'!$T$144:$V$149,3,0)</f>
        <v>2.1</v>
      </c>
    </row>
    <row r="7862" spans="1:10" x14ac:dyDescent="0.2">
      <c r="A7862">
        <v>8861</v>
      </c>
      <c r="B7862" t="s">
        <v>7881</v>
      </c>
      <c r="C7862" t="s">
        <v>2</v>
      </c>
      <c r="D7862" t="s">
        <v>7820</v>
      </c>
      <c r="E7862">
        <f>VLOOKUP(LEFT(B7862,LEN(B7862)-2),'Correction using CAD'!A:F,5,0)</f>
        <v>10.163</v>
      </c>
      <c r="F7862">
        <f>VLOOKUP(LEFT(B7862,LEN(B7862)-2),'Correction using CAD'!A:F,6,0)</f>
        <v>165.7000000000005</v>
      </c>
      <c r="G7862">
        <f>VLOOKUP(VALUE(RIGHT(B7862,2)),'XZ coord'!$T$144:$U$149,2,0)</f>
        <v>2.25</v>
      </c>
      <c r="H7862">
        <v>2.4</v>
      </c>
      <c r="I7862">
        <v>0.9</v>
      </c>
      <c r="J7862">
        <f>VLOOKUP(VALUE(RIGHT(B7862,2)),'XZ coord'!$T$144:$V$149,3,0)</f>
        <v>1.97</v>
      </c>
    </row>
    <row r="7863" spans="1:10" x14ac:dyDescent="0.2">
      <c r="A7863">
        <v>8862</v>
      </c>
      <c r="B7863" t="s">
        <v>7882</v>
      </c>
      <c r="C7863" t="s">
        <v>5</v>
      </c>
      <c r="D7863" t="s">
        <v>7820</v>
      </c>
      <c r="E7863">
        <f>VLOOKUP(LEFT(B7863,LEN(B7863)-2),'Correction using CAD'!A:F,5,0)</f>
        <v>10.163</v>
      </c>
      <c r="F7863">
        <f>VLOOKUP(LEFT(B7863,LEN(B7863)-2),'Correction using CAD'!A:F,6,0)</f>
        <v>165.7000000000005</v>
      </c>
      <c r="G7863">
        <f>VLOOKUP(VALUE(RIGHT(B7863,2)),'XZ coord'!$T$144:$U$149,2,0)</f>
        <v>4.22</v>
      </c>
      <c r="H7863">
        <v>2.4</v>
      </c>
      <c r="I7863">
        <v>0.9</v>
      </c>
      <c r="J7863">
        <f>VLOOKUP(VALUE(RIGHT(B7863,2)),'XZ coord'!$T$144:$V$149,3,0)</f>
        <v>2.25</v>
      </c>
    </row>
    <row r="7864" spans="1:10" x14ac:dyDescent="0.2">
      <c r="A7864">
        <v>8863</v>
      </c>
      <c r="B7864" t="s">
        <v>7883</v>
      </c>
      <c r="C7864" t="s">
        <v>2</v>
      </c>
      <c r="D7864" t="s">
        <v>7820</v>
      </c>
      <c r="E7864">
        <f>VLOOKUP(LEFT(B7864,LEN(B7864)-2),'Correction using CAD'!A:F,5,0)</f>
        <v>10.163</v>
      </c>
      <c r="F7864">
        <f>VLOOKUP(LEFT(B7864,LEN(B7864)-2),'Correction using CAD'!A:F,6,0)</f>
        <v>165.7000000000005</v>
      </c>
      <c r="G7864">
        <f>VLOOKUP(VALUE(RIGHT(B7864,2)),'XZ coord'!$T$144:$U$149,2,0)</f>
        <v>6.47</v>
      </c>
      <c r="H7864">
        <v>2.4</v>
      </c>
      <c r="I7864">
        <v>0.9</v>
      </c>
      <c r="J7864">
        <f>VLOOKUP(VALUE(RIGHT(B7864,2)),'XZ coord'!$T$144:$V$149,3,0)</f>
        <v>1.95</v>
      </c>
    </row>
    <row r="7865" spans="1:10" x14ac:dyDescent="0.2">
      <c r="A7865">
        <v>8864</v>
      </c>
      <c r="B7865" t="s">
        <v>7884</v>
      </c>
      <c r="C7865" t="s">
        <v>2</v>
      </c>
      <c r="D7865" t="s">
        <v>7820</v>
      </c>
      <c r="E7865">
        <f>VLOOKUP(LEFT(B7865,LEN(B7865)-2),'Correction using CAD'!A:F,5,0)</f>
        <v>10.163</v>
      </c>
      <c r="F7865">
        <f>VLOOKUP(LEFT(B7865,LEN(B7865)-2),'Correction using CAD'!A:F,6,0)</f>
        <v>165.7000000000005</v>
      </c>
      <c r="G7865">
        <f>VLOOKUP(VALUE(RIGHT(B7865,2)),'XZ coord'!$T$144:$U$149,2,0)</f>
        <v>8.42</v>
      </c>
      <c r="H7865">
        <v>2.4</v>
      </c>
      <c r="I7865">
        <v>0.9</v>
      </c>
      <c r="J7865">
        <f>VLOOKUP(VALUE(RIGHT(B7865,2)),'XZ coord'!$T$144:$V$149,3,0)</f>
        <v>1.95</v>
      </c>
    </row>
    <row r="7866" spans="1:10" x14ac:dyDescent="0.2">
      <c r="A7866">
        <v>8865</v>
      </c>
      <c r="B7866" t="s">
        <v>7885</v>
      </c>
      <c r="C7866" t="s">
        <v>2</v>
      </c>
      <c r="D7866" t="s">
        <v>7820</v>
      </c>
      <c r="E7866">
        <f>VLOOKUP(LEFT(B7866,LEN(B7866)-2),'Correction using CAD'!A:F,5,0)</f>
        <v>10.163</v>
      </c>
      <c r="F7866">
        <f>VLOOKUP(LEFT(B7866,LEN(B7866)-2),'Correction using CAD'!A:F,6,0)</f>
        <v>165.7000000000005</v>
      </c>
      <c r="G7866">
        <f>VLOOKUP(VALUE(RIGHT(B7866,2)),'XZ coord'!$T$144:$U$149,2,0)</f>
        <v>10.37</v>
      </c>
      <c r="H7866">
        <v>2.4</v>
      </c>
      <c r="I7866">
        <v>0.9</v>
      </c>
      <c r="J7866">
        <f>VLOOKUP(VALUE(RIGHT(B7866,2)),'XZ coord'!$T$144:$V$149,3,0)</f>
        <v>2.1</v>
      </c>
    </row>
    <row r="7867" spans="1:10" x14ac:dyDescent="0.2">
      <c r="A7867">
        <v>8866</v>
      </c>
      <c r="B7867" t="s">
        <v>7886</v>
      </c>
      <c r="C7867" t="s">
        <v>2</v>
      </c>
      <c r="D7867" t="s">
        <v>7820</v>
      </c>
      <c r="E7867">
        <f>VLOOKUP(LEFT(B7867,LEN(B7867)-2),'Correction using CAD'!A:F,5,0)</f>
        <v>10.163</v>
      </c>
      <c r="F7867">
        <f>VLOOKUP(LEFT(B7867,LEN(B7867)-2),'Correction using CAD'!A:F,6,0)</f>
        <v>164.80000000000049</v>
      </c>
      <c r="G7867">
        <f>VLOOKUP(VALUE(RIGHT(B7867,2)),'XZ coord'!$T$144:$U$149,2,0)</f>
        <v>2.25</v>
      </c>
      <c r="H7867">
        <v>2.4</v>
      </c>
      <c r="I7867">
        <v>0.9</v>
      </c>
      <c r="J7867">
        <f>VLOOKUP(VALUE(RIGHT(B7867,2)),'XZ coord'!$T$144:$V$149,3,0)</f>
        <v>1.97</v>
      </c>
    </row>
    <row r="7868" spans="1:10" x14ac:dyDescent="0.2">
      <c r="A7868">
        <v>8867</v>
      </c>
      <c r="B7868" t="s">
        <v>7887</v>
      </c>
      <c r="C7868" t="s">
        <v>5</v>
      </c>
      <c r="D7868" t="s">
        <v>7820</v>
      </c>
      <c r="E7868">
        <f>VLOOKUP(LEFT(B7868,LEN(B7868)-2),'Correction using CAD'!A:F,5,0)</f>
        <v>10.163</v>
      </c>
      <c r="F7868">
        <f>VLOOKUP(LEFT(B7868,LEN(B7868)-2),'Correction using CAD'!A:F,6,0)</f>
        <v>164.80000000000049</v>
      </c>
      <c r="G7868">
        <f>VLOOKUP(VALUE(RIGHT(B7868,2)),'XZ coord'!$T$144:$U$149,2,0)</f>
        <v>4.22</v>
      </c>
      <c r="H7868">
        <v>2.4</v>
      </c>
      <c r="I7868">
        <v>0.9</v>
      </c>
      <c r="J7868">
        <f>VLOOKUP(VALUE(RIGHT(B7868,2)),'XZ coord'!$T$144:$V$149,3,0)</f>
        <v>2.25</v>
      </c>
    </row>
    <row r="7869" spans="1:10" x14ac:dyDescent="0.2">
      <c r="A7869">
        <v>8868</v>
      </c>
      <c r="B7869" t="s">
        <v>7888</v>
      </c>
      <c r="C7869" t="s">
        <v>2</v>
      </c>
      <c r="D7869" t="s">
        <v>7820</v>
      </c>
      <c r="E7869">
        <f>VLOOKUP(LEFT(B7869,LEN(B7869)-2),'Correction using CAD'!A:F,5,0)</f>
        <v>10.163</v>
      </c>
      <c r="F7869">
        <f>VLOOKUP(LEFT(B7869,LEN(B7869)-2),'Correction using CAD'!A:F,6,0)</f>
        <v>164.80000000000049</v>
      </c>
      <c r="G7869">
        <f>VLOOKUP(VALUE(RIGHT(B7869,2)),'XZ coord'!$T$144:$U$149,2,0)</f>
        <v>6.47</v>
      </c>
      <c r="H7869">
        <v>2.4</v>
      </c>
      <c r="I7869">
        <v>0.9</v>
      </c>
      <c r="J7869">
        <f>VLOOKUP(VALUE(RIGHT(B7869,2)),'XZ coord'!$T$144:$V$149,3,0)</f>
        <v>1.95</v>
      </c>
    </row>
    <row r="7870" spans="1:10" x14ac:dyDescent="0.2">
      <c r="A7870">
        <v>8869</v>
      </c>
      <c r="B7870" t="s">
        <v>7889</v>
      </c>
      <c r="C7870" t="s">
        <v>2</v>
      </c>
      <c r="D7870" t="s">
        <v>7820</v>
      </c>
      <c r="E7870">
        <f>VLOOKUP(LEFT(B7870,LEN(B7870)-2),'Correction using CAD'!A:F,5,0)</f>
        <v>10.163</v>
      </c>
      <c r="F7870">
        <f>VLOOKUP(LEFT(B7870,LEN(B7870)-2),'Correction using CAD'!A:F,6,0)</f>
        <v>164.80000000000049</v>
      </c>
      <c r="G7870">
        <f>VLOOKUP(VALUE(RIGHT(B7870,2)),'XZ coord'!$T$144:$U$149,2,0)</f>
        <v>8.42</v>
      </c>
      <c r="H7870">
        <v>2.4</v>
      </c>
      <c r="I7870">
        <v>0.9</v>
      </c>
      <c r="J7870">
        <f>VLOOKUP(VALUE(RIGHT(B7870,2)),'XZ coord'!$T$144:$V$149,3,0)</f>
        <v>1.95</v>
      </c>
    </row>
    <row r="7871" spans="1:10" x14ac:dyDescent="0.2">
      <c r="A7871">
        <v>8870</v>
      </c>
      <c r="B7871" t="s">
        <v>7890</v>
      </c>
      <c r="C7871" t="s">
        <v>2</v>
      </c>
      <c r="D7871" t="s">
        <v>7820</v>
      </c>
      <c r="E7871">
        <f>VLOOKUP(LEFT(B7871,LEN(B7871)-2),'Correction using CAD'!A:F,5,0)</f>
        <v>10.163</v>
      </c>
      <c r="F7871">
        <f>VLOOKUP(LEFT(B7871,LEN(B7871)-2),'Correction using CAD'!A:F,6,0)</f>
        <v>164.80000000000049</v>
      </c>
      <c r="G7871">
        <f>VLOOKUP(VALUE(RIGHT(B7871,2)),'XZ coord'!$T$144:$U$149,2,0)</f>
        <v>10.37</v>
      </c>
      <c r="H7871">
        <v>2.4</v>
      </c>
      <c r="I7871">
        <v>0.9</v>
      </c>
      <c r="J7871">
        <f>VLOOKUP(VALUE(RIGHT(B7871,2)),'XZ coord'!$T$144:$V$149,3,0)</f>
        <v>2.1</v>
      </c>
    </row>
    <row r="7872" spans="1:10" x14ac:dyDescent="0.2">
      <c r="A7872">
        <v>8871</v>
      </c>
      <c r="B7872" t="s">
        <v>7891</v>
      </c>
      <c r="C7872" t="s">
        <v>2</v>
      </c>
      <c r="D7872" t="s">
        <v>7820</v>
      </c>
      <c r="E7872">
        <f>VLOOKUP(LEFT(B7872,LEN(B7872)-2),'Correction using CAD'!A:F,5,0)</f>
        <v>10.163</v>
      </c>
      <c r="F7872">
        <f>VLOOKUP(LEFT(B7872,LEN(B7872)-2),'Correction using CAD'!A:F,6,0)</f>
        <v>163.90000000000049</v>
      </c>
      <c r="G7872">
        <f>VLOOKUP(VALUE(RIGHT(B7872,2)),'XZ coord'!$T$144:$U$149,2,0)</f>
        <v>2.25</v>
      </c>
      <c r="H7872">
        <v>2.4</v>
      </c>
      <c r="I7872">
        <v>0.9</v>
      </c>
      <c r="J7872">
        <f>VLOOKUP(VALUE(RIGHT(B7872,2)),'XZ coord'!$T$144:$V$149,3,0)</f>
        <v>1.97</v>
      </c>
    </row>
    <row r="7873" spans="1:10" x14ac:dyDescent="0.2">
      <c r="A7873">
        <v>8872</v>
      </c>
      <c r="B7873" t="s">
        <v>7892</v>
      </c>
      <c r="C7873" t="s">
        <v>5</v>
      </c>
      <c r="D7873" t="s">
        <v>7820</v>
      </c>
      <c r="E7873">
        <f>VLOOKUP(LEFT(B7873,LEN(B7873)-2),'Correction using CAD'!A:F,5,0)</f>
        <v>10.163</v>
      </c>
      <c r="F7873">
        <f>VLOOKUP(LEFT(B7873,LEN(B7873)-2),'Correction using CAD'!A:F,6,0)</f>
        <v>163.90000000000049</v>
      </c>
      <c r="G7873">
        <f>VLOOKUP(VALUE(RIGHT(B7873,2)),'XZ coord'!$T$144:$U$149,2,0)</f>
        <v>4.22</v>
      </c>
      <c r="H7873">
        <v>2.4</v>
      </c>
      <c r="I7873">
        <v>0.9</v>
      </c>
      <c r="J7873">
        <f>VLOOKUP(VALUE(RIGHT(B7873,2)),'XZ coord'!$T$144:$V$149,3,0)</f>
        <v>2.25</v>
      </c>
    </row>
    <row r="7874" spans="1:10" x14ac:dyDescent="0.2">
      <c r="A7874">
        <v>8873</v>
      </c>
      <c r="B7874" t="s">
        <v>7893</v>
      </c>
      <c r="C7874" t="s">
        <v>2</v>
      </c>
      <c r="D7874" t="s">
        <v>7820</v>
      </c>
      <c r="E7874">
        <f>VLOOKUP(LEFT(B7874,LEN(B7874)-2),'Correction using CAD'!A:F,5,0)</f>
        <v>10.163</v>
      </c>
      <c r="F7874">
        <f>VLOOKUP(LEFT(B7874,LEN(B7874)-2),'Correction using CAD'!A:F,6,0)</f>
        <v>163.90000000000049</v>
      </c>
      <c r="G7874">
        <f>VLOOKUP(VALUE(RIGHT(B7874,2)),'XZ coord'!$T$144:$U$149,2,0)</f>
        <v>6.47</v>
      </c>
      <c r="H7874">
        <v>2.4</v>
      </c>
      <c r="I7874">
        <v>0.9</v>
      </c>
      <c r="J7874">
        <f>VLOOKUP(VALUE(RIGHT(B7874,2)),'XZ coord'!$T$144:$V$149,3,0)</f>
        <v>1.95</v>
      </c>
    </row>
    <row r="7875" spans="1:10" x14ac:dyDescent="0.2">
      <c r="A7875">
        <v>8874</v>
      </c>
      <c r="B7875" t="s">
        <v>7894</v>
      </c>
      <c r="C7875" t="s">
        <v>2</v>
      </c>
      <c r="D7875" t="s">
        <v>7820</v>
      </c>
      <c r="E7875">
        <f>VLOOKUP(LEFT(B7875,LEN(B7875)-2),'Correction using CAD'!A:F,5,0)</f>
        <v>10.163</v>
      </c>
      <c r="F7875">
        <f>VLOOKUP(LEFT(B7875,LEN(B7875)-2),'Correction using CAD'!A:F,6,0)</f>
        <v>163.90000000000049</v>
      </c>
      <c r="G7875">
        <f>VLOOKUP(VALUE(RIGHT(B7875,2)),'XZ coord'!$T$144:$U$149,2,0)</f>
        <v>8.42</v>
      </c>
      <c r="H7875">
        <v>2.4</v>
      </c>
      <c r="I7875">
        <v>0.9</v>
      </c>
      <c r="J7875">
        <f>VLOOKUP(VALUE(RIGHT(B7875,2)),'XZ coord'!$T$144:$V$149,3,0)</f>
        <v>1.95</v>
      </c>
    </row>
    <row r="7876" spans="1:10" x14ac:dyDescent="0.2">
      <c r="A7876">
        <v>8875</v>
      </c>
      <c r="B7876" t="s">
        <v>7895</v>
      </c>
      <c r="C7876" t="s">
        <v>2</v>
      </c>
      <c r="D7876" t="s">
        <v>7820</v>
      </c>
      <c r="E7876">
        <f>VLOOKUP(LEFT(B7876,LEN(B7876)-2),'Correction using CAD'!A:F,5,0)</f>
        <v>10.163</v>
      </c>
      <c r="F7876">
        <f>VLOOKUP(LEFT(B7876,LEN(B7876)-2),'Correction using CAD'!A:F,6,0)</f>
        <v>163.90000000000049</v>
      </c>
      <c r="G7876">
        <f>VLOOKUP(VALUE(RIGHT(B7876,2)),'XZ coord'!$T$144:$U$149,2,0)</f>
        <v>10.37</v>
      </c>
      <c r="H7876">
        <v>2.4</v>
      </c>
      <c r="I7876">
        <v>0.9</v>
      </c>
      <c r="J7876">
        <f>VLOOKUP(VALUE(RIGHT(B7876,2)),'XZ coord'!$T$144:$V$149,3,0)</f>
        <v>2.1</v>
      </c>
    </row>
    <row r="7877" spans="1:10" x14ac:dyDescent="0.2">
      <c r="A7877">
        <v>8876</v>
      </c>
      <c r="B7877" t="s">
        <v>7896</v>
      </c>
      <c r="C7877" t="s">
        <v>2</v>
      </c>
      <c r="D7877" t="s">
        <v>7820</v>
      </c>
      <c r="E7877">
        <f>VLOOKUP(LEFT(B7877,LEN(B7877)-2),'Correction using CAD'!A:F,5,0)</f>
        <v>10.163</v>
      </c>
      <c r="F7877">
        <f>VLOOKUP(LEFT(B7877,LEN(B7877)-2),'Correction using CAD'!A:F,6,0)</f>
        <v>163.00000000000048</v>
      </c>
      <c r="G7877">
        <f>VLOOKUP(VALUE(RIGHT(B7877,2)),'XZ coord'!$T$144:$U$149,2,0)</f>
        <v>2.25</v>
      </c>
      <c r="H7877">
        <v>2.4</v>
      </c>
      <c r="I7877">
        <v>0.9</v>
      </c>
      <c r="J7877">
        <f>VLOOKUP(VALUE(RIGHT(B7877,2)),'XZ coord'!$T$144:$V$149,3,0)</f>
        <v>1.97</v>
      </c>
    </row>
    <row r="7878" spans="1:10" x14ac:dyDescent="0.2">
      <c r="A7878">
        <v>8877</v>
      </c>
      <c r="B7878" t="s">
        <v>7897</v>
      </c>
      <c r="C7878" t="s">
        <v>5</v>
      </c>
      <c r="D7878" t="s">
        <v>7820</v>
      </c>
      <c r="E7878">
        <f>VLOOKUP(LEFT(B7878,LEN(B7878)-2),'Correction using CAD'!A:F,5,0)</f>
        <v>10.163</v>
      </c>
      <c r="F7878">
        <f>VLOOKUP(LEFT(B7878,LEN(B7878)-2),'Correction using CAD'!A:F,6,0)</f>
        <v>163.00000000000048</v>
      </c>
      <c r="G7878">
        <f>VLOOKUP(VALUE(RIGHT(B7878,2)),'XZ coord'!$T$144:$U$149,2,0)</f>
        <v>4.22</v>
      </c>
      <c r="H7878">
        <v>2.4</v>
      </c>
      <c r="I7878">
        <v>0.9</v>
      </c>
      <c r="J7878">
        <f>VLOOKUP(VALUE(RIGHT(B7878,2)),'XZ coord'!$T$144:$V$149,3,0)</f>
        <v>2.25</v>
      </c>
    </row>
    <row r="7879" spans="1:10" x14ac:dyDescent="0.2">
      <c r="A7879">
        <v>8878</v>
      </c>
      <c r="B7879" t="s">
        <v>7898</v>
      </c>
      <c r="C7879" t="s">
        <v>2</v>
      </c>
      <c r="D7879" t="s">
        <v>7820</v>
      </c>
      <c r="E7879">
        <f>VLOOKUP(LEFT(B7879,LEN(B7879)-2),'Correction using CAD'!A:F,5,0)</f>
        <v>10.163</v>
      </c>
      <c r="F7879">
        <f>VLOOKUP(LEFT(B7879,LEN(B7879)-2),'Correction using CAD'!A:F,6,0)</f>
        <v>163.00000000000048</v>
      </c>
      <c r="G7879">
        <f>VLOOKUP(VALUE(RIGHT(B7879,2)),'XZ coord'!$T$144:$U$149,2,0)</f>
        <v>6.47</v>
      </c>
      <c r="H7879">
        <v>2.4</v>
      </c>
      <c r="I7879">
        <v>0.9</v>
      </c>
      <c r="J7879">
        <f>VLOOKUP(VALUE(RIGHT(B7879,2)),'XZ coord'!$T$144:$V$149,3,0)</f>
        <v>1.95</v>
      </c>
    </row>
    <row r="7880" spans="1:10" x14ac:dyDescent="0.2">
      <c r="A7880">
        <v>8879</v>
      </c>
      <c r="B7880" t="s">
        <v>7899</v>
      </c>
      <c r="C7880" t="s">
        <v>2</v>
      </c>
      <c r="D7880" t="s">
        <v>7820</v>
      </c>
      <c r="E7880">
        <f>VLOOKUP(LEFT(B7880,LEN(B7880)-2),'Correction using CAD'!A:F,5,0)</f>
        <v>10.163</v>
      </c>
      <c r="F7880">
        <f>VLOOKUP(LEFT(B7880,LEN(B7880)-2),'Correction using CAD'!A:F,6,0)</f>
        <v>163.00000000000048</v>
      </c>
      <c r="G7880">
        <f>VLOOKUP(VALUE(RIGHT(B7880,2)),'XZ coord'!$T$144:$U$149,2,0)</f>
        <v>8.42</v>
      </c>
      <c r="H7880">
        <v>2.4</v>
      </c>
      <c r="I7880">
        <v>0.9</v>
      </c>
      <c r="J7880">
        <f>VLOOKUP(VALUE(RIGHT(B7880,2)),'XZ coord'!$T$144:$V$149,3,0)</f>
        <v>1.95</v>
      </c>
    </row>
    <row r="7881" spans="1:10" x14ac:dyDescent="0.2">
      <c r="A7881">
        <v>8880</v>
      </c>
      <c r="B7881" t="s">
        <v>7900</v>
      </c>
      <c r="C7881" t="s">
        <v>2</v>
      </c>
      <c r="D7881" t="s">
        <v>7820</v>
      </c>
      <c r="E7881">
        <f>VLOOKUP(LEFT(B7881,LEN(B7881)-2),'Correction using CAD'!A:F,5,0)</f>
        <v>10.163</v>
      </c>
      <c r="F7881">
        <f>VLOOKUP(LEFT(B7881,LEN(B7881)-2),'Correction using CAD'!A:F,6,0)</f>
        <v>163.00000000000048</v>
      </c>
      <c r="G7881">
        <f>VLOOKUP(VALUE(RIGHT(B7881,2)),'XZ coord'!$T$144:$U$149,2,0)</f>
        <v>10.37</v>
      </c>
      <c r="H7881">
        <v>2.4</v>
      </c>
      <c r="I7881">
        <v>0.9</v>
      </c>
      <c r="J7881">
        <f>VLOOKUP(VALUE(RIGHT(B7881,2)),'XZ coord'!$T$144:$V$149,3,0)</f>
        <v>2.1</v>
      </c>
    </row>
    <row r="7882" spans="1:10" x14ac:dyDescent="0.2">
      <c r="A7882">
        <v>8881</v>
      </c>
      <c r="B7882" t="s">
        <v>7901</v>
      </c>
      <c r="C7882" t="s">
        <v>2</v>
      </c>
      <c r="D7882" t="s">
        <v>7820</v>
      </c>
      <c r="E7882">
        <f>VLOOKUP(LEFT(B7882,LEN(B7882)-2),'Correction using CAD'!A:F,5,0)</f>
        <v>2.7</v>
      </c>
      <c r="F7882">
        <f>VLOOKUP(LEFT(B7882,LEN(B7882)-2),'Correction using CAD'!A:F,6,0)</f>
        <v>162.10000000000048</v>
      </c>
      <c r="G7882">
        <f>VLOOKUP(VALUE(RIGHT(B7882,2)),'XZ coord'!$T$144:$U$149,2,0)</f>
        <v>2.25</v>
      </c>
      <c r="H7882">
        <v>2.4</v>
      </c>
      <c r="I7882">
        <v>0.9</v>
      </c>
      <c r="J7882">
        <f>VLOOKUP(VALUE(RIGHT(B7882,2)),'XZ coord'!$T$144:$V$149,3,0)</f>
        <v>1.97</v>
      </c>
    </row>
    <row r="7883" spans="1:10" x14ac:dyDescent="0.2">
      <c r="A7883">
        <v>8882</v>
      </c>
      <c r="B7883" t="s">
        <v>7902</v>
      </c>
      <c r="C7883" t="s">
        <v>5</v>
      </c>
      <c r="D7883" t="s">
        <v>7820</v>
      </c>
      <c r="E7883">
        <f>VLOOKUP(LEFT(B7883,LEN(B7883)-2),'Correction using CAD'!A:F,5,0)</f>
        <v>2.7</v>
      </c>
      <c r="F7883">
        <f>VLOOKUP(LEFT(B7883,LEN(B7883)-2),'Correction using CAD'!A:F,6,0)</f>
        <v>162.10000000000048</v>
      </c>
      <c r="G7883">
        <f>VLOOKUP(VALUE(RIGHT(B7883,2)),'XZ coord'!$T$144:$U$149,2,0)</f>
        <v>4.22</v>
      </c>
      <c r="H7883">
        <v>2.4</v>
      </c>
      <c r="I7883">
        <v>0.9</v>
      </c>
      <c r="J7883">
        <f>VLOOKUP(VALUE(RIGHT(B7883,2)),'XZ coord'!$T$144:$V$149,3,0)</f>
        <v>2.25</v>
      </c>
    </row>
    <row r="7884" spans="1:10" x14ac:dyDescent="0.2">
      <c r="A7884">
        <v>8883</v>
      </c>
      <c r="B7884" t="s">
        <v>7903</v>
      </c>
      <c r="C7884" t="s">
        <v>2</v>
      </c>
      <c r="D7884" t="s">
        <v>7820</v>
      </c>
      <c r="E7884">
        <f>VLOOKUP(LEFT(B7884,LEN(B7884)-2),'Correction using CAD'!A:F,5,0)</f>
        <v>2.7</v>
      </c>
      <c r="F7884">
        <f>VLOOKUP(LEFT(B7884,LEN(B7884)-2),'Correction using CAD'!A:F,6,0)</f>
        <v>162.10000000000048</v>
      </c>
      <c r="G7884">
        <f>VLOOKUP(VALUE(RIGHT(B7884,2)),'XZ coord'!$T$144:$U$149,2,0)</f>
        <v>6.47</v>
      </c>
      <c r="H7884">
        <v>2.4</v>
      </c>
      <c r="I7884">
        <v>0.9</v>
      </c>
      <c r="J7884">
        <f>VLOOKUP(VALUE(RIGHT(B7884,2)),'XZ coord'!$T$144:$V$149,3,0)</f>
        <v>1.95</v>
      </c>
    </row>
    <row r="7885" spans="1:10" x14ac:dyDescent="0.2">
      <c r="A7885">
        <v>8884</v>
      </c>
      <c r="B7885" t="s">
        <v>7904</v>
      </c>
      <c r="C7885" t="s">
        <v>2</v>
      </c>
      <c r="D7885" t="s">
        <v>7820</v>
      </c>
      <c r="E7885">
        <f>VLOOKUP(LEFT(B7885,LEN(B7885)-2),'Correction using CAD'!A:F,5,0)</f>
        <v>2.7</v>
      </c>
      <c r="F7885">
        <f>VLOOKUP(LEFT(B7885,LEN(B7885)-2),'Correction using CAD'!A:F,6,0)</f>
        <v>162.10000000000048</v>
      </c>
      <c r="G7885">
        <f>VLOOKUP(VALUE(RIGHT(B7885,2)),'XZ coord'!$T$144:$U$149,2,0)</f>
        <v>8.42</v>
      </c>
      <c r="H7885">
        <v>2.4</v>
      </c>
      <c r="I7885">
        <v>0.9</v>
      </c>
      <c r="J7885">
        <f>VLOOKUP(VALUE(RIGHT(B7885,2)),'XZ coord'!$T$144:$V$149,3,0)</f>
        <v>1.95</v>
      </c>
    </row>
    <row r="7886" spans="1:10" x14ac:dyDescent="0.2">
      <c r="A7886">
        <v>8885</v>
      </c>
      <c r="B7886" t="s">
        <v>7905</v>
      </c>
      <c r="C7886" t="s">
        <v>5</v>
      </c>
      <c r="D7886" t="s">
        <v>7820</v>
      </c>
      <c r="E7886">
        <f>VLOOKUP(LEFT(B7886,LEN(B7886)-2),'Correction using CAD'!A:F,5,0)</f>
        <v>2.7</v>
      </c>
      <c r="F7886">
        <f>VLOOKUP(LEFT(B7886,LEN(B7886)-2),'Correction using CAD'!A:F,6,0)</f>
        <v>162.10000000000048</v>
      </c>
      <c r="G7886">
        <f>VLOOKUP(VALUE(RIGHT(B7886,2)),'XZ coord'!$T$144:$U$149,2,0)</f>
        <v>10.37</v>
      </c>
      <c r="H7886">
        <v>2.4</v>
      </c>
      <c r="I7886">
        <v>0.9</v>
      </c>
      <c r="J7886">
        <f>VLOOKUP(VALUE(RIGHT(B7886,2)),'XZ coord'!$T$144:$V$149,3,0)</f>
        <v>2.1</v>
      </c>
    </row>
    <row r="7887" spans="1:10" x14ac:dyDescent="0.2">
      <c r="A7887">
        <v>8886</v>
      </c>
      <c r="B7887" t="s">
        <v>7906</v>
      </c>
      <c r="C7887" t="s">
        <v>2</v>
      </c>
      <c r="D7887" t="s">
        <v>7820</v>
      </c>
      <c r="E7887">
        <f>VLOOKUP(LEFT(B7887,LEN(B7887)-2),'Correction using CAD'!A:F,5,0)</f>
        <v>2.7</v>
      </c>
      <c r="F7887">
        <f>VLOOKUP(LEFT(B7887,LEN(B7887)-2),'Correction using CAD'!A:F,6,0)</f>
        <v>161.20000000000047</v>
      </c>
      <c r="G7887">
        <f>VLOOKUP(VALUE(RIGHT(B7887,2)),'XZ coord'!$T$144:$U$149,2,0)</f>
        <v>2.25</v>
      </c>
      <c r="H7887">
        <v>2.4</v>
      </c>
      <c r="I7887">
        <v>0.9</v>
      </c>
      <c r="J7887">
        <f>VLOOKUP(VALUE(RIGHT(B7887,2)),'XZ coord'!$T$144:$V$149,3,0)</f>
        <v>1.97</v>
      </c>
    </row>
    <row r="7888" spans="1:10" x14ac:dyDescent="0.2">
      <c r="A7888">
        <v>8887</v>
      </c>
      <c r="B7888" t="s">
        <v>7907</v>
      </c>
      <c r="C7888" t="s">
        <v>5</v>
      </c>
      <c r="D7888" t="s">
        <v>7820</v>
      </c>
      <c r="E7888">
        <f>VLOOKUP(LEFT(B7888,LEN(B7888)-2),'Correction using CAD'!A:F,5,0)</f>
        <v>2.7</v>
      </c>
      <c r="F7888">
        <f>VLOOKUP(LEFT(B7888,LEN(B7888)-2),'Correction using CAD'!A:F,6,0)</f>
        <v>161.20000000000047</v>
      </c>
      <c r="G7888">
        <f>VLOOKUP(VALUE(RIGHT(B7888,2)),'XZ coord'!$T$144:$U$149,2,0)</f>
        <v>4.22</v>
      </c>
      <c r="H7888">
        <v>2.4</v>
      </c>
      <c r="I7888">
        <v>0.9</v>
      </c>
      <c r="J7888">
        <f>VLOOKUP(VALUE(RIGHT(B7888,2)),'XZ coord'!$T$144:$V$149,3,0)</f>
        <v>2.25</v>
      </c>
    </row>
    <row r="7889" spans="1:10" x14ac:dyDescent="0.2">
      <c r="A7889">
        <v>8888</v>
      </c>
      <c r="B7889" t="s">
        <v>7908</v>
      </c>
      <c r="C7889" t="s">
        <v>2</v>
      </c>
      <c r="D7889" t="s">
        <v>7820</v>
      </c>
      <c r="E7889">
        <f>VLOOKUP(LEFT(B7889,LEN(B7889)-2),'Correction using CAD'!A:F,5,0)</f>
        <v>2.7</v>
      </c>
      <c r="F7889">
        <f>VLOOKUP(LEFT(B7889,LEN(B7889)-2),'Correction using CAD'!A:F,6,0)</f>
        <v>161.20000000000047</v>
      </c>
      <c r="G7889">
        <f>VLOOKUP(VALUE(RIGHT(B7889,2)),'XZ coord'!$T$144:$U$149,2,0)</f>
        <v>6.47</v>
      </c>
      <c r="H7889">
        <v>2.4</v>
      </c>
      <c r="I7889">
        <v>0.9</v>
      </c>
      <c r="J7889">
        <f>VLOOKUP(VALUE(RIGHT(B7889,2)),'XZ coord'!$T$144:$V$149,3,0)</f>
        <v>1.95</v>
      </c>
    </row>
    <row r="7890" spans="1:10" x14ac:dyDescent="0.2">
      <c r="A7890">
        <v>8889</v>
      </c>
      <c r="B7890" t="s">
        <v>7909</v>
      </c>
      <c r="C7890" t="s">
        <v>2</v>
      </c>
      <c r="D7890" t="s">
        <v>7820</v>
      </c>
      <c r="E7890">
        <f>VLOOKUP(LEFT(B7890,LEN(B7890)-2),'Correction using CAD'!A:F,5,0)</f>
        <v>2.7</v>
      </c>
      <c r="F7890">
        <f>VLOOKUP(LEFT(B7890,LEN(B7890)-2),'Correction using CAD'!A:F,6,0)</f>
        <v>161.20000000000047</v>
      </c>
      <c r="G7890">
        <f>VLOOKUP(VALUE(RIGHT(B7890,2)),'XZ coord'!$T$144:$U$149,2,0)</f>
        <v>8.42</v>
      </c>
      <c r="H7890">
        <v>2.4</v>
      </c>
      <c r="I7890">
        <v>0.9</v>
      </c>
      <c r="J7890">
        <f>VLOOKUP(VALUE(RIGHT(B7890,2)),'XZ coord'!$T$144:$V$149,3,0)</f>
        <v>1.95</v>
      </c>
    </row>
    <row r="7891" spans="1:10" x14ac:dyDescent="0.2">
      <c r="A7891">
        <v>8890</v>
      </c>
      <c r="B7891" t="s">
        <v>7910</v>
      </c>
      <c r="C7891" t="s">
        <v>5</v>
      </c>
      <c r="D7891" t="s">
        <v>7820</v>
      </c>
      <c r="E7891">
        <f>VLOOKUP(LEFT(B7891,LEN(B7891)-2),'Correction using CAD'!A:F,5,0)</f>
        <v>2.7</v>
      </c>
      <c r="F7891">
        <f>VLOOKUP(LEFT(B7891,LEN(B7891)-2),'Correction using CAD'!A:F,6,0)</f>
        <v>161.20000000000047</v>
      </c>
      <c r="G7891">
        <f>VLOOKUP(VALUE(RIGHT(B7891,2)),'XZ coord'!$T$144:$U$149,2,0)</f>
        <v>10.37</v>
      </c>
      <c r="H7891">
        <v>2.4</v>
      </c>
      <c r="I7891">
        <v>0.9</v>
      </c>
      <c r="J7891">
        <f>VLOOKUP(VALUE(RIGHT(B7891,2)),'XZ coord'!$T$144:$V$149,3,0)</f>
        <v>2.1</v>
      </c>
    </row>
    <row r="7892" spans="1:10" x14ac:dyDescent="0.2">
      <c r="A7892">
        <v>8891</v>
      </c>
      <c r="B7892" t="s">
        <v>7911</v>
      </c>
      <c r="C7892" t="s">
        <v>2</v>
      </c>
      <c r="D7892" t="s">
        <v>7820</v>
      </c>
      <c r="E7892">
        <f>VLOOKUP(LEFT(B7892,LEN(B7892)-2),'Correction using CAD'!A:F,5,0)</f>
        <v>2.7</v>
      </c>
      <c r="F7892">
        <f>VLOOKUP(LEFT(B7892,LEN(B7892)-2),'Correction using CAD'!A:F,6,0)</f>
        <v>160.30000000000047</v>
      </c>
      <c r="G7892">
        <f>VLOOKUP(VALUE(RIGHT(B7892,2)),'XZ coord'!$T$144:$U$149,2,0)</f>
        <v>2.25</v>
      </c>
      <c r="H7892">
        <v>2.4</v>
      </c>
      <c r="I7892">
        <v>0.9</v>
      </c>
      <c r="J7892">
        <f>VLOOKUP(VALUE(RIGHT(B7892,2)),'XZ coord'!$T$144:$V$149,3,0)</f>
        <v>1.97</v>
      </c>
    </row>
    <row r="7893" spans="1:10" x14ac:dyDescent="0.2">
      <c r="A7893">
        <v>8892</v>
      </c>
      <c r="B7893" t="s">
        <v>7912</v>
      </c>
      <c r="C7893" t="s">
        <v>5</v>
      </c>
      <c r="D7893" t="s">
        <v>7820</v>
      </c>
      <c r="E7893">
        <f>VLOOKUP(LEFT(B7893,LEN(B7893)-2),'Correction using CAD'!A:F,5,0)</f>
        <v>2.7</v>
      </c>
      <c r="F7893">
        <f>VLOOKUP(LEFT(B7893,LEN(B7893)-2),'Correction using CAD'!A:F,6,0)</f>
        <v>160.30000000000047</v>
      </c>
      <c r="G7893">
        <f>VLOOKUP(VALUE(RIGHT(B7893,2)),'XZ coord'!$T$144:$U$149,2,0)</f>
        <v>4.22</v>
      </c>
      <c r="H7893">
        <v>2.4</v>
      </c>
      <c r="I7893">
        <v>0.9</v>
      </c>
      <c r="J7893">
        <f>VLOOKUP(VALUE(RIGHT(B7893,2)),'XZ coord'!$T$144:$V$149,3,0)</f>
        <v>2.25</v>
      </c>
    </row>
    <row r="7894" spans="1:10" x14ac:dyDescent="0.2">
      <c r="A7894">
        <v>8893</v>
      </c>
      <c r="B7894" t="s">
        <v>7913</v>
      </c>
      <c r="C7894" t="s">
        <v>2</v>
      </c>
      <c r="D7894" t="s">
        <v>7820</v>
      </c>
      <c r="E7894">
        <f>VLOOKUP(LEFT(B7894,LEN(B7894)-2),'Correction using CAD'!A:F,5,0)</f>
        <v>2.7</v>
      </c>
      <c r="F7894">
        <f>VLOOKUP(LEFT(B7894,LEN(B7894)-2),'Correction using CAD'!A:F,6,0)</f>
        <v>160.30000000000047</v>
      </c>
      <c r="G7894">
        <f>VLOOKUP(VALUE(RIGHT(B7894,2)),'XZ coord'!$T$144:$U$149,2,0)</f>
        <v>6.47</v>
      </c>
      <c r="H7894">
        <v>2.4</v>
      </c>
      <c r="I7894">
        <v>0.9</v>
      </c>
      <c r="J7894">
        <f>VLOOKUP(VALUE(RIGHT(B7894,2)),'XZ coord'!$T$144:$V$149,3,0)</f>
        <v>1.95</v>
      </c>
    </row>
    <row r="7895" spans="1:10" x14ac:dyDescent="0.2">
      <c r="A7895">
        <v>8894</v>
      </c>
      <c r="B7895" t="s">
        <v>7914</v>
      </c>
      <c r="C7895" t="s">
        <v>2</v>
      </c>
      <c r="D7895" t="s">
        <v>7820</v>
      </c>
      <c r="E7895">
        <f>VLOOKUP(LEFT(B7895,LEN(B7895)-2),'Correction using CAD'!A:F,5,0)</f>
        <v>2.7</v>
      </c>
      <c r="F7895">
        <f>VLOOKUP(LEFT(B7895,LEN(B7895)-2),'Correction using CAD'!A:F,6,0)</f>
        <v>160.30000000000047</v>
      </c>
      <c r="G7895">
        <f>VLOOKUP(VALUE(RIGHT(B7895,2)),'XZ coord'!$T$144:$U$149,2,0)</f>
        <v>8.42</v>
      </c>
      <c r="H7895">
        <v>2.4</v>
      </c>
      <c r="I7895">
        <v>0.9</v>
      </c>
      <c r="J7895">
        <f>VLOOKUP(VALUE(RIGHT(B7895,2)),'XZ coord'!$T$144:$V$149,3,0)</f>
        <v>1.95</v>
      </c>
    </row>
    <row r="7896" spans="1:10" x14ac:dyDescent="0.2">
      <c r="A7896">
        <v>8895</v>
      </c>
      <c r="B7896" t="s">
        <v>7915</v>
      </c>
      <c r="C7896" t="s">
        <v>5</v>
      </c>
      <c r="D7896" t="s">
        <v>7820</v>
      </c>
      <c r="E7896">
        <f>VLOOKUP(LEFT(B7896,LEN(B7896)-2),'Correction using CAD'!A:F,5,0)</f>
        <v>2.7</v>
      </c>
      <c r="F7896">
        <f>VLOOKUP(LEFT(B7896,LEN(B7896)-2),'Correction using CAD'!A:F,6,0)</f>
        <v>160.30000000000047</v>
      </c>
      <c r="G7896">
        <f>VLOOKUP(VALUE(RIGHT(B7896,2)),'XZ coord'!$T$144:$U$149,2,0)</f>
        <v>10.37</v>
      </c>
      <c r="H7896">
        <v>2.4</v>
      </c>
      <c r="I7896">
        <v>0.9</v>
      </c>
      <c r="J7896">
        <f>VLOOKUP(VALUE(RIGHT(B7896,2)),'XZ coord'!$T$144:$V$149,3,0)</f>
        <v>2.1</v>
      </c>
    </row>
    <row r="7897" spans="1:10" x14ac:dyDescent="0.2">
      <c r="A7897">
        <v>8896</v>
      </c>
      <c r="B7897" t="s">
        <v>7916</v>
      </c>
      <c r="C7897" t="s">
        <v>2</v>
      </c>
      <c r="D7897" t="s">
        <v>7820</v>
      </c>
      <c r="E7897">
        <f>VLOOKUP(LEFT(B7897,LEN(B7897)-2),'Correction using CAD'!A:F,5,0)</f>
        <v>2.7</v>
      </c>
      <c r="F7897">
        <f>VLOOKUP(LEFT(B7897,LEN(B7897)-2),'Correction using CAD'!A:F,6,0)</f>
        <v>159.40000000000046</v>
      </c>
      <c r="G7897">
        <f>VLOOKUP(VALUE(RIGHT(B7897,2)),'XZ coord'!$T$144:$U$149,2,0)</f>
        <v>2.25</v>
      </c>
      <c r="H7897">
        <v>2.4</v>
      </c>
      <c r="I7897">
        <v>0.9</v>
      </c>
      <c r="J7897">
        <f>VLOOKUP(VALUE(RIGHT(B7897,2)),'XZ coord'!$T$144:$V$149,3,0)</f>
        <v>1.97</v>
      </c>
    </row>
    <row r="7898" spans="1:10" x14ac:dyDescent="0.2">
      <c r="A7898">
        <v>8897</v>
      </c>
      <c r="B7898" t="s">
        <v>7917</v>
      </c>
      <c r="C7898" t="s">
        <v>5</v>
      </c>
      <c r="D7898" t="s">
        <v>7820</v>
      </c>
      <c r="E7898">
        <f>VLOOKUP(LEFT(B7898,LEN(B7898)-2),'Correction using CAD'!A:F,5,0)</f>
        <v>2.7</v>
      </c>
      <c r="F7898">
        <f>VLOOKUP(LEFT(B7898,LEN(B7898)-2),'Correction using CAD'!A:F,6,0)</f>
        <v>159.40000000000046</v>
      </c>
      <c r="G7898">
        <f>VLOOKUP(VALUE(RIGHT(B7898,2)),'XZ coord'!$T$144:$U$149,2,0)</f>
        <v>4.22</v>
      </c>
      <c r="H7898">
        <v>2.4</v>
      </c>
      <c r="I7898">
        <v>0.9</v>
      </c>
      <c r="J7898">
        <f>VLOOKUP(VALUE(RIGHT(B7898,2)),'XZ coord'!$T$144:$V$149,3,0)</f>
        <v>2.25</v>
      </c>
    </row>
    <row r="7899" spans="1:10" x14ac:dyDescent="0.2">
      <c r="A7899">
        <v>8898</v>
      </c>
      <c r="B7899" t="s">
        <v>7918</v>
      </c>
      <c r="C7899" t="s">
        <v>2</v>
      </c>
      <c r="D7899" t="s">
        <v>7820</v>
      </c>
      <c r="E7899">
        <f>VLOOKUP(LEFT(B7899,LEN(B7899)-2),'Correction using CAD'!A:F,5,0)</f>
        <v>2.7</v>
      </c>
      <c r="F7899">
        <f>VLOOKUP(LEFT(B7899,LEN(B7899)-2),'Correction using CAD'!A:F,6,0)</f>
        <v>159.40000000000046</v>
      </c>
      <c r="G7899">
        <f>VLOOKUP(VALUE(RIGHT(B7899,2)),'XZ coord'!$T$144:$U$149,2,0)</f>
        <v>6.47</v>
      </c>
      <c r="H7899">
        <v>2.4</v>
      </c>
      <c r="I7899">
        <v>0.9</v>
      </c>
      <c r="J7899">
        <f>VLOOKUP(VALUE(RIGHT(B7899,2)),'XZ coord'!$T$144:$V$149,3,0)</f>
        <v>1.95</v>
      </c>
    </row>
    <row r="7900" spans="1:10" x14ac:dyDescent="0.2">
      <c r="A7900">
        <v>8899</v>
      </c>
      <c r="B7900" t="s">
        <v>7919</v>
      </c>
      <c r="C7900" t="s">
        <v>2</v>
      </c>
      <c r="D7900" t="s">
        <v>7820</v>
      </c>
      <c r="E7900">
        <f>VLOOKUP(LEFT(B7900,LEN(B7900)-2),'Correction using CAD'!A:F,5,0)</f>
        <v>2.7</v>
      </c>
      <c r="F7900">
        <f>VLOOKUP(LEFT(B7900,LEN(B7900)-2),'Correction using CAD'!A:F,6,0)</f>
        <v>159.40000000000046</v>
      </c>
      <c r="G7900">
        <f>VLOOKUP(VALUE(RIGHT(B7900,2)),'XZ coord'!$T$144:$U$149,2,0)</f>
        <v>8.42</v>
      </c>
      <c r="H7900">
        <v>2.4</v>
      </c>
      <c r="I7900">
        <v>0.9</v>
      </c>
      <c r="J7900">
        <f>VLOOKUP(VALUE(RIGHT(B7900,2)),'XZ coord'!$T$144:$V$149,3,0)</f>
        <v>1.95</v>
      </c>
    </row>
    <row r="7901" spans="1:10" x14ac:dyDescent="0.2">
      <c r="A7901">
        <v>8900</v>
      </c>
      <c r="B7901" t="s">
        <v>7920</v>
      </c>
      <c r="C7901" t="s">
        <v>2</v>
      </c>
      <c r="D7901" t="s">
        <v>7820</v>
      </c>
      <c r="E7901">
        <f>VLOOKUP(LEFT(B7901,LEN(B7901)-2),'Correction using CAD'!A:F,5,0)</f>
        <v>2.7</v>
      </c>
      <c r="F7901">
        <f>VLOOKUP(LEFT(B7901,LEN(B7901)-2),'Correction using CAD'!A:F,6,0)</f>
        <v>159.40000000000046</v>
      </c>
      <c r="G7901">
        <f>VLOOKUP(VALUE(RIGHT(B7901,2)),'XZ coord'!$T$144:$U$149,2,0)</f>
        <v>10.37</v>
      </c>
      <c r="H7901">
        <v>2.4</v>
      </c>
      <c r="I7901">
        <v>0.9</v>
      </c>
      <c r="J7901">
        <f>VLOOKUP(VALUE(RIGHT(B7901,2)),'XZ coord'!$T$144:$V$149,3,0)</f>
        <v>2.1</v>
      </c>
    </row>
    <row r="7902" spans="1:10" x14ac:dyDescent="0.2">
      <c r="A7902">
        <v>8901</v>
      </c>
      <c r="B7902" t="s">
        <v>7921</v>
      </c>
      <c r="C7902" t="s">
        <v>2</v>
      </c>
      <c r="D7902" t="s">
        <v>7820</v>
      </c>
      <c r="E7902">
        <f>VLOOKUP(LEFT(B7902,LEN(B7902)-2),'Correction using CAD'!A:F,5,0)</f>
        <v>10.163</v>
      </c>
      <c r="F7902">
        <f>VLOOKUP(LEFT(B7902,LEN(B7902)-2),'Correction using CAD'!A:F,6,0)</f>
        <v>162.10000000000048</v>
      </c>
      <c r="G7902">
        <f>VLOOKUP(VALUE(RIGHT(B7902,2)),'XZ coord'!$T$144:$U$149,2,0)</f>
        <v>2.25</v>
      </c>
      <c r="H7902">
        <v>2.4</v>
      </c>
      <c r="I7902">
        <v>0.9</v>
      </c>
      <c r="J7902">
        <f>VLOOKUP(VALUE(RIGHT(B7902,2)),'XZ coord'!$T$144:$V$149,3,0)</f>
        <v>1.97</v>
      </c>
    </row>
    <row r="7903" spans="1:10" x14ac:dyDescent="0.2">
      <c r="A7903">
        <v>8902</v>
      </c>
      <c r="B7903" t="s">
        <v>7922</v>
      </c>
      <c r="C7903" t="s">
        <v>5</v>
      </c>
      <c r="D7903" t="s">
        <v>7820</v>
      </c>
      <c r="E7903">
        <f>VLOOKUP(LEFT(B7903,LEN(B7903)-2),'Correction using CAD'!A:F,5,0)</f>
        <v>10.163</v>
      </c>
      <c r="F7903">
        <f>VLOOKUP(LEFT(B7903,LEN(B7903)-2),'Correction using CAD'!A:F,6,0)</f>
        <v>162.10000000000048</v>
      </c>
      <c r="G7903">
        <f>VLOOKUP(VALUE(RIGHT(B7903,2)),'XZ coord'!$T$144:$U$149,2,0)</f>
        <v>4.22</v>
      </c>
      <c r="H7903">
        <v>2.4</v>
      </c>
      <c r="I7903">
        <v>0.9</v>
      </c>
      <c r="J7903">
        <f>VLOOKUP(VALUE(RIGHT(B7903,2)),'XZ coord'!$T$144:$V$149,3,0)</f>
        <v>2.25</v>
      </c>
    </row>
    <row r="7904" spans="1:10" x14ac:dyDescent="0.2">
      <c r="A7904">
        <v>8903</v>
      </c>
      <c r="B7904" t="s">
        <v>7923</v>
      </c>
      <c r="C7904" t="s">
        <v>2</v>
      </c>
      <c r="D7904" t="s">
        <v>7820</v>
      </c>
      <c r="E7904">
        <f>VLOOKUP(LEFT(B7904,LEN(B7904)-2),'Correction using CAD'!A:F,5,0)</f>
        <v>10.163</v>
      </c>
      <c r="F7904">
        <f>VLOOKUP(LEFT(B7904,LEN(B7904)-2),'Correction using CAD'!A:F,6,0)</f>
        <v>162.10000000000048</v>
      </c>
      <c r="G7904">
        <f>VLOOKUP(VALUE(RIGHT(B7904,2)),'XZ coord'!$T$144:$U$149,2,0)</f>
        <v>6.47</v>
      </c>
      <c r="H7904">
        <v>2.4</v>
      </c>
      <c r="I7904">
        <v>0.9</v>
      </c>
      <c r="J7904">
        <f>VLOOKUP(VALUE(RIGHT(B7904,2)),'XZ coord'!$T$144:$V$149,3,0)</f>
        <v>1.95</v>
      </c>
    </row>
    <row r="7905" spans="1:10" x14ac:dyDescent="0.2">
      <c r="A7905">
        <v>8904</v>
      </c>
      <c r="B7905" t="s">
        <v>7924</v>
      </c>
      <c r="C7905" t="s">
        <v>2</v>
      </c>
      <c r="D7905" t="s">
        <v>7820</v>
      </c>
      <c r="E7905">
        <f>VLOOKUP(LEFT(B7905,LEN(B7905)-2),'Correction using CAD'!A:F,5,0)</f>
        <v>10.163</v>
      </c>
      <c r="F7905">
        <f>VLOOKUP(LEFT(B7905,LEN(B7905)-2),'Correction using CAD'!A:F,6,0)</f>
        <v>162.10000000000048</v>
      </c>
      <c r="G7905">
        <f>VLOOKUP(VALUE(RIGHT(B7905,2)),'XZ coord'!$T$144:$U$149,2,0)</f>
        <v>8.42</v>
      </c>
      <c r="H7905">
        <v>2.4</v>
      </c>
      <c r="I7905">
        <v>0.9</v>
      </c>
      <c r="J7905">
        <f>VLOOKUP(VALUE(RIGHT(B7905,2)),'XZ coord'!$T$144:$V$149,3,0)</f>
        <v>1.95</v>
      </c>
    </row>
    <row r="7906" spans="1:10" x14ac:dyDescent="0.2">
      <c r="A7906">
        <v>8905</v>
      </c>
      <c r="B7906" t="s">
        <v>7925</v>
      </c>
      <c r="C7906" t="s">
        <v>2</v>
      </c>
      <c r="D7906" t="s">
        <v>7820</v>
      </c>
      <c r="E7906">
        <f>VLOOKUP(LEFT(B7906,LEN(B7906)-2),'Correction using CAD'!A:F,5,0)</f>
        <v>10.163</v>
      </c>
      <c r="F7906">
        <f>VLOOKUP(LEFT(B7906,LEN(B7906)-2),'Correction using CAD'!A:F,6,0)</f>
        <v>162.10000000000048</v>
      </c>
      <c r="G7906">
        <f>VLOOKUP(VALUE(RIGHT(B7906,2)),'XZ coord'!$T$144:$U$149,2,0)</f>
        <v>10.37</v>
      </c>
      <c r="H7906">
        <v>2.4</v>
      </c>
      <c r="I7906">
        <v>0.9</v>
      </c>
      <c r="J7906">
        <f>VLOOKUP(VALUE(RIGHT(B7906,2)),'XZ coord'!$T$144:$V$149,3,0)</f>
        <v>2.1</v>
      </c>
    </row>
    <row r="7907" spans="1:10" x14ac:dyDescent="0.2">
      <c r="A7907">
        <v>8906</v>
      </c>
      <c r="B7907" t="s">
        <v>7926</v>
      </c>
      <c r="C7907" t="s">
        <v>2</v>
      </c>
      <c r="D7907" t="s">
        <v>7820</v>
      </c>
      <c r="E7907">
        <f>VLOOKUP(LEFT(B7907,LEN(B7907)-2),'Correction using CAD'!A:F,5,0)</f>
        <v>10.163</v>
      </c>
      <c r="F7907">
        <f>VLOOKUP(LEFT(B7907,LEN(B7907)-2),'Correction using CAD'!A:F,6,0)</f>
        <v>161.20000000000047</v>
      </c>
      <c r="G7907">
        <f>VLOOKUP(VALUE(RIGHT(B7907,2)),'XZ coord'!$T$144:$U$149,2,0)</f>
        <v>2.25</v>
      </c>
      <c r="H7907">
        <v>2.4</v>
      </c>
      <c r="I7907">
        <v>0.9</v>
      </c>
      <c r="J7907">
        <f>VLOOKUP(VALUE(RIGHT(B7907,2)),'XZ coord'!$T$144:$V$149,3,0)</f>
        <v>1.97</v>
      </c>
    </row>
    <row r="7908" spans="1:10" x14ac:dyDescent="0.2">
      <c r="A7908">
        <v>8907</v>
      </c>
      <c r="B7908" t="s">
        <v>7927</v>
      </c>
      <c r="C7908" t="s">
        <v>5</v>
      </c>
      <c r="D7908" t="s">
        <v>7820</v>
      </c>
      <c r="E7908">
        <f>VLOOKUP(LEFT(B7908,LEN(B7908)-2),'Correction using CAD'!A:F,5,0)</f>
        <v>10.163</v>
      </c>
      <c r="F7908">
        <f>VLOOKUP(LEFT(B7908,LEN(B7908)-2),'Correction using CAD'!A:F,6,0)</f>
        <v>161.20000000000047</v>
      </c>
      <c r="G7908">
        <f>VLOOKUP(VALUE(RIGHT(B7908,2)),'XZ coord'!$T$144:$U$149,2,0)</f>
        <v>4.22</v>
      </c>
      <c r="H7908">
        <v>2.4</v>
      </c>
      <c r="I7908">
        <v>0.9</v>
      </c>
      <c r="J7908">
        <f>VLOOKUP(VALUE(RIGHT(B7908,2)),'XZ coord'!$T$144:$V$149,3,0)</f>
        <v>2.25</v>
      </c>
    </row>
    <row r="7909" spans="1:10" x14ac:dyDescent="0.2">
      <c r="A7909">
        <v>8908</v>
      </c>
      <c r="B7909" t="s">
        <v>7928</v>
      </c>
      <c r="C7909" t="s">
        <v>2</v>
      </c>
      <c r="D7909" t="s">
        <v>7820</v>
      </c>
      <c r="E7909">
        <f>VLOOKUP(LEFT(B7909,LEN(B7909)-2),'Correction using CAD'!A:F,5,0)</f>
        <v>10.163</v>
      </c>
      <c r="F7909">
        <f>VLOOKUP(LEFT(B7909,LEN(B7909)-2),'Correction using CAD'!A:F,6,0)</f>
        <v>161.20000000000047</v>
      </c>
      <c r="G7909">
        <f>VLOOKUP(VALUE(RIGHT(B7909,2)),'XZ coord'!$T$144:$U$149,2,0)</f>
        <v>6.47</v>
      </c>
      <c r="H7909">
        <v>2.4</v>
      </c>
      <c r="I7909">
        <v>0.9</v>
      </c>
      <c r="J7909">
        <f>VLOOKUP(VALUE(RIGHT(B7909,2)),'XZ coord'!$T$144:$V$149,3,0)</f>
        <v>1.95</v>
      </c>
    </row>
    <row r="7910" spans="1:10" x14ac:dyDescent="0.2">
      <c r="A7910">
        <v>8909</v>
      </c>
      <c r="B7910" t="s">
        <v>7929</v>
      </c>
      <c r="C7910" t="s">
        <v>2</v>
      </c>
      <c r="D7910" t="s">
        <v>7820</v>
      </c>
      <c r="E7910">
        <f>VLOOKUP(LEFT(B7910,LEN(B7910)-2),'Correction using CAD'!A:F,5,0)</f>
        <v>10.163</v>
      </c>
      <c r="F7910">
        <f>VLOOKUP(LEFT(B7910,LEN(B7910)-2),'Correction using CAD'!A:F,6,0)</f>
        <v>161.20000000000047</v>
      </c>
      <c r="G7910">
        <f>VLOOKUP(VALUE(RIGHT(B7910,2)),'XZ coord'!$T$144:$U$149,2,0)</f>
        <v>8.42</v>
      </c>
      <c r="H7910">
        <v>2.4</v>
      </c>
      <c r="I7910">
        <v>0.9</v>
      </c>
      <c r="J7910">
        <f>VLOOKUP(VALUE(RIGHT(B7910,2)),'XZ coord'!$T$144:$V$149,3,0)</f>
        <v>1.95</v>
      </c>
    </row>
    <row r="7911" spans="1:10" x14ac:dyDescent="0.2">
      <c r="A7911">
        <v>8910</v>
      </c>
      <c r="B7911" t="s">
        <v>7930</v>
      </c>
      <c r="C7911" t="s">
        <v>2</v>
      </c>
      <c r="D7911" t="s">
        <v>7820</v>
      </c>
      <c r="E7911">
        <f>VLOOKUP(LEFT(B7911,LEN(B7911)-2),'Correction using CAD'!A:F,5,0)</f>
        <v>10.163</v>
      </c>
      <c r="F7911">
        <f>VLOOKUP(LEFT(B7911,LEN(B7911)-2),'Correction using CAD'!A:F,6,0)</f>
        <v>161.20000000000047</v>
      </c>
      <c r="G7911">
        <f>VLOOKUP(VALUE(RIGHT(B7911,2)),'XZ coord'!$T$144:$U$149,2,0)</f>
        <v>10.37</v>
      </c>
      <c r="H7911">
        <v>2.4</v>
      </c>
      <c r="I7911">
        <v>0.9</v>
      </c>
      <c r="J7911">
        <f>VLOOKUP(VALUE(RIGHT(B7911,2)),'XZ coord'!$T$144:$V$149,3,0)</f>
        <v>2.1</v>
      </c>
    </row>
    <row r="7912" spans="1:10" x14ac:dyDescent="0.2">
      <c r="A7912">
        <v>8911</v>
      </c>
      <c r="B7912" t="s">
        <v>7931</v>
      </c>
      <c r="C7912" t="s">
        <v>2</v>
      </c>
      <c r="D7912" t="s">
        <v>7820</v>
      </c>
      <c r="E7912">
        <f>VLOOKUP(LEFT(B7912,LEN(B7912)-2),'Correction using CAD'!A:F,5,0)</f>
        <v>10.163</v>
      </c>
      <c r="F7912">
        <f>VLOOKUP(LEFT(B7912,LEN(B7912)-2),'Correction using CAD'!A:F,6,0)</f>
        <v>160.30000000000047</v>
      </c>
      <c r="G7912">
        <f>VLOOKUP(VALUE(RIGHT(B7912,2)),'XZ coord'!$T$144:$U$149,2,0)</f>
        <v>2.25</v>
      </c>
      <c r="H7912">
        <v>2.4</v>
      </c>
      <c r="I7912">
        <v>0.9</v>
      </c>
      <c r="J7912">
        <f>VLOOKUP(VALUE(RIGHT(B7912,2)),'XZ coord'!$T$144:$V$149,3,0)</f>
        <v>1.97</v>
      </c>
    </row>
    <row r="7913" spans="1:10" x14ac:dyDescent="0.2">
      <c r="A7913">
        <v>8912</v>
      </c>
      <c r="B7913" t="s">
        <v>7932</v>
      </c>
      <c r="C7913" t="s">
        <v>5</v>
      </c>
      <c r="D7913" t="s">
        <v>7820</v>
      </c>
      <c r="E7913">
        <f>VLOOKUP(LEFT(B7913,LEN(B7913)-2),'Correction using CAD'!A:F,5,0)</f>
        <v>10.163</v>
      </c>
      <c r="F7913">
        <f>VLOOKUP(LEFT(B7913,LEN(B7913)-2),'Correction using CAD'!A:F,6,0)</f>
        <v>160.30000000000047</v>
      </c>
      <c r="G7913">
        <f>VLOOKUP(VALUE(RIGHT(B7913,2)),'XZ coord'!$T$144:$U$149,2,0)</f>
        <v>4.22</v>
      </c>
      <c r="H7913">
        <v>2.4</v>
      </c>
      <c r="I7913">
        <v>0.9</v>
      </c>
      <c r="J7913">
        <f>VLOOKUP(VALUE(RIGHT(B7913,2)),'XZ coord'!$T$144:$V$149,3,0)</f>
        <v>2.25</v>
      </c>
    </row>
    <row r="7914" spans="1:10" x14ac:dyDescent="0.2">
      <c r="A7914">
        <v>8913</v>
      </c>
      <c r="B7914" t="s">
        <v>7933</v>
      </c>
      <c r="C7914" t="s">
        <v>2</v>
      </c>
      <c r="D7914" t="s">
        <v>7820</v>
      </c>
      <c r="E7914">
        <f>VLOOKUP(LEFT(B7914,LEN(B7914)-2),'Correction using CAD'!A:F,5,0)</f>
        <v>10.163</v>
      </c>
      <c r="F7914">
        <f>VLOOKUP(LEFT(B7914,LEN(B7914)-2),'Correction using CAD'!A:F,6,0)</f>
        <v>160.30000000000047</v>
      </c>
      <c r="G7914">
        <f>VLOOKUP(VALUE(RIGHT(B7914,2)),'XZ coord'!$T$144:$U$149,2,0)</f>
        <v>6.47</v>
      </c>
      <c r="H7914">
        <v>2.4</v>
      </c>
      <c r="I7914">
        <v>0.9</v>
      </c>
      <c r="J7914">
        <f>VLOOKUP(VALUE(RIGHT(B7914,2)),'XZ coord'!$T$144:$V$149,3,0)</f>
        <v>1.95</v>
      </c>
    </row>
    <row r="7915" spans="1:10" x14ac:dyDescent="0.2">
      <c r="A7915">
        <v>8914</v>
      </c>
      <c r="B7915" t="s">
        <v>7934</v>
      </c>
      <c r="C7915" t="s">
        <v>2</v>
      </c>
      <c r="D7915" t="s">
        <v>7820</v>
      </c>
      <c r="E7915">
        <f>VLOOKUP(LEFT(B7915,LEN(B7915)-2),'Correction using CAD'!A:F,5,0)</f>
        <v>10.163</v>
      </c>
      <c r="F7915">
        <f>VLOOKUP(LEFT(B7915,LEN(B7915)-2),'Correction using CAD'!A:F,6,0)</f>
        <v>160.30000000000047</v>
      </c>
      <c r="G7915">
        <f>VLOOKUP(VALUE(RIGHT(B7915,2)),'XZ coord'!$T$144:$U$149,2,0)</f>
        <v>8.42</v>
      </c>
      <c r="H7915">
        <v>2.4</v>
      </c>
      <c r="I7915">
        <v>0.9</v>
      </c>
      <c r="J7915">
        <f>VLOOKUP(VALUE(RIGHT(B7915,2)),'XZ coord'!$T$144:$V$149,3,0)</f>
        <v>1.95</v>
      </c>
    </row>
    <row r="7916" spans="1:10" x14ac:dyDescent="0.2">
      <c r="A7916">
        <v>8915</v>
      </c>
      <c r="B7916" t="s">
        <v>7935</v>
      </c>
      <c r="C7916" t="s">
        <v>2</v>
      </c>
      <c r="D7916" t="s">
        <v>7820</v>
      </c>
      <c r="E7916">
        <f>VLOOKUP(LEFT(B7916,LEN(B7916)-2),'Correction using CAD'!A:F,5,0)</f>
        <v>10.163</v>
      </c>
      <c r="F7916">
        <f>VLOOKUP(LEFT(B7916,LEN(B7916)-2),'Correction using CAD'!A:F,6,0)</f>
        <v>160.30000000000047</v>
      </c>
      <c r="G7916">
        <f>VLOOKUP(VALUE(RIGHT(B7916,2)),'XZ coord'!$T$144:$U$149,2,0)</f>
        <v>10.37</v>
      </c>
      <c r="H7916">
        <v>2.4</v>
      </c>
      <c r="I7916">
        <v>0.9</v>
      </c>
      <c r="J7916">
        <f>VLOOKUP(VALUE(RIGHT(B7916,2)),'XZ coord'!$T$144:$V$149,3,0)</f>
        <v>2.1</v>
      </c>
    </row>
    <row r="7917" spans="1:10" x14ac:dyDescent="0.2">
      <c r="A7917">
        <v>8916</v>
      </c>
      <c r="B7917" t="s">
        <v>7936</v>
      </c>
      <c r="C7917" t="s">
        <v>2</v>
      </c>
      <c r="D7917" t="s">
        <v>7820</v>
      </c>
      <c r="E7917">
        <f>VLOOKUP(LEFT(B7917,LEN(B7917)-2),'Correction using CAD'!A:F,5,0)</f>
        <v>10.163</v>
      </c>
      <c r="F7917">
        <f>VLOOKUP(LEFT(B7917,LEN(B7917)-2),'Correction using CAD'!A:F,6,0)</f>
        <v>159.40000000000046</v>
      </c>
      <c r="G7917">
        <f>VLOOKUP(VALUE(RIGHT(B7917,2)),'XZ coord'!$T$144:$U$149,2,0)</f>
        <v>2.25</v>
      </c>
      <c r="H7917">
        <v>2.4</v>
      </c>
      <c r="I7917">
        <v>0.9</v>
      </c>
      <c r="J7917">
        <f>VLOOKUP(VALUE(RIGHT(B7917,2)),'XZ coord'!$T$144:$V$149,3,0)</f>
        <v>1.97</v>
      </c>
    </row>
    <row r="7918" spans="1:10" x14ac:dyDescent="0.2">
      <c r="A7918">
        <v>8917</v>
      </c>
      <c r="B7918" t="s">
        <v>7937</v>
      </c>
      <c r="C7918" t="s">
        <v>5</v>
      </c>
      <c r="D7918" t="s">
        <v>7820</v>
      </c>
      <c r="E7918">
        <f>VLOOKUP(LEFT(B7918,LEN(B7918)-2),'Correction using CAD'!A:F,5,0)</f>
        <v>10.163</v>
      </c>
      <c r="F7918">
        <f>VLOOKUP(LEFT(B7918,LEN(B7918)-2),'Correction using CAD'!A:F,6,0)</f>
        <v>159.40000000000046</v>
      </c>
      <c r="G7918">
        <f>VLOOKUP(VALUE(RIGHT(B7918,2)),'XZ coord'!$T$144:$U$149,2,0)</f>
        <v>4.22</v>
      </c>
      <c r="H7918">
        <v>2.4</v>
      </c>
      <c r="I7918">
        <v>0.9</v>
      </c>
      <c r="J7918">
        <f>VLOOKUP(VALUE(RIGHT(B7918,2)),'XZ coord'!$T$144:$V$149,3,0)</f>
        <v>2.25</v>
      </c>
    </row>
    <row r="7919" spans="1:10" x14ac:dyDescent="0.2">
      <c r="A7919">
        <v>8918</v>
      </c>
      <c r="B7919" t="s">
        <v>7938</v>
      </c>
      <c r="C7919" t="s">
        <v>2</v>
      </c>
      <c r="D7919" t="s">
        <v>7820</v>
      </c>
      <c r="E7919">
        <f>VLOOKUP(LEFT(B7919,LEN(B7919)-2),'Correction using CAD'!A:F,5,0)</f>
        <v>10.163</v>
      </c>
      <c r="F7919">
        <f>VLOOKUP(LEFT(B7919,LEN(B7919)-2),'Correction using CAD'!A:F,6,0)</f>
        <v>159.40000000000046</v>
      </c>
      <c r="G7919">
        <f>VLOOKUP(VALUE(RIGHT(B7919,2)),'XZ coord'!$T$144:$U$149,2,0)</f>
        <v>6.47</v>
      </c>
      <c r="H7919">
        <v>2.4</v>
      </c>
      <c r="I7919">
        <v>0.9</v>
      </c>
      <c r="J7919">
        <f>VLOOKUP(VALUE(RIGHT(B7919,2)),'XZ coord'!$T$144:$V$149,3,0)</f>
        <v>1.95</v>
      </c>
    </row>
    <row r="7920" spans="1:10" x14ac:dyDescent="0.2">
      <c r="A7920">
        <v>8919</v>
      </c>
      <c r="B7920" t="s">
        <v>7939</v>
      </c>
      <c r="C7920" t="s">
        <v>2</v>
      </c>
      <c r="D7920" t="s">
        <v>7820</v>
      </c>
      <c r="E7920">
        <f>VLOOKUP(LEFT(B7920,LEN(B7920)-2),'Correction using CAD'!A:F,5,0)</f>
        <v>10.163</v>
      </c>
      <c r="F7920">
        <f>VLOOKUP(LEFT(B7920,LEN(B7920)-2),'Correction using CAD'!A:F,6,0)</f>
        <v>159.40000000000046</v>
      </c>
      <c r="G7920">
        <f>VLOOKUP(VALUE(RIGHT(B7920,2)),'XZ coord'!$T$144:$U$149,2,0)</f>
        <v>8.42</v>
      </c>
      <c r="H7920">
        <v>2.4</v>
      </c>
      <c r="I7920">
        <v>0.9</v>
      </c>
      <c r="J7920">
        <f>VLOOKUP(VALUE(RIGHT(B7920,2)),'XZ coord'!$T$144:$V$149,3,0)</f>
        <v>1.95</v>
      </c>
    </row>
    <row r="7921" spans="1:10" x14ac:dyDescent="0.2">
      <c r="A7921">
        <v>8920</v>
      </c>
      <c r="B7921" t="s">
        <v>7940</v>
      </c>
      <c r="C7921" t="s">
        <v>2</v>
      </c>
      <c r="D7921" t="s">
        <v>7820</v>
      </c>
      <c r="E7921">
        <f>VLOOKUP(LEFT(B7921,LEN(B7921)-2),'Correction using CAD'!A:F,5,0)</f>
        <v>10.163</v>
      </c>
      <c r="F7921">
        <f>VLOOKUP(LEFT(B7921,LEN(B7921)-2),'Correction using CAD'!A:F,6,0)</f>
        <v>159.40000000000046</v>
      </c>
      <c r="G7921">
        <f>VLOOKUP(VALUE(RIGHT(B7921,2)),'XZ coord'!$T$144:$U$149,2,0)</f>
        <v>10.37</v>
      </c>
      <c r="H7921">
        <v>2.4</v>
      </c>
      <c r="I7921">
        <v>0.9</v>
      </c>
      <c r="J7921">
        <f>VLOOKUP(VALUE(RIGHT(B7921,2)),'XZ coord'!$T$144:$V$149,3,0)</f>
        <v>2.1</v>
      </c>
    </row>
    <row r="7922" spans="1:10" x14ac:dyDescent="0.2">
      <c r="A7922">
        <v>8921</v>
      </c>
      <c r="B7922" t="s">
        <v>7941</v>
      </c>
      <c r="C7922" t="s">
        <v>2</v>
      </c>
      <c r="D7922" t="s">
        <v>7820</v>
      </c>
      <c r="E7922">
        <f>VLOOKUP(LEFT(B7922,LEN(B7922)-2),'Correction using CAD'!A:F,5,0)</f>
        <v>2.7</v>
      </c>
      <c r="F7922">
        <f>VLOOKUP(LEFT(B7922,LEN(B7922)-2),'Correction using CAD'!A:F,6,0)</f>
        <v>158.50000000000045</v>
      </c>
      <c r="G7922">
        <f>VLOOKUP(VALUE(RIGHT(B7922,2)),'XZ coord'!$T$144:$U$149,2,0)</f>
        <v>2.25</v>
      </c>
      <c r="H7922">
        <v>2.4</v>
      </c>
      <c r="I7922">
        <v>0.9</v>
      </c>
      <c r="J7922">
        <f>VLOOKUP(VALUE(RIGHT(B7922,2)),'XZ coord'!$T$144:$V$149,3,0)</f>
        <v>1.97</v>
      </c>
    </row>
    <row r="7923" spans="1:10" x14ac:dyDescent="0.2">
      <c r="A7923">
        <v>8922</v>
      </c>
      <c r="B7923" t="s">
        <v>7942</v>
      </c>
      <c r="C7923" t="s">
        <v>5</v>
      </c>
      <c r="D7923" t="s">
        <v>7820</v>
      </c>
      <c r="E7923">
        <f>VLOOKUP(LEFT(B7923,LEN(B7923)-2),'Correction using CAD'!A:F,5,0)</f>
        <v>2.7</v>
      </c>
      <c r="F7923">
        <f>VLOOKUP(LEFT(B7923,LEN(B7923)-2),'Correction using CAD'!A:F,6,0)</f>
        <v>158.50000000000045</v>
      </c>
      <c r="G7923">
        <f>VLOOKUP(VALUE(RIGHT(B7923,2)),'XZ coord'!$T$144:$U$149,2,0)</f>
        <v>4.22</v>
      </c>
      <c r="H7923">
        <v>2.4</v>
      </c>
      <c r="I7923">
        <v>0.9</v>
      </c>
      <c r="J7923">
        <f>VLOOKUP(VALUE(RIGHT(B7923,2)),'XZ coord'!$T$144:$V$149,3,0)</f>
        <v>2.25</v>
      </c>
    </row>
    <row r="7924" spans="1:10" x14ac:dyDescent="0.2">
      <c r="A7924">
        <v>8923</v>
      </c>
      <c r="B7924" t="s">
        <v>7943</v>
      </c>
      <c r="C7924" t="s">
        <v>2</v>
      </c>
      <c r="D7924" t="s">
        <v>7820</v>
      </c>
      <c r="E7924">
        <f>VLOOKUP(LEFT(B7924,LEN(B7924)-2),'Correction using CAD'!A:F,5,0)</f>
        <v>2.7</v>
      </c>
      <c r="F7924">
        <f>VLOOKUP(LEFT(B7924,LEN(B7924)-2),'Correction using CAD'!A:F,6,0)</f>
        <v>158.50000000000045</v>
      </c>
      <c r="G7924">
        <f>VLOOKUP(VALUE(RIGHT(B7924,2)),'XZ coord'!$T$144:$U$149,2,0)</f>
        <v>6.47</v>
      </c>
      <c r="H7924">
        <v>2.4</v>
      </c>
      <c r="I7924">
        <v>0.9</v>
      </c>
      <c r="J7924">
        <f>VLOOKUP(VALUE(RIGHT(B7924,2)),'XZ coord'!$T$144:$V$149,3,0)</f>
        <v>1.95</v>
      </c>
    </row>
    <row r="7925" spans="1:10" x14ac:dyDescent="0.2">
      <c r="A7925">
        <v>8924</v>
      </c>
      <c r="B7925" t="s">
        <v>7944</v>
      </c>
      <c r="C7925" t="s">
        <v>2</v>
      </c>
      <c r="D7925" t="s">
        <v>7820</v>
      </c>
      <c r="E7925">
        <f>VLOOKUP(LEFT(B7925,LEN(B7925)-2),'Correction using CAD'!A:F,5,0)</f>
        <v>2.7</v>
      </c>
      <c r="F7925">
        <f>VLOOKUP(LEFT(B7925,LEN(B7925)-2),'Correction using CAD'!A:F,6,0)</f>
        <v>158.50000000000045</v>
      </c>
      <c r="G7925">
        <f>VLOOKUP(VALUE(RIGHT(B7925,2)),'XZ coord'!$T$144:$U$149,2,0)</f>
        <v>8.42</v>
      </c>
      <c r="H7925">
        <v>2.4</v>
      </c>
      <c r="I7925">
        <v>0.9</v>
      </c>
      <c r="J7925">
        <f>VLOOKUP(VALUE(RIGHT(B7925,2)),'XZ coord'!$T$144:$V$149,3,0)</f>
        <v>1.95</v>
      </c>
    </row>
    <row r="7926" spans="1:10" x14ac:dyDescent="0.2">
      <c r="A7926">
        <v>8925</v>
      </c>
      <c r="B7926" t="s">
        <v>7945</v>
      </c>
      <c r="C7926" t="s">
        <v>5</v>
      </c>
      <c r="D7926" t="s">
        <v>7820</v>
      </c>
      <c r="E7926">
        <f>VLOOKUP(LEFT(B7926,LEN(B7926)-2),'Correction using CAD'!A:F,5,0)</f>
        <v>2.7</v>
      </c>
      <c r="F7926">
        <f>VLOOKUP(LEFT(B7926,LEN(B7926)-2),'Correction using CAD'!A:F,6,0)</f>
        <v>158.50000000000045</v>
      </c>
      <c r="G7926">
        <f>VLOOKUP(VALUE(RIGHT(B7926,2)),'XZ coord'!$T$144:$U$149,2,0)</f>
        <v>10.37</v>
      </c>
      <c r="H7926">
        <v>2.4</v>
      </c>
      <c r="I7926">
        <v>0.9</v>
      </c>
      <c r="J7926">
        <f>VLOOKUP(VALUE(RIGHT(B7926,2)),'XZ coord'!$T$144:$V$149,3,0)</f>
        <v>2.1</v>
      </c>
    </row>
    <row r="7927" spans="1:10" x14ac:dyDescent="0.2">
      <c r="A7927">
        <v>8926</v>
      </c>
      <c r="B7927" t="s">
        <v>7946</v>
      </c>
      <c r="C7927" t="s">
        <v>2</v>
      </c>
      <c r="D7927" t="s">
        <v>7820</v>
      </c>
      <c r="E7927">
        <f>VLOOKUP(LEFT(B7927,LEN(B7927)-2),'Correction using CAD'!A:F,5,0)</f>
        <v>2.7</v>
      </c>
      <c r="F7927">
        <f>VLOOKUP(LEFT(B7927,LEN(B7927)-2),'Correction using CAD'!A:F,6,0)</f>
        <v>157.60000000000045</v>
      </c>
      <c r="G7927">
        <f>VLOOKUP(VALUE(RIGHT(B7927,2)),'XZ coord'!$T$144:$U$149,2,0)</f>
        <v>2.25</v>
      </c>
      <c r="H7927">
        <v>2.4</v>
      </c>
      <c r="I7927">
        <v>0.9</v>
      </c>
      <c r="J7927">
        <f>VLOOKUP(VALUE(RIGHT(B7927,2)),'XZ coord'!$T$144:$V$149,3,0)</f>
        <v>1.97</v>
      </c>
    </row>
    <row r="7928" spans="1:10" x14ac:dyDescent="0.2">
      <c r="A7928">
        <v>8927</v>
      </c>
      <c r="B7928" t="s">
        <v>7947</v>
      </c>
      <c r="C7928" t="s">
        <v>5</v>
      </c>
      <c r="D7928" t="s">
        <v>7820</v>
      </c>
      <c r="E7928">
        <f>VLOOKUP(LEFT(B7928,LEN(B7928)-2),'Correction using CAD'!A:F,5,0)</f>
        <v>2.7</v>
      </c>
      <c r="F7928">
        <f>VLOOKUP(LEFT(B7928,LEN(B7928)-2),'Correction using CAD'!A:F,6,0)</f>
        <v>157.60000000000045</v>
      </c>
      <c r="G7928">
        <f>VLOOKUP(VALUE(RIGHT(B7928,2)),'XZ coord'!$T$144:$U$149,2,0)</f>
        <v>4.22</v>
      </c>
      <c r="H7928">
        <v>2.4</v>
      </c>
      <c r="I7928">
        <v>0.9</v>
      </c>
      <c r="J7928">
        <f>VLOOKUP(VALUE(RIGHT(B7928,2)),'XZ coord'!$T$144:$V$149,3,0)</f>
        <v>2.25</v>
      </c>
    </row>
    <row r="7929" spans="1:10" x14ac:dyDescent="0.2">
      <c r="A7929">
        <v>8928</v>
      </c>
      <c r="B7929" t="s">
        <v>7948</v>
      </c>
      <c r="C7929" t="s">
        <v>2</v>
      </c>
      <c r="D7929" t="s">
        <v>7820</v>
      </c>
      <c r="E7929">
        <f>VLOOKUP(LEFT(B7929,LEN(B7929)-2),'Correction using CAD'!A:F,5,0)</f>
        <v>2.7</v>
      </c>
      <c r="F7929">
        <f>VLOOKUP(LEFT(B7929,LEN(B7929)-2),'Correction using CAD'!A:F,6,0)</f>
        <v>157.60000000000045</v>
      </c>
      <c r="G7929">
        <f>VLOOKUP(VALUE(RIGHT(B7929,2)),'XZ coord'!$T$144:$U$149,2,0)</f>
        <v>6.47</v>
      </c>
      <c r="H7929">
        <v>2.4</v>
      </c>
      <c r="I7929">
        <v>0.9</v>
      </c>
      <c r="J7929">
        <f>VLOOKUP(VALUE(RIGHT(B7929,2)),'XZ coord'!$T$144:$V$149,3,0)</f>
        <v>1.95</v>
      </c>
    </row>
    <row r="7930" spans="1:10" x14ac:dyDescent="0.2">
      <c r="A7930">
        <v>8929</v>
      </c>
      <c r="B7930" t="s">
        <v>7949</v>
      </c>
      <c r="C7930" t="s">
        <v>2</v>
      </c>
      <c r="D7930" t="s">
        <v>7820</v>
      </c>
      <c r="E7930">
        <f>VLOOKUP(LEFT(B7930,LEN(B7930)-2),'Correction using CAD'!A:F,5,0)</f>
        <v>2.7</v>
      </c>
      <c r="F7930">
        <f>VLOOKUP(LEFT(B7930,LEN(B7930)-2),'Correction using CAD'!A:F,6,0)</f>
        <v>157.60000000000045</v>
      </c>
      <c r="G7930">
        <f>VLOOKUP(VALUE(RIGHT(B7930,2)),'XZ coord'!$T$144:$U$149,2,0)</f>
        <v>8.42</v>
      </c>
      <c r="H7930">
        <v>2.4</v>
      </c>
      <c r="I7930">
        <v>0.9</v>
      </c>
      <c r="J7930">
        <f>VLOOKUP(VALUE(RIGHT(B7930,2)),'XZ coord'!$T$144:$V$149,3,0)</f>
        <v>1.95</v>
      </c>
    </row>
    <row r="7931" spans="1:10" x14ac:dyDescent="0.2">
      <c r="A7931">
        <v>8930</v>
      </c>
      <c r="B7931" t="s">
        <v>7950</v>
      </c>
      <c r="C7931" t="s">
        <v>5</v>
      </c>
      <c r="D7931" t="s">
        <v>7820</v>
      </c>
      <c r="E7931">
        <f>VLOOKUP(LEFT(B7931,LEN(B7931)-2),'Correction using CAD'!A:F,5,0)</f>
        <v>2.7</v>
      </c>
      <c r="F7931">
        <f>VLOOKUP(LEFT(B7931,LEN(B7931)-2),'Correction using CAD'!A:F,6,0)</f>
        <v>157.60000000000045</v>
      </c>
      <c r="G7931">
        <f>VLOOKUP(VALUE(RIGHT(B7931,2)),'XZ coord'!$T$144:$U$149,2,0)</f>
        <v>10.37</v>
      </c>
      <c r="H7931">
        <v>2.4</v>
      </c>
      <c r="I7931">
        <v>0.9</v>
      </c>
      <c r="J7931">
        <f>VLOOKUP(VALUE(RIGHT(B7931,2)),'XZ coord'!$T$144:$V$149,3,0)</f>
        <v>2.1</v>
      </c>
    </row>
    <row r="7932" spans="1:10" x14ac:dyDescent="0.2">
      <c r="A7932">
        <v>8931</v>
      </c>
      <c r="B7932" t="s">
        <v>7951</v>
      </c>
      <c r="C7932" t="s">
        <v>2</v>
      </c>
      <c r="D7932" t="s">
        <v>7820</v>
      </c>
      <c r="E7932">
        <f>VLOOKUP(LEFT(B7932,LEN(B7932)-2),'Correction using CAD'!A:F,5,0)</f>
        <v>2.7</v>
      </c>
      <c r="F7932">
        <f>VLOOKUP(LEFT(B7932,LEN(B7932)-2),'Correction using CAD'!A:F,6,0)</f>
        <v>156.70000000000044</v>
      </c>
      <c r="G7932">
        <f>VLOOKUP(VALUE(RIGHT(B7932,2)),'XZ coord'!$T$144:$U$149,2,0)</f>
        <v>2.25</v>
      </c>
      <c r="H7932">
        <v>2.4</v>
      </c>
      <c r="I7932">
        <v>0.9</v>
      </c>
      <c r="J7932">
        <f>VLOOKUP(VALUE(RIGHT(B7932,2)),'XZ coord'!$T$144:$V$149,3,0)</f>
        <v>1.97</v>
      </c>
    </row>
    <row r="7933" spans="1:10" x14ac:dyDescent="0.2">
      <c r="A7933">
        <v>8932</v>
      </c>
      <c r="B7933" t="s">
        <v>7952</v>
      </c>
      <c r="C7933" t="s">
        <v>5</v>
      </c>
      <c r="D7933" t="s">
        <v>7820</v>
      </c>
      <c r="E7933">
        <f>VLOOKUP(LEFT(B7933,LEN(B7933)-2),'Correction using CAD'!A:F,5,0)</f>
        <v>2.7</v>
      </c>
      <c r="F7933">
        <f>VLOOKUP(LEFT(B7933,LEN(B7933)-2),'Correction using CAD'!A:F,6,0)</f>
        <v>156.70000000000044</v>
      </c>
      <c r="G7933">
        <f>VLOOKUP(VALUE(RIGHT(B7933,2)),'XZ coord'!$T$144:$U$149,2,0)</f>
        <v>4.22</v>
      </c>
      <c r="H7933">
        <v>2.4</v>
      </c>
      <c r="I7933">
        <v>0.9</v>
      </c>
      <c r="J7933">
        <f>VLOOKUP(VALUE(RIGHT(B7933,2)),'XZ coord'!$T$144:$V$149,3,0)</f>
        <v>2.25</v>
      </c>
    </row>
    <row r="7934" spans="1:10" x14ac:dyDescent="0.2">
      <c r="A7934">
        <v>8933</v>
      </c>
      <c r="B7934" t="s">
        <v>7953</v>
      </c>
      <c r="C7934" t="s">
        <v>2</v>
      </c>
      <c r="D7934" t="s">
        <v>7820</v>
      </c>
      <c r="E7934">
        <f>VLOOKUP(LEFT(B7934,LEN(B7934)-2),'Correction using CAD'!A:F,5,0)</f>
        <v>2.7</v>
      </c>
      <c r="F7934">
        <f>VLOOKUP(LEFT(B7934,LEN(B7934)-2),'Correction using CAD'!A:F,6,0)</f>
        <v>156.70000000000044</v>
      </c>
      <c r="G7934">
        <f>VLOOKUP(VALUE(RIGHT(B7934,2)),'XZ coord'!$T$144:$U$149,2,0)</f>
        <v>6.47</v>
      </c>
      <c r="H7934">
        <v>2.4</v>
      </c>
      <c r="I7934">
        <v>0.9</v>
      </c>
      <c r="J7934">
        <f>VLOOKUP(VALUE(RIGHT(B7934,2)),'XZ coord'!$T$144:$V$149,3,0)</f>
        <v>1.95</v>
      </c>
    </row>
    <row r="7935" spans="1:10" x14ac:dyDescent="0.2">
      <c r="A7935">
        <v>8934</v>
      </c>
      <c r="B7935" t="s">
        <v>7954</v>
      </c>
      <c r="C7935" t="s">
        <v>2</v>
      </c>
      <c r="D7935" t="s">
        <v>7820</v>
      </c>
      <c r="E7935">
        <f>VLOOKUP(LEFT(B7935,LEN(B7935)-2),'Correction using CAD'!A:F,5,0)</f>
        <v>2.7</v>
      </c>
      <c r="F7935">
        <f>VLOOKUP(LEFT(B7935,LEN(B7935)-2),'Correction using CAD'!A:F,6,0)</f>
        <v>156.70000000000044</v>
      </c>
      <c r="G7935">
        <f>VLOOKUP(VALUE(RIGHT(B7935,2)),'XZ coord'!$T$144:$U$149,2,0)</f>
        <v>8.42</v>
      </c>
      <c r="H7935">
        <v>2.4</v>
      </c>
      <c r="I7935">
        <v>0.9</v>
      </c>
      <c r="J7935">
        <f>VLOOKUP(VALUE(RIGHT(B7935,2)),'XZ coord'!$T$144:$V$149,3,0)</f>
        <v>1.95</v>
      </c>
    </row>
    <row r="7936" spans="1:10" x14ac:dyDescent="0.2">
      <c r="A7936">
        <v>8935</v>
      </c>
      <c r="B7936" t="s">
        <v>7955</v>
      </c>
      <c r="C7936" t="s">
        <v>5</v>
      </c>
      <c r="D7936" t="s">
        <v>7820</v>
      </c>
      <c r="E7936">
        <f>VLOOKUP(LEFT(B7936,LEN(B7936)-2),'Correction using CAD'!A:F,5,0)</f>
        <v>2.7</v>
      </c>
      <c r="F7936">
        <f>VLOOKUP(LEFT(B7936,LEN(B7936)-2),'Correction using CAD'!A:F,6,0)</f>
        <v>156.70000000000044</v>
      </c>
      <c r="G7936">
        <f>VLOOKUP(VALUE(RIGHT(B7936,2)),'XZ coord'!$T$144:$U$149,2,0)</f>
        <v>10.37</v>
      </c>
      <c r="H7936">
        <v>2.4</v>
      </c>
      <c r="I7936">
        <v>0.9</v>
      </c>
      <c r="J7936">
        <f>VLOOKUP(VALUE(RIGHT(B7936,2)),'XZ coord'!$T$144:$V$149,3,0)</f>
        <v>2.1</v>
      </c>
    </row>
    <row r="7937" spans="1:10" x14ac:dyDescent="0.2">
      <c r="A7937">
        <v>8936</v>
      </c>
      <c r="B7937" t="s">
        <v>7956</v>
      </c>
      <c r="C7937" t="s">
        <v>2</v>
      </c>
      <c r="D7937" t="s">
        <v>7820</v>
      </c>
      <c r="E7937">
        <f>VLOOKUP(LEFT(B7937,LEN(B7937)-2),'Correction using CAD'!A:F,5,0)</f>
        <v>2.7</v>
      </c>
      <c r="F7937">
        <f>VLOOKUP(LEFT(B7937,LEN(B7937)-2),'Correction using CAD'!A:F,6,0)</f>
        <v>155.80000000000044</v>
      </c>
      <c r="G7937">
        <f>VLOOKUP(VALUE(RIGHT(B7937,2)),'XZ coord'!$T$144:$U$149,2,0)</f>
        <v>2.25</v>
      </c>
      <c r="H7937">
        <v>2.4</v>
      </c>
      <c r="I7937">
        <v>0.9</v>
      </c>
      <c r="J7937">
        <f>VLOOKUP(VALUE(RIGHT(B7937,2)),'XZ coord'!$T$144:$V$149,3,0)</f>
        <v>1.97</v>
      </c>
    </row>
    <row r="7938" spans="1:10" x14ac:dyDescent="0.2">
      <c r="A7938">
        <v>8937</v>
      </c>
      <c r="B7938" t="s">
        <v>7957</v>
      </c>
      <c r="C7938" t="s">
        <v>5</v>
      </c>
      <c r="D7938" t="s">
        <v>7820</v>
      </c>
      <c r="E7938">
        <f>VLOOKUP(LEFT(B7938,LEN(B7938)-2),'Correction using CAD'!A:F,5,0)</f>
        <v>2.7</v>
      </c>
      <c r="F7938">
        <f>VLOOKUP(LEFT(B7938,LEN(B7938)-2),'Correction using CAD'!A:F,6,0)</f>
        <v>155.80000000000044</v>
      </c>
      <c r="G7938">
        <f>VLOOKUP(VALUE(RIGHT(B7938,2)),'XZ coord'!$T$144:$U$149,2,0)</f>
        <v>4.22</v>
      </c>
      <c r="H7938">
        <v>2.4</v>
      </c>
      <c r="I7938">
        <v>0.9</v>
      </c>
      <c r="J7938">
        <f>VLOOKUP(VALUE(RIGHT(B7938,2)),'XZ coord'!$T$144:$V$149,3,0)</f>
        <v>2.25</v>
      </c>
    </row>
    <row r="7939" spans="1:10" x14ac:dyDescent="0.2">
      <c r="A7939">
        <v>8938</v>
      </c>
      <c r="B7939" t="s">
        <v>7958</v>
      </c>
      <c r="C7939" t="s">
        <v>2</v>
      </c>
      <c r="D7939" t="s">
        <v>7820</v>
      </c>
      <c r="E7939">
        <f>VLOOKUP(LEFT(B7939,LEN(B7939)-2),'Correction using CAD'!A:F,5,0)</f>
        <v>2.7</v>
      </c>
      <c r="F7939">
        <f>VLOOKUP(LEFT(B7939,LEN(B7939)-2),'Correction using CAD'!A:F,6,0)</f>
        <v>155.80000000000044</v>
      </c>
      <c r="G7939">
        <f>VLOOKUP(VALUE(RIGHT(B7939,2)),'XZ coord'!$T$144:$U$149,2,0)</f>
        <v>6.47</v>
      </c>
      <c r="H7939">
        <v>2.4</v>
      </c>
      <c r="I7939">
        <v>0.9</v>
      </c>
      <c r="J7939">
        <f>VLOOKUP(VALUE(RIGHT(B7939,2)),'XZ coord'!$T$144:$V$149,3,0)</f>
        <v>1.95</v>
      </c>
    </row>
    <row r="7940" spans="1:10" x14ac:dyDescent="0.2">
      <c r="A7940">
        <v>8939</v>
      </c>
      <c r="B7940" t="s">
        <v>7959</v>
      </c>
      <c r="C7940" t="s">
        <v>2</v>
      </c>
      <c r="D7940" t="s">
        <v>7820</v>
      </c>
      <c r="E7940">
        <f>VLOOKUP(LEFT(B7940,LEN(B7940)-2),'Correction using CAD'!A:F,5,0)</f>
        <v>2.7</v>
      </c>
      <c r="F7940">
        <f>VLOOKUP(LEFT(B7940,LEN(B7940)-2),'Correction using CAD'!A:F,6,0)</f>
        <v>155.80000000000044</v>
      </c>
      <c r="G7940">
        <f>VLOOKUP(VALUE(RIGHT(B7940,2)),'XZ coord'!$T$144:$U$149,2,0)</f>
        <v>8.42</v>
      </c>
      <c r="H7940">
        <v>2.4</v>
      </c>
      <c r="I7940">
        <v>0.9</v>
      </c>
      <c r="J7940">
        <f>VLOOKUP(VALUE(RIGHT(B7940,2)),'XZ coord'!$T$144:$V$149,3,0)</f>
        <v>1.95</v>
      </c>
    </row>
    <row r="7941" spans="1:10" x14ac:dyDescent="0.2">
      <c r="A7941">
        <v>8940</v>
      </c>
      <c r="B7941" t="s">
        <v>7960</v>
      </c>
      <c r="C7941" t="s">
        <v>5</v>
      </c>
      <c r="D7941" t="s">
        <v>7820</v>
      </c>
      <c r="E7941">
        <f>VLOOKUP(LEFT(B7941,LEN(B7941)-2),'Correction using CAD'!A:F,5,0)</f>
        <v>2.7</v>
      </c>
      <c r="F7941">
        <f>VLOOKUP(LEFT(B7941,LEN(B7941)-2),'Correction using CAD'!A:F,6,0)</f>
        <v>155.80000000000044</v>
      </c>
      <c r="G7941">
        <f>VLOOKUP(VALUE(RIGHT(B7941,2)),'XZ coord'!$T$144:$U$149,2,0)</f>
        <v>10.37</v>
      </c>
      <c r="H7941">
        <v>2.4</v>
      </c>
      <c r="I7941">
        <v>0.9</v>
      </c>
      <c r="J7941">
        <f>VLOOKUP(VALUE(RIGHT(B7941,2)),'XZ coord'!$T$144:$V$149,3,0)</f>
        <v>2.1</v>
      </c>
    </row>
    <row r="7942" spans="1:10" x14ac:dyDescent="0.2">
      <c r="A7942">
        <v>8941</v>
      </c>
      <c r="B7942" t="s">
        <v>7961</v>
      </c>
      <c r="C7942" t="s">
        <v>2</v>
      </c>
      <c r="D7942" t="s">
        <v>7820</v>
      </c>
      <c r="E7942">
        <f>VLOOKUP(LEFT(B7942,LEN(B7942)-2),'Correction using CAD'!A:F,5,0)</f>
        <v>10.163</v>
      </c>
      <c r="F7942">
        <f>VLOOKUP(LEFT(B7942,LEN(B7942)-2),'Correction using CAD'!A:F,6,0)</f>
        <v>158.50000000000045</v>
      </c>
      <c r="G7942">
        <f>VLOOKUP(VALUE(RIGHT(B7942,2)),'XZ coord'!$T$144:$U$149,2,0)</f>
        <v>2.25</v>
      </c>
      <c r="H7942">
        <v>2.4</v>
      </c>
      <c r="I7942">
        <v>0.9</v>
      </c>
      <c r="J7942">
        <f>VLOOKUP(VALUE(RIGHT(B7942,2)),'XZ coord'!$T$144:$V$149,3,0)</f>
        <v>1.97</v>
      </c>
    </row>
    <row r="7943" spans="1:10" x14ac:dyDescent="0.2">
      <c r="A7943">
        <v>8942</v>
      </c>
      <c r="B7943" t="s">
        <v>7962</v>
      </c>
      <c r="C7943" t="s">
        <v>5</v>
      </c>
      <c r="D7943" t="s">
        <v>7820</v>
      </c>
      <c r="E7943">
        <f>VLOOKUP(LEFT(B7943,LEN(B7943)-2),'Correction using CAD'!A:F,5,0)</f>
        <v>10.163</v>
      </c>
      <c r="F7943">
        <f>VLOOKUP(LEFT(B7943,LEN(B7943)-2),'Correction using CAD'!A:F,6,0)</f>
        <v>158.50000000000045</v>
      </c>
      <c r="G7943">
        <f>VLOOKUP(VALUE(RIGHT(B7943,2)),'XZ coord'!$T$144:$U$149,2,0)</f>
        <v>4.22</v>
      </c>
      <c r="H7943">
        <v>2.4</v>
      </c>
      <c r="I7943">
        <v>0.9</v>
      </c>
      <c r="J7943">
        <f>VLOOKUP(VALUE(RIGHT(B7943,2)),'XZ coord'!$T$144:$V$149,3,0)</f>
        <v>2.25</v>
      </c>
    </row>
    <row r="7944" spans="1:10" x14ac:dyDescent="0.2">
      <c r="A7944">
        <v>8943</v>
      </c>
      <c r="B7944" t="s">
        <v>7963</v>
      </c>
      <c r="C7944" t="s">
        <v>2</v>
      </c>
      <c r="D7944" t="s">
        <v>7820</v>
      </c>
      <c r="E7944">
        <f>VLOOKUP(LEFT(B7944,LEN(B7944)-2),'Correction using CAD'!A:F,5,0)</f>
        <v>10.163</v>
      </c>
      <c r="F7944">
        <f>VLOOKUP(LEFT(B7944,LEN(B7944)-2),'Correction using CAD'!A:F,6,0)</f>
        <v>158.50000000000045</v>
      </c>
      <c r="G7944">
        <f>VLOOKUP(VALUE(RIGHT(B7944,2)),'XZ coord'!$T$144:$U$149,2,0)</f>
        <v>6.47</v>
      </c>
      <c r="H7944">
        <v>2.4</v>
      </c>
      <c r="I7944">
        <v>0.9</v>
      </c>
      <c r="J7944">
        <f>VLOOKUP(VALUE(RIGHT(B7944,2)),'XZ coord'!$T$144:$V$149,3,0)</f>
        <v>1.95</v>
      </c>
    </row>
    <row r="7945" spans="1:10" x14ac:dyDescent="0.2">
      <c r="A7945">
        <v>8944</v>
      </c>
      <c r="B7945" t="s">
        <v>7964</v>
      </c>
      <c r="C7945" t="s">
        <v>2</v>
      </c>
      <c r="D7945" t="s">
        <v>7820</v>
      </c>
      <c r="E7945">
        <f>VLOOKUP(LEFT(B7945,LEN(B7945)-2),'Correction using CAD'!A:F,5,0)</f>
        <v>10.163</v>
      </c>
      <c r="F7945">
        <f>VLOOKUP(LEFT(B7945,LEN(B7945)-2),'Correction using CAD'!A:F,6,0)</f>
        <v>158.50000000000045</v>
      </c>
      <c r="G7945">
        <f>VLOOKUP(VALUE(RIGHT(B7945,2)),'XZ coord'!$T$144:$U$149,2,0)</f>
        <v>8.42</v>
      </c>
      <c r="H7945">
        <v>2.4</v>
      </c>
      <c r="I7945">
        <v>0.9</v>
      </c>
      <c r="J7945">
        <f>VLOOKUP(VALUE(RIGHT(B7945,2)),'XZ coord'!$T$144:$V$149,3,0)</f>
        <v>1.95</v>
      </c>
    </row>
    <row r="7946" spans="1:10" x14ac:dyDescent="0.2">
      <c r="A7946">
        <v>8945</v>
      </c>
      <c r="B7946" t="s">
        <v>7965</v>
      </c>
      <c r="C7946" t="s">
        <v>2</v>
      </c>
      <c r="D7946" t="s">
        <v>7820</v>
      </c>
      <c r="E7946">
        <f>VLOOKUP(LEFT(B7946,LEN(B7946)-2),'Correction using CAD'!A:F,5,0)</f>
        <v>10.163</v>
      </c>
      <c r="F7946">
        <f>VLOOKUP(LEFT(B7946,LEN(B7946)-2),'Correction using CAD'!A:F,6,0)</f>
        <v>158.50000000000045</v>
      </c>
      <c r="G7946">
        <f>VLOOKUP(VALUE(RIGHT(B7946,2)),'XZ coord'!$T$144:$U$149,2,0)</f>
        <v>10.37</v>
      </c>
      <c r="H7946">
        <v>2.4</v>
      </c>
      <c r="I7946">
        <v>0.9</v>
      </c>
      <c r="J7946">
        <f>VLOOKUP(VALUE(RIGHT(B7946,2)),'XZ coord'!$T$144:$V$149,3,0)</f>
        <v>2.1</v>
      </c>
    </row>
    <row r="7947" spans="1:10" x14ac:dyDescent="0.2">
      <c r="A7947">
        <v>8946</v>
      </c>
      <c r="B7947" t="s">
        <v>7966</v>
      </c>
      <c r="C7947" t="s">
        <v>2</v>
      </c>
      <c r="D7947" t="s">
        <v>7820</v>
      </c>
      <c r="E7947">
        <f>VLOOKUP(LEFT(B7947,LEN(B7947)-2),'Correction using CAD'!A:F,5,0)</f>
        <v>10.163</v>
      </c>
      <c r="F7947">
        <f>VLOOKUP(LEFT(B7947,LEN(B7947)-2),'Correction using CAD'!A:F,6,0)</f>
        <v>157.60000000000045</v>
      </c>
      <c r="G7947">
        <f>VLOOKUP(VALUE(RIGHT(B7947,2)),'XZ coord'!$T$144:$U$149,2,0)</f>
        <v>2.25</v>
      </c>
      <c r="H7947">
        <v>2.4</v>
      </c>
      <c r="I7947">
        <v>0.9</v>
      </c>
      <c r="J7947">
        <f>VLOOKUP(VALUE(RIGHT(B7947,2)),'XZ coord'!$T$144:$V$149,3,0)</f>
        <v>1.97</v>
      </c>
    </row>
    <row r="7948" spans="1:10" x14ac:dyDescent="0.2">
      <c r="A7948">
        <v>8947</v>
      </c>
      <c r="B7948" t="s">
        <v>7967</v>
      </c>
      <c r="C7948" t="s">
        <v>5</v>
      </c>
      <c r="D7948" t="s">
        <v>7820</v>
      </c>
      <c r="E7948">
        <f>VLOOKUP(LEFT(B7948,LEN(B7948)-2),'Correction using CAD'!A:F,5,0)</f>
        <v>10.163</v>
      </c>
      <c r="F7948">
        <f>VLOOKUP(LEFT(B7948,LEN(B7948)-2),'Correction using CAD'!A:F,6,0)</f>
        <v>157.60000000000045</v>
      </c>
      <c r="G7948">
        <f>VLOOKUP(VALUE(RIGHT(B7948,2)),'XZ coord'!$T$144:$U$149,2,0)</f>
        <v>4.22</v>
      </c>
      <c r="H7948">
        <v>2.4</v>
      </c>
      <c r="I7948">
        <v>0.9</v>
      </c>
      <c r="J7948">
        <f>VLOOKUP(VALUE(RIGHT(B7948,2)),'XZ coord'!$T$144:$V$149,3,0)</f>
        <v>2.25</v>
      </c>
    </row>
    <row r="7949" spans="1:10" x14ac:dyDescent="0.2">
      <c r="A7949">
        <v>8948</v>
      </c>
      <c r="B7949" t="s">
        <v>7968</v>
      </c>
      <c r="C7949" t="s">
        <v>2</v>
      </c>
      <c r="D7949" t="s">
        <v>7820</v>
      </c>
      <c r="E7949">
        <f>VLOOKUP(LEFT(B7949,LEN(B7949)-2),'Correction using CAD'!A:F,5,0)</f>
        <v>10.163</v>
      </c>
      <c r="F7949">
        <f>VLOOKUP(LEFT(B7949,LEN(B7949)-2),'Correction using CAD'!A:F,6,0)</f>
        <v>157.60000000000045</v>
      </c>
      <c r="G7949">
        <f>VLOOKUP(VALUE(RIGHT(B7949,2)),'XZ coord'!$T$144:$U$149,2,0)</f>
        <v>6.47</v>
      </c>
      <c r="H7949">
        <v>2.4</v>
      </c>
      <c r="I7949">
        <v>0.9</v>
      </c>
      <c r="J7949">
        <f>VLOOKUP(VALUE(RIGHT(B7949,2)),'XZ coord'!$T$144:$V$149,3,0)</f>
        <v>1.95</v>
      </c>
    </row>
    <row r="7950" spans="1:10" x14ac:dyDescent="0.2">
      <c r="A7950">
        <v>8949</v>
      </c>
      <c r="B7950" t="s">
        <v>7969</v>
      </c>
      <c r="C7950" t="s">
        <v>2</v>
      </c>
      <c r="D7950" t="s">
        <v>7820</v>
      </c>
      <c r="E7950">
        <f>VLOOKUP(LEFT(B7950,LEN(B7950)-2),'Correction using CAD'!A:F,5,0)</f>
        <v>10.163</v>
      </c>
      <c r="F7950">
        <f>VLOOKUP(LEFT(B7950,LEN(B7950)-2),'Correction using CAD'!A:F,6,0)</f>
        <v>157.60000000000045</v>
      </c>
      <c r="G7950">
        <f>VLOOKUP(VALUE(RIGHT(B7950,2)),'XZ coord'!$T$144:$U$149,2,0)</f>
        <v>8.42</v>
      </c>
      <c r="H7950">
        <v>2.4</v>
      </c>
      <c r="I7950">
        <v>0.9</v>
      </c>
      <c r="J7950">
        <f>VLOOKUP(VALUE(RIGHT(B7950,2)),'XZ coord'!$T$144:$V$149,3,0)</f>
        <v>1.95</v>
      </c>
    </row>
    <row r="7951" spans="1:10" x14ac:dyDescent="0.2">
      <c r="A7951">
        <v>8950</v>
      </c>
      <c r="B7951" t="s">
        <v>7970</v>
      </c>
      <c r="C7951" t="s">
        <v>2</v>
      </c>
      <c r="D7951" t="s">
        <v>7820</v>
      </c>
      <c r="E7951">
        <f>VLOOKUP(LEFT(B7951,LEN(B7951)-2),'Correction using CAD'!A:F,5,0)</f>
        <v>10.163</v>
      </c>
      <c r="F7951">
        <f>VLOOKUP(LEFT(B7951,LEN(B7951)-2),'Correction using CAD'!A:F,6,0)</f>
        <v>157.60000000000045</v>
      </c>
      <c r="G7951">
        <f>VLOOKUP(VALUE(RIGHT(B7951,2)),'XZ coord'!$T$144:$U$149,2,0)</f>
        <v>10.37</v>
      </c>
      <c r="H7951">
        <v>2.4</v>
      </c>
      <c r="I7951">
        <v>0.9</v>
      </c>
      <c r="J7951">
        <f>VLOOKUP(VALUE(RIGHT(B7951,2)),'XZ coord'!$T$144:$V$149,3,0)</f>
        <v>2.1</v>
      </c>
    </row>
    <row r="7952" spans="1:10" x14ac:dyDescent="0.2">
      <c r="A7952">
        <v>8951</v>
      </c>
      <c r="B7952" t="s">
        <v>7971</v>
      </c>
      <c r="C7952" t="s">
        <v>2</v>
      </c>
      <c r="D7952" t="s">
        <v>7820</v>
      </c>
      <c r="E7952">
        <f>VLOOKUP(LEFT(B7952,LEN(B7952)-2),'Correction using CAD'!A:F,5,0)</f>
        <v>10.163</v>
      </c>
      <c r="F7952">
        <f>VLOOKUP(LEFT(B7952,LEN(B7952)-2),'Correction using CAD'!A:F,6,0)</f>
        <v>156.70000000000044</v>
      </c>
      <c r="G7952">
        <f>VLOOKUP(VALUE(RIGHT(B7952,2)),'XZ coord'!$T$144:$U$149,2,0)</f>
        <v>2.25</v>
      </c>
      <c r="H7952">
        <v>2.4</v>
      </c>
      <c r="I7952">
        <v>0.9</v>
      </c>
      <c r="J7952">
        <f>VLOOKUP(VALUE(RIGHT(B7952,2)),'XZ coord'!$T$144:$V$149,3,0)</f>
        <v>1.97</v>
      </c>
    </row>
    <row r="7953" spans="1:10" x14ac:dyDescent="0.2">
      <c r="A7953">
        <v>8952</v>
      </c>
      <c r="B7953" t="s">
        <v>7972</v>
      </c>
      <c r="C7953" t="s">
        <v>5</v>
      </c>
      <c r="D7953" t="s">
        <v>7820</v>
      </c>
      <c r="E7953">
        <f>VLOOKUP(LEFT(B7953,LEN(B7953)-2),'Correction using CAD'!A:F,5,0)</f>
        <v>10.163</v>
      </c>
      <c r="F7953">
        <f>VLOOKUP(LEFT(B7953,LEN(B7953)-2),'Correction using CAD'!A:F,6,0)</f>
        <v>156.70000000000044</v>
      </c>
      <c r="G7953">
        <f>VLOOKUP(VALUE(RIGHT(B7953,2)),'XZ coord'!$T$144:$U$149,2,0)</f>
        <v>4.22</v>
      </c>
      <c r="H7953">
        <v>2.4</v>
      </c>
      <c r="I7953">
        <v>0.9</v>
      </c>
      <c r="J7953">
        <f>VLOOKUP(VALUE(RIGHT(B7953,2)),'XZ coord'!$T$144:$V$149,3,0)</f>
        <v>2.25</v>
      </c>
    </row>
    <row r="7954" spans="1:10" x14ac:dyDescent="0.2">
      <c r="A7954">
        <v>8953</v>
      </c>
      <c r="B7954" t="s">
        <v>7973</v>
      </c>
      <c r="C7954" t="s">
        <v>2</v>
      </c>
      <c r="D7954" t="s">
        <v>7820</v>
      </c>
      <c r="E7954">
        <f>VLOOKUP(LEFT(B7954,LEN(B7954)-2),'Correction using CAD'!A:F,5,0)</f>
        <v>10.163</v>
      </c>
      <c r="F7954">
        <f>VLOOKUP(LEFT(B7954,LEN(B7954)-2),'Correction using CAD'!A:F,6,0)</f>
        <v>156.70000000000044</v>
      </c>
      <c r="G7954">
        <f>VLOOKUP(VALUE(RIGHT(B7954,2)),'XZ coord'!$T$144:$U$149,2,0)</f>
        <v>6.47</v>
      </c>
      <c r="H7954">
        <v>2.4</v>
      </c>
      <c r="I7954">
        <v>0.9</v>
      </c>
      <c r="J7954">
        <f>VLOOKUP(VALUE(RIGHT(B7954,2)),'XZ coord'!$T$144:$V$149,3,0)</f>
        <v>1.95</v>
      </c>
    </row>
    <row r="7955" spans="1:10" x14ac:dyDescent="0.2">
      <c r="A7955">
        <v>8954</v>
      </c>
      <c r="B7955" t="s">
        <v>7974</v>
      </c>
      <c r="C7955" t="s">
        <v>2</v>
      </c>
      <c r="D7955" t="s">
        <v>7820</v>
      </c>
      <c r="E7955">
        <f>VLOOKUP(LEFT(B7955,LEN(B7955)-2),'Correction using CAD'!A:F,5,0)</f>
        <v>10.163</v>
      </c>
      <c r="F7955">
        <f>VLOOKUP(LEFT(B7955,LEN(B7955)-2),'Correction using CAD'!A:F,6,0)</f>
        <v>156.70000000000044</v>
      </c>
      <c r="G7955">
        <f>VLOOKUP(VALUE(RIGHT(B7955,2)),'XZ coord'!$T$144:$U$149,2,0)</f>
        <v>8.42</v>
      </c>
      <c r="H7955">
        <v>2.4</v>
      </c>
      <c r="I7955">
        <v>0.9</v>
      </c>
      <c r="J7955">
        <f>VLOOKUP(VALUE(RIGHT(B7955,2)),'XZ coord'!$T$144:$V$149,3,0)</f>
        <v>1.95</v>
      </c>
    </row>
    <row r="7956" spans="1:10" x14ac:dyDescent="0.2">
      <c r="A7956">
        <v>8955</v>
      </c>
      <c r="B7956" t="s">
        <v>7975</v>
      </c>
      <c r="C7956" t="s">
        <v>2</v>
      </c>
      <c r="D7956" t="s">
        <v>7820</v>
      </c>
      <c r="E7956">
        <f>VLOOKUP(LEFT(B7956,LEN(B7956)-2),'Correction using CAD'!A:F,5,0)</f>
        <v>10.163</v>
      </c>
      <c r="F7956">
        <f>VLOOKUP(LEFT(B7956,LEN(B7956)-2),'Correction using CAD'!A:F,6,0)</f>
        <v>156.70000000000044</v>
      </c>
      <c r="G7956">
        <f>VLOOKUP(VALUE(RIGHT(B7956,2)),'XZ coord'!$T$144:$U$149,2,0)</f>
        <v>10.37</v>
      </c>
      <c r="H7956">
        <v>2.4</v>
      </c>
      <c r="I7956">
        <v>0.9</v>
      </c>
      <c r="J7956">
        <f>VLOOKUP(VALUE(RIGHT(B7956,2)),'XZ coord'!$T$144:$V$149,3,0)</f>
        <v>2.1</v>
      </c>
    </row>
    <row r="7957" spans="1:10" x14ac:dyDescent="0.2">
      <c r="A7957">
        <v>8956</v>
      </c>
      <c r="B7957" t="s">
        <v>7976</v>
      </c>
      <c r="C7957" t="s">
        <v>2</v>
      </c>
      <c r="D7957" t="s">
        <v>7820</v>
      </c>
      <c r="E7957">
        <f>VLOOKUP(LEFT(B7957,LEN(B7957)-2),'Correction using CAD'!A:F,5,0)</f>
        <v>10.163</v>
      </c>
      <c r="F7957">
        <f>VLOOKUP(LEFT(B7957,LEN(B7957)-2),'Correction using CAD'!A:F,6,0)</f>
        <v>155.80000000000044</v>
      </c>
      <c r="G7957">
        <f>VLOOKUP(VALUE(RIGHT(B7957,2)),'XZ coord'!$T$144:$U$149,2,0)</f>
        <v>2.25</v>
      </c>
      <c r="H7957">
        <v>2.4</v>
      </c>
      <c r="I7957">
        <v>0.9</v>
      </c>
      <c r="J7957">
        <f>VLOOKUP(VALUE(RIGHT(B7957,2)),'XZ coord'!$T$144:$V$149,3,0)</f>
        <v>1.97</v>
      </c>
    </row>
    <row r="7958" spans="1:10" x14ac:dyDescent="0.2">
      <c r="A7958">
        <v>8957</v>
      </c>
      <c r="B7958" t="s">
        <v>7977</v>
      </c>
      <c r="C7958" t="s">
        <v>5</v>
      </c>
      <c r="D7958" t="s">
        <v>7820</v>
      </c>
      <c r="E7958">
        <f>VLOOKUP(LEFT(B7958,LEN(B7958)-2),'Correction using CAD'!A:F,5,0)</f>
        <v>10.163</v>
      </c>
      <c r="F7958">
        <f>VLOOKUP(LEFT(B7958,LEN(B7958)-2),'Correction using CAD'!A:F,6,0)</f>
        <v>155.80000000000044</v>
      </c>
      <c r="G7958">
        <f>VLOOKUP(VALUE(RIGHT(B7958,2)),'XZ coord'!$T$144:$U$149,2,0)</f>
        <v>4.22</v>
      </c>
      <c r="H7958">
        <v>2.4</v>
      </c>
      <c r="I7958">
        <v>0.9</v>
      </c>
      <c r="J7958">
        <f>VLOOKUP(VALUE(RIGHT(B7958,2)),'XZ coord'!$T$144:$V$149,3,0)</f>
        <v>2.25</v>
      </c>
    </row>
    <row r="7959" spans="1:10" x14ac:dyDescent="0.2">
      <c r="A7959">
        <v>8958</v>
      </c>
      <c r="B7959" t="s">
        <v>7978</v>
      </c>
      <c r="C7959" t="s">
        <v>2</v>
      </c>
      <c r="D7959" t="s">
        <v>7820</v>
      </c>
      <c r="E7959">
        <f>VLOOKUP(LEFT(B7959,LEN(B7959)-2),'Correction using CAD'!A:F,5,0)</f>
        <v>10.163</v>
      </c>
      <c r="F7959">
        <f>VLOOKUP(LEFT(B7959,LEN(B7959)-2),'Correction using CAD'!A:F,6,0)</f>
        <v>155.80000000000044</v>
      </c>
      <c r="G7959">
        <f>VLOOKUP(VALUE(RIGHT(B7959,2)),'XZ coord'!$T$144:$U$149,2,0)</f>
        <v>6.47</v>
      </c>
      <c r="H7959">
        <v>2.4</v>
      </c>
      <c r="I7959">
        <v>0.9</v>
      </c>
      <c r="J7959">
        <f>VLOOKUP(VALUE(RIGHT(B7959,2)),'XZ coord'!$T$144:$V$149,3,0)</f>
        <v>1.95</v>
      </c>
    </row>
    <row r="7960" spans="1:10" x14ac:dyDescent="0.2">
      <c r="A7960">
        <v>8959</v>
      </c>
      <c r="B7960" t="s">
        <v>7979</v>
      </c>
      <c r="C7960" t="s">
        <v>2</v>
      </c>
      <c r="D7960" t="s">
        <v>7820</v>
      </c>
      <c r="E7960">
        <f>VLOOKUP(LEFT(B7960,LEN(B7960)-2),'Correction using CAD'!A:F,5,0)</f>
        <v>10.163</v>
      </c>
      <c r="F7960">
        <f>VLOOKUP(LEFT(B7960,LEN(B7960)-2),'Correction using CAD'!A:F,6,0)</f>
        <v>155.80000000000044</v>
      </c>
      <c r="G7960">
        <f>VLOOKUP(VALUE(RIGHT(B7960,2)),'XZ coord'!$T$144:$U$149,2,0)</f>
        <v>8.42</v>
      </c>
      <c r="H7960">
        <v>2.4</v>
      </c>
      <c r="I7960">
        <v>0.9</v>
      </c>
      <c r="J7960">
        <f>VLOOKUP(VALUE(RIGHT(B7960,2)),'XZ coord'!$T$144:$V$149,3,0)</f>
        <v>1.95</v>
      </c>
    </row>
    <row r="7961" spans="1:10" x14ac:dyDescent="0.2">
      <c r="A7961">
        <v>8960</v>
      </c>
      <c r="B7961" t="s">
        <v>7980</v>
      </c>
      <c r="C7961" t="s">
        <v>2</v>
      </c>
      <c r="D7961" t="s">
        <v>7820</v>
      </c>
      <c r="E7961">
        <f>VLOOKUP(LEFT(B7961,LEN(B7961)-2),'Correction using CAD'!A:F,5,0)</f>
        <v>10.163</v>
      </c>
      <c r="F7961">
        <f>VLOOKUP(LEFT(B7961,LEN(B7961)-2),'Correction using CAD'!A:F,6,0)</f>
        <v>155.80000000000044</v>
      </c>
      <c r="G7961">
        <f>VLOOKUP(VALUE(RIGHT(B7961,2)),'XZ coord'!$T$144:$U$149,2,0)</f>
        <v>10.37</v>
      </c>
      <c r="H7961">
        <v>2.4</v>
      </c>
      <c r="I7961">
        <v>0.9</v>
      </c>
      <c r="J7961">
        <f>VLOOKUP(VALUE(RIGHT(B7961,2)),'XZ coord'!$T$144:$V$149,3,0)</f>
        <v>2.1</v>
      </c>
    </row>
    <row r="7962" spans="1:10" x14ac:dyDescent="0.2">
      <c r="A7962">
        <v>8961</v>
      </c>
      <c r="B7962" t="s">
        <v>7981</v>
      </c>
      <c r="C7962" t="s">
        <v>2</v>
      </c>
      <c r="D7962" t="s">
        <v>7820</v>
      </c>
      <c r="E7962">
        <f>VLOOKUP(LEFT(B7962,LEN(B7962)-2),'Correction using CAD'!A:F,5,0)</f>
        <v>2.7</v>
      </c>
      <c r="F7962">
        <f>VLOOKUP(LEFT(B7962,LEN(B7962)-2),'Correction using CAD'!A:F,6,0)</f>
        <v>154.90000000000043</v>
      </c>
      <c r="G7962">
        <f>VLOOKUP(VALUE(RIGHT(B7962,2)),'XZ coord'!$T$144:$U$149,2,0)</f>
        <v>2.25</v>
      </c>
      <c r="H7962">
        <v>2.4</v>
      </c>
      <c r="I7962">
        <v>0.9</v>
      </c>
      <c r="J7962">
        <f>VLOOKUP(VALUE(RIGHT(B7962,2)),'XZ coord'!$T$144:$V$149,3,0)</f>
        <v>1.97</v>
      </c>
    </row>
    <row r="7963" spans="1:10" x14ac:dyDescent="0.2">
      <c r="A7963">
        <v>8962</v>
      </c>
      <c r="B7963" t="s">
        <v>7982</v>
      </c>
      <c r="C7963" t="s">
        <v>5</v>
      </c>
      <c r="D7963" t="s">
        <v>7820</v>
      </c>
      <c r="E7963">
        <f>VLOOKUP(LEFT(B7963,LEN(B7963)-2),'Correction using CAD'!A:F,5,0)</f>
        <v>2.7</v>
      </c>
      <c r="F7963">
        <f>VLOOKUP(LEFT(B7963,LEN(B7963)-2),'Correction using CAD'!A:F,6,0)</f>
        <v>154.90000000000043</v>
      </c>
      <c r="G7963">
        <f>VLOOKUP(VALUE(RIGHT(B7963,2)),'XZ coord'!$T$144:$U$149,2,0)</f>
        <v>4.22</v>
      </c>
      <c r="H7963">
        <v>2.4</v>
      </c>
      <c r="I7963">
        <v>0.9</v>
      </c>
      <c r="J7963">
        <f>VLOOKUP(VALUE(RIGHT(B7963,2)),'XZ coord'!$T$144:$V$149,3,0)</f>
        <v>2.25</v>
      </c>
    </row>
    <row r="7964" spans="1:10" x14ac:dyDescent="0.2">
      <c r="A7964">
        <v>8963</v>
      </c>
      <c r="B7964" t="s">
        <v>7983</v>
      </c>
      <c r="C7964" t="s">
        <v>2</v>
      </c>
      <c r="D7964" t="s">
        <v>7820</v>
      </c>
      <c r="E7964">
        <f>VLOOKUP(LEFT(B7964,LEN(B7964)-2),'Correction using CAD'!A:F,5,0)</f>
        <v>2.7</v>
      </c>
      <c r="F7964">
        <f>VLOOKUP(LEFT(B7964,LEN(B7964)-2),'Correction using CAD'!A:F,6,0)</f>
        <v>154.90000000000043</v>
      </c>
      <c r="G7964">
        <f>VLOOKUP(VALUE(RIGHT(B7964,2)),'XZ coord'!$T$144:$U$149,2,0)</f>
        <v>6.47</v>
      </c>
      <c r="H7964">
        <v>2.4</v>
      </c>
      <c r="I7964">
        <v>0.9</v>
      </c>
      <c r="J7964">
        <f>VLOOKUP(VALUE(RIGHT(B7964,2)),'XZ coord'!$T$144:$V$149,3,0)</f>
        <v>1.95</v>
      </c>
    </row>
    <row r="7965" spans="1:10" x14ac:dyDescent="0.2">
      <c r="A7965">
        <v>8964</v>
      </c>
      <c r="B7965" t="s">
        <v>7984</v>
      </c>
      <c r="C7965" t="s">
        <v>2</v>
      </c>
      <c r="D7965" t="s">
        <v>7820</v>
      </c>
      <c r="E7965">
        <f>VLOOKUP(LEFT(B7965,LEN(B7965)-2),'Correction using CAD'!A:F,5,0)</f>
        <v>2.7</v>
      </c>
      <c r="F7965">
        <f>VLOOKUP(LEFT(B7965,LEN(B7965)-2),'Correction using CAD'!A:F,6,0)</f>
        <v>154.90000000000043</v>
      </c>
      <c r="G7965">
        <f>VLOOKUP(VALUE(RIGHT(B7965,2)),'XZ coord'!$T$144:$U$149,2,0)</f>
        <v>8.42</v>
      </c>
      <c r="H7965">
        <v>2.4</v>
      </c>
      <c r="I7965">
        <v>0.9</v>
      </c>
      <c r="J7965">
        <f>VLOOKUP(VALUE(RIGHT(B7965,2)),'XZ coord'!$T$144:$V$149,3,0)</f>
        <v>1.95</v>
      </c>
    </row>
    <row r="7966" spans="1:10" x14ac:dyDescent="0.2">
      <c r="A7966">
        <v>8965</v>
      </c>
      <c r="B7966" t="s">
        <v>7985</v>
      </c>
      <c r="C7966" t="s">
        <v>2</v>
      </c>
      <c r="D7966" t="s">
        <v>7820</v>
      </c>
      <c r="E7966">
        <f>VLOOKUP(LEFT(B7966,LEN(B7966)-2),'Correction using CAD'!A:F,5,0)</f>
        <v>2.7</v>
      </c>
      <c r="F7966">
        <f>VLOOKUP(LEFT(B7966,LEN(B7966)-2),'Correction using CAD'!A:F,6,0)</f>
        <v>154.90000000000043</v>
      </c>
      <c r="G7966">
        <f>VLOOKUP(VALUE(RIGHT(B7966,2)),'XZ coord'!$T$144:$U$149,2,0)</f>
        <v>10.37</v>
      </c>
      <c r="H7966">
        <v>2.4</v>
      </c>
      <c r="I7966">
        <v>0.9</v>
      </c>
      <c r="J7966">
        <f>VLOOKUP(VALUE(RIGHT(B7966,2)),'XZ coord'!$T$144:$V$149,3,0)</f>
        <v>2.1</v>
      </c>
    </row>
    <row r="7967" spans="1:10" x14ac:dyDescent="0.2">
      <c r="A7967">
        <v>8966</v>
      </c>
      <c r="B7967" t="s">
        <v>7986</v>
      </c>
      <c r="C7967" t="s">
        <v>2</v>
      </c>
      <c r="D7967" t="s">
        <v>7820</v>
      </c>
      <c r="E7967">
        <f>VLOOKUP(LEFT(B7967,LEN(B7967)-2),'Correction using CAD'!A:F,5,0)</f>
        <v>2.7</v>
      </c>
      <c r="F7967">
        <f>VLOOKUP(LEFT(B7967,LEN(B7967)-2),'Correction using CAD'!A:F,6,0)</f>
        <v>154.00000000000043</v>
      </c>
      <c r="G7967">
        <f>VLOOKUP(VALUE(RIGHT(B7967,2)),'XZ coord'!$T$144:$U$149,2,0)</f>
        <v>2.25</v>
      </c>
      <c r="H7967">
        <v>2.4</v>
      </c>
      <c r="I7967">
        <v>0.9</v>
      </c>
      <c r="J7967">
        <f>VLOOKUP(VALUE(RIGHT(B7967,2)),'XZ coord'!$T$144:$V$149,3,0)</f>
        <v>1.97</v>
      </c>
    </row>
    <row r="7968" spans="1:10" x14ac:dyDescent="0.2">
      <c r="A7968">
        <v>8967</v>
      </c>
      <c r="B7968" t="s">
        <v>7987</v>
      </c>
      <c r="C7968" t="s">
        <v>5</v>
      </c>
      <c r="D7968" t="s">
        <v>7820</v>
      </c>
      <c r="E7968">
        <f>VLOOKUP(LEFT(B7968,LEN(B7968)-2),'Correction using CAD'!A:F,5,0)</f>
        <v>2.7</v>
      </c>
      <c r="F7968">
        <f>VLOOKUP(LEFT(B7968,LEN(B7968)-2),'Correction using CAD'!A:F,6,0)</f>
        <v>154.00000000000043</v>
      </c>
      <c r="G7968">
        <f>VLOOKUP(VALUE(RIGHT(B7968,2)),'XZ coord'!$T$144:$U$149,2,0)</f>
        <v>4.22</v>
      </c>
      <c r="H7968">
        <v>2.4</v>
      </c>
      <c r="I7968">
        <v>0.9</v>
      </c>
      <c r="J7968">
        <f>VLOOKUP(VALUE(RIGHT(B7968,2)),'XZ coord'!$T$144:$V$149,3,0)</f>
        <v>2.25</v>
      </c>
    </row>
    <row r="7969" spans="1:10" x14ac:dyDescent="0.2">
      <c r="A7969">
        <v>8968</v>
      </c>
      <c r="B7969" t="s">
        <v>7988</v>
      </c>
      <c r="C7969" t="s">
        <v>2</v>
      </c>
      <c r="D7969" t="s">
        <v>7820</v>
      </c>
      <c r="E7969">
        <f>VLOOKUP(LEFT(B7969,LEN(B7969)-2),'Correction using CAD'!A:F,5,0)</f>
        <v>2.7</v>
      </c>
      <c r="F7969">
        <f>VLOOKUP(LEFT(B7969,LEN(B7969)-2),'Correction using CAD'!A:F,6,0)</f>
        <v>154.00000000000043</v>
      </c>
      <c r="G7969">
        <f>VLOOKUP(VALUE(RIGHT(B7969,2)),'XZ coord'!$T$144:$U$149,2,0)</f>
        <v>6.47</v>
      </c>
      <c r="H7969">
        <v>2.4</v>
      </c>
      <c r="I7969">
        <v>0.9</v>
      </c>
      <c r="J7969">
        <f>VLOOKUP(VALUE(RIGHT(B7969,2)),'XZ coord'!$T$144:$V$149,3,0)</f>
        <v>1.95</v>
      </c>
    </row>
    <row r="7970" spans="1:10" x14ac:dyDescent="0.2">
      <c r="A7970">
        <v>8969</v>
      </c>
      <c r="B7970" t="s">
        <v>7989</v>
      </c>
      <c r="C7970" t="s">
        <v>2</v>
      </c>
      <c r="D7970" t="s">
        <v>7820</v>
      </c>
      <c r="E7970">
        <f>VLOOKUP(LEFT(B7970,LEN(B7970)-2),'Correction using CAD'!A:F,5,0)</f>
        <v>2.7</v>
      </c>
      <c r="F7970">
        <f>VLOOKUP(LEFT(B7970,LEN(B7970)-2),'Correction using CAD'!A:F,6,0)</f>
        <v>154.00000000000043</v>
      </c>
      <c r="G7970">
        <f>VLOOKUP(VALUE(RIGHT(B7970,2)),'XZ coord'!$T$144:$U$149,2,0)</f>
        <v>8.42</v>
      </c>
      <c r="H7970">
        <v>2.4</v>
      </c>
      <c r="I7970">
        <v>0.9</v>
      </c>
      <c r="J7970">
        <f>VLOOKUP(VALUE(RIGHT(B7970,2)),'XZ coord'!$T$144:$V$149,3,0)</f>
        <v>1.95</v>
      </c>
    </row>
    <row r="7971" spans="1:10" x14ac:dyDescent="0.2">
      <c r="A7971">
        <v>8970</v>
      </c>
      <c r="B7971" t="s">
        <v>7990</v>
      </c>
      <c r="C7971" t="s">
        <v>2</v>
      </c>
      <c r="D7971" t="s">
        <v>7820</v>
      </c>
      <c r="E7971">
        <f>VLOOKUP(LEFT(B7971,LEN(B7971)-2),'Correction using CAD'!A:F,5,0)</f>
        <v>2.7</v>
      </c>
      <c r="F7971">
        <f>VLOOKUP(LEFT(B7971,LEN(B7971)-2),'Correction using CAD'!A:F,6,0)</f>
        <v>154.00000000000043</v>
      </c>
      <c r="G7971">
        <f>VLOOKUP(VALUE(RIGHT(B7971,2)),'XZ coord'!$T$144:$U$149,2,0)</f>
        <v>10.37</v>
      </c>
      <c r="H7971">
        <v>2.4</v>
      </c>
      <c r="I7971">
        <v>0.9</v>
      </c>
      <c r="J7971">
        <f>VLOOKUP(VALUE(RIGHT(B7971,2)),'XZ coord'!$T$144:$V$149,3,0)</f>
        <v>2.1</v>
      </c>
    </row>
    <row r="7972" spans="1:10" x14ac:dyDescent="0.2">
      <c r="A7972">
        <v>8971</v>
      </c>
      <c r="B7972" t="s">
        <v>7991</v>
      </c>
      <c r="C7972" t="s">
        <v>2</v>
      </c>
      <c r="D7972" t="s">
        <v>7820</v>
      </c>
      <c r="E7972">
        <f>VLOOKUP(LEFT(B7972,LEN(B7972)-2),'Correction using CAD'!A:F,5,0)</f>
        <v>2.7</v>
      </c>
      <c r="F7972">
        <f>VLOOKUP(LEFT(B7972,LEN(B7972)-2),'Correction using CAD'!A:F,6,0)</f>
        <v>153.10000000000042</v>
      </c>
      <c r="G7972">
        <f>VLOOKUP(VALUE(RIGHT(B7972,2)),'XZ coord'!$T$144:$U$149,2,0)</f>
        <v>2.25</v>
      </c>
      <c r="H7972">
        <v>2.4</v>
      </c>
      <c r="I7972">
        <v>0.9</v>
      </c>
      <c r="J7972">
        <f>VLOOKUP(VALUE(RIGHT(B7972,2)),'XZ coord'!$T$144:$V$149,3,0)</f>
        <v>1.97</v>
      </c>
    </row>
    <row r="7973" spans="1:10" x14ac:dyDescent="0.2">
      <c r="A7973">
        <v>8972</v>
      </c>
      <c r="B7973" t="s">
        <v>7992</v>
      </c>
      <c r="C7973" t="s">
        <v>5</v>
      </c>
      <c r="D7973" t="s">
        <v>7820</v>
      </c>
      <c r="E7973">
        <f>VLOOKUP(LEFT(B7973,LEN(B7973)-2),'Correction using CAD'!A:F,5,0)</f>
        <v>2.7</v>
      </c>
      <c r="F7973">
        <f>VLOOKUP(LEFT(B7973,LEN(B7973)-2),'Correction using CAD'!A:F,6,0)</f>
        <v>153.10000000000042</v>
      </c>
      <c r="G7973">
        <f>VLOOKUP(VALUE(RIGHT(B7973,2)),'XZ coord'!$T$144:$U$149,2,0)</f>
        <v>4.22</v>
      </c>
      <c r="H7973">
        <v>2.4</v>
      </c>
      <c r="I7973">
        <v>0.9</v>
      </c>
      <c r="J7973">
        <f>VLOOKUP(VALUE(RIGHT(B7973,2)),'XZ coord'!$T$144:$V$149,3,0)</f>
        <v>2.25</v>
      </c>
    </row>
    <row r="7974" spans="1:10" x14ac:dyDescent="0.2">
      <c r="A7974">
        <v>8973</v>
      </c>
      <c r="B7974" t="s">
        <v>7993</v>
      </c>
      <c r="C7974" t="s">
        <v>2</v>
      </c>
      <c r="D7974" t="s">
        <v>7820</v>
      </c>
      <c r="E7974">
        <f>VLOOKUP(LEFT(B7974,LEN(B7974)-2),'Correction using CAD'!A:F,5,0)</f>
        <v>2.7</v>
      </c>
      <c r="F7974">
        <f>VLOOKUP(LEFT(B7974,LEN(B7974)-2),'Correction using CAD'!A:F,6,0)</f>
        <v>153.10000000000042</v>
      </c>
      <c r="G7974">
        <f>VLOOKUP(VALUE(RIGHT(B7974,2)),'XZ coord'!$T$144:$U$149,2,0)</f>
        <v>6.47</v>
      </c>
      <c r="H7974">
        <v>2.4</v>
      </c>
      <c r="I7974">
        <v>0.9</v>
      </c>
      <c r="J7974">
        <f>VLOOKUP(VALUE(RIGHT(B7974,2)),'XZ coord'!$T$144:$V$149,3,0)</f>
        <v>1.95</v>
      </c>
    </row>
    <row r="7975" spans="1:10" x14ac:dyDescent="0.2">
      <c r="A7975">
        <v>8974</v>
      </c>
      <c r="B7975" t="s">
        <v>7994</v>
      </c>
      <c r="C7975" t="s">
        <v>2</v>
      </c>
      <c r="D7975" t="s">
        <v>7820</v>
      </c>
      <c r="E7975">
        <f>VLOOKUP(LEFT(B7975,LEN(B7975)-2),'Correction using CAD'!A:F,5,0)</f>
        <v>2.7</v>
      </c>
      <c r="F7975">
        <f>VLOOKUP(LEFT(B7975,LEN(B7975)-2),'Correction using CAD'!A:F,6,0)</f>
        <v>153.10000000000042</v>
      </c>
      <c r="G7975">
        <f>VLOOKUP(VALUE(RIGHT(B7975,2)),'XZ coord'!$T$144:$U$149,2,0)</f>
        <v>8.42</v>
      </c>
      <c r="H7975">
        <v>2.4</v>
      </c>
      <c r="I7975">
        <v>0.9</v>
      </c>
      <c r="J7975">
        <f>VLOOKUP(VALUE(RIGHT(B7975,2)),'XZ coord'!$T$144:$V$149,3,0)</f>
        <v>1.95</v>
      </c>
    </row>
    <row r="7976" spans="1:10" x14ac:dyDescent="0.2">
      <c r="A7976">
        <v>8975</v>
      </c>
      <c r="B7976" t="s">
        <v>7995</v>
      </c>
      <c r="C7976" t="s">
        <v>5</v>
      </c>
      <c r="D7976" t="s">
        <v>7820</v>
      </c>
      <c r="E7976">
        <f>VLOOKUP(LEFT(B7976,LEN(B7976)-2),'Correction using CAD'!A:F,5,0)</f>
        <v>2.7</v>
      </c>
      <c r="F7976">
        <f>VLOOKUP(LEFT(B7976,LEN(B7976)-2),'Correction using CAD'!A:F,6,0)</f>
        <v>153.10000000000042</v>
      </c>
      <c r="G7976">
        <f>VLOOKUP(VALUE(RIGHT(B7976,2)),'XZ coord'!$T$144:$U$149,2,0)</f>
        <v>10.37</v>
      </c>
      <c r="H7976">
        <v>2.4</v>
      </c>
      <c r="I7976">
        <v>0.9</v>
      </c>
      <c r="J7976">
        <f>VLOOKUP(VALUE(RIGHT(B7976,2)),'XZ coord'!$T$144:$V$149,3,0)</f>
        <v>2.1</v>
      </c>
    </row>
    <row r="7977" spans="1:10" x14ac:dyDescent="0.2">
      <c r="A7977">
        <v>8976</v>
      </c>
      <c r="B7977" t="s">
        <v>7996</v>
      </c>
      <c r="C7977" t="s">
        <v>2</v>
      </c>
      <c r="D7977" t="s">
        <v>7820</v>
      </c>
      <c r="E7977">
        <f>VLOOKUP(LEFT(B7977,LEN(B7977)-2),'Correction using CAD'!A:F,5,0)</f>
        <v>2.7</v>
      </c>
      <c r="F7977">
        <f>VLOOKUP(LEFT(B7977,LEN(B7977)-2),'Correction using CAD'!A:F,6,0)</f>
        <v>152.20000000000041</v>
      </c>
      <c r="G7977">
        <f>VLOOKUP(VALUE(RIGHT(B7977,2)),'XZ coord'!$T$144:$U$149,2,0)</f>
        <v>2.25</v>
      </c>
      <c r="H7977">
        <v>2.4</v>
      </c>
      <c r="I7977">
        <v>0.9</v>
      </c>
      <c r="J7977">
        <f>VLOOKUP(VALUE(RIGHT(B7977,2)),'XZ coord'!$T$144:$V$149,3,0)</f>
        <v>1.97</v>
      </c>
    </row>
    <row r="7978" spans="1:10" x14ac:dyDescent="0.2">
      <c r="A7978">
        <v>8977</v>
      </c>
      <c r="B7978" t="s">
        <v>7997</v>
      </c>
      <c r="C7978" t="s">
        <v>5</v>
      </c>
      <c r="D7978" t="s">
        <v>7820</v>
      </c>
      <c r="E7978">
        <f>VLOOKUP(LEFT(B7978,LEN(B7978)-2),'Correction using CAD'!A:F,5,0)</f>
        <v>2.7</v>
      </c>
      <c r="F7978">
        <f>VLOOKUP(LEFT(B7978,LEN(B7978)-2),'Correction using CAD'!A:F,6,0)</f>
        <v>152.20000000000041</v>
      </c>
      <c r="G7978">
        <f>VLOOKUP(VALUE(RIGHT(B7978,2)),'XZ coord'!$T$144:$U$149,2,0)</f>
        <v>4.22</v>
      </c>
      <c r="H7978">
        <v>2.4</v>
      </c>
      <c r="I7978">
        <v>0.9</v>
      </c>
      <c r="J7978">
        <f>VLOOKUP(VALUE(RIGHT(B7978,2)),'XZ coord'!$T$144:$V$149,3,0)</f>
        <v>2.25</v>
      </c>
    </row>
    <row r="7979" spans="1:10" x14ac:dyDescent="0.2">
      <c r="A7979">
        <v>8978</v>
      </c>
      <c r="B7979" t="s">
        <v>7998</v>
      </c>
      <c r="C7979" t="s">
        <v>2</v>
      </c>
      <c r="D7979" t="s">
        <v>7820</v>
      </c>
      <c r="E7979">
        <f>VLOOKUP(LEFT(B7979,LEN(B7979)-2),'Correction using CAD'!A:F,5,0)</f>
        <v>2.7</v>
      </c>
      <c r="F7979">
        <f>VLOOKUP(LEFT(B7979,LEN(B7979)-2),'Correction using CAD'!A:F,6,0)</f>
        <v>152.20000000000041</v>
      </c>
      <c r="G7979">
        <f>VLOOKUP(VALUE(RIGHT(B7979,2)),'XZ coord'!$T$144:$U$149,2,0)</f>
        <v>6.47</v>
      </c>
      <c r="H7979">
        <v>2.4</v>
      </c>
      <c r="I7979">
        <v>0.9</v>
      </c>
      <c r="J7979">
        <f>VLOOKUP(VALUE(RIGHT(B7979,2)),'XZ coord'!$T$144:$V$149,3,0)</f>
        <v>1.95</v>
      </c>
    </row>
    <row r="7980" spans="1:10" x14ac:dyDescent="0.2">
      <c r="A7980">
        <v>8979</v>
      </c>
      <c r="B7980" t="s">
        <v>7999</v>
      </c>
      <c r="C7980" t="s">
        <v>2</v>
      </c>
      <c r="D7980" t="s">
        <v>7820</v>
      </c>
      <c r="E7980">
        <f>VLOOKUP(LEFT(B7980,LEN(B7980)-2),'Correction using CAD'!A:F,5,0)</f>
        <v>2.7</v>
      </c>
      <c r="F7980">
        <f>VLOOKUP(LEFT(B7980,LEN(B7980)-2),'Correction using CAD'!A:F,6,0)</f>
        <v>152.20000000000041</v>
      </c>
      <c r="G7980">
        <f>VLOOKUP(VALUE(RIGHT(B7980,2)),'XZ coord'!$T$144:$U$149,2,0)</f>
        <v>8.42</v>
      </c>
      <c r="H7980">
        <v>2.4</v>
      </c>
      <c r="I7980">
        <v>0.9</v>
      </c>
      <c r="J7980">
        <f>VLOOKUP(VALUE(RIGHT(B7980,2)),'XZ coord'!$T$144:$V$149,3,0)</f>
        <v>1.95</v>
      </c>
    </row>
    <row r="7981" spans="1:10" x14ac:dyDescent="0.2">
      <c r="A7981">
        <v>8980</v>
      </c>
      <c r="B7981" t="s">
        <v>8000</v>
      </c>
      <c r="C7981" t="s">
        <v>5</v>
      </c>
      <c r="D7981" t="s">
        <v>7820</v>
      </c>
      <c r="E7981">
        <f>VLOOKUP(LEFT(B7981,LEN(B7981)-2),'Correction using CAD'!A:F,5,0)</f>
        <v>2.7</v>
      </c>
      <c r="F7981">
        <f>VLOOKUP(LEFT(B7981,LEN(B7981)-2),'Correction using CAD'!A:F,6,0)</f>
        <v>152.20000000000041</v>
      </c>
      <c r="G7981">
        <f>VLOOKUP(VALUE(RIGHT(B7981,2)),'XZ coord'!$T$144:$U$149,2,0)</f>
        <v>10.37</v>
      </c>
      <c r="H7981">
        <v>2.4</v>
      </c>
      <c r="I7981">
        <v>0.9</v>
      </c>
      <c r="J7981">
        <f>VLOOKUP(VALUE(RIGHT(B7981,2)),'XZ coord'!$T$144:$V$149,3,0)</f>
        <v>2.1</v>
      </c>
    </row>
    <row r="7982" spans="1:10" x14ac:dyDescent="0.2">
      <c r="A7982">
        <v>8981</v>
      </c>
      <c r="B7982" t="s">
        <v>8001</v>
      </c>
      <c r="C7982" t="s">
        <v>2</v>
      </c>
      <c r="D7982" t="s">
        <v>7820</v>
      </c>
      <c r="E7982">
        <f>VLOOKUP(LEFT(B7982,LEN(B7982)-2),'Correction using CAD'!A:F,5,0)</f>
        <v>10.163</v>
      </c>
      <c r="F7982">
        <f>VLOOKUP(LEFT(B7982,LEN(B7982)-2),'Correction using CAD'!A:F,6,0)</f>
        <v>154.90000000000043</v>
      </c>
      <c r="G7982">
        <f>VLOOKUP(VALUE(RIGHT(B7982,2)),'XZ coord'!$T$144:$U$149,2,0)</f>
        <v>2.25</v>
      </c>
      <c r="H7982">
        <v>2.4</v>
      </c>
      <c r="I7982">
        <v>0.9</v>
      </c>
      <c r="J7982">
        <f>VLOOKUP(VALUE(RIGHT(B7982,2)),'XZ coord'!$T$144:$V$149,3,0)</f>
        <v>1.97</v>
      </c>
    </row>
    <row r="7983" spans="1:10" x14ac:dyDescent="0.2">
      <c r="A7983">
        <v>8982</v>
      </c>
      <c r="B7983" t="s">
        <v>8002</v>
      </c>
      <c r="C7983" t="s">
        <v>5</v>
      </c>
      <c r="D7983" t="s">
        <v>7820</v>
      </c>
      <c r="E7983">
        <f>VLOOKUP(LEFT(B7983,LEN(B7983)-2),'Correction using CAD'!A:F,5,0)</f>
        <v>10.163</v>
      </c>
      <c r="F7983">
        <f>VLOOKUP(LEFT(B7983,LEN(B7983)-2),'Correction using CAD'!A:F,6,0)</f>
        <v>154.90000000000043</v>
      </c>
      <c r="G7983">
        <f>VLOOKUP(VALUE(RIGHT(B7983,2)),'XZ coord'!$T$144:$U$149,2,0)</f>
        <v>4.22</v>
      </c>
      <c r="H7983">
        <v>2.4</v>
      </c>
      <c r="I7983">
        <v>0.9</v>
      </c>
      <c r="J7983">
        <f>VLOOKUP(VALUE(RIGHT(B7983,2)),'XZ coord'!$T$144:$V$149,3,0)</f>
        <v>2.25</v>
      </c>
    </row>
    <row r="7984" spans="1:10" x14ac:dyDescent="0.2">
      <c r="A7984">
        <v>8983</v>
      </c>
      <c r="B7984" t="s">
        <v>8003</v>
      </c>
      <c r="C7984" t="s">
        <v>2</v>
      </c>
      <c r="D7984" t="s">
        <v>7820</v>
      </c>
      <c r="E7984">
        <f>VLOOKUP(LEFT(B7984,LEN(B7984)-2),'Correction using CAD'!A:F,5,0)</f>
        <v>10.163</v>
      </c>
      <c r="F7984">
        <f>VLOOKUP(LEFT(B7984,LEN(B7984)-2),'Correction using CAD'!A:F,6,0)</f>
        <v>154.90000000000043</v>
      </c>
      <c r="G7984">
        <f>VLOOKUP(VALUE(RIGHT(B7984,2)),'XZ coord'!$T$144:$U$149,2,0)</f>
        <v>6.47</v>
      </c>
      <c r="H7984">
        <v>2.4</v>
      </c>
      <c r="I7984">
        <v>0.9</v>
      </c>
      <c r="J7984">
        <f>VLOOKUP(VALUE(RIGHT(B7984,2)),'XZ coord'!$T$144:$V$149,3,0)</f>
        <v>1.95</v>
      </c>
    </row>
    <row r="7985" spans="1:10" x14ac:dyDescent="0.2">
      <c r="A7985">
        <v>8984</v>
      </c>
      <c r="B7985" t="s">
        <v>8004</v>
      </c>
      <c r="C7985" t="s">
        <v>2</v>
      </c>
      <c r="D7985" t="s">
        <v>7820</v>
      </c>
      <c r="E7985">
        <f>VLOOKUP(LEFT(B7985,LEN(B7985)-2),'Correction using CAD'!A:F,5,0)</f>
        <v>10.163</v>
      </c>
      <c r="F7985">
        <f>VLOOKUP(LEFT(B7985,LEN(B7985)-2),'Correction using CAD'!A:F,6,0)</f>
        <v>154.90000000000043</v>
      </c>
      <c r="G7985">
        <f>VLOOKUP(VALUE(RIGHT(B7985,2)),'XZ coord'!$T$144:$U$149,2,0)</f>
        <v>8.42</v>
      </c>
      <c r="H7985">
        <v>2.4</v>
      </c>
      <c r="I7985">
        <v>0.9</v>
      </c>
      <c r="J7985">
        <f>VLOOKUP(VALUE(RIGHT(B7985,2)),'XZ coord'!$T$144:$V$149,3,0)</f>
        <v>1.95</v>
      </c>
    </row>
    <row r="7986" spans="1:10" x14ac:dyDescent="0.2">
      <c r="A7986">
        <v>8985</v>
      </c>
      <c r="B7986" t="s">
        <v>8005</v>
      </c>
      <c r="C7986" t="s">
        <v>2</v>
      </c>
      <c r="D7986" t="s">
        <v>7820</v>
      </c>
      <c r="E7986">
        <f>VLOOKUP(LEFT(B7986,LEN(B7986)-2),'Correction using CAD'!A:F,5,0)</f>
        <v>10.163</v>
      </c>
      <c r="F7986">
        <f>VLOOKUP(LEFT(B7986,LEN(B7986)-2),'Correction using CAD'!A:F,6,0)</f>
        <v>154.90000000000043</v>
      </c>
      <c r="G7986">
        <f>VLOOKUP(VALUE(RIGHT(B7986,2)),'XZ coord'!$T$144:$U$149,2,0)</f>
        <v>10.37</v>
      </c>
      <c r="H7986">
        <v>2.4</v>
      </c>
      <c r="I7986">
        <v>0.9</v>
      </c>
      <c r="J7986">
        <f>VLOOKUP(VALUE(RIGHT(B7986,2)),'XZ coord'!$T$144:$V$149,3,0)</f>
        <v>2.1</v>
      </c>
    </row>
    <row r="7987" spans="1:10" x14ac:dyDescent="0.2">
      <c r="A7987">
        <v>8986</v>
      </c>
      <c r="B7987" t="s">
        <v>8006</v>
      </c>
      <c r="C7987" t="s">
        <v>2</v>
      </c>
      <c r="D7987" t="s">
        <v>7820</v>
      </c>
      <c r="E7987">
        <f>VLOOKUP(LEFT(B7987,LEN(B7987)-2),'Correction using CAD'!A:F,5,0)</f>
        <v>10.163</v>
      </c>
      <c r="F7987">
        <f>VLOOKUP(LEFT(B7987,LEN(B7987)-2),'Correction using CAD'!A:F,6,0)</f>
        <v>154.00000000000043</v>
      </c>
      <c r="G7987">
        <f>VLOOKUP(VALUE(RIGHT(B7987,2)),'XZ coord'!$T$144:$U$149,2,0)</f>
        <v>2.25</v>
      </c>
      <c r="H7987">
        <v>2.4</v>
      </c>
      <c r="I7987">
        <v>0.9</v>
      </c>
      <c r="J7987">
        <f>VLOOKUP(VALUE(RIGHT(B7987,2)),'XZ coord'!$T$144:$V$149,3,0)</f>
        <v>1.97</v>
      </c>
    </row>
    <row r="7988" spans="1:10" x14ac:dyDescent="0.2">
      <c r="A7988">
        <v>8987</v>
      </c>
      <c r="B7988" t="s">
        <v>8007</v>
      </c>
      <c r="C7988" t="s">
        <v>5</v>
      </c>
      <c r="D7988" t="s">
        <v>7820</v>
      </c>
      <c r="E7988">
        <f>VLOOKUP(LEFT(B7988,LEN(B7988)-2),'Correction using CAD'!A:F,5,0)</f>
        <v>10.163</v>
      </c>
      <c r="F7988">
        <f>VLOOKUP(LEFT(B7988,LEN(B7988)-2),'Correction using CAD'!A:F,6,0)</f>
        <v>154.00000000000043</v>
      </c>
      <c r="G7988">
        <f>VLOOKUP(VALUE(RIGHT(B7988,2)),'XZ coord'!$T$144:$U$149,2,0)</f>
        <v>4.22</v>
      </c>
      <c r="H7988">
        <v>2.4</v>
      </c>
      <c r="I7988">
        <v>0.9</v>
      </c>
      <c r="J7988">
        <f>VLOOKUP(VALUE(RIGHT(B7988,2)),'XZ coord'!$T$144:$V$149,3,0)</f>
        <v>2.25</v>
      </c>
    </row>
    <row r="7989" spans="1:10" x14ac:dyDescent="0.2">
      <c r="A7989">
        <v>8988</v>
      </c>
      <c r="B7989" t="s">
        <v>8008</v>
      </c>
      <c r="C7989" t="s">
        <v>2</v>
      </c>
      <c r="D7989" t="s">
        <v>7820</v>
      </c>
      <c r="E7989">
        <f>VLOOKUP(LEFT(B7989,LEN(B7989)-2),'Correction using CAD'!A:F,5,0)</f>
        <v>10.163</v>
      </c>
      <c r="F7989">
        <f>VLOOKUP(LEFT(B7989,LEN(B7989)-2),'Correction using CAD'!A:F,6,0)</f>
        <v>154.00000000000043</v>
      </c>
      <c r="G7989">
        <f>VLOOKUP(VALUE(RIGHT(B7989,2)),'XZ coord'!$T$144:$U$149,2,0)</f>
        <v>6.47</v>
      </c>
      <c r="H7989">
        <v>2.4</v>
      </c>
      <c r="I7989">
        <v>0.9</v>
      </c>
      <c r="J7989">
        <f>VLOOKUP(VALUE(RIGHT(B7989,2)),'XZ coord'!$T$144:$V$149,3,0)</f>
        <v>1.95</v>
      </c>
    </row>
    <row r="7990" spans="1:10" x14ac:dyDescent="0.2">
      <c r="A7990">
        <v>8989</v>
      </c>
      <c r="B7990" t="s">
        <v>8009</v>
      </c>
      <c r="C7990" t="s">
        <v>2</v>
      </c>
      <c r="D7990" t="s">
        <v>7820</v>
      </c>
      <c r="E7990">
        <f>VLOOKUP(LEFT(B7990,LEN(B7990)-2),'Correction using CAD'!A:F,5,0)</f>
        <v>10.163</v>
      </c>
      <c r="F7990">
        <f>VLOOKUP(LEFT(B7990,LEN(B7990)-2),'Correction using CAD'!A:F,6,0)</f>
        <v>154.00000000000043</v>
      </c>
      <c r="G7990">
        <f>VLOOKUP(VALUE(RIGHT(B7990,2)),'XZ coord'!$T$144:$U$149,2,0)</f>
        <v>8.42</v>
      </c>
      <c r="H7990">
        <v>2.4</v>
      </c>
      <c r="I7990">
        <v>0.9</v>
      </c>
      <c r="J7990">
        <f>VLOOKUP(VALUE(RIGHT(B7990,2)),'XZ coord'!$T$144:$V$149,3,0)</f>
        <v>1.95</v>
      </c>
    </row>
    <row r="7991" spans="1:10" x14ac:dyDescent="0.2">
      <c r="A7991">
        <v>8990</v>
      </c>
      <c r="B7991" t="s">
        <v>8010</v>
      </c>
      <c r="C7991" t="s">
        <v>2</v>
      </c>
      <c r="D7991" t="s">
        <v>7820</v>
      </c>
      <c r="E7991">
        <f>VLOOKUP(LEFT(B7991,LEN(B7991)-2),'Correction using CAD'!A:F,5,0)</f>
        <v>10.163</v>
      </c>
      <c r="F7991">
        <f>VLOOKUP(LEFT(B7991,LEN(B7991)-2),'Correction using CAD'!A:F,6,0)</f>
        <v>154.00000000000043</v>
      </c>
      <c r="G7991">
        <f>VLOOKUP(VALUE(RIGHT(B7991,2)),'XZ coord'!$T$144:$U$149,2,0)</f>
        <v>10.37</v>
      </c>
      <c r="H7991">
        <v>2.4</v>
      </c>
      <c r="I7991">
        <v>0.9</v>
      </c>
      <c r="J7991">
        <f>VLOOKUP(VALUE(RIGHT(B7991,2)),'XZ coord'!$T$144:$V$149,3,0)</f>
        <v>2.1</v>
      </c>
    </row>
    <row r="7992" spans="1:10" x14ac:dyDescent="0.2">
      <c r="A7992">
        <v>8991</v>
      </c>
      <c r="B7992" t="s">
        <v>8011</v>
      </c>
      <c r="C7992" t="s">
        <v>2</v>
      </c>
      <c r="D7992" t="s">
        <v>7820</v>
      </c>
      <c r="E7992">
        <f>VLOOKUP(LEFT(B7992,LEN(B7992)-2),'Correction using CAD'!A:F,5,0)</f>
        <v>10.163</v>
      </c>
      <c r="F7992">
        <f>VLOOKUP(LEFT(B7992,LEN(B7992)-2),'Correction using CAD'!A:F,6,0)</f>
        <v>153.10000000000042</v>
      </c>
      <c r="G7992">
        <f>VLOOKUP(VALUE(RIGHT(B7992,2)),'XZ coord'!$T$144:$U$149,2,0)</f>
        <v>2.25</v>
      </c>
      <c r="H7992">
        <v>2.4</v>
      </c>
      <c r="I7992">
        <v>0.9</v>
      </c>
      <c r="J7992">
        <f>VLOOKUP(VALUE(RIGHT(B7992,2)),'XZ coord'!$T$144:$V$149,3,0)</f>
        <v>1.97</v>
      </c>
    </row>
    <row r="7993" spans="1:10" x14ac:dyDescent="0.2">
      <c r="A7993">
        <v>8992</v>
      </c>
      <c r="B7993" t="s">
        <v>8012</v>
      </c>
      <c r="C7993" t="s">
        <v>5</v>
      </c>
      <c r="D7993" t="s">
        <v>7820</v>
      </c>
      <c r="E7993">
        <f>VLOOKUP(LEFT(B7993,LEN(B7993)-2),'Correction using CAD'!A:F,5,0)</f>
        <v>10.163</v>
      </c>
      <c r="F7993">
        <f>VLOOKUP(LEFT(B7993,LEN(B7993)-2),'Correction using CAD'!A:F,6,0)</f>
        <v>153.10000000000042</v>
      </c>
      <c r="G7993">
        <f>VLOOKUP(VALUE(RIGHT(B7993,2)),'XZ coord'!$T$144:$U$149,2,0)</f>
        <v>4.22</v>
      </c>
      <c r="H7993">
        <v>2.4</v>
      </c>
      <c r="I7993">
        <v>0.9</v>
      </c>
      <c r="J7993">
        <f>VLOOKUP(VALUE(RIGHT(B7993,2)),'XZ coord'!$T$144:$V$149,3,0)</f>
        <v>2.25</v>
      </c>
    </row>
    <row r="7994" spans="1:10" x14ac:dyDescent="0.2">
      <c r="A7994">
        <v>8993</v>
      </c>
      <c r="B7994" t="s">
        <v>8013</v>
      </c>
      <c r="C7994" t="s">
        <v>2</v>
      </c>
      <c r="D7994" t="s">
        <v>7820</v>
      </c>
      <c r="E7994">
        <f>VLOOKUP(LEFT(B7994,LEN(B7994)-2),'Correction using CAD'!A:F,5,0)</f>
        <v>10.163</v>
      </c>
      <c r="F7994">
        <f>VLOOKUP(LEFT(B7994,LEN(B7994)-2),'Correction using CAD'!A:F,6,0)</f>
        <v>153.10000000000042</v>
      </c>
      <c r="G7994">
        <f>VLOOKUP(VALUE(RIGHT(B7994,2)),'XZ coord'!$T$144:$U$149,2,0)</f>
        <v>6.47</v>
      </c>
      <c r="H7994">
        <v>2.4</v>
      </c>
      <c r="I7994">
        <v>0.9</v>
      </c>
      <c r="J7994">
        <f>VLOOKUP(VALUE(RIGHT(B7994,2)),'XZ coord'!$T$144:$V$149,3,0)</f>
        <v>1.95</v>
      </c>
    </row>
    <row r="7995" spans="1:10" x14ac:dyDescent="0.2">
      <c r="A7995">
        <v>8994</v>
      </c>
      <c r="B7995" t="s">
        <v>8014</v>
      </c>
      <c r="C7995" t="s">
        <v>2</v>
      </c>
      <c r="D7995" t="s">
        <v>7820</v>
      </c>
      <c r="E7995">
        <f>VLOOKUP(LEFT(B7995,LEN(B7995)-2),'Correction using CAD'!A:F,5,0)</f>
        <v>10.163</v>
      </c>
      <c r="F7995">
        <f>VLOOKUP(LEFT(B7995,LEN(B7995)-2),'Correction using CAD'!A:F,6,0)</f>
        <v>153.10000000000042</v>
      </c>
      <c r="G7995">
        <f>VLOOKUP(VALUE(RIGHT(B7995,2)),'XZ coord'!$T$144:$U$149,2,0)</f>
        <v>8.42</v>
      </c>
      <c r="H7995">
        <v>2.4</v>
      </c>
      <c r="I7995">
        <v>0.9</v>
      </c>
      <c r="J7995">
        <f>VLOOKUP(VALUE(RIGHT(B7995,2)),'XZ coord'!$T$144:$V$149,3,0)</f>
        <v>1.95</v>
      </c>
    </row>
    <row r="7996" spans="1:10" x14ac:dyDescent="0.2">
      <c r="A7996">
        <v>8995</v>
      </c>
      <c r="B7996" t="s">
        <v>8015</v>
      </c>
      <c r="C7996" t="s">
        <v>2</v>
      </c>
      <c r="D7996" t="s">
        <v>7820</v>
      </c>
      <c r="E7996">
        <f>VLOOKUP(LEFT(B7996,LEN(B7996)-2),'Correction using CAD'!A:F,5,0)</f>
        <v>10.163</v>
      </c>
      <c r="F7996">
        <f>VLOOKUP(LEFT(B7996,LEN(B7996)-2),'Correction using CAD'!A:F,6,0)</f>
        <v>153.10000000000042</v>
      </c>
      <c r="G7996">
        <f>VLOOKUP(VALUE(RIGHT(B7996,2)),'XZ coord'!$T$144:$U$149,2,0)</f>
        <v>10.37</v>
      </c>
      <c r="H7996">
        <v>2.4</v>
      </c>
      <c r="I7996">
        <v>0.9</v>
      </c>
      <c r="J7996">
        <f>VLOOKUP(VALUE(RIGHT(B7996,2)),'XZ coord'!$T$144:$V$149,3,0)</f>
        <v>2.1</v>
      </c>
    </row>
    <row r="7997" spans="1:10" x14ac:dyDescent="0.2">
      <c r="A7997">
        <v>8996</v>
      </c>
      <c r="B7997" t="s">
        <v>8016</v>
      </c>
      <c r="C7997" t="s">
        <v>2</v>
      </c>
      <c r="D7997" t="s">
        <v>7820</v>
      </c>
      <c r="E7997">
        <f>VLOOKUP(LEFT(B7997,LEN(B7997)-2),'Correction using CAD'!A:F,5,0)</f>
        <v>10.163</v>
      </c>
      <c r="F7997">
        <f>VLOOKUP(LEFT(B7997,LEN(B7997)-2),'Correction using CAD'!A:F,6,0)</f>
        <v>152.20000000000041</v>
      </c>
      <c r="G7997">
        <f>VLOOKUP(VALUE(RIGHT(B7997,2)),'XZ coord'!$T$144:$U$149,2,0)</f>
        <v>2.25</v>
      </c>
      <c r="H7997">
        <v>2.4</v>
      </c>
      <c r="I7997">
        <v>0.9</v>
      </c>
      <c r="J7997">
        <f>VLOOKUP(VALUE(RIGHT(B7997,2)),'XZ coord'!$T$144:$V$149,3,0)</f>
        <v>1.97</v>
      </c>
    </row>
    <row r="7998" spans="1:10" x14ac:dyDescent="0.2">
      <c r="A7998">
        <v>8997</v>
      </c>
      <c r="B7998" t="s">
        <v>8017</v>
      </c>
      <c r="C7998" t="s">
        <v>5</v>
      </c>
      <c r="D7998" t="s">
        <v>7820</v>
      </c>
      <c r="E7998">
        <f>VLOOKUP(LEFT(B7998,LEN(B7998)-2),'Correction using CAD'!A:F,5,0)</f>
        <v>10.163</v>
      </c>
      <c r="F7998">
        <f>VLOOKUP(LEFT(B7998,LEN(B7998)-2),'Correction using CAD'!A:F,6,0)</f>
        <v>152.20000000000041</v>
      </c>
      <c r="G7998">
        <f>VLOOKUP(VALUE(RIGHT(B7998,2)),'XZ coord'!$T$144:$U$149,2,0)</f>
        <v>4.22</v>
      </c>
      <c r="H7998">
        <v>2.4</v>
      </c>
      <c r="I7998">
        <v>0.9</v>
      </c>
      <c r="J7998">
        <f>VLOOKUP(VALUE(RIGHT(B7998,2)),'XZ coord'!$T$144:$V$149,3,0)</f>
        <v>2.25</v>
      </c>
    </row>
    <row r="7999" spans="1:10" x14ac:dyDescent="0.2">
      <c r="A7999">
        <v>8998</v>
      </c>
      <c r="B7999" t="s">
        <v>8018</v>
      </c>
      <c r="C7999" t="s">
        <v>2</v>
      </c>
      <c r="D7999" t="s">
        <v>7820</v>
      </c>
      <c r="E7999">
        <f>VLOOKUP(LEFT(B7999,LEN(B7999)-2),'Correction using CAD'!A:F,5,0)</f>
        <v>10.163</v>
      </c>
      <c r="F7999">
        <f>VLOOKUP(LEFT(B7999,LEN(B7999)-2),'Correction using CAD'!A:F,6,0)</f>
        <v>152.20000000000041</v>
      </c>
      <c r="G7999">
        <f>VLOOKUP(VALUE(RIGHT(B7999,2)),'XZ coord'!$T$144:$U$149,2,0)</f>
        <v>6.47</v>
      </c>
      <c r="H7999">
        <v>2.4</v>
      </c>
      <c r="I7999">
        <v>0.9</v>
      </c>
      <c r="J7999">
        <f>VLOOKUP(VALUE(RIGHT(B7999,2)),'XZ coord'!$T$144:$V$149,3,0)</f>
        <v>1.95</v>
      </c>
    </row>
    <row r="8000" spans="1:10" x14ac:dyDescent="0.2">
      <c r="A8000">
        <v>8999</v>
      </c>
      <c r="B8000" t="s">
        <v>8019</v>
      </c>
      <c r="C8000" t="s">
        <v>2</v>
      </c>
      <c r="D8000" t="s">
        <v>7820</v>
      </c>
      <c r="E8000">
        <f>VLOOKUP(LEFT(B8000,LEN(B8000)-2),'Correction using CAD'!A:F,5,0)</f>
        <v>10.163</v>
      </c>
      <c r="F8000">
        <f>VLOOKUP(LEFT(B8000,LEN(B8000)-2),'Correction using CAD'!A:F,6,0)</f>
        <v>152.20000000000041</v>
      </c>
      <c r="G8000">
        <f>VLOOKUP(VALUE(RIGHT(B8000,2)),'XZ coord'!$T$144:$U$149,2,0)</f>
        <v>8.42</v>
      </c>
      <c r="H8000">
        <v>2.4</v>
      </c>
      <c r="I8000">
        <v>0.9</v>
      </c>
      <c r="J8000">
        <f>VLOOKUP(VALUE(RIGHT(B8000,2)),'XZ coord'!$T$144:$V$149,3,0)</f>
        <v>1.95</v>
      </c>
    </row>
    <row r="8001" spans="1:10" x14ac:dyDescent="0.2">
      <c r="A8001">
        <v>9000</v>
      </c>
      <c r="B8001" t="s">
        <v>8020</v>
      </c>
      <c r="C8001" t="s">
        <v>2</v>
      </c>
      <c r="D8001" t="s">
        <v>7820</v>
      </c>
      <c r="E8001">
        <f>VLOOKUP(LEFT(B8001,LEN(B8001)-2),'Correction using CAD'!A:F,5,0)</f>
        <v>10.163</v>
      </c>
      <c r="F8001">
        <f>VLOOKUP(LEFT(B8001,LEN(B8001)-2),'Correction using CAD'!A:F,6,0)</f>
        <v>152.20000000000041</v>
      </c>
      <c r="G8001">
        <f>VLOOKUP(VALUE(RIGHT(B8001,2)),'XZ coord'!$T$144:$U$149,2,0)</f>
        <v>10.37</v>
      </c>
      <c r="H8001">
        <v>2.4</v>
      </c>
      <c r="I8001">
        <v>0.9</v>
      </c>
      <c r="J8001">
        <f>VLOOKUP(VALUE(RIGHT(B8001,2)),'XZ coord'!$T$144:$V$149,3,0)</f>
        <v>2.1</v>
      </c>
    </row>
    <row r="8002" spans="1:10" x14ac:dyDescent="0.2">
      <c r="A8002">
        <v>9001</v>
      </c>
      <c r="B8002" t="s">
        <v>8021</v>
      </c>
      <c r="C8002" t="s">
        <v>2</v>
      </c>
      <c r="D8002" t="s">
        <v>7820</v>
      </c>
      <c r="E8002">
        <f>VLOOKUP(LEFT(B8002,LEN(B8002)-2),'Correction using CAD'!A:F,5,0)</f>
        <v>2.7</v>
      </c>
      <c r="F8002">
        <f>VLOOKUP(LEFT(B8002,LEN(B8002)-2),'Correction using CAD'!A:F,6,0)</f>
        <v>151.30000000000041</v>
      </c>
      <c r="G8002">
        <f>VLOOKUP(VALUE(RIGHT(B8002,2)),'XZ coord'!$T$144:$U$149,2,0)</f>
        <v>2.25</v>
      </c>
      <c r="H8002">
        <v>2.4</v>
      </c>
      <c r="I8002">
        <v>0.9</v>
      </c>
      <c r="J8002">
        <f>VLOOKUP(VALUE(RIGHT(B8002,2)),'XZ coord'!$T$144:$V$149,3,0)</f>
        <v>1.97</v>
      </c>
    </row>
    <row r="8003" spans="1:10" x14ac:dyDescent="0.2">
      <c r="A8003">
        <v>9002</v>
      </c>
      <c r="B8003" t="s">
        <v>8022</v>
      </c>
      <c r="C8003" t="s">
        <v>5</v>
      </c>
      <c r="D8003" t="s">
        <v>7820</v>
      </c>
      <c r="E8003">
        <f>VLOOKUP(LEFT(B8003,LEN(B8003)-2),'Correction using CAD'!A:F,5,0)</f>
        <v>2.7</v>
      </c>
      <c r="F8003">
        <f>VLOOKUP(LEFT(B8003,LEN(B8003)-2),'Correction using CAD'!A:F,6,0)</f>
        <v>151.30000000000041</v>
      </c>
      <c r="G8003">
        <f>VLOOKUP(VALUE(RIGHT(B8003,2)),'XZ coord'!$T$144:$U$149,2,0)</f>
        <v>4.22</v>
      </c>
      <c r="H8003">
        <v>2.4</v>
      </c>
      <c r="I8003">
        <v>0.9</v>
      </c>
      <c r="J8003">
        <f>VLOOKUP(VALUE(RIGHT(B8003,2)),'XZ coord'!$T$144:$V$149,3,0)</f>
        <v>2.25</v>
      </c>
    </row>
    <row r="8004" spans="1:10" x14ac:dyDescent="0.2">
      <c r="A8004">
        <v>9003</v>
      </c>
      <c r="B8004" t="s">
        <v>8023</v>
      </c>
      <c r="C8004" t="s">
        <v>2</v>
      </c>
      <c r="D8004" t="s">
        <v>7820</v>
      </c>
      <c r="E8004">
        <f>VLOOKUP(LEFT(B8004,LEN(B8004)-2),'Correction using CAD'!A:F,5,0)</f>
        <v>2.7</v>
      </c>
      <c r="F8004">
        <f>VLOOKUP(LEFT(B8004,LEN(B8004)-2),'Correction using CAD'!A:F,6,0)</f>
        <v>151.30000000000041</v>
      </c>
      <c r="G8004">
        <f>VLOOKUP(VALUE(RIGHT(B8004,2)),'XZ coord'!$T$144:$U$149,2,0)</f>
        <v>6.47</v>
      </c>
      <c r="H8004">
        <v>2.4</v>
      </c>
      <c r="I8004">
        <v>0.9</v>
      </c>
      <c r="J8004">
        <f>VLOOKUP(VALUE(RIGHT(B8004,2)),'XZ coord'!$T$144:$V$149,3,0)</f>
        <v>1.95</v>
      </c>
    </row>
    <row r="8005" spans="1:10" x14ac:dyDescent="0.2">
      <c r="A8005">
        <v>9004</v>
      </c>
      <c r="B8005" t="s">
        <v>8024</v>
      </c>
      <c r="C8005" t="s">
        <v>2</v>
      </c>
      <c r="D8005" t="s">
        <v>7820</v>
      </c>
      <c r="E8005">
        <f>VLOOKUP(LEFT(B8005,LEN(B8005)-2),'Correction using CAD'!A:F,5,0)</f>
        <v>2.7</v>
      </c>
      <c r="F8005">
        <f>VLOOKUP(LEFT(B8005,LEN(B8005)-2),'Correction using CAD'!A:F,6,0)</f>
        <v>151.30000000000041</v>
      </c>
      <c r="G8005">
        <f>VLOOKUP(VALUE(RIGHT(B8005,2)),'XZ coord'!$T$144:$U$149,2,0)</f>
        <v>8.42</v>
      </c>
      <c r="H8005">
        <v>2.4</v>
      </c>
      <c r="I8005">
        <v>0.9</v>
      </c>
      <c r="J8005">
        <f>VLOOKUP(VALUE(RIGHT(B8005,2)),'XZ coord'!$T$144:$V$149,3,0)</f>
        <v>1.95</v>
      </c>
    </row>
    <row r="8006" spans="1:10" x14ac:dyDescent="0.2">
      <c r="A8006">
        <v>9005</v>
      </c>
      <c r="B8006" t="s">
        <v>8025</v>
      </c>
      <c r="C8006" t="s">
        <v>5</v>
      </c>
      <c r="D8006" t="s">
        <v>7820</v>
      </c>
      <c r="E8006">
        <f>VLOOKUP(LEFT(B8006,LEN(B8006)-2),'Correction using CAD'!A:F,5,0)</f>
        <v>2.7</v>
      </c>
      <c r="F8006">
        <f>VLOOKUP(LEFT(B8006,LEN(B8006)-2),'Correction using CAD'!A:F,6,0)</f>
        <v>151.30000000000041</v>
      </c>
      <c r="G8006">
        <f>VLOOKUP(VALUE(RIGHT(B8006,2)),'XZ coord'!$T$144:$U$149,2,0)</f>
        <v>10.37</v>
      </c>
      <c r="H8006">
        <v>2.4</v>
      </c>
      <c r="I8006">
        <v>0.9</v>
      </c>
      <c r="J8006">
        <f>VLOOKUP(VALUE(RIGHT(B8006,2)),'XZ coord'!$T$144:$V$149,3,0)</f>
        <v>2.1</v>
      </c>
    </row>
    <row r="8007" spans="1:10" x14ac:dyDescent="0.2">
      <c r="A8007">
        <v>9006</v>
      </c>
      <c r="B8007" t="s">
        <v>8026</v>
      </c>
      <c r="C8007" t="s">
        <v>2</v>
      </c>
      <c r="D8007" t="s">
        <v>7820</v>
      </c>
      <c r="E8007">
        <f>VLOOKUP(LEFT(B8007,LEN(B8007)-2),'Correction using CAD'!A:F,5,0)</f>
        <v>2.7</v>
      </c>
      <c r="F8007">
        <f>VLOOKUP(LEFT(B8007,LEN(B8007)-2),'Correction using CAD'!A:F,6,0)</f>
        <v>150.4000000000004</v>
      </c>
      <c r="G8007">
        <f>VLOOKUP(VALUE(RIGHT(B8007,2)),'XZ coord'!$T$144:$U$149,2,0)</f>
        <v>2.25</v>
      </c>
      <c r="H8007">
        <v>2.4</v>
      </c>
      <c r="I8007">
        <v>0.9</v>
      </c>
      <c r="J8007">
        <f>VLOOKUP(VALUE(RIGHT(B8007,2)),'XZ coord'!$T$144:$V$149,3,0)</f>
        <v>1.97</v>
      </c>
    </row>
    <row r="8008" spans="1:10" x14ac:dyDescent="0.2">
      <c r="A8008">
        <v>9007</v>
      </c>
      <c r="B8008" t="s">
        <v>8027</v>
      </c>
      <c r="C8008" t="s">
        <v>5</v>
      </c>
      <c r="D8008" t="s">
        <v>7820</v>
      </c>
      <c r="E8008">
        <f>VLOOKUP(LEFT(B8008,LEN(B8008)-2),'Correction using CAD'!A:F,5,0)</f>
        <v>2.7</v>
      </c>
      <c r="F8008">
        <f>VLOOKUP(LEFT(B8008,LEN(B8008)-2),'Correction using CAD'!A:F,6,0)</f>
        <v>150.4000000000004</v>
      </c>
      <c r="G8008">
        <f>VLOOKUP(VALUE(RIGHT(B8008,2)),'XZ coord'!$T$144:$U$149,2,0)</f>
        <v>4.22</v>
      </c>
      <c r="H8008">
        <v>2.4</v>
      </c>
      <c r="I8008">
        <v>0.9</v>
      </c>
      <c r="J8008">
        <f>VLOOKUP(VALUE(RIGHT(B8008,2)),'XZ coord'!$T$144:$V$149,3,0)</f>
        <v>2.25</v>
      </c>
    </row>
    <row r="8009" spans="1:10" x14ac:dyDescent="0.2">
      <c r="A8009">
        <v>9008</v>
      </c>
      <c r="B8009" t="s">
        <v>8028</v>
      </c>
      <c r="C8009" t="s">
        <v>2</v>
      </c>
      <c r="D8009" t="s">
        <v>7820</v>
      </c>
      <c r="E8009">
        <f>VLOOKUP(LEFT(B8009,LEN(B8009)-2),'Correction using CAD'!A:F,5,0)</f>
        <v>2.7</v>
      </c>
      <c r="F8009">
        <f>VLOOKUP(LEFT(B8009,LEN(B8009)-2),'Correction using CAD'!A:F,6,0)</f>
        <v>150.4000000000004</v>
      </c>
      <c r="G8009">
        <f>VLOOKUP(VALUE(RIGHT(B8009,2)),'XZ coord'!$T$144:$U$149,2,0)</f>
        <v>6.47</v>
      </c>
      <c r="H8009">
        <v>2.4</v>
      </c>
      <c r="I8009">
        <v>0.9</v>
      </c>
      <c r="J8009">
        <f>VLOOKUP(VALUE(RIGHT(B8009,2)),'XZ coord'!$T$144:$V$149,3,0)</f>
        <v>1.95</v>
      </c>
    </row>
    <row r="8010" spans="1:10" x14ac:dyDescent="0.2">
      <c r="A8010">
        <v>9009</v>
      </c>
      <c r="B8010" t="s">
        <v>8029</v>
      </c>
      <c r="C8010" t="s">
        <v>2</v>
      </c>
      <c r="D8010" t="s">
        <v>7820</v>
      </c>
      <c r="E8010">
        <f>VLOOKUP(LEFT(B8010,LEN(B8010)-2),'Correction using CAD'!A:F,5,0)</f>
        <v>2.7</v>
      </c>
      <c r="F8010">
        <f>VLOOKUP(LEFT(B8010,LEN(B8010)-2),'Correction using CAD'!A:F,6,0)</f>
        <v>150.4000000000004</v>
      </c>
      <c r="G8010">
        <f>VLOOKUP(VALUE(RIGHT(B8010,2)),'XZ coord'!$T$144:$U$149,2,0)</f>
        <v>8.42</v>
      </c>
      <c r="H8010">
        <v>2.4</v>
      </c>
      <c r="I8010">
        <v>0.9</v>
      </c>
      <c r="J8010">
        <f>VLOOKUP(VALUE(RIGHT(B8010,2)),'XZ coord'!$T$144:$V$149,3,0)</f>
        <v>1.95</v>
      </c>
    </row>
    <row r="8011" spans="1:10" x14ac:dyDescent="0.2">
      <c r="A8011">
        <v>9010</v>
      </c>
      <c r="B8011" t="s">
        <v>8030</v>
      </c>
      <c r="C8011" t="s">
        <v>5</v>
      </c>
      <c r="D8011" t="s">
        <v>7820</v>
      </c>
      <c r="E8011">
        <f>VLOOKUP(LEFT(B8011,LEN(B8011)-2),'Correction using CAD'!A:F,5,0)</f>
        <v>2.7</v>
      </c>
      <c r="F8011">
        <f>VLOOKUP(LEFT(B8011,LEN(B8011)-2),'Correction using CAD'!A:F,6,0)</f>
        <v>150.4000000000004</v>
      </c>
      <c r="G8011">
        <f>VLOOKUP(VALUE(RIGHT(B8011,2)),'XZ coord'!$T$144:$U$149,2,0)</f>
        <v>10.37</v>
      </c>
      <c r="H8011">
        <v>2.4</v>
      </c>
      <c r="I8011">
        <v>0.9</v>
      </c>
      <c r="J8011">
        <f>VLOOKUP(VALUE(RIGHT(B8011,2)),'XZ coord'!$T$144:$V$149,3,0)</f>
        <v>2.1</v>
      </c>
    </row>
    <row r="8012" spans="1:10" x14ac:dyDescent="0.2">
      <c r="A8012">
        <v>9011</v>
      </c>
      <c r="B8012" t="s">
        <v>8031</v>
      </c>
      <c r="C8012" t="s">
        <v>2</v>
      </c>
      <c r="D8012" t="s">
        <v>7820</v>
      </c>
      <c r="E8012">
        <f>VLOOKUP(LEFT(B8012,LEN(B8012)-2),'Correction using CAD'!A:F,5,0)</f>
        <v>2.7</v>
      </c>
      <c r="F8012">
        <f>VLOOKUP(LEFT(B8012,LEN(B8012)-2),'Correction using CAD'!A:F,6,0)</f>
        <v>149.5000000000004</v>
      </c>
      <c r="G8012">
        <f>VLOOKUP(VALUE(RIGHT(B8012,2)),'XZ coord'!$T$144:$U$149,2,0)</f>
        <v>2.25</v>
      </c>
      <c r="H8012">
        <v>2.4</v>
      </c>
      <c r="I8012">
        <v>0.9</v>
      </c>
      <c r="J8012">
        <f>VLOOKUP(VALUE(RIGHT(B8012,2)),'XZ coord'!$T$144:$V$149,3,0)</f>
        <v>1.97</v>
      </c>
    </row>
    <row r="8013" spans="1:10" x14ac:dyDescent="0.2">
      <c r="A8013">
        <v>9012</v>
      </c>
      <c r="B8013" t="s">
        <v>8032</v>
      </c>
      <c r="C8013" t="s">
        <v>5</v>
      </c>
      <c r="D8013" t="s">
        <v>7820</v>
      </c>
      <c r="E8013">
        <f>VLOOKUP(LEFT(B8013,LEN(B8013)-2),'Correction using CAD'!A:F,5,0)</f>
        <v>2.7</v>
      </c>
      <c r="F8013">
        <f>VLOOKUP(LEFT(B8013,LEN(B8013)-2),'Correction using CAD'!A:F,6,0)</f>
        <v>149.5000000000004</v>
      </c>
      <c r="G8013">
        <f>VLOOKUP(VALUE(RIGHT(B8013,2)),'XZ coord'!$T$144:$U$149,2,0)</f>
        <v>4.22</v>
      </c>
      <c r="H8013">
        <v>2.4</v>
      </c>
      <c r="I8013">
        <v>0.9</v>
      </c>
      <c r="J8013">
        <f>VLOOKUP(VALUE(RIGHT(B8013,2)),'XZ coord'!$T$144:$V$149,3,0)</f>
        <v>2.25</v>
      </c>
    </row>
    <row r="8014" spans="1:10" x14ac:dyDescent="0.2">
      <c r="A8014">
        <v>9013</v>
      </c>
      <c r="B8014" t="s">
        <v>8033</v>
      </c>
      <c r="C8014" t="s">
        <v>2</v>
      </c>
      <c r="D8014" t="s">
        <v>7820</v>
      </c>
      <c r="E8014">
        <f>VLOOKUP(LEFT(B8014,LEN(B8014)-2),'Correction using CAD'!A:F,5,0)</f>
        <v>2.7</v>
      </c>
      <c r="F8014">
        <f>VLOOKUP(LEFT(B8014,LEN(B8014)-2),'Correction using CAD'!A:F,6,0)</f>
        <v>149.5000000000004</v>
      </c>
      <c r="G8014">
        <f>VLOOKUP(VALUE(RIGHT(B8014,2)),'XZ coord'!$T$144:$U$149,2,0)</f>
        <v>6.47</v>
      </c>
      <c r="H8014">
        <v>2.4</v>
      </c>
      <c r="I8014">
        <v>0.9</v>
      </c>
      <c r="J8014">
        <f>VLOOKUP(VALUE(RIGHT(B8014,2)),'XZ coord'!$T$144:$V$149,3,0)</f>
        <v>1.95</v>
      </c>
    </row>
    <row r="8015" spans="1:10" x14ac:dyDescent="0.2">
      <c r="A8015">
        <v>9014</v>
      </c>
      <c r="B8015" t="s">
        <v>8034</v>
      </c>
      <c r="C8015" t="s">
        <v>2</v>
      </c>
      <c r="D8015" t="s">
        <v>7820</v>
      </c>
      <c r="E8015">
        <f>VLOOKUP(LEFT(B8015,LEN(B8015)-2),'Correction using CAD'!A:F,5,0)</f>
        <v>2.7</v>
      </c>
      <c r="F8015">
        <f>VLOOKUP(LEFT(B8015,LEN(B8015)-2),'Correction using CAD'!A:F,6,0)</f>
        <v>149.5000000000004</v>
      </c>
      <c r="G8015">
        <f>VLOOKUP(VALUE(RIGHT(B8015,2)),'XZ coord'!$T$144:$U$149,2,0)</f>
        <v>8.42</v>
      </c>
      <c r="H8015">
        <v>2.4</v>
      </c>
      <c r="I8015">
        <v>0.9</v>
      </c>
      <c r="J8015">
        <f>VLOOKUP(VALUE(RIGHT(B8015,2)),'XZ coord'!$T$144:$V$149,3,0)</f>
        <v>1.95</v>
      </c>
    </row>
    <row r="8016" spans="1:10" x14ac:dyDescent="0.2">
      <c r="A8016">
        <v>9015</v>
      </c>
      <c r="B8016" t="s">
        <v>8035</v>
      </c>
      <c r="C8016" t="s">
        <v>5</v>
      </c>
      <c r="D8016" t="s">
        <v>7820</v>
      </c>
      <c r="E8016">
        <f>VLOOKUP(LEFT(B8016,LEN(B8016)-2),'Correction using CAD'!A:F,5,0)</f>
        <v>2.7</v>
      </c>
      <c r="F8016">
        <f>VLOOKUP(LEFT(B8016,LEN(B8016)-2),'Correction using CAD'!A:F,6,0)</f>
        <v>149.5000000000004</v>
      </c>
      <c r="G8016">
        <f>VLOOKUP(VALUE(RIGHT(B8016,2)),'XZ coord'!$T$144:$U$149,2,0)</f>
        <v>10.37</v>
      </c>
      <c r="H8016">
        <v>2.4</v>
      </c>
      <c r="I8016">
        <v>0.9</v>
      </c>
      <c r="J8016">
        <f>VLOOKUP(VALUE(RIGHT(B8016,2)),'XZ coord'!$T$144:$V$149,3,0)</f>
        <v>2.1</v>
      </c>
    </row>
    <row r="8017" spans="1:10" x14ac:dyDescent="0.2">
      <c r="A8017">
        <v>9016</v>
      </c>
      <c r="B8017" t="s">
        <v>8036</v>
      </c>
      <c r="C8017" t="s">
        <v>2</v>
      </c>
      <c r="D8017" t="s">
        <v>7820</v>
      </c>
      <c r="E8017">
        <f>VLOOKUP(LEFT(B8017,LEN(B8017)-2),'Correction using CAD'!A:F,5,0)</f>
        <v>2.7</v>
      </c>
      <c r="F8017">
        <f>VLOOKUP(LEFT(B8017,LEN(B8017)-2),'Correction using CAD'!A:F,6,0)</f>
        <v>148.60000000000039</v>
      </c>
      <c r="G8017">
        <f>VLOOKUP(VALUE(RIGHT(B8017,2)),'XZ coord'!$T$144:$U$149,2,0)</f>
        <v>2.25</v>
      </c>
      <c r="H8017">
        <v>2.4</v>
      </c>
      <c r="I8017">
        <v>0.9</v>
      </c>
      <c r="J8017">
        <f>VLOOKUP(VALUE(RIGHT(B8017,2)),'XZ coord'!$T$144:$V$149,3,0)</f>
        <v>1.97</v>
      </c>
    </row>
    <row r="8018" spans="1:10" x14ac:dyDescent="0.2">
      <c r="A8018">
        <v>9017</v>
      </c>
      <c r="B8018" t="s">
        <v>8037</v>
      </c>
      <c r="C8018" t="s">
        <v>5</v>
      </c>
      <c r="D8018" t="s">
        <v>7820</v>
      </c>
      <c r="E8018">
        <f>VLOOKUP(LEFT(B8018,LEN(B8018)-2),'Correction using CAD'!A:F,5,0)</f>
        <v>2.7</v>
      </c>
      <c r="F8018">
        <f>VLOOKUP(LEFT(B8018,LEN(B8018)-2),'Correction using CAD'!A:F,6,0)</f>
        <v>148.60000000000039</v>
      </c>
      <c r="G8018">
        <f>VLOOKUP(VALUE(RIGHT(B8018,2)),'XZ coord'!$T$144:$U$149,2,0)</f>
        <v>4.22</v>
      </c>
      <c r="H8018">
        <v>2.4</v>
      </c>
      <c r="I8018">
        <v>0.9</v>
      </c>
      <c r="J8018">
        <f>VLOOKUP(VALUE(RIGHT(B8018,2)),'XZ coord'!$T$144:$V$149,3,0)</f>
        <v>2.25</v>
      </c>
    </row>
    <row r="8019" spans="1:10" x14ac:dyDescent="0.2">
      <c r="A8019">
        <v>9018</v>
      </c>
      <c r="B8019" t="s">
        <v>8038</v>
      </c>
      <c r="C8019" t="s">
        <v>2</v>
      </c>
      <c r="D8019" t="s">
        <v>7820</v>
      </c>
      <c r="E8019">
        <f>VLOOKUP(LEFT(B8019,LEN(B8019)-2),'Correction using CAD'!A:F,5,0)</f>
        <v>2.7</v>
      </c>
      <c r="F8019">
        <f>VLOOKUP(LEFT(B8019,LEN(B8019)-2),'Correction using CAD'!A:F,6,0)</f>
        <v>148.60000000000039</v>
      </c>
      <c r="G8019">
        <f>VLOOKUP(VALUE(RIGHT(B8019,2)),'XZ coord'!$T$144:$U$149,2,0)</f>
        <v>6.47</v>
      </c>
      <c r="H8019">
        <v>2.4</v>
      </c>
      <c r="I8019">
        <v>0.9</v>
      </c>
      <c r="J8019">
        <f>VLOOKUP(VALUE(RIGHT(B8019,2)),'XZ coord'!$T$144:$V$149,3,0)</f>
        <v>1.95</v>
      </c>
    </row>
    <row r="8020" spans="1:10" x14ac:dyDescent="0.2">
      <c r="A8020">
        <v>9019</v>
      </c>
      <c r="B8020" t="s">
        <v>8039</v>
      </c>
      <c r="C8020" t="s">
        <v>2</v>
      </c>
      <c r="D8020" t="s">
        <v>7820</v>
      </c>
      <c r="E8020">
        <f>VLOOKUP(LEFT(B8020,LEN(B8020)-2),'Correction using CAD'!A:F,5,0)</f>
        <v>2.7</v>
      </c>
      <c r="F8020">
        <f>VLOOKUP(LEFT(B8020,LEN(B8020)-2),'Correction using CAD'!A:F,6,0)</f>
        <v>148.60000000000039</v>
      </c>
      <c r="G8020">
        <f>VLOOKUP(VALUE(RIGHT(B8020,2)),'XZ coord'!$T$144:$U$149,2,0)</f>
        <v>8.42</v>
      </c>
      <c r="H8020">
        <v>2.4</v>
      </c>
      <c r="I8020">
        <v>0.9</v>
      </c>
      <c r="J8020">
        <f>VLOOKUP(VALUE(RIGHT(B8020,2)),'XZ coord'!$T$144:$V$149,3,0)</f>
        <v>1.95</v>
      </c>
    </row>
    <row r="8021" spans="1:10" x14ac:dyDescent="0.2">
      <c r="A8021">
        <v>9020</v>
      </c>
      <c r="B8021" t="s">
        <v>8040</v>
      </c>
      <c r="C8021" t="s">
        <v>2</v>
      </c>
      <c r="D8021" t="s">
        <v>7820</v>
      </c>
      <c r="E8021">
        <f>VLOOKUP(LEFT(B8021,LEN(B8021)-2),'Correction using CAD'!A:F,5,0)</f>
        <v>2.7</v>
      </c>
      <c r="F8021">
        <f>VLOOKUP(LEFT(B8021,LEN(B8021)-2),'Correction using CAD'!A:F,6,0)</f>
        <v>148.60000000000039</v>
      </c>
      <c r="G8021">
        <f>VLOOKUP(VALUE(RIGHT(B8021,2)),'XZ coord'!$T$144:$U$149,2,0)</f>
        <v>10.37</v>
      </c>
      <c r="H8021">
        <v>2.4</v>
      </c>
      <c r="I8021">
        <v>0.9</v>
      </c>
      <c r="J8021">
        <f>VLOOKUP(VALUE(RIGHT(B8021,2)),'XZ coord'!$T$144:$V$149,3,0)</f>
        <v>2.1</v>
      </c>
    </row>
    <row r="8022" spans="1:10" x14ac:dyDescent="0.2">
      <c r="A8022">
        <v>9021</v>
      </c>
      <c r="B8022" t="s">
        <v>8041</v>
      </c>
      <c r="C8022" t="s">
        <v>2</v>
      </c>
      <c r="D8022" t="s">
        <v>7820</v>
      </c>
      <c r="E8022">
        <f>VLOOKUP(LEFT(B8022,LEN(B8022)-2),'Correction using CAD'!A:F,5,0)</f>
        <v>10.163</v>
      </c>
      <c r="F8022">
        <f>VLOOKUP(LEFT(B8022,LEN(B8022)-2),'Correction using CAD'!A:F,6,0)</f>
        <v>151.30000000000041</v>
      </c>
      <c r="G8022">
        <f>VLOOKUP(VALUE(RIGHT(B8022,2)),'XZ coord'!$T$144:$U$149,2,0)</f>
        <v>2.25</v>
      </c>
      <c r="H8022">
        <v>2.4</v>
      </c>
      <c r="I8022">
        <v>0.9</v>
      </c>
      <c r="J8022">
        <f>VLOOKUP(VALUE(RIGHT(B8022,2)),'XZ coord'!$T$144:$V$149,3,0)</f>
        <v>1.97</v>
      </c>
    </row>
    <row r="8023" spans="1:10" x14ac:dyDescent="0.2">
      <c r="A8023">
        <v>9022</v>
      </c>
      <c r="B8023" t="s">
        <v>8042</v>
      </c>
      <c r="C8023" t="s">
        <v>5</v>
      </c>
      <c r="D8023" t="s">
        <v>7820</v>
      </c>
      <c r="E8023">
        <f>VLOOKUP(LEFT(B8023,LEN(B8023)-2),'Correction using CAD'!A:F,5,0)</f>
        <v>10.163</v>
      </c>
      <c r="F8023">
        <f>VLOOKUP(LEFT(B8023,LEN(B8023)-2),'Correction using CAD'!A:F,6,0)</f>
        <v>151.30000000000041</v>
      </c>
      <c r="G8023">
        <f>VLOOKUP(VALUE(RIGHT(B8023,2)),'XZ coord'!$T$144:$U$149,2,0)</f>
        <v>4.22</v>
      </c>
      <c r="H8023">
        <v>2.4</v>
      </c>
      <c r="I8023">
        <v>0.9</v>
      </c>
      <c r="J8023">
        <f>VLOOKUP(VALUE(RIGHT(B8023,2)),'XZ coord'!$T$144:$V$149,3,0)</f>
        <v>2.25</v>
      </c>
    </row>
    <row r="8024" spans="1:10" x14ac:dyDescent="0.2">
      <c r="A8024">
        <v>9023</v>
      </c>
      <c r="B8024" t="s">
        <v>8043</v>
      </c>
      <c r="C8024" t="s">
        <v>2</v>
      </c>
      <c r="D8024" t="s">
        <v>7820</v>
      </c>
      <c r="E8024">
        <f>VLOOKUP(LEFT(B8024,LEN(B8024)-2),'Correction using CAD'!A:F,5,0)</f>
        <v>10.163</v>
      </c>
      <c r="F8024">
        <f>VLOOKUP(LEFT(B8024,LEN(B8024)-2),'Correction using CAD'!A:F,6,0)</f>
        <v>151.30000000000041</v>
      </c>
      <c r="G8024">
        <f>VLOOKUP(VALUE(RIGHT(B8024,2)),'XZ coord'!$T$144:$U$149,2,0)</f>
        <v>6.47</v>
      </c>
      <c r="H8024">
        <v>2.4</v>
      </c>
      <c r="I8024">
        <v>0.9</v>
      </c>
      <c r="J8024">
        <f>VLOOKUP(VALUE(RIGHT(B8024,2)),'XZ coord'!$T$144:$V$149,3,0)</f>
        <v>1.95</v>
      </c>
    </row>
    <row r="8025" spans="1:10" x14ac:dyDescent="0.2">
      <c r="A8025">
        <v>9024</v>
      </c>
      <c r="B8025" t="s">
        <v>8044</v>
      </c>
      <c r="C8025" t="s">
        <v>2</v>
      </c>
      <c r="D8025" t="s">
        <v>7820</v>
      </c>
      <c r="E8025">
        <f>VLOOKUP(LEFT(B8025,LEN(B8025)-2),'Correction using CAD'!A:F,5,0)</f>
        <v>10.163</v>
      </c>
      <c r="F8025">
        <f>VLOOKUP(LEFT(B8025,LEN(B8025)-2),'Correction using CAD'!A:F,6,0)</f>
        <v>151.30000000000041</v>
      </c>
      <c r="G8025">
        <f>VLOOKUP(VALUE(RIGHT(B8025,2)),'XZ coord'!$T$144:$U$149,2,0)</f>
        <v>8.42</v>
      </c>
      <c r="H8025">
        <v>2.4</v>
      </c>
      <c r="I8025">
        <v>0.9</v>
      </c>
      <c r="J8025">
        <f>VLOOKUP(VALUE(RIGHT(B8025,2)),'XZ coord'!$T$144:$V$149,3,0)</f>
        <v>1.95</v>
      </c>
    </row>
    <row r="8026" spans="1:10" x14ac:dyDescent="0.2">
      <c r="A8026">
        <v>9025</v>
      </c>
      <c r="B8026" t="s">
        <v>8045</v>
      </c>
      <c r="C8026" t="s">
        <v>2</v>
      </c>
      <c r="D8026" t="s">
        <v>7820</v>
      </c>
      <c r="E8026">
        <f>VLOOKUP(LEFT(B8026,LEN(B8026)-2),'Correction using CAD'!A:F,5,0)</f>
        <v>10.163</v>
      </c>
      <c r="F8026">
        <f>VLOOKUP(LEFT(B8026,LEN(B8026)-2),'Correction using CAD'!A:F,6,0)</f>
        <v>151.30000000000041</v>
      </c>
      <c r="G8026">
        <f>VLOOKUP(VALUE(RIGHT(B8026,2)),'XZ coord'!$T$144:$U$149,2,0)</f>
        <v>10.37</v>
      </c>
      <c r="H8026">
        <v>2.4</v>
      </c>
      <c r="I8026">
        <v>0.9</v>
      </c>
      <c r="J8026">
        <f>VLOOKUP(VALUE(RIGHT(B8026,2)),'XZ coord'!$T$144:$V$149,3,0)</f>
        <v>2.1</v>
      </c>
    </row>
    <row r="8027" spans="1:10" x14ac:dyDescent="0.2">
      <c r="A8027">
        <v>9026</v>
      </c>
      <c r="B8027" t="s">
        <v>8046</v>
      </c>
      <c r="C8027" t="s">
        <v>2</v>
      </c>
      <c r="D8027" t="s">
        <v>7820</v>
      </c>
      <c r="E8027">
        <f>VLOOKUP(LEFT(B8027,LEN(B8027)-2),'Correction using CAD'!A:F,5,0)</f>
        <v>10.163</v>
      </c>
      <c r="F8027">
        <f>VLOOKUP(LEFT(B8027,LEN(B8027)-2),'Correction using CAD'!A:F,6,0)</f>
        <v>150.4000000000004</v>
      </c>
      <c r="G8027">
        <f>VLOOKUP(VALUE(RIGHT(B8027,2)),'XZ coord'!$T$144:$U$149,2,0)</f>
        <v>2.25</v>
      </c>
      <c r="H8027">
        <v>2.4</v>
      </c>
      <c r="I8027">
        <v>0.9</v>
      </c>
      <c r="J8027">
        <f>VLOOKUP(VALUE(RIGHT(B8027,2)),'XZ coord'!$T$144:$V$149,3,0)</f>
        <v>1.97</v>
      </c>
    </row>
    <row r="8028" spans="1:10" x14ac:dyDescent="0.2">
      <c r="A8028">
        <v>9027</v>
      </c>
      <c r="B8028" t="s">
        <v>8047</v>
      </c>
      <c r="C8028" t="s">
        <v>5</v>
      </c>
      <c r="D8028" t="s">
        <v>7820</v>
      </c>
      <c r="E8028">
        <f>VLOOKUP(LEFT(B8028,LEN(B8028)-2),'Correction using CAD'!A:F,5,0)</f>
        <v>10.163</v>
      </c>
      <c r="F8028">
        <f>VLOOKUP(LEFT(B8028,LEN(B8028)-2),'Correction using CAD'!A:F,6,0)</f>
        <v>150.4000000000004</v>
      </c>
      <c r="G8028">
        <f>VLOOKUP(VALUE(RIGHT(B8028,2)),'XZ coord'!$T$144:$U$149,2,0)</f>
        <v>4.22</v>
      </c>
      <c r="H8028">
        <v>2.4</v>
      </c>
      <c r="I8028">
        <v>0.9</v>
      </c>
      <c r="J8028">
        <f>VLOOKUP(VALUE(RIGHT(B8028,2)),'XZ coord'!$T$144:$V$149,3,0)</f>
        <v>2.25</v>
      </c>
    </row>
    <row r="8029" spans="1:10" x14ac:dyDescent="0.2">
      <c r="A8029">
        <v>9028</v>
      </c>
      <c r="B8029" t="s">
        <v>8048</v>
      </c>
      <c r="C8029" t="s">
        <v>2</v>
      </c>
      <c r="D8029" t="s">
        <v>7820</v>
      </c>
      <c r="E8029">
        <f>VLOOKUP(LEFT(B8029,LEN(B8029)-2),'Correction using CAD'!A:F,5,0)</f>
        <v>10.163</v>
      </c>
      <c r="F8029">
        <f>VLOOKUP(LEFT(B8029,LEN(B8029)-2),'Correction using CAD'!A:F,6,0)</f>
        <v>150.4000000000004</v>
      </c>
      <c r="G8029">
        <f>VLOOKUP(VALUE(RIGHT(B8029,2)),'XZ coord'!$T$144:$U$149,2,0)</f>
        <v>6.47</v>
      </c>
      <c r="H8029">
        <v>2.4</v>
      </c>
      <c r="I8029">
        <v>0.9</v>
      </c>
      <c r="J8029">
        <f>VLOOKUP(VALUE(RIGHT(B8029,2)),'XZ coord'!$T$144:$V$149,3,0)</f>
        <v>1.95</v>
      </c>
    </row>
    <row r="8030" spans="1:10" x14ac:dyDescent="0.2">
      <c r="A8030">
        <v>9029</v>
      </c>
      <c r="B8030" t="s">
        <v>8049</v>
      </c>
      <c r="C8030" t="s">
        <v>2</v>
      </c>
      <c r="D8030" t="s">
        <v>7820</v>
      </c>
      <c r="E8030">
        <f>VLOOKUP(LEFT(B8030,LEN(B8030)-2),'Correction using CAD'!A:F,5,0)</f>
        <v>10.163</v>
      </c>
      <c r="F8030">
        <f>VLOOKUP(LEFT(B8030,LEN(B8030)-2),'Correction using CAD'!A:F,6,0)</f>
        <v>150.4000000000004</v>
      </c>
      <c r="G8030">
        <f>VLOOKUP(VALUE(RIGHT(B8030,2)),'XZ coord'!$T$144:$U$149,2,0)</f>
        <v>8.42</v>
      </c>
      <c r="H8030">
        <v>2.4</v>
      </c>
      <c r="I8030">
        <v>0.9</v>
      </c>
      <c r="J8030">
        <f>VLOOKUP(VALUE(RIGHT(B8030,2)),'XZ coord'!$T$144:$V$149,3,0)</f>
        <v>1.95</v>
      </c>
    </row>
    <row r="8031" spans="1:10" x14ac:dyDescent="0.2">
      <c r="A8031">
        <v>9030</v>
      </c>
      <c r="B8031" t="s">
        <v>8050</v>
      </c>
      <c r="C8031" t="s">
        <v>2</v>
      </c>
      <c r="D8031" t="s">
        <v>7820</v>
      </c>
      <c r="E8031">
        <f>VLOOKUP(LEFT(B8031,LEN(B8031)-2),'Correction using CAD'!A:F,5,0)</f>
        <v>10.163</v>
      </c>
      <c r="F8031">
        <f>VLOOKUP(LEFT(B8031,LEN(B8031)-2),'Correction using CAD'!A:F,6,0)</f>
        <v>150.4000000000004</v>
      </c>
      <c r="G8031">
        <f>VLOOKUP(VALUE(RIGHT(B8031,2)),'XZ coord'!$T$144:$U$149,2,0)</f>
        <v>10.37</v>
      </c>
      <c r="H8031">
        <v>2.4</v>
      </c>
      <c r="I8031">
        <v>0.9</v>
      </c>
      <c r="J8031">
        <f>VLOOKUP(VALUE(RIGHT(B8031,2)),'XZ coord'!$T$144:$V$149,3,0)</f>
        <v>2.1</v>
      </c>
    </row>
    <row r="8032" spans="1:10" x14ac:dyDescent="0.2">
      <c r="A8032">
        <v>9031</v>
      </c>
      <c r="B8032" t="s">
        <v>8051</v>
      </c>
      <c r="C8032" t="s">
        <v>2</v>
      </c>
      <c r="D8032" t="s">
        <v>7820</v>
      </c>
      <c r="E8032">
        <f>VLOOKUP(LEFT(B8032,LEN(B8032)-2),'Correction using CAD'!A:F,5,0)</f>
        <v>10.163</v>
      </c>
      <c r="F8032">
        <f>VLOOKUP(LEFT(B8032,LEN(B8032)-2),'Correction using CAD'!A:F,6,0)</f>
        <v>149.5000000000004</v>
      </c>
      <c r="G8032">
        <f>VLOOKUP(VALUE(RIGHT(B8032,2)),'XZ coord'!$T$144:$U$149,2,0)</f>
        <v>2.25</v>
      </c>
      <c r="H8032">
        <v>2.4</v>
      </c>
      <c r="I8032">
        <v>0.9</v>
      </c>
      <c r="J8032">
        <f>VLOOKUP(VALUE(RIGHT(B8032,2)),'XZ coord'!$T$144:$V$149,3,0)</f>
        <v>1.97</v>
      </c>
    </row>
    <row r="8033" spans="1:10" x14ac:dyDescent="0.2">
      <c r="A8033">
        <v>9032</v>
      </c>
      <c r="B8033" t="s">
        <v>8052</v>
      </c>
      <c r="C8033" t="s">
        <v>5</v>
      </c>
      <c r="D8033" t="s">
        <v>7820</v>
      </c>
      <c r="E8033">
        <f>VLOOKUP(LEFT(B8033,LEN(B8033)-2),'Correction using CAD'!A:F,5,0)</f>
        <v>10.163</v>
      </c>
      <c r="F8033">
        <f>VLOOKUP(LEFT(B8033,LEN(B8033)-2),'Correction using CAD'!A:F,6,0)</f>
        <v>149.5000000000004</v>
      </c>
      <c r="G8033">
        <f>VLOOKUP(VALUE(RIGHT(B8033,2)),'XZ coord'!$T$144:$U$149,2,0)</f>
        <v>4.22</v>
      </c>
      <c r="H8033">
        <v>2.4</v>
      </c>
      <c r="I8033">
        <v>0.9</v>
      </c>
      <c r="J8033">
        <f>VLOOKUP(VALUE(RIGHT(B8033,2)),'XZ coord'!$T$144:$V$149,3,0)</f>
        <v>2.25</v>
      </c>
    </row>
    <row r="8034" spans="1:10" x14ac:dyDescent="0.2">
      <c r="A8034">
        <v>9033</v>
      </c>
      <c r="B8034" t="s">
        <v>8053</v>
      </c>
      <c r="C8034" t="s">
        <v>2</v>
      </c>
      <c r="D8034" t="s">
        <v>7820</v>
      </c>
      <c r="E8034">
        <f>VLOOKUP(LEFT(B8034,LEN(B8034)-2),'Correction using CAD'!A:F,5,0)</f>
        <v>10.163</v>
      </c>
      <c r="F8034">
        <f>VLOOKUP(LEFT(B8034,LEN(B8034)-2),'Correction using CAD'!A:F,6,0)</f>
        <v>149.5000000000004</v>
      </c>
      <c r="G8034">
        <f>VLOOKUP(VALUE(RIGHT(B8034,2)),'XZ coord'!$T$144:$U$149,2,0)</f>
        <v>6.47</v>
      </c>
      <c r="H8034">
        <v>2.4</v>
      </c>
      <c r="I8034">
        <v>0.9</v>
      </c>
      <c r="J8034">
        <f>VLOOKUP(VALUE(RIGHT(B8034,2)),'XZ coord'!$T$144:$V$149,3,0)</f>
        <v>1.95</v>
      </c>
    </row>
    <row r="8035" spans="1:10" x14ac:dyDescent="0.2">
      <c r="A8035">
        <v>9034</v>
      </c>
      <c r="B8035" t="s">
        <v>8054</v>
      </c>
      <c r="C8035" t="s">
        <v>2</v>
      </c>
      <c r="D8035" t="s">
        <v>7820</v>
      </c>
      <c r="E8035">
        <f>VLOOKUP(LEFT(B8035,LEN(B8035)-2),'Correction using CAD'!A:F,5,0)</f>
        <v>10.163</v>
      </c>
      <c r="F8035">
        <f>VLOOKUP(LEFT(B8035,LEN(B8035)-2),'Correction using CAD'!A:F,6,0)</f>
        <v>149.5000000000004</v>
      </c>
      <c r="G8035">
        <f>VLOOKUP(VALUE(RIGHT(B8035,2)),'XZ coord'!$T$144:$U$149,2,0)</f>
        <v>8.42</v>
      </c>
      <c r="H8035">
        <v>2.4</v>
      </c>
      <c r="I8035">
        <v>0.9</v>
      </c>
      <c r="J8035">
        <f>VLOOKUP(VALUE(RIGHT(B8035,2)),'XZ coord'!$T$144:$V$149,3,0)</f>
        <v>1.95</v>
      </c>
    </row>
    <row r="8036" spans="1:10" x14ac:dyDescent="0.2">
      <c r="A8036">
        <v>9035</v>
      </c>
      <c r="B8036" t="s">
        <v>8055</v>
      </c>
      <c r="C8036" t="s">
        <v>2</v>
      </c>
      <c r="D8036" t="s">
        <v>7820</v>
      </c>
      <c r="E8036">
        <f>VLOOKUP(LEFT(B8036,LEN(B8036)-2),'Correction using CAD'!A:F,5,0)</f>
        <v>10.163</v>
      </c>
      <c r="F8036">
        <f>VLOOKUP(LEFT(B8036,LEN(B8036)-2),'Correction using CAD'!A:F,6,0)</f>
        <v>149.5000000000004</v>
      </c>
      <c r="G8036">
        <f>VLOOKUP(VALUE(RIGHT(B8036,2)),'XZ coord'!$T$144:$U$149,2,0)</f>
        <v>10.37</v>
      </c>
      <c r="H8036">
        <v>2.4</v>
      </c>
      <c r="I8036">
        <v>0.9</v>
      </c>
      <c r="J8036">
        <f>VLOOKUP(VALUE(RIGHT(B8036,2)),'XZ coord'!$T$144:$V$149,3,0)</f>
        <v>2.1</v>
      </c>
    </row>
    <row r="8037" spans="1:10" x14ac:dyDescent="0.2">
      <c r="A8037">
        <v>9036</v>
      </c>
      <c r="B8037" t="s">
        <v>8056</v>
      </c>
      <c r="C8037" t="s">
        <v>2</v>
      </c>
      <c r="D8037" t="s">
        <v>7820</v>
      </c>
      <c r="E8037">
        <f>VLOOKUP(LEFT(B8037,LEN(B8037)-2),'Correction using CAD'!A:F,5,0)</f>
        <v>10.163</v>
      </c>
      <c r="F8037">
        <f>VLOOKUP(LEFT(B8037,LEN(B8037)-2),'Correction using CAD'!A:F,6,0)</f>
        <v>148.60000000000039</v>
      </c>
      <c r="G8037">
        <f>VLOOKUP(VALUE(RIGHT(B8037,2)),'XZ coord'!$T$144:$U$149,2,0)</f>
        <v>2.25</v>
      </c>
      <c r="H8037">
        <v>2.4</v>
      </c>
      <c r="I8037">
        <v>0.9</v>
      </c>
      <c r="J8037">
        <f>VLOOKUP(VALUE(RIGHT(B8037,2)),'XZ coord'!$T$144:$V$149,3,0)</f>
        <v>1.97</v>
      </c>
    </row>
    <row r="8038" spans="1:10" x14ac:dyDescent="0.2">
      <c r="A8038">
        <v>9037</v>
      </c>
      <c r="B8038" t="s">
        <v>8057</v>
      </c>
      <c r="C8038" t="s">
        <v>5</v>
      </c>
      <c r="D8038" t="s">
        <v>7820</v>
      </c>
      <c r="E8038">
        <f>VLOOKUP(LEFT(B8038,LEN(B8038)-2),'Correction using CAD'!A:F,5,0)</f>
        <v>10.163</v>
      </c>
      <c r="F8038">
        <f>VLOOKUP(LEFT(B8038,LEN(B8038)-2),'Correction using CAD'!A:F,6,0)</f>
        <v>148.60000000000039</v>
      </c>
      <c r="G8038">
        <f>VLOOKUP(VALUE(RIGHT(B8038,2)),'XZ coord'!$T$144:$U$149,2,0)</f>
        <v>4.22</v>
      </c>
      <c r="H8038">
        <v>2.4</v>
      </c>
      <c r="I8038">
        <v>0.9</v>
      </c>
      <c r="J8038">
        <f>VLOOKUP(VALUE(RIGHT(B8038,2)),'XZ coord'!$T$144:$V$149,3,0)</f>
        <v>2.25</v>
      </c>
    </row>
    <row r="8039" spans="1:10" x14ac:dyDescent="0.2">
      <c r="A8039">
        <v>9038</v>
      </c>
      <c r="B8039" t="s">
        <v>8058</v>
      </c>
      <c r="C8039" t="s">
        <v>2</v>
      </c>
      <c r="D8039" t="s">
        <v>7820</v>
      </c>
      <c r="E8039">
        <f>VLOOKUP(LEFT(B8039,LEN(B8039)-2),'Correction using CAD'!A:F,5,0)</f>
        <v>10.163</v>
      </c>
      <c r="F8039">
        <f>VLOOKUP(LEFT(B8039,LEN(B8039)-2),'Correction using CAD'!A:F,6,0)</f>
        <v>148.60000000000039</v>
      </c>
      <c r="G8039">
        <f>VLOOKUP(VALUE(RIGHT(B8039,2)),'XZ coord'!$T$144:$U$149,2,0)</f>
        <v>6.47</v>
      </c>
      <c r="H8039">
        <v>2.4</v>
      </c>
      <c r="I8039">
        <v>0.9</v>
      </c>
      <c r="J8039">
        <f>VLOOKUP(VALUE(RIGHT(B8039,2)),'XZ coord'!$T$144:$V$149,3,0)</f>
        <v>1.95</v>
      </c>
    </row>
    <row r="8040" spans="1:10" x14ac:dyDescent="0.2">
      <c r="A8040">
        <v>9039</v>
      </c>
      <c r="B8040" t="s">
        <v>8059</v>
      </c>
      <c r="C8040" t="s">
        <v>2</v>
      </c>
      <c r="D8040" t="s">
        <v>7820</v>
      </c>
      <c r="E8040">
        <f>VLOOKUP(LEFT(B8040,LEN(B8040)-2),'Correction using CAD'!A:F,5,0)</f>
        <v>10.163</v>
      </c>
      <c r="F8040">
        <f>VLOOKUP(LEFT(B8040,LEN(B8040)-2),'Correction using CAD'!A:F,6,0)</f>
        <v>148.60000000000039</v>
      </c>
      <c r="G8040">
        <f>VLOOKUP(VALUE(RIGHT(B8040,2)),'XZ coord'!$T$144:$U$149,2,0)</f>
        <v>8.42</v>
      </c>
      <c r="H8040">
        <v>2.4</v>
      </c>
      <c r="I8040">
        <v>0.9</v>
      </c>
      <c r="J8040">
        <f>VLOOKUP(VALUE(RIGHT(B8040,2)),'XZ coord'!$T$144:$V$149,3,0)</f>
        <v>1.95</v>
      </c>
    </row>
    <row r="8041" spans="1:10" x14ac:dyDescent="0.2">
      <c r="A8041">
        <v>9040</v>
      </c>
      <c r="B8041" t="s">
        <v>8060</v>
      </c>
      <c r="C8041" t="s">
        <v>2</v>
      </c>
      <c r="D8041" t="s">
        <v>7820</v>
      </c>
      <c r="E8041">
        <f>VLOOKUP(LEFT(B8041,LEN(B8041)-2),'Correction using CAD'!A:F,5,0)</f>
        <v>10.163</v>
      </c>
      <c r="F8041">
        <f>VLOOKUP(LEFT(B8041,LEN(B8041)-2),'Correction using CAD'!A:F,6,0)</f>
        <v>148.60000000000039</v>
      </c>
      <c r="G8041">
        <f>VLOOKUP(VALUE(RIGHT(B8041,2)),'XZ coord'!$T$144:$U$149,2,0)</f>
        <v>10.37</v>
      </c>
      <c r="H8041">
        <v>2.4</v>
      </c>
      <c r="I8041">
        <v>0.9</v>
      </c>
      <c r="J8041">
        <f>VLOOKUP(VALUE(RIGHT(B8041,2)),'XZ coord'!$T$144:$V$149,3,0)</f>
        <v>2.1</v>
      </c>
    </row>
    <row r="8042" spans="1:10" x14ac:dyDescent="0.2">
      <c r="A8042">
        <v>9041</v>
      </c>
      <c r="B8042" t="s">
        <v>8061</v>
      </c>
      <c r="C8042" t="s">
        <v>2</v>
      </c>
      <c r="D8042" t="s">
        <v>7820</v>
      </c>
      <c r="E8042">
        <f>VLOOKUP(LEFT(B8042,LEN(B8042)-2),'Correction using CAD'!A:F,5,0)</f>
        <v>2.7</v>
      </c>
      <c r="F8042">
        <f>VLOOKUP(LEFT(B8042,LEN(B8042)-2),'Correction using CAD'!A:F,6,0)</f>
        <v>147.70000000000039</v>
      </c>
      <c r="G8042">
        <f>VLOOKUP(VALUE(RIGHT(B8042,2)),'XZ coord'!$T$144:$U$149,2,0)</f>
        <v>2.25</v>
      </c>
      <c r="H8042">
        <v>2.4</v>
      </c>
      <c r="I8042">
        <v>0.9</v>
      </c>
      <c r="J8042">
        <f>VLOOKUP(VALUE(RIGHT(B8042,2)),'XZ coord'!$T$144:$V$149,3,0)</f>
        <v>1.97</v>
      </c>
    </row>
    <row r="8043" spans="1:10" x14ac:dyDescent="0.2">
      <c r="A8043">
        <v>9042</v>
      </c>
      <c r="B8043" t="s">
        <v>8062</v>
      </c>
      <c r="C8043" t="s">
        <v>5</v>
      </c>
      <c r="D8043" t="s">
        <v>7820</v>
      </c>
      <c r="E8043">
        <f>VLOOKUP(LEFT(B8043,LEN(B8043)-2),'Correction using CAD'!A:F,5,0)</f>
        <v>2.7</v>
      </c>
      <c r="F8043">
        <f>VLOOKUP(LEFT(B8043,LEN(B8043)-2),'Correction using CAD'!A:F,6,0)</f>
        <v>147.70000000000039</v>
      </c>
      <c r="G8043">
        <f>VLOOKUP(VALUE(RIGHT(B8043,2)),'XZ coord'!$T$144:$U$149,2,0)</f>
        <v>4.22</v>
      </c>
      <c r="H8043">
        <v>2.4</v>
      </c>
      <c r="I8043">
        <v>0.9</v>
      </c>
      <c r="J8043">
        <f>VLOOKUP(VALUE(RIGHT(B8043,2)),'XZ coord'!$T$144:$V$149,3,0)</f>
        <v>2.25</v>
      </c>
    </row>
    <row r="8044" spans="1:10" x14ac:dyDescent="0.2">
      <c r="A8044">
        <v>9043</v>
      </c>
      <c r="B8044" t="s">
        <v>8063</v>
      </c>
      <c r="C8044" t="s">
        <v>2</v>
      </c>
      <c r="D8044" t="s">
        <v>7820</v>
      </c>
      <c r="E8044">
        <f>VLOOKUP(LEFT(B8044,LEN(B8044)-2),'Correction using CAD'!A:F,5,0)</f>
        <v>2.7</v>
      </c>
      <c r="F8044">
        <f>VLOOKUP(LEFT(B8044,LEN(B8044)-2),'Correction using CAD'!A:F,6,0)</f>
        <v>147.70000000000039</v>
      </c>
      <c r="G8044">
        <f>VLOOKUP(VALUE(RIGHT(B8044,2)),'XZ coord'!$T$144:$U$149,2,0)</f>
        <v>6.47</v>
      </c>
      <c r="H8044">
        <v>2.4</v>
      </c>
      <c r="I8044">
        <v>0.9</v>
      </c>
      <c r="J8044">
        <f>VLOOKUP(VALUE(RIGHT(B8044,2)),'XZ coord'!$T$144:$V$149,3,0)</f>
        <v>1.95</v>
      </c>
    </row>
    <row r="8045" spans="1:10" x14ac:dyDescent="0.2">
      <c r="A8045">
        <v>9044</v>
      </c>
      <c r="B8045" t="s">
        <v>8064</v>
      </c>
      <c r="C8045" t="s">
        <v>2</v>
      </c>
      <c r="D8045" t="s">
        <v>7820</v>
      </c>
      <c r="E8045">
        <f>VLOOKUP(LEFT(B8045,LEN(B8045)-2),'Correction using CAD'!A:F,5,0)</f>
        <v>2.7</v>
      </c>
      <c r="F8045">
        <f>VLOOKUP(LEFT(B8045,LEN(B8045)-2),'Correction using CAD'!A:F,6,0)</f>
        <v>147.70000000000039</v>
      </c>
      <c r="G8045">
        <f>VLOOKUP(VALUE(RIGHT(B8045,2)),'XZ coord'!$T$144:$U$149,2,0)</f>
        <v>8.42</v>
      </c>
      <c r="H8045">
        <v>2.4</v>
      </c>
      <c r="I8045">
        <v>0.9</v>
      </c>
      <c r="J8045">
        <f>VLOOKUP(VALUE(RIGHT(B8045,2)),'XZ coord'!$T$144:$V$149,3,0)</f>
        <v>1.95</v>
      </c>
    </row>
    <row r="8046" spans="1:10" x14ac:dyDescent="0.2">
      <c r="A8046">
        <v>9045</v>
      </c>
      <c r="B8046" t="s">
        <v>8065</v>
      </c>
      <c r="C8046" t="s">
        <v>5</v>
      </c>
      <c r="D8046" t="s">
        <v>7820</v>
      </c>
      <c r="E8046">
        <f>VLOOKUP(LEFT(B8046,LEN(B8046)-2),'Correction using CAD'!A:F,5,0)</f>
        <v>2.7</v>
      </c>
      <c r="F8046">
        <f>VLOOKUP(LEFT(B8046,LEN(B8046)-2),'Correction using CAD'!A:F,6,0)</f>
        <v>147.70000000000039</v>
      </c>
      <c r="G8046">
        <f>VLOOKUP(VALUE(RIGHT(B8046,2)),'XZ coord'!$T$144:$U$149,2,0)</f>
        <v>10.37</v>
      </c>
      <c r="H8046">
        <v>2.4</v>
      </c>
      <c r="I8046">
        <v>0.9</v>
      </c>
      <c r="J8046">
        <f>VLOOKUP(VALUE(RIGHT(B8046,2)),'XZ coord'!$T$144:$V$149,3,0)</f>
        <v>2.1</v>
      </c>
    </row>
    <row r="8047" spans="1:10" x14ac:dyDescent="0.2">
      <c r="A8047">
        <v>9046</v>
      </c>
      <c r="B8047" t="s">
        <v>8066</v>
      </c>
      <c r="C8047" t="s">
        <v>2</v>
      </c>
      <c r="D8047" t="s">
        <v>7820</v>
      </c>
      <c r="E8047">
        <f>VLOOKUP(LEFT(B8047,LEN(B8047)-2),'Correction using CAD'!A:F,5,0)</f>
        <v>2.7</v>
      </c>
      <c r="F8047">
        <f>VLOOKUP(LEFT(B8047,LEN(B8047)-2),'Correction using CAD'!A:F,6,0)</f>
        <v>146.80000000000038</v>
      </c>
      <c r="G8047">
        <f>VLOOKUP(VALUE(RIGHT(B8047,2)),'XZ coord'!$T$144:$U$149,2,0)</f>
        <v>2.25</v>
      </c>
      <c r="H8047">
        <v>2.4</v>
      </c>
      <c r="I8047">
        <v>0.9</v>
      </c>
      <c r="J8047">
        <f>VLOOKUP(VALUE(RIGHT(B8047,2)),'XZ coord'!$T$144:$V$149,3,0)</f>
        <v>1.97</v>
      </c>
    </row>
    <row r="8048" spans="1:10" x14ac:dyDescent="0.2">
      <c r="A8048">
        <v>9047</v>
      </c>
      <c r="B8048" t="s">
        <v>8067</v>
      </c>
      <c r="C8048" t="s">
        <v>5</v>
      </c>
      <c r="D8048" t="s">
        <v>7820</v>
      </c>
      <c r="E8048">
        <f>VLOOKUP(LEFT(B8048,LEN(B8048)-2),'Correction using CAD'!A:F,5,0)</f>
        <v>2.7</v>
      </c>
      <c r="F8048">
        <f>VLOOKUP(LEFT(B8048,LEN(B8048)-2),'Correction using CAD'!A:F,6,0)</f>
        <v>146.80000000000038</v>
      </c>
      <c r="G8048">
        <f>VLOOKUP(VALUE(RIGHT(B8048,2)),'XZ coord'!$T$144:$U$149,2,0)</f>
        <v>4.22</v>
      </c>
      <c r="H8048">
        <v>2.4</v>
      </c>
      <c r="I8048">
        <v>0.9</v>
      </c>
      <c r="J8048">
        <f>VLOOKUP(VALUE(RIGHT(B8048,2)),'XZ coord'!$T$144:$V$149,3,0)</f>
        <v>2.25</v>
      </c>
    </row>
    <row r="8049" spans="1:10" x14ac:dyDescent="0.2">
      <c r="A8049">
        <v>9048</v>
      </c>
      <c r="B8049" t="s">
        <v>8068</v>
      </c>
      <c r="C8049" t="s">
        <v>2</v>
      </c>
      <c r="D8049" t="s">
        <v>7820</v>
      </c>
      <c r="E8049">
        <f>VLOOKUP(LEFT(B8049,LEN(B8049)-2),'Correction using CAD'!A:F,5,0)</f>
        <v>2.7</v>
      </c>
      <c r="F8049">
        <f>VLOOKUP(LEFT(B8049,LEN(B8049)-2),'Correction using CAD'!A:F,6,0)</f>
        <v>146.80000000000038</v>
      </c>
      <c r="G8049">
        <f>VLOOKUP(VALUE(RIGHT(B8049,2)),'XZ coord'!$T$144:$U$149,2,0)</f>
        <v>6.47</v>
      </c>
      <c r="H8049">
        <v>2.4</v>
      </c>
      <c r="I8049">
        <v>0.9</v>
      </c>
      <c r="J8049">
        <f>VLOOKUP(VALUE(RIGHT(B8049,2)),'XZ coord'!$T$144:$V$149,3,0)</f>
        <v>1.95</v>
      </c>
    </row>
    <row r="8050" spans="1:10" x14ac:dyDescent="0.2">
      <c r="A8050">
        <v>9049</v>
      </c>
      <c r="B8050" t="s">
        <v>8069</v>
      </c>
      <c r="C8050" t="s">
        <v>2</v>
      </c>
      <c r="D8050" t="s">
        <v>7820</v>
      </c>
      <c r="E8050">
        <f>VLOOKUP(LEFT(B8050,LEN(B8050)-2),'Correction using CAD'!A:F,5,0)</f>
        <v>2.7</v>
      </c>
      <c r="F8050">
        <f>VLOOKUP(LEFT(B8050,LEN(B8050)-2),'Correction using CAD'!A:F,6,0)</f>
        <v>146.80000000000038</v>
      </c>
      <c r="G8050">
        <f>VLOOKUP(VALUE(RIGHT(B8050,2)),'XZ coord'!$T$144:$U$149,2,0)</f>
        <v>8.42</v>
      </c>
      <c r="H8050">
        <v>2.4</v>
      </c>
      <c r="I8050">
        <v>0.9</v>
      </c>
      <c r="J8050">
        <f>VLOOKUP(VALUE(RIGHT(B8050,2)),'XZ coord'!$T$144:$V$149,3,0)</f>
        <v>1.95</v>
      </c>
    </row>
    <row r="8051" spans="1:10" x14ac:dyDescent="0.2">
      <c r="A8051">
        <v>9050</v>
      </c>
      <c r="B8051" t="s">
        <v>8070</v>
      </c>
      <c r="C8051" t="s">
        <v>5</v>
      </c>
      <c r="D8051" t="s">
        <v>7820</v>
      </c>
      <c r="E8051">
        <f>VLOOKUP(LEFT(B8051,LEN(B8051)-2),'Correction using CAD'!A:F,5,0)</f>
        <v>2.7</v>
      </c>
      <c r="F8051">
        <f>VLOOKUP(LEFT(B8051,LEN(B8051)-2),'Correction using CAD'!A:F,6,0)</f>
        <v>146.80000000000038</v>
      </c>
      <c r="G8051">
        <f>VLOOKUP(VALUE(RIGHT(B8051,2)),'XZ coord'!$T$144:$U$149,2,0)</f>
        <v>10.37</v>
      </c>
      <c r="H8051">
        <v>2.4</v>
      </c>
      <c r="I8051">
        <v>0.9</v>
      </c>
      <c r="J8051">
        <f>VLOOKUP(VALUE(RIGHT(B8051,2)),'XZ coord'!$T$144:$V$149,3,0)</f>
        <v>2.1</v>
      </c>
    </row>
    <row r="8052" spans="1:10" x14ac:dyDescent="0.2">
      <c r="A8052">
        <v>9051</v>
      </c>
      <c r="B8052" t="s">
        <v>8071</v>
      </c>
      <c r="C8052" t="s">
        <v>2</v>
      </c>
      <c r="D8052" t="s">
        <v>7820</v>
      </c>
      <c r="E8052">
        <f>VLOOKUP(LEFT(B8052,LEN(B8052)-2),'Correction using CAD'!A:F,5,0)</f>
        <v>2.7</v>
      </c>
      <c r="F8052">
        <f>VLOOKUP(LEFT(B8052,LEN(B8052)-2),'Correction using CAD'!A:F,6,0)</f>
        <v>145.90000000000038</v>
      </c>
      <c r="G8052">
        <f>VLOOKUP(VALUE(RIGHT(B8052,2)),'XZ coord'!$T$144:$U$149,2,0)</f>
        <v>2.25</v>
      </c>
      <c r="H8052">
        <v>2.4</v>
      </c>
      <c r="I8052">
        <v>0.9</v>
      </c>
      <c r="J8052">
        <f>VLOOKUP(VALUE(RIGHT(B8052,2)),'XZ coord'!$T$144:$V$149,3,0)</f>
        <v>1.97</v>
      </c>
    </row>
    <row r="8053" spans="1:10" x14ac:dyDescent="0.2">
      <c r="A8053">
        <v>9052</v>
      </c>
      <c r="B8053" t="s">
        <v>8072</v>
      </c>
      <c r="C8053" t="s">
        <v>5</v>
      </c>
      <c r="D8053" t="s">
        <v>7820</v>
      </c>
      <c r="E8053">
        <f>VLOOKUP(LEFT(B8053,LEN(B8053)-2),'Correction using CAD'!A:F,5,0)</f>
        <v>2.7</v>
      </c>
      <c r="F8053">
        <f>VLOOKUP(LEFT(B8053,LEN(B8053)-2),'Correction using CAD'!A:F,6,0)</f>
        <v>145.90000000000038</v>
      </c>
      <c r="G8053">
        <f>VLOOKUP(VALUE(RIGHT(B8053,2)),'XZ coord'!$T$144:$U$149,2,0)</f>
        <v>4.22</v>
      </c>
      <c r="H8053">
        <v>2.4</v>
      </c>
      <c r="I8053">
        <v>0.9</v>
      </c>
      <c r="J8053">
        <f>VLOOKUP(VALUE(RIGHT(B8053,2)),'XZ coord'!$T$144:$V$149,3,0)</f>
        <v>2.25</v>
      </c>
    </row>
    <row r="8054" spans="1:10" x14ac:dyDescent="0.2">
      <c r="A8054">
        <v>9053</v>
      </c>
      <c r="B8054" t="s">
        <v>8073</v>
      </c>
      <c r="C8054" t="s">
        <v>2</v>
      </c>
      <c r="D8054" t="s">
        <v>7820</v>
      </c>
      <c r="E8054">
        <f>VLOOKUP(LEFT(B8054,LEN(B8054)-2),'Correction using CAD'!A:F,5,0)</f>
        <v>2.7</v>
      </c>
      <c r="F8054">
        <f>VLOOKUP(LEFT(B8054,LEN(B8054)-2),'Correction using CAD'!A:F,6,0)</f>
        <v>145.90000000000038</v>
      </c>
      <c r="G8054">
        <f>VLOOKUP(VALUE(RIGHT(B8054,2)),'XZ coord'!$T$144:$U$149,2,0)</f>
        <v>6.47</v>
      </c>
      <c r="H8054">
        <v>2.4</v>
      </c>
      <c r="I8054">
        <v>0.9</v>
      </c>
      <c r="J8054">
        <f>VLOOKUP(VALUE(RIGHT(B8054,2)),'XZ coord'!$T$144:$V$149,3,0)</f>
        <v>1.95</v>
      </c>
    </row>
    <row r="8055" spans="1:10" x14ac:dyDescent="0.2">
      <c r="A8055">
        <v>9054</v>
      </c>
      <c r="B8055" t="s">
        <v>8074</v>
      </c>
      <c r="C8055" t="s">
        <v>2</v>
      </c>
      <c r="D8055" t="s">
        <v>7820</v>
      </c>
      <c r="E8055">
        <f>VLOOKUP(LEFT(B8055,LEN(B8055)-2),'Correction using CAD'!A:F,5,0)</f>
        <v>2.7</v>
      </c>
      <c r="F8055">
        <f>VLOOKUP(LEFT(B8055,LEN(B8055)-2),'Correction using CAD'!A:F,6,0)</f>
        <v>145.90000000000038</v>
      </c>
      <c r="G8055">
        <f>VLOOKUP(VALUE(RIGHT(B8055,2)),'XZ coord'!$T$144:$U$149,2,0)</f>
        <v>8.42</v>
      </c>
      <c r="H8055">
        <v>2.4</v>
      </c>
      <c r="I8055">
        <v>0.9</v>
      </c>
      <c r="J8055">
        <f>VLOOKUP(VALUE(RIGHT(B8055,2)),'XZ coord'!$T$144:$V$149,3,0)</f>
        <v>1.95</v>
      </c>
    </row>
    <row r="8056" spans="1:10" x14ac:dyDescent="0.2">
      <c r="A8056">
        <v>9055</v>
      </c>
      <c r="B8056" t="s">
        <v>8075</v>
      </c>
      <c r="C8056" t="s">
        <v>5</v>
      </c>
      <c r="D8056" t="s">
        <v>7820</v>
      </c>
      <c r="E8056">
        <f>VLOOKUP(LEFT(B8056,LEN(B8056)-2),'Correction using CAD'!A:F,5,0)</f>
        <v>2.7</v>
      </c>
      <c r="F8056">
        <f>VLOOKUP(LEFT(B8056,LEN(B8056)-2),'Correction using CAD'!A:F,6,0)</f>
        <v>145.90000000000038</v>
      </c>
      <c r="G8056">
        <f>VLOOKUP(VALUE(RIGHT(B8056,2)),'XZ coord'!$T$144:$U$149,2,0)</f>
        <v>10.37</v>
      </c>
      <c r="H8056">
        <v>2.4</v>
      </c>
      <c r="I8056">
        <v>0.9</v>
      </c>
      <c r="J8056">
        <f>VLOOKUP(VALUE(RIGHT(B8056,2)),'XZ coord'!$T$144:$V$149,3,0)</f>
        <v>2.1</v>
      </c>
    </row>
    <row r="8057" spans="1:10" x14ac:dyDescent="0.2">
      <c r="A8057">
        <v>9056</v>
      </c>
      <c r="B8057" t="s">
        <v>8076</v>
      </c>
      <c r="C8057" t="s">
        <v>2</v>
      </c>
      <c r="D8057" t="s">
        <v>7820</v>
      </c>
      <c r="E8057">
        <f>VLOOKUP(LEFT(B8057,LEN(B8057)-2),'Correction using CAD'!A:F,5,0)</f>
        <v>2.7</v>
      </c>
      <c r="F8057">
        <f>VLOOKUP(LEFT(B8057,LEN(B8057)-2),'Correction using CAD'!A:F,6,0)</f>
        <v>145.00000000000037</v>
      </c>
      <c r="G8057">
        <f>VLOOKUP(VALUE(RIGHT(B8057,2)),'XZ coord'!$T$144:$U$149,2,0)</f>
        <v>2.25</v>
      </c>
      <c r="H8057">
        <v>2.4</v>
      </c>
      <c r="I8057">
        <v>0.9</v>
      </c>
      <c r="J8057">
        <f>VLOOKUP(VALUE(RIGHT(B8057,2)),'XZ coord'!$T$144:$V$149,3,0)</f>
        <v>1.97</v>
      </c>
    </row>
    <row r="8058" spans="1:10" x14ac:dyDescent="0.2">
      <c r="A8058">
        <v>9057</v>
      </c>
      <c r="B8058" t="s">
        <v>8077</v>
      </c>
      <c r="C8058" t="s">
        <v>5</v>
      </c>
      <c r="D8058" t="s">
        <v>7820</v>
      </c>
      <c r="E8058">
        <f>VLOOKUP(LEFT(B8058,LEN(B8058)-2),'Correction using CAD'!A:F,5,0)</f>
        <v>2.7</v>
      </c>
      <c r="F8058">
        <f>VLOOKUP(LEFT(B8058,LEN(B8058)-2),'Correction using CAD'!A:F,6,0)</f>
        <v>145.00000000000037</v>
      </c>
      <c r="G8058">
        <f>VLOOKUP(VALUE(RIGHT(B8058,2)),'XZ coord'!$T$144:$U$149,2,0)</f>
        <v>4.22</v>
      </c>
      <c r="H8058">
        <v>2.4</v>
      </c>
      <c r="I8058">
        <v>0.9</v>
      </c>
      <c r="J8058">
        <f>VLOOKUP(VALUE(RIGHT(B8058,2)),'XZ coord'!$T$144:$V$149,3,0)</f>
        <v>2.25</v>
      </c>
    </row>
    <row r="8059" spans="1:10" x14ac:dyDescent="0.2">
      <c r="A8059">
        <v>9058</v>
      </c>
      <c r="B8059" t="s">
        <v>8078</v>
      </c>
      <c r="C8059" t="s">
        <v>2</v>
      </c>
      <c r="D8059" t="s">
        <v>7820</v>
      </c>
      <c r="E8059">
        <f>VLOOKUP(LEFT(B8059,LEN(B8059)-2),'Correction using CAD'!A:F,5,0)</f>
        <v>2.7</v>
      </c>
      <c r="F8059">
        <f>VLOOKUP(LEFT(B8059,LEN(B8059)-2),'Correction using CAD'!A:F,6,0)</f>
        <v>145.00000000000037</v>
      </c>
      <c r="G8059">
        <f>VLOOKUP(VALUE(RIGHT(B8059,2)),'XZ coord'!$T$144:$U$149,2,0)</f>
        <v>6.47</v>
      </c>
      <c r="H8059">
        <v>2.4</v>
      </c>
      <c r="I8059">
        <v>0.9</v>
      </c>
      <c r="J8059">
        <f>VLOOKUP(VALUE(RIGHT(B8059,2)),'XZ coord'!$T$144:$V$149,3,0)</f>
        <v>1.95</v>
      </c>
    </row>
    <row r="8060" spans="1:10" x14ac:dyDescent="0.2">
      <c r="A8060">
        <v>9059</v>
      </c>
      <c r="B8060" t="s">
        <v>8079</v>
      </c>
      <c r="C8060" t="s">
        <v>2</v>
      </c>
      <c r="D8060" t="s">
        <v>7820</v>
      </c>
      <c r="E8060">
        <f>VLOOKUP(LEFT(B8060,LEN(B8060)-2),'Correction using CAD'!A:F,5,0)</f>
        <v>2.7</v>
      </c>
      <c r="F8060">
        <f>VLOOKUP(LEFT(B8060,LEN(B8060)-2),'Correction using CAD'!A:F,6,0)</f>
        <v>145.00000000000037</v>
      </c>
      <c r="G8060">
        <f>VLOOKUP(VALUE(RIGHT(B8060,2)),'XZ coord'!$T$144:$U$149,2,0)</f>
        <v>8.42</v>
      </c>
      <c r="H8060">
        <v>2.4</v>
      </c>
      <c r="I8060">
        <v>0.9</v>
      </c>
      <c r="J8060">
        <f>VLOOKUP(VALUE(RIGHT(B8060,2)),'XZ coord'!$T$144:$V$149,3,0)</f>
        <v>1.95</v>
      </c>
    </row>
    <row r="8061" spans="1:10" x14ac:dyDescent="0.2">
      <c r="A8061">
        <v>9060</v>
      </c>
      <c r="B8061" t="s">
        <v>8080</v>
      </c>
      <c r="C8061" t="s">
        <v>5</v>
      </c>
      <c r="D8061" t="s">
        <v>7820</v>
      </c>
      <c r="E8061">
        <f>VLOOKUP(LEFT(B8061,LEN(B8061)-2),'Correction using CAD'!A:F,5,0)</f>
        <v>2.7</v>
      </c>
      <c r="F8061">
        <f>VLOOKUP(LEFT(B8061,LEN(B8061)-2),'Correction using CAD'!A:F,6,0)</f>
        <v>145.00000000000037</v>
      </c>
      <c r="G8061">
        <f>VLOOKUP(VALUE(RIGHT(B8061,2)),'XZ coord'!$T$144:$U$149,2,0)</f>
        <v>10.37</v>
      </c>
      <c r="H8061">
        <v>2.4</v>
      </c>
      <c r="I8061">
        <v>0.9</v>
      </c>
      <c r="J8061">
        <f>VLOOKUP(VALUE(RIGHT(B8061,2)),'XZ coord'!$T$144:$V$149,3,0)</f>
        <v>2.1</v>
      </c>
    </row>
    <row r="8062" spans="1:10" x14ac:dyDescent="0.2">
      <c r="A8062">
        <v>9061</v>
      </c>
      <c r="B8062" t="s">
        <v>8081</v>
      </c>
      <c r="C8062" t="s">
        <v>2</v>
      </c>
      <c r="D8062" t="s">
        <v>7820</v>
      </c>
      <c r="E8062">
        <f>VLOOKUP(LEFT(B8062,LEN(B8062)-2),'Correction using CAD'!A:F,5,0)</f>
        <v>10.163</v>
      </c>
      <c r="F8062">
        <f>VLOOKUP(LEFT(B8062,LEN(B8062)-2),'Correction using CAD'!A:F,6,0)</f>
        <v>147.70000000000039</v>
      </c>
      <c r="G8062">
        <f>VLOOKUP(VALUE(RIGHT(B8062,2)),'XZ coord'!$T$144:$U$149,2,0)</f>
        <v>2.25</v>
      </c>
      <c r="H8062">
        <v>2.4</v>
      </c>
      <c r="I8062">
        <v>0.9</v>
      </c>
      <c r="J8062">
        <f>VLOOKUP(VALUE(RIGHT(B8062,2)),'XZ coord'!$T$144:$V$149,3,0)</f>
        <v>1.97</v>
      </c>
    </row>
    <row r="8063" spans="1:10" x14ac:dyDescent="0.2">
      <c r="A8063">
        <v>9062</v>
      </c>
      <c r="B8063" t="s">
        <v>8082</v>
      </c>
      <c r="C8063" t="s">
        <v>5</v>
      </c>
      <c r="D8063" t="s">
        <v>7820</v>
      </c>
      <c r="E8063">
        <f>VLOOKUP(LEFT(B8063,LEN(B8063)-2),'Correction using CAD'!A:F,5,0)</f>
        <v>10.163</v>
      </c>
      <c r="F8063">
        <f>VLOOKUP(LEFT(B8063,LEN(B8063)-2),'Correction using CAD'!A:F,6,0)</f>
        <v>147.70000000000039</v>
      </c>
      <c r="G8063">
        <f>VLOOKUP(VALUE(RIGHT(B8063,2)),'XZ coord'!$T$144:$U$149,2,0)</f>
        <v>4.22</v>
      </c>
      <c r="H8063">
        <v>2.4</v>
      </c>
      <c r="I8063">
        <v>0.9</v>
      </c>
      <c r="J8063">
        <f>VLOOKUP(VALUE(RIGHT(B8063,2)),'XZ coord'!$T$144:$V$149,3,0)</f>
        <v>2.25</v>
      </c>
    </row>
    <row r="8064" spans="1:10" x14ac:dyDescent="0.2">
      <c r="A8064">
        <v>9063</v>
      </c>
      <c r="B8064" t="s">
        <v>8083</v>
      </c>
      <c r="C8064" t="s">
        <v>2</v>
      </c>
      <c r="D8064" t="s">
        <v>7820</v>
      </c>
      <c r="E8064">
        <f>VLOOKUP(LEFT(B8064,LEN(B8064)-2),'Correction using CAD'!A:F,5,0)</f>
        <v>10.163</v>
      </c>
      <c r="F8064">
        <f>VLOOKUP(LEFT(B8064,LEN(B8064)-2),'Correction using CAD'!A:F,6,0)</f>
        <v>147.70000000000039</v>
      </c>
      <c r="G8064">
        <f>VLOOKUP(VALUE(RIGHT(B8064,2)),'XZ coord'!$T$144:$U$149,2,0)</f>
        <v>6.47</v>
      </c>
      <c r="H8064">
        <v>2.4</v>
      </c>
      <c r="I8064">
        <v>0.9</v>
      </c>
      <c r="J8064">
        <f>VLOOKUP(VALUE(RIGHT(B8064,2)),'XZ coord'!$T$144:$V$149,3,0)</f>
        <v>1.95</v>
      </c>
    </row>
    <row r="8065" spans="1:10" x14ac:dyDescent="0.2">
      <c r="A8065">
        <v>9064</v>
      </c>
      <c r="B8065" t="s">
        <v>8084</v>
      </c>
      <c r="C8065" t="s">
        <v>2</v>
      </c>
      <c r="D8065" t="s">
        <v>7820</v>
      </c>
      <c r="E8065">
        <f>VLOOKUP(LEFT(B8065,LEN(B8065)-2),'Correction using CAD'!A:F,5,0)</f>
        <v>10.163</v>
      </c>
      <c r="F8065">
        <f>VLOOKUP(LEFT(B8065,LEN(B8065)-2),'Correction using CAD'!A:F,6,0)</f>
        <v>147.70000000000039</v>
      </c>
      <c r="G8065">
        <f>VLOOKUP(VALUE(RIGHT(B8065,2)),'XZ coord'!$T$144:$U$149,2,0)</f>
        <v>8.42</v>
      </c>
      <c r="H8065">
        <v>2.4</v>
      </c>
      <c r="I8065">
        <v>0.9</v>
      </c>
      <c r="J8065">
        <f>VLOOKUP(VALUE(RIGHT(B8065,2)),'XZ coord'!$T$144:$V$149,3,0)</f>
        <v>1.95</v>
      </c>
    </row>
    <row r="8066" spans="1:10" x14ac:dyDescent="0.2">
      <c r="A8066">
        <v>9065</v>
      </c>
      <c r="B8066" t="s">
        <v>8085</v>
      </c>
      <c r="C8066" t="s">
        <v>2</v>
      </c>
      <c r="D8066" t="s">
        <v>7820</v>
      </c>
      <c r="E8066">
        <f>VLOOKUP(LEFT(B8066,LEN(B8066)-2),'Correction using CAD'!A:F,5,0)</f>
        <v>10.163</v>
      </c>
      <c r="F8066">
        <f>VLOOKUP(LEFT(B8066,LEN(B8066)-2),'Correction using CAD'!A:F,6,0)</f>
        <v>147.70000000000039</v>
      </c>
      <c r="G8066">
        <f>VLOOKUP(VALUE(RIGHT(B8066,2)),'XZ coord'!$T$144:$U$149,2,0)</f>
        <v>10.37</v>
      </c>
      <c r="H8066">
        <v>2.4</v>
      </c>
      <c r="I8066">
        <v>0.9</v>
      </c>
      <c r="J8066">
        <f>VLOOKUP(VALUE(RIGHT(B8066,2)),'XZ coord'!$T$144:$V$149,3,0)</f>
        <v>2.1</v>
      </c>
    </row>
    <row r="8067" spans="1:10" x14ac:dyDescent="0.2">
      <c r="A8067">
        <v>9066</v>
      </c>
      <c r="B8067" t="s">
        <v>8086</v>
      </c>
      <c r="C8067" t="s">
        <v>2</v>
      </c>
      <c r="D8067" t="s">
        <v>7820</v>
      </c>
      <c r="E8067">
        <f>VLOOKUP(LEFT(B8067,LEN(B8067)-2),'Correction using CAD'!A:F,5,0)</f>
        <v>10.163</v>
      </c>
      <c r="F8067">
        <f>VLOOKUP(LEFT(B8067,LEN(B8067)-2),'Correction using CAD'!A:F,6,0)</f>
        <v>146.80000000000038</v>
      </c>
      <c r="G8067">
        <f>VLOOKUP(VALUE(RIGHT(B8067,2)),'XZ coord'!$T$144:$U$149,2,0)</f>
        <v>2.25</v>
      </c>
      <c r="H8067">
        <v>2.4</v>
      </c>
      <c r="I8067">
        <v>0.9</v>
      </c>
      <c r="J8067">
        <f>VLOOKUP(VALUE(RIGHT(B8067,2)),'XZ coord'!$T$144:$V$149,3,0)</f>
        <v>1.97</v>
      </c>
    </row>
    <row r="8068" spans="1:10" x14ac:dyDescent="0.2">
      <c r="A8068">
        <v>9067</v>
      </c>
      <c r="B8068" t="s">
        <v>8087</v>
      </c>
      <c r="C8068" t="s">
        <v>5</v>
      </c>
      <c r="D8068" t="s">
        <v>7820</v>
      </c>
      <c r="E8068">
        <f>VLOOKUP(LEFT(B8068,LEN(B8068)-2),'Correction using CAD'!A:F,5,0)</f>
        <v>10.163</v>
      </c>
      <c r="F8068">
        <f>VLOOKUP(LEFT(B8068,LEN(B8068)-2),'Correction using CAD'!A:F,6,0)</f>
        <v>146.80000000000038</v>
      </c>
      <c r="G8068">
        <f>VLOOKUP(VALUE(RIGHT(B8068,2)),'XZ coord'!$T$144:$U$149,2,0)</f>
        <v>4.22</v>
      </c>
      <c r="H8068">
        <v>2.4</v>
      </c>
      <c r="I8068">
        <v>0.9</v>
      </c>
      <c r="J8068">
        <f>VLOOKUP(VALUE(RIGHT(B8068,2)),'XZ coord'!$T$144:$V$149,3,0)</f>
        <v>2.25</v>
      </c>
    </row>
    <row r="8069" spans="1:10" x14ac:dyDescent="0.2">
      <c r="A8069">
        <v>9068</v>
      </c>
      <c r="B8069" t="s">
        <v>8088</v>
      </c>
      <c r="C8069" t="s">
        <v>2</v>
      </c>
      <c r="D8069" t="s">
        <v>7820</v>
      </c>
      <c r="E8069">
        <f>VLOOKUP(LEFT(B8069,LEN(B8069)-2),'Correction using CAD'!A:F,5,0)</f>
        <v>10.163</v>
      </c>
      <c r="F8069">
        <f>VLOOKUP(LEFT(B8069,LEN(B8069)-2),'Correction using CAD'!A:F,6,0)</f>
        <v>146.80000000000038</v>
      </c>
      <c r="G8069">
        <f>VLOOKUP(VALUE(RIGHT(B8069,2)),'XZ coord'!$T$144:$U$149,2,0)</f>
        <v>6.47</v>
      </c>
      <c r="H8069">
        <v>2.4</v>
      </c>
      <c r="I8069">
        <v>0.9</v>
      </c>
      <c r="J8069">
        <f>VLOOKUP(VALUE(RIGHT(B8069,2)),'XZ coord'!$T$144:$V$149,3,0)</f>
        <v>1.95</v>
      </c>
    </row>
    <row r="8070" spans="1:10" x14ac:dyDescent="0.2">
      <c r="A8070">
        <v>9069</v>
      </c>
      <c r="B8070" t="s">
        <v>8089</v>
      </c>
      <c r="C8070" t="s">
        <v>2</v>
      </c>
      <c r="D8070" t="s">
        <v>7820</v>
      </c>
      <c r="E8070">
        <f>VLOOKUP(LEFT(B8070,LEN(B8070)-2),'Correction using CAD'!A:F,5,0)</f>
        <v>10.163</v>
      </c>
      <c r="F8070">
        <f>VLOOKUP(LEFT(B8070,LEN(B8070)-2),'Correction using CAD'!A:F,6,0)</f>
        <v>146.80000000000038</v>
      </c>
      <c r="G8070">
        <f>VLOOKUP(VALUE(RIGHT(B8070,2)),'XZ coord'!$T$144:$U$149,2,0)</f>
        <v>8.42</v>
      </c>
      <c r="H8070">
        <v>2.4</v>
      </c>
      <c r="I8070">
        <v>0.9</v>
      </c>
      <c r="J8070">
        <f>VLOOKUP(VALUE(RIGHT(B8070,2)),'XZ coord'!$T$144:$V$149,3,0)</f>
        <v>1.95</v>
      </c>
    </row>
    <row r="8071" spans="1:10" x14ac:dyDescent="0.2">
      <c r="A8071">
        <v>9070</v>
      </c>
      <c r="B8071" t="s">
        <v>8090</v>
      </c>
      <c r="C8071" t="s">
        <v>2</v>
      </c>
      <c r="D8071" t="s">
        <v>7820</v>
      </c>
      <c r="E8071">
        <f>VLOOKUP(LEFT(B8071,LEN(B8071)-2),'Correction using CAD'!A:F,5,0)</f>
        <v>10.163</v>
      </c>
      <c r="F8071">
        <f>VLOOKUP(LEFT(B8071,LEN(B8071)-2),'Correction using CAD'!A:F,6,0)</f>
        <v>146.80000000000038</v>
      </c>
      <c r="G8071">
        <f>VLOOKUP(VALUE(RIGHT(B8071,2)),'XZ coord'!$T$144:$U$149,2,0)</f>
        <v>10.37</v>
      </c>
      <c r="H8071">
        <v>2.4</v>
      </c>
      <c r="I8071">
        <v>0.9</v>
      </c>
      <c r="J8071">
        <f>VLOOKUP(VALUE(RIGHT(B8071,2)),'XZ coord'!$T$144:$V$149,3,0)</f>
        <v>2.1</v>
      </c>
    </row>
    <row r="8072" spans="1:10" x14ac:dyDescent="0.2">
      <c r="A8072">
        <v>9071</v>
      </c>
      <c r="B8072" t="s">
        <v>8091</v>
      </c>
      <c r="C8072" t="s">
        <v>2</v>
      </c>
      <c r="D8072" t="s">
        <v>7820</v>
      </c>
      <c r="E8072">
        <f>VLOOKUP(LEFT(B8072,LEN(B8072)-2),'Correction using CAD'!A:F,5,0)</f>
        <v>10.163</v>
      </c>
      <c r="F8072">
        <f>VLOOKUP(LEFT(B8072,LEN(B8072)-2),'Correction using CAD'!A:F,6,0)</f>
        <v>145.90000000000038</v>
      </c>
      <c r="G8072">
        <f>VLOOKUP(VALUE(RIGHT(B8072,2)),'XZ coord'!$T$144:$U$149,2,0)</f>
        <v>2.25</v>
      </c>
      <c r="H8072">
        <v>2.4</v>
      </c>
      <c r="I8072">
        <v>0.9</v>
      </c>
      <c r="J8072">
        <f>VLOOKUP(VALUE(RIGHT(B8072,2)),'XZ coord'!$T$144:$V$149,3,0)</f>
        <v>1.97</v>
      </c>
    </row>
    <row r="8073" spans="1:10" x14ac:dyDescent="0.2">
      <c r="A8073">
        <v>9072</v>
      </c>
      <c r="B8073" t="s">
        <v>8092</v>
      </c>
      <c r="C8073" t="s">
        <v>5</v>
      </c>
      <c r="D8073" t="s">
        <v>7820</v>
      </c>
      <c r="E8073">
        <f>VLOOKUP(LEFT(B8073,LEN(B8073)-2),'Correction using CAD'!A:F,5,0)</f>
        <v>10.163</v>
      </c>
      <c r="F8073">
        <f>VLOOKUP(LEFT(B8073,LEN(B8073)-2),'Correction using CAD'!A:F,6,0)</f>
        <v>145.90000000000038</v>
      </c>
      <c r="G8073">
        <f>VLOOKUP(VALUE(RIGHT(B8073,2)),'XZ coord'!$T$144:$U$149,2,0)</f>
        <v>4.22</v>
      </c>
      <c r="H8073">
        <v>2.4</v>
      </c>
      <c r="I8073">
        <v>0.9</v>
      </c>
      <c r="J8073">
        <f>VLOOKUP(VALUE(RIGHT(B8073,2)),'XZ coord'!$T$144:$V$149,3,0)</f>
        <v>2.25</v>
      </c>
    </row>
    <row r="8074" spans="1:10" x14ac:dyDescent="0.2">
      <c r="A8074">
        <v>9073</v>
      </c>
      <c r="B8074" t="s">
        <v>8093</v>
      </c>
      <c r="C8074" t="s">
        <v>2</v>
      </c>
      <c r="D8074" t="s">
        <v>7820</v>
      </c>
      <c r="E8074">
        <f>VLOOKUP(LEFT(B8074,LEN(B8074)-2),'Correction using CAD'!A:F,5,0)</f>
        <v>10.163</v>
      </c>
      <c r="F8074">
        <f>VLOOKUP(LEFT(B8074,LEN(B8074)-2),'Correction using CAD'!A:F,6,0)</f>
        <v>145.90000000000038</v>
      </c>
      <c r="G8074">
        <f>VLOOKUP(VALUE(RIGHT(B8074,2)),'XZ coord'!$T$144:$U$149,2,0)</f>
        <v>6.47</v>
      </c>
      <c r="H8074">
        <v>2.4</v>
      </c>
      <c r="I8074">
        <v>0.9</v>
      </c>
      <c r="J8074">
        <f>VLOOKUP(VALUE(RIGHT(B8074,2)),'XZ coord'!$T$144:$V$149,3,0)</f>
        <v>1.95</v>
      </c>
    </row>
    <row r="8075" spans="1:10" x14ac:dyDescent="0.2">
      <c r="A8075">
        <v>9074</v>
      </c>
      <c r="B8075" t="s">
        <v>8094</v>
      </c>
      <c r="C8075" t="s">
        <v>2</v>
      </c>
      <c r="D8075" t="s">
        <v>7820</v>
      </c>
      <c r="E8075">
        <f>VLOOKUP(LEFT(B8075,LEN(B8075)-2),'Correction using CAD'!A:F,5,0)</f>
        <v>10.163</v>
      </c>
      <c r="F8075">
        <f>VLOOKUP(LEFT(B8075,LEN(B8075)-2),'Correction using CAD'!A:F,6,0)</f>
        <v>145.90000000000038</v>
      </c>
      <c r="G8075">
        <f>VLOOKUP(VALUE(RIGHT(B8075,2)),'XZ coord'!$T$144:$U$149,2,0)</f>
        <v>8.42</v>
      </c>
      <c r="H8075">
        <v>2.4</v>
      </c>
      <c r="I8075">
        <v>0.9</v>
      </c>
      <c r="J8075">
        <f>VLOOKUP(VALUE(RIGHT(B8075,2)),'XZ coord'!$T$144:$V$149,3,0)</f>
        <v>1.95</v>
      </c>
    </row>
    <row r="8076" spans="1:10" x14ac:dyDescent="0.2">
      <c r="A8076">
        <v>9075</v>
      </c>
      <c r="B8076" t="s">
        <v>8095</v>
      </c>
      <c r="C8076" t="s">
        <v>2</v>
      </c>
      <c r="D8076" t="s">
        <v>7820</v>
      </c>
      <c r="E8076">
        <f>VLOOKUP(LEFT(B8076,LEN(B8076)-2),'Correction using CAD'!A:F,5,0)</f>
        <v>10.163</v>
      </c>
      <c r="F8076">
        <f>VLOOKUP(LEFT(B8076,LEN(B8076)-2),'Correction using CAD'!A:F,6,0)</f>
        <v>145.90000000000038</v>
      </c>
      <c r="G8076">
        <f>VLOOKUP(VALUE(RIGHT(B8076,2)),'XZ coord'!$T$144:$U$149,2,0)</f>
        <v>10.37</v>
      </c>
      <c r="H8076">
        <v>2.4</v>
      </c>
      <c r="I8076">
        <v>0.9</v>
      </c>
      <c r="J8076">
        <f>VLOOKUP(VALUE(RIGHT(B8076,2)),'XZ coord'!$T$144:$V$149,3,0)</f>
        <v>2.1</v>
      </c>
    </row>
    <row r="8077" spans="1:10" x14ac:dyDescent="0.2">
      <c r="A8077">
        <v>9076</v>
      </c>
      <c r="B8077" t="s">
        <v>8096</v>
      </c>
      <c r="C8077" t="s">
        <v>2</v>
      </c>
      <c r="D8077" t="s">
        <v>7820</v>
      </c>
      <c r="E8077">
        <f>VLOOKUP(LEFT(B8077,LEN(B8077)-2),'Correction using CAD'!A:F,5,0)</f>
        <v>10.163</v>
      </c>
      <c r="F8077">
        <f>VLOOKUP(LEFT(B8077,LEN(B8077)-2),'Correction using CAD'!A:F,6,0)</f>
        <v>145.00000000000037</v>
      </c>
      <c r="G8077">
        <f>VLOOKUP(VALUE(RIGHT(B8077,2)),'XZ coord'!$T$144:$U$149,2,0)</f>
        <v>2.25</v>
      </c>
      <c r="H8077">
        <v>2.4</v>
      </c>
      <c r="I8077">
        <v>0.9</v>
      </c>
      <c r="J8077">
        <f>VLOOKUP(VALUE(RIGHT(B8077,2)),'XZ coord'!$T$144:$V$149,3,0)</f>
        <v>1.97</v>
      </c>
    </row>
    <row r="8078" spans="1:10" x14ac:dyDescent="0.2">
      <c r="A8078">
        <v>9077</v>
      </c>
      <c r="B8078" t="s">
        <v>8097</v>
      </c>
      <c r="C8078" t="s">
        <v>5</v>
      </c>
      <c r="D8078" t="s">
        <v>7820</v>
      </c>
      <c r="E8078">
        <f>VLOOKUP(LEFT(B8078,LEN(B8078)-2),'Correction using CAD'!A:F,5,0)</f>
        <v>10.163</v>
      </c>
      <c r="F8078">
        <f>VLOOKUP(LEFT(B8078,LEN(B8078)-2),'Correction using CAD'!A:F,6,0)</f>
        <v>145.00000000000037</v>
      </c>
      <c r="G8078">
        <f>VLOOKUP(VALUE(RIGHT(B8078,2)),'XZ coord'!$T$144:$U$149,2,0)</f>
        <v>4.22</v>
      </c>
      <c r="H8078">
        <v>2.4</v>
      </c>
      <c r="I8078">
        <v>0.9</v>
      </c>
      <c r="J8078">
        <f>VLOOKUP(VALUE(RIGHT(B8078,2)),'XZ coord'!$T$144:$V$149,3,0)</f>
        <v>2.25</v>
      </c>
    </row>
    <row r="8079" spans="1:10" x14ac:dyDescent="0.2">
      <c r="A8079">
        <v>9078</v>
      </c>
      <c r="B8079" t="s">
        <v>8098</v>
      </c>
      <c r="C8079" t="s">
        <v>2</v>
      </c>
      <c r="D8079" t="s">
        <v>7820</v>
      </c>
      <c r="E8079">
        <f>VLOOKUP(LEFT(B8079,LEN(B8079)-2),'Correction using CAD'!A:F,5,0)</f>
        <v>10.163</v>
      </c>
      <c r="F8079">
        <f>VLOOKUP(LEFT(B8079,LEN(B8079)-2),'Correction using CAD'!A:F,6,0)</f>
        <v>145.00000000000037</v>
      </c>
      <c r="G8079">
        <f>VLOOKUP(VALUE(RIGHT(B8079,2)),'XZ coord'!$T$144:$U$149,2,0)</f>
        <v>6.47</v>
      </c>
      <c r="H8079">
        <v>2.4</v>
      </c>
      <c r="I8079">
        <v>0.9</v>
      </c>
      <c r="J8079">
        <f>VLOOKUP(VALUE(RIGHT(B8079,2)),'XZ coord'!$T$144:$V$149,3,0)</f>
        <v>1.95</v>
      </c>
    </row>
    <row r="8080" spans="1:10" x14ac:dyDescent="0.2">
      <c r="A8080">
        <v>9079</v>
      </c>
      <c r="B8080" t="s">
        <v>8099</v>
      </c>
      <c r="C8080" t="s">
        <v>2</v>
      </c>
      <c r="D8080" t="s">
        <v>7820</v>
      </c>
      <c r="E8080">
        <f>VLOOKUP(LEFT(B8080,LEN(B8080)-2),'Correction using CAD'!A:F,5,0)</f>
        <v>10.163</v>
      </c>
      <c r="F8080">
        <f>VLOOKUP(LEFT(B8080,LEN(B8080)-2),'Correction using CAD'!A:F,6,0)</f>
        <v>145.00000000000037</v>
      </c>
      <c r="G8080">
        <f>VLOOKUP(VALUE(RIGHT(B8080,2)),'XZ coord'!$T$144:$U$149,2,0)</f>
        <v>8.42</v>
      </c>
      <c r="H8080">
        <v>2.4</v>
      </c>
      <c r="I8080">
        <v>0.9</v>
      </c>
      <c r="J8080">
        <f>VLOOKUP(VALUE(RIGHT(B8080,2)),'XZ coord'!$T$144:$V$149,3,0)</f>
        <v>1.95</v>
      </c>
    </row>
    <row r="8081" spans="1:10" x14ac:dyDescent="0.2">
      <c r="A8081">
        <v>9080</v>
      </c>
      <c r="B8081" t="s">
        <v>8100</v>
      </c>
      <c r="C8081" t="s">
        <v>2</v>
      </c>
      <c r="D8081" t="s">
        <v>7820</v>
      </c>
      <c r="E8081">
        <f>VLOOKUP(LEFT(B8081,LEN(B8081)-2),'Correction using CAD'!A:F,5,0)</f>
        <v>10.163</v>
      </c>
      <c r="F8081">
        <f>VLOOKUP(LEFT(B8081,LEN(B8081)-2),'Correction using CAD'!A:F,6,0)</f>
        <v>145.00000000000037</v>
      </c>
      <c r="G8081">
        <f>VLOOKUP(VALUE(RIGHT(B8081,2)),'XZ coord'!$T$144:$U$149,2,0)</f>
        <v>10.37</v>
      </c>
      <c r="H8081">
        <v>2.4</v>
      </c>
      <c r="I8081">
        <v>0.9</v>
      </c>
      <c r="J8081">
        <f>VLOOKUP(VALUE(RIGHT(B8081,2)),'XZ coord'!$T$144:$V$149,3,0)</f>
        <v>2.1</v>
      </c>
    </row>
    <row r="8082" spans="1:10" x14ac:dyDescent="0.2">
      <c r="A8082">
        <v>9081</v>
      </c>
      <c r="B8082" t="s">
        <v>8101</v>
      </c>
      <c r="C8082" t="s">
        <v>2</v>
      </c>
      <c r="D8082" t="s">
        <v>7820</v>
      </c>
      <c r="E8082">
        <f>VLOOKUP(LEFT(B8082,LEN(B8082)-2),'Correction using CAD'!A:F,5,0)</f>
        <v>2.7</v>
      </c>
      <c r="F8082">
        <f>VLOOKUP(LEFT(B8082,LEN(B8082)-2),'Correction using CAD'!A:F,6,0)</f>
        <v>144.10000000000036</v>
      </c>
      <c r="G8082">
        <f>VLOOKUP(VALUE(RIGHT(B8082,2)),'XZ coord'!$T$144:$U$149,2,0)</f>
        <v>2.25</v>
      </c>
      <c r="H8082">
        <v>2.4</v>
      </c>
      <c r="I8082">
        <v>0.9</v>
      </c>
      <c r="J8082">
        <f>VLOOKUP(VALUE(RIGHT(B8082,2)),'XZ coord'!$T$144:$V$149,3,0)</f>
        <v>1.97</v>
      </c>
    </row>
    <row r="8083" spans="1:10" x14ac:dyDescent="0.2">
      <c r="A8083">
        <v>9082</v>
      </c>
      <c r="B8083" t="s">
        <v>8102</v>
      </c>
      <c r="C8083" t="s">
        <v>5</v>
      </c>
      <c r="D8083" t="s">
        <v>7820</v>
      </c>
      <c r="E8083">
        <f>VLOOKUP(LEFT(B8083,LEN(B8083)-2),'Correction using CAD'!A:F,5,0)</f>
        <v>2.7</v>
      </c>
      <c r="F8083">
        <f>VLOOKUP(LEFT(B8083,LEN(B8083)-2),'Correction using CAD'!A:F,6,0)</f>
        <v>144.10000000000036</v>
      </c>
      <c r="G8083">
        <f>VLOOKUP(VALUE(RIGHT(B8083,2)),'XZ coord'!$T$144:$U$149,2,0)</f>
        <v>4.22</v>
      </c>
      <c r="H8083">
        <v>2.4</v>
      </c>
      <c r="I8083">
        <v>0.9</v>
      </c>
      <c r="J8083">
        <f>VLOOKUP(VALUE(RIGHT(B8083,2)),'XZ coord'!$T$144:$V$149,3,0)</f>
        <v>2.25</v>
      </c>
    </row>
    <row r="8084" spans="1:10" x14ac:dyDescent="0.2">
      <c r="A8084">
        <v>9083</v>
      </c>
      <c r="B8084" t="s">
        <v>8103</v>
      </c>
      <c r="C8084" t="s">
        <v>2</v>
      </c>
      <c r="D8084" t="s">
        <v>7820</v>
      </c>
      <c r="E8084">
        <f>VLOOKUP(LEFT(B8084,LEN(B8084)-2),'Correction using CAD'!A:F,5,0)</f>
        <v>2.7</v>
      </c>
      <c r="F8084">
        <f>VLOOKUP(LEFT(B8084,LEN(B8084)-2),'Correction using CAD'!A:F,6,0)</f>
        <v>144.10000000000036</v>
      </c>
      <c r="G8084">
        <f>VLOOKUP(VALUE(RIGHT(B8084,2)),'XZ coord'!$T$144:$U$149,2,0)</f>
        <v>6.47</v>
      </c>
      <c r="H8084">
        <v>2.4</v>
      </c>
      <c r="I8084">
        <v>0.9</v>
      </c>
      <c r="J8084">
        <f>VLOOKUP(VALUE(RIGHT(B8084,2)),'XZ coord'!$T$144:$V$149,3,0)</f>
        <v>1.95</v>
      </c>
    </row>
    <row r="8085" spans="1:10" x14ac:dyDescent="0.2">
      <c r="A8085">
        <v>9084</v>
      </c>
      <c r="B8085" t="s">
        <v>8104</v>
      </c>
      <c r="C8085" t="s">
        <v>2</v>
      </c>
      <c r="D8085" t="s">
        <v>7820</v>
      </c>
      <c r="E8085">
        <f>VLOOKUP(LEFT(B8085,LEN(B8085)-2),'Correction using CAD'!A:F,5,0)</f>
        <v>2.7</v>
      </c>
      <c r="F8085">
        <f>VLOOKUP(LEFT(B8085,LEN(B8085)-2),'Correction using CAD'!A:F,6,0)</f>
        <v>144.10000000000036</v>
      </c>
      <c r="G8085">
        <f>VLOOKUP(VALUE(RIGHT(B8085,2)),'XZ coord'!$T$144:$U$149,2,0)</f>
        <v>8.42</v>
      </c>
      <c r="H8085">
        <v>2.4</v>
      </c>
      <c r="I8085">
        <v>0.9</v>
      </c>
      <c r="J8085">
        <f>VLOOKUP(VALUE(RIGHT(B8085,2)),'XZ coord'!$T$144:$V$149,3,0)</f>
        <v>1.95</v>
      </c>
    </row>
    <row r="8086" spans="1:10" x14ac:dyDescent="0.2">
      <c r="A8086">
        <v>9085</v>
      </c>
      <c r="B8086" t="s">
        <v>8105</v>
      </c>
      <c r="C8086" t="s">
        <v>2</v>
      </c>
      <c r="D8086" t="s">
        <v>7820</v>
      </c>
      <c r="E8086">
        <f>VLOOKUP(LEFT(B8086,LEN(B8086)-2),'Correction using CAD'!A:F,5,0)</f>
        <v>2.7</v>
      </c>
      <c r="F8086">
        <f>VLOOKUP(LEFT(B8086,LEN(B8086)-2),'Correction using CAD'!A:F,6,0)</f>
        <v>144.10000000000036</v>
      </c>
      <c r="G8086">
        <f>VLOOKUP(VALUE(RIGHT(B8086,2)),'XZ coord'!$T$144:$U$149,2,0)</f>
        <v>10.37</v>
      </c>
      <c r="H8086">
        <v>2.4</v>
      </c>
      <c r="I8086">
        <v>0.9</v>
      </c>
      <c r="J8086">
        <f>VLOOKUP(VALUE(RIGHT(B8086,2)),'XZ coord'!$T$144:$V$149,3,0)</f>
        <v>2.1</v>
      </c>
    </row>
    <row r="8087" spans="1:10" x14ac:dyDescent="0.2">
      <c r="A8087">
        <v>9086</v>
      </c>
      <c r="B8087" t="s">
        <v>8106</v>
      </c>
      <c r="C8087" t="s">
        <v>2</v>
      </c>
      <c r="D8087" t="s">
        <v>7820</v>
      </c>
      <c r="E8087">
        <f>VLOOKUP(LEFT(B8087,LEN(B8087)-2),'Correction using CAD'!A:F,5,0)</f>
        <v>2.7</v>
      </c>
      <c r="F8087">
        <f>VLOOKUP(LEFT(B8087,LEN(B8087)-2),'Correction using CAD'!A:F,6,0)</f>
        <v>143.20000000000036</v>
      </c>
      <c r="G8087">
        <f>VLOOKUP(VALUE(RIGHT(B8087,2)),'XZ coord'!$T$144:$U$149,2,0)</f>
        <v>2.25</v>
      </c>
      <c r="H8087">
        <v>2.4</v>
      </c>
      <c r="I8087">
        <v>0.9</v>
      </c>
      <c r="J8087">
        <f>VLOOKUP(VALUE(RIGHT(B8087,2)),'XZ coord'!$T$144:$V$149,3,0)</f>
        <v>1.97</v>
      </c>
    </row>
    <row r="8088" spans="1:10" x14ac:dyDescent="0.2">
      <c r="A8088">
        <v>9087</v>
      </c>
      <c r="B8088" t="s">
        <v>8107</v>
      </c>
      <c r="C8088" t="s">
        <v>5</v>
      </c>
      <c r="D8088" t="s">
        <v>7820</v>
      </c>
      <c r="E8088">
        <f>VLOOKUP(LEFT(B8088,LEN(B8088)-2),'Correction using CAD'!A:F,5,0)</f>
        <v>2.7</v>
      </c>
      <c r="F8088">
        <f>VLOOKUP(LEFT(B8088,LEN(B8088)-2),'Correction using CAD'!A:F,6,0)</f>
        <v>143.20000000000036</v>
      </c>
      <c r="G8088">
        <f>VLOOKUP(VALUE(RIGHT(B8088,2)),'XZ coord'!$T$144:$U$149,2,0)</f>
        <v>4.22</v>
      </c>
      <c r="H8088">
        <v>2.4</v>
      </c>
      <c r="I8088">
        <v>0.9</v>
      </c>
      <c r="J8088">
        <f>VLOOKUP(VALUE(RIGHT(B8088,2)),'XZ coord'!$T$144:$V$149,3,0)</f>
        <v>2.25</v>
      </c>
    </row>
    <row r="8089" spans="1:10" x14ac:dyDescent="0.2">
      <c r="A8089">
        <v>9088</v>
      </c>
      <c r="B8089" t="s">
        <v>8108</v>
      </c>
      <c r="C8089" t="s">
        <v>2</v>
      </c>
      <c r="D8089" t="s">
        <v>7820</v>
      </c>
      <c r="E8089">
        <f>VLOOKUP(LEFT(B8089,LEN(B8089)-2),'Correction using CAD'!A:F,5,0)</f>
        <v>2.7</v>
      </c>
      <c r="F8089">
        <f>VLOOKUP(LEFT(B8089,LEN(B8089)-2),'Correction using CAD'!A:F,6,0)</f>
        <v>143.20000000000036</v>
      </c>
      <c r="G8089">
        <f>VLOOKUP(VALUE(RIGHT(B8089,2)),'XZ coord'!$T$144:$U$149,2,0)</f>
        <v>6.47</v>
      </c>
      <c r="H8089">
        <v>2.4</v>
      </c>
      <c r="I8089">
        <v>0.9</v>
      </c>
      <c r="J8089">
        <f>VLOOKUP(VALUE(RIGHT(B8089,2)),'XZ coord'!$T$144:$V$149,3,0)</f>
        <v>1.95</v>
      </c>
    </row>
    <row r="8090" spans="1:10" x14ac:dyDescent="0.2">
      <c r="A8090">
        <v>9089</v>
      </c>
      <c r="B8090" t="s">
        <v>8109</v>
      </c>
      <c r="C8090" t="s">
        <v>2</v>
      </c>
      <c r="D8090" t="s">
        <v>7820</v>
      </c>
      <c r="E8090">
        <f>VLOOKUP(LEFT(B8090,LEN(B8090)-2),'Correction using CAD'!A:F,5,0)</f>
        <v>2.7</v>
      </c>
      <c r="F8090">
        <f>VLOOKUP(LEFT(B8090,LEN(B8090)-2),'Correction using CAD'!A:F,6,0)</f>
        <v>143.20000000000036</v>
      </c>
      <c r="G8090">
        <f>VLOOKUP(VALUE(RIGHT(B8090,2)),'XZ coord'!$T$144:$U$149,2,0)</f>
        <v>8.42</v>
      </c>
      <c r="H8090">
        <v>2.4</v>
      </c>
      <c r="I8090">
        <v>0.9</v>
      </c>
      <c r="J8090">
        <f>VLOOKUP(VALUE(RIGHT(B8090,2)),'XZ coord'!$T$144:$V$149,3,0)</f>
        <v>1.95</v>
      </c>
    </row>
    <row r="8091" spans="1:10" x14ac:dyDescent="0.2">
      <c r="A8091">
        <v>9090</v>
      </c>
      <c r="B8091" t="s">
        <v>8110</v>
      </c>
      <c r="C8091" t="s">
        <v>2</v>
      </c>
      <c r="D8091" t="s">
        <v>7820</v>
      </c>
      <c r="E8091">
        <f>VLOOKUP(LEFT(B8091,LEN(B8091)-2),'Correction using CAD'!A:F,5,0)</f>
        <v>2.7</v>
      </c>
      <c r="F8091">
        <f>VLOOKUP(LEFT(B8091,LEN(B8091)-2),'Correction using CAD'!A:F,6,0)</f>
        <v>143.20000000000036</v>
      </c>
      <c r="G8091">
        <f>VLOOKUP(VALUE(RIGHT(B8091,2)),'XZ coord'!$T$144:$U$149,2,0)</f>
        <v>10.37</v>
      </c>
      <c r="H8091">
        <v>2.4</v>
      </c>
      <c r="I8091">
        <v>0.9</v>
      </c>
      <c r="J8091">
        <f>VLOOKUP(VALUE(RIGHT(B8091,2)),'XZ coord'!$T$144:$V$149,3,0)</f>
        <v>2.1</v>
      </c>
    </row>
    <row r="8092" spans="1:10" x14ac:dyDescent="0.2">
      <c r="A8092">
        <v>9091</v>
      </c>
      <c r="B8092" t="s">
        <v>8111</v>
      </c>
      <c r="C8092" t="s">
        <v>2</v>
      </c>
      <c r="D8092" t="s">
        <v>7820</v>
      </c>
      <c r="E8092">
        <f>VLOOKUP(LEFT(B8092,LEN(B8092)-2),'Correction using CAD'!A:F,5,0)</f>
        <v>2.7</v>
      </c>
      <c r="F8092">
        <f>VLOOKUP(LEFT(B8092,LEN(B8092)-2),'Correction using CAD'!A:F,6,0)</f>
        <v>142.30000000000035</v>
      </c>
      <c r="G8092">
        <f>VLOOKUP(VALUE(RIGHT(B8092,2)),'XZ coord'!$T$144:$U$149,2,0)</f>
        <v>2.25</v>
      </c>
      <c r="H8092">
        <v>2.4</v>
      </c>
      <c r="I8092">
        <v>0.9</v>
      </c>
      <c r="J8092">
        <f>VLOOKUP(VALUE(RIGHT(B8092,2)),'XZ coord'!$T$144:$V$149,3,0)</f>
        <v>1.97</v>
      </c>
    </row>
    <row r="8093" spans="1:10" x14ac:dyDescent="0.2">
      <c r="A8093">
        <v>9092</v>
      </c>
      <c r="B8093" t="s">
        <v>8112</v>
      </c>
      <c r="C8093" t="s">
        <v>5</v>
      </c>
      <c r="D8093" t="s">
        <v>7820</v>
      </c>
      <c r="E8093">
        <f>VLOOKUP(LEFT(B8093,LEN(B8093)-2),'Correction using CAD'!A:F,5,0)</f>
        <v>2.7</v>
      </c>
      <c r="F8093">
        <f>VLOOKUP(LEFT(B8093,LEN(B8093)-2),'Correction using CAD'!A:F,6,0)</f>
        <v>142.30000000000035</v>
      </c>
      <c r="G8093">
        <f>VLOOKUP(VALUE(RIGHT(B8093,2)),'XZ coord'!$T$144:$U$149,2,0)</f>
        <v>4.22</v>
      </c>
      <c r="H8093">
        <v>2.4</v>
      </c>
      <c r="I8093">
        <v>0.9</v>
      </c>
      <c r="J8093">
        <f>VLOOKUP(VALUE(RIGHT(B8093,2)),'XZ coord'!$T$144:$V$149,3,0)</f>
        <v>2.25</v>
      </c>
    </row>
    <row r="8094" spans="1:10" x14ac:dyDescent="0.2">
      <c r="A8094">
        <v>9093</v>
      </c>
      <c r="B8094" t="s">
        <v>8113</v>
      </c>
      <c r="C8094" t="s">
        <v>2</v>
      </c>
      <c r="D8094" t="s">
        <v>7820</v>
      </c>
      <c r="E8094">
        <f>VLOOKUP(LEFT(B8094,LEN(B8094)-2),'Correction using CAD'!A:F,5,0)</f>
        <v>2.7</v>
      </c>
      <c r="F8094">
        <f>VLOOKUP(LEFT(B8094,LEN(B8094)-2),'Correction using CAD'!A:F,6,0)</f>
        <v>142.30000000000035</v>
      </c>
      <c r="G8094">
        <f>VLOOKUP(VALUE(RIGHT(B8094,2)),'XZ coord'!$T$144:$U$149,2,0)</f>
        <v>6.47</v>
      </c>
      <c r="H8094">
        <v>2.4</v>
      </c>
      <c r="I8094">
        <v>0.9</v>
      </c>
      <c r="J8094">
        <f>VLOOKUP(VALUE(RIGHT(B8094,2)),'XZ coord'!$T$144:$V$149,3,0)</f>
        <v>1.95</v>
      </c>
    </row>
    <row r="8095" spans="1:10" x14ac:dyDescent="0.2">
      <c r="A8095">
        <v>9094</v>
      </c>
      <c r="B8095" t="s">
        <v>8114</v>
      </c>
      <c r="C8095" t="s">
        <v>2</v>
      </c>
      <c r="D8095" t="s">
        <v>7820</v>
      </c>
      <c r="E8095">
        <f>VLOOKUP(LEFT(B8095,LEN(B8095)-2),'Correction using CAD'!A:F,5,0)</f>
        <v>2.7</v>
      </c>
      <c r="F8095">
        <f>VLOOKUP(LEFT(B8095,LEN(B8095)-2),'Correction using CAD'!A:F,6,0)</f>
        <v>142.30000000000035</v>
      </c>
      <c r="G8095">
        <f>VLOOKUP(VALUE(RIGHT(B8095,2)),'XZ coord'!$T$144:$U$149,2,0)</f>
        <v>8.42</v>
      </c>
      <c r="H8095">
        <v>2.4</v>
      </c>
      <c r="I8095">
        <v>0.9</v>
      </c>
      <c r="J8095">
        <f>VLOOKUP(VALUE(RIGHT(B8095,2)),'XZ coord'!$T$144:$V$149,3,0)</f>
        <v>1.95</v>
      </c>
    </row>
    <row r="8096" spans="1:10" x14ac:dyDescent="0.2">
      <c r="A8096">
        <v>9095</v>
      </c>
      <c r="B8096" t="s">
        <v>8115</v>
      </c>
      <c r="C8096" t="s">
        <v>5</v>
      </c>
      <c r="D8096" t="s">
        <v>7820</v>
      </c>
      <c r="E8096">
        <f>VLOOKUP(LEFT(B8096,LEN(B8096)-2),'Correction using CAD'!A:F,5,0)</f>
        <v>2.7</v>
      </c>
      <c r="F8096">
        <f>VLOOKUP(LEFT(B8096,LEN(B8096)-2),'Correction using CAD'!A:F,6,0)</f>
        <v>142.30000000000035</v>
      </c>
      <c r="G8096">
        <f>VLOOKUP(VALUE(RIGHT(B8096,2)),'XZ coord'!$T$144:$U$149,2,0)</f>
        <v>10.37</v>
      </c>
      <c r="H8096">
        <v>2.4</v>
      </c>
      <c r="I8096">
        <v>0.9</v>
      </c>
      <c r="J8096">
        <f>VLOOKUP(VALUE(RIGHT(B8096,2)),'XZ coord'!$T$144:$V$149,3,0)</f>
        <v>2.1</v>
      </c>
    </row>
    <row r="8097" spans="1:10" x14ac:dyDescent="0.2">
      <c r="A8097">
        <v>9096</v>
      </c>
      <c r="B8097" t="s">
        <v>8116</v>
      </c>
      <c r="C8097" t="s">
        <v>2</v>
      </c>
      <c r="D8097" t="s">
        <v>7820</v>
      </c>
      <c r="E8097">
        <f>VLOOKUP(LEFT(B8097,LEN(B8097)-2),'Correction using CAD'!A:F,5,0)</f>
        <v>2.7</v>
      </c>
      <c r="F8097">
        <f>VLOOKUP(LEFT(B8097,LEN(B8097)-2),'Correction using CAD'!A:F,6,0)</f>
        <v>141.40000000000035</v>
      </c>
      <c r="G8097">
        <f>VLOOKUP(VALUE(RIGHT(B8097,2)),'XZ coord'!$T$144:$U$149,2,0)</f>
        <v>2.25</v>
      </c>
      <c r="H8097">
        <v>2.4</v>
      </c>
      <c r="I8097">
        <v>0.9</v>
      </c>
      <c r="J8097">
        <f>VLOOKUP(VALUE(RIGHT(B8097,2)),'XZ coord'!$T$144:$V$149,3,0)</f>
        <v>1.97</v>
      </c>
    </row>
    <row r="8098" spans="1:10" x14ac:dyDescent="0.2">
      <c r="A8098">
        <v>9097</v>
      </c>
      <c r="B8098" t="s">
        <v>8117</v>
      </c>
      <c r="C8098" t="s">
        <v>5</v>
      </c>
      <c r="D8098" t="s">
        <v>7820</v>
      </c>
      <c r="E8098">
        <f>VLOOKUP(LEFT(B8098,LEN(B8098)-2),'Correction using CAD'!A:F,5,0)</f>
        <v>2.7</v>
      </c>
      <c r="F8098">
        <f>VLOOKUP(LEFT(B8098,LEN(B8098)-2),'Correction using CAD'!A:F,6,0)</f>
        <v>141.40000000000035</v>
      </c>
      <c r="G8098">
        <f>VLOOKUP(VALUE(RIGHT(B8098,2)),'XZ coord'!$T$144:$U$149,2,0)</f>
        <v>4.22</v>
      </c>
      <c r="H8098">
        <v>2.4</v>
      </c>
      <c r="I8098">
        <v>0.9</v>
      </c>
      <c r="J8098">
        <f>VLOOKUP(VALUE(RIGHT(B8098,2)),'XZ coord'!$T$144:$V$149,3,0)</f>
        <v>2.25</v>
      </c>
    </row>
    <row r="8099" spans="1:10" x14ac:dyDescent="0.2">
      <c r="A8099">
        <v>9098</v>
      </c>
      <c r="B8099" t="s">
        <v>8118</v>
      </c>
      <c r="C8099" t="s">
        <v>2</v>
      </c>
      <c r="D8099" t="s">
        <v>7820</v>
      </c>
      <c r="E8099">
        <f>VLOOKUP(LEFT(B8099,LEN(B8099)-2),'Correction using CAD'!A:F,5,0)</f>
        <v>2.7</v>
      </c>
      <c r="F8099">
        <f>VLOOKUP(LEFT(B8099,LEN(B8099)-2),'Correction using CAD'!A:F,6,0)</f>
        <v>141.40000000000035</v>
      </c>
      <c r="G8099">
        <f>VLOOKUP(VALUE(RIGHT(B8099,2)),'XZ coord'!$T$144:$U$149,2,0)</f>
        <v>6.47</v>
      </c>
      <c r="H8099">
        <v>2.4</v>
      </c>
      <c r="I8099">
        <v>0.9</v>
      </c>
      <c r="J8099">
        <f>VLOOKUP(VALUE(RIGHT(B8099,2)),'XZ coord'!$T$144:$V$149,3,0)</f>
        <v>1.95</v>
      </c>
    </row>
    <row r="8100" spans="1:10" x14ac:dyDescent="0.2">
      <c r="A8100">
        <v>9099</v>
      </c>
      <c r="B8100" t="s">
        <v>8119</v>
      </c>
      <c r="C8100" t="s">
        <v>2</v>
      </c>
      <c r="D8100" t="s">
        <v>7820</v>
      </c>
      <c r="E8100">
        <f>VLOOKUP(LEFT(B8100,LEN(B8100)-2),'Correction using CAD'!A:F,5,0)</f>
        <v>2.7</v>
      </c>
      <c r="F8100">
        <f>VLOOKUP(LEFT(B8100,LEN(B8100)-2),'Correction using CAD'!A:F,6,0)</f>
        <v>141.40000000000035</v>
      </c>
      <c r="G8100">
        <f>VLOOKUP(VALUE(RIGHT(B8100,2)),'XZ coord'!$T$144:$U$149,2,0)</f>
        <v>8.42</v>
      </c>
      <c r="H8100">
        <v>2.4</v>
      </c>
      <c r="I8100">
        <v>0.9</v>
      </c>
      <c r="J8100">
        <f>VLOOKUP(VALUE(RIGHT(B8100,2)),'XZ coord'!$T$144:$V$149,3,0)</f>
        <v>1.95</v>
      </c>
    </row>
    <row r="8101" spans="1:10" x14ac:dyDescent="0.2">
      <c r="A8101">
        <v>9100</v>
      </c>
      <c r="B8101" t="s">
        <v>8120</v>
      </c>
      <c r="C8101" t="s">
        <v>5</v>
      </c>
      <c r="D8101" t="s">
        <v>7820</v>
      </c>
      <c r="E8101">
        <f>VLOOKUP(LEFT(B8101,LEN(B8101)-2),'Correction using CAD'!A:F,5,0)</f>
        <v>2.7</v>
      </c>
      <c r="F8101">
        <f>VLOOKUP(LEFT(B8101,LEN(B8101)-2),'Correction using CAD'!A:F,6,0)</f>
        <v>141.40000000000035</v>
      </c>
      <c r="G8101">
        <f>VLOOKUP(VALUE(RIGHT(B8101,2)),'XZ coord'!$T$144:$U$149,2,0)</f>
        <v>10.37</v>
      </c>
      <c r="H8101">
        <v>2.4</v>
      </c>
      <c r="I8101">
        <v>0.9</v>
      </c>
      <c r="J8101">
        <f>VLOOKUP(VALUE(RIGHT(B8101,2)),'XZ coord'!$T$144:$V$149,3,0)</f>
        <v>2.1</v>
      </c>
    </row>
    <row r="8102" spans="1:10" x14ac:dyDescent="0.2">
      <c r="A8102">
        <v>9101</v>
      </c>
      <c r="B8102" t="s">
        <v>8121</v>
      </c>
      <c r="C8102" t="s">
        <v>2</v>
      </c>
      <c r="D8102" t="s">
        <v>7820</v>
      </c>
      <c r="E8102">
        <f>VLOOKUP(LEFT(B8102,LEN(B8102)-2),'Correction using CAD'!A:F,5,0)</f>
        <v>10.163</v>
      </c>
      <c r="F8102">
        <f>VLOOKUP(LEFT(B8102,LEN(B8102)-2),'Correction using CAD'!A:F,6,0)</f>
        <v>144.10000000000036</v>
      </c>
      <c r="G8102">
        <f>VLOOKUP(VALUE(RIGHT(B8102,2)),'XZ coord'!$T$144:$U$149,2,0)</f>
        <v>2.25</v>
      </c>
      <c r="H8102">
        <v>2.4</v>
      </c>
      <c r="I8102">
        <v>0.9</v>
      </c>
      <c r="J8102">
        <f>VLOOKUP(VALUE(RIGHT(B8102,2)),'XZ coord'!$T$144:$V$149,3,0)</f>
        <v>1.97</v>
      </c>
    </row>
    <row r="8103" spans="1:10" x14ac:dyDescent="0.2">
      <c r="A8103">
        <v>9102</v>
      </c>
      <c r="B8103" t="s">
        <v>8122</v>
      </c>
      <c r="C8103" t="s">
        <v>5</v>
      </c>
      <c r="D8103" t="s">
        <v>7820</v>
      </c>
      <c r="E8103">
        <f>VLOOKUP(LEFT(B8103,LEN(B8103)-2),'Correction using CAD'!A:F,5,0)</f>
        <v>10.163</v>
      </c>
      <c r="F8103">
        <f>VLOOKUP(LEFT(B8103,LEN(B8103)-2),'Correction using CAD'!A:F,6,0)</f>
        <v>144.10000000000036</v>
      </c>
      <c r="G8103">
        <f>VLOOKUP(VALUE(RIGHT(B8103,2)),'XZ coord'!$T$144:$U$149,2,0)</f>
        <v>4.22</v>
      </c>
      <c r="H8103">
        <v>2.4</v>
      </c>
      <c r="I8103">
        <v>0.9</v>
      </c>
      <c r="J8103">
        <f>VLOOKUP(VALUE(RIGHT(B8103,2)),'XZ coord'!$T$144:$V$149,3,0)</f>
        <v>2.25</v>
      </c>
    </row>
    <row r="8104" spans="1:10" x14ac:dyDescent="0.2">
      <c r="A8104">
        <v>9103</v>
      </c>
      <c r="B8104" t="s">
        <v>8123</v>
      </c>
      <c r="C8104" t="s">
        <v>2</v>
      </c>
      <c r="D8104" t="s">
        <v>7820</v>
      </c>
      <c r="E8104">
        <f>VLOOKUP(LEFT(B8104,LEN(B8104)-2),'Correction using CAD'!A:F,5,0)</f>
        <v>10.163</v>
      </c>
      <c r="F8104">
        <f>VLOOKUP(LEFT(B8104,LEN(B8104)-2),'Correction using CAD'!A:F,6,0)</f>
        <v>144.10000000000036</v>
      </c>
      <c r="G8104">
        <f>VLOOKUP(VALUE(RIGHT(B8104,2)),'XZ coord'!$T$144:$U$149,2,0)</f>
        <v>6.47</v>
      </c>
      <c r="H8104">
        <v>2.4</v>
      </c>
      <c r="I8104">
        <v>0.9</v>
      </c>
      <c r="J8104">
        <f>VLOOKUP(VALUE(RIGHT(B8104,2)),'XZ coord'!$T$144:$V$149,3,0)</f>
        <v>1.95</v>
      </c>
    </row>
    <row r="8105" spans="1:10" x14ac:dyDescent="0.2">
      <c r="A8105">
        <v>9104</v>
      </c>
      <c r="B8105" t="s">
        <v>8124</v>
      </c>
      <c r="C8105" t="s">
        <v>2</v>
      </c>
      <c r="D8105" t="s">
        <v>7820</v>
      </c>
      <c r="E8105">
        <f>VLOOKUP(LEFT(B8105,LEN(B8105)-2),'Correction using CAD'!A:F,5,0)</f>
        <v>10.163</v>
      </c>
      <c r="F8105">
        <f>VLOOKUP(LEFT(B8105,LEN(B8105)-2),'Correction using CAD'!A:F,6,0)</f>
        <v>144.10000000000036</v>
      </c>
      <c r="G8105">
        <f>VLOOKUP(VALUE(RIGHT(B8105,2)),'XZ coord'!$T$144:$U$149,2,0)</f>
        <v>8.42</v>
      </c>
      <c r="H8105">
        <v>2.4</v>
      </c>
      <c r="I8105">
        <v>0.9</v>
      </c>
      <c r="J8105">
        <f>VLOOKUP(VALUE(RIGHT(B8105,2)),'XZ coord'!$T$144:$V$149,3,0)</f>
        <v>1.95</v>
      </c>
    </row>
    <row r="8106" spans="1:10" x14ac:dyDescent="0.2">
      <c r="A8106">
        <v>9105</v>
      </c>
      <c r="B8106" t="s">
        <v>8125</v>
      </c>
      <c r="C8106" t="s">
        <v>2</v>
      </c>
      <c r="D8106" t="s">
        <v>7820</v>
      </c>
      <c r="E8106">
        <f>VLOOKUP(LEFT(B8106,LEN(B8106)-2),'Correction using CAD'!A:F,5,0)</f>
        <v>10.163</v>
      </c>
      <c r="F8106">
        <f>VLOOKUP(LEFT(B8106,LEN(B8106)-2),'Correction using CAD'!A:F,6,0)</f>
        <v>144.10000000000036</v>
      </c>
      <c r="G8106">
        <f>VLOOKUP(VALUE(RIGHT(B8106,2)),'XZ coord'!$T$144:$U$149,2,0)</f>
        <v>10.37</v>
      </c>
      <c r="H8106">
        <v>2.4</v>
      </c>
      <c r="I8106">
        <v>0.9</v>
      </c>
      <c r="J8106">
        <f>VLOOKUP(VALUE(RIGHT(B8106,2)),'XZ coord'!$T$144:$V$149,3,0)</f>
        <v>2.1</v>
      </c>
    </row>
    <row r="8107" spans="1:10" x14ac:dyDescent="0.2">
      <c r="A8107">
        <v>9106</v>
      </c>
      <c r="B8107" t="s">
        <v>8126</v>
      </c>
      <c r="C8107" t="s">
        <v>2</v>
      </c>
      <c r="D8107" t="s">
        <v>7820</v>
      </c>
      <c r="E8107">
        <f>VLOOKUP(LEFT(B8107,LEN(B8107)-2),'Correction using CAD'!A:F,5,0)</f>
        <v>10.163</v>
      </c>
      <c r="F8107">
        <f>VLOOKUP(LEFT(B8107,LEN(B8107)-2),'Correction using CAD'!A:F,6,0)</f>
        <v>143.20000000000036</v>
      </c>
      <c r="G8107">
        <f>VLOOKUP(VALUE(RIGHT(B8107,2)),'XZ coord'!$T$144:$U$149,2,0)</f>
        <v>2.25</v>
      </c>
      <c r="H8107">
        <v>2.4</v>
      </c>
      <c r="I8107">
        <v>0.9</v>
      </c>
      <c r="J8107">
        <f>VLOOKUP(VALUE(RIGHT(B8107,2)),'XZ coord'!$T$144:$V$149,3,0)</f>
        <v>1.97</v>
      </c>
    </row>
    <row r="8108" spans="1:10" x14ac:dyDescent="0.2">
      <c r="A8108">
        <v>9107</v>
      </c>
      <c r="B8108" t="s">
        <v>8127</v>
      </c>
      <c r="C8108" t="s">
        <v>5</v>
      </c>
      <c r="D8108" t="s">
        <v>7820</v>
      </c>
      <c r="E8108">
        <f>VLOOKUP(LEFT(B8108,LEN(B8108)-2),'Correction using CAD'!A:F,5,0)</f>
        <v>10.163</v>
      </c>
      <c r="F8108">
        <f>VLOOKUP(LEFT(B8108,LEN(B8108)-2),'Correction using CAD'!A:F,6,0)</f>
        <v>143.20000000000036</v>
      </c>
      <c r="G8108">
        <f>VLOOKUP(VALUE(RIGHT(B8108,2)),'XZ coord'!$T$144:$U$149,2,0)</f>
        <v>4.22</v>
      </c>
      <c r="H8108">
        <v>2.4</v>
      </c>
      <c r="I8108">
        <v>0.9</v>
      </c>
      <c r="J8108">
        <f>VLOOKUP(VALUE(RIGHT(B8108,2)),'XZ coord'!$T$144:$V$149,3,0)</f>
        <v>2.25</v>
      </c>
    </row>
    <row r="8109" spans="1:10" x14ac:dyDescent="0.2">
      <c r="A8109">
        <v>9108</v>
      </c>
      <c r="B8109" t="s">
        <v>8128</v>
      </c>
      <c r="C8109" t="s">
        <v>2</v>
      </c>
      <c r="D8109" t="s">
        <v>7820</v>
      </c>
      <c r="E8109">
        <f>VLOOKUP(LEFT(B8109,LEN(B8109)-2),'Correction using CAD'!A:F,5,0)</f>
        <v>10.163</v>
      </c>
      <c r="F8109">
        <f>VLOOKUP(LEFT(B8109,LEN(B8109)-2),'Correction using CAD'!A:F,6,0)</f>
        <v>143.20000000000036</v>
      </c>
      <c r="G8109">
        <f>VLOOKUP(VALUE(RIGHT(B8109,2)),'XZ coord'!$T$144:$U$149,2,0)</f>
        <v>6.47</v>
      </c>
      <c r="H8109">
        <v>2.4</v>
      </c>
      <c r="I8109">
        <v>0.9</v>
      </c>
      <c r="J8109">
        <f>VLOOKUP(VALUE(RIGHT(B8109,2)),'XZ coord'!$T$144:$V$149,3,0)</f>
        <v>1.95</v>
      </c>
    </row>
    <row r="8110" spans="1:10" x14ac:dyDescent="0.2">
      <c r="A8110">
        <v>9109</v>
      </c>
      <c r="B8110" t="s">
        <v>8129</v>
      </c>
      <c r="C8110" t="s">
        <v>2</v>
      </c>
      <c r="D8110" t="s">
        <v>7820</v>
      </c>
      <c r="E8110">
        <f>VLOOKUP(LEFT(B8110,LEN(B8110)-2),'Correction using CAD'!A:F,5,0)</f>
        <v>10.163</v>
      </c>
      <c r="F8110">
        <f>VLOOKUP(LEFT(B8110,LEN(B8110)-2),'Correction using CAD'!A:F,6,0)</f>
        <v>143.20000000000036</v>
      </c>
      <c r="G8110">
        <f>VLOOKUP(VALUE(RIGHT(B8110,2)),'XZ coord'!$T$144:$U$149,2,0)</f>
        <v>8.42</v>
      </c>
      <c r="H8110">
        <v>2.4</v>
      </c>
      <c r="I8110">
        <v>0.9</v>
      </c>
      <c r="J8110">
        <f>VLOOKUP(VALUE(RIGHT(B8110,2)),'XZ coord'!$T$144:$V$149,3,0)</f>
        <v>1.95</v>
      </c>
    </row>
    <row r="8111" spans="1:10" x14ac:dyDescent="0.2">
      <c r="A8111">
        <v>9110</v>
      </c>
      <c r="B8111" t="s">
        <v>8130</v>
      </c>
      <c r="C8111" t="s">
        <v>2</v>
      </c>
      <c r="D8111" t="s">
        <v>7820</v>
      </c>
      <c r="E8111">
        <f>VLOOKUP(LEFT(B8111,LEN(B8111)-2),'Correction using CAD'!A:F,5,0)</f>
        <v>10.163</v>
      </c>
      <c r="F8111">
        <f>VLOOKUP(LEFT(B8111,LEN(B8111)-2),'Correction using CAD'!A:F,6,0)</f>
        <v>143.20000000000036</v>
      </c>
      <c r="G8111">
        <f>VLOOKUP(VALUE(RIGHT(B8111,2)),'XZ coord'!$T$144:$U$149,2,0)</f>
        <v>10.37</v>
      </c>
      <c r="H8111">
        <v>2.4</v>
      </c>
      <c r="I8111">
        <v>0.9</v>
      </c>
      <c r="J8111">
        <f>VLOOKUP(VALUE(RIGHT(B8111,2)),'XZ coord'!$T$144:$V$149,3,0)</f>
        <v>2.1</v>
      </c>
    </row>
    <row r="8112" spans="1:10" x14ac:dyDescent="0.2">
      <c r="A8112">
        <v>9111</v>
      </c>
      <c r="B8112" t="s">
        <v>8131</v>
      </c>
      <c r="C8112" t="s">
        <v>2</v>
      </c>
      <c r="D8112" t="s">
        <v>7820</v>
      </c>
      <c r="E8112">
        <f>VLOOKUP(LEFT(B8112,LEN(B8112)-2),'Correction using CAD'!A:F,5,0)</f>
        <v>10.163</v>
      </c>
      <c r="F8112">
        <f>VLOOKUP(LEFT(B8112,LEN(B8112)-2),'Correction using CAD'!A:F,6,0)</f>
        <v>142.30000000000035</v>
      </c>
      <c r="G8112">
        <f>VLOOKUP(VALUE(RIGHT(B8112,2)),'XZ coord'!$T$144:$U$149,2,0)</f>
        <v>2.25</v>
      </c>
      <c r="H8112">
        <v>2.4</v>
      </c>
      <c r="I8112">
        <v>0.9</v>
      </c>
      <c r="J8112">
        <f>VLOOKUP(VALUE(RIGHT(B8112,2)),'XZ coord'!$T$144:$V$149,3,0)</f>
        <v>1.97</v>
      </c>
    </row>
    <row r="8113" spans="1:10" x14ac:dyDescent="0.2">
      <c r="A8113">
        <v>9112</v>
      </c>
      <c r="B8113" t="s">
        <v>8132</v>
      </c>
      <c r="C8113" t="s">
        <v>5</v>
      </c>
      <c r="D8113" t="s">
        <v>7820</v>
      </c>
      <c r="E8113">
        <f>VLOOKUP(LEFT(B8113,LEN(B8113)-2),'Correction using CAD'!A:F,5,0)</f>
        <v>10.163</v>
      </c>
      <c r="F8113">
        <f>VLOOKUP(LEFT(B8113,LEN(B8113)-2),'Correction using CAD'!A:F,6,0)</f>
        <v>142.30000000000035</v>
      </c>
      <c r="G8113">
        <f>VLOOKUP(VALUE(RIGHT(B8113,2)),'XZ coord'!$T$144:$U$149,2,0)</f>
        <v>4.22</v>
      </c>
      <c r="H8113">
        <v>2.4</v>
      </c>
      <c r="I8113">
        <v>0.9</v>
      </c>
      <c r="J8113">
        <f>VLOOKUP(VALUE(RIGHT(B8113,2)),'XZ coord'!$T$144:$V$149,3,0)</f>
        <v>2.25</v>
      </c>
    </row>
    <row r="8114" spans="1:10" x14ac:dyDescent="0.2">
      <c r="A8114">
        <v>9113</v>
      </c>
      <c r="B8114" t="s">
        <v>8133</v>
      </c>
      <c r="C8114" t="s">
        <v>2</v>
      </c>
      <c r="D8114" t="s">
        <v>7820</v>
      </c>
      <c r="E8114">
        <f>VLOOKUP(LEFT(B8114,LEN(B8114)-2),'Correction using CAD'!A:F,5,0)</f>
        <v>10.163</v>
      </c>
      <c r="F8114">
        <f>VLOOKUP(LEFT(B8114,LEN(B8114)-2),'Correction using CAD'!A:F,6,0)</f>
        <v>142.30000000000035</v>
      </c>
      <c r="G8114">
        <f>VLOOKUP(VALUE(RIGHT(B8114,2)),'XZ coord'!$T$144:$U$149,2,0)</f>
        <v>6.47</v>
      </c>
      <c r="H8114">
        <v>2.4</v>
      </c>
      <c r="I8114">
        <v>0.9</v>
      </c>
      <c r="J8114">
        <f>VLOOKUP(VALUE(RIGHT(B8114,2)),'XZ coord'!$T$144:$V$149,3,0)</f>
        <v>1.95</v>
      </c>
    </row>
    <row r="8115" spans="1:10" x14ac:dyDescent="0.2">
      <c r="A8115">
        <v>9114</v>
      </c>
      <c r="B8115" t="s">
        <v>8134</v>
      </c>
      <c r="C8115" t="s">
        <v>2</v>
      </c>
      <c r="D8115" t="s">
        <v>7820</v>
      </c>
      <c r="E8115">
        <f>VLOOKUP(LEFT(B8115,LEN(B8115)-2),'Correction using CAD'!A:F,5,0)</f>
        <v>10.163</v>
      </c>
      <c r="F8115">
        <f>VLOOKUP(LEFT(B8115,LEN(B8115)-2),'Correction using CAD'!A:F,6,0)</f>
        <v>142.30000000000035</v>
      </c>
      <c r="G8115">
        <f>VLOOKUP(VALUE(RIGHT(B8115,2)),'XZ coord'!$T$144:$U$149,2,0)</f>
        <v>8.42</v>
      </c>
      <c r="H8115">
        <v>2.4</v>
      </c>
      <c r="I8115">
        <v>0.9</v>
      </c>
      <c r="J8115">
        <f>VLOOKUP(VALUE(RIGHT(B8115,2)),'XZ coord'!$T$144:$V$149,3,0)</f>
        <v>1.95</v>
      </c>
    </row>
    <row r="8116" spans="1:10" x14ac:dyDescent="0.2">
      <c r="A8116">
        <v>9115</v>
      </c>
      <c r="B8116" t="s">
        <v>8135</v>
      </c>
      <c r="C8116" t="s">
        <v>2</v>
      </c>
      <c r="D8116" t="s">
        <v>7820</v>
      </c>
      <c r="E8116">
        <f>VLOOKUP(LEFT(B8116,LEN(B8116)-2),'Correction using CAD'!A:F,5,0)</f>
        <v>10.163</v>
      </c>
      <c r="F8116">
        <f>VLOOKUP(LEFT(B8116,LEN(B8116)-2),'Correction using CAD'!A:F,6,0)</f>
        <v>142.30000000000035</v>
      </c>
      <c r="G8116">
        <f>VLOOKUP(VALUE(RIGHT(B8116,2)),'XZ coord'!$T$144:$U$149,2,0)</f>
        <v>10.37</v>
      </c>
      <c r="H8116">
        <v>2.4</v>
      </c>
      <c r="I8116">
        <v>0.9</v>
      </c>
      <c r="J8116">
        <f>VLOOKUP(VALUE(RIGHT(B8116,2)),'XZ coord'!$T$144:$V$149,3,0)</f>
        <v>2.1</v>
      </c>
    </row>
    <row r="8117" spans="1:10" x14ac:dyDescent="0.2">
      <c r="A8117">
        <v>9116</v>
      </c>
      <c r="B8117" t="s">
        <v>8136</v>
      </c>
      <c r="C8117" t="s">
        <v>2</v>
      </c>
      <c r="D8117" t="s">
        <v>7820</v>
      </c>
      <c r="E8117">
        <f>VLOOKUP(LEFT(B8117,LEN(B8117)-2),'Correction using CAD'!A:F,5,0)</f>
        <v>10.163</v>
      </c>
      <c r="F8117">
        <f>VLOOKUP(LEFT(B8117,LEN(B8117)-2),'Correction using CAD'!A:F,6,0)</f>
        <v>141.40000000000035</v>
      </c>
      <c r="G8117">
        <f>VLOOKUP(VALUE(RIGHT(B8117,2)),'XZ coord'!$T$144:$U$149,2,0)</f>
        <v>2.25</v>
      </c>
      <c r="H8117">
        <v>2.4</v>
      </c>
      <c r="I8117">
        <v>0.9</v>
      </c>
      <c r="J8117">
        <f>VLOOKUP(VALUE(RIGHT(B8117,2)),'XZ coord'!$T$144:$V$149,3,0)</f>
        <v>1.97</v>
      </c>
    </row>
    <row r="8118" spans="1:10" x14ac:dyDescent="0.2">
      <c r="A8118">
        <v>9117</v>
      </c>
      <c r="B8118" t="s">
        <v>8137</v>
      </c>
      <c r="C8118" t="s">
        <v>5</v>
      </c>
      <c r="D8118" t="s">
        <v>7820</v>
      </c>
      <c r="E8118">
        <f>VLOOKUP(LEFT(B8118,LEN(B8118)-2),'Correction using CAD'!A:F,5,0)</f>
        <v>10.163</v>
      </c>
      <c r="F8118">
        <f>VLOOKUP(LEFT(B8118,LEN(B8118)-2),'Correction using CAD'!A:F,6,0)</f>
        <v>141.40000000000035</v>
      </c>
      <c r="G8118">
        <f>VLOOKUP(VALUE(RIGHT(B8118,2)),'XZ coord'!$T$144:$U$149,2,0)</f>
        <v>4.22</v>
      </c>
      <c r="H8118">
        <v>2.4</v>
      </c>
      <c r="I8118">
        <v>0.9</v>
      </c>
      <c r="J8118">
        <f>VLOOKUP(VALUE(RIGHT(B8118,2)),'XZ coord'!$T$144:$V$149,3,0)</f>
        <v>2.25</v>
      </c>
    </row>
    <row r="8119" spans="1:10" x14ac:dyDescent="0.2">
      <c r="A8119">
        <v>9118</v>
      </c>
      <c r="B8119" t="s">
        <v>8138</v>
      </c>
      <c r="C8119" t="s">
        <v>2</v>
      </c>
      <c r="D8119" t="s">
        <v>7820</v>
      </c>
      <c r="E8119">
        <f>VLOOKUP(LEFT(B8119,LEN(B8119)-2),'Correction using CAD'!A:F,5,0)</f>
        <v>10.163</v>
      </c>
      <c r="F8119">
        <f>VLOOKUP(LEFT(B8119,LEN(B8119)-2),'Correction using CAD'!A:F,6,0)</f>
        <v>141.40000000000035</v>
      </c>
      <c r="G8119">
        <f>VLOOKUP(VALUE(RIGHT(B8119,2)),'XZ coord'!$T$144:$U$149,2,0)</f>
        <v>6.47</v>
      </c>
      <c r="H8119">
        <v>2.4</v>
      </c>
      <c r="I8119">
        <v>0.9</v>
      </c>
      <c r="J8119">
        <f>VLOOKUP(VALUE(RIGHT(B8119,2)),'XZ coord'!$T$144:$V$149,3,0)</f>
        <v>1.95</v>
      </c>
    </row>
    <row r="8120" spans="1:10" x14ac:dyDescent="0.2">
      <c r="A8120">
        <v>9119</v>
      </c>
      <c r="B8120" t="s">
        <v>8139</v>
      </c>
      <c r="C8120" t="s">
        <v>2</v>
      </c>
      <c r="D8120" t="s">
        <v>7820</v>
      </c>
      <c r="E8120">
        <f>VLOOKUP(LEFT(B8120,LEN(B8120)-2),'Correction using CAD'!A:F,5,0)</f>
        <v>10.163</v>
      </c>
      <c r="F8120">
        <f>VLOOKUP(LEFT(B8120,LEN(B8120)-2),'Correction using CAD'!A:F,6,0)</f>
        <v>141.40000000000035</v>
      </c>
      <c r="G8120">
        <f>VLOOKUP(VALUE(RIGHT(B8120,2)),'XZ coord'!$T$144:$U$149,2,0)</f>
        <v>8.42</v>
      </c>
      <c r="H8120">
        <v>2.4</v>
      </c>
      <c r="I8120">
        <v>0.9</v>
      </c>
      <c r="J8120">
        <f>VLOOKUP(VALUE(RIGHT(B8120,2)),'XZ coord'!$T$144:$V$149,3,0)</f>
        <v>1.95</v>
      </c>
    </row>
    <row r="8121" spans="1:10" x14ac:dyDescent="0.2">
      <c r="A8121">
        <v>9120</v>
      </c>
      <c r="B8121" t="s">
        <v>8140</v>
      </c>
      <c r="C8121" t="s">
        <v>2</v>
      </c>
      <c r="D8121" t="s">
        <v>7820</v>
      </c>
      <c r="E8121">
        <f>VLOOKUP(LEFT(B8121,LEN(B8121)-2),'Correction using CAD'!A:F,5,0)</f>
        <v>10.163</v>
      </c>
      <c r="F8121">
        <f>VLOOKUP(LEFT(B8121,LEN(B8121)-2),'Correction using CAD'!A:F,6,0)</f>
        <v>141.40000000000035</v>
      </c>
      <c r="G8121">
        <f>VLOOKUP(VALUE(RIGHT(B8121,2)),'XZ coord'!$T$144:$U$149,2,0)</f>
        <v>10.37</v>
      </c>
      <c r="H8121">
        <v>2.4</v>
      </c>
      <c r="I8121">
        <v>0.9</v>
      </c>
      <c r="J8121">
        <f>VLOOKUP(VALUE(RIGHT(B8121,2)),'XZ coord'!$T$144:$V$149,3,0)</f>
        <v>2.1</v>
      </c>
    </row>
    <row r="8122" spans="1:10" x14ac:dyDescent="0.2">
      <c r="A8122">
        <v>9121</v>
      </c>
      <c r="B8122" t="s">
        <v>8141</v>
      </c>
      <c r="C8122" t="s">
        <v>2</v>
      </c>
      <c r="D8122" t="s">
        <v>7820</v>
      </c>
      <c r="E8122">
        <f>VLOOKUP(LEFT(B8122,LEN(B8122)-2),'Correction using CAD'!A:F,5,0)</f>
        <v>2.7</v>
      </c>
      <c r="F8122">
        <f>VLOOKUP(LEFT(B8122,LEN(B8122)-2),'Correction using CAD'!A:F,6,0)</f>
        <v>140.50000000000034</v>
      </c>
      <c r="G8122">
        <f>VLOOKUP(VALUE(RIGHT(B8122,2)),'XZ coord'!$T$144:$U$149,2,0)</f>
        <v>2.25</v>
      </c>
      <c r="H8122">
        <v>2.4</v>
      </c>
      <c r="I8122">
        <v>0.9</v>
      </c>
      <c r="J8122">
        <f>VLOOKUP(VALUE(RIGHT(B8122,2)),'XZ coord'!$T$144:$V$149,3,0)</f>
        <v>1.97</v>
      </c>
    </row>
    <row r="8123" spans="1:10" x14ac:dyDescent="0.2">
      <c r="A8123">
        <v>9122</v>
      </c>
      <c r="B8123" t="s">
        <v>8142</v>
      </c>
      <c r="C8123" t="s">
        <v>5</v>
      </c>
      <c r="D8123" t="s">
        <v>7820</v>
      </c>
      <c r="E8123">
        <f>VLOOKUP(LEFT(B8123,LEN(B8123)-2),'Correction using CAD'!A:F,5,0)</f>
        <v>2.7</v>
      </c>
      <c r="F8123">
        <f>VLOOKUP(LEFT(B8123,LEN(B8123)-2),'Correction using CAD'!A:F,6,0)</f>
        <v>140.50000000000034</v>
      </c>
      <c r="G8123">
        <f>VLOOKUP(VALUE(RIGHT(B8123,2)),'XZ coord'!$T$144:$U$149,2,0)</f>
        <v>4.22</v>
      </c>
      <c r="H8123">
        <v>2.4</v>
      </c>
      <c r="I8123">
        <v>0.9</v>
      </c>
      <c r="J8123">
        <f>VLOOKUP(VALUE(RIGHT(B8123,2)),'XZ coord'!$T$144:$V$149,3,0)</f>
        <v>2.25</v>
      </c>
    </row>
    <row r="8124" spans="1:10" x14ac:dyDescent="0.2">
      <c r="A8124">
        <v>9123</v>
      </c>
      <c r="B8124" t="s">
        <v>8143</v>
      </c>
      <c r="C8124" t="s">
        <v>2</v>
      </c>
      <c r="D8124" t="s">
        <v>7820</v>
      </c>
      <c r="E8124">
        <f>VLOOKUP(LEFT(B8124,LEN(B8124)-2),'Correction using CAD'!A:F,5,0)</f>
        <v>2.7</v>
      </c>
      <c r="F8124">
        <f>VLOOKUP(LEFT(B8124,LEN(B8124)-2),'Correction using CAD'!A:F,6,0)</f>
        <v>140.50000000000034</v>
      </c>
      <c r="G8124">
        <f>VLOOKUP(VALUE(RIGHT(B8124,2)),'XZ coord'!$T$144:$U$149,2,0)</f>
        <v>6.47</v>
      </c>
      <c r="H8124">
        <v>2.4</v>
      </c>
      <c r="I8124">
        <v>0.9</v>
      </c>
      <c r="J8124">
        <f>VLOOKUP(VALUE(RIGHT(B8124,2)),'XZ coord'!$T$144:$V$149,3,0)</f>
        <v>1.95</v>
      </c>
    </row>
    <row r="8125" spans="1:10" x14ac:dyDescent="0.2">
      <c r="A8125">
        <v>9124</v>
      </c>
      <c r="B8125" t="s">
        <v>8144</v>
      </c>
      <c r="C8125" t="s">
        <v>2</v>
      </c>
      <c r="D8125" t="s">
        <v>7820</v>
      </c>
      <c r="E8125">
        <f>VLOOKUP(LEFT(B8125,LEN(B8125)-2),'Correction using CAD'!A:F,5,0)</f>
        <v>2.7</v>
      </c>
      <c r="F8125">
        <f>VLOOKUP(LEFT(B8125,LEN(B8125)-2),'Correction using CAD'!A:F,6,0)</f>
        <v>140.50000000000034</v>
      </c>
      <c r="G8125">
        <f>VLOOKUP(VALUE(RIGHT(B8125,2)),'XZ coord'!$T$144:$U$149,2,0)</f>
        <v>8.42</v>
      </c>
      <c r="H8125">
        <v>2.4</v>
      </c>
      <c r="I8125">
        <v>0.9</v>
      </c>
      <c r="J8125">
        <f>VLOOKUP(VALUE(RIGHT(B8125,2)),'XZ coord'!$T$144:$V$149,3,0)</f>
        <v>1.95</v>
      </c>
    </row>
    <row r="8126" spans="1:10" x14ac:dyDescent="0.2">
      <c r="A8126">
        <v>9125</v>
      </c>
      <c r="B8126" t="s">
        <v>8145</v>
      </c>
      <c r="C8126" t="s">
        <v>5</v>
      </c>
      <c r="D8126" t="s">
        <v>7820</v>
      </c>
      <c r="E8126">
        <f>VLOOKUP(LEFT(B8126,LEN(B8126)-2),'Correction using CAD'!A:F,5,0)</f>
        <v>2.7</v>
      </c>
      <c r="F8126">
        <f>VLOOKUP(LEFT(B8126,LEN(B8126)-2),'Correction using CAD'!A:F,6,0)</f>
        <v>140.50000000000034</v>
      </c>
      <c r="G8126">
        <f>VLOOKUP(VALUE(RIGHT(B8126,2)),'XZ coord'!$T$144:$U$149,2,0)</f>
        <v>10.37</v>
      </c>
      <c r="H8126">
        <v>2.4</v>
      </c>
      <c r="I8126">
        <v>0.9</v>
      </c>
      <c r="J8126">
        <f>VLOOKUP(VALUE(RIGHT(B8126,2)),'XZ coord'!$T$144:$V$149,3,0)</f>
        <v>2.1</v>
      </c>
    </row>
    <row r="8127" spans="1:10" x14ac:dyDescent="0.2">
      <c r="A8127">
        <v>9126</v>
      </c>
      <c r="B8127" t="s">
        <v>8146</v>
      </c>
      <c r="C8127" t="s">
        <v>2</v>
      </c>
      <c r="D8127" t="s">
        <v>7820</v>
      </c>
      <c r="E8127">
        <f>VLOOKUP(LEFT(B8127,LEN(B8127)-2),'Correction using CAD'!A:F,5,0)</f>
        <v>2.7</v>
      </c>
      <c r="F8127">
        <f>VLOOKUP(LEFT(B8127,LEN(B8127)-2),'Correction using CAD'!A:F,6,0)</f>
        <v>139.60000000000034</v>
      </c>
      <c r="G8127">
        <f>VLOOKUP(VALUE(RIGHT(B8127,2)),'XZ coord'!$T$144:$U$149,2,0)</f>
        <v>2.25</v>
      </c>
      <c r="H8127">
        <v>2.4</v>
      </c>
      <c r="I8127">
        <v>0.9</v>
      </c>
      <c r="J8127">
        <f>VLOOKUP(VALUE(RIGHT(B8127,2)),'XZ coord'!$T$144:$V$149,3,0)</f>
        <v>1.97</v>
      </c>
    </row>
    <row r="8128" spans="1:10" x14ac:dyDescent="0.2">
      <c r="A8128">
        <v>9127</v>
      </c>
      <c r="B8128" t="s">
        <v>8147</v>
      </c>
      <c r="C8128" t="s">
        <v>5</v>
      </c>
      <c r="D8128" t="s">
        <v>7820</v>
      </c>
      <c r="E8128">
        <f>VLOOKUP(LEFT(B8128,LEN(B8128)-2),'Correction using CAD'!A:F,5,0)</f>
        <v>2.7</v>
      </c>
      <c r="F8128">
        <f>VLOOKUP(LEFT(B8128,LEN(B8128)-2),'Correction using CAD'!A:F,6,0)</f>
        <v>139.60000000000034</v>
      </c>
      <c r="G8128">
        <f>VLOOKUP(VALUE(RIGHT(B8128,2)),'XZ coord'!$T$144:$U$149,2,0)</f>
        <v>4.22</v>
      </c>
      <c r="H8128">
        <v>2.4</v>
      </c>
      <c r="I8128">
        <v>0.9</v>
      </c>
      <c r="J8128">
        <f>VLOOKUP(VALUE(RIGHT(B8128,2)),'XZ coord'!$T$144:$V$149,3,0)</f>
        <v>2.25</v>
      </c>
    </row>
    <row r="8129" spans="1:10" x14ac:dyDescent="0.2">
      <c r="A8129">
        <v>9128</v>
      </c>
      <c r="B8129" t="s">
        <v>8148</v>
      </c>
      <c r="C8129" t="s">
        <v>2</v>
      </c>
      <c r="D8129" t="s">
        <v>7820</v>
      </c>
      <c r="E8129">
        <f>VLOOKUP(LEFT(B8129,LEN(B8129)-2),'Correction using CAD'!A:F,5,0)</f>
        <v>2.7</v>
      </c>
      <c r="F8129">
        <f>VLOOKUP(LEFT(B8129,LEN(B8129)-2),'Correction using CAD'!A:F,6,0)</f>
        <v>139.60000000000034</v>
      </c>
      <c r="G8129">
        <f>VLOOKUP(VALUE(RIGHT(B8129,2)),'XZ coord'!$T$144:$U$149,2,0)</f>
        <v>6.47</v>
      </c>
      <c r="H8129">
        <v>2.4</v>
      </c>
      <c r="I8129">
        <v>0.9</v>
      </c>
      <c r="J8129">
        <f>VLOOKUP(VALUE(RIGHT(B8129,2)),'XZ coord'!$T$144:$V$149,3,0)</f>
        <v>1.95</v>
      </c>
    </row>
    <row r="8130" spans="1:10" x14ac:dyDescent="0.2">
      <c r="A8130">
        <v>9129</v>
      </c>
      <c r="B8130" t="s">
        <v>8149</v>
      </c>
      <c r="C8130" t="s">
        <v>2</v>
      </c>
      <c r="D8130" t="s">
        <v>7820</v>
      </c>
      <c r="E8130">
        <f>VLOOKUP(LEFT(B8130,LEN(B8130)-2),'Correction using CAD'!A:F,5,0)</f>
        <v>2.7</v>
      </c>
      <c r="F8130">
        <f>VLOOKUP(LEFT(B8130,LEN(B8130)-2),'Correction using CAD'!A:F,6,0)</f>
        <v>139.60000000000034</v>
      </c>
      <c r="G8130">
        <f>VLOOKUP(VALUE(RIGHT(B8130,2)),'XZ coord'!$T$144:$U$149,2,0)</f>
        <v>8.42</v>
      </c>
      <c r="H8130">
        <v>2.4</v>
      </c>
      <c r="I8130">
        <v>0.9</v>
      </c>
      <c r="J8130">
        <f>VLOOKUP(VALUE(RIGHT(B8130,2)),'XZ coord'!$T$144:$V$149,3,0)</f>
        <v>1.95</v>
      </c>
    </row>
    <row r="8131" spans="1:10" x14ac:dyDescent="0.2">
      <c r="A8131">
        <v>9130</v>
      </c>
      <c r="B8131" t="s">
        <v>8150</v>
      </c>
      <c r="C8131" t="s">
        <v>5</v>
      </c>
      <c r="D8131" t="s">
        <v>7820</v>
      </c>
      <c r="E8131">
        <f>VLOOKUP(LEFT(B8131,LEN(B8131)-2),'Correction using CAD'!A:F,5,0)</f>
        <v>2.7</v>
      </c>
      <c r="F8131">
        <f>VLOOKUP(LEFT(B8131,LEN(B8131)-2),'Correction using CAD'!A:F,6,0)</f>
        <v>139.60000000000034</v>
      </c>
      <c r="G8131">
        <f>VLOOKUP(VALUE(RIGHT(B8131,2)),'XZ coord'!$T$144:$U$149,2,0)</f>
        <v>10.37</v>
      </c>
      <c r="H8131">
        <v>2.4</v>
      </c>
      <c r="I8131">
        <v>0.9</v>
      </c>
      <c r="J8131">
        <f>VLOOKUP(VALUE(RIGHT(B8131,2)),'XZ coord'!$T$144:$V$149,3,0)</f>
        <v>2.1</v>
      </c>
    </row>
    <row r="8132" spans="1:10" x14ac:dyDescent="0.2">
      <c r="A8132">
        <v>9131</v>
      </c>
      <c r="B8132" t="s">
        <v>8151</v>
      </c>
      <c r="C8132" t="s">
        <v>2</v>
      </c>
      <c r="D8132" t="s">
        <v>7820</v>
      </c>
      <c r="E8132">
        <f>VLOOKUP(LEFT(B8132,LEN(B8132)-2),'Correction using CAD'!A:F,5,0)</f>
        <v>2.7</v>
      </c>
      <c r="F8132">
        <f>VLOOKUP(LEFT(B8132,LEN(B8132)-2),'Correction using CAD'!A:F,6,0)</f>
        <v>138.70000000000033</v>
      </c>
      <c r="G8132">
        <f>VLOOKUP(VALUE(RIGHT(B8132,2)),'XZ coord'!$T$144:$U$149,2,0)</f>
        <v>2.25</v>
      </c>
      <c r="H8132">
        <v>2.4</v>
      </c>
      <c r="I8132">
        <v>0.9</v>
      </c>
      <c r="J8132">
        <f>VLOOKUP(VALUE(RIGHT(B8132,2)),'XZ coord'!$T$144:$V$149,3,0)</f>
        <v>1.97</v>
      </c>
    </row>
    <row r="8133" spans="1:10" x14ac:dyDescent="0.2">
      <c r="A8133">
        <v>9132</v>
      </c>
      <c r="B8133" t="s">
        <v>8152</v>
      </c>
      <c r="C8133" t="s">
        <v>5</v>
      </c>
      <c r="D8133" t="s">
        <v>7820</v>
      </c>
      <c r="E8133">
        <f>VLOOKUP(LEFT(B8133,LEN(B8133)-2),'Correction using CAD'!A:F,5,0)</f>
        <v>2.7</v>
      </c>
      <c r="F8133">
        <f>VLOOKUP(LEFT(B8133,LEN(B8133)-2),'Correction using CAD'!A:F,6,0)</f>
        <v>138.70000000000033</v>
      </c>
      <c r="G8133">
        <f>VLOOKUP(VALUE(RIGHT(B8133,2)),'XZ coord'!$T$144:$U$149,2,0)</f>
        <v>4.22</v>
      </c>
      <c r="H8133">
        <v>2.4</v>
      </c>
      <c r="I8133">
        <v>0.9</v>
      </c>
      <c r="J8133">
        <f>VLOOKUP(VALUE(RIGHT(B8133,2)),'XZ coord'!$T$144:$V$149,3,0)</f>
        <v>2.25</v>
      </c>
    </row>
    <row r="8134" spans="1:10" x14ac:dyDescent="0.2">
      <c r="A8134">
        <v>9133</v>
      </c>
      <c r="B8134" t="s">
        <v>8153</v>
      </c>
      <c r="C8134" t="s">
        <v>2</v>
      </c>
      <c r="D8134" t="s">
        <v>7820</v>
      </c>
      <c r="E8134">
        <f>VLOOKUP(LEFT(B8134,LEN(B8134)-2),'Correction using CAD'!A:F,5,0)</f>
        <v>2.7</v>
      </c>
      <c r="F8134">
        <f>VLOOKUP(LEFT(B8134,LEN(B8134)-2),'Correction using CAD'!A:F,6,0)</f>
        <v>138.70000000000033</v>
      </c>
      <c r="G8134">
        <f>VLOOKUP(VALUE(RIGHT(B8134,2)),'XZ coord'!$T$144:$U$149,2,0)</f>
        <v>6.47</v>
      </c>
      <c r="H8134">
        <v>2.4</v>
      </c>
      <c r="I8134">
        <v>0.9</v>
      </c>
      <c r="J8134">
        <f>VLOOKUP(VALUE(RIGHT(B8134,2)),'XZ coord'!$T$144:$V$149,3,0)</f>
        <v>1.95</v>
      </c>
    </row>
    <row r="8135" spans="1:10" x14ac:dyDescent="0.2">
      <c r="A8135">
        <v>9134</v>
      </c>
      <c r="B8135" t="s">
        <v>8154</v>
      </c>
      <c r="C8135" t="s">
        <v>2</v>
      </c>
      <c r="D8135" t="s">
        <v>7820</v>
      </c>
      <c r="E8135">
        <f>VLOOKUP(LEFT(B8135,LEN(B8135)-2),'Correction using CAD'!A:F,5,0)</f>
        <v>2.7</v>
      </c>
      <c r="F8135">
        <f>VLOOKUP(LEFT(B8135,LEN(B8135)-2),'Correction using CAD'!A:F,6,0)</f>
        <v>138.70000000000033</v>
      </c>
      <c r="G8135">
        <f>VLOOKUP(VALUE(RIGHT(B8135,2)),'XZ coord'!$T$144:$U$149,2,0)</f>
        <v>8.42</v>
      </c>
      <c r="H8135">
        <v>2.4</v>
      </c>
      <c r="I8135">
        <v>0.9</v>
      </c>
      <c r="J8135">
        <f>VLOOKUP(VALUE(RIGHT(B8135,2)),'XZ coord'!$T$144:$V$149,3,0)</f>
        <v>1.95</v>
      </c>
    </row>
    <row r="8136" spans="1:10" x14ac:dyDescent="0.2">
      <c r="A8136">
        <v>9135</v>
      </c>
      <c r="B8136" t="s">
        <v>8155</v>
      </c>
      <c r="C8136" t="s">
        <v>5</v>
      </c>
      <c r="D8136" t="s">
        <v>7820</v>
      </c>
      <c r="E8136">
        <f>VLOOKUP(LEFT(B8136,LEN(B8136)-2),'Correction using CAD'!A:F,5,0)</f>
        <v>2.7</v>
      </c>
      <c r="F8136">
        <f>VLOOKUP(LEFT(B8136,LEN(B8136)-2),'Correction using CAD'!A:F,6,0)</f>
        <v>138.70000000000033</v>
      </c>
      <c r="G8136">
        <f>VLOOKUP(VALUE(RIGHT(B8136,2)),'XZ coord'!$T$144:$U$149,2,0)</f>
        <v>10.37</v>
      </c>
      <c r="H8136">
        <v>2.4</v>
      </c>
      <c r="I8136">
        <v>0.9</v>
      </c>
      <c r="J8136">
        <f>VLOOKUP(VALUE(RIGHT(B8136,2)),'XZ coord'!$T$144:$V$149,3,0)</f>
        <v>2.1</v>
      </c>
    </row>
    <row r="8137" spans="1:10" x14ac:dyDescent="0.2">
      <c r="A8137">
        <v>9136</v>
      </c>
      <c r="B8137" t="s">
        <v>8156</v>
      </c>
      <c r="C8137" t="s">
        <v>2</v>
      </c>
      <c r="D8137" t="s">
        <v>7820</v>
      </c>
      <c r="E8137">
        <f>VLOOKUP(LEFT(B8137,LEN(B8137)-2),'Correction using CAD'!A:F,5,0)</f>
        <v>2.7</v>
      </c>
      <c r="F8137">
        <f>VLOOKUP(LEFT(B8137,LEN(B8137)-2),'Correction using CAD'!A:F,6,0)</f>
        <v>137.80000000000032</v>
      </c>
      <c r="G8137">
        <f>VLOOKUP(VALUE(RIGHT(B8137,2)),'XZ coord'!$T$144:$U$149,2,0)</f>
        <v>2.25</v>
      </c>
      <c r="H8137">
        <v>2.4</v>
      </c>
      <c r="I8137">
        <v>0.9</v>
      </c>
      <c r="J8137">
        <f>VLOOKUP(VALUE(RIGHT(B8137,2)),'XZ coord'!$T$144:$V$149,3,0)</f>
        <v>1.97</v>
      </c>
    </row>
    <row r="8138" spans="1:10" x14ac:dyDescent="0.2">
      <c r="A8138">
        <v>9137</v>
      </c>
      <c r="B8138" t="s">
        <v>8157</v>
      </c>
      <c r="C8138" t="s">
        <v>5</v>
      </c>
      <c r="D8138" t="s">
        <v>7820</v>
      </c>
      <c r="E8138">
        <f>VLOOKUP(LEFT(B8138,LEN(B8138)-2),'Correction using CAD'!A:F,5,0)</f>
        <v>2.7</v>
      </c>
      <c r="F8138">
        <f>VLOOKUP(LEFT(B8138,LEN(B8138)-2),'Correction using CAD'!A:F,6,0)</f>
        <v>137.80000000000032</v>
      </c>
      <c r="G8138">
        <f>VLOOKUP(VALUE(RIGHT(B8138,2)),'XZ coord'!$T$144:$U$149,2,0)</f>
        <v>4.22</v>
      </c>
      <c r="H8138">
        <v>2.4</v>
      </c>
      <c r="I8138">
        <v>0.9</v>
      </c>
      <c r="J8138">
        <f>VLOOKUP(VALUE(RIGHT(B8138,2)),'XZ coord'!$T$144:$V$149,3,0)</f>
        <v>2.25</v>
      </c>
    </row>
    <row r="8139" spans="1:10" x14ac:dyDescent="0.2">
      <c r="A8139">
        <v>9138</v>
      </c>
      <c r="B8139" t="s">
        <v>8158</v>
      </c>
      <c r="C8139" t="s">
        <v>2</v>
      </c>
      <c r="D8139" t="s">
        <v>7820</v>
      </c>
      <c r="E8139">
        <f>VLOOKUP(LEFT(B8139,LEN(B8139)-2),'Correction using CAD'!A:F,5,0)</f>
        <v>2.7</v>
      </c>
      <c r="F8139">
        <f>VLOOKUP(LEFT(B8139,LEN(B8139)-2),'Correction using CAD'!A:F,6,0)</f>
        <v>137.80000000000032</v>
      </c>
      <c r="G8139">
        <f>VLOOKUP(VALUE(RIGHT(B8139,2)),'XZ coord'!$T$144:$U$149,2,0)</f>
        <v>6.47</v>
      </c>
      <c r="H8139">
        <v>2.4</v>
      </c>
      <c r="I8139">
        <v>0.9</v>
      </c>
      <c r="J8139">
        <f>VLOOKUP(VALUE(RIGHT(B8139,2)),'XZ coord'!$T$144:$V$149,3,0)</f>
        <v>1.95</v>
      </c>
    </row>
    <row r="8140" spans="1:10" x14ac:dyDescent="0.2">
      <c r="A8140">
        <v>9139</v>
      </c>
      <c r="B8140" t="s">
        <v>8159</v>
      </c>
      <c r="C8140" t="s">
        <v>2</v>
      </c>
      <c r="D8140" t="s">
        <v>7820</v>
      </c>
      <c r="E8140">
        <f>VLOOKUP(LEFT(B8140,LEN(B8140)-2),'Correction using CAD'!A:F,5,0)</f>
        <v>2.7</v>
      </c>
      <c r="F8140">
        <f>VLOOKUP(LEFT(B8140,LEN(B8140)-2),'Correction using CAD'!A:F,6,0)</f>
        <v>137.80000000000032</v>
      </c>
      <c r="G8140">
        <f>VLOOKUP(VALUE(RIGHT(B8140,2)),'XZ coord'!$T$144:$U$149,2,0)</f>
        <v>8.42</v>
      </c>
      <c r="H8140">
        <v>2.4</v>
      </c>
      <c r="I8140">
        <v>0.9</v>
      </c>
      <c r="J8140">
        <f>VLOOKUP(VALUE(RIGHT(B8140,2)),'XZ coord'!$T$144:$V$149,3,0)</f>
        <v>1.95</v>
      </c>
    </row>
    <row r="8141" spans="1:10" x14ac:dyDescent="0.2">
      <c r="A8141">
        <v>9140</v>
      </c>
      <c r="B8141" t="s">
        <v>8160</v>
      </c>
      <c r="C8141" t="s">
        <v>2</v>
      </c>
      <c r="D8141" t="s">
        <v>7820</v>
      </c>
      <c r="E8141">
        <f>VLOOKUP(LEFT(B8141,LEN(B8141)-2),'Correction using CAD'!A:F,5,0)</f>
        <v>2.7</v>
      </c>
      <c r="F8141">
        <f>VLOOKUP(LEFT(B8141,LEN(B8141)-2),'Correction using CAD'!A:F,6,0)</f>
        <v>137.80000000000032</v>
      </c>
      <c r="G8141">
        <f>VLOOKUP(VALUE(RIGHT(B8141,2)),'XZ coord'!$T$144:$U$149,2,0)</f>
        <v>10.37</v>
      </c>
      <c r="H8141">
        <v>2.4</v>
      </c>
      <c r="I8141">
        <v>0.9</v>
      </c>
      <c r="J8141">
        <f>VLOOKUP(VALUE(RIGHT(B8141,2)),'XZ coord'!$T$144:$V$149,3,0)</f>
        <v>2.1</v>
      </c>
    </row>
    <row r="8142" spans="1:10" x14ac:dyDescent="0.2">
      <c r="A8142">
        <v>9141</v>
      </c>
      <c r="B8142" t="s">
        <v>8161</v>
      </c>
      <c r="C8142" t="s">
        <v>2</v>
      </c>
      <c r="D8142" t="s">
        <v>7820</v>
      </c>
      <c r="E8142">
        <f>VLOOKUP(LEFT(B8142,LEN(B8142)-2),'Correction using CAD'!A:F,5,0)</f>
        <v>10.163</v>
      </c>
      <c r="F8142">
        <f>VLOOKUP(LEFT(B8142,LEN(B8142)-2),'Correction using CAD'!A:F,6,0)</f>
        <v>140.50000000000034</v>
      </c>
      <c r="G8142">
        <f>VLOOKUP(VALUE(RIGHT(B8142,2)),'XZ coord'!$T$144:$U$149,2,0)</f>
        <v>2.25</v>
      </c>
      <c r="H8142">
        <v>2.4</v>
      </c>
      <c r="I8142">
        <v>0.9</v>
      </c>
      <c r="J8142">
        <f>VLOOKUP(VALUE(RIGHT(B8142,2)),'XZ coord'!$T$144:$V$149,3,0)</f>
        <v>1.97</v>
      </c>
    </row>
    <row r="8143" spans="1:10" x14ac:dyDescent="0.2">
      <c r="A8143">
        <v>9142</v>
      </c>
      <c r="B8143" t="s">
        <v>8162</v>
      </c>
      <c r="C8143" t="s">
        <v>5</v>
      </c>
      <c r="D8143" t="s">
        <v>7820</v>
      </c>
      <c r="E8143">
        <f>VLOOKUP(LEFT(B8143,LEN(B8143)-2),'Correction using CAD'!A:F,5,0)</f>
        <v>10.163</v>
      </c>
      <c r="F8143">
        <f>VLOOKUP(LEFT(B8143,LEN(B8143)-2),'Correction using CAD'!A:F,6,0)</f>
        <v>140.50000000000034</v>
      </c>
      <c r="G8143">
        <f>VLOOKUP(VALUE(RIGHT(B8143,2)),'XZ coord'!$T$144:$U$149,2,0)</f>
        <v>4.22</v>
      </c>
      <c r="H8143">
        <v>2.4</v>
      </c>
      <c r="I8143">
        <v>0.9</v>
      </c>
      <c r="J8143">
        <f>VLOOKUP(VALUE(RIGHT(B8143,2)),'XZ coord'!$T$144:$V$149,3,0)</f>
        <v>2.25</v>
      </c>
    </row>
    <row r="8144" spans="1:10" x14ac:dyDescent="0.2">
      <c r="A8144">
        <v>9143</v>
      </c>
      <c r="B8144" t="s">
        <v>8163</v>
      </c>
      <c r="C8144" t="s">
        <v>2</v>
      </c>
      <c r="D8144" t="s">
        <v>7820</v>
      </c>
      <c r="E8144">
        <f>VLOOKUP(LEFT(B8144,LEN(B8144)-2),'Correction using CAD'!A:F,5,0)</f>
        <v>10.163</v>
      </c>
      <c r="F8144">
        <f>VLOOKUP(LEFT(B8144,LEN(B8144)-2),'Correction using CAD'!A:F,6,0)</f>
        <v>140.50000000000034</v>
      </c>
      <c r="G8144">
        <f>VLOOKUP(VALUE(RIGHT(B8144,2)),'XZ coord'!$T$144:$U$149,2,0)</f>
        <v>6.47</v>
      </c>
      <c r="H8144">
        <v>2.4</v>
      </c>
      <c r="I8144">
        <v>0.9</v>
      </c>
      <c r="J8144">
        <f>VLOOKUP(VALUE(RIGHT(B8144,2)),'XZ coord'!$T$144:$V$149,3,0)</f>
        <v>1.95</v>
      </c>
    </row>
    <row r="8145" spans="1:10" x14ac:dyDescent="0.2">
      <c r="A8145">
        <v>9144</v>
      </c>
      <c r="B8145" t="s">
        <v>8164</v>
      </c>
      <c r="C8145" t="s">
        <v>2</v>
      </c>
      <c r="D8145" t="s">
        <v>7820</v>
      </c>
      <c r="E8145">
        <f>VLOOKUP(LEFT(B8145,LEN(B8145)-2),'Correction using CAD'!A:F,5,0)</f>
        <v>10.163</v>
      </c>
      <c r="F8145">
        <f>VLOOKUP(LEFT(B8145,LEN(B8145)-2),'Correction using CAD'!A:F,6,0)</f>
        <v>140.50000000000034</v>
      </c>
      <c r="G8145">
        <f>VLOOKUP(VALUE(RIGHT(B8145,2)),'XZ coord'!$T$144:$U$149,2,0)</f>
        <v>8.42</v>
      </c>
      <c r="H8145">
        <v>2.4</v>
      </c>
      <c r="I8145">
        <v>0.9</v>
      </c>
      <c r="J8145">
        <f>VLOOKUP(VALUE(RIGHT(B8145,2)),'XZ coord'!$T$144:$V$149,3,0)</f>
        <v>1.95</v>
      </c>
    </row>
    <row r="8146" spans="1:10" x14ac:dyDescent="0.2">
      <c r="A8146">
        <v>9145</v>
      </c>
      <c r="B8146" t="s">
        <v>8165</v>
      </c>
      <c r="C8146" t="s">
        <v>2</v>
      </c>
      <c r="D8146" t="s">
        <v>7820</v>
      </c>
      <c r="E8146">
        <f>VLOOKUP(LEFT(B8146,LEN(B8146)-2),'Correction using CAD'!A:F,5,0)</f>
        <v>10.163</v>
      </c>
      <c r="F8146">
        <f>VLOOKUP(LEFT(B8146,LEN(B8146)-2),'Correction using CAD'!A:F,6,0)</f>
        <v>140.50000000000034</v>
      </c>
      <c r="G8146">
        <f>VLOOKUP(VALUE(RIGHT(B8146,2)),'XZ coord'!$T$144:$U$149,2,0)</f>
        <v>10.37</v>
      </c>
      <c r="H8146">
        <v>2.4</v>
      </c>
      <c r="I8146">
        <v>0.9</v>
      </c>
      <c r="J8146">
        <f>VLOOKUP(VALUE(RIGHT(B8146,2)),'XZ coord'!$T$144:$V$149,3,0)</f>
        <v>2.1</v>
      </c>
    </row>
    <row r="8147" spans="1:10" x14ac:dyDescent="0.2">
      <c r="A8147">
        <v>9146</v>
      </c>
      <c r="B8147" t="s">
        <v>8166</v>
      </c>
      <c r="C8147" t="s">
        <v>2</v>
      </c>
      <c r="D8147" t="s">
        <v>7820</v>
      </c>
      <c r="E8147">
        <f>VLOOKUP(LEFT(B8147,LEN(B8147)-2),'Correction using CAD'!A:F,5,0)</f>
        <v>10.163</v>
      </c>
      <c r="F8147">
        <f>VLOOKUP(LEFT(B8147,LEN(B8147)-2),'Correction using CAD'!A:F,6,0)</f>
        <v>139.60000000000034</v>
      </c>
      <c r="G8147">
        <f>VLOOKUP(VALUE(RIGHT(B8147,2)),'XZ coord'!$T$144:$U$149,2,0)</f>
        <v>2.25</v>
      </c>
      <c r="H8147">
        <v>2.4</v>
      </c>
      <c r="I8147">
        <v>0.9</v>
      </c>
      <c r="J8147">
        <f>VLOOKUP(VALUE(RIGHT(B8147,2)),'XZ coord'!$T$144:$V$149,3,0)</f>
        <v>1.97</v>
      </c>
    </row>
    <row r="8148" spans="1:10" x14ac:dyDescent="0.2">
      <c r="A8148">
        <v>9147</v>
      </c>
      <c r="B8148" t="s">
        <v>8167</v>
      </c>
      <c r="C8148" t="s">
        <v>5</v>
      </c>
      <c r="D8148" t="s">
        <v>7820</v>
      </c>
      <c r="E8148">
        <f>VLOOKUP(LEFT(B8148,LEN(B8148)-2),'Correction using CAD'!A:F,5,0)</f>
        <v>10.163</v>
      </c>
      <c r="F8148">
        <f>VLOOKUP(LEFT(B8148,LEN(B8148)-2),'Correction using CAD'!A:F,6,0)</f>
        <v>139.60000000000034</v>
      </c>
      <c r="G8148">
        <f>VLOOKUP(VALUE(RIGHT(B8148,2)),'XZ coord'!$T$144:$U$149,2,0)</f>
        <v>4.22</v>
      </c>
      <c r="H8148">
        <v>2.4</v>
      </c>
      <c r="I8148">
        <v>0.9</v>
      </c>
      <c r="J8148">
        <f>VLOOKUP(VALUE(RIGHT(B8148,2)),'XZ coord'!$T$144:$V$149,3,0)</f>
        <v>2.25</v>
      </c>
    </row>
    <row r="8149" spans="1:10" x14ac:dyDescent="0.2">
      <c r="A8149">
        <v>9148</v>
      </c>
      <c r="B8149" t="s">
        <v>8168</v>
      </c>
      <c r="C8149" t="s">
        <v>2</v>
      </c>
      <c r="D8149" t="s">
        <v>7820</v>
      </c>
      <c r="E8149">
        <f>VLOOKUP(LEFT(B8149,LEN(B8149)-2),'Correction using CAD'!A:F,5,0)</f>
        <v>10.163</v>
      </c>
      <c r="F8149">
        <f>VLOOKUP(LEFT(B8149,LEN(B8149)-2),'Correction using CAD'!A:F,6,0)</f>
        <v>139.60000000000034</v>
      </c>
      <c r="G8149">
        <f>VLOOKUP(VALUE(RIGHT(B8149,2)),'XZ coord'!$T$144:$U$149,2,0)</f>
        <v>6.47</v>
      </c>
      <c r="H8149">
        <v>2.4</v>
      </c>
      <c r="I8149">
        <v>0.9</v>
      </c>
      <c r="J8149">
        <f>VLOOKUP(VALUE(RIGHT(B8149,2)),'XZ coord'!$T$144:$V$149,3,0)</f>
        <v>1.95</v>
      </c>
    </row>
    <row r="8150" spans="1:10" x14ac:dyDescent="0.2">
      <c r="A8150">
        <v>9149</v>
      </c>
      <c r="B8150" t="s">
        <v>8169</v>
      </c>
      <c r="C8150" t="s">
        <v>2</v>
      </c>
      <c r="D8150" t="s">
        <v>7820</v>
      </c>
      <c r="E8150">
        <f>VLOOKUP(LEFT(B8150,LEN(B8150)-2),'Correction using CAD'!A:F,5,0)</f>
        <v>10.163</v>
      </c>
      <c r="F8150">
        <f>VLOOKUP(LEFT(B8150,LEN(B8150)-2),'Correction using CAD'!A:F,6,0)</f>
        <v>139.60000000000034</v>
      </c>
      <c r="G8150">
        <f>VLOOKUP(VALUE(RIGHT(B8150,2)),'XZ coord'!$T$144:$U$149,2,0)</f>
        <v>8.42</v>
      </c>
      <c r="H8150">
        <v>2.4</v>
      </c>
      <c r="I8150">
        <v>0.9</v>
      </c>
      <c r="J8150">
        <f>VLOOKUP(VALUE(RIGHT(B8150,2)),'XZ coord'!$T$144:$V$149,3,0)</f>
        <v>1.95</v>
      </c>
    </row>
    <row r="8151" spans="1:10" x14ac:dyDescent="0.2">
      <c r="A8151">
        <v>9150</v>
      </c>
      <c r="B8151" t="s">
        <v>8170</v>
      </c>
      <c r="C8151" t="s">
        <v>2</v>
      </c>
      <c r="D8151" t="s">
        <v>7820</v>
      </c>
      <c r="E8151">
        <f>VLOOKUP(LEFT(B8151,LEN(B8151)-2),'Correction using CAD'!A:F,5,0)</f>
        <v>10.163</v>
      </c>
      <c r="F8151">
        <f>VLOOKUP(LEFT(B8151,LEN(B8151)-2),'Correction using CAD'!A:F,6,0)</f>
        <v>139.60000000000034</v>
      </c>
      <c r="G8151">
        <f>VLOOKUP(VALUE(RIGHT(B8151,2)),'XZ coord'!$T$144:$U$149,2,0)</f>
        <v>10.37</v>
      </c>
      <c r="H8151">
        <v>2.4</v>
      </c>
      <c r="I8151">
        <v>0.9</v>
      </c>
      <c r="J8151">
        <f>VLOOKUP(VALUE(RIGHT(B8151,2)),'XZ coord'!$T$144:$V$149,3,0)</f>
        <v>2.1</v>
      </c>
    </row>
    <row r="8152" spans="1:10" x14ac:dyDescent="0.2">
      <c r="A8152">
        <v>9151</v>
      </c>
      <c r="B8152" t="s">
        <v>8171</v>
      </c>
      <c r="C8152" t="s">
        <v>2</v>
      </c>
      <c r="D8152" t="s">
        <v>7820</v>
      </c>
      <c r="E8152">
        <f>VLOOKUP(LEFT(B8152,LEN(B8152)-2),'Correction using CAD'!A:F,5,0)</f>
        <v>10.163</v>
      </c>
      <c r="F8152">
        <f>VLOOKUP(LEFT(B8152,LEN(B8152)-2),'Correction using CAD'!A:F,6,0)</f>
        <v>138.70000000000033</v>
      </c>
      <c r="G8152">
        <f>VLOOKUP(VALUE(RIGHT(B8152,2)),'XZ coord'!$T$144:$U$149,2,0)</f>
        <v>2.25</v>
      </c>
      <c r="H8152">
        <v>2.4</v>
      </c>
      <c r="I8152">
        <v>0.9</v>
      </c>
      <c r="J8152">
        <f>VLOOKUP(VALUE(RIGHT(B8152,2)),'XZ coord'!$T$144:$V$149,3,0)</f>
        <v>1.97</v>
      </c>
    </row>
    <row r="8153" spans="1:10" x14ac:dyDescent="0.2">
      <c r="A8153">
        <v>9152</v>
      </c>
      <c r="B8153" t="s">
        <v>8172</v>
      </c>
      <c r="C8153" t="s">
        <v>5</v>
      </c>
      <c r="D8153" t="s">
        <v>7820</v>
      </c>
      <c r="E8153">
        <f>VLOOKUP(LEFT(B8153,LEN(B8153)-2),'Correction using CAD'!A:F,5,0)</f>
        <v>10.163</v>
      </c>
      <c r="F8153">
        <f>VLOOKUP(LEFT(B8153,LEN(B8153)-2),'Correction using CAD'!A:F,6,0)</f>
        <v>138.70000000000033</v>
      </c>
      <c r="G8153">
        <f>VLOOKUP(VALUE(RIGHT(B8153,2)),'XZ coord'!$T$144:$U$149,2,0)</f>
        <v>4.22</v>
      </c>
      <c r="H8153">
        <v>2.4</v>
      </c>
      <c r="I8153">
        <v>0.9</v>
      </c>
      <c r="J8153">
        <f>VLOOKUP(VALUE(RIGHT(B8153,2)),'XZ coord'!$T$144:$V$149,3,0)</f>
        <v>2.25</v>
      </c>
    </row>
    <row r="8154" spans="1:10" x14ac:dyDescent="0.2">
      <c r="A8154">
        <v>9153</v>
      </c>
      <c r="B8154" t="s">
        <v>8173</v>
      </c>
      <c r="C8154" t="s">
        <v>2</v>
      </c>
      <c r="D8154" t="s">
        <v>7820</v>
      </c>
      <c r="E8154">
        <f>VLOOKUP(LEFT(B8154,LEN(B8154)-2),'Correction using CAD'!A:F,5,0)</f>
        <v>10.163</v>
      </c>
      <c r="F8154">
        <f>VLOOKUP(LEFT(B8154,LEN(B8154)-2),'Correction using CAD'!A:F,6,0)</f>
        <v>138.70000000000033</v>
      </c>
      <c r="G8154">
        <f>VLOOKUP(VALUE(RIGHT(B8154,2)),'XZ coord'!$T$144:$U$149,2,0)</f>
        <v>6.47</v>
      </c>
      <c r="H8154">
        <v>2.4</v>
      </c>
      <c r="I8154">
        <v>0.9</v>
      </c>
      <c r="J8154">
        <f>VLOOKUP(VALUE(RIGHT(B8154,2)),'XZ coord'!$T$144:$V$149,3,0)</f>
        <v>1.95</v>
      </c>
    </row>
    <row r="8155" spans="1:10" x14ac:dyDescent="0.2">
      <c r="A8155">
        <v>9154</v>
      </c>
      <c r="B8155" t="s">
        <v>8174</v>
      </c>
      <c r="C8155" t="s">
        <v>2</v>
      </c>
      <c r="D8155" t="s">
        <v>7820</v>
      </c>
      <c r="E8155">
        <f>VLOOKUP(LEFT(B8155,LEN(B8155)-2),'Correction using CAD'!A:F,5,0)</f>
        <v>10.163</v>
      </c>
      <c r="F8155">
        <f>VLOOKUP(LEFT(B8155,LEN(B8155)-2),'Correction using CAD'!A:F,6,0)</f>
        <v>138.70000000000033</v>
      </c>
      <c r="G8155">
        <f>VLOOKUP(VALUE(RIGHT(B8155,2)),'XZ coord'!$T$144:$U$149,2,0)</f>
        <v>8.42</v>
      </c>
      <c r="H8155">
        <v>2.4</v>
      </c>
      <c r="I8155">
        <v>0.9</v>
      </c>
      <c r="J8155">
        <f>VLOOKUP(VALUE(RIGHT(B8155,2)),'XZ coord'!$T$144:$V$149,3,0)</f>
        <v>1.95</v>
      </c>
    </row>
    <row r="8156" spans="1:10" x14ac:dyDescent="0.2">
      <c r="A8156">
        <v>9155</v>
      </c>
      <c r="B8156" t="s">
        <v>8175</v>
      </c>
      <c r="C8156" t="s">
        <v>2</v>
      </c>
      <c r="D8156" t="s">
        <v>7820</v>
      </c>
      <c r="E8156">
        <f>VLOOKUP(LEFT(B8156,LEN(B8156)-2),'Correction using CAD'!A:F,5,0)</f>
        <v>10.163</v>
      </c>
      <c r="F8156">
        <f>VLOOKUP(LEFT(B8156,LEN(B8156)-2),'Correction using CAD'!A:F,6,0)</f>
        <v>138.70000000000033</v>
      </c>
      <c r="G8156">
        <f>VLOOKUP(VALUE(RIGHT(B8156,2)),'XZ coord'!$T$144:$U$149,2,0)</f>
        <v>10.37</v>
      </c>
      <c r="H8156">
        <v>2.4</v>
      </c>
      <c r="I8156">
        <v>0.9</v>
      </c>
      <c r="J8156">
        <f>VLOOKUP(VALUE(RIGHT(B8156,2)),'XZ coord'!$T$144:$V$149,3,0)</f>
        <v>2.1</v>
      </c>
    </row>
    <row r="8157" spans="1:10" x14ac:dyDescent="0.2">
      <c r="A8157">
        <v>9156</v>
      </c>
      <c r="B8157" t="s">
        <v>8176</v>
      </c>
      <c r="C8157" t="s">
        <v>2</v>
      </c>
      <c r="D8157" t="s">
        <v>7820</v>
      </c>
      <c r="E8157">
        <f>VLOOKUP(LEFT(B8157,LEN(B8157)-2),'Correction using CAD'!A:F,5,0)</f>
        <v>10.163</v>
      </c>
      <c r="F8157">
        <f>VLOOKUP(LEFT(B8157,LEN(B8157)-2),'Correction using CAD'!A:F,6,0)</f>
        <v>137.80000000000032</v>
      </c>
      <c r="G8157">
        <f>VLOOKUP(VALUE(RIGHT(B8157,2)),'XZ coord'!$T$144:$U$149,2,0)</f>
        <v>2.25</v>
      </c>
      <c r="H8157">
        <v>2.4</v>
      </c>
      <c r="I8157">
        <v>0.9</v>
      </c>
      <c r="J8157">
        <f>VLOOKUP(VALUE(RIGHT(B8157,2)),'XZ coord'!$T$144:$V$149,3,0)</f>
        <v>1.97</v>
      </c>
    </row>
    <row r="8158" spans="1:10" x14ac:dyDescent="0.2">
      <c r="A8158">
        <v>9157</v>
      </c>
      <c r="B8158" t="s">
        <v>8177</v>
      </c>
      <c r="C8158" t="s">
        <v>5</v>
      </c>
      <c r="D8158" t="s">
        <v>7820</v>
      </c>
      <c r="E8158">
        <f>VLOOKUP(LEFT(B8158,LEN(B8158)-2),'Correction using CAD'!A:F,5,0)</f>
        <v>10.163</v>
      </c>
      <c r="F8158">
        <f>VLOOKUP(LEFT(B8158,LEN(B8158)-2),'Correction using CAD'!A:F,6,0)</f>
        <v>137.80000000000032</v>
      </c>
      <c r="G8158">
        <f>VLOOKUP(VALUE(RIGHT(B8158,2)),'XZ coord'!$T$144:$U$149,2,0)</f>
        <v>4.22</v>
      </c>
      <c r="H8158">
        <v>2.4</v>
      </c>
      <c r="I8158">
        <v>0.9</v>
      </c>
      <c r="J8158">
        <f>VLOOKUP(VALUE(RIGHT(B8158,2)),'XZ coord'!$T$144:$V$149,3,0)</f>
        <v>2.25</v>
      </c>
    </row>
    <row r="8159" spans="1:10" x14ac:dyDescent="0.2">
      <c r="A8159">
        <v>9158</v>
      </c>
      <c r="B8159" t="s">
        <v>8178</v>
      </c>
      <c r="C8159" t="s">
        <v>2</v>
      </c>
      <c r="D8159" t="s">
        <v>7820</v>
      </c>
      <c r="E8159">
        <f>VLOOKUP(LEFT(B8159,LEN(B8159)-2),'Correction using CAD'!A:F,5,0)</f>
        <v>10.163</v>
      </c>
      <c r="F8159">
        <f>VLOOKUP(LEFT(B8159,LEN(B8159)-2),'Correction using CAD'!A:F,6,0)</f>
        <v>137.80000000000032</v>
      </c>
      <c r="G8159">
        <f>VLOOKUP(VALUE(RIGHT(B8159,2)),'XZ coord'!$T$144:$U$149,2,0)</f>
        <v>6.47</v>
      </c>
      <c r="H8159">
        <v>2.4</v>
      </c>
      <c r="I8159">
        <v>0.9</v>
      </c>
      <c r="J8159">
        <f>VLOOKUP(VALUE(RIGHT(B8159,2)),'XZ coord'!$T$144:$V$149,3,0)</f>
        <v>1.95</v>
      </c>
    </row>
    <row r="8160" spans="1:10" x14ac:dyDescent="0.2">
      <c r="A8160">
        <v>9159</v>
      </c>
      <c r="B8160" t="s">
        <v>8179</v>
      </c>
      <c r="C8160" t="s">
        <v>2</v>
      </c>
      <c r="D8160" t="s">
        <v>7820</v>
      </c>
      <c r="E8160">
        <f>VLOOKUP(LEFT(B8160,LEN(B8160)-2),'Correction using CAD'!A:F,5,0)</f>
        <v>10.163</v>
      </c>
      <c r="F8160">
        <f>VLOOKUP(LEFT(B8160,LEN(B8160)-2),'Correction using CAD'!A:F,6,0)</f>
        <v>137.80000000000032</v>
      </c>
      <c r="G8160">
        <f>VLOOKUP(VALUE(RIGHT(B8160,2)),'XZ coord'!$T$144:$U$149,2,0)</f>
        <v>8.42</v>
      </c>
      <c r="H8160">
        <v>2.4</v>
      </c>
      <c r="I8160">
        <v>0.9</v>
      </c>
      <c r="J8160">
        <f>VLOOKUP(VALUE(RIGHT(B8160,2)),'XZ coord'!$T$144:$V$149,3,0)</f>
        <v>1.95</v>
      </c>
    </row>
    <row r="8161" spans="1:10" x14ac:dyDescent="0.2">
      <c r="A8161">
        <v>9160</v>
      </c>
      <c r="B8161" t="s">
        <v>8180</v>
      </c>
      <c r="C8161" t="s">
        <v>2</v>
      </c>
      <c r="D8161" t="s">
        <v>7820</v>
      </c>
      <c r="E8161">
        <f>VLOOKUP(LEFT(B8161,LEN(B8161)-2),'Correction using CAD'!A:F,5,0)</f>
        <v>10.163</v>
      </c>
      <c r="F8161">
        <f>VLOOKUP(LEFT(B8161,LEN(B8161)-2),'Correction using CAD'!A:F,6,0)</f>
        <v>137.80000000000032</v>
      </c>
      <c r="G8161">
        <f>VLOOKUP(VALUE(RIGHT(B8161,2)),'XZ coord'!$T$144:$U$149,2,0)</f>
        <v>10.37</v>
      </c>
      <c r="H8161">
        <v>2.4</v>
      </c>
      <c r="I8161">
        <v>0.9</v>
      </c>
      <c r="J8161">
        <f>VLOOKUP(VALUE(RIGHT(B8161,2)),'XZ coord'!$T$144:$V$149,3,0)</f>
        <v>2.1</v>
      </c>
    </row>
    <row r="8162" spans="1:10" x14ac:dyDescent="0.2">
      <c r="A8162">
        <v>9161</v>
      </c>
      <c r="B8162" t="s">
        <v>8181</v>
      </c>
      <c r="C8162" t="s">
        <v>2</v>
      </c>
      <c r="D8162" t="s">
        <v>7820</v>
      </c>
      <c r="E8162">
        <f>VLOOKUP(LEFT(B8162,LEN(B8162)-2),'Correction using CAD'!A:F,5,0)</f>
        <v>2.7</v>
      </c>
      <c r="F8162">
        <f>VLOOKUP(LEFT(B8162,LEN(B8162)-2),'Correction using CAD'!A:F,6,0)</f>
        <v>136.90000000000032</v>
      </c>
      <c r="G8162">
        <f>VLOOKUP(VALUE(RIGHT(B8162,2)),'XZ coord'!$T$144:$U$149,2,0)</f>
        <v>6.47</v>
      </c>
      <c r="H8162">
        <v>2.4</v>
      </c>
      <c r="I8162">
        <v>0.9</v>
      </c>
      <c r="J8162">
        <f>VLOOKUP(VALUE(RIGHT(B8162,2)),'XZ coord'!$T$144:$V$149,3,0)</f>
        <v>1.95</v>
      </c>
    </row>
    <row r="8163" spans="1:10" x14ac:dyDescent="0.2">
      <c r="A8163">
        <v>9162</v>
      </c>
      <c r="B8163" t="s">
        <v>8182</v>
      </c>
      <c r="C8163" t="s">
        <v>2</v>
      </c>
      <c r="D8163" t="s">
        <v>7820</v>
      </c>
      <c r="E8163">
        <f>VLOOKUP(LEFT(B8163,LEN(B8163)-2),'Correction using CAD'!A:F,5,0)</f>
        <v>2.7</v>
      </c>
      <c r="F8163">
        <f>VLOOKUP(LEFT(B8163,LEN(B8163)-2),'Correction using CAD'!A:F,6,0)</f>
        <v>136.90000000000032</v>
      </c>
      <c r="G8163">
        <f>VLOOKUP(VALUE(RIGHT(B8163,2)),'XZ coord'!$T$144:$U$149,2,0)</f>
        <v>8.42</v>
      </c>
      <c r="H8163">
        <v>2.4</v>
      </c>
      <c r="I8163">
        <v>0.9</v>
      </c>
      <c r="J8163">
        <f>VLOOKUP(VALUE(RIGHT(B8163,2)),'XZ coord'!$T$144:$V$149,3,0)</f>
        <v>1.95</v>
      </c>
    </row>
    <row r="8164" spans="1:10" x14ac:dyDescent="0.2">
      <c r="A8164">
        <v>9163</v>
      </c>
      <c r="B8164" t="s">
        <v>8183</v>
      </c>
      <c r="C8164" t="s">
        <v>5</v>
      </c>
      <c r="D8164" t="s">
        <v>7820</v>
      </c>
      <c r="E8164">
        <f>VLOOKUP(LEFT(B8164,LEN(B8164)-2),'Correction using CAD'!A:F,5,0)</f>
        <v>2.7</v>
      </c>
      <c r="F8164">
        <f>VLOOKUP(LEFT(B8164,LEN(B8164)-2),'Correction using CAD'!A:F,6,0)</f>
        <v>136.90000000000032</v>
      </c>
      <c r="G8164">
        <f>VLOOKUP(VALUE(RIGHT(B8164,2)),'XZ coord'!$T$144:$U$149,2,0)</f>
        <v>10.37</v>
      </c>
      <c r="H8164">
        <v>2.4</v>
      </c>
      <c r="I8164">
        <v>0.9</v>
      </c>
      <c r="J8164">
        <f>VLOOKUP(VALUE(RIGHT(B8164,2)),'XZ coord'!$T$144:$V$149,3,0)</f>
        <v>2.1</v>
      </c>
    </row>
    <row r="8165" spans="1:10" x14ac:dyDescent="0.2">
      <c r="A8165">
        <v>9164</v>
      </c>
      <c r="B8165" t="s">
        <v>8184</v>
      </c>
      <c r="C8165" t="s">
        <v>2</v>
      </c>
      <c r="D8165" t="s">
        <v>7820</v>
      </c>
      <c r="E8165">
        <f>VLOOKUP(LEFT(B8165,LEN(B8165)-2),'Correction using CAD'!A:F,5,0)</f>
        <v>2.7</v>
      </c>
      <c r="F8165">
        <f>VLOOKUP(LEFT(B8165,LEN(B8165)-2),'Correction using CAD'!A:F,6,0)</f>
        <v>136.00000000000031</v>
      </c>
      <c r="G8165">
        <f>VLOOKUP(VALUE(RIGHT(B8165,2)),'XZ coord'!$T$144:$U$149,2,0)</f>
        <v>6.47</v>
      </c>
      <c r="H8165">
        <v>2.4</v>
      </c>
      <c r="I8165">
        <v>0.9</v>
      </c>
      <c r="J8165">
        <f>VLOOKUP(VALUE(RIGHT(B8165,2)),'XZ coord'!$T$144:$V$149,3,0)</f>
        <v>1.95</v>
      </c>
    </row>
    <row r="8166" spans="1:10" x14ac:dyDescent="0.2">
      <c r="A8166">
        <v>9165</v>
      </c>
      <c r="B8166" t="s">
        <v>8185</v>
      </c>
      <c r="C8166" t="s">
        <v>2</v>
      </c>
      <c r="D8166" t="s">
        <v>7820</v>
      </c>
      <c r="E8166">
        <f>VLOOKUP(LEFT(B8166,LEN(B8166)-2),'Correction using CAD'!A:F,5,0)</f>
        <v>2.7</v>
      </c>
      <c r="F8166">
        <f>VLOOKUP(LEFT(B8166,LEN(B8166)-2),'Correction using CAD'!A:F,6,0)</f>
        <v>136.00000000000031</v>
      </c>
      <c r="G8166">
        <f>VLOOKUP(VALUE(RIGHT(B8166,2)),'XZ coord'!$T$144:$U$149,2,0)</f>
        <v>8.42</v>
      </c>
      <c r="H8166">
        <v>2.4</v>
      </c>
      <c r="I8166">
        <v>0.9</v>
      </c>
      <c r="J8166">
        <f>VLOOKUP(VALUE(RIGHT(B8166,2)),'XZ coord'!$T$144:$V$149,3,0)</f>
        <v>1.95</v>
      </c>
    </row>
    <row r="8167" spans="1:10" x14ac:dyDescent="0.2">
      <c r="A8167">
        <v>9166</v>
      </c>
      <c r="B8167" t="s">
        <v>8186</v>
      </c>
      <c r="C8167" t="s">
        <v>5</v>
      </c>
      <c r="D8167" t="s">
        <v>7820</v>
      </c>
      <c r="E8167">
        <f>VLOOKUP(LEFT(B8167,LEN(B8167)-2),'Correction using CAD'!A:F,5,0)</f>
        <v>2.7</v>
      </c>
      <c r="F8167">
        <f>VLOOKUP(LEFT(B8167,LEN(B8167)-2),'Correction using CAD'!A:F,6,0)</f>
        <v>136.00000000000031</v>
      </c>
      <c r="G8167">
        <f>VLOOKUP(VALUE(RIGHT(B8167,2)),'XZ coord'!$T$144:$U$149,2,0)</f>
        <v>10.37</v>
      </c>
      <c r="H8167">
        <v>2.4</v>
      </c>
      <c r="I8167">
        <v>0.9</v>
      </c>
      <c r="J8167">
        <f>VLOOKUP(VALUE(RIGHT(B8167,2)),'XZ coord'!$T$144:$V$149,3,0)</f>
        <v>2.1</v>
      </c>
    </row>
    <row r="8168" spans="1:10" x14ac:dyDescent="0.2">
      <c r="A8168">
        <v>9167</v>
      </c>
      <c r="B8168" t="s">
        <v>8187</v>
      </c>
      <c r="C8168" t="s">
        <v>2</v>
      </c>
      <c r="D8168" t="s">
        <v>7820</v>
      </c>
      <c r="E8168">
        <f>VLOOKUP(LEFT(B8168,LEN(B8168)-2),'Correction using CAD'!A:F,5,0)</f>
        <v>2.7</v>
      </c>
      <c r="F8168">
        <f>VLOOKUP(LEFT(B8168,LEN(B8168)-2),'Correction using CAD'!A:F,6,0)</f>
        <v>135.10000000000031</v>
      </c>
      <c r="G8168">
        <f>VLOOKUP(VALUE(RIGHT(B8168,2)),'XZ coord'!$T$144:$U$149,2,0)</f>
        <v>6.47</v>
      </c>
      <c r="H8168">
        <v>2.4</v>
      </c>
      <c r="I8168">
        <v>0.9</v>
      </c>
      <c r="J8168">
        <f>VLOOKUP(VALUE(RIGHT(B8168,2)),'XZ coord'!$T$144:$V$149,3,0)</f>
        <v>1.95</v>
      </c>
    </row>
    <row r="8169" spans="1:10" x14ac:dyDescent="0.2">
      <c r="A8169">
        <v>9168</v>
      </c>
      <c r="B8169" t="s">
        <v>8188</v>
      </c>
      <c r="C8169" t="s">
        <v>2</v>
      </c>
      <c r="D8169" t="s">
        <v>7820</v>
      </c>
      <c r="E8169">
        <f>VLOOKUP(LEFT(B8169,LEN(B8169)-2),'Correction using CAD'!A:F,5,0)</f>
        <v>2.7</v>
      </c>
      <c r="F8169">
        <f>VLOOKUP(LEFT(B8169,LEN(B8169)-2),'Correction using CAD'!A:F,6,0)</f>
        <v>135.10000000000031</v>
      </c>
      <c r="G8169">
        <f>VLOOKUP(VALUE(RIGHT(B8169,2)),'XZ coord'!$T$144:$U$149,2,0)</f>
        <v>8.42</v>
      </c>
      <c r="H8169">
        <v>2.4</v>
      </c>
      <c r="I8169">
        <v>0.9</v>
      </c>
      <c r="J8169">
        <f>VLOOKUP(VALUE(RIGHT(B8169,2)),'XZ coord'!$T$144:$V$149,3,0)</f>
        <v>1.95</v>
      </c>
    </row>
    <row r="8170" spans="1:10" x14ac:dyDescent="0.2">
      <c r="A8170">
        <v>9169</v>
      </c>
      <c r="B8170" t="s">
        <v>8189</v>
      </c>
      <c r="C8170" t="s">
        <v>5</v>
      </c>
      <c r="D8170" t="s">
        <v>7820</v>
      </c>
      <c r="E8170">
        <f>VLOOKUP(LEFT(B8170,LEN(B8170)-2),'Correction using CAD'!A:F,5,0)</f>
        <v>2.7</v>
      </c>
      <c r="F8170">
        <f>VLOOKUP(LEFT(B8170,LEN(B8170)-2),'Correction using CAD'!A:F,6,0)</f>
        <v>135.10000000000031</v>
      </c>
      <c r="G8170">
        <f>VLOOKUP(VALUE(RIGHT(B8170,2)),'XZ coord'!$T$144:$U$149,2,0)</f>
        <v>10.37</v>
      </c>
      <c r="H8170">
        <v>2.4</v>
      </c>
      <c r="I8170">
        <v>0.9</v>
      </c>
      <c r="J8170">
        <f>VLOOKUP(VALUE(RIGHT(B8170,2)),'XZ coord'!$T$144:$V$149,3,0)</f>
        <v>2.1</v>
      </c>
    </row>
    <row r="8171" spans="1:10" x14ac:dyDescent="0.2">
      <c r="A8171">
        <v>9170</v>
      </c>
      <c r="B8171" t="s">
        <v>8190</v>
      </c>
      <c r="C8171" t="s">
        <v>2</v>
      </c>
      <c r="D8171" t="s">
        <v>7820</v>
      </c>
      <c r="E8171">
        <f>VLOOKUP(LEFT(B8171,LEN(B8171)-2),'Correction using CAD'!A:F,5,0)</f>
        <v>2.7</v>
      </c>
      <c r="F8171">
        <f>VLOOKUP(LEFT(B8171,LEN(B8171)-2),'Correction using CAD'!A:F,6,0)</f>
        <v>134.2000000000003</v>
      </c>
      <c r="G8171">
        <f>VLOOKUP(VALUE(RIGHT(B8171,2)),'XZ coord'!$T$144:$U$149,2,0)</f>
        <v>6.47</v>
      </c>
      <c r="H8171">
        <v>2.4</v>
      </c>
      <c r="I8171">
        <v>0.9</v>
      </c>
      <c r="J8171">
        <f>VLOOKUP(VALUE(RIGHT(B8171,2)),'XZ coord'!$T$144:$V$149,3,0)</f>
        <v>1.95</v>
      </c>
    </row>
    <row r="8172" spans="1:10" x14ac:dyDescent="0.2">
      <c r="A8172">
        <v>9171</v>
      </c>
      <c r="B8172" t="s">
        <v>8191</v>
      </c>
      <c r="C8172" t="s">
        <v>2</v>
      </c>
      <c r="D8172" t="s">
        <v>7820</v>
      </c>
      <c r="E8172">
        <f>VLOOKUP(LEFT(B8172,LEN(B8172)-2),'Correction using CAD'!A:F,5,0)</f>
        <v>2.7</v>
      </c>
      <c r="F8172">
        <f>VLOOKUP(LEFT(B8172,LEN(B8172)-2),'Correction using CAD'!A:F,6,0)</f>
        <v>134.2000000000003</v>
      </c>
      <c r="G8172">
        <f>VLOOKUP(VALUE(RIGHT(B8172,2)),'XZ coord'!$T$144:$U$149,2,0)</f>
        <v>8.42</v>
      </c>
      <c r="H8172">
        <v>2.4</v>
      </c>
      <c r="I8172">
        <v>0.9</v>
      </c>
      <c r="J8172">
        <f>VLOOKUP(VALUE(RIGHT(B8172,2)),'XZ coord'!$T$144:$V$149,3,0)</f>
        <v>1.95</v>
      </c>
    </row>
    <row r="8173" spans="1:10" x14ac:dyDescent="0.2">
      <c r="A8173">
        <v>9172</v>
      </c>
      <c r="B8173" t="s">
        <v>8192</v>
      </c>
      <c r="C8173" t="s">
        <v>5</v>
      </c>
      <c r="D8173" t="s">
        <v>7820</v>
      </c>
      <c r="E8173">
        <f>VLOOKUP(LEFT(B8173,LEN(B8173)-2),'Correction using CAD'!A:F,5,0)</f>
        <v>2.7</v>
      </c>
      <c r="F8173">
        <f>VLOOKUP(LEFT(B8173,LEN(B8173)-2),'Correction using CAD'!A:F,6,0)</f>
        <v>134.2000000000003</v>
      </c>
      <c r="G8173">
        <f>VLOOKUP(VALUE(RIGHT(B8173,2)),'XZ coord'!$T$144:$U$149,2,0)</f>
        <v>10.37</v>
      </c>
      <c r="H8173">
        <v>2.4</v>
      </c>
      <c r="I8173">
        <v>0.9</v>
      </c>
      <c r="J8173">
        <f>VLOOKUP(VALUE(RIGHT(B8173,2)),'XZ coord'!$T$144:$V$149,3,0)</f>
        <v>2.1</v>
      </c>
    </row>
    <row r="8174" spans="1:10" x14ac:dyDescent="0.2">
      <c r="A8174">
        <v>9173</v>
      </c>
      <c r="B8174" t="s">
        <v>8193</v>
      </c>
      <c r="C8174" t="s">
        <v>2</v>
      </c>
      <c r="D8174" t="s">
        <v>7820</v>
      </c>
      <c r="E8174">
        <f>VLOOKUP(LEFT(B8174,LEN(B8174)-2),'Correction using CAD'!A:F,5,0)</f>
        <v>10.163</v>
      </c>
      <c r="F8174">
        <f>VLOOKUP(LEFT(B8174,LEN(B8174)-2),'Correction using CAD'!A:F,6,0)</f>
        <v>136.90000000000032</v>
      </c>
      <c r="G8174">
        <f>VLOOKUP(VALUE(RIGHT(B8174,2)),'XZ coord'!$T$144:$U$149,2,0)</f>
        <v>6.47</v>
      </c>
      <c r="H8174">
        <v>2.4</v>
      </c>
      <c r="I8174">
        <v>0.9</v>
      </c>
      <c r="J8174">
        <f>VLOOKUP(VALUE(RIGHT(B8174,2)),'XZ coord'!$T$144:$V$149,3,0)</f>
        <v>1.95</v>
      </c>
    </row>
    <row r="8175" spans="1:10" x14ac:dyDescent="0.2">
      <c r="A8175">
        <v>9174</v>
      </c>
      <c r="B8175" t="s">
        <v>8194</v>
      </c>
      <c r="C8175" t="s">
        <v>2</v>
      </c>
      <c r="D8175" t="s">
        <v>7820</v>
      </c>
      <c r="E8175">
        <f>VLOOKUP(LEFT(B8175,LEN(B8175)-2),'Correction using CAD'!A:F,5,0)</f>
        <v>10.163</v>
      </c>
      <c r="F8175">
        <f>VLOOKUP(LEFT(B8175,LEN(B8175)-2),'Correction using CAD'!A:F,6,0)</f>
        <v>136.90000000000032</v>
      </c>
      <c r="G8175">
        <f>VLOOKUP(VALUE(RIGHT(B8175,2)),'XZ coord'!$T$144:$U$149,2,0)</f>
        <v>8.42</v>
      </c>
      <c r="H8175">
        <v>2.4</v>
      </c>
      <c r="I8175">
        <v>0.9</v>
      </c>
      <c r="J8175">
        <f>VLOOKUP(VALUE(RIGHT(B8175,2)),'XZ coord'!$T$144:$V$149,3,0)</f>
        <v>1.95</v>
      </c>
    </row>
    <row r="8176" spans="1:10" x14ac:dyDescent="0.2">
      <c r="A8176">
        <v>9175</v>
      </c>
      <c r="B8176" t="s">
        <v>8195</v>
      </c>
      <c r="C8176" t="s">
        <v>2</v>
      </c>
      <c r="D8176" t="s">
        <v>7820</v>
      </c>
      <c r="E8176">
        <f>VLOOKUP(LEFT(B8176,LEN(B8176)-2),'Correction using CAD'!A:F,5,0)</f>
        <v>10.163</v>
      </c>
      <c r="F8176">
        <f>VLOOKUP(LEFT(B8176,LEN(B8176)-2),'Correction using CAD'!A:F,6,0)</f>
        <v>136.90000000000032</v>
      </c>
      <c r="G8176">
        <f>VLOOKUP(VALUE(RIGHT(B8176,2)),'XZ coord'!$T$144:$U$149,2,0)</f>
        <v>10.37</v>
      </c>
      <c r="H8176">
        <v>2.4</v>
      </c>
      <c r="I8176">
        <v>0.9</v>
      </c>
      <c r="J8176">
        <f>VLOOKUP(VALUE(RIGHT(B8176,2)),'XZ coord'!$T$144:$V$149,3,0)</f>
        <v>2.1</v>
      </c>
    </row>
    <row r="8177" spans="1:10" x14ac:dyDescent="0.2">
      <c r="A8177">
        <v>9176</v>
      </c>
      <c r="B8177" t="s">
        <v>8196</v>
      </c>
      <c r="C8177" t="s">
        <v>2</v>
      </c>
      <c r="D8177" t="s">
        <v>7820</v>
      </c>
      <c r="E8177">
        <f>VLOOKUP(LEFT(B8177,LEN(B8177)-2),'Correction using CAD'!A:F,5,0)</f>
        <v>10.163</v>
      </c>
      <c r="F8177">
        <f>VLOOKUP(LEFT(B8177,LEN(B8177)-2),'Correction using CAD'!A:F,6,0)</f>
        <v>136.00000000000031</v>
      </c>
      <c r="G8177">
        <f>VLOOKUP(VALUE(RIGHT(B8177,2)),'XZ coord'!$T$144:$U$149,2,0)</f>
        <v>6.47</v>
      </c>
      <c r="H8177">
        <v>2.4</v>
      </c>
      <c r="I8177">
        <v>0.9</v>
      </c>
      <c r="J8177">
        <f>VLOOKUP(VALUE(RIGHT(B8177,2)),'XZ coord'!$T$144:$V$149,3,0)</f>
        <v>1.95</v>
      </c>
    </row>
    <row r="8178" spans="1:10" x14ac:dyDescent="0.2">
      <c r="A8178">
        <v>9177</v>
      </c>
      <c r="B8178" t="s">
        <v>8197</v>
      </c>
      <c r="C8178" t="s">
        <v>2</v>
      </c>
      <c r="D8178" t="s">
        <v>7820</v>
      </c>
      <c r="E8178">
        <f>VLOOKUP(LEFT(B8178,LEN(B8178)-2),'Correction using CAD'!A:F,5,0)</f>
        <v>10.163</v>
      </c>
      <c r="F8178">
        <f>VLOOKUP(LEFT(B8178,LEN(B8178)-2),'Correction using CAD'!A:F,6,0)</f>
        <v>136.00000000000031</v>
      </c>
      <c r="G8178">
        <f>VLOOKUP(VALUE(RIGHT(B8178,2)),'XZ coord'!$T$144:$U$149,2,0)</f>
        <v>8.42</v>
      </c>
      <c r="H8178">
        <v>2.4</v>
      </c>
      <c r="I8178">
        <v>0.9</v>
      </c>
      <c r="J8178">
        <f>VLOOKUP(VALUE(RIGHT(B8178,2)),'XZ coord'!$T$144:$V$149,3,0)</f>
        <v>1.95</v>
      </c>
    </row>
    <row r="8179" spans="1:10" x14ac:dyDescent="0.2">
      <c r="A8179">
        <v>9178</v>
      </c>
      <c r="B8179" t="s">
        <v>8198</v>
      </c>
      <c r="C8179" t="s">
        <v>2</v>
      </c>
      <c r="D8179" t="s">
        <v>7820</v>
      </c>
      <c r="E8179">
        <f>VLOOKUP(LEFT(B8179,LEN(B8179)-2),'Correction using CAD'!A:F,5,0)</f>
        <v>10.163</v>
      </c>
      <c r="F8179">
        <f>VLOOKUP(LEFT(B8179,LEN(B8179)-2),'Correction using CAD'!A:F,6,0)</f>
        <v>136.00000000000031</v>
      </c>
      <c r="G8179">
        <f>VLOOKUP(VALUE(RIGHT(B8179,2)),'XZ coord'!$T$144:$U$149,2,0)</f>
        <v>10.37</v>
      </c>
      <c r="H8179">
        <v>2.4</v>
      </c>
      <c r="I8179">
        <v>0.9</v>
      </c>
      <c r="J8179">
        <f>VLOOKUP(VALUE(RIGHT(B8179,2)),'XZ coord'!$T$144:$V$149,3,0)</f>
        <v>2.1</v>
      </c>
    </row>
    <row r="8180" spans="1:10" x14ac:dyDescent="0.2">
      <c r="A8180">
        <v>9179</v>
      </c>
      <c r="B8180" t="s">
        <v>8199</v>
      </c>
      <c r="C8180" t="s">
        <v>2</v>
      </c>
      <c r="D8180" t="s">
        <v>7820</v>
      </c>
      <c r="E8180">
        <f>VLOOKUP(LEFT(B8180,LEN(B8180)-2),'Correction using CAD'!A:F,5,0)</f>
        <v>10.163</v>
      </c>
      <c r="F8180">
        <f>VLOOKUP(LEFT(B8180,LEN(B8180)-2),'Correction using CAD'!A:F,6,0)</f>
        <v>135.10000000000031</v>
      </c>
      <c r="G8180">
        <f>VLOOKUP(VALUE(RIGHT(B8180,2)),'XZ coord'!$T$144:$U$149,2,0)</f>
        <v>6.47</v>
      </c>
      <c r="H8180">
        <v>2.4</v>
      </c>
      <c r="I8180">
        <v>0.9</v>
      </c>
      <c r="J8180">
        <f>VLOOKUP(VALUE(RIGHT(B8180,2)),'XZ coord'!$T$144:$V$149,3,0)</f>
        <v>1.95</v>
      </c>
    </row>
    <row r="8181" spans="1:10" x14ac:dyDescent="0.2">
      <c r="A8181">
        <v>9180</v>
      </c>
      <c r="B8181" t="s">
        <v>8200</v>
      </c>
      <c r="C8181" t="s">
        <v>2</v>
      </c>
      <c r="D8181" t="s">
        <v>7820</v>
      </c>
      <c r="E8181">
        <f>VLOOKUP(LEFT(B8181,LEN(B8181)-2),'Correction using CAD'!A:F,5,0)</f>
        <v>10.163</v>
      </c>
      <c r="F8181">
        <f>VLOOKUP(LEFT(B8181,LEN(B8181)-2),'Correction using CAD'!A:F,6,0)</f>
        <v>135.10000000000031</v>
      </c>
      <c r="G8181">
        <f>VLOOKUP(VALUE(RIGHT(B8181,2)),'XZ coord'!$T$144:$U$149,2,0)</f>
        <v>8.42</v>
      </c>
      <c r="H8181">
        <v>2.4</v>
      </c>
      <c r="I8181">
        <v>0.9</v>
      </c>
      <c r="J8181">
        <f>VLOOKUP(VALUE(RIGHT(B8181,2)),'XZ coord'!$T$144:$V$149,3,0)</f>
        <v>1.95</v>
      </c>
    </row>
    <row r="8182" spans="1:10" x14ac:dyDescent="0.2">
      <c r="A8182">
        <v>9181</v>
      </c>
      <c r="B8182" t="s">
        <v>8201</v>
      </c>
      <c r="C8182" t="s">
        <v>2</v>
      </c>
      <c r="D8182" t="s">
        <v>7820</v>
      </c>
      <c r="E8182">
        <f>VLOOKUP(LEFT(B8182,LEN(B8182)-2),'Correction using CAD'!A:F,5,0)</f>
        <v>10.163</v>
      </c>
      <c r="F8182">
        <f>VLOOKUP(LEFT(B8182,LEN(B8182)-2),'Correction using CAD'!A:F,6,0)</f>
        <v>135.10000000000031</v>
      </c>
      <c r="G8182">
        <f>VLOOKUP(VALUE(RIGHT(B8182,2)),'XZ coord'!$T$144:$U$149,2,0)</f>
        <v>10.37</v>
      </c>
      <c r="H8182">
        <v>2.4</v>
      </c>
      <c r="I8182">
        <v>0.9</v>
      </c>
      <c r="J8182">
        <f>VLOOKUP(VALUE(RIGHT(B8182,2)),'XZ coord'!$T$144:$V$149,3,0)</f>
        <v>2.1</v>
      </c>
    </row>
    <row r="8183" spans="1:10" x14ac:dyDescent="0.2">
      <c r="A8183">
        <v>9182</v>
      </c>
      <c r="B8183" t="s">
        <v>8202</v>
      </c>
      <c r="C8183" t="s">
        <v>2</v>
      </c>
      <c r="D8183" t="s">
        <v>7820</v>
      </c>
      <c r="E8183">
        <f>VLOOKUP(LEFT(B8183,LEN(B8183)-2),'Correction using CAD'!A:F,5,0)</f>
        <v>10.163</v>
      </c>
      <c r="F8183">
        <f>VLOOKUP(LEFT(B8183,LEN(B8183)-2),'Correction using CAD'!A:F,6,0)</f>
        <v>134.2000000000003</v>
      </c>
      <c r="G8183">
        <f>VLOOKUP(VALUE(RIGHT(B8183,2)),'XZ coord'!$T$144:$U$149,2,0)</f>
        <v>6.47</v>
      </c>
      <c r="H8183">
        <v>2.4</v>
      </c>
      <c r="I8183">
        <v>0.9</v>
      </c>
      <c r="J8183">
        <f>VLOOKUP(VALUE(RIGHT(B8183,2)),'XZ coord'!$T$144:$V$149,3,0)</f>
        <v>1.95</v>
      </c>
    </row>
    <row r="8184" spans="1:10" x14ac:dyDescent="0.2">
      <c r="A8184">
        <v>9183</v>
      </c>
      <c r="B8184" t="s">
        <v>8203</v>
      </c>
      <c r="C8184" t="s">
        <v>2</v>
      </c>
      <c r="D8184" t="s">
        <v>7820</v>
      </c>
      <c r="E8184">
        <f>VLOOKUP(LEFT(B8184,LEN(B8184)-2),'Correction using CAD'!A:F,5,0)</f>
        <v>10.163</v>
      </c>
      <c r="F8184">
        <f>VLOOKUP(LEFT(B8184,LEN(B8184)-2),'Correction using CAD'!A:F,6,0)</f>
        <v>134.2000000000003</v>
      </c>
      <c r="G8184">
        <f>VLOOKUP(VALUE(RIGHT(B8184,2)),'XZ coord'!$T$144:$U$149,2,0)</f>
        <v>8.42</v>
      </c>
      <c r="H8184">
        <v>2.4</v>
      </c>
      <c r="I8184">
        <v>0.9</v>
      </c>
      <c r="J8184">
        <f>VLOOKUP(VALUE(RIGHT(B8184,2)),'XZ coord'!$T$144:$V$149,3,0)</f>
        <v>1.95</v>
      </c>
    </row>
    <row r="8185" spans="1:10" x14ac:dyDescent="0.2">
      <c r="A8185">
        <v>9184</v>
      </c>
      <c r="B8185" t="s">
        <v>8204</v>
      </c>
      <c r="C8185" t="s">
        <v>2</v>
      </c>
      <c r="D8185" t="s">
        <v>7820</v>
      </c>
      <c r="E8185">
        <f>VLOOKUP(LEFT(B8185,LEN(B8185)-2),'Correction using CAD'!A:F,5,0)</f>
        <v>10.163</v>
      </c>
      <c r="F8185">
        <f>VLOOKUP(LEFT(B8185,LEN(B8185)-2),'Correction using CAD'!A:F,6,0)</f>
        <v>134.2000000000003</v>
      </c>
      <c r="G8185">
        <f>VLOOKUP(VALUE(RIGHT(B8185,2)),'XZ coord'!$T$144:$U$149,2,0)</f>
        <v>10.37</v>
      </c>
      <c r="H8185">
        <v>2.4</v>
      </c>
      <c r="I8185">
        <v>0.9</v>
      </c>
      <c r="J8185">
        <f>VLOOKUP(VALUE(RIGHT(B8185,2)),'XZ coord'!$T$144:$V$149,3,0)</f>
        <v>2.1</v>
      </c>
    </row>
    <row r="8186" spans="1:10" x14ac:dyDescent="0.2">
      <c r="A8186">
        <v>9185</v>
      </c>
      <c r="B8186" t="s">
        <v>8205</v>
      </c>
      <c r="C8186" t="s">
        <v>2</v>
      </c>
      <c r="D8186" t="s">
        <v>7820</v>
      </c>
      <c r="E8186">
        <f>VLOOKUP(LEFT(B8186,LEN(B8186)-2),'Correction using CAD'!A:F,5,0)</f>
        <v>2.7</v>
      </c>
      <c r="F8186">
        <f>VLOOKUP(LEFT(B8186,LEN(B8186)-2),'Correction using CAD'!A:F,6,0)</f>
        <v>133.3000000000003</v>
      </c>
      <c r="G8186">
        <f>VLOOKUP(VALUE(RIGHT(B8186,2)),'XZ coord'!$T$144:$U$149,2,0)</f>
        <v>2.25</v>
      </c>
      <c r="H8186">
        <v>2.4</v>
      </c>
      <c r="I8186">
        <v>0.9</v>
      </c>
      <c r="J8186">
        <f>VLOOKUP(VALUE(RIGHT(B8186,2)),'XZ coord'!$T$144:$V$149,3,0)</f>
        <v>1.97</v>
      </c>
    </row>
    <row r="8187" spans="1:10" x14ac:dyDescent="0.2">
      <c r="A8187">
        <v>9186</v>
      </c>
      <c r="B8187" t="s">
        <v>8206</v>
      </c>
      <c r="C8187" t="s">
        <v>5</v>
      </c>
      <c r="D8187" t="s">
        <v>7820</v>
      </c>
      <c r="E8187">
        <f>VLOOKUP(LEFT(B8187,LEN(B8187)-2),'Correction using CAD'!A:F,5,0)</f>
        <v>2.7</v>
      </c>
      <c r="F8187">
        <f>VLOOKUP(LEFT(B8187,LEN(B8187)-2),'Correction using CAD'!A:F,6,0)</f>
        <v>133.3000000000003</v>
      </c>
      <c r="G8187">
        <f>VLOOKUP(VALUE(RIGHT(B8187,2)),'XZ coord'!$T$144:$U$149,2,0)</f>
        <v>4.22</v>
      </c>
      <c r="H8187">
        <v>2.4</v>
      </c>
      <c r="I8187">
        <v>0.9</v>
      </c>
      <c r="J8187">
        <f>VLOOKUP(VALUE(RIGHT(B8187,2)),'XZ coord'!$T$144:$V$149,3,0)</f>
        <v>2.25</v>
      </c>
    </row>
    <row r="8188" spans="1:10" x14ac:dyDescent="0.2">
      <c r="A8188">
        <v>9187</v>
      </c>
      <c r="B8188" t="s">
        <v>8207</v>
      </c>
      <c r="C8188" t="s">
        <v>2</v>
      </c>
      <c r="D8188" t="s">
        <v>7820</v>
      </c>
      <c r="E8188">
        <f>VLOOKUP(LEFT(B8188,LEN(B8188)-2),'Correction using CAD'!A:F,5,0)</f>
        <v>2.7</v>
      </c>
      <c r="F8188">
        <f>VLOOKUP(LEFT(B8188,LEN(B8188)-2),'Correction using CAD'!A:F,6,0)</f>
        <v>133.3000000000003</v>
      </c>
      <c r="G8188">
        <f>VLOOKUP(VALUE(RIGHT(B8188,2)),'XZ coord'!$T$144:$U$149,2,0)</f>
        <v>6.47</v>
      </c>
      <c r="H8188">
        <v>2.4</v>
      </c>
      <c r="I8188">
        <v>0.9</v>
      </c>
      <c r="J8188">
        <f>VLOOKUP(VALUE(RIGHT(B8188,2)),'XZ coord'!$T$144:$V$149,3,0)</f>
        <v>1.95</v>
      </c>
    </row>
    <row r="8189" spans="1:10" x14ac:dyDescent="0.2">
      <c r="A8189">
        <v>9188</v>
      </c>
      <c r="B8189" t="s">
        <v>8208</v>
      </c>
      <c r="C8189" t="s">
        <v>2</v>
      </c>
      <c r="D8189" t="s">
        <v>7820</v>
      </c>
      <c r="E8189">
        <f>VLOOKUP(LEFT(B8189,LEN(B8189)-2),'Correction using CAD'!A:F,5,0)</f>
        <v>2.7</v>
      </c>
      <c r="F8189">
        <f>VLOOKUP(LEFT(B8189,LEN(B8189)-2),'Correction using CAD'!A:F,6,0)</f>
        <v>133.3000000000003</v>
      </c>
      <c r="G8189">
        <f>VLOOKUP(VALUE(RIGHT(B8189,2)),'XZ coord'!$T$144:$U$149,2,0)</f>
        <v>8.42</v>
      </c>
      <c r="H8189">
        <v>2.4</v>
      </c>
      <c r="I8189">
        <v>0.9</v>
      </c>
      <c r="J8189">
        <f>VLOOKUP(VALUE(RIGHT(B8189,2)),'XZ coord'!$T$144:$V$149,3,0)</f>
        <v>1.95</v>
      </c>
    </row>
    <row r="8190" spans="1:10" x14ac:dyDescent="0.2">
      <c r="A8190">
        <v>9189</v>
      </c>
      <c r="B8190" t="s">
        <v>8209</v>
      </c>
      <c r="C8190" t="s">
        <v>5</v>
      </c>
      <c r="D8190" t="s">
        <v>7820</v>
      </c>
      <c r="E8190">
        <f>VLOOKUP(LEFT(B8190,LEN(B8190)-2),'Correction using CAD'!A:F,5,0)</f>
        <v>2.7</v>
      </c>
      <c r="F8190">
        <f>VLOOKUP(LEFT(B8190,LEN(B8190)-2),'Correction using CAD'!A:F,6,0)</f>
        <v>133.3000000000003</v>
      </c>
      <c r="G8190">
        <f>VLOOKUP(VALUE(RIGHT(B8190,2)),'XZ coord'!$T$144:$U$149,2,0)</f>
        <v>10.37</v>
      </c>
      <c r="H8190">
        <v>2.4</v>
      </c>
      <c r="I8190">
        <v>0.9</v>
      </c>
      <c r="J8190">
        <f>VLOOKUP(VALUE(RIGHT(B8190,2)),'XZ coord'!$T$144:$V$149,3,0)</f>
        <v>2.1</v>
      </c>
    </row>
    <row r="8191" spans="1:10" x14ac:dyDescent="0.2">
      <c r="A8191">
        <v>9190</v>
      </c>
      <c r="B8191" t="s">
        <v>8210</v>
      </c>
      <c r="C8191" t="s">
        <v>2</v>
      </c>
      <c r="D8191" t="s">
        <v>7820</v>
      </c>
      <c r="E8191">
        <f>VLOOKUP(LEFT(B8191,LEN(B8191)-2),'Correction using CAD'!A:F,5,0)</f>
        <v>2.7</v>
      </c>
      <c r="F8191">
        <f>VLOOKUP(LEFT(B8191,LEN(B8191)-2),'Correction using CAD'!A:F,6,0)</f>
        <v>132.40000000000029</v>
      </c>
      <c r="G8191">
        <f>VLOOKUP(VALUE(RIGHT(B8191,2)),'XZ coord'!$T$144:$U$149,2,0)</f>
        <v>2.25</v>
      </c>
      <c r="H8191">
        <v>2.4</v>
      </c>
      <c r="I8191">
        <v>0.9</v>
      </c>
      <c r="J8191">
        <f>VLOOKUP(VALUE(RIGHT(B8191,2)),'XZ coord'!$T$144:$V$149,3,0)</f>
        <v>1.97</v>
      </c>
    </row>
    <row r="8192" spans="1:10" x14ac:dyDescent="0.2">
      <c r="A8192">
        <v>9191</v>
      </c>
      <c r="B8192" t="s">
        <v>8211</v>
      </c>
      <c r="C8192" t="s">
        <v>5</v>
      </c>
      <c r="D8192" t="s">
        <v>7820</v>
      </c>
      <c r="E8192">
        <f>VLOOKUP(LEFT(B8192,LEN(B8192)-2),'Correction using CAD'!A:F,5,0)</f>
        <v>2.7</v>
      </c>
      <c r="F8192">
        <f>VLOOKUP(LEFT(B8192,LEN(B8192)-2),'Correction using CAD'!A:F,6,0)</f>
        <v>132.40000000000029</v>
      </c>
      <c r="G8192">
        <f>VLOOKUP(VALUE(RIGHT(B8192,2)),'XZ coord'!$T$144:$U$149,2,0)</f>
        <v>4.22</v>
      </c>
      <c r="H8192">
        <v>2.4</v>
      </c>
      <c r="I8192">
        <v>0.9</v>
      </c>
      <c r="J8192">
        <f>VLOOKUP(VALUE(RIGHT(B8192,2)),'XZ coord'!$T$144:$V$149,3,0)</f>
        <v>2.25</v>
      </c>
    </row>
    <row r="8193" spans="1:10" x14ac:dyDescent="0.2">
      <c r="A8193">
        <v>9192</v>
      </c>
      <c r="B8193" t="s">
        <v>8212</v>
      </c>
      <c r="C8193" t="s">
        <v>2</v>
      </c>
      <c r="D8193" t="s">
        <v>7820</v>
      </c>
      <c r="E8193">
        <f>VLOOKUP(LEFT(B8193,LEN(B8193)-2),'Correction using CAD'!A:F,5,0)</f>
        <v>2.7</v>
      </c>
      <c r="F8193">
        <f>VLOOKUP(LEFT(B8193,LEN(B8193)-2),'Correction using CAD'!A:F,6,0)</f>
        <v>132.40000000000029</v>
      </c>
      <c r="G8193">
        <f>VLOOKUP(VALUE(RIGHT(B8193,2)),'XZ coord'!$T$144:$U$149,2,0)</f>
        <v>6.47</v>
      </c>
      <c r="H8193">
        <v>2.4</v>
      </c>
      <c r="I8193">
        <v>0.9</v>
      </c>
      <c r="J8193">
        <f>VLOOKUP(VALUE(RIGHT(B8193,2)),'XZ coord'!$T$144:$V$149,3,0)</f>
        <v>1.95</v>
      </c>
    </row>
    <row r="8194" spans="1:10" x14ac:dyDescent="0.2">
      <c r="A8194">
        <v>9193</v>
      </c>
      <c r="B8194" t="s">
        <v>8213</v>
      </c>
      <c r="C8194" t="s">
        <v>2</v>
      </c>
      <c r="D8194" t="s">
        <v>7820</v>
      </c>
      <c r="E8194">
        <f>VLOOKUP(LEFT(B8194,LEN(B8194)-2),'Correction using CAD'!A:F,5,0)</f>
        <v>2.7</v>
      </c>
      <c r="F8194">
        <f>VLOOKUP(LEFT(B8194,LEN(B8194)-2),'Correction using CAD'!A:F,6,0)</f>
        <v>132.40000000000029</v>
      </c>
      <c r="G8194">
        <f>VLOOKUP(VALUE(RIGHT(B8194,2)),'XZ coord'!$T$144:$U$149,2,0)</f>
        <v>8.42</v>
      </c>
      <c r="H8194">
        <v>2.4</v>
      </c>
      <c r="I8194">
        <v>0.9</v>
      </c>
      <c r="J8194">
        <f>VLOOKUP(VALUE(RIGHT(B8194,2)),'XZ coord'!$T$144:$V$149,3,0)</f>
        <v>1.95</v>
      </c>
    </row>
    <row r="8195" spans="1:10" x14ac:dyDescent="0.2">
      <c r="A8195">
        <v>9194</v>
      </c>
      <c r="B8195" t="s">
        <v>8214</v>
      </c>
      <c r="C8195" t="s">
        <v>2</v>
      </c>
      <c r="D8195" t="s">
        <v>7820</v>
      </c>
      <c r="E8195">
        <f>VLOOKUP(LEFT(B8195,LEN(B8195)-2),'Correction using CAD'!A:F,5,0)</f>
        <v>2.7</v>
      </c>
      <c r="F8195">
        <f>VLOOKUP(LEFT(B8195,LEN(B8195)-2),'Correction using CAD'!A:F,6,0)</f>
        <v>132.40000000000029</v>
      </c>
      <c r="G8195">
        <f>VLOOKUP(VALUE(RIGHT(B8195,2)),'XZ coord'!$T$144:$U$149,2,0)</f>
        <v>10.37</v>
      </c>
      <c r="H8195">
        <v>2.4</v>
      </c>
      <c r="I8195">
        <v>0.9</v>
      </c>
      <c r="J8195">
        <f>VLOOKUP(VALUE(RIGHT(B8195,2)),'XZ coord'!$T$144:$V$149,3,0)</f>
        <v>2.1</v>
      </c>
    </row>
    <row r="8196" spans="1:10" x14ac:dyDescent="0.2">
      <c r="A8196">
        <v>9195</v>
      </c>
      <c r="B8196" t="s">
        <v>8215</v>
      </c>
      <c r="C8196" t="s">
        <v>2</v>
      </c>
      <c r="D8196" t="s">
        <v>7820</v>
      </c>
      <c r="E8196">
        <f>VLOOKUP(LEFT(B8196,LEN(B8196)-2),'Correction using CAD'!A:F,5,0)</f>
        <v>2.7</v>
      </c>
      <c r="F8196">
        <f>VLOOKUP(LEFT(B8196,LEN(B8196)-2),'Correction using CAD'!A:F,6,0)</f>
        <v>131.50000000000028</v>
      </c>
      <c r="G8196">
        <f>VLOOKUP(VALUE(RIGHT(B8196,2)),'XZ coord'!$T$144:$U$149,2,0)</f>
        <v>2.25</v>
      </c>
      <c r="H8196">
        <v>2.4</v>
      </c>
      <c r="I8196">
        <v>0.9</v>
      </c>
      <c r="J8196">
        <f>VLOOKUP(VALUE(RIGHT(B8196,2)),'XZ coord'!$T$144:$V$149,3,0)</f>
        <v>1.97</v>
      </c>
    </row>
    <row r="8197" spans="1:10" x14ac:dyDescent="0.2">
      <c r="A8197">
        <v>9196</v>
      </c>
      <c r="B8197" t="s">
        <v>8216</v>
      </c>
      <c r="C8197" t="s">
        <v>5</v>
      </c>
      <c r="D8197" t="s">
        <v>7820</v>
      </c>
      <c r="E8197">
        <f>VLOOKUP(LEFT(B8197,LEN(B8197)-2),'Correction using CAD'!A:F,5,0)</f>
        <v>2.7</v>
      </c>
      <c r="F8197">
        <f>VLOOKUP(LEFT(B8197,LEN(B8197)-2),'Correction using CAD'!A:F,6,0)</f>
        <v>131.50000000000028</v>
      </c>
      <c r="G8197">
        <f>VLOOKUP(VALUE(RIGHT(B8197,2)),'XZ coord'!$T$144:$U$149,2,0)</f>
        <v>4.22</v>
      </c>
      <c r="H8197">
        <v>2.4</v>
      </c>
      <c r="I8197">
        <v>0.9</v>
      </c>
      <c r="J8197">
        <f>VLOOKUP(VALUE(RIGHT(B8197,2)),'XZ coord'!$T$144:$V$149,3,0)</f>
        <v>2.25</v>
      </c>
    </row>
    <row r="8198" spans="1:10" x14ac:dyDescent="0.2">
      <c r="A8198">
        <v>9197</v>
      </c>
      <c r="B8198" t="s">
        <v>8217</v>
      </c>
      <c r="C8198" t="s">
        <v>2</v>
      </c>
      <c r="D8198" t="s">
        <v>7820</v>
      </c>
      <c r="E8198">
        <f>VLOOKUP(LEFT(B8198,LEN(B8198)-2),'Correction using CAD'!A:F,5,0)</f>
        <v>2.7</v>
      </c>
      <c r="F8198">
        <f>VLOOKUP(LEFT(B8198,LEN(B8198)-2),'Correction using CAD'!A:F,6,0)</f>
        <v>131.50000000000028</v>
      </c>
      <c r="G8198">
        <f>VLOOKUP(VALUE(RIGHT(B8198,2)),'XZ coord'!$T$144:$U$149,2,0)</f>
        <v>6.47</v>
      </c>
      <c r="H8198">
        <v>2.4</v>
      </c>
      <c r="I8198">
        <v>0.9</v>
      </c>
      <c r="J8198">
        <f>VLOOKUP(VALUE(RIGHT(B8198,2)),'XZ coord'!$T$144:$V$149,3,0)</f>
        <v>1.95</v>
      </c>
    </row>
    <row r="8199" spans="1:10" x14ac:dyDescent="0.2">
      <c r="A8199">
        <v>9198</v>
      </c>
      <c r="B8199" t="s">
        <v>8218</v>
      </c>
      <c r="C8199" t="s">
        <v>2</v>
      </c>
      <c r="D8199" t="s">
        <v>7820</v>
      </c>
      <c r="E8199">
        <f>VLOOKUP(LEFT(B8199,LEN(B8199)-2),'Correction using CAD'!A:F,5,0)</f>
        <v>2.7</v>
      </c>
      <c r="F8199">
        <f>VLOOKUP(LEFT(B8199,LEN(B8199)-2),'Correction using CAD'!A:F,6,0)</f>
        <v>131.50000000000028</v>
      </c>
      <c r="G8199">
        <f>VLOOKUP(VALUE(RIGHT(B8199,2)),'XZ coord'!$T$144:$U$149,2,0)</f>
        <v>8.42</v>
      </c>
      <c r="H8199">
        <v>2.4</v>
      </c>
      <c r="I8199">
        <v>0.9</v>
      </c>
      <c r="J8199">
        <f>VLOOKUP(VALUE(RIGHT(B8199,2)),'XZ coord'!$T$144:$V$149,3,0)</f>
        <v>1.95</v>
      </c>
    </row>
    <row r="8200" spans="1:10" x14ac:dyDescent="0.2">
      <c r="A8200">
        <v>9199</v>
      </c>
      <c r="B8200" t="s">
        <v>8219</v>
      </c>
      <c r="C8200" t="s">
        <v>5</v>
      </c>
      <c r="D8200" t="s">
        <v>7820</v>
      </c>
      <c r="E8200">
        <f>VLOOKUP(LEFT(B8200,LEN(B8200)-2),'Correction using CAD'!A:F,5,0)</f>
        <v>2.7</v>
      </c>
      <c r="F8200">
        <f>VLOOKUP(LEFT(B8200,LEN(B8200)-2),'Correction using CAD'!A:F,6,0)</f>
        <v>131.50000000000028</v>
      </c>
      <c r="G8200">
        <f>VLOOKUP(VALUE(RIGHT(B8200,2)),'XZ coord'!$T$144:$U$149,2,0)</f>
        <v>10.37</v>
      </c>
      <c r="H8200">
        <v>2.4</v>
      </c>
      <c r="I8200">
        <v>0.9</v>
      </c>
      <c r="J8200">
        <f>VLOOKUP(VALUE(RIGHT(B8200,2)),'XZ coord'!$T$144:$V$149,3,0)</f>
        <v>2.1</v>
      </c>
    </row>
    <row r="8201" spans="1:10" x14ac:dyDescent="0.2">
      <c r="A8201">
        <v>9200</v>
      </c>
      <c r="B8201" t="s">
        <v>8220</v>
      </c>
      <c r="C8201" t="s">
        <v>2</v>
      </c>
      <c r="D8201" t="s">
        <v>7820</v>
      </c>
      <c r="E8201">
        <f>VLOOKUP(LEFT(B8201,LEN(B8201)-2),'Correction using CAD'!A:F,5,0)</f>
        <v>10.163</v>
      </c>
      <c r="F8201">
        <f>VLOOKUP(LEFT(B8201,LEN(B8201)-2),'Correction using CAD'!A:F,6,0)</f>
        <v>133.3000000000003</v>
      </c>
      <c r="G8201">
        <f>VLOOKUP(VALUE(RIGHT(B8201,2)),'XZ coord'!$T$144:$U$149,2,0)</f>
        <v>2.25</v>
      </c>
      <c r="H8201">
        <v>2.4</v>
      </c>
      <c r="I8201">
        <v>0.9</v>
      </c>
      <c r="J8201">
        <f>VLOOKUP(VALUE(RIGHT(B8201,2)),'XZ coord'!$T$144:$V$149,3,0)</f>
        <v>1.97</v>
      </c>
    </row>
    <row r="8202" spans="1:10" x14ac:dyDescent="0.2">
      <c r="A8202">
        <v>9201</v>
      </c>
      <c r="B8202" t="s">
        <v>8221</v>
      </c>
      <c r="C8202" t="s">
        <v>5</v>
      </c>
      <c r="D8202" t="s">
        <v>7820</v>
      </c>
      <c r="E8202">
        <f>VLOOKUP(LEFT(B8202,LEN(B8202)-2),'Correction using CAD'!A:F,5,0)</f>
        <v>10.163</v>
      </c>
      <c r="F8202">
        <f>VLOOKUP(LEFT(B8202,LEN(B8202)-2),'Correction using CAD'!A:F,6,0)</f>
        <v>133.3000000000003</v>
      </c>
      <c r="G8202">
        <f>VLOOKUP(VALUE(RIGHT(B8202,2)),'XZ coord'!$T$144:$U$149,2,0)</f>
        <v>4.22</v>
      </c>
      <c r="H8202">
        <v>2.4</v>
      </c>
      <c r="I8202">
        <v>0.9</v>
      </c>
      <c r="J8202">
        <f>VLOOKUP(VALUE(RIGHT(B8202,2)),'XZ coord'!$T$144:$V$149,3,0)</f>
        <v>2.25</v>
      </c>
    </row>
    <row r="8203" spans="1:10" x14ac:dyDescent="0.2">
      <c r="A8203">
        <v>9202</v>
      </c>
      <c r="B8203" t="s">
        <v>8222</v>
      </c>
      <c r="C8203" t="s">
        <v>2</v>
      </c>
      <c r="D8203" t="s">
        <v>7820</v>
      </c>
      <c r="E8203">
        <f>VLOOKUP(LEFT(B8203,LEN(B8203)-2),'Correction using CAD'!A:F,5,0)</f>
        <v>10.163</v>
      </c>
      <c r="F8203">
        <f>VLOOKUP(LEFT(B8203,LEN(B8203)-2),'Correction using CAD'!A:F,6,0)</f>
        <v>133.3000000000003</v>
      </c>
      <c r="G8203">
        <f>VLOOKUP(VALUE(RIGHT(B8203,2)),'XZ coord'!$T$144:$U$149,2,0)</f>
        <v>6.47</v>
      </c>
      <c r="H8203">
        <v>2.4</v>
      </c>
      <c r="I8203">
        <v>0.9</v>
      </c>
      <c r="J8203">
        <f>VLOOKUP(VALUE(RIGHT(B8203,2)),'XZ coord'!$T$144:$V$149,3,0)</f>
        <v>1.95</v>
      </c>
    </row>
    <row r="8204" spans="1:10" x14ac:dyDescent="0.2">
      <c r="A8204">
        <v>9203</v>
      </c>
      <c r="B8204" t="s">
        <v>8223</v>
      </c>
      <c r="C8204" t="s">
        <v>2</v>
      </c>
      <c r="D8204" t="s">
        <v>7820</v>
      </c>
      <c r="E8204">
        <f>VLOOKUP(LEFT(B8204,LEN(B8204)-2),'Correction using CAD'!A:F,5,0)</f>
        <v>10.163</v>
      </c>
      <c r="F8204">
        <f>VLOOKUP(LEFT(B8204,LEN(B8204)-2),'Correction using CAD'!A:F,6,0)</f>
        <v>133.3000000000003</v>
      </c>
      <c r="G8204">
        <f>VLOOKUP(VALUE(RIGHT(B8204,2)),'XZ coord'!$T$144:$U$149,2,0)</f>
        <v>8.42</v>
      </c>
      <c r="H8204">
        <v>2.4</v>
      </c>
      <c r="I8204">
        <v>0.9</v>
      </c>
      <c r="J8204">
        <f>VLOOKUP(VALUE(RIGHT(B8204,2)),'XZ coord'!$T$144:$V$149,3,0)</f>
        <v>1.95</v>
      </c>
    </row>
    <row r="8205" spans="1:10" x14ac:dyDescent="0.2">
      <c r="A8205">
        <v>9204</v>
      </c>
      <c r="B8205" t="s">
        <v>8224</v>
      </c>
      <c r="C8205" t="s">
        <v>2</v>
      </c>
      <c r="D8205" t="s">
        <v>7820</v>
      </c>
      <c r="E8205">
        <f>VLOOKUP(LEFT(B8205,LEN(B8205)-2),'Correction using CAD'!A:F,5,0)</f>
        <v>10.163</v>
      </c>
      <c r="F8205">
        <f>VLOOKUP(LEFT(B8205,LEN(B8205)-2),'Correction using CAD'!A:F,6,0)</f>
        <v>133.3000000000003</v>
      </c>
      <c r="G8205">
        <f>VLOOKUP(VALUE(RIGHT(B8205,2)),'XZ coord'!$T$144:$U$149,2,0)</f>
        <v>10.37</v>
      </c>
      <c r="H8205">
        <v>2.4</v>
      </c>
      <c r="I8205">
        <v>0.9</v>
      </c>
      <c r="J8205">
        <f>VLOOKUP(VALUE(RIGHT(B8205,2)),'XZ coord'!$T$144:$V$149,3,0)</f>
        <v>2.1</v>
      </c>
    </row>
    <row r="8206" spans="1:10" x14ac:dyDescent="0.2">
      <c r="A8206">
        <v>9205</v>
      </c>
      <c r="B8206" t="s">
        <v>8225</v>
      </c>
      <c r="C8206" t="s">
        <v>2</v>
      </c>
      <c r="D8206" t="s">
        <v>7820</v>
      </c>
      <c r="E8206">
        <f>VLOOKUP(LEFT(B8206,LEN(B8206)-2),'Correction using CAD'!A:F,5,0)</f>
        <v>10.163</v>
      </c>
      <c r="F8206">
        <f>VLOOKUP(LEFT(B8206,LEN(B8206)-2),'Correction using CAD'!A:F,6,0)</f>
        <v>132.40000000000029</v>
      </c>
      <c r="G8206">
        <f>VLOOKUP(VALUE(RIGHT(B8206,2)),'XZ coord'!$T$144:$U$149,2,0)</f>
        <v>2.25</v>
      </c>
      <c r="H8206">
        <v>2.4</v>
      </c>
      <c r="I8206">
        <v>0.9</v>
      </c>
      <c r="J8206">
        <f>VLOOKUP(VALUE(RIGHT(B8206,2)),'XZ coord'!$T$144:$V$149,3,0)</f>
        <v>1.97</v>
      </c>
    </row>
    <row r="8207" spans="1:10" x14ac:dyDescent="0.2">
      <c r="A8207">
        <v>9206</v>
      </c>
      <c r="B8207" t="s">
        <v>8226</v>
      </c>
      <c r="C8207" t="s">
        <v>5</v>
      </c>
      <c r="D8207" t="s">
        <v>7820</v>
      </c>
      <c r="E8207">
        <f>VLOOKUP(LEFT(B8207,LEN(B8207)-2),'Correction using CAD'!A:F,5,0)</f>
        <v>10.163</v>
      </c>
      <c r="F8207">
        <f>VLOOKUP(LEFT(B8207,LEN(B8207)-2),'Correction using CAD'!A:F,6,0)</f>
        <v>132.40000000000029</v>
      </c>
      <c r="G8207">
        <f>VLOOKUP(VALUE(RIGHT(B8207,2)),'XZ coord'!$T$144:$U$149,2,0)</f>
        <v>4.22</v>
      </c>
      <c r="H8207">
        <v>2.4</v>
      </c>
      <c r="I8207">
        <v>0.9</v>
      </c>
      <c r="J8207">
        <f>VLOOKUP(VALUE(RIGHT(B8207,2)),'XZ coord'!$T$144:$V$149,3,0)</f>
        <v>2.25</v>
      </c>
    </row>
    <row r="8208" spans="1:10" x14ac:dyDescent="0.2">
      <c r="A8208">
        <v>9207</v>
      </c>
      <c r="B8208" t="s">
        <v>8227</v>
      </c>
      <c r="C8208" t="s">
        <v>2</v>
      </c>
      <c r="D8208" t="s">
        <v>7820</v>
      </c>
      <c r="E8208">
        <f>VLOOKUP(LEFT(B8208,LEN(B8208)-2),'Correction using CAD'!A:F,5,0)</f>
        <v>10.163</v>
      </c>
      <c r="F8208">
        <f>VLOOKUP(LEFT(B8208,LEN(B8208)-2),'Correction using CAD'!A:F,6,0)</f>
        <v>132.40000000000029</v>
      </c>
      <c r="G8208">
        <f>VLOOKUP(VALUE(RIGHT(B8208,2)),'XZ coord'!$T$144:$U$149,2,0)</f>
        <v>6.47</v>
      </c>
      <c r="H8208">
        <v>2.4</v>
      </c>
      <c r="I8208">
        <v>0.9</v>
      </c>
      <c r="J8208">
        <f>VLOOKUP(VALUE(RIGHT(B8208,2)),'XZ coord'!$T$144:$V$149,3,0)</f>
        <v>1.95</v>
      </c>
    </row>
    <row r="8209" spans="1:10" x14ac:dyDescent="0.2">
      <c r="A8209">
        <v>9208</v>
      </c>
      <c r="B8209" t="s">
        <v>8228</v>
      </c>
      <c r="C8209" t="s">
        <v>2</v>
      </c>
      <c r="D8209" t="s">
        <v>7820</v>
      </c>
      <c r="E8209">
        <f>VLOOKUP(LEFT(B8209,LEN(B8209)-2),'Correction using CAD'!A:F,5,0)</f>
        <v>10.163</v>
      </c>
      <c r="F8209">
        <f>VLOOKUP(LEFT(B8209,LEN(B8209)-2),'Correction using CAD'!A:F,6,0)</f>
        <v>132.40000000000029</v>
      </c>
      <c r="G8209">
        <f>VLOOKUP(VALUE(RIGHT(B8209,2)),'XZ coord'!$T$144:$U$149,2,0)</f>
        <v>8.42</v>
      </c>
      <c r="H8209">
        <v>2.4</v>
      </c>
      <c r="I8209">
        <v>0.9</v>
      </c>
      <c r="J8209">
        <f>VLOOKUP(VALUE(RIGHT(B8209,2)),'XZ coord'!$T$144:$V$149,3,0)</f>
        <v>1.95</v>
      </c>
    </row>
    <row r="8210" spans="1:10" x14ac:dyDescent="0.2">
      <c r="A8210">
        <v>9209</v>
      </c>
      <c r="B8210" t="s">
        <v>8229</v>
      </c>
      <c r="C8210" t="s">
        <v>2</v>
      </c>
      <c r="D8210" t="s">
        <v>7820</v>
      </c>
      <c r="E8210">
        <f>VLOOKUP(LEFT(B8210,LEN(B8210)-2),'Correction using CAD'!A:F,5,0)</f>
        <v>10.163</v>
      </c>
      <c r="F8210">
        <f>VLOOKUP(LEFT(B8210,LEN(B8210)-2),'Correction using CAD'!A:F,6,0)</f>
        <v>132.40000000000029</v>
      </c>
      <c r="G8210">
        <f>VLOOKUP(VALUE(RIGHT(B8210,2)),'XZ coord'!$T$144:$U$149,2,0)</f>
        <v>10.37</v>
      </c>
      <c r="H8210">
        <v>2.4</v>
      </c>
      <c r="I8210">
        <v>0.9</v>
      </c>
      <c r="J8210">
        <f>VLOOKUP(VALUE(RIGHT(B8210,2)),'XZ coord'!$T$144:$V$149,3,0)</f>
        <v>2.1</v>
      </c>
    </row>
    <row r="8211" spans="1:10" x14ac:dyDescent="0.2">
      <c r="A8211">
        <v>9210</v>
      </c>
      <c r="B8211" t="s">
        <v>8230</v>
      </c>
      <c r="C8211" t="s">
        <v>2</v>
      </c>
      <c r="D8211" t="s">
        <v>7820</v>
      </c>
      <c r="E8211">
        <f>VLOOKUP(LEFT(B8211,LEN(B8211)-2),'Correction using CAD'!A:F,5,0)</f>
        <v>10.163</v>
      </c>
      <c r="F8211">
        <f>VLOOKUP(LEFT(B8211,LEN(B8211)-2),'Correction using CAD'!A:F,6,0)</f>
        <v>131.50000000000028</v>
      </c>
      <c r="G8211">
        <f>VLOOKUP(VALUE(RIGHT(B8211,2)),'XZ coord'!$T$144:$U$149,2,0)</f>
        <v>2.25</v>
      </c>
      <c r="H8211">
        <v>2.4</v>
      </c>
      <c r="I8211">
        <v>0.9</v>
      </c>
      <c r="J8211">
        <f>VLOOKUP(VALUE(RIGHT(B8211,2)),'XZ coord'!$T$144:$V$149,3,0)</f>
        <v>1.97</v>
      </c>
    </row>
    <row r="8212" spans="1:10" x14ac:dyDescent="0.2">
      <c r="A8212">
        <v>9211</v>
      </c>
      <c r="B8212" t="s">
        <v>8231</v>
      </c>
      <c r="C8212" t="s">
        <v>5</v>
      </c>
      <c r="D8212" t="s">
        <v>7820</v>
      </c>
      <c r="E8212">
        <f>VLOOKUP(LEFT(B8212,LEN(B8212)-2),'Correction using CAD'!A:F,5,0)</f>
        <v>10.163</v>
      </c>
      <c r="F8212">
        <f>VLOOKUP(LEFT(B8212,LEN(B8212)-2),'Correction using CAD'!A:F,6,0)</f>
        <v>131.50000000000028</v>
      </c>
      <c r="G8212">
        <f>VLOOKUP(VALUE(RIGHT(B8212,2)),'XZ coord'!$T$144:$U$149,2,0)</f>
        <v>4.22</v>
      </c>
      <c r="H8212">
        <v>2.4</v>
      </c>
      <c r="I8212">
        <v>0.9</v>
      </c>
      <c r="J8212">
        <f>VLOOKUP(VALUE(RIGHT(B8212,2)),'XZ coord'!$T$144:$V$149,3,0)</f>
        <v>2.25</v>
      </c>
    </row>
    <row r="8213" spans="1:10" x14ac:dyDescent="0.2">
      <c r="A8213">
        <v>9212</v>
      </c>
      <c r="B8213" t="s">
        <v>8232</v>
      </c>
      <c r="C8213" t="s">
        <v>2</v>
      </c>
      <c r="D8213" t="s">
        <v>7820</v>
      </c>
      <c r="E8213">
        <f>VLOOKUP(LEFT(B8213,LEN(B8213)-2),'Correction using CAD'!A:F,5,0)</f>
        <v>10.163</v>
      </c>
      <c r="F8213">
        <f>VLOOKUP(LEFT(B8213,LEN(B8213)-2),'Correction using CAD'!A:F,6,0)</f>
        <v>131.50000000000028</v>
      </c>
      <c r="G8213">
        <f>VLOOKUP(VALUE(RIGHT(B8213,2)),'XZ coord'!$T$144:$U$149,2,0)</f>
        <v>6.47</v>
      </c>
      <c r="H8213">
        <v>2.4</v>
      </c>
      <c r="I8213">
        <v>0.9</v>
      </c>
      <c r="J8213">
        <f>VLOOKUP(VALUE(RIGHT(B8213,2)),'XZ coord'!$T$144:$V$149,3,0)</f>
        <v>1.95</v>
      </c>
    </row>
    <row r="8214" spans="1:10" x14ac:dyDescent="0.2">
      <c r="A8214">
        <v>9213</v>
      </c>
      <c r="B8214" t="s">
        <v>8233</v>
      </c>
      <c r="C8214" t="s">
        <v>2</v>
      </c>
      <c r="D8214" t="s">
        <v>7820</v>
      </c>
      <c r="E8214">
        <f>VLOOKUP(LEFT(B8214,LEN(B8214)-2),'Correction using CAD'!A:F,5,0)</f>
        <v>10.163</v>
      </c>
      <c r="F8214">
        <f>VLOOKUP(LEFT(B8214,LEN(B8214)-2),'Correction using CAD'!A:F,6,0)</f>
        <v>131.50000000000028</v>
      </c>
      <c r="G8214">
        <f>VLOOKUP(VALUE(RIGHT(B8214,2)),'XZ coord'!$T$144:$U$149,2,0)</f>
        <v>8.42</v>
      </c>
      <c r="H8214">
        <v>2.4</v>
      </c>
      <c r="I8214">
        <v>0.9</v>
      </c>
      <c r="J8214">
        <f>VLOOKUP(VALUE(RIGHT(B8214,2)),'XZ coord'!$T$144:$V$149,3,0)</f>
        <v>1.95</v>
      </c>
    </row>
    <row r="8215" spans="1:10" x14ac:dyDescent="0.2">
      <c r="A8215">
        <v>9214</v>
      </c>
      <c r="B8215" t="s">
        <v>8234</v>
      </c>
      <c r="C8215" t="s">
        <v>2</v>
      </c>
      <c r="D8215" t="s">
        <v>7820</v>
      </c>
      <c r="E8215">
        <f>VLOOKUP(LEFT(B8215,LEN(B8215)-2),'Correction using CAD'!A:F,5,0)</f>
        <v>10.163</v>
      </c>
      <c r="F8215">
        <f>VLOOKUP(LEFT(B8215,LEN(B8215)-2),'Correction using CAD'!A:F,6,0)</f>
        <v>131.50000000000028</v>
      </c>
      <c r="G8215">
        <f>VLOOKUP(VALUE(RIGHT(B8215,2)),'XZ coord'!$T$144:$U$149,2,0)</f>
        <v>10.37</v>
      </c>
      <c r="H8215">
        <v>2.4</v>
      </c>
      <c r="I8215">
        <v>0.9</v>
      </c>
      <c r="J8215">
        <f>VLOOKUP(VALUE(RIGHT(B8215,2)),'XZ coord'!$T$144:$V$149,3,0)</f>
        <v>2.1</v>
      </c>
    </row>
    <row r="8216" spans="1:10" x14ac:dyDescent="0.2">
      <c r="A8216">
        <v>9215</v>
      </c>
      <c r="B8216" t="s">
        <v>8235</v>
      </c>
      <c r="C8216" t="s">
        <v>2</v>
      </c>
      <c r="D8216" t="s">
        <v>7820</v>
      </c>
      <c r="E8216">
        <f>VLOOKUP(LEFT(B8216,LEN(B8216)-2),'Correction using CAD'!A:F,5,0)</f>
        <v>2.7</v>
      </c>
      <c r="F8216">
        <f>VLOOKUP(LEFT(B8216,LEN(B8216)-2),'Correction using CAD'!A:F,6,0)</f>
        <v>130.60000000000028</v>
      </c>
      <c r="G8216">
        <f>VLOOKUP(VALUE(RIGHT(B8216,2)),'XZ coord'!$T$144:$U$149,2,0)</f>
        <v>2.25</v>
      </c>
      <c r="H8216">
        <v>2.4</v>
      </c>
      <c r="I8216">
        <v>0.9</v>
      </c>
      <c r="J8216">
        <f>VLOOKUP(VALUE(RIGHT(B8216,2)),'XZ coord'!$T$144:$V$149,3,0)</f>
        <v>1.97</v>
      </c>
    </row>
    <row r="8217" spans="1:10" x14ac:dyDescent="0.2">
      <c r="A8217">
        <v>9216</v>
      </c>
      <c r="B8217" t="s">
        <v>8236</v>
      </c>
      <c r="C8217" t="s">
        <v>5</v>
      </c>
      <c r="D8217" t="s">
        <v>7820</v>
      </c>
      <c r="E8217">
        <f>VLOOKUP(LEFT(B8217,LEN(B8217)-2),'Correction using CAD'!A:F,5,0)</f>
        <v>2.7</v>
      </c>
      <c r="F8217">
        <f>VLOOKUP(LEFT(B8217,LEN(B8217)-2),'Correction using CAD'!A:F,6,0)</f>
        <v>130.60000000000028</v>
      </c>
      <c r="G8217">
        <f>VLOOKUP(VALUE(RIGHT(B8217,2)),'XZ coord'!$T$144:$U$149,2,0)</f>
        <v>4.22</v>
      </c>
      <c r="H8217">
        <v>2.4</v>
      </c>
      <c r="I8217">
        <v>0.9</v>
      </c>
      <c r="J8217">
        <f>VLOOKUP(VALUE(RIGHT(B8217,2)),'XZ coord'!$T$144:$V$149,3,0)</f>
        <v>2.25</v>
      </c>
    </row>
    <row r="8218" spans="1:10" x14ac:dyDescent="0.2">
      <c r="A8218">
        <v>9217</v>
      </c>
      <c r="B8218" t="s">
        <v>8237</v>
      </c>
      <c r="C8218" t="s">
        <v>2</v>
      </c>
      <c r="D8218" t="s">
        <v>7820</v>
      </c>
      <c r="E8218">
        <f>VLOOKUP(LEFT(B8218,LEN(B8218)-2),'Correction using CAD'!A:F,5,0)</f>
        <v>2.7</v>
      </c>
      <c r="F8218">
        <f>VLOOKUP(LEFT(B8218,LEN(B8218)-2),'Correction using CAD'!A:F,6,0)</f>
        <v>130.60000000000028</v>
      </c>
      <c r="G8218">
        <f>VLOOKUP(VALUE(RIGHT(B8218,2)),'XZ coord'!$T$144:$U$149,2,0)</f>
        <v>6.47</v>
      </c>
      <c r="H8218">
        <v>2.4</v>
      </c>
      <c r="I8218">
        <v>0.9</v>
      </c>
      <c r="J8218">
        <f>VLOOKUP(VALUE(RIGHT(B8218,2)),'XZ coord'!$T$144:$V$149,3,0)</f>
        <v>1.95</v>
      </c>
    </row>
    <row r="8219" spans="1:10" x14ac:dyDescent="0.2">
      <c r="A8219">
        <v>9218</v>
      </c>
      <c r="B8219" t="s">
        <v>8238</v>
      </c>
      <c r="C8219" t="s">
        <v>2</v>
      </c>
      <c r="D8219" t="s">
        <v>7820</v>
      </c>
      <c r="E8219">
        <f>VLOOKUP(LEFT(B8219,LEN(B8219)-2),'Correction using CAD'!A:F,5,0)</f>
        <v>2.7</v>
      </c>
      <c r="F8219">
        <f>VLOOKUP(LEFT(B8219,LEN(B8219)-2),'Correction using CAD'!A:F,6,0)</f>
        <v>130.60000000000028</v>
      </c>
      <c r="G8219">
        <f>VLOOKUP(VALUE(RIGHT(B8219,2)),'XZ coord'!$T$144:$U$149,2,0)</f>
        <v>8.42</v>
      </c>
      <c r="H8219">
        <v>2.4</v>
      </c>
      <c r="I8219">
        <v>0.9</v>
      </c>
      <c r="J8219">
        <f>VLOOKUP(VALUE(RIGHT(B8219,2)),'XZ coord'!$T$144:$V$149,3,0)</f>
        <v>1.95</v>
      </c>
    </row>
    <row r="8220" spans="1:10" x14ac:dyDescent="0.2">
      <c r="A8220">
        <v>9219</v>
      </c>
      <c r="B8220" t="s">
        <v>8239</v>
      </c>
      <c r="C8220" t="s">
        <v>5</v>
      </c>
      <c r="D8220" t="s">
        <v>7820</v>
      </c>
      <c r="E8220">
        <f>VLOOKUP(LEFT(B8220,LEN(B8220)-2),'Correction using CAD'!A:F,5,0)</f>
        <v>2.7</v>
      </c>
      <c r="F8220">
        <f>VLOOKUP(LEFT(B8220,LEN(B8220)-2),'Correction using CAD'!A:F,6,0)</f>
        <v>130.60000000000028</v>
      </c>
      <c r="G8220">
        <f>VLOOKUP(VALUE(RIGHT(B8220,2)),'XZ coord'!$T$144:$U$149,2,0)</f>
        <v>10.37</v>
      </c>
      <c r="H8220">
        <v>2.4</v>
      </c>
      <c r="I8220">
        <v>0.9</v>
      </c>
      <c r="J8220">
        <f>VLOOKUP(VALUE(RIGHT(B8220,2)),'XZ coord'!$T$144:$V$149,3,0)</f>
        <v>2.1</v>
      </c>
    </row>
    <row r="8221" spans="1:10" x14ac:dyDescent="0.2">
      <c r="A8221">
        <v>9220</v>
      </c>
      <c r="B8221" t="s">
        <v>8240</v>
      </c>
      <c r="C8221" t="s">
        <v>2</v>
      </c>
      <c r="D8221" t="s">
        <v>7820</v>
      </c>
      <c r="E8221">
        <f>VLOOKUP(LEFT(B8221,LEN(B8221)-2),'Correction using CAD'!A:F,5,0)</f>
        <v>2.7</v>
      </c>
      <c r="F8221">
        <f>VLOOKUP(LEFT(B8221,LEN(B8221)-2),'Correction using CAD'!A:F,6,0)</f>
        <v>129.70000000000027</v>
      </c>
      <c r="G8221">
        <f>VLOOKUP(VALUE(RIGHT(B8221,2)),'XZ coord'!$T$144:$U$149,2,0)</f>
        <v>2.25</v>
      </c>
      <c r="H8221">
        <v>2.4</v>
      </c>
      <c r="I8221">
        <v>0.9</v>
      </c>
      <c r="J8221">
        <f>VLOOKUP(VALUE(RIGHT(B8221,2)),'XZ coord'!$T$144:$V$149,3,0)</f>
        <v>1.97</v>
      </c>
    </row>
    <row r="8222" spans="1:10" x14ac:dyDescent="0.2">
      <c r="A8222">
        <v>9221</v>
      </c>
      <c r="B8222" t="s">
        <v>8241</v>
      </c>
      <c r="C8222" t="s">
        <v>5</v>
      </c>
      <c r="D8222" t="s">
        <v>7820</v>
      </c>
      <c r="E8222">
        <f>VLOOKUP(LEFT(B8222,LEN(B8222)-2),'Correction using CAD'!A:F,5,0)</f>
        <v>2.7</v>
      </c>
      <c r="F8222">
        <f>VLOOKUP(LEFT(B8222,LEN(B8222)-2),'Correction using CAD'!A:F,6,0)</f>
        <v>129.70000000000027</v>
      </c>
      <c r="G8222">
        <f>VLOOKUP(VALUE(RIGHT(B8222,2)),'XZ coord'!$T$144:$U$149,2,0)</f>
        <v>4.22</v>
      </c>
      <c r="H8222">
        <v>2.4</v>
      </c>
      <c r="I8222">
        <v>0.9</v>
      </c>
      <c r="J8222">
        <f>VLOOKUP(VALUE(RIGHT(B8222,2)),'XZ coord'!$T$144:$V$149,3,0)</f>
        <v>2.25</v>
      </c>
    </row>
    <row r="8223" spans="1:10" x14ac:dyDescent="0.2">
      <c r="A8223">
        <v>9222</v>
      </c>
      <c r="B8223" t="s">
        <v>8242</v>
      </c>
      <c r="C8223" t="s">
        <v>2</v>
      </c>
      <c r="D8223" t="s">
        <v>7820</v>
      </c>
      <c r="E8223">
        <f>VLOOKUP(LEFT(B8223,LEN(B8223)-2),'Correction using CAD'!A:F,5,0)</f>
        <v>2.7</v>
      </c>
      <c r="F8223">
        <f>VLOOKUP(LEFT(B8223,LEN(B8223)-2),'Correction using CAD'!A:F,6,0)</f>
        <v>129.70000000000027</v>
      </c>
      <c r="G8223">
        <f>VLOOKUP(VALUE(RIGHT(B8223,2)),'XZ coord'!$T$144:$U$149,2,0)</f>
        <v>6.47</v>
      </c>
      <c r="H8223">
        <v>2.4</v>
      </c>
      <c r="I8223">
        <v>0.9</v>
      </c>
      <c r="J8223">
        <f>VLOOKUP(VALUE(RIGHT(B8223,2)),'XZ coord'!$T$144:$V$149,3,0)</f>
        <v>1.95</v>
      </c>
    </row>
    <row r="8224" spans="1:10" x14ac:dyDescent="0.2">
      <c r="A8224">
        <v>9223</v>
      </c>
      <c r="B8224" t="s">
        <v>8243</v>
      </c>
      <c r="C8224" t="s">
        <v>2</v>
      </c>
      <c r="D8224" t="s">
        <v>7820</v>
      </c>
      <c r="E8224">
        <f>VLOOKUP(LEFT(B8224,LEN(B8224)-2),'Correction using CAD'!A:F,5,0)</f>
        <v>2.7</v>
      </c>
      <c r="F8224">
        <f>VLOOKUP(LEFT(B8224,LEN(B8224)-2),'Correction using CAD'!A:F,6,0)</f>
        <v>129.70000000000027</v>
      </c>
      <c r="G8224">
        <f>VLOOKUP(VALUE(RIGHT(B8224,2)),'XZ coord'!$T$144:$U$149,2,0)</f>
        <v>8.42</v>
      </c>
      <c r="H8224">
        <v>2.4</v>
      </c>
      <c r="I8224">
        <v>0.9</v>
      </c>
      <c r="J8224">
        <f>VLOOKUP(VALUE(RIGHT(B8224,2)),'XZ coord'!$T$144:$V$149,3,0)</f>
        <v>1.95</v>
      </c>
    </row>
    <row r="8225" spans="1:10" x14ac:dyDescent="0.2">
      <c r="A8225">
        <v>9224</v>
      </c>
      <c r="B8225" t="s">
        <v>8244</v>
      </c>
      <c r="C8225" t="s">
        <v>5</v>
      </c>
      <c r="D8225" t="s">
        <v>7820</v>
      </c>
      <c r="E8225">
        <f>VLOOKUP(LEFT(B8225,LEN(B8225)-2),'Correction using CAD'!A:F,5,0)</f>
        <v>2.7</v>
      </c>
      <c r="F8225">
        <f>VLOOKUP(LEFT(B8225,LEN(B8225)-2),'Correction using CAD'!A:F,6,0)</f>
        <v>129.70000000000027</v>
      </c>
      <c r="G8225">
        <f>VLOOKUP(VALUE(RIGHT(B8225,2)),'XZ coord'!$T$144:$U$149,2,0)</f>
        <v>10.37</v>
      </c>
      <c r="H8225">
        <v>2.4</v>
      </c>
      <c r="I8225">
        <v>0.9</v>
      </c>
      <c r="J8225">
        <f>VLOOKUP(VALUE(RIGHT(B8225,2)),'XZ coord'!$T$144:$V$149,3,0)</f>
        <v>2.1</v>
      </c>
    </row>
    <row r="8226" spans="1:10" x14ac:dyDescent="0.2">
      <c r="A8226">
        <v>9225</v>
      </c>
      <c r="B8226" t="s">
        <v>8245</v>
      </c>
      <c r="C8226" t="s">
        <v>2</v>
      </c>
      <c r="D8226" t="s">
        <v>7820</v>
      </c>
      <c r="E8226">
        <f>VLOOKUP(LEFT(B8226,LEN(B8226)-2),'Correction using CAD'!A:F,5,0)</f>
        <v>2.7</v>
      </c>
      <c r="F8226">
        <f>VLOOKUP(LEFT(B8226,LEN(B8226)-2),'Correction using CAD'!A:F,6,0)</f>
        <v>128.80000000000027</v>
      </c>
      <c r="G8226">
        <f>VLOOKUP(VALUE(RIGHT(B8226,2)),'XZ coord'!$T$144:$U$149,2,0)</f>
        <v>2.25</v>
      </c>
      <c r="H8226">
        <v>2.4</v>
      </c>
      <c r="I8226">
        <v>0.9</v>
      </c>
      <c r="J8226">
        <f>VLOOKUP(VALUE(RIGHT(B8226,2)),'XZ coord'!$T$144:$V$149,3,0)</f>
        <v>1.97</v>
      </c>
    </row>
    <row r="8227" spans="1:10" x14ac:dyDescent="0.2">
      <c r="A8227">
        <v>9226</v>
      </c>
      <c r="B8227" t="s">
        <v>8246</v>
      </c>
      <c r="C8227" t="s">
        <v>5</v>
      </c>
      <c r="D8227" t="s">
        <v>7820</v>
      </c>
      <c r="E8227">
        <f>VLOOKUP(LEFT(B8227,LEN(B8227)-2),'Correction using CAD'!A:F,5,0)</f>
        <v>2.7</v>
      </c>
      <c r="F8227">
        <f>VLOOKUP(LEFT(B8227,LEN(B8227)-2),'Correction using CAD'!A:F,6,0)</f>
        <v>128.80000000000027</v>
      </c>
      <c r="G8227">
        <f>VLOOKUP(VALUE(RIGHT(B8227,2)),'XZ coord'!$T$144:$U$149,2,0)</f>
        <v>4.22</v>
      </c>
      <c r="H8227">
        <v>2.4</v>
      </c>
      <c r="I8227">
        <v>0.9</v>
      </c>
      <c r="J8227">
        <f>VLOOKUP(VALUE(RIGHT(B8227,2)),'XZ coord'!$T$144:$V$149,3,0)</f>
        <v>2.25</v>
      </c>
    </row>
    <row r="8228" spans="1:10" x14ac:dyDescent="0.2">
      <c r="A8228">
        <v>9227</v>
      </c>
      <c r="B8228" t="s">
        <v>8247</v>
      </c>
      <c r="C8228" t="s">
        <v>2</v>
      </c>
      <c r="D8228" t="s">
        <v>7820</v>
      </c>
      <c r="E8228">
        <f>VLOOKUP(LEFT(B8228,LEN(B8228)-2),'Correction using CAD'!A:F,5,0)</f>
        <v>2.7</v>
      </c>
      <c r="F8228">
        <f>VLOOKUP(LEFT(B8228,LEN(B8228)-2),'Correction using CAD'!A:F,6,0)</f>
        <v>128.80000000000027</v>
      </c>
      <c r="G8228">
        <f>VLOOKUP(VALUE(RIGHT(B8228,2)),'XZ coord'!$T$144:$U$149,2,0)</f>
        <v>6.47</v>
      </c>
      <c r="H8228">
        <v>2.4</v>
      </c>
      <c r="I8228">
        <v>0.9</v>
      </c>
      <c r="J8228">
        <f>VLOOKUP(VALUE(RIGHT(B8228,2)),'XZ coord'!$T$144:$V$149,3,0)</f>
        <v>1.95</v>
      </c>
    </row>
    <row r="8229" spans="1:10" x14ac:dyDescent="0.2">
      <c r="A8229">
        <v>9228</v>
      </c>
      <c r="B8229" t="s">
        <v>8248</v>
      </c>
      <c r="C8229" t="s">
        <v>2</v>
      </c>
      <c r="D8229" t="s">
        <v>7820</v>
      </c>
      <c r="E8229">
        <f>VLOOKUP(LEFT(B8229,LEN(B8229)-2),'Correction using CAD'!A:F,5,0)</f>
        <v>2.7</v>
      </c>
      <c r="F8229">
        <f>VLOOKUP(LEFT(B8229,LEN(B8229)-2),'Correction using CAD'!A:F,6,0)</f>
        <v>128.80000000000027</v>
      </c>
      <c r="G8229">
        <f>VLOOKUP(VALUE(RIGHT(B8229,2)),'XZ coord'!$T$144:$U$149,2,0)</f>
        <v>8.42</v>
      </c>
      <c r="H8229">
        <v>2.4</v>
      </c>
      <c r="I8229">
        <v>0.9</v>
      </c>
      <c r="J8229">
        <f>VLOOKUP(VALUE(RIGHT(B8229,2)),'XZ coord'!$T$144:$V$149,3,0)</f>
        <v>1.95</v>
      </c>
    </row>
    <row r="8230" spans="1:10" x14ac:dyDescent="0.2">
      <c r="A8230">
        <v>9229</v>
      </c>
      <c r="B8230" t="s">
        <v>8249</v>
      </c>
      <c r="C8230" t="s">
        <v>5</v>
      </c>
      <c r="D8230" t="s">
        <v>7820</v>
      </c>
      <c r="E8230">
        <f>VLOOKUP(LEFT(B8230,LEN(B8230)-2),'Correction using CAD'!A:F,5,0)</f>
        <v>2.7</v>
      </c>
      <c r="F8230">
        <f>VLOOKUP(LEFT(B8230,LEN(B8230)-2),'Correction using CAD'!A:F,6,0)</f>
        <v>128.80000000000027</v>
      </c>
      <c r="G8230">
        <f>VLOOKUP(VALUE(RIGHT(B8230,2)),'XZ coord'!$T$144:$U$149,2,0)</f>
        <v>10.37</v>
      </c>
      <c r="H8230">
        <v>2.4</v>
      </c>
      <c r="I8230">
        <v>0.9</v>
      </c>
      <c r="J8230">
        <f>VLOOKUP(VALUE(RIGHT(B8230,2)),'XZ coord'!$T$144:$V$149,3,0)</f>
        <v>2.1</v>
      </c>
    </row>
    <row r="8231" spans="1:10" x14ac:dyDescent="0.2">
      <c r="A8231">
        <v>9230</v>
      </c>
      <c r="B8231" t="s">
        <v>8250</v>
      </c>
      <c r="C8231" t="s">
        <v>2</v>
      </c>
      <c r="D8231" t="s">
        <v>7820</v>
      </c>
      <c r="E8231">
        <f>VLOOKUP(LEFT(B8231,LEN(B8231)-2),'Correction using CAD'!A:F,5,0)</f>
        <v>10.163</v>
      </c>
      <c r="F8231">
        <f>VLOOKUP(LEFT(B8231,LEN(B8231)-2),'Correction using CAD'!A:F,6,0)</f>
        <v>130.60000000000028</v>
      </c>
      <c r="G8231">
        <f>VLOOKUP(VALUE(RIGHT(B8231,2)),'XZ coord'!$T$144:$U$149,2,0)</f>
        <v>2.25</v>
      </c>
      <c r="H8231">
        <v>2.4</v>
      </c>
      <c r="I8231">
        <v>0.9</v>
      </c>
      <c r="J8231">
        <f>VLOOKUP(VALUE(RIGHT(B8231,2)),'XZ coord'!$T$144:$V$149,3,0)</f>
        <v>1.97</v>
      </c>
    </row>
    <row r="8232" spans="1:10" x14ac:dyDescent="0.2">
      <c r="A8232">
        <v>9231</v>
      </c>
      <c r="B8232" t="s">
        <v>8251</v>
      </c>
      <c r="C8232" t="s">
        <v>5</v>
      </c>
      <c r="D8232" t="s">
        <v>7820</v>
      </c>
      <c r="E8232">
        <f>VLOOKUP(LEFT(B8232,LEN(B8232)-2),'Correction using CAD'!A:F,5,0)</f>
        <v>10.163</v>
      </c>
      <c r="F8232">
        <f>VLOOKUP(LEFT(B8232,LEN(B8232)-2),'Correction using CAD'!A:F,6,0)</f>
        <v>130.60000000000028</v>
      </c>
      <c r="G8232">
        <f>VLOOKUP(VALUE(RIGHT(B8232,2)),'XZ coord'!$T$144:$U$149,2,0)</f>
        <v>4.22</v>
      </c>
      <c r="H8232">
        <v>2.4</v>
      </c>
      <c r="I8232">
        <v>0.9</v>
      </c>
      <c r="J8232">
        <f>VLOOKUP(VALUE(RIGHT(B8232,2)),'XZ coord'!$T$144:$V$149,3,0)</f>
        <v>2.25</v>
      </c>
    </row>
    <row r="8233" spans="1:10" x14ac:dyDescent="0.2">
      <c r="A8233">
        <v>9232</v>
      </c>
      <c r="B8233" t="s">
        <v>8252</v>
      </c>
      <c r="C8233" t="s">
        <v>2</v>
      </c>
      <c r="D8233" t="s">
        <v>7820</v>
      </c>
      <c r="E8233">
        <f>VLOOKUP(LEFT(B8233,LEN(B8233)-2),'Correction using CAD'!A:F,5,0)</f>
        <v>10.163</v>
      </c>
      <c r="F8233">
        <f>VLOOKUP(LEFT(B8233,LEN(B8233)-2),'Correction using CAD'!A:F,6,0)</f>
        <v>130.60000000000028</v>
      </c>
      <c r="G8233">
        <f>VLOOKUP(VALUE(RIGHT(B8233,2)),'XZ coord'!$T$144:$U$149,2,0)</f>
        <v>6.47</v>
      </c>
      <c r="H8233">
        <v>2.4</v>
      </c>
      <c r="I8233">
        <v>0.9</v>
      </c>
      <c r="J8233">
        <f>VLOOKUP(VALUE(RIGHT(B8233,2)),'XZ coord'!$T$144:$V$149,3,0)</f>
        <v>1.95</v>
      </c>
    </row>
    <row r="8234" spans="1:10" x14ac:dyDescent="0.2">
      <c r="A8234">
        <v>9233</v>
      </c>
      <c r="B8234" t="s">
        <v>8253</v>
      </c>
      <c r="C8234" t="s">
        <v>2</v>
      </c>
      <c r="D8234" t="s">
        <v>7820</v>
      </c>
      <c r="E8234">
        <f>VLOOKUP(LEFT(B8234,LEN(B8234)-2),'Correction using CAD'!A:F,5,0)</f>
        <v>10.163</v>
      </c>
      <c r="F8234">
        <f>VLOOKUP(LEFT(B8234,LEN(B8234)-2),'Correction using CAD'!A:F,6,0)</f>
        <v>130.60000000000028</v>
      </c>
      <c r="G8234">
        <f>VLOOKUP(VALUE(RIGHT(B8234,2)),'XZ coord'!$T$144:$U$149,2,0)</f>
        <v>8.42</v>
      </c>
      <c r="H8234">
        <v>2.4</v>
      </c>
      <c r="I8234">
        <v>0.9</v>
      </c>
      <c r="J8234">
        <f>VLOOKUP(VALUE(RIGHT(B8234,2)),'XZ coord'!$T$144:$V$149,3,0)</f>
        <v>1.95</v>
      </c>
    </row>
    <row r="8235" spans="1:10" x14ac:dyDescent="0.2">
      <c r="A8235">
        <v>9234</v>
      </c>
      <c r="B8235" t="s">
        <v>8254</v>
      </c>
      <c r="C8235" t="s">
        <v>2</v>
      </c>
      <c r="D8235" t="s">
        <v>7820</v>
      </c>
      <c r="E8235">
        <f>VLOOKUP(LEFT(B8235,LEN(B8235)-2),'Correction using CAD'!A:F,5,0)</f>
        <v>10.163</v>
      </c>
      <c r="F8235">
        <f>VLOOKUP(LEFT(B8235,LEN(B8235)-2),'Correction using CAD'!A:F,6,0)</f>
        <v>130.60000000000028</v>
      </c>
      <c r="G8235">
        <f>VLOOKUP(VALUE(RIGHT(B8235,2)),'XZ coord'!$T$144:$U$149,2,0)</f>
        <v>10.37</v>
      </c>
      <c r="H8235">
        <v>2.4</v>
      </c>
      <c r="I8235">
        <v>0.9</v>
      </c>
      <c r="J8235">
        <f>VLOOKUP(VALUE(RIGHT(B8235,2)),'XZ coord'!$T$144:$V$149,3,0)</f>
        <v>2.1</v>
      </c>
    </row>
    <row r="8236" spans="1:10" x14ac:dyDescent="0.2">
      <c r="A8236">
        <v>9235</v>
      </c>
      <c r="B8236" t="s">
        <v>8255</v>
      </c>
      <c r="C8236" t="s">
        <v>2</v>
      </c>
      <c r="D8236" t="s">
        <v>7820</v>
      </c>
      <c r="E8236">
        <f>VLOOKUP(LEFT(B8236,LEN(B8236)-2),'Correction using CAD'!A:F,5,0)</f>
        <v>10.163</v>
      </c>
      <c r="F8236">
        <f>VLOOKUP(LEFT(B8236,LEN(B8236)-2),'Correction using CAD'!A:F,6,0)</f>
        <v>129.70000000000027</v>
      </c>
      <c r="G8236">
        <f>VLOOKUP(VALUE(RIGHT(B8236,2)),'XZ coord'!$T$144:$U$149,2,0)</f>
        <v>2.25</v>
      </c>
      <c r="H8236">
        <v>2.4</v>
      </c>
      <c r="I8236">
        <v>0.9</v>
      </c>
      <c r="J8236">
        <f>VLOOKUP(VALUE(RIGHT(B8236,2)),'XZ coord'!$T$144:$V$149,3,0)</f>
        <v>1.97</v>
      </c>
    </row>
    <row r="8237" spans="1:10" x14ac:dyDescent="0.2">
      <c r="A8237">
        <v>9236</v>
      </c>
      <c r="B8237" t="s">
        <v>8256</v>
      </c>
      <c r="C8237" t="s">
        <v>5</v>
      </c>
      <c r="D8237" t="s">
        <v>7820</v>
      </c>
      <c r="E8237">
        <f>VLOOKUP(LEFT(B8237,LEN(B8237)-2),'Correction using CAD'!A:F,5,0)</f>
        <v>10.163</v>
      </c>
      <c r="F8237">
        <f>VLOOKUP(LEFT(B8237,LEN(B8237)-2),'Correction using CAD'!A:F,6,0)</f>
        <v>129.70000000000027</v>
      </c>
      <c r="G8237">
        <f>VLOOKUP(VALUE(RIGHT(B8237,2)),'XZ coord'!$T$144:$U$149,2,0)</f>
        <v>4.22</v>
      </c>
      <c r="H8237">
        <v>2.4</v>
      </c>
      <c r="I8237">
        <v>0.9</v>
      </c>
      <c r="J8237">
        <f>VLOOKUP(VALUE(RIGHT(B8237,2)),'XZ coord'!$T$144:$V$149,3,0)</f>
        <v>2.25</v>
      </c>
    </row>
    <row r="8238" spans="1:10" x14ac:dyDescent="0.2">
      <c r="A8238">
        <v>9237</v>
      </c>
      <c r="B8238" t="s">
        <v>8257</v>
      </c>
      <c r="C8238" t="s">
        <v>2</v>
      </c>
      <c r="D8238" t="s">
        <v>7820</v>
      </c>
      <c r="E8238">
        <f>VLOOKUP(LEFT(B8238,LEN(B8238)-2),'Correction using CAD'!A:F,5,0)</f>
        <v>10.163</v>
      </c>
      <c r="F8238">
        <f>VLOOKUP(LEFT(B8238,LEN(B8238)-2),'Correction using CAD'!A:F,6,0)</f>
        <v>129.70000000000027</v>
      </c>
      <c r="G8238">
        <f>VLOOKUP(VALUE(RIGHT(B8238,2)),'XZ coord'!$T$144:$U$149,2,0)</f>
        <v>6.47</v>
      </c>
      <c r="H8238">
        <v>2.4</v>
      </c>
      <c r="I8238">
        <v>0.9</v>
      </c>
      <c r="J8238">
        <f>VLOOKUP(VALUE(RIGHT(B8238,2)),'XZ coord'!$T$144:$V$149,3,0)</f>
        <v>1.95</v>
      </c>
    </row>
    <row r="8239" spans="1:10" x14ac:dyDescent="0.2">
      <c r="A8239">
        <v>9238</v>
      </c>
      <c r="B8239" t="s">
        <v>8258</v>
      </c>
      <c r="C8239" t="s">
        <v>2</v>
      </c>
      <c r="D8239" t="s">
        <v>7820</v>
      </c>
      <c r="E8239">
        <f>VLOOKUP(LEFT(B8239,LEN(B8239)-2),'Correction using CAD'!A:F,5,0)</f>
        <v>10.163</v>
      </c>
      <c r="F8239">
        <f>VLOOKUP(LEFT(B8239,LEN(B8239)-2),'Correction using CAD'!A:F,6,0)</f>
        <v>129.70000000000027</v>
      </c>
      <c r="G8239">
        <f>VLOOKUP(VALUE(RIGHT(B8239,2)),'XZ coord'!$T$144:$U$149,2,0)</f>
        <v>8.42</v>
      </c>
      <c r="H8239">
        <v>2.4</v>
      </c>
      <c r="I8239">
        <v>0.9</v>
      </c>
      <c r="J8239">
        <f>VLOOKUP(VALUE(RIGHT(B8239,2)),'XZ coord'!$T$144:$V$149,3,0)</f>
        <v>1.95</v>
      </c>
    </row>
    <row r="8240" spans="1:10" x14ac:dyDescent="0.2">
      <c r="A8240">
        <v>9239</v>
      </c>
      <c r="B8240" t="s">
        <v>8259</v>
      </c>
      <c r="C8240" t="s">
        <v>2</v>
      </c>
      <c r="D8240" t="s">
        <v>7820</v>
      </c>
      <c r="E8240">
        <f>VLOOKUP(LEFT(B8240,LEN(B8240)-2),'Correction using CAD'!A:F,5,0)</f>
        <v>10.163</v>
      </c>
      <c r="F8240">
        <f>VLOOKUP(LEFT(B8240,LEN(B8240)-2),'Correction using CAD'!A:F,6,0)</f>
        <v>129.70000000000027</v>
      </c>
      <c r="G8240">
        <f>VLOOKUP(VALUE(RIGHT(B8240,2)),'XZ coord'!$T$144:$U$149,2,0)</f>
        <v>10.37</v>
      </c>
      <c r="H8240">
        <v>2.4</v>
      </c>
      <c r="I8240">
        <v>0.9</v>
      </c>
      <c r="J8240">
        <f>VLOOKUP(VALUE(RIGHT(B8240,2)),'XZ coord'!$T$144:$V$149,3,0)</f>
        <v>2.1</v>
      </c>
    </row>
    <row r="8241" spans="1:10" x14ac:dyDescent="0.2">
      <c r="A8241">
        <v>9240</v>
      </c>
      <c r="B8241" t="s">
        <v>8260</v>
      </c>
      <c r="C8241" t="s">
        <v>2</v>
      </c>
      <c r="D8241" t="s">
        <v>7820</v>
      </c>
      <c r="E8241">
        <f>VLOOKUP(LEFT(B8241,LEN(B8241)-2),'Correction using CAD'!A:F,5,0)</f>
        <v>10.163</v>
      </c>
      <c r="F8241">
        <f>VLOOKUP(LEFT(B8241,LEN(B8241)-2),'Correction using CAD'!A:F,6,0)</f>
        <v>128.80000000000027</v>
      </c>
      <c r="G8241">
        <f>VLOOKUP(VALUE(RIGHT(B8241,2)),'XZ coord'!$T$144:$U$149,2,0)</f>
        <v>2.25</v>
      </c>
      <c r="H8241">
        <v>2.4</v>
      </c>
      <c r="I8241">
        <v>0.9</v>
      </c>
      <c r="J8241">
        <f>VLOOKUP(VALUE(RIGHT(B8241,2)),'XZ coord'!$T$144:$V$149,3,0)</f>
        <v>1.97</v>
      </c>
    </row>
    <row r="8242" spans="1:10" x14ac:dyDescent="0.2">
      <c r="A8242">
        <v>9241</v>
      </c>
      <c r="B8242" t="s">
        <v>8261</v>
      </c>
      <c r="C8242" t="s">
        <v>5</v>
      </c>
      <c r="D8242" t="s">
        <v>7820</v>
      </c>
      <c r="E8242">
        <f>VLOOKUP(LEFT(B8242,LEN(B8242)-2),'Correction using CAD'!A:F,5,0)</f>
        <v>10.163</v>
      </c>
      <c r="F8242">
        <f>VLOOKUP(LEFT(B8242,LEN(B8242)-2),'Correction using CAD'!A:F,6,0)</f>
        <v>128.80000000000027</v>
      </c>
      <c r="G8242">
        <f>VLOOKUP(VALUE(RIGHT(B8242,2)),'XZ coord'!$T$144:$U$149,2,0)</f>
        <v>4.22</v>
      </c>
      <c r="H8242">
        <v>2.4</v>
      </c>
      <c r="I8242">
        <v>0.9</v>
      </c>
      <c r="J8242">
        <f>VLOOKUP(VALUE(RIGHT(B8242,2)),'XZ coord'!$T$144:$V$149,3,0)</f>
        <v>2.25</v>
      </c>
    </row>
    <row r="8243" spans="1:10" x14ac:dyDescent="0.2">
      <c r="A8243">
        <v>9242</v>
      </c>
      <c r="B8243" t="s">
        <v>8262</v>
      </c>
      <c r="C8243" t="s">
        <v>2</v>
      </c>
      <c r="D8243" t="s">
        <v>7820</v>
      </c>
      <c r="E8243">
        <f>VLOOKUP(LEFT(B8243,LEN(B8243)-2),'Correction using CAD'!A:F,5,0)</f>
        <v>10.163</v>
      </c>
      <c r="F8243">
        <f>VLOOKUP(LEFT(B8243,LEN(B8243)-2),'Correction using CAD'!A:F,6,0)</f>
        <v>128.80000000000027</v>
      </c>
      <c r="G8243">
        <f>VLOOKUP(VALUE(RIGHT(B8243,2)),'XZ coord'!$T$144:$U$149,2,0)</f>
        <v>6.47</v>
      </c>
      <c r="H8243">
        <v>2.4</v>
      </c>
      <c r="I8243">
        <v>0.9</v>
      </c>
      <c r="J8243">
        <f>VLOOKUP(VALUE(RIGHT(B8243,2)),'XZ coord'!$T$144:$V$149,3,0)</f>
        <v>1.95</v>
      </c>
    </row>
    <row r="8244" spans="1:10" x14ac:dyDescent="0.2">
      <c r="A8244">
        <v>9243</v>
      </c>
      <c r="B8244" t="s">
        <v>8263</v>
      </c>
      <c r="C8244" t="s">
        <v>2</v>
      </c>
      <c r="D8244" t="s">
        <v>7820</v>
      </c>
      <c r="E8244">
        <f>VLOOKUP(LEFT(B8244,LEN(B8244)-2),'Correction using CAD'!A:F,5,0)</f>
        <v>10.163</v>
      </c>
      <c r="F8244">
        <f>VLOOKUP(LEFT(B8244,LEN(B8244)-2),'Correction using CAD'!A:F,6,0)</f>
        <v>128.80000000000027</v>
      </c>
      <c r="G8244">
        <f>VLOOKUP(VALUE(RIGHT(B8244,2)),'XZ coord'!$T$144:$U$149,2,0)</f>
        <v>8.42</v>
      </c>
      <c r="H8244">
        <v>2.4</v>
      </c>
      <c r="I8244">
        <v>0.9</v>
      </c>
      <c r="J8244">
        <f>VLOOKUP(VALUE(RIGHT(B8244,2)),'XZ coord'!$T$144:$V$149,3,0)</f>
        <v>1.95</v>
      </c>
    </row>
    <row r="8245" spans="1:10" x14ac:dyDescent="0.2">
      <c r="A8245">
        <v>9244</v>
      </c>
      <c r="B8245" t="s">
        <v>8264</v>
      </c>
      <c r="C8245" t="s">
        <v>2</v>
      </c>
      <c r="D8245" t="s">
        <v>7820</v>
      </c>
      <c r="E8245">
        <f>VLOOKUP(LEFT(B8245,LEN(B8245)-2),'Correction using CAD'!A:F,5,0)</f>
        <v>10.163</v>
      </c>
      <c r="F8245">
        <f>VLOOKUP(LEFT(B8245,LEN(B8245)-2),'Correction using CAD'!A:F,6,0)</f>
        <v>128.80000000000027</v>
      </c>
      <c r="G8245">
        <f>VLOOKUP(VALUE(RIGHT(B8245,2)),'XZ coord'!$T$144:$U$149,2,0)</f>
        <v>10.37</v>
      </c>
      <c r="H8245">
        <v>2.4</v>
      </c>
      <c r="I8245">
        <v>0.9</v>
      </c>
      <c r="J8245">
        <f>VLOOKUP(VALUE(RIGHT(B8245,2)),'XZ coord'!$T$144:$V$149,3,0)</f>
        <v>2.1</v>
      </c>
    </row>
    <row r="8246" spans="1:10" x14ac:dyDescent="0.2">
      <c r="A8246">
        <v>9245</v>
      </c>
      <c r="B8246" t="s">
        <v>8265</v>
      </c>
      <c r="C8246" t="s">
        <v>2</v>
      </c>
      <c r="D8246" t="s">
        <v>8266</v>
      </c>
      <c r="E8246">
        <f>VLOOKUP(LEFT(B8246,LEN(B8246)-2),'Correction using CAD'!A:F,5,0)</f>
        <v>2.7</v>
      </c>
      <c r="F8246">
        <f>VLOOKUP(LEFT(B8246,LEN(B8246)-2),'Correction using CAD'!A:F,6,0)</f>
        <v>127.90000000000026</v>
      </c>
      <c r="G8246">
        <f>VLOOKUP(VALUE(RIGHT(B8246,2)),'XZ coord'!$T$144:$U$149,2,0)</f>
        <v>2.25</v>
      </c>
      <c r="H8246">
        <v>2.4</v>
      </c>
      <c r="I8246">
        <v>0.9</v>
      </c>
      <c r="J8246">
        <f>VLOOKUP(VALUE(RIGHT(B8246,2)),'XZ coord'!$T$144:$V$149,3,0)</f>
        <v>1.97</v>
      </c>
    </row>
    <row r="8247" spans="1:10" x14ac:dyDescent="0.2">
      <c r="A8247">
        <v>9246</v>
      </c>
      <c r="B8247" t="s">
        <v>8267</v>
      </c>
      <c r="C8247" t="s">
        <v>5</v>
      </c>
      <c r="D8247" t="s">
        <v>8266</v>
      </c>
      <c r="E8247">
        <f>VLOOKUP(LEFT(B8247,LEN(B8247)-2),'Correction using CAD'!A:F,5,0)</f>
        <v>2.7</v>
      </c>
      <c r="F8247">
        <f>VLOOKUP(LEFT(B8247,LEN(B8247)-2),'Correction using CAD'!A:F,6,0)</f>
        <v>127.90000000000026</v>
      </c>
      <c r="G8247">
        <f>VLOOKUP(VALUE(RIGHT(B8247,2)),'XZ coord'!$T$144:$U$149,2,0)</f>
        <v>4.22</v>
      </c>
      <c r="H8247">
        <v>2.4</v>
      </c>
      <c r="I8247">
        <v>0.9</v>
      </c>
      <c r="J8247">
        <f>VLOOKUP(VALUE(RIGHT(B8247,2)),'XZ coord'!$T$144:$V$149,3,0)</f>
        <v>2.25</v>
      </c>
    </row>
    <row r="8248" spans="1:10" x14ac:dyDescent="0.2">
      <c r="A8248">
        <v>9247</v>
      </c>
      <c r="B8248" t="s">
        <v>8268</v>
      </c>
      <c r="C8248" t="s">
        <v>2</v>
      </c>
      <c r="D8248" t="s">
        <v>8266</v>
      </c>
      <c r="E8248">
        <f>VLOOKUP(LEFT(B8248,LEN(B8248)-2),'Correction using CAD'!A:F,5,0)</f>
        <v>2.7</v>
      </c>
      <c r="F8248">
        <f>VLOOKUP(LEFT(B8248,LEN(B8248)-2),'Correction using CAD'!A:F,6,0)</f>
        <v>127.90000000000026</v>
      </c>
      <c r="G8248">
        <f>VLOOKUP(VALUE(RIGHT(B8248,2)),'XZ coord'!$T$144:$U$149,2,0)</f>
        <v>6.47</v>
      </c>
      <c r="H8248">
        <v>2.4</v>
      </c>
      <c r="I8248">
        <v>0.9</v>
      </c>
      <c r="J8248">
        <f>VLOOKUP(VALUE(RIGHT(B8248,2)),'XZ coord'!$T$144:$V$149,3,0)</f>
        <v>1.95</v>
      </c>
    </row>
    <row r="8249" spans="1:10" x14ac:dyDescent="0.2">
      <c r="A8249">
        <v>9248</v>
      </c>
      <c r="B8249" t="s">
        <v>8269</v>
      </c>
      <c r="C8249" t="s">
        <v>2</v>
      </c>
      <c r="D8249" t="s">
        <v>8266</v>
      </c>
      <c r="E8249">
        <f>VLOOKUP(LEFT(B8249,LEN(B8249)-2),'Correction using CAD'!A:F,5,0)</f>
        <v>2.7</v>
      </c>
      <c r="F8249">
        <f>VLOOKUP(LEFT(B8249,LEN(B8249)-2),'Correction using CAD'!A:F,6,0)</f>
        <v>127.90000000000026</v>
      </c>
      <c r="G8249">
        <f>VLOOKUP(VALUE(RIGHT(B8249,2)),'XZ coord'!$T$144:$U$149,2,0)</f>
        <v>8.42</v>
      </c>
      <c r="H8249">
        <v>2.4</v>
      </c>
      <c r="I8249">
        <v>0.9</v>
      </c>
      <c r="J8249">
        <f>VLOOKUP(VALUE(RIGHT(B8249,2)),'XZ coord'!$T$144:$V$149,3,0)</f>
        <v>1.95</v>
      </c>
    </row>
    <row r="8250" spans="1:10" x14ac:dyDescent="0.2">
      <c r="A8250">
        <v>9249</v>
      </c>
      <c r="B8250" t="s">
        <v>8270</v>
      </c>
      <c r="C8250" t="s">
        <v>2</v>
      </c>
      <c r="D8250" t="s">
        <v>8266</v>
      </c>
      <c r="E8250">
        <f>VLOOKUP(LEFT(B8250,LEN(B8250)-2),'Correction using CAD'!A:F,5,0)</f>
        <v>2.7</v>
      </c>
      <c r="F8250">
        <f>VLOOKUP(LEFT(B8250,LEN(B8250)-2),'Correction using CAD'!A:F,6,0)</f>
        <v>127.90000000000026</v>
      </c>
      <c r="G8250">
        <f>VLOOKUP(VALUE(RIGHT(B8250,2)),'XZ coord'!$T$144:$U$149,2,0)</f>
        <v>10.37</v>
      </c>
      <c r="H8250">
        <v>2.4</v>
      </c>
      <c r="I8250">
        <v>0.9</v>
      </c>
      <c r="J8250">
        <f>VLOOKUP(VALUE(RIGHT(B8250,2)),'XZ coord'!$T$144:$V$149,3,0)</f>
        <v>2.1</v>
      </c>
    </row>
    <row r="8251" spans="1:10" x14ac:dyDescent="0.2">
      <c r="A8251">
        <v>9250</v>
      </c>
      <c r="B8251" t="s">
        <v>8271</v>
      </c>
      <c r="C8251" t="s">
        <v>2</v>
      </c>
      <c r="D8251" t="s">
        <v>8266</v>
      </c>
      <c r="E8251">
        <f>VLOOKUP(LEFT(B8251,LEN(B8251)-2),'Correction using CAD'!A:F,5,0)</f>
        <v>2.7</v>
      </c>
      <c r="F8251">
        <f>VLOOKUP(LEFT(B8251,LEN(B8251)-2),'Correction using CAD'!A:F,6,0)</f>
        <v>127.00000000000026</v>
      </c>
      <c r="G8251">
        <f>VLOOKUP(VALUE(RIGHT(B8251,2)),'XZ coord'!$T$144:$U$149,2,0)</f>
        <v>2.25</v>
      </c>
      <c r="H8251">
        <v>2.4</v>
      </c>
      <c r="I8251">
        <v>0.9</v>
      </c>
      <c r="J8251">
        <f>VLOOKUP(VALUE(RIGHT(B8251,2)),'XZ coord'!$T$144:$V$149,3,0)</f>
        <v>1.97</v>
      </c>
    </row>
    <row r="8252" spans="1:10" x14ac:dyDescent="0.2">
      <c r="A8252">
        <v>9251</v>
      </c>
      <c r="B8252" t="s">
        <v>8272</v>
      </c>
      <c r="C8252" t="s">
        <v>5</v>
      </c>
      <c r="D8252" t="s">
        <v>8266</v>
      </c>
      <c r="E8252">
        <f>VLOOKUP(LEFT(B8252,LEN(B8252)-2),'Correction using CAD'!A:F,5,0)</f>
        <v>2.7</v>
      </c>
      <c r="F8252">
        <f>VLOOKUP(LEFT(B8252,LEN(B8252)-2),'Correction using CAD'!A:F,6,0)</f>
        <v>127.00000000000026</v>
      </c>
      <c r="G8252">
        <f>VLOOKUP(VALUE(RIGHT(B8252,2)),'XZ coord'!$T$144:$U$149,2,0)</f>
        <v>4.22</v>
      </c>
      <c r="H8252">
        <v>2.4</v>
      </c>
      <c r="I8252">
        <v>0.9</v>
      </c>
      <c r="J8252">
        <f>VLOOKUP(VALUE(RIGHT(B8252,2)),'XZ coord'!$T$144:$V$149,3,0)</f>
        <v>2.25</v>
      </c>
    </row>
    <row r="8253" spans="1:10" x14ac:dyDescent="0.2">
      <c r="A8253">
        <v>9252</v>
      </c>
      <c r="B8253" t="s">
        <v>8273</v>
      </c>
      <c r="C8253" t="s">
        <v>2</v>
      </c>
      <c r="D8253" t="s">
        <v>8266</v>
      </c>
      <c r="E8253">
        <f>VLOOKUP(LEFT(B8253,LEN(B8253)-2),'Correction using CAD'!A:F,5,0)</f>
        <v>2.7</v>
      </c>
      <c r="F8253">
        <f>VLOOKUP(LEFT(B8253,LEN(B8253)-2),'Correction using CAD'!A:F,6,0)</f>
        <v>127.00000000000026</v>
      </c>
      <c r="G8253">
        <f>VLOOKUP(VALUE(RIGHT(B8253,2)),'XZ coord'!$T$144:$U$149,2,0)</f>
        <v>6.47</v>
      </c>
      <c r="H8253">
        <v>2.4</v>
      </c>
      <c r="I8253">
        <v>0.9</v>
      </c>
      <c r="J8253">
        <f>VLOOKUP(VALUE(RIGHT(B8253,2)),'XZ coord'!$T$144:$V$149,3,0)</f>
        <v>1.95</v>
      </c>
    </row>
    <row r="8254" spans="1:10" x14ac:dyDescent="0.2">
      <c r="A8254">
        <v>9253</v>
      </c>
      <c r="B8254" t="s">
        <v>8274</v>
      </c>
      <c r="C8254" t="s">
        <v>2</v>
      </c>
      <c r="D8254" t="s">
        <v>8266</v>
      </c>
      <c r="E8254">
        <f>VLOOKUP(LEFT(B8254,LEN(B8254)-2),'Correction using CAD'!A:F,5,0)</f>
        <v>2.7</v>
      </c>
      <c r="F8254">
        <f>VLOOKUP(LEFT(B8254,LEN(B8254)-2),'Correction using CAD'!A:F,6,0)</f>
        <v>127.00000000000026</v>
      </c>
      <c r="G8254">
        <f>VLOOKUP(VALUE(RIGHT(B8254,2)),'XZ coord'!$T$144:$U$149,2,0)</f>
        <v>8.42</v>
      </c>
      <c r="H8254">
        <v>2.4</v>
      </c>
      <c r="I8254">
        <v>0.9</v>
      </c>
      <c r="J8254">
        <f>VLOOKUP(VALUE(RIGHT(B8254,2)),'XZ coord'!$T$144:$V$149,3,0)</f>
        <v>1.95</v>
      </c>
    </row>
    <row r="8255" spans="1:10" x14ac:dyDescent="0.2">
      <c r="A8255">
        <v>9254</v>
      </c>
      <c r="B8255" t="s">
        <v>8275</v>
      </c>
      <c r="C8255" t="s">
        <v>2</v>
      </c>
      <c r="D8255" t="s">
        <v>8266</v>
      </c>
      <c r="E8255">
        <f>VLOOKUP(LEFT(B8255,LEN(B8255)-2),'Correction using CAD'!A:F,5,0)</f>
        <v>2.7</v>
      </c>
      <c r="F8255">
        <f>VLOOKUP(LEFT(B8255,LEN(B8255)-2),'Correction using CAD'!A:F,6,0)</f>
        <v>127.00000000000026</v>
      </c>
      <c r="G8255">
        <f>VLOOKUP(VALUE(RIGHT(B8255,2)),'XZ coord'!$T$144:$U$149,2,0)</f>
        <v>10.37</v>
      </c>
      <c r="H8255">
        <v>2.4</v>
      </c>
      <c r="I8255">
        <v>0.9</v>
      </c>
      <c r="J8255">
        <f>VLOOKUP(VALUE(RIGHT(B8255,2)),'XZ coord'!$T$144:$V$149,3,0)</f>
        <v>2.1</v>
      </c>
    </row>
    <row r="8256" spans="1:10" x14ac:dyDescent="0.2">
      <c r="A8256">
        <v>9255</v>
      </c>
      <c r="B8256" t="s">
        <v>8276</v>
      </c>
      <c r="C8256" t="s">
        <v>2</v>
      </c>
      <c r="D8256" t="s">
        <v>8266</v>
      </c>
      <c r="E8256">
        <f>VLOOKUP(LEFT(B8256,LEN(B8256)-2),'Correction using CAD'!A:F,5,0)</f>
        <v>2.7</v>
      </c>
      <c r="F8256">
        <f>VLOOKUP(LEFT(B8256,LEN(B8256)-2),'Correction using CAD'!A:F,6,0)</f>
        <v>126.10000000000025</v>
      </c>
      <c r="G8256">
        <f>VLOOKUP(VALUE(RIGHT(B8256,2)),'XZ coord'!$T$144:$U$149,2,0)</f>
        <v>2.25</v>
      </c>
      <c r="H8256">
        <v>2.4</v>
      </c>
      <c r="I8256">
        <v>0.9</v>
      </c>
      <c r="J8256">
        <f>VLOOKUP(VALUE(RIGHT(B8256,2)),'XZ coord'!$T$144:$V$149,3,0)</f>
        <v>1.97</v>
      </c>
    </row>
    <row r="8257" spans="1:10" x14ac:dyDescent="0.2">
      <c r="A8257">
        <v>9256</v>
      </c>
      <c r="B8257" t="s">
        <v>8277</v>
      </c>
      <c r="C8257" t="s">
        <v>5</v>
      </c>
      <c r="D8257" t="s">
        <v>8266</v>
      </c>
      <c r="E8257">
        <f>VLOOKUP(LEFT(B8257,LEN(B8257)-2),'Correction using CAD'!A:F,5,0)</f>
        <v>2.7</v>
      </c>
      <c r="F8257">
        <f>VLOOKUP(LEFT(B8257,LEN(B8257)-2),'Correction using CAD'!A:F,6,0)</f>
        <v>126.10000000000025</v>
      </c>
      <c r="G8257">
        <f>VLOOKUP(VALUE(RIGHT(B8257,2)),'XZ coord'!$T$144:$U$149,2,0)</f>
        <v>4.22</v>
      </c>
      <c r="H8257">
        <v>2.4</v>
      </c>
      <c r="I8257">
        <v>0.9</v>
      </c>
      <c r="J8257">
        <f>VLOOKUP(VALUE(RIGHT(B8257,2)),'XZ coord'!$T$144:$V$149,3,0)</f>
        <v>2.25</v>
      </c>
    </row>
    <row r="8258" spans="1:10" x14ac:dyDescent="0.2">
      <c r="A8258">
        <v>9257</v>
      </c>
      <c r="B8258" t="s">
        <v>8278</v>
      </c>
      <c r="C8258" t="s">
        <v>2</v>
      </c>
      <c r="D8258" t="s">
        <v>8266</v>
      </c>
      <c r="E8258">
        <f>VLOOKUP(LEFT(B8258,LEN(B8258)-2),'Correction using CAD'!A:F,5,0)</f>
        <v>2.7</v>
      </c>
      <c r="F8258">
        <f>VLOOKUP(LEFT(B8258,LEN(B8258)-2),'Correction using CAD'!A:F,6,0)</f>
        <v>126.10000000000025</v>
      </c>
      <c r="G8258">
        <f>VLOOKUP(VALUE(RIGHT(B8258,2)),'XZ coord'!$T$144:$U$149,2,0)</f>
        <v>6.47</v>
      </c>
      <c r="H8258">
        <v>2.4</v>
      </c>
      <c r="I8258">
        <v>0.9</v>
      </c>
      <c r="J8258">
        <f>VLOOKUP(VALUE(RIGHT(B8258,2)),'XZ coord'!$T$144:$V$149,3,0)</f>
        <v>1.95</v>
      </c>
    </row>
    <row r="8259" spans="1:10" x14ac:dyDescent="0.2">
      <c r="A8259">
        <v>9258</v>
      </c>
      <c r="B8259" t="s">
        <v>8279</v>
      </c>
      <c r="C8259" t="s">
        <v>2</v>
      </c>
      <c r="D8259" t="s">
        <v>8266</v>
      </c>
      <c r="E8259">
        <f>VLOOKUP(LEFT(B8259,LEN(B8259)-2),'Correction using CAD'!A:F,5,0)</f>
        <v>2.7</v>
      </c>
      <c r="F8259">
        <f>VLOOKUP(LEFT(B8259,LEN(B8259)-2),'Correction using CAD'!A:F,6,0)</f>
        <v>126.10000000000025</v>
      </c>
      <c r="G8259">
        <f>VLOOKUP(VALUE(RIGHT(B8259,2)),'XZ coord'!$T$144:$U$149,2,0)</f>
        <v>8.42</v>
      </c>
      <c r="H8259">
        <v>2.4</v>
      </c>
      <c r="I8259">
        <v>0.9</v>
      </c>
      <c r="J8259">
        <f>VLOOKUP(VALUE(RIGHT(B8259,2)),'XZ coord'!$T$144:$V$149,3,0)</f>
        <v>1.95</v>
      </c>
    </row>
    <row r="8260" spans="1:10" x14ac:dyDescent="0.2">
      <c r="A8260">
        <v>9259</v>
      </c>
      <c r="B8260" t="s">
        <v>8280</v>
      </c>
      <c r="C8260" t="s">
        <v>5</v>
      </c>
      <c r="D8260" t="s">
        <v>8266</v>
      </c>
      <c r="E8260">
        <f>VLOOKUP(LEFT(B8260,LEN(B8260)-2),'Correction using CAD'!A:F,5,0)</f>
        <v>2.7</v>
      </c>
      <c r="F8260">
        <f>VLOOKUP(LEFT(B8260,LEN(B8260)-2),'Correction using CAD'!A:F,6,0)</f>
        <v>126.10000000000025</v>
      </c>
      <c r="G8260">
        <f>VLOOKUP(VALUE(RIGHT(B8260,2)),'XZ coord'!$T$144:$U$149,2,0)</f>
        <v>10.37</v>
      </c>
      <c r="H8260">
        <v>2.4</v>
      </c>
      <c r="I8260">
        <v>0.9</v>
      </c>
      <c r="J8260">
        <f>VLOOKUP(VALUE(RIGHT(B8260,2)),'XZ coord'!$T$144:$V$149,3,0)</f>
        <v>2.1</v>
      </c>
    </row>
    <row r="8261" spans="1:10" x14ac:dyDescent="0.2">
      <c r="A8261">
        <v>9260</v>
      </c>
      <c r="B8261" t="s">
        <v>8281</v>
      </c>
      <c r="C8261" t="s">
        <v>2</v>
      </c>
      <c r="D8261" t="s">
        <v>8266</v>
      </c>
      <c r="E8261">
        <f>VLOOKUP(LEFT(B8261,LEN(B8261)-2),'Correction using CAD'!A:F,5,0)</f>
        <v>2.7</v>
      </c>
      <c r="F8261">
        <f>VLOOKUP(LEFT(B8261,LEN(B8261)-2),'Correction using CAD'!A:F,6,0)</f>
        <v>125.20000000000024</v>
      </c>
      <c r="G8261">
        <f>VLOOKUP(VALUE(RIGHT(B8261,2)),'XZ coord'!$T$144:$U$149,2,0)</f>
        <v>2.25</v>
      </c>
      <c r="H8261">
        <v>2.4</v>
      </c>
      <c r="I8261">
        <v>0.9</v>
      </c>
      <c r="J8261">
        <f>VLOOKUP(VALUE(RIGHT(B8261,2)),'XZ coord'!$T$144:$V$149,3,0)</f>
        <v>1.97</v>
      </c>
    </row>
    <row r="8262" spans="1:10" x14ac:dyDescent="0.2">
      <c r="A8262">
        <v>9261</v>
      </c>
      <c r="B8262" t="s">
        <v>8282</v>
      </c>
      <c r="C8262" t="s">
        <v>5</v>
      </c>
      <c r="D8262" t="s">
        <v>8266</v>
      </c>
      <c r="E8262">
        <f>VLOOKUP(LEFT(B8262,LEN(B8262)-2),'Correction using CAD'!A:F,5,0)</f>
        <v>2.7</v>
      </c>
      <c r="F8262">
        <f>VLOOKUP(LEFT(B8262,LEN(B8262)-2),'Correction using CAD'!A:F,6,0)</f>
        <v>125.20000000000024</v>
      </c>
      <c r="G8262">
        <f>VLOOKUP(VALUE(RIGHT(B8262,2)),'XZ coord'!$T$144:$U$149,2,0)</f>
        <v>4.22</v>
      </c>
      <c r="H8262">
        <v>2.4</v>
      </c>
      <c r="I8262">
        <v>0.9</v>
      </c>
      <c r="J8262">
        <f>VLOOKUP(VALUE(RIGHT(B8262,2)),'XZ coord'!$T$144:$V$149,3,0)</f>
        <v>2.25</v>
      </c>
    </row>
    <row r="8263" spans="1:10" x14ac:dyDescent="0.2">
      <c r="A8263">
        <v>9262</v>
      </c>
      <c r="B8263" t="s">
        <v>8283</v>
      </c>
      <c r="C8263" t="s">
        <v>2</v>
      </c>
      <c r="D8263" t="s">
        <v>8266</v>
      </c>
      <c r="E8263">
        <f>VLOOKUP(LEFT(B8263,LEN(B8263)-2),'Correction using CAD'!A:F,5,0)</f>
        <v>2.7</v>
      </c>
      <c r="F8263">
        <f>VLOOKUP(LEFT(B8263,LEN(B8263)-2),'Correction using CAD'!A:F,6,0)</f>
        <v>125.20000000000024</v>
      </c>
      <c r="G8263">
        <f>VLOOKUP(VALUE(RIGHT(B8263,2)),'XZ coord'!$T$144:$U$149,2,0)</f>
        <v>6.47</v>
      </c>
      <c r="H8263">
        <v>2.4</v>
      </c>
      <c r="I8263">
        <v>0.9</v>
      </c>
      <c r="J8263">
        <f>VLOOKUP(VALUE(RIGHT(B8263,2)),'XZ coord'!$T$144:$V$149,3,0)</f>
        <v>1.95</v>
      </c>
    </row>
    <row r="8264" spans="1:10" x14ac:dyDescent="0.2">
      <c r="A8264">
        <v>9263</v>
      </c>
      <c r="B8264" t="s">
        <v>8284</v>
      </c>
      <c r="C8264" t="s">
        <v>2</v>
      </c>
      <c r="D8264" t="s">
        <v>8266</v>
      </c>
      <c r="E8264">
        <f>VLOOKUP(LEFT(B8264,LEN(B8264)-2),'Correction using CAD'!A:F,5,0)</f>
        <v>2.7</v>
      </c>
      <c r="F8264">
        <f>VLOOKUP(LEFT(B8264,LEN(B8264)-2),'Correction using CAD'!A:F,6,0)</f>
        <v>125.20000000000024</v>
      </c>
      <c r="G8264">
        <f>VLOOKUP(VALUE(RIGHT(B8264,2)),'XZ coord'!$T$144:$U$149,2,0)</f>
        <v>8.42</v>
      </c>
      <c r="H8264">
        <v>2.4</v>
      </c>
      <c r="I8264">
        <v>0.9</v>
      </c>
      <c r="J8264">
        <f>VLOOKUP(VALUE(RIGHT(B8264,2)),'XZ coord'!$T$144:$V$149,3,0)</f>
        <v>1.95</v>
      </c>
    </row>
    <row r="8265" spans="1:10" x14ac:dyDescent="0.2">
      <c r="A8265">
        <v>9264</v>
      </c>
      <c r="B8265" t="s">
        <v>8285</v>
      </c>
      <c r="C8265" t="s">
        <v>5</v>
      </c>
      <c r="D8265" t="s">
        <v>8266</v>
      </c>
      <c r="E8265">
        <f>VLOOKUP(LEFT(B8265,LEN(B8265)-2),'Correction using CAD'!A:F,5,0)</f>
        <v>2.7</v>
      </c>
      <c r="F8265">
        <f>VLOOKUP(LEFT(B8265,LEN(B8265)-2),'Correction using CAD'!A:F,6,0)</f>
        <v>125.20000000000024</v>
      </c>
      <c r="G8265">
        <f>VLOOKUP(VALUE(RIGHT(B8265,2)),'XZ coord'!$T$144:$U$149,2,0)</f>
        <v>10.37</v>
      </c>
      <c r="H8265">
        <v>2.4</v>
      </c>
      <c r="I8265">
        <v>0.9</v>
      </c>
      <c r="J8265">
        <f>VLOOKUP(VALUE(RIGHT(B8265,2)),'XZ coord'!$T$144:$V$149,3,0)</f>
        <v>2.1</v>
      </c>
    </row>
    <row r="8266" spans="1:10" x14ac:dyDescent="0.2">
      <c r="A8266">
        <v>9265</v>
      </c>
      <c r="B8266" t="s">
        <v>8286</v>
      </c>
      <c r="C8266" t="s">
        <v>2</v>
      </c>
      <c r="D8266" t="s">
        <v>8266</v>
      </c>
      <c r="E8266">
        <f>VLOOKUP(LEFT(B8266,LEN(B8266)-2),'Correction using CAD'!A:F,5,0)</f>
        <v>10.163</v>
      </c>
      <c r="F8266">
        <f>VLOOKUP(LEFT(B8266,LEN(B8266)-2),'Correction using CAD'!A:F,6,0)</f>
        <v>127.90000000000026</v>
      </c>
      <c r="G8266">
        <f>VLOOKUP(VALUE(RIGHT(B8266,2)),'XZ coord'!$T$144:$U$149,2,0)</f>
        <v>2.25</v>
      </c>
      <c r="H8266">
        <v>2.4</v>
      </c>
      <c r="I8266">
        <v>0.9</v>
      </c>
      <c r="J8266">
        <f>VLOOKUP(VALUE(RIGHT(B8266,2)),'XZ coord'!$T$144:$V$149,3,0)</f>
        <v>1.97</v>
      </c>
    </row>
    <row r="8267" spans="1:10" x14ac:dyDescent="0.2">
      <c r="A8267">
        <v>9266</v>
      </c>
      <c r="B8267" t="s">
        <v>8287</v>
      </c>
      <c r="C8267" t="s">
        <v>5</v>
      </c>
      <c r="D8267" t="s">
        <v>8266</v>
      </c>
      <c r="E8267">
        <f>VLOOKUP(LEFT(B8267,LEN(B8267)-2),'Correction using CAD'!A:F,5,0)</f>
        <v>10.163</v>
      </c>
      <c r="F8267">
        <f>VLOOKUP(LEFT(B8267,LEN(B8267)-2),'Correction using CAD'!A:F,6,0)</f>
        <v>127.90000000000026</v>
      </c>
      <c r="G8267">
        <f>VLOOKUP(VALUE(RIGHT(B8267,2)),'XZ coord'!$T$144:$U$149,2,0)</f>
        <v>4.22</v>
      </c>
      <c r="H8267">
        <v>2.4</v>
      </c>
      <c r="I8267">
        <v>0.9</v>
      </c>
      <c r="J8267">
        <f>VLOOKUP(VALUE(RIGHT(B8267,2)),'XZ coord'!$T$144:$V$149,3,0)</f>
        <v>2.25</v>
      </c>
    </row>
    <row r="8268" spans="1:10" x14ac:dyDescent="0.2">
      <c r="A8268">
        <v>9267</v>
      </c>
      <c r="B8268" t="s">
        <v>8288</v>
      </c>
      <c r="C8268" t="s">
        <v>2</v>
      </c>
      <c r="D8268" t="s">
        <v>8266</v>
      </c>
      <c r="E8268">
        <f>VLOOKUP(LEFT(B8268,LEN(B8268)-2),'Correction using CAD'!A:F,5,0)</f>
        <v>10.163</v>
      </c>
      <c r="F8268">
        <f>VLOOKUP(LEFT(B8268,LEN(B8268)-2),'Correction using CAD'!A:F,6,0)</f>
        <v>127.90000000000026</v>
      </c>
      <c r="G8268">
        <f>VLOOKUP(VALUE(RIGHT(B8268,2)),'XZ coord'!$T$144:$U$149,2,0)</f>
        <v>6.47</v>
      </c>
      <c r="H8268">
        <v>2.4</v>
      </c>
      <c r="I8268">
        <v>0.9</v>
      </c>
      <c r="J8268">
        <f>VLOOKUP(VALUE(RIGHT(B8268,2)),'XZ coord'!$T$144:$V$149,3,0)</f>
        <v>1.95</v>
      </c>
    </row>
    <row r="8269" spans="1:10" x14ac:dyDescent="0.2">
      <c r="A8269">
        <v>9268</v>
      </c>
      <c r="B8269" t="s">
        <v>8289</v>
      </c>
      <c r="C8269" t="s">
        <v>2</v>
      </c>
      <c r="D8269" t="s">
        <v>8266</v>
      </c>
      <c r="E8269">
        <f>VLOOKUP(LEFT(B8269,LEN(B8269)-2),'Correction using CAD'!A:F,5,0)</f>
        <v>10.163</v>
      </c>
      <c r="F8269">
        <f>VLOOKUP(LEFT(B8269,LEN(B8269)-2),'Correction using CAD'!A:F,6,0)</f>
        <v>127.90000000000026</v>
      </c>
      <c r="G8269">
        <f>VLOOKUP(VALUE(RIGHT(B8269,2)),'XZ coord'!$T$144:$U$149,2,0)</f>
        <v>8.42</v>
      </c>
      <c r="H8269">
        <v>2.4</v>
      </c>
      <c r="I8269">
        <v>0.9</v>
      </c>
      <c r="J8269">
        <f>VLOOKUP(VALUE(RIGHT(B8269,2)),'XZ coord'!$T$144:$V$149,3,0)</f>
        <v>1.95</v>
      </c>
    </row>
    <row r="8270" spans="1:10" x14ac:dyDescent="0.2">
      <c r="A8270">
        <v>9269</v>
      </c>
      <c r="B8270" t="s">
        <v>8290</v>
      </c>
      <c r="C8270" t="s">
        <v>2</v>
      </c>
      <c r="D8270" t="s">
        <v>8266</v>
      </c>
      <c r="E8270">
        <f>VLOOKUP(LEFT(B8270,LEN(B8270)-2),'Correction using CAD'!A:F,5,0)</f>
        <v>10.163</v>
      </c>
      <c r="F8270">
        <f>VLOOKUP(LEFT(B8270,LEN(B8270)-2),'Correction using CAD'!A:F,6,0)</f>
        <v>127.90000000000026</v>
      </c>
      <c r="G8270">
        <f>VLOOKUP(VALUE(RIGHT(B8270,2)),'XZ coord'!$T$144:$U$149,2,0)</f>
        <v>10.37</v>
      </c>
      <c r="H8270">
        <v>2.4</v>
      </c>
      <c r="I8270">
        <v>0.9</v>
      </c>
      <c r="J8270">
        <f>VLOOKUP(VALUE(RIGHT(B8270,2)),'XZ coord'!$T$144:$V$149,3,0)</f>
        <v>2.1</v>
      </c>
    </row>
    <row r="8271" spans="1:10" x14ac:dyDescent="0.2">
      <c r="A8271">
        <v>9270</v>
      </c>
      <c r="B8271" t="s">
        <v>8291</v>
      </c>
      <c r="C8271" t="s">
        <v>2</v>
      </c>
      <c r="D8271" t="s">
        <v>8266</v>
      </c>
      <c r="E8271">
        <f>VLOOKUP(LEFT(B8271,LEN(B8271)-2),'Correction using CAD'!A:F,5,0)</f>
        <v>10.163</v>
      </c>
      <c r="F8271">
        <f>VLOOKUP(LEFT(B8271,LEN(B8271)-2),'Correction using CAD'!A:F,6,0)</f>
        <v>127.00000000000026</v>
      </c>
      <c r="G8271">
        <f>VLOOKUP(VALUE(RIGHT(B8271,2)),'XZ coord'!$T$144:$U$149,2,0)</f>
        <v>2.25</v>
      </c>
      <c r="H8271">
        <v>2.4</v>
      </c>
      <c r="I8271">
        <v>0.9</v>
      </c>
      <c r="J8271">
        <f>VLOOKUP(VALUE(RIGHT(B8271,2)),'XZ coord'!$T$144:$V$149,3,0)</f>
        <v>1.97</v>
      </c>
    </row>
    <row r="8272" spans="1:10" x14ac:dyDescent="0.2">
      <c r="A8272">
        <v>9271</v>
      </c>
      <c r="B8272" t="s">
        <v>8292</v>
      </c>
      <c r="C8272" t="s">
        <v>5</v>
      </c>
      <c r="D8272" t="s">
        <v>8266</v>
      </c>
      <c r="E8272">
        <f>VLOOKUP(LEFT(B8272,LEN(B8272)-2),'Correction using CAD'!A:F,5,0)</f>
        <v>10.163</v>
      </c>
      <c r="F8272">
        <f>VLOOKUP(LEFT(B8272,LEN(B8272)-2),'Correction using CAD'!A:F,6,0)</f>
        <v>127.00000000000026</v>
      </c>
      <c r="G8272">
        <f>VLOOKUP(VALUE(RIGHT(B8272,2)),'XZ coord'!$T$144:$U$149,2,0)</f>
        <v>4.22</v>
      </c>
      <c r="H8272">
        <v>2.4</v>
      </c>
      <c r="I8272">
        <v>0.9</v>
      </c>
      <c r="J8272">
        <f>VLOOKUP(VALUE(RIGHT(B8272,2)),'XZ coord'!$T$144:$V$149,3,0)</f>
        <v>2.25</v>
      </c>
    </row>
    <row r="8273" spans="1:10" x14ac:dyDescent="0.2">
      <c r="A8273">
        <v>9272</v>
      </c>
      <c r="B8273" t="s">
        <v>8293</v>
      </c>
      <c r="C8273" t="s">
        <v>2</v>
      </c>
      <c r="D8273" t="s">
        <v>8266</v>
      </c>
      <c r="E8273">
        <f>VLOOKUP(LEFT(B8273,LEN(B8273)-2),'Correction using CAD'!A:F,5,0)</f>
        <v>10.163</v>
      </c>
      <c r="F8273">
        <f>VLOOKUP(LEFT(B8273,LEN(B8273)-2),'Correction using CAD'!A:F,6,0)</f>
        <v>127.00000000000026</v>
      </c>
      <c r="G8273">
        <f>VLOOKUP(VALUE(RIGHT(B8273,2)),'XZ coord'!$T$144:$U$149,2,0)</f>
        <v>6.47</v>
      </c>
      <c r="H8273">
        <v>2.4</v>
      </c>
      <c r="I8273">
        <v>0.9</v>
      </c>
      <c r="J8273">
        <f>VLOOKUP(VALUE(RIGHT(B8273,2)),'XZ coord'!$T$144:$V$149,3,0)</f>
        <v>1.95</v>
      </c>
    </row>
    <row r="8274" spans="1:10" x14ac:dyDescent="0.2">
      <c r="A8274">
        <v>9273</v>
      </c>
      <c r="B8274" t="s">
        <v>8294</v>
      </c>
      <c r="C8274" t="s">
        <v>2</v>
      </c>
      <c r="D8274" t="s">
        <v>8266</v>
      </c>
      <c r="E8274">
        <f>VLOOKUP(LEFT(B8274,LEN(B8274)-2),'Correction using CAD'!A:F,5,0)</f>
        <v>10.163</v>
      </c>
      <c r="F8274">
        <f>VLOOKUP(LEFT(B8274,LEN(B8274)-2),'Correction using CAD'!A:F,6,0)</f>
        <v>127.00000000000026</v>
      </c>
      <c r="G8274">
        <f>VLOOKUP(VALUE(RIGHT(B8274,2)),'XZ coord'!$T$144:$U$149,2,0)</f>
        <v>8.42</v>
      </c>
      <c r="H8274">
        <v>2.4</v>
      </c>
      <c r="I8274">
        <v>0.9</v>
      </c>
      <c r="J8274">
        <f>VLOOKUP(VALUE(RIGHT(B8274,2)),'XZ coord'!$T$144:$V$149,3,0)</f>
        <v>1.95</v>
      </c>
    </row>
    <row r="8275" spans="1:10" x14ac:dyDescent="0.2">
      <c r="A8275">
        <v>9274</v>
      </c>
      <c r="B8275" t="s">
        <v>8295</v>
      </c>
      <c r="C8275" t="s">
        <v>2</v>
      </c>
      <c r="D8275" t="s">
        <v>8266</v>
      </c>
      <c r="E8275">
        <f>VLOOKUP(LEFT(B8275,LEN(B8275)-2),'Correction using CAD'!A:F,5,0)</f>
        <v>10.163</v>
      </c>
      <c r="F8275">
        <f>VLOOKUP(LEFT(B8275,LEN(B8275)-2),'Correction using CAD'!A:F,6,0)</f>
        <v>127.00000000000026</v>
      </c>
      <c r="G8275">
        <f>VLOOKUP(VALUE(RIGHT(B8275,2)),'XZ coord'!$T$144:$U$149,2,0)</f>
        <v>10.37</v>
      </c>
      <c r="H8275">
        <v>2.4</v>
      </c>
      <c r="I8275">
        <v>0.9</v>
      </c>
      <c r="J8275">
        <f>VLOOKUP(VALUE(RIGHT(B8275,2)),'XZ coord'!$T$144:$V$149,3,0)</f>
        <v>2.1</v>
      </c>
    </row>
    <row r="8276" spans="1:10" x14ac:dyDescent="0.2">
      <c r="A8276">
        <v>9275</v>
      </c>
      <c r="B8276" t="s">
        <v>8296</v>
      </c>
      <c r="C8276" t="s">
        <v>2</v>
      </c>
      <c r="D8276" t="s">
        <v>8266</v>
      </c>
      <c r="E8276">
        <f>VLOOKUP(LEFT(B8276,LEN(B8276)-2),'Correction using CAD'!A:F,5,0)</f>
        <v>10.163</v>
      </c>
      <c r="F8276">
        <f>VLOOKUP(LEFT(B8276,LEN(B8276)-2),'Correction using CAD'!A:F,6,0)</f>
        <v>126.10000000000025</v>
      </c>
      <c r="G8276">
        <f>VLOOKUP(VALUE(RIGHT(B8276,2)),'XZ coord'!$T$144:$U$149,2,0)</f>
        <v>2.25</v>
      </c>
      <c r="H8276">
        <v>2.4</v>
      </c>
      <c r="I8276">
        <v>0.9</v>
      </c>
      <c r="J8276">
        <f>VLOOKUP(VALUE(RIGHT(B8276,2)),'XZ coord'!$T$144:$V$149,3,0)</f>
        <v>1.97</v>
      </c>
    </row>
    <row r="8277" spans="1:10" x14ac:dyDescent="0.2">
      <c r="A8277">
        <v>9276</v>
      </c>
      <c r="B8277" t="s">
        <v>8297</v>
      </c>
      <c r="C8277" t="s">
        <v>5</v>
      </c>
      <c r="D8277" t="s">
        <v>8266</v>
      </c>
      <c r="E8277">
        <f>VLOOKUP(LEFT(B8277,LEN(B8277)-2),'Correction using CAD'!A:F,5,0)</f>
        <v>10.163</v>
      </c>
      <c r="F8277">
        <f>VLOOKUP(LEFT(B8277,LEN(B8277)-2),'Correction using CAD'!A:F,6,0)</f>
        <v>126.10000000000025</v>
      </c>
      <c r="G8277">
        <f>VLOOKUP(VALUE(RIGHT(B8277,2)),'XZ coord'!$T$144:$U$149,2,0)</f>
        <v>4.22</v>
      </c>
      <c r="H8277">
        <v>2.4</v>
      </c>
      <c r="I8277">
        <v>0.9</v>
      </c>
      <c r="J8277">
        <f>VLOOKUP(VALUE(RIGHT(B8277,2)),'XZ coord'!$T$144:$V$149,3,0)</f>
        <v>2.25</v>
      </c>
    </row>
    <row r="8278" spans="1:10" x14ac:dyDescent="0.2">
      <c r="A8278">
        <v>9277</v>
      </c>
      <c r="B8278" t="s">
        <v>8298</v>
      </c>
      <c r="C8278" t="s">
        <v>2</v>
      </c>
      <c r="D8278" t="s">
        <v>8266</v>
      </c>
      <c r="E8278">
        <f>VLOOKUP(LEFT(B8278,LEN(B8278)-2),'Correction using CAD'!A:F,5,0)</f>
        <v>10.163</v>
      </c>
      <c r="F8278">
        <f>VLOOKUP(LEFT(B8278,LEN(B8278)-2),'Correction using CAD'!A:F,6,0)</f>
        <v>126.10000000000025</v>
      </c>
      <c r="G8278">
        <f>VLOOKUP(VALUE(RIGHT(B8278,2)),'XZ coord'!$T$144:$U$149,2,0)</f>
        <v>6.47</v>
      </c>
      <c r="H8278">
        <v>2.4</v>
      </c>
      <c r="I8278">
        <v>0.9</v>
      </c>
      <c r="J8278">
        <f>VLOOKUP(VALUE(RIGHT(B8278,2)),'XZ coord'!$T$144:$V$149,3,0)</f>
        <v>1.95</v>
      </c>
    </row>
    <row r="8279" spans="1:10" x14ac:dyDescent="0.2">
      <c r="A8279">
        <v>9278</v>
      </c>
      <c r="B8279" t="s">
        <v>8299</v>
      </c>
      <c r="C8279" t="s">
        <v>2</v>
      </c>
      <c r="D8279" t="s">
        <v>8266</v>
      </c>
      <c r="E8279">
        <f>VLOOKUP(LEFT(B8279,LEN(B8279)-2),'Correction using CAD'!A:F,5,0)</f>
        <v>10.163</v>
      </c>
      <c r="F8279">
        <f>VLOOKUP(LEFT(B8279,LEN(B8279)-2),'Correction using CAD'!A:F,6,0)</f>
        <v>126.10000000000025</v>
      </c>
      <c r="G8279">
        <f>VLOOKUP(VALUE(RIGHT(B8279,2)),'XZ coord'!$T$144:$U$149,2,0)</f>
        <v>8.42</v>
      </c>
      <c r="H8279">
        <v>2.4</v>
      </c>
      <c r="I8279">
        <v>0.9</v>
      </c>
      <c r="J8279">
        <f>VLOOKUP(VALUE(RIGHT(B8279,2)),'XZ coord'!$T$144:$V$149,3,0)</f>
        <v>1.95</v>
      </c>
    </row>
    <row r="8280" spans="1:10" x14ac:dyDescent="0.2">
      <c r="A8280">
        <v>9279</v>
      </c>
      <c r="B8280" t="s">
        <v>8300</v>
      </c>
      <c r="C8280" t="s">
        <v>2</v>
      </c>
      <c r="D8280" t="s">
        <v>8266</v>
      </c>
      <c r="E8280">
        <f>VLOOKUP(LEFT(B8280,LEN(B8280)-2),'Correction using CAD'!A:F,5,0)</f>
        <v>10.163</v>
      </c>
      <c r="F8280">
        <f>VLOOKUP(LEFT(B8280,LEN(B8280)-2),'Correction using CAD'!A:F,6,0)</f>
        <v>126.10000000000025</v>
      </c>
      <c r="G8280">
        <f>VLOOKUP(VALUE(RIGHT(B8280,2)),'XZ coord'!$T$144:$U$149,2,0)</f>
        <v>10.37</v>
      </c>
      <c r="H8280">
        <v>2.4</v>
      </c>
      <c r="I8280">
        <v>0.9</v>
      </c>
      <c r="J8280">
        <f>VLOOKUP(VALUE(RIGHT(B8280,2)),'XZ coord'!$T$144:$V$149,3,0)</f>
        <v>2.1</v>
      </c>
    </row>
    <row r="8281" spans="1:10" x14ac:dyDescent="0.2">
      <c r="A8281">
        <v>9280</v>
      </c>
      <c r="B8281" t="s">
        <v>8301</v>
      </c>
      <c r="C8281" t="s">
        <v>2</v>
      </c>
      <c r="D8281" t="s">
        <v>8266</v>
      </c>
      <c r="E8281">
        <f>VLOOKUP(LEFT(B8281,LEN(B8281)-2),'Correction using CAD'!A:F,5,0)</f>
        <v>10.163</v>
      </c>
      <c r="F8281">
        <f>VLOOKUP(LEFT(B8281,LEN(B8281)-2),'Correction using CAD'!A:F,6,0)</f>
        <v>125.20000000000024</v>
      </c>
      <c r="G8281">
        <f>VLOOKUP(VALUE(RIGHT(B8281,2)),'XZ coord'!$T$144:$U$149,2,0)</f>
        <v>2.25</v>
      </c>
      <c r="H8281">
        <v>2.4</v>
      </c>
      <c r="I8281">
        <v>0.9</v>
      </c>
      <c r="J8281">
        <f>VLOOKUP(VALUE(RIGHT(B8281,2)),'XZ coord'!$T$144:$V$149,3,0)</f>
        <v>1.97</v>
      </c>
    </row>
    <row r="8282" spans="1:10" x14ac:dyDescent="0.2">
      <c r="A8282">
        <v>9281</v>
      </c>
      <c r="B8282" t="s">
        <v>8302</v>
      </c>
      <c r="C8282" t="s">
        <v>5</v>
      </c>
      <c r="D8282" t="s">
        <v>8266</v>
      </c>
      <c r="E8282">
        <f>VLOOKUP(LEFT(B8282,LEN(B8282)-2),'Correction using CAD'!A:F,5,0)</f>
        <v>10.163</v>
      </c>
      <c r="F8282">
        <f>VLOOKUP(LEFT(B8282,LEN(B8282)-2),'Correction using CAD'!A:F,6,0)</f>
        <v>125.20000000000024</v>
      </c>
      <c r="G8282">
        <f>VLOOKUP(VALUE(RIGHT(B8282,2)),'XZ coord'!$T$144:$U$149,2,0)</f>
        <v>4.22</v>
      </c>
      <c r="H8282">
        <v>2.4</v>
      </c>
      <c r="I8282">
        <v>0.9</v>
      </c>
      <c r="J8282">
        <f>VLOOKUP(VALUE(RIGHT(B8282,2)),'XZ coord'!$T$144:$V$149,3,0)</f>
        <v>2.25</v>
      </c>
    </row>
    <row r="8283" spans="1:10" x14ac:dyDescent="0.2">
      <c r="A8283">
        <v>9282</v>
      </c>
      <c r="B8283" t="s">
        <v>8303</v>
      </c>
      <c r="C8283" t="s">
        <v>2</v>
      </c>
      <c r="D8283" t="s">
        <v>8266</v>
      </c>
      <c r="E8283">
        <f>VLOOKUP(LEFT(B8283,LEN(B8283)-2),'Correction using CAD'!A:F,5,0)</f>
        <v>10.163</v>
      </c>
      <c r="F8283">
        <f>VLOOKUP(LEFT(B8283,LEN(B8283)-2),'Correction using CAD'!A:F,6,0)</f>
        <v>125.20000000000024</v>
      </c>
      <c r="G8283">
        <f>VLOOKUP(VALUE(RIGHT(B8283,2)),'XZ coord'!$T$144:$U$149,2,0)</f>
        <v>6.47</v>
      </c>
      <c r="H8283">
        <v>2.4</v>
      </c>
      <c r="I8283">
        <v>0.9</v>
      </c>
      <c r="J8283">
        <f>VLOOKUP(VALUE(RIGHT(B8283,2)),'XZ coord'!$T$144:$V$149,3,0)</f>
        <v>1.95</v>
      </c>
    </row>
    <row r="8284" spans="1:10" x14ac:dyDescent="0.2">
      <c r="A8284">
        <v>9283</v>
      </c>
      <c r="B8284" t="s">
        <v>8304</v>
      </c>
      <c r="C8284" t="s">
        <v>2</v>
      </c>
      <c r="D8284" t="s">
        <v>8266</v>
      </c>
      <c r="E8284">
        <f>VLOOKUP(LEFT(B8284,LEN(B8284)-2),'Correction using CAD'!A:F,5,0)</f>
        <v>10.163</v>
      </c>
      <c r="F8284">
        <f>VLOOKUP(LEFT(B8284,LEN(B8284)-2),'Correction using CAD'!A:F,6,0)</f>
        <v>125.20000000000024</v>
      </c>
      <c r="G8284">
        <f>VLOOKUP(VALUE(RIGHT(B8284,2)),'XZ coord'!$T$144:$U$149,2,0)</f>
        <v>8.42</v>
      </c>
      <c r="H8284">
        <v>2.4</v>
      </c>
      <c r="I8284">
        <v>0.9</v>
      </c>
      <c r="J8284">
        <f>VLOOKUP(VALUE(RIGHT(B8284,2)),'XZ coord'!$T$144:$V$149,3,0)</f>
        <v>1.95</v>
      </c>
    </row>
    <row r="8285" spans="1:10" x14ac:dyDescent="0.2">
      <c r="A8285">
        <v>9284</v>
      </c>
      <c r="B8285" t="s">
        <v>8305</v>
      </c>
      <c r="C8285" t="s">
        <v>2</v>
      </c>
      <c r="D8285" t="s">
        <v>8266</v>
      </c>
      <c r="E8285">
        <f>VLOOKUP(LEFT(B8285,LEN(B8285)-2),'Correction using CAD'!A:F,5,0)</f>
        <v>10.163</v>
      </c>
      <c r="F8285">
        <f>VLOOKUP(LEFT(B8285,LEN(B8285)-2),'Correction using CAD'!A:F,6,0)</f>
        <v>125.20000000000024</v>
      </c>
      <c r="G8285">
        <f>VLOOKUP(VALUE(RIGHT(B8285,2)),'XZ coord'!$T$144:$U$149,2,0)</f>
        <v>10.37</v>
      </c>
      <c r="H8285">
        <v>2.4</v>
      </c>
      <c r="I8285">
        <v>0.9</v>
      </c>
      <c r="J8285">
        <f>VLOOKUP(VALUE(RIGHT(B8285,2)),'XZ coord'!$T$144:$V$149,3,0)</f>
        <v>2.1</v>
      </c>
    </row>
    <row r="8286" spans="1:10" x14ac:dyDescent="0.2">
      <c r="A8286">
        <v>9285</v>
      </c>
      <c r="B8286" t="s">
        <v>8306</v>
      </c>
      <c r="C8286" t="s">
        <v>2</v>
      </c>
      <c r="D8286" t="s">
        <v>8266</v>
      </c>
      <c r="E8286">
        <f>VLOOKUP(LEFT(B8286,LEN(B8286)-2),'Correction using CAD'!A:F,5,0)</f>
        <v>2.7</v>
      </c>
      <c r="F8286">
        <f>VLOOKUP(LEFT(B8286,LEN(B8286)-2),'Correction using CAD'!A:F,6,0)</f>
        <v>124.30000000000024</v>
      </c>
      <c r="G8286">
        <f>VLOOKUP(VALUE(RIGHT(B8286,2)),'XZ coord'!$T$144:$U$149,2,0)</f>
        <v>2.25</v>
      </c>
      <c r="H8286">
        <v>2.4</v>
      </c>
      <c r="I8286">
        <v>0.9</v>
      </c>
      <c r="J8286">
        <f>VLOOKUP(VALUE(RIGHT(B8286,2)),'XZ coord'!$T$144:$V$149,3,0)</f>
        <v>1.97</v>
      </c>
    </row>
    <row r="8287" spans="1:10" x14ac:dyDescent="0.2">
      <c r="A8287">
        <v>9286</v>
      </c>
      <c r="B8287" t="s">
        <v>8307</v>
      </c>
      <c r="C8287" t="s">
        <v>5</v>
      </c>
      <c r="D8287" t="s">
        <v>8266</v>
      </c>
      <c r="E8287">
        <f>VLOOKUP(LEFT(B8287,LEN(B8287)-2),'Correction using CAD'!A:F,5,0)</f>
        <v>2.7</v>
      </c>
      <c r="F8287">
        <f>VLOOKUP(LEFT(B8287,LEN(B8287)-2),'Correction using CAD'!A:F,6,0)</f>
        <v>124.30000000000024</v>
      </c>
      <c r="G8287">
        <f>VLOOKUP(VALUE(RIGHT(B8287,2)),'XZ coord'!$T$144:$U$149,2,0)</f>
        <v>4.22</v>
      </c>
      <c r="H8287">
        <v>2.4</v>
      </c>
      <c r="I8287">
        <v>0.9</v>
      </c>
      <c r="J8287">
        <f>VLOOKUP(VALUE(RIGHT(B8287,2)),'XZ coord'!$T$144:$V$149,3,0)</f>
        <v>2.25</v>
      </c>
    </row>
    <row r="8288" spans="1:10" x14ac:dyDescent="0.2">
      <c r="A8288">
        <v>9287</v>
      </c>
      <c r="B8288" t="s">
        <v>8308</v>
      </c>
      <c r="C8288" t="s">
        <v>2</v>
      </c>
      <c r="D8288" t="s">
        <v>8266</v>
      </c>
      <c r="E8288">
        <f>VLOOKUP(LEFT(B8288,LEN(B8288)-2),'Correction using CAD'!A:F,5,0)</f>
        <v>2.7</v>
      </c>
      <c r="F8288">
        <f>VLOOKUP(LEFT(B8288,LEN(B8288)-2),'Correction using CAD'!A:F,6,0)</f>
        <v>124.30000000000024</v>
      </c>
      <c r="G8288">
        <f>VLOOKUP(VALUE(RIGHT(B8288,2)),'XZ coord'!$T$144:$U$149,2,0)</f>
        <v>6.47</v>
      </c>
      <c r="H8288">
        <v>2.4</v>
      </c>
      <c r="I8288">
        <v>0.9</v>
      </c>
      <c r="J8288">
        <f>VLOOKUP(VALUE(RIGHT(B8288,2)),'XZ coord'!$T$144:$V$149,3,0)</f>
        <v>1.95</v>
      </c>
    </row>
    <row r="8289" spans="1:10" x14ac:dyDescent="0.2">
      <c r="A8289">
        <v>9288</v>
      </c>
      <c r="B8289" t="s">
        <v>8309</v>
      </c>
      <c r="C8289" t="s">
        <v>2</v>
      </c>
      <c r="D8289" t="s">
        <v>8266</v>
      </c>
      <c r="E8289">
        <f>VLOOKUP(LEFT(B8289,LEN(B8289)-2),'Correction using CAD'!A:F,5,0)</f>
        <v>2.7</v>
      </c>
      <c r="F8289">
        <f>VLOOKUP(LEFT(B8289,LEN(B8289)-2),'Correction using CAD'!A:F,6,0)</f>
        <v>124.30000000000024</v>
      </c>
      <c r="G8289">
        <f>VLOOKUP(VALUE(RIGHT(B8289,2)),'XZ coord'!$T$144:$U$149,2,0)</f>
        <v>8.42</v>
      </c>
      <c r="H8289">
        <v>2.4</v>
      </c>
      <c r="I8289">
        <v>0.9</v>
      </c>
      <c r="J8289">
        <f>VLOOKUP(VALUE(RIGHT(B8289,2)),'XZ coord'!$T$144:$V$149,3,0)</f>
        <v>1.95</v>
      </c>
    </row>
    <row r="8290" spans="1:10" x14ac:dyDescent="0.2">
      <c r="A8290">
        <v>9289</v>
      </c>
      <c r="B8290" t="s">
        <v>8310</v>
      </c>
      <c r="C8290" t="s">
        <v>5</v>
      </c>
      <c r="D8290" t="s">
        <v>8266</v>
      </c>
      <c r="E8290">
        <f>VLOOKUP(LEFT(B8290,LEN(B8290)-2),'Correction using CAD'!A:F,5,0)</f>
        <v>2.7</v>
      </c>
      <c r="F8290">
        <f>VLOOKUP(LEFT(B8290,LEN(B8290)-2),'Correction using CAD'!A:F,6,0)</f>
        <v>124.30000000000024</v>
      </c>
      <c r="G8290">
        <f>VLOOKUP(VALUE(RIGHT(B8290,2)),'XZ coord'!$T$144:$U$149,2,0)</f>
        <v>10.37</v>
      </c>
      <c r="H8290">
        <v>2.4</v>
      </c>
      <c r="I8290">
        <v>0.9</v>
      </c>
      <c r="J8290">
        <f>VLOOKUP(VALUE(RIGHT(B8290,2)),'XZ coord'!$T$144:$V$149,3,0)</f>
        <v>2.1</v>
      </c>
    </row>
    <row r="8291" spans="1:10" x14ac:dyDescent="0.2">
      <c r="A8291">
        <v>9290</v>
      </c>
      <c r="B8291" t="s">
        <v>8311</v>
      </c>
      <c r="C8291" t="s">
        <v>2</v>
      </c>
      <c r="D8291" t="s">
        <v>8266</v>
      </c>
      <c r="E8291">
        <f>VLOOKUP(LEFT(B8291,LEN(B8291)-2),'Correction using CAD'!A:F,5,0)</f>
        <v>2.7</v>
      </c>
      <c r="F8291">
        <f>VLOOKUP(LEFT(B8291,LEN(B8291)-2),'Correction using CAD'!A:F,6,0)</f>
        <v>123.40000000000023</v>
      </c>
      <c r="G8291">
        <f>VLOOKUP(VALUE(RIGHT(B8291,2)),'XZ coord'!$T$144:$U$149,2,0)</f>
        <v>2.25</v>
      </c>
      <c r="H8291">
        <v>2.4</v>
      </c>
      <c r="I8291">
        <v>0.9</v>
      </c>
      <c r="J8291">
        <f>VLOOKUP(VALUE(RIGHT(B8291,2)),'XZ coord'!$T$144:$V$149,3,0)</f>
        <v>1.97</v>
      </c>
    </row>
    <row r="8292" spans="1:10" x14ac:dyDescent="0.2">
      <c r="A8292">
        <v>9291</v>
      </c>
      <c r="B8292" t="s">
        <v>8312</v>
      </c>
      <c r="C8292" t="s">
        <v>5</v>
      </c>
      <c r="D8292" t="s">
        <v>8266</v>
      </c>
      <c r="E8292">
        <f>VLOOKUP(LEFT(B8292,LEN(B8292)-2),'Correction using CAD'!A:F,5,0)</f>
        <v>2.7</v>
      </c>
      <c r="F8292">
        <f>VLOOKUP(LEFT(B8292,LEN(B8292)-2),'Correction using CAD'!A:F,6,0)</f>
        <v>123.40000000000023</v>
      </c>
      <c r="G8292">
        <f>VLOOKUP(VALUE(RIGHT(B8292,2)),'XZ coord'!$T$144:$U$149,2,0)</f>
        <v>4.22</v>
      </c>
      <c r="H8292">
        <v>2.4</v>
      </c>
      <c r="I8292">
        <v>0.9</v>
      </c>
      <c r="J8292">
        <f>VLOOKUP(VALUE(RIGHT(B8292,2)),'XZ coord'!$T$144:$V$149,3,0)</f>
        <v>2.25</v>
      </c>
    </row>
    <row r="8293" spans="1:10" x14ac:dyDescent="0.2">
      <c r="A8293">
        <v>9292</v>
      </c>
      <c r="B8293" t="s">
        <v>8313</v>
      </c>
      <c r="C8293" t="s">
        <v>2</v>
      </c>
      <c r="D8293" t="s">
        <v>8266</v>
      </c>
      <c r="E8293">
        <f>VLOOKUP(LEFT(B8293,LEN(B8293)-2),'Correction using CAD'!A:F,5,0)</f>
        <v>2.7</v>
      </c>
      <c r="F8293">
        <f>VLOOKUP(LEFT(B8293,LEN(B8293)-2),'Correction using CAD'!A:F,6,0)</f>
        <v>123.40000000000023</v>
      </c>
      <c r="G8293">
        <f>VLOOKUP(VALUE(RIGHT(B8293,2)),'XZ coord'!$T$144:$U$149,2,0)</f>
        <v>6.47</v>
      </c>
      <c r="H8293">
        <v>2.4</v>
      </c>
      <c r="I8293">
        <v>0.9</v>
      </c>
      <c r="J8293">
        <f>VLOOKUP(VALUE(RIGHT(B8293,2)),'XZ coord'!$T$144:$V$149,3,0)</f>
        <v>1.95</v>
      </c>
    </row>
    <row r="8294" spans="1:10" x14ac:dyDescent="0.2">
      <c r="A8294">
        <v>9293</v>
      </c>
      <c r="B8294" t="s">
        <v>8314</v>
      </c>
      <c r="C8294" t="s">
        <v>2</v>
      </c>
      <c r="D8294" t="s">
        <v>8266</v>
      </c>
      <c r="E8294">
        <f>VLOOKUP(LEFT(B8294,LEN(B8294)-2),'Correction using CAD'!A:F,5,0)</f>
        <v>2.7</v>
      </c>
      <c r="F8294">
        <f>VLOOKUP(LEFT(B8294,LEN(B8294)-2),'Correction using CAD'!A:F,6,0)</f>
        <v>123.40000000000023</v>
      </c>
      <c r="G8294">
        <f>VLOOKUP(VALUE(RIGHT(B8294,2)),'XZ coord'!$T$144:$U$149,2,0)</f>
        <v>8.42</v>
      </c>
      <c r="H8294">
        <v>2.4</v>
      </c>
      <c r="I8294">
        <v>0.9</v>
      </c>
      <c r="J8294">
        <f>VLOOKUP(VALUE(RIGHT(B8294,2)),'XZ coord'!$T$144:$V$149,3,0)</f>
        <v>1.95</v>
      </c>
    </row>
    <row r="8295" spans="1:10" x14ac:dyDescent="0.2">
      <c r="A8295">
        <v>9294</v>
      </c>
      <c r="B8295" t="s">
        <v>8315</v>
      </c>
      <c r="C8295" t="s">
        <v>5</v>
      </c>
      <c r="D8295" t="s">
        <v>8266</v>
      </c>
      <c r="E8295">
        <f>VLOOKUP(LEFT(B8295,LEN(B8295)-2),'Correction using CAD'!A:F,5,0)</f>
        <v>2.7</v>
      </c>
      <c r="F8295">
        <f>VLOOKUP(LEFT(B8295,LEN(B8295)-2),'Correction using CAD'!A:F,6,0)</f>
        <v>123.40000000000023</v>
      </c>
      <c r="G8295">
        <f>VLOOKUP(VALUE(RIGHT(B8295,2)),'XZ coord'!$T$144:$U$149,2,0)</f>
        <v>10.37</v>
      </c>
      <c r="H8295">
        <v>2.4</v>
      </c>
      <c r="I8295">
        <v>0.9</v>
      </c>
      <c r="J8295">
        <f>VLOOKUP(VALUE(RIGHT(B8295,2)),'XZ coord'!$T$144:$V$149,3,0)</f>
        <v>2.1</v>
      </c>
    </row>
    <row r="8296" spans="1:10" x14ac:dyDescent="0.2">
      <c r="A8296">
        <v>9295</v>
      </c>
      <c r="B8296" t="s">
        <v>8316</v>
      </c>
      <c r="C8296" t="s">
        <v>2</v>
      </c>
      <c r="D8296" t="s">
        <v>8266</v>
      </c>
      <c r="E8296">
        <f>VLOOKUP(LEFT(B8296,LEN(B8296)-2),'Correction using CAD'!A:F,5,0)</f>
        <v>2.7</v>
      </c>
      <c r="F8296">
        <f>VLOOKUP(LEFT(B8296,LEN(B8296)-2),'Correction using CAD'!A:F,6,0)</f>
        <v>122.50000000000023</v>
      </c>
      <c r="G8296">
        <f>VLOOKUP(VALUE(RIGHT(B8296,2)),'XZ coord'!$T$144:$U$149,2,0)</f>
        <v>2.25</v>
      </c>
      <c r="H8296">
        <v>2.4</v>
      </c>
      <c r="I8296">
        <v>0.9</v>
      </c>
      <c r="J8296">
        <f>VLOOKUP(VALUE(RIGHT(B8296,2)),'XZ coord'!$T$144:$V$149,3,0)</f>
        <v>1.97</v>
      </c>
    </row>
    <row r="8297" spans="1:10" x14ac:dyDescent="0.2">
      <c r="A8297">
        <v>9296</v>
      </c>
      <c r="B8297" t="s">
        <v>8317</v>
      </c>
      <c r="C8297" t="s">
        <v>5</v>
      </c>
      <c r="D8297" t="s">
        <v>8266</v>
      </c>
      <c r="E8297">
        <f>VLOOKUP(LEFT(B8297,LEN(B8297)-2),'Correction using CAD'!A:F,5,0)</f>
        <v>2.7</v>
      </c>
      <c r="F8297">
        <f>VLOOKUP(LEFT(B8297,LEN(B8297)-2),'Correction using CAD'!A:F,6,0)</f>
        <v>122.50000000000023</v>
      </c>
      <c r="G8297">
        <f>VLOOKUP(VALUE(RIGHT(B8297,2)),'XZ coord'!$T$144:$U$149,2,0)</f>
        <v>4.22</v>
      </c>
      <c r="H8297">
        <v>2.4</v>
      </c>
      <c r="I8297">
        <v>0.9</v>
      </c>
      <c r="J8297">
        <f>VLOOKUP(VALUE(RIGHT(B8297,2)),'XZ coord'!$T$144:$V$149,3,0)</f>
        <v>2.25</v>
      </c>
    </row>
    <row r="8298" spans="1:10" x14ac:dyDescent="0.2">
      <c r="A8298">
        <v>9297</v>
      </c>
      <c r="B8298" t="s">
        <v>8318</v>
      </c>
      <c r="C8298" t="s">
        <v>2</v>
      </c>
      <c r="D8298" t="s">
        <v>8266</v>
      </c>
      <c r="E8298">
        <f>VLOOKUP(LEFT(B8298,LEN(B8298)-2),'Correction using CAD'!A:F,5,0)</f>
        <v>2.7</v>
      </c>
      <c r="F8298">
        <f>VLOOKUP(LEFT(B8298,LEN(B8298)-2),'Correction using CAD'!A:F,6,0)</f>
        <v>122.50000000000023</v>
      </c>
      <c r="G8298">
        <f>VLOOKUP(VALUE(RIGHT(B8298,2)),'XZ coord'!$T$144:$U$149,2,0)</f>
        <v>6.47</v>
      </c>
      <c r="H8298">
        <v>2.4</v>
      </c>
      <c r="I8298">
        <v>0.9</v>
      </c>
      <c r="J8298">
        <f>VLOOKUP(VALUE(RIGHT(B8298,2)),'XZ coord'!$T$144:$V$149,3,0)</f>
        <v>1.95</v>
      </c>
    </row>
    <row r="8299" spans="1:10" x14ac:dyDescent="0.2">
      <c r="A8299">
        <v>9298</v>
      </c>
      <c r="B8299" t="s">
        <v>8319</v>
      </c>
      <c r="C8299" t="s">
        <v>2</v>
      </c>
      <c r="D8299" t="s">
        <v>8266</v>
      </c>
      <c r="E8299">
        <f>VLOOKUP(LEFT(B8299,LEN(B8299)-2),'Correction using CAD'!A:F,5,0)</f>
        <v>2.7</v>
      </c>
      <c r="F8299">
        <f>VLOOKUP(LEFT(B8299,LEN(B8299)-2),'Correction using CAD'!A:F,6,0)</f>
        <v>122.50000000000023</v>
      </c>
      <c r="G8299">
        <f>VLOOKUP(VALUE(RIGHT(B8299,2)),'XZ coord'!$T$144:$U$149,2,0)</f>
        <v>8.42</v>
      </c>
      <c r="H8299">
        <v>2.4</v>
      </c>
      <c r="I8299">
        <v>0.9</v>
      </c>
      <c r="J8299">
        <f>VLOOKUP(VALUE(RIGHT(B8299,2)),'XZ coord'!$T$144:$V$149,3,0)</f>
        <v>1.95</v>
      </c>
    </row>
    <row r="8300" spans="1:10" x14ac:dyDescent="0.2">
      <c r="A8300">
        <v>9299</v>
      </c>
      <c r="B8300" t="s">
        <v>8320</v>
      </c>
      <c r="C8300" t="s">
        <v>5</v>
      </c>
      <c r="D8300" t="s">
        <v>8266</v>
      </c>
      <c r="E8300">
        <f>VLOOKUP(LEFT(B8300,LEN(B8300)-2),'Correction using CAD'!A:F,5,0)</f>
        <v>2.7</v>
      </c>
      <c r="F8300">
        <f>VLOOKUP(LEFT(B8300,LEN(B8300)-2),'Correction using CAD'!A:F,6,0)</f>
        <v>122.50000000000023</v>
      </c>
      <c r="G8300">
        <f>VLOOKUP(VALUE(RIGHT(B8300,2)),'XZ coord'!$T$144:$U$149,2,0)</f>
        <v>10.37</v>
      </c>
      <c r="H8300">
        <v>2.4</v>
      </c>
      <c r="I8300">
        <v>0.9</v>
      </c>
      <c r="J8300">
        <f>VLOOKUP(VALUE(RIGHT(B8300,2)),'XZ coord'!$T$144:$V$149,3,0)</f>
        <v>2.1</v>
      </c>
    </row>
    <row r="8301" spans="1:10" x14ac:dyDescent="0.2">
      <c r="A8301">
        <v>9300</v>
      </c>
      <c r="B8301" t="s">
        <v>8321</v>
      </c>
      <c r="C8301" t="s">
        <v>2</v>
      </c>
      <c r="D8301" t="s">
        <v>8266</v>
      </c>
      <c r="E8301">
        <f>VLOOKUP(LEFT(B8301,LEN(B8301)-2),'Correction using CAD'!A:F,5,0)</f>
        <v>2.7</v>
      </c>
      <c r="F8301">
        <f>VLOOKUP(LEFT(B8301,LEN(B8301)-2),'Correction using CAD'!A:F,6,0)</f>
        <v>121.60000000000022</v>
      </c>
      <c r="G8301">
        <f>VLOOKUP(VALUE(RIGHT(B8301,2)),'XZ coord'!$T$144:$U$149,2,0)</f>
        <v>2.25</v>
      </c>
      <c r="H8301">
        <v>2.4</v>
      </c>
      <c r="I8301">
        <v>0.9</v>
      </c>
      <c r="J8301">
        <f>VLOOKUP(VALUE(RIGHT(B8301,2)),'XZ coord'!$T$144:$V$149,3,0)</f>
        <v>1.97</v>
      </c>
    </row>
    <row r="8302" spans="1:10" x14ac:dyDescent="0.2">
      <c r="A8302">
        <v>9301</v>
      </c>
      <c r="B8302" t="s">
        <v>8322</v>
      </c>
      <c r="C8302" t="s">
        <v>5</v>
      </c>
      <c r="D8302" t="s">
        <v>8266</v>
      </c>
      <c r="E8302">
        <f>VLOOKUP(LEFT(B8302,LEN(B8302)-2),'Correction using CAD'!A:F,5,0)</f>
        <v>2.7</v>
      </c>
      <c r="F8302">
        <f>VLOOKUP(LEFT(B8302,LEN(B8302)-2),'Correction using CAD'!A:F,6,0)</f>
        <v>121.60000000000022</v>
      </c>
      <c r="G8302">
        <f>VLOOKUP(VALUE(RIGHT(B8302,2)),'XZ coord'!$T$144:$U$149,2,0)</f>
        <v>4.22</v>
      </c>
      <c r="H8302">
        <v>2.4</v>
      </c>
      <c r="I8302">
        <v>0.9</v>
      </c>
      <c r="J8302">
        <f>VLOOKUP(VALUE(RIGHT(B8302,2)),'XZ coord'!$T$144:$V$149,3,0)</f>
        <v>2.25</v>
      </c>
    </row>
    <row r="8303" spans="1:10" x14ac:dyDescent="0.2">
      <c r="A8303">
        <v>9302</v>
      </c>
      <c r="B8303" t="s">
        <v>8323</v>
      </c>
      <c r="C8303" t="s">
        <v>2</v>
      </c>
      <c r="D8303" t="s">
        <v>8266</v>
      </c>
      <c r="E8303">
        <f>VLOOKUP(LEFT(B8303,LEN(B8303)-2),'Correction using CAD'!A:F,5,0)</f>
        <v>2.7</v>
      </c>
      <c r="F8303">
        <f>VLOOKUP(LEFT(B8303,LEN(B8303)-2),'Correction using CAD'!A:F,6,0)</f>
        <v>121.60000000000022</v>
      </c>
      <c r="G8303">
        <f>VLOOKUP(VALUE(RIGHT(B8303,2)),'XZ coord'!$T$144:$U$149,2,0)</f>
        <v>6.47</v>
      </c>
      <c r="H8303">
        <v>2.4</v>
      </c>
      <c r="I8303">
        <v>0.9</v>
      </c>
      <c r="J8303">
        <f>VLOOKUP(VALUE(RIGHT(B8303,2)),'XZ coord'!$T$144:$V$149,3,0)</f>
        <v>1.95</v>
      </c>
    </row>
    <row r="8304" spans="1:10" x14ac:dyDescent="0.2">
      <c r="A8304">
        <v>9303</v>
      </c>
      <c r="B8304" t="s">
        <v>8324</v>
      </c>
      <c r="C8304" t="s">
        <v>2</v>
      </c>
      <c r="D8304" t="s">
        <v>8266</v>
      </c>
      <c r="E8304">
        <f>VLOOKUP(LEFT(B8304,LEN(B8304)-2),'Correction using CAD'!A:F,5,0)</f>
        <v>2.7</v>
      </c>
      <c r="F8304">
        <f>VLOOKUP(LEFT(B8304,LEN(B8304)-2),'Correction using CAD'!A:F,6,0)</f>
        <v>121.60000000000022</v>
      </c>
      <c r="G8304">
        <f>VLOOKUP(VALUE(RIGHT(B8304,2)),'XZ coord'!$T$144:$U$149,2,0)</f>
        <v>8.42</v>
      </c>
      <c r="H8304">
        <v>2.4</v>
      </c>
      <c r="I8304">
        <v>0.9</v>
      </c>
      <c r="J8304">
        <f>VLOOKUP(VALUE(RIGHT(B8304,2)),'XZ coord'!$T$144:$V$149,3,0)</f>
        <v>1.95</v>
      </c>
    </row>
    <row r="8305" spans="1:10" x14ac:dyDescent="0.2">
      <c r="A8305">
        <v>9304</v>
      </c>
      <c r="B8305" t="s">
        <v>8325</v>
      </c>
      <c r="C8305" t="s">
        <v>2</v>
      </c>
      <c r="D8305" t="s">
        <v>8266</v>
      </c>
      <c r="E8305">
        <f>VLOOKUP(LEFT(B8305,LEN(B8305)-2),'Correction using CAD'!A:F,5,0)</f>
        <v>2.7</v>
      </c>
      <c r="F8305">
        <f>VLOOKUP(LEFT(B8305,LEN(B8305)-2),'Correction using CAD'!A:F,6,0)</f>
        <v>121.60000000000022</v>
      </c>
      <c r="G8305">
        <f>VLOOKUP(VALUE(RIGHT(B8305,2)),'XZ coord'!$T$144:$U$149,2,0)</f>
        <v>10.37</v>
      </c>
      <c r="H8305">
        <v>2.4</v>
      </c>
      <c r="I8305">
        <v>0.9</v>
      </c>
      <c r="J8305">
        <f>VLOOKUP(VALUE(RIGHT(B8305,2)),'XZ coord'!$T$144:$V$149,3,0)</f>
        <v>2.1</v>
      </c>
    </row>
    <row r="8306" spans="1:10" x14ac:dyDescent="0.2">
      <c r="A8306">
        <v>9305</v>
      </c>
      <c r="B8306" t="s">
        <v>8326</v>
      </c>
      <c r="C8306" t="s">
        <v>2</v>
      </c>
      <c r="D8306" t="s">
        <v>8266</v>
      </c>
      <c r="E8306">
        <f>VLOOKUP(LEFT(B8306,LEN(B8306)-2),'Correction using CAD'!A:F,5,0)</f>
        <v>10.163</v>
      </c>
      <c r="F8306">
        <f>VLOOKUP(LEFT(B8306,LEN(B8306)-2),'Correction using CAD'!A:F,6,0)</f>
        <v>124.30000000000024</v>
      </c>
      <c r="G8306">
        <f>VLOOKUP(VALUE(RIGHT(B8306,2)),'XZ coord'!$T$144:$U$149,2,0)</f>
        <v>2.25</v>
      </c>
      <c r="H8306">
        <v>2.4</v>
      </c>
      <c r="I8306">
        <v>0.9</v>
      </c>
      <c r="J8306">
        <f>VLOOKUP(VALUE(RIGHT(B8306,2)),'XZ coord'!$T$144:$V$149,3,0)</f>
        <v>1.97</v>
      </c>
    </row>
    <row r="8307" spans="1:10" x14ac:dyDescent="0.2">
      <c r="A8307">
        <v>9306</v>
      </c>
      <c r="B8307" t="s">
        <v>8327</v>
      </c>
      <c r="C8307" t="s">
        <v>5</v>
      </c>
      <c r="D8307" t="s">
        <v>8266</v>
      </c>
      <c r="E8307">
        <f>VLOOKUP(LEFT(B8307,LEN(B8307)-2),'Correction using CAD'!A:F,5,0)</f>
        <v>10.163</v>
      </c>
      <c r="F8307">
        <f>VLOOKUP(LEFT(B8307,LEN(B8307)-2),'Correction using CAD'!A:F,6,0)</f>
        <v>124.30000000000024</v>
      </c>
      <c r="G8307">
        <f>VLOOKUP(VALUE(RIGHT(B8307,2)),'XZ coord'!$T$144:$U$149,2,0)</f>
        <v>4.22</v>
      </c>
      <c r="H8307">
        <v>2.4</v>
      </c>
      <c r="I8307">
        <v>0.9</v>
      </c>
      <c r="J8307">
        <f>VLOOKUP(VALUE(RIGHT(B8307,2)),'XZ coord'!$T$144:$V$149,3,0)</f>
        <v>2.25</v>
      </c>
    </row>
    <row r="8308" spans="1:10" x14ac:dyDescent="0.2">
      <c r="A8308">
        <v>9307</v>
      </c>
      <c r="B8308" t="s">
        <v>8328</v>
      </c>
      <c r="C8308" t="s">
        <v>2</v>
      </c>
      <c r="D8308" t="s">
        <v>8266</v>
      </c>
      <c r="E8308">
        <f>VLOOKUP(LEFT(B8308,LEN(B8308)-2),'Correction using CAD'!A:F,5,0)</f>
        <v>10.163</v>
      </c>
      <c r="F8308">
        <f>VLOOKUP(LEFT(B8308,LEN(B8308)-2),'Correction using CAD'!A:F,6,0)</f>
        <v>124.30000000000024</v>
      </c>
      <c r="G8308">
        <f>VLOOKUP(VALUE(RIGHT(B8308,2)),'XZ coord'!$T$144:$U$149,2,0)</f>
        <v>6.47</v>
      </c>
      <c r="H8308">
        <v>2.4</v>
      </c>
      <c r="I8308">
        <v>0.9</v>
      </c>
      <c r="J8308">
        <f>VLOOKUP(VALUE(RIGHT(B8308,2)),'XZ coord'!$T$144:$V$149,3,0)</f>
        <v>1.95</v>
      </c>
    </row>
    <row r="8309" spans="1:10" x14ac:dyDescent="0.2">
      <c r="A8309">
        <v>9308</v>
      </c>
      <c r="B8309" t="s">
        <v>8329</v>
      </c>
      <c r="C8309" t="s">
        <v>2</v>
      </c>
      <c r="D8309" t="s">
        <v>8266</v>
      </c>
      <c r="E8309">
        <f>VLOOKUP(LEFT(B8309,LEN(B8309)-2),'Correction using CAD'!A:F,5,0)</f>
        <v>10.163</v>
      </c>
      <c r="F8309">
        <f>VLOOKUP(LEFT(B8309,LEN(B8309)-2),'Correction using CAD'!A:F,6,0)</f>
        <v>124.30000000000024</v>
      </c>
      <c r="G8309">
        <f>VLOOKUP(VALUE(RIGHT(B8309,2)),'XZ coord'!$T$144:$U$149,2,0)</f>
        <v>8.42</v>
      </c>
      <c r="H8309">
        <v>2.4</v>
      </c>
      <c r="I8309">
        <v>0.9</v>
      </c>
      <c r="J8309">
        <f>VLOOKUP(VALUE(RIGHT(B8309,2)),'XZ coord'!$T$144:$V$149,3,0)</f>
        <v>1.95</v>
      </c>
    </row>
    <row r="8310" spans="1:10" x14ac:dyDescent="0.2">
      <c r="A8310">
        <v>9309</v>
      </c>
      <c r="B8310" t="s">
        <v>8330</v>
      </c>
      <c r="C8310" t="s">
        <v>2</v>
      </c>
      <c r="D8310" t="s">
        <v>8266</v>
      </c>
      <c r="E8310">
        <f>VLOOKUP(LEFT(B8310,LEN(B8310)-2),'Correction using CAD'!A:F,5,0)</f>
        <v>10.163</v>
      </c>
      <c r="F8310">
        <f>VLOOKUP(LEFT(B8310,LEN(B8310)-2),'Correction using CAD'!A:F,6,0)</f>
        <v>124.30000000000024</v>
      </c>
      <c r="G8310">
        <f>VLOOKUP(VALUE(RIGHT(B8310,2)),'XZ coord'!$T$144:$U$149,2,0)</f>
        <v>10.37</v>
      </c>
      <c r="H8310">
        <v>2.4</v>
      </c>
      <c r="I8310">
        <v>0.9</v>
      </c>
      <c r="J8310">
        <f>VLOOKUP(VALUE(RIGHT(B8310,2)),'XZ coord'!$T$144:$V$149,3,0)</f>
        <v>2.1</v>
      </c>
    </row>
    <row r="8311" spans="1:10" x14ac:dyDescent="0.2">
      <c r="A8311">
        <v>9310</v>
      </c>
      <c r="B8311" t="s">
        <v>8331</v>
      </c>
      <c r="C8311" t="s">
        <v>2</v>
      </c>
      <c r="D8311" t="s">
        <v>8266</v>
      </c>
      <c r="E8311">
        <f>VLOOKUP(LEFT(B8311,LEN(B8311)-2),'Correction using CAD'!A:F,5,0)</f>
        <v>10.163</v>
      </c>
      <c r="F8311">
        <f>VLOOKUP(LEFT(B8311,LEN(B8311)-2),'Correction using CAD'!A:F,6,0)</f>
        <v>123.40000000000023</v>
      </c>
      <c r="G8311">
        <f>VLOOKUP(VALUE(RIGHT(B8311,2)),'XZ coord'!$T$144:$U$149,2,0)</f>
        <v>2.25</v>
      </c>
      <c r="H8311">
        <v>2.4</v>
      </c>
      <c r="I8311">
        <v>0.9</v>
      </c>
      <c r="J8311">
        <f>VLOOKUP(VALUE(RIGHT(B8311,2)),'XZ coord'!$T$144:$V$149,3,0)</f>
        <v>1.97</v>
      </c>
    </row>
    <row r="8312" spans="1:10" x14ac:dyDescent="0.2">
      <c r="A8312">
        <v>9311</v>
      </c>
      <c r="B8312" t="s">
        <v>8332</v>
      </c>
      <c r="C8312" t="s">
        <v>5</v>
      </c>
      <c r="D8312" t="s">
        <v>8266</v>
      </c>
      <c r="E8312">
        <f>VLOOKUP(LEFT(B8312,LEN(B8312)-2),'Correction using CAD'!A:F,5,0)</f>
        <v>10.163</v>
      </c>
      <c r="F8312">
        <f>VLOOKUP(LEFT(B8312,LEN(B8312)-2),'Correction using CAD'!A:F,6,0)</f>
        <v>123.40000000000023</v>
      </c>
      <c r="G8312">
        <f>VLOOKUP(VALUE(RIGHT(B8312,2)),'XZ coord'!$T$144:$U$149,2,0)</f>
        <v>4.22</v>
      </c>
      <c r="H8312">
        <v>2.4</v>
      </c>
      <c r="I8312">
        <v>0.9</v>
      </c>
      <c r="J8312">
        <f>VLOOKUP(VALUE(RIGHT(B8312,2)),'XZ coord'!$T$144:$V$149,3,0)</f>
        <v>2.25</v>
      </c>
    </row>
    <row r="8313" spans="1:10" x14ac:dyDescent="0.2">
      <c r="A8313">
        <v>9312</v>
      </c>
      <c r="B8313" t="s">
        <v>8333</v>
      </c>
      <c r="C8313" t="s">
        <v>2</v>
      </c>
      <c r="D8313" t="s">
        <v>8266</v>
      </c>
      <c r="E8313">
        <f>VLOOKUP(LEFT(B8313,LEN(B8313)-2),'Correction using CAD'!A:F,5,0)</f>
        <v>10.163</v>
      </c>
      <c r="F8313">
        <f>VLOOKUP(LEFT(B8313,LEN(B8313)-2),'Correction using CAD'!A:F,6,0)</f>
        <v>123.40000000000023</v>
      </c>
      <c r="G8313">
        <f>VLOOKUP(VALUE(RIGHT(B8313,2)),'XZ coord'!$T$144:$U$149,2,0)</f>
        <v>6.47</v>
      </c>
      <c r="H8313">
        <v>2.4</v>
      </c>
      <c r="I8313">
        <v>0.9</v>
      </c>
      <c r="J8313">
        <f>VLOOKUP(VALUE(RIGHT(B8313,2)),'XZ coord'!$T$144:$V$149,3,0)</f>
        <v>1.95</v>
      </c>
    </row>
    <row r="8314" spans="1:10" x14ac:dyDescent="0.2">
      <c r="A8314">
        <v>9313</v>
      </c>
      <c r="B8314" t="s">
        <v>8334</v>
      </c>
      <c r="C8314" t="s">
        <v>2</v>
      </c>
      <c r="D8314" t="s">
        <v>8266</v>
      </c>
      <c r="E8314">
        <f>VLOOKUP(LEFT(B8314,LEN(B8314)-2),'Correction using CAD'!A:F,5,0)</f>
        <v>10.163</v>
      </c>
      <c r="F8314">
        <f>VLOOKUP(LEFT(B8314,LEN(B8314)-2),'Correction using CAD'!A:F,6,0)</f>
        <v>123.40000000000023</v>
      </c>
      <c r="G8314">
        <f>VLOOKUP(VALUE(RIGHT(B8314,2)),'XZ coord'!$T$144:$U$149,2,0)</f>
        <v>8.42</v>
      </c>
      <c r="H8314">
        <v>2.4</v>
      </c>
      <c r="I8314">
        <v>0.9</v>
      </c>
      <c r="J8314">
        <f>VLOOKUP(VALUE(RIGHT(B8314,2)),'XZ coord'!$T$144:$V$149,3,0)</f>
        <v>1.95</v>
      </c>
    </row>
    <row r="8315" spans="1:10" x14ac:dyDescent="0.2">
      <c r="A8315">
        <v>9314</v>
      </c>
      <c r="B8315" t="s">
        <v>8335</v>
      </c>
      <c r="C8315" t="s">
        <v>2</v>
      </c>
      <c r="D8315" t="s">
        <v>8266</v>
      </c>
      <c r="E8315">
        <f>VLOOKUP(LEFT(B8315,LEN(B8315)-2),'Correction using CAD'!A:F,5,0)</f>
        <v>10.163</v>
      </c>
      <c r="F8315">
        <f>VLOOKUP(LEFT(B8315,LEN(B8315)-2),'Correction using CAD'!A:F,6,0)</f>
        <v>123.40000000000023</v>
      </c>
      <c r="G8315">
        <f>VLOOKUP(VALUE(RIGHT(B8315,2)),'XZ coord'!$T$144:$U$149,2,0)</f>
        <v>10.37</v>
      </c>
      <c r="H8315">
        <v>2.4</v>
      </c>
      <c r="I8315">
        <v>0.9</v>
      </c>
      <c r="J8315">
        <f>VLOOKUP(VALUE(RIGHT(B8315,2)),'XZ coord'!$T$144:$V$149,3,0)</f>
        <v>2.1</v>
      </c>
    </row>
    <row r="8316" spans="1:10" x14ac:dyDescent="0.2">
      <c r="A8316">
        <v>9315</v>
      </c>
      <c r="B8316" t="s">
        <v>8336</v>
      </c>
      <c r="C8316" t="s">
        <v>2</v>
      </c>
      <c r="D8316" t="s">
        <v>8266</v>
      </c>
      <c r="E8316">
        <f>VLOOKUP(LEFT(B8316,LEN(B8316)-2),'Correction using CAD'!A:F,5,0)</f>
        <v>10.163</v>
      </c>
      <c r="F8316">
        <f>VLOOKUP(LEFT(B8316,LEN(B8316)-2),'Correction using CAD'!A:F,6,0)</f>
        <v>122.50000000000023</v>
      </c>
      <c r="G8316">
        <f>VLOOKUP(VALUE(RIGHT(B8316,2)),'XZ coord'!$T$144:$U$149,2,0)</f>
        <v>2.25</v>
      </c>
      <c r="H8316">
        <v>2.4</v>
      </c>
      <c r="I8316">
        <v>0.9</v>
      </c>
      <c r="J8316">
        <f>VLOOKUP(VALUE(RIGHT(B8316,2)),'XZ coord'!$T$144:$V$149,3,0)</f>
        <v>1.97</v>
      </c>
    </row>
    <row r="8317" spans="1:10" x14ac:dyDescent="0.2">
      <c r="A8317">
        <v>9316</v>
      </c>
      <c r="B8317" t="s">
        <v>8337</v>
      </c>
      <c r="C8317" t="s">
        <v>5</v>
      </c>
      <c r="D8317" t="s">
        <v>8266</v>
      </c>
      <c r="E8317">
        <f>VLOOKUP(LEFT(B8317,LEN(B8317)-2),'Correction using CAD'!A:F,5,0)</f>
        <v>10.163</v>
      </c>
      <c r="F8317">
        <f>VLOOKUP(LEFT(B8317,LEN(B8317)-2),'Correction using CAD'!A:F,6,0)</f>
        <v>122.50000000000023</v>
      </c>
      <c r="G8317">
        <f>VLOOKUP(VALUE(RIGHT(B8317,2)),'XZ coord'!$T$144:$U$149,2,0)</f>
        <v>4.22</v>
      </c>
      <c r="H8317">
        <v>2.4</v>
      </c>
      <c r="I8317">
        <v>0.9</v>
      </c>
      <c r="J8317">
        <f>VLOOKUP(VALUE(RIGHT(B8317,2)),'XZ coord'!$T$144:$V$149,3,0)</f>
        <v>2.25</v>
      </c>
    </row>
    <row r="8318" spans="1:10" x14ac:dyDescent="0.2">
      <c r="A8318">
        <v>9317</v>
      </c>
      <c r="B8318" t="s">
        <v>8338</v>
      </c>
      <c r="C8318" t="s">
        <v>2</v>
      </c>
      <c r="D8318" t="s">
        <v>8266</v>
      </c>
      <c r="E8318">
        <f>VLOOKUP(LEFT(B8318,LEN(B8318)-2),'Correction using CAD'!A:F,5,0)</f>
        <v>10.163</v>
      </c>
      <c r="F8318">
        <f>VLOOKUP(LEFT(B8318,LEN(B8318)-2),'Correction using CAD'!A:F,6,0)</f>
        <v>122.50000000000023</v>
      </c>
      <c r="G8318">
        <f>VLOOKUP(VALUE(RIGHT(B8318,2)),'XZ coord'!$T$144:$U$149,2,0)</f>
        <v>6.47</v>
      </c>
      <c r="H8318">
        <v>2.4</v>
      </c>
      <c r="I8318">
        <v>0.9</v>
      </c>
      <c r="J8318">
        <f>VLOOKUP(VALUE(RIGHT(B8318,2)),'XZ coord'!$T$144:$V$149,3,0)</f>
        <v>1.95</v>
      </c>
    </row>
    <row r="8319" spans="1:10" x14ac:dyDescent="0.2">
      <c r="A8319">
        <v>9318</v>
      </c>
      <c r="B8319" t="s">
        <v>8339</v>
      </c>
      <c r="C8319" t="s">
        <v>2</v>
      </c>
      <c r="D8319" t="s">
        <v>8266</v>
      </c>
      <c r="E8319">
        <f>VLOOKUP(LEFT(B8319,LEN(B8319)-2),'Correction using CAD'!A:F,5,0)</f>
        <v>10.163</v>
      </c>
      <c r="F8319">
        <f>VLOOKUP(LEFT(B8319,LEN(B8319)-2),'Correction using CAD'!A:F,6,0)</f>
        <v>122.50000000000023</v>
      </c>
      <c r="G8319">
        <f>VLOOKUP(VALUE(RIGHT(B8319,2)),'XZ coord'!$T$144:$U$149,2,0)</f>
        <v>8.42</v>
      </c>
      <c r="H8319">
        <v>2.4</v>
      </c>
      <c r="I8319">
        <v>0.9</v>
      </c>
      <c r="J8319">
        <f>VLOOKUP(VALUE(RIGHT(B8319,2)),'XZ coord'!$T$144:$V$149,3,0)</f>
        <v>1.95</v>
      </c>
    </row>
    <row r="8320" spans="1:10" x14ac:dyDescent="0.2">
      <c r="A8320">
        <v>9319</v>
      </c>
      <c r="B8320" t="s">
        <v>8340</v>
      </c>
      <c r="C8320" t="s">
        <v>2</v>
      </c>
      <c r="D8320" t="s">
        <v>8266</v>
      </c>
      <c r="E8320">
        <f>VLOOKUP(LEFT(B8320,LEN(B8320)-2),'Correction using CAD'!A:F,5,0)</f>
        <v>10.163</v>
      </c>
      <c r="F8320">
        <f>VLOOKUP(LEFT(B8320,LEN(B8320)-2),'Correction using CAD'!A:F,6,0)</f>
        <v>122.50000000000023</v>
      </c>
      <c r="G8320">
        <f>VLOOKUP(VALUE(RIGHT(B8320,2)),'XZ coord'!$T$144:$U$149,2,0)</f>
        <v>10.37</v>
      </c>
      <c r="H8320">
        <v>2.4</v>
      </c>
      <c r="I8320">
        <v>0.9</v>
      </c>
      <c r="J8320">
        <f>VLOOKUP(VALUE(RIGHT(B8320,2)),'XZ coord'!$T$144:$V$149,3,0)</f>
        <v>2.1</v>
      </c>
    </row>
    <row r="8321" spans="1:10" x14ac:dyDescent="0.2">
      <c r="A8321">
        <v>9320</v>
      </c>
      <c r="B8321" t="s">
        <v>8341</v>
      </c>
      <c r="C8321" t="s">
        <v>2</v>
      </c>
      <c r="D8321" t="s">
        <v>8266</v>
      </c>
      <c r="E8321">
        <f>VLOOKUP(LEFT(B8321,LEN(B8321)-2),'Correction using CAD'!A:F,5,0)</f>
        <v>10.163</v>
      </c>
      <c r="F8321">
        <f>VLOOKUP(LEFT(B8321,LEN(B8321)-2),'Correction using CAD'!A:F,6,0)</f>
        <v>121.60000000000022</v>
      </c>
      <c r="G8321">
        <f>VLOOKUP(VALUE(RIGHT(B8321,2)),'XZ coord'!$T$144:$U$149,2,0)</f>
        <v>2.25</v>
      </c>
      <c r="H8321">
        <v>2.4</v>
      </c>
      <c r="I8321">
        <v>0.9</v>
      </c>
      <c r="J8321">
        <f>VLOOKUP(VALUE(RIGHT(B8321,2)),'XZ coord'!$T$144:$V$149,3,0)</f>
        <v>1.97</v>
      </c>
    </row>
    <row r="8322" spans="1:10" x14ac:dyDescent="0.2">
      <c r="A8322">
        <v>9321</v>
      </c>
      <c r="B8322" t="s">
        <v>8342</v>
      </c>
      <c r="C8322" t="s">
        <v>5</v>
      </c>
      <c r="D8322" t="s">
        <v>8266</v>
      </c>
      <c r="E8322">
        <f>VLOOKUP(LEFT(B8322,LEN(B8322)-2),'Correction using CAD'!A:F,5,0)</f>
        <v>10.163</v>
      </c>
      <c r="F8322">
        <f>VLOOKUP(LEFT(B8322,LEN(B8322)-2),'Correction using CAD'!A:F,6,0)</f>
        <v>121.60000000000022</v>
      </c>
      <c r="G8322">
        <f>VLOOKUP(VALUE(RIGHT(B8322,2)),'XZ coord'!$T$144:$U$149,2,0)</f>
        <v>4.22</v>
      </c>
      <c r="H8322">
        <v>2.4</v>
      </c>
      <c r="I8322">
        <v>0.9</v>
      </c>
      <c r="J8322">
        <f>VLOOKUP(VALUE(RIGHT(B8322,2)),'XZ coord'!$T$144:$V$149,3,0)</f>
        <v>2.25</v>
      </c>
    </row>
    <row r="8323" spans="1:10" x14ac:dyDescent="0.2">
      <c r="A8323">
        <v>9322</v>
      </c>
      <c r="B8323" t="s">
        <v>8343</v>
      </c>
      <c r="C8323" t="s">
        <v>2</v>
      </c>
      <c r="D8323" t="s">
        <v>8266</v>
      </c>
      <c r="E8323">
        <f>VLOOKUP(LEFT(B8323,LEN(B8323)-2),'Correction using CAD'!A:F,5,0)</f>
        <v>10.163</v>
      </c>
      <c r="F8323">
        <f>VLOOKUP(LEFT(B8323,LEN(B8323)-2),'Correction using CAD'!A:F,6,0)</f>
        <v>121.60000000000022</v>
      </c>
      <c r="G8323">
        <f>VLOOKUP(VALUE(RIGHT(B8323,2)),'XZ coord'!$T$144:$U$149,2,0)</f>
        <v>6.47</v>
      </c>
      <c r="H8323">
        <v>2.4</v>
      </c>
      <c r="I8323">
        <v>0.9</v>
      </c>
      <c r="J8323">
        <f>VLOOKUP(VALUE(RIGHT(B8323,2)),'XZ coord'!$T$144:$V$149,3,0)</f>
        <v>1.95</v>
      </c>
    </row>
    <row r="8324" spans="1:10" x14ac:dyDescent="0.2">
      <c r="A8324">
        <v>9323</v>
      </c>
      <c r="B8324" t="s">
        <v>8344</v>
      </c>
      <c r="C8324" t="s">
        <v>2</v>
      </c>
      <c r="D8324" t="s">
        <v>8266</v>
      </c>
      <c r="E8324">
        <f>VLOOKUP(LEFT(B8324,LEN(B8324)-2),'Correction using CAD'!A:F,5,0)</f>
        <v>10.163</v>
      </c>
      <c r="F8324">
        <f>VLOOKUP(LEFT(B8324,LEN(B8324)-2),'Correction using CAD'!A:F,6,0)</f>
        <v>121.60000000000022</v>
      </c>
      <c r="G8324">
        <f>VLOOKUP(VALUE(RIGHT(B8324,2)),'XZ coord'!$T$144:$U$149,2,0)</f>
        <v>8.42</v>
      </c>
      <c r="H8324">
        <v>2.4</v>
      </c>
      <c r="I8324">
        <v>0.9</v>
      </c>
      <c r="J8324">
        <f>VLOOKUP(VALUE(RIGHT(B8324,2)),'XZ coord'!$T$144:$V$149,3,0)</f>
        <v>1.95</v>
      </c>
    </row>
    <row r="8325" spans="1:10" x14ac:dyDescent="0.2">
      <c r="A8325">
        <v>9324</v>
      </c>
      <c r="B8325" t="s">
        <v>8345</v>
      </c>
      <c r="C8325" t="s">
        <v>2</v>
      </c>
      <c r="D8325" t="s">
        <v>8266</v>
      </c>
      <c r="E8325">
        <f>VLOOKUP(LEFT(B8325,LEN(B8325)-2),'Correction using CAD'!A:F,5,0)</f>
        <v>10.163</v>
      </c>
      <c r="F8325">
        <f>VLOOKUP(LEFT(B8325,LEN(B8325)-2),'Correction using CAD'!A:F,6,0)</f>
        <v>121.60000000000022</v>
      </c>
      <c r="G8325">
        <f>VLOOKUP(VALUE(RIGHT(B8325,2)),'XZ coord'!$T$144:$U$149,2,0)</f>
        <v>10.37</v>
      </c>
      <c r="H8325">
        <v>2.4</v>
      </c>
      <c r="I8325">
        <v>0.9</v>
      </c>
      <c r="J8325">
        <f>VLOOKUP(VALUE(RIGHT(B8325,2)),'XZ coord'!$T$144:$V$149,3,0)</f>
        <v>2.1</v>
      </c>
    </row>
    <row r="8326" spans="1:10" x14ac:dyDescent="0.2">
      <c r="A8326">
        <v>9325</v>
      </c>
      <c r="B8326" t="s">
        <v>8346</v>
      </c>
      <c r="C8326" t="s">
        <v>2</v>
      </c>
      <c r="D8326" t="s">
        <v>8266</v>
      </c>
      <c r="E8326">
        <f>VLOOKUP(LEFT(B8326,LEN(B8326)-2),'Correction using CAD'!A:F,5,0)</f>
        <v>2.7</v>
      </c>
      <c r="F8326">
        <f>VLOOKUP(LEFT(B8326,LEN(B8326)-2),'Correction using CAD'!A:F,6,0)</f>
        <v>120.70000000000022</v>
      </c>
      <c r="G8326">
        <f>VLOOKUP(VALUE(RIGHT(B8326,2)),'XZ coord'!$T$144:$U$149,2,0)</f>
        <v>2.25</v>
      </c>
      <c r="H8326">
        <v>2.4</v>
      </c>
      <c r="I8326">
        <v>0.9</v>
      </c>
      <c r="J8326">
        <f>VLOOKUP(VALUE(RIGHT(B8326,2)),'XZ coord'!$T$144:$V$149,3,0)</f>
        <v>1.97</v>
      </c>
    </row>
    <row r="8327" spans="1:10" x14ac:dyDescent="0.2">
      <c r="A8327">
        <v>9326</v>
      </c>
      <c r="B8327" t="s">
        <v>8347</v>
      </c>
      <c r="C8327" t="s">
        <v>5</v>
      </c>
      <c r="D8327" t="s">
        <v>8266</v>
      </c>
      <c r="E8327">
        <f>VLOOKUP(LEFT(B8327,LEN(B8327)-2),'Correction using CAD'!A:F,5,0)</f>
        <v>2.7</v>
      </c>
      <c r="F8327">
        <f>VLOOKUP(LEFT(B8327,LEN(B8327)-2),'Correction using CAD'!A:F,6,0)</f>
        <v>120.70000000000022</v>
      </c>
      <c r="G8327">
        <f>VLOOKUP(VALUE(RIGHT(B8327,2)),'XZ coord'!$T$144:$U$149,2,0)</f>
        <v>4.22</v>
      </c>
      <c r="H8327">
        <v>2.4</v>
      </c>
      <c r="I8327">
        <v>0.9</v>
      </c>
      <c r="J8327">
        <f>VLOOKUP(VALUE(RIGHT(B8327,2)),'XZ coord'!$T$144:$V$149,3,0)</f>
        <v>2.25</v>
      </c>
    </row>
    <row r="8328" spans="1:10" x14ac:dyDescent="0.2">
      <c r="A8328">
        <v>9327</v>
      </c>
      <c r="B8328" t="s">
        <v>8348</v>
      </c>
      <c r="C8328" t="s">
        <v>2</v>
      </c>
      <c r="D8328" t="s">
        <v>8266</v>
      </c>
      <c r="E8328">
        <f>VLOOKUP(LEFT(B8328,LEN(B8328)-2),'Correction using CAD'!A:F,5,0)</f>
        <v>2.7</v>
      </c>
      <c r="F8328">
        <f>VLOOKUP(LEFT(B8328,LEN(B8328)-2),'Correction using CAD'!A:F,6,0)</f>
        <v>120.70000000000022</v>
      </c>
      <c r="G8328">
        <f>VLOOKUP(VALUE(RIGHT(B8328,2)),'XZ coord'!$T$144:$U$149,2,0)</f>
        <v>6.47</v>
      </c>
      <c r="H8328">
        <v>2.4</v>
      </c>
      <c r="I8328">
        <v>0.9</v>
      </c>
      <c r="J8328">
        <f>VLOOKUP(VALUE(RIGHT(B8328,2)),'XZ coord'!$T$144:$V$149,3,0)</f>
        <v>1.95</v>
      </c>
    </row>
    <row r="8329" spans="1:10" x14ac:dyDescent="0.2">
      <c r="A8329">
        <v>9328</v>
      </c>
      <c r="B8329" t="s">
        <v>8349</v>
      </c>
      <c r="C8329" t="s">
        <v>2</v>
      </c>
      <c r="D8329" t="s">
        <v>8266</v>
      </c>
      <c r="E8329">
        <f>VLOOKUP(LEFT(B8329,LEN(B8329)-2),'Correction using CAD'!A:F,5,0)</f>
        <v>2.7</v>
      </c>
      <c r="F8329">
        <f>VLOOKUP(LEFT(B8329,LEN(B8329)-2),'Correction using CAD'!A:F,6,0)</f>
        <v>120.70000000000022</v>
      </c>
      <c r="G8329">
        <f>VLOOKUP(VALUE(RIGHT(B8329,2)),'XZ coord'!$T$144:$U$149,2,0)</f>
        <v>8.42</v>
      </c>
      <c r="H8329">
        <v>2.4</v>
      </c>
      <c r="I8329">
        <v>0.9</v>
      </c>
      <c r="J8329">
        <f>VLOOKUP(VALUE(RIGHT(B8329,2)),'XZ coord'!$T$144:$V$149,3,0)</f>
        <v>1.95</v>
      </c>
    </row>
    <row r="8330" spans="1:10" x14ac:dyDescent="0.2">
      <c r="A8330">
        <v>9329</v>
      </c>
      <c r="B8330" t="s">
        <v>8350</v>
      </c>
      <c r="C8330" t="s">
        <v>5</v>
      </c>
      <c r="D8330" t="s">
        <v>8266</v>
      </c>
      <c r="E8330">
        <f>VLOOKUP(LEFT(B8330,LEN(B8330)-2),'Correction using CAD'!A:F,5,0)</f>
        <v>2.7</v>
      </c>
      <c r="F8330">
        <f>VLOOKUP(LEFT(B8330,LEN(B8330)-2),'Correction using CAD'!A:F,6,0)</f>
        <v>120.70000000000022</v>
      </c>
      <c r="G8330">
        <f>VLOOKUP(VALUE(RIGHT(B8330,2)),'XZ coord'!$T$144:$U$149,2,0)</f>
        <v>10.37</v>
      </c>
      <c r="H8330">
        <v>2.4</v>
      </c>
      <c r="I8330">
        <v>0.9</v>
      </c>
      <c r="J8330">
        <f>VLOOKUP(VALUE(RIGHT(B8330,2)),'XZ coord'!$T$144:$V$149,3,0)</f>
        <v>2.1</v>
      </c>
    </row>
    <row r="8331" spans="1:10" x14ac:dyDescent="0.2">
      <c r="A8331">
        <v>9330</v>
      </c>
      <c r="B8331" t="s">
        <v>8351</v>
      </c>
      <c r="C8331" t="s">
        <v>2</v>
      </c>
      <c r="D8331" t="s">
        <v>8266</v>
      </c>
      <c r="E8331">
        <f>VLOOKUP(LEFT(B8331,LEN(B8331)-2),'Correction using CAD'!A:F,5,0)</f>
        <v>2.7</v>
      </c>
      <c r="F8331">
        <f>VLOOKUP(LEFT(B8331,LEN(B8331)-2),'Correction using CAD'!A:F,6,0)</f>
        <v>119.80000000000021</v>
      </c>
      <c r="G8331">
        <f>VLOOKUP(VALUE(RIGHT(B8331,2)),'XZ coord'!$T$144:$U$149,2,0)</f>
        <v>2.25</v>
      </c>
      <c r="H8331">
        <v>2.4</v>
      </c>
      <c r="I8331">
        <v>0.9</v>
      </c>
      <c r="J8331">
        <f>VLOOKUP(VALUE(RIGHT(B8331,2)),'XZ coord'!$T$144:$V$149,3,0)</f>
        <v>1.97</v>
      </c>
    </row>
    <row r="8332" spans="1:10" x14ac:dyDescent="0.2">
      <c r="A8332">
        <v>9331</v>
      </c>
      <c r="B8332" t="s">
        <v>8352</v>
      </c>
      <c r="C8332" t="s">
        <v>5</v>
      </c>
      <c r="D8332" t="s">
        <v>8266</v>
      </c>
      <c r="E8332">
        <f>VLOOKUP(LEFT(B8332,LEN(B8332)-2),'Correction using CAD'!A:F,5,0)</f>
        <v>2.7</v>
      </c>
      <c r="F8332">
        <f>VLOOKUP(LEFT(B8332,LEN(B8332)-2),'Correction using CAD'!A:F,6,0)</f>
        <v>119.80000000000021</v>
      </c>
      <c r="G8332">
        <f>VLOOKUP(VALUE(RIGHT(B8332,2)),'XZ coord'!$T$144:$U$149,2,0)</f>
        <v>4.22</v>
      </c>
      <c r="H8332">
        <v>2.4</v>
      </c>
      <c r="I8332">
        <v>0.9</v>
      </c>
      <c r="J8332">
        <f>VLOOKUP(VALUE(RIGHT(B8332,2)),'XZ coord'!$T$144:$V$149,3,0)</f>
        <v>2.25</v>
      </c>
    </row>
    <row r="8333" spans="1:10" x14ac:dyDescent="0.2">
      <c r="A8333">
        <v>9332</v>
      </c>
      <c r="B8333" t="s">
        <v>8353</v>
      </c>
      <c r="C8333" t="s">
        <v>2</v>
      </c>
      <c r="D8333" t="s">
        <v>8266</v>
      </c>
      <c r="E8333">
        <f>VLOOKUP(LEFT(B8333,LEN(B8333)-2),'Correction using CAD'!A:F,5,0)</f>
        <v>2.7</v>
      </c>
      <c r="F8333">
        <f>VLOOKUP(LEFT(B8333,LEN(B8333)-2),'Correction using CAD'!A:F,6,0)</f>
        <v>119.80000000000021</v>
      </c>
      <c r="G8333">
        <f>VLOOKUP(VALUE(RIGHT(B8333,2)),'XZ coord'!$T$144:$U$149,2,0)</f>
        <v>6.47</v>
      </c>
      <c r="H8333">
        <v>2.4</v>
      </c>
      <c r="I8333">
        <v>0.9</v>
      </c>
      <c r="J8333">
        <f>VLOOKUP(VALUE(RIGHT(B8333,2)),'XZ coord'!$T$144:$V$149,3,0)</f>
        <v>1.95</v>
      </c>
    </row>
    <row r="8334" spans="1:10" x14ac:dyDescent="0.2">
      <c r="A8334">
        <v>9333</v>
      </c>
      <c r="B8334" t="s">
        <v>8354</v>
      </c>
      <c r="C8334" t="s">
        <v>2</v>
      </c>
      <c r="D8334" t="s">
        <v>8266</v>
      </c>
      <c r="E8334">
        <f>VLOOKUP(LEFT(B8334,LEN(B8334)-2),'Correction using CAD'!A:F,5,0)</f>
        <v>2.7</v>
      </c>
      <c r="F8334">
        <f>VLOOKUP(LEFT(B8334,LEN(B8334)-2),'Correction using CAD'!A:F,6,0)</f>
        <v>119.80000000000021</v>
      </c>
      <c r="G8334">
        <f>VLOOKUP(VALUE(RIGHT(B8334,2)),'XZ coord'!$T$144:$U$149,2,0)</f>
        <v>8.42</v>
      </c>
      <c r="H8334">
        <v>2.4</v>
      </c>
      <c r="I8334">
        <v>0.9</v>
      </c>
      <c r="J8334">
        <f>VLOOKUP(VALUE(RIGHT(B8334,2)),'XZ coord'!$T$144:$V$149,3,0)</f>
        <v>1.95</v>
      </c>
    </row>
    <row r="8335" spans="1:10" x14ac:dyDescent="0.2">
      <c r="A8335">
        <v>9334</v>
      </c>
      <c r="B8335" t="s">
        <v>8355</v>
      </c>
      <c r="C8335" t="s">
        <v>5</v>
      </c>
      <c r="D8335" t="s">
        <v>8266</v>
      </c>
      <c r="E8335">
        <f>VLOOKUP(LEFT(B8335,LEN(B8335)-2),'Correction using CAD'!A:F,5,0)</f>
        <v>2.7</v>
      </c>
      <c r="F8335">
        <f>VLOOKUP(LEFT(B8335,LEN(B8335)-2),'Correction using CAD'!A:F,6,0)</f>
        <v>119.80000000000021</v>
      </c>
      <c r="G8335">
        <f>VLOOKUP(VALUE(RIGHT(B8335,2)),'XZ coord'!$T$144:$U$149,2,0)</f>
        <v>10.37</v>
      </c>
      <c r="H8335">
        <v>2.4</v>
      </c>
      <c r="I8335">
        <v>0.9</v>
      </c>
      <c r="J8335">
        <f>VLOOKUP(VALUE(RIGHT(B8335,2)),'XZ coord'!$T$144:$V$149,3,0)</f>
        <v>2.1</v>
      </c>
    </row>
    <row r="8336" spans="1:10" x14ac:dyDescent="0.2">
      <c r="A8336">
        <v>9335</v>
      </c>
      <c r="B8336" t="s">
        <v>8356</v>
      </c>
      <c r="C8336" t="s">
        <v>2</v>
      </c>
      <c r="D8336" t="s">
        <v>8266</v>
      </c>
      <c r="E8336">
        <f>VLOOKUP(LEFT(B8336,LEN(B8336)-2),'Correction using CAD'!A:F,5,0)</f>
        <v>2.7</v>
      </c>
      <c r="F8336">
        <f>VLOOKUP(LEFT(B8336,LEN(B8336)-2),'Correction using CAD'!A:F,6,0)</f>
        <v>118.9000000000002</v>
      </c>
      <c r="G8336">
        <f>VLOOKUP(VALUE(RIGHT(B8336,2)),'XZ coord'!$T$144:$U$149,2,0)</f>
        <v>2.25</v>
      </c>
      <c r="H8336">
        <v>2.4</v>
      </c>
      <c r="I8336">
        <v>0.9</v>
      </c>
      <c r="J8336">
        <f>VLOOKUP(VALUE(RIGHT(B8336,2)),'XZ coord'!$T$144:$V$149,3,0)</f>
        <v>1.97</v>
      </c>
    </row>
    <row r="8337" spans="1:10" x14ac:dyDescent="0.2">
      <c r="A8337">
        <v>9336</v>
      </c>
      <c r="B8337" t="s">
        <v>8357</v>
      </c>
      <c r="C8337" t="s">
        <v>5</v>
      </c>
      <c r="D8337" t="s">
        <v>8266</v>
      </c>
      <c r="E8337">
        <f>VLOOKUP(LEFT(B8337,LEN(B8337)-2),'Correction using CAD'!A:F,5,0)</f>
        <v>2.7</v>
      </c>
      <c r="F8337">
        <f>VLOOKUP(LEFT(B8337,LEN(B8337)-2),'Correction using CAD'!A:F,6,0)</f>
        <v>118.9000000000002</v>
      </c>
      <c r="G8337">
        <f>VLOOKUP(VALUE(RIGHT(B8337,2)),'XZ coord'!$T$144:$U$149,2,0)</f>
        <v>4.22</v>
      </c>
      <c r="H8337">
        <v>2.4</v>
      </c>
      <c r="I8337">
        <v>0.9</v>
      </c>
      <c r="J8337">
        <f>VLOOKUP(VALUE(RIGHT(B8337,2)),'XZ coord'!$T$144:$V$149,3,0)</f>
        <v>2.25</v>
      </c>
    </row>
    <row r="8338" spans="1:10" x14ac:dyDescent="0.2">
      <c r="A8338">
        <v>9337</v>
      </c>
      <c r="B8338" t="s">
        <v>8358</v>
      </c>
      <c r="C8338" t="s">
        <v>2</v>
      </c>
      <c r="D8338" t="s">
        <v>8266</v>
      </c>
      <c r="E8338">
        <f>VLOOKUP(LEFT(B8338,LEN(B8338)-2),'Correction using CAD'!A:F,5,0)</f>
        <v>2.7</v>
      </c>
      <c r="F8338">
        <f>VLOOKUP(LEFT(B8338,LEN(B8338)-2),'Correction using CAD'!A:F,6,0)</f>
        <v>118.9000000000002</v>
      </c>
      <c r="G8338">
        <f>VLOOKUP(VALUE(RIGHT(B8338,2)),'XZ coord'!$T$144:$U$149,2,0)</f>
        <v>6.47</v>
      </c>
      <c r="H8338">
        <v>2.4</v>
      </c>
      <c r="I8338">
        <v>0.9</v>
      </c>
      <c r="J8338">
        <f>VLOOKUP(VALUE(RIGHT(B8338,2)),'XZ coord'!$T$144:$V$149,3,0)</f>
        <v>1.95</v>
      </c>
    </row>
    <row r="8339" spans="1:10" x14ac:dyDescent="0.2">
      <c r="A8339">
        <v>9338</v>
      </c>
      <c r="B8339" t="s">
        <v>8359</v>
      </c>
      <c r="C8339" t="s">
        <v>2</v>
      </c>
      <c r="D8339" t="s">
        <v>8266</v>
      </c>
      <c r="E8339">
        <f>VLOOKUP(LEFT(B8339,LEN(B8339)-2),'Correction using CAD'!A:F,5,0)</f>
        <v>2.7</v>
      </c>
      <c r="F8339">
        <f>VLOOKUP(LEFT(B8339,LEN(B8339)-2),'Correction using CAD'!A:F,6,0)</f>
        <v>118.9000000000002</v>
      </c>
      <c r="G8339">
        <f>VLOOKUP(VALUE(RIGHT(B8339,2)),'XZ coord'!$T$144:$U$149,2,0)</f>
        <v>8.42</v>
      </c>
      <c r="H8339">
        <v>2.4</v>
      </c>
      <c r="I8339">
        <v>0.9</v>
      </c>
      <c r="J8339">
        <f>VLOOKUP(VALUE(RIGHT(B8339,2)),'XZ coord'!$T$144:$V$149,3,0)</f>
        <v>1.95</v>
      </c>
    </row>
    <row r="8340" spans="1:10" x14ac:dyDescent="0.2">
      <c r="A8340">
        <v>9339</v>
      </c>
      <c r="B8340" t="s">
        <v>8360</v>
      </c>
      <c r="C8340" t="s">
        <v>5</v>
      </c>
      <c r="D8340" t="s">
        <v>8266</v>
      </c>
      <c r="E8340">
        <f>VLOOKUP(LEFT(B8340,LEN(B8340)-2),'Correction using CAD'!A:F,5,0)</f>
        <v>2.7</v>
      </c>
      <c r="F8340">
        <f>VLOOKUP(LEFT(B8340,LEN(B8340)-2),'Correction using CAD'!A:F,6,0)</f>
        <v>118.9000000000002</v>
      </c>
      <c r="G8340">
        <f>VLOOKUP(VALUE(RIGHT(B8340,2)),'XZ coord'!$T$144:$U$149,2,0)</f>
        <v>10.37</v>
      </c>
      <c r="H8340">
        <v>2.4</v>
      </c>
      <c r="I8340">
        <v>0.9</v>
      </c>
      <c r="J8340">
        <f>VLOOKUP(VALUE(RIGHT(B8340,2)),'XZ coord'!$T$144:$V$149,3,0)</f>
        <v>2.1</v>
      </c>
    </row>
    <row r="8341" spans="1:10" x14ac:dyDescent="0.2">
      <c r="A8341">
        <v>9340</v>
      </c>
      <c r="B8341" t="s">
        <v>8361</v>
      </c>
      <c r="C8341" t="s">
        <v>2</v>
      </c>
      <c r="D8341" t="s">
        <v>8266</v>
      </c>
      <c r="E8341">
        <f>VLOOKUP(LEFT(B8341,LEN(B8341)-2),'Correction using CAD'!A:F,5,0)</f>
        <v>2.7</v>
      </c>
      <c r="F8341">
        <f>VLOOKUP(LEFT(B8341,LEN(B8341)-2),'Correction using CAD'!A:F,6,0)</f>
        <v>118.0000000000002</v>
      </c>
      <c r="G8341">
        <f>VLOOKUP(VALUE(RIGHT(B8341,2)),'XZ coord'!$T$144:$U$149,2,0)</f>
        <v>2.25</v>
      </c>
      <c r="H8341">
        <v>2.4</v>
      </c>
      <c r="I8341">
        <v>0.9</v>
      </c>
      <c r="J8341">
        <f>VLOOKUP(VALUE(RIGHT(B8341,2)),'XZ coord'!$T$144:$V$149,3,0)</f>
        <v>1.97</v>
      </c>
    </row>
    <row r="8342" spans="1:10" x14ac:dyDescent="0.2">
      <c r="A8342">
        <v>9341</v>
      </c>
      <c r="B8342" t="s">
        <v>8362</v>
      </c>
      <c r="C8342" t="s">
        <v>5</v>
      </c>
      <c r="D8342" t="s">
        <v>8266</v>
      </c>
      <c r="E8342">
        <f>VLOOKUP(LEFT(B8342,LEN(B8342)-2),'Correction using CAD'!A:F,5,0)</f>
        <v>2.7</v>
      </c>
      <c r="F8342">
        <f>VLOOKUP(LEFT(B8342,LEN(B8342)-2),'Correction using CAD'!A:F,6,0)</f>
        <v>118.0000000000002</v>
      </c>
      <c r="G8342">
        <f>VLOOKUP(VALUE(RIGHT(B8342,2)),'XZ coord'!$T$144:$U$149,2,0)</f>
        <v>4.22</v>
      </c>
      <c r="H8342">
        <v>2.4</v>
      </c>
      <c r="I8342">
        <v>0.9</v>
      </c>
      <c r="J8342">
        <f>VLOOKUP(VALUE(RIGHT(B8342,2)),'XZ coord'!$T$144:$V$149,3,0)</f>
        <v>2.25</v>
      </c>
    </row>
    <row r="8343" spans="1:10" x14ac:dyDescent="0.2">
      <c r="A8343">
        <v>9342</v>
      </c>
      <c r="B8343" t="s">
        <v>8363</v>
      </c>
      <c r="C8343" t="s">
        <v>2</v>
      </c>
      <c r="D8343" t="s">
        <v>8266</v>
      </c>
      <c r="E8343">
        <f>VLOOKUP(LEFT(B8343,LEN(B8343)-2),'Correction using CAD'!A:F,5,0)</f>
        <v>2.7</v>
      </c>
      <c r="F8343">
        <f>VLOOKUP(LEFT(B8343,LEN(B8343)-2),'Correction using CAD'!A:F,6,0)</f>
        <v>118.0000000000002</v>
      </c>
      <c r="G8343">
        <f>VLOOKUP(VALUE(RIGHT(B8343,2)),'XZ coord'!$T$144:$U$149,2,0)</f>
        <v>6.47</v>
      </c>
      <c r="H8343">
        <v>2.4</v>
      </c>
      <c r="I8343">
        <v>0.9</v>
      </c>
      <c r="J8343">
        <f>VLOOKUP(VALUE(RIGHT(B8343,2)),'XZ coord'!$T$144:$V$149,3,0)</f>
        <v>1.95</v>
      </c>
    </row>
    <row r="8344" spans="1:10" x14ac:dyDescent="0.2">
      <c r="A8344">
        <v>9343</v>
      </c>
      <c r="B8344" t="s">
        <v>8364</v>
      </c>
      <c r="C8344" t="s">
        <v>2</v>
      </c>
      <c r="D8344" t="s">
        <v>8266</v>
      </c>
      <c r="E8344">
        <f>VLOOKUP(LEFT(B8344,LEN(B8344)-2),'Correction using CAD'!A:F,5,0)</f>
        <v>2.7</v>
      </c>
      <c r="F8344">
        <f>VLOOKUP(LEFT(B8344,LEN(B8344)-2),'Correction using CAD'!A:F,6,0)</f>
        <v>118.0000000000002</v>
      </c>
      <c r="G8344">
        <f>VLOOKUP(VALUE(RIGHT(B8344,2)),'XZ coord'!$T$144:$U$149,2,0)</f>
        <v>8.42</v>
      </c>
      <c r="H8344">
        <v>2.4</v>
      </c>
      <c r="I8344">
        <v>0.9</v>
      </c>
      <c r="J8344">
        <f>VLOOKUP(VALUE(RIGHT(B8344,2)),'XZ coord'!$T$144:$V$149,3,0)</f>
        <v>1.95</v>
      </c>
    </row>
    <row r="8345" spans="1:10" x14ac:dyDescent="0.2">
      <c r="A8345">
        <v>9344</v>
      </c>
      <c r="B8345" t="s">
        <v>8365</v>
      </c>
      <c r="C8345" t="s">
        <v>5</v>
      </c>
      <c r="D8345" t="s">
        <v>8266</v>
      </c>
      <c r="E8345">
        <f>VLOOKUP(LEFT(B8345,LEN(B8345)-2),'Correction using CAD'!A:F,5,0)</f>
        <v>2.7</v>
      </c>
      <c r="F8345">
        <f>VLOOKUP(LEFT(B8345,LEN(B8345)-2),'Correction using CAD'!A:F,6,0)</f>
        <v>118.0000000000002</v>
      </c>
      <c r="G8345">
        <f>VLOOKUP(VALUE(RIGHT(B8345,2)),'XZ coord'!$T$144:$U$149,2,0)</f>
        <v>10.37</v>
      </c>
      <c r="H8345">
        <v>2.4</v>
      </c>
      <c r="I8345">
        <v>0.9</v>
      </c>
      <c r="J8345">
        <f>VLOOKUP(VALUE(RIGHT(B8345,2)),'XZ coord'!$T$144:$V$149,3,0)</f>
        <v>2.1</v>
      </c>
    </row>
    <row r="8346" spans="1:10" x14ac:dyDescent="0.2">
      <c r="A8346">
        <v>9345</v>
      </c>
      <c r="B8346" t="s">
        <v>8366</v>
      </c>
      <c r="C8346" t="s">
        <v>2</v>
      </c>
      <c r="D8346" t="s">
        <v>8266</v>
      </c>
      <c r="E8346">
        <f>VLOOKUP(LEFT(B8346,LEN(B8346)-2),'Correction using CAD'!A:F,5,0)</f>
        <v>10.163</v>
      </c>
      <c r="F8346">
        <f>VLOOKUP(LEFT(B8346,LEN(B8346)-2),'Correction using CAD'!A:F,6,0)</f>
        <v>120.70000000000022</v>
      </c>
      <c r="G8346">
        <f>VLOOKUP(VALUE(RIGHT(B8346,2)),'XZ coord'!$T$144:$U$149,2,0)</f>
        <v>2.25</v>
      </c>
      <c r="H8346">
        <v>2.4</v>
      </c>
      <c r="I8346">
        <v>0.9</v>
      </c>
      <c r="J8346">
        <f>VLOOKUP(VALUE(RIGHT(B8346,2)),'XZ coord'!$T$144:$V$149,3,0)</f>
        <v>1.97</v>
      </c>
    </row>
    <row r="8347" spans="1:10" x14ac:dyDescent="0.2">
      <c r="A8347">
        <v>9346</v>
      </c>
      <c r="B8347" t="s">
        <v>8367</v>
      </c>
      <c r="C8347" t="s">
        <v>5</v>
      </c>
      <c r="D8347" t="s">
        <v>8266</v>
      </c>
      <c r="E8347">
        <f>VLOOKUP(LEFT(B8347,LEN(B8347)-2),'Correction using CAD'!A:F,5,0)</f>
        <v>10.163</v>
      </c>
      <c r="F8347">
        <f>VLOOKUP(LEFT(B8347,LEN(B8347)-2),'Correction using CAD'!A:F,6,0)</f>
        <v>120.70000000000022</v>
      </c>
      <c r="G8347">
        <f>VLOOKUP(VALUE(RIGHT(B8347,2)),'XZ coord'!$T$144:$U$149,2,0)</f>
        <v>4.22</v>
      </c>
      <c r="H8347">
        <v>2.4</v>
      </c>
      <c r="I8347">
        <v>0.9</v>
      </c>
      <c r="J8347">
        <f>VLOOKUP(VALUE(RIGHT(B8347,2)),'XZ coord'!$T$144:$V$149,3,0)</f>
        <v>2.25</v>
      </c>
    </row>
    <row r="8348" spans="1:10" x14ac:dyDescent="0.2">
      <c r="A8348">
        <v>9347</v>
      </c>
      <c r="B8348" t="s">
        <v>8368</v>
      </c>
      <c r="C8348" t="s">
        <v>2</v>
      </c>
      <c r="D8348" t="s">
        <v>8266</v>
      </c>
      <c r="E8348">
        <f>VLOOKUP(LEFT(B8348,LEN(B8348)-2),'Correction using CAD'!A:F,5,0)</f>
        <v>10.163</v>
      </c>
      <c r="F8348">
        <f>VLOOKUP(LEFT(B8348,LEN(B8348)-2),'Correction using CAD'!A:F,6,0)</f>
        <v>120.70000000000022</v>
      </c>
      <c r="G8348">
        <f>VLOOKUP(VALUE(RIGHT(B8348,2)),'XZ coord'!$T$144:$U$149,2,0)</f>
        <v>6.47</v>
      </c>
      <c r="H8348">
        <v>2.4</v>
      </c>
      <c r="I8348">
        <v>0.9</v>
      </c>
      <c r="J8348">
        <f>VLOOKUP(VALUE(RIGHT(B8348,2)),'XZ coord'!$T$144:$V$149,3,0)</f>
        <v>1.95</v>
      </c>
    </row>
    <row r="8349" spans="1:10" x14ac:dyDescent="0.2">
      <c r="A8349">
        <v>9348</v>
      </c>
      <c r="B8349" t="s">
        <v>8369</v>
      </c>
      <c r="C8349" t="s">
        <v>2</v>
      </c>
      <c r="D8349" t="s">
        <v>8266</v>
      </c>
      <c r="E8349">
        <f>VLOOKUP(LEFT(B8349,LEN(B8349)-2),'Correction using CAD'!A:F,5,0)</f>
        <v>10.163</v>
      </c>
      <c r="F8349">
        <f>VLOOKUP(LEFT(B8349,LEN(B8349)-2),'Correction using CAD'!A:F,6,0)</f>
        <v>120.70000000000022</v>
      </c>
      <c r="G8349">
        <f>VLOOKUP(VALUE(RIGHT(B8349,2)),'XZ coord'!$T$144:$U$149,2,0)</f>
        <v>8.42</v>
      </c>
      <c r="H8349">
        <v>2.4</v>
      </c>
      <c r="I8349">
        <v>0.9</v>
      </c>
      <c r="J8349">
        <f>VLOOKUP(VALUE(RIGHT(B8349,2)),'XZ coord'!$T$144:$V$149,3,0)</f>
        <v>1.95</v>
      </c>
    </row>
    <row r="8350" spans="1:10" x14ac:dyDescent="0.2">
      <c r="A8350">
        <v>9349</v>
      </c>
      <c r="B8350" t="s">
        <v>8370</v>
      </c>
      <c r="C8350" t="s">
        <v>2</v>
      </c>
      <c r="D8350" t="s">
        <v>8266</v>
      </c>
      <c r="E8350">
        <f>VLOOKUP(LEFT(B8350,LEN(B8350)-2),'Correction using CAD'!A:F,5,0)</f>
        <v>10.163</v>
      </c>
      <c r="F8350">
        <f>VLOOKUP(LEFT(B8350,LEN(B8350)-2),'Correction using CAD'!A:F,6,0)</f>
        <v>120.70000000000022</v>
      </c>
      <c r="G8350">
        <f>VLOOKUP(VALUE(RIGHT(B8350,2)),'XZ coord'!$T$144:$U$149,2,0)</f>
        <v>10.37</v>
      </c>
      <c r="H8350">
        <v>2.4</v>
      </c>
      <c r="I8350">
        <v>0.9</v>
      </c>
      <c r="J8350">
        <f>VLOOKUP(VALUE(RIGHT(B8350,2)),'XZ coord'!$T$144:$V$149,3,0)</f>
        <v>2.1</v>
      </c>
    </row>
    <row r="8351" spans="1:10" x14ac:dyDescent="0.2">
      <c r="A8351">
        <v>9350</v>
      </c>
      <c r="B8351" t="s">
        <v>8371</v>
      </c>
      <c r="C8351" t="s">
        <v>2</v>
      </c>
      <c r="D8351" t="s">
        <v>8266</v>
      </c>
      <c r="E8351">
        <f>VLOOKUP(LEFT(B8351,LEN(B8351)-2),'Correction using CAD'!A:F,5,0)</f>
        <v>10.163</v>
      </c>
      <c r="F8351">
        <f>VLOOKUP(LEFT(B8351,LEN(B8351)-2),'Correction using CAD'!A:F,6,0)</f>
        <v>119.80000000000021</v>
      </c>
      <c r="G8351">
        <f>VLOOKUP(VALUE(RIGHT(B8351,2)),'XZ coord'!$T$144:$U$149,2,0)</f>
        <v>2.25</v>
      </c>
      <c r="H8351">
        <v>2.4</v>
      </c>
      <c r="I8351">
        <v>0.9</v>
      </c>
      <c r="J8351">
        <f>VLOOKUP(VALUE(RIGHT(B8351,2)),'XZ coord'!$T$144:$V$149,3,0)</f>
        <v>1.97</v>
      </c>
    </row>
    <row r="8352" spans="1:10" x14ac:dyDescent="0.2">
      <c r="A8352">
        <v>9351</v>
      </c>
      <c r="B8352" t="s">
        <v>8372</v>
      </c>
      <c r="C8352" t="s">
        <v>5</v>
      </c>
      <c r="D8352" t="s">
        <v>8266</v>
      </c>
      <c r="E8352">
        <f>VLOOKUP(LEFT(B8352,LEN(B8352)-2),'Correction using CAD'!A:F,5,0)</f>
        <v>10.163</v>
      </c>
      <c r="F8352">
        <f>VLOOKUP(LEFT(B8352,LEN(B8352)-2),'Correction using CAD'!A:F,6,0)</f>
        <v>119.80000000000021</v>
      </c>
      <c r="G8352">
        <f>VLOOKUP(VALUE(RIGHT(B8352,2)),'XZ coord'!$T$144:$U$149,2,0)</f>
        <v>4.22</v>
      </c>
      <c r="H8352">
        <v>2.4</v>
      </c>
      <c r="I8352">
        <v>0.9</v>
      </c>
      <c r="J8352">
        <f>VLOOKUP(VALUE(RIGHT(B8352,2)),'XZ coord'!$T$144:$V$149,3,0)</f>
        <v>2.25</v>
      </c>
    </row>
    <row r="8353" spans="1:10" x14ac:dyDescent="0.2">
      <c r="A8353">
        <v>9352</v>
      </c>
      <c r="B8353" t="s">
        <v>8373</v>
      </c>
      <c r="C8353" t="s">
        <v>2</v>
      </c>
      <c r="D8353" t="s">
        <v>8266</v>
      </c>
      <c r="E8353">
        <f>VLOOKUP(LEFT(B8353,LEN(B8353)-2),'Correction using CAD'!A:F,5,0)</f>
        <v>10.163</v>
      </c>
      <c r="F8353">
        <f>VLOOKUP(LEFT(B8353,LEN(B8353)-2),'Correction using CAD'!A:F,6,0)</f>
        <v>119.80000000000021</v>
      </c>
      <c r="G8353">
        <f>VLOOKUP(VALUE(RIGHT(B8353,2)),'XZ coord'!$T$144:$U$149,2,0)</f>
        <v>6.47</v>
      </c>
      <c r="H8353">
        <v>2.4</v>
      </c>
      <c r="I8353">
        <v>0.9</v>
      </c>
      <c r="J8353">
        <f>VLOOKUP(VALUE(RIGHT(B8353,2)),'XZ coord'!$T$144:$V$149,3,0)</f>
        <v>1.95</v>
      </c>
    </row>
    <row r="8354" spans="1:10" x14ac:dyDescent="0.2">
      <c r="A8354">
        <v>9353</v>
      </c>
      <c r="B8354" t="s">
        <v>8374</v>
      </c>
      <c r="C8354" t="s">
        <v>2</v>
      </c>
      <c r="D8354" t="s">
        <v>8266</v>
      </c>
      <c r="E8354">
        <f>VLOOKUP(LEFT(B8354,LEN(B8354)-2),'Correction using CAD'!A:F,5,0)</f>
        <v>10.163</v>
      </c>
      <c r="F8354">
        <f>VLOOKUP(LEFT(B8354,LEN(B8354)-2),'Correction using CAD'!A:F,6,0)</f>
        <v>119.80000000000021</v>
      </c>
      <c r="G8354">
        <f>VLOOKUP(VALUE(RIGHT(B8354,2)),'XZ coord'!$T$144:$U$149,2,0)</f>
        <v>8.42</v>
      </c>
      <c r="H8354">
        <v>2.4</v>
      </c>
      <c r="I8354">
        <v>0.9</v>
      </c>
      <c r="J8354">
        <f>VLOOKUP(VALUE(RIGHT(B8354,2)),'XZ coord'!$T$144:$V$149,3,0)</f>
        <v>1.95</v>
      </c>
    </row>
    <row r="8355" spans="1:10" x14ac:dyDescent="0.2">
      <c r="A8355">
        <v>9354</v>
      </c>
      <c r="B8355" t="s">
        <v>8375</v>
      </c>
      <c r="C8355" t="s">
        <v>2</v>
      </c>
      <c r="D8355" t="s">
        <v>8266</v>
      </c>
      <c r="E8355">
        <f>VLOOKUP(LEFT(B8355,LEN(B8355)-2),'Correction using CAD'!A:F,5,0)</f>
        <v>10.163</v>
      </c>
      <c r="F8355">
        <f>VLOOKUP(LEFT(B8355,LEN(B8355)-2),'Correction using CAD'!A:F,6,0)</f>
        <v>119.80000000000021</v>
      </c>
      <c r="G8355">
        <f>VLOOKUP(VALUE(RIGHT(B8355,2)),'XZ coord'!$T$144:$U$149,2,0)</f>
        <v>10.37</v>
      </c>
      <c r="H8355">
        <v>2.4</v>
      </c>
      <c r="I8355">
        <v>0.9</v>
      </c>
      <c r="J8355">
        <f>VLOOKUP(VALUE(RIGHT(B8355,2)),'XZ coord'!$T$144:$V$149,3,0)</f>
        <v>2.1</v>
      </c>
    </row>
    <row r="8356" spans="1:10" x14ac:dyDescent="0.2">
      <c r="A8356">
        <v>9355</v>
      </c>
      <c r="B8356" t="s">
        <v>8376</v>
      </c>
      <c r="C8356" t="s">
        <v>2</v>
      </c>
      <c r="D8356" t="s">
        <v>8266</v>
      </c>
      <c r="E8356">
        <f>VLOOKUP(LEFT(B8356,LEN(B8356)-2),'Correction using CAD'!A:F,5,0)</f>
        <v>10.163</v>
      </c>
      <c r="F8356">
        <f>VLOOKUP(LEFT(B8356,LEN(B8356)-2),'Correction using CAD'!A:F,6,0)</f>
        <v>118.9000000000002</v>
      </c>
      <c r="G8356">
        <f>VLOOKUP(VALUE(RIGHT(B8356,2)),'XZ coord'!$T$144:$U$149,2,0)</f>
        <v>2.25</v>
      </c>
      <c r="H8356">
        <v>2.4</v>
      </c>
      <c r="I8356">
        <v>0.9</v>
      </c>
      <c r="J8356">
        <f>VLOOKUP(VALUE(RIGHT(B8356,2)),'XZ coord'!$T$144:$V$149,3,0)</f>
        <v>1.97</v>
      </c>
    </row>
    <row r="8357" spans="1:10" x14ac:dyDescent="0.2">
      <c r="A8357">
        <v>9356</v>
      </c>
      <c r="B8357" t="s">
        <v>8377</v>
      </c>
      <c r="C8357" t="s">
        <v>5</v>
      </c>
      <c r="D8357" t="s">
        <v>8266</v>
      </c>
      <c r="E8357">
        <f>VLOOKUP(LEFT(B8357,LEN(B8357)-2),'Correction using CAD'!A:F,5,0)</f>
        <v>10.163</v>
      </c>
      <c r="F8357">
        <f>VLOOKUP(LEFT(B8357,LEN(B8357)-2),'Correction using CAD'!A:F,6,0)</f>
        <v>118.9000000000002</v>
      </c>
      <c r="G8357">
        <f>VLOOKUP(VALUE(RIGHT(B8357,2)),'XZ coord'!$T$144:$U$149,2,0)</f>
        <v>4.22</v>
      </c>
      <c r="H8357">
        <v>2.4</v>
      </c>
      <c r="I8357">
        <v>0.9</v>
      </c>
      <c r="J8357">
        <f>VLOOKUP(VALUE(RIGHT(B8357,2)),'XZ coord'!$T$144:$V$149,3,0)</f>
        <v>2.25</v>
      </c>
    </row>
    <row r="8358" spans="1:10" x14ac:dyDescent="0.2">
      <c r="A8358">
        <v>9357</v>
      </c>
      <c r="B8358" t="s">
        <v>8378</v>
      </c>
      <c r="C8358" t="s">
        <v>2</v>
      </c>
      <c r="D8358" t="s">
        <v>8266</v>
      </c>
      <c r="E8358">
        <f>VLOOKUP(LEFT(B8358,LEN(B8358)-2),'Correction using CAD'!A:F,5,0)</f>
        <v>10.163</v>
      </c>
      <c r="F8358">
        <f>VLOOKUP(LEFT(B8358,LEN(B8358)-2),'Correction using CAD'!A:F,6,0)</f>
        <v>118.9000000000002</v>
      </c>
      <c r="G8358">
        <f>VLOOKUP(VALUE(RIGHT(B8358,2)),'XZ coord'!$T$144:$U$149,2,0)</f>
        <v>6.47</v>
      </c>
      <c r="H8358">
        <v>2.4</v>
      </c>
      <c r="I8358">
        <v>0.9</v>
      </c>
      <c r="J8358">
        <f>VLOOKUP(VALUE(RIGHT(B8358,2)),'XZ coord'!$T$144:$V$149,3,0)</f>
        <v>1.95</v>
      </c>
    </row>
    <row r="8359" spans="1:10" x14ac:dyDescent="0.2">
      <c r="A8359">
        <v>9358</v>
      </c>
      <c r="B8359" t="s">
        <v>8379</v>
      </c>
      <c r="C8359" t="s">
        <v>2</v>
      </c>
      <c r="D8359" t="s">
        <v>8266</v>
      </c>
      <c r="E8359">
        <f>VLOOKUP(LEFT(B8359,LEN(B8359)-2),'Correction using CAD'!A:F,5,0)</f>
        <v>10.163</v>
      </c>
      <c r="F8359">
        <f>VLOOKUP(LEFT(B8359,LEN(B8359)-2),'Correction using CAD'!A:F,6,0)</f>
        <v>118.9000000000002</v>
      </c>
      <c r="G8359">
        <f>VLOOKUP(VALUE(RIGHT(B8359,2)),'XZ coord'!$T$144:$U$149,2,0)</f>
        <v>8.42</v>
      </c>
      <c r="H8359">
        <v>2.4</v>
      </c>
      <c r="I8359">
        <v>0.9</v>
      </c>
      <c r="J8359">
        <f>VLOOKUP(VALUE(RIGHT(B8359,2)),'XZ coord'!$T$144:$V$149,3,0)</f>
        <v>1.95</v>
      </c>
    </row>
    <row r="8360" spans="1:10" x14ac:dyDescent="0.2">
      <c r="A8360">
        <v>9359</v>
      </c>
      <c r="B8360" t="s">
        <v>8380</v>
      </c>
      <c r="C8360" t="s">
        <v>2</v>
      </c>
      <c r="D8360" t="s">
        <v>8266</v>
      </c>
      <c r="E8360">
        <f>VLOOKUP(LEFT(B8360,LEN(B8360)-2),'Correction using CAD'!A:F,5,0)</f>
        <v>10.163</v>
      </c>
      <c r="F8360">
        <f>VLOOKUP(LEFT(B8360,LEN(B8360)-2),'Correction using CAD'!A:F,6,0)</f>
        <v>118.9000000000002</v>
      </c>
      <c r="G8360">
        <f>VLOOKUP(VALUE(RIGHT(B8360,2)),'XZ coord'!$T$144:$U$149,2,0)</f>
        <v>10.37</v>
      </c>
      <c r="H8360">
        <v>2.4</v>
      </c>
      <c r="I8360">
        <v>0.9</v>
      </c>
      <c r="J8360">
        <f>VLOOKUP(VALUE(RIGHT(B8360,2)),'XZ coord'!$T$144:$V$149,3,0)</f>
        <v>2.1</v>
      </c>
    </row>
    <row r="8361" spans="1:10" x14ac:dyDescent="0.2">
      <c r="A8361">
        <v>9360</v>
      </c>
      <c r="B8361" t="s">
        <v>8381</v>
      </c>
      <c r="C8361" t="s">
        <v>2</v>
      </c>
      <c r="D8361" t="s">
        <v>8266</v>
      </c>
      <c r="E8361">
        <f>VLOOKUP(LEFT(B8361,LEN(B8361)-2),'Correction using CAD'!A:F,5,0)</f>
        <v>10.163</v>
      </c>
      <c r="F8361">
        <f>VLOOKUP(LEFT(B8361,LEN(B8361)-2),'Correction using CAD'!A:F,6,0)</f>
        <v>118.0000000000002</v>
      </c>
      <c r="G8361">
        <f>VLOOKUP(VALUE(RIGHT(B8361,2)),'XZ coord'!$T$144:$U$149,2,0)</f>
        <v>2.25</v>
      </c>
      <c r="H8361">
        <v>2.4</v>
      </c>
      <c r="I8361">
        <v>0.9</v>
      </c>
      <c r="J8361">
        <f>VLOOKUP(VALUE(RIGHT(B8361,2)),'XZ coord'!$T$144:$V$149,3,0)</f>
        <v>1.97</v>
      </c>
    </row>
    <row r="8362" spans="1:10" x14ac:dyDescent="0.2">
      <c r="A8362">
        <v>9361</v>
      </c>
      <c r="B8362" t="s">
        <v>8382</v>
      </c>
      <c r="C8362" t="s">
        <v>5</v>
      </c>
      <c r="D8362" t="s">
        <v>8266</v>
      </c>
      <c r="E8362">
        <f>VLOOKUP(LEFT(B8362,LEN(B8362)-2),'Correction using CAD'!A:F,5,0)</f>
        <v>10.163</v>
      </c>
      <c r="F8362">
        <f>VLOOKUP(LEFT(B8362,LEN(B8362)-2),'Correction using CAD'!A:F,6,0)</f>
        <v>118.0000000000002</v>
      </c>
      <c r="G8362">
        <f>VLOOKUP(VALUE(RIGHT(B8362,2)),'XZ coord'!$T$144:$U$149,2,0)</f>
        <v>4.22</v>
      </c>
      <c r="H8362">
        <v>2.4</v>
      </c>
      <c r="I8362">
        <v>0.9</v>
      </c>
      <c r="J8362">
        <f>VLOOKUP(VALUE(RIGHT(B8362,2)),'XZ coord'!$T$144:$V$149,3,0)</f>
        <v>2.25</v>
      </c>
    </row>
    <row r="8363" spans="1:10" x14ac:dyDescent="0.2">
      <c r="A8363">
        <v>9362</v>
      </c>
      <c r="B8363" t="s">
        <v>8383</v>
      </c>
      <c r="C8363" t="s">
        <v>2</v>
      </c>
      <c r="D8363" t="s">
        <v>8266</v>
      </c>
      <c r="E8363">
        <f>VLOOKUP(LEFT(B8363,LEN(B8363)-2),'Correction using CAD'!A:F,5,0)</f>
        <v>10.163</v>
      </c>
      <c r="F8363">
        <f>VLOOKUP(LEFT(B8363,LEN(B8363)-2),'Correction using CAD'!A:F,6,0)</f>
        <v>118.0000000000002</v>
      </c>
      <c r="G8363">
        <f>VLOOKUP(VALUE(RIGHT(B8363,2)),'XZ coord'!$T$144:$U$149,2,0)</f>
        <v>6.47</v>
      </c>
      <c r="H8363">
        <v>2.4</v>
      </c>
      <c r="I8363">
        <v>0.9</v>
      </c>
      <c r="J8363">
        <f>VLOOKUP(VALUE(RIGHT(B8363,2)),'XZ coord'!$T$144:$V$149,3,0)</f>
        <v>1.95</v>
      </c>
    </row>
    <row r="8364" spans="1:10" x14ac:dyDescent="0.2">
      <c r="A8364">
        <v>9363</v>
      </c>
      <c r="B8364" t="s">
        <v>8384</v>
      </c>
      <c r="C8364" t="s">
        <v>2</v>
      </c>
      <c r="D8364" t="s">
        <v>8266</v>
      </c>
      <c r="E8364">
        <f>VLOOKUP(LEFT(B8364,LEN(B8364)-2),'Correction using CAD'!A:F,5,0)</f>
        <v>10.163</v>
      </c>
      <c r="F8364">
        <f>VLOOKUP(LEFT(B8364,LEN(B8364)-2),'Correction using CAD'!A:F,6,0)</f>
        <v>118.0000000000002</v>
      </c>
      <c r="G8364">
        <f>VLOOKUP(VALUE(RIGHT(B8364,2)),'XZ coord'!$T$144:$U$149,2,0)</f>
        <v>8.42</v>
      </c>
      <c r="H8364">
        <v>2.4</v>
      </c>
      <c r="I8364">
        <v>0.9</v>
      </c>
      <c r="J8364">
        <f>VLOOKUP(VALUE(RIGHT(B8364,2)),'XZ coord'!$T$144:$V$149,3,0)</f>
        <v>1.95</v>
      </c>
    </row>
    <row r="8365" spans="1:10" x14ac:dyDescent="0.2">
      <c r="A8365">
        <v>9364</v>
      </c>
      <c r="B8365" t="s">
        <v>8385</v>
      </c>
      <c r="C8365" t="s">
        <v>2</v>
      </c>
      <c r="D8365" t="s">
        <v>8266</v>
      </c>
      <c r="E8365">
        <f>VLOOKUP(LEFT(B8365,LEN(B8365)-2),'Correction using CAD'!A:F,5,0)</f>
        <v>10.163</v>
      </c>
      <c r="F8365">
        <f>VLOOKUP(LEFT(B8365,LEN(B8365)-2),'Correction using CAD'!A:F,6,0)</f>
        <v>118.0000000000002</v>
      </c>
      <c r="G8365">
        <f>VLOOKUP(VALUE(RIGHT(B8365,2)),'XZ coord'!$T$144:$U$149,2,0)</f>
        <v>10.37</v>
      </c>
      <c r="H8365">
        <v>2.4</v>
      </c>
      <c r="I8365">
        <v>0.9</v>
      </c>
      <c r="J8365">
        <f>VLOOKUP(VALUE(RIGHT(B8365,2)),'XZ coord'!$T$144:$V$149,3,0)</f>
        <v>2.1</v>
      </c>
    </row>
    <row r="8366" spans="1:10" x14ac:dyDescent="0.2">
      <c r="A8366">
        <v>9365</v>
      </c>
      <c r="B8366" t="s">
        <v>8386</v>
      </c>
      <c r="C8366" t="s">
        <v>2</v>
      </c>
      <c r="D8366" t="s">
        <v>8266</v>
      </c>
      <c r="E8366">
        <f>VLOOKUP(LEFT(B8366,LEN(B8366)-2),'Correction using CAD'!A:F,5,0)</f>
        <v>2.7</v>
      </c>
      <c r="F8366">
        <f>VLOOKUP(LEFT(B8366,LEN(B8366)-2),'Correction using CAD'!A:F,6,0)</f>
        <v>117.10000000000019</v>
      </c>
      <c r="G8366">
        <f>VLOOKUP(VALUE(RIGHT(B8366,2)),'XZ coord'!$T$144:$U$149,2,0)</f>
        <v>2.25</v>
      </c>
      <c r="H8366">
        <v>2.4</v>
      </c>
      <c r="I8366">
        <v>0.9</v>
      </c>
      <c r="J8366">
        <f>VLOOKUP(VALUE(RIGHT(B8366,2)),'XZ coord'!$T$144:$V$149,3,0)</f>
        <v>1.97</v>
      </c>
    </row>
    <row r="8367" spans="1:10" x14ac:dyDescent="0.2">
      <c r="A8367">
        <v>9366</v>
      </c>
      <c r="B8367" t="s">
        <v>8387</v>
      </c>
      <c r="C8367" t="s">
        <v>5</v>
      </c>
      <c r="D8367" t="s">
        <v>8266</v>
      </c>
      <c r="E8367">
        <f>VLOOKUP(LEFT(B8367,LEN(B8367)-2),'Correction using CAD'!A:F,5,0)</f>
        <v>2.7</v>
      </c>
      <c r="F8367">
        <f>VLOOKUP(LEFT(B8367,LEN(B8367)-2),'Correction using CAD'!A:F,6,0)</f>
        <v>117.10000000000019</v>
      </c>
      <c r="G8367">
        <f>VLOOKUP(VALUE(RIGHT(B8367,2)),'XZ coord'!$T$144:$U$149,2,0)</f>
        <v>4.22</v>
      </c>
      <c r="H8367">
        <v>2.4</v>
      </c>
      <c r="I8367">
        <v>0.9</v>
      </c>
      <c r="J8367">
        <f>VLOOKUP(VALUE(RIGHT(B8367,2)),'XZ coord'!$T$144:$V$149,3,0)</f>
        <v>2.25</v>
      </c>
    </row>
    <row r="8368" spans="1:10" x14ac:dyDescent="0.2">
      <c r="A8368">
        <v>9367</v>
      </c>
      <c r="B8368" t="s">
        <v>8388</v>
      </c>
      <c r="C8368" t="s">
        <v>2</v>
      </c>
      <c r="D8368" t="s">
        <v>8266</v>
      </c>
      <c r="E8368">
        <f>VLOOKUP(LEFT(B8368,LEN(B8368)-2),'Correction using CAD'!A:F,5,0)</f>
        <v>2.7</v>
      </c>
      <c r="F8368">
        <f>VLOOKUP(LEFT(B8368,LEN(B8368)-2),'Correction using CAD'!A:F,6,0)</f>
        <v>117.10000000000019</v>
      </c>
      <c r="G8368">
        <f>VLOOKUP(VALUE(RIGHT(B8368,2)),'XZ coord'!$T$144:$U$149,2,0)</f>
        <v>6.47</v>
      </c>
      <c r="H8368">
        <v>2.4</v>
      </c>
      <c r="I8368">
        <v>0.9</v>
      </c>
      <c r="J8368">
        <f>VLOOKUP(VALUE(RIGHT(B8368,2)),'XZ coord'!$T$144:$V$149,3,0)</f>
        <v>1.95</v>
      </c>
    </row>
    <row r="8369" spans="1:10" x14ac:dyDescent="0.2">
      <c r="A8369">
        <v>9368</v>
      </c>
      <c r="B8369" t="s">
        <v>8389</v>
      </c>
      <c r="C8369" t="s">
        <v>2</v>
      </c>
      <c r="D8369" t="s">
        <v>8266</v>
      </c>
      <c r="E8369">
        <f>VLOOKUP(LEFT(B8369,LEN(B8369)-2),'Correction using CAD'!A:F,5,0)</f>
        <v>2.7</v>
      </c>
      <c r="F8369">
        <f>VLOOKUP(LEFT(B8369,LEN(B8369)-2),'Correction using CAD'!A:F,6,0)</f>
        <v>117.10000000000019</v>
      </c>
      <c r="G8369">
        <f>VLOOKUP(VALUE(RIGHT(B8369,2)),'XZ coord'!$T$144:$U$149,2,0)</f>
        <v>8.42</v>
      </c>
      <c r="H8369">
        <v>2.4</v>
      </c>
      <c r="I8369">
        <v>0.9</v>
      </c>
      <c r="J8369">
        <f>VLOOKUP(VALUE(RIGHT(B8369,2)),'XZ coord'!$T$144:$V$149,3,0)</f>
        <v>1.95</v>
      </c>
    </row>
    <row r="8370" spans="1:10" x14ac:dyDescent="0.2">
      <c r="A8370">
        <v>9369</v>
      </c>
      <c r="B8370" t="s">
        <v>8390</v>
      </c>
      <c r="C8370" t="s">
        <v>2</v>
      </c>
      <c r="D8370" t="s">
        <v>8266</v>
      </c>
      <c r="E8370">
        <f>VLOOKUP(LEFT(B8370,LEN(B8370)-2),'Correction using CAD'!A:F,5,0)</f>
        <v>2.7</v>
      </c>
      <c r="F8370">
        <f>VLOOKUP(LEFT(B8370,LEN(B8370)-2),'Correction using CAD'!A:F,6,0)</f>
        <v>117.10000000000019</v>
      </c>
      <c r="G8370">
        <f>VLOOKUP(VALUE(RIGHT(B8370,2)),'XZ coord'!$T$144:$U$149,2,0)</f>
        <v>10.37</v>
      </c>
      <c r="H8370">
        <v>2.4</v>
      </c>
      <c r="I8370">
        <v>0.9</v>
      </c>
      <c r="J8370">
        <f>VLOOKUP(VALUE(RIGHT(B8370,2)),'XZ coord'!$T$144:$V$149,3,0)</f>
        <v>2.1</v>
      </c>
    </row>
    <row r="8371" spans="1:10" x14ac:dyDescent="0.2">
      <c r="A8371">
        <v>9370</v>
      </c>
      <c r="B8371" t="s">
        <v>8391</v>
      </c>
      <c r="C8371" t="s">
        <v>2</v>
      </c>
      <c r="D8371" t="s">
        <v>8266</v>
      </c>
      <c r="E8371">
        <f>VLOOKUP(LEFT(B8371,LEN(B8371)-2),'Correction using CAD'!A:F,5,0)</f>
        <v>2.7</v>
      </c>
      <c r="F8371">
        <f>VLOOKUP(LEFT(B8371,LEN(B8371)-2),'Correction using CAD'!A:F,6,0)</f>
        <v>116.20000000000019</v>
      </c>
      <c r="G8371">
        <f>VLOOKUP(VALUE(RIGHT(B8371,2)),'XZ coord'!$T$144:$U$149,2,0)</f>
        <v>2.25</v>
      </c>
      <c r="H8371">
        <v>2.4</v>
      </c>
      <c r="I8371">
        <v>0.9</v>
      </c>
      <c r="J8371">
        <f>VLOOKUP(VALUE(RIGHT(B8371,2)),'XZ coord'!$T$144:$V$149,3,0)</f>
        <v>1.97</v>
      </c>
    </row>
    <row r="8372" spans="1:10" x14ac:dyDescent="0.2">
      <c r="A8372">
        <v>9371</v>
      </c>
      <c r="B8372" t="s">
        <v>8392</v>
      </c>
      <c r="C8372" t="s">
        <v>5</v>
      </c>
      <c r="D8372" t="s">
        <v>8266</v>
      </c>
      <c r="E8372">
        <f>VLOOKUP(LEFT(B8372,LEN(B8372)-2),'Correction using CAD'!A:F,5,0)</f>
        <v>2.7</v>
      </c>
      <c r="F8372">
        <f>VLOOKUP(LEFT(B8372,LEN(B8372)-2),'Correction using CAD'!A:F,6,0)</f>
        <v>116.20000000000019</v>
      </c>
      <c r="G8372">
        <f>VLOOKUP(VALUE(RIGHT(B8372,2)),'XZ coord'!$T$144:$U$149,2,0)</f>
        <v>4.22</v>
      </c>
      <c r="H8372">
        <v>2.4</v>
      </c>
      <c r="I8372">
        <v>0.9</v>
      </c>
      <c r="J8372">
        <f>VLOOKUP(VALUE(RIGHT(B8372,2)),'XZ coord'!$T$144:$V$149,3,0)</f>
        <v>2.25</v>
      </c>
    </row>
    <row r="8373" spans="1:10" x14ac:dyDescent="0.2">
      <c r="A8373">
        <v>9372</v>
      </c>
      <c r="B8373" t="s">
        <v>8393</v>
      </c>
      <c r="C8373" t="s">
        <v>2</v>
      </c>
      <c r="D8373" t="s">
        <v>8266</v>
      </c>
      <c r="E8373">
        <f>VLOOKUP(LEFT(B8373,LEN(B8373)-2),'Correction using CAD'!A:F,5,0)</f>
        <v>2.7</v>
      </c>
      <c r="F8373">
        <f>VLOOKUP(LEFT(B8373,LEN(B8373)-2),'Correction using CAD'!A:F,6,0)</f>
        <v>116.20000000000019</v>
      </c>
      <c r="G8373">
        <f>VLOOKUP(VALUE(RIGHT(B8373,2)),'XZ coord'!$T$144:$U$149,2,0)</f>
        <v>6.47</v>
      </c>
      <c r="H8373">
        <v>2.4</v>
      </c>
      <c r="I8373">
        <v>0.9</v>
      </c>
      <c r="J8373">
        <f>VLOOKUP(VALUE(RIGHT(B8373,2)),'XZ coord'!$T$144:$V$149,3,0)</f>
        <v>1.95</v>
      </c>
    </row>
    <row r="8374" spans="1:10" x14ac:dyDescent="0.2">
      <c r="A8374">
        <v>9373</v>
      </c>
      <c r="B8374" t="s">
        <v>8394</v>
      </c>
      <c r="C8374" t="s">
        <v>2</v>
      </c>
      <c r="D8374" t="s">
        <v>8266</v>
      </c>
      <c r="E8374">
        <f>VLOOKUP(LEFT(B8374,LEN(B8374)-2),'Correction using CAD'!A:F,5,0)</f>
        <v>2.7</v>
      </c>
      <c r="F8374">
        <f>VLOOKUP(LEFT(B8374,LEN(B8374)-2),'Correction using CAD'!A:F,6,0)</f>
        <v>116.20000000000019</v>
      </c>
      <c r="G8374">
        <f>VLOOKUP(VALUE(RIGHT(B8374,2)),'XZ coord'!$T$144:$U$149,2,0)</f>
        <v>8.42</v>
      </c>
      <c r="H8374">
        <v>2.4</v>
      </c>
      <c r="I8374">
        <v>0.9</v>
      </c>
      <c r="J8374">
        <f>VLOOKUP(VALUE(RIGHT(B8374,2)),'XZ coord'!$T$144:$V$149,3,0)</f>
        <v>1.95</v>
      </c>
    </row>
    <row r="8375" spans="1:10" x14ac:dyDescent="0.2">
      <c r="A8375">
        <v>9374</v>
      </c>
      <c r="B8375" t="s">
        <v>8395</v>
      </c>
      <c r="C8375" t="s">
        <v>5</v>
      </c>
      <c r="D8375" t="s">
        <v>8266</v>
      </c>
      <c r="E8375">
        <f>VLOOKUP(LEFT(B8375,LEN(B8375)-2),'Correction using CAD'!A:F,5,0)</f>
        <v>2.7</v>
      </c>
      <c r="F8375">
        <f>VLOOKUP(LEFT(B8375,LEN(B8375)-2),'Correction using CAD'!A:F,6,0)</f>
        <v>116.20000000000019</v>
      </c>
      <c r="G8375">
        <f>VLOOKUP(VALUE(RIGHT(B8375,2)),'XZ coord'!$T$144:$U$149,2,0)</f>
        <v>10.37</v>
      </c>
      <c r="H8375">
        <v>2.4</v>
      </c>
      <c r="I8375">
        <v>0.9</v>
      </c>
      <c r="J8375">
        <f>VLOOKUP(VALUE(RIGHT(B8375,2)),'XZ coord'!$T$144:$V$149,3,0)</f>
        <v>2.1</v>
      </c>
    </row>
    <row r="8376" spans="1:10" x14ac:dyDescent="0.2">
      <c r="A8376">
        <v>9375</v>
      </c>
      <c r="B8376" t="s">
        <v>8396</v>
      </c>
      <c r="C8376" t="s">
        <v>2</v>
      </c>
      <c r="D8376" t="s">
        <v>8266</v>
      </c>
      <c r="E8376">
        <f>VLOOKUP(LEFT(B8376,LEN(B8376)-2),'Correction using CAD'!A:F,5,0)</f>
        <v>2.7</v>
      </c>
      <c r="F8376">
        <f>VLOOKUP(LEFT(B8376,LEN(B8376)-2),'Correction using CAD'!A:F,6,0)</f>
        <v>115.30000000000018</v>
      </c>
      <c r="G8376">
        <f>VLOOKUP(VALUE(RIGHT(B8376,2)),'XZ coord'!$T$144:$U$149,2,0)</f>
        <v>2.25</v>
      </c>
      <c r="H8376">
        <v>2.4</v>
      </c>
      <c r="I8376">
        <v>0.9</v>
      </c>
      <c r="J8376">
        <f>VLOOKUP(VALUE(RIGHT(B8376,2)),'XZ coord'!$T$144:$V$149,3,0)</f>
        <v>1.97</v>
      </c>
    </row>
    <row r="8377" spans="1:10" x14ac:dyDescent="0.2">
      <c r="A8377">
        <v>9376</v>
      </c>
      <c r="B8377" t="s">
        <v>8397</v>
      </c>
      <c r="C8377" t="s">
        <v>5</v>
      </c>
      <c r="D8377" t="s">
        <v>8266</v>
      </c>
      <c r="E8377">
        <f>VLOOKUP(LEFT(B8377,LEN(B8377)-2),'Correction using CAD'!A:F,5,0)</f>
        <v>2.7</v>
      </c>
      <c r="F8377">
        <f>VLOOKUP(LEFT(B8377,LEN(B8377)-2),'Correction using CAD'!A:F,6,0)</f>
        <v>115.30000000000018</v>
      </c>
      <c r="G8377">
        <f>VLOOKUP(VALUE(RIGHT(B8377,2)),'XZ coord'!$T$144:$U$149,2,0)</f>
        <v>4.22</v>
      </c>
      <c r="H8377">
        <v>2.4</v>
      </c>
      <c r="I8377">
        <v>0.9</v>
      </c>
      <c r="J8377">
        <f>VLOOKUP(VALUE(RIGHT(B8377,2)),'XZ coord'!$T$144:$V$149,3,0)</f>
        <v>2.25</v>
      </c>
    </row>
    <row r="8378" spans="1:10" x14ac:dyDescent="0.2">
      <c r="A8378">
        <v>9377</v>
      </c>
      <c r="B8378" t="s">
        <v>8398</v>
      </c>
      <c r="C8378" t="s">
        <v>2</v>
      </c>
      <c r="D8378" t="s">
        <v>8266</v>
      </c>
      <c r="E8378">
        <f>VLOOKUP(LEFT(B8378,LEN(B8378)-2),'Correction using CAD'!A:F,5,0)</f>
        <v>2.7</v>
      </c>
      <c r="F8378">
        <f>VLOOKUP(LEFT(B8378,LEN(B8378)-2),'Correction using CAD'!A:F,6,0)</f>
        <v>115.30000000000018</v>
      </c>
      <c r="G8378">
        <f>VLOOKUP(VALUE(RIGHT(B8378,2)),'XZ coord'!$T$144:$U$149,2,0)</f>
        <v>6.47</v>
      </c>
      <c r="H8378">
        <v>2.4</v>
      </c>
      <c r="I8378">
        <v>0.9</v>
      </c>
      <c r="J8378">
        <f>VLOOKUP(VALUE(RIGHT(B8378,2)),'XZ coord'!$T$144:$V$149,3,0)</f>
        <v>1.95</v>
      </c>
    </row>
    <row r="8379" spans="1:10" x14ac:dyDescent="0.2">
      <c r="A8379">
        <v>9378</v>
      </c>
      <c r="B8379" t="s">
        <v>8399</v>
      </c>
      <c r="C8379" t="s">
        <v>2</v>
      </c>
      <c r="D8379" t="s">
        <v>8266</v>
      </c>
      <c r="E8379">
        <f>VLOOKUP(LEFT(B8379,LEN(B8379)-2),'Correction using CAD'!A:F,5,0)</f>
        <v>2.7</v>
      </c>
      <c r="F8379">
        <f>VLOOKUP(LEFT(B8379,LEN(B8379)-2),'Correction using CAD'!A:F,6,0)</f>
        <v>115.30000000000018</v>
      </c>
      <c r="G8379">
        <f>VLOOKUP(VALUE(RIGHT(B8379,2)),'XZ coord'!$T$144:$U$149,2,0)</f>
        <v>8.42</v>
      </c>
      <c r="H8379">
        <v>2.4</v>
      </c>
      <c r="I8379">
        <v>0.9</v>
      </c>
      <c r="J8379">
        <f>VLOOKUP(VALUE(RIGHT(B8379,2)),'XZ coord'!$T$144:$V$149,3,0)</f>
        <v>1.95</v>
      </c>
    </row>
    <row r="8380" spans="1:10" x14ac:dyDescent="0.2">
      <c r="A8380">
        <v>9379</v>
      </c>
      <c r="B8380" t="s">
        <v>8400</v>
      </c>
      <c r="C8380" t="s">
        <v>5</v>
      </c>
      <c r="D8380" t="s">
        <v>8266</v>
      </c>
      <c r="E8380">
        <f>VLOOKUP(LEFT(B8380,LEN(B8380)-2),'Correction using CAD'!A:F,5,0)</f>
        <v>2.7</v>
      </c>
      <c r="F8380">
        <f>VLOOKUP(LEFT(B8380,LEN(B8380)-2),'Correction using CAD'!A:F,6,0)</f>
        <v>115.30000000000018</v>
      </c>
      <c r="G8380">
        <f>VLOOKUP(VALUE(RIGHT(B8380,2)),'XZ coord'!$T$144:$U$149,2,0)</f>
        <v>10.37</v>
      </c>
      <c r="H8380">
        <v>2.4</v>
      </c>
      <c r="I8380">
        <v>0.9</v>
      </c>
      <c r="J8380">
        <f>VLOOKUP(VALUE(RIGHT(B8380,2)),'XZ coord'!$T$144:$V$149,3,0)</f>
        <v>2.1</v>
      </c>
    </row>
    <row r="8381" spans="1:10" x14ac:dyDescent="0.2">
      <c r="A8381">
        <v>9380</v>
      </c>
      <c r="B8381" t="s">
        <v>8401</v>
      </c>
      <c r="C8381" t="s">
        <v>2</v>
      </c>
      <c r="D8381" t="s">
        <v>8266</v>
      </c>
      <c r="E8381">
        <f>VLOOKUP(LEFT(B8381,LEN(B8381)-2),'Correction using CAD'!A:F,5,0)</f>
        <v>2.7</v>
      </c>
      <c r="F8381">
        <f>VLOOKUP(LEFT(B8381,LEN(B8381)-2),'Correction using CAD'!A:F,6,0)</f>
        <v>114.40000000000018</v>
      </c>
      <c r="G8381">
        <f>VLOOKUP(VALUE(RIGHT(B8381,2)),'XZ coord'!$T$144:$U$149,2,0)</f>
        <v>2.25</v>
      </c>
      <c r="H8381">
        <v>2.4</v>
      </c>
      <c r="I8381">
        <v>0.9</v>
      </c>
      <c r="J8381">
        <f>VLOOKUP(VALUE(RIGHT(B8381,2)),'XZ coord'!$T$144:$V$149,3,0)</f>
        <v>1.97</v>
      </c>
    </row>
    <row r="8382" spans="1:10" x14ac:dyDescent="0.2">
      <c r="A8382">
        <v>9381</v>
      </c>
      <c r="B8382" t="s">
        <v>8402</v>
      </c>
      <c r="C8382" t="s">
        <v>5</v>
      </c>
      <c r="D8382" t="s">
        <v>8266</v>
      </c>
      <c r="E8382">
        <f>VLOOKUP(LEFT(B8382,LEN(B8382)-2),'Correction using CAD'!A:F,5,0)</f>
        <v>2.7</v>
      </c>
      <c r="F8382">
        <f>VLOOKUP(LEFT(B8382,LEN(B8382)-2),'Correction using CAD'!A:F,6,0)</f>
        <v>114.40000000000018</v>
      </c>
      <c r="G8382">
        <f>VLOOKUP(VALUE(RIGHT(B8382,2)),'XZ coord'!$T$144:$U$149,2,0)</f>
        <v>4.22</v>
      </c>
      <c r="H8382">
        <v>2.4</v>
      </c>
      <c r="I8382">
        <v>0.9</v>
      </c>
      <c r="J8382">
        <f>VLOOKUP(VALUE(RIGHT(B8382,2)),'XZ coord'!$T$144:$V$149,3,0)</f>
        <v>2.25</v>
      </c>
    </row>
    <row r="8383" spans="1:10" x14ac:dyDescent="0.2">
      <c r="A8383">
        <v>9382</v>
      </c>
      <c r="B8383" t="s">
        <v>8403</v>
      </c>
      <c r="C8383" t="s">
        <v>2</v>
      </c>
      <c r="D8383" t="s">
        <v>8266</v>
      </c>
      <c r="E8383">
        <f>VLOOKUP(LEFT(B8383,LEN(B8383)-2),'Correction using CAD'!A:F,5,0)</f>
        <v>2.7</v>
      </c>
      <c r="F8383">
        <f>VLOOKUP(LEFT(B8383,LEN(B8383)-2),'Correction using CAD'!A:F,6,0)</f>
        <v>114.40000000000018</v>
      </c>
      <c r="G8383">
        <f>VLOOKUP(VALUE(RIGHT(B8383,2)),'XZ coord'!$T$144:$U$149,2,0)</f>
        <v>6.47</v>
      </c>
      <c r="H8383">
        <v>2.4</v>
      </c>
      <c r="I8383">
        <v>0.9</v>
      </c>
      <c r="J8383">
        <f>VLOOKUP(VALUE(RIGHT(B8383,2)),'XZ coord'!$T$144:$V$149,3,0)</f>
        <v>1.95</v>
      </c>
    </row>
    <row r="8384" spans="1:10" x14ac:dyDescent="0.2">
      <c r="A8384">
        <v>9383</v>
      </c>
      <c r="B8384" t="s">
        <v>8404</v>
      </c>
      <c r="C8384" t="s">
        <v>2</v>
      </c>
      <c r="D8384" t="s">
        <v>8266</v>
      </c>
      <c r="E8384">
        <f>VLOOKUP(LEFT(B8384,LEN(B8384)-2),'Correction using CAD'!A:F,5,0)</f>
        <v>2.7</v>
      </c>
      <c r="F8384">
        <f>VLOOKUP(LEFT(B8384,LEN(B8384)-2),'Correction using CAD'!A:F,6,0)</f>
        <v>114.40000000000018</v>
      </c>
      <c r="G8384">
        <f>VLOOKUP(VALUE(RIGHT(B8384,2)),'XZ coord'!$T$144:$U$149,2,0)</f>
        <v>8.42</v>
      </c>
      <c r="H8384">
        <v>2.4</v>
      </c>
      <c r="I8384">
        <v>0.9</v>
      </c>
      <c r="J8384">
        <f>VLOOKUP(VALUE(RIGHT(B8384,2)),'XZ coord'!$T$144:$V$149,3,0)</f>
        <v>1.95</v>
      </c>
    </row>
    <row r="8385" spans="1:10" x14ac:dyDescent="0.2">
      <c r="A8385">
        <v>9384</v>
      </c>
      <c r="B8385" t="s">
        <v>8405</v>
      </c>
      <c r="C8385" t="s">
        <v>5</v>
      </c>
      <c r="D8385" t="s">
        <v>8266</v>
      </c>
      <c r="E8385">
        <f>VLOOKUP(LEFT(B8385,LEN(B8385)-2),'Correction using CAD'!A:F,5,0)</f>
        <v>2.7</v>
      </c>
      <c r="F8385">
        <f>VLOOKUP(LEFT(B8385,LEN(B8385)-2),'Correction using CAD'!A:F,6,0)</f>
        <v>114.40000000000018</v>
      </c>
      <c r="G8385">
        <f>VLOOKUP(VALUE(RIGHT(B8385,2)),'XZ coord'!$T$144:$U$149,2,0)</f>
        <v>10.37</v>
      </c>
      <c r="H8385">
        <v>2.4</v>
      </c>
      <c r="I8385">
        <v>0.9</v>
      </c>
      <c r="J8385">
        <f>VLOOKUP(VALUE(RIGHT(B8385,2)),'XZ coord'!$T$144:$V$149,3,0)</f>
        <v>2.1</v>
      </c>
    </row>
    <row r="8386" spans="1:10" x14ac:dyDescent="0.2">
      <c r="A8386">
        <v>9385</v>
      </c>
      <c r="B8386" t="s">
        <v>8406</v>
      </c>
      <c r="C8386" t="s">
        <v>2</v>
      </c>
      <c r="D8386" t="s">
        <v>8266</v>
      </c>
      <c r="E8386">
        <f>VLOOKUP(LEFT(B8386,LEN(B8386)-2),'Correction using CAD'!A:F,5,0)</f>
        <v>10.163</v>
      </c>
      <c r="F8386">
        <f>VLOOKUP(LEFT(B8386,LEN(B8386)-2),'Correction using CAD'!A:F,6,0)</f>
        <v>117.10000000000019</v>
      </c>
      <c r="G8386">
        <f>VLOOKUP(VALUE(RIGHT(B8386,2)),'XZ coord'!$T$144:$U$149,2,0)</f>
        <v>2.25</v>
      </c>
      <c r="H8386">
        <v>2.4</v>
      </c>
      <c r="I8386">
        <v>0.9</v>
      </c>
      <c r="J8386">
        <f>VLOOKUP(VALUE(RIGHT(B8386,2)),'XZ coord'!$T$144:$V$149,3,0)</f>
        <v>1.97</v>
      </c>
    </row>
    <row r="8387" spans="1:10" x14ac:dyDescent="0.2">
      <c r="A8387">
        <v>9386</v>
      </c>
      <c r="B8387" t="s">
        <v>8407</v>
      </c>
      <c r="C8387" t="s">
        <v>5</v>
      </c>
      <c r="D8387" t="s">
        <v>8266</v>
      </c>
      <c r="E8387">
        <f>VLOOKUP(LEFT(B8387,LEN(B8387)-2),'Correction using CAD'!A:F,5,0)</f>
        <v>10.163</v>
      </c>
      <c r="F8387">
        <f>VLOOKUP(LEFT(B8387,LEN(B8387)-2),'Correction using CAD'!A:F,6,0)</f>
        <v>117.10000000000019</v>
      </c>
      <c r="G8387">
        <f>VLOOKUP(VALUE(RIGHT(B8387,2)),'XZ coord'!$T$144:$U$149,2,0)</f>
        <v>4.22</v>
      </c>
      <c r="H8387">
        <v>2.4</v>
      </c>
      <c r="I8387">
        <v>0.9</v>
      </c>
      <c r="J8387">
        <f>VLOOKUP(VALUE(RIGHT(B8387,2)),'XZ coord'!$T$144:$V$149,3,0)</f>
        <v>2.25</v>
      </c>
    </row>
    <row r="8388" spans="1:10" x14ac:dyDescent="0.2">
      <c r="A8388">
        <v>9387</v>
      </c>
      <c r="B8388" t="s">
        <v>8408</v>
      </c>
      <c r="C8388" t="s">
        <v>2</v>
      </c>
      <c r="D8388" t="s">
        <v>8266</v>
      </c>
      <c r="E8388">
        <f>VLOOKUP(LEFT(B8388,LEN(B8388)-2),'Correction using CAD'!A:F,5,0)</f>
        <v>10.163</v>
      </c>
      <c r="F8388">
        <f>VLOOKUP(LEFT(B8388,LEN(B8388)-2),'Correction using CAD'!A:F,6,0)</f>
        <v>117.10000000000019</v>
      </c>
      <c r="G8388">
        <f>VLOOKUP(VALUE(RIGHT(B8388,2)),'XZ coord'!$T$144:$U$149,2,0)</f>
        <v>6.47</v>
      </c>
      <c r="H8388">
        <v>2.4</v>
      </c>
      <c r="I8388">
        <v>0.9</v>
      </c>
      <c r="J8388">
        <f>VLOOKUP(VALUE(RIGHT(B8388,2)),'XZ coord'!$T$144:$V$149,3,0)</f>
        <v>1.95</v>
      </c>
    </row>
    <row r="8389" spans="1:10" x14ac:dyDescent="0.2">
      <c r="A8389">
        <v>9388</v>
      </c>
      <c r="B8389" t="s">
        <v>8409</v>
      </c>
      <c r="C8389" t="s">
        <v>2</v>
      </c>
      <c r="D8389" t="s">
        <v>8266</v>
      </c>
      <c r="E8389">
        <f>VLOOKUP(LEFT(B8389,LEN(B8389)-2),'Correction using CAD'!A:F,5,0)</f>
        <v>10.163</v>
      </c>
      <c r="F8389">
        <f>VLOOKUP(LEFT(B8389,LEN(B8389)-2),'Correction using CAD'!A:F,6,0)</f>
        <v>117.10000000000019</v>
      </c>
      <c r="G8389">
        <f>VLOOKUP(VALUE(RIGHT(B8389,2)),'XZ coord'!$T$144:$U$149,2,0)</f>
        <v>8.42</v>
      </c>
      <c r="H8389">
        <v>2.4</v>
      </c>
      <c r="I8389">
        <v>0.9</v>
      </c>
      <c r="J8389">
        <f>VLOOKUP(VALUE(RIGHT(B8389,2)),'XZ coord'!$T$144:$V$149,3,0)</f>
        <v>1.95</v>
      </c>
    </row>
    <row r="8390" spans="1:10" x14ac:dyDescent="0.2">
      <c r="A8390">
        <v>9389</v>
      </c>
      <c r="B8390" t="s">
        <v>8410</v>
      </c>
      <c r="C8390" t="s">
        <v>2</v>
      </c>
      <c r="D8390" t="s">
        <v>8266</v>
      </c>
      <c r="E8390">
        <f>VLOOKUP(LEFT(B8390,LEN(B8390)-2),'Correction using CAD'!A:F,5,0)</f>
        <v>10.163</v>
      </c>
      <c r="F8390">
        <f>VLOOKUP(LEFT(B8390,LEN(B8390)-2),'Correction using CAD'!A:F,6,0)</f>
        <v>117.10000000000019</v>
      </c>
      <c r="G8390">
        <f>VLOOKUP(VALUE(RIGHT(B8390,2)),'XZ coord'!$T$144:$U$149,2,0)</f>
        <v>10.37</v>
      </c>
      <c r="H8390">
        <v>2.4</v>
      </c>
      <c r="I8390">
        <v>0.9</v>
      </c>
      <c r="J8390">
        <f>VLOOKUP(VALUE(RIGHT(B8390,2)),'XZ coord'!$T$144:$V$149,3,0)</f>
        <v>2.1</v>
      </c>
    </row>
    <row r="8391" spans="1:10" x14ac:dyDescent="0.2">
      <c r="A8391">
        <v>9390</v>
      </c>
      <c r="B8391" t="s">
        <v>8411</v>
      </c>
      <c r="C8391" t="s">
        <v>2</v>
      </c>
      <c r="D8391" t="s">
        <v>8266</v>
      </c>
      <c r="E8391">
        <f>VLOOKUP(LEFT(B8391,LEN(B8391)-2),'Correction using CAD'!A:F,5,0)</f>
        <v>10.163</v>
      </c>
      <c r="F8391">
        <f>VLOOKUP(LEFT(B8391,LEN(B8391)-2),'Correction using CAD'!A:F,6,0)</f>
        <v>116.20000000000019</v>
      </c>
      <c r="G8391">
        <f>VLOOKUP(VALUE(RIGHT(B8391,2)),'XZ coord'!$T$144:$U$149,2,0)</f>
        <v>2.25</v>
      </c>
      <c r="H8391">
        <v>2.4</v>
      </c>
      <c r="I8391">
        <v>0.9</v>
      </c>
      <c r="J8391">
        <f>VLOOKUP(VALUE(RIGHT(B8391,2)),'XZ coord'!$T$144:$V$149,3,0)</f>
        <v>1.97</v>
      </c>
    </row>
    <row r="8392" spans="1:10" x14ac:dyDescent="0.2">
      <c r="A8392">
        <v>9391</v>
      </c>
      <c r="B8392" t="s">
        <v>8412</v>
      </c>
      <c r="C8392" t="s">
        <v>5</v>
      </c>
      <c r="D8392" t="s">
        <v>8266</v>
      </c>
      <c r="E8392">
        <f>VLOOKUP(LEFT(B8392,LEN(B8392)-2),'Correction using CAD'!A:F,5,0)</f>
        <v>10.163</v>
      </c>
      <c r="F8392">
        <f>VLOOKUP(LEFT(B8392,LEN(B8392)-2),'Correction using CAD'!A:F,6,0)</f>
        <v>116.20000000000019</v>
      </c>
      <c r="G8392">
        <f>VLOOKUP(VALUE(RIGHT(B8392,2)),'XZ coord'!$T$144:$U$149,2,0)</f>
        <v>4.22</v>
      </c>
      <c r="H8392">
        <v>2.4</v>
      </c>
      <c r="I8392">
        <v>0.9</v>
      </c>
      <c r="J8392">
        <f>VLOOKUP(VALUE(RIGHT(B8392,2)),'XZ coord'!$T$144:$V$149,3,0)</f>
        <v>2.25</v>
      </c>
    </row>
    <row r="8393" spans="1:10" x14ac:dyDescent="0.2">
      <c r="A8393">
        <v>9392</v>
      </c>
      <c r="B8393" t="s">
        <v>8413</v>
      </c>
      <c r="C8393" t="s">
        <v>2</v>
      </c>
      <c r="D8393" t="s">
        <v>8266</v>
      </c>
      <c r="E8393">
        <f>VLOOKUP(LEFT(B8393,LEN(B8393)-2),'Correction using CAD'!A:F,5,0)</f>
        <v>10.163</v>
      </c>
      <c r="F8393">
        <f>VLOOKUP(LEFT(B8393,LEN(B8393)-2),'Correction using CAD'!A:F,6,0)</f>
        <v>116.20000000000019</v>
      </c>
      <c r="G8393">
        <f>VLOOKUP(VALUE(RIGHT(B8393,2)),'XZ coord'!$T$144:$U$149,2,0)</f>
        <v>6.47</v>
      </c>
      <c r="H8393">
        <v>2.4</v>
      </c>
      <c r="I8393">
        <v>0.9</v>
      </c>
      <c r="J8393">
        <f>VLOOKUP(VALUE(RIGHT(B8393,2)),'XZ coord'!$T$144:$V$149,3,0)</f>
        <v>1.95</v>
      </c>
    </row>
    <row r="8394" spans="1:10" x14ac:dyDescent="0.2">
      <c r="A8394">
        <v>9393</v>
      </c>
      <c r="B8394" t="s">
        <v>8414</v>
      </c>
      <c r="C8394" t="s">
        <v>2</v>
      </c>
      <c r="D8394" t="s">
        <v>8266</v>
      </c>
      <c r="E8394">
        <f>VLOOKUP(LEFT(B8394,LEN(B8394)-2),'Correction using CAD'!A:F,5,0)</f>
        <v>10.163</v>
      </c>
      <c r="F8394">
        <f>VLOOKUP(LEFT(B8394,LEN(B8394)-2),'Correction using CAD'!A:F,6,0)</f>
        <v>116.20000000000019</v>
      </c>
      <c r="G8394">
        <f>VLOOKUP(VALUE(RIGHT(B8394,2)),'XZ coord'!$T$144:$U$149,2,0)</f>
        <v>8.42</v>
      </c>
      <c r="H8394">
        <v>2.4</v>
      </c>
      <c r="I8394">
        <v>0.9</v>
      </c>
      <c r="J8394">
        <f>VLOOKUP(VALUE(RIGHT(B8394,2)),'XZ coord'!$T$144:$V$149,3,0)</f>
        <v>1.95</v>
      </c>
    </row>
    <row r="8395" spans="1:10" x14ac:dyDescent="0.2">
      <c r="A8395">
        <v>9394</v>
      </c>
      <c r="B8395" t="s">
        <v>8415</v>
      </c>
      <c r="C8395" t="s">
        <v>2</v>
      </c>
      <c r="D8395" t="s">
        <v>8266</v>
      </c>
      <c r="E8395">
        <f>VLOOKUP(LEFT(B8395,LEN(B8395)-2),'Correction using CAD'!A:F,5,0)</f>
        <v>10.163</v>
      </c>
      <c r="F8395">
        <f>VLOOKUP(LEFT(B8395,LEN(B8395)-2),'Correction using CAD'!A:F,6,0)</f>
        <v>116.20000000000019</v>
      </c>
      <c r="G8395">
        <f>VLOOKUP(VALUE(RIGHT(B8395,2)),'XZ coord'!$T$144:$U$149,2,0)</f>
        <v>10.37</v>
      </c>
      <c r="H8395">
        <v>2.4</v>
      </c>
      <c r="I8395">
        <v>0.9</v>
      </c>
      <c r="J8395">
        <f>VLOOKUP(VALUE(RIGHT(B8395,2)),'XZ coord'!$T$144:$V$149,3,0)</f>
        <v>2.1</v>
      </c>
    </row>
    <row r="8396" spans="1:10" x14ac:dyDescent="0.2">
      <c r="A8396">
        <v>9395</v>
      </c>
      <c r="B8396" t="s">
        <v>8416</v>
      </c>
      <c r="C8396" t="s">
        <v>2</v>
      </c>
      <c r="D8396" t="s">
        <v>8266</v>
      </c>
      <c r="E8396">
        <f>VLOOKUP(LEFT(B8396,LEN(B8396)-2),'Correction using CAD'!A:F,5,0)</f>
        <v>10.163</v>
      </c>
      <c r="F8396">
        <f>VLOOKUP(LEFT(B8396,LEN(B8396)-2),'Correction using CAD'!A:F,6,0)</f>
        <v>115.30000000000018</v>
      </c>
      <c r="G8396">
        <f>VLOOKUP(VALUE(RIGHT(B8396,2)),'XZ coord'!$T$144:$U$149,2,0)</f>
        <v>2.25</v>
      </c>
      <c r="H8396">
        <v>2.4</v>
      </c>
      <c r="I8396">
        <v>0.9</v>
      </c>
      <c r="J8396">
        <f>VLOOKUP(VALUE(RIGHT(B8396,2)),'XZ coord'!$T$144:$V$149,3,0)</f>
        <v>1.97</v>
      </c>
    </row>
    <row r="8397" spans="1:10" x14ac:dyDescent="0.2">
      <c r="A8397">
        <v>9396</v>
      </c>
      <c r="B8397" t="s">
        <v>8417</v>
      </c>
      <c r="C8397" t="s">
        <v>5</v>
      </c>
      <c r="D8397" t="s">
        <v>8266</v>
      </c>
      <c r="E8397">
        <f>VLOOKUP(LEFT(B8397,LEN(B8397)-2),'Correction using CAD'!A:F,5,0)</f>
        <v>10.163</v>
      </c>
      <c r="F8397">
        <f>VLOOKUP(LEFT(B8397,LEN(B8397)-2),'Correction using CAD'!A:F,6,0)</f>
        <v>115.30000000000018</v>
      </c>
      <c r="G8397">
        <f>VLOOKUP(VALUE(RIGHT(B8397,2)),'XZ coord'!$T$144:$U$149,2,0)</f>
        <v>4.22</v>
      </c>
      <c r="H8397">
        <v>2.4</v>
      </c>
      <c r="I8397">
        <v>0.9</v>
      </c>
      <c r="J8397">
        <f>VLOOKUP(VALUE(RIGHT(B8397,2)),'XZ coord'!$T$144:$V$149,3,0)</f>
        <v>2.25</v>
      </c>
    </row>
    <row r="8398" spans="1:10" x14ac:dyDescent="0.2">
      <c r="A8398">
        <v>9397</v>
      </c>
      <c r="B8398" t="s">
        <v>8418</v>
      </c>
      <c r="C8398" t="s">
        <v>2</v>
      </c>
      <c r="D8398" t="s">
        <v>8266</v>
      </c>
      <c r="E8398">
        <f>VLOOKUP(LEFT(B8398,LEN(B8398)-2),'Correction using CAD'!A:F,5,0)</f>
        <v>10.163</v>
      </c>
      <c r="F8398">
        <f>VLOOKUP(LEFT(B8398,LEN(B8398)-2),'Correction using CAD'!A:F,6,0)</f>
        <v>115.30000000000018</v>
      </c>
      <c r="G8398">
        <f>VLOOKUP(VALUE(RIGHT(B8398,2)),'XZ coord'!$T$144:$U$149,2,0)</f>
        <v>6.47</v>
      </c>
      <c r="H8398">
        <v>2.4</v>
      </c>
      <c r="I8398">
        <v>0.9</v>
      </c>
      <c r="J8398">
        <f>VLOOKUP(VALUE(RIGHT(B8398,2)),'XZ coord'!$T$144:$V$149,3,0)</f>
        <v>1.95</v>
      </c>
    </row>
    <row r="8399" spans="1:10" x14ac:dyDescent="0.2">
      <c r="A8399">
        <v>9398</v>
      </c>
      <c r="B8399" t="s">
        <v>8419</v>
      </c>
      <c r="C8399" t="s">
        <v>2</v>
      </c>
      <c r="D8399" t="s">
        <v>8266</v>
      </c>
      <c r="E8399">
        <f>VLOOKUP(LEFT(B8399,LEN(B8399)-2),'Correction using CAD'!A:F,5,0)</f>
        <v>10.163</v>
      </c>
      <c r="F8399">
        <f>VLOOKUP(LEFT(B8399,LEN(B8399)-2),'Correction using CAD'!A:F,6,0)</f>
        <v>115.30000000000018</v>
      </c>
      <c r="G8399">
        <f>VLOOKUP(VALUE(RIGHT(B8399,2)),'XZ coord'!$T$144:$U$149,2,0)</f>
        <v>8.42</v>
      </c>
      <c r="H8399">
        <v>2.4</v>
      </c>
      <c r="I8399">
        <v>0.9</v>
      </c>
      <c r="J8399">
        <f>VLOOKUP(VALUE(RIGHT(B8399,2)),'XZ coord'!$T$144:$V$149,3,0)</f>
        <v>1.95</v>
      </c>
    </row>
    <row r="8400" spans="1:10" x14ac:dyDescent="0.2">
      <c r="A8400">
        <v>9399</v>
      </c>
      <c r="B8400" t="s">
        <v>8420</v>
      </c>
      <c r="C8400" t="s">
        <v>2</v>
      </c>
      <c r="D8400" t="s">
        <v>8266</v>
      </c>
      <c r="E8400">
        <f>VLOOKUP(LEFT(B8400,LEN(B8400)-2),'Correction using CAD'!A:F,5,0)</f>
        <v>10.163</v>
      </c>
      <c r="F8400">
        <f>VLOOKUP(LEFT(B8400,LEN(B8400)-2),'Correction using CAD'!A:F,6,0)</f>
        <v>115.30000000000018</v>
      </c>
      <c r="G8400">
        <f>VLOOKUP(VALUE(RIGHT(B8400,2)),'XZ coord'!$T$144:$U$149,2,0)</f>
        <v>10.37</v>
      </c>
      <c r="H8400">
        <v>2.4</v>
      </c>
      <c r="I8400">
        <v>0.9</v>
      </c>
      <c r="J8400">
        <f>VLOOKUP(VALUE(RIGHT(B8400,2)),'XZ coord'!$T$144:$V$149,3,0)</f>
        <v>2.1</v>
      </c>
    </row>
    <row r="8401" spans="1:10" x14ac:dyDescent="0.2">
      <c r="A8401">
        <v>9400</v>
      </c>
      <c r="B8401" t="s">
        <v>8421</v>
      </c>
      <c r="C8401" t="s">
        <v>2</v>
      </c>
      <c r="D8401" t="s">
        <v>8266</v>
      </c>
      <c r="E8401">
        <f>VLOOKUP(LEFT(B8401,LEN(B8401)-2),'Correction using CAD'!A:F,5,0)</f>
        <v>10.163</v>
      </c>
      <c r="F8401">
        <f>VLOOKUP(LEFT(B8401,LEN(B8401)-2),'Correction using CAD'!A:F,6,0)</f>
        <v>114.40000000000018</v>
      </c>
      <c r="G8401">
        <f>VLOOKUP(VALUE(RIGHT(B8401,2)),'XZ coord'!$T$144:$U$149,2,0)</f>
        <v>2.25</v>
      </c>
      <c r="H8401">
        <v>2.4</v>
      </c>
      <c r="I8401">
        <v>0.9</v>
      </c>
      <c r="J8401">
        <f>VLOOKUP(VALUE(RIGHT(B8401,2)),'XZ coord'!$T$144:$V$149,3,0)</f>
        <v>1.97</v>
      </c>
    </row>
    <row r="8402" spans="1:10" x14ac:dyDescent="0.2">
      <c r="A8402">
        <v>9401</v>
      </c>
      <c r="B8402" t="s">
        <v>8422</v>
      </c>
      <c r="C8402" t="s">
        <v>5</v>
      </c>
      <c r="D8402" t="s">
        <v>8266</v>
      </c>
      <c r="E8402">
        <f>VLOOKUP(LEFT(B8402,LEN(B8402)-2),'Correction using CAD'!A:F,5,0)</f>
        <v>10.163</v>
      </c>
      <c r="F8402">
        <f>VLOOKUP(LEFT(B8402,LEN(B8402)-2),'Correction using CAD'!A:F,6,0)</f>
        <v>114.40000000000018</v>
      </c>
      <c r="G8402">
        <f>VLOOKUP(VALUE(RIGHT(B8402,2)),'XZ coord'!$T$144:$U$149,2,0)</f>
        <v>4.22</v>
      </c>
      <c r="H8402">
        <v>2.4</v>
      </c>
      <c r="I8402">
        <v>0.9</v>
      </c>
      <c r="J8402">
        <f>VLOOKUP(VALUE(RIGHT(B8402,2)),'XZ coord'!$T$144:$V$149,3,0)</f>
        <v>2.25</v>
      </c>
    </row>
    <row r="8403" spans="1:10" x14ac:dyDescent="0.2">
      <c r="A8403">
        <v>9402</v>
      </c>
      <c r="B8403" t="s">
        <v>8423</v>
      </c>
      <c r="C8403" t="s">
        <v>2</v>
      </c>
      <c r="D8403" t="s">
        <v>8266</v>
      </c>
      <c r="E8403">
        <f>VLOOKUP(LEFT(B8403,LEN(B8403)-2),'Correction using CAD'!A:F,5,0)</f>
        <v>10.163</v>
      </c>
      <c r="F8403">
        <f>VLOOKUP(LEFT(B8403,LEN(B8403)-2),'Correction using CAD'!A:F,6,0)</f>
        <v>114.40000000000018</v>
      </c>
      <c r="G8403">
        <f>VLOOKUP(VALUE(RIGHT(B8403,2)),'XZ coord'!$T$144:$U$149,2,0)</f>
        <v>6.47</v>
      </c>
      <c r="H8403">
        <v>2.4</v>
      </c>
      <c r="I8403">
        <v>0.9</v>
      </c>
      <c r="J8403">
        <f>VLOOKUP(VALUE(RIGHT(B8403,2)),'XZ coord'!$T$144:$V$149,3,0)</f>
        <v>1.95</v>
      </c>
    </row>
    <row r="8404" spans="1:10" x14ac:dyDescent="0.2">
      <c r="A8404">
        <v>9403</v>
      </c>
      <c r="B8404" t="s">
        <v>8424</v>
      </c>
      <c r="C8404" t="s">
        <v>2</v>
      </c>
      <c r="D8404" t="s">
        <v>8266</v>
      </c>
      <c r="E8404">
        <f>VLOOKUP(LEFT(B8404,LEN(B8404)-2),'Correction using CAD'!A:F,5,0)</f>
        <v>10.163</v>
      </c>
      <c r="F8404">
        <f>VLOOKUP(LEFT(B8404,LEN(B8404)-2),'Correction using CAD'!A:F,6,0)</f>
        <v>114.40000000000018</v>
      </c>
      <c r="G8404">
        <f>VLOOKUP(VALUE(RIGHT(B8404,2)),'XZ coord'!$T$144:$U$149,2,0)</f>
        <v>8.42</v>
      </c>
      <c r="H8404">
        <v>2.4</v>
      </c>
      <c r="I8404">
        <v>0.9</v>
      </c>
      <c r="J8404">
        <f>VLOOKUP(VALUE(RIGHT(B8404,2)),'XZ coord'!$T$144:$V$149,3,0)</f>
        <v>1.95</v>
      </c>
    </row>
    <row r="8405" spans="1:10" x14ac:dyDescent="0.2">
      <c r="A8405">
        <v>9404</v>
      </c>
      <c r="B8405" t="s">
        <v>8425</v>
      </c>
      <c r="C8405" t="s">
        <v>2</v>
      </c>
      <c r="D8405" t="s">
        <v>8266</v>
      </c>
      <c r="E8405">
        <f>VLOOKUP(LEFT(B8405,LEN(B8405)-2),'Correction using CAD'!A:F,5,0)</f>
        <v>10.163</v>
      </c>
      <c r="F8405">
        <f>VLOOKUP(LEFT(B8405,LEN(B8405)-2),'Correction using CAD'!A:F,6,0)</f>
        <v>114.40000000000018</v>
      </c>
      <c r="G8405">
        <f>VLOOKUP(VALUE(RIGHT(B8405,2)),'XZ coord'!$T$144:$U$149,2,0)</f>
        <v>10.37</v>
      </c>
      <c r="H8405">
        <v>2.4</v>
      </c>
      <c r="I8405">
        <v>0.9</v>
      </c>
      <c r="J8405">
        <f>VLOOKUP(VALUE(RIGHT(B8405,2)),'XZ coord'!$T$144:$V$149,3,0)</f>
        <v>2.1</v>
      </c>
    </row>
    <row r="8406" spans="1:10" x14ac:dyDescent="0.2">
      <c r="A8406">
        <v>9405</v>
      </c>
      <c r="B8406" t="s">
        <v>8426</v>
      </c>
      <c r="C8406" t="s">
        <v>2</v>
      </c>
      <c r="D8406" t="s">
        <v>8266</v>
      </c>
      <c r="E8406">
        <f>VLOOKUP(LEFT(B8406,LEN(B8406)-2),'Correction using CAD'!A:F,5,0)</f>
        <v>2.7</v>
      </c>
      <c r="F8406">
        <f>VLOOKUP(LEFT(B8406,LEN(B8406)-2),'Correction using CAD'!A:F,6,0)</f>
        <v>113.50000000000017</v>
      </c>
      <c r="G8406">
        <f>VLOOKUP(VALUE(RIGHT(B8406,2)),'XZ coord'!$T$144:$U$149,2,0)</f>
        <v>2.25</v>
      </c>
      <c r="H8406">
        <v>2.4</v>
      </c>
      <c r="I8406">
        <v>0.9</v>
      </c>
      <c r="J8406">
        <f>VLOOKUP(VALUE(RIGHT(B8406,2)),'XZ coord'!$T$144:$V$149,3,0)</f>
        <v>1.97</v>
      </c>
    </row>
    <row r="8407" spans="1:10" x14ac:dyDescent="0.2">
      <c r="A8407">
        <v>9406</v>
      </c>
      <c r="B8407" t="s">
        <v>8427</v>
      </c>
      <c r="C8407" t="s">
        <v>5</v>
      </c>
      <c r="D8407" t="s">
        <v>8266</v>
      </c>
      <c r="E8407">
        <f>VLOOKUP(LEFT(B8407,LEN(B8407)-2),'Correction using CAD'!A:F,5,0)</f>
        <v>2.7</v>
      </c>
      <c r="F8407">
        <f>VLOOKUP(LEFT(B8407,LEN(B8407)-2),'Correction using CAD'!A:F,6,0)</f>
        <v>113.50000000000017</v>
      </c>
      <c r="G8407">
        <f>VLOOKUP(VALUE(RIGHT(B8407,2)),'XZ coord'!$T$144:$U$149,2,0)</f>
        <v>4.22</v>
      </c>
      <c r="H8407">
        <v>2.4</v>
      </c>
      <c r="I8407">
        <v>0.9</v>
      </c>
      <c r="J8407">
        <f>VLOOKUP(VALUE(RIGHT(B8407,2)),'XZ coord'!$T$144:$V$149,3,0)</f>
        <v>2.25</v>
      </c>
    </row>
    <row r="8408" spans="1:10" x14ac:dyDescent="0.2">
      <c r="A8408">
        <v>9407</v>
      </c>
      <c r="B8408" t="s">
        <v>8428</v>
      </c>
      <c r="C8408" t="s">
        <v>2</v>
      </c>
      <c r="D8408" t="s">
        <v>8266</v>
      </c>
      <c r="E8408">
        <f>VLOOKUP(LEFT(B8408,LEN(B8408)-2),'Correction using CAD'!A:F,5,0)</f>
        <v>2.7</v>
      </c>
      <c r="F8408">
        <f>VLOOKUP(LEFT(B8408,LEN(B8408)-2),'Correction using CAD'!A:F,6,0)</f>
        <v>113.50000000000017</v>
      </c>
      <c r="G8408">
        <f>VLOOKUP(VALUE(RIGHT(B8408,2)),'XZ coord'!$T$144:$U$149,2,0)</f>
        <v>6.47</v>
      </c>
      <c r="H8408">
        <v>2.4</v>
      </c>
      <c r="I8408">
        <v>0.9</v>
      </c>
      <c r="J8408">
        <f>VLOOKUP(VALUE(RIGHT(B8408,2)),'XZ coord'!$T$144:$V$149,3,0)</f>
        <v>1.95</v>
      </c>
    </row>
    <row r="8409" spans="1:10" x14ac:dyDescent="0.2">
      <c r="A8409">
        <v>9408</v>
      </c>
      <c r="B8409" t="s">
        <v>8429</v>
      </c>
      <c r="C8409" t="s">
        <v>2</v>
      </c>
      <c r="D8409" t="s">
        <v>8266</v>
      </c>
      <c r="E8409">
        <f>VLOOKUP(LEFT(B8409,LEN(B8409)-2),'Correction using CAD'!A:F,5,0)</f>
        <v>2.7</v>
      </c>
      <c r="F8409">
        <f>VLOOKUP(LEFT(B8409,LEN(B8409)-2),'Correction using CAD'!A:F,6,0)</f>
        <v>113.50000000000017</v>
      </c>
      <c r="G8409">
        <f>VLOOKUP(VALUE(RIGHT(B8409,2)),'XZ coord'!$T$144:$U$149,2,0)</f>
        <v>8.42</v>
      </c>
      <c r="H8409">
        <v>2.4</v>
      </c>
      <c r="I8409">
        <v>0.9</v>
      </c>
      <c r="J8409">
        <f>VLOOKUP(VALUE(RIGHT(B8409,2)),'XZ coord'!$T$144:$V$149,3,0)</f>
        <v>1.95</v>
      </c>
    </row>
    <row r="8410" spans="1:10" x14ac:dyDescent="0.2">
      <c r="A8410">
        <v>9409</v>
      </c>
      <c r="B8410" t="s">
        <v>8430</v>
      </c>
      <c r="C8410" t="s">
        <v>5</v>
      </c>
      <c r="D8410" t="s">
        <v>8266</v>
      </c>
      <c r="E8410">
        <f>VLOOKUP(LEFT(B8410,LEN(B8410)-2),'Correction using CAD'!A:F,5,0)</f>
        <v>2.7</v>
      </c>
      <c r="F8410">
        <f>VLOOKUP(LEFT(B8410,LEN(B8410)-2),'Correction using CAD'!A:F,6,0)</f>
        <v>113.50000000000017</v>
      </c>
      <c r="G8410">
        <f>VLOOKUP(VALUE(RIGHT(B8410,2)),'XZ coord'!$T$144:$U$149,2,0)</f>
        <v>10.37</v>
      </c>
      <c r="H8410">
        <v>2.4</v>
      </c>
      <c r="I8410">
        <v>0.9</v>
      </c>
      <c r="J8410">
        <f>VLOOKUP(VALUE(RIGHT(B8410,2)),'XZ coord'!$T$144:$V$149,3,0)</f>
        <v>2.1</v>
      </c>
    </row>
    <row r="8411" spans="1:10" x14ac:dyDescent="0.2">
      <c r="A8411">
        <v>9410</v>
      </c>
      <c r="B8411" t="s">
        <v>8431</v>
      </c>
      <c r="C8411" t="s">
        <v>2</v>
      </c>
      <c r="D8411" t="s">
        <v>8266</v>
      </c>
      <c r="E8411">
        <f>VLOOKUP(LEFT(B8411,LEN(B8411)-2),'Correction using CAD'!A:F,5,0)</f>
        <v>2.7</v>
      </c>
      <c r="F8411">
        <f>VLOOKUP(LEFT(B8411,LEN(B8411)-2),'Correction using CAD'!A:F,6,0)</f>
        <v>112.60000000000016</v>
      </c>
      <c r="G8411">
        <f>VLOOKUP(VALUE(RIGHT(B8411,2)),'XZ coord'!$T$144:$U$149,2,0)</f>
        <v>2.25</v>
      </c>
      <c r="H8411">
        <v>2.4</v>
      </c>
      <c r="I8411">
        <v>0.9</v>
      </c>
      <c r="J8411">
        <f>VLOOKUP(VALUE(RIGHT(B8411,2)),'XZ coord'!$T$144:$V$149,3,0)</f>
        <v>1.97</v>
      </c>
    </row>
    <row r="8412" spans="1:10" x14ac:dyDescent="0.2">
      <c r="A8412">
        <v>9411</v>
      </c>
      <c r="B8412" t="s">
        <v>8432</v>
      </c>
      <c r="C8412" t="s">
        <v>5</v>
      </c>
      <c r="D8412" t="s">
        <v>8266</v>
      </c>
      <c r="E8412">
        <f>VLOOKUP(LEFT(B8412,LEN(B8412)-2),'Correction using CAD'!A:F,5,0)</f>
        <v>2.7</v>
      </c>
      <c r="F8412">
        <f>VLOOKUP(LEFT(B8412,LEN(B8412)-2),'Correction using CAD'!A:F,6,0)</f>
        <v>112.60000000000016</v>
      </c>
      <c r="G8412">
        <f>VLOOKUP(VALUE(RIGHT(B8412,2)),'XZ coord'!$T$144:$U$149,2,0)</f>
        <v>4.22</v>
      </c>
      <c r="H8412">
        <v>2.4</v>
      </c>
      <c r="I8412">
        <v>0.9</v>
      </c>
      <c r="J8412">
        <f>VLOOKUP(VALUE(RIGHT(B8412,2)),'XZ coord'!$T$144:$V$149,3,0)</f>
        <v>2.25</v>
      </c>
    </row>
    <row r="8413" spans="1:10" x14ac:dyDescent="0.2">
      <c r="A8413">
        <v>9412</v>
      </c>
      <c r="B8413" t="s">
        <v>8433</v>
      </c>
      <c r="C8413" t="s">
        <v>2</v>
      </c>
      <c r="D8413" t="s">
        <v>8266</v>
      </c>
      <c r="E8413">
        <f>VLOOKUP(LEFT(B8413,LEN(B8413)-2),'Correction using CAD'!A:F,5,0)</f>
        <v>2.7</v>
      </c>
      <c r="F8413">
        <f>VLOOKUP(LEFT(B8413,LEN(B8413)-2),'Correction using CAD'!A:F,6,0)</f>
        <v>112.60000000000016</v>
      </c>
      <c r="G8413">
        <f>VLOOKUP(VALUE(RIGHT(B8413,2)),'XZ coord'!$T$144:$U$149,2,0)</f>
        <v>6.47</v>
      </c>
      <c r="H8413">
        <v>2.4</v>
      </c>
      <c r="I8413">
        <v>0.9</v>
      </c>
      <c r="J8413">
        <f>VLOOKUP(VALUE(RIGHT(B8413,2)),'XZ coord'!$T$144:$V$149,3,0)</f>
        <v>1.95</v>
      </c>
    </row>
    <row r="8414" spans="1:10" x14ac:dyDescent="0.2">
      <c r="A8414">
        <v>9413</v>
      </c>
      <c r="B8414" t="s">
        <v>8434</v>
      </c>
      <c r="C8414" t="s">
        <v>2</v>
      </c>
      <c r="D8414" t="s">
        <v>8266</v>
      </c>
      <c r="E8414">
        <f>VLOOKUP(LEFT(B8414,LEN(B8414)-2),'Correction using CAD'!A:F,5,0)</f>
        <v>2.7</v>
      </c>
      <c r="F8414">
        <f>VLOOKUP(LEFT(B8414,LEN(B8414)-2),'Correction using CAD'!A:F,6,0)</f>
        <v>112.60000000000016</v>
      </c>
      <c r="G8414">
        <f>VLOOKUP(VALUE(RIGHT(B8414,2)),'XZ coord'!$T$144:$U$149,2,0)</f>
        <v>8.42</v>
      </c>
      <c r="H8414">
        <v>2.4</v>
      </c>
      <c r="I8414">
        <v>0.9</v>
      </c>
      <c r="J8414">
        <f>VLOOKUP(VALUE(RIGHT(B8414,2)),'XZ coord'!$T$144:$V$149,3,0)</f>
        <v>1.95</v>
      </c>
    </row>
    <row r="8415" spans="1:10" x14ac:dyDescent="0.2">
      <c r="A8415">
        <v>9414</v>
      </c>
      <c r="B8415" t="s">
        <v>8435</v>
      </c>
      <c r="C8415" t="s">
        <v>5</v>
      </c>
      <c r="D8415" t="s">
        <v>8266</v>
      </c>
      <c r="E8415">
        <f>VLOOKUP(LEFT(B8415,LEN(B8415)-2),'Correction using CAD'!A:F,5,0)</f>
        <v>2.7</v>
      </c>
      <c r="F8415">
        <f>VLOOKUP(LEFT(B8415,LEN(B8415)-2),'Correction using CAD'!A:F,6,0)</f>
        <v>112.60000000000016</v>
      </c>
      <c r="G8415">
        <f>VLOOKUP(VALUE(RIGHT(B8415,2)),'XZ coord'!$T$144:$U$149,2,0)</f>
        <v>10.37</v>
      </c>
      <c r="H8415">
        <v>2.4</v>
      </c>
      <c r="I8415">
        <v>0.9</v>
      </c>
      <c r="J8415">
        <f>VLOOKUP(VALUE(RIGHT(B8415,2)),'XZ coord'!$T$144:$V$149,3,0)</f>
        <v>2.1</v>
      </c>
    </row>
    <row r="8416" spans="1:10" x14ac:dyDescent="0.2">
      <c r="A8416">
        <v>9415</v>
      </c>
      <c r="B8416" t="s">
        <v>8436</v>
      </c>
      <c r="C8416" t="s">
        <v>2</v>
      </c>
      <c r="D8416" t="s">
        <v>8266</v>
      </c>
      <c r="E8416">
        <f>VLOOKUP(LEFT(B8416,LEN(B8416)-2),'Correction using CAD'!A:F,5,0)</f>
        <v>2.7</v>
      </c>
      <c r="F8416">
        <f>VLOOKUP(LEFT(B8416,LEN(B8416)-2),'Correction using CAD'!A:F,6,0)</f>
        <v>111.70000000000016</v>
      </c>
      <c r="G8416">
        <f>VLOOKUP(VALUE(RIGHT(B8416,2)),'XZ coord'!$T$144:$U$149,2,0)</f>
        <v>2.25</v>
      </c>
      <c r="H8416">
        <v>2.4</v>
      </c>
      <c r="I8416">
        <v>0.9</v>
      </c>
      <c r="J8416">
        <f>VLOOKUP(VALUE(RIGHT(B8416,2)),'XZ coord'!$T$144:$V$149,3,0)</f>
        <v>1.97</v>
      </c>
    </row>
    <row r="8417" spans="1:10" x14ac:dyDescent="0.2">
      <c r="A8417">
        <v>9416</v>
      </c>
      <c r="B8417" t="s">
        <v>8437</v>
      </c>
      <c r="C8417" t="s">
        <v>5</v>
      </c>
      <c r="D8417" t="s">
        <v>8266</v>
      </c>
      <c r="E8417">
        <f>VLOOKUP(LEFT(B8417,LEN(B8417)-2),'Correction using CAD'!A:F,5,0)</f>
        <v>2.7</v>
      </c>
      <c r="F8417">
        <f>VLOOKUP(LEFT(B8417,LEN(B8417)-2),'Correction using CAD'!A:F,6,0)</f>
        <v>111.70000000000016</v>
      </c>
      <c r="G8417">
        <f>VLOOKUP(VALUE(RIGHT(B8417,2)),'XZ coord'!$T$144:$U$149,2,0)</f>
        <v>4.22</v>
      </c>
      <c r="H8417">
        <v>2.4</v>
      </c>
      <c r="I8417">
        <v>0.9</v>
      </c>
      <c r="J8417">
        <f>VLOOKUP(VALUE(RIGHT(B8417,2)),'XZ coord'!$T$144:$V$149,3,0)</f>
        <v>2.25</v>
      </c>
    </row>
    <row r="8418" spans="1:10" x14ac:dyDescent="0.2">
      <c r="A8418">
        <v>9417</v>
      </c>
      <c r="B8418" t="s">
        <v>8438</v>
      </c>
      <c r="C8418" t="s">
        <v>2</v>
      </c>
      <c r="D8418" t="s">
        <v>8266</v>
      </c>
      <c r="E8418">
        <f>VLOOKUP(LEFT(B8418,LEN(B8418)-2),'Correction using CAD'!A:F,5,0)</f>
        <v>2.7</v>
      </c>
      <c r="F8418">
        <f>VLOOKUP(LEFT(B8418,LEN(B8418)-2),'Correction using CAD'!A:F,6,0)</f>
        <v>111.70000000000016</v>
      </c>
      <c r="G8418">
        <f>VLOOKUP(VALUE(RIGHT(B8418,2)),'XZ coord'!$T$144:$U$149,2,0)</f>
        <v>6.47</v>
      </c>
      <c r="H8418">
        <v>2.4</v>
      </c>
      <c r="I8418">
        <v>0.9</v>
      </c>
      <c r="J8418">
        <f>VLOOKUP(VALUE(RIGHT(B8418,2)),'XZ coord'!$T$144:$V$149,3,0)</f>
        <v>1.95</v>
      </c>
    </row>
    <row r="8419" spans="1:10" x14ac:dyDescent="0.2">
      <c r="A8419">
        <v>9418</v>
      </c>
      <c r="B8419" t="s">
        <v>8439</v>
      </c>
      <c r="C8419" t="s">
        <v>2</v>
      </c>
      <c r="D8419" t="s">
        <v>8266</v>
      </c>
      <c r="E8419">
        <f>VLOOKUP(LEFT(B8419,LEN(B8419)-2),'Correction using CAD'!A:F,5,0)</f>
        <v>2.7</v>
      </c>
      <c r="F8419">
        <f>VLOOKUP(LEFT(B8419,LEN(B8419)-2),'Correction using CAD'!A:F,6,0)</f>
        <v>111.70000000000016</v>
      </c>
      <c r="G8419">
        <f>VLOOKUP(VALUE(RIGHT(B8419,2)),'XZ coord'!$T$144:$U$149,2,0)</f>
        <v>8.42</v>
      </c>
      <c r="H8419">
        <v>2.4</v>
      </c>
      <c r="I8419">
        <v>0.9</v>
      </c>
      <c r="J8419">
        <f>VLOOKUP(VALUE(RIGHT(B8419,2)),'XZ coord'!$T$144:$V$149,3,0)</f>
        <v>1.95</v>
      </c>
    </row>
    <row r="8420" spans="1:10" x14ac:dyDescent="0.2">
      <c r="A8420">
        <v>9419</v>
      </c>
      <c r="B8420" t="s">
        <v>8440</v>
      </c>
      <c r="C8420" t="s">
        <v>2</v>
      </c>
      <c r="D8420" t="s">
        <v>8266</v>
      </c>
      <c r="E8420">
        <f>VLOOKUP(LEFT(B8420,LEN(B8420)-2),'Correction using CAD'!A:F,5,0)</f>
        <v>2.7</v>
      </c>
      <c r="F8420">
        <f>VLOOKUP(LEFT(B8420,LEN(B8420)-2),'Correction using CAD'!A:F,6,0)</f>
        <v>111.70000000000016</v>
      </c>
      <c r="G8420">
        <f>VLOOKUP(VALUE(RIGHT(B8420,2)),'XZ coord'!$T$144:$U$149,2,0)</f>
        <v>10.37</v>
      </c>
      <c r="H8420">
        <v>2.4</v>
      </c>
      <c r="I8420">
        <v>0.9</v>
      </c>
      <c r="J8420">
        <f>VLOOKUP(VALUE(RIGHT(B8420,2)),'XZ coord'!$T$144:$V$149,3,0)</f>
        <v>2.1</v>
      </c>
    </row>
    <row r="8421" spans="1:10" x14ac:dyDescent="0.2">
      <c r="A8421">
        <v>9420</v>
      </c>
      <c r="B8421" t="s">
        <v>8441</v>
      </c>
      <c r="C8421" t="s">
        <v>2</v>
      </c>
      <c r="D8421" t="s">
        <v>8266</v>
      </c>
      <c r="E8421">
        <f>VLOOKUP(LEFT(B8421,LEN(B8421)-2),'Correction using CAD'!A:F,5,0)</f>
        <v>2.7</v>
      </c>
      <c r="F8421">
        <f>VLOOKUP(LEFT(B8421,LEN(B8421)-2),'Correction using CAD'!A:F,6,0)</f>
        <v>110.80000000000015</v>
      </c>
      <c r="G8421">
        <f>VLOOKUP(VALUE(RIGHT(B8421,2)),'XZ coord'!$T$144:$U$149,2,0)</f>
        <v>2.25</v>
      </c>
      <c r="H8421">
        <v>2.4</v>
      </c>
      <c r="I8421">
        <v>0.9</v>
      </c>
      <c r="J8421">
        <f>VLOOKUP(VALUE(RIGHT(B8421,2)),'XZ coord'!$T$144:$V$149,3,0)</f>
        <v>1.97</v>
      </c>
    </row>
    <row r="8422" spans="1:10" x14ac:dyDescent="0.2">
      <c r="A8422">
        <v>9421</v>
      </c>
      <c r="B8422" t="s">
        <v>8442</v>
      </c>
      <c r="C8422" t="s">
        <v>5</v>
      </c>
      <c r="D8422" t="s">
        <v>8266</v>
      </c>
      <c r="E8422">
        <f>VLOOKUP(LEFT(B8422,LEN(B8422)-2),'Correction using CAD'!A:F,5,0)</f>
        <v>2.7</v>
      </c>
      <c r="F8422">
        <f>VLOOKUP(LEFT(B8422,LEN(B8422)-2),'Correction using CAD'!A:F,6,0)</f>
        <v>110.80000000000015</v>
      </c>
      <c r="G8422">
        <f>VLOOKUP(VALUE(RIGHT(B8422,2)),'XZ coord'!$T$144:$U$149,2,0)</f>
        <v>4.22</v>
      </c>
      <c r="H8422">
        <v>2.4</v>
      </c>
      <c r="I8422">
        <v>0.9</v>
      </c>
      <c r="J8422">
        <f>VLOOKUP(VALUE(RIGHT(B8422,2)),'XZ coord'!$T$144:$V$149,3,0)</f>
        <v>2.25</v>
      </c>
    </row>
    <row r="8423" spans="1:10" x14ac:dyDescent="0.2">
      <c r="A8423">
        <v>9422</v>
      </c>
      <c r="B8423" t="s">
        <v>8443</v>
      </c>
      <c r="C8423" t="s">
        <v>2</v>
      </c>
      <c r="D8423" t="s">
        <v>8266</v>
      </c>
      <c r="E8423">
        <f>VLOOKUP(LEFT(B8423,LEN(B8423)-2),'Correction using CAD'!A:F,5,0)</f>
        <v>2.7</v>
      </c>
      <c r="F8423">
        <f>VLOOKUP(LEFT(B8423,LEN(B8423)-2),'Correction using CAD'!A:F,6,0)</f>
        <v>110.80000000000015</v>
      </c>
      <c r="G8423">
        <f>VLOOKUP(VALUE(RIGHT(B8423,2)),'XZ coord'!$T$144:$U$149,2,0)</f>
        <v>6.47</v>
      </c>
      <c r="H8423">
        <v>2.4</v>
      </c>
      <c r="I8423">
        <v>0.9</v>
      </c>
      <c r="J8423">
        <f>VLOOKUP(VALUE(RIGHT(B8423,2)),'XZ coord'!$T$144:$V$149,3,0)</f>
        <v>1.95</v>
      </c>
    </row>
    <row r="8424" spans="1:10" x14ac:dyDescent="0.2">
      <c r="A8424">
        <v>9423</v>
      </c>
      <c r="B8424" t="s">
        <v>8444</v>
      </c>
      <c r="C8424" t="s">
        <v>2</v>
      </c>
      <c r="D8424" t="s">
        <v>8266</v>
      </c>
      <c r="E8424">
        <f>VLOOKUP(LEFT(B8424,LEN(B8424)-2),'Correction using CAD'!A:F,5,0)</f>
        <v>2.7</v>
      </c>
      <c r="F8424">
        <f>VLOOKUP(LEFT(B8424,LEN(B8424)-2),'Correction using CAD'!A:F,6,0)</f>
        <v>110.80000000000015</v>
      </c>
      <c r="G8424">
        <f>VLOOKUP(VALUE(RIGHT(B8424,2)),'XZ coord'!$T$144:$U$149,2,0)</f>
        <v>8.42</v>
      </c>
      <c r="H8424">
        <v>2.4</v>
      </c>
      <c r="I8424">
        <v>0.9</v>
      </c>
      <c r="J8424">
        <f>VLOOKUP(VALUE(RIGHT(B8424,2)),'XZ coord'!$T$144:$V$149,3,0)</f>
        <v>1.95</v>
      </c>
    </row>
    <row r="8425" spans="1:10" x14ac:dyDescent="0.2">
      <c r="A8425">
        <v>9424</v>
      </c>
      <c r="B8425" t="s">
        <v>8445</v>
      </c>
      <c r="C8425" t="s">
        <v>2</v>
      </c>
      <c r="D8425" t="s">
        <v>8266</v>
      </c>
      <c r="E8425">
        <f>VLOOKUP(LEFT(B8425,LEN(B8425)-2),'Correction using CAD'!A:F,5,0)</f>
        <v>2.7</v>
      </c>
      <c r="F8425">
        <f>VLOOKUP(LEFT(B8425,LEN(B8425)-2),'Correction using CAD'!A:F,6,0)</f>
        <v>110.80000000000015</v>
      </c>
      <c r="G8425">
        <f>VLOOKUP(VALUE(RIGHT(B8425,2)),'XZ coord'!$T$144:$U$149,2,0)</f>
        <v>10.37</v>
      </c>
      <c r="H8425">
        <v>2.4</v>
      </c>
      <c r="I8425">
        <v>0.9</v>
      </c>
      <c r="J8425">
        <f>VLOOKUP(VALUE(RIGHT(B8425,2)),'XZ coord'!$T$144:$V$149,3,0)</f>
        <v>2.1</v>
      </c>
    </row>
    <row r="8426" spans="1:10" x14ac:dyDescent="0.2">
      <c r="A8426">
        <v>9425</v>
      </c>
      <c r="B8426" t="s">
        <v>8446</v>
      </c>
      <c r="C8426" t="s">
        <v>2</v>
      </c>
      <c r="D8426" t="s">
        <v>8266</v>
      </c>
      <c r="E8426">
        <f>VLOOKUP(LEFT(B8426,LEN(B8426)-2),'Correction using CAD'!A:F,5,0)</f>
        <v>10.163</v>
      </c>
      <c r="F8426">
        <f>VLOOKUP(LEFT(B8426,LEN(B8426)-2),'Correction using CAD'!A:F,6,0)</f>
        <v>113.50000000000017</v>
      </c>
      <c r="G8426">
        <f>VLOOKUP(VALUE(RIGHT(B8426,2)),'XZ coord'!$T$144:$U$149,2,0)</f>
        <v>2.25</v>
      </c>
      <c r="H8426">
        <v>2.4</v>
      </c>
      <c r="I8426">
        <v>0.9</v>
      </c>
      <c r="J8426">
        <f>VLOOKUP(VALUE(RIGHT(B8426,2)),'XZ coord'!$T$144:$V$149,3,0)</f>
        <v>1.97</v>
      </c>
    </row>
    <row r="8427" spans="1:10" x14ac:dyDescent="0.2">
      <c r="A8427">
        <v>9426</v>
      </c>
      <c r="B8427" t="s">
        <v>8447</v>
      </c>
      <c r="C8427" t="s">
        <v>5</v>
      </c>
      <c r="D8427" t="s">
        <v>8266</v>
      </c>
      <c r="E8427">
        <f>VLOOKUP(LEFT(B8427,LEN(B8427)-2),'Correction using CAD'!A:F,5,0)</f>
        <v>10.163</v>
      </c>
      <c r="F8427">
        <f>VLOOKUP(LEFT(B8427,LEN(B8427)-2),'Correction using CAD'!A:F,6,0)</f>
        <v>113.50000000000017</v>
      </c>
      <c r="G8427">
        <f>VLOOKUP(VALUE(RIGHT(B8427,2)),'XZ coord'!$T$144:$U$149,2,0)</f>
        <v>4.22</v>
      </c>
      <c r="H8427">
        <v>2.4</v>
      </c>
      <c r="I8427">
        <v>0.9</v>
      </c>
      <c r="J8427">
        <f>VLOOKUP(VALUE(RIGHT(B8427,2)),'XZ coord'!$T$144:$V$149,3,0)</f>
        <v>2.25</v>
      </c>
    </row>
    <row r="8428" spans="1:10" x14ac:dyDescent="0.2">
      <c r="A8428">
        <v>9427</v>
      </c>
      <c r="B8428" t="s">
        <v>8448</v>
      </c>
      <c r="C8428" t="s">
        <v>2</v>
      </c>
      <c r="D8428" t="s">
        <v>8266</v>
      </c>
      <c r="E8428">
        <f>VLOOKUP(LEFT(B8428,LEN(B8428)-2),'Correction using CAD'!A:F,5,0)</f>
        <v>10.163</v>
      </c>
      <c r="F8428">
        <f>VLOOKUP(LEFT(B8428,LEN(B8428)-2),'Correction using CAD'!A:F,6,0)</f>
        <v>113.50000000000017</v>
      </c>
      <c r="G8428">
        <f>VLOOKUP(VALUE(RIGHT(B8428,2)),'XZ coord'!$T$144:$U$149,2,0)</f>
        <v>6.47</v>
      </c>
      <c r="H8428">
        <v>2.4</v>
      </c>
      <c r="I8428">
        <v>0.9</v>
      </c>
      <c r="J8428">
        <f>VLOOKUP(VALUE(RIGHT(B8428,2)),'XZ coord'!$T$144:$V$149,3,0)</f>
        <v>1.95</v>
      </c>
    </row>
    <row r="8429" spans="1:10" x14ac:dyDescent="0.2">
      <c r="A8429">
        <v>9428</v>
      </c>
      <c r="B8429" t="s">
        <v>8449</v>
      </c>
      <c r="C8429" t="s">
        <v>2</v>
      </c>
      <c r="D8429" t="s">
        <v>8266</v>
      </c>
      <c r="E8429">
        <f>VLOOKUP(LEFT(B8429,LEN(B8429)-2),'Correction using CAD'!A:F,5,0)</f>
        <v>10.163</v>
      </c>
      <c r="F8429">
        <f>VLOOKUP(LEFT(B8429,LEN(B8429)-2),'Correction using CAD'!A:F,6,0)</f>
        <v>113.50000000000017</v>
      </c>
      <c r="G8429">
        <f>VLOOKUP(VALUE(RIGHT(B8429,2)),'XZ coord'!$T$144:$U$149,2,0)</f>
        <v>8.42</v>
      </c>
      <c r="H8429">
        <v>2.4</v>
      </c>
      <c r="I8429">
        <v>0.9</v>
      </c>
      <c r="J8429">
        <f>VLOOKUP(VALUE(RIGHT(B8429,2)),'XZ coord'!$T$144:$V$149,3,0)</f>
        <v>1.95</v>
      </c>
    </row>
    <row r="8430" spans="1:10" x14ac:dyDescent="0.2">
      <c r="A8430">
        <v>9429</v>
      </c>
      <c r="B8430" t="s">
        <v>8450</v>
      </c>
      <c r="C8430" t="s">
        <v>2</v>
      </c>
      <c r="D8430" t="s">
        <v>8266</v>
      </c>
      <c r="E8430">
        <f>VLOOKUP(LEFT(B8430,LEN(B8430)-2),'Correction using CAD'!A:F,5,0)</f>
        <v>10.163</v>
      </c>
      <c r="F8430">
        <f>VLOOKUP(LEFT(B8430,LEN(B8430)-2),'Correction using CAD'!A:F,6,0)</f>
        <v>113.50000000000017</v>
      </c>
      <c r="G8430">
        <f>VLOOKUP(VALUE(RIGHT(B8430,2)),'XZ coord'!$T$144:$U$149,2,0)</f>
        <v>10.37</v>
      </c>
      <c r="H8430">
        <v>2.4</v>
      </c>
      <c r="I8430">
        <v>0.9</v>
      </c>
      <c r="J8430">
        <f>VLOOKUP(VALUE(RIGHT(B8430,2)),'XZ coord'!$T$144:$V$149,3,0)</f>
        <v>2.1</v>
      </c>
    </row>
    <row r="8431" spans="1:10" x14ac:dyDescent="0.2">
      <c r="A8431">
        <v>9430</v>
      </c>
      <c r="B8431" t="s">
        <v>8451</v>
      </c>
      <c r="C8431" t="s">
        <v>2</v>
      </c>
      <c r="D8431" t="s">
        <v>8266</v>
      </c>
      <c r="E8431">
        <f>VLOOKUP(LEFT(B8431,LEN(B8431)-2),'Correction using CAD'!A:F,5,0)</f>
        <v>10.163</v>
      </c>
      <c r="F8431">
        <f>VLOOKUP(LEFT(B8431,LEN(B8431)-2),'Correction using CAD'!A:F,6,0)</f>
        <v>112.60000000000016</v>
      </c>
      <c r="G8431">
        <f>VLOOKUP(VALUE(RIGHT(B8431,2)),'XZ coord'!$T$144:$U$149,2,0)</f>
        <v>2.25</v>
      </c>
      <c r="H8431">
        <v>2.4</v>
      </c>
      <c r="I8431">
        <v>0.9</v>
      </c>
      <c r="J8431">
        <f>VLOOKUP(VALUE(RIGHT(B8431,2)),'XZ coord'!$T$144:$V$149,3,0)</f>
        <v>1.97</v>
      </c>
    </row>
    <row r="8432" spans="1:10" x14ac:dyDescent="0.2">
      <c r="A8432">
        <v>9431</v>
      </c>
      <c r="B8432" t="s">
        <v>8452</v>
      </c>
      <c r="C8432" t="s">
        <v>5</v>
      </c>
      <c r="D8432" t="s">
        <v>8266</v>
      </c>
      <c r="E8432">
        <f>VLOOKUP(LEFT(B8432,LEN(B8432)-2),'Correction using CAD'!A:F,5,0)</f>
        <v>10.163</v>
      </c>
      <c r="F8432">
        <f>VLOOKUP(LEFT(B8432,LEN(B8432)-2),'Correction using CAD'!A:F,6,0)</f>
        <v>112.60000000000016</v>
      </c>
      <c r="G8432">
        <f>VLOOKUP(VALUE(RIGHT(B8432,2)),'XZ coord'!$T$144:$U$149,2,0)</f>
        <v>4.22</v>
      </c>
      <c r="H8432">
        <v>2.4</v>
      </c>
      <c r="I8432">
        <v>0.9</v>
      </c>
      <c r="J8432">
        <f>VLOOKUP(VALUE(RIGHT(B8432,2)),'XZ coord'!$T$144:$V$149,3,0)</f>
        <v>2.25</v>
      </c>
    </row>
    <row r="8433" spans="1:10" x14ac:dyDescent="0.2">
      <c r="A8433">
        <v>9432</v>
      </c>
      <c r="B8433" t="s">
        <v>8453</v>
      </c>
      <c r="C8433" t="s">
        <v>2</v>
      </c>
      <c r="D8433" t="s">
        <v>8266</v>
      </c>
      <c r="E8433">
        <f>VLOOKUP(LEFT(B8433,LEN(B8433)-2),'Correction using CAD'!A:F,5,0)</f>
        <v>10.163</v>
      </c>
      <c r="F8433">
        <f>VLOOKUP(LEFT(B8433,LEN(B8433)-2),'Correction using CAD'!A:F,6,0)</f>
        <v>112.60000000000016</v>
      </c>
      <c r="G8433">
        <f>VLOOKUP(VALUE(RIGHT(B8433,2)),'XZ coord'!$T$144:$U$149,2,0)</f>
        <v>6.47</v>
      </c>
      <c r="H8433">
        <v>2.4</v>
      </c>
      <c r="I8433">
        <v>0.9</v>
      </c>
      <c r="J8433">
        <f>VLOOKUP(VALUE(RIGHT(B8433,2)),'XZ coord'!$T$144:$V$149,3,0)</f>
        <v>1.95</v>
      </c>
    </row>
    <row r="8434" spans="1:10" x14ac:dyDescent="0.2">
      <c r="A8434">
        <v>9433</v>
      </c>
      <c r="B8434" t="s">
        <v>8454</v>
      </c>
      <c r="C8434" t="s">
        <v>2</v>
      </c>
      <c r="D8434" t="s">
        <v>8266</v>
      </c>
      <c r="E8434">
        <f>VLOOKUP(LEFT(B8434,LEN(B8434)-2),'Correction using CAD'!A:F,5,0)</f>
        <v>10.163</v>
      </c>
      <c r="F8434">
        <f>VLOOKUP(LEFT(B8434,LEN(B8434)-2),'Correction using CAD'!A:F,6,0)</f>
        <v>112.60000000000016</v>
      </c>
      <c r="G8434">
        <f>VLOOKUP(VALUE(RIGHT(B8434,2)),'XZ coord'!$T$144:$U$149,2,0)</f>
        <v>8.42</v>
      </c>
      <c r="H8434">
        <v>2.4</v>
      </c>
      <c r="I8434">
        <v>0.9</v>
      </c>
      <c r="J8434">
        <f>VLOOKUP(VALUE(RIGHT(B8434,2)),'XZ coord'!$T$144:$V$149,3,0)</f>
        <v>1.95</v>
      </c>
    </row>
    <row r="8435" spans="1:10" x14ac:dyDescent="0.2">
      <c r="A8435">
        <v>9434</v>
      </c>
      <c r="B8435" t="s">
        <v>8455</v>
      </c>
      <c r="C8435" t="s">
        <v>2</v>
      </c>
      <c r="D8435" t="s">
        <v>8266</v>
      </c>
      <c r="E8435">
        <f>VLOOKUP(LEFT(B8435,LEN(B8435)-2),'Correction using CAD'!A:F,5,0)</f>
        <v>10.163</v>
      </c>
      <c r="F8435">
        <f>VLOOKUP(LEFT(B8435,LEN(B8435)-2),'Correction using CAD'!A:F,6,0)</f>
        <v>112.60000000000016</v>
      </c>
      <c r="G8435">
        <f>VLOOKUP(VALUE(RIGHT(B8435,2)),'XZ coord'!$T$144:$U$149,2,0)</f>
        <v>10.37</v>
      </c>
      <c r="H8435">
        <v>2.4</v>
      </c>
      <c r="I8435">
        <v>0.9</v>
      </c>
      <c r="J8435">
        <f>VLOOKUP(VALUE(RIGHT(B8435,2)),'XZ coord'!$T$144:$V$149,3,0)</f>
        <v>2.1</v>
      </c>
    </row>
    <row r="8436" spans="1:10" x14ac:dyDescent="0.2">
      <c r="A8436">
        <v>9435</v>
      </c>
      <c r="B8436" t="s">
        <v>8456</v>
      </c>
      <c r="C8436" t="s">
        <v>2</v>
      </c>
      <c r="D8436" t="s">
        <v>8266</v>
      </c>
      <c r="E8436">
        <f>VLOOKUP(LEFT(B8436,LEN(B8436)-2),'Correction using CAD'!A:F,5,0)</f>
        <v>10.163</v>
      </c>
      <c r="F8436">
        <f>VLOOKUP(LEFT(B8436,LEN(B8436)-2),'Correction using CAD'!A:F,6,0)</f>
        <v>111.70000000000016</v>
      </c>
      <c r="G8436">
        <f>VLOOKUP(VALUE(RIGHT(B8436,2)),'XZ coord'!$T$144:$U$149,2,0)</f>
        <v>2.25</v>
      </c>
      <c r="H8436">
        <v>2.4</v>
      </c>
      <c r="I8436">
        <v>0.9</v>
      </c>
      <c r="J8436">
        <f>VLOOKUP(VALUE(RIGHT(B8436,2)),'XZ coord'!$T$144:$V$149,3,0)</f>
        <v>1.97</v>
      </c>
    </row>
    <row r="8437" spans="1:10" x14ac:dyDescent="0.2">
      <c r="A8437">
        <v>9436</v>
      </c>
      <c r="B8437" t="s">
        <v>8457</v>
      </c>
      <c r="C8437" t="s">
        <v>5</v>
      </c>
      <c r="D8437" t="s">
        <v>8266</v>
      </c>
      <c r="E8437">
        <f>VLOOKUP(LEFT(B8437,LEN(B8437)-2),'Correction using CAD'!A:F,5,0)</f>
        <v>10.163</v>
      </c>
      <c r="F8437">
        <f>VLOOKUP(LEFT(B8437,LEN(B8437)-2),'Correction using CAD'!A:F,6,0)</f>
        <v>111.70000000000016</v>
      </c>
      <c r="G8437">
        <f>VLOOKUP(VALUE(RIGHT(B8437,2)),'XZ coord'!$T$144:$U$149,2,0)</f>
        <v>4.22</v>
      </c>
      <c r="H8437">
        <v>2.4</v>
      </c>
      <c r="I8437">
        <v>0.9</v>
      </c>
      <c r="J8437">
        <f>VLOOKUP(VALUE(RIGHT(B8437,2)),'XZ coord'!$T$144:$V$149,3,0)</f>
        <v>2.25</v>
      </c>
    </row>
    <row r="8438" spans="1:10" x14ac:dyDescent="0.2">
      <c r="A8438">
        <v>9437</v>
      </c>
      <c r="B8438" t="s">
        <v>8458</v>
      </c>
      <c r="C8438" t="s">
        <v>2</v>
      </c>
      <c r="D8438" t="s">
        <v>8266</v>
      </c>
      <c r="E8438">
        <f>VLOOKUP(LEFT(B8438,LEN(B8438)-2),'Correction using CAD'!A:F,5,0)</f>
        <v>10.163</v>
      </c>
      <c r="F8438">
        <f>VLOOKUP(LEFT(B8438,LEN(B8438)-2),'Correction using CAD'!A:F,6,0)</f>
        <v>111.70000000000016</v>
      </c>
      <c r="G8438">
        <f>VLOOKUP(VALUE(RIGHT(B8438,2)),'XZ coord'!$T$144:$U$149,2,0)</f>
        <v>6.47</v>
      </c>
      <c r="H8438">
        <v>2.4</v>
      </c>
      <c r="I8438">
        <v>0.9</v>
      </c>
      <c r="J8438">
        <f>VLOOKUP(VALUE(RIGHT(B8438,2)),'XZ coord'!$T$144:$V$149,3,0)</f>
        <v>1.95</v>
      </c>
    </row>
    <row r="8439" spans="1:10" x14ac:dyDescent="0.2">
      <c r="A8439">
        <v>9438</v>
      </c>
      <c r="B8439" t="s">
        <v>8459</v>
      </c>
      <c r="C8439" t="s">
        <v>2</v>
      </c>
      <c r="D8439" t="s">
        <v>8266</v>
      </c>
      <c r="E8439">
        <f>VLOOKUP(LEFT(B8439,LEN(B8439)-2),'Correction using CAD'!A:F,5,0)</f>
        <v>10.163</v>
      </c>
      <c r="F8439">
        <f>VLOOKUP(LEFT(B8439,LEN(B8439)-2),'Correction using CAD'!A:F,6,0)</f>
        <v>111.70000000000016</v>
      </c>
      <c r="G8439">
        <f>VLOOKUP(VALUE(RIGHT(B8439,2)),'XZ coord'!$T$144:$U$149,2,0)</f>
        <v>8.42</v>
      </c>
      <c r="H8439">
        <v>2.4</v>
      </c>
      <c r="I8439">
        <v>0.9</v>
      </c>
      <c r="J8439">
        <f>VLOOKUP(VALUE(RIGHT(B8439,2)),'XZ coord'!$T$144:$V$149,3,0)</f>
        <v>1.95</v>
      </c>
    </row>
    <row r="8440" spans="1:10" x14ac:dyDescent="0.2">
      <c r="A8440">
        <v>9439</v>
      </c>
      <c r="B8440" t="s">
        <v>8460</v>
      </c>
      <c r="C8440" t="s">
        <v>2</v>
      </c>
      <c r="D8440" t="s">
        <v>8266</v>
      </c>
      <c r="E8440">
        <f>VLOOKUP(LEFT(B8440,LEN(B8440)-2),'Correction using CAD'!A:F,5,0)</f>
        <v>10.163</v>
      </c>
      <c r="F8440">
        <f>VLOOKUP(LEFT(B8440,LEN(B8440)-2),'Correction using CAD'!A:F,6,0)</f>
        <v>111.70000000000016</v>
      </c>
      <c r="G8440">
        <f>VLOOKUP(VALUE(RIGHT(B8440,2)),'XZ coord'!$T$144:$U$149,2,0)</f>
        <v>10.37</v>
      </c>
      <c r="H8440">
        <v>2.4</v>
      </c>
      <c r="I8440">
        <v>0.9</v>
      </c>
      <c r="J8440">
        <f>VLOOKUP(VALUE(RIGHT(B8440,2)),'XZ coord'!$T$144:$V$149,3,0)</f>
        <v>2.1</v>
      </c>
    </row>
    <row r="8441" spans="1:10" x14ac:dyDescent="0.2">
      <c r="A8441">
        <v>9440</v>
      </c>
      <c r="B8441" t="s">
        <v>8461</v>
      </c>
      <c r="C8441" t="s">
        <v>2</v>
      </c>
      <c r="D8441" t="s">
        <v>8266</v>
      </c>
      <c r="E8441">
        <f>VLOOKUP(LEFT(B8441,LEN(B8441)-2),'Correction using CAD'!A:F,5,0)</f>
        <v>10.163</v>
      </c>
      <c r="F8441">
        <f>VLOOKUP(LEFT(B8441,LEN(B8441)-2),'Correction using CAD'!A:F,6,0)</f>
        <v>110.80000000000015</v>
      </c>
      <c r="G8441">
        <f>VLOOKUP(VALUE(RIGHT(B8441,2)),'XZ coord'!$T$144:$U$149,2,0)</f>
        <v>2.25</v>
      </c>
      <c r="H8441">
        <v>2.4</v>
      </c>
      <c r="I8441">
        <v>0.9</v>
      </c>
      <c r="J8441">
        <f>VLOOKUP(VALUE(RIGHT(B8441,2)),'XZ coord'!$T$144:$V$149,3,0)</f>
        <v>1.97</v>
      </c>
    </row>
    <row r="8442" spans="1:10" x14ac:dyDescent="0.2">
      <c r="A8442">
        <v>9441</v>
      </c>
      <c r="B8442" t="s">
        <v>8462</v>
      </c>
      <c r="C8442" t="s">
        <v>5</v>
      </c>
      <c r="D8442" t="s">
        <v>8266</v>
      </c>
      <c r="E8442">
        <f>VLOOKUP(LEFT(B8442,LEN(B8442)-2),'Correction using CAD'!A:F,5,0)</f>
        <v>10.163</v>
      </c>
      <c r="F8442">
        <f>VLOOKUP(LEFT(B8442,LEN(B8442)-2),'Correction using CAD'!A:F,6,0)</f>
        <v>110.80000000000015</v>
      </c>
      <c r="G8442">
        <f>VLOOKUP(VALUE(RIGHT(B8442,2)),'XZ coord'!$T$144:$U$149,2,0)</f>
        <v>4.22</v>
      </c>
      <c r="H8442">
        <v>2.4</v>
      </c>
      <c r="I8442">
        <v>0.9</v>
      </c>
      <c r="J8442">
        <f>VLOOKUP(VALUE(RIGHT(B8442,2)),'XZ coord'!$T$144:$V$149,3,0)</f>
        <v>2.25</v>
      </c>
    </row>
    <row r="8443" spans="1:10" x14ac:dyDescent="0.2">
      <c r="A8443">
        <v>9442</v>
      </c>
      <c r="B8443" t="s">
        <v>8463</v>
      </c>
      <c r="C8443" t="s">
        <v>2</v>
      </c>
      <c r="D8443" t="s">
        <v>8266</v>
      </c>
      <c r="E8443">
        <f>VLOOKUP(LEFT(B8443,LEN(B8443)-2),'Correction using CAD'!A:F,5,0)</f>
        <v>10.163</v>
      </c>
      <c r="F8443">
        <f>VLOOKUP(LEFT(B8443,LEN(B8443)-2),'Correction using CAD'!A:F,6,0)</f>
        <v>110.80000000000015</v>
      </c>
      <c r="G8443">
        <f>VLOOKUP(VALUE(RIGHT(B8443,2)),'XZ coord'!$T$144:$U$149,2,0)</f>
        <v>6.47</v>
      </c>
      <c r="H8443">
        <v>2.4</v>
      </c>
      <c r="I8443">
        <v>0.9</v>
      </c>
      <c r="J8443">
        <f>VLOOKUP(VALUE(RIGHT(B8443,2)),'XZ coord'!$T$144:$V$149,3,0)</f>
        <v>1.95</v>
      </c>
    </row>
    <row r="8444" spans="1:10" x14ac:dyDescent="0.2">
      <c r="A8444">
        <v>9443</v>
      </c>
      <c r="B8444" t="s">
        <v>8464</v>
      </c>
      <c r="C8444" t="s">
        <v>2</v>
      </c>
      <c r="D8444" t="s">
        <v>8266</v>
      </c>
      <c r="E8444">
        <f>VLOOKUP(LEFT(B8444,LEN(B8444)-2),'Correction using CAD'!A:F,5,0)</f>
        <v>10.163</v>
      </c>
      <c r="F8444">
        <f>VLOOKUP(LEFT(B8444,LEN(B8444)-2),'Correction using CAD'!A:F,6,0)</f>
        <v>110.80000000000015</v>
      </c>
      <c r="G8444">
        <f>VLOOKUP(VALUE(RIGHT(B8444,2)),'XZ coord'!$T$144:$U$149,2,0)</f>
        <v>8.42</v>
      </c>
      <c r="H8444">
        <v>2.4</v>
      </c>
      <c r="I8444">
        <v>0.9</v>
      </c>
      <c r="J8444">
        <f>VLOOKUP(VALUE(RIGHT(B8444,2)),'XZ coord'!$T$144:$V$149,3,0)</f>
        <v>1.95</v>
      </c>
    </row>
    <row r="8445" spans="1:10" x14ac:dyDescent="0.2">
      <c r="A8445">
        <v>9444</v>
      </c>
      <c r="B8445" t="s">
        <v>8465</v>
      </c>
      <c r="C8445" t="s">
        <v>2</v>
      </c>
      <c r="D8445" t="s">
        <v>8266</v>
      </c>
      <c r="E8445">
        <f>VLOOKUP(LEFT(B8445,LEN(B8445)-2),'Correction using CAD'!A:F,5,0)</f>
        <v>10.163</v>
      </c>
      <c r="F8445">
        <f>VLOOKUP(LEFT(B8445,LEN(B8445)-2),'Correction using CAD'!A:F,6,0)</f>
        <v>110.80000000000015</v>
      </c>
      <c r="G8445">
        <f>VLOOKUP(VALUE(RIGHT(B8445,2)),'XZ coord'!$T$144:$U$149,2,0)</f>
        <v>10.37</v>
      </c>
      <c r="H8445">
        <v>2.4</v>
      </c>
      <c r="I8445">
        <v>0.9</v>
      </c>
      <c r="J8445">
        <f>VLOOKUP(VALUE(RIGHT(B8445,2)),'XZ coord'!$T$144:$V$149,3,0)</f>
        <v>2.1</v>
      </c>
    </row>
    <row r="8446" spans="1:10" x14ac:dyDescent="0.2">
      <c r="A8446">
        <v>9445</v>
      </c>
      <c r="B8446" t="s">
        <v>8466</v>
      </c>
      <c r="C8446" t="s">
        <v>2</v>
      </c>
      <c r="D8446" t="s">
        <v>8266</v>
      </c>
      <c r="E8446">
        <f>VLOOKUP(LEFT(B8446,LEN(B8446)-2),'Correction using CAD'!A:F,5,0)</f>
        <v>2.7</v>
      </c>
      <c r="F8446">
        <f>VLOOKUP(LEFT(B8446,LEN(B8446)-2),'Correction using CAD'!A:F,6,0)</f>
        <v>109.90000000000015</v>
      </c>
      <c r="G8446">
        <f>VLOOKUP(VALUE(RIGHT(B8446,2)),'XZ coord'!$T$144:$U$149,2,0)</f>
        <v>6.47</v>
      </c>
      <c r="H8446">
        <v>2.4</v>
      </c>
      <c r="I8446">
        <v>0.9</v>
      </c>
      <c r="J8446">
        <f>VLOOKUP(VALUE(RIGHT(B8446,2)),'XZ coord'!$T$144:$V$149,3,0)</f>
        <v>1.95</v>
      </c>
    </row>
    <row r="8447" spans="1:10" x14ac:dyDescent="0.2">
      <c r="A8447">
        <v>9446</v>
      </c>
      <c r="B8447" t="s">
        <v>8467</v>
      </c>
      <c r="C8447" t="s">
        <v>2</v>
      </c>
      <c r="D8447" t="s">
        <v>8266</v>
      </c>
      <c r="E8447">
        <f>VLOOKUP(LEFT(B8447,LEN(B8447)-2),'Correction using CAD'!A:F,5,0)</f>
        <v>2.7</v>
      </c>
      <c r="F8447">
        <f>VLOOKUP(LEFT(B8447,LEN(B8447)-2),'Correction using CAD'!A:F,6,0)</f>
        <v>109.90000000000015</v>
      </c>
      <c r="G8447">
        <f>VLOOKUP(VALUE(RIGHT(B8447,2)),'XZ coord'!$T$144:$U$149,2,0)</f>
        <v>8.42</v>
      </c>
      <c r="H8447">
        <v>2.4</v>
      </c>
      <c r="I8447">
        <v>0.9</v>
      </c>
      <c r="J8447">
        <f>VLOOKUP(VALUE(RIGHT(B8447,2)),'XZ coord'!$T$144:$V$149,3,0)</f>
        <v>1.95</v>
      </c>
    </row>
    <row r="8448" spans="1:10" x14ac:dyDescent="0.2">
      <c r="A8448">
        <v>9447</v>
      </c>
      <c r="B8448" t="s">
        <v>8468</v>
      </c>
      <c r="C8448" t="s">
        <v>5</v>
      </c>
      <c r="D8448" t="s">
        <v>8266</v>
      </c>
      <c r="E8448">
        <f>VLOOKUP(LEFT(B8448,LEN(B8448)-2),'Correction using CAD'!A:F,5,0)</f>
        <v>2.7</v>
      </c>
      <c r="F8448">
        <f>VLOOKUP(LEFT(B8448,LEN(B8448)-2),'Correction using CAD'!A:F,6,0)</f>
        <v>109.90000000000015</v>
      </c>
      <c r="G8448">
        <f>VLOOKUP(VALUE(RIGHT(B8448,2)),'XZ coord'!$T$144:$U$149,2,0)</f>
        <v>10.37</v>
      </c>
      <c r="H8448">
        <v>2.4</v>
      </c>
      <c r="I8448">
        <v>0.9</v>
      </c>
      <c r="J8448">
        <f>VLOOKUP(VALUE(RIGHT(B8448,2)),'XZ coord'!$T$144:$V$149,3,0)</f>
        <v>2.1</v>
      </c>
    </row>
    <row r="8449" spans="1:10" x14ac:dyDescent="0.2">
      <c r="A8449">
        <v>9448</v>
      </c>
      <c r="B8449" t="s">
        <v>8469</v>
      </c>
      <c r="C8449" t="s">
        <v>2</v>
      </c>
      <c r="D8449" t="s">
        <v>8266</v>
      </c>
      <c r="E8449">
        <f>VLOOKUP(LEFT(B8449,LEN(B8449)-2),'Correction using CAD'!A:F,5,0)</f>
        <v>2.7</v>
      </c>
      <c r="F8449">
        <f>VLOOKUP(LEFT(B8449,LEN(B8449)-2),'Correction using CAD'!A:F,6,0)</f>
        <v>109.00000000000014</v>
      </c>
      <c r="G8449">
        <f>VLOOKUP(VALUE(RIGHT(B8449,2)),'XZ coord'!$T$144:$U$149,2,0)</f>
        <v>6.47</v>
      </c>
      <c r="H8449">
        <v>2.4</v>
      </c>
      <c r="I8449">
        <v>0.9</v>
      </c>
      <c r="J8449">
        <f>VLOOKUP(VALUE(RIGHT(B8449,2)),'XZ coord'!$T$144:$V$149,3,0)</f>
        <v>1.95</v>
      </c>
    </row>
    <row r="8450" spans="1:10" x14ac:dyDescent="0.2">
      <c r="A8450">
        <v>9449</v>
      </c>
      <c r="B8450" t="s">
        <v>8470</v>
      </c>
      <c r="C8450" t="s">
        <v>2</v>
      </c>
      <c r="D8450" t="s">
        <v>8266</v>
      </c>
      <c r="E8450">
        <f>VLOOKUP(LEFT(B8450,LEN(B8450)-2),'Correction using CAD'!A:F,5,0)</f>
        <v>2.7</v>
      </c>
      <c r="F8450">
        <f>VLOOKUP(LEFT(B8450,LEN(B8450)-2),'Correction using CAD'!A:F,6,0)</f>
        <v>109.00000000000014</v>
      </c>
      <c r="G8450">
        <f>VLOOKUP(VALUE(RIGHT(B8450,2)),'XZ coord'!$T$144:$U$149,2,0)</f>
        <v>8.42</v>
      </c>
      <c r="H8450">
        <v>2.4</v>
      </c>
      <c r="I8450">
        <v>0.9</v>
      </c>
      <c r="J8450">
        <f>VLOOKUP(VALUE(RIGHT(B8450,2)),'XZ coord'!$T$144:$V$149,3,0)</f>
        <v>1.95</v>
      </c>
    </row>
    <row r="8451" spans="1:10" x14ac:dyDescent="0.2">
      <c r="A8451">
        <v>9450</v>
      </c>
      <c r="B8451" t="s">
        <v>8471</v>
      </c>
      <c r="C8451" t="s">
        <v>5</v>
      </c>
      <c r="D8451" t="s">
        <v>8266</v>
      </c>
      <c r="E8451">
        <f>VLOOKUP(LEFT(B8451,LEN(B8451)-2),'Correction using CAD'!A:F,5,0)</f>
        <v>2.7</v>
      </c>
      <c r="F8451">
        <f>VLOOKUP(LEFT(B8451,LEN(B8451)-2),'Correction using CAD'!A:F,6,0)</f>
        <v>109.00000000000014</v>
      </c>
      <c r="G8451">
        <f>VLOOKUP(VALUE(RIGHT(B8451,2)),'XZ coord'!$T$144:$U$149,2,0)</f>
        <v>10.37</v>
      </c>
      <c r="H8451">
        <v>2.4</v>
      </c>
      <c r="I8451">
        <v>0.9</v>
      </c>
      <c r="J8451">
        <f>VLOOKUP(VALUE(RIGHT(B8451,2)),'XZ coord'!$T$144:$V$149,3,0)</f>
        <v>2.1</v>
      </c>
    </row>
    <row r="8452" spans="1:10" x14ac:dyDescent="0.2">
      <c r="A8452">
        <v>9451</v>
      </c>
      <c r="B8452" t="s">
        <v>8472</v>
      </c>
      <c r="C8452" t="s">
        <v>2</v>
      </c>
      <c r="D8452" t="s">
        <v>8266</v>
      </c>
      <c r="E8452">
        <f>VLOOKUP(LEFT(B8452,LEN(B8452)-2),'Correction using CAD'!A:F,5,0)</f>
        <v>2.7</v>
      </c>
      <c r="F8452">
        <f>VLOOKUP(LEFT(B8452,LEN(B8452)-2),'Correction using CAD'!A:F,6,0)</f>
        <v>108.10000000000014</v>
      </c>
      <c r="G8452">
        <f>VLOOKUP(VALUE(RIGHT(B8452,2)),'XZ coord'!$T$144:$U$149,2,0)</f>
        <v>6.47</v>
      </c>
      <c r="H8452">
        <v>2.4</v>
      </c>
      <c r="I8452">
        <v>0.9</v>
      </c>
      <c r="J8452">
        <f>VLOOKUP(VALUE(RIGHT(B8452,2)),'XZ coord'!$T$144:$V$149,3,0)</f>
        <v>1.95</v>
      </c>
    </row>
    <row r="8453" spans="1:10" x14ac:dyDescent="0.2">
      <c r="A8453">
        <v>9452</v>
      </c>
      <c r="B8453" t="s">
        <v>8473</v>
      </c>
      <c r="C8453" t="s">
        <v>2</v>
      </c>
      <c r="D8453" t="s">
        <v>8266</v>
      </c>
      <c r="E8453">
        <f>VLOOKUP(LEFT(B8453,LEN(B8453)-2),'Correction using CAD'!A:F,5,0)</f>
        <v>2.7</v>
      </c>
      <c r="F8453">
        <f>VLOOKUP(LEFT(B8453,LEN(B8453)-2),'Correction using CAD'!A:F,6,0)</f>
        <v>108.10000000000014</v>
      </c>
      <c r="G8453">
        <f>VLOOKUP(VALUE(RIGHT(B8453,2)),'XZ coord'!$T$144:$U$149,2,0)</f>
        <v>8.42</v>
      </c>
      <c r="H8453">
        <v>2.4</v>
      </c>
      <c r="I8453">
        <v>0.9</v>
      </c>
      <c r="J8453">
        <f>VLOOKUP(VALUE(RIGHT(B8453,2)),'XZ coord'!$T$144:$V$149,3,0)</f>
        <v>1.95</v>
      </c>
    </row>
    <row r="8454" spans="1:10" x14ac:dyDescent="0.2">
      <c r="A8454">
        <v>9453</v>
      </c>
      <c r="B8454" t="s">
        <v>8474</v>
      </c>
      <c r="C8454" t="s">
        <v>5</v>
      </c>
      <c r="D8454" t="s">
        <v>8266</v>
      </c>
      <c r="E8454">
        <f>VLOOKUP(LEFT(B8454,LEN(B8454)-2),'Correction using CAD'!A:F,5,0)</f>
        <v>2.7</v>
      </c>
      <c r="F8454">
        <f>VLOOKUP(LEFT(B8454,LEN(B8454)-2),'Correction using CAD'!A:F,6,0)</f>
        <v>108.10000000000014</v>
      </c>
      <c r="G8454">
        <f>VLOOKUP(VALUE(RIGHT(B8454,2)),'XZ coord'!$T$144:$U$149,2,0)</f>
        <v>10.37</v>
      </c>
      <c r="H8454">
        <v>2.4</v>
      </c>
      <c r="I8454">
        <v>0.9</v>
      </c>
      <c r="J8454">
        <f>VLOOKUP(VALUE(RIGHT(B8454,2)),'XZ coord'!$T$144:$V$149,3,0)</f>
        <v>2.1</v>
      </c>
    </row>
    <row r="8455" spans="1:10" x14ac:dyDescent="0.2">
      <c r="A8455">
        <v>9454</v>
      </c>
      <c r="B8455" t="s">
        <v>8475</v>
      </c>
      <c r="C8455" t="s">
        <v>2</v>
      </c>
      <c r="D8455" t="s">
        <v>8266</v>
      </c>
      <c r="E8455">
        <f>VLOOKUP(LEFT(B8455,LEN(B8455)-2),'Correction using CAD'!A:F,5,0)</f>
        <v>2.7</v>
      </c>
      <c r="F8455">
        <f>VLOOKUP(LEFT(B8455,LEN(B8455)-2),'Correction using CAD'!A:F,6,0)</f>
        <v>107.20000000000013</v>
      </c>
      <c r="G8455">
        <f>VLOOKUP(VALUE(RIGHT(B8455,2)),'XZ coord'!$T$144:$U$149,2,0)</f>
        <v>6.47</v>
      </c>
      <c r="H8455">
        <v>2.4</v>
      </c>
      <c r="I8455">
        <v>0.9</v>
      </c>
      <c r="J8455">
        <f>VLOOKUP(VALUE(RIGHT(B8455,2)),'XZ coord'!$T$144:$V$149,3,0)</f>
        <v>1.95</v>
      </c>
    </row>
    <row r="8456" spans="1:10" x14ac:dyDescent="0.2">
      <c r="A8456">
        <v>9455</v>
      </c>
      <c r="B8456" t="s">
        <v>8476</v>
      </c>
      <c r="C8456" t="s">
        <v>2</v>
      </c>
      <c r="D8456" t="s">
        <v>8266</v>
      </c>
      <c r="E8456">
        <f>VLOOKUP(LEFT(B8456,LEN(B8456)-2),'Correction using CAD'!A:F,5,0)</f>
        <v>2.7</v>
      </c>
      <c r="F8456">
        <f>VLOOKUP(LEFT(B8456,LEN(B8456)-2),'Correction using CAD'!A:F,6,0)</f>
        <v>107.20000000000013</v>
      </c>
      <c r="G8456">
        <f>VLOOKUP(VALUE(RIGHT(B8456,2)),'XZ coord'!$T$144:$U$149,2,0)</f>
        <v>8.42</v>
      </c>
      <c r="H8456">
        <v>2.4</v>
      </c>
      <c r="I8456">
        <v>0.9</v>
      </c>
      <c r="J8456">
        <f>VLOOKUP(VALUE(RIGHT(B8456,2)),'XZ coord'!$T$144:$V$149,3,0)</f>
        <v>1.95</v>
      </c>
    </row>
    <row r="8457" spans="1:10" x14ac:dyDescent="0.2">
      <c r="A8457">
        <v>9456</v>
      </c>
      <c r="B8457" t="s">
        <v>8477</v>
      </c>
      <c r="C8457" t="s">
        <v>5</v>
      </c>
      <c r="D8457" t="s">
        <v>8266</v>
      </c>
      <c r="E8457">
        <f>VLOOKUP(LEFT(B8457,LEN(B8457)-2),'Correction using CAD'!A:F,5,0)</f>
        <v>2.7</v>
      </c>
      <c r="F8457">
        <f>VLOOKUP(LEFT(B8457,LEN(B8457)-2),'Correction using CAD'!A:F,6,0)</f>
        <v>107.20000000000013</v>
      </c>
      <c r="G8457">
        <f>VLOOKUP(VALUE(RIGHT(B8457,2)),'XZ coord'!$T$144:$U$149,2,0)</f>
        <v>10.37</v>
      </c>
      <c r="H8457">
        <v>2.4</v>
      </c>
      <c r="I8457">
        <v>0.9</v>
      </c>
      <c r="J8457">
        <f>VLOOKUP(VALUE(RIGHT(B8457,2)),'XZ coord'!$T$144:$V$149,3,0)</f>
        <v>2.1</v>
      </c>
    </row>
    <row r="8458" spans="1:10" x14ac:dyDescent="0.2">
      <c r="A8458">
        <v>9457</v>
      </c>
      <c r="B8458" t="s">
        <v>8478</v>
      </c>
      <c r="C8458" t="s">
        <v>2</v>
      </c>
      <c r="D8458" t="s">
        <v>8266</v>
      </c>
      <c r="E8458">
        <f>VLOOKUP(LEFT(B8458,LEN(B8458)-2),'Correction using CAD'!A:F,5,0)</f>
        <v>10.163</v>
      </c>
      <c r="F8458">
        <f>VLOOKUP(LEFT(B8458,LEN(B8458)-2),'Correction using CAD'!A:F,6,0)</f>
        <v>109.90000000000015</v>
      </c>
      <c r="G8458">
        <f>VLOOKUP(VALUE(RIGHT(B8458,2)),'XZ coord'!$T$144:$U$149,2,0)</f>
        <v>6.47</v>
      </c>
      <c r="H8458">
        <v>2.4</v>
      </c>
      <c r="I8458">
        <v>0.9</v>
      </c>
      <c r="J8458">
        <f>VLOOKUP(VALUE(RIGHT(B8458,2)),'XZ coord'!$T$144:$V$149,3,0)</f>
        <v>1.95</v>
      </c>
    </row>
    <row r="8459" spans="1:10" x14ac:dyDescent="0.2">
      <c r="A8459">
        <v>9458</v>
      </c>
      <c r="B8459" t="s">
        <v>8479</v>
      </c>
      <c r="C8459" t="s">
        <v>2</v>
      </c>
      <c r="D8459" t="s">
        <v>8266</v>
      </c>
      <c r="E8459">
        <f>VLOOKUP(LEFT(B8459,LEN(B8459)-2),'Correction using CAD'!A:F,5,0)</f>
        <v>10.163</v>
      </c>
      <c r="F8459">
        <f>VLOOKUP(LEFT(B8459,LEN(B8459)-2),'Correction using CAD'!A:F,6,0)</f>
        <v>109.90000000000015</v>
      </c>
      <c r="G8459">
        <f>VLOOKUP(VALUE(RIGHT(B8459,2)),'XZ coord'!$T$144:$U$149,2,0)</f>
        <v>8.42</v>
      </c>
      <c r="H8459">
        <v>2.4</v>
      </c>
      <c r="I8459">
        <v>0.9</v>
      </c>
      <c r="J8459">
        <f>VLOOKUP(VALUE(RIGHT(B8459,2)),'XZ coord'!$T$144:$V$149,3,0)</f>
        <v>1.95</v>
      </c>
    </row>
    <row r="8460" spans="1:10" x14ac:dyDescent="0.2">
      <c r="A8460">
        <v>9459</v>
      </c>
      <c r="B8460" t="s">
        <v>8480</v>
      </c>
      <c r="C8460" t="s">
        <v>2</v>
      </c>
      <c r="D8460" t="s">
        <v>8266</v>
      </c>
      <c r="E8460">
        <f>VLOOKUP(LEFT(B8460,LEN(B8460)-2),'Correction using CAD'!A:F,5,0)</f>
        <v>10.163</v>
      </c>
      <c r="F8460">
        <f>VLOOKUP(LEFT(B8460,LEN(B8460)-2),'Correction using CAD'!A:F,6,0)</f>
        <v>109.90000000000015</v>
      </c>
      <c r="G8460">
        <f>VLOOKUP(VALUE(RIGHT(B8460,2)),'XZ coord'!$T$144:$U$149,2,0)</f>
        <v>10.37</v>
      </c>
      <c r="H8460">
        <v>2.4</v>
      </c>
      <c r="I8460">
        <v>0.9</v>
      </c>
      <c r="J8460">
        <f>VLOOKUP(VALUE(RIGHT(B8460,2)),'XZ coord'!$T$144:$V$149,3,0)</f>
        <v>2.1</v>
      </c>
    </row>
    <row r="8461" spans="1:10" x14ac:dyDescent="0.2">
      <c r="A8461">
        <v>9460</v>
      </c>
      <c r="B8461" t="s">
        <v>8481</v>
      </c>
      <c r="C8461" t="s">
        <v>2</v>
      </c>
      <c r="D8461" t="s">
        <v>8266</v>
      </c>
      <c r="E8461">
        <f>VLOOKUP(LEFT(B8461,LEN(B8461)-2),'Correction using CAD'!A:F,5,0)</f>
        <v>10.163</v>
      </c>
      <c r="F8461">
        <f>VLOOKUP(LEFT(B8461,LEN(B8461)-2),'Correction using CAD'!A:F,6,0)</f>
        <v>109.00000000000014</v>
      </c>
      <c r="G8461">
        <f>VLOOKUP(VALUE(RIGHT(B8461,2)),'XZ coord'!$T$144:$U$149,2,0)</f>
        <v>6.47</v>
      </c>
      <c r="H8461">
        <v>2.4</v>
      </c>
      <c r="I8461">
        <v>0.9</v>
      </c>
      <c r="J8461">
        <f>VLOOKUP(VALUE(RIGHT(B8461,2)),'XZ coord'!$T$144:$V$149,3,0)</f>
        <v>1.95</v>
      </c>
    </row>
    <row r="8462" spans="1:10" x14ac:dyDescent="0.2">
      <c r="A8462">
        <v>9461</v>
      </c>
      <c r="B8462" t="s">
        <v>8482</v>
      </c>
      <c r="C8462" t="s">
        <v>2</v>
      </c>
      <c r="D8462" t="s">
        <v>8266</v>
      </c>
      <c r="E8462">
        <f>VLOOKUP(LEFT(B8462,LEN(B8462)-2),'Correction using CAD'!A:F,5,0)</f>
        <v>10.163</v>
      </c>
      <c r="F8462">
        <f>VLOOKUP(LEFT(B8462,LEN(B8462)-2),'Correction using CAD'!A:F,6,0)</f>
        <v>109.00000000000014</v>
      </c>
      <c r="G8462">
        <f>VLOOKUP(VALUE(RIGHT(B8462,2)),'XZ coord'!$T$144:$U$149,2,0)</f>
        <v>8.42</v>
      </c>
      <c r="H8462">
        <v>2.4</v>
      </c>
      <c r="I8462">
        <v>0.9</v>
      </c>
      <c r="J8462">
        <f>VLOOKUP(VALUE(RIGHT(B8462,2)),'XZ coord'!$T$144:$V$149,3,0)</f>
        <v>1.95</v>
      </c>
    </row>
    <row r="8463" spans="1:10" x14ac:dyDescent="0.2">
      <c r="A8463">
        <v>9462</v>
      </c>
      <c r="B8463" t="s">
        <v>8483</v>
      </c>
      <c r="C8463" t="s">
        <v>2</v>
      </c>
      <c r="D8463" t="s">
        <v>8266</v>
      </c>
      <c r="E8463">
        <f>VLOOKUP(LEFT(B8463,LEN(B8463)-2),'Correction using CAD'!A:F,5,0)</f>
        <v>10.163</v>
      </c>
      <c r="F8463">
        <f>VLOOKUP(LEFT(B8463,LEN(B8463)-2),'Correction using CAD'!A:F,6,0)</f>
        <v>109.00000000000014</v>
      </c>
      <c r="G8463">
        <f>VLOOKUP(VALUE(RIGHT(B8463,2)),'XZ coord'!$T$144:$U$149,2,0)</f>
        <v>10.37</v>
      </c>
      <c r="H8463">
        <v>2.4</v>
      </c>
      <c r="I8463">
        <v>0.9</v>
      </c>
      <c r="J8463">
        <f>VLOOKUP(VALUE(RIGHT(B8463,2)),'XZ coord'!$T$144:$V$149,3,0)</f>
        <v>2.1</v>
      </c>
    </row>
    <row r="8464" spans="1:10" x14ac:dyDescent="0.2">
      <c r="A8464">
        <v>9463</v>
      </c>
      <c r="B8464" t="s">
        <v>8484</v>
      </c>
      <c r="C8464" t="s">
        <v>2</v>
      </c>
      <c r="D8464" t="s">
        <v>8266</v>
      </c>
      <c r="E8464">
        <f>VLOOKUP(LEFT(B8464,LEN(B8464)-2),'Correction using CAD'!A:F,5,0)</f>
        <v>10.163</v>
      </c>
      <c r="F8464">
        <f>VLOOKUP(LEFT(B8464,LEN(B8464)-2),'Correction using CAD'!A:F,6,0)</f>
        <v>108.10000000000014</v>
      </c>
      <c r="G8464">
        <f>VLOOKUP(VALUE(RIGHT(B8464,2)),'XZ coord'!$T$144:$U$149,2,0)</f>
        <v>6.47</v>
      </c>
      <c r="H8464">
        <v>2.4</v>
      </c>
      <c r="I8464">
        <v>0.9</v>
      </c>
      <c r="J8464">
        <f>VLOOKUP(VALUE(RIGHT(B8464,2)),'XZ coord'!$T$144:$V$149,3,0)</f>
        <v>1.95</v>
      </c>
    </row>
    <row r="8465" spans="1:10" x14ac:dyDescent="0.2">
      <c r="A8465">
        <v>9464</v>
      </c>
      <c r="B8465" t="s">
        <v>8485</v>
      </c>
      <c r="C8465" t="s">
        <v>2</v>
      </c>
      <c r="D8465" t="s">
        <v>8266</v>
      </c>
      <c r="E8465">
        <f>VLOOKUP(LEFT(B8465,LEN(B8465)-2),'Correction using CAD'!A:F,5,0)</f>
        <v>10.163</v>
      </c>
      <c r="F8465">
        <f>VLOOKUP(LEFT(B8465,LEN(B8465)-2),'Correction using CAD'!A:F,6,0)</f>
        <v>108.10000000000014</v>
      </c>
      <c r="G8465">
        <f>VLOOKUP(VALUE(RIGHT(B8465,2)),'XZ coord'!$T$144:$U$149,2,0)</f>
        <v>8.42</v>
      </c>
      <c r="H8465">
        <v>2.4</v>
      </c>
      <c r="I8465">
        <v>0.9</v>
      </c>
      <c r="J8465">
        <f>VLOOKUP(VALUE(RIGHT(B8465,2)),'XZ coord'!$T$144:$V$149,3,0)</f>
        <v>1.95</v>
      </c>
    </row>
    <row r="8466" spans="1:10" x14ac:dyDescent="0.2">
      <c r="A8466">
        <v>9465</v>
      </c>
      <c r="B8466" t="s">
        <v>8486</v>
      </c>
      <c r="C8466" t="s">
        <v>2</v>
      </c>
      <c r="D8466" t="s">
        <v>8266</v>
      </c>
      <c r="E8466">
        <f>VLOOKUP(LEFT(B8466,LEN(B8466)-2),'Correction using CAD'!A:F,5,0)</f>
        <v>10.163</v>
      </c>
      <c r="F8466">
        <f>VLOOKUP(LEFT(B8466,LEN(B8466)-2),'Correction using CAD'!A:F,6,0)</f>
        <v>108.10000000000014</v>
      </c>
      <c r="G8466">
        <f>VLOOKUP(VALUE(RIGHT(B8466,2)),'XZ coord'!$T$144:$U$149,2,0)</f>
        <v>10.37</v>
      </c>
      <c r="H8466">
        <v>2.4</v>
      </c>
      <c r="I8466">
        <v>0.9</v>
      </c>
      <c r="J8466">
        <f>VLOOKUP(VALUE(RIGHT(B8466,2)),'XZ coord'!$T$144:$V$149,3,0)</f>
        <v>2.1</v>
      </c>
    </row>
    <row r="8467" spans="1:10" x14ac:dyDescent="0.2">
      <c r="A8467">
        <v>9466</v>
      </c>
      <c r="B8467" t="s">
        <v>8487</v>
      </c>
      <c r="C8467" t="s">
        <v>2</v>
      </c>
      <c r="D8467" t="s">
        <v>8266</v>
      </c>
      <c r="E8467">
        <f>VLOOKUP(LEFT(B8467,LEN(B8467)-2),'Correction using CAD'!A:F,5,0)</f>
        <v>10.163</v>
      </c>
      <c r="F8467">
        <f>VLOOKUP(LEFT(B8467,LEN(B8467)-2),'Correction using CAD'!A:F,6,0)</f>
        <v>107.20000000000013</v>
      </c>
      <c r="G8467">
        <f>VLOOKUP(VALUE(RIGHT(B8467,2)),'XZ coord'!$T$144:$U$149,2,0)</f>
        <v>6.47</v>
      </c>
      <c r="H8467">
        <v>2.4</v>
      </c>
      <c r="I8467">
        <v>0.9</v>
      </c>
      <c r="J8467">
        <f>VLOOKUP(VALUE(RIGHT(B8467,2)),'XZ coord'!$T$144:$V$149,3,0)</f>
        <v>1.95</v>
      </c>
    </row>
    <row r="8468" spans="1:10" x14ac:dyDescent="0.2">
      <c r="A8468">
        <v>9467</v>
      </c>
      <c r="B8468" t="s">
        <v>8488</v>
      </c>
      <c r="C8468" t="s">
        <v>2</v>
      </c>
      <c r="D8468" t="s">
        <v>8266</v>
      </c>
      <c r="E8468">
        <f>VLOOKUP(LEFT(B8468,LEN(B8468)-2),'Correction using CAD'!A:F,5,0)</f>
        <v>10.163</v>
      </c>
      <c r="F8468">
        <f>VLOOKUP(LEFT(B8468,LEN(B8468)-2),'Correction using CAD'!A:F,6,0)</f>
        <v>107.20000000000013</v>
      </c>
      <c r="G8468">
        <f>VLOOKUP(VALUE(RIGHT(B8468,2)),'XZ coord'!$T$144:$U$149,2,0)</f>
        <v>8.42</v>
      </c>
      <c r="H8468">
        <v>2.4</v>
      </c>
      <c r="I8468">
        <v>0.9</v>
      </c>
      <c r="J8468">
        <f>VLOOKUP(VALUE(RIGHT(B8468,2)),'XZ coord'!$T$144:$V$149,3,0)</f>
        <v>1.95</v>
      </c>
    </row>
    <row r="8469" spans="1:10" x14ac:dyDescent="0.2">
      <c r="A8469">
        <v>9468</v>
      </c>
      <c r="B8469" t="s">
        <v>8489</v>
      </c>
      <c r="C8469" t="s">
        <v>2</v>
      </c>
      <c r="D8469" t="s">
        <v>8266</v>
      </c>
      <c r="E8469">
        <f>VLOOKUP(LEFT(B8469,LEN(B8469)-2),'Correction using CAD'!A:F,5,0)</f>
        <v>10.163</v>
      </c>
      <c r="F8469">
        <f>VLOOKUP(LEFT(B8469,LEN(B8469)-2),'Correction using CAD'!A:F,6,0)</f>
        <v>107.20000000000013</v>
      </c>
      <c r="G8469">
        <f>VLOOKUP(VALUE(RIGHT(B8469,2)),'XZ coord'!$T$144:$U$149,2,0)</f>
        <v>10.37</v>
      </c>
      <c r="H8469">
        <v>2.4</v>
      </c>
      <c r="I8469">
        <v>0.9</v>
      </c>
      <c r="J8469">
        <f>VLOOKUP(VALUE(RIGHT(B8469,2)),'XZ coord'!$T$144:$V$149,3,0)</f>
        <v>2.1</v>
      </c>
    </row>
    <row r="8470" spans="1:10" x14ac:dyDescent="0.2">
      <c r="A8470">
        <v>9469</v>
      </c>
      <c r="B8470" t="s">
        <v>8490</v>
      </c>
      <c r="C8470" t="s">
        <v>2</v>
      </c>
      <c r="D8470" t="s">
        <v>8266</v>
      </c>
      <c r="E8470">
        <f>VLOOKUP(LEFT(B8470,LEN(B8470)-2),'Correction using CAD'!A:F,5,0)</f>
        <v>2.7</v>
      </c>
      <c r="F8470">
        <f>VLOOKUP(LEFT(B8470,LEN(B8470)-2),'Correction using CAD'!A:F,6,0)</f>
        <v>106.30000000000013</v>
      </c>
      <c r="G8470">
        <f>VLOOKUP(VALUE(RIGHT(B8470,2)),'XZ coord'!$T$144:$U$149,2,0)</f>
        <v>2.25</v>
      </c>
      <c r="H8470">
        <v>2.4</v>
      </c>
      <c r="I8470">
        <v>0.9</v>
      </c>
      <c r="J8470">
        <f>VLOOKUP(VALUE(RIGHT(B8470,2)),'XZ coord'!$T$144:$V$149,3,0)</f>
        <v>1.97</v>
      </c>
    </row>
    <row r="8471" spans="1:10" x14ac:dyDescent="0.2">
      <c r="A8471">
        <v>9470</v>
      </c>
      <c r="B8471" t="s">
        <v>8491</v>
      </c>
      <c r="C8471" t="s">
        <v>5</v>
      </c>
      <c r="D8471" t="s">
        <v>8266</v>
      </c>
      <c r="E8471">
        <f>VLOOKUP(LEFT(B8471,LEN(B8471)-2),'Correction using CAD'!A:F,5,0)</f>
        <v>2.7</v>
      </c>
      <c r="F8471">
        <f>VLOOKUP(LEFT(B8471,LEN(B8471)-2),'Correction using CAD'!A:F,6,0)</f>
        <v>106.30000000000013</v>
      </c>
      <c r="G8471">
        <f>VLOOKUP(VALUE(RIGHT(B8471,2)),'XZ coord'!$T$144:$U$149,2,0)</f>
        <v>4.22</v>
      </c>
      <c r="H8471">
        <v>2.4</v>
      </c>
      <c r="I8471">
        <v>0.9</v>
      </c>
      <c r="J8471">
        <f>VLOOKUP(VALUE(RIGHT(B8471,2)),'XZ coord'!$T$144:$V$149,3,0)</f>
        <v>2.25</v>
      </c>
    </row>
    <row r="8472" spans="1:10" x14ac:dyDescent="0.2">
      <c r="A8472">
        <v>9471</v>
      </c>
      <c r="B8472" t="s">
        <v>8492</v>
      </c>
      <c r="C8472" t="s">
        <v>2</v>
      </c>
      <c r="D8472" t="s">
        <v>8266</v>
      </c>
      <c r="E8472">
        <f>VLOOKUP(LEFT(B8472,LEN(B8472)-2),'Correction using CAD'!A:F,5,0)</f>
        <v>2.7</v>
      </c>
      <c r="F8472">
        <f>VLOOKUP(LEFT(B8472,LEN(B8472)-2),'Correction using CAD'!A:F,6,0)</f>
        <v>106.30000000000013</v>
      </c>
      <c r="G8472">
        <f>VLOOKUP(VALUE(RIGHT(B8472,2)),'XZ coord'!$T$144:$U$149,2,0)</f>
        <v>6.47</v>
      </c>
      <c r="H8472">
        <v>2.4</v>
      </c>
      <c r="I8472">
        <v>0.9</v>
      </c>
      <c r="J8472">
        <f>VLOOKUP(VALUE(RIGHT(B8472,2)),'XZ coord'!$T$144:$V$149,3,0)</f>
        <v>1.95</v>
      </c>
    </row>
    <row r="8473" spans="1:10" x14ac:dyDescent="0.2">
      <c r="A8473">
        <v>9472</v>
      </c>
      <c r="B8473" t="s">
        <v>8493</v>
      </c>
      <c r="C8473" t="s">
        <v>2</v>
      </c>
      <c r="D8473" t="s">
        <v>8266</v>
      </c>
      <c r="E8473">
        <f>VLOOKUP(LEFT(B8473,LEN(B8473)-2),'Correction using CAD'!A:F,5,0)</f>
        <v>2.7</v>
      </c>
      <c r="F8473">
        <f>VLOOKUP(LEFT(B8473,LEN(B8473)-2),'Correction using CAD'!A:F,6,0)</f>
        <v>106.30000000000013</v>
      </c>
      <c r="G8473">
        <f>VLOOKUP(VALUE(RIGHT(B8473,2)),'XZ coord'!$T$144:$U$149,2,0)</f>
        <v>8.42</v>
      </c>
      <c r="H8473">
        <v>2.4</v>
      </c>
      <c r="I8473">
        <v>0.9</v>
      </c>
      <c r="J8473">
        <f>VLOOKUP(VALUE(RIGHT(B8473,2)),'XZ coord'!$T$144:$V$149,3,0)</f>
        <v>1.95</v>
      </c>
    </row>
    <row r="8474" spans="1:10" x14ac:dyDescent="0.2">
      <c r="A8474">
        <v>9473</v>
      </c>
      <c r="B8474" t="s">
        <v>8494</v>
      </c>
      <c r="C8474" t="s">
        <v>2</v>
      </c>
      <c r="D8474" t="s">
        <v>8266</v>
      </c>
      <c r="E8474">
        <f>VLOOKUP(LEFT(B8474,LEN(B8474)-2),'Correction using CAD'!A:F,5,0)</f>
        <v>2.7</v>
      </c>
      <c r="F8474">
        <f>VLOOKUP(LEFT(B8474,LEN(B8474)-2),'Correction using CAD'!A:F,6,0)</f>
        <v>106.30000000000013</v>
      </c>
      <c r="G8474">
        <f>VLOOKUP(VALUE(RIGHT(B8474,2)),'XZ coord'!$T$144:$U$149,2,0)</f>
        <v>10.37</v>
      </c>
      <c r="H8474">
        <v>2.4</v>
      </c>
      <c r="I8474">
        <v>0.9</v>
      </c>
      <c r="J8474">
        <f>VLOOKUP(VALUE(RIGHT(B8474,2)),'XZ coord'!$T$144:$V$149,3,0)</f>
        <v>2.1</v>
      </c>
    </row>
    <row r="8475" spans="1:10" x14ac:dyDescent="0.2">
      <c r="A8475">
        <v>9474</v>
      </c>
      <c r="B8475" t="s">
        <v>8495</v>
      </c>
      <c r="C8475" t="s">
        <v>2</v>
      </c>
      <c r="D8475" t="s">
        <v>8266</v>
      </c>
      <c r="E8475">
        <f>VLOOKUP(LEFT(B8475,LEN(B8475)-2),'Correction using CAD'!A:F,5,0)</f>
        <v>2.7</v>
      </c>
      <c r="F8475">
        <f>VLOOKUP(LEFT(B8475,LEN(B8475)-2),'Correction using CAD'!A:F,6,0)</f>
        <v>105.40000000000012</v>
      </c>
      <c r="G8475">
        <f>VLOOKUP(VALUE(RIGHT(B8475,2)),'XZ coord'!$T$144:$U$149,2,0)</f>
        <v>2.25</v>
      </c>
      <c r="H8475">
        <v>2.4</v>
      </c>
      <c r="I8475">
        <v>0.9</v>
      </c>
      <c r="J8475">
        <f>VLOOKUP(VALUE(RIGHT(B8475,2)),'XZ coord'!$T$144:$V$149,3,0)</f>
        <v>1.97</v>
      </c>
    </row>
    <row r="8476" spans="1:10" x14ac:dyDescent="0.2">
      <c r="A8476">
        <v>9475</v>
      </c>
      <c r="B8476" t="s">
        <v>8496</v>
      </c>
      <c r="C8476" t="s">
        <v>5</v>
      </c>
      <c r="D8476" t="s">
        <v>8266</v>
      </c>
      <c r="E8476">
        <f>VLOOKUP(LEFT(B8476,LEN(B8476)-2),'Correction using CAD'!A:F,5,0)</f>
        <v>2.7</v>
      </c>
      <c r="F8476">
        <f>VLOOKUP(LEFT(B8476,LEN(B8476)-2),'Correction using CAD'!A:F,6,0)</f>
        <v>105.40000000000012</v>
      </c>
      <c r="G8476">
        <f>VLOOKUP(VALUE(RIGHT(B8476,2)),'XZ coord'!$T$144:$U$149,2,0)</f>
        <v>4.22</v>
      </c>
      <c r="H8476">
        <v>2.4</v>
      </c>
      <c r="I8476">
        <v>0.9</v>
      </c>
      <c r="J8476">
        <f>VLOOKUP(VALUE(RIGHT(B8476,2)),'XZ coord'!$T$144:$V$149,3,0)</f>
        <v>2.25</v>
      </c>
    </row>
    <row r="8477" spans="1:10" x14ac:dyDescent="0.2">
      <c r="A8477">
        <v>9476</v>
      </c>
      <c r="B8477" t="s">
        <v>8497</v>
      </c>
      <c r="C8477" t="s">
        <v>2</v>
      </c>
      <c r="D8477" t="s">
        <v>8266</v>
      </c>
      <c r="E8477">
        <f>VLOOKUP(LEFT(B8477,LEN(B8477)-2),'Correction using CAD'!A:F,5,0)</f>
        <v>2.7</v>
      </c>
      <c r="F8477">
        <f>VLOOKUP(LEFT(B8477,LEN(B8477)-2),'Correction using CAD'!A:F,6,0)</f>
        <v>105.40000000000012</v>
      </c>
      <c r="G8477">
        <f>VLOOKUP(VALUE(RIGHT(B8477,2)),'XZ coord'!$T$144:$U$149,2,0)</f>
        <v>6.47</v>
      </c>
      <c r="H8477">
        <v>2.4</v>
      </c>
      <c r="I8477">
        <v>0.9</v>
      </c>
      <c r="J8477">
        <f>VLOOKUP(VALUE(RIGHT(B8477,2)),'XZ coord'!$T$144:$V$149,3,0)</f>
        <v>1.95</v>
      </c>
    </row>
    <row r="8478" spans="1:10" x14ac:dyDescent="0.2">
      <c r="A8478">
        <v>9477</v>
      </c>
      <c r="B8478" t="s">
        <v>8498</v>
      </c>
      <c r="C8478" t="s">
        <v>2</v>
      </c>
      <c r="D8478" t="s">
        <v>8266</v>
      </c>
      <c r="E8478">
        <f>VLOOKUP(LEFT(B8478,LEN(B8478)-2),'Correction using CAD'!A:F,5,0)</f>
        <v>2.7</v>
      </c>
      <c r="F8478">
        <f>VLOOKUP(LEFT(B8478,LEN(B8478)-2),'Correction using CAD'!A:F,6,0)</f>
        <v>105.40000000000012</v>
      </c>
      <c r="G8478">
        <f>VLOOKUP(VALUE(RIGHT(B8478,2)),'XZ coord'!$T$144:$U$149,2,0)</f>
        <v>8.42</v>
      </c>
      <c r="H8478">
        <v>2.4</v>
      </c>
      <c r="I8478">
        <v>0.9</v>
      </c>
      <c r="J8478">
        <f>VLOOKUP(VALUE(RIGHT(B8478,2)),'XZ coord'!$T$144:$V$149,3,0)</f>
        <v>1.95</v>
      </c>
    </row>
    <row r="8479" spans="1:10" x14ac:dyDescent="0.2">
      <c r="A8479">
        <v>9478</v>
      </c>
      <c r="B8479" t="s">
        <v>8499</v>
      </c>
      <c r="C8479" t="s">
        <v>5</v>
      </c>
      <c r="D8479" t="s">
        <v>8266</v>
      </c>
      <c r="E8479">
        <f>VLOOKUP(LEFT(B8479,LEN(B8479)-2),'Correction using CAD'!A:F,5,0)</f>
        <v>2.7</v>
      </c>
      <c r="F8479">
        <f>VLOOKUP(LEFT(B8479,LEN(B8479)-2),'Correction using CAD'!A:F,6,0)</f>
        <v>105.40000000000012</v>
      </c>
      <c r="G8479">
        <f>VLOOKUP(VALUE(RIGHT(B8479,2)),'XZ coord'!$T$144:$U$149,2,0)</f>
        <v>10.37</v>
      </c>
      <c r="H8479">
        <v>2.4</v>
      </c>
      <c r="I8479">
        <v>0.9</v>
      </c>
      <c r="J8479">
        <f>VLOOKUP(VALUE(RIGHT(B8479,2)),'XZ coord'!$T$144:$V$149,3,0)</f>
        <v>2.1</v>
      </c>
    </row>
    <row r="8480" spans="1:10" x14ac:dyDescent="0.2">
      <c r="A8480">
        <v>9479</v>
      </c>
      <c r="B8480" t="s">
        <v>8500</v>
      </c>
      <c r="C8480" t="s">
        <v>2</v>
      </c>
      <c r="D8480" t="s">
        <v>8266</v>
      </c>
      <c r="E8480">
        <f>VLOOKUP(LEFT(B8480,LEN(B8480)-2),'Correction using CAD'!A:F,5,0)</f>
        <v>2.7</v>
      </c>
      <c r="F8480">
        <f>VLOOKUP(LEFT(B8480,LEN(B8480)-2),'Correction using CAD'!A:F,6,0)</f>
        <v>104.50000000000011</v>
      </c>
      <c r="G8480">
        <f>VLOOKUP(VALUE(RIGHT(B8480,2)),'XZ coord'!$T$144:$U$149,2,0)</f>
        <v>2.25</v>
      </c>
      <c r="H8480">
        <v>2.4</v>
      </c>
      <c r="I8480">
        <v>0.9</v>
      </c>
      <c r="J8480">
        <f>VLOOKUP(VALUE(RIGHT(B8480,2)),'XZ coord'!$T$144:$V$149,3,0)</f>
        <v>1.97</v>
      </c>
    </row>
    <row r="8481" spans="1:10" x14ac:dyDescent="0.2">
      <c r="A8481">
        <v>9480</v>
      </c>
      <c r="B8481" t="s">
        <v>8501</v>
      </c>
      <c r="C8481" t="s">
        <v>5</v>
      </c>
      <c r="D8481" t="s">
        <v>8266</v>
      </c>
      <c r="E8481">
        <f>VLOOKUP(LEFT(B8481,LEN(B8481)-2),'Correction using CAD'!A:F,5,0)</f>
        <v>2.7</v>
      </c>
      <c r="F8481">
        <f>VLOOKUP(LEFT(B8481,LEN(B8481)-2),'Correction using CAD'!A:F,6,0)</f>
        <v>104.50000000000011</v>
      </c>
      <c r="G8481">
        <f>VLOOKUP(VALUE(RIGHT(B8481,2)),'XZ coord'!$T$144:$U$149,2,0)</f>
        <v>4.22</v>
      </c>
      <c r="H8481">
        <v>2.4</v>
      </c>
      <c r="I8481">
        <v>0.9</v>
      </c>
      <c r="J8481">
        <f>VLOOKUP(VALUE(RIGHT(B8481,2)),'XZ coord'!$T$144:$V$149,3,0)</f>
        <v>2.25</v>
      </c>
    </row>
    <row r="8482" spans="1:10" x14ac:dyDescent="0.2">
      <c r="A8482">
        <v>9481</v>
      </c>
      <c r="B8482" t="s">
        <v>8502</v>
      </c>
      <c r="C8482" t="s">
        <v>2</v>
      </c>
      <c r="D8482" t="s">
        <v>8266</v>
      </c>
      <c r="E8482">
        <f>VLOOKUP(LEFT(B8482,LEN(B8482)-2),'Correction using CAD'!A:F,5,0)</f>
        <v>2.7</v>
      </c>
      <c r="F8482">
        <f>VLOOKUP(LEFT(B8482,LEN(B8482)-2),'Correction using CAD'!A:F,6,0)</f>
        <v>104.50000000000011</v>
      </c>
      <c r="G8482">
        <f>VLOOKUP(VALUE(RIGHT(B8482,2)),'XZ coord'!$T$144:$U$149,2,0)</f>
        <v>6.47</v>
      </c>
      <c r="H8482">
        <v>2.4</v>
      </c>
      <c r="I8482">
        <v>0.9</v>
      </c>
      <c r="J8482">
        <f>VLOOKUP(VALUE(RIGHT(B8482,2)),'XZ coord'!$T$144:$V$149,3,0)</f>
        <v>1.95</v>
      </c>
    </row>
    <row r="8483" spans="1:10" x14ac:dyDescent="0.2">
      <c r="A8483">
        <v>9482</v>
      </c>
      <c r="B8483" t="s">
        <v>8503</v>
      </c>
      <c r="C8483" t="s">
        <v>2</v>
      </c>
      <c r="D8483" t="s">
        <v>8266</v>
      </c>
      <c r="E8483">
        <f>VLOOKUP(LEFT(B8483,LEN(B8483)-2),'Correction using CAD'!A:F,5,0)</f>
        <v>2.7</v>
      </c>
      <c r="F8483">
        <f>VLOOKUP(LEFT(B8483,LEN(B8483)-2),'Correction using CAD'!A:F,6,0)</f>
        <v>104.50000000000011</v>
      </c>
      <c r="G8483">
        <f>VLOOKUP(VALUE(RIGHT(B8483,2)),'XZ coord'!$T$144:$U$149,2,0)</f>
        <v>8.42</v>
      </c>
      <c r="H8483">
        <v>2.4</v>
      </c>
      <c r="I8483">
        <v>0.9</v>
      </c>
      <c r="J8483">
        <f>VLOOKUP(VALUE(RIGHT(B8483,2)),'XZ coord'!$T$144:$V$149,3,0)</f>
        <v>1.95</v>
      </c>
    </row>
    <row r="8484" spans="1:10" x14ac:dyDescent="0.2">
      <c r="A8484">
        <v>9483</v>
      </c>
      <c r="B8484" t="s">
        <v>8504</v>
      </c>
      <c r="C8484" t="s">
        <v>5</v>
      </c>
      <c r="D8484" t="s">
        <v>8266</v>
      </c>
      <c r="E8484">
        <f>VLOOKUP(LEFT(B8484,LEN(B8484)-2),'Correction using CAD'!A:F,5,0)</f>
        <v>2.7</v>
      </c>
      <c r="F8484">
        <f>VLOOKUP(LEFT(B8484,LEN(B8484)-2),'Correction using CAD'!A:F,6,0)</f>
        <v>104.50000000000011</v>
      </c>
      <c r="G8484">
        <f>VLOOKUP(VALUE(RIGHT(B8484,2)),'XZ coord'!$T$144:$U$149,2,0)</f>
        <v>10.37</v>
      </c>
      <c r="H8484">
        <v>2.4</v>
      </c>
      <c r="I8484">
        <v>0.9</v>
      </c>
      <c r="J8484">
        <f>VLOOKUP(VALUE(RIGHT(B8484,2)),'XZ coord'!$T$144:$V$149,3,0)</f>
        <v>2.1</v>
      </c>
    </row>
    <row r="8485" spans="1:10" x14ac:dyDescent="0.2">
      <c r="A8485">
        <v>9484</v>
      </c>
      <c r="B8485" t="s">
        <v>8505</v>
      </c>
      <c r="C8485" t="s">
        <v>2</v>
      </c>
      <c r="D8485" t="s">
        <v>8266</v>
      </c>
      <c r="E8485">
        <f>VLOOKUP(LEFT(B8485,LEN(B8485)-2),'Correction using CAD'!A:F,5,0)</f>
        <v>2.7</v>
      </c>
      <c r="F8485">
        <f>VLOOKUP(LEFT(B8485,LEN(B8485)-2),'Correction using CAD'!A:F,6,0)</f>
        <v>103.60000000000011</v>
      </c>
      <c r="G8485">
        <f>VLOOKUP(VALUE(RIGHT(B8485,2)),'XZ coord'!$T$144:$U$149,2,0)</f>
        <v>2.25</v>
      </c>
      <c r="H8485">
        <v>2.4</v>
      </c>
      <c r="I8485">
        <v>0.9</v>
      </c>
      <c r="J8485">
        <f>VLOOKUP(VALUE(RIGHT(B8485,2)),'XZ coord'!$T$144:$V$149,3,0)</f>
        <v>1.97</v>
      </c>
    </row>
    <row r="8486" spans="1:10" x14ac:dyDescent="0.2">
      <c r="A8486">
        <v>9485</v>
      </c>
      <c r="B8486" t="s">
        <v>8506</v>
      </c>
      <c r="C8486" t="s">
        <v>5</v>
      </c>
      <c r="D8486" t="s">
        <v>8266</v>
      </c>
      <c r="E8486">
        <f>VLOOKUP(LEFT(B8486,LEN(B8486)-2),'Correction using CAD'!A:F,5,0)</f>
        <v>2.7</v>
      </c>
      <c r="F8486">
        <f>VLOOKUP(LEFT(B8486,LEN(B8486)-2),'Correction using CAD'!A:F,6,0)</f>
        <v>103.60000000000011</v>
      </c>
      <c r="G8486">
        <f>VLOOKUP(VALUE(RIGHT(B8486,2)),'XZ coord'!$T$144:$U$149,2,0)</f>
        <v>4.22</v>
      </c>
      <c r="H8486">
        <v>2.4</v>
      </c>
      <c r="I8486">
        <v>0.9</v>
      </c>
      <c r="J8486">
        <f>VLOOKUP(VALUE(RIGHT(B8486,2)),'XZ coord'!$T$144:$V$149,3,0)</f>
        <v>2.25</v>
      </c>
    </row>
    <row r="8487" spans="1:10" x14ac:dyDescent="0.2">
      <c r="A8487">
        <v>9486</v>
      </c>
      <c r="B8487" t="s">
        <v>8507</v>
      </c>
      <c r="C8487" t="s">
        <v>2</v>
      </c>
      <c r="D8487" t="s">
        <v>8266</v>
      </c>
      <c r="E8487">
        <f>VLOOKUP(LEFT(B8487,LEN(B8487)-2),'Correction using CAD'!A:F,5,0)</f>
        <v>2.7</v>
      </c>
      <c r="F8487">
        <f>VLOOKUP(LEFT(B8487,LEN(B8487)-2),'Correction using CAD'!A:F,6,0)</f>
        <v>103.60000000000011</v>
      </c>
      <c r="G8487">
        <f>VLOOKUP(VALUE(RIGHT(B8487,2)),'XZ coord'!$T$144:$U$149,2,0)</f>
        <v>6.47</v>
      </c>
      <c r="H8487">
        <v>2.4</v>
      </c>
      <c r="I8487">
        <v>0.9</v>
      </c>
      <c r="J8487">
        <f>VLOOKUP(VALUE(RIGHT(B8487,2)),'XZ coord'!$T$144:$V$149,3,0)</f>
        <v>1.95</v>
      </c>
    </row>
    <row r="8488" spans="1:10" x14ac:dyDescent="0.2">
      <c r="A8488">
        <v>9487</v>
      </c>
      <c r="B8488" t="s">
        <v>8508</v>
      </c>
      <c r="C8488" t="s">
        <v>2</v>
      </c>
      <c r="D8488" t="s">
        <v>8266</v>
      </c>
      <c r="E8488">
        <f>VLOOKUP(LEFT(B8488,LEN(B8488)-2),'Correction using CAD'!A:F,5,0)</f>
        <v>2.7</v>
      </c>
      <c r="F8488">
        <f>VLOOKUP(LEFT(B8488,LEN(B8488)-2),'Correction using CAD'!A:F,6,0)</f>
        <v>103.60000000000011</v>
      </c>
      <c r="G8488">
        <f>VLOOKUP(VALUE(RIGHT(B8488,2)),'XZ coord'!$T$144:$U$149,2,0)</f>
        <v>8.42</v>
      </c>
      <c r="H8488">
        <v>2.4</v>
      </c>
      <c r="I8488">
        <v>0.9</v>
      </c>
      <c r="J8488">
        <f>VLOOKUP(VALUE(RIGHT(B8488,2)),'XZ coord'!$T$144:$V$149,3,0)</f>
        <v>1.95</v>
      </c>
    </row>
    <row r="8489" spans="1:10" x14ac:dyDescent="0.2">
      <c r="A8489">
        <v>9488</v>
      </c>
      <c r="B8489" t="s">
        <v>8509</v>
      </c>
      <c r="C8489" t="s">
        <v>5</v>
      </c>
      <c r="D8489" t="s">
        <v>8266</v>
      </c>
      <c r="E8489">
        <f>VLOOKUP(LEFT(B8489,LEN(B8489)-2),'Correction using CAD'!A:F,5,0)</f>
        <v>2.7</v>
      </c>
      <c r="F8489">
        <f>VLOOKUP(LEFT(B8489,LEN(B8489)-2),'Correction using CAD'!A:F,6,0)</f>
        <v>103.60000000000011</v>
      </c>
      <c r="G8489">
        <f>VLOOKUP(VALUE(RIGHT(B8489,2)),'XZ coord'!$T$144:$U$149,2,0)</f>
        <v>10.37</v>
      </c>
      <c r="H8489">
        <v>2.4</v>
      </c>
      <c r="I8489">
        <v>0.9</v>
      </c>
      <c r="J8489">
        <f>VLOOKUP(VALUE(RIGHT(B8489,2)),'XZ coord'!$T$144:$V$149,3,0)</f>
        <v>2.1</v>
      </c>
    </row>
    <row r="8490" spans="1:10" x14ac:dyDescent="0.2">
      <c r="A8490">
        <v>9489</v>
      </c>
      <c r="B8490" t="s">
        <v>8510</v>
      </c>
      <c r="C8490" t="s">
        <v>2</v>
      </c>
      <c r="D8490" t="s">
        <v>8266</v>
      </c>
      <c r="E8490">
        <f>VLOOKUP(LEFT(B8490,LEN(B8490)-2),'Correction using CAD'!A:F,5,0)</f>
        <v>10.163</v>
      </c>
      <c r="F8490">
        <f>VLOOKUP(LEFT(B8490,LEN(B8490)-2),'Correction using CAD'!A:F,6,0)</f>
        <v>106.30000000000013</v>
      </c>
      <c r="G8490">
        <f>VLOOKUP(VALUE(RIGHT(B8490,2)),'XZ coord'!$T$144:$U$149,2,0)</f>
        <v>2.25</v>
      </c>
      <c r="H8490">
        <v>2.4</v>
      </c>
      <c r="I8490">
        <v>0.9</v>
      </c>
      <c r="J8490">
        <f>VLOOKUP(VALUE(RIGHT(B8490,2)),'XZ coord'!$T$144:$V$149,3,0)</f>
        <v>1.97</v>
      </c>
    </row>
    <row r="8491" spans="1:10" x14ac:dyDescent="0.2">
      <c r="A8491">
        <v>9490</v>
      </c>
      <c r="B8491" t="s">
        <v>8511</v>
      </c>
      <c r="C8491" t="s">
        <v>5</v>
      </c>
      <c r="D8491" t="s">
        <v>8266</v>
      </c>
      <c r="E8491">
        <f>VLOOKUP(LEFT(B8491,LEN(B8491)-2),'Correction using CAD'!A:F,5,0)</f>
        <v>10.163</v>
      </c>
      <c r="F8491">
        <f>VLOOKUP(LEFT(B8491,LEN(B8491)-2),'Correction using CAD'!A:F,6,0)</f>
        <v>106.30000000000013</v>
      </c>
      <c r="G8491">
        <f>VLOOKUP(VALUE(RIGHT(B8491,2)),'XZ coord'!$T$144:$U$149,2,0)</f>
        <v>4.22</v>
      </c>
      <c r="H8491">
        <v>2.4</v>
      </c>
      <c r="I8491">
        <v>0.9</v>
      </c>
      <c r="J8491">
        <f>VLOOKUP(VALUE(RIGHT(B8491,2)),'XZ coord'!$T$144:$V$149,3,0)</f>
        <v>2.25</v>
      </c>
    </row>
    <row r="8492" spans="1:10" x14ac:dyDescent="0.2">
      <c r="A8492">
        <v>9491</v>
      </c>
      <c r="B8492" t="s">
        <v>8512</v>
      </c>
      <c r="C8492" t="s">
        <v>2</v>
      </c>
      <c r="D8492" t="s">
        <v>8266</v>
      </c>
      <c r="E8492">
        <f>VLOOKUP(LEFT(B8492,LEN(B8492)-2),'Correction using CAD'!A:F,5,0)</f>
        <v>10.163</v>
      </c>
      <c r="F8492">
        <f>VLOOKUP(LEFT(B8492,LEN(B8492)-2),'Correction using CAD'!A:F,6,0)</f>
        <v>106.30000000000013</v>
      </c>
      <c r="G8492">
        <f>VLOOKUP(VALUE(RIGHT(B8492,2)),'XZ coord'!$T$144:$U$149,2,0)</f>
        <v>6.47</v>
      </c>
      <c r="H8492">
        <v>2.4</v>
      </c>
      <c r="I8492">
        <v>0.9</v>
      </c>
      <c r="J8492">
        <f>VLOOKUP(VALUE(RIGHT(B8492,2)),'XZ coord'!$T$144:$V$149,3,0)</f>
        <v>1.95</v>
      </c>
    </row>
    <row r="8493" spans="1:10" x14ac:dyDescent="0.2">
      <c r="A8493">
        <v>9492</v>
      </c>
      <c r="B8493" t="s">
        <v>8513</v>
      </c>
      <c r="C8493" t="s">
        <v>2</v>
      </c>
      <c r="D8493" t="s">
        <v>8266</v>
      </c>
      <c r="E8493">
        <f>VLOOKUP(LEFT(B8493,LEN(B8493)-2),'Correction using CAD'!A:F,5,0)</f>
        <v>10.163</v>
      </c>
      <c r="F8493">
        <f>VLOOKUP(LEFT(B8493,LEN(B8493)-2),'Correction using CAD'!A:F,6,0)</f>
        <v>106.30000000000013</v>
      </c>
      <c r="G8493">
        <f>VLOOKUP(VALUE(RIGHT(B8493,2)),'XZ coord'!$T$144:$U$149,2,0)</f>
        <v>8.42</v>
      </c>
      <c r="H8493">
        <v>2.4</v>
      </c>
      <c r="I8493">
        <v>0.9</v>
      </c>
      <c r="J8493">
        <f>VLOOKUP(VALUE(RIGHT(B8493,2)),'XZ coord'!$T$144:$V$149,3,0)</f>
        <v>1.95</v>
      </c>
    </row>
    <row r="8494" spans="1:10" x14ac:dyDescent="0.2">
      <c r="A8494">
        <v>9493</v>
      </c>
      <c r="B8494" t="s">
        <v>8514</v>
      </c>
      <c r="C8494" t="s">
        <v>2</v>
      </c>
      <c r="D8494" t="s">
        <v>8266</v>
      </c>
      <c r="E8494">
        <f>VLOOKUP(LEFT(B8494,LEN(B8494)-2),'Correction using CAD'!A:F,5,0)</f>
        <v>10.163</v>
      </c>
      <c r="F8494">
        <f>VLOOKUP(LEFT(B8494,LEN(B8494)-2),'Correction using CAD'!A:F,6,0)</f>
        <v>106.30000000000013</v>
      </c>
      <c r="G8494">
        <f>VLOOKUP(VALUE(RIGHT(B8494,2)),'XZ coord'!$T$144:$U$149,2,0)</f>
        <v>10.37</v>
      </c>
      <c r="H8494">
        <v>2.4</v>
      </c>
      <c r="I8494">
        <v>0.9</v>
      </c>
      <c r="J8494">
        <f>VLOOKUP(VALUE(RIGHT(B8494,2)),'XZ coord'!$T$144:$V$149,3,0)</f>
        <v>2.1</v>
      </c>
    </row>
    <row r="8495" spans="1:10" x14ac:dyDescent="0.2">
      <c r="A8495">
        <v>9494</v>
      </c>
      <c r="B8495" t="s">
        <v>8515</v>
      </c>
      <c r="C8495" t="s">
        <v>2</v>
      </c>
      <c r="D8495" t="s">
        <v>8266</v>
      </c>
      <c r="E8495">
        <f>VLOOKUP(LEFT(B8495,LEN(B8495)-2),'Correction using CAD'!A:F,5,0)</f>
        <v>10.163</v>
      </c>
      <c r="F8495">
        <f>VLOOKUP(LEFT(B8495,LEN(B8495)-2),'Correction using CAD'!A:F,6,0)</f>
        <v>105.40000000000012</v>
      </c>
      <c r="G8495">
        <f>VLOOKUP(VALUE(RIGHT(B8495,2)),'XZ coord'!$T$144:$U$149,2,0)</f>
        <v>2.25</v>
      </c>
      <c r="H8495">
        <v>2.4</v>
      </c>
      <c r="I8495">
        <v>0.9</v>
      </c>
      <c r="J8495">
        <f>VLOOKUP(VALUE(RIGHT(B8495,2)),'XZ coord'!$T$144:$V$149,3,0)</f>
        <v>1.97</v>
      </c>
    </row>
    <row r="8496" spans="1:10" x14ac:dyDescent="0.2">
      <c r="A8496">
        <v>9495</v>
      </c>
      <c r="B8496" t="s">
        <v>8516</v>
      </c>
      <c r="C8496" t="s">
        <v>5</v>
      </c>
      <c r="D8496" t="s">
        <v>8266</v>
      </c>
      <c r="E8496">
        <f>VLOOKUP(LEFT(B8496,LEN(B8496)-2),'Correction using CAD'!A:F,5,0)</f>
        <v>10.163</v>
      </c>
      <c r="F8496">
        <f>VLOOKUP(LEFT(B8496,LEN(B8496)-2),'Correction using CAD'!A:F,6,0)</f>
        <v>105.40000000000012</v>
      </c>
      <c r="G8496">
        <f>VLOOKUP(VALUE(RIGHT(B8496,2)),'XZ coord'!$T$144:$U$149,2,0)</f>
        <v>4.22</v>
      </c>
      <c r="H8496">
        <v>2.4</v>
      </c>
      <c r="I8496">
        <v>0.9</v>
      </c>
      <c r="J8496">
        <f>VLOOKUP(VALUE(RIGHT(B8496,2)),'XZ coord'!$T$144:$V$149,3,0)</f>
        <v>2.25</v>
      </c>
    </row>
    <row r="8497" spans="1:10" x14ac:dyDescent="0.2">
      <c r="A8497">
        <v>9496</v>
      </c>
      <c r="B8497" t="s">
        <v>8517</v>
      </c>
      <c r="C8497" t="s">
        <v>2</v>
      </c>
      <c r="D8497" t="s">
        <v>8266</v>
      </c>
      <c r="E8497">
        <f>VLOOKUP(LEFT(B8497,LEN(B8497)-2),'Correction using CAD'!A:F,5,0)</f>
        <v>10.163</v>
      </c>
      <c r="F8497">
        <f>VLOOKUP(LEFT(B8497,LEN(B8497)-2),'Correction using CAD'!A:F,6,0)</f>
        <v>105.40000000000012</v>
      </c>
      <c r="G8497">
        <f>VLOOKUP(VALUE(RIGHT(B8497,2)),'XZ coord'!$T$144:$U$149,2,0)</f>
        <v>6.47</v>
      </c>
      <c r="H8497">
        <v>2.4</v>
      </c>
      <c r="I8497">
        <v>0.9</v>
      </c>
      <c r="J8497">
        <f>VLOOKUP(VALUE(RIGHT(B8497,2)),'XZ coord'!$T$144:$V$149,3,0)</f>
        <v>1.95</v>
      </c>
    </row>
    <row r="8498" spans="1:10" x14ac:dyDescent="0.2">
      <c r="A8498">
        <v>9497</v>
      </c>
      <c r="B8498" t="s">
        <v>8518</v>
      </c>
      <c r="C8498" t="s">
        <v>2</v>
      </c>
      <c r="D8498" t="s">
        <v>8266</v>
      </c>
      <c r="E8498">
        <f>VLOOKUP(LEFT(B8498,LEN(B8498)-2),'Correction using CAD'!A:F,5,0)</f>
        <v>10.163</v>
      </c>
      <c r="F8498">
        <f>VLOOKUP(LEFT(B8498,LEN(B8498)-2),'Correction using CAD'!A:F,6,0)</f>
        <v>105.40000000000012</v>
      </c>
      <c r="G8498">
        <f>VLOOKUP(VALUE(RIGHT(B8498,2)),'XZ coord'!$T$144:$U$149,2,0)</f>
        <v>8.42</v>
      </c>
      <c r="H8498">
        <v>2.4</v>
      </c>
      <c r="I8498">
        <v>0.9</v>
      </c>
      <c r="J8498">
        <f>VLOOKUP(VALUE(RIGHT(B8498,2)),'XZ coord'!$T$144:$V$149,3,0)</f>
        <v>1.95</v>
      </c>
    </row>
    <row r="8499" spans="1:10" x14ac:dyDescent="0.2">
      <c r="A8499">
        <v>9498</v>
      </c>
      <c r="B8499" t="s">
        <v>8519</v>
      </c>
      <c r="C8499" t="s">
        <v>2</v>
      </c>
      <c r="D8499" t="s">
        <v>8266</v>
      </c>
      <c r="E8499">
        <f>VLOOKUP(LEFT(B8499,LEN(B8499)-2),'Correction using CAD'!A:F,5,0)</f>
        <v>10.163</v>
      </c>
      <c r="F8499">
        <f>VLOOKUP(LEFT(B8499,LEN(B8499)-2),'Correction using CAD'!A:F,6,0)</f>
        <v>105.40000000000012</v>
      </c>
      <c r="G8499">
        <f>VLOOKUP(VALUE(RIGHT(B8499,2)),'XZ coord'!$T$144:$U$149,2,0)</f>
        <v>10.37</v>
      </c>
      <c r="H8499">
        <v>2.4</v>
      </c>
      <c r="I8499">
        <v>0.9</v>
      </c>
      <c r="J8499">
        <f>VLOOKUP(VALUE(RIGHT(B8499,2)),'XZ coord'!$T$144:$V$149,3,0)</f>
        <v>2.1</v>
      </c>
    </row>
    <row r="8500" spans="1:10" x14ac:dyDescent="0.2">
      <c r="A8500">
        <v>9499</v>
      </c>
      <c r="B8500" t="s">
        <v>8520</v>
      </c>
      <c r="C8500" t="s">
        <v>2</v>
      </c>
      <c r="D8500" t="s">
        <v>8266</v>
      </c>
      <c r="E8500">
        <f>VLOOKUP(LEFT(B8500,LEN(B8500)-2),'Correction using CAD'!A:F,5,0)</f>
        <v>10.163</v>
      </c>
      <c r="F8500">
        <f>VLOOKUP(LEFT(B8500,LEN(B8500)-2),'Correction using CAD'!A:F,6,0)</f>
        <v>104.50000000000011</v>
      </c>
      <c r="G8500">
        <f>VLOOKUP(VALUE(RIGHT(B8500,2)),'XZ coord'!$T$144:$U$149,2,0)</f>
        <v>2.25</v>
      </c>
      <c r="H8500">
        <v>2.4</v>
      </c>
      <c r="I8500">
        <v>0.9</v>
      </c>
      <c r="J8500">
        <f>VLOOKUP(VALUE(RIGHT(B8500,2)),'XZ coord'!$T$144:$V$149,3,0)</f>
        <v>1.97</v>
      </c>
    </row>
    <row r="8501" spans="1:10" x14ac:dyDescent="0.2">
      <c r="A8501">
        <v>9500</v>
      </c>
      <c r="B8501" t="s">
        <v>8521</v>
      </c>
      <c r="C8501" t="s">
        <v>5</v>
      </c>
      <c r="D8501" t="s">
        <v>8266</v>
      </c>
      <c r="E8501">
        <f>VLOOKUP(LEFT(B8501,LEN(B8501)-2),'Correction using CAD'!A:F,5,0)</f>
        <v>10.163</v>
      </c>
      <c r="F8501">
        <f>VLOOKUP(LEFT(B8501,LEN(B8501)-2),'Correction using CAD'!A:F,6,0)</f>
        <v>104.50000000000011</v>
      </c>
      <c r="G8501">
        <f>VLOOKUP(VALUE(RIGHT(B8501,2)),'XZ coord'!$T$144:$U$149,2,0)</f>
        <v>4.22</v>
      </c>
      <c r="H8501">
        <v>2.4</v>
      </c>
      <c r="I8501">
        <v>0.9</v>
      </c>
      <c r="J8501">
        <f>VLOOKUP(VALUE(RIGHT(B8501,2)),'XZ coord'!$T$144:$V$149,3,0)</f>
        <v>2.25</v>
      </c>
    </row>
    <row r="8502" spans="1:10" x14ac:dyDescent="0.2">
      <c r="A8502">
        <v>9501</v>
      </c>
      <c r="B8502" t="s">
        <v>8522</v>
      </c>
      <c r="C8502" t="s">
        <v>2</v>
      </c>
      <c r="D8502" t="s">
        <v>8266</v>
      </c>
      <c r="E8502">
        <f>VLOOKUP(LEFT(B8502,LEN(B8502)-2),'Correction using CAD'!A:F,5,0)</f>
        <v>10.163</v>
      </c>
      <c r="F8502">
        <f>VLOOKUP(LEFT(B8502,LEN(B8502)-2),'Correction using CAD'!A:F,6,0)</f>
        <v>104.50000000000011</v>
      </c>
      <c r="G8502">
        <f>VLOOKUP(VALUE(RIGHT(B8502,2)),'XZ coord'!$T$144:$U$149,2,0)</f>
        <v>6.47</v>
      </c>
      <c r="H8502">
        <v>2.4</v>
      </c>
      <c r="I8502">
        <v>0.9</v>
      </c>
      <c r="J8502">
        <f>VLOOKUP(VALUE(RIGHT(B8502,2)),'XZ coord'!$T$144:$V$149,3,0)</f>
        <v>1.95</v>
      </c>
    </row>
    <row r="8503" spans="1:10" x14ac:dyDescent="0.2">
      <c r="A8503">
        <v>9502</v>
      </c>
      <c r="B8503" t="s">
        <v>8523</v>
      </c>
      <c r="C8503" t="s">
        <v>2</v>
      </c>
      <c r="D8503" t="s">
        <v>8266</v>
      </c>
      <c r="E8503">
        <f>VLOOKUP(LEFT(B8503,LEN(B8503)-2),'Correction using CAD'!A:F,5,0)</f>
        <v>10.163</v>
      </c>
      <c r="F8503">
        <f>VLOOKUP(LEFT(B8503,LEN(B8503)-2),'Correction using CAD'!A:F,6,0)</f>
        <v>104.50000000000011</v>
      </c>
      <c r="G8503">
        <f>VLOOKUP(VALUE(RIGHT(B8503,2)),'XZ coord'!$T$144:$U$149,2,0)</f>
        <v>8.42</v>
      </c>
      <c r="H8503">
        <v>2.4</v>
      </c>
      <c r="I8503">
        <v>0.9</v>
      </c>
      <c r="J8503">
        <f>VLOOKUP(VALUE(RIGHT(B8503,2)),'XZ coord'!$T$144:$V$149,3,0)</f>
        <v>1.95</v>
      </c>
    </row>
    <row r="8504" spans="1:10" x14ac:dyDescent="0.2">
      <c r="A8504">
        <v>9503</v>
      </c>
      <c r="B8504" t="s">
        <v>8524</v>
      </c>
      <c r="C8504" t="s">
        <v>2</v>
      </c>
      <c r="D8504" t="s">
        <v>8266</v>
      </c>
      <c r="E8504">
        <f>VLOOKUP(LEFT(B8504,LEN(B8504)-2),'Correction using CAD'!A:F,5,0)</f>
        <v>10.163</v>
      </c>
      <c r="F8504">
        <f>VLOOKUP(LEFT(B8504,LEN(B8504)-2),'Correction using CAD'!A:F,6,0)</f>
        <v>104.50000000000011</v>
      </c>
      <c r="G8504">
        <f>VLOOKUP(VALUE(RIGHT(B8504,2)),'XZ coord'!$T$144:$U$149,2,0)</f>
        <v>10.37</v>
      </c>
      <c r="H8504">
        <v>2.4</v>
      </c>
      <c r="I8504">
        <v>0.9</v>
      </c>
      <c r="J8504">
        <f>VLOOKUP(VALUE(RIGHT(B8504,2)),'XZ coord'!$T$144:$V$149,3,0)</f>
        <v>2.1</v>
      </c>
    </row>
    <row r="8505" spans="1:10" x14ac:dyDescent="0.2">
      <c r="A8505">
        <v>9504</v>
      </c>
      <c r="B8505" t="s">
        <v>8525</v>
      </c>
      <c r="C8505" t="s">
        <v>2</v>
      </c>
      <c r="D8505" t="s">
        <v>8266</v>
      </c>
      <c r="E8505">
        <f>VLOOKUP(LEFT(B8505,LEN(B8505)-2),'Correction using CAD'!A:F,5,0)</f>
        <v>10.163</v>
      </c>
      <c r="F8505">
        <f>VLOOKUP(LEFT(B8505,LEN(B8505)-2),'Correction using CAD'!A:F,6,0)</f>
        <v>103.60000000000011</v>
      </c>
      <c r="G8505">
        <f>VLOOKUP(VALUE(RIGHT(B8505,2)),'XZ coord'!$T$144:$U$149,2,0)</f>
        <v>2.25</v>
      </c>
      <c r="H8505">
        <v>2.4</v>
      </c>
      <c r="I8505">
        <v>0.9</v>
      </c>
      <c r="J8505">
        <f>VLOOKUP(VALUE(RIGHT(B8505,2)),'XZ coord'!$T$144:$V$149,3,0)</f>
        <v>1.97</v>
      </c>
    </row>
    <row r="8506" spans="1:10" x14ac:dyDescent="0.2">
      <c r="A8506">
        <v>9505</v>
      </c>
      <c r="B8506" t="s">
        <v>8526</v>
      </c>
      <c r="C8506" t="s">
        <v>5</v>
      </c>
      <c r="D8506" t="s">
        <v>8266</v>
      </c>
      <c r="E8506">
        <f>VLOOKUP(LEFT(B8506,LEN(B8506)-2),'Correction using CAD'!A:F,5,0)</f>
        <v>10.163</v>
      </c>
      <c r="F8506">
        <f>VLOOKUP(LEFT(B8506,LEN(B8506)-2),'Correction using CAD'!A:F,6,0)</f>
        <v>103.60000000000011</v>
      </c>
      <c r="G8506">
        <f>VLOOKUP(VALUE(RIGHT(B8506,2)),'XZ coord'!$T$144:$U$149,2,0)</f>
        <v>4.22</v>
      </c>
      <c r="H8506">
        <v>2.4</v>
      </c>
      <c r="I8506">
        <v>0.9</v>
      </c>
      <c r="J8506">
        <f>VLOOKUP(VALUE(RIGHT(B8506,2)),'XZ coord'!$T$144:$V$149,3,0)</f>
        <v>2.25</v>
      </c>
    </row>
    <row r="8507" spans="1:10" x14ac:dyDescent="0.2">
      <c r="A8507">
        <v>9506</v>
      </c>
      <c r="B8507" t="s">
        <v>8527</v>
      </c>
      <c r="C8507" t="s">
        <v>2</v>
      </c>
      <c r="D8507" t="s">
        <v>8266</v>
      </c>
      <c r="E8507">
        <f>VLOOKUP(LEFT(B8507,LEN(B8507)-2),'Correction using CAD'!A:F,5,0)</f>
        <v>10.163</v>
      </c>
      <c r="F8507">
        <f>VLOOKUP(LEFT(B8507,LEN(B8507)-2),'Correction using CAD'!A:F,6,0)</f>
        <v>103.60000000000011</v>
      </c>
      <c r="G8507">
        <f>VLOOKUP(VALUE(RIGHT(B8507,2)),'XZ coord'!$T$144:$U$149,2,0)</f>
        <v>6.47</v>
      </c>
      <c r="H8507">
        <v>2.4</v>
      </c>
      <c r="I8507">
        <v>0.9</v>
      </c>
      <c r="J8507">
        <f>VLOOKUP(VALUE(RIGHT(B8507,2)),'XZ coord'!$T$144:$V$149,3,0)</f>
        <v>1.95</v>
      </c>
    </row>
    <row r="8508" spans="1:10" x14ac:dyDescent="0.2">
      <c r="A8508">
        <v>9507</v>
      </c>
      <c r="B8508" t="s">
        <v>8528</v>
      </c>
      <c r="C8508" t="s">
        <v>2</v>
      </c>
      <c r="D8508" t="s">
        <v>8266</v>
      </c>
      <c r="E8508">
        <f>VLOOKUP(LEFT(B8508,LEN(B8508)-2),'Correction using CAD'!A:F,5,0)</f>
        <v>10.163</v>
      </c>
      <c r="F8508">
        <f>VLOOKUP(LEFT(B8508,LEN(B8508)-2),'Correction using CAD'!A:F,6,0)</f>
        <v>103.60000000000011</v>
      </c>
      <c r="G8508">
        <f>VLOOKUP(VALUE(RIGHT(B8508,2)),'XZ coord'!$T$144:$U$149,2,0)</f>
        <v>8.42</v>
      </c>
      <c r="H8508">
        <v>2.4</v>
      </c>
      <c r="I8508">
        <v>0.9</v>
      </c>
      <c r="J8508">
        <f>VLOOKUP(VALUE(RIGHT(B8508,2)),'XZ coord'!$T$144:$V$149,3,0)</f>
        <v>1.95</v>
      </c>
    </row>
    <row r="8509" spans="1:10" x14ac:dyDescent="0.2">
      <c r="A8509">
        <v>9508</v>
      </c>
      <c r="B8509" t="s">
        <v>8529</v>
      </c>
      <c r="C8509" t="s">
        <v>2</v>
      </c>
      <c r="D8509" t="s">
        <v>8266</v>
      </c>
      <c r="E8509">
        <f>VLOOKUP(LEFT(B8509,LEN(B8509)-2),'Correction using CAD'!A:F,5,0)</f>
        <v>10.163</v>
      </c>
      <c r="F8509">
        <f>VLOOKUP(LEFT(B8509,LEN(B8509)-2),'Correction using CAD'!A:F,6,0)</f>
        <v>103.60000000000011</v>
      </c>
      <c r="G8509">
        <f>VLOOKUP(VALUE(RIGHT(B8509,2)),'XZ coord'!$T$144:$U$149,2,0)</f>
        <v>10.37</v>
      </c>
      <c r="H8509">
        <v>2.4</v>
      </c>
      <c r="I8509">
        <v>0.9</v>
      </c>
      <c r="J8509">
        <f>VLOOKUP(VALUE(RIGHT(B8509,2)),'XZ coord'!$T$144:$V$149,3,0)</f>
        <v>2.1</v>
      </c>
    </row>
    <row r="8510" spans="1:10" x14ac:dyDescent="0.2">
      <c r="A8510">
        <v>9509</v>
      </c>
      <c r="B8510" t="s">
        <v>8530</v>
      </c>
      <c r="C8510" t="s">
        <v>2</v>
      </c>
      <c r="D8510" t="s">
        <v>8266</v>
      </c>
      <c r="E8510">
        <f>VLOOKUP(LEFT(B8510,LEN(B8510)-2),'Correction using CAD'!A:F,5,0)</f>
        <v>2.7</v>
      </c>
      <c r="F8510">
        <f>VLOOKUP(LEFT(B8510,LEN(B8510)-2),'Correction using CAD'!A:F,6,0)</f>
        <v>102.7000000000001</v>
      </c>
      <c r="G8510">
        <f>VLOOKUP(VALUE(RIGHT(B8510,2)),'XZ coord'!$T$144:$U$149,2,0)</f>
        <v>2.25</v>
      </c>
      <c r="H8510">
        <v>2.4</v>
      </c>
      <c r="I8510">
        <v>0.9</v>
      </c>
      <c r="J8510">
        <f>VLOOKUP(VALUE(RIGHT(B8510,2)),'XZ coord'!$T$144:$V$149,3,0)</f>
        <v>1.97</v>
      </c>
    </row>
    <row r="8511" spans="1:10" x14ac:dyDescent="0.2">
      <c r="A8511">
        <v>9510</v>
      </c>
      <c r="B8511" t="s">
        <v>8531</v>
      </c>
      <c r="C8511" t="s">
        <v>5</v>
      </c>
      <c r="D8511" t="s">
        <v>8266</v>
      </c>
      <c r="E8511">
        <f>VLOOKUP(LEFT(B8511,LEN(B8511)-2),'Correction using CAD'!A:F,5,0)</f>
        <v>2.7</v>
      </c>
      <c r="F8511">
        <f>VLOOKUP(LEFT(B8511,LEN(B8511)-2),'Correction using CAD'!A:F,6,0)</f>
        <v>102.7000000000001</v>
      </c>
      <c r="G8511">
        <f>VLOOKUP(VALUE(RIGHT(B8511,2)),'XZ coord'!$T$144:$U$149,2,0)</f>
        <v>4.22</v>
      </c>
      <c r="H8511">
        <v>2.4</v>
      </c>
      <c r="I8511">
        <v>0.9</v>
      </c>
      <c r="J8511">
        <f>VLOOKUP(VALUE(RIGHT(B8511,2)),'XZ coord'!$T$144:$V$149,3,0)</f>
        <v>2.25</v>
      </c>
    </row>
    <row r="8512" spans="1:10" x14ac:dyDescent="0.2">
      <c r="A8512">
        <v>9511</v>
      </c>
      <c r="B8512" t="s">
        <v>8532</v>
      </c>
      <c r="C8512" t="s">
        <v>2</v>
      </c>
      <c r="D8512" t="s">
        <v>8266</v>
      </c>
      <c r="E8512">
        <f>VLOOKUP(LEFT(B8512,LEN(B8512)-2),'Correction using CAD'!A:F,5,0)</f>
        <v>2.7</v>
      </c>
      <c r="F8512">
        <f>VLOOKUP(LEFT(B8512,LEN(B8512)-2),'Correction using CAD'!A:F,6,0)</f>
        <v>102.7000000000001</v>
      </c>
      <c r="G8512">
        <f>VLOOKUP(VALUE(RIGHT(B8512,2)),'XZ coord'!$T$144:$U$149,2,0)</f>
        <v>6.47</v>
      </c>
      <c r="H8512">
        <v>2.4</v>
      </c>
      <c r="I8512">
        <v>0.9</v>
      </c>
      <c r="J8512">
        <f>VLOOKUP(VALUE(RIGHT(B8512,2)),'XZ coord'!$T$144:$V$149,3,0)</f>
        <v>1.95</v>
      </c>
    </row>
    <row r="8513" spans="1:10" x14ac:dyDescent="0.2">
      <c r="A8513">
        <v>9512</v>
      </c>
      <c r="B8513" t="s">
        <v>8533</v>
      </c>
      <c r="C8513" t="s">
        <v>2</v>
      </c>
      <c r="D8513" t="s">
        <v>8266</v>
      </c>
      <c r="E8513">
        <f>VLOOKUP(LEFT(B8513,LEN(B8513)-2),'Correction using CAD'!A:F,5,0)</f>
        <v>2.7</v>
      </c>
      <c r="F8513">
        <f>VLOOKUP(LEFT(B8513,LEN(B8513)-2),'Correction using CAD'!A:F,6,0)</f>
        <v>102.7000000000001</v>
      </c>
      <c r="G8513">
        <f>VLOOKUP(VALUE(RIGHT(B8513,2)),'XZ coord'!$T$144:$U$149,2,0)</f>
        <v>8.42</v>
      </c>
      <c r="H8513">
        <v>2.4</v>
      </c>
      <c r="I8513">
        <v>0.9</v>
      </c>
      <c r="J8513">
        <f>VLOOKUP(VALUE(RIGHT(B8513,2)),'XZ coord'!$T$144:$V$149,3,0)</f>
        <v>1.95</v>
      </c>
    </row>
    <row r="8514" spans="1:10" x14ac:dyDescent="0.2">
      <c r="A8514">
        <v>9513</v>
      </c>
      <c r="B8514" t="s">
        <v>8534</v>
      </c>
      <c r="C8514" t="s">
        <v>5</v>
      </c>
      <c r="D8514" t="s">
        <v>8266</v>
      </c>
      <c r="E8514">
        <f>VLOOKUP(LEFT(B8514,LEN(B8514)-2),'Correction using CAD'!A:F,5,0)</f>
        <v>2.7</v>
      </c>
      <c r="F8514">
        <f>VLOOKUP(LEFT(B8514,LEN(B8514)-2),'Correction using CAD'!A:F,6,0)</f>
        <v>102.7000000000001</v>
      </c>
      <c r="G8514">
        <f>VLOOKUP(VALUE(RIGHT(B8514,2)),'XZ coord'!$T$144:$U$149,2,0)</f>
        <v>10.37</v>
      </c>
      <c r="H8514">
        <v>2.4</v>
      </c>
      <c r="I8514">
        <v>0.9</v>
      </c>
      <c r="J8514">
        <f>VLOOKUP(VALUE(RIGHT(B8514,2)),'XZ coord'!$T$144:$V$149,3,0)</f>
        <v>2.1</v>
      </c>
    </row>
    <row r="8515" spans="1:10" x14ac:dyDescent="0.2">
      <c r="A8515">
        <v>9514</v>
      </c>
      <c r="B8515" t="s">
        <v>8535</v>
      </c>
      <c r="C8515" t="s">
        <v>2</v>
      </c>
      <c r="D8515" t="s">
        <v>8266</v>
      </c>
      <c r="E8515">
        <f>VLOOKUP(LEFT(B8515,LEN(B8515)-2),'Correction using CAD'!A:F,5,0)</f>
        <v>2.7</v>
      </c>
      <c r="F8515">
        <f>VLOOKUP(LEFT(B8515,LEN(B8515)-2),'Correction using CAD'!A:F,6,0)</f>
        <v>101.8000000000001</v>
      </c>
      <c r="G8515">
        <f>VLOOKUP(VALUE(RIGHT(B8515,2)),'XZ coord'!$T$144:$U$149,2,0)</f>
        <v>2.25</v>
      </c>
      <c r="H8515">
        <v>2.4</v>
      </c>
      <c r="I8515">
        <v>0.9</v>
      </c>
      <c r="J8515">
        <f>VLOOKUP(VALUE(RIGHT(B8515,2)),'XZ coord'!$T$144:$V$149,3,0)</f>
        <v>1.97</v>
      </c>
    </row>
    <row r="8516" spans="1:10" x14ac:dyDescent="0.2">
      <c r="A8516">
        <v>9515</v>
      </c>
      <c r="B8516" t="s">
        <v>8536</v>
      </c>
      <c r="C8516" t="s">
        <v>5</v>
      </c>
      <c r="D8516" t="s">
        <v>8266</v>
      </c>
      <c r="E8516">
        <f>VLOOKUP(LEFT(B8516,LEN(B8516)-2),'Correction using CAD'!A:F,5,0)</f>
        <v>2.7</v>
      </c>
      <c r="F8516">
        <f>VLOOKUP(LEFT(B8516,LEN(B8516)-2),'Correction using CAD'!A:F,6,0)</f>
        <v>101.8000000000001</v>
      </c>
      <c r="G8516">
        <f>VLOOKUP(VALUE(RIGHT(B8516,2)),'XZ coord'!$T$144:$U$149,2,0)</f>
        <v>4.22</v>
      </c>
      <c r="H8516">
        <v>2.4</v>
      </c>
      <c r="I8516">
        <v>0.9</v>
      </c>
      <c r="J8516">
        <f>VLOOKUP(VALUE(RIGHT(B8516,2)),'XZ coord'!$T$144:$V$149,3,0)</f>
        <v>2.25</v>
      </c>
    </row>
    <row r="8517" spans="1:10" x14ac:dyDescent="0.2">
      <c r="A8517">
        <v>9516</v>
      </c>
      <c r="B8517" t="s">
        <v>8537</v>
      </c>
      <c r="C8517" t="s">
        <v>2</v>
      </c>
      <c r="D8517" t="s">
        <v>8266</v>
      </c>
      <c r="E8517">
        <f>VLOOKUP(LEFT(B8517,LEN(B8517)-2),'Correction using CAD'!A:F,5,0)</f>
        <v>2.7</v>
      </c>
      <c r="F8517">
        <f>VLOOKUP(LEFT(B8517,LEN(B8517)-2),'Correction using CAD'!A:F,6,0)</f>
        <v>101.8000000000001</v>
      </c>
      <c r="G8517">
        <f>VLOOKUP(VALUE(RIGHT(B8517,2)),'XZ coord'!$T$144:$U$149,2,0)</f>
        <v>6.47</v>
      </c>
      <c r="H8517">
        <v>2.4</v>
      </c>
      <c r="I8517">
        <v>0.9</v>
      </c>
      <c r="J8517">
        <f>VLOOKUP(VALUE(RIGHT(B8517,2)),'XZ coord'!$T$144:$V$149,3,0)</f>
        <v>1.95</v>
      </c>
    </row>
    <row r="8518" spans="1:10" x14ac:dyDescent="0.2">
      <c r="A8518">
        <v>9517</v>
      </c>
      <c r="B8518" t="s">
        <v>8538</v>
      </c>
      <c r="C8518" t="s">
        <v>2</v>
      </c>
      <c r="D8518" t="s">
        <v>8266</v>
      </c>
      <c r="E8518">
        <f>VLOOKUP(LEFT(B8518,LEN(B8518)-2),'Correction using CAD'!A:F,5,0)</f>
        <v>2.7</v>
      </c>
      <c r="F8518">
        <f>VLOOKUP(LEFT(B8518,LEN(B8518)-2),'Correction using CAD'!A:F,6,0)</f>
        <v>101.8000000000001</v>
      </c>
      <c r="G8518">
        <f>VLOOKUP(VALUE(RIGHT(B8518,2)),'XZ coord'!$T$144:$U$149,2,0)</f>
        <v>8.42</v>
      </c>
      <c r="H8518">
        <v>2.4</v>
      </c>
      <c r="I8518">
        <v>0.9</v>
      </c>
      <c r="J8518">
        <f>VLOOKUP(VALUE(RIGHT(B8518,2)),'XZ coord'!$T$144:$V$149,3,0)</f>
        <v>1.95</v>
      </c>
    </row>
    <row r="8519" spans="1:10" x14ac:dyDescent="0.2">
      <c r="A8519">
        <v>9518</v>
      </c>
      <c r="B8519" t="s">
        <v>8539</v>
      </c>
      <c r="C8519" t="s">
        <v>5</v>
      </c>
      <c r="D8519" t="s">
        <v>8266</v>
      </c>
      <c r="E8519">
        <f>VLOOKUP(LEFT(B8519,LEN(B8519)-2),'Correction using CAD'!A:F,5,0)</f>
        <v>2.7</v>
      </c>
      <c r="F8519">
        <f>VLOOKUP(LEFT(B8519,LEN(B8519)-2),'Correction using CAD'!A:F,6,0)</f>
        <v>101.8000000000001</v>
      </c>
      <c r="G8519">
        <f>VLOOKUP(VALUE(RIGHT(B8519,2)),'XZ coord'!$T$144:$U$149,2,0)</f>
        <v>10.37</v>
      </c>
      <c r="H8519">
        <v>2.4</v>
      </c>
      <c r="I8519">
        <v>0.9</v>
      </c>
      <c r="J8519">
        <f>VLOOKUP(VALUE(RIGHT(B8519,2)),'XZ coord'!$T$144:$V$149,3,0)</f>
        <v>2.1</v>
      </c>
    </row>
    <row r="8520" spans="1:10" x14ac:dyDescent="0.2">
      <c r="A8520">
        <v>9519</v>
      </c>
      <c r="B8520" t="s">
        <v>8540</v>
      </c>
      <c r="C8520" t="s">
        <v>2</v>
      </c>
      <c r="D8520" t="s">
        <v>8266</v>
      </c>
      <c r="E8520">
        <f>VLOOKUP(LEFT(B8520,LEN(B8520)-2),'Correction using CAD'!A:F,5,0)</f>
        <v>2.7</v>
      </c>
      <c r="F8520">
        <f>VLOOKUP(LEFT(B8520,LEN(B8520)-2),'Correction using CAD'!A:F,6,0)</f>
        <v>100.90000000000009</v>
      </c>
      <c r="G8520">
        <f>VLOOKUP(VALUE(RIGHT(B8520,2)),'XZ coord'!$T$144:$U$149,2,0)</f>
        <v>2.25</v>
      </c>
      <c r="H8520">
        <v>2.4</v>
      </c>
      <c r="I8520">
        <v>0.9</v>
      </c>
      <c r="J8520">
        <f>VLOOKUP(VALUE(RIGHT(B8520,2)),'XZ coord'!$T$144:$V$149,3,0)</f>
        <v>1.97</v>
      </c>
    </row>
    <row r="8521" spans="1:10" x14ac:dyDescent="0.2">
      <c r="A8521">
        <v>9520</v>
      </c>
      <c r="B8521" t="s">
        <v>8541</v>
      </c>
      <c r="C8521" t="s">
        <v>5</v>
      </c>
      <c r="D8521" t="s">
        <v>8266</v>
      </c>
      <c r="E8521">
        <f>VLOOKUP(LEFT(B8521,LEN(B8521)-2),'Correction using CAD'!A:F,5,0)</f>
        <v>2.7</v>
      </c>
      <c r="F8521">
        <f>VLOOKUP(LEFT(B8521,LEN(B8521)-2),'Correction using CAD'!A:F,6,0)</f>
        <v>100.90000000000009</v>
      </c>
      <c r="G8521">
        <f>VLOOKUP(VALUE(RIGHT(B8521,2)),'XZ coord'!$T$144:$U$149,2,0)</f>
        <v>4.22</v>
      </c>
      <c r="H8521">
        <v>2.4</v>
      </c>
      <c r="I8521">
        <v>0.9</v>
      </c>
      <c r="J8521">
        <f>VLOOKUP(VALUE(RIGHT(B8521,2)),'XZ coord'!$T$144:$V$149,3,0)</f>
        <v>2.25</v>
      </c>
    </row>
    <row r="8522" spans="1:10" x14ac:dyDescent="0.2">
      <c r="A8522">
        <v>9521</v>
      </c>
      <c r="B8522" t="s">
        <v>8542</v>
      </c>
      <c r="C8522" t="s">
        <v>2</v>
      </c>
      <c r="D8522" t="s">
        <v>8266</v>
      </c>
      <c r="E8522">
        <f>VLOOKUP(LEFT(B8522,LEN(B8522)-2),'Correction using CAD'!A:F,5,0)</f>
        <v>2.7</v>
      </c>
      <c r="F8522">
        <f>VLOOKUP(LEFT(B8522,LEN(B8522)-2),'Correction using CAD'!A:F,6,0)</f>
        <v>100.90000000000009</v>
      </c>
      <c r="G8522">
        <f>VLOOKUP(VALUE(RIGHT(B8522,2)),'XZ coord'!$T$144:$U$149,2,0)</f>
        <v>6.47</v>
      </c>
      <c r="H8522">
        <v>2.4</v>
      </c>
      <c r="I8522">
        <v>0.9</v>
      </c>
      <c r="J8522">
        <f>VLOOKUP(VALUE(RIGHT(B8522,2)),'XZ coord'!$T$144:$V$149,3,0)</f>
        <v>1.95</v>
      </c>
    </row>
    <row r="8523" spans="1:10" x14ac:dyDescent="0.2">
      <c r="A8523">
        <v>9522</v>
      </c>
      <c r="B8523" t="s">
        <v>8543</v>
      </c>
      <c r="C8523" t="s">
        <v>2</v>
      </c>
      <c r="D8523" t="s">
        <v>8266</v>
      </c>
      <c r="E8523">
        <f>VLOOKUP(LEFT(B8523,LEN(B8523)-2),'Correction using CAD'!A:F,5,0)</f>
        <v>2.7</v>
      </c>
      <c r="F8523">
        <f>VLOOKUP(LEFT(B8523,LEN(B8523)-2),'Correction using CAD'!A:F,6,0)</f>
        <v>100.90000000000009</v>
      </c>
      <c r="G8523">
        <f>VLOOKUP(VALUE(RIGHT(B8523,2)),'XZ coord'!$T$144:$U$149,2,0)</f>
        <v>8.42</v>
      </c>
      <c r="H8523">
        <v>2.4</v>
      </c>
      <c r="I8523">
        <v>0.9</v>
      </c>
      <c r="J8523">
        <f>VLOOKUP(VALUE(RIGHT(B8523,2)),'XZ coord'!$T$144:$V$149,3,0)</f>
        <v>1.95</v>
      </c>
    </row>
    <row r="8524" spans="1:10" x14ac:dyDescent="0.2">
      <c r="A8524">
        <v>9523</v>
      </c>
      <c r="B8524" t="s">
        <v>8544</v>
      </c>
      <c r="C8524" t="s">
        <v>2</v>
      </c>
      <c r="D8524" t="s">
        <v>8266</v>
      </c>
      <c r="E8524">
        <f>VLOOKUP(LEFT(B8524,LEN(B8524)-2),'Correction using CAD'!A:F,5,0)</f>
        <v>2.7</v>
      </c>
      <c r="F8524">
        <f>VLOOKUP(LEFT(B8524,LEN(B8524)-2),'Correction using CAD'!A:F,6,0)</f>
        <v>100.90000000000009</v>
      </c>
      <c r="G8524">
        <f>VLOOKUP(VALUE(RIGHT(B8524,2)),'XZ coord'!$T$144:$U$149,2,0)</f>
        <v>10.37</v>
      </c>
      <c r="H8524">
        <v>2.4</v>
      </c>
      <c r="I8524">
        <v>0.9</v>
      </c>
      <c r="J8524">
        <f>VLOOKUP(VALUE(RIGHT(B8524,2)),'XZ coord'!$T$144:$V$149,3,0)</f>
        <v>2.1</v>
      </c>
    </row>
    <row r="8525" spans="1:10" x14ac:dyDescent="0.2">
      <c r="A8525">
        <v>9524</v>
      </c>
      <c r="B8525" t="s">
        <v>8545</v>
      </c>
      <c r="C8525" t="s">
        <v>2</v>
      </c>
      <c r="D8525" t="s">
        <v>8266</v>
      </c>
      <c r="E8525">
        <f>VLOOKUP(LEFT(B8525,LEN(B8525)-2),'Correction using CAD'!A:F,5,0)</f>
        <v>2.7</v>
      </c>
      <c r="F8525">
        <f>VLOOKUP(LEFT(B8525,LEN(B8525)-2),'Correction using CAD'!A:F,6,0)</f>
        <v>100.00000000000009</v>
      </c>
      <c r="G8525">
        <f>VLOOKUP(VALUE(RIGHT(B8525,2)),'XZ coord'!$T$144:$U$149,2,0)</f>
        <v>2.25</v>
      </c>
      <c r="H8525">
        <v>2.4</v>
      </c>
      <c r="I8525">
        <v>0.9</v>
      </c>
      <c r="J8525">
        <f>VLOOKUP(VALUE(RIGHT(B8525,2)),'XZ coord'!$T$144:$V$149,3,0)</f>
        <v>1.97</v>
      </c>
    </row>
    <row r="8526" spans="1:10" x14ac:dyDescent="0.2">
      <c r="A8526">
        <v>9525</v>
      </c>
      <c r="B8526" t="s">
        <v>8546</v>
      </c>
      <c r="C8526" t="s">
        <v>5</v>
      </c>
      <c r="D8526" t="s">
        <v>8266</v>
      </c>
      <c r="E8526">
        <f>VLOOKUP(LEFT(B8526,LEN(B8526)-2),'Correction using CAD'!A:F,5,0)</f>
        <v>2.7</v>
      </c>
      <c r="F8526">
        <f>VLOOKUP(LEFT(B8526,LEN(B8526)-2),'Correction using CAD'!A:F,6,0)</f>
        <v>100.00000000000009</v>
      </c>
      <c r="G8526">
        <f>VLOOKUP(VALUE(RIGHT(B8526,2)),'XZ coord'!$T$144:$U$149,2,0)</f>
        <v>4.22</v>
      </c>
      <c r="H8526">
        <v>2.4</v>
      </c>
      <c r="I8526">
        <v>0.9</v>
      </c>
      <c r="J8526">
        <f>VLOOKUP(VALUE(RIGHT(B8526,2)),'XZ coord'!$T$144:$V$149,3,0)</f>
        <v>2.25</v>
      </c>
    </row>
    <row r="8527" spans="1:10" x14ac:dyDescent="0.2">
      <c r="A8527">
        <v>9526</v>
      </c>
      <c r="B8527" t="s">
        <v>8547</v>
      </c>
      <c r="C8527" t="s">
        <v>2</v>
      </c>
      <c r="D8527" t="s">
        <v>8266</v>
      </c>
      <c r="E8527">
        <f>VLOOKUP(LEFT(B8527,LEN(B8527)-2),'Correction using CAD'!A:F,5,0)</f>
        <v>2.7</v>
      </c>
      <c r="F8527">
        <f>VLOOKUP(LEFT(B8527,LEN(B8527)-2),'Correction using CAD'!A:F,6,0)</f>
        <v>100.00000000000009</v>
      </c>
      <c r="G8527">
        <f>VLOOKUP(VALUE(RIGHT(B8527,2)),'XZ coord'!$T$144:$U$149,2,0)</f>
        <v>6.47</v>
      </c>
      <c r="H8527">
        <v>2.4</v>
      </c>
      <c r="I8527">
        <v>0.9</v>
      </c>
      <c r="J8527">
        <f>VLOOKUP(VALUE(RIGHT(B8527,2)),'XZ coord'!$T$144:$V$149,3,0)</f>
        <v>1.95</v>
      </c>
    </row>
    <row r="8528" spans="1:10" x14ac:dyDescent="0.2">
      <c r="A8528">
        <v>9527</v>
      </c>
      <c r="B8528" t="s">
        <v>8548</v>
      </c>
      <c r="C8528" t="s">
        <v>2</v>
      </c>
      <c r="D8528" t="s">
        <v>8266</v>
      </c>
      <c r="E8528">
        <f>VLOOKUP(LEFT(B8528,LEN(B8528)-2),'Correction using CAD'!A:F,5,0)</f>
        <v>2.7</v>
      </c>
      <c r="F8528">
        <f>VLOOKUP(LEFT(B8528,LEN(B8528)-2),'Correction using CAD'!A:F,6,0)</f>
        <v>100.00000000000009</v>
      </c>
      <c r="G8528">
        <f>VLOOKUP(VALUE(RIGHT(B8528,2)),'XZ coord'!$T$144:$U$149,2,0)</f>
        <v>8.42</v>
      </c>
      <c r="H8528">
        <v>2.4</v>
      </c>
      <c r="I8528">
        <v>0.9</v>
      </c>
      <c r="J8528">
        <f>VLOOKUP(VALUE(RIGHT(B8528,2)),'XZ coord'!$T$144:$V$149,3,0)</f>
        <v>1.95</v>
      </c>
    </row>
    <row r="8529" spans="1:10" x14ac:dyDescent="0.2">
      <c r="A8529">
        <v>9528</v>
      </c>
      <c r="B8529" t="s">
        <v>8549</v>
      </c>
      <c r="C8529" t="s">
        <v>2</v>
      </c>
      <c r="D8529" t="s">
        <v>8266</v>
      </c>
      <c r="E8529">
        <f>VLOOKUP(LEFT(B8529,LEN(B8529)-2),'Correction using CAD'!A:F,5,0)</f>
        <v>2.7</v>
      </c>
      <c r="F8529">
        <f>VLOOKUP(LEFT(B8529,LEN(B8529)-2),'Correction using CAD'!A:F,6,0)</f>
        <v>100.00000000000009</v>
      </c>
      <c r="G8529">
        <f>VLOOKUP(VALUE(RIGHT(B8529,2)),'XZ coord'!$T$144:$U$149,2,0)</f>
        <v>10.37</v>
      </c>
      <c r="H8529">
        <v>2.4</v>
      </c>
      <c r="I8529">
        <v>0.9</v>
      </c>
      <c r="J8529">
        <f>VLOOKUP(VALUE(RIGHT(B8529,2)),'XZ coord'!$T$144:$V$149,3,0)</f>
        <v>2.1</v>
      </c>
    </row>
    <row r="8530" spans="1:10" x14ac:dyDescent="0.2">
      <c r="A8530">
        <v>9529</v>
      </c>
      <c r="B8530" t="s">
        <v>8550</v>
      </c>
      <c r="C8530" t="s">
        <v>2</v>
      </c>
      <c r="D8530" t="s">
        <v>8266</v>
      </c>
      <c r="E8530">
        <f>VLOOKUP(LEFT(B8530,LEN(B8530)-2),'Correction using CAD'!A:F,5,0)</f>
        <v>10.163</v>
      </c>
      <c r="F8530">
        <f>VLOOKUP(LEFT(B8530,LEN(B8530)-2),'Correction using CAD'!A:F,6,0)</f>
        <v>102.7000000000001</v>
      </c>
      <c r="G8530">
        <f>VLOOKUP(VALUE(RIGHT(B8530,2)),'XZ coord'!$T$144:$U$149,2,0)</f>
        <v>2.25</v>
      </c>
      <c r="H8530">
        <v>2.4</v>
      </c>
      <c r="I8530">
        <v>0.9</v>
      </c>
      <c r="J8530">
        <f>VLOOKUP(VALUE(RIGHT(B8530,2)),'XZ coord'!$T$144:$V$149,3,0)</f>
        <v>1.97</v>
      </c>
    </row>
    <row r="8531" spans="1:10" x14ac:dyDescent="0.2">
      <c r="A8531">
        <v>9530</v>
      </c>
      <c r="B8531" t="s">
        <v>8551</v>
      </c>
      <c r="C8531" t="s">
        <v>5</v>
      </c>
      <c r="D8531" t="s">
        <v>8266</v>
      </c>
      <c r="E8531">
        <f>VLOOKUP(LEFT(B8531,LEN(B8531)-2),'Correction using CAD'!A:F,5,0)</f>
        <v>10.163</v>
      </c>
      <c r="F8531">
        <f>VLOOKUP(LEFT(B8531,LEN(B8531)-2),'Correction using CAD'!A:F,6,0)</f>
        <v>102.7000000000001</v>
      </c>
      <c r="G8531">
        <f>VLOOKUP(VALUE(RIGHT(B8531,2)),'XZ coord'!$T$144:$U$149,2,0)</f>
        <v>4.22</v>
      </c>
      <c r="H8531">
        <v>2.4</v>
      </c>
      <c r="I8531">
        <v>0.9</v>
      </c>
      <c r="J8531">
        <f>VLOOKUP(VALUE(RIGHT(B8531,2)),'XZ coord'!$T$144:$V$149,3,0)</f>
        <v>2.25</v>
      </c>
    </row>
    <row r="8532" spans="1:10" x14ac:dyDescent="0.2">
      <c r="A8532">
        <v>9531</v>
      </c>
      <c r="B8532" t="s">
        <v>8552</v>
      </c>
      <c r="C8532" t="s">
        <v>2</v>
      </c>
      <c r="D8532" t="s">
        <v>8266</v>
      </c>
      <c r="E8532">
        <f>VLOOKUP(LEFT(B8532,LEN(B8532)-2),'Correction using CAD'!A:F,5,0)</f>
        <v>10.163</v>
      </c>
      <c r="F8532">
        <f>VLOOKUP(LEFT(B8532,LEN(B8532)-2),'Correction using CAD'!A:F,6,0)</f>
        <v>102.7000000000001</v>
      </c>
      <c r="G8532">
        <f>VLOOKUP(VALUE(RIGHT(B8532,2)),'XZ coord'!$T$144:$U$149,2,0)</f>
        <v>6.47</v>
      </c>
      <c r="H8532">
        <v>2.4</v>
      </c>
      <c r="I8532">
        <v>0.9</v>
      </c>
      <c r="J8532">
        <f>VLOOKUP(VALUE(RIGHT(B8532,2)),'XZ coord'!$T$144:$V$149,3,0)</f>
        <v>1.95</v>
      </c>
    </row>
    <row r="8533" spans="1:10" x14ac:dyDescent="0.2">
      <c r="A8533">
        <v>9532</v>
      </c>
      <c r="B8533" t="s">
        <v>8553</v>
      </c>
      <c r="C8533" t="s">
        <v>2</v>
      </c>
      <c r="D8533" t="s">
        <v>8266</v>
      </c>
      <c r="E8533">
        <f>VLOOKUP(LEFT(B8533,LEN(B8533)-2),'Correction using CAD'!A:F,5,0)</f>
        <v>10.163</v>
      </c>
      <c r="F8533">
        <f>VLOOKUP(LEFT(B8533,LEN(B8533)-2),'Correction using CAD'!A:F,6,0)</f>
        <v>102.7000000000001</v>
      </c>
      <c r="G8533">
        <f>VLOOKUP(VALUE(RIGHT(B8533,2)),'XZ coord'!$T$144:$U$149,2,0)</f>
        <v>8.42</v>
      </c>
      <c r="H8533">
        <v>2.4</v>
      </c>
      <c r="I8533">
        <v>0.9</v>
      </c>
      <c r="J8533">
        <f>VLOOKUP(VALUE(RIGHT(B8533,2)),'XZ coord'!$T$144:$V$149,3,0)</f>
        <v>1.95</v>
      </c>
    </row>
    <row r="8534" spans="1:10" x14ac:dyDescent="0.2">
      <c r="A8534">
        <v>9533</v>
      </c>
      <c r="B8534" t="s">
        <v>8554</v>
      </c>
      <c r="C8534" t="s">
        <v>2</v>
      </c>
      <c r="D8534" t="s">
        <v>8266</v>
      </c>
      <c r="E8534">
        <f>VLOOKUP(LEFT(B8534,LEN(B8534)-2),'Correction using CAD'!A:F,5,0)</f>
        <v>10.163</v>
      </c>
      <c r="F8534">
        <f>VLOOKUP(LEFT(B8534,LEN(B8534)-2),'Correction using CAD'!A:F,6,0)</f>
        <v>102.7000000000001</v>
      </c>
      <c r="G8534">
        <f>VLOOKUP(VALUE(RIGHT(B8534,2)),'XZ coord'!$T$144:$U$149,2,0)</f>
        <v>10.37</v>
      </c>
      <c r="H8534">
        <v>2.4</v>
      </c>
      <c r="I8534">
        <v>0.9</v>
      </c>
      <c r="J8534">
        <f>VLOOKUP(VALUE(RIGHT(B8534,2)),'XZ coord'!$T$144:$V$149,3,0)</f>
        <v>2.1</v>
      </c>
    </row>
    <row r="8535" spans="1:10" x14ac:dyDescent="0.2">
      <c r="A8535">
        <v>9534</v>
      </c>
      <c r="B8535" t="s">
        <v>8555</v>
      </c>
      <c r="C8535" t="s">
        <v>2</v>
      </c>
      <c r="D8535" t="s">
        <v>8266</v>
      </c>
      <c r="E8535">
        <f>VLOOKUP(LEFT(B8535,LEN(B8535)-2),'Correction using CAD'!A:F,5,0)</f>
        <v>10.163</v>
      </c>
      <c r="F8535">
        <f>VLOOKUP(LEFT(B8535,LEN(B8535)-2),'Correction using CAD'!A:F,6,0)</f>
        <v>101.8000000000001</v>
      </c>
      <c r="G8535">
        <f>VLOOKUP(VALUE(RIGHT(B8535,2)),'XZ coord'!$T$144:$U$149,2,0)</f>
        <v>2.25</v>
      </c>
      <c r="H8535">
        <v>2.4</v>
      </c>
      <c r="I8535">
        <v>0.9</v>
      </c>
      <c r="J8535">
        <f>VLOOKUP(VALUE(RIGHT(B8535,2)),'XZ coord'!$T$144:$V$149,3,0)</f>
        <v>1.97</v>
      </c>
    </row>
    <row r="8536" spans="1:10" x14ac:dyDescent="0.2">
      <c r="A8536">
        <v>9535</v>
      </c>
      <c r="B8536" t="s">
        <v>8556</v>
      </c>
      <c r="C8536" t="s">
        <v>5</v>
      </c>
      <c r="D8536" t="s">
        <v>8266</v>
      </c>
      <c r="E8536">
        <f>VLOOKUP(LEFT(B8536,LEN(B8536)-2),'Correction using CAD'!A:F,5,0)</f>
        <v>10.163</v>
      </c>
      <c r="F8536">
        <f>VLOOKUP(LEFT(B8536,LEN(B8536)-2),'Correction using CAD'!A:F,6,0)</f>
        <v>101.8000000000001</v>
      </c>
      <c r="G8536">
        <f>VLOOKUP(VALUE(RIGHT(B8536,2)),'XZ coord'!$T$144:$U$149,2,0)</f>
        <v>4.22</v>
      </c>
      <c r="H8536">
        <v>2.4</v>
      </c>
      <c r="I8536">
        <v>0.9</v>
      </c>
      <c r="J8536">
        <f>VLOOKUP(VALUE(RIGHT(B8536,2)),'XZ coord'!$T$144:$V$149,3,0)</f>
        <v>2.25</v>
      </c>
    </row>
    <row r="8537" spans="1:10" x14ac:dyDescent="0.2">
      <c r="A8537">
        <v>9536</v>
      </c>
      <c r="B8537" t="s">
        <v>8557</v>
      </c>
      <c r="C8537" t="s">
        <v>2</v>
      </c>
      <c r="D8537" t="s">
        <v>8266</v>
      </c>
      <c r="E8537">
        <f>VLOOKUP(LEFT(B8537,LEN(B8537)-2),'Correction using CAD'!A:F,5,0)</f>
        <v>10.163</v>
      </c>
      <c r="F8537">
        <f>VLOOKUP(LEFT(B8537,LEN(B8537)-2),'Correction using CAD'!A:F,6,0)</f>
        <v>101.8000000000001</v>
      </c>
      <c r="G8537">
        <f>VLOOKUP(VALUE(RIGHT(B8537,2)),'XZ coord'!$T$144:$U$149,2,0)</f>
        <v>6.47</v>
      </c>
      <c r="H8537">
        <v>2.4</v>
      </c>
      <c r="I8537">
        <v>0.9</v>
      </c>
      <c r="J8537">
        <f>VLOOKUP(VALUE(RIGHT(B8537,2)),'XZ coord'!$T$144:$V$149,3,0)</f>
        <v>1.95</v>
      </c>
    </row>
    <row r="8538" spans="1:10" x14ac:dyDescent="0.2">
      <c r="A8538">
        <v>9537</v>
      </c>
      <c r="B8538" t="s">
        <v>8558</v>
      </c>
      <c r="C8538" t="s">
        <v>2</v>
      </c>
      <c r="D8538" t="s">
        <v>8266</v>
      </c>
      <c r="E8538">
        <f>VLOOKUP(LEFT(B8538,LEN(B8538)-2),'Correction using CAD'!A:F,5,0)</f>
        <v>10.163</v>
      </c>
      <c r="F8538">
        <f>VLOOKUP(LEFT(B8538,LEN(B8538)-2),'Correction using CAD'!A:F,6,0)</f>
        <v>101.8000000000001</v>
      </c>
      <c r="G8538">
        <f>VLOOKUP(VALUE(RIGHT(B8538,2)),'XZ coord'!$T$144:$U$149,2,0)</f>
        <v>8.42</v>
      </c>
      <c r="H8538">
        <v>2.4</v>
      </c>
      <c r="I8538">
        <v>0.9</v>
      </c>
      <c r="J8538">
        <f>VLOOKUP(VALUE(RIGHT(B8538,2)),'XZ coord'!$T$144:$V$149,3,0)</f>
        <v>1.95</v>
      </c>
    </row>
    <row r="8539" spans="1:10" x14ac:dyDescent="0.2">
      <c r="A8539">
        <v>9538</v>
      </c>
      <c r="B8539" t="s">
        <v>8559</v>
      </c>
      <c r="C8539" t="s">
        <v>2</v>
      </c>
      <c r="D8539" t="s">
        <v>8266</v>
      </c>
      <c r="E8539">
        <f>VLOOKUP(LEFT(B8539,LEN(B8539)-2),'Correction using CAD'!A:F,5,0)</f>
        <v>10.163</v>
      </c>
      <c r="F8539">
        <f>VLOOKUP(LEFT(B8539,LEN(B8539)-2),'Correction using CAD'!A:F,6,0)</f>
        <v>101.8000000000001</v>
      </c>
      <c r="G8539">
        <f>VLOOKUP(VALUE(RIGHT(B8539,2)),'XZ coord'!$T$144:$U$149,2,0)</f>
        <v>10.37</v>
      </c>
      <c r="H8539">
        <v>2.4</v>
      </c>
      <c r="I8539">
        <v>0.9</v>
      </c>
      <c r="J8539">
        <f>VLOOKUP(VALUE(RIGHT(B8539,2)),'XZ coord'!$T$144:$V$149,3,0)</f>
        <v>2.1</v>
      </c>
    </row>
    <row r="8540" spans="1:10" x14ac:dyDescent="0.2">
      <c r="A8540">
        <v>9539</v>
      </c>
      <c r="B8540" t="s">
        <v>8560</v>
      </c>
      <c r="C8540" t="s">
        <v>2</v>
      </c>
      <c r="D8540" t="s">
        <v>8266</v>
      </c>
      <c r="E8540">
        <f>VLOOKUP(LEFT(B8540,LEN(B8540)-2),'Correction using CAD'!A:F,5,0)</f>
        <v>10.163</v>
      </c>
      <c r="F8540">
        <f>VLOOKUP(LEFT(B8540,LEN(B8540)-2),'Correction using CAD'!A:F,6,0)</f>
        <v>100.90000000000009</v>
      </c>
      <c r="G8540">
        <f>VLOOKUP(VALUE(RIGHT(B8540,2)),'XZ coord'!$T$144:$U$149,2,0)</f>
        <v>2.25</v>
      </c>
      <c r="H8540">
        <v>2.4</v>
      </c>
      <c r="I8540">
        <v>0.9</v>
      </c>
      <c r="J8540">
        <f>VLOOKUP(VALUE(RIGHT(B8540,2)),'XZ coord'!$T$144:$V$149,3,0)</f>
        <v>1.97</v>
      </c>
    </row>
    <row r="8541" spans="1:10" x14ac:dyDescent="0.2">
      <c r="A8541">
        <v>9540</v>
      </c>
      <c r="B8541" t="s">
        <v>8561</v>
      </c>
      <c r="C8541" t="s">
        <v>5</v>
      </c>
      <c r="D8541" t="s">
        <v>8266</v>
      </c>
      <c r="E8541">
        <f>VLOOKUP(LEFT(B8541,LEN(B8541)-2),'Correction using CAD'!A:F,5,0)</f>
        <v>10.163</v>
      </c>
      <c r="F8541">
        <f>VLOOKUP(LEFT(B8541,LEN(B8541)-2),'Correction using CAD'!A:F,6,0)</f>
        <v>100.90000000000009</v>
      </c>
      <c r="G8541">
        <f>VLOOKUP(VALUE(RIGHT(B8541,2)),'XZ coord'!$T$144:$U$149,2,0)</f>
        <v>4.22</v>
      </c>
      <c r="H8541">
        <v>2.4</v>
      </c>
      <c r="I8541">
        <v>0.9</v>
      </c>
      <c r="J8541">
        <f>VLOOKUP(VALUE(RIGHT(B8541,2)),'XZ coord'!$T$144:$V$149,3,0)</f>
        <v>2.25</v>
      </c>
    </row>
    <row r="8542" spans="1:10" x14ac:dyDescent="0.2">
      <c r="A8542">
        <v>9541</v>
      </c>
      <c r="B8542" t="s">
        <v>8562</v>
      </c>
      <c r="C8542" t="s">
        <v>2</v>
      </c>
      <c r="D8542" t="s">
        <v>8266</v>
      </c>
      <c r="E8542">
        <f>VLOOKUP(LEFT(B8542,LEN(B8542)-2),'Correction using CAD'!A:F,5,0)</f>
        <v>10.163</v>
      </c>
      <c r="F8542">
        <f>VLOOKUP(LEFT(B8542,LEN(B8542)-2),'Correction using CAD'!A:F,6,0)</f>
        <v>100.90000000000009</v>
      </c>
      <c r="G8542">
        <f>VLOOKUP(VALUE(RIGHT(B8542,2)),'XZ coord'!$T$144:$U$149,2,0)</f>
        <v>6.47</v>
      </c>
      <c r="H8542">
        <v>2.4</v>
      </c>
      <c r="I8542">
        <v>0.9</v>
      </c>
      <c r="J8542">
        <f>VLOOKUP(VALUE(RIGHT(B8542,2)),'XZ coord'!$T$144:$V$149,3,0)</f>
        <v>1.95</v>
      </c>
    </row>
    <row r="8543" spans="1:10" x14ac:dyDescent="0.2">
      <c r="A8543">
        <v>9542</v>
      </c>
      <c r="B8543" t="s">
        <v>8563</v>
      </c>
      <c r="C8543" t="s">
        <v>2</v>
      </c>
      <c r="D8543" t="s">
        <v>8266</v>
      </c>
      <c r="E8543">
        <f>VLOOKUP(LEFT(B8543,LEN(B8543)-2),'Correction using CAD'!A:F,5,0)</f>
        <v>10.163</v>
      </c>
      <c r="F8543">
        <f>VLOOKUP(LEFT(B8543,LEN(B8543)-2),'Correction using CAD'!A:F,6,0)</f>
        <v>100.90000000000009</v>
      </c>
      <c r="G8543">
        <f>VLOOKUP(VALUE(RIGHT(B8543,2)),'XZ coord'!$T$144:$U$149,2,0)</f>
        <v>8.42</v>
      </c>
      <c r="H8543">
        <v>2.4</v>
      </c>
      <c r="I8543">
        <v>0.9</v>
      </c>
      <c r="J8543">
        <f>VLOOKUP(VALUE(RIGHT(B8543,2)),'XZ coord'!$T$144:$V$149,3,0)</f>
        <v>1.95</v>
      </c>
    </row>
    <row r="8544" spans="1:10" x14ac:dyDescent="0.2">
      <c r="A8544">
        <v>9543</v>
      </c>
      <c r="B8544" t="s">
        <v>8564</v>
      </c>
      <c r="C8544" t="s">
        <v>2</v>
      </c>
      <c r="D8544" t="s">
        <v>8266</v>
      </c>
      <c r="E8544">
        <f>VLOOKUP(LEFT(B8544,LEN(B8544)-2),'Correction using CAD'!A:F,5,0)</f>
        <v>10.163</v>
      </c>
      <c r="F8544">
        <f>VLOOKUP(LEFT(B8544,LEN(B8544)-2),'Correction using CAD'!A:F,6,0)</f>
        <v>100.90000000000009</v>
      </c>
      <c r="G8544">
        <f>VLOOKUP(VALUE(RIGHT(B8544,2)),'XZ coord'!$T$144:$U$149,2,0)</f>
        <v>10.37</v>
      </c>
      <c r="H8544">
        <v>2.4</v>
      </c>
      <c r="I8544">
        <v>0.9</v>
      </c>
      <c r="J8544">
        <f>VLOOKUP(VALUE(RIGHT(B8544,2)),'XZ coord'!$T$144:$V$149,3,0)</f>
        <v>2.1</v>
      </c>
    </row>
    <row r="8545" spans="1:10" x14ac:dyDescent="0.2">
      <c r="A8545">
        <v>9544</v>
      </c>
      <c r="B8545" t="s">
        <v>8565</v>
      </c>
      <c r="C8545" t="s">
        <v>2</v>
      </c>
      <c r="D8545" t="s">
        <v>8266</v>
      </c>
      <c r="E8545">
        <f>VLOOKUP(LEFT(B8545,LEN(B8545)-2),'Correction using CAD'!A:F,5,0)</f>
        <v>10.163</v>
      </c>
      <c r="F8545">
        <f>VLOOKUP(LEFT(B8545,LEN(B8545)-2),'Correction using CAD'!A:F,6,0)</f>
        <v>100.00000000000009</v>
      </c>
      <c r="G8545">
        <f>VLOOKUP(VALUE(RIGHT(B8545,2)),'XZ coord'!$T$144:$U$149,2,0)</f>
        <v>2.25</v>
      </c>
      <c r="H8545">
        <v>2.4</v>
      </c>
      <c r="I8545">
        <v>0.9</v>
      </c>
      <c r="J8545">
        <f>VLOOKUP(VALUE(RIGHT(B8545,2)),'XZ coord'!$T$144:$V$149,3,0)</f>
        <v>1.97</v>
      </c>
    </row>
    <row r="8546" spans="1:10" x14ac:dyDescent="0.2">
      <c r="A8546">
        <v>9545</v>
      </c>
      <c r="B8546" t="s">
        <v>8566</v>
      </c>
      <c r="C8546" t="s">
        <v>5</v>
      </c>
      <c r="D8546" t="s">
        <v>8266</v>
      </c>
      <c r="E8546">
        <f>VLOOKUP(LEFT(B8546,LEN(B8546)-2),'Correction using CAD'!A:F,5,0)</f>
        <v>10.163</v>
      </c>
      <c r="F8546">
        <f>VLOOKUP(LEFT(B8546,LEN(B8546)-2),'Correction using CAD'!A:F,6,0)</f>
        <v>100.00000000000009</v>
      </c>
      <c r="G8546">
        <f>VLOOKUP(VALUE(RIGHT(B8546,2)),'XZ coord'!$T$144:$U$149,2,0)</f>
        <v>4.22</v>
      </c>
      <c r="H8546">
        <v>2.4</v>
      </c>
      <c r="I8546">
        <v>0.9</v>
      </c>
      <c r="J8546">
        <f>VLOOKUP(VALUE(RIGHT(B8546,2)),'XZ coord'!$T$144:$V$149,3,0)</f>
        <v>2.25</v>
      </c>
    </row>
    <row r="8547" spans="1:10" x14ac:dyDescent="0.2">
      <c r="A8547">
        <v>9546</v>
      </c>
      <c r="B8547" t="s">
        <v>8567</v>
      </c>
      <c r="C8547" t="s">
        <v>2</v>
      </c>
      <c r="D8547" t="s">
        <v>8266</v>
      </c>
      <c r="E8547">
        <f>VLOOKUP(LEFT(B8547,LEN(B8547)-2),'Correction using CAD'!A:F,5,0)</f>
        <v>10.163</v>
      </c>
      <c r="F8547">
        <f>VLOOKUP(LEFT(B8547,LEN(B8547)-2),'Correction using CAD'!A:F,6,0)</f>
        <v>100.00000000000009</v>
      </c>
      <c r="G8547">
        <f>VLOOKUP(VALUE(RIGHT(B8547,2)),'XZ coord'!$T$144:$U$149,2,0)</f>
        <v>6.47</v>
      </c>
      <c r="H8547">
        <v>2.4</v>
      </c>
      <c r="I8547">
        <v>0.9</v>
      </c>
      <c r="J8547">
        <f>VLOOKUP(VALUE(RIGHT(B8547,2)),'XZ coord'!$T$144:$V$149,3,0)</f>
        <v>1.95</v>
      </c>
    </row>
    <row r="8548" spans="1:10" x14ac:dyDescent="0.2">
      <c r="A8548">
        <v>9547</v>
      </c>
      <c r="B8548" t="s">
        <v>8568</v>
      </c>
      <c r="C8548" t="s">
        <v>2</v>
      </c>
      <c r="D8548" t="s">
        <v>8266</v>
      </c>
      <c r="E8548">
        <f>VLOOKUP(LEFT(B8548,LEN(B8548)-2),'Correction using CAD'!A:F,5,0)</f>
        <v>10.163</v>
      </c>
      <c r="F8548">
        <f>VLOOKUP(LEFT(B8548,LEN(B8548)-2),'Correction using CAD'!A:F,6,0)</f>
        <v>100.00000000000009</v>
      </c>
      <c r="G8548">
        <f>VLOOKUP(VALUE(RIGHT(B8548,2)),'XZ coord'!$T$144:$U$149,2,0)</f>
        <v>8.42</v>
      </c>
      <c r="H8548">
        <v>2.4</v>
      </c>
      <c r="I8548">
        <v>0.9</v>
      </c>
      <c r="J8548">
        <f>VLOOKUP(VALUE(RIGHT(B8548,2)),'XZ coord'!$T$144:$V$149,3,0)</f>
        <v>1.95</v>
      </c>
    </row>
    <row r="8549" spans="1:10" x14ac:dyDescent="0.2">
      <c r="A8549">
        <v>9548</v>
      </c>
      <c r="B8549" t="s">
        <v>8569</v>
      </c>
      <c r="C8549" t="s">
        <v>2</v>
      </c>
      <c r="D8549" t="s">
        <v>8266</v>
      </c>
      <c r="E8549">
        <f>VLOOKUP(LEFT(B8549,LEN(B8549)-2),'Correction using CAD'!A:F,5,0)</f>
        <v>10.163</v>
      </c>
      <c r="F8549">
        <f>VLOOKUP(LEFT(B8549,LEN(B8549)-2),'Correction using CAD'!A:F,6,0)</f>
        <v>100.00000000000009</v>
      </c>
      <c r="G8549">
        <f>VLOOKUP(VALUE(RIGHT(B8549,2)),'XZ coord'!$T$144:$U$149,2,0)</f>
        <v>10.37</v>
      </c>
      <c r="H8549">
        <v>2.4</v>
      </c>
      <c r="I8549">
        <v>0.9</v>
      </c>
      <c r="J8549">
        <f>VLOOKUP(VALUE(RIGHT(B8549,2)),'XZ coord'!$T$144:$V$149,3,0)</f>
        <v>2.1</v>
      </c>
    </row>
    <row r="8550" spans="1:10" x14ac:dyDescent="0.2">
      <c r="A8550">
        <v>9549</v>
      </c>
      <c r="B8550" t="s">
        <v>8570</v>
      </c>
      <c r="C8550" t="s">
        <v>2</v>
      </c>
      <c r="D8550" t="s">
        <v>8266</v>
      </c>
      <c r="E8550">
        <f>VLOOKUP(LEFT(B8550,LEN(B8550)-2),'Correction using CAD'!A:F,5,0)</f>
        <v>2.7</v>
      </c>
      <c r="F8550">
        <f>VLOOKUP(LEFT(B8550,LEN(B8550)-2),'Correction using CAD'!A:F,6,0)</f>
        <v>99.10000000000008</v>
      </c>
      <c r="G8550">
        <f>VLOOKUP(VALUE(RIGHT(B8550,2)),'XZ coord'!$T$144:$U$149,2,0)</f>
        <v>2.25</v>
      </c>
      <c r="H8550">
        <v>2.4</v>
      </c>
      <c r="I8550">
        <v>0.9</v>
      </c>
      <c r="J8550">
        <f>VLOOKUP(VALUE(RIGHT(B8550,2)),'XZ coord'!$T$144:$V$149,3,0)</f>
        <v>1.97</v>
      </c>
    </row>
    <row r="8551" spans="1:10" x14ac:dyDescent="0.2">
      <c r="A8551">
        <v>9550</v>
      </c>
      <c r="B8551" t="s">
        <v>8571</v>
      </c>
      <c r="C8551" t="s">
        <v>5</v>
      </c>
      <c r="D8551" t="s">
        <v>8266</v>
      </c>
      <c r="E8551">
        <f>VLOOKUP(LEFT(B8551,LEN(B8551)-2),'Correction using CAD'!A:F,5,0)</f>
        <v>2.7</v>
      </c>
      <c r="F8551">
        <f>VLOOKUP(LEFT(B8551,LEN(B8551)-2),'Correction using CAD'!A:F,6,0)</f>
        <v>99.10000000000008</v>
      </c>
      <c r="G8551">
        <f>VLOOKUP(VALUE(RIGHT(B8551,2)),'XZ coord'!$T$144:$U$149,2,0)</f>
        <v>4.22</v>
      </c>
      <c r="H8551">
        <v>2.4</v>
      </c>
      <c r="I8551">
        <v>0.9</v>
      </c>
      <c r="J8551">
        <f>VLOOKUP(VALUE(RIGHT(B8551,2)),'XZ coord'!$T$144:$V$149,3,0)</f>
        <v>2.25</v>
      </c>
    </row>
    <row r="8552" spans="1:10" x14ac:dyDescent="0.2">
      <c r="A8552">
        <v>9551</v>
      </c>
      <c r="B8552" t="s">
        <v>8572</v>
      </c>
      <c r="C8552" t="s">
        <v>2</v>
      </c>
      <c r="D8552" t="s">
        <v>8266</v>
      </c>
      <c r="E8552">
        <f>VLOOKUP(LEFT(B8552,LEN(B8552)-2),'Correction using CAD'!A:F,5,0)</f>
        <v>2.7</v>
      </c>
      <c r="F8552">
        <f>VLOOKUP(LEFT(B8552,LEN(B8552)-2),'Correction using CAD'!A:F,6,0)</f>
        <v>99.10000000000008</v>
      </c>
      <c r="G8552">
        <f>VLOOKUP(VALUE(RIGHT(B8552,2)),'XZ coord'!$T$144:$U$149,2,0)</f>
        <v>6.47</v>
      </c>
      <c r="H8552">
        <v>2.4</v>
      </c>
      <c r="I8552">
        <v>0.9</v>
      </c>
      <c r="J8552">
        <f>VLOOKUP(VALUE(RIGHT(B8552,2)),'XZ coord'!$T$144:$V$149,3,0)</f>
        <v>1.95</v>
      </c>
    </row>
    <row r="8553" spans="1:10" x14ac:dyDescent="0.2">
      <c r="A8553">
        <v>9552</v>
      </c>
      <c r="B8553" t="s">
        <v>8573</v>
      </c>
      <c r="C8553" t="s">
        <v>2</v>
      </c>
      <c r="D8553" t="s">
        <v>8266</v>
      </c>
      <c r="E8553">
        <f>VLOOKUP(LEFT(B8553,LEN(B8553)-2),'Correction using CAD'!A:F,5,0)</f>
        <v>2.7</v>
      </c>
      <c r="F8553">
        <f>VLOOKUP(LEFT(B8553,LEN(B8553)-2),'Correction using CAD'!A:F,6,0)</f>
        <v>99.10000000000008</v>
      </c>
      <c r="G8553">
        <f>VLOOKUP(VALUE(RIGHT(B8553,2)),'XZ coord'!$T$144:$U$149,2,0)</f>
        <v>8.42</v>
      </c>
      <c r="H8553">
        <v>2.4</v>
      </c>
      <c r="I8553">
        <v>0.9</v>
      </c>
      <c r="J8553">
        <f>VLOOKUP(VALUE(RIGHT(B8553,2)),'XZ coord'!$T$144:$V$149,3,0)</f>
        <v>1.95</v>
      </c>
    </row>
    <row r="8554" spans="1:10" x14ac:dyDescent="0.2">
      <c r="A8554">
        <v>9553</v>
      </c>
      <c r="B8554" t="s">
        <v>8574</v>
      </c>
      <c r="C8554" t="s">
        <v>5</v>
      </c>
      <c r="D8554" t="s">
        <v>8266</v>
      </c>
      <c r="E8554">
        <f>VLOOKUP(LEFT(B8554,LEN(B8554)-2),'Correction using CAD'!A:F,5,0)</f>
        <v>2.7</v>
      </c>
      <c r="F8554">
        <f>VLOOKUP(LEFT(B8554,LEN(B8554)-2),'Correction using CAD'!A:F,6,0)</f>
        <v>99.10000000000008</v>
      </c>
      <c r="G8554">
        <f>VLOOKUP(VALUE(RIGHT(B8554,2)),'XZ coord'!$T$144:$U$149,2,0)</f>
        <v>10.37</v>
      </c>
      <c r="H8554">
        <v>2.4</v>
      </c>
      <c r="I8554">
        <v>0.9</v>
      </c>
      <c r="J8554">
        <f>VLOOKUP(VALUE(RIGHT(B8554,2)),'XZ coord'!$T$144:$V$149,3,0)</f>
        <v>2.1</v>
      </c>
    </row>
    <row r="8555" spans="1:10" x14ac:dyDescent="0.2">
      <c r="A8555">
        <v>9554</v>
      </c>
      <c r="B8555" t="s">
        <v>8575</v>
      </c>
      <c r="C8555" t="s">
        <v>2</v>
      </c>
      <c r="D8555" t="s">
        <v>8266</v>
      </c>
      <c r="E8555">
        <f>VLOOKUP(LEFT(B8555,LEN(B8555)-2),'Correction using CAD'!A:F,5,0)</f>
        <v>2.7</v>
      </c>
      <c r="F8555">
        <f>VLOOKUP(LEFT(B8555,LEN(B8555)-2),'Correction using CAD'!A:F,6,0)</f>
        <v>98.200000000000074</v>
      </c>
      <c r="G8555">
        <f>VLOOKUP(VALUE(RIGHT(B8555,2)),'XZ coord'!$T$144:$U$149,2,0)</f>
        <v>2.25</v>
      </c>
      <c r="H8555">
        <v>2.4</v>
      </c>
      <c r="I8555">
        <v>0.9</v>
      </c>
      <c r="J8555">
        <f>VLOOKUP(VALUE(RIGHT(B8555,2)),'XZ coord'!$T$144:$V$149,3,0)</f>
        <v>1.97</v>
      </c>
    </row>
    <row r="8556" spans="1:10" x14ac:dyDescent="0.2">
      <c r="A8556">
        <v>9555</v>
      </c>
      <c r="B8556" t="s">
        <v>8576</v>
      </c>
      <c r="C8556" t="s">
        <v>5</v>
      </c>
      <c r="D8556" t="s">
        <v>8266</v>
      </c>
      <c r="E8556">
        <f>VLOOKUP(LEFT(B8556,LEN(B8556)-2),'Correction using CAD'!A:F,5,0)</f>
        <v>2.7</v>
      </c>
      <c r="F8556">
        <f>VLOOKUP(LEFT(B8556,LEN(B8556)-2),'Correction using CAD'!A:F,6,0)</f>
        <v>98.200000000000074</v>
      </c>
      <c r="G8556">
        <f>VLOOKUP(VALUE(RIGHT(B8556,2)),'XZ coord'!$T$144:$U$149,2,0)</f>
        <v>4.22</v>
      </c>
      <c r="H8556">
        <v>2.4</v>
      </c>
      <c r="I8556">
        <v>0.9</v>
      </c>
      <c r="J8556">
        <f>VLOOKUP(VALUE(RIGHT(B8556,2)),'XZ coord'!$T$144:$V$149,3,0)</f>
        <v>2.25</v>
      </c>
    </row>
    <row r="8557" spans="1:10" x14ac:dyDescent="0.2">
      <c r="A8557">
        <v>9556</v>
      </c>
      <c r="B8557" t="s">
        <v>8577</v>
      </c>
      <c r="C8557" t="s">
        <v>2</v>
      </c>
      <c r="D8557" t="s">
        <v>8266</v>
      </c>
      <c r="E8557">
        <f>VLOOKUP(LEFT(B8557,LEN(B8557)-2),'Correction using CAD'!A:F,5,0)</f>
        <v>2.7</v>
      </c>
      <c r="F8557">
        <f>VLOOKUP(LEFT(B8557,LEN(B8557)-2),'Correction using CAD'!A:F,6,0)</f>
        <v>98.200000000000074</v>
      </c>
      <c r="G8557">
        <f>VLOOKUP(VALUE(RIGHT(B8557,2)),'XZ coord'!$T$144:$U$149,2,0)</f>
        <v>6.47</v>
      </c>
      <c r="H8557">
        <v>2.4</v>
      </c>
      <c r="I8557">
        <v>0.9</v>
      </c>
      <c r="J8557">
        <f>VLOOKUP(VALUE(RIGHT(B8557,2)),'XZ coord'!$T$144:$V$149,3,0)</f>
        <v>1.95</v>
      </c>
    </row>
    <row r="8558" spans="1:10" x14ac:dyDescent="0.2">
      <c r="A8558">
        <v>9557</v>
      </c>
      <c r="B8558" t="s">
        <v>8578</v>
      </c>
      <c r="C8558" t="s">
        <v>2</v>
      </c>
      <c r="D8558" t="s">
        <v>8266</v>
      </c>
      <c r="E8558">
        <f>VLOOKUP(LEFT(B8558,LEN(B8558)-2),'Correction using CAD'!A:F,5,0)</f>
        <v>2.7</v>
      </c>
      <c r="F8558">
        <f>VLOOKUP(LEFT(B8558,LEN(B8558)-2),'Correction using CAD'!A:F,6,0)</f>
        <v>98.200000000000074</v>
      </c>
      <c r="G8558">
        <f>VLOOKUP(VALUE(RIGHT(B8558,2)),'XZ coord'!$T$144:$U$149,2,0)</f>
        <v>8.42</v>
      </c>
      <c r="H8558">
        <v>2.4</v>
      </c>
      <c r="I8558">
        <v>0.9</v>
      </c>
      <c r="J8558">
        <f>VLOOKUP(VALUE(RIGHT(B8558,2)),'XZ coord'!$T$144:$V$149,3,0)</f>
        <v>1.95</v>
      </c>
    </row>
    <row r="8559" spans="1:10" x14ac:dyDescent="0.2">
      <c r="A8559">
        <v>9558</v>
      </c>
      <c r="B8559" t="s">
        <v>8579</v>
      </c>
      <c r="C8559" t="s">
        <v>5</v>
      </c>
      <c r="D8559" t="s">
        <v>8266</v>
      </c>
      <c r="E8559">
        <f>VLOOKUP(LEFT(B8559,LEN(B8559)-2),'Correction using CAD'!A:F,5,0)</f>
        <v>2.7</v>
      </c>
      <c r="F8559">
        <f>VLOOKUP(LEFT(B8559,LEN(B8559)-2),'Correction using CAD'!A:F,6,0)</f>
        <v>98.200000000000074</v>
      </c>
      <c r="G8559">
        <f>VLOOKUP(VALUE(RIGHT(B8559,2)),'XZ coord'!$T$144:$U$149,2,0)</f>
        <v>10.37</v>
      </c>
      <c r="H8559">
        <v>2.4</v>
      </c>
      <c r="I8559">
        <v>0.9</v>
      </c>
      <c r="J8559">
        <f>VLOOKUP(VALUE(RIGHT(B8559,2)),'XZ coord'!$T$144:$V$149,3,0)</f>
        <v>2.1</v>
      </c>
    </row>
    <row r="8560" spans="1:10" x14ac:dyDescent="0.2">
      <c r="A8560">
        <v>9559</v>
      </c>
      <c r="B8560" t="s">
        <v>8580</v>
      </c>
      <c r="C8560" t="s">
        <v>2</v>
      </c>
      <c r="D8560" t="s">
        <v>8266</v>
      </c>
      <c r="E8560">
        <f>VLOOKUP(LEFT(B8560,LEN(B8560)-2),'Correction using CAD'!A:F,5,0)</f>
        <v>2.7</v>
      </c>
      <c r="F8560">
        <f>VLOOKUP(LEFT(B8560,LEN(B8560)-2),'Correction using CAD'!A:F,6,0)</f>
        <v>97.300000000000068</v>
      </c>
      <c r="G8560">
        <f>VLOOKUP(VALUE(RIGHT(B8560,2)),'XZ coord'!$T$144:$U$149,2,0)</f>
        <v>2.25</v>
      </c>
      <c r="H8560">
        <v>2.4</v>
      </c>
      <c r="I8560">
        <v>0.9</v>
      </c>
      <c r="J8560">
        <f>VLOOKUP(VALUE(RIGHT(B8560,2)),'XZ coord'!$T$144:$V$149,3,0)</f>
        <v>1.97</v>
      </c>
    </row>
    <row r="8561" spans="1:10" x14ac:dyDescent="0.2">
      <c r="A8561">
        <v>9560</v>
      </c>
      <c r="B8561" t="s">
        <v>8581</v>
      </c>
      <c r="C8561" t="s">
        <v>5</v>
      </c>
      <c r="D8561" t="s">
        <v>8266</v>
      </c>
      <c r="E8561">
        <f>VLOOKUP(LEFT(B8561,LEN(B8561)-2),'Correction using CAD'!A:F,5,0)</f>
        <v>2.7</v>
      </c>
      <c r="F8561">
        <f>VLOOKUP(LEFT(B8561,LEN(B8561)-2),'Correction using CAD'!A:F,6,0)</f>
        <v>97.300000000000068</v>
      </c>
      <c r="G8561">
        <f>VLOOKUP(VALUE(RIGHT(B8561,2)),'XZ coord'!$T$144:$U$149,2,0)</f>
        <v>4.22</v>
      </c>
      <c r="H8561">
        <v>2.4</v>
      </c>
      <c r="I8561">
        <v>0.9</v>
      </c>
      <c r="J8561">
        <f>VLOOKUP(VALUE(RIGHT(B8561,2)),'XZ coord'!$T$144:$V$149,3,0)</f>
        <v>2.25</v>
      </c>
    </row>
    <row r="8562" spans="1:10" x14ac:dyDescent="0.2">
      <c r="A8562">
        <v>9561</v>
      </c>
      <c r="B8562" t="s">
        <v>8582</v>
      </c>
      <c r="C8562" t="s">
        <v>2</v>
      </c>
      <c r="D8562" t="s">
        <v>8266</v>
      </c>
      <c r="E8562">
        <f>VLOOKUP(LEFT(B8562,LEN(B8562)-2),'Correction using CAD'!A:F,5,0)</f>
        <v>2.7</v>
      </c>
      <c r="F8562">
        <f>VLOOKUP(LEFT(B8562,LEN(B8562)-2),'Correction using CAD'!A:F,6,0)</f>
        <v>97.300000000000068</v>
      </c>
      <c r="G8562">
        <f>VLOOKUP(VALUE(RIGHT(B8562,2)),'XZ coord'!$T$144:$U$149,2,0)</f>
        <v>6.47</v>
      </c>
      <c r="H8562">
        <v>2.4</v>
      </c>
      <c r="I8562">
        <v>0.9</v>
      </c>
      <c r="J8562">
        <f>VLOOKUP(VALUE(RIGHT(B8562,2)),'XZ coord'!$T$144:$V$149,3,0)</f>
        <v>1.95</v>
      </c>
    </row>
    <row r="8563" spans="1:10" x14ac:dyDescent="0.2">
      <c r="A8563">
        <v>9562</v>
      </c>
      <c r="B8563" t="s">
        <v>8583</v>
      </c>
      <c r="C8563" t="s">
        <v>2</v>
      </c>
      <c r="D8563" t="s">
        <v>8266</v>
      </c>
      <c r="E8563">
        <f>VLOOKUP(LEFT(B8563,LEN(B8563)-2),'Correction using CAD'!A:F,5,0)</f>
        <v>2.7</v>
      </c>
      <c r="F8563">
        <f>VLOOKUP(LEFT(B8563,LEN(B8563)-2),'Correction using CAD'!A:F,6,0)</f>
        <v>97.300000000000068</v>
      </c>
      <c r="G8563">
        <f>VLOOKUP(VALUE(RIGHT(B8563,2)),'XZ coord'!$T$144:$U$149,2,0)</f>
        <v>8.42</v>
      </c>
      <c r="H8563">
        <v>2.4</v>
      </c>
      <c r="I8563">
        <v>0.9</v>
      </c>
      <c r="J8563">
        <f>VLOOKUP(VALUE(RIGHT(B8563,2)),'XZ coord'!$T$144:$V$149,3,0)</f>
        <v>1.95</v>
      </c>
    </row>
    <row r="8564" spans="1:10" x14ac:dyDescent="0.2">
      <c r="A8564">
        <v>9563</v>
      </c>
      <c r="B8564" t="s">
        <v>8584</v>
      </c>
      <c r="C8564" t="s">
        <v>5</v>
      </c>
      <c r="D8564" t="s">
        <v>8266</v>
      </c>
      <c r="E8564">
        <f>VLOOKUP(LEFT(B8564,LEN(B8564)-2),'Correction using CAD'!A:F,5,0)</f>
        <v>2.7</v>
      </c>
      <c r="F8564">
        <f>VLOOKUP(LEFT(B8564,LEN(B8564)-2),'Correction using CAD'!A:F,6,0)</f>
        <v>97.300000000000068</v>
      </c>
      <c r="G8564">
        <f>VLOOKUP(VALUE(RIGHT(B8564,2)),'XZ coord'!$T$144:$U$149,2,0)</f>
        <v>10.37</v>
      </c>
      <c r="H8564">
        <v>2.4</v>
      </c>
      <c r="I8564">
        <v>0.9</v>
      </c>
      <c r="J8564">
        <f>VLOOKUP(VALUE(RIGHT(B8564,2)),'XZ coord'!$T$144:$V$149,3,0)</f>
        <v>2.1</v>
      </c>
    </row>
    <row r="8565" spans="1:10" x14ac:dyDescent="0.2">
      <c r="A8565">
        <v>9564</v>
      </c>
      <c r="B8565" t="s">
        <v>8585</v>
      </c>
      <c r="C8565" t="s">
        <v>2</v>
      </c>
      <c r="D8565" t="s">
        <v>8266</v>
      </c>
      <c r="E8565">
        <f>VLOOKUP(LEFT(B8565,LEN(B8565)-2),'Correction using CAD'!A:F,5,0)</f>
        <v>10.163</v>
      </c>
      <c r="F8565">
        <f>VLOOKUP(LEFT(B8565,LEN(B8565)-2),'Correction using CAD'!A:F,6,0)</f>
        <v>99.10000000000008</v>
      </c>
      <c r="G8565">
        <f>VLOOKUP(VALUE(RIGHT(B8565,2)),'XZ coord'!$T$144:$U$149,2,0)</f>
        <v>2.25</v>
      </c>
      <c r="H8565">
        <v>2.4</v>
      </c>
      <c r="I8565">
        <v>0.9</v>
      </c>
      <c r="J8565">
        <f>VLOOKUP(VALUE(RIGHT(B8565,2)),'XZ coord'!$T$144:$V$149,3,0)</f>
        <v>1.97</v>
      </c>
    </row>
    <row r="8566" spans="1:10" x14ac:dyDescent="0.2">
      <c r="A8566">
        <v>9565</v>
      </c>
      <c r="B8566" t="s">
        <v>8586</v>
      </c>
      <c r="C8566" t="s">
        <v>5</v>
      </c>
      <c r="D8566" t="s">
        <v>8266</v>
      </c>
      <c r="E8566">
        <f>VLOOKUP(LEFT(B8566,LEN(B8566)-2),'Correction using CAD'!A:F,5,0)</f>
        <v>10.163</v>
      </c>
      <c r="F8566">
        <f>VLOOKUP(LEFT(B8566,LEN(B8566)-2),'Correction using CAD'!A:F,6,0)</f>
        <v>99.10000000000008</v>
      </c>
      <c r="G8566">
        <f>VLOOKUP(VALUE(RIGHT(B8566,2)),'XZ coord'!$T$144:$U$149,2,0)</f>
        <v>4.22</v>
      </c>
      <c r="H8566">
        <v>2.4</v>
      </c>
      <c r="I8566">
        <v>0.9</v>
      </c>
      <c r="J8566">
        <f>VLOOKUP(VALUE(RIGHT(B8566,2)),'XZ coord'!$T$144:$V$149,3,0)</f>
        <v>2.25</v>
      </c>
    </row>
    <row r="8567" spans="1:10" x14ac:dyDescent="0.2">
      <c r="A8567">
        <v>9566</v>
      </c>
      <c r="B8567" t="s">
        <v>8587</v>
      </c>
      <c r="C8567" t="s">
        <v>2</v>
      </c>
      <c r="D8567" t="s">
        <v>8266</v>
      </c>
      <c r="E8567">
        <f>VLOOKUP(LEFT(B8567,LEN(B8567)-2),'Correction using CAD'!A:F,5,0)</f>
        <v>10.163</v>
      </c>
      <c r="F8567">
        <f>VLOOKUP(LEFT(B8567,LEN(B8567)-2),'Correction using CAD'!A:F,6,0)</f>
        <v>99.10000000000008</v>
      </c>
      <c r="G8567">
        <f>VLOOKUP(VALUE(RIGHT(B8567,2)),'XZ coord'!$T$144:$U$149,2,0)</f>
        <v>6.47</v>
      </c>
      <c r="H8567">
        <v>2.4</v>
      </c>
      <c r="I8567">
        <v>0.9</v>
      </c>
      <c r="J8567">
        <f>VLOOKUP(VALUE(RIGHT(B8567,2)),'XZ coord'!$T$144:$V$149,3,0)</f>
        <v>1.95</v>
      </c>
    </row>
    <row r="8568" spans="1:10" x14ac:dyDescent="0.2">
      <c r="A8568">
        <v>9567</v>
      </c>
      <c r="B8568" t="s">
        <v>8588</v>
      </c>
      <c r="C8568" t="s">
        <v>2</v>
      </c>
      <c r="D8568" t="s">
        <v>8266</v>
      </c>
      <c r="E8568">
        <f>VLOOKUP(LEFT(B8568,LEN(B8568)-2),'Correction using CAD'!A:F,5,0)</f>
        <v>10.163</v>
      </c>
      <c r="F8568">
        <f>VLOOKUP(LEFT(B8568,LEN(B8568)-2),'Correction using CAD'!A:F,6,0)</f>
        <v>99.10000000000008</v>
      </c>
      <c r="G8568">
        <f>VLOOKUP(VALUE(RIGHT(B8568,2)),'XZ coord'!$T$144:$U$149,2,0)</f>
        <v>8.42</v>
      </c>
      <c r="H8568">
        <v>2.4</v>
      </c>
      <c r="I8568">
        <v>0.9</v>
      </c>
      <c r="J8568">
        <f>VLOOKUP(VALUE(RIGHT(B8568,2)),'XZ coord'!$T$144:$V$149,3,0)</f>
        <v>1.95</v>
      </c>
    </row>
    <row r="8569" spans="1:10" x14ac:dyDescent="0.2">
      <c r="A8569">
        <v>9568</v>
      </c>
      <c r="B8569" t="s">
        <v>8589</v>
      </c>
      <c r="C8569" t="s">
        <v>2</v>
      </c>
      <c r="D8569" t="s">
        <v>8266</v>
      </c>
      <c r="E8569">
        <f>VLOOKUP(LEFT(B8569,LEN(B8569)-2),'Correction using CAD'!A:F,5,0)</f>
        <v>10.163</v>
      </c>
      <c r="F8569">
        <f>VLOOKUP(LEFT(B8569,LEN(B8569)-2),'Correction using CAD'!A:F,6,0)</f>
        <v>99.10000000000008</v>
      </c>
      <c r="G8569">
        <f>VLOOKUP(VALUE(RIGHT(B8569,2)),'XZ coord'!$T$144:$U$149,2,0)</f>
        <v>10.37</v>
      </c>
      <c r="H8569">
        <v>2.4</v>
      </c>
      <c r="I8569">
        <v>0.9</v>
      </c>
      <c r="J8569">
        <f>VLOOKUP(VALUE(RIGHT(B8569,2)),'XZ coord'!$T$144:$V$149,3,0)</f>
        <v>2.1</v>
      </c>
    </row>
    <row r="8570" spans="1:10" x14ac:dyDescent="0.2">
      <c r="A8570">
        <v>9569</v>
      </c>
      <c r="B8570" t="s">
        <v>8590</v>
      </c>
      <c r="C8570" t="s">
        <v>2</v>
      </c>
      <c r="D8570" t="s">
        <v>8266</v>
      </c>
      <c r="E8570">
        <f>VLOOKUP(LEFT(B8570,LEN(B8570)-2),'Correction using CAD'!A:F,5,0)</f>
        <v>10.163</v>
      </c>
      <c r="F8570">
        <f>VLOOKUP(LEFT(B8570,LEN(B8570)-2),'Correction using CAD'!A:F,6,0)</f>
        <v>98.200000000000074</v>
      </c>
      <c r="G8570">
        <f>VLOOKUP(VALUE(RIGHT(B8570,2)),'XZ coord'!$T$144:$U$149,2,0)</f>
        <v>2.25</v>
      </c>
      <c r="H8570">
        <v>2.4</v>
      </c>
      <c r="I8570">
        <v>0.9</v>
      </c>
      <c r="J8570">
        <f>VLOOKUP(VALUE(RIGHT(B8570,2)),'XZ coord'!$T$144:$V$149,3,0)</f>
        <v>1.97</v>
      </c>
    </row>
    <row r="8571" spans="1:10" x14ac:dyDescent="0.2">
      <c r="A8571">
        <v>9570</v>
      </c>
      <c r="B8571" t="s">
        <v>8591</v>
      </c>
      <c r="C8571" t="s">
        <v>5</v>
      </c>
      <c r="D8571" t="s">
        <v>8266</v>
      </c>
      <c r="E8571">
        <f>VLOOKUP(LEFT(B8571,LEN(B8571)-2),'Correction using CAD'!A:F,5,0)</f>
        <v>10.163</v>
      </c>
      <c r="F8571">
        <f>VLOOKUP(LEFT(B8571,LEN(B8571)-2),'Correction using CAD'!A:F,6,0)</f>
        <v>98.200000000000074</v>
      </c>
      <c r="G8571">
        <f>VLOOKUP(VALUE(RIGHT(B8571,2)),'XZ coord'!$T$144:$U$149,2,0)</f>
        <v>4.22</v>
      </c>
      <c r="H8571">
        <v>2.4</v>
      </c>
      <c r="I8571">
        <v>0.9</v>
      </c>
      <c r="J8571">
        <f>VLOOKUP(VALUE(RIGHT(B8571,2)),'XZ coord'!$T$144:$V$149,3,0)</f>
        <v>2.25</v>
      </c>
    </row>
    <row r="8572" spans="1:10" x14ac:dyDescent="0.2">
      <c r="A8572">
        <v>9571</v>
      </c>
      <c r="B8572" t="s">
        <v>8592</v>
      </c>
      <c r="C8572" t="s">
        <v>2</v>
      </c>
      <c r="D8572" t="s">
        <v>8266</v>
      </c>
      <c r="E8572">
        <f>VLOOKUP(LEFT(B8572,LEN(B8572)-2),'Correction using CAD'!A:F,5,0)</f>
        <v>10.163</v>
      </c>
      <c r="F8572">
        <f>VLOOKUP(LEFT(B8572,LEN(B8572)-2),'Correction using CAD'!A:F,6,0)</f>
        <v>98.200000000000074</v>
      </c>
      <c r="G8572">
        <f>VLOOKUP(VALUE(RIGHT(B8572,2)),'XZ coord'!$T$144:$U$149,2,0)</f>
        <v>6.47</v>
      </c>
      <c r="H8572">
        <v>2.4</v>
      </c>
      <c r="I8572">
        <v>0.9</v>
      </c>
      <c r="J8572">
        <f>VLOOKUP(VALUE(RIGHT(B8572,2)),'XZ coord'!$T$144:$V$149,3,0)</f>
        <v>1.95</v>
      </c>
    </row>
    <row r="8573" spans="1:10" x14ac:dyDescent="0.2">
      <c r="A8573">
        <v>9572</v>
      </c>
      <c r="B8573" t="s">
        <v>8593</v>
      </c>
      <c r="C8573" t="s">
        <v>2</v>
      </c>
      <c r="D8573" t="s">
        <v>8266</v>
      </c>
      <c r="E8573">
        <f>VLOOKUP(LEFT(B8573,LEN(B8573)-2),'Correction using CAD'!A:F,5,0)</f>
        <v>10.163</v>
      </c>
      <c r="F8573">
        <f>VLOOKUP(LEFT(B8573,LEN(B8573)-2),'Correction using CAD'!A:F,6,0)</f>
        <v>98.200000000000074</v>
      </c>
      <c r="G8573">
        <f>VLOOKUP(VALUE(RIGHT(B8573,2)),'XZ coord'!$T$144:$U$149,2,0)</f>
        <v>8.42</v>
      </c>
      <c r="H8573">
        <v>2.4</v>
      </c>
      <c r="I8573">
        <v>0.9</v>
      </c>
      <c r="J8573">
        <f>VLOOKUP(VALUE(RIGHT(B8573,2)),'XZ coord'!$T$144:$V$149,3,0)</f>
        <v>1.95</v>
      </c>
    </row>
    <row r="8574" spans="1:10" x14ac:dyDescent="0.2">
      <c r="A8574">
        <v>9573</v>
      </c>
      <c r="B8574" t="s">
        <v>8594</v>
      </c>
      <c r="C8574" t="s">
        <v>2</v>
      </c>
      <c r="D8574" t="s">
        <v>8266</v>
      </c>
      <c r="E8574">
        <f>VLOOKUP(LEFT(B8574,LEN(B8574)-2),'Correction using CAD'!A:F,5,0)</f>
        <v>10.163</v>
      </c>
      <c r="F8574">
        <f>VLOOKUP(LEFT(B8574,LEN(B8574)-2),'Correction using CAD'!A:F,6,0)</f>
        <v>98.200000000000074</v>
      </c>
      <c r="G8574">
        <f>VLOOKUP(VALUE(RIGHT(B8574,2)),'XZ coord'!$T$144:$U$149,2,0)</f>
        <v>10.37</v>
      </c>
      <c r="H8574">
        <v>2.4</v>
      </c>
      <c r="I8574">
        <v>0.9</v>
      </c>
      <c r="J8574">
        <f>VLOOKUP(VALUE(RIGHT(B8574,2)),'XZ coord'!$T$144:$V$149,3,0)</f>
        <v>2.1</v>
      </c>
    </row>
    <row r="8575" spans="1:10" x14ac:dyDescent="0.2">
      <c r="A8575">
        <v>9574</v>
      </c>
      <c r="B8575" t="s">
        <v>8595</v>
      </c>
      <c r="C8575" t="s">
        <v>2</v>
      </c>
      <c r="D8575" t="s">
        <v>8266</v>
      </c>
      <c r="E8575">
        <f>VLOOKUP(LEFT(B8575,LEN(B8575)-2),'Correction using CAD'!A:F,5,0)</f>
        <v>10.163</v>
      </c>
      <c r="F8575">
        <f>VLOOKUP(LEFT(B8575,LEN(B8575)-2),'Correction using CAD'!A:F,6,0)</f>
        <v>97.300000000000068</v>
      </c>
      <c r="G8575">
        <f>VLOOKUP(VALUE(RIGHT(B8575,2)),'XZ coord'!$T$144:$U$149,2,0)</f>
        <v>2.25</v>
      </c>
      <c r="H8575">
        <v>2.4</v>
      </c>
      <c r="I8575">
        <v>0.9</v>
      </c>
      <c r="J8575">
        <f>VLOOKUP(VALUE(RIGHT(B8575,2)),'XZ coord'!$T$144:$V$149,3,0)</f>
        <v>1.97</v>
      </c>
    </row>
    <row r="8576" spans="1:10" x14ac:dyDescent="0.2">
      <c r="A8576">
        <v>9575</v>
      </c>
      <c r="B8576" t="s">
        <v>8596</v>
      </c>
      <c r="C8576" t="s">
        <v>5</v>
      </c>
      <c r="D8576" t="s">
        <v>8266</v>
      </c>
      <c r="E8576">
        <f>VLOOKUP(LEFT(B8576,LEN(B8576)-2),'Correction using CAD'!A:F,5,0)</f>
        <v>10.163</v>
      </c>
      <c r="F8576">
        <f>VLOOKUP(LEFT(B8576,LEN(B8576)-2),'Correction using CAD'!A:F,6,0)</f>
        <v>97.300000000000068</v>
      </c>
      <c r="G8576">
        <f>VLOOKUP(VALUE(RIGHT(B8576,2)),'XZ coord'!$T$144:$U$149,2,0)</f>
        <v>4.22</v>
      </c>
      <c r="H8576">
        <v>2.4</v>
      </c>
      <c r="I8576">
        <v>0.9</v>
      </c>
      <c r="J8576">
        <f>VLOOKUP(VALUE(RIGHT(B8576,2)),'XZ coord'!$T$144:$V$149,3,0)</f>
        <v>2.25</v>
      </c>
    </row>
    <row r="8577" spans="1:10" x14ac:dyDescent="0.2">
      <c r="A8577">
        <v>9576</v>
      </c>
      <c r="B8577" t="s">
        <v>8597</v>
      </c>
      <c r="C8577" t="s">
        <v>2</v>
      </c>
      <c r="D8577" t="s">
        <v>8266</v>
      </c>
      <c r="E8577">
        <f>VLOOKUP(LEFT(B8577,LEN(B8577)-2),'Correction using CAD'!A:F,5,0)</f>
        <v>10.163</v>
      </c>
      <c r="F8577">
        <f>VLOOKUP(LEFT(B8577,LEN(B8577)-2),'Correction using CAD'!A:F,6,0)</f>
        <v>97.300000000000068</v>
      </c>
      <c r="G8577">
        <f>VLOOKUP(VALUE(RIGHT(B8577,2)),'XZ coord'!$T$144:$U$149,2,0)</f>
        <v>6.47</v>
      </c>
      <c r="H8577">
        <v>2.4</v>
      </c>
      <c r="I8577">
        <v>0.9</v>
      </c>
      <c r="J8577">
        <f>VLOOKUP(VALUE(RIGHT(B8577,2)),'XZ coord'!$T$144:$V$149,3,0)</f>
        <v>1.95</v>
      </c>
    </row>
    <row r="8578" spans="1:10" x14ac:dyDescent="0.2">
      <c r="A8578">
        <v>9577</v>
      </c>
      <c r="B8578" t="s">
        <v>8598</v>
      </c>
      <c r="C8578" t="s">
        <v>2</v>
      </c>
      <c r="D8578" t="s">
        <v>8266</v>
      </c>
      <c r="E8578">
        <f>VLOOKUP(LEFT(B8578,LEN(B8578)-2),'Correction using CAD'!A:F,5,0)</f>
        <v>10.163</v>
      </c>
      <c r="F8578">
        <f>VLOOKUP(LEFT(B8578,LEN(B8578)-2),'Correction using CAD'!A:F,6,0)</f>
        <v>97.300000000000068</v>
      </c>
      <c r="G8578">
        <f>VLOOKUP(VALUE(RIGHT(B8578,2)),'XZ coord'!$T$144:$U$149,2,0)</f>
        <v>8.42</v>
      </c>
      <c r="H8578">
        <v>2.4</v>
      </c>
      <c r="I8578">
        <v>0.9</v>
      </c>
      <c r="J8578">
        <f>VLOOKUP(VALUE(RIGHT(B8578,2)),'XZ coord'!$T$144:$V$149,3,0)</f>
        <v>1.95</v>
      </c>
    </row>
    <row r="8579" spans="1:10" x14ac:dyDescent="0.2">
      <c r="A8579">
        <v>9578</v>
      </c>
      <c r="B8579" t="s">
        <v>8599</v>
      </c>
      <c r="C8579" t="s">
        <v>2</v>
      </c>
      <c r="D8579" t="s">
        <v>8266</v>
      </c>
      <c r="E8579">
        <f>VLOOKUP(LEFT(B8579,LEN(B8579)-2),'Correction using CAD'!A:F,5,0)</f>
        <v>10.163</v>
      </c>
      <c r="F8579">
        <f>VLOOKUP(LEFT(B8579,LEN(B8579)-2),'Correction using CAD'!A:F,6,0)</f>
        <v>97.300000000000068</v>
      </c>
      <c r="G8579">
        <f>VLOOKUP(VALUE(RIGHT(B8579,2)),'XZ coord'!$T$144:$U$149,2,0)</f>
        <v>10.37</v>
      </c>
      <c r="H8579">
        <v>2.4</v>
      </c>
      <c r="I8579">
        <v>0.9</v>
      </c>
      <c r="J8579">
        <f>VLOOKUP(VALUE(RIGHT(B8579,2)),'XZ coord'!$T$144:$V$149,3,0)</f>
        <v>2.1</v>
      </c>
    </row>
    <row r="8580" spans="1:10" x14ac:dyDescent="0.2">
      <c r="A8580">
        <v>9579</v>
      </c>
      <c r="B8580" t="s">
        <v>8600</v>
      </c>
      <c r="C8580" t="s">
        <v>2</v>
      </c>
      <c r="D8580" t="s">
        <v>8266</v>
      </c>
      <c r="E8580">
        <f>VLOOKUP(LEFT(B8580,LEN(B8580)-2),'Correction using CAD'!A:F,5,0)</f>
        <v>2.7</v>
      </c>
      <c r="F8580">
        <f>VLOOKUP(LEFT(B8580,LEN(B8580)-2),'Correction using CAD'!A:F,6,0)</f>
        <v>96.400000000000063</v>
      </c>
      <c r="G8580">
        <f>VLOOKUP(VALUE(RIGHT(B8580,2)),'XZ coord'!$T$144:$U$149,2,0)</f>
        <v>2.25</v>
      </c>
      <c r="H8580">
        <v>2.4</v>
      </c>
      <c r="I8580">
        <v>0.9</v>
      </c>
      <c r="J8580">
        <f>VLOOKUP(VALUE(RIGHT(B8580,2)),'XZ coord'!$T$144:$V$149,3,0)</f>
        <v>1.97</v>
      </c>
    </row>
    <row r="8581" spans="1:10" x14ac:dyDescent="0.2">
      <c r="A8581">
        <v>9580</v>
      </c>
      <c r="B8581" t="s">
        <v>8601</v>
      </c>
      <c r="C8581" t="s">
        <v>5</v>
      </c>
      <c r="D8581" t="s">
        <v>8266</v>
      </c>
      <c r="E8581">
        <f>VLOOKUP(LEFT(B8581,LEN(B8581)-2),'Correction using CAD'!A:F,5,0)</f>
        <v>2.7</v>
      </c>
      <c r="F8581">
        <f>VLOOKUP(LEFT(B8581,LEN(B8581)-2),'Correction using CAD'!A:F,6,0)</f>
        <v>96.400000000000063</v>
      </c>
      <c r="G8581">
        <f>VLOOKUP(VALUE(RIGHT(B8581,2)),'XZ coord'!$T$144:$U$149,2,0)</f>
        <v>4.22</v>
      </c>
      <c r="H8581">
        <v>2.4</v>
      </c>
      <c r="I8581">
        <v>0.9</v>
      </c>
      <c r="J8581">
        <f>VLOOKUP(VALUE(RIGHT(B8581,2)),'XZ coord'!$T$144:$V$149,3,0)</f>
        <v>2.25</v>
      </c>
    </row>
    <row r="8582" spans="1:10" x14ac:dyDescent="0.2">
      <c r="A8582">
        <v>9581</v>
      </c>
      <c r="B8582" t="s">
        <v>8602</v>
      </c>
      <c r="C8582" t="s">
        <v>2</v>
      </c>
      <c r="D8582" t="s">
        <v>8266</v>
      </c>
      <c r="E8582">
        <f>VLOOKUP(LEFT(B8582,LEN(B8582)-2),'Correction using CAD'!A:F,5,0)</f>
        <v>2.7</v>
      </c>
      <c r="F8582">
        <f>VLOOKUP(LEFT(B8582,LEN(B8582)-2),'Correction using CAD'!A:F,6,0)</f>
        <v>96.400000000000063</v>
      </c>
      <c r="G8582">
        <f>VLOOKUP(VALUE(RIGHT(B8582,2)),'XZ coord'!$T$144:$U$149,2,0)</f>
        <v>6.47</v>
      </c>
      <c r="H8582">
        <v>2.4</v>
      </c>
      <c r="I8582">
        <v>0.9</v>
      </c>
      <c r="J8582">
        <f>VLOOKUP(VALUE(RIGHT(B8582,2)),'XZ coord'!$T$144:$V$149,3,0)</f>
        <v>1.95</v>
      </c>
    </row>
    <row r="8583" spans="1:10" x14ac:dyDescent="0.2">
      <c r="A8583">
        <v>9582</v>
      </c>
      <c r="B8583" t="s">
        <v>8603</v>
      </c>
      <c r="C8583" t="s">
        <v>2</v>
      </c>
      <c r="D8583" t="s">
        <v>8266</v>
      </c>
      <c r="E8583">
        <f>VLOOKUP(LEFT(B8583,LEN(B8583)-2),'Correction using CAD'!A:F,5,0)</f>
        <v>2.7</v>
      </c>
      <c r="F8583">
        <f>VLOOKUP(LEFT(B8583,LEN(B8583)-2),'Correction using CAD'!A:F,6,0)</f>
        <v>96.400000000000063</v>
      </c>
      <c r="G8583">
        <f>VLOOKUP(VALUE(RIGHT(B8583,2)),'XZ coord'!$T$144:$U$149,2,0)</f>
        <v>8.42</v>
      </c>
      <c r="H8583">
        <v>2.4</v>
      </c>
      <c r="I8583">
        <v>0.9</v>
      </c>
      <c r="J8583">
        <f>VLOOKUP(VALUE(RIGHT(B8583,2)),'XZ coord'!$T$144:$V$149,3,0)</f>
        <v>1.95</v>
      </c>
    </row>
    <row r="8584" spans="1:10" x14ac:dyDescent="0.2">
      <c r="A8584">
        <v>9583</v>
      </c>
      <c r="B8584" t="s">
        <v>8604</v>
      </c>
      <c r="C8584" t="s">
        <v>5</v>
      </c>
      <c r="D8584" t="s">
        <v>8266</v>
      </c>
      <c r="E8584">
        <f>VLOOKUP(LEFT(B8584,LEN(B8584)-2),'Correction using CAD'!A:F,5,0)</f>
        <v>2.7</v>
      </c>
      <c r="F8584">
        <f>VLOOKUP(LEFT(B8584,LEN(B8584)-2),'Correction using CAD'!A:F,6,0)</f>
        <v>96.400000000000063</v>
      </c>
      <c r="G8584">
        <f>VLOOKUP(VALUE(RIGHT(B8584,2)),'XZ coord'!$T$144:$U$149,2,0)</f>
        <v>10.37</v>
      </c>
      <c r="H8584">
        <v>2.4</v>
      </c>
      <c r="I8584">
        <v>0.9</v>
      </c>
      <c r="J8584">
        <f>VLOOKUP(VALUE(RIGHT(B8584,2)),'XZ coord'!$T$144:$V$149,3,0)</f>
        <v>2.1</v>
      </c>
    </row>
    <row r="8585" spans="1:10" x14ac:dyDescent="0.2">
      <c r="A8585">
        <v>9584</v>
      </c>
      <c r="B8585" t="s">
        <v>8605</v>
      </c>
      <c r="C8585" t="s">
        <v>2</v>
      </c>
      <c r="D8585" t="s">
        <v>8266</v>
      </c>
      <c r="E8585">
        <f>VLOOKUP(LEFT(B8585,LEN(B8585)-2),'Correction using CAD'!A:F,5,0)</f>
        <v>2.7</v>
      </c>
      <c r="F8585">
        <f>VLOOKUP(LEFT(B8585,LEN(B8585)-2),'Correction using CAD'!A:F,6,0)</f>
        <v>95.500000000000057</v>
      </c>
      <c r="G8585">
        <f>VLOOKUP(VALUE(RIGHT(B8585,2)),'XZ coord'!$T$144:$U$149,2,0)</f>
        <v>2.25</v>
      </c>
      <c r="H8585">
        <v>2.4</v>
      </c>
      <c r="I8585">
        <v>0.9</v>
      </c>
      <c r="J8585">
        <f>VLOOKUP(VALUE(RIGHT(B8585,2)),'XZ coord'!$T$144:$V$149,3,0)</f>
        <v>1.97</v>
      </c>
    </row>
    <row r="8586" spans="1:10" x14ac:dyDescent="0.2">
      <c r="A8586">
        <v>9585</v>
      </c>
      <c r="B8586" t="s">
        <v>8606</v>
      </c>
      <c r="C8586" t="s">
        <v>5</v>
      </c>
      <c r="D8586" t="s">
        <v>8266</v>
      </c>
      <c r="E8586">
        <f>VLOOKUP(LEFT(B8586,LEN(B8586)-2),'Correction using CAD'!A:F,5,0)</f>
        <v>2.7</v>
      </c>
      <c r="F8586">
        <f>VLOOKUP(LEFT(B8586,LEN(B8586)-2),'Correction using CAD'!A:F,6,0)</f>
        <v>95.500000000000057</v>
      </c>
      <c r="G8586">
        <f>VLOOKUP(VALUE(RIGHT(B8586,2)),'XZ coord'!$T$144:$U$149,2,0)</f>
        <v>4.22</v>
      </c>
      <c r="H8586">
        <v>2.4</v>
      </c>
      <c r="I8586">
        <v>0.9</v>
      </c>
      <c r="J8586">
        <f>VLOOKUP(VALUE(RIGHT(B8586,2)),'XZ coord'!$T$144:$V$149,3,0)</f>
        <v>2.25</v>
      </c>
    </row>
    <row r="8587" spans="1:10" x14ac:dyDescent="0.2">
      <c r="A8587">
        <v>9586</v>
      </c>
      <c r="B8587" t="s">
        <v>8607</v>
      </c>
      <c r="C8587" t="s">
        <v>2</v>
      </c>
      <c r="D8587" t="s">
        <v>8266</v>
      </c>
      <c r="E8587">
        <f>VLOOKUP(LEFT(B8587,LEN(B8587)-2),'Correction using CAD'!A:F,5,0)</f>
        <v>2.7</v>
      </c>
      <c r="F8587">
        <f>VLOOKUP(LEFT(B8587,LEN(B8587)-2),'Correction using CAD'!A:F,6,0)</f>
        <v>95.500000000000057</v>
      </c>
      <c r="G8587">
        <f>VLOOKUP(VALUE(RIGHT(B8587,2)),'XZ coord'!$T$144:$U$149,2,0)</f>
        <v>6.47</v>
      </c>
      <c r="H8587">
        <v>2.4</v>
      </c>
      <c r="I8587">
        <v>0.9</v>
      </c>
      <c r="J8587">
        <f>VLOOKUP(VALUE(RIGHT(B8587,2)),'XZ coord'!$T$144:$V$149,3,0)</f>
        <v>1.95</v>
      </c>
    </row>
    <row r="8588" spans="1:10" x14ac:dyDescent="0.2">
      <c r="A8588">
        <v>9587</v>
      </c>
      <c r="B8588" t="s">
        <v>8608</v>
      </c>
      <c r="C8588" t="s">
        <v>2</v>
      </c>
      <c r="D8588" t="s">
        <v>8266</v>
      </c>
      <c r="E8588">
        <f>VLOOKUP(LEFT(B8588,LEN(B8588)-2),'Correction using CAD'!A:F,5,0)</f>
        <v>2.7</v>
      </c>
      <c r="F8588">
        <f>VLOOKUP(LEFT(B8588,LEN(B8588)-2),'Correction using CAD'!A:F,6,0)</f>
        <v>95.500000000000057</v>
      </c>
      <c r="G8588">
        <f>VLOOKUP(VALUE(RIGHT(B8588,2)),'XZ coord'!$T$144:$U$149,2,0)</f>
        <v>8.42</v>
      </c>
      <c r="H8588">
        <v>2.4</v>
      </c>
      <c r="I8588">
        <v>0.9</v>
      </c>
      <c r="J8588">
        <f>VLOOKUP(VALUE(RIGHT(B8588,2)),'XZ coord'!$T$144:$V$149,3,0)</f>
        <v>1.95</v>
      </c>
    </row>
    <row r="8589" spans="1:10" x14ac:dyDescent="0.2">
      <c r="A8589">
        <v>9588</v>
      </c>
      <c r="B8589" t="s">
        <v>8609</v>
      </c>
      <c r="C8589" t="s">
        <v>2</v>
      </c>
      <c r="D8589" t="s">
        <v>8266</v>
      </c>
      <c r="E8589">
        <f>VLOOKUP(LEFT(B8589,LEN(B8589)-2),'Correction using CAD'!A:F,5,0)</f>
        <v>2.7</v>
      </c>
      <c r="F8589">
        <f>VLOOKUP(LEFT(B8589,LEN(B8589)-2),'Correction using CAD'!A:F,6,0)</f>
        <v>95.500000000000057</v>
      </c>
      <c r="G8589">
        <f>VLOOKUP(VALUE(RIGHT(B8589,2)),'XZ coord'!$T$144:$U$149,2,0)</f>
        <v>10.37</v>
      </c>
      <c r="H8589">
        <v>2.4</v>
      </c>
      <c r="I8589">
        <v>0.9</v>
      </c>
      <c r="J8589">
        <f>VLOOKUP(VALUE(RIGHT(B8589,2)),'XZ coord'!$T$144:$V$149,3,0)</f>
        <v>2.1</v>
      </c>
    </row>
    <row r="8590" spans="1:10" x14ac:dyDescent="0.2">
      <c r="A8590">
        <v>9589</v>
      </c>
      <c r="B8590" t="s">
        <v>8610</v>
      </c>
      <c r="C8590" t="s">
        <v>2</v>
      </c>
      <c r="D8590" t="s">
        <v>8266</v>
      </c>
      <c r="E8590">
        <f>VLOOKUP(LEFT(B8590,LEN(B8590)-2),'Correction using CAD'!A:F,5,0)</f>
        <v>2.7</v>
      </c>
      <c r="F8590">
        <f>VLOOKUP(LEFT(B8590,LEN(B8590)-2),'Correction using CAD'!A:F,6,0)</f>
        <v>94.600000000000051</v>
      </c>
      <c r="G8590">
        <f>VLOOKUP(VALUE(RIGHT(B8590,2)),'XZ coord'!$T$144:$U$149,2,0)</f>
        <v>2.25</v>
      </c>
      <c r="H8590">
        <v>2.4</v>
      </c>
      <c r="I8590">
        <v>0.9</v>
      </c>
      <c r="J8590">
        <f>VLOOKUP(VALUE(RIGHT(B8590,2)),'XZ coord'!$T$144:$V$149,3,0)</f>
        <v>1.97</v>
      </c>
    </row>
    <row r="8591" spans="1:10" x14ac:dyDescent="0.2">
      <c r="A8591">
        <v>9590</v>
      </c>
      <c r="B8591" t="s">
        <v>8611</v>
      </c>
      <c r="C8591" t="s">
        <v>5</v>
      </c>
      <c r="D8591" t="s">
        <v>8266</v>
      </c>
      <c r="E8591">
        <f>VLOOKUP(LEFT(B8591,LEN(B8591)-2),'Correction using CAD'!A:F,5,0)</f>
        <v>2.7</v>
      </c>
      <c r="F8591">
        <f>VLOOKUP(LEFT(B8591,LEN(B8591)-2),'Correction using CAD'!A:F,6,0)</f>
        <v>94.600000000000051</v>
      </c>
      <c r="G8591">
        <f>VLOOKUP(VALUE(RIGHT(B8591,2)),'XZ coord'!$T$144:$U$149,2,0)</f>
        <v>4.22</v>
      </c>
      <c r="H8591">
        <v>2.4</v>
      </c>
      <c r="I8591">
        <v>0.9</v>
      </c>
      <c r="J8591">
        <f>VLOOKUP(VALUE(RIGHT(B8591,2)),'XZ coord'!$T$144:$V$149,3,0)</f>
        <v>2.25</v>
      </c>
    </row>
    <row r="8592" spans="1:10" x14ac:dyDescent="0.2">
      <c r="A8592">
        <v>9591</v>
      </c>
      <c r="B8592" t="s">
        <v>8612</v>
      </c>
      <c r="C8592" t="s">
        <v>2</v>
      </c>
      <c r="D8592" t="s">
        <v>8266</v>
      </c>
      <c r="E8592">
        <f>VLOOKUP(LEFT(B8592,LEN(B8592)-2),'Correction using CAD'!A:F,5,0)</f>
        <v>2.7</v>
      </c>
      <c r="F8592">
        <f>VLOOKUP(LEFT(B8592,LEN(B8592)-2),'Correction using CAD'!A:F,6,0)</f>
        <v>94.600000000000051</v>
      </c>
      <c r="G8592">
        <f>VLOOKUP(VALUE(RIGHT(B8592,2)),'XZ coord'!$T$144:$U$149,2,0)</f>
        <v>6.47</v>
      </c>
      <c r="H8592">
        <v>2.4</v>
      </c>
      <c r="I8592">
        <v>0.9</v>
      </c>
      <c r="J8592">
        <f>VLOOKUP(VALUE(RIGHT(B8592,2)),'XZ coord'!$T$144:$V$149,3,0)</f>
        <v>1.95</v>
      </c>
    </row>
    <row r="8593" spans="1:10" x14ac:dyDescent="0.2">
      <c r="A8593">
        <v>9592</v>
      </c>
      <c r="B8593" t="s">
        <v>8613</v>
      </c>
      <c r="C8593" t="s">
        <v>2</v>
      </c>
      <c r="D8593" t="s">
        <v>8266</v>
      </c>
      <c r="E8593">
        <f>VLOOKUP(LEFT(B8593,LEN(B8593)-2),'Correction using CAD'!A:F,5,0)</f>
        <v>2.7</v>
      </c>
      <c r="F8593">
        <f>VLOOKUP(LEFT(B8593,LEN(B8593)-2),'Correction using CAD'!A:F,6,0)</f>
        <v>94.600000000000051</v>
      </c>
      <c r="G8593">
        <f>VLOOKUP(VALUE(RIGHT(B8593,2)),'XZ coord'!$T$144:$U$149,2,0)</f>
        <v>8.42</v>
      </c>
      <c r="H8593">
        <v>2.4</v>
      </c>
      <c r="I8593">
        <v>0.9</v>
      </c>
      <c r="J8593">
        <f>VLOOKUP(VALUE(RIGHT(B8593,2)),'XZ coord'!$T$144:$V$149,3,0)</f>
        <v>1.95</v>
      </c>
    </row>
    <row r="8594" spans="1:10" x14ac:dyDescent="0.2">
      <c r="A8594">
        <v>9593</v>
      </c>
      <c r="B8594" t="s">
        <v>8614</v>
      </c>
      <c r="C8594" t="s">
        <v>2</v>
      </c>
      <c r="D8594" t="s">
        <v>8266</v>
      </c>
      <c r="E8594">
        <f>VLOOKUP(LEFT(B8594,LEN(B8594)-2),'Correction using CAD'!A:F,5,0)</f>
        <v>2.7</v>
      </c>
      <c r="F8594">
        <f>VLOOKUP(LEFT(B8594,LEN(B8594)-2),'Correction using CAD'!A:F,6,0)</f>
        <v>94.600000000000051</v>
      </c>
      <c r="G8594">
        <f>VLOOKUP(VALUE(RIGHT(B8594,2)),'XZ coord'!$T$144:$U$149,2,0)</f>
        <v>10.37</v>
      </c>
      <c r="H8594">
        <v>2.4</v>
      </c>
      <c r="I8594">
        <v>0.9</v>
      </c>
      <c r="J8594">
        <f>VLOOKUP(VALUE(RIGHT(B8594,2)),'XZ coord'!$T$144:$V$149,3,0)</f>
        <v>2.1</v>
      </c>
    </row>
    <row r="8595" spans="1:10" x14ac:dyDescent="0.2">
      <c r="A8595">
        <v>9594</v>
      </c>
      <c r="B8595" t="s">
        <v>8615</v>
      </c>
      <c r="C8595" t="s">
        <v>2</v>
      </c>
      <c r="D8595" t="s">
        <v>8266</v>
      </c>
      <c r="E8595">
        <f>VLOOKUP(LEFT(B8595,LEN(B8595)-2),'Correction using CAD'!A:F,5,0)</f>
        <v>2.7</v>
      </c>
      <c r="F8595">
        <f>VLOOKUP(LEFT(B8595,LEN(B8595)-2),'Correction using CAD'!A:F,6,0)</f>
        <v>93.700000000000045</v>
      </c>
      <c r="G8595">
        <f>VLOOKUP(VALUE(RIGHT(B8595,2)),'XZ coord'!$T$144:$U$149,2,0)</f>
        <v>2.25</v>
      </c>
      <c r="H8595">
        <v>2.4</v>
      </c>
      <c r="I8595">
        <v>0.9</v>
      </c>
      <c r="J8595">
        <f>VLOOKUP(VALUE(RIGHT(B8595,2)),'XZ coord'!$T$144:$V$149,3,0)</f>
        <v>1.97</v>
      </c>
    </row>
    <row r="8596" spans="1:10" x14ac:dyDescent="0.2">
      <c r="A8596">
        <v>9595</v>
      </c>
      <c r="B8596" t="s">
        <v>8616</v>
      </c>
      <c r="C8596" t="s">
        <v>5</v>
      </c>
      <c r="D8596" t="s">
        <v>8266</v>
      </c>
      <c r="E8596">
        <f>VLOOKUP(LEFT(B8596,LEN(B8596)-2),'Correction using CAD'!A:F,5,0)</f>
        <v>2.7</v>
      </c>
      <c r="F8596">
        <f>VLOOKUP(LEFT(B8596,LEN(B8596)-2),'Correction using CAD'!A:F,6,0)</f>
        <v>93.700000000000045</v>
      </c>
      <c r="G8596">
        <f>VLOOKUP(VALUE(RIGHT(B8596,2)),'XZ coord'!$T$144:$U$149,2,0)</f>
        <v>4.22</v>
      </c>
      <c r="H8596">
        <v>2.4</v>
      </c>
      <c r="I8596">
        <v>0.9</v>
      </c>
      <c r="J8596">
        <f>VLOOKUP(VALUE(RIGHT(B8596,2)),'XZ coord'!$T$144:$V$149,3,0)</f>
        <v>2.25</v>
      </c>
    </row>
    <row r="8597" spans="1:10" x14ac:dyDescent="0.2">
      <c r="A8597">
        <v>9596</v>
      </c>
      <c r="B8597" t="s">
        <v>8617</v>
      </c>
      <c r="C8597" t="s">
        <v>2</v>
      </c>
      <c r="D8597" t="s">
        <v>8266</v>
      </c>
      <c r="E8597">
        <f>VLOOKUP(LEFT(B8597,LEN(B8597)-2),'Correction using CAD'!A:F,5,0)</f>
        <v>2.7</v>
      </c>
      <c r="F8597">
        <f>VLOOKUP(LEFT(B8597,LEN(B8597)-2),'Correction using CAD'!A:F,6,0)</f>
        <v>93.700000000000045</v>
      </c>
      <c r="G8597">
        <f>VLOOKUP(VALUE(RIGHT(B8597,2)),'XZ coord'!$T$144:$U$149,2,0)</f>
        <v>6.47</v>
      </c>
      <c r="H8597">
        <v>2.4</v>
      </c>
      <c r="I8597">
        <v>0.9</v>
      </c>
      <c r="J8597">
        <f>VLOOKUP(VALUE(RIGHT(B8597,2)),'XZ coord'!$T$144:$V$149,3,0)</f>
        <v>1.95</v>
      </c>
    </row>
    <row r="8598" spans="1:10" x14ac:dyDescent="0.2">
      <c r="A8598">
        <v>9597</v>
      </c>
      <c r="B8598" t="s">
        <v>8618</v>
      </c>
      <c r="C8598" t="s">
        <v>2</v>
      </c>
      <c r="D8598" t="s">
        <v>8266</v>
      </c>
      <c r="E8598">
        <f>VLOOKUP(LEFT(B8598,LEN(B8598)-2),'Correction using CAD'!A:F,5,0)</f>
        <v>2.7</v>
      </c>
      <c r="F8598">
        <f>VLOOKUP(LEFT(B8598,LEN(B8598)-2),'Correction using CAD'!A:F,6,0)</f>
        <v>93.700000000000045</v>
      </c>
      <c r="G8598">
        <f>VLOOKUP(VALUE(RIGHT(B8598,2)),'XZ coord'!$T$144:$U$149,2,0)</f>
        <v>8.42</v>
      </c>
      <c r="H8598">
        <v>2.4</v>
      </c>
      <c r="I8598">
        <v>0.9</v>
      </c>
      <c r="J8598">
        <f>VLOOKUP(VALUE(RIGHT(B8598,2)),'XZ coord'!$T$144:$V$149,3,0)</f>
        <v>1.95</v>
      </c>
    </row>
    <row r="8599" spans="1:10" x14ac:dyDescent="0.2">
      <c r="A8599">
        <v>9598</v>
      </c>
      <c r="B8599" t="s">
        <v>8619</v>
      </c>
      <c r="C8599" t="s">
        <v>5</v>
      </c>
      <c r="D8599" t="s">
        <v>8266</v>
      </c>
      <c r="E8599">
        <f>VLOOKUP(LEFT(B8599,LEN(B8599)-2),'Correction using CAD'!A:F,5,0)</f>
        <v>2.7</v>
      </c>
      <c r="F8599">
        <f>VLOOKUP(LEFT(B8599,LEN(B8599)-2),'Correction using CAD'!A:F,6,0)</f>
        <v>93.700000000000045</v>
      </c>
      <c r="G8599">
        <f>VLOOKUP(VALUE(RIGHT(B8599,2)),'XZ coord'!$T$144:$U$149,2,0)</f>
        <v>10.37</v>
      </c>
      <c r="H8599">
        <v>2.4</v>
      </c>
      <c r="I8599">
        <v>0.9</v>
      </c>
      <c r="J8599">
        <f>VLOOKUP(VALUE(RIGHT(B8599,2)),'XZ coord'!$T$144:$V$149,3,0)</f>
        <v>2.1</v>
      </c>
    </row>
    <row r="8600" spans="1:10" x14ac:dyDescent="0.2">
      <c r="A8600">
        <v>9599</v>
      </c>
      <c r="B8600" t="s">
        <v>8620</v>
      </c>
      <c r="C8600" t="s">
        <v>2</v>
      </c>
      <c r="D8600" t="s">
        <v>8266</v>
      </c>
      <c r="E8600">
        <f>VLOOKUP(LEFT(B8600,LEN(B8600)-2),'Correction using CAD'!A:F,5,0)</f>
        <v>10.163</v>
      </c>
      <c r="F8600">
        <f>VLOOKUP(LEFT(B8600,LEN(B8600)-2),'Correction using CAD'!A:F,6,0)</f>
        <v>96.400000000000063</v>
      </c>
      <c r="G8600">
        <f>VLOOKUP(VALUE(RIGHT(B8600,2)),'XZ coord'!$T$144:$U$149,2,0)</f>
        <v>2.25</v>
      </c>
      <c r="H8600">
        <v>2.4</v>
      </c>
      <c r="I8600">
        <v>0.9</v>
      </c>
      <c r="J8600">
        <f>VLOOKUP(VALUE(RIGHT(B8600,2)),'XZ coord'!$T$144:$V$149,3,0)</f>
        <v>1.97</v>
      </c>
    </row>
    <row r="8601" spans="1:10" x14ac:dyDescent="0.2">
      <c r="A8601">
        <v>9600</v>
      </c>
      <c r="B8601" t="s">
        <v>8621</v>
      </c>
      <c r="C8601" t="s">
        <v>5</v>
      </c>
      <c r="D8601" t="s">
        <v>8266</v>
      </c>
      <c r="E8601">
        <f>VLOOKUP(LEFT(B8601,LEN(B8601)-2),'Correction using CAD'!A:F,5,0)</f>
        <v>10.163</v>
      </c>
      <c r="F8601">
        <f>VLOOKUP(LEFT(B8601,LEN(B8601)-2),'Correction using CAD'!A:F,6,0)</f>
        <v>96.400000000000063</v>
      </c>
      <c r="G8601">
        <f>VLOOKUP(VALUE(RIGHT(B8601,2)),'XZ coord'!$T$144:$U$149,2,0)</f>
        <v>4.22</v>
      </c>
      <c r="H8601">
        <v>2.4</v>
      </c>
      <c r="I8601">
        <v>0.9</v>
      </c>
      <c r="J8601">
        <f>VLOOKUP(VALUE(RIGHT(B8601,2)),'XZ coord'!$T$144:$V$149,3,0)</f>
        <v>2.25</v>
      </c>
    </row>
    <row r="8602" spans="1:10" x14ac:dyDescent="0.2">
      <c r="A8602">
        <v>9601</v>
      </c>
      <c r="B8602" t="s">
        <v>8622</v>
      </c>
      <c r="C8602" t="s">
        <v>2</v>
      </c>
      <c r="D8602" t="s">
        <v>8266</v>
      </c>
      <c r="E8602">
        <f>VLOOKUP(LEFT(B8602,LEN(B8602)-2),'Correction using CAD'!A:F,5,0)</f>
        <v>10.163</v>
      </c>
      <c r="F8602">
        <f>VLOOKUP(LEFT(B8602,LEN(B8602)-2),'Correction using CAD'!A:F,6,0)</f>
        <v>96.400000000000063</v>
      </c>
      <c r="G8602">
        <f>VLOOKUP(VALUE(RIGHT(B8602,2)),'XZ coord'!$T$144:$U$149,2,0)</f>
        <v>6.47</v>
      </c>
      <c r="H8602">
        <v>2.4</v>
      </c>
      <c r="I8602">
        <v>0.9</v>
      </c>
      <c r="J8602">
        <f>VLOOKUP(VALUE(RIGHT(B8602,2)),'XZ coord'!$T$144:$V$149,3,0)</f>
        <v>1.95</v>
      </c>
    </row>
    <row r="8603" spans="1:10" x14ac:dyDescent="0.2">
      <c r="A8603">
        <v>9602</v>
      </c>
      <c r="B8603" t="s">
        <v>8623</v>
      </c>
      <c r="C8603" t="s">
        <v>2</v>
      </c>
      <c r="D8603" t="s">
        <v>8266</v>
      </c>
      <c r="E8603">
        <f>VLOOKUP(LEFT(B8603,LEN(B8603)-2),'Correction using CAD'!A:F,5,0)</f>
        <v>10.163</v>
      </c>
      <c r="F8603">
        <f>VLOOKUP(LEFT(B8603,LEN(B8603)-2),'Correction using CAD'!A:F,6,0)</f>
        <v>96.400000000000063</v>
      </c>
      <c r="G8603">
        <f>VLOOKUP(VALUE(RIGHT(B8603,2)),'XZ coord'!$T$144:$U$149,2,0)</f>
        <v>8.42</v>
      </c>
      <c r="H8603">
        <v>2.4</v>
      </c>
      <c r="I8603">
        <v>0.9</v>
      </c>
      <c r="J8603">
        <f>VLOOKUP(VALUE(RIGHT(B8603,2)),'XZ coord'!$T$144:$V$149,3,0)</f>
        <v>1.95</v>
      </c>
    </row>
    <row r="8604" spans="1:10" x14ac:dyDescent="0.2">
      <c r="A8604">
        <v>9603</v>
      </c>
      <c r="B8604" t="s">
        <v>8624</v>
      </c>
      <c r="C8604" t="s">
        <v>2</v>
      </c>
      <c r="D8604" t="s">
        <v>8266</v>
      </c>
      <c r="E8604">
        <f>VLOOKUP(LEFT(B8604,LEN(B8604)-2),'Correction using CAD'!A:F,5,0)</f>
        <v>10.163</v>
      </c>
      <c r="F8604">
        <f>VLOOKUP(LEFT(B8604,LEN(B8604)-2),'Correction using CAD'!A:F,6,0)</f>
        <v>96.400000000000063</v>
      </c>
      <c r="G8604">
        <f>VLOOKUP(VALUE(RIGHT(B8604,2)),'XZ coord'!$T$144:$U$149,2,0)</f>
        <v>10.37</v>
      </c>
      <c r="H8604">
        <v>2.4</v>
      </c>
      <c r="I8604">
        <v>0.9</v>
      </c>
      <c r="J8604">
        <f>VLOOKUP(VALUE(RIGHT(B8604,2)),'XZ coord'!$T$144:$V$149,3,0)</f>
        <v>2.1</v>
      </c>
    </row>
    <row r="8605" spans="1:10" x14ac:dyDescent="0.2">
      <c r="A8605">
        <v>9604</v>
      </c>
      <c r="B8605" t="s">
        <v>8625</v>
      </c>
      <c r="C8605" t="s">
        <v>2</v>
      </c>
      <c r="D8605" t="s">
        <v>8266</v>
      </c>
      <c r="E8605">
        <f>VLOOKUP(LEFT(B8605,LEN(B8605)-2),'Correction using CAD'!A:F,5,0)</f>
        <v>10.163</v>
      </c>
      <c r="F8605">
        <f>VLOOKUP(LEFT(B8605,LEN(B8605)-2),'Correction using CAD'!A:F,6,0)</f>
        <v>95.500000000000057</v>
      </c>
      <c r="G8605">
        <f>VLOOKUP(VALUE(RIGHT(B8605,2)),'XZ coord'!$T$144:$U$149,2,0)</f>
        <v>2.25</v>
      </c>
      <c r="H8605">
        <v>2.4</v>
      </c>
      <c r="I8605">
        <v>0.9</v>
      </c>
      <c r="J8605">
        <f>VLOOKUP(VALUE(RIGHT(B8605,2)),'XZ coord'!$T$144:$V$149,3,0)</f>
        <v>1.97</v>
      </c>
    </row>
    <row r="8606" spans="1:10" x14ac:dyDescent="0.2">
      <c r="A8606">
        <v>9605</v>
      </c>
      <c r="B8606" t="s">
        <v>8626</v>
      </c>
      <c r="C8606" t="s">
        <v>5</v>
      </c>
      <c r="D8606" t="s">
        <v>8266</v>
      </c>
      <c r="E8606">
        <f>VLOOKUP(LEFT(B8606,LEN(B8606)-2),'Correction using CAD'!A:F,5,0)</f>
        <v>10.163</v>
      </c>
      <c r="F8606">
        <f>VLOOKUP(LEFT(B8606,LEN(B8606)-2),'Correction using CAD'!A:F,6,0)</f>
        <v>95.500000000000057</v>
      </c>
      <c r="G8606">
        <f>VLOOKUP(VALUE(RIGHT(B8606,2)),'XZ coord'!$T$144:$U$149,2,0)</f>
        <v>4.22</v>
      </c>
      <c r="H8606">
        <v>2.4</v>
      </c>
      <c r="I8606">
        <v>0.9</v>
      </c>
      <c r="J8606">
        <f>VLOOKUP(VALUE(RIGHT(B8606,2)),'XZ coord'!$T$144:$V$149,3,0)</f>
        <v>2.25</v>
      </c>
    </row>
    <row r="8607" spans="1:10" x14ac:dyDescent="0.2">
      <c r="A8607">
        <v>9606</v>
      </c>
      <c r="B8607" t="s">
        <v>8627</v>
      </c>
      <c r="C8607" t="s">
        <v>2</v>
      </c>
      <c r="D8607" t="s">
        <v>8266</v>
      </c>
      <c r="E8607">
        <f>VLOOKUP(LEFT(B8607,LEN(B8607)-2),'Correction using CAD'!A:F,5,0)</f>
        <v>10.163</v>
      </c>
      <c r="F8607">
        <f>VLOOKUP(LEFT(B8607,LEN(B8607)-2),'Correction using CAD'!A:F,6,0)</f>
        <v>95.500000000000057</v>
      </c>
      <c r="G8607">
        <f>VLOOKUP(VALUE(RIGHT(B8607,2)),'XZ coord'!$T$144:$U$149,2,0)</f>
        <v>6.47</v>
      </c>
      <c r="H8607">
        <v>2.4</v>
      </c>
      <c r="I8607">
        <v>0.9</v>
      </c>
      <c r="J8607">
        <f>VLOOKUP(VALUE(RIGHT(B8607,2)),'XZ coord'!$T$144:$V$149,3,0)</f>
        <v>1.95</v>
      </c>
    </row>
    <row r="8608" spans="1:10" x14ac:dyDescent="0.2">
      <c r="A8608">
        <v>9607</v>
      </c>
      <c r="B8608" t="s">
        <v>8628</v>
      </c>
      <c r="C8608" t="s">
        <v>2</v>
      </c>
      <c r="D8608" t="s">
        <v>8266</v>
      </c>
      <c r="E8608">
        <f>VLOOKUP(LEFT(B8608,LEN(B8608)-2),'Correction using CAD'!A:F,5,0)</f>
        <v>10.163</v>
      </c>
      <c r="F8608">
        <f>VLOOKUP(LEFT(B8608,LEN(B8608)-2),'Correction using CAD'!A:F,6,0)</f>
        <v>95.500000000000057</v>
      </c>
      <c r="G8608">
        <f>VLOOKUP(VALUE(RIGHT(B8608,2)),'XZ coord'!$T$144:$U$149,2,0)</f>
        <v>8.42</v>
      </c>
      <c r="H8608">
        <v>2.4</v>
      </c>
      <c r="I8608">
        <v>0.9</v>
      </c>
      <c r="J8608">
        <f>VLOOKUP(VALUE(RIGHT(B8608,2)),'XZ coord'!$T$144:$V$149,3,0)</f>
        <v>1.95</v>
      </c>
    </row>
    <row r="8609" spans="1:10" x14ac:dyDescent="0.2">
      <c r="A8609">
        <v>9608</v>
      </c>
      <c r="B8609" t="s">
        <v>8629</v>
      </c>
      <c r="C8609" t="s">
        <v>2</v>
      </c>
      <c r="D8609" t="s">
        <v>8266</v>
      </c>
      <c r="E8609">
        <f>VLOOKUP(LEFT(B8609,LEN(B8609)-2),'Correction using CAD'!A:F,5,0)</f>
        <v>10.163</v>
      </c>
      <c r="F8609">
        <f>VLOOKUP(LEFT(B8609,LEN(B8609)-2),'Correction using CAD'!A:F,6,0)</f>
        <v>95.500000000000057</v>
      </c>
      <c r="G8609">
        <f>VLOOKUP(VALUE(RIGHT(B8609,2)),'XZ coord'!$T$144:$U$149,2,0)</f>
        <v>10.37</v>
      </c>
      <c r="H8609">
        <v>2.4</v>
      </c>
      <c r="I8609">
        <v>0.9</v>
      </c>
      <c r="J8609">
        <f>VLOOKUP(VALUE(RIGHT(B8609,2)),'XZ coord'!$T$144:$V$149,3,0)</f>
        <v>2.1</v>
      </c>
    </row>
    <row r="8610" spans="1:10" x14ac:dyDescent="0.2">
      <c r="A8610">
        <v>9609</v>
      </c>
      <c r="B8610" t="s">
        <v>8630</v>
      </c>
      <c r="C8610" t="s">
        <v>2</v>
      </c>
      <c r="D8610" t="s">
        <v>8266</v>
      </c>
      <c r="E8610">
        <f>VLOOKUP(LEFT(B8610,LEN(B8610)-2),'Correction using CAD'!A:F,5,0)</f>
        <v>10.163</v>
      </c>
      <c r="F8610">
        <f>VLOOKUP(LEFT(B8610,LEN(B8610)-2),'Correction using CAD'!A:F,6,0)</f>
        <v>94.600000000000051</v>
      </c>
      <c r="G8610">
        <f>VLOOKUP(VALUE(RIGHT(B8610,2)),'XZ coord'!$T$144:$U$149,2,0)</f>
        <v>2.25</v>
      </c>
      <c r="H8610">
        <v>2.4</v>
      </c>
      <c r="I8610">
        <v>0.9</v>
      </c>
      <c r="J8610">
        <f>VLOOKUP(VALUE(RIGHT(B8610,2)),'XZ coord'!$T$144:$V$149,3,0)</f>
        <v>1.97</v>
      </c>
    </row>
    <row r="8611" spans="1:10" x14ac:dyDescent="0.2">
      <c r="A8611">
        <v>9610</v>
      </c>
      <c r="B8611" t="s">
        <v>8631</v>
      </c>
      <c r="C8611" t="s">
        <v>5</v>
      </c>
      <c r="D8611" t="s">
        <v>8266</v>
      </c>
      <c r="E8611">
        <f>VLOOKUP(LEFT(B8611,LEN(B8611)-2),'Correction using CAD'!A:F,5,0)</f>
        <v>10.163</v>
      </c>
      <c r="F8611">
        <f>VLOOKUP(LEFT(B8611,LEN(B8611)-2),'Correction using CAD'!A:F,6,0)</f>
        <v>94.600000000000051</v>
      </c>
      <c r="G8611">
        <f>VLOOKUP(VALUE(RIGHT(B8611,2)),'XZ coord'!$T$144:$U$149,2,0)</f>
        <v>4.22</v>
      </c>
      <c r="H8611">
        <v>2.4</v>
      </c>
      <c r="I8611">
        <v>0.9</v>
      </c>
      <c r="J8611">
        <f>VLOOKUP(VALUE(RIGHT(B8611,2)),'XZ coord'!$T$144:$V$149,3,0)</f>
        <v>2.25</v>
      </c>
    </row>
    <row r="8612" spans="1:10" x14ac:dyDescent="0.2">
      <c r="A8612">
        <v>9611</v>
      </c>
      <c r="B8612" t="s">
        <v>8632</v>
      </c>
      <c r="C8612" t="s">
        <v>2</v>
      </c>
      <c r="D8612" t="s">
        <v>8266</v>
      </c>
      <c r="E8612">
        <f>VLOOKUP(LEFT(B8612,LEN(B8612)-2),'Correction using CAD'!A:F,5,0)</f>
        <v>10.163</v>
      </c>
      <c r="F8612">
        <f>VLOOKUP(LEFT(B8612,LEN(B8612)-2),'Correction using CAD'!A:F,6,0)</f>
        <v>94.600000000000051</v>
      </c>
      <c r="G8612">
        <f>VLOOKUP(VALUE(RIGHT(B8612,2)),'XZ coord'!$T$144:$U$149,2,0)</f>
        <v>6.47</v>
      </c>
      <c r="H8612">
        <v>2.4</v>
      </c>
      <c r="I8612">
        <v>0.9</v>
      </c>
      <c r="J8612">
        <f>VLOOKUP(VALUE(RIGHT(B8612,2)),'XZ coord'!$T$144:$V$149,3,0)</f>
        <v>1.95</v>
      </c>
    </row>
    <row r="8613" spans="1:10" x14ac:dyDescent="0.2">
      <c r="A8613">
        <v>9612</v>
      </c>
      <c r="B8613" t="s">
        <v>8633</v>
      </c>
      <c r="C8613" t="s">
        <v>2</v>
      </c>
      <c r="D8613" t="s">
        <v>8266</v>
      </c>
      <c r="E8613">
        <f>VLOOKUP(LEFT(B8613,LEN(B8613)-2),'Correction using CAD'!A:F,5,0)</f>
        <v>10.163</v>
      </c>
      <c r="F8613">
        <f>VLOOKUP(LEFT(B8613,LEN(B8613)-2),'Correction using CAD'!A:F,6,0)</f>
        <v>94.600000000000051</v>
      </c>
      <c r="G8613">
        <f>VLOOKUP(VALUE(RIGHT(B8613,2)),'XZ coord'!$T$144:$U$149,2,0)</f>
        <v>8.42</v>
      </c>
      <c r="H8613">
        <v>2.4</v>
      </c>
      <c r="I8613">
        <v>0.9</v>
      </c>
      <c r="J8613">
        <f>VLOOKUP(VALUE(RIGHT(B8613,2)),'XZ coord'!$T$144:$V$149,3,0)</f>
        <v>1.95</v>
      </c>
    </row>
    <row r="8614" spans="1:10" x14ac:dyDescent="0.2">
      <c r="A8614">
        <v>9613</v>
      </c>
      <c r="B8614" t="s">
        <v>8634</v>
      </c>
      <c r="C8614" t="s">
        <v>2</v>
      </c>
      <c r="D8614" t="s">
        <v>8266</v>
      </c>
      <c r="E8614">
        <f>VLOOKUP(LEFT(B8614,LEN(B8614)-2),'Correction using CAD'!A:F,5,0)</f>
        <v>10.163</v>
      </c>
      <c r="F8614">
        <f>VLOOKUP(LEFT(B8614,LEN(B8614)-2),'Correction using CAD'!A:F,6,0)</f>
        <v>94.600000000000051</v>
      </c>
      <c r="G8614">
        <f>VLOOKUP(VALUE(RIGHT(B8614,2)),'XZ coord'!$T$144:$U$149,2,0)</f>
        <v>10.37</v>
      </c>
      <c r="H8614">
        <v>2.4</v>
      </c>
      <c r="I8614">
        <v>0.9</v>
      </c>
      <c r="J8614">
        <f>VLOOKUP(VALUE(RIGHT(B8614,2)),'XZ coord'!$T$144:$V$149,3,0)</f>
        <v>2.1</v>
      </c>
    </row>
    <row r="8615" spans="1:10" x14ac:dyDescent="0.2">
      <c r="A8615">
        <v>9614</v>
      </c>
      <c r="B8615" t="s">
        <v>8635</v>
      </c>
      <c r="C8615" t="s">
        <v>2</v>
      </c>
      <c r="D8615" t="s">
        <v>8266</v>
      </c>
      <c r="E8615">
        <f>VLOOKUP(LEFT(B8615,LEN(B8615)-2),'Correction using CAD'!A:F,5,0)</f>
        <v>10.163</v>
      </c>
      <c r="F8615">
        <f>VLOOKUP(LEFT(B8615,LEN(B8615)-2),'Correction using CAD'!A:F,6,0)</f>
        <v>93.700000000000045</v>
      </c>
      <c r="G8615">
        <f>VLOOKUP(VALUE(RIGHT(B8615,2)),'XZ coord'!$T$144:$U$149,2,0)</f>
        <v>2.25</v>
      </c>
      <c r="H8615">
        <v>2.4</v>
      </c>
      <c r="I8615">
        <v>0.9</v>
      </c>
      <c r="J8615">
        <f>VLOOKUP(VALUE(RIGHT(B8615,2)),'XZ coord'!$T$144:$V$149,3,0)</f>
        <v>1.97</v>
      </c>
    </row>
    <row r="8616" spans="1:10" x14ac:dyDescent="0.2">
      <c r="A8616">
        <v>9615</v>
      </c>
      <c r="B8616" t="s">
        <v>8636</v>
      </c>
      <c r="C8616" t="s">
        <v>5</v>
      </c>
      <c r="D8616" t="s">
        <v>8266</v>
      </c>
      <c r="E8616">
        <f>VLOOKUP(LEFT(B8616,LEN(B8616)-2),'Correction using CAD'!A:F,5,0)</f>
        <v>10.163</v>
      </c>
      <c r="F8616">
        <f>VLOOKUP(LEFT(B8616,LEN(B8616)-2),'Correction using CAD'!A:F,6,0)</f>
        <v>93.700000000000045</v>
      </c>
      <c r="G8616">
        <f>VLOOKUP(VALUE(RIGHT(B8616,2)),'XZ coord'!$T$144:$U$149,2,0)</f>
        <v>4.22</v>
      </c>
      <c r="H8616">
        <v>2.4</v>
      </c>
      <c r="I8616">
        <v>0.9</v>
      </c>
      <c r="J8616">
        <f>VLOOKUP(VALUE(RIGHT(B8616,2)),'XZ coord'!$T$144:$V$149,3,0)</f>
        <v>2.25</v>
      </c>
    </row>
    <row r="8617" spans="1:10" x14ac:dyDescent="0.2">
      <c r="A8617">
        <v>9616</v>
      </c>
      <c r="B8617" t="s">
        <v>8637</v>
      </c>
      <c r="C8617" t="s">
        <v>2</v>
      </c>
      <c r="D8617" t="s">
        <v>8266</v>
      </c>
      <c r="E8617">
        <f>VLOOKUP(LEFT(B8617,LEN(B8617)-2),'Correction using CAD'!A:F,5,0)</f>
        <v>10.163</v>
      </c>
      <c r="F8617">
        <f>VLOOKUP(LEFT(B8617,LEN(B8617)-2),'Correction using CAD'!A:F,6,0)</f>
        <v>93.700000000000045</v>
      </c>
      <c r="G8617">
        <f>VLOOKUP(VALUE(RIGHT(B8617,2)),'XZ coord'!$T$144:$U$149,2,0)</f>
        <v>6.47</v>
      </c>
      <c r="H8617">
        <v>2.4</v>
      </c>
      <c r="I8617">
        <v>0.9</v>
      </c>
      <c r="J8617">
        <f>VLOOKUP(VALUE(RIGHT(B8617,2)),'XZ coord'!$T$144:$V$149,3,0)</f>
        <v>1.95</v>
      </c>
    </row>
    <row r="8618" spans="1:10" x14ac:dyDescent="0.2">
      <c r="A8618">
        <v>9617</v>
      </c>
      <c r="B8618" t="s">
        <v>8638</v>
      </c>
      <c r="C8618" t="s">
        <v>2</v>
      </c>
      <c r="D8618" t="s">
        <v>8266</v>
      </c>
      <c r="E8618">
        <f>VLOOKUP(LEFT(B8618,LEN(B8618)-2),'Correction using CAD'!A:F,5,0)</f>
        <v>10.163</v>
      </c>
      <c r="F8618">
        <f>VLOOKUP(LEFT(B8618,LEN(B8618)-2),'Correction using CAD'!A:F,6,0)</f>
        <v>93.700000000000045</v>
      </c>
      <c r="G8618">
        <f>VLOOKUP(VALUE(RIGHT(B8618,2)),'XZ coord'!$T$144:$U$149,2,0)</f>
        <v>8.42</v>
      </c>
      <c r="H8618">
        <v>2.4</v>
      </c>
      <c r="I8618">
        <v>0.9</v>
      </c>
      <c r="J8618">
        <f>VLOOKUP(VALUE(RIGHT(B8618,2)),'XZ coord'!$T$144:$V$149,3,0)</f>
        <v>1.95</v>
      </c>
    </row>
    <row r="8619" spans="1:10" x14ac:dyDescent="0.2">
      <c r="A8619">
        <v>9618</v>
      </c>
      <c r="B8619" t="s">
        <v>8639</v>
      </c>
      <c r="C8619" t="s">
        <v>2</v>
      </c>
      <c r="D8619" t="s">
        <v>8266</v>
      </c>
      <c r="E8619">
        <f>VLOOKUP(LEFT(B8619,LEN(B8619)-2),'Correction using CAD'!A:F,5,0)</f>
        <v>10.163</v>
      </c>
      <c r="F8619">
        <f>VLOOKUP(LEFT(B8619,LEN(B8619)-2),'Correction using CAD'!A:F,6,0)</f>
        <v>93.700000000000045</v>
      </c>
      <c r="G8619">
        <f>VLOOKUP(VALUE(RIGHT(B8619,2)),'XZ coord'!$T$144:$U$149,2,0)</f>
        <v>10.37</v>
      </c>
      <c r="H8619">
        <v>2.4</v>
      </c>
      <c r="I8619">
        <v>0.9</v>
      </c>
      <c r="J8619">
        <f>VLOOKUP(VALUE(RIGHT(B8619,2)),'XZ coord'!$T$144:$V$149,3,0)</f>
        <v>2.1</v>
      </c>
    </row>
    <row r="8620" spans="1:10" x14ac:dyDescent="0.2">
      <c r="A8620">
        <v>9619</v>
      </c>
      <c r="B8620" t="s">
        <v>8640</v>
      </c>
      <c r="C8620" t="s">
        <v>2</v>
      </c>
      <c r="D8620" t="s">
        <v>8266</v>
      </c>
      <c r="E8620">
        <f>VLOOKUP(LEFT(B8620,LEN(B8620)-2),'Correction using CAD'!A:F,5,0)</f>
        <v>2.7</v>
      </c>
      <c r="F8620">
        <f>VLOOKUP(LEFT(B8620,LEN(B8620)-2),'Correction using CAD'!A:F,6,0)</f>
        <v>92.80000000000004</v>
      </c>
      <c r="G8620">
        <f>VLOOKUP(VALUE(RIGHT(B8620,2)),'XZ coord'!$T$144:$U$149,2,0)</f>
        <v>2.25</v>
      </c>
      <c r="H8620">
        <v>2.4</v>
      </c>
      <c r="I8620">
        <v>0.9</v>
      </c>
      <c r="J8620">
        <f>VLOOKUP(VALUE(RIGHT(B8620,2)),'XZ coord'!$T$144:$V$149,3,0)</f>
        <v>1.97</v>
      </c>
    </row>
    <row r="8621" spans="1:10" x14ac:dyDescent="0.2">
      <c r="A8621">
        <v>9620</v>
      </c>
      <c r="B8621" t="s">
        <v>8641</v>
      </c>
      <c r="C8621" t="s">
        <v>5</v>
      </c>
      <c r="D8621" t="s">
        <v>8266</v>
      </c>
      <c r="E8621">
        <f>VLOOKUP(LEFT(B8621,LEN(B8621)-2),'Correction using CAD'!A:F,5,0)</f>
        <v>2.7</v>
      </c>
      <c r="F8621">
        <f>VLOOKUP(LEFT(B8621,LEN(B8621)-2),'Correction using CAD'!A:F,6,0)</f>
        <v>92.80000000000004</v>
      </c>
      <c r="G8621">
        <f>VLOOKUP(VALUE(RIGHT(B8621,2)),'XZ coord'!$T$144:$U$149,2,0)</f>
        <v>4.22</v>
      </c>
      <c r="H8621">
        <v>2.4</v>
      </c>
      <c r="I8621">
        <v>0.9</v>
      </c>
      <c r="J8621">
        <f>VLOOKUP(VALUE(RIGHT(B8621,2)),'XZ coord'!$T$144:$V$149,3,0)</f>
        <v>2.25</v>
      </c>
    </row>
    <row r="8622" spans="1:10" x14ac:dyDescent="0.2">
      <c r="A8622">
        <v>9621</v>
      </c>
      <c r="B8622" t="s">
        <v>8642</v>
      </c>
      <c r="C8622" t="s">
        <v>2</v>
      </c>
      <c r="D8622" t="s">
        <v>8266</v>
      </c>
      <c r="E8622">
        <f>VLOOKUP(LEFT(B8622,LEN(B8622)-2),'Correction using CAD'!A:F,5,0)</f>
        <v>2.7</v>
      </c>
      <c r="F8622">
        <f>VLOOKUP(LEFT(B8622,LEN(B8622)-2),'Correction using CAD'!A:F,6,0)</f>
        <v>92.80000000000004</v>
      </c>
      <c r="G8622">
        <f>VLOOKUP(VALUE(RIGHT(B8622,2)),'XZ coord'!$T$144:$U$149,2,0)</f>
        <v>6.47</v>
      </c>
      <c r="H8622">
        <v>2.4</v>
      </c>
      <c r="I8622">
        <v>0.9</v>
      </c>
      <c r="J8622">
        <f>VLOOKUP(VALUE(RIGHT(B8622,2)),'XZ coord'!$T$144:$V$149,3,0)</f>
        <v>1.95</v>
      </c>
    </row>
    <row r="8623" spans="1:10" x14ac:dyDescent="0.2">
      <c r="A8623">
        <v>9622</v>
      </c>
      <c r="B8623" t="s">
        <v>8643</v>
      </c>
      <c r="C8623" t="s">
        <v>2</v>
      </c>
      <c r="D8623" t="s">
        <v>8266</v>
      </c>
      <c r="E8623">
        <f>VLOOKUP(LEFT(B8623,LEN(B8623)-2),'Correction using CAD'!A:F,5,0)</f>
        <v>2.7</v>
      </c>
      <c r="F8623">
        <f>VLOOKUP(LEFT(B8623,LEN(B8623)-2),'Correction using CAD'!A:F,6,0)</f>
        <v>92.80000000000004</v>
      </c>
      <c r="G8623">
        <f>VLOOKUP(VALUE(RIGHT(B8623,2)),'XZ coord'!$T$144:$U$149,2,0)</f>
        <v>8.42</v>
      </c>
      <c r="H8623">
        <v>2.4</v>
      </c>
      <c r="I8623">
        <v>0.9</v>
      </c>
      <c r="J8623">
        <f>VLOOKUP(VALUE(RIGHT(B8623,2)),'XZ coord'!$T$144:$V$149,3,0)</f>
        <v>1.95</v>
      </c>
    </row>
    <row r="8624" spans="1:10" x14ac:dyDescent="0.2">
      <c r="A8624">
        <v>9623</v>
      </c>
      <c r="B8624" t="s">
        <v>8644</v>
      </c>
      <c r="C8624" t="s">
        <v>5</v>
      </c>
      <c r="D8624" t="s">
        <v>8266</v>
      </c>
      <c r="E8624">
        <f>VLOOKUP(LEFT(B8624,LEN(B8624)-2),'Correction using CAD'!A:F,5,0)</f>
        <v>2.7</v>
      </c>
      <c r="F8624">
        <f>VLOOKUP(LEFT(B8624,LEN(B8624)-2),'Correction using CAD'!A:F,6,0)</f>
        <v>92.80000000000004</v>
      </c>
      <c r="G8624">
        <f>VLOOKUP(VALUE(RIGHT(B8624,2)),'XZ coord'!$T$144:$U$149,2,0)</f>
        <v>10.37</v>
      </c>
      <c r="H8624">
        <v>2.4</v>
      </c>
      <c r="I8624">
        <v>0.9</v>
      </c>
      <c r="J8624">
        <f>VLOOKUP(VALUE(RIGHT(B8624,2)),'XZ coord'!$T$144:$V$149,3,0)</f>
        <v>2.1</v>
      </c>
    </row>
    <row r="8625" spans="1:10" x14ac:dyDescent="0.2">
      <c r="A8625">
        <v>9624</v>
      </c>
      <c r="B8625" t="s">
        <v>8645</v>
      </c>
      <c r="C8625" t="s">
        <v>2</v>
      </c>
      <c r="D8625" t="s">
        <v>8266</v>
      </c>
      <c r="E8625">
        <f>VLOOKUP(LEFT(B8625,LEN(B8625)-2),'Correction using CAD'!A:F,5,0)</f>
        <v>2.7</v>
      </c>
      <c r="F8625">
        <f>VLOOKUP(LEFT(B8625,LEN(B8625)-2),'Correction using CAD'!A:F,6,0)</f>
        <v>91.900000000000034</v>
      </c>
      <c r="G8625">
        <f>VLOOKUP(VALUE(RIGHT(B8625,2)),'XZ coord'!$T$144:$U$149,2,0)</f>
        <v>2.25</v>
      </c>
      <c r="H8625">
        <v>2.4</v>
      </c>
      <c r="I8625">
        <v>0.9</v>
      </c>
      <c r="J8625">
        <f>VLOOKUP(VALUE(RIGHT(B8625,2)),'XZ coord'!$T$144:$V$149,3,0)</f>
        <v>1.97</v>
      </c>
    </row>
    <row r="8626" spans="1:10" x14ac:dyDescent="0.2">
      <c r="A8626">
        <v>9625</v>
      </c>
      <c r="B8626" t="s">
        <v>8646</v>
      </c>
      <c r="C8626" t="s">
        <v>5</v>
      </c>
      <c r="D8626" t="s">
        <v>8266</v>
      </c>
      <c r="E8626">
        <f>VLOOKUP(LEFT(B8626,LEN(B8626)-2),'Correction using CAD'!A:F,5,0)</f>
        <v>2.7</v>
      </c>
      <c r="F8626">
        <f>VLOOKUP(LEFT(B8626,LEN(B8626)-2),'Correction using CAD'!A:F,6,0)</f>
        <v>91.900000000000034</v>
      </c>
      <c r="G8626">
        <f>VLOOKUP(VALUE(RIGHT(B8626,2)),'XZ coord'!$T$144:$U$149,2,0)</f>
        <v>4.22</v>
      </c>
      <c r="H8626">
        <v>2.4</v>
      </c>
      <c r="I8626">
        <v>0.9</v>
      </c>
      <c r="J8626">
        <f>VLOOKUP(VALUE(RIGHT(B8626,2)),'XZ coord'!$T$144:$V$149,3,0)</f>
        <v>2.25</v>
      </c>
    </row>
    <row r="8627" spans="1:10" x14ac:dyDescent="0.2">
      <c r="A8627">
        <v>9626</v>
      </c>
      <c r="B8627" t="s">
        <v>8647</v>
      </c>
      <c r="C8627" t="s">
        <v>2</v>
      </c>
      <c r="D8627" t="s">
        <v>8266</v>
      </c>
      <c r="E8627">
        <f>VLOOKUP(LEFT(B8627,LEN(B8627)-2),'Correction using CAD'!A:F,5,0)</f>
        <v>2.7</v>
      </c>
      <c r="F8627">
        <f>VLOOKUP(LEFT(B8627,LEN(B8627)-2),'Correction using CAD'!A:F,6,0)</f>
        <v>91.900000000000034</v>
      </c>
      <c r="G8627">
        <f>VLOOKUP(VALUE(RIGHT(B8627,2)),'XZ coord'!$T$144:$U$149,2,0)</f>
        <v>6.47</v>
      </c>
      <c r="H8627">
        <v>2.4</v>
      </c>
      <c r="I8627">
        <v>0.9</v>
      </c>
      <c r="J8627">
        <f>VLOOKUP(VALUE(RIGHT(B8627,2)),'XZ coord'!$T$144:$V$149,3,0)</f>
        <v>1.95</v>
      </c>
    </row>
    <row r="8628" spans="1:10" x14ac:dyDescent="0.2">
      <c r="A8628">
        <v>9627</v>
      </c>
      <c r="B8628" t="s">
        <v>8648</v>
      </c>
      <c r="C8628" t="s">
        <v>2</v>
      </c>
      <c r="D8628" t="s">
        <v>8266</v>
      </c>
      <c r="E8628">
        <f>VLOOKUP(LEFT(B8628,LEN(B8628)-2),'Correction using CAD'!A:F,5,0)</f>
        <v>2.7</v>
      </c>
      <c r="F8628">
        <f>VLOOKUP(LEFT(B8628,LEN(B8628)-2),'Correction using CAD'!A:F,6,0)</f>
        <v>91.900000000000034</v>
      </c>
      <c r="G8628">
        <f>VLOOKUP(VALUE(RIGHT(B8628,2)),'XZ coord'!$T$144:$U$149,2,0)</f>
        <v>8.42</v>
      </c>
      <c r="H8628">
        <v>2.4</v>
      </c>
      <c r="I8628">
        <v>0.9</v>
      </c>
      <c r="J8628">
        <f>VLOOKUP(VALUE(RIGHT(B8628,2)),'XZ coord'!$T$144:$V$149,3,0)</f>
        <v>1.95</v>
      </c>
    </row>
    <row r="8629" spans="1:10" x14ac:dyDescent="0.2">
      <c r="A8629">
        <v>9628</v>
      </c>
      <c r="B8629" t="s">
        <v>8649</v>
      </c>
      <c r="C8629" t="s">
        <v>5</v>
      </c>
      <c r="D8629" t="s">
        <v>8266</v>
      </c>
      <c r="E8629">
        <f>VLOOKUP(LEFT(B8629,LEN(B8629)-2),'Correction using CAD'!A:F,5,0)</f>
        <v>2.7</v>
      </c>
      <c r="F8629">
        <f>VLOOKUP(LEFT(B8629,LEN(B8629)-2),'Correction using CAD'!A:F,6,0)</f>
        <v>91.900000000000034</v>
      </c>
      <c r="G8629">
        <f>VLOOKUP(VALUE(RIGHT(B8629,2)),'XZ coord'!$T$144:$U$149,2,0)</f>
        <v>10.37</v>
      </c>
      <c r="H8629">
        <v>2.4</v>
      </c>
      <c r="I8629">
        <v>0.9</v>
      </c>
      <c r="J8629">
        <f>VLOOKUP(VALUE(RIGHT(B8629,2)),'XZ coord'!$T$144:$V$149,3,0)</f>
        <v>2.1</v>
      </c>
    </row>
    <row r="8630" spans="1:10" x14ac:dyDescent="0.2">
      <c r="A8630">
        <v>9629</v>
      </c>
      <c r="B8630" t="s">
        <v>8650</v>
      </c>
      <c r="C8630" t="s">
        <v>2</v>
      </c>
      <c r="D8630" t="s">
        <v>8266</v>
      </c>
      <c r="E8630">
        <f>VLOOKUP(LEFT(B8630,LEN(B8630)-2),'Correction using CAD'!A:F,5,0)</f>
        <v>2.7</v>
      </c>
      <c r="F8630">
        <f>VLOOKUP(LEFT(B8630,LEN(B8630)-2),'Correction using CAD'!A:F,6,0)</f>
        <v>91.000000000000028</v>
      </c>
      <c r="G8630">
        <f>VLOOKUP(VALUE(RIGHT(B8630,2)),'XZ coord'!$T$144:$U$149,2,0)</f>
        <v>2.25</v>
      </c>
      <c r="H8630">
        <v>2.4</v>
      </c>
      <c r="I8630">
        <v>0.9</v>
      </c>
      <c r="J8630">
        <f>VLOOKUP(VALUE(RIGHT(B8630,2)),'XZ coord'!$T$144:$V$149,3,0)</f>
        <v>1.97</v>
      </c>
    </row>
    <row r="8631" spans="1:10" x14ac:dyDescent="0.2">
      <c r="A8631">
        <v>9630</v>
      </c>
      <c r="B8631" t="s">
        <v>8651</v>
      </c>
      <c r="C8631" t="s">
        <v>5</v>
      </c>
      <c r="D8631" t="s">
        <v>8266</v>
      </c>
      <c r="E8631">
        <f>VLOOKUP(LEFT(B8631,LEN(B8631)-2),'Correction using CAD'!A:F,5,0)</f>
        <v>2.7</v>
      </c>
      <c r="F8631">
        <f>VLOOKUP(LEFT(B8631,LEN(B8631)-2),'Correction using CAD'!A:F,6,0)</f>
        <v>91.000000000000028</v>
      </c>
      <c r="G8631">
        <f>VLOOKUP(VALUE(RIGHT(B8631,2)),'XZ coord'!$T$144:$U$149,2,0)</f>
        <v>4.22</v>
      </c>
      <c r="H8631">
        <v>2.4</v>
      </c>
      <c r="I8631">
        <v>0.9</v>
      </c>
      <c r="J8631">
        <f>VLOOKUP(VALUE(RIGHT(B8631,2)),'XZ coord'!$T$144:$V$149,3,0)</f>
        <v>2.25</v>
      </c>
    </row>
    <row r="8632" spans="1:10" x14ac:dyDescent="0.2">
      <c r="A8632">
        <v>9631</v>
      </c>
      <c r="B8632" t="s">
        <v>8652</v>
      </c>
      <c r="C8632" t="s">
        <v>2</v>
      </c>
      <c r="D8632" t="s">
        <v>8266</v>
      </c>
      <c r="E8632">
        <f>VLOOKUP(LEFT(B8632,LEN(B8632)-2),'Correction using CAD'!A:F,5,0)</f>
        <v>2.7</v>
      </c>
      <c r="F8632">
        <f>VLOOKUP(LEFT(B8632,LEN(B8632)-2),'Correction using CAD'!A:F,6,0)</f>
        <v>91.000000000000028</v>
      </c>
      <c r="G8632">
        <f>VLOOKUP(VALUE(RIGHT(B8632,2)),'XZ coord'!$T$144:$U$149,2,0)</f>
        <v>6.47</v>
      </c>
      <c r="H8632">
        <v>2.4</v>
      </c>
      <c r="I8632">
        <v>0.9</v>
      </c>
      <c r="J8632">
        <f>VLOOKUP(VALUE(RIGHT(B8632,2)),'XZ coord'!$T$144:$V$149,3,0)</f>
        <v>1.95</v>
      </c>
    </row>
    <row r="8633" spans="1:10" x14ac:dyDescent="0.2">
      <c r="A8633">
        <v>9632</v>
      </c>
      <c r="B8633" t="s">
        <v>8653</v>
      </c>
      <c r="C8633" t="s">
        <v>2</v>
      </c>
      <c r="D8633" t="s">
        <v>8266</v>
      </c>
      <c r="E8633">
        <f>VLOOKUP(LEFT(B8633,LEN(B8633)-2),'Correction using CAD'!A:F,5,0)</f>
        <v>2.7</v>
      </c>
      <c r="F8633">
        <f>VLOOKUP(LEFT(B8633,LEN(B8633)-2),'Correction using CAD'!A:F,6,0)</f>
        <v>91.000000000000028</v>
      </c>
      <c r="G8633">
        <f>VLOOKUP(VALUE(RIGHT(B8633,2)),'XZ coord'!$T$144:$U$149,2,0)</f>
        <v>8.42</v>
      </c>
      <c r="H8633">
        <v>2.4</v>
      </c>
      <c r="I8633">
        <v>0.9</v>
      </c>
      <c r="J8633">
        <f>VLOOKUP(VALUE(RIGHT(B8633,2)),'XZ coord'!$T$144:$V$149,3,0)</f>
        <v>1.95</v>
      </c>
    </row>
    <row r="8634" spans="1:10" x14ac:dyDescent="0.2">
      <c r="A8634">
        <v>9633</v>
      </c>
      <c r="B8634" t="s">
        <v>8654</v>
      </c>
      <c r="C8634" t="s">
        <v>5</v>
      </c>
      <c r="D8634" t="s">
        <v>8266</v>
      </c>
      <c r="E8634">
        <f>VLOOKUP(LEFT(B8634,LEN(B8634)-2),'Correction using CAD'!A:F,5,0)</f>
        <v>2.7</v>
      </c>
      <c r="F8634">
        <f>VLOOKUP(LEFT(B8634,LEN(B8634)-2),'Correction using CAD'!A:F,6,0)</f>
        <v>91.000000000000028</v>
      </c>
      <c r="G8634">
        <f>VLOOKUP(VALUE(RIGHT(B8634,2)),'XZ coord'!$T$144:$U$149,2,0)</f>
        <v>10.37</v>
      </c>
      <c r="H8634">
        <v>2.4</v>
      </c>
      <c r="I8634">
        <v>0.9</v>
      </c>
      <c r="J8634">
        <f>VLOOKUP(VALUE(RIGHT(B8634,2)),'XZ coord'!$T$144:$V$149,3,0)</f>
        <v>2.1</v>
      </c>
    </row>
    <row r="8635" spans="1:10" x14ac:dyDescent="0.2">
      <c r="A8635">
        <v>9634</v>
      </c>
      <c r="B8635" t="s">
        <v>8655</v>
      </c>
      <c r="C8635" t="s">
        <v>2</v>
      </c>
      <c r="D8635" t="s">
        <v>8266</v>
      </c>
      <c r="E8635">
        <f>VLOOKUP(LEFT(B8635,LEN(B8635)-2),'Correction using CAD'!A:F,5,0)</f>
        <v>2.7</v>
      </c>
      <c r="F8635">
        <f>VLOOKUP(LEFT(B8635,LEN(B8635)-2),'Correction using CAD'!A:F,6,0)</f>
        <v>90.100000000000023</v>
      </c>
      <c r="G8635">
        <f>VLOOKUP(VALUE(RIGHT(B8635,2)),'XZ coord'!$T$144:$U$149,2,0)</f>
        <v>2.25</v>
      </c>
      <c r="H8635">
        <v>2.4</v>
      </c>
      <c r="I8635">
        <v>0.9</v>
      </c>
      <c r="J8635">
        <f>VLOOKUP(VALUE(RIGHT(B8635,2)),'XZ coord'!$T$144:$V$149,3,0)</f>
        <v>1.97</v>
      </c>
    </row>
    <row r="8636" spans="1:10" x14ac:dyDescent="0.2">
      <c r="A8636">
        <v>9635</v>
      </c>
      <c r="B8636" t="s">
        <v>8656</v>
      </c>
      <c r="C8636" t="s">
        <v>5</v>
      </c>
      <c r="D8636" t="s">
        <v>8266</v>
      </c>
      <c r="E8636">
        <f>VLOOKUP(LEFT(B8636,LEN(B8636)-2),'Correction using CAD'!A:F,5,0)</f>
        <v>2.7</v>
      </c>
      <c r="F8636">
        <f>VLOOKUP(LEFT(B8636,LEN(B8636)-2),'Correction using CAD'!A:F,6,0)</f>
        <v>90.100000000000023</v>
      </c>
      <c r="G8636">
        <f>VLOOKUP(VALUE(RIGHT(B8636,2)),'XZ coord'!$T$144:$U$149,2,0)</f>
        <v>4.22</v>
      </c>
      <c r="H8636">
        <v>2.4</v>
      </c>
      <c r="I8636">
        <v>0.9</v>
      </c>
      <c r="J8636">
        <f>VLOOKUP(VALUE(RIGHT(B8636,2)),'XZ coord'!$T$144:$V$149,3,0)</f>
        <v>2.25</v>
      </c>
    </row>
    <row r="8637" spans="1:10" x14ac:dyDescent="0.2">
      <c r="A8637">
        <v>9636</v>
      </c>
      <c r="B8637" t="s">
        <v>8657</v>
      </c>
      <c r="C8637" t="s">
        <v>2</v>
      </c>
      <c r="D8637" t="s">
        <v>8266</v>
      </c>
      <c r="E8637">
        <f>VLOOKUP(LEFT(B8637,LEN(B8637)-2),'Correction using CAD'!A:F,5,0)</f>
        <v>2.7</v>
      </c>
      <c r="F8637">
        <f>VLOOKUP(LEFT(B8637,LEN(B8637)-2),'Correction using CAD'!A:F,6,0)</f>
        <v>90.100000000000023</v>
      </c>
      <c r="G8637">
        <f>VLOOKUP(VALUE(RIGHT(B8637,2)),'XZ coord'!$T$144:$U$149,2,0)</f>
        <v>6.47</v>
      </c>
      <c r="H8637">
        <v>2.4</v>
      </c>
      <c r="I8637">
        <v>0.9</v>
      </c>
      <c r="J8637">
        <f>VLOOKUP(VALUE(RIGHT(B8637,2)),'XZ coord'!$T$144:$V$149,3,0)</f>
        <v>1.95</v>
      </c>
    </row>
    <row r="8638" spans="1:10" x14ac:dyDescent="0.2">
      <c r="A8638">
        <v>9637</v>
      </c>
      <c r="B8638" t="s">
        <v>8658</v>
      </c>
      <c r="C8638" t="s">
        <v>2</v>
      </c>
      <c r="D8638" t="s">
        <v>8266</v>
      </c>
      <c r="E8638">
        <f>VLOOKUP(LEFT(B8638,LEN(B8638)-2),'Correction using CAD'!A:F,5,0)</f>
        <v>2.7</v>
      </c>
      <c r="F8638">
        <f>VLOOKUP(LEFT(B8638,LEN(B8638)-2),'Correction using CAD'!A:F,6,0)</f>
        <v>90.100000000000023</v>
      </c>
      <c r="G8638">
        <f>VLOOKUP(VALUE(RIGHT(B8638,2)),'XZ coord'!$T$144:$U$149,2,0)</f>
        <v>8.42</v>
      </c>
      <c r="H8638">
        <v>2.4</v>
      </c>
      <c r="I8638">
        <v>0.9</v>
      </c>
      <c r="J8638">
        <f>VLOOKUP(VALUE(RIGHT(B8638,2)),'XZ coord'!$T$144:$V$149,3,0)</f>
        <v>1.95</v>
      </c>
    </row>
    <row r="8639" spans="1:10" x14ac:dyDescent="0.2">
      <c r="A8639">
        <v>9638</v>
      </c>
      <c r="B8639" t="s">
        <v>8659</v>
      </c>
      <c r="C8639" t="s">
        <v>2</v>
      </c>
      <c r="D8639" t="s">
        <v>8266</v>
      </c>
      <c r="E8639">
        <f>VLOOKUP(LEFT(B8639,LEN(B8639)-2),'Correction using CAD'!A:F,5,0)</f>
        <v>2.7</v>
      </c>
      <c r="F8639">
        <f>VLOOKUP(LEFT(B8639,LEN(B8639)-2),'Correction using CAD'!A:F,6,0)</f>
        <v>90.100000000000023</v>
      </c>
      <c r="G8639">
        <f>VLOOKUP(VALUE(RIGHT(B8639,2)),'XZ coord'!$T$144:$U$149,2,0)</f>
        <v>10.37</v>
      </c>
      <c r="H8639">
        <v>2.4</v>
      </c>
      <c r="I8639">
        <v>0.9</v>
      </c>
      <c r="J8639">
        <f>VLOOKUP(VALUE(RIGHT(B8639,2)),'XZ coord'!$T$144:$V$149,3,0)</f>
        <v>2.1</v>
      </c>
    </row>
    <row r="8640" spans="1:10" x14ac:dyDescent="0.2">
      <c r="A8640">
        <v>9639</v>
      </c>
      <c r="B8640" t="s">
        <v>8660</v>
      </c>
      <c r="C8640" t="s">
        <v>2</v>
      </c>
      <c r="D8640" t="s">
        <v>8266</v>
      </c>
      <c r="E8640">
        <f>VLOOKUP(LEFT(B8640,LEN(B8640)-2),'Correction using CAD'!A:F,5,0)</f>
        <v>10.163</v>
      </c>
      <c r="F8640">
        <f>VLOOKUP(LEFT(B8640,LEN(B8640)-2),'Correction using CAD'!A:F,6,0)</f>
        <v>92.80000000000004</v>
      </c>
      <c r="G8640">
        <f>VLOOKUP(VALUE(RIGHT(B8640,2)),'XZ coord'!$T$144:$U$149,2,0)</f>
        <v>2.25</v>
      </c>
      <c r="H8640">
        <v>2.4</v>
      </c>
      <c r="I8640">
        <v>0.9</v>
      </c>
      <c r="J8640">
        <f>VLOOKUP(VALUE(RIGHT(B8640,2)),'XZ coord'!$T$144:$V$149,3,0)</f>
        <v>1.97</v>
      </c>
    </row>
    <row r="8641" spans="1:10" x14ac:dyDescent="0.2">
      <c r="A8641">
        <v>9640</v>
      </c>
      <c r="B8641" t="s">
        <v>8661</v>
      </c>
      <c r="C8641" t="s">
        <v>5</v>
      </c>
      <c r="D8641" t="s">
        <v>8266</v>
      </c>
      <c r="E8641">
        <f>VLOOKUP(LEFT(B8641,LEN(B8641)-2),'Correction using CAD'!A:F,5,0)</f>
        <v>10.163</v>
      </c>
      <c r="F8641">
        <f>VLOOKUP(LEFT(B8641,LEN(B8641)-2),'Correction using CAD'!A:F,6,0)</f>
        <v>92.80000000000004</v>
      </c>
      <c r="G8641">
        <f>VLOOKUP(VALUE(RIGHT(B8641,2)),'XZ coord'!$T$144:$U$149,2,0)</f>
        <v>4.22</v>
      </c>
      <c r="H8641">
        <v>2.4</v>
      </c>
      <c r="I8641">
        <v>0.9</v>
      </c>
      <c r="J8641">
        <f>VLOOKUP(VALUE(RIGHT(B8641,2)),'XZ coord'!$T$144:$V$149,3,0)</f>
        <v>2.25</v>
      </c>
    </row>
    <row r="8642" spans="1:10" x14ac:dyDescent="0.2">
      <c r="A8642">
        <v>9641</v>
      </c>
      <c r="B8642" t="s">
        <v>8662</v>
      </c>
      <c r="C8642" t="s">
        <v>2</v>
      </c>
      <c r="D8642" t="s">
        <v>8266</v>
      </c>
      <c r="E8642">
        <f>VLOOKUP(LEFT(B8642,LEN(B8642)-2),'Correction using CAD'!A:F,5,0)</f>
        <v>10.163</v>
      </c>
      <c r="F8642">
        <f>VLOOKUP(LEFT(B8642,LEN(B8642)-2),'Correction using CAD'!A:F,6,0)</f>
        <v>92.80000000000004</v>
      </c>
      <c r="G8642">
        <f>VLOOKUP(VALUE(RIGHT(B8642,2)),'XZ coord'!$T$144:$U$149,2,0)</f>
        <v>6.47</v>
      </c>
      <c r="H8642">
        <v>2.4</v>
      </c>
      <c r="I8642">
        <v>0.9</v>
      </c>
      <c r="J8642">
        <f>VLOOKUP(VALUE(RIGHT(B8642,2)),'XZ coord'!$T$144:$V$149,3,0)</f>
        <v>1.95</v>
      </c>
    </row>
    <row r="8643" spans="1:10" x14ac:dyDescent="0.2">
      <c r="A8643">
        <v>9642</v>
      </c>
      <c r="B8643" t="s">
        <v>8663</v>
      </c>
      <c r="C8643" t="s">
        <v>2</v>
      </c>
      <c r="D8643" t="s">
        <v>8266</v>
      </c>
      <c r="E8643">
        <f>VLOOKUP(LEFT(B8643,LEN(B8643)-2),'Correction using CAD'!A:F,5,0)</f>
        <v>10.163</v>
      </c>
      <c r="F8643">
        <f>VLOOKUP(LEFT(B8643,LEN(B8643)-2),'Correction using CAD'!A:F,6,0)</f>
        <v>92.80000000000004</v>
      </c>
      <c r="G8643">
        <f>VLOOKUP(VALUE(RIGHT(B8643,2)),'XZ coord'!$T$144:$U$149,2,0)</f>
        <v>8.42</v>
      </c>
      <c r="H8643">
        <v>2.4</v>
      </c>
      <c r="I8643">
        <v>0.9</v>
      </c>
      <c r="J8643">
        <f>VLOOKUP(VALUE(RIGHT(B8643,2)),'XZ coord'!$T$144:$V$149,3,0)</f>
        <v>1.95</v>
      </c>
    </row>
    <row r="8644" spans="1:10" x14ac:dyDescent="0.2">
      <c r="A8644">
        <v>9643</v>
      </c>
      <c r="B8644" t="s">
        <v>8664</v>
      </c>
      <c r="C8644" t="s">
        <v>2</v>
      </c>
      <c r="D8644" t="s">
        <v>8266</v>
      </c>
      <c r="E8644">
        <f>VLOOKUP(LEFT(B8644,LEN(B8644)-2),'Correction using CAD'!A:F,5,0)</f>
        <v>10.163</v>
      </c>
      <c r="F8644">
        <f>VLOOKUP(LEFT(B8644,LEN(B8644)-2),'Correction using CAD'!A:F,6,0)</f>
        <v>92.80000000000004</v>
      </c>
      <c r="G8644">
        <f>VLOOKUP(VALUE(RIGHT(B8644,2)),'XZ coord'!$T$144:$U$149,2,0)</f>
        <v>10.37</v>
      </c>
      <c r="H8644">
        <v>2.4</v>
      </c>
      <c r="I8644">
        <v>0.9</v>
      </c>
      <c r="J8644">
        <f>VLOOKUP(VALUE(RIGHT(B8644,2)),'XZ coord'!$T$144:$V$149,3,0)</f>
        <v>2.1</v>
      </c>
    </row>
    <row r="8645" spans="1:10" x14ac:dyDescent="0.2">
      <c r="A8645">
        <v>9644</v>
      </c>
      <c r="B8645" t="s">
        <v>8665</v>
      </c>
      <c r="C8645" t="s">
        <v>2</v>
      </c>
      <c r="D8645" t="s">
        <v>8266</v>
      </c>
      <c r="E8645">
        <f>VLOOKUP(LEFT(B8645,LEN(B8645)-2),'Correction using CAD'!A:F,5,0)</f>
        <v>10.163</v>
      </c>
      <c r="F8645">
        <f>VLOOKUP(LEFT(B8645,LEN(B8645)-2),'Correction using CAD'!A:F,6,0)</f>
        <v>91.900000000000034</v>
      </c>
      <c r="G8645">
        <f>VLOOKUP(VALUE(RIGHT(B8645,2)),'XZ coord'!$T$144:$U$149,2,0)</f>
        <v>2.25</v>
      </c>
      <c r="H8645">
        <v>2.4</v>
      </c>
      <c r="I8645">
        <v>0.9</v>
      </c>
      <c r="J8645">
        <f>VLOOKUP(VALUE(RIGHT(B8645,2)),'XZ coord'!$T$144:$V$149,3,0)</f>
        <v>1.97</v>
      </c>
    </row>
    <row r="8646" spans="1:10" x14ac:dyDescent="0.2">
      <c r="A8646">
        <v>9645</v>
      </c>
      <c r="B8646" t="s">
        <v>8666</v>
      </c>
      <c r="C8646" t="s">
        <v>5</v>
      </c>
      <c r="D8646" t="s">
        <v>8266</v>
      </c>
      <c r="E8646">
        <f>VLOOKUP(LEFT(B8646,LEN(B8646)-2),'Correction using CAD'!A:F,5,0)</f>
        <v>10.163</v>
      </c>
      <c r="F8646">
        <f>VLOOKUP(LEFT(B8646,LEN(B8646)-2),'Correction using CAD'!A:F,6,0)</f>
        <v>91.900000000000034</v>
      </c>
      <c r="G8646">
        <f>VLOOKUP(VALUE(RIGHT(B8646,2)),'XZ coord'!$T$144:$U$149,2,0)</f>
        <v>4.22</v>
      </c>
      <c r="H8646">
        <v>2.4</v>
      </c>
      <c r="I8646">
        <v>0.9</v>
      </c>
      <c r="J8646">
        <f>VLOOKUP(VALUE(RIGHT(B8646,2)),'XZ coord'!$T$144:$V$149,3,0)</f>
        <v>2.25</v>
      </c>
    </row>
    <row r="8647" spans="1:10" x14ac:dyDescent="0.2">
      <c r="A8647">
        <v>9646</v>
      </c>
      <c r="B8647" t="s">
        <v>8667</v>
      </c>
      <c r="C8647" t="s">
        <v>2</v>
      </c>
      <c r="D8647" t="s">
        <v>8266</v>
      </c>
      <c r="E8647">
        <f>VLOOKUP(LEFT(B8647,LEN(B8647)-2),'Correction using CAD'!A:F,5,0)</f>
        <v>10.163</v>
      </c>
      <c r="F8647">
        <f>VLOOKUP(LEFT(B8647,LEN(B8647)-2),'Correction using CAD'!A:F,6,0)</f>
        <v>91.900000000000034</v>
      </c>
      <c r="G8647">
        <f>VLOOKUP(VALUE(RIGHT(B8647,2)),'XZ coord'!$T$144:$U$149,2,0)</f>
        <v>6.47</v>
      </c>
      <c r="H8647">
        <v>2.4</v>
      </c>
      <c r="I8647">
        <v>0.9</v>
      </c>
      <c r="J8647">
        <f>VLOOKUP(VALUE(RIGHT(B8647,2)),'XZ coord'!$T$144:$V$149,3,0)</f>
        <v>1.95</v>
      </c>
    </row>
    <row r="8648" spans="1:10" x14ac:dyDescent="0.2">
      <c r="A8648">
        <v>9647</v>
      </c>
      <c r="B8648" t="s">
        <v>8668</v>
      </c>
      <c r="C8648" t="s">
        <v>2</v>
      </c>
      <c r="D8648" t="s">
        <v>8266</v>
      </c>
      <c r="E8648">
        <f>VLOOKUP(LEFT(B8648,LEN(B8648)-2),'Correction using CAD'!A:F,5,0)</f>
        <v>10.163</v>
      </c>
      <c r="F8648">
        <f>VLOOKUP(LEFT(B8648,LEN(B8648)-2),'Correction using CAD'!A:F,6,0)</f>
        <v>91.900000000000034</v>
      </c>
      <c r="G8648">
        <f>VLOOKUP(VALUE(RIGHT(B8648,2)),'XZ coord'!$T$144:$U$149,2,0)</f>
        <v>8.42</v>
      </c>
      <c r="H8648">
        <v>2.4</v>
      </c>
      <c r="I8648">
        <v>0.9</v>
      </c>
      <c r="J8648">
        <f>VLOOKUP(VALUE(RIGHT(B8648,2)),'XZ coord'!$T$144:$V$149,3,0)</f>
        <v>1.95</v>
      </c>
    </row>
    <row r="8649" spans="1:10" x14ac:dyDescent="0.2">
      <c r="A8649">
        <v>9648</v>
      </c>
      <c r="B8649" t="s">
        <v>8669</v>
      </c>
      <c r="C8649" t="s">
        <v>2</v>
      </c>
      <c r="D8649" t="s">
        <v>8266</v>
      </c>
      <c r="E8649">
        <f>VLOOKUP(LEFT(B8649,LEN(B8649)-2),'Correction using CAD'!A:F,5,0)</f>
        <v>10.163</v>
      </c>
      <c r="F8649">
        <f>VLOOKUP(LEFT(B8649,LEN(B8649)-2),'Correction using CAD'!A:F,6,0)</f>
        <v>91.900000000000034</v>
      </c>
      <c r="G8649">
        <f>VLOOKUP(VALUE(RIGHT(B8649,2)),'XZ coord'!$T$144:$U$149,2,0)</f>
        <v>10.37</v>
      </c>
      <c r="H8649">
        <v>2.4</v>
      </c>
      <c r="I8649">
        <v>0.9</v>
      </c>
      <c r="J8649">
        <f>VLOOKUP(VALUE(RIGHT(B8649,2)),'XZ coord'!$T$144:$V$149,3,0)</f>
        <v>2.1</v>
      </c>
    </row>
    <row r="8650" spans="1:10" x14ac:dyDescent="0.2">
      <c r="A8650">
        <v>9649</v>
      </c>
      <c r="B8650" t="s">
        <v>8670</v>
      </c>
      <c r="C8650" t="s">
        <v>2</v>
      </c>
      <c r="D8650" t="s">
        <v>8266</v>
      </c>
      <c r="E8650">
        <f>VLOOKUP(LEFT(B8650,LEN(B8650)-2),'Correction using CAD'!A:F,5,0)</f>
        <v>10.163</v>
      </c>
      <c r="F8650">
        <f>VLOOKUP(LEFT(B8650,LEN(B8650)-2),'Correction using CAD'!A:F,6,0)</f>
        <v>91.000000000000028</v>
      </c>
      <c r="G8650">
        <f>VLOOKUP(VALUE(RIGHT(B8650,2)),'XZ coord'!$T$144:$U$149,2,0)</f>
        <v>2.25</v>
      </c>
      <c r="H8650">
        <v>2.4</v>
      </c>
      <c r="I8650">
        <v>0.9</v>
      </c>
      <c r="J8650">
        <f>VLOOKUP(VALUE(RIGHT(B8650,2)),'XZ coord'!$T$144:$V$149,3,0)</f>
        <v>1.97</v>
      </c>
    </row>
    <row r="8651" spans="1:10" x14ac:dyDescent="0.2">
      <c r="A8651">
        <v>9650</v>
      </c>
      <c r="B8651" t="s">
        <v>8671</v>
      </c>
      <c r="C8651" t="s">
        <v>5</v>
      </c>
      <c r="D8651" t="s">
        <v>8266</v>
      </c>
      <c r="E8651">
        <f>VLOOKUP(LEFT(B8651,LEN(B8651)-2),'Correction using CAD'!A:F,5,0)</f>
        <v>10.163</v>
      </c>
      <c r="F8651">
        <f>VLOOKUP(LEFT(B8651,LEN(B8651)-2),'Correction using CAD'!A:F,6,0)</f>
        <v>91.000000000000028</v>
      </c>
      <c r="G8651">
        <f>VLOOKUP(VALUE(RIGHT(B8651,2)),'XZ coord'!$T$144:$U$149,2,0)</f>
        <v>4.22</v>
      </c>
      <c r="H8651">
        <v>2.4</v>
      </c>
      <c r="I8651">
        <v>0.9</v>
      </c>
      <c r="J8651">
        <f>VLOOKUP(VALUE(RIGHT(B8651,2)),'XZ coord'!$T$144:$V$149,3,0)</f>
        <v>2.25</v>
      </c>
    </row>
    <row r="8652" spans="1:10" x14ac:dyDescent="0.2">
      <c r="A8652">
        <v>9651</v>
      </c>
      <c r="B8652" t="s">
        <v>8672</v>
      </c>
      <c r="C8652" t="s">
        <v>2</v>
      </c>
      <c r="D8652" t="s">
        <v>8266</v>
      </c>
      <c r="E8652">
        <f>VLOOKUP(LEFT(B8652,LEN(B8652)-2),'Correction using CAD'!A:F,5,0)</f>
        <v>10.163</v>
      </c>
      <c r="F8652">
        <f>VLOOKUP(LEFT(B8652,LEN(B8652)-2),'Correction using CAD'!A:F,6,0)</f>
        <v>91.000000000000028</v>
      </c>
      <c r="G8652">
        <f>VLOOKUP(VALUE(RIGHT(B8652,2)),'XZ coord'!$T$144:$U$149,2,0)</f>
        <v>6.47</v>
      </c>
      <c r="H8652">
        <v>2.4</v>
      </c>
      <c r="I8652">
        <v>0.9</v>
      </c>
      <c r="J8652">
        <f>VLOOKUP(VALUE(RIGHT(B8652,2)),'XZ coord'!$T$144:$V$149,3,0)</f>
        <v>1.95</v>
      </c>
    </row>
    <row r="8653" spans="1:10" x14ac:dyDescent="0.2">
      <c r="A8653">
        <v>9652</v>
      </c>
      <c r="B8653" t="s">
        <v>8673</v>
      </c>
      <c r="C8653" t="s">
        <v>2</v>
      </c>
      <c r="D8653" t="s">
        <v>8266</v>
      </c>
      <c r="E8653">
        <f>VLOOKUP(LEFT(B8653,LEN(B8653)-2),'Correction using CAD'!A:F,5,0)</f>
        <v>10.163</v>
      </c>
      <c r="F8653">
        <f>VLOOKUP(LEFT(B8653,LEN(B8653)-2),'Correction using CAD'!A:F,6,0)</f>
        <v>91.000000000000028</v>
      </c>
      <c r="G8653">
        <f>VLOOKUP(VALUE(RIGHT(B8653,2)),'XZ coord'!$T$144:$U$149,2,0)</f>
        <v>8.42</v>
      </c>
      <c r="H8653">
        <v>2.4</v>
      </c>
      <c r="I8653">
        <v>0.9</v>
      </c>
      <c r="J8653">
        <f>VLOOKUP(VALUE(RIGHT(B8653,2)),'XZ coord'!$T$144:$V$149,3,0)</f>
        <v>1.95</v>
      </c>
    </row>
    <row r="8654" spans="1:10" x14ac:dyDescent="0.2">
      <c r="A8654">
        <v>9653</v>
      </c>
      <c r="B8654" t="s">
        <v>8674</v>
      </c>
      <c r="C8654" t="s">
        <v>2</v>
      </c>
      <c r="D8654" t="s">
        <v>8266</v>
      </c>
      <c r="E8654">
        <f>VLOOKUP(LEFT(B8654,LEN(B8654)-2),'Correction using CAD'!A:F,5,0)</f>
        <v>10.163</v>
      </c>
      <c r="F8654">
        <f>VLOOKUP(LEFT(B8654,LEN(B8654)-2),'Correction using CAD'!A:F,6,0)</f>
        <v>91.000000000000028</v>
      </c>
      <c r="G8654">
        <f>VLOOKUP(VALUE(RIGHT(B8654,2)),'XZ coord'!$T$144:$U$149,2,0)</f>
        <v>10.37</v>
      </c>
      <c r="H8654">
        <v>2.4</v>
      </c>
      <c r="I8654">
        <v>0.9</v>
      </c>
      <c r="J8654">
        <f>VLOOKUP(VALUE(RIGHT(B8654,2)),'XZ coord'!$T$144:$V$149,3,0)</f>
        <v>2.1</v>
      </c>
    </row>
    <row r="8655" spans="1:10" x14ac:dyDescent="0.2">
      <c r="A8655">
        <v>9654</v>
      </c>
      <c r="B8655" t="s">
        <v>8675</v>
      </c>
      <c r="C8655" t="s">
        <v>2</v>
      </c>
      <c r="D8655" t="s">
        <v>8266</v>
      </c>
      <c r="E8655">
        <f>VLOOKUP(LEFT(B8655,LEN(B8655)-2),'Correction using CAD'!A:F,5,0)</f>
        <v>10.163</v>
      </c>
      <c r="F8655">
        <f>VLOOKUP(LEFT(B8655,LEN(B8655)-2),'Correction using CAD'!A:F,6,0)</f>
        <v>90.100000000000023</v>
      </c>
      <c r="G8655">
        <f>VLOOKUP(VALUE(RIGHT(B8655,2)),'XZ coord'!$T$144:$U$149,2,0)</f>
        <v>2.25</v>
      </c>
      <c r="H8655">
        <v>2.4</v>
      </c>
      <c r="I8655">
        <v>0.9</v>
      </c>
      <c r="J8655">
        <f>VLOOKUP(VALUE(RIGHT(B8655,2)),'XZ coord'!$T$144:$V$149,3,0)</f>
        <v>1.97</v>
      </c>
    </row>
    <row r="8656" spans="1:10" x14ac:dyDescent="0.2">
      <c r="A8656">
        <v>9655</v>
      </c>
      <c r="B8656" t="s">
        <v>8676</v>
      </c>
      <c r="C8656" t="s">
        <v>5</v>
      </c>
      <c r="D8656" t="s">
        <v>8266</v>
      </c>
      <c r="E8656">
        <f>VLOOKUP(LEFT(B8656,LEN(B8656)-2),'Correction using CAD'!A:F,5,0)</f>
        <v>10.163</v>
      </c>
      <c r="F8656">
        <f>VLOOKUP(LEFT(B8656,LEN(B8656)-2),'Correction using CAD'!A:F,6,0)</f>
        <v>90.100000000000023</v>
      </c>
      <c r="G8656">
        <f>VLOOKUP(VALUE(RIGHT(B8656,2)),'XZ coord'!$T$144:$U$149,2,0)</f>
        <v>4.22</v>
      </c>
      <c r="H8656">
        <v>2.4</v>
      </c>
      <c r="I8656">
        <v>0.9</v>
      </c>
      <c r="J8656">
        <f>VLOOKUP(VALUE(RIGHT(B8656,2)),'XZ coord'!$T$144:$V$149,3,0)</f>
        <v>2.25</v>
      </c>
    </row>
    <row r="8657" spans="1:10" x14ac:dyDescent="0.2">
      <c r="A8657">
        <v>9656</v>
      </c>
      <c r="B8657" t="s">
        <v>8677</v>
      </c>
      <c r="C8657" t="s">
        <v>2</v>
      </c>
      <c r="D8657" t="s">
        <v>8266</v>
      </c>
      <c r="E8657">
        <f>VLOOKUP(LEFT(B8657,LEN(B8657)-2),'Correction using CAD'!A:F,5,0)</f>
        <v>10.163</v>
      </c>
      <c r="F8657">
        <f>VLOOKUP(LEFT(B8657,LEN(B8657)-2),'Correction using CAD'!A:F,6,0)</f>
        <v>90.100000000000023</v>
      </c>
      <c r="G8657">
        <f>VLOOKUP(VALUE(RIGHT(B8657,2)),'XZ coord'!$T$144:$U$149,2,0)</f>
        <v>6.47</v>
      </c>
      <c r="H8657">
        <v>2.4</v>
      </c>
      <c r="I8657">
        <v>0.9</v>
      </c>
      <c r="J8657">
        <f>VLOOKUP(VALUE(RIGHT(B8657,2)),'XZ coord'!$T$144:$V$149,3,0)</f>
        <v>1.95</v>
      </c>
    </row>
    <row r="8658" spans="1:10" x14ac:dyDescent="0.2">
      <c r="A8658">
        <v>9657</v>
      </c>
      <c r="B8658" t="s">
        <v>8678</v>
      </c>
      <c r="C8658" t="s">
        <v>2</v>
      </c>
      <c r="D8658" t="s">
        <v>8266</v>
      </c>
      <c r="E8658">
        <f>VLOOKUP(LEFT(B8658,LEN(B8658)-2),'Correction using CAD'!A:F,5,0)</f>
        <v>10.163</v>
      </c>
      <c r="F8658">
        <f>VLOOKUP(LEFT(B8658,LEN(B8658)-2),'Correction using CAD'!A:F,6,0)</f>
        <v>90.100000000000023</v>
      </c>
      <c r="G8658">
        <f>VLOOKUP(VALUE(RIGHT(B8658,2)),'XZ coord'!$T$144:$U$149,2,0)</f>
        <v>8.42</v>
      </c>
      <c r="H8658">
        <v>2.4</v>
      </c>
      <c r="I8658">
        <v>0.9</v>
      </c>
      <c r="J8658">
        <f>VLOOKUP(VALUE(RIGHT(B8658,2)),'XZ coord'!$T$144:$V$149,3,0)</f>
        <v>1.95</v>
      </c>
    </row>
    <row r="8659" spans="1:10" x14ac:dyDescent="0.2">
      <c r="A8659">
        <v>9658</v>
      </c>
      <c r="B8659" t="s">
        <v>8679</v>
      </c>
      <c r="C8659" t="s">
        <v>2</v>
      </c>
      <c r="D8659" t="s">
        <v>8266</v>
      </c>
      <c r="E8659">
        <f>VLOOKUP(LEFT(B8659,LEN(B8659)-2),'Correction using CAD'!A:F,5,0)</f>
        <v>10.163</v>
      </c>
      <c r="F8659">
        <f>VLOOKUP(LEFT(B8659,LEN(B8659)-2),'Correction using CAD'!A:F,6,0)</f>
        <v>90.100000000000023</v>
      </c>
      <c r="G8659">
        <f>VLOOKUP(VALUE(RIGHT(B8659,2)),'XZ coord'!$T$144:$U$149,2,0)</f>
        <v>10.37</v>
      </c>
      <c r="H8659">
        <v>2.4</v>
      </c>
      <c r="I8659">
        <v>0.9</v>
      </c>
      <c r="J8659">
        <f>VLOOKUP(VALUE(RIGHT(B8659,2)),'XZ coord'!$T$144:$V$149,3,0)</f>
        <v>2.1</v>
      </c>
    </row>
    <row r="8660" spans="1:10" x14ac:dyDescent="0.2">
      <c r="A8660">
        <v>9659</v>
      </c>
      <c r="B8660" t="s">
        <v>8680</v>
      </c>
      <c r="C8660" t="s">
        <v>2</v>
      </c>
      <c r="D8660" t="s">
        <v>8266</v>
      </c>
      <c r="E8660">
        <f>VLOOKUP(LEFT(B8660,LEN(B8660)-2),'Correction using CAD'!A:F,5,0)</f>
        <v>2.7</v>
      </c>
      <c r="F8660">
        <f>VLOOKUP(LEFT(B8660,LEN(B8660)-2),'Correction using CAD'!A:F,6,0)</f>
        <v>89.200000000000017</v>
      </c>
      <c r="G8660">
        <f>VLOOKUP(VALUE(RIGHT(B8660,2)),'XZ coord'!$T$144:$U$149,2,0)</f>
        <v>6.47</v>
      </c>
      <c r="H8660">
        <v>2.4</v>
      </c>
      <c r="I8660">
        <v>0.9</v>
      </c>
      <c r="J8660">
        <f>VLOOKUP(VALUE(RIGHT(B8660,2)),'XZ coord'!$T$144:$V$149,3,0)</f>
        <v>1.95</v>
      </c>
    </row>
    <row r="8661" spans="1:10" x14ac:dyDescent="0.2">
      <c r="A8661">
        <v>9660</v>
      </c>
      <c r="B8661" t="s">
        <v>8681</v>
      </c>
      <c r="C8661" t="s">
        <v>2</v>
      </c>
      <c r="D8661" t="s">
        <v>8266</v>
      </c>
      <c r="E8661">
        <f>VLOOKUP(LEFT(B8661,LEN(B8661)-2),'Correction using CAD'!A:F,5,0)</f>
        <v>2.7</v>
      </c>
      <c r="F8661">
        <f>VLOOKUP(LEFT(B8661,LEN(B8661)-2),'Correction using CAD'!A:F,6,0)</f>
        <v>89.200000000000017</v>
      </c>
      <c r="G8661">
        <f>VLOOKUP(VALUE(RIGHT(B8661,2)),'XZ coord'!$T$144:$U$149,2,0)</f>
        <v>8.42</v>
      </c>
      <c r="H8661">
        <v>2.4</v>
      </c>
      <c r="I8661">
        <v>0.9</v>
      </c>
      <c r="J8661">
        <f>VLOOKUP(VALUE(RIGHT(B8661,2)),'XZ coord'!$T$144:$V$149,3,0)</f>
        <v>1.95</v>
      </c>
    </row>
    <row r="8662" spans="1:10" x14ac:dyDescent="0.2">
      <c r="A8662">
        <v>9661</v>
      </c>
      <c r="B8662" t="s">
        <v>8682</v>
      </c>
      <c r="C8662" t="s">
        <v>5</v>
      </c>
      <c r="D8662" t="s">
        <v>8266</v>
      </c>
      <c r="E8662">
        <f>VLOOKUP(LEFT(B8662,LEN(B8662)-2),'Correction using CAD'!A:F,5,0)</f>
        <v>2.7</v>
      </c>
      <c r="F8662">
        <f>VLOOKUP(LEFT(B8662,LEN(B8662)-2),'Correction using CAD'!A:F,6,0)</f>
        <v>89.200000000000017</v>
      </c>
      <c r="G8662">
        <f>VLOOKUP(VALUE(RIGHT(B8662,2)),'XZ coord'!$T$144:$U$149,2,0)</f>
        <v>10.37</v>
      </c>
      <c r="H8662">
        <v>2.4</v>
      </c>
      <c r="I8662">
        <v>0.9</v>
      </c>
      <c r="J8662">
        <f>VLOOKUP(VALUE(RIGHT(B8662,2)),'XZ coord'!$T$144:$V$149,3,0)</f>
        <v>2.1</v>
      </c>
    </row>
    <row r="8663" spans="1:10" x14ac:dyDescent="0.2">
      <c r="A8663">
        <v>9662</v>
      </c>
      <c r="B8663" t="s">
        <v>8683</v>
      </c>
      <c r="C8663" t="s">
        <v>2</v>
      </c>
      <c r="D8663" t="s">
        <v>8266</v>
      </c>
      <c r="E8663">
        <f>VLOOKUP(LEFT(B8663,LEN(B8663)-2),'Correction using CAD'!A:F,5,0)</f>
        <v>2.7</v>
      </c>
      <c r="F8663">
        <f>VLOOKUP(LEFT(B8663,LEN(B8663)-2),'Correction using CAD'!A:F,6,0)</f>
        <v>88.300000000000011</v>
      </c>
      <c r="G8663">
        <f>VLOOKUP(VALUE(RIGHT(B8663,2)),'XZ coord'!$T$144:$U$149,2,0)</f>
        <v>6.47</v>
      </c>
      <c r="H8663">
        <v>2.4</v>
      </c>
      <c r="I8663">
        <v>0.9</v>
      </c>
      <c r="J8663">
        <f>VLOOKUP(VALUE(RIGHT(B8663,2)),'XZ coord'!$T$144:$V$149,3,0)</f>
        <v>1.95</v>
      </c>
    </row>
    <row r="8664" spans="1:10" x14ac:dyDescent="0.2">
      <c r="A8664">
        <v>9663</v>
      </c>
      <c r="B8664" t="s">
        <v>8684</v>
      </c>
      <c r="C8664" t="s">
        <v>2</v>
      </c>
      <c r="D8664" t="s">
        <v>8266</v>
      </c>
      <c r="E8664">
        <f>VLOOKUP(LEFT(B8664,LEN(B8664)-2),'Correction using CAD'!A:F,5,0)</f>
        <v>2.7</v>
      </c>
      <c r="F8664">
        <f>VLOOKUP(LEFT(B8664,LEN(B8664)-2),'Correction using CAD'!A:F,6,0)</f>
        <v>88.300000000000011</v>
      </c>
      <c r="G8664">
        <f>VLOOKUP(VALUE(RIGHT(B8664,2)),'XZ coord'!$T$144:$U$149,2,0)</f>
        <v>8.42</v>
      </c>
      <c r="H8664">
        <v>2.4</v>
      </c>
      <c r="I8664">
        <v>0.9</v>
      </c>
      <c r="J8664">
        <f>VLOOKUP(VALUE(RIGHT(B8664,2)),'XZ coord'!$T$144:$V$149,3,0)</f>
        <v>1.95</v>
      </c>
    </row>
    <row r="8665" spans="1:10" x14ac:dyDescent="0.2">
      <c r="A8665">
        <v>9664</v>
      </c>
      <c r="B8665" t="s">
        <v>8685</v>
      </c>
      <c r="C8665" t="s">
        <v>5</v>
      </c>
      <c r="D8665" t="s">
        <v>8266</v>
      </c>
      <c r="E8665">
        <f>VLOOKUP(LEFT(B8665,LEN(B8665)-2),'Correction using CAD'!A:F,5,0)</f>
        <v>2.7</v>
      </c>
      <c r="F8665">
        <f>VLOOKUP(LEFT(B8665,LEN(B8665)-2),'Correction using CAD'!A:F,6,0)</f>
        <v>88.300000000000011</v>
      </c>
      <c r="G8665">
        <f>VLOOKUP(VALUE(RIGHT(B8665,2)),'XZ coord'!$T$144:$U$149,2,0)</f>
        <v>10.37</v>
      </c>
      <c r="H8665">
        <v>2.4</v>
      </c>
      <c r="I8665">
        <v>0.9</v>
      </c>
      <c r="J8665">
        <f>VLOOKUP(VALUE(RIGHT(B8665,2)),'XZ coord'!$T$144:$V$149,3,0)</f>
        <v>2.1</v>
      </c>
    </row>
    <row r="8666" spans="1:10" x14ac:dyDescent="0.2">
      <c r="A8666">
        <v>9665</v>
      </c>
      <c r="B8666" t="s">
        <v>8686</v>
      </c>
      <c r="C8666" t="s">
        <v>2</v>
      </c>
      <c r="D8666" t="s">
        <v>8266</v>
      </c>
      <c r="E8666">
        <f>VLOOKUP(LEFT(B8666,LEN(B8666)-2),'Correction using CAD'!A:F,5,0)</f>
        <v>2.7</v>
      </c>
      <c r="F8666">
        <f>VLOOKUP(LEFT(B8666,LEN(B8666)-2),'Correction using CAD'!A:F,6,0)</f>
        <v>87.4</v>
      </c>
      <c r="G8666">
        <f>VLOOKUP(VALUE(RIGHT(B8666,2)),'XZ coord'!$T$144:$U$149,2,0)</f>
        <v>6.47</v>
      </c>
      <c r="H8666">
        <v>2.4</v>
      </c>
      <c r="I8666">
        <v>0.9</v>
      </c>
      <c r="J8666">
        <f>VLOOKUP(VALUE(RIGHT(B8666,2)),'XZ coord'!$T$144:$V$149,3,0)</f>
        <v>1.95</v>
      </c>
    </row>
    <row r="8667" spans="1:10" x14ac:dyDescent="0.2">
      <c r="A8667">
        <v>9666</v>
      </c>
      <c r="B8667" t="s">
        <v>8687</v>
      </c>
      <c r="C8667" t="s">
        <v>2</v>
      </c>
      <c r="D8667" t="s">
        <v>8266</v>
      </c>
      <c r="E8667">
        <f>VLOOKUP(LEFT(B8667,LEN(B8667)-2),'Correction using CAD'!A:F,5,0)</f>
        <v>2.7</v>
      </c>
      <c r="F8667">
        <f>VLOOKUP(LEFT(B8667,LEN(B8667)-2),'Correction using CAD'!A:F,6,0)</f>
        <v>87.4</v>
      </c>
      <c r="G8667">
        <f>VLOOKUP(VALUE(RIGHT(B8667,2)),'XZ coord'!$T$144:$U$149,2,0)</f>
        <v>8.42</v>
      </c>
      <c r="H8667">
        <v>2.4</v>
      </c>
      <c r="I8667">
        <v>0.9</v>
      </c>
      <c r="J8667">
        <f>VLOOKUP(VALUE(RIGHT(B8667,2)),'XZ coord'!$T$144:$V$149,3,0)</f>
        <v>1.95</v>
      </c>
    </row>
    <row r="8668" spans="1:10" x14ac:dyDescent="0.2">
      <c r="A8668">
        <v>9667</v>
      </c>
      <c r="B8668" t="s">
        <v>8688</v>
      </c>
      <c r="C8668" t="s">
        <v>5</v>
      </c>
      <c r="D8668" t="s">
        <v>8266</v>
      </c>
      <c r="E8668">
        <f>VLOOKUP(LEFT(B8668,LEN(B8668)-2),'Correction using CAD'!A:F,5,0)</f>
        <v>2.7</v>
      </c>
      <c r="F8668">
        <f>VLOOKUP(LEFT(B8668,LEN(B8668)-2),'Correction using CAD'!A:F,6,0)</f>
        <v>87.4</v>
      </c>
      <c r="G8668">
        <f>VLOOKUP(VALUE(RIGHT(B8668,2)),'XZ coord'!$T$144:$U$149,2,0)</f>
        <v>10.37</v>
      </c>
      <c r="H8668">
        <v>2.4</v>
      </c>
      <c r="I8668">
        <v>0.9</v>
      </c>
      <c r="J8668">
        <f>VLOOKUP(VALUE(RIGHT(B8668,2)),'XZ coord'!$T$144:$V$149,3,0)</f>
        <v>2.1</v>
      </c>
    </row>
    <row r="8669" spans="1:10" x14ac:dyDescent="0.2">
      <c r="A8669">
        <v>9668</v>
      </c>
      <c r="B8669" t="s">
        <v>8689</v>
      </c>
      <c r="C8669" t="s">
        <v>2</v>
      </c>
      <c r="D8669" t="s">
        <v>8266</v>
      </c>
      <c r="E8669">
        <f>VLOOKUP(LEFT(B8669,LEN(B8669)-2),'Correction using CAD'!A:F,5,0)</f>
        <v>2.7</v>
      </c>
      <c r="F8669">
        <f>VLOOKUP(LEFT(B8669,LEN(B8669)-2),'Correction using CAD'!A:F,6,0)</f>
        <v>86.5</v>
      </c>
      <c r="G8669">
        <f>VLOOKUP(VALUE(RIGHT(B8669,2)),'XZ coord'!$T$144:$U$149,2,0)</f>
        <v>6.47</v>
      </c>
      <c r="H8669">
        <v>2.4</v>
      </c>
      <c r="I8669">
        <v>0.9</v>
      </c>
      <c r="J8669">
        <f>VLOOKUP(VALUE(RIGHT(B8669,2)),'XZ coord'!$T$144:$V$149,3,0)</f>
        <v>1.95</v>
      </c>
    </row>
    <row r="8670" spans="1:10" x14ac:dyDescent="0.2">
      <c r="A8670">
        <v>9669</v>
      </c>
      <c r="B8670" t="s">
        <v>8690</v>
      </c>
      <c r="C8670" t="s">
        <v>2</v>
      </c>
      <c r="D8670" t="s">
        <v>8266</v>
      </c>
      <c r="E8670">
        <f>VLOOKUP(LEFT(B8670,LEN(B8670)-2),'Correction using CAD'!A:F,5,0)</f>
        <v>2.7</v>
      </c>
      <c r="F8670">
        <f>VLOOKUP(LEFT(B8670,LEN(B8670)-2),'Correction using CAD'!A:F,6,0)</f>
        <v>86.5</v>
      </c>
      <c r="G8670">
        <f>VLOOKUP(VALUE(RIGHT(B8670,2)),'XZ coord'!$T$144:$U$149,2,0)</f>
        <v>8.42</v>
      </c>
      <c r="H8670">
        <v>2.4</v>
      </c>
      <c r="I8670">
        <v>0.9</v>
      </c>
      <c r="J8670">
        <f>VLOOKUP(VALUE(RIGHT(B8670,2)),'XZ coord'!$T$144:$V$149,3,0)</f>
        <v>1.95</v>
      </c>
    </row>
    <row r="8671" spans="1:10" x14ac:dyDescent="0.2">
      <c r="A8671">
        <v>9670</v>
      </c>
      <c r="B8671" t="s">
        <v>8691</v>
      </c>
      <c r="C8671" t="s">
        <v>5</v>
      </c>
      <c r="D8671" t="s">
        <v>8266</v>
      </c>
      <c r="E8671">
        <f>VLOOKUP(LEFT(B8671,LEN(B8671)-2),'Correction using CAD'!A:F,5,0)</f>
        <v>2.7</v>
      </c>
      <c r="F8671">
        <f>VLOOKUP(LEFT(B8671,LEN(B8671)-2),'Correction using CAD'!A:F,6,0)</f>
        <v>86.5</v>
      </c>
      <c r="G8671">
        <f>VLOOKUP(VALUE(RIGHT(B8671,2)),'XZ coord'!$T$144:$U$149,2,0)</f>
        <v>10.37</v>
      </c>
      <c r="H8671">
        <v>2.4</v>
      </c>
      <c r="I8671">
        <v>0.9</v>
      </c>
      <c r="J8671">
        <f>VLOOKUP(VALUE(RIGHT(B8671,2)),'XZ coord'!$T$144:$V$149,3,0)</f>
        <v>2.1</v>
      </c>
    </row>
    <row r="8672" spans="1:10" x14ac:dyDescent="0.2">
      <c r="A8672">
        <v>9671</v>
      </c>
      <c r="B8672" t="s">
        <v>8692</v>
      </c>
      <c r="C8672" t="s">
        <v>2</v>
      </c>
      <c r="D8672" t="s">
        <v>8266</v>
      </c>
      <c r="E8672">
        <f>VLOOKUP(LEFT(B8672,LEN(B8672)-2),'Correction using CAD'!A:F,5,0)</f>
        <v>2.7</v>
      </c>
      <c r="F8672">
        <f>VLOOKUP(LEFT(B8672,LEN(B8672)-2),'Correction using CAD'!A:F,6,0)</f>
        <v>85.6</v>
      </c>
      <c r="G8672">
        <f>VLOOKUP(VALUE(RIGHT(B8672,2)),'XZ coord'!$T$144:$U$149,2,0)</f>
        <v>6.47</v>
      </c>
      <c r="H8672">
        <v>2.4</v>
      </c>
      <c r="I8672">
        <v>0.9</v>
      </c>
      <c r="J8672">
        <f>VLOOKUP(VALUE(RIGHT(B8672,2)),'XZ coord'!$T$144:$V$149,3,0)</f>
        <v>1.95</v>
      </c>
    </row>
    <row r="8673" spans="1:10" x14ac:dyDescent="0.2">
      <c r="A8673">
        <v>9672</v>
      </c>
      <c r="B8673" t="s">
        <v>8693</v>
      </c>
      <c r="C8673" t="s">
        <v>2</v>
      </c>
      <c r="D8673" t="s">
        <v>8266</v>
      </c>
      <c r="E8673">
        <f>VLOOKUP(LEFT(B8673,LEN(B8673)-2),'Correction using CAD'!A:F,5,0)</f>
        <v>2.7</v>
      </c>
      <c r="F8673">
        <f>VLOOKUP(LEFT(B8673,LEN(B8673)-2),'Correction using CAD'!A:F,6,0)</f>
        <v>85.6</v>
      </c>
      <c r="G8673">
        <f>VLOOKUP(VALUE(RIGHT(B8673,2)),'XZ coord'!$T$144:$U$149,2,0)</f>
        <v>8.42</v>
      </c>
      <c r="H8673">
        <v>2.4</v>
      </c>
      <c r="I8673">
        <v>0.9</v>
      </c>
      <c r="J8673">
        <f>VLOOKUP(VALUE(RIGHT(B8673,2)),'XZ coord'!$T$144:$V$149,3,0)</f>
        <v>1.95</v>
      </c>
    </row>
    <row r="8674" spans="1:10" x14ac:dyDescent="0.2">
      <c r="A8674">
        <v>9673</v>
      </c>
      <c r="B8674" t="s">
        <v>8694</v>
      </c>
      <c r="C8674" t="s">
        <v>5</v>
      </c>
      <c r="D8674" t="s">
        <v>8266</v>
      </c>
      <c r="E8674">
        <f>VLOOKUP(LEFT(B8674,LEN(B8674)-2),'Correction using CAD'!A:F,5,0)</f>
        <v>2.7</v>
      </c>
      <c r="F8674">
        <f>VLOOKUP(LEFT(B8674,LEN(B8674)-2),'Correction using CAD'!A:F,6,0)</f>
        <v>85.6</v>
      </c>
      <c r="G8674">
        <f>VLOOKUP(VALUE(RIGHT(B8674,2)),'XZ coord'!$T$144:$U$149,2,0)</f>
        <v>10.37</v>
      </c>
      <c r="H8674">
        <v>2.4</v>
      </c>
      <c r="I8674">
        <v>0.9</v>
      </c>
      <c r="J8674">
        <f>VLOOKUP(VALUE(RIGHT(B8674,2)),'XZ coord'!$T$144:$V$149,3,0)</f>
        <v>2.1</v>
      </c>
    </row>
    <row r="8675" spans="1:10" x14ac:dyDescent="0.2">
      <c r="A8675">
        <v>9674</v>
      </c>
      <c r="B8675" t="s">
        <v>8695</v>
      </c>
      <c r="C8675" t="s">
        <v>2</v>
      </c>
      <c r="D8675" t="s">
        <v>8266</v>
      </c>
      <c r="E8675">
        <f>VLOOKUP(LEFT(B8675,LEN(B8675)-2),'Correction using CAD'!A:F,5,0)</f>
        <v>10.163</v>
      </c>
      <c r="F8675">
        <f>VLOOKUP(LEFT(B8675,LEN(B8675)-2),'Correction using CAD'!A:F,6,0)</f>
        <v>89.200000000000017</v>
      </c>
      <c r="G8675">
        <f>VLOOKUP(VALUE(RIGHT(B8675,2)),'XZ coord'!$T$144:$U$149,2,0)</f>
        <v>6.47</v>
      </c>
      <c r="H8675">
        <v>2.4</v>
      </c>
      <c r="I8675">
        <v>0.9</v>
      </c>
      <c r="J8675">
        <f>VLOOKUP(VALUE(RIGHT(B8675,2)),'XZ coord'!$T$144:$V$149,3,0)</f>
        <v>1.95</v>
      </c>
    </row>
    <row r="8676" spans="1:10" x14ac:dyDescent="0.2">
      <c r="A8676">
        <v>9675</v>
      </c>
      <c r="B8676" t="s">
        <v>8696</v>
      </c>
      <c r="C8676" t="s">
        <v>2</v>
      </c>
      <c r="D8676" t="s">
        <v>8266</v>
      </c>
      <c r="E8676">
        <f>VLOOKUP(LEFT(B8676,LEN(B8676)-2),'Correction using CAD'!A:F,5,0)</f>
        <v>10.163</v>
      </c>
      <c r="F8676">
        <f>VLOOKUP(LEFT(B8676,LEN(B8676)-2),'Correction using CAD'!A:F,6,0)</f>
        <v>89.200000000000017</v>
      </c>
      <c r="G8676">
        <f>VLOOKUP(VALUE(RIGHT(B8676,2)),'XZ coord'!$T$144:$U$149,2,0)</f>
        <v>8.42</v>
      </c>
      <c r="H8676">
        <v>2.4</v>
      </c>
      <c r="I8676">
        <v>0.9</v>
      </c>
      <c r="J8676">
        <f>VLOOKUP(VALUE(RIGHT(B8676,2)),'XZ coord'!$T$144:$V$149,3,0)</f>
        <v>1.95</v>
      </c>
    </row>
    <row r="8677" spans="1:10" x14ac:dyDescent="0.2">
      <c r="A8677">
        <v>9676</v>
      </c>
      <c r="B8677" t="s">
        <v>8697</v>
      </c>
      <c r="C8677" t="s">
        <v>2</v>
      </c>
      <c r="D8677" t="s">
        <v>8266</v>
      </c>
      <c r="E8677">
        <f>VLOOKUP(LEFT(B8677,LEN(B8677)-2),'Correction using CAD'!A:F,5,0)</f>
        <v>10.163</v>
      </c>
      <c r="F8677">
        <f>VLOOKUP(LEFT(B8677,LEN(B8677)-2),'Correction using CAD'!A:F,6,0)</f>
        <v>89.200000000000017</v>
      </c>
      <c r="G8677">
        <f>VLOOKUP(VALUE(RIGHT(B8677,2)),'XZ coord'!$T$144:$U$149,2,0)</f>
        <v>10.37</v>
      </c>
      <c r="H8677">
        <v>2.4</v>
      </c>
      <c r="I8677">
        <v>0.9</v>
      </c>
      <c r="J8677">
        <f>VLOOKUP(VALUE(RIGHT(B8677,2)),'XZ coord'!$T$144:$V$149,3,0)</f>
        <v>2.1</v>
      </c>
    </row>
    <row r="8678" spans="1:10" x14ac:dyDescent="0.2">
      <c r="A8678">
        <v>9677</v>
      </c>
      <c r="B8678" t="s">
        <v>8698</v>
      </c>
      <c r="C8678" t="s">
        <v>2</v>
      </c>
      <c r="D8678" t="s">
        <v>8266</v>
      </c>
      <c r="E8678">
        <f>VLOOKUP(LEFT(B8678,LEN(B8678)-2),'Correction using CAD'!A:F,5,0)</f>
        <v>10.163</v>
      </c>
      <c r="F8678">
        <f>VLOOKUP(LEFT(B8678,LEN(B8678)-2),'Correction using CAD'!A:F,6,0)</f>
        <v>88.300000000000011</v>
      </c>
      <c r="G8678">
        <f>VLOOKUP(VALUE(RIGHT(B8678,2)),'XZ coord'!$T$144:$U$149,2,0)</f>
        <v>6.47</v>
      </c>
      <c r="H8678">
        <v>2.4</v>
      </c>
      <c r="I8678">
        <v>0.9</v>
      </c>
      <c r="J8678">
        <f>VLOOKUP(VALUE(RIGHT(B8678,2)),'XZ coord'!$T$144:$V$149,3,0)</f>
        <v>1.95</v>
      </c>
    </row>
    <row r="8679" spans="1:10" x14ac:dyDescent="0.2">
      <c r="A8679">
        <v>9678</v>
      </c>
      <c r="B8679" t="s">
        <v>8699</v>
      </c>
      <c r="C8679" t="s">
        <v>2</v>
      </c>
      <c r="D8679" t="s">
        <v>8266</v>
      </c>
      <c r="E8679">
        <f>VLOOKUP(LEFT(B8679,LEN(B8679)-2),'Correction using CAD'!A:F,5,0)</f>
        <v>10.163</v>
      </c>
      <c r="F8679">
        <f>VLOOKUP(LEFT(B8679,LEN(B8679)-2),'Correction using CAD'!A:F,6,0)</f>
        <v>88.300000000000011</v>
      </c>
      <c r="G8679">
        <f>VLOOKUP(VALUE(RIGHT(B8679,2)),'XZ coord'!$T$144:$U$149,2,0)</f>
        <v>8.42</v>
      </c>
      <c r="H8679">
        <v>2.4</v>
      </c>
      <c r="I8679">
        <v>0.9</v>
      </c>
      <c r="J8679">
        <f>VLOOKUP(VALUE(RIGHT(B8679,2)),'XZ coord'!$T$144:$V$149,3,0)</f>
        <v>1.95</v>
      </c>
    </row>
    <row r="8680" spans="1:10" x14ac:dyDescent="0.2">
      <c r="A8680">
        <v>9679</v>
      </c>
      <c r="B8680" t="s">
        <v>8700</v>
      </c>
      <c r="C8680" t="s">
        <v>2</v>
      </c>
      <c r="D8680" t="s">
        <v>8266</v>
      </c>
      <c r="E8680">
        <f>VLOOKUP(LEFT(B8680,LEN(B8680)-2),'Correction using CAD'!A:F,5,0)</f>
        <v>10.163</v>
      </c>
      <c r="F8680">
        <f>VLOOKUP(LEFT(B8680,LEN(B8680)-2),'Correction using CAD'!A:F,6,0)</f>
        <v>88.300000000000011</v>
      </c>
      <c r="G8680">
        <f>VLOOKUP(VALUE(RIGHT(B8680,2)),'XZ coord'!$T$144:$U$149,2,0)</f>
        <v>10.37</v>
      </c>
      <c r="H8680">
        <v>2.4</v>
      </c>
      <c r="I8680">
        <v>0.9</v>
      </c>
      <c r="J8680">
        <f>VLOOKUP(VALUE(RIGHT(B8680,2)),'XZ coord'!$T$144:$V$149,3,0)</f>
        <v>2.1</v>
      </c>
    </row>
    <row r="8681" spans="1:10" x14ac:dyDescent="0.2">
      <c r="A8681">
        <v>9680</v>
      </c>
      <c r="B8681" t="s">
        <v>8701</v>
      </c>
      <c r="C8681" t="s">
        <v>2</v>
      </c>
      <c r="D8681" t="s">
        <v>8266</v>
      </c>
      <c r="E8681">
        <f>VLOOKUP(LEFT(B8681,LEN(B8681)-2),'Correction using CAD'!A:F,5,0)</f>
        <v>10.163</v>
      </c>
      <c r="F8681">
        <f>VLOOKUP(LEFT(B8681,LEN(B8681)-2),'Correction using CAD'!A:F,6,0)</f>
        <v>87.4</v>
      </c>
      <c r="G8681">
        <f>VLOOKUP(VALUE(RIGHT(B8681,2)),'XZ coord'!$T$144:$U$149,2,0)</f>
        <v>6.47</v>
      </c>
      <c r="H8681">
        <v>2.4</v>
      </c>
      <c r="I8681">
        <v>0.9</v>
      </c>
      <c r="J8681">
        <f>VLOOKUP(VALUE(RIGHT(B8681,2)),'XZ coord'!$T$144:$V$149,3,0)</f>
        <v>1.95</v>
      </c>
    </row>
    <row r="8682" spans="1:10" x14ac:dyDescent="0.2">
      <c r="A8682">
        <v>9681</v>
      </c>
      <c r="B8682" t="s">
        <v>8702</v>
      </c>
      <c r="C8682" t="s">
        <v>2</v>
      </c>
      <c r="D8682" t="s">
        <v>8266</v>
      </c>
      <c r="E8682">
        <f>VLOOKUP(LEFT(B8682,LEN(B8682)-2),'Correction using CAD'!A:F,5,0)</f>
        <v>10.163</v>
      </c>
      <c r="F8682">
        <f>VLOOKUP(LEFT(B8682,LEN(B8682)-2),'Correction using CAD'!A:F,6,0)</f>
        <v>87.4</v>
      </c>
      <c r="G8682">
        <f>VLOOKUP(VALUE(RIGHT(B8682,2)),'XZ coord'!$T$144:$U$149,2,0)</f>
        <v>8.42</v>
      </c>
      <c r="H8682">
        <v>2.4</v>
      </c>
      <c r="I8682">
        <v>0.9</v>
      </c>
      <c r="J8682">
        <f>VLOOKUP(VALUE(RIGHT(B8682,2)),'XZ coord'!$T$144:$V$149,3,0)</f>
        <v>1.95</v>
      </c>
    </row>
    <row r="8683" spans="1:10" x14ac:dyDescent="0.2">
      <c r="A8683">
        <v>9682</v>
      </c>
      <c r="B8683" t="s">
        <v>8703</v>
      </c>
      <c r="C8683" t="s">
        <v>2</v>
      </c>
      <c r="D8683" t="s">
        <v>8266</v>
      </c>
      <c r="E8683">
        <f>VLOOKUP(LEFT(B8683,LEN(B8683)-2),'Correction using CAD'!A:F,5,0)</f>
        <v>10.163</v>
      </c>
      <c r="F8683">
        <f>VLOOKUP(LEFT(B8683,LEN(B8683)-2),'Correction using CAD'!A:F,6,0)</f>
        <v>87.4</v>
      </c>
      <c r="G8683">
        <f>VLOOKUP(VALUE(RIGHT(B8683,2)),'XZ coord'!$T$144:$U$149,2,0)</f>
        <v>10.37</v>
      </c>
      <c r="H8683">
        <v>2.4</v>
      </c>
      <c r="I8683">
        <v>0.9</v>
      </c>
      <c r="J8683">
        <f>VLOOKUP(VALUE(RIGHT(B8683,2)),'XZ coord'!$T$144:$V$149,3,0)</f>
        <v>2.1</v>
      </c>
    </row>
    <row r="8684" spans="1:10" x14ac:dyDescent="0.2">
      <c r="A8684">
        <v>9683</v>
      </c>
      <c r="B8684" t="s">
        <v>8704</v>
      </c>
      <c r="C8684" t="s">
        <v>2</v>
      </c>
      <c r="D8684" t="s">
        <v>8266</v>
      </c>
      <c r="E8684">
        <f>VLOOKUP(LEFT(B8684,LEN(B8684)-2),'Correction using CAD'!A:F,5,0)</f>
        <v>10.163</v>
      </c>
      <c r="F8684">
        <f>VLOOKUP(LEFT(B8684,LEN(B8684)-2),'Correction using CAD'!A:F,6,0)</f>
        <v>86.5</v>
      </c>
      <c r="G8684">
        <f>VLOOKUP(VALUE(RIGHT(B8684,2)),'XZ coord'!$T$144:$U$149,2,0)</f>
        <v>6.47</v>
      </c>
      <c r="H8684">
        <v>2.4</v>
      </c>
      <c r="I8684">
        <v>0.9</v>
      </c>
      <c r="J8684">
        <f>VLOOKUP(VALUE(RIGHT(B8684,2)),'XZ coord'!$T$144:$V$149,3,0)</f>
        <v>1.95</v>
      </c>
    </row>
    <row r="8685" spans="1:10" x14ac:dyDescent="0.2">
      <c r="A8685">
        <v>9684</v>
      </c>
      <c r="B8685" t="s">
        <v>8705</v>
      </c>
      <c r="C8685" t="s">
        <v>2</v>
      </c>
      <c r="D8685" t="s">
        <v>8266</v>
      </c>
      <c r="E8685">
        <f>VLOOKUP(LEFT(B8685,LEN(B8685)-2),'Correction using CAD'!A:F,5,0)</f>
        <v>10.163</v>
      </c>
      <c r="F8685">
        <f>VLOOKUP(LEFT(B8685,LEN(B8685)-2),'Correction using CAD'!A:F,6,0)</f>
        <v>86.5</v>
      </c>
      <c r="G8685">
        <f>VLOOKUP(VALUE(RIGHT(B8685,2)),'XZ coord'!$T$144:$U$149,2,0)</f>
        <v>8.42</v>
      </c>
      <c r="H8685">
        <v>2.4</v>
      </c>
      <c r="I8685">
        <v>0.9</v>
      </c>
      <c r="J8685">
        <f>VLOOKUP(VALUE(RIGHT(B8685,2)),'XZ coord'!$T$144:$V$149,3,0)</f>
        <v>1.95</v>
      </c>
    </row>
    <row r="8686" spans="1:10" x14ac:dyDescent="0.2">
      <c r="A8686">
        <v>9685</v>
      </c>
      <c r="B8686" t="s">
        <v>8706</v>
      </c>
      <c r="C8686" t="s">
        <v>2</v>
      </c>
      <c r="D8686" t="s">
        <v>8266</v>
      </c>
      <c r="E8686">
        <f>VLOOKUP(LEFT(B8686,LEN(B8686)-2),'Correction using CAD'!A:F,5,0)</f>
        <v>10.163</v>
      </c>
      <c r="F8686">
        <f>VLOOKUP(LEFT(B8686,LEN(B8686)-2),'Correction using CAD'!A:F,6,0)</f>
        <v>86.5</v>
      </c>
      <c r="G8686">
        <f>VLOOKUP(VALUE(RIGHT(B8686,2)),'XZ coord'!$T$144:$U$149,2,0)</f>
        <v>10.37</v>
      </c>
      <c r="H8686">
        <v>2.4</v>
      </c>
      <c r="I8686">
        <v>0.9</v>
      </c>
      <c r="J8686">
        <f>VLOOKUP(VALUE(RIGHT(B8686,2)),'XZ coord'!$T$144:$V$149,3,0)</f>
        <v>2.1</v>
      </c>
    </row>
    <row r="8687" spans="1:10" x14ac:dyDescent="0.2">
      <c r="A8687">
        <v>9686</v>
      </c>
      <c r="B8687" t="s">
        <v>8707</v>
      </c>
      <c r="C8687" t="s">
        <v>2</v>
      </c>
      <c r="D8687" t="s">
        <v>8266</v>
      </c>
      <c r="E8687">
        <f>VLOOKUP(LEFT(B8687,LEN(B8687)-2),'Correction using CAD'!A:F,5,0)</f>
        <v>10.163</v>
      </c>
      <c r="F8687">
        <f>VLOOKUP(LEFT(B8687,LEN(B8687)-2),'Correction using CAD'!A:F,6,0)</f>
        <v>85.6</v>
      </c>
      <c r="G8687">
        <f>VLOOKUP(VALUE(RIGHT(B8687,2)),'XZ coord'!$T$144:$U$149,2,0)</f>
        <v>6.47</v>
      </c>
      <c r="H8687">
        <v>2.4</v>
      </c>
      <c r="I8687">
        <v>0.9</v>
      </c>
      <c r="J8687">
        <f>VLOOKUP(VALUE(RIGHT(B8687,2)),'XZ coord'!$T$144:$V$149,3,0)</f>
        <v>1.95</v>
      </c>
    </row>
    <row r="8688" spans="1:10" x14ac:dyDescent="0.2">
      <c r="A8688">
        <v>9687</v>
      </c>
      <c r="B8688" t="s">
        <v>8708</v>
      </c>
      <c r="C8688" t="s">
        <v>2</v>
      </c>
      <c r="D8688" t="s">
        <v>8266</v>
      </c>
      <c r="E8688">
        <f>VLOOKUP(LEFT(B8688,LEN(B8688)-2),'Correction using CAD'!A:F,5,0)</f>
        <v>10.163</v>
      </c>
      <c r="F8688">
        <f>VLOOKUP(LEFT(B8688,LEN(B8688)-2),'Correction using CAD'!A:F,6,0)</f>
        <v>85.6</v>
      </c>
      <c r="G8688">
        <f>VLOOKUP(VALUE(RIGHT(B8688,2)),'XZ coord'!$T$144:$U$149,2,0)</f>
        <v>8.42</v>
      </c>
      <c r="H8688">
        <v>2.4</v>
      </c>
      <c r="I8688">
        <v>0.9</v>
      </c>
      <c r="J8688">
        <f>VLOOKUP(VALUE(RIGHT(B8688,2)),'XZ coord'!$T$144:$V$149,3,0)</f>
        <v>1.95</v>
      </c>
    </row>
    <row r="8689" spans="1:10" x14ac:dyDescent="0.2">
      <c r="A8689">
        <v>9688</v>
      </c>
      <c r="B8689" t="s">
        <v>8709</v>
      </c>
      <c r="C8689" t="s">
        <v>2</v>
      </c>
      <c r="D8689" t="s">
        <v>8266</v>
      </c>
      <c r="E8689">
        <f>VLOOKUP(LEFT(B8689,LEN(B8689)-2),'Correction using CAD'!A:F,5,0)</f>
        <v>10.163</v>
      </c>
      <c r="F8689">
        <f>VLOOKUP(LEFT(B8689,LEN(B8689)-2),'Correction using CAD'!A:F,6,0)</f>
        <v>85.6</v>
      </c>
      <c r="G8689">
        <f>VLOOKUP(VALUE(RIGHT(B8689,2)),'XZ coord'!$T$144:$U$149,2,0)</f>
        <v>10.37</v>
      </c>
      <c r="H8689">
        <v>2.4</v>
      </c>
      <c r="I8689">
        <v>0.9</v>
      </c>
      <c r="J8689">
        <f>VLOOKUP(VALUE(RIGHT(B8689,2)),'XZ coord'!$T$144:$V$149,3,0)</f>
        <v>2.1</v>
      </c>
    </row>
    <row r="8690" spans="1:10" x14ac:dyDescent="0.2">
      <c r="A8690">
        <v>9689</v>
      </c>
      <c r="B8690" t="s">
        <v>8710</v>
      </c>
      <c r="C8690" t="s">
        <v>1339</v>
      </c>
      <c r="D8690" t="s">
        <v>7820</v>
      </c>
      <c r="E8690">
        <f>VLOOKUP(LEFT(B8690,LEN(B8690)-2),'Correction using CAD'!A:F,5,0)</f>
        <v>12.863</v>
      </c>
      <c r="F8690">
        <f>VLOOKUP(LEFT(B8690,LEN(B8690)-2),'Correction using CAD'!A:F,6,0)</f>
        <v>169.30000000000052</v>
      </c>
      <c r="G8690">
        <f>VLOOKUP(VALUE(RIGHT(B8690,2)),'XZ coord'!$T$144:$U$149,2,0)</f>
        <v>2.25</v>
      </c>
      <c r="H8690">
        <v>2.4</v>
      </c>
      <c r="I8690">
        <v>0.9</v>
      </c>
      <c r="J8690">
        <f>VLOOKUP(VALUE(RIGHT(B8690,2)),'XZ coord'!$T$144:$V$149,3,0)</f>
        <v>1.97</v>
      </c>
    </row>
    <row r="8691" spans="1:10" x14ac:dyDescent="0.2">
      <c r="A8691">
        <v>9690</v>
      </c>
      <c r="B8691" t="s">
        <v>8712</v>
      </c>
      <c r="C8691" t="s">
        <v>1342</v>
      </c>
      <c r="D8691" t="s">
        <v>7820</v>
      </c>
      <c r="E8691">
        <f>VLOOKUP(LEFT(B8691,LEN(B8691)-2),'Correction using CAD'!A:F,5,0)</f>
        <v>12.863</v>
      </c>
      <c r="F8691">
        <f>VLOOKUP(LEFT(B8691,LEN(B8691)-2),'Correction using CAD'!A:F,6,0)</f>
        <v>169.30000000000052</v>
      </c>
      <c r="G8691">
        <f>VLOOKUP(VALUE(RIGHT(B8691,2)),'XZ coord'!$T$144:$U$149,2,0)</f>
        <v>4.22</v>
      </c>
      <c r="H8691">
        <v>2.4</v>
      </c>
      <c r="I8691">
        <v>0.9</v>
      </c>
      <c r="J8691">
        <f>VLOOKUP(VALUE(RIGHT(B8691,2)),'XZ coord'!$T$144:$V$149,3,0)</f>
        <v>2.25</v>
      </c>
    </row>
    <row r="8692" spans="1:10" x14ac:dyDescent="0.2">
      <c r="A8692">
        <v>9691</v>
      </c>
      <c r="B8692" t="s">
        <v>8713</v>
      </c>
      <c r="C8692" t="s">
        <v>1339</v>
      </c>
      <c r="D8692" t="s">
        <v>7820</v>
      </c>
      <c r="E8692">
        <f>VLOOKUP(LEFT(B8692,LEN(B8692)-2),'Correction using CAD'!A:F,5,0)</f>
        <v>12.863</v>
      </c>
      <c r="F8692">
        <f>VLOOKUP(LEFT(B8692,LEN(B8692)-2),'Correction using CAD'!A:F,6,0)</f>
        <v>169.30000000000052</v>
      </c>
      <c r="G8692">
        <f>VLOOKUP(VALUE(RIGHT(B8692,2)),'XZ coord'!$T$144:$U$149,2,0)</f>
        <v>6.47</v>
      </c>
      <c r="H8692">
        <v>2.4</v>
      </c>
      <c r="I8692">
        <v>0.9</v>
      </c>
      <c r="J8692">
        <f>VLOOKUP(VALUE(RIGHT(B8692,2)),'XZ coord'!$T$144:$V$149,3,0)</f>
        <v>1.95</v>
      </c>
    </row>
    <row r="8693" spans="1:10" x14ac:dyDescent="0.2">
      <c r="A8693">
        <v>9692</v>
      </c>
      <c r="B8693" t="s">
        <v>8714</v>
      </c>
      <c r="C8693" t="s">
        <v>1339</v>
      </c>
      <c r="D8693" t="s">
        <v>7820</v>
      </c>
      <c r="E8693">
        <f>VLOOKUP(LEFT(B8693,LEN(B8693)-2),'Correction using CAD'!A:F,5,0)</f>
        <v>12.863</v>
      </c>
      <c r="F8693">
        <f>VLOOKUP(LEFT(B8693,LEN(B8693)-2),'Correction using CAD'!A:F,6,0)</f>
        <v>169.30000000000052</v>
      </c>
      <c r="G8693">
        <f>VLOOKUP(VALUE(RIGHT(B8693,2)),'XZ coord'!$T$144:$U$149,2,0)</f>
        <v>8.42</v>
      </c>
      <c r="H8693">
        <v>2.4</v>
      </c>
      <c r="I8693">
        <v>0.9</v>
      </c>
      <c r="J8693">
        <f>VLOOKUP(VALUE(RIGHT(B8693,2)),'XZ coord'!$T$144:$V$149,3,0)</f>
        <v>1.95</v>
      </c>
    </row>
    <row r="8694" spans="1:10" x14ac:dyDescent="0.2">
      <c r="A8694">
        <v>9693</v>
      </c>
      <c r="B8694" t="s">
        <v>8715</v>
      </c>
      <c r="C8694" t="s">
        <v>1339</v>
      </c>
      <c r="D8694" t="s">
        <v>7820</v>
      </c>
      <c r="E8694">
        <f>VLOOKUP(LEFT(B8694,LEN(B8694)-2),'Correction using CAD'!A:F,5,0)</f>
        <v>12.863</v>
      </c>
      <c r="F8694">
        <f>VLOOKUP(LEFT(B8694,LEN(B8694)-2),'Correction using CAD'!A:F,6,0)</f>
        <v>169.30000000000052</v>
      </c>
      <c r="G8694">
        <f>VLOOKUP(VALUE(RIGHT(B8694,2)),'XZ coord'!$T$144:$U$149,2,0)</f>
        <v>10.37</v>
      </c>
      <c r="H8694">
        <v>2.4</v>
      </c>
      <c r="I8694">
        <v>0.9</v>
      </c>
      <c r="J8694">
        <f>VLOOKUP(VALUE(RIGHT(B8694,2)),'XZ coord'!$T$144:$V$149,3,0)</f>
        <v>2.1</v>
      </c>
    </row>
    <row r="8695" spans="1:10" x14ac:dyDescent="0.2">
      <c r="A8695">
        <v>9694</v>
      </c>
      <c r="B8695" t="s">
        <v>8716</v>
      </c>
      <c r="C8695" t="s">
        <v>1339</v>
      </c>
      <c r="D8695" t="s">
        <v>7820</v>
      </c>
      <c r="E8695">
        <f>VLOOKUP(LEFT(B8695,LEN(B8695)-2),'Correction using CAD'!A:F,5,0)</f>
        <v>12.863</v>
      </c>
      <c r="F8695">
        <f>VLOOKUP(LEFT(B8695,LEN(B8695)-2),'Correction using CAD'!A:F,6,0)</f>
        <v>168.40000000000052</v>
      </c>
      <c r="G8695">
        <f>VLOOKUP(VALUE(RIGHT(B8695,2)),'XZ coord'!$T$144:$U$149,2,0)</f>
        <v>2.25</v>
      </c>
      <c r="H8695">
        <v>2.4</v>
      </c>
      <c r="I8695">
        <v>0.9</v>
      </c>
      <c r="J8695">
        <f>VLOOKUP(VALUE(RIGHT(B8695,2)),'XZ coord'!$T$144:$V$149,3,0)</f>
        <v>1.97</v>
      </c>
    </row>
    <row r="8696" spans="1:10" x14ac:dyDescent="0.2">
      <c r="A8696">
        <v>9695</v>
      </c>
      <c r="B8696" t="s">
        <v>8717</v>
      </c>
      <c r="C8696" t="s">
        <v>1342</v>
      </c>
      <c r="D8696" t="s">
        <v>7820</v>
      </c>
      <c r="E8696">
        <f>VLOOKUP(LEFT(B8696,LEN(B8696)-2),'Correction using CAD'!A:F,5,0)</f>
        <v>12.863</v>
      </c>
      <c r="F8696">
        <f>VLOOKUP(LEFT(B8696,LEN(B8696)-2),'Correction using CAD'!A:F,6,0)</f>
        <v>168.40000000000052</v>
      </c>
      <c r="G8696">
        <f>VLOOKUP(VALUE(RIGHT(B8696,2)),'XZ coord'!$T$144:$U$149,2,0)</f>
        <v>4.22</v>
      </c>
      <c r="H8696">
        <v>2.4</v>
      </c>
      <c r="I8696">
        <v>0.9</v>
      </c>
      <c r="J8696">
        <f>VLOOKUP(VALUE(RIGHT(B8696,2)),'XZ coord'!$T$144:$V$149,3,0)</f>
        <v>2.25</v>
      </c>
    </row>
    <row r="8697" spans="1:10" x14ac:dyDescent="0.2">
      <c r="A8697">
        <v>9696</v>
      </c>
      <c r="B8697" t="s">
        <v>8718</v>
      </c>
      <c r="C8697" t="s">
        <v>1339</v>
      </c>
      <c r="D8697" t="s">
        <v>7820</v>
      </c>
      <c r="E8697">
        <f>VLOOKUP(LEFT(B8697,LEN(B8697)-2),'Correction using CAD'!A:F,5,0)</f>
        <v>12.863</v>
      </c>
      <c r="F8697">
        <f>VLOOKUP(LEFT(B8697,LEN(B8697)-2),'Correction using CAD'!A:F,6,0)</f>
        <v>168.40000000000052</v>
      </c>
      <c r="G8697">
        <f>VLOOKUP(VALUE(RIGHT(B8697,2)),'XZ coord'!$T$144:$U$149,2,0)</f>
        <v>6.47</v>
      </c>
      <c r="H8697">
        <v>2.4</v>
      </c>
      <c r="I8697">
        <v>0.9</v>
      </c>
      <c r="J8697">
        <f>VLOOKUP(VALUE(RIGHT(B8697,2)),'XZ coord'!$T$144:$V$149,3,0)</f>
        <v>1.95</v>
      </c>
    </row>
    <row r="8698" spans="1:10" x14ac:dyDescent="0.2">
      <c r="A8698">
        <v>9697</v>
      </c>
      <c r="B8698" t="s">
        <v>8719</v>
      </c>
      <c r="C8698" t="s">
        <v>1339</v>
      </c>
      <c r="D8698" t="s">
        <v>7820</v>
      </c>
      <c r="E8698">
        <f>VLOOKUP(LEFT(B8698,LEN(B8698)-2),'Correction using CAD'!A:F,5,0)</f>
        <v>12.863</v>
      </c>
      <c r="F8698">
        <f>VLOOKUP(LEFT(B8698,LEN(B8698)-2),'Correction using CAD'!A:F,6,0)</f>
        <v>168.40000000000052</v>
      </c>
      <c r="G8698">
        <f>VLOOKUP(VALUE(RIGHT(B8698,2)),'XZ coord'!$T$144:$U$149,2,0)</f>
        <v>8.42</v>
      </c>
      <c r="H8698">
        <v>2.4</v>
      </c>
      <c r="I8698">
        <v>0.9</v>
      </c>
      <c r="J8698">
        <f>VLOOKUP(VALUE(RIGHT(B8698,2)),'XZ coord'!$T$144:$V$149,3,0)</f>
        <v>1.95</v>
      </c>
    </row>
    <row r="8699" spans="1:10" x14ac:dyDescent="0.2">
      <c r="A8699">
        <v>9698</v>
      </c>
      <c r="B8699" t="s">
        <v>8720</v>
      </c>
      <c r="C8699" t="s">
        <v>1339</v>
      </c>
      <c r="D8699" t="s">
        <v>7820</v>
      </c>
      <c r="E8699">
        <f>VLOOKUP(LEFT(B8699,LEN(B8699)-2),'Correction using CAD'!A:F,5,0)</f>
        <v>12.863</v>
      </c>
      <c r="F8699">
        <f>VLOOKUP(LEFT(B8699,LEN(B8699)-2),'Correction using CAD'!A:F,6,0)</f>
        <v>168.40000000000052</v>
      </c>
      <c r="G8699">
        <f>VLOOKUP(VALUE(RIGHT(B8699,2)),'XZ coord'!$T$144:$U$149,2,0)</f>
        <v>10.37</v>
      </c>
      <c r="H8699">
        <v>2.4</v>
      </c>
      <c r="I8699">
        <v>0.9</v>
      </c>
      <c r="J8699">
        <f>VLOOKUP(VALUE(RIGHT(B8699,2)),'XZ coord'!$T$144:$V$149,3,0)</f>
        <v>2.1</v>
      </c>
    </row>
    <row r="8700" spans="1:10" x14ac:dyDescent="0.2">
      <c r="A8700">
        <v>9699</v>
      </c>
      <c r="B8700" t="s">
        <v>8721</v>
      </c>
      <c r="C8700" t="s">
        <v>1339</v>
      </c>
      <c r="D8700" t="s">
        <v>7820</v>
      </c>
      <c r="E8700">
        <f>VLOOKUP(LEFT(B8700,LEN(B8700)-2),'Correction using CAD'!A:F,5,0)</f>
        <v>12.863</v>
      </c>
      <c r="F8700">
        <f>VLOOKUP(LEFT(B8700,LEN(B8700)-2),'Correction using CAD'!A:F,6,0)</f>
        <v>167.50000000000051</v>
      </c>
      <c r="G8700">
        <f>VLOOKUP(VALUE(RIGHT(B8700,2)),'XZ coord'!$T$144:$U$149,2,0)</f>
        <v>2.25</v>
      </c>
      <c r="H8700">
        <v>2.4</v>
      </c>
      <c r="I8700">
        <v>0.9</v>
      </c>
      <c r="J8700">
        <f>VLOOKUP(VALUE(RIGHT(B8700,2)),'XZ coord'!$T$144:$V$149,3,0)</f>
        <v>1.97</v>
      </c>
    </row>
    <row r="8701" spans="1:10" x14ac:dyDescent="0.2">
      <c r="A8701">
        <v>9700</v>
      </c>
      <c r="B8701" t="s">
        <v>8722</v>
      </c>
      <c r="C8701" t="s">
        <v>1342</v>
      </c>
      <c r="D8701" t="s">
        <v>7820</v>
      </c>
      <c r="E8701">
        <f>VLOOKUP(LEFT(B8701,LEN(B8701)-2),'Correction using CAD'!A:F,5,0)</f>
        <v>12.863</v>
      </c>
      <c r="F8701">
        <f>VLOOKUP(LEFT(B8701,LEN(B8701)-2),'Correction using CAD'!A:F,6,0)</f>
        <v>167.50000000000051</v>
      </c>
      <c r="G8701">
        <f>VLOOKUP(VALUE(RIGHT(B8701,2)),'XZ coord'!$T$144:$U$149,2,0)</f>
        <v>4.22</v>
      </c>
      <c r="H8701">
        <v>2.4</v>
      </c>
      <c r="I8701">
        <v>0.9</v>
      </c>
      <c r="J8701">
        <f>VLOOKUP(VALUE(RIGHT(B8701,2)),'XZ coord'!$T$144:$V$149,3,0)</f>
        <v>2.25</v>
      </c>
    </row>
    <row r="8702" spans="1:10" x14ac:dyDescent="0.2">
      <c r="A8702">
        <v>9701</v>
      </c>
      <c r="B8702" t="s">
        <v>8723</v>
      </c>
      <c r="C8702" t="s">
        <v>1339</v>
      </c>
      <c r="D8702" t="s">
        <v>7820</v>
      </c>
      <c r="E8702">
        <f>VLOOKUP(LEFT(B8702,LEN(B8702)-2),'Correction using CAD'!A:F,5,0)</f>
        <v>12.863</v>
      </c>
      <c r="F8702">
        <f>VLOOKUP(LEFT(B8702,LEN(B8702)-2),'Correction using CAD'!A:F,6,0)</f>
        <v>167.50000000000051</v>
      </c>
      <c r="G8702">
        <f>VLOOKUP(VALUE(RIGHT(B8702,2)),'XZ coord'!$T$144:$U$149,2,0)</f>
        <v>6.47</v>
      </c>
      <c r="H8702">
        <v>2.4</v>
      </c>
      <c r="I8702">
        <v>0.9</v>
      </c>
      <c r="J8702">
        <f>VLOOKUP(VALUE(RIGHT(B8702,2)),'XZ coord'!$T$144:$V$149,3,0)</f>
        <v>1.95</v>
      </c>
    </row>
    <row r="8703" spans="1:10" x14ac:dyDescent="0.2">
      <c r="A8703">
        <v>9702</v>
      </c>
      <c r="B8703" t="s">
        <v>8724</v>
      </c>
      <c r="C8703" t="s">
        <v>1339</v>
      </c>
      <c r="D8703" t="s">
        <v>7820</v>
      </c>
      <c r="E8703">
        <f>VLOOKUP(LEFT(B8703,LEN(B8703)-2),'Correction using CAD'!A:F,5,0)</f>
        <v>12.863</v>
      </c>
      <c r="F8703">
        <f>VLOOKUP(LEFT(B8703,LEN(B8703)-2),'Correction using CAD'!A:F,6,0)</f>
        <v>167.50000000000051</v>
      </c>
      <c r="G8703">
        <f>VLOOKUP(VALUE(RIGHT(B8703,2)),'XZ coord'!$T$144:$U$149,2,0)</f>
        <v>8.42</v>
      </c>
      <c r="H8703">
        <v>2.4</v>
      </c>
      <c r="I8703">
        <v>0.9</v>
      </c>
      <c r="J8703">
        <f>VLOOKUP(VALUE(RIGHT(B8703,2)),'XZ coord'!$T$144:$V$149,3,0)</f>
        <v>1.95</v>
      </c>
    </row>
    <row r="8704" spans="1:10" x14ac:dyDescent="0.2">
      <c r="A8704">
        <v>9703</v>
      </c>
      <c r="B8704" t="s">
        <v>8725</v>
      </c>
      <c r="C8704" t="s">
        <v>1339</v>
      </c>
      <c r="D8704" t="s">
        <v>7820</v>
      </c>
      <c r="E8704">
        <f>VLOOKUP(LEFT(B8704,LEN(B8704)-2),'Correction using CAD'!A:F,5,0)</f>
        <v>12.863</v>
      </c>
      <c r="F8704">
        <f>VLOOKUP(LEFT(B8704,LEN(B8704)-2),'Correction using CAD'!A:F,6,0)</f>
        <v>167.50000000000051</v>
      </c>
      <c r="G8704">
        <f>VLOOKUP(VALUE(RIGHT(B8704,2)),'XZ coord'!$T$144:$U$149,2,0)</f>
        <v>10.37</v>
      </c>
      <c r="H8704">
        <v>2.4</v>
      </c>
      <c r="I8704">
        <v>0.9</v>
      </c>
      <c r="J8704">
        <f>VLOOKUP(VALUE(RIGHT(B8704,2)),'XZ coord'!$T$144:$V$149,3,0)</f>
        <v>2.1</v>
      </c>
    </row>
    <row r="8705" spans="1:10" x14ac:dyDescent="0.2">
      <c r="A8705">
        <v>9704</v>
      </c>
      <c r="B8705" t="s">
        <v>8726</v>
      </c>
      <c r="C8705" t="s">
        <v>1339</v>
      </c>
      <c r="D8705" t="s">
        <v>7820</v>
      </c>
      <c r="E8705">
        <f>VLOOKUP(LEFT(B8705,LEN(B8705)-2),'Correction using CAD'!A:F,5,0)</f>
        <v>12.863</v>
      </c>
      <c r="F8705">
        <f>VLOOKUP(LEFT(B8705,LEN(B8705)-2),'Correction using CAD'!A:F,6,0)</f>
        <v>166.60000000000051</v>
      </c>
      <c r="G8705">
        <f>VLOOKUP(VALUE(RIGHT(B8705,2)),'XZ coord'!$T$144:$U$149,2,0)</f>
        <v>2.25</v>
      </c>
      <c r="H8705">
        <v>2.4</v>
      </c>
      <c r="I8705">
        <v>0.9</v>
      </c>
      <c r="J8705">
        <f>VLOOKUP(VALUE(RIGHT(B8705,2)),'XZ coord'!$T$144:$V$149,3,0)</f>
        <v>1.97</v>
      </c>
    </row>
    <row r="8706" spans="1:10" x14ac:dyDescent="0.2">
      <c r="A8706">
        <v>9705</v>
      </c>
      <c r="B8706" t="s">
        <v>8727</v>
      </c>
      <c r="C8706" t="s">
        <v>1342</v>
      </c>
      <c r="D8706" t="s">
        <v>7820</v>
      </c>
      <c r="E8706">
        <f>VLOOKUP(LEFT(B8706,LEN(B8706)-2),'Correction using CAD'!A:F,5,0)</f>
        <v>12.863</v>
      </c>
      <c r="F8706">
        <f>VLOOKUP(LEFT(B8706,LEN(B8706)-2),'Correction using CAD'!A:F,6,0)</f>
        <v>166.60000000000051</v>
      </c>
      <c r="G8706">
        <f>VLOOKUP(VALUE(RIGHT(B8706,2)),'XZ coord'!$T$144:$U$149,2,0)</f>
        <v>4.22</v>
      </c>
      <c r="H8706">
        <v>2.4</v>
      </c>
      <c r="I8706">
        <v>0.9</v>
      </c>
      <c r="J8706">
        <f>VLOOKUP(VALUE(RIGHT(B8706,2)),'XZ coord'!$T$144:$V$149,3,0)</f>
        <v>2.25</v>
      </c>
    </row>
    <row r="8707" spans="1:10" x14ac:dyDescent="0.2">
      <c r="A8707">
        <v>9706</v>
      </c>
      <c r="B8707" t="s">
        <v>8728</v>
      </c>
      <c r="C8707" t="s">
        <v>1339</v>
      </c>
      <c r="D8707" t="s">
        <v>7820</v>
      </c>
      <c r="E8707">
        <f>VLOOKUP(LEFT(B8707,LEN(B8707)-2),'Correction using CAD'!A:F,5,0)</f>
        <v>12.863</v>
      </c>
      <c r="F8707">
        <f>VLOOKUP(LEFT(B8707,LEN(B8707)-2),'Correction using CAD'!A:F,6,0)</f>
        <v>166.60000000000051</v>
      </c>
      <c r="G8707">
        <f>VLOOKUP(VALUE(RIGHT(B8707,2)),'XZ coord'!$T$144:$U$149,2,0)</f>
        <v>6.47</v>
      </c>
      <c r="H8707">
        <v>2.4</v>
      </c>
      <c r="I8707">
        <v>0.9</v>
      </c>
      <c r="J8707">
        <f>VLOOKUP(VALUE(RIGHT(B8707,2)),'XZ coord'!$T$144:$V$149,3,0)</f>
        <v>1.95</v>
      </c>
    </row>
    <row r="8708" spans="1:10" x14ac:dyDescent="0.2">
      <c r="A8708">
        <v>9707</v>
      </c>
      <c r="B8708" t="s">
        <v>8729</v>
      </c>
      <c r="C8708" t="s">
        <v>1339</v>
      </c>
      <c r="D8708" t="s">
        <v>7820</v>
      </c>
      <c r="E8708">
        <f>VLOOKUP(LEFT(B8708,LEN(B8708)-2),'Correction using CAD'!A:F,5,0)</f>
        <v>12.863</v>
      </c>
      <c r="F8708">
        <f>VLOOKUP(LEFT(B8708,LEN(B8708)-2),'Correction using CAD'!A:F,6,0)</f>
        <v>166.60000000000051</v>
      </c>
      <c r="G8708">
        <f>VLOOKUP(VALUE(RIGHT(B8708,2)),'XZ coord'!$T$144:$U$149,2,0)</f>
        <v>8.42</v>
      </c>
      <c r="H8708">
        <v>2.4</v>
      </c>
      <c r="I8708">
        <v>0.9</v>
      </c>
      <c r="J8708">
        <f>VLOOKUP(VALUE(RIGHT(B8708,2)),'XZ coord'!$T$144:$V$149,3,0)</f>
        <v>1.95</v>
      </c>
    </row>
    <row r="8709" spans="1:10" x14ac:dyDescent="0.2">
      <c r="A8709">
        <v>9708</v>
      </c>
      <c r="B8709" t="s">
        <v>8730</v>
      </c>
      <c r="C8709" t="s">
        <v>1339</v>
      </c>
      <c r="D8709" t="s">
        <v>7820</v>
      </c>
      <c r="E8709">
        <f>VLOOKUP(LEFT(B8709,LEN(B8709)-2),'Correction using CAD'!A:F,5,0)</f>
        <v>12.863</v>
      </c>
      <c r="F8709">
        <f>VLOOKUP(LEFT(B8709,LEN(B8709)-2),'Correction using CAD'!A:F,6,0)</f>
        <v>166.60000000000051</v>
      </c>
      <c r="G8709">
        <f>VLOOKUP(VALUE(RIGHT(B8709,2)),'XZ coord'!$T$144:$U$149,2,0)</f>
        <v>10.37</v>
      </c>
      <c r="H8709">
        <v>2.4</v>
      </c>
      <c r="I8709">
        <v>0.9</v>
      </c>
      <c r="J8709">
        <f>VLOOKUP(VALUE(RIGHT(B8709,2)),'XZ coord'!$T$144:$V$149,3,0)</f>
        <v>2.1</v>
      </c>
    </row>
    <row r="8710" spans="1:10" x14ac:dyDescent="0.2">
      <c r="A8710">
        <v>9709</v>
      </c>
      <c r="B8710" t="s">
        <v>8731</v>
      </c>
      <c r="C8710" t="s">
        <v>1339</v>
      </c>
      <c r="D8710" t="s">
        <v>7820</v>
      </c>
      <c r="E8710">
        <f>VLOOKUP(LEFT(B8710,LEN(B8710)-2),'Correction using CAD'!A:F,5,0)</f>
        <v>18.937999999999999</v>
      </c>
      <c r="F8710">
        <f>VLOOKUP(LEFT(B8710,LEN(B8710)-2),'Correction using CAD'!A:F,6,0)</f>
        <v>169.30000000000052</v>
      </c>
      <c r="G8710">
        <f>VLOOKUP(VALUE(RIGHT(B8710,2)),'XZ coord'!$T$144:$U$149,2,0)</f>
        <v>2.25</v>
      </c>
      <c r="H8710">
        <v>2.4</v>
      </c>
      <c r="I8710">
        <v>0.9</v>
      </c>
      <c r="J8710">
        <f>VLOOKUP(VALUE(RIGHT(B8710,2)),'XZ coord'!$T$144:$V$149,3,0)</f>
        <v>1.97</v>
      </c>
    </row>
    <row r="8711" spans="1:10" x14ac:dyDescent="0.2">
      <c r="A8711">
        <v>9710</v>
      </c>
      <c r="B8711" t="s">
        <v>8732</v>
      </c>
      <c r="C8711" t="s">
        <v>1342</v>
      </c>
      <c r="D8711" t="s">
        <v>7820</v>
      </c>
      <c r="E8711">
        <f>VLOOKUP(LEFT(B8711,LEN(B8711)-2),'Correction using CAD'!A:F,5,0)</f>
        <v>18.937999999999999</v>
      </c>
      <c r="F8711">
        <f>VLOOKUP(LEFT(B8711,LEN(B8711)-2),'Correction using CAD'!A:F,6,0)</f>
        <v>169.30000000000052</v>
      </c>
      <c r="G8711">
        <f>VLOOKUP(VALUE(RIGHT(B8711,2)),'XZ coord'!$T$144:$U$149,2,0)</f>
        <v>4.22</v>
      </c>
      <c r="H8711">
        <v>2.4</v>
      </c>
      <c r="I8711">
        <v>0.9</v>
      </c>
      <c r="J8711">
        <f>VLOOKUP(VALUE(RIGHT(B8711,2)),'XZ coord'!$T$144:$V$149,3,0)</f>
        <v>2.25</v>
      </c>
    </row>
    <row r="8712" spans="1:10" x14ac:dyDescent="0.2">
      <c r="A8712">
        <v>9711</v>
      </c>
      <c r="B8712" t="s">
        <v>8733</v>
      </c>
      <c r="C8712" t="s">
        <v>1339</v>
      </c>
      <c r="D8712" t="s">
        <v>7820</v>
      </c>
      <c r="E8712">
        <f>VLOOKUP(LEFT(B8712,LEN(B8712)-2),'Correction using CAD'!A:F,5,0)</f>
        <v>18.937999999999999</v>
      </c>
      <c r="F8712">
        <f>VLOOKUP(LEFT(B8712,LEN(B8712)-2),'Correction using CAD'!A:F,6,0)</f>
        <v>169.30000000000052</v>
      </c>
      <c r="G8712">
        <f>VLOOKUP(VALUE(RIGHT(B8712,2)),'XZ coord'!$T$144:$U$149,2,0)</f>
        <v>6.47</v>
      </c>
      <c r="H8712">
        <v>2.4</v>
      </c>
      <c r="I8712">
        <v>0.9</v>
      </c>
      <c r="J8712">
        <f>VLOOKUP(VALUE(RIGHT(B8712,2)),'XZ coord'!$T$144:$V$149,3,0)</f>
        <v>1.95</v>
      </c>
    </row>
    <row r="8713" spans="1:10" x14ac:dyDescent="0.2">
      <c r="A8713">
        <v>9712</v>
      </c>
      <c r="B8713" t="s">
        <v>8734</v>
      </c>
      <c r="C8713" t="s">
        <v>1339</v>
      </c>
      <c r="D8713" t="s">
        <v>7820</v>
      </c>
      <c r="E8713">
        <f>VLOOKUP(LEFT(B8713,LEN(B8713)-2),'Correction using CAD'!A:F,5,0)</f>
        <v>18.937999999999999</v>
      </c>
      <c r="F8713">
        <f>VLOOKUP(LEFT(B8713,LEN(B8713)-2),'Correction using CAD'!A:F,6,0)</f>
        <v>169.30000000000052</v>
      </c>
      <c r="G8713">
        <f>VLOOKUP(VALUE(RIGHT(B8713,2)),'XZ coord'!$T$144:$U$149,2,0)</f>
        <v>8.42</v>
      </c>
      <c r="H8713">
        <v>2.4</v>
      </c>
      <c r="I8713">
        <v>0.9</v>
      </c>
      <c r="J8713">
        <f>VLOOKUP(VALUE(RIGHT(B8713,2)),'XZ coord'!$T$144:$V$149,3,0)</f>
        <v>1.95</v>
      </c>
    </row>
    <row r="8714" spans="1:10" x14ac:dyDescent="0.2">
      <c r="A8714">
        <v>9713</v>
      </c>
      <c r="B8714" t="s">
        <v>8735</v>
      </c>
      <c r="C8714" t="s">
        <v>1339</v>
      </c>
      <c r="D8714" t="s">
        <v>7820</v>
      </c>
      <c r="E8714">
        <f>VLOOKUP(LEFT(B8714,LEN(B8714)-2),'Correction using CAD'!A:F,5,0)</f>
        <v>18.937999999999999</v>
      </c>
      <c r="F8714">
        <f>VLOOKUP(LEFT(B8714,LEN(B8714)-2),'Correction using CAD'!A:F,6,0)</f>
        <v>169.30000000000052</v>
      </c>
      <c r="G8714">
        <f>VLOOKUP(VALUE(RIGHT(B8714,2)),'XZ coord'!$T$144:$U$149,2,0)</f>
        <v>10.37</v>
      </c>
      <c r="H8714">
        <v>2.4</v>
      </c>
      <c r="I8714">
        <v>0.9</v>
      </c>
      <c r="J8714">
        <f>VLOOKUP(VALUE(RIGHT(B8714,2)),'XZ coord'!$T$144:$V$149,3,0)</f>
        <v>2.1</v>
      </c>
    </row>
    <row r="8715" spans="1:10" x14ac:dyDescent="0.2">
      <c r="A8715">
        <v>9714</v>
      </c>
      <c r="B8715" t="s">
        <v>8736</v>
      </c>
      <c r="C8715" t="s">
        <v>1339</v>
      </c>
      <c r="D8715" t="s">
        <v>7820</v>
      </c>
      <c r="E8715">
        <f>VLOOKUP(LEFT(B8715,LEN(B8715)-2),'Correction using CAD'!A:F,5,0)</f>
        <v>18.937999999999999</v>
      </c>
      <c r="F8715">
        <f>VLOOKUP(LEFT(B8715,LEN(B8715)-2),'Correction using CAD'!A:F,6,0)</f>
        <v>168.40000000000052</v>
      </c>
      <c r="G8715">
        <f>VLOOKUP(VALUE(RIGHT(B8715,2)),'XZ coord'!$T$144:$U$149,2,0)</f>
        <v>2.25</v>
      </c>
      <c r="H8715">
        <v>2.4</v>
      </c>
      <c r="I8715">
        <v>0.9</v>
      </c>
      <c r="J8715">
        <f>VLOOKUP(VALUE(RIGHT(B8715,2)),'XZ coord'!$T$144:$V$149,3,0)</f>
        <v>1.97</v>
      </c>
    </row>
    <row r="8716" spans="1:10" x14ac:dyDescent="0.2">
      <c r="A8716">
        <v>9715</v>
      </c>
      <c r="B8716" t="s">
        <v>8737</v>
      </c>
      <c r="C8716" t="s">
        <v>1342</v>
      </c>
      <c r="D8716" t="s">
        <v>7820</v>
      </c>
      <c r="E8716">
        <f>VLOOKUP(LEFT(B8716,LEN(B8716)-2),'Correction using CAD'!A:F,5,0)</f>
        <v>18.937999999999999</v>
      </c>
      <c r="F8716">
        <f>VLOOKUP(LEFT(B8716,LEN(B8716)-2),'Correction using CAD'!A:F,6,0)</f>
        <v>168.40000000000052</v>
      </c>
      <c r="G8716">
        <f>VLOOKUP(VALUE(RIGHT(B8716,2)),'XZ coord'!$T$144:$U$149,2,0)</f>
        <v>4.22</v>
      </c>
      <c r="H8716">
        <v>2.4</v>
      </c>
      <c r="I8716">
        <v>0.9</v>
      </c>
      <c r="J8716">
        <f>VLOOKUP(VALUE(RIGHT(B8716,2)),'XZ coord'!$T$144:$V$149,3,0)</f>
        <v>2.25</v>
      </c>
    </row>
    <row r="8717" spans="1:10" x14ac:dyDescent="0.2">
      <c r="A8717">
        <v>9716</v>
      </c>
      <c r="B8717" t="s">
        <v>8738</v>
      </c>
      <c r="C8717" t="s">
        <v>1339</v>
      </c>
      <c r="D8717" t="s">
        <v>7820</v>
      </c>
      <c r="E8717">
        <f>VLOOKUP(LEFT(B8717,LEN(B8717)-2),'Correction using CAD'!A:F,5,0)</f>
        <v>18.937999999999999</v>
      </c>
      <c r="F8717">
        <f>VLOOKUP(LEFT(B8717,LEN(B8717)-2),'Correction using CAD'!A:F,6,0)</f>
        <v>168.40000000000052</v>
      </c>
      <c r="G8717">
        <f>VLOOKUP(VALUE(RIGHT(B8717,2)),'XZ coord'!$T$144:$U$149,2,0)</f>
        <v>6.47</v>
      </c>
      <c r="H8717">
        <v>2.4</v>
      </c>
      <c r="I8717">
        <v>0.9</v>
      </c>
      <c r="J8717">
        <f>VLOOKUP(VALUE(RIGHT(B8717,2)),'XZ coord'!$T$144:$V$149,3,0)</f>
        <v>1.95</v>
      </c>
    </row>
    <row r="8718" spans="1:10" x14ac:dyDescent="0.2">
      <c r="A8718">
        <v>9717</v>
      </c>
      <c r="B8718" t="s">
        <v>8739</v>
      </c>
      <c r="C8718" t="s">
        <v>1339</v>
      </c>
      <c r="D8718" t="s">
        <v>7820</v>
      </c>
      <c r="E8718">
        <f>VLOOKUP(LEFT(B8718,LEN(B8718)-2),'Correction using CAD'!A:F,5,0)</f>
        <v>18.937999999999999</v>
      </c>
      <c r="F8718">
        <f>VLOOKUP(LEFT(B8718,LEN(B8718)-2),'Correction using CAD'!A:F,6,0)</f>
        <v>168.40000000000052</v>
      </c>
      <c r="G8718">
        <f>VLOOKUP(VALUE(RIGHT(B8718,2)),'XZ coord'!$T$144:$U$149,2,0)</f>
        <v>8.42</v>
      </c>
      <c r="H8718">
        <v>2.4</v>
      </c>
      <c r="I8718">
        <v>0.9</v>
      </c>
      <c r="J8718">
        <f>VLOOKUP(VALUE(RIGHT(B8718,2)),'XZ coord'!$T$144:$V$149,3,0)</f>
        <v>1.95</v>
      </c>
    </row>
    <row r="8719" spans="1:10" x14ac:dyDescent="0.2">
      <c r="A8719">
        <v>9718</v>
      </c>
      <c r="B8719" t="s">
        <v>8740</v>
      </c>
      <c r="C8719" t="s">
        <v>1339</v>
      </c>
      <c r="D8719" t="s">
        <v>7820</v>
      </c>
      <c r="E8719">
        <f>VLOOKUP(LEFT(B8719,LEN(B8719)-2),'Correction using CAD'!A:F,5,0)</f>
        <v>18.937999999999999</v>
      </c>
      <c r="F8719">
        <f>VLOOKUP(LEFT(B8719,LEN(B8719)-2),'Correction using CAD'!A:F,6,0)</f>
        <v>168.40000000000052</v>
      </c>
      <c r="G8719">
        <f>VLOOKUP(VALUE(RIGHT(B8719,2)),'XZ coord'!$T$144:$U$149,2,0)</f>
        <v>10.37</v>
      </c>
      <c r="H8719">
        <v>2.4</v>
      </c>
      <c r="I8719">
        <v>0.9</v>
      </c>
      <c r="J8719">
        <f>VLOOKUP(VALUE(RIGHT(B8719,2)),'XZ coord'!$T$144:$V$149,3,0)</f>
        <v>2.1</v>
      </c>
    </row>
    <row r="8720" spans="1:10" x14ac:dyDescent="0.2">
      <c r="A8720">
        <v>9719</v>
      </c>
      <c r="B8720" t="s">
        <v>8741</v>
      </c>
      <c r="C8720" t="s">
        <v>1339</v>
      </c>
      <c r="D8720" t="s">
        <v>7820</v>
      </c>
      <c r="E8720">
        <f>VLOOKUP(LEFT(B8720,LEN(B8720)-2),'Correction using CAD'!A:F,5,0)</f>
        <v>18.937999999999999</v>
      </c>
      <c r="F8720">
        <f>VLOOKUP(LEFT(B8720,LEN(B8720)-2),'Correction using CAD'!A:F,6,0)</f>
        <v>167.50000000000051</v>
      </c>
      <c r="G8720">
        <f>VLOOKUP(VALUE(RIGHT(B8720,2)),'XZ coord'!$T$144:$U$149,2,0)</f>
        <v>2.25</v>
      </c>
      <c r="H8720">
        <v>2.4</v>
      </c>
      <c r="I8720">
        <v>0.9</v>
      </c>
      <c r="J8720">
        <f>VLOOKUP(VALUE(RIGHT(B8720,2)),'XZ coord'!$T$144:$V$149,3,0)</f>
        <v>1.97</v>
      </c>
    </row>
    <row r="8721" spans="1:10" x14ac:dyDescent="0.2">
      <c r="A8721">
        <v>9720</v>
      </c>
      <c r="B8721" t="s">
        <v>8742</v>
      </c>
      <c r="C8721" t="s">
        <v>1342</v>
      </c>
      <c r="D8721" t="s">
        <v>7820</v>
      </c>
      <c r="E8721">
        <f>VLOOKUP(LEFT(B8721,LEN(B8721)-2),'Correction using CAD'!A:F,5,0)</f>
        <v>18.937999999999999</v>
      </c>
      <c r="F8721">
        <f>VLOOKUP(LEFT(B8721,LEN(B8721)-2),'Correction using CAD'!A:F,6,0)</f>
        <v>167.50000000000051</v>
      </c>
      <c r="G8721">
        <f>VLOOKUP(VALUE(RIGHT(B8721,2)),'XZ coord'!$T$144:$U$149,2,0)</f>
        <v>4.22</v>
      </c>
      <c r="H8721">
        <v>2.4</v>
      </c>
      <c r="I8721">
        <v>0.9</v>
      </c>
      <c r="J8721">
        <f>VLOOKUP(VALUE(RIGHT(B8721,2)),'XZ coord'!$T$144:$V$149,3,0)</f>
        <v>2.25</v>
      </c>
    </row>
    <row r="8722" spans="1:10" x14ac:dyDescent="0.2">
      <c r="A8722">
        <v>9721</v>
      </c>
      <c r="B8722" t="s">
        <v>8743</v>
      </c>
      <c r="C8722" t="s">
        <v>1339</v>
      </c>
      <c r="D8722" t="s">
        <v>7820</v>
      </c>
      <c r="E8722">
        <f>VLOOKUP(LEFT(B8722,LEN(B8722)-2),'Correction using CAD'!A:F,5,0)</f>
        <v>18.937999999999999</v>
      </c>
      <c r="F8722">
        <f>VLOOKUP(LEFT(B8722,LEN(B8722)-2),'Correction using CAD'!A:F,6,0)</f>
        <v>167.50000000000051</v>
      </c>
      <c r="G8722">
        <f>VLOOKUP(VALUE(RIGHT(B8722,2)),'XZ coord'!$T$144:$U$149,2,0)</f>
        <v>6.47</v>
      </c>
      <c r="H8722">
        <v>2.4</v>
      </c>
      <c r="I8722">
        <v>0.9</v>
      </c>
      <c r="J8722">
        <f>VLOOKUP(VALUE(RIGHT(B8722,2)),'XZ coord'!$T$144:$V$149,3,0)</f>
        <v>1.95</v>
      </c>
    </row>
    <row r="8723" spans="1:10" x14ac:dyDescent="0.2">
      <c r="A8723">
        <v>9722</v>
      </c>
      <c r="B8723" t="s">
        <v>8744</v>
      </c>
      <c r="C8723" t="s">
        <v>1339</v>
      </c>
      <c r="D8723" t="s">
        <v>7820</v>
      </c>
      <c r="E8723">
        <f>VLOOKUP(LEFT(B8723,LEN(B8723)-2),'Correction using CAD'!A:F,5,0)</f>
        <v>18.937999999999999</v>
      </c>
      <c r="F8723">
        <f>VLOOKUP(LEFT(B8723,LEN(B8723)-2),'Correction using CAD'!A:F,6,0)</f>
        <v>167.50000000000051</v>
      </c>
      <c r="G8723">
        <f>VLOOKUP(VALUE(RIGHT(B8723,2)),'XZ coord'!$T$144:$U$149,2,0)</f>
        <v>8.42</v>
      </c>
      <c r="H8723">
        <v>2.4</v>
      </c>
      <c r="I8723">
        <v>0.9</v>
      </c>
      <c r="J8723">
        <f>VLOOKUP(VALUE(RIGHT(B8723,2)),'XZ coord'!$T$144:$V$149,3,0)</f>
        <v>1.95</v>
      </c>
    </row>
    <row r="8724" spans="1:10" x14ac:dyDescent="0.2">
      <c r="A8724">
        <v>9723</v>
      </c>
      <c r="B8724" t="s">
        <v>8745</v>
      </c>
      <c r="C8724" t="s">
        <v>1339</v>
      </c>
      <c r="D8724" t="s">
        <v>7820</v>
      </c>
      <c r="E8724">
        <f>VLOOKUP(LEFT(B8724,LEN(B8724)-2),'Correction using CAD'!A:F,5,0)</f>
        <v>18.937999999999999</v>
      </c>
      <c r="F8724">
        <f>VLOOKUP(LEFT(B8724,LEN(B8724)-2),'Correction using CAD'!A:F,6,0)</f>
        <v>167.50000000000051</v>
      </c>
      <c r="G8724">
        <f>VLOOKUP(VALUE(RIGHT(B8724,2)),'XZ coord'!$T$144:$U$149,2,0)</f>
        <v>10.37</v>
      </c>
      <c r="H8724">
        <v>2.4</v>
      </c>
      <c r="I8724">
        <v>0.9</v>
      </c>
      <c r="J8724">
        <f>VLOOKUP(VALUE(RIGHT(B8724,2)),'XZ coord'!$T$144:$V$149,3,0)</f>
        <v>2.1</v>
      </c>
    </row>
    <row r="8725" spans="1:10" x14ac:dyDescent="0.2">
      <c r="A8725">
        <v>9724</v>
      </c>
      <c r="B8725" t="s">
        <v>8746</v>
      </c>
      <c r="C8725" t="s">
        <v>1339</v>
      </c>
      <c r="D8725" t="s">
        <v>7820</v>
      </c>
      <c r="E8725">
        <f>VLOOKUP(LEFT(B8725,LEN(B8725)-2),'Correction using CAD'!A:F,5,0)</f>
        <v>18.937999999999999</v>
      </c>
      <c r="F8725">
        <f>VLOOKUP(LEFT(B8725,LEN(B8725)-2),'Correction using CAD'!A:F,6,0)</f>
        <v>166.60000000000051</v>
      </c>
      <c r="G8725">
        <f>VLOOKUP(VALUE(RIGHT(B8725,2)),'XZ coord'!$T$144:$U$149,2,0)</f>
        <v>2.25</v>
      </c>
      <c r="H8725">
        <v>2.4</v>
      </c>
      <c r="I8725">
        <v>0.9</v>
      </c>
      <c r="J8725">
        <f>VLOOKUP(VALUE(RIGHT(B8725,2)),'XZ coord'!$T$144:$V$149,3,0)</f>
        <v>1.97</v>
      </c>
    </row>
    <row r="8726" spans="1:10" x14ac:dyDescent="0.2">
      <c r="A8726">
        <v>9725</v>
      </c>
      <c r="B8726" t="s">
        <v>8747</v>
      </c>
      <c r="C8726" t="s">
        <v>1342</v>
      </c>
      <c r="D8726" t="s">
        <v>7820</v>
      </c>
      <c r="E8726">
        <f>VLOOKUP(LEFT(B8726,LEN(B8726)-2),'Correction using CAD'!A:F,5,0)</f>
        <v>18.937999999999999</v>
      </c>
      <c r="F8726">
        <f>VLOOKUP(LEFT(B8726,LEN(B8726)-2),'Correction using CAD'!A:F,6,0)</f>
        <v>166.60000000000051</v>
      </c>
      <c r="G8726">
        <f>VLOOKUP(VALUE(RIGHT(B8726,2)),'XZ coord'!$T$144:$U$149,2,0)</f>
        <v>4.22</v>
      </c>
      <c r="H8726">
        <v>2.4</v>
      </c>
      <c r="I8726">
        <v>0.9</v>
      </c>
      <c r="J8726">
        <f>VLOOKUP(VALUE(RIGHT(B8726,2)),'XZ coord'!$T$144:$V$149,3,0)</f>
        <v>2.25</v>
      </c>
    </row>
    <row r="8727" spans="1:10" x14ac:dyDescent="0.2">
      <c r="A8727">
        <v>9726</v>
      </c>
      <c r="B8727" t="s">
        <v>8748</v>
      </c>
      <c r="C8727" t="s">
        <v>1339</v>
      </c>
      <c r="D8727" t="s">
        <v>7820</v>
      </c>
      <c r="E8727">
        <f>VLOOKUP(LEFT(B8727,LEN(B8727)-2),'Correction using CAD'!A:F,5,0)</f>
        <v>18.937999999999999</v>
      </c>
      <c r="F8727">
        <f>VLOOKUP(LEFT(B8727,LEN(B8727)-2),'Correction using CAD'!A:F,6,0)</f>
        <v>166.60000000000051</v>
      </c>
      <c r="G8727">
        <f>VLOOKUP(VALUE(RIGHT(B8727,2)),'XZ coord'!$T$144:$U$149,2,0)</f>
        <v>6.47</v>
      </c>
      <c r="H8727">
        <v>2.4</v>
      </c>
      <c r="I8727">
        <v>0.9</v>
      </c>
      <c r="J8727">
        <f>VLOOKUP(VALUE(RIGHT(B8727,2)),'XZ coord'!$T$144:$V$149,3,0)</f>
        <v>1.95</v>
      </c>
    </row>
    <row r="8728" spans="1:10" x14ac:dyDescent="0.2">
      <c r="A8728">
        <v>9727</v>
      </c>
      <c r="B8728" t="s">
        <v>8749</v>
      </c>
      <c r="C8728" t="s">
        <v>1339</v>
      </c>
      <c r="D8728" t="s">
        <v>7820</v>
      </c>
      <c r="E8728">
        <f>VLOOKUP(LEFT(B8728,LEN(B8728)-2),'Correction using CAD'!A:F,5,0)</f>
        <v>18.937999999999999</v>
      </c>
      <c r="F8728">
        <f>VLOOKUP(LEFT(B8728,LEN(B8728)-2),'Correction using CAD'!A:F,6,0)</f>
        <v>166.60000000000051</v>
      </c>
      <c r="G8728">
        <f>VLOOKUP(VALUE(RIGHT(B8728,2)),'XZ coord'!$T$144:$U$149,2,0)</f>
        <v>8.42</v>
      </c>
      <c r="H8728">
        <v>2.4</v>
      </c>
      <c r="I8728">
        <v>0.9</v>
      </c>
      <c r="J8728">
        <f>VLOOKUP(VALUE(RIGHT(B8728,2)),'XZ coord'!$T$144:$V$149,3,0)</f>
        <v>1.95</v>
      </c>
    </row>
    <row r="8729" spans="1:10" x14ac:dyDescent="0.2">
      <c r="A8729">
        <v>9728</v>
      </c>
      <c r="B8729" t="s">
        <v>8750</v>
      </c>
      <c r="C8729" t="s">
        <v>1339</v>
      </c>
      <c r="D8729" t="s">
        <v>7820</v>
      </c>
      <c r="E8729">
        <f>VLOOKUP(LEFT(B8729,LEN(B8729)-2),'Correction using CAD'!A:F,5,0)</f>
        <v>18.937999999999999</v>
      </c>
      <c r="F8729">
        <f>VLOOKUP(LEFT(B8729,LEN(B8729)-2),'Correction using CAD'!A:F,6,0)</f>
        <v>166.60000000000051</v>
      </c>
      <c r="G8729">
        <f>VLOOKUP(VALUE(RIGHT(B8729,2)),'XZ coord'!$T$144:$U$149,2,0)</f>
        <v>10.37</v>
      </c>
      <c r="H8729">
        <v>2.4</v>
      </c>
      <c r="I8729">
        <v>0.9</v>
      </c>
      <c r="J8729">
        <f>VLOOKUP(VALUE(RIGHT(B8729,2)),'XZ coord'!$T$144:$V$149,3,0)</f>
        <v>2.1</v>
      </c>
    </row>
    <row r="8730" spans="1:10" x14ac:dyDescent="0.2">
      <c r="A8730">
        <v>9729</v>
      </c>
      <c r="B8730" t="s">
        <v>8751</v>
      </c>
      <c r="C8730" t="s">
        <v>1339</v>
      </c>
      <c r="D8730" t="s">
        <v>7820</v>
      </c>
      <c r="E8730">
        <f>VLOOKUP(LEFT(B8730,LEN(B8730)-2),'Correction using CAD'!A:F,5,0)</f>
        <v>12.863</v>
      </c>
      <c r="F8730">
        <f>VLOOKUP(LEFT(B8730,LEN(B8730)-2),'Correction using CAD'!A:F,6,0)</f>
        <v>165.7000000000005</v>
      </c>
      <c r="G8730">
        <f>VLOOKUP(VALUE(RIGHT(B8730,2)),'XZ coord'!$T$144:$U$149,2,0)</f>
        <v>2.25</v>
      </c>
      <c r="H8730">
        <v>2.4</v>
      </c>
      <c r="I8730">
        <v>0.9</v>
      </c>
      <c r="J8730">
        <f>VLOOKUP(VALUE(RIGHT(B8730,2)),'XZ coord'!$T$144:$V$149,3,0)</f>
        <v>1.97</v>
      </c>
    </row>
    <row r="8731" spans="1:10" x14ac:dyDescent="0.2">
      <c r="A8731">
        <v>9730</v>
      </c>
      <c r="B8731" t="s">
        <v>8752</v>
      </c>
      <c r="C8731" t="s">
        <v>1342</v>
      </c>
      <c r="D8731" t="s">
        <v>7820</v>
      </c>
      <c r="E8731">
        <f>VLOOKUP(LEFT(B8731,LEN(B8731)-2),'Correction using CAD'!A:F,5,0)</f>
        <v>12.863</v>
      </c>
      <c r="F8731">
        <f>VLOOKUP(LEFT(B8731,LEN(B8731)-2),'Correction using CAD'!A:F,6,0)</f>
        <v>165.7000000000005</v>
      </c>
      <c r="G8731">
        <f>VLOOKUP(VALUE(RIGHT(B8731,2)),'XZ coord'!$T$144:$U$149,2,0)</f>
        <v>4.22</v>
      </c>
      <c r="H8731">
        <v>2.4</v>
      </c>
      <c r="I8731">
        <v>0.9</v>
      </c>
      <c r="J8731">
        <f>VLOOKUP(VALUE(RIGHT(B8731,2)),'XZ coord'!$T$144:$V$149,3,0)</f>
        <v>2.25</v>
      </c>
    </row>
    <row r="8732" spans="1:10" x14ac:dyDescent="0.2">
      <c r="A8732">
        <v>9731</v>
      </c>
      <c r="B8732" t="s">
        <v>8753</v>
      </c>
      <c r="C8732" t="s">
        <v>1339</v>
      </c>
      <c r="D8732" t="s">
        <v>7820</v>
      </c>
      <c r="E8732">
        <f>VLOOKUP(LEFT(B8732,LEN(B8732)-2),'Correction using CAD'!A:F,5,0)</f>
        <v>12.863</v>
      </c>
      <c r="F8732">
        <f>VLOOKUP(LEFT(B8732,LEN(B8732)-2),'Correction using CAD'!A:F,6,0)</f>
        <v>165.7000000000005</v>
      </c>
      <c r="G8732">
        <f>VLOOKUP(VALUE(RIGHT(B8732,2)),'XZ coord'!$T$144:$U$149,2,0)</f>
        <v>6.47</v>
      </c>
      <c r="H8732">
        <v>2.4</v>
      </c>
      <c r="I8732">
        <v>0.9</v>
      </c>
      <c r="J8732">
        <f>VLOOKUP(VALUE(RIGHT(B8732,2)),'XZ coord'!$T$144:$V$149,3,0)</f>
        <v>1.95</v>
      </c>
    </row>
    <row r="8733" spans="1:10" x14ac:dyDescent="0.2">
      <c r="A8733">
        <v>9732</v>
      </c>
      <c r="B8733" t="s">
        <v>8754</v>
      </c>
      <c r="C8733" t="s">
        <v>1339</v>
      </c>
      <c r="D8733" t="s">
        <v>7820</v>
      </c>
      <c r="E8733">
        <f>VLOOKUP(LEFT(B8733,LEN(B8733)-2),'Correction using CAD'!A:F,5,0)</f>
        <v>12.863</v>
      </c>
      <c r="F8733">
        <f>VLOOKUP(LEFT(B8733,LEN(B8733)-2),'Correction using CAD'!A:F,6,0)</f>
        <v>165.7000000000005</v>
      </c>
      <c r="G8733">
        <f>VLOOKUP(VALUE(RIGHT(B8733,2)),'XZ coord'!$T$144:$U$149,2,0)</f>
        <v>8.42</v>
      </c>
      <c r="H8733">
        <v>2.4</v>
      </c>
      <c r="I8733">
        <v>0.9</v>
      </c>
      <c r="J8733">
        <f>VLOOKUP(VALUE(RIGHT(B8733,2)),'XZ coord'!$T$144:$V$149,3,0)</f>
        <v>1.95</v>
      </c>
    </row>
    <row r="8734" spans="1:10" x14ac:dyDescent="0.2">
      <c r="A8734">
        <v>9733</v>
      </c>
      <c r="B8734" t="s">
        <v>8755</v>
      </c>
      <c r="C8734" t="s">
        <v>1339</v>
      </c>
      <c r="D8734" t="s">
        <v>7820</v>
      </c>
      <c r="E8734">
        <f>VLOOKUP(LEFT(B8734,LEN(B8734)-2),'Correction using CAD'!A:F,5,0)</f>
        <v>12.863</v>
      </c>
      <c r="F8734">
        <f>VLOOKUP(LEFT(B8734,LEN(B8734)-2),'Correction using CAD'!A:F,6,0)</f>
        <v>165.7000000000005</v>
      </c>
      <c r="G8734">
        <f>VLOOKUP(VALUE(RIGHT(B8734,2)),'XZ coord'!$T$144:$U$149,2,0)</f>
        <v>10.37</v>
      </c>
      <c r="H8734">
        <v>2.4</v>
      </c>
      <c r="I8734">
        <v>0.9</v>
      </c>
      <c r="J8734">
        <f>VLOOKUP(VALUE(RIGHT(B8734,2)),'XZ coord'!$T$144:$V$149,3,0)</f>
        <v>2.1</v>
      </c>
    </row>
    <row r="8735" spans="1:10" x14ac:dyDescent="0.2">
      <c r="A8735">
        <v>9734</v>
      </c>
      <c r="B8735" t="s">
        <v>8756</v>
      </c>
      <c r="C8735" t="s">
        <v>1339</v>
      </c>
      <c r="D8735" t="s">
        <v>7820</v>
      </c>
      <c r="E8735">
        <f>VLOOKUP(LEFT(B8735,LEN(B8735)-2),'Correction using CAD'!A:F,5,0)</f>
        <v>12.863</v>
      </c>
      <c r="F8735">
        <f>VLOOKUP(LEFT(B8735,LEN(B8735)-2),'Correction using CAD'!A:F,6,0)</f>
        <v>164.80000000000049</v>
      </c>
      <c r="G8735">
        <f>VLOOKUP(VALUE(RIGHT(B8735,2)),'XZ coord'!$T$144:$U$149,2,0)</f>
        <v>2.25</v>
      </c>
      <c r="H8735">
        <v>2.4</v>
      </c>
      <c r="I8735">
        <v>0.9</v>
      </c>
      <c r="J8735">
        <f>VLOOKUP(VALUE(RIGHT(B8735,2)),'XZ coord'!$T$144:$V$149,3,0)</f>
        <v>1.97</v>
      </c>
    </row>
    <row r="8736" spans="1:10" x14ac:dyDescent="0.2">
      <c r="A8736">
        <v>9735</v>
      </c>
      <c r="B8736" t="s">
        <v>8757</v>
      </c>
      <c r="C8736" t="s">
        <v>1342</v>
      </c>
      <c r="D8736" t="s">
        <v>7820</v>
      </c>
      <c r="E8736">
        <f>VLOOKUP(LEFT(B8736,LEN(B8736)-2),'Correction using CAD'!A:F,5,0)</f>
        <v>12.863</v>
      </c>
      <c r="F8736">
        <f>VLOOKUP(LEFT(B8736,LEN(B8736)-2),'Correction using CAD'!A:F,6,0)</f>
        <v>164.80000000000049</v>
      </c>
      <c r="G8736">
        <f>VLOOKUP(VALUE(RIGHT(B8736,2)),'XZ coord'!$T$144:$U$149,2,0)</f>
        <v>4.22</v>
      </c>
      <c r="H8736">
        <v>2.4</v>
      </c>
      <c r="I8736">
        <v>0.9</v>
      </c>
      <c r="J8736">
        <f>VLOOKUP(VALUE(RIGHT(B8736,2)),'XZ coord'!$T$144:$V$149,3,0)</f>
        <v>2.25</v>
      </c>
    </row>
    <row r="8737" spans="1:10" x14ac:dyDescent="0.2">
      <c r="A8737">
        <v>9736</v>
      </c>
      <c r="B8737" t="s">
        <v>8758</v>
      </c>
      <c r="C8737" t="s">
        <v>1339</v>
      </c>
      <c r="D8737" t="s">
        <v>7820</v>
      </c>
      <c r="E8737">
        <f>VLOOKUP(LEFT(B8737,LEN(B8737)-2),'Correction using CAD'!A:F,5,0)</f>
        <v>12.863</v>
      </c>
      <c r="F8737">
        <f>VLOOKUP(LEFT(B8737,LEN(B8737)-2),'Correction using CAD'!A:F,6,0)</f>
        <v>164.80000000000049</v>
      </c>
      <c r="G8737">
        <f>VLOOKUP(VALUE(RIGHT(B8737,2)),'XZ coord'!$T$144:$U$149,2,0)</f>
        <v>6.47</v>
      </c>
      <c r="H8737">
        <v>2.4</v>
      </c>
      <c r="I8737">
        <v>0.9</v>
      </c>
      <c r="J8737">
        <f>VLOOKUP(VALUE(RIGHT(B8737,2)),'XZ coord'!$T$144:$V$149,3,0)</f>
        <v>1.95</v>
      </c>
    </row>
    <row r="8738" spans="1:10" x14ac:dyDescent="0.2">
      <c r="A8738">
        <v>9737</v>
      </c>
      <c r="B8738" t="s">
        <v>8759</v>
      </c>
      <c r="C8738" t="s">
        <v>1339</v>
      </c>
      <c r="D8738" t="s">
        <v>7820</v>
      </c>
      <c r="E8738">
        <f>VLOOKUP(LEFT(B8738,LEN(B8738)-2),'Correction using CAD'!A:F,5,0)</f>
        <v>12.863</v>
      </c>
      <c r="F8738">
        <f>VLOOKUP(LEFT(B8738,LEN(B8738)-2),'Correction using CAD'!A:F,6,0)</f>
        <v>164.80000000000049</v>
      </c>
      <c r="G8738">
        <f>VLOOKUP(VALUE(RIGHT(B8738,2)),'XZ coord'!$T$144:$U$149,2,0)</f>
        <v>8.42</v>
      </c>
      <c r="H8738">
        <v>2.4</v>
      </c>
      <c r="I8738">
        <v>0.9</v>
      </c>
      <c r="J8738">
        <f>VLOOKUP(VALUE(RIGHT(B8738,2)),'XZ coord'!$T$144:$V$149,3,0)</f>
        <v>1.95</v>
      </c>
    </row>
    <row r="8739" spans="1:10" x14ac:dyDescent="0.2">
      <c r="A8739">
        <v>9738</v>
      </c>
      <c r="B8739" t="s">
        <v>8760</v>
      </c>
      <c r="C8739" t="s">
        <v>1339</v>
      </c>
      <c r="D8739" t="s">
        <v>7820</v>
      </c>
      <c r="E8739">
        <f>VLOOKUP(LEFT(B8739,LEN(B8739)-2),'Correction using CAD'!A:F,5,0)</f>
        <v>12.863</v>
      </c>
      <c r="F8739">
        <f>VLOOKUP(LEFT(B8739,LEN(B8739)-2),'Correction using CAD'!A:F,6,0)</f>
        <v>164.80000000000049</v>
      </c>
      <c r="G8739">
        <f>VLOOKUP(VALUE(RIGHT(B8739,2)),'XZ coord'!$T$144:$U$149,2,0)</f>
        <v>10.37</v>
      </c>
      <c r="H8739">
        <v>2.4</v>
      </c>
      <c r="I8739">
        <v>0.9</v>
      </c>
      <c r="J8739">
        <f>VLOOKUP(VALUE(RIGHT(B8739,2)),'XZ coord'!$T$144:$V$149,3,0)</f>
        <v>2.1</v>
      </c>
    </row>
    <row r="8740" spans="1:10" x14ac:dyDescent="0.2">
      <c r="A8740">
        <v>9739</v>
      </c>
      <c r="B8740" t="s">
        <v>8761</v>
      </c>
      <c r="C8740" t="s">
        <v>1339</v>
      </c>
      <c r="D8740" t="s">
        <v>7820</v>
      </c>
      <c r="E8740">
        <f>VLOOKUP(LEFT(B8740,LEN(B8740)-2),'Correction using CAD'!A:F,5,0)</f>
        <v>12.863</v>
      </c>
      <c r="F8740">
        <f>VLOOKUP(LEFT(B8740,LEN(B8740)-2),'Correction using CAD'!A:F,6,0)</f>
        <v>163.90000000000049</v>
      </c>
      <c r="G8740">
        <f>VLOOKUP(VALUE(RIGHT(B8740,2)),'XZ coord'!$T$144:$U$149,2,0)</f>
        <v>2.25</v>
      </c>
      <c r="H8740">
        <v>2.4</v>
      </c>
      <c r="I8740">
        <v>0.9</v>
      </c>
      <c r="J8740">
        <f>VLOOKUP(VALUE(RIGHT(B8740,2)),'XZ coord'!$T$144:$V$149,3,0)</f>
        <v>1.97</v>
      </c>
    </row>
    <row r="8741" spans="1:10" x14ac:dyDescent="0.2">
      <c r="A8741">
        <v>9740</v>
      </c>
      <c r="B8741" t="s">
        <v>8762</v>
      </c>
      <c r="C8741" t="s">
        <v>1342</v>
      </c>
      <c r="D8741" t="s">
        <v>7820</v>
      </c>
      <c r="E8741">
        <f>VLOOKUP(LEFT(B8741,LEN(B8741)-2),'Correction using CAD'!A:F,5,0)</f>
        <v>12.863</v>
      </c>
      <c r="F8741">
        <f>VLOOKUP(LEFT(B8741,LEN(B8741)-2),'Correction using CAD'!A:F,6,0)</f>
        <v>163.90000000000049</v>
      </c>
      <c r="G8741">
        <f>VLOOKUP(VALUE(RIGHT(B8741,2)),'XZ coord'!$T$144:$U$149,2,0)</f>
        <v>4.22</v>
      </c>
      <c r="H8741">
        <v>2.4</v>
      </c>
      <c r="I8741">
        <v>0.9</v>
      </c>
      <c r="J8741">
        <f>VLOOKUP(VALUE(RIGHT(B8741,2)),'XZ coord'!$T$144:$V$149,3,0)</f>
        <v>2.25</v>
      </c>
    </row>
    <row r="8742" spans="1:10" x14ac:dyDescent="0.2">
      <c r="A8742">
        <v>9741</v>
      </c>
      <c r="B8742" t="s">
        <v>8763</v>
      </c>
      <c r="C8742" t="s">
        <v>1339</v>
      </c>
      <c r="D8742" t="s">
        <v>7820</v>
      </c>
      <c r="E8742">
        <f>VLOOKUP(LEFT(B8742,LEN(B8742)-2),'Correction using CAD'!A:F,5,0)</f>
        <v>12.863</v>
      </c>
      <c r="F8742">
        <f>VLOOKUP(LEFT(B8742,LEN(B8742)-2),'Correction using CAD'!A:F,6,0)</f>
        <v>163.90000000000049</v>
      </c>
      <c r="G8742">
        <f>VLOOKUP(VALUE(RIGHT(B8742,2)),'XZ coord'!$T$144:$U$149,2,0)</f>
        <v>6.47</v>
      </c>
      <c r="H8742">
        <v>2.4</v>
      </c>
      <c r="I8742">
        <v>0.9</v>
      </c>
      <c r="J8742">
        <f>VLOOKUP(VALUE(RIGHT(B8742,2)),'XZ coord'!$T$144:$V$149,3,0)</f>
        <v>1.95</v>
      </c>
    </row>
    <row r="8743" spans="1:10" x14ac:dyDescent="0.2">
      <c r="A8743">
        <v>9742</v>
      </c>
      <c r="B8743" t="s">
        <v>8764</v>
      </c>
      <c r="C8743" t="s">
        <v>1339</v>
      </c>
      <c r="D8743" t="s">
        <v>7820</v>
      </c>
      <c r="E8743">
        <f>VLOOKUP(LEFT(B8743,LEN(B8743)-2),'Correction using CAD'!A:F,5,0)</f>
        <v>12.863</v>
      </c>
      <c r="F8743">
        <f>VLOOKUP(LEFT(B8743,LEN(B8743)-2),'Correction using CAD'!A:F,6,0)</f>
        <v>163.90000000000049</v>
      </c>
      <c r="G8743">
        <f>VLOOKUP(VALUE(RIGHT(B8743,2)),'XZ coord'!$T$144:$U$149,2,0)</f>
        <v>8.42</v>
      </c>
      <c r="H8743">
        <v>2.4</v>
      </c>
      <c r="I8743">
        <v>0.9</v>
      </c>
      <c r="J8743">
        <f>VLOOKUP(VALUE(RIGHT(B8743,2)),'XZ coord'!$T$144:$V$149,3,0)</f>
        <v>1.95</v>
      </c>
    </row>
    <row r="8744" spans="1:10" x14ac:dyDescent="0.2">
      <c r="A8744">
        <v>9743</v>
      </c>
      <c r="B8744" t="s">
        <v>8765</v>
      </c>
      <c r="C8744" t="s">
        <v>1339</v>
      </c>
      <c r="D8744" t="s">
        <v>7820</v>
      </c>
      <c r="E8744">
        <f>VLOOKUP(LEFT(B8744,LEN(B8744)-2),'Correction using CAD'!A:F,5,0)</f>
        <v>12.863</v>
      </c>
      <c r="F8744">
        <f>VLOOKUP(LEFT(B8744,LEN(B8744)-2),'Correction using CAD'!A:F,6,0)</f>
        <v>163.90000000000049</v>
      </c>
      <c r="G8744">
        <f>VLOOKUP(VALUE(RIGHT(B8744,2)),'XZ coord'!$T$144:$U$149,2,0)</f>
        <v>10.37</v>
      </c>
      <c r="H8744">
        <v>2.4</v>
      </c>
      <c r="I8744">
        <v>0.9</v>
      </c>
      <c r="J8744">
        <f>VLOOKUP(VALUE(RIGHT(B8744,2)),'XZ coord'!$T$144:$V$149,3,0)</f>
        <v>2.1</v>
      </c>
    </row>
    <row r="8745" spans="1:10" x14ac:dyDescent="0.2">
      <c r="A8745">
        <v>9744</v>
      </c>
      <c r="B8745" t="s">
        <v>8766</v>
      </c>
      <c r="C8745" t="s">
        <v>1339</v>
      </c>
      <c r="D8745" t="s">
        <v>7820</v>
      </c>
      <c r="E8745">
        <f>VLOOKUP(LEFT(B8745,LEN(B8745)-2),'Correction using CAD'!A:F,5,0)</f>
        <v>12.863</v>
      </c>
      <c r="F8745">
        <f>VLOOKUP(LEFT(B8745,LEN(B8745)-2),'Correction using CAD'!A:F,6,0)</f>
        <v>163.00000000000048</v>
      </c>
      <c r="G8745">
        <f>VLOOKUP(VALUE(RIGHT(B8745,2)),'XZ coord'!$T$144:$U$149,2,0)</f>
        <v>2.25</v>
      </c>
      <c r="H8745">
        <v>2.4</v>
      </c>
      <c r="I8745">
        <v>0.9</v>
      </c>
      <c r="J8745">
        <f>VLOOKUP(VALUE(RIGHT(B8745,2)),'XZ coord'!$T$144:$V$149,3,0)</f>
        <v>1.97</v>
      </c>
    </row>
    <row r="8746" spans="1:10" x14ac:dyDescent="0.2">
      <c r="A8746">
        <v>9745</v>
      </c>
      <c r="B8746" t="s">
        <v>8767</v>
      </c>
      <c r="C8746" t="s">
        <v>1342</v>
      </c>
      <c r="D8746" t="s">
        <v>7820</v>
      </c>
      <c r="E8746">
        <f>VLOOKUP(LEFT(B8746,LEN(B8746)-2),'Correction using CAD'!A:F,5,0)</f>
        <v>12.863</v>
      </c>
      <c r="F8746">
        <f>VLOOKUP(LEFT(B8746,LEN(B8746)-2),'Correction using CAD'!A:F,6,0)</f>
        <v>163.00000000000048</v>
      </c>
      <c r="G8746">
        <f>VLOOKUP(VALUE(RIGHT(B8746,2)),'XZ coord'!$T$144:$U$149,2,0)</f>
        <v>4.22</v>
      </c>
      <c r="H8746">
        <v>2.4</v>
      </c>
      <c r="I8746">
        <v>0.9</v>
      </c>
      <c r="J8746">
        <f>VLOOKUP(VALUE(RIGHT(B8746,2)),'XZ coord'!$T$144:$V$149,3,0)</f>
        <v>2.25</v>
      </c>
    </row>
    <row r="8747" spans="1:10" x14ac:dyDescent="0.2">
      <c r="A8747">
        <v>9746</v>
      </c>
      <c r="B8747" t="s">
        <v>8768</v>
      </c>
      <c r="C8747" t="s">
        <v>1339</v>
      </c>
      <c r="D8747" t="s">
        <v>7820</v>
      </c>
      <c r="E8747">
        <f>VLOOKUP(LEFT(B8747,LEN(B8747)-2),'Correction using CAD'!A:F,5,0)</f>
        <v>12.863</v>
      </c>
      <c r="F8747">
        <f>VLOOKUP(LEFT(B8747,LEN(B8747)-2),'Correction using CAD'!A:F,6,0)</f>
        <v>163.00000000000048</v>
      </c>
      <c r="G8747">
        <f>VLOOKUP(VALUE(RIGHT(B8747,2)),'XZ coord'!$T$144:$U$149,2,0)</f>
        <v>6.47</v>
      </c>
      <c r="H8747">
        <v>2.4</v>
      </c>
      <c r="I8747">
        <v>0.9</v>
      </c>
      <c r="J8747">
        <f>VLOOKUP(VALUE(RIGHT(B8747,2)),'XZ coord'!$T$144:$V$149,3,0)</f>
        <v>1.95</v>
      </c>
    </row>
    <row r="8748" spans="1:10" x14ac:dyDescent="0.2">
      <c r="A8748">
        <v>9747</v>
      </c>
      <c r="B8748" t="s">
        <v>8769</v>
      </c>
      <c r="C8748" t="s">
        <v>1339</v>
      </c>
      <c r="D8748" t="s">
        <v>7820</v>
      </c>
      <c r="E8748">
        <f>VLOOKUP(LEFT(B8748,LEN(B8748)-2),'Correction using CAD'!A:F,5,0)</f>
        <v>12.863</v>
      </c>
      <c r="F8748">
        <f>VLOOKUP(LEFT(B8748,LEN(B8748)-2),'Correction using CAD'!A:F,6,0)</f>
        <v>163.00000000000048</v>
      </c>
      <c r="G8748">
        <f>VLOOKUP(VALUE(RIGHT(B8748,2)),'XZ coord'!$T$144:$U$149,2,0)</f>
        <v>8.42</v>
      </c>
      <c r="H8748">
        <v>2.4</v>
      </c>
      <c r="I8748">
        <v>0.9</v>
      </c>
      <c r="J8748">
        <f>VLOOKUP(VALUE(RIGHT(B8748,2)),'XZ coord'!$T$144:$V$149,3,0)</f>
        <v>1.95</v>
      </c>
    </row>
    <row r="8749" spans="1:10" x14ac:dyDescent="0.2">
      <c r="A8749">
        <v>9748</v>
      </c>
      <c r="B8749" t="s">
        <v>8770</v>
      </c>
      <c r="C8749" t="s">
        <v>1339</v>
      </c>
      <c r="D8749" t="s">
        <v>7820</v>
      </c>
      <c r="E8749">
        <f>VLOOKUP(LEFT(B8749,LEN(B8749)-2),'Correction using CAD'!A:F,5,0)</f>
        <v>12.863</v>
      </c>
      <c r="F8749">
        <f>VLOOKUP(LEFT(B8749,LEN(B8749)-2),'Correction using CAD'!A:F,6,0)</f>
        <v>163.00000000000048</v>
      </c>
      <c r="G8749">
        <f>VLOOKUP(VALUE(RIGHT(B8749,2)),'XZ coord'!$T$144:$U$149,2,0)</f>
        <v>10.37</v>
      </c>
      <c r="H8749">
        <v>2.4</v>
      </c>
      <c r="I8749">
        <v>0.9</v>
      </c>
      <c r="J8749">
        <f>VLOOKUP(VALUE(RIGHT(B8749,2)),'XZ coord'!$T$144:$V$149,3,0)</f>
        <v>2.1</v>
      </c>
    </row>
    <row r="8750" spans="1:10" x14ac:dyDescent="0.2">
      <c r="A8750">
        <v>9749</v>
      </c>
      <c r="B8750" t="s">
        <v>8771</v>
      </c>
      <c r="C8750" t="s">
        <v>1339</v>
      </c>
      <c r="D8750" t="s">
        <v>7820</v>
      </c>
      <c r="E8750">
        <f>VLOOKUP(LEFT(B8750,LEN(B8750)-2),'Correction using CAD'!A:F,5,0)</f>
        <v>18.937999999999999</v>
      </c>
      <c r="F8750">
        <f>VLOOKUP(LEFT(B8750,LEN(B8750)-2),'Correction using CAD'!A:F,6,0)</f>
        <v>165.7000000000005</v>
      </c>
      <c r="G8750">
        <f>VLOOKUP(VALUE(RIGHT(B8750,2)),'XZ coord'!$T$144:$U$149,2,0)</f>
        <v>2.25</v>
      </c>
      <c r="H8750">
        <v>2.4</v>
      </c>
      <c r="I8750">
        <v>0.9</v>
      </c>
      <c r="J8750">
        <f>VLOOKUP(VALUE(RIGHT(B8750,2)),'XZ coord'!$T$144:$V$149,3,0)</f>
        <v>1.97</v>
      </c>
    </row>
    <row r="8751" spans="1:10" x14ac:dyDescent="0.2">
      <c r="A8751">
        <v>9750</v>
      </c>
      <c r="B8751" t="s">
        <v>8772</v>
      </c>
      <c r="C8751" t="s">
        <v>1342</v>
      </c>
      <c r="D8751" t="s">
        <v>7820</v>
      </c>
      <c r="E8751">
        <f>VLOOKUP(LEFT(B8751,LEN(B8751)-2),'Correction using CAD'!A:F,5,0)</f>
        <v>18.937999999999999</v>
      </c>
      <c r="F8751">
        <f>VLOOKUP(LEFT(B8751,LEN(B8751)-2),'Correction using CAD'!A:F,6,0)</f>
        <v>165.7000000000005</v>
      </c>
      <c r="G8751">
        <f>VLOOKUP(VALUE(RIGHT(B8751,2)),'XZ coord'!$T$144:$U$149,2,0)</f>
        <v>4.22</v>
      </c>
      <c r="H8751">
        <v>2.4</v>
      </c>
      <c r="I8751">
        <v>0.9</v>
      </c>
      <c r="J8751">
        <f>VLOOKUP(VALUE(RIGHT(B8751,2)),'XZ coord'!$T$144:$V$149,3,0)</f>
        <v>2.25</v>
      </c>
    </row>
    <row r="8752" spans="1:10" x14ac:dyDescent="0.2">
      <c r="A8752">
        <v>9751</v>
      </c>
      <c r="B8752" t="s">
        <v>8773</v>
      </c>
      <c r="C8752" t="s">
        <v>1339</v>
      </c>
      <c r="D8752" t="s">
        <v>7820</v>
      </c>
      <c r="E8752">
        <f>VLOOKUP(LEFT(B8752,LEN(B8752)-2),'Correction using CAD'!A:F,5,0)</f>
        <v>18.937999999999999</v>
      </c>
      <c r="F8752">
        <f>VLOOKUP(LEFT(B8752,LEN(B8752)-2),'Correction using CAD'!A:F,6,0)</f>
        <v>165.7000000000005</v>
      </c>
      <c r="G8752">
        <f>VLOOKUP(VALUE(RIGHT(B8752,2)),'XZ coord'!$T$144:$U$149,2,0)</f>
        <v>6.47</v>
      </c>
      <c r="H8752">
        <v>2.4</v>
      </c>
      <c r="I8752">
        <v>0.9</v>
      </c>
      <c r="J8752">
        <f>VLOOKUP(VALUE(RIGHT(B8752,2)),'XZ coord'!$T$144:$V$149,3,0)</f>
        <v>1.95</v>
      </c>
    </row>
    <row r="8753" spans="1:10" x14ac:dyDescent="0.2">
      <c r="A8753">
        <v>9752</v>
      </c>
      <c r="B8753" t="s">
        <v>8774</v>
      </c>
      <c r="C8753" t="s">
        <v>1339</v>
      </c>
      <c r="D8753" t="s">
        <v>7820</v>
      </c>
      <c r="E8753">
        <f>VLOOKUP(LEFT(B8753,LEN(B8753)-2),'Correction using CAD'!A:F,5,0)</f>
        <v>18.937999999999999</v>
      </c>
      <c r="F8753">
        <f>VLOOKUP(LEFT(B8753,LEN(B8753)-2),'Correction using CAD'!A:F,6,0)</f>
        <v>165.7000000000005</v>
      </c>
      <c r="G8753">
        <f>VLOOKUP(VALUE(RIGHT(B8753,2)),'XZ coord'!$T$144:$U$149,2,0)</f>
        <v>8.42</v>
      </c>
      <c r="H8753">
        <v>2.4</v>
      </c>
      <c r="I8753">
        <v>0.9</v>
      </c>
      <c r="J8753">
        <f>VLOOKUP(VALUE(RIGHT(B8753,2)),'XZ coord'!$T$144:$V$149,3,0)</f>
        <v>1.95</v>
      </c>
    </row>
    <row r="8754" spans="1:10" x14ac:dyDescent="0.2">
      <c r="A8754">
        <v>9753</v>
      </c>
      <c r="B8754" t="s">
        <v>8775</v>
      </c>
      <c r="C8754" t="s">
        <v>1339</v>
      </c>
      <c r="D8754" t="s">
        <v>7820</v>
      </c>
      <c r="E8754">
        <f>VLOOKUP(LEFT(B8754,LEN(B8754)-2),'Correction using CAD'!A:F,5,0)</f>
        <v>18.937999999999999</v>
      </c>
      <c r="F8754">
        <f>VLOOKUP(LEFT(B8754,LEN(B8754)-2),'Correction using CAD'!A:F,6,0)</f>
        <v>165.7000000000005</v>
      </c>
      <c r="G8754">
        <f>VLOOKUP(VALUE(RIGHT(B8754,2)),'XZ coord'!$T$144:$U$149,2,0)</f>
        <v>10.37</v>
      </c>
      <c r="H8754">
        <v>2.4</v>
      </c>
      <c r="I8754">
        <v>0.9</v>
      </c>
      <c r="J8754">
        <f>VLOOKUP(VALUE(RIGHT(B8754,2)),'XZ coord'!$T$144:$V$149,3,0)</f>
        <v>2.1</v>
      </c>
    </row>
    <row r="8755" spans="1:10" x14ac:dyDescent="0.2">
      <c r="A8755">
        <v>9754</v>
      </c>
      <c r="B8755" t="s">
        <v>8776</v>
      </c>
      <c r="C8755" t="s">
        <v>1339</v>
      </c>
      <c r="D8755" t="s">
        <v>7820</v>
      </c>
      <c r="E8755">
        <f>VLOOKUP(LEFT(B8755,LEN(B8755)-2),'Correction using CAD'!A:F,5,0)</f>
        <v>18.937999999999999</v>
      </c>
      <c r="F8755">
        <f>VLOOKUP(LEFT(B8755,LEN(B8755)-2),'Correction using CAD'!A:F,6,0)</f>
        <v>164.80000000000049</v>
      </c>
      <c r="G8755">
        <f>VLOOKUP(VALUE(RIGHT(B8755,2)),'XZ coord'!$T$144:$U$149,2,0)</f>
        <v>2.25</v>
      </c>
      <c r="H8755">
        <v>2.4</v>
      </c>
      <c r="I8755">
        <v>0.9</v>
      </c>
      <c r="J8755">
        <f>VLOOKUP(VALUE(RIGHT(B8755,2)),'XZ coord'!$T$144:$V$149,3,0)</f>
        <v>1.97</v>
      </c>
    </row>
    <row r="8756" spans="1:10" x14ac:dyDescent="0.2">
      <c r="A8756">
        <v>9755</v>
      </c>
      <c r="B8756" t="s">
        <v>8777</v>
      </c>
      <c r="C8756" t="s">
        <v>1342</v>
      </c>
      <c r="D8756" t="s">
        <v>7820</v>
      </c>
      <c r="E8756">
        <f>VLOOKUP(LEFT(B8756,LEN(B8756)-2),'Correction using CAD'!A:F,5,0)</f>
        <v>18.937999999999999</v>
      </c>
      <c r="F8756">
        <f>VLOOKUP(LEFT(B8756,LEN(B8756)-2),'Correction using CAD'!A:F,6,0)</f>
        <v>164.80000000000049</v>
      </c>
      <c r="G8756">
        <f>VLOOKUP(VALUE(RIGHT(B8756,2)),'XZ coord'!$T$144:$U$149,2,0)</f>
        <v>4.22</v>
      </c>
      <c r="H8756">
        <v>2.4</v>
      </c>
      <c r="I8756">
        <v>0.9</v>
      </c>
      <c r="J8756">
        <f>VLOOKUP(VALUE(RIGHT(B8756,2)),'XZ coord'!$T$144:$V$149,3,0)</f>
        <v>2.25</v>
      </c>
    </row>
    <row r="8757" spans="1:10" x14ac:dyDescent="0.2">
      <c r="A8757">
        <v>9756</v>
      </c>
      <c r="B8757" t="s">
        <v>8778</v>
      </c>
      <c r="C8757" t="s">
        <v>1339</v>
      </c>
      <c r="D8757" t="s">
        <v>7820</v>
      </c>
      <c r="E8757">
        <f>VLOOKUP(LEFT(B8757,LEN(B8757)-2),'Correction using CAD'!A:F,5,0)</f>
        <v>18.937999999999999</v>
      </c>
      <c r="F8757">
        <f>VLOOKUP(LEFT(B8757,LEN(B8757)-2),'Correction using CAD'!A:F,6,0)</f>
        <v>164.80000000000049</v>
      </c>
      <c r="G8757">
        <f>VLOOKUP(VALUE(RIGHT(B8757,2)),'XZ coord'!$T$144:$U$149,2,0)</f>
        <v>6.47</v>
      </c>
      <c r="H8757">
        <v>2.4</v>
      </c>
      <c r="I8757">
        <v>0.9</v>
      </c>
      <c r="J8757">
        <f>VLOOKUP(VALUE(RIGHT(B8757,2)),'XZ coord'!$T$144:$V$149,3,0)</f>
        <v>1.95</v>
      </c>
    </row>
    <row r="8758" spans="1:10" x14ac:dyDescent="0.2">
      <c r="A8758">
        <v>9757</v>
      </c>
      <c r="B8758" t="s">
        <v>8779</v>
      </c>
      <c r="C8758" t="s">
        <v>1339</v>
      </c>
      <c r="D8758" t="s">
        <v>7820</v>
      </c>
      <c r="E8758">
        <f>VLOOKUP(LEFT(B8758,LEN(B8758)-2),'Correction using CAD'!A:F,5,0)</f>
        <v>18.937999999999999</v>
      </c>
      <c r="F8758">
        <f>VLOOKUP(LEFT(B8758,LEN(B8758)-2),'Correction using CAD'!A:F,6,0)</f>
        <v>164.80000000000049</v>
      </c>
      <c r="G8758">
        <f>VLOOKUP(VALUE(RIGHT(B8758,2)),'XZ coord'!$T$144:$U$149,2,0)</f>
        <v>8.42</v>
      </c>
      <c r="H8758">
        <v>2.4</v>
      </c>
      <c r="I8758">
        <v>0.9</v>
      </c>
      <c r="J8758">
        <f>VLOOKUP(VALUE(RIGHT(B8758,2)),'XZ coord'!$T$144:$V$149,3,0)</f>
        <v>1.95</v>
      </c>
    </row>
    <row r="8759" spans="1:10" x14ac:dyDescent="0.2">
      <c r="A8759">
        <v>9758</v>
      </c>
      <c r="B8759" t="s">
        <v>8780</v>
      </c>
      <c r="C8759" t="s">
        <v>1339</v>
      </c>
      <c r="D8759" t="s">
        <v>7820</v>
      </c>
      <c r="E8759">
        <f>VLOOKUP(LEFT(B8759,LEN(B8759)-2),'Correction using CAD'!A:F,5,0)</f>
        <v>18.937999999999999</v>
      </c>
      <c r="F8759">
        <f>VLOOKUP(LEFT(B8759,LEN(B8759)-2),'Correction using CAD'!A:F,6,0)</f>
        <v>164.80000000000049</v>
      </c>
      <c r="G8759">
        <f>VLOOKUP(VALUE(RIGHT(B8759,2)),'XZ coord'!$T$144:$U$149,2,0)</f>
        <v>10.37</v>
      </c>
      <c r="H8759">
        <v>2.4</v>
      </c>
      <c r="I8759">
        <v>0.9</v>
      </c>
      <c r="J8759">
        <f>VLOOKUP(VALUE(RIGHT(B8759,2)),'XZ coord'!$T$144:$V$149,3,0)</f>
        <v>2.1</v>
      </c>
    </row>
    <row r="8760" spans="1:10" x14ac:dyDescent="0.2">
      <c r="A8760">
        <v>9759</v>
      </c>
      <c r="B8760" t="s">
        <v>8781</v>
      </c>
      <c r="C8760" t="s">
        <v>1339</v>
      </c>
      <c r="D8760" t="s">
        <v>7820</v>
      </c>
      <c r="E8760">
        <f>VLOOKUP(LEFT(B8760,LEN(B8760)-2),'Correction using CAD'!A:F,5,0)</f>
        <v>18.937999999999999</v>
      </c>
      <c r="F8760">
        <f>VLOOKUP(LEFT(B8760,LEN(B8760)-2),'Correction using CAD'!A:F,6,0)</f>
        <v>163.90000000000049</v>
      </c>
      <c r="G8760">
        <f>VLOOKUP(VALUE(RIGHT(B8760,2)),'XZ coord'!$T$144:$U$149,2,0)</f>
        <v>2.25</v>
      </c>
      <c r="H8760">
        <v>2.4</v>
      </c>
      <c r="I8760">
        <v>0.9</v>
      </c>
      <c r="J8760">
        <f>VLOOKUP(VALUE(RIGHT(B8760,2)),'XZ coord'!$T$144:$V$149,3,0)</f>
        <v>1.97</v>
      </c>
    </row>
    <row r="8761" spans="1:10" x14ac:dyDescent="0.2">
      <c r="A8761">
        <v>9760</v>
      </c>
      <c r="B8761" t="s">
        <v>8782</v>
      </c>
      <c r="C8761" t="s">
        <v>1342</v>
      </c>
      <c r="D8761" t="s">
        <v>7820</v>
      </c>
      <c r="E8761">
        <f>VLOOKUP(LEFT(B8761,LEN(B8761)-2),'Correction using CAD'!A:F,5,0)</f>
        <v>18.937999999999999</v>
      </c>
      <c r="F8761">
        <f>VLOOKUP(LEFT(B8761,LEN(B8761)-2),'Correction using CAD'!A:F,6,0)</f>
        <v>163.90000000000049</v>
      </c>
      <c r="G8761">
        <f>VLOOKUP(VALUE(RIGHT(B8761,2)),'XZ coord'!$T$144:$U$149,2,0)</f>
        <v>4.22</v>
      </c>
      <c r="H8761">
        <v>2.4</v>
      </c>
      <c r="I8761">
        <v>0.9</v>
      </c>
      <c r="J8761">
        <f>VLOOKUP(VALUE(RIGHT(B8761,2)),'XZ coord'!$T$144:$V$149,3,0)</f>
        <v>2.25</v>
      </c>
    </row>
    <row r="8762" spans="1:10" x14ac:dyDescent="0.2">
      <c r="A8762">
        <v>9761</v>
      </c>
      <c r="B8762" t="s">
        <v>8783</v>
      </c>
      <c r="C8762" t="s">
        <v>1339</v>
      </c>
      <c r="D8762" t="s">
        <v>7820</v>
      </c>
      <c r="E8762">
        <f>VLOOKUP(LEFT(B8762,LEN(B8762)-2),'Correction using CAD'!A:F,5,0)</f>
        <v>18.937999999999999</v>
      </c>
      <c r="F8762">
        <f>VLOOKUP(LEFT(B8762,LEN(B8762)-2),'Correction using CAD'!A:F,6,0)</f>
        <v>163.90000000000049</v>
      </c>
      <c r="G8762">
        <f>VLOOKUP(VALUE(RIGHT(B8762,2)),'XZ coord'!$T$144:$U$149,2,0)</f>
        <v>6.47</v>
      </c>
      <c r="H8762">
        <v>2.4</v>
      </c>
      <c r="I8762">
        <v>0.9</v>
      </c>
      <c r="J8762">
        <f>VLOOKUP(VALUE(RIGHT(B8762,2)),'XZ coord'!$T$144:$V$149,3,0)</f>
        <v>1.95</v>
      </c>
    </row>
    <row r="8763" spans="1:10" x14ac:dyDescent="0.2">
      <c r="A8763">
        <v>9762</v>
      </c>
      <c r="B8763" t="s">
        <v>8784</v>
      </c>
      <c r="C8763" t="s">
        <v>1339</v>
      </c>
      <c r="D8763" t="s">
        <v>7820</v>
      </c>
      <c r="E8763">
        <f>VLOOKUP(LEFT(B8763,LEN(B8763)-2),'Correction using CAD'!A:F,5,0)</f>
        <v>18.937999999999999</v>
      </c>
      <c r="F8763">
        <f>VLOOKUP(LEFT(B8763,LEN(B8763)-2),'Correction using CAD'!A:F,6,0)</f>
        <v>163.90000000000049</v>
      </c>
      <c r="G8763">
        <f>VLOOKUP(VALUE(RIGHT(B8763,2)),'XZ coord'!$T$144:$U$149,2,0)</f>
        <v>8.42</v>
      </c>
      <c r="H8763">
        <v>2.4</v>
      </c>
      <c r="I8763">
        <v>0.9</v>
      </c>
      <c r="J8763">
        <f>VLOOKUP(VALUE(RIGHT(B8763,2)),'XZ coord'!$T$144:$V$149,3,0)</f>
        <v>1.95</v>
      </c>
    </row>
    <row r="8764" spans="1:10" x14ac:dyDescent="0.2">
      <c r="A8764">
        <v>9763</v>
      </c>
      <c r="B8764" t="s">
        <v>8785</v>
      </c>
      <c r="C8764" t="s">
        <v>1339</v>
      </c>
      <c r="D8764" t="s">
        <v>7820</v>
      </c>
      <c r="E8764">
        <f>VLOOKUP(LEFT(B8764,LEN(B8764)-2),'Correction using CAD'!A:F,5,0)</f>
        <v>18.937999999999999</v>
      </c>
      <c r="F8764">
        <f>VLOOKUP(LEFT(B8764,LEN(B8764)-2),'Correction using CAD'!A:F,6,0)</f>
        <v>163.90000000000049</v>
      </c>
      <c r="G8764">
        <f>VLOOKUP(VALUE(RIGHT(B8764,2)),'XZ coord'!$T$144:$U$149,2,0)</f>
        <v>10.37</v>
      </c>
      <c r="H8764">
        <v>2.4</v>
      </c>
      <c r="I8764">
        <v>0.9</v>
      </c>
      <c r="J8764">
        <f>VLOOKUP(VALUE(RIGHT(B8764,2)),'XZ coord'!$T$144:$V$149,3,0)</f>
        <v>2.1</v>
      </c>
    </row>
    <row r="8765" spans="1:10" x14ac:dyDescent="0.2">
      <c r="A8765">
        <v>9764</v>
      </c>
      <c r="B8765" t="s">
        <v>8786</v>
      </c>
      <c r="C8765" t="s">
        <v>1339</v>
      </c>
      <c r="D8765" t="s">
        <v>7820</v>
      </c>
      <c r="E8765">
        <f>VLOOKUP(LEFT(B8765,LEN(B8765)-2),'Correction using CAD'!A:F,5,0)</f>
        <v>18.937999999999999</v>
      </c>
      <c r="F8765">
        <f>VLOOKUP(LEFT(B8765,LEN(B8765)-2),'Correction using CAD'!A:F,6,0)</f>
        <v>163.00000000000048</v>
      </c>
      <c r="G8765">
        <f>VLOOKUP(VALUE(RIGHT(B8765,2)),'XZ coord'!$T$144:$U$149,2,0)</f>
        <v>2.25</v>
      </c>
      <c r="H8765">
        <v>2.4</v>
      </c>
      <c r="I8765">
        <v>0.9</v>
      </c>
      <c r="J8765">
        <f>VLOOKUP(VALUE(RIGHT(B8765,2)),'XZ coord'!$T$144:$V$149,3,0)</f>
        <v>1.97</v>
      </c>
    </row>
    <row r="8766" spans="1:10" x14ac:dyDescent="0.2">
      <c r="A8766">
        <v>9765</v>
      </c>
      <c r="B8766" t="s">
        <v>8787</v>
      </c>
      <c r="C8766" t="s">
        <v>1342</v>
      </c>
      <c r="D8766" t="s">
        <v>7820</v>
      </c>
      <c r="E8766">
        <f>VLOOKUP(LEFT(B8766,LEN(B8766)-2),'Correction using CAD'!A:F,5,0)</f>
        <v>18.937999999999999</v>
      </c>
      <c r="F8766">
        <f>VLOOKUP(LEFT(B8766,LEN(B8766)-2),'Correction using CAD'!A:F,6,0)</f>
        <v>163.00000000000048</v>
      </c>
      <c r="G8766">
        <f>VLOOKUP(VALUE(RIGHT(B8766,2)),'XZ coord'!$T$144:$U$149,2,0)</f>
        <v>4.22</v>
      </c>
      <c r="H8766">
        <v>2.4</v>
      </c>
      <c r="I8766">
        <v>0.9</v>
      </c>
      <c r="J8766">
        <f>VLOOKUP(VALUE(RIGHT(B8766,2)),'XZ coord'!$T$144:$V$149,3,0)</f>
        <v>2.25</v>
      </c>
    </row>
    <row r="8767" spans="1:10" x14ac:dyDescent="0.2">
      <c r="A8767">
        <v>9766</v>
      </c>
      <c r="B8767" t="s">
        <v>8788</v>
      </c>
      <c r="C8767" t="s">
        <v>1339</v>
      </c>
      <c r="D8767" t="s">
        <v>7820</v>
      </c>
      <c r="E8767">
        <f>VLOOKUP(LEFT(B8767,LEN(B8767)-2),'Correction using CAD'!A:F,5,0)</f>
        <v>18.937999999999999</v>
      </c>
      <c r="F8767">
        <f>VLOOKUP(LEFT(B8767,LEN(B8767)-2),'Correction using CAD'!A:F,6,0)</f>
        <v>163.00000000000048</v>
      </c>
      <c r="G8767">
        <f>VLOOKUP(VALUE(RIGHT(B8767,2)),'XZ coord'!$T$144:$U$149,2,0)</f>
        <v>6.47</v>
      </c>
      <c r="H8767">
        <v>2.4</v>
      </c>
      <c r="I8767">
        <v>0.9</v>
      </c>
      <c r="J8767">
        <f>VLOOKUP(VALUE(RIGHT(B8767,2)),'XZ coord'!$T$144:$V$149,3,0)</f>
        <v>1.95</v>
      </c>
    </row>
    <row r="8768" spans="1:10" x14ac:dyDescent="0.2">
      <c r="A8768">
        <v>9767</v>
      </c>
      <c r="B8768" t="s">
        <v>8789</v>
      </c>
      <c r="C8768" t="s">
        <v>1339</v>
      </c>
      <c r="D8768" t="s">
        <v>7820</v>
      </c>
      <c r="E8768">
        <f>VLOOKUP(LEFT(B8768,LEN(B8768)-2),'Correction using CAD'!A:F,5,0)</f>
        <v>18.937999999999999</v>
      </c>
      <c r="F8768">
        <f>VLOOKUP(LEFT(B8768,LEN(B8768)-2),'Correction using CAD'!A:F,6,0)</f>
        <v>163.00000000000048</v>
      </c>
      <c r="G8768">
        <f>VLOOKUP(VALUE(RIGHT(B8768,2)),'XZ coord'!$T$144:$U$149,2,0)</f>
        <v>8.42</v>
      </c>
      <c r="H8768">
        <v>2.4</v>
      </c>
      <c r="I8768">
        <v>0.9</v>
      </c>
      <c r="J8768">
        <f>VLOOKUP(VALUE(RIGHT(B8768,2)),'XZ coord'!$T$144:$V$149,3,0)</f>
        <v>1.95</v>
      </c>
    </row>
    <row r="8769" spans="1:10" x14ac:dyDescent="0.2">
      <c r="A8769">
        <v>9768</v>
      </c>
      <c r="B8769" t="s">
        <v>8790</v>
      </c>
      <c r="C8769" t="s">
        <v>1339</v>
      </c>
      <c r="D8769" t="s">
        <v>7820</v>
      </c>
      <c r="E8769">
        <f>VLOOKUP(LEFT(B8769,LEN(B8769)-2),'Correction using CAD'!A:F,5,0)</f>
        <v>18.937999999999999</v>
      </c>
      <c r="F8769">
        <f>VLOOKUP(LEFT(B8769,LEN(B8769)-2),'Correction using CAD'!A:F,6,0)</f>
        <v>163.00000000000048</v>
      </c>
      <c r="G8769">
        <f>VLOOKUP(VALUE(RIGHT(B8769,2)),'XZ coord'!$T$144:$U$149,2,0)</f>
        <v>10.37</v>
      </c>
      <c r="H8769">
        <v>2.4</v>
      </c>
      <c r="I8769">
        <v>0.9</v>
      </c>
      <c r="J8769">
        <f>VLOOKUP(VALUE(RIGHT(B8769,2)),'XZ coord'!$T$144:$V$149,3,0)</f>
        <v>2.1</v>
      </c>
    </row>
    <row r="8770" spans="1:10" x14ac:dyDescent="0.2">
      <c r="A8770">
        <v>9769</v>
      </c>
      <c r="B8770" t="s">
        <v>8791</v>
      </c>
      <c r="C8770" t="s">
        <v>1339</v>
      </c>
      <c r="D8770" t="s">
        <v>7820</v>
      </c>
      <c r="E8770">
        <f>VLOOKUP(LEFT(B8770,LEN(B8770)-2),'Correction using CAD'!A:F,5,0)</f>
        <v>12.863</v>
      </c>
      <c r="F8770">
        <f>VLOOKUP(LEFT(B8770,LEN(B8770)-2),'Correction using CAD'!A:F,6,0)</f>
        <v>162.10000000000048</v>
      </c>
      <c r="G8770">
        <f>VLOOKUP(VALUE(RIGHT(B8770,2)),'XZ coord'!$T$144:$U$149,2,0)</f>
        <v>2.25</v>
      </c>
      <c r="H8770">
        <v>2.4</v>
      </c>
      <c r="I8770">
        <v>0.9</v>
      </c>
      <c r="J8770">
        <f>VLOOKUP(VALUE(RIGHT(B8770,2)),'XZ coord'!$T$144:$V$149,3,0)</f>
        <v>1.97</v>
      </c>
    </row>
    <row r="8771" spans="1:10" x14ac:dyDescent="0.2">
      <c r="A8771">
        <v>9770</v>
      </c>
      <c r="B8771" t="s">
        <v>8792</v>
      </c>
      <c r="C8771" t="s">
        <v>1342</v>
      </c>
      <c r="D8771" t="s">
        <v>7820</v>
      </c>
      <c r="E8771">
        <f>VLOOKUP(LEFT(B8771,LEN(B8771)-2),'Correction using CAD'!A:F,5,0)</f>
        <v>12.863</v>
      </c>
      <c r="F8771">
        <f>VLOOKUP(LEFT(B8771,LEN(B8771)-2),'Correction using CAD'!A:F,6,0)</f>
        <v>162.10000000000048</v>
      </c>
      <c r="G8771">
        <f>VLOOKUP(VALUE(RIGHT(B8771,2)),'XZ coord'!$T$144:$U$149,2,0)</f>
        <v>4.22</v>
      </c>
      <c r="H8771">
        <v>2.4</v>
      </c>
      <c r="I8771">
        <v>0.9</v>
      </c>
      <c r="J8771">
        <f>VLOOKUP(VALUE(RIGHT(B8771,2)),'XZ coord'!$T$144:$V$149,3,0)</f>
        <v>2.25</v>
      </c>
    </row>
    <row r="8772" spans="1:10" x14ac:dyDescent="0.2">
      <c r="A8772">
        <v>9771</v>
      </c>
      <c r="B8772" t="s">
        <v>8793</v>
      </c>
      <c r="C8772" t="s">
        <v>1339</v>
      </c>
      <c r="D8772" t="s">
        <v>7820</v>
      </c>
      <c r="E8772">
        <f>VLOOKUP(LEFT(B8772,LEN(B8772)-2),'Correction using CAD'!A:F,5,0)</f>
        <v>12.863</v>
      </c>
      <c r="F8772">
        <f>VLOOKUP(LEFT(B8772,LEN(B8772)-2),'Correction using CAD'!A:F,6,0)</f>
        <v>162.10000000000048</v>
      </c>
      <c r="G8772">
        <f>VLOOKUP(VALUE(RIGHT(B8772,2)),'XZ coord'!$T$144:$U$149,2,0)</f>
        <v>6.47</v>
      </c>
      <c r="H8772">
        <v>2.4</v>
      </c>
      <c r="I8772">
        <v>0.9</v>
      </c>
      <c r="J8772">
        <f>VLOOKUP(VALUE(RIGHT(B8772,2)),'XZ coord'!$T$144:$V$149,3,0)</f>
        <v>1.95</v>
      </c>
    </row>
    <row r="8773" spans="1:10" x14ac:dyDescent="0.2">
      <c r="A8773">
        <v>9772</v>
      </c>
      <c r="B8773" t="s">
        <v>8794</v>
      </c>
      <c r="C8773" t="s">
        <v>1339</v>
      </c>
      <c r="D8773" t="s">
        <v>7820</v>
      </c>
      <c r="E8773">
        <f>VLOOKUP(LEFT(B8773,LEN(B8773)-2),'Correction using CAD'!A:F,5,0)</f>
        <v>12.863</v>
      </c>
      <c r="F8773">
        <f>VLOOKUP(LEFT(B8773,LEN(B8773)-2),'Correction using CAD'!A:F,6,0)</f>
        <v>162.10000000000048</v>
      </c>
      <c r="G8773">
        <f>VLOOKUP(VALUE(RIGHT(B8773,2)),'XZ coord'!$T$144:$U$149,2,0)</f>
        <v>8.42</v>
      </c>
      <c r="H8773">
        <v>2.4</v>
      </c>
      <c r="I8773">
        <v>0.9</v>
      </c>
      <c r="J8773">
        <f>VLOOKUP(VALUE(RIGHT(B8773,2)),'XZ coord'!$T$144:$V$149,3,0)</f>
        <v>1.95</v>
      </c>
    </row>
    <row r="8774" spans="1:10" x14ac:dyDescent="0.2">
      <c r="A8774">
        <v>9773</v>
      </c>
      <c r="B8774" t="s">
        <v>8795</v>
      </c>
      <c r="C8774" t="s">
        <v>1339</v>
      </c>
      <c r="D8774" t="s">
        <v>7820</v>
      </c>
      <c r="E8774">
        <f>VLOOKUP(LEFT(B8774,LEN(B8774)-2),'Correction using CAD'!A:F,5,0)</f>
        <v>12.863</v>
      </c>
      <c r="F8774">
        <f>VLOOKUP(LEFT(B8774,LEN(B8774)-2),'Correction using CAD'!A:F,6,0)</f>
        <v>162.10000000000048</v>
      </c>
      <c r="G8774">
        <f>VLOOKUP(VALUE(RIGHT(B8774,2)),'XZ coord'!$T$144:$U$149,2,0)</f>
        <v>10.37</v>
      </c>
      <c r="H8774">
        <v>2.4</v>
      </c>
      <c r="I8774">
        <v>0.9</v>
      </c>
      <c r="J8774">
        <f>VLOOKUP(VALUE(RIGHT(B8774,2)),'XZ coord'!$T$144:$V$149,3,0)</f>
        <v>2.1</v>
      </c>
    </row>
    <row r="8775" spans="1:10" x14ac:dyDescent="0.2">
      <c r="A8775">
        <v>9774</v>
      </c>
      <c r="B8775" t="s">
        <v>8796</v>
      </c>
      <c r="C8775" t="s">
        <v>1339</v>
      </c>
      <c r="D8775" t="s">
        <v>7820</v>
      </c>
      <c r="E8775">
        <f>VLOOKUP(LEFT(B8775,LEN(B8775)-2),'Correction using CAD'!A:F,5,0)</f>
        <v>12.863</v>
      </c>
      <c r="F8775">
        <f>VLOOKUP(LEFT(B8775,LEN(B8775)-2),'Correction using CAD'!A:F,6,0)</f>
        <v>161.20000000000047</v>
      </c>
      <c r="G8775">
        <f>VLOOKUP(VALUE(RIGHT(B8775,2)),'XZ coord'!$T$144:$U$149,2,0)</f>
        <v>2.25</v>
      </c>
      <c r="H8775">
        <v>2.4</v>
      </c>
      <c r="I8775">
        <v>0.9</v>
      </c>
      <c r="J8775">
        <f>VLOOKUP(VALUE(RIGHT(B8775,2)),'XZ coord'!$T$144:$V$149,3,0)</f>
        <v>1.97</v>
      </c>
    </row>
    <row r="8776" spans="1:10" x14ac:dyDescent="0.2">
      <c r="A8776">
        <v>9775</v>
      </c>
      <c r="B8776" t="s">
        <v>8797</v>
      </c>
      <c r="C8776" t="s">
        <v>1342</v>
      </c>
      <c r="D8776" t="s">
        <v>7820</v>
      </c>
      <c r="E8776">
        <f>VLOOKUP(LEFT(B8776,LEN(B8776)-2),'Correction using CAD'!A:F,5,0)</f>
        <v>12.863</v>
      </c>
      <c r="F8776">
        <f>VLOOKUP(LEFT(B8776,LEN(B8776)-2),'Correction using CAD'!A:F,6,0)</f>
        <v>161.20000000000047</v>
      </c>
      <c r="G8776">
        <f>VLOOKUP(VALUE(RIGHT(B8776,2)),'XZ coord'!$T$144:$U$149,2,0)</f>
        <v>4.22</v>
      </c>
      <c r="H8776">
        <v>2.4</v>
      </c>
      <c r="I8776">
        <v>0.9</v>
      </c>
      <c r="J8776">
        <f>VLOOKUP(VALUE(RIGHT(B8776,2)),'XZ coord'!$T$144:$V$149,3,0)</f>
        <v>2.25</v>
      </c>
    </row>
    <row r="8777" spans="1:10" x14ac:dyDescent="0.2">
      <c r="A8777">
        <v>9776</v>
      </c>
      <c r="B8777" t="s">
        <v>8798</v>
      </c>
      <c r="C8777" t="s">
        <v>1339</v>
      </c>
      <c r="D8777" t="s">
        <v>7820</v>
      </c>
      <c r="E8777">
        <f>VLOOKUP(LEFT(B8777,LEN(B8777)-2),'Correction using CAD'!A:F,5,0)</f>
        <v>12.863</v>
      </c>
      <c r="F8777">
        <f>VLOOKUP(LEFT(B8777,LEN(B8777)-2),'Correction using CAD'!A:F,6,0)</f>
        <v>161.20000000000047</v>
      </c>
      <c r="G8777">
        <f>VLOOKUP(VALUE(RIGHT(B8777,2)),'XZ coord'!$T$144:$U$149,2,0)</f>
        <v>6.47</v>
      </c>
      <c r="H8777">
        <v>2.4</v>
      </c>
      <c r="I8777">
        <v>0.9</v>
      </c>
      <c r="J8777">
        <f>VLOOKUP(VALUE(RIGHT(B8777,2)),'XZ coord'!$T$144:$V$149,3,0)</f>
        <v>1.95</v>
      </c>
    </row>
    <row r="8778" spans="1:10" x14ac:dyDescent="0.2">
      <c r="A8778">
        <v>9777</v>
      </c>
      <c r="B8778" t="s">
        <v>8799</v>
      </c>
      <c r="C8778" t="s">
        <v>1339</v>
      </c>
      <c r="D8778" t="s">
        <v>7820</v>
      </c>
      <c r="E8778">
        <f>VLOOKUP(LEFT(B8778,LEN(B8778)-2),'Correction using CAD'!A:F,5,0)</f>
        <v>12.863</v>
      </c>
      <c r="F8778">
        <f>VLOOKUP(LEFT(B8778,LEN(B8778)-2),'Correction using CAD'!A:F,6,0)</f>
        <v>161.20000000000047</v>
      </c>
      <c r="G8778">
        <f>VLOOKUP(VALUE(RIGHT(B8778,2)),'XZ coord'!$T$144:$U$149,2,0)</f>
        <v>8.42</v>
      </c>
      <c r="H8778">
        <v>2.4</v>
      </c>
      <c r="I8778">
        <v>0.9</v>
      </c>
      <c r="J8778">
        <f>VLOOKUP(VALUE(RIGHT(B8778,2)),'XZ coord'!$T$144:$V$149,3,0)</f>
        <v>1.95</v>
      </c>
    </row>
    <row r="8779" spans="1:10" x14ac:dyDescent="0.2">
      <c r="A8779">
        <v>9778</v>
      </c>
      <c r="B8779" t="s">
        <v>8800</v>
      </c>
      <c r="C8779" t="s">
        <v>1339</v>
      </c>
      <c r="D8779" t="s">
        <v>7820</v>
      </c>
      <c r="E8779">
        <f>VLOOKUP(LEFT(B8779,LEN(B8779)-2),'Correction using CAD'!A:F,5,0)</f>
        <v>12.863</v>
      </c>
      <c r="F8779">
        <f>VLOOKUP(LEFT(B8779,LEN(B8779)-2),'Correction using CAD'!A:F,6,0)</f>
        <v>161.20000000000047</v>
      </c>
      <c r="G8779">
        <f>VLOOKUP(VALUE(RIGHT(B8779,2)),'XZ coord'!$T$144:$U$149,2,0)</f>
        <v>10.37</v>
      </c>
      <c r="H8779">
        <v>2.4</v>
      </c>
      <c r="I8779">
        <v>0.9</v>
      </c>
      <c r="J8779">
        <f>VLOOKUP(VALUE(RIGHT(B8779,2)),'XZ coord'!$T$144:$V$149,3,0)</f>
        <v>2.1</v>
      </c>
    </row>
    <row r="8780" spans="1:10" x14ac:dyDescent="0.2">
      <c r="A8780">
        <v>9779</v>
      </c>
      <c r="B8780" t="s">
        <v>8801</v>
      </c>
      <c r="C8780" t="s">
        <v>1339</v>
      </c>
      <c r="D8780" t="s">
        <v>7820</v>
      </c>
      <c r="E8780">
        <f>VLOOKUP(LEFT(B8780,LEN(B8780)-2),'Correction using CAD'!A:F,5,0)</f>
        <v>12.863</v>
      </c>
      <c r="F8780">
        <f>VLOOKUP(LEFT(B8780,LEN(B8780)-2),'Correction using CAD'!A:F,6,0)</f>
        <v>160.30000000000047</v>
      </c>
      <c r="G8780">
        <f>VLOOKUP(VALUE(RIGHT(B8780,2)),'XZ coord'!$T$144:$U$149,2,0)</f>
        <v>2.25</v>
      </c>
      <c r="H8780">
        <v>2.4</v>
      </c>
      <c r="I8780">
        <v>0.9</v>
      </c>
      <c r="J8780">
        <f>VLOOKUP(VALUE(RIGHT(B8780,2)),'XZ coord'!$T$144:$V$149,3,0)</f>
        <v>1.97</v>
      </c>
    </row>
    <row r="8781" spans="1:10" x14ac:dyDescent="0.2">
      <c r="A8781">
        <v>9780</v>
      </c>
      <c r="B8781" t="s">
        <v>8802</v>
      </c>
      <c r="C8781" t="s">
        <v>1342</v>
      </c>
      <c r="D8781" t="s">
        <v>7820</v>
      </c>
      <c r="E8781">
        <f>VLOOKUP(LEFT(B8781,LEN(B8781)-2),'Correction using CAD'!A:F,5,0)</f>
        <v>12.863</v>
      </c>
      <c r="F8781">
        <f>VLOOKUP(LEFT(B8781,LEN(B8781)-2),'Correction using CAD'!A:F,6,0)</f>
        <v>160.30000000000047</v>
      </c>
      <c r="G8781">
        <f>VLOOKUP(VALUE(RIGHT(B8781,2)),'XZ coord'!$T$144:$U$149,2,0)</f>
        <v>4.22</v>
      </c>
      <c r="H8781">
        <v>2.4</v>
      </c>
      <c r="I8781">
        <v>0.9</v>
      </c>
      <c r="J8781">
        <f>VLOOKUP(VALUE(RIGHT(B8781,2)),'XZ coord'!$T$144:$V$149,3,0)</f>
        <v>2.25</v>
      </c>
    </row>
    <row r="8782" spans="1:10" x14ac:dyDescent="0.2">
      <c r="A8782">
        <v>9781</v>
      </c>
      <c r="B8782" t="s">
        <v>8803</v>
      </c>
      <c r="C8782" t="s">
        <v>1339</v>
      </c>
      <c r="D8782" t="s">
        <v>7820</v>
      </c>
      <c r="E8782">
        <f>VLOOKUP(LEFT(B8782,LEN(B8782)-2),'Correction using CAD'!A:F,5,0)</f>
        <v>12.863</v>
      </c>
      <c r="F8782">
        <f>VLOOKUP(LEFT(B8782,LEN(B8782)-2),'Correction using CAD'!A:F,6,0)</f>
        <v>160.30000000000047</v>
      </c>
      <c r="G8782">
        <f>VLOOKUP(VALUE(RIGHT(B8782,2)),'XZ coord'!$T$144:$U$149,2,0)</f>
        <v>6.47</v>
      </c>
      <c r="H8782">
        <v>2.4</v>
      </c>
      <c r="I8782">
        <v>0.9</v>
      </c>
      <c r="J8782">
        <f>VLOOKUP(VALUE(RIGHT(B8782,2)),'XZ coord'!$T$144:$V$149,3,0)</f>
        <v>1.95</v>
      </c>
    </row>
    <row r="8783" spans="1:10" x14ac:dyDescent="0.2">
      <c r="A8783">
        <v>9782</v>
      </c>
      <c r="B8783" t="s">
        <v>8804</v>
      </c>
      <c r="C8783" t="s">
        <v>1339</v>
      </c>
      <c r="D8783" t="s">
        <v>7820</v>
      </c>
      <c r="E8783">
        <f>VLOOKUP(LEFT(B8783,LEN(B8783)-2),'Correction using CAD'!A:F,5,0)</f>
        <v>12.863</v>
      </c>
      <c r="F8783">
        <f>VLOOKUP(LEFT(B8783,LEN(B8783)-2),'Correction using CAD'!A:F,6,0)</f>
        <v>160.30000000000047</v>
      </c>
      <c r="G8783">
        <f>VLOOKUP(VALUE(RIGHT(B8783,2)),'XZ coord'!$T$144:$U$149,2,0)</f>
        <v>8.42</v>
      </c>
      <c r="H8783">
        <v>2.4</v>
      </c>
      <c r="I8783">
        <v>0.9</v>
      </c>
      <c r="J8783">
        <f>VLOOKUP(VALUE(RIGHT(B8783,2)),'XZ coord'!$T$144:$V$149,3,0)</f>
        <v>1.95</v>
      </c>
    </row>
    <row r="8784" spans="1:10" x14ac:dyDescent="0.2">
      <c r="A8784">
        <v>9783</v>
      </c>
      <c r="B8784" t="s">
        <v>8805</v>
      </c>
      <c r="C8784" t="s">
        <v>1339</v>
      </c>
      <c r="D8784" t="s">
        <v>7820</v>
      </c>
      <c r="E8784">
        <f>VLOOKUP(LEFT(B8784,LEN(B8784)-2),'Correction using CAD'!A:F,5,0)</f>
        <v>12.863</v>
      </c>
      <c r="F8784">
        <f>VLOOKUP(LEFT(B8784,LEN(B8784)-2),'Correction using CAD'!A:F,6,0)</f>
        <v>160.30000000000047</v>
      </c>
      <c r="G8784">
        <f>VLOOKUP(VALUE(RIGHT(B8784,2)),'XZ coord'!$T$144:$U$149,2,0)</f>
        <v>10.37</v>
      </c>
      <c r="H8784">
        <v>2.4</v>
      </c>
      <c r="I8784">
        <v>0.9</v>
      </c>
      <c r="J8784">
        <f>VLOOKUP(VALUE(RIGHT(B8784,2)),'XZ coord'!$T$144:$V$149,3,0)</f>
        <v>2.1</v>
      </c>
    </row>
    <row r="8785" spans="1:10" x14ac:dyDescent="0.2">
      <c r="A8785">
        <v>9784</v>
      </c>
      <c r="B8785" t="s">
        <v>8806</v>
      </c>
      <c r="C8785" t="s">
        <v>1339</v>
      </c>
      <c r="D8785" t="s">
        <v>7820</v>
      </c>
      <c r="E8785">
        <f>VLOOKUP(LEFT(B8785,LEN(B8785)-2),'Correction using CAD'!A:F,5,0)</f>
        <v>12.863</v>
      </c>
      <c r="F8785">
        <f>VLOOKUP(LEFT(B8785,LEN(B8785)-2),'Correction using CAD'!A:F,6,0)</f>
        <v>159.40000000000046</v>
      </c>
      <c r="G8785">
        <f>VLOOKUP(VALUE(RIGHT(B8785,2)),'XZ coord'!$T$144:$U$149,2,0)</f>
        <v>2.25</v>
      </c>
      <c r="H8785">
        <v>2.4</v>
      </c>
      <c r="I8785">
        <v>0.9</v>
      </c>
      <c r="J8785">
        <f>VLOOKUP(VALUE(RIGHT(B8785,2)),'XZ coord'!$T$144:$V$149,3,0)</f>
        <v>1.97</v>
      </c>
    </row>
    <row r="8786" spans="1:10" x14ac:dyDescent="0.2">
      <c r="A8786">
        <v>9785</v>
      </c>
      <c r="B8786" t="s">
        <v>8807</v>
      </c>
      <c r="C8786" t="s">
        <v>1342</v>
      </c>
      <c r="D8786" t="s">
        <v>7820</v>
      </c>
      <c r="E8786">
        <f>VLOOKUP(LEFT(B8786,LEN(B8786)-2),'Correction using CAD'!A:F,5,0)</f>
        <v>12.863</v>
      </c>
      <c r="F8786">
        <f>VLOOKUP(LEFT(B8786,LEN(B8786)-2),'Correction using CAD'!A:F,6,0)</f>
        <v>159.40000000000046</v>
      </c>
      <c r="G8786">
        <f>VLOOKUP(VALUE(RIGHT(B8786,2)),'XZ coord'!$T$144:$U$149,2,0)</f>
        <v>4.22</v>
      </c>
      <c r="H8786">
        <v>2.4</v>
      </c>
      <c r="I8786">
        <v>0.9</v>
      </c>
      <c r="J8786">
        <f>VLOOKUP(VALUE(RIGHT(B8786,2)),'XZ coord'!$T$144:$V$149,3,0)</f>
        <v>2.25</v>
      </c>
    </row>
    <row r="8787" spans="1:10" x14ac:dyDescent="0.2">
      <c r="A8787">
        <v>9786</v>
      </c>
      <c r="B8787" t="s">
        <v>8808</v>
      </c>
      <c r="C8787" t="s">
        <v>1339</v>
      </c>
      <c r="D8787" t="s">
        <v>7820</v>
      </c>
      <c r="E8787">
        <f>VLOOKUP(LEFT(B8787,LEN(B8787)-2),'Correction using CAD'!A:F,5,0)</f>
        <v>12.863</v>
      </c>
      <c r="F8787">
        <f>VLOOKUP(LEFT(B8787,LEN(B8787)-2),'Correction using CAD'!A:F,6,0)</f>
        <v>159.40000000000046</v>
      </c>
      <c r="G8787">
        <f>VLOOKUP(VALUE(RIGHT(B8787,2)),'XZ coord'!$T$144:$U$149,2,0)</f>
        <v>6.47</v>
      </c>
      <c r="H8787">
        <v>2.4</v>
      </c>
      <c r="I8787">
        <v>0.9</v>
      </c>
      <c r="J8787">
        <f>VLOOKUP(VALUE(RIGHT(B8787,2)),'XZ coord'!$T$144:$V$149,3,0)</f>
        <v>1.95</v>
      </c>
    </row>
    <row r="8788" spans="1:10" x14ac:dyDescent="0.2">
      <c r="A8788">
        <v>9787</v>
      </c>
      <c r="B8788" t="s">
        <v>8809</v>
      </c>
      <c r="C8788" t="s">
        <v>1339</v>
      </c>
      <c r="D8788" t="s">
        <v>7820</v>
      </c>
      <c r="E8788">
        <f>VLOOKUP(LEFT(B8788,LEN(B8788)-2),'Correction using CAD'!A:F,5,0)</f>
        <v>12.863</v>
      </c>
      <c r="F8788">
        <f>VLOOKUP(LEFT(B8788,LEN(B8788)-2),'Correction using CAD'!A:F,6,0)</f>
        <v>159.40000000000046</v>
      </c>
      <c r="G8788">
        <f>VLOOKUP(VALUE(RIGHT(B8788,2)),'XZ coord'!$T$144:$U$149,2,0)</f>
        <v>8.42</v>
      </c>
      <c r="H8788">
        <v>2.4</v>
      </c>
      <c r="I8788">
        <v>0.9</v>
      </c>
      <c r="J8788">
        <f>VLOOKUP(VALUE(RIGHT(B8788,2)),'XZ coord'!$T$144:$V$149,3,0)</f>
        <v>1.95</v>
      </c>
    </row>
    <row r="8789" spans="1:10" x14ac:dyDescent="0.2">
      <c r="A8789">
        <v>9788</v>
      </c>
      <c r="B8789" t="s">
        <v>8810</v>
      </c>
      <c r="C8789" t="s">
        <v>1339</v>
      </c>
      <c r="D8789" t="s">
        <v>7820</v>
      </c>
      <c r="E8789">
        <f>VLOOKUP(LEFT(B8789,LEN(B8789)-2),'Correction using CAD'!A:F,5,0)</f>
        <v>12.863</v>
      </c>
      <c r="F8789">
        <f>VLOOKUP(LEFT(B8789,LEN(B8789)-2),'Correction using CAD'!A:F,6,0)</f>
        <v>159.40000000000046</v>
      </c>
      <c r="G8789">
        <f>VLOOKUP(VALUE(RIGHT(B8789,2)),'XZ coord'!$T$144:$U$149,2,0)</f>
        <v>10.37</v>
      </c>
      <c r="H8789">
        <v>2.4</v>
      </c>
      <c r="I8789">
        <v>0.9</v>
      </c>
      <c r="J8789">
        <f>VLOOKUP(VALUE(RIGHT(B8789,2)),'XZ coord'!$T$144:$V$149,3,0)</f>
        <v>2.1</v>
      </c>
    </row>
    <row r="8790" spans="1:10" x14ac:dyDescent="0.2">
      <c r="A8790">
        <v>9789</v>
      </c>
      <c r="B8790" t="s">
        <v>8811</v>
      </c>
      <c r="C8790" t="s">
        <v>1339</v>
      </c>
      <c r="D8790" t="s">
        <v>7820</v>
      </c>
      <c r="E8790">
        <f>VLOOKUP(LEFT(B8790,LEN(B8790)-2),'Correction using CAD'!A:F,5,0)</f>
        <v>18.937999999999999</v>
      </c>
      <c r="F8790">
        <f>VLOOKUP(LEFT(B8790,LEN(B8790)-2),'Correction using CAD'!A:F,6,0)</f>
        <v>162.10000000000048</v>
      </c>
      <c r="G8790">
        <f>VLOOKUP(VALUE(RIGHT(B8790,2)),'XZ coord'!$T$144:$U$149,2,0)</f>
        <v>2.25</v>
      </c>
      <c r="H8790">
        <v>2.4</v>
      </c>
      <c r="I8790">
        <v>0.9</v>
      </c>
      <c r="J8790">
        <f>VLOOKUP(VALUE(RIGHT(B8790,2)),'XZ coord'!$T$144:$V$149,3,0)</f>
        <v>1.97</v>
      </c>
    </row>
    <row r="8791" spans="1:10" x14ac:dyDescent="0.2">
      <c r="A8791">
        <v>9790</v>
      </c>
      <c r="B8791" t="s">
        <v>8812</v>
      </c>
      <c r="C8791" t="s">
        <v>1342</v>
      </c>
      <c r="D8791" t="s">
        <v>7820</v>
      </c>
      <c r="E8791">
        <f>VLOOKUP(LEFT(B8791,LEN(B8791)-2),'Correction using CAD'!A:F,5,0)</f>
        <v>18.937999999999999</v>
      </c>
      <c r="F8791">
        <f>VLOOKUP(LEFT(B8791,LEN(B8791)-2),'Correction using CAD'!A:F,6,0)</f>
        <v>162.10000000000048</v>
      </c>
      <c r="G8791">
        <f>VLOOKUP(VALUE(RIGHT(B8791,2)),'XZ coord'!$T$144:$U$149,2,0)</f>
        <v>4.22</v>
      </c>
      <c r="H8791">
        <v>2.4</v>
      </c>
      <c r="I8791">
        <v>0.9</v>
      </c>
      <c r="J8791">
        <f>VLOOKUP(VALUE(RIGHT(B8791,2)),'XZ coord'!$T$144:$V$149,3,0)</f>
        <v>2.25</v>
      </c>
    </row>
    <row r="8792" spans="1:10" x14ac:dyDescent="0.2">
      <c r="A8792">
        <v>9791</v>
      </c>
      <c r="B8792" t="s">
        <v>8813</v>
      </c>
      <c r="C8792" t="s">
        <v>1339</v>
      </c>
      <c r="D8792" t="s">
        <v>7820</v>
      </c>
      <c r="E8792">
        <f>VLOOKUP(LEFT(B8792,LEN(B8792)-2),'Correction using CAD'!A:F,5,0)</f>
        <v>18.937999999999999</v>
      </c>
      <c r="F8792">
        <f>VLOOKUP(LEFT(B8792,LEN(B8792)-2),'Correction using CAD'!A:F,6,0)</f>
        <v>162.10000000000048</v>
      </c>
      <c r="G8792">
        <f>VLOOKUP(VALUE(RIGHT(B8792,2)),'XZ coord'!$T$144:$U$149,2,0)</f>
        <v>6.47</v>
      </c>
      <c r="H8792">
        <v>2.4</v>
      </c>
      <c r="I8792">
        <v>0.9</v>
      </c>
      <c r="J8792">
        <f>VLOOKUP(VALUE(RIGHT(B8792,2)),'XZ coord'!$T$144:$V$149,3,0)</f>
        <v>1.95</v>
      </c>
    </row>
    <row r="8793" spans="1:10" x14ac:dyDescent="0.2">
      <c r="A8793">
        <v>9792</v>
      </c>
      <c r="B8793" t="s">
        <v>8814</v>
      </c>
      <c r="C8793" t="s">
        <v>1339</v>
      </c>
      <c r="D8793" t="s">
        <v>7820</v>
      </c>
      <c r="E8793">
        <f>VLOOKUP(LEFT(B8793,LEN(B8793)-2),'Correction using CAD'!A:F,5,0)</f>
        <v>18.937999999999999</v>
      </c>
      <c r="F8793">
        <f>VLOOKUP(LEFT(B8793,LEN(B8793)-2),'Correction using CAD'!A:F,6,0)</f>
        <v>162.10000000000048</v>
      </c>
      <c r="G8793">
        <f>VLOOKUP(VALUE(RIGHT(B8793,2)),'XZ coord'!$T$144:$U$149,2,0)</f>
        <v>8.42</v>
      </c>
      <c r="H8793">
        <v>2.4</v>
      </c>
      <c r="I8793">
        <v>0.9</v>
      </c>
      <c r="J8793">
        <f>VLOOKUP(VALUE(RIGHT(B8793,2)),'XZ coord'!$T$144:$V$149,3,0)</f>
        <v>1.95</v>
      </c>
    </row>
    <row r="8794" spans="1:10" x14ac:dyDescent="0.2">
      <c r="A8794">
        <v>9793</v>
      </c>
      <c r="B8794" t="s">
        <v>8815</v>
      </c>
      <c r="C8794" t="s">
        <v>1339</v>
      </c>
      <c r="D8794" t="s">
        <v>7820</v>
      </c>
      <c r="E8794">
        <f>VLOOKUP(LEFT(B8794,LEN(B8794)-2),'Correction using CAD'!A:F,5,0)</f>
        <v>18.937999999999999</v>
      </c>
      <c r="F8794">
        <f>VLOOKUP(LEFT(B8794,LEN(B8794)-2),'Correction using CAD'!A:F,6,0)</f>
        <v>162.10000000000048</v>
      </c>
      <c r="G8794">
        <f>VLOOKUP(VALUE(RIGHT(B8794,2)),'XZ coord'!$T$144:$U$149,2,0)</f>
        <v>10.37</v>
      </c>
      <c r="H8794">
        <v>2.4</v>
      </c>
      <c r="I8794">
        <v>0.9</v>
      </c>
      <c r="J8794">
        <f>VLOOKUP(VALUE(RIGHT(B8794,2)),'XZ coord'!$T$144:$V$149,3,0)</f>
        <v>2.1</v>
      </c>
    </row>
    <row r="8795" spans="1:10" x14ac:dyDescent="0.2">
      <c r="A8795">
        <v>9794</v>
      </c>
      <c r="B8795" t="s">
        <v>8816</v>
      </c>
      <c r="C8795" t="s">
        <v>1339</v>
      </c>
      <c r="D8795" t="s">
        <v>7820</v>
      </c>
      <c r="E8795">
        <f>VLOOKUP(LEFT(B8795,LEN(B8795)-2),'Correction using CAD'!A:F,5,0)</f>
        <v>18.937999999999999</v>
      </c>
      <c r="F8795">
        <f>VLOOKUP(LEFT(B8795,LEN(B8795)-2),'Correction using CAD'!A:F,6,0)</f>
        <v>161.20000000000047</v>
      </c>
      <c r="G8795">
        <f>VLOOKUP(VALUE(RIGHT(B8795,2)),'XZ coord'!$T$144:$U$149,2,0)</f>
        <v>2.25</v>
      </c>
      <c r="H8795">
        <v>2.4</v>
      </c>
      <c r="I8795">
        <v>0.9</v>
      </c>
      <c r="J8795">
        <f>VLOOKUP(VALUE(RIGHT(B8795,2)),'XZ coord'!$T$144:$V$149,3,0)</f>
        <v>1.97</v>
      </c>
    </row>
    <row r="8796" spans="1:10" x14ac:dyDescent="0.2">
      <c r="A8796">
        <v>9795</v>
      </c>
      <c r="B8796" t="s">
        <v>8817</v>
      </c>
      <c r="C8796" t="s">
        <v>1342</v>
      </c>
      <c r="D8796" t="s">
        <v>7820</v>
      </c>
      <c r="E8796">
        <f>VLOOKUP(LEFT(B8796,LEN(B8796)-2),'Correction using CAD'!A:F,5,0)</f>
        <v>18.937999999999999</v>
      </c>
      <c r="F8796">
        <f>VLOOKUP(LEFT(B8796,LEN(B8796)-2),'Correction using CAD'!A:F,6,0)</f>
        <v>161.20000000000047</v>
      </c>
      <c r="G8796">
        <f>VLOOKUP(VALUE(RIGHT(B8796,2)),'XZ coord'!$T$144:$U$149,2,0)</f>
        <v>4.22</v>
      </c>
      <c r="H8796">
        <v>2.4</v>
      </c>
      <c r="I8796">
        <v>0.9</v>
      </c>
      <c r="J8796">
        <f>VLOOKUP(VALUE(RIGHT(B8796,2)),'XZ coord'!$T$144:$V$149,3,0)</f>
        <v>2.25</v>
      </c>
    </row>
    <row r="8797" spans="1:10" x14ac:dyDescent="0.2">
      <c r="A8797">
        <v>9796</v>
      </c>
      <c r="B8797" t="s">
        <v>8818</v>
      </c>
      <c r="C8797" t="s">
        <v>1339</v>
      </c>
      <c r="D8797" t="s">
        <v>7820</v>
      </c>
      <c r="E8797">
        <f>VLOOKUP(LEFT(B8797,LEN(B8797)-2),'Correction using CAD'!A:F,5,0)</f>
        <v>18.937999999999999</v>
      </c>
      <c r="F8797">
        <f>VLOOKUP(LEFT(B8797,LEN(B8797)-2),'Correction using CAD'!A:F,6,0)</f>
        <v>161.20000000000047</v>
      </c>
      <c r="G8797">
        <f>VLOOKUP(VALUE(RIGHT(B8797,2)),'XZ coord'!$T$144:$U$149,2,0)</f>
        <v>6.47</v>
      </c>
      <c r="H8797">
        <v>2.4</v>
      </c>
      <c r="I8797">
        <v>0.9</v>
      </c>
      <c r="J8797">
        <f>VLOOKUP(VALUE(RIGHT(B8797,2)),'XZ coord'!$T$144:$V$149,3,0)</f>
        <v>1.95</v>
      </c>
    </row>
    <row r="8798" spans="1:10" x14ac:dyDescent="0.2">
      <c r="A8798">
        <v>9797</v>
      </c>
      <c r="B8798" t="s">
        <v>8819</v>
      </c>
      <c r="C8798" t="s">
        <v>1339</v>
      </c>
      <c r="D8798" t="s">
        <v>7820</v>
      </c>
      <c r="E8798">
        <f>VLOOKUP(LEFT(B8798,LEN(B8798)-2),'Correction using CAD'!A:F,5,0)</f>
        <v>18.937999999999999</v>
      </c>
      <c r="F8798">
        <f>VLOOKUP(LEFT(B8798,LEN(B8798)-2),'Correction using CAD'!A:F,6,0)</f>
        <v>161.20000000000047</v>
      </c>
      <c r="G8798">
        <f>VLOOKUP(VALUE(RIGHT(B8798,2)),'XZ coord'!$T$144:$U$149,2,0)</f>
        <v>8.42</v>
      </c>
      <c r="H8798">
        <v>2.4</v>
      </c>
      <c r="I8798">
        <v>0.9</v>
      </c>
      <c r="J8798">
        <f>VLOOKUP(VALUE(RIGHT(B8798,2)),'XZ coord'!$T$144:$V$149,3,0)</f>
        <v>1.95</v>
      </c>
    </row>
    <row r="8799" spans="1:10" x14ac:dyDescent="0.2">
      <c r="A8799">
        <v>9798</v>
      </c>
      <c r="B8799" t="s">
        <v>8820</v>
      </c>
      <c r="C8799" t="s">
        <v>1339</v>
      </c>
      <c r="D8799" t="s">
        <v>7820</v>
      </c>
      <c r="E8799">
        <f>VLOOKUP(LEFT(B8799,LEN(B8799)-2),'Correction using CAD'!A:F,5,0)</f>
        <v>18.937999999999999</v>
      </c>
      <c r="F8799">
        <f>VLOOKUP(LEFT(B8799,LEN(B8799)-2),'Correction using CAD'!A:F,6,0)</f>
        <v>161.20000000000047</v>
      </c>
      <c r="G8799">
        <f>VLOOKUP(VALUE(RIGHT(B8799,2)),'XZ coord'!$T$144:$U$149,2,0)</f>
        <v>10.37</v>
      </c>
      <c r="H8799">
        <v>2.4</v>
      </c>
      <c r="I8799">
        <v>0.9</v>
      </c>
      <c r="J8799">
        <f>VLOOKUP(VALUE(RIGHT(B8799,2)),'XZ coord'!$T$144:$V$149,3,0)</f>
        <v>2.1</v>
      </c>
    </row>
    <row r="8800" spans="1:10" x14ac:dyDescent="0.2">
      <c r="A8800">
        <v>9799</v>
      </c>
      <c r="B8800" t="s">
        <v>8821</v>
      </c>
      <c r="C8800" t="s">
        <v>1339</v>
      </c>
      <c r="D8800" t="s">
        <v>7820</v>
      </c>
      <c r="E8800">
        <f>VLOOKUP(LEFT(B8800,LEN(B8800)-2),'Correction using CAD'!A:F,5,0)</f>
        <v>18.937999999999999</v>
      </c>
      <c r="F8800">
        <f>VLOOKUP(LEFT(B8800,LEN(B8800)-2),'Correction using CAD'!A:F,6,0)</f>
        <v>160.30000000000047</v>
      </c>
      <c r="G8800">
        <f>VLOOKUP(VALUE(RIGHT(B8800,2)),'XZ coord'!$T$144:$U$149,2,0)</f>
        <v>2.25</v>
      </c>
      <c r="H8800">
        <v>2.4</v>
      </c>
      <c r="I8800">
        <v>0.9</v>
      </c>
      <c r="J8800">
        <f>VLOOKUP(VALUE(RIGHT(B8800,2)),'XZ coord'!$T$144:$V$149,3,0)</f>
        <v>1.97</v>
      </c>
    </row>
    <row r="8801" spans="1:10" x14ac:dyDescent="0.2">
      <c r="A8801">
        <v>9800</v>
      </c>
      <c r="B8801" t="s">
        <v>8822</v>
      </c>
      <c r="C8801" t="s">
        <v>1342</v>
      </c>
      <c r="D8801" t="s">
        <v>7820</v>
      </c>
      <c r="E8801">
        <f>VLOOKUP(LEFT(B8801,LEN(B8801)-2),'Correction using CAD'!A:F,5,0)</f>
        <v>18.937999999999999</v>
      </c>
      <c r="F8801">
        <f>VLOOKUP(LEFT(B8801,LEN(B8801)-2),'Correction using CAD'!A:F,6,0)</f>
        <v>160.30000000000047</v>
      </c>
      <c r="G8801">
        <f>VLOOKUP(VALUE(RIGHT(B8801,2)),'XZ coord'!$T$144:$U$149,2,0)</f>
        <v>4.22</v>
      </c>
      <c r="H8801">
        <v>2.4</v>
      </c>
      <c r="I8801">
        <v>0.9</v>
      </c>
      <c r="J8801">
        <f>VLOOKUP(VALUE(RIGHT(B8801,2)),'XZ coord'!$T$144:$V$149,3,0)</f>
        <v>2.25</v>
      </c>
    </row>
    <row r="8802" spans="1:10" x14ac:dyDescent="0.2">
      <c r="A8802">
        <v>9801</v>
      </c>
      <c r="B8802" t="s">
        <v>8823</v>
      </c>
      <c r="C8802" t="s">
        <v>1339</v>
      </c>
      <c r="D8802" t="s">
        <v>7820</v>
      </c>
      <c r="E8802">
        <f>VLOOKUP(LEFT(B8802,LEN(B8802)-2),'Correction using CAD'!A:F,5,0)</f>
        <v>18.937999999999999</v>
      </c>
      <c r="F8802">
        <f>VLOOKUP(LEFT(B8802,LEN(B8802)-2),'Correction using CAD'!A:F,6,0)</f>
        <v>160.30000000000047</v>
      </c>
      <c r="G8802">
        <f>VLOOKUP(VALUE(RIGHT(B8802,2)),'XZ coord'!$T$144:$U$149,2,0)</f>
        <v>6.47</v>
      </c>
      <c r="H8802">
        <v>2.4</v>
      </c>
      <c r="I8802">
        <v>0.9</v>
      </c>
      <c r="J8802">
        <f>VLOOKUP(VALUE(RIGHT(B8802,2)),'XZ coord'!$T$144:$V$149,3,0)</f>
        <v>1.95</v>
      </c>
    </row>
    <row r="8803" spans="1:10" x14ac:dyDescent="0.2">
      <c r="A8803">
        <v>9802</v>
      </c>
      <c r="B8803" t="s">
        <v>8824</v>
      </c>
      <c r="C8803" t="s">
        <v>1339</v>
      </c>
      <c r="D8803" t="s">
        <v>7820</v>
      </c>
      <c r="E8803">
        <f>VLOOKUP(LEFT(B8803,LEN(B8803)-2),'Correction using CAD'!A:F,5,0)</f>
        <v>18.937999999999999</v>
      </c>
      <c r="F8803">
        <f>VLOOKUP(LEFT(B8803,LEN(B8803)-2),'Correction using CAD'!A:F,6,0)</f>
        <v>160.30000000000047</v>
      </c>
      <c r="G8803">
        <f>VLOOKUP(VALUE(RIGHT(B8803,2)),'XZ coord'!$T$144:$U$149,2,0)</f>
        <v>8.42</v>
      </c>
      <c r="H8803">
        <v>2.4</v>
      </c>
      <c r="I8803">
        <v>0.9</v>
      </c>
      <c r="J8803">
        <f>VLOOKUP(VALUE(RIGHT(B8803,2)),'XZ coord'!$T$144:$V$149,3,0)</f>
        <v>1.95</v>
      </c>
    </row>
    <row r="8804" spans="1:10" x14ac:dyDescent="0.2">
      <c r="A8804">
        <v>9803</v>
      </c>
      <c r="B8804" t="s">
        <v>8825</v>
      </c>
      <c r="C8804" t="s">
        <v>1339</v>
      </c>
      <c r="D8804" t="s">
        <v>7820</v>
      </c>
      <c r="E8804">
        <f>VLOOKUP(LEFT(B8804,LEN(B8804)-2),'Correction using CAD'!A:F,5,0)</f>
        <v>18.937999999999999</v>
      </c>
      <c r="F8804">
        <f>VLOOKUP(LEFT(B8804,LEN(B8804)-2),'Correction using CAD'!A:F,6,0)</f>
        <v>160.30000000000047</v>
      </c>
      <c r="G8804">
        <f>VLOOKUP(VALUE(RIGHT(B8804,2)),'XZ coord'!$T$144:$U$149,2,0)</f>
        <v>10.37</v>
      </c>
      <c r="H8804">
        <v>2.4</v>
      </c>
      <c r="I8804">
        <v>0.9</v>
      </c>
      <c r="J8804">
        <f>VLOOKUP(VALUE(RIGHT(B8804,2)),'XZ coord'!$T$144:$V$149,3,0)</f>
        <v>2.1</v>
      </c>
    </row>
    <row r="8805" spans="1:10" x14ac:dyDescent="0.2">
      <c r="A8805">
        <v>9804</v>
      </c>
      <c r="B8805" t="s">
        <v>8826</v>
      </c>
      <c r="C8805" t="s">
        <v>1339</v>
      </c>
      <c r="D8805" t="s">
        <v>7820</v>
      </c>
      <c r="E8805">
        <f>VLOOKUP(LEFT(B8805,LEN(B8805)-2),'Correction using CAD'!A:F,5,0)</f>
        <v>18.937999999999999</v>
      </c>
      <c r="F8805">
        <f>VLOOKUP(LEFT(B8805,LEN(B8805)-2),'Correction using CAD'!A:F,6,0)</f>
        <v>159.40000000000046</v>
      </c>
      <c r="G8805">
        <f>VLOOKUP(VALUE(RIGHT(B8805,2)),'XZ coord'!$T$144:$U$149,2,0)</f>
        <v>2.25</v>
      </c>
      <c r="H8805">
        <v>2.4</v>
      </c>
      <c r="I8805">
        <v>0.9</v>
      </c>
      <c r="J8805">
        <f>VLOOKUP(VALUE(RIGHT(B8805,2)),'XZ coord'!$T$144:$V$149,3,0)</f>
        <v>1.97</v>
      </c>
    </row>
    <row r="8806" spans="1:10" x14ac:dyDescent="0.2">
      <c r="A8806">
        <v>9805</v>
      </c>
      <c r="B8806" t="s">
        <v>8827</v>
      </c>
      <c r="C8806" t="s">
        <v>1342</v>
      </c>
      <c r="D8806" t="s">
        <v>7820</v>
      </c>
      <c r="E8806">
        <f>VLOOKUP(LEFT(B8806,LEN(B8806)-2),'Correction using CAD'!A:F,5,0)</f>
        <v>18.937999999999999</v>
      </c>
      <c r="F8806">
        <f>VLOOKUP(LEFT(B8806,LEN(B8806)-2),'Correction using CAD'!A:F,6,0)</f>
        <v>159.40000000000046</v>
      </c>
      <c r="G8806">
        <f>VLOOKUP(VALUE(RIGHT(B8806,2)),'XZ coord'!$T$144:$U$149,2,0)</f>
        <v>4.22</v>
      </c>
      <c r="H8806">
        <v>2.4</v>
      </c>
      <c r="I8806">
        <v>0.9</v>
      </c>
      <c r="J8806">
        <f>VLOOKUP(VALUE(RIGHT(B8806,2)),'XZ coord'!$T$144:$V$149,3,0)</f>
        <v>2.25</v>
      </c>
    </row>
    <row r="8807" spans="1:10" x14ac:dyDescent="0.2">
      <c r="A8807">
        <v>9806</v>
      </c>
      <c r="B8807" t="s">
        <v>8828</v>
      </c>
      <c r="C8807" t="s">
        <v>1339</v>
      </c>
      <c r="D8807" t="s">
        <v>7820</v>
      </c>
      <c r="E8807">
        <f>VLOOKUP(LEFT(B8807,LEN(B8807)-2),'Correction using CAD'!A:F,5,0)</f>
        <v>18.937999999999999</v>
      </c>
      <c r="F8807">
        <f>VLOOKUP(LEFT(B8807,LEN(B8807)-2),'Correction using CAD'!A:F,6,0)</f>
        <v>159.40000000000046</v>
      </c>
      <c r="G8807">
        <f>VLOOKUP(VALUE(RIGHT(B8807,2)),'XZ coord'!$T$144:$U$149,2,0)</f>
        <v>6.47</v>
      </c>
      <c r="H8807">
        <v>2.4</v>
      </c>
      <c r="I8807">
        <v>0.9</v>
      </c>
      <c r="J8807">
        <f>VLOOKUP(VALUE(RIGHT(B8807,2)),'XZ coord'!$T$144:$V$149,3,0)</f>
        <v>1.95</v>
      </c>
    </row>
    <row r="8808" spans="1:10" x14ac:dyDescent="0.2">
      <c r="A8808">
        <v>9807</v>
      </c>
      <c r="B8808" t="s">
        <v>8829</v>
      </c>
      <c r="C8808" t="s">
        <v>1339</v>
      </c>
      <c r="D8808" t="s">
        <v>7820</v>
      </c>
      <c r="E8808">
        <f>VLOOKUP(LEFT(B8808,LEN(B8808)-2),'Correction using CAD'!A:F,5,0)</f>
        <v>18.937999999999999</v>
      </c>
      <c r="F8808">
        <f>VLOOKUP(LEFT(B8808,LEN(B8808)-2),'Correction using CAD'!A:F,6,0)</f>
        <v>159.40000000000046</v>
      </c>
      <c r="G8808">
        <f>VLOOKUP(VALUE(RIGHT(B8808,2)),'XZ coord'!$T$144:$U$149,2,0)</f>
        <v>8.42</v>
      </c>
      <c r="H8808">
        <v>2.4</v>
      </c>
      <c r="I8808">
        <v>0.9</v>
      </c>
      <c r="J8808">
        <f>VLOOKUP(VALUE(RIGHT(B8808,2)),'XZ coord'!$T$144:$V$149,3,0)</f>
        <v>1.95</v>
      </c>
    </row>
    <row r="8809" spans="1:10" x14ac:dyDescent="0.2">
      <c r="A8809">
        <v>9808</v>
      </c>
      <c r="B8809" t="s">
        <v>8830</v>
      </c>
      <c r="C8809" t="s">
        <v>1339</v>
      </c>
      <c r="D8809" t="s">
        <v>7820</v>
      </c>
      <c r="E8809">
        <f>VLOOKUP(LEFT(B8809,LEN(B8809)-2),'Correction using CAD'!A:F,5,0)</f>
        <v>18.937999999999999</v>
      </c>
      <c r="F8809">
        <f>VLOOKUP(LEFT(B8809,LEN(B8809)-2),'Correction using CAD'!A:F,6,0)</f>
        <v>159.40000000000046</v>
      </c>
      <c r="G8809">
        <f>VLOOKUP(VALUE(RIGHT(B8809,2)),'XZ coord'!$T$144:$U$149,2,0)</f>
        <v>10.37</v>
      </c>
      <c r="H8809">
        <v>2.4</v>
      </c>
      <c r="I8809">
        <v>0.9</v>
      </c>
      <c r="J8809">
        <f>VLOOKUP(VALUE(RIGHT(B8809,2)),'XZ coord'!$T$144:$V$149,3,0)</f>
        <v>2.1</v>
      </c>
    </row>
    <row r="8810" spans="1:10" x14ac:dyDescent="0.2">
      <c r="A8810">
        <v>9809</v>
      </c>
      <c r="B8810" t="s">
        <v>8831</v>
      </c>
      <c r="C8810" t="s">
        <v>1339</v>
      </c>
      <c r="D8810" t="s">
        <v>7820</v>
      </c>
      <c r="E8810">
        <f>VLOOKUP(LEFT(B8810,LEN(B8810)-2),'Correction using CAD'!A:F,5,0)</f>
        <v>12.863</v>
      </c>
      <c r="F8810">
        <f>VLOOKUP(LEFT(B8810,LEN(B8810)-2),'Correction using CAD'!A:F,6,0)</f>
        <v>158.50000000000045</v>
      </c>
      <c r="G8810">
        <f>VLOOKUP(VALUE(RIGHT(B8810,2)),'XZ coord'!$T$144:$U$149,2,0)</f>
        <v>2.25</v>
      </c>
      <c r="H8810">
        <v>2.4</v>
      </c>
      <c r="I8810">
        <v>0.9</v>
      </c>
      <c r="J8810">
        <f>VLOOKUP(VALUE(RIGHT(B8810,2)),'XZ coord'!$T$144:$V$149,3,0)</f>
        <v>1.97</v>
      </c>
    </row>
    <row r="8811" spans="1:10" x14ac:dyDescent="0.2">
      <c r="A8811">
        <v>9810</v>
      </c>
      <c r="B8811" t="s">
        <v>8832</v>
      </c>
      <c r="C8811" t="s">
        <v>1342</v>
      </c>
      <c r="D8811" t="s">
        <v>7820</v>
      </c>
      <c r="E8811">
        <f>VLOOKUP(LEFT(B8811,LEN(B8811)-2),'Correction using CAD'!A:F,5,0)</f>
        <v>12.863</v>
      </c>
      <c r="F8811">
        <f>VLOOKUP(LEFT(B8811,LEN(B8811)-2),'Correction using CAD'!A:F,6,0)</f>
        <v>158.50000000000045</v>
      </c>
      <c r="G8811">
        <f>VLOOKUP(VALUE(RIGHT(B8811,2)),'XZ coord'!$T$144:$U$149,2,0)</f>
        <v>4.22</v>
      </c>
      <c r="H8811">
        <v>2.4</v>
      </c>
      <c r="I8811">
        <v>0.9</v>
      </c>
      <c r="J8811">
        <f>VLOOKUP(VALUE(RIGHT(B8811,2)),'XZ coord'!$T$144:$V$149,3,0)</f>
        <v>2.25</v>
      </c>
    </row>
    <row r="8812" spans="1:10" x14ac:dyDescent="0.2">
      <c r="A8812">
        <v>9811</v>
      </c>
      <c r="B8812" t="s">
        <v>8833</v>
      </c>
      <c r="C8812" t="s">
        <v>1339</v>
      </c>
      <c r="D8812" t="s">
        <v>7820</v>
      </c>
      <c r="E8812">
        <f>VLOOKUP(LEFT(B8812,LEN(B8812)-2),'Correction using CAD'!A:F,5,0)</f>
        <v>12.863</v>
      </c>
      <c r="F8812">
        <f>VLOOKUP(LEFT(B8812,LEN(B8812)-2),'Correction using CAD'!A:F,6,0)</f>
        <v>158.50000000000045</v>
      </c>
      <c r="G8812">
        <f>VLOOKUP(VALUE(RIGHT(B8812,2)),'XZ coord'!$T$144:$U$149,2,0)</f>
        <v>6.47</v>
      </c>
      <c r="H8812">
        <v>2.4</v>
      </c>
      <c r="I8812">
        <v>0.9</v>
      </c>
      <c r="J8812">
        <f>VLOOKUP(VALUE(RIGHT(B8812,2)),'XZ coord'!$T$144:$V$149,3,0)</f>
        <v>1.95</v>
      </c>
    </row>
    <row r="8813" spans="1:10" x14ac:dyDescent="0.2">
      <c r="A8813">
        <v>9812</v>
      </c>
      <c r="B8813" t="s">
        <v>8834</v>
      </c>
      <c r="C8813" t="s">
        <v>1339</v>
      </c>
      <c r="D8813" t="s">
        <v>7820</v>
      </c>
      <c r="E8813">
        <f>VLOOKUP(LEFT(B8813,LEN(B8813)-2),'Correction using CAD'!A:F,5,0)</f>
        <v>12.863</v>
      </c>
      <c r="F8813">
        <f>VLOOKUP(LEFT(B8813,LEN(B8813)-2),'Correction using CAD'!A:F,6,0)</f>
        <v>158.50000000000045</v>
      </c>
      <c r="G8813">
        <f>VLOOKUP(VALUE(RIGHT(B8813,2)),'XZ coord'!$T$144:$U$149,2,0)</f>
        <v>8.42</v>
      </c>
      <c r="H8813">
        <v>2.4</v>
      </c>
      <c r="I8813">
        <v>0.9</v>
      </c>
      <c r="J8813">
        <f>VLOOKUP(VALUE(RIGHT(B8813,2)),'XZ coord'!$T$144:$V$149,3,0)</f>
        <v>1.95</v>
      </c>
    </row>
    <row r="8814" spans="1:10" x14ac:dyDescent="0.2">
      <c r="A8814">
        <v>9813</v>
      </c>
      <c r="B8814" t="s">
        <v>8835</v>
      </c>
      <c r="C8814" t="s">
        <v>1339</v>
      </c>
      <c r="D8814" t="s">
        <v>7820</v>
      </c>
      <c r="E8814">
        <f>VLOOKUP(LEFT(B8814,LEN(B8814)-2),'Correction using CAD'!A:F,5,0)</f>
        <v>12.863</v>
      </c>
      <c r="F8814">
        <f>VLOOKUP(LEFT(B8814,LEN(B8814)-2),'Correction using CAD'!A:F,6,0)</f>
        <v>158.50000000000045</v>
      </c>
      <c r="G8814">
        <f>VLOOKUP(VALUE(RIGHT(B8814,2)),'XZ coord'!$T$144:$U$149,2,0)</f>
        <v>10.37</v>
      </c>
      <c r="H8814">
        <v>2.4</v>
      </c>
      <c r="I8814">
        <v>0.9</v>
      </c>
      <c r="J8814">
        <f>VLOOKUP(VALUE(RIGHT(B8814,2)),'XZ coord'!$T$144:$V$149,3,0)</f>
        <v>2.1</v>
      </c>
    </row>
    <row r="8815" spans="1:10" x14ac:dyDescent="0.2">
      <c r="A8815">
        <v>9814</v>
      </c>
      <c r="B8815" t="s">
        <v>8836</v>
      </c>
      <c r="C8815" t="s">
        <v>1339</v>
      </c>
      <c r="D8815" t="s">
        <v>7820</v>
      </c>
      <c r="E8815">
        <f>VLOOKUP(LEFT(B8815,LEN(B8815)-2),'Correction using CAD'!A:F,5,0)</f>
        <v>12.863</v>
      </c>
      <c r="F8815">
        <f>VLOOKUP(LEFT(B8815,LEN(B8815)-2),'Correction using CAD'!A:F,6,0)</f>
        <v>157.60000000000045</v>
      </c>
      <c r="G8815">
        <f>VLOOKUP(VALUE(RIGHT(B8815,2)),'XZ coord'!$T$144:$U$149,2,0)</f>
        <v>2.25</v>
      </c>
      <c r="H8815">
        <v>2.4</v>
      </c>
      <c r="I8815">
        <v>0.9</v>
      </c>
      <c r="J8815">
        <f>VLOOKUP(VALUE(RIGHT(B8815,2)),'XZ coord'!$T$144:$V$149,3,0)</f>
        <v>1.97</v>
      </c>
    </row>
    <row r="8816" spans="1:10" x14ac:dyDescent="0.2">
      <c r="A8816">
        <v>9815</v>
      </c>
      <c r="B8816" t="s">
        <v>8837</v>
      </c>
      <c r="C8816" t="s">
        <v>1342</v>
      </c>
      <c r="D8816" t="s">
        <v>7820</v>
      </c>
      <c r="E8816">
        <f>VLOOKUP(LEFT(B8816,LEN(B8816)-2),'Correction using CAD'!A:F,5,0)</f>
        <v>12.863</v>
      </c>
      <c r="F8816">
        <f>VLOOKUP(LEFT(B8816,LEN(B8816)-2),'Correction using CAD'!A:F,6,0)</f>
        <v>157.60000000000045</v>
      </c>
      <c r="G8816">
        <f>VLOOKUP(VALUE(RIGHT(B8816,2)),'XZ coord'!$T$144:$U$149,2,0)</f>
        <v>4.22</v>
      </c>
      <c r="H8816">
        <v>2.4</v>
      </c>
      <c r="I8816">
        <v>0.9</v>
      </c>
      <c r="J8816">
        <f>VLOOKUP(VALUE(RIGHT(B8816,2)),'XZ coord'!$T$144:$V$149,3,0)</f>
        <v>2.25</v>
      </c>
    </row>
    <row r="8817" spans="1:10" x14ac:dyDescent="0.2">
      <c r="A8817">
        <v>9816</v>
      </c>
      <c r="B8817" t="s">
        <v>8838</v>
      </c>
      <c r="C8817" t="s">
        <v>1339</v>
      </c>
      <c r="D8817" t="s">
        <v>7820</v>
      </c>
      <c r="E8817">
        <f>VLOOKUP(LEFT(B8817,LEN(B8817)-2),'Correction using CAD'!A:F,5,0)</f>
        <v>12.863</v>
      </c>
      <c r="F8817">
        <f>VLOOKUP(LEFT(B8817,LEN(B8817)-2),'Correction using CAD'!A:F,6,0)</f>
        <v>157.60000000000045</v>
      </c>
      <c r="G8817">
        <f>VLOOKUP(VALUE(RIGHT(B8817,2)),'XZ coord'!$T$144:$U$149,2,0)</f>
        <v>6.47</v>
      </c>
      <c r="H8817">
        <v>2.4</v>
      </c>
      <c r="I8817">
        <v>0.9</v>
      </c>
      <c r="J8817">
        <f>VLOOKUP(VALUE(RIGHT(B8817,2)),'XZ coord'!$T$144:$V$149,3,0)</f>
        <v>1.95</v>
      </c>
    </row>
    <row r="8818" spans="1:10" x14ac:dyDescent="0.2">
      <c r="A8818">
        <v>9817</v>
      </c>
      <c r="B8818" t="s">
        <v>8839</v>
      </c>
      <c r="C8818" t="s">
        <v>1339</v>
      </c>
      <c r="D8818" t="s">
        <v>7820</v>
      </c>
      <c r="E8818">
        <f>VLOOKUP(LEFT(B8818,LEN(B8818)-2),'Correction using CAD'!A:F,5,0)</f>
        <v>12.863</v>
      </c>
      <c r="F8818">
        <f>VLOOKUP(LEFT(B8818,LEN(B8818)-2),'Correction using CAD'!A:F,6,0)</f>
        <v>157.60000000000045</v>
      </c>
      <c r="G8818">
        <f>VLOOKUP(VALUE(RIGHT(B8818,2)),'XZ coord'!$T$144:$U$149,2,0)</f>
        <v>8.42</v>
      </c>
      <c r="H8818">
        <v>2.4</v>
      </c>
      <c r="I8818">
        <v>0.9</v>
      </c>
      <c r="J8818">
        <f>VLOOKUP(VALUE(RIGHT(B8818,2)),'XZ coord'!$T$144:$V$149,3,0)</f>
        <v>1.95</v>
      </c>
    </row>
    <row r="8819" spans="1:10" x14ac:dyDescent="0.2">
      <c r="A8819">
        <v>9818</v>
      </c>
      <c r="B8819" t="s">
        <v>8840</v>
      </c>
      <c r="C8819" t="s">
        <v>1339</v>
      </c>
      <c r="D8819" t="s">
        <v>7820</v>
      </c>
      <c r="E8819">
        <f>VLOOKUP(LEFT(B8819,LEN(B8819)-2),'Correction using CAD'!A:F,5,0)</f>
        <v>12.863</v>
      </c>
      <c r="F8819">
        <f>VLOOKUP(LEFT(B8819,LEN(B8819)-2),'Correction using CAD'!A:F,6,0)</f>
        <v>157.60000000000045</v>
      </c>
      <c r="G8819">
        <f>VLOOKUP(VALUE(RIGHT(B8819,2)),'XZ coord'!$T$144:$U$149,2,0)</f>
        <v>10.37</v>
      </c>
      <c r="H8819">
        <v>2.4</v>
      </c>
      <c r="I8819">
        <v>0.9</v>
      </c>
      <c r="J8819">
        <f>VLOOKUP(VALUE(RIGHT(B8819,2)),'XZ coord'!$T$144:$V$149,3,0)</f>
        <v>2.1</v>
      </c>
    </row>
    <row r="8820" spans="1:10" x14ac:dyDescent="0.2">
      <c r="A8820">
        <v>9819</v>
      </c>
      <c r="B8820" t="s">
        <v>8841</v>
      </c>
      <c r="C8820" t="s">
        <v>1339</v>
      </c>
      <c r="D8820" t="s">
        <v>7820</v>
      </c>
      <c r="E8820">
        <f>VLOOKUP(LEFT(B8820,LEN(B8820)-2),'Correction using CAD'!A:F,5,0)</f>
        <v>12.863</v>
      </c>
      <c r="F8820">
        <f>VLOOKUP(LEFT(B8820,LEN(B8820)-2),'Correction using CAD'!A:F,6,0)</f>
        <v>156.70000000000044</v>
      </c>
      <c r="G8820">
        <f>VLOOKUP(VALUE(RIGHT(B8820,2)),'XZ coord'!$T$144:$U$149,2,0)</f>
        <v>2.25</v>
      </c>
      <c r="H8820">
        <v>2.4</v>
      </c>
      <c r="I8820">
        <v>0.9</v>
      </c>
      <c r="J8820">
        <f>VLOOKUP(VALUE(RIGHT(B8820,2)),'XZ coord'!$T$144:$V$149,3,0)</f>
        <v>1.97</v>
      </c>
    </row>
    <row r="8821" spans="1:10" x14ac:dyDescent="0.2">
      <c r="A8821">
        <v>9820</v>
      </c>
      <c r="B8821" t="s">
        <v>8842</v>
      </c>
      <c r="C8821" t="s">
        <v>1342</v>
      </c>
      <c r="D8821" t="s">
        <v>7820</v>
      </c>
      <c r="E8821">
        <f>VLOOKUP(LEFT(B8821,LEN(B8821)-2),'Correction using CAD'!A:F,5,0)</f>
        <v>12.863</v>
      </c>
      <c r="F8821">
        <f>VLOOKUP(LEFT(B8821,LEN(B8821)-2),'Correction using CAD'!A:F,6,0)</f>
        <v>156.70000000000044</v>
      </c>
      <c r="G8821">
        <f>VLOOKUP(VALUE(RIGHT(B8821,2)),'XZ coord'!$T$144:$U$149,2,0)</f>
        <v>4.22</v>
      </c>
      <c r="H8821">
        <v>2.4</v>
      </c>
      <c r="I8821">
        <v>0.9</v>
      </c>
      <c r="J8821">
        <f>VLOOKUP(VALUE(RIGHT(B8821,2)),'XZ coord'!$T$144:$V$149,3,0)</f>
        <v>2.25</v>
      </c>
    </row>
    <row r="8822" spans="1:10" x14ac:dyDescent="0.2">
      <c r="A8822">
        <v>9821</v>
      </c>
      <c r="B8822" t="s">
        <v>8843</v>
      </c>
      <c r="C8822" t="s">
        <v>1339</v>
      </c>
      <c r="D8822" t="s">
        <v>7820</v>
      </c>
      <c r="E8822">
        <f>VLOOKUP(LEFT(B8822,LEN(B8822)-2),'Correction using CAD'!A:F,5,0)</f>
        <v>12.863</v>
      </c>
      <c r="F8822">
        <f>VLOOKUP(LEFT(B8822,LEN(B8822)-2),'Correction using CAD'!A:F,6,0)</f>
        <v>156.70000000000044</v>
      </c>
      <c r="G8822">
        <f>VLOOKUP(VALUE(RIGHT(B8822,2)),'XZ coord'!$T$144:$U$149,2,0)</f>
        <v>6.47</v>
      </c>
      <c r="H8822">
        <v>2.4</v>
      </c>
      <c r="I8822">
        <v>0.9</v>
      </c>
      <c r="J8822">
        <f>VLOOKUP(VALUE(RIGHT(B8822,2)),'XZ coord'!$T$144:$V$149,3,0)</f>
        <v>1.95</v>
      </c>
    </row>
    <row r="8823" spans="1:10" x14ac:dyDescent="0.2">
      <c r="A8823">
        <v>9822</v>
      </c>
      <c r="B8823" t="s">
        <v>8844</v>
      </c>
      <c r="C8823" t="s">
        <v>1339</v>
      </c>
      <c r="D8823" t="s">
        <v>7820</v>
      </c>
      <c r="E8823">
        <f>VLOOKUP(LEFT(B8823,LEN(B8823)-2),'Correction using CAD'!A:F,5,0)</f>
        <v>12.863</v>
      </c>
      <c r="F8823">
        <f>VLOOKUP(LEFT(B8823,LEN(B8823)-2),'Correction using CAD'!A:F,6,0)</f>
        <v>156.70000000000044</v>
      </c>
      <c r="G8823">
        <f>VLOOKUP(VALUE(RIGHT(B8823,2)),'XZ coord'!$T$144:$U$149,2,0)</f>
        <v>8.42</v>
      </c>
      <c r="H8823">
        <v>2.4</v>
      </c>
      <c r="I8823">
        <v>0.9</v>
      </c>
      <c r="J8823">
        <f>VLOOKUP(VALUE(RIGHT(B8823,2)),'XZ coord'!$T$144:$V$149,3,0)</f>
        <v>1.95</v>
      </c>
    </row>
    <row r="8824" spans="1:10" x14ac:dyDescent="0.2">
      <c r="A8824">
        <v>9823</v>
      </c>
      <c r="B8824" t="s">
        <v>8845</v>
      </c>
      <c r="C8824" t="s">
        <v>1339</v>
      </c>
      <c r="D8824" t="s">
        <v>7820</v>
      </c>
      <c r="E8824">
        <f>VLOOKUP(LEFT(B8824,LEN(B8824)-2),'Correction using CAD'!A:F,5,0)</f>
        <v>12.863</v>
      </c>
      <c r="F8824">
        <f>VLOOKUP(LEFT(B8824,LEN(B8824)-2),'Correction using CAD'!A:F,6,0)</f>
        <v>156.70000000000044</v>
      </c>
      <c r="G8824">
        <f>VLOOKUP(VALUE(RIGHT(B8824,2)),'XZ coord'!$T$144:$U$149,2,0)</f>
        <v>10.37</v>
      </c>
      <c r="H8824">
        <v>2.4</v>
      </c>
      <c r="I8824">
        <v>0.9</v>
      </c>
      <c r="J8824">
        <f>VLOOKUP(VALUE(RIGHT(B8824,2)),'XZ coord'!$T$144:$V$149,3,0)</f>
        <v>2.1</v>
      </c>
    </row>
    <row r="8825" spans="1:10" x14ac:dyDescent="0.2">
      <c r="A8825">
        <v>9824</v>
      </c>
      <c r="B8825" t="s">
        <v>8846</v>
      </c>
      <c r="C8825" t="s">
        <v>1339</v>
      </c>
      <c r="D8825" t="s">
        <v>7820</v>
      </c>
      <c r="E8825">
        <f>VLOOKUP(LEFT(B8825,LEN(B8825)-2),'Correction using CAD'!A:F,5,0)</f>
        <v>12.863</v>
      </c>
      <c r="F8825">
        <f>VLOOKUP(LEFT(B8825,LEN(B8825)-2),'Correction using CAD'!A:F,6,0)</f>
        <v>155.80000000000044</v>
      </c>
      <c r="G8825">
        <f>VLOOKUP(VALUE(RIGHT(B8825,2)),'XZ coord'!$T$144:$U$149,2,0)</f>
        <v>2.25</v>
      </c>
      <c r="H8825">
        <v>2.4</v>
      </c>
      <c r="I8825">
        <v>0.9</v>
      </c>
      <c r="J8825">
        <f>VLOOKUP(VALUE(RIGHT(B8825,2)),'XZ coord'!$T$144:$V$149,3,0)</f>
        <v>1.97</v>
      </c>
    </row>
    <row r="8826" spans="1:10" x14ac:dyDescent="0.2">
      <c r="A8826">
        <v>9825</v>
      </c>
      <c r="B8826" t="s">
        <v>8847</v>
      </c>
      <c r="C8826" t="s">
        <v>1342</v>
      </c>
      <c r="D8826" t="s">
        <v>7820</v>
      </c>
      <c r="E8826">
        <f>VLOOKUP(LEFT(B8826,LEN(B8826)-2),'Correction using CAD'!A:F,5,0)</f>
        <v>12.863</v>
      </c>
      <c r="F8826">
        <f>VLOOKUP(LEFT(B8826,LEN(B8826)-2),'Correction using CAD'!A:F,6,0)</f>
        <v>155.80000000000044</v>
      </c>
      <c r="G8826">
        <f>VLOOKUP(VALUE(RIGHT(B8826,2)),'XZ coord'!$T$144:$U$149,2,0)</f>
        <v>4.22</v>
      </c>
      <c r="H8826">
        <v>2.4</v>
      </c>
      <c r="I8826">
        <v>0.9</v>
      </c>
      <c r="J8826">
        <f>VLOOKUP(VALUE(RIGHT(B8826,2)),'XZ coord'!$T$144:$V$149,3,0)</f>
        <v>2.25</v>
      </c>
    </row>
    <row r="8827" spans="1:10" x14ac:dyDescent="0.2">
      <c r="A8827">
        <v>9826</v>
      </c>
      <c r="B8827" t="s">
        <v>8848</v>
      </c>
      <c r="C8827" t="s">
        <v>1339</v>
      </c>
      <c r="D8827" t="s">
        <v>7820</v>
      </c>
      <c r="E8827">
        <f>VLOOKUP(LEFT(B8827,LEN(B8827)-2),'Correction using CAD'!A:F,5,0)</f>
        <v>12.863</v>
      </c>
      <c r="F8827">
        <f>VLOOKUP(LEFT(B8827,LEN(B8827)-2),'Correction using CAD'!A:F,6,0)</f>
        <v>155.80000000000044</v>
      </c>
      <c r="G8827">
        <f>VLOOKUP(VALUE(RIGHT(B8827,2)),'XZ coord'!$T$144:$U$149,2,0)</f>
        <v>6.47</v>
      </c>
      <c r="H8827">
        <v>2.4</v>
      </c>
      <c r="I8827">
        <v>0.9</v>
      </c>
      <c r="J8827">
        <f>VLOOKUP(VALUE(RIGHT(B8827,2)),'XZ coord'!$T$144:$V$149,3,0)</f>
        <v>1.95</v>
      </c>
    </row>
    <row r="8828" spans="1:10" x14ac:dyDescent="0.2">
      <c r="A8828">
        <v>9827</v>
      </c>
      <c r="B8828" t="s">
        <v>8849</v>
      </c>
      <c r="C8828" t="s">
        <v>1339</v>
      </c>
      <c r="D8828" t="s">
        <v>7820</v>
      </c>
      <c r="E8828">
        <f>VLOOKUP(LEFT(B8828,LEN(B8828)-2),'Correction using CAD'!A:F,5,0)</f>
        <v>12.863</v>
      </c>
      <c r="F8828">
        <f>VLOOKUP(LEFT(B8828,LEN(B8828)-2),'Correction using CAD'!A:F,6,0)</f>
        <v>155.80000000000044</v>
      </c>
      <c r="G8828">
        <f>VLOOKUP(VALUE(RIGHT(B8828,2)),'XZ coord'!$T$144:$U$149,2,0)</f>
        <v>8.42</v>
      </c>
      <c r="H8828">
        <v>2.4</v>
      </c>
      <c r="I8828">
        <v>0.9</v>
      </c>
      <c r="J8828">
        <f>VLOOKUP(VALUE(RIGHT(B8828,2)),'XZ coord'!$T$144:$V$149,3,0)</f>
        <v>1.95</v>
      </c>
    </row>
    <row r="8829" spans="1:10" x14ac:dyDescent="0.2">
      <c r="A8829">
        <v>9828</v>
      </c>
      <c r="B8829" t="s">
        <v>8850</v>
      </c>
      <c r="C8829" t="s">
        <v>1339</v>
      </c>
      <c r="D8829" t="s">
        <v>7820</v>
      </c>
      <c r="E8829">
        <f>VLOOKUP(LEFT(B8829,LEN(B8829)-2),'Correction using CAD'!A:F,5,0)</f>
        <v>12.863</v>
      </c>
      <c r="F8829">
        <f>VLOOKUP(LEFT(B8829,LEN(B8829)-2),'Correction using CAD'!A:F,6,0)</f>
        <v>155.80000000000044</v>
      </c>
      <c r="G8829">
        <f>VLOOKUP(VALUE(RIGHT(B8829,2)),'XZ coord'!$T$144:$U$149,2,0)</f>
        <v>10.37</v>
      </c>
      <c r="H8829">
        <v>2.4</v>
      </c>
      <c r="I8829">
        <v>0.9</v>
      </c>
      <c r="J8829">
        <f>VLOOKUP(VALUE(RIGHT(B8829,2)),'XZ coord'!$T$144:$V$149,3,0)</f>
        <v>2.1</v>
      </c>
    </row>
    <row r="8830" spans="1:10" x14ac:dyDescent="0.2">
      <c r="A8830">
        <v>9829</v>
      </c>
      <c r="B8830" t="s">
        <v>8851</v>
      </c>
      <c r="C8830" t="s">
        <v>1339</v>
      </c>
      <c r="D8830" t="s">
        <v>7820</v>
      </c>
      <c r="E8830">
        <f>VLOOKUP(LEFT(B8830,LEN(B8830)-2),'Correction using CAD'!A:F,5,0)</f>
        <v>18.937999999999999</v>
      </c>
      <c r="F8830">
        <f>VLOOKUP(LEFT(B8830,LEN(B8830)-2),'Correction using CAD'!A:F,6,0)</f>
        <v>158.50000000000045</v>
      </c>
      <c r="G8830">
        <f>VLOOKUP(VALUE(RIGHT(B8830,2)),'XZ coord'!$T$144:$U$149,2,0)</f>
        <v>2.25</v>
      </c>
      <c r="H8830">
        <v>2.4</v>
      </c>
      <c r="I8830">
        <v>0.9</v>
      </c>
      <c r="J8830">
        <f>VLOOKUP(VALUE(RIGHT(B8830,2)),'XZ coord'!$T$144:$V$149,3,0)</f>
        <v>1.97</v>
      </c>
    </row>
    <row r="8831" spans="1:10" x14ac:dyDescent="0.2">
      <c r="A8831">
        <v>9830</v>
      </c>
      <c r="B8831" t="s">
        <v>8852</v>
      </c>
      <c r="C8831" t="s">
        <v>1342</v>
      </c>
      <c r="D8831" t="s">
        <v>7820</v>
      </c>
      <c r="E8831">
        <f>VLOOKUP(LEFT(B8831,LEN(B8831)-2),'Correction using CAD'!A:F,5,0)</f>
        <v>18.937999999999999</v>
      </c>
      <c r="F8831">
        <f>VLOOKUP(LEFT(B8831,LEN(B8831)-2),'Correction using CAD'!A:F,6,0)</f>
        <v>158.50000000000045</v>
      </c>
      <c r="G8831">
        <f>VLOOKUP(VALUE(RIGHT(B8831,2)),'XZ coord'!$T$144:$U$149,2,0)</f>
        <v>4.22</v>
      </c>
      <c r="H8831">
        <v>2.4</v>
      </c>
      <c r="I8831">
        <v>0.9</v>
      </c>
      <c r="J8831">
        <f>VLOOKUP(VALUE(RIGHT(B8831,2)),'XZ coord'!$T$144:$V$149,3,0)</f>
        <v>2.25</v>
      </c>
    </row>
    <row r="8832" spans="1:10" x14ac:dyDescent="0.2">
      <c r="A8832">
        <v>9831</v>
      </c>
      <c r="B8832" t="s">
        <v>8853</v>
      </c>
      <c r="C8832" t="s">
        <v>1339</v>
      </c>
      <c r="D8832" t="s">
        <v>7820</v>
      </c>
      <c r="E8832">
        <f>VLOOKUP(LEFT(B8832,LEN(B8832)-2),'Correction using CAD'!A:F,5,0)</f>
        <v>18.937999999999999</v>
      </c>
      <c r="F8832">
        <f>VLOOKUP(LEFT(B8832,LEN(B8832)-2),'Correction using CAD'!A:F,6,0)</f>
        <v>158.50000000000045</v>
      </c>
      <c r="G8832">
        <f>VLOOKUP(VALUE(RIGHT(B8832,2)),'XZ coord'!$T$144:$U$149,2,0)</f>
        <v>6.47</v>
      </c>
      <c r="H8832">
        <v>2.4</v>
      </c>
      <c r="I8832">
        <v>0.9</v>
      </c>
      <c r="J8832">
        <f>VLOOKUP(VALUE(RIGHT(B8832,2)),'XZ coord'!$T$144:$V$149,3,0)</f>
        <v>1.95</v>
      </c>
    </row>
    <row r="8833" spans="1:10" x14ac:dyDescent="0.2">
      <c r="A8833">
        <v>9832</v>
      </c>
      <c r="B8833" t="s">
        <v>8854</v>
      </c>
      <c r="C8833" t="s">
        <v>1339</v>
      </c>
      <c r="D8833" t="s">
        <v>7820</v>
      </c>
      <c r="E8833">
        <f>VLOOKUP(LEFT(B8833,LEN(B8833)-2),'Correction using CAD'!A:F,5,0)</f>
        <v>18.937999999999999</v>
      </c>
      <c r="F8833">
        <f>VLOOKUP(LEFT(B8833,LEN(B8833)-2),'Correction using CAD'!A:F,6,0)</f>
        <v>158.50000000000045</v>
      </c>
      <c r="G8833">
        <f>VLOOKUP(VALUE(RIGHT(B8833,2)),'XZ coord'!$T$144:$U$149,2,0)</f>
        <v>8.42</v>
      </c>
      <c r="H8833">
        <v>2.4</v>
      </c>
      <c r="I8833">
        <v>0.9</v>
      </c>
      <c r="J8833">
        <f>VLOOKUP(VALUE(RIGHT(B8833,2)),'XZ coord'!$T$144:$V$149,3,0)</f>
        <v>1.95</v>
      </c>
    </row>
    <row r="8834" spans="1:10" x14ac:dyDescent="0.2">
      <c r="A8834">
        <v>9833</v>
      </c>
      <c r="B8834" t="s">
        <v>8855</v>
      </c>
      <c r="C8834" t="s">
        <v>1339</v>
      </c>
      <c r="D8834" t="s">
        <v>7820</v>
      </c>
      <c r="E8834">
        <f>VLOOKUP(LEFT(B8834,LEN(B8834)-2),'Correction using CAD'!A:F,5,0)</f>
        <v>18.937999999999999</v>
      </c>
      <c r="F8834">
        <f>VLOOKUP(LEFT(B8834,LEN(B8834)-2),'Correction using CAD'!A:F,6,0)</f>
        <v>158.50000000000045</v>
      </c>
      <c r="G8834">
        <f>VLOOKUP(VALUE(RIGHT(B8834,2)),'XZ coord'!$T$144:$U$149,2,0)</f>
        <v>10.37</v>
      </c>
      <c r="H8834">
        <v>2.4</v>
      </c>
      <c r="I8834">
        <v>0.9</v>
      </c>
      <c r="J8834">
        <f>VLOOKUP(VALUE(RIGHT(B8834,2)),'XZ coord'!$T$144:$V$149,3,0)</f>
        <v>2.1</v>
      </c>
    </row>
    <row r="8835" spans="1:10" x14ac:dyDescent="0.2">
      <c r="A8835">
        <v>9834</v>
      </c>
      <c r="B8835" t="s">
        <v>8856</v>
      </c>
      <c r="C8835" t="s">
        <v>1339</v>
      </c>
      <c r="D8835" t="s">
        <v>7820</v>
      </c>
      <c r="E8835">
        <f>VLOOKUP(LEFT(B8835,LEN(B8835)-2),'Correction using CAD'!A:F,5,0)</f>
        <v>18.937999999999999</v>
      </c>
      <c r="F8835">
        <f>VLOOKUP(LEFT(B8835,LEN(B8835)-2),'Correction using CAD'!A:F,6,0)</f>
        <v>157.60000000000045</v>
      </c>
      <c r="G8835">
        <f>VLOOKUP(VALUE(RIGHT(B8835,2)),'XZ coord'!$T$144:$U$149,2,0)</f>
        <v>2.25</v>
      </c>
      <c r="H8835">
        <v>2.4</v>
      </c>
      <c r="I8835">
        <v>0.9</v>
      </c>
      <c r="J8835">
        <f>VLOOKUP(VALUE(RIGHT(B8835,2)),'XZ coord'!$T$144:$V$149,3,0)</f>
        <v>1.97</v>
      </c>
    </row>
    <row r="8836" spans="1:10" x14ac:dyDescent="0.2">
      <c r="A8836">
        <v>9835</v>
      </c>
      <c r="B8836" t="s">
        <v>8857</v>
      </c>
      <c r="C8836" t="s">
        <v>1342</v>
      </c>
      <c r="D8836" t="s">
        <v>7820</v>
      </c>
      <c r="E8836">
        <f>VLOOKUP(LEFT(B8836,LEN(B8836)-2),'Correction using CAD'!A:F,5,0)</f>
        <v>18.937999999999999</v>
      </c>
      <c r="F8836">
        <f>VLOOKUP(LEFT(B8836,LEN(B8836)-2),'Correction using CAD'!A:F,6,0)</f>
        <v>157.60000000000045</v>
      </c>
      <c r="G8836">
        <f>VLOOKUP(VALUE(RIGHT(B8836,2)),'XZ coord'!$T$144:$U$149,2,0)</f>
        <v>4.22</v>
      </c>
      <c r="H8836">
        <v>2.4</v>
      </c>
      <c r="I8836">
        <v>0.9</v>
      </c>
      <c r="J8836">
        <f>VLOOKUP(VALUE(RIGHT(B8836,2)),'XZ coord'!$T$144:$V$149,3,0)</f>
        <v>2.25</v>
      </c>
    </row>
    <row r="8837" spans="1:10" x14ac:dyDescent="0.2">
      <c r="A8837">
        <v>9836</v>
      </c>
      <c r="B8837" t="s">
        <v>8858</v>
      </c>
      <c r="C8837" t="s">
        <v>1339</v>
      </c>
      <c r="D8837" t="s">
        <v>7820</v>
      </c>
      <c r="E8837">
        <f>VLOOKUP(LEFT(B8837,LEN(B8837)-2),'Correction using CAD'!A:F,5,0)</f>
        <v>18.937999999999999</v>
      </c>
      <c r="F8837">
        <f>VLOOKUP(LEFT(B8837,LEN(B8837)-2),'Correction using CAD'!A:F,6,0)</f>
        <v>157.60000000000045</v>
      </c>
      <c r="G8837">
        <f>VLOOKUP(VALUE(RIGHT(B8837,2)),'XZ coord'!$T$144:$U$149,2,0)</f>
        <v>6.47</v>
      </c>
      <c r="H8837">
        <v>2.4</v>
      </c>
      <c r="I8837">
        <v>0.9</v>
      </c>
      <c r="J8837">
        <f>VLOOKUP(VALUE(RIGHT(B8837,2)),'XZ coord'!$T$144:$V$149,3,0)</f>
        <v>1.95</v>
      </c>
    </row>
    <row r="8838" spans="1:10" x14ac:dyDescent="0.2">
      <c r="A8838">
        <v>9837</v>
      </c>
      <c r="B8838" t="s">
        <v>8859</v>
      </c>
      <c r="C8838" t="s">
        <v>1339</v>
      </c>
      <c r="D8838" t="s">
        <v>7820</v>
      </c>
      <c r="E8838">
        <f>VLOOKUP(LEFT(B8838,LEN(B8838)-2),'Correction using CAD'!A:F,5,0)</f>
        <v>18.937999999999999</v>
      </c>
      <c r="F8838">
        <f>VLOOKUP(LEFT(B8838,LEN(B8838)-2),'Correction using CAD'!A:F,6,0)</f>
        <v>157.60000000000045</v>
      </c>
      <c r="G8838">
        <f>VLOOKUP(VALUE(RIGHT(B8838,2)),'XZ coord'!$T$144:$U$149,2,0)</f>
        <v>8.42</v>
      </c>
      <c r="H8838">
        <v>2.4</v>
      </c>
      <c r="I8838">
        <v>0.9</v>
      </c>
      <c r="J8838">
        <f>VLOOKUP(VALUE(RIGHT(B8838,2)),'XZ coord'!$T$144:$V$149,3,0)</f>
        <v>1.95</v>
      </c>
    </row>
    <row r="8839" spans="1:10" x14ac:dyDescent="0.2">
      <c r="A8839">
        <v>9838</v>
      </c>
      <c r="B8839" t="s">
        <v>8860</v>
      </c>
      <c r="C8839" t="s">
        <v>1339</v>
      </c>
      <c r="D8839" t="s">
        <v>7820</v>
      </c>
      <c r="E8839">
        <f>VLOOKUP(LEFT(B8839,LEN(B8839)-2),'Correction using CAD'!A:F,5,0)</f>
        <v>18.937999999999999</v>
      </c>
      <c r="F8839">
        <f>VLOOKUP(LEFT(B8839,LEN(B8839)-2),'Correction using CAD'!A:F,6,0)</f>
        <v>157.60000000000045</v>
      </c>
      <c r="G8839">
        <f>VLOOKUP(VALUE(RIGHT(B8839,2)),'XZ coord'!$T$144:$U$149,2,0)</f>
        <v>10.37</v>
      </c>
      <c r="H8839">
        <v>2.4</v>
      </c>
      <c r="I8839">
        <v>0.9</v>
      </c>
      <c r="J8839">
        <f>VLOOKUP(VALUE(RIGHT(B8839,2)),'XZ coord'!$T$144:$V$149,3,0)</f>
        <v>2.1</v>
      </c>
    </row>
    <row r="8840" spans="1:10" x14ac:dyDescent="0.2">
      <c r="A8840">
        <v>9839</v>
      </c>
      <c r="B8840" t="s">
        <v>8861</v>
      </c>
      <c r="C8840" t="s">
        <v>1339</v>
      </c>
      <c r="D8840" t="s">
        <v>7820</v>
      </c>
      <c r="E8840">
        <f>VLOOKUP(LEFT(B8840,LEN(B8840)-2),'Correction using CAD'!A:F,5,0)</f>
        <v>18.937999999999999</v>
      </c>
      <c r="F8840">
        <f>VLOOKUP(LEFT(B8840,LEN(B8840)-2),'Correction using CAD'!A:F,6,0)</f>
        <v>156.70000000000044</v>
      </c>
      <c r="G8840">
        <f>VLOOKUP(VALUE(RIGHT(B8840,2)),'XZ coord'!$T$144:$U$149,2,0)</f>
        <v>2.25</v>
      </c>
      <c r="H8840">
        <v>2.4</v>
      </c>
      <c r="I8840">
        <v>0.9</v>
      </c>
      <c r="J8840">
        <f>VLOOKUP(VALUE(RIGHT(B8840,2)),'XZ coord'!$T$144:$V$149,3,0)</f>
        <v>1.97</v>
      </c>
    </row>
    <row r="8841" spans="1:10" x14ac:dyDescent="0.2">
      <c r="A8841">
        <v>9840</v>
      </c>
      <c r="B8841" t="s">
        <v>8862</v>
      </c>
      <c r="C8841" t="s">
        <v>1342</v>
      </c>
      <c r="D8841" t="s">
        <v>7820</v>
      </c>
      <c r="E8841">
        <f>VLOOKUP(LEFT(B8841,LEN(B8841)-2),'Correction using CAD'!A:F,5,0)</f>
        <v>18.937999999999999</v>
      </c>
      <c r="F8841">
        <f>VLOOKUP(LEFT(B8841,LEN(B8841)-2),'Correction using CAD'!A:F,6,0)</f>
        <v>156.70000000000044</v>
      </c>
      <c r="G8841">
        <f>VLOOKUP(VALUE(RIGHT(B8841,2)),'XZ coord'!$T$144:$U$149,2,0)</f>
        <v>4.22</v>
      </c>
      <c r="H8841">
        <v>2.4</v>
      </c>
      <c r="I8841">
        <v>0.9</v>
      </c>
      <c r="J8841">
        <f>VLOOKUP(VALUE(RIGHT(B8841,2)),'XZ coord'!$T$144:$V$149,3,0)</f>
        <v>2.25</v>
      </c>
    </row>
    <row r="8842" spans="1:10" x14ac:dyDescent="0.2">
      <c r="A8842">
        <v>9841</v>
      </c>
      <c r="B8842" t="s">
        <v>8863</v>
      </c>
      <c r="C8842" t="s">
        <v>1339</v>
      </c>
      <c r="D8842" t="s">
        <v>7820</v>
      </c>
      <c r="E8842">
        <f>VLOOKUP(LEFT(B8842,LEN(B8842)-2),'Correction using CAD'!A:F,5,0)</f>
        <v>18.937999999999999</v>
      </c>
      <c r="F8842">
        <f>VLOOKUP(LEFT(B8842,LEN(B8842)-2),'Correction using CAD'!A:F,6,0)</f>
        <v>156.70000000000044</v>
      </c>
      <c r="G8842">
        <f>VLOOKUP(VALUE(RIGHT(B8842,2)),'XZ coord'!$T$144:$U$149,2,0)</f>
        <v>6.47</v>
      </c>
      <c r="H8842">
        <v>2.4</v>
      </c>
      <c r="I8842">
        <v>0.9</v>
      </c>
      <c r="J8842">
        <f>VLOOKUP(VALUE(RIGHT(B8842,2)),'XZ coord'!$T$144:$V$149,3,0)</f>
        <v>1.95</v>
      </c>
    </row>
    <row r="8843" spans="1:10" x14ac:dyDescent="0.2">
      <c r="A8843">
        <v>9842</v>
      </c>
      <c r="B8843" t="s">
        <v>8864</v>
      </c>
      <c r="C8843" t="s">
        <v>1339</v>
      </c>
      <c r="D8843" t="s">
        <v>7820</v>
      </c>
      <c r="E8843">
        <f>VLOOKUP(LEFT(B8843,LEN(B8843)-2),'Correction using CAD'!A:F,5,0)</f>
        <v>18.937999999999999</v>
      </c>
      <c r="F8843">
        <f>VLOOKUP(LEFT(B8843,LEN(B8843)-2),'Correction using CAD'!A:F,6,0)</f>
        <v>156.70000000000044</v>
      </c>
      <c r="G8843">
        <f>VLOOKUP(VALUE(RIGHT(B8843,2)),'XZ coord'!$T$144:$U$149,2,0)</f>
        <v>8.42</v>
      </c>
      <c r="H8843">
        <v>2.4</v>
      </c>
      <c r="I8843">
        <v>0.9</v>
      </c>
      <c r="J8843">
        <f>VLOOKUP(VALUE(RIGHT(B8843,2)),'XZ coord'!$T$144:$V$149,3,0)</f>
        <v>1.95</v>
      </c>
    </row>
    <row r="8844" spans="1:10" x14ac:dyDescent="0.2">
      <c r="A8844">
        <v>9843</v>
      </c>
      <c r="B8844" t="s">
        <v>8865</v>
      </c>
      <c r="C8844" t="s">
        <v>1339</v>
      </c>
      <c r="D8844" t="s">
        <v>7820</v>
      </c>
      <c r="E8844">
        <f>VLOOKUP(LEFT(B8844,LEN(B8844)-2),'Correction using CAD'!A:F,5,0)</f>
        <v>18.937999999999999</v>
      </c>
      <c r="F8844">
        <f>VLOOKUP(LEFT(B8844,LEN(B8844)-2),'Correction using CAD'!A:F,6,0)</f>
        <v>156.70000000000044</v>
      </c>
      <c r="G8844">
        <f>VLOOKUP(VALUE(RIGHT(B8844,2)),'XZ coord'!$T$144:$U$149,2,0)</f>
        <v>10.37</v>
      </c>
      <c r="H8844">
        <v>2.4</v>
      </c>
      <c r="I8844">
        <v>0.9</v>
      </c>
      <c r="J8844">
        <f>VLOOKUP(VALUE(RIGHT(B8844,2)),'XZ coord'!$T$144:$V$149,3,0)</f>
        <v>2.1</v>
      </c>
    </row>
    <row r="8845" spans="1:10" x14ac:dyDescent="0.2">
      <c r="A8845">
        <v>9844</v>
      </c>
      <c r="B8845" t="s">
        <v>8866</v>
      </c>
      <c r="C8845" t="s">
        <v>1339</v>
      </c>
      <c r="D8845" t="s">
        <v>7820</v>
      </c>
      <c r="E8845">
        <f>VLOOKUP(LEFT(B8845,LEN(B8845)-2),'Correction using CAD'!A:F,5,0)</f>
        <v>18.937999999999999</v>
      </c>
      <c r="F8845">
        <f>VLOOKUP(LEFT(B8845,LEN(B8845)-2),'Correction using CAD'!A:F,6,0)</f>
        <v>155.80000000000044</v>
      </c>
      <c r="G8845">
        <f>VLOOKUP(VALUE(RIGHT(B8845,2)),'XZ coord'!$T$144:$U$149,2,0)</f>
        <v>2.25</v>
      </c>
      <c r="H8845">
        <v>2.4</v>
      </c>
      <c r="I8845">
        <v>0.9</v>
      </c>
      <c r="J8845">
        <f>VLOOKUP(VALUE(RIGHT(B8845,2)),'XZ coord'!$T$144:$V$149,3,0)</f>
        <v>1.97</v>
      </c>
    </row>
    <row r="8846" spans="1:10" x14ac:dyDescent="0.2">
      <c r="A8846">
        <v>9845</v>
      </c>
      <c r="B8846" t="s">
        <v>8867</v>
      </c>
      <c r="C8846" t="s">
        <v>1342</v>
      </c>
      <c r="D8846" t="s">
        <v>7820</v>
      </c>
      <c r="E8846">
        <f>VLOOKUP(LEFT(B8846,LEN(B8846)-2),'Correction using CAD'!A:F,5,0)</f>
        <v>18.937999999999999</v>
      </c>
      <c r="F8846">
        <f>VLOOKUP(LEFT(B8846,LEN(B8846)-2),'Correction using CAD'!A:F,6,0)</f>
        <v>155.80000000000044</v>
      </c>
      <c r="G8846">
        <f>VLOOKUP(VALUE(RIGHT(B8846,2)),'XZ coord'!$T$144:$U$149,2,0)</f>
        <v>4.22</v>
      </c>
      <c r="H8846">
        <v>2.4</v>
      </c>
      <c r="I8846">
        <v>0.9</v>
      </c>
      <c r="J8846">
        <f>VLOOKUP(VALUE(RIGHT(B8846,2)),'XZ coord'!$T$144:$V$149,3,0)</f>
        <v>2.25</v>
      </c>
    </row>
    <row r="8847" spans="1:10" x14ac:dyDescent="0.2">
      <c r="A8847">
        <v>9846</v>
      </c>
      <c r="B8847" t="s">
        <v>8868</v>
      </c>
      <c r="C8847" t="s">
        <v>1339</v>
      </c>
      <c r="D8847" t="s">
        <v>7820</v>
      </c>
      <c r="E8847">
        <f>VLOOKUP(LEFT(B8847,LEN(B8847)-2),'Correction using CAD'!A:F,5,0)</f>
        <v>18.937999999999999</v>
      </c>
      <c r="F8847">
        <f>VLOOKUP(LEFT(B8847,LEN(B8847)-2),'Correction using CAD'!A:F,6,0)</f>
        <v>155.80000000000044</v>
      </c>
      <c r="G8847">
        <f>VLOOKUP(VALUE(RIGHT(B8847,2)),'XZ coord'!$T$144:$U$149,2,0)</f>
        <v>6.47</v>
      </c>
      <c r="H8847">
        <v>2.4</v>
      </c>
      <c r="I8847">
        <v>0.9</v>
      </c>
      <c r="J8847">
        <f>VLOOKUP(VALUE(RIGHT(B8847,2)),'XZ coord'!$T$144:$V$149,3,0)</f>
        <v>1.95</v>
      </c>
    </row>
    <row r="8848" spans="1:10" x14ac:dyDescent="0.2">
      <c r="A8848">
        <v>9847</v>
      </c>
      <c r="B8848" t="s">
        <v>8869</v>
      </c>
      <c r="C8848" t="s">
        <v>1339</v>
      </c>
      <c r="D8848" t="s">
        <v>7820</v>
      </c>
      <c r="E8848">
        <f>VLOOKUP(LEFT(B8848,LEN(B8848)-2),'Correction using CAD'!A:F,5,0)</f>
        <v>18.937999999999999</v>
      </c>
      <c r="F8848">
        <f>VLOOKUP(LEFT(B8848,LEN(B8848)-2),'Correction using CAD'!A:F,6,0)</f>
        <v>155.80000000000044</v>
      </c>
      <c r="G8848">
        <f>VLOOKUP(VALUE(RIGHT(B8848,2)),'XZ coord'!$T$144:$U$149,2,0)</f>
        <v>8.42</v>
      </c>
      <c r="H8848">
        <v>2.4</v>
      </c>
      <c r="I8848">
        <v>0.9</v>
      </c>
      <c r="J8848">
        <f>VLOOKUP(VALUE(RIGHT(B8848,2)),'XZ coord'!$T$144:$V$149,3,0)</f>
        <v>1.95</v>
      </c>
    </row>
    <row r="8849" spans="1:10" x14ac:dyDescent="0.2">
      <c r="A8849">
        <v>9848</v>
      </c>
      <c r="B8849" t="s">
        <v>8870</v>
      </c>
      <c r="C8849" t="s">
        <v>1339</v>
      </c>
      <c r="D8849" t="s">
        <v>7820</v>
      </c>
      <c r="E8849">
        <f>VLOOKUP(LEFT(B8849,LEN(B8849)-2),'Correction using CAD'!A:F,5,0)</f>
        <v>18.937999999999999</v>
      </c>
      <c r="F8849">
        <f>VLOOKUP(LEFT(B8849,LEN(B8849)-2),'Correction using CAD'!A:F,6,0)</f>
        <v>155.80000000000044</v>
      </c>
      <c r="G8849">
        <f>VLOOKUP(VALUE(RIGHT(B8849,2)),'XZ coord'!$T$144:$U$149,2,0)</f>
        <v>10.37</v>
      </c>
      <c r="H8849">
        <v>2.4</v>
      </c>
      <c r="I8849">
        <v>0.9</v>
      </c>
      <c r="J8849">
        <f>VLOOKUP(VALUE(RIGHT(B8849,2)),'XZ coord'!$T$144:$V$149,3,0)</f>
        <v>2.1</v>
      </c>
    </row>
    <row r="8850" spans="1:10" x14ac:dyDescent="0.2">
      <c r="A8850">
        <v>9849</v>
      </c>
      <c r="B8850" t="s">
        <v>8871</v>
      </c>
      <c r="C8850" t="s">
        <v>1339</v>
      </c>
      <c r="D8850" t="s">
        <v>7820</v>
      </c>
      <c r="E8850">
        <f>VLOOKUP(LEFT(B8850,LEN(B8850)-2),'Correction using CAD'!A:F,5,0)</f>
        <v>12.863</v>
      </c>
      <c r="F8850">
        <f>VLOOKUP(LEFT(B8850,LEN(B8850)-2),'Correction using CAD'!A:F,6,0)</f>
        <v>154.90000000000043</v>
      </c>
      <c r="G8850">
        <f>VLOOKUP(VALUE(RIGHT(B8850,2)),'XZ coord'!$T$144:$U$149,2,0)</f>
        <v>2.25</v>
      </c>
      <c r="H8850">
        <v>2.4</v>
      </c>
      <c r="I8850">
        <v>0.9</v>
      </c>
      <c r="J8850">
        <f>VLOOKUP(VALUE(RIGHT(B8850,2)),'XZ coord'!$T$144:$V$149,3,0)</f>
        <v>1.97</v>
      </c>
    </row>
    <row r="8851" spans="1:10" x14ac:dyDescent="0.2">
      <c r="A8851">
        <v>9850</v>
      </c>
      <c r="B8851" t="s">
        <v>8872</v>
      </c>
      <c r="C8851" t="s">
        <v>1342</v>
      </c>
      <c r="D8851" t="s">
        <v>7820</v>
      </c>
      <c r="E8851">
        <f>VLOOKUP(LEFT(B8851,LEN(B8851)-2),'Correction using CAD'!A:F,5,0)</f>
        <v>12.863</v>
      </c>
      <c r="F8851">
        <f>VLOOKUP(LEFT(B8851,LEN(B8851)-2),'Correction using CAD'!A:F,6,0)</f>
        <v>154.90000000000043</v>
      </c>
      <c r="G8851">
        <f>VLOOKUP(VALUE(RIGHT(B8851,2)),'XZ coord'!$T$144:$U$149,2,0)</f>
        <v>4.22</v>
      </c>
      <c r="H8851">
        <v>2.4</v>
      </c>
      <c r="I8851">
        <v>0.9</v>
      </c>
      <c r="J8851">
        <f>VLOOKUP(VALUE(RIGHT(B8851,2)),'XZ coord'!$T$144:$V$149,3,0)</f>
        <v>2.25</v>
      </c>
    </row>
    <row r="8852" spans="1:10" x14ac:dyDescent="0.2">
      <c r="A8852">
        <v>9851</v>
      </c>
      <c r="B8852" t="s">
        <v>8873</v>
      </c>
      <c r="C8852" t="s">
        <v>1339</v>
      </c>
      <c r="D8852" t="s">
        <v>7820</v>
      </c>
      <c r="E8852">
        <f>VLOOKUP(LEFT(B8852,LEN(B8852)-2),'Correction using CAD'!A:F,5,0)</f>
        <v>12.863</v>
      </c>
      <c r="F8852">
        <f>VLOOKUP(LEFT(B8852,LEN(B8852)-2),'Correction using CAD'!A:F,6,0)</f>
        <v>154.90000000000043</v>
      </c>
      <c r="G8852">
        <f>VLOOKUP(VALUE(RIGHT(B8852,2)),'XZ coord'!$T$144:$U$149,2,0)</f>
        <v>6.47</v>
      </c>
      <c r="H8852">
        <v>2.4</v>
      </c>
      <c r="I8852">
        <v>0.9</v>
      </c>
      <c r="J8852">
        <f>VLOOKUP(VALUE(RIGHT(B8852,2)),'XZ coord'!$T$144:$V$149,3,0)</f>
        <v>1.95</v>
      </c>
    </row>
    <row r="8853" spans="1:10" x14ac:dyDescent="0.2">
      <c r="A8853">
        <v>9852</v>
      </c>
      <c r="B8853" t="s">
        <v>8874</v>
      </c>
      <c r="C8853" t="s">
        <v>1339</v>
      </c>
      <c r="D8853" t="s">
        <v>7820</v>
      </c>
      <c r="E8853">
        <f>VLOOKUP(LEFT(B8853,LEN(B8853)-2),'Correction using CAD'!A:F,5,0)</f>
        <v>12.863</v>
      </c>
      <c r="F8853">
        <f>VLOOKUP(LEFT(B8853,LEN(B8853)-2),'Correction using CAD'!A:F,6,0)</f>
        <v>154.90000000000043</v>
      </c>
      <c r="G8853">
        <f>VLOOKUP(VALUE(RIGHT(B8853,2)),'XZ coord'!$T$144:$U$149,2,0)</f>
        <v>8.42</v>
      </c>
      <c r="H8853">
        <v>2.4</v>
      </c>
      <c r="I8853">
        <v>0.9</v>
      </c>
      <c r="J8853">
        <f>VLOOKUP(VALUE(RIGHT(B8853,2)),'XZ coord'!$T$144:$V$149,3,0)</f>
        <v>1.95</v>
      </c>
    </row>
    <row r="8854" spans="1:10" x14ac:dyDescent="0.2">
      <c r="A8854">
        <v>9853</v>
      </c>
      <c r="B8854" t="s">
        <v>8875</v>
      </c>
      <c r="C8854" t="s">
        <v>1339</v>
      </c>
      <c r="D8854" t="s">
        <v>7820</v>
      </c>
      <c r="E8854">
        <f>VLOOKUP(LEFT(B8854,LEN(B8854)-2),'Correction using CAD'!A:F,5,0)</f>
        <v>12.863</v>
      </c>
      <c r="F8854">
        <f>VLOOKUP(LEFT(B8854,LEN(B8854)-2),'Correction using CAD'!A:F,6,0)</f>
        <v>154.90000000000043</v>
      </c>
      <c r="G8854">
        <f>VLOOKUP(VALUE(RIGHT(B8854,2)),'XZ coord'!$T$144:$U$149,2,0)</f>
        <v>10.37</v>
      </c>
      <c r="H8854">
        <v>2.4</v>
      </c>
      <c r="I8854">
        <v>0.9</v>
      </c>
      <c r="J8854">
        <f>VLOOKUP(VALUE(RIGHT(B8854,2)),'XZ coord'!$T$144:$V$149,3,0)</f>
        <v>2.1</v>
      </c>
    </row>
    <row r="8855" spans="1:10" x14ac:dyDescent="0.2">
      <c r="A8855">
        <v>9854</v>
      </c>
      <c r="B8855" t="s">
        <v>8876</v>
      </c>
      <c r="C8855" t="s">
        <v>1339</v>
      </c>
      <c r="D8855" t="s">
        <v>7820</v>
      </c>
      <c r="E8855">
        <f>VLOOKUP(LEFT(B8855,LEN(B8855)-2),'Correction using CAD'!A:F,5,0)</f>
        <v>12.863</v>
      </c>
      <c r="F8855">
        <f>VLOOKUP(LEFT(B8855,LEN(B8855)-2),'Correction using CAD'!A:F,6,0)</f>
        <v>154.00000000000043</v>
      </c>
      <c r="G8855">
        <f>VLOOKUP(VALUE(RIGHT(B8855,2)),'XZ coord'!$T$144:$U$149,2,0)</f>
        <v>2.25</v>
      </c>
      <c r="H8855">
        <v>2.4</v>
      </c>
      <c r="I8855">
        <v>0.9</v>
      </c>
      <c r="J8855">
        <f>VLOOKUP(VALUE(RIGHT(B8855,2)),'XZ coord'!$T$144:$V$149,3,0)</f>
        <v>1.97</v>
      </c>
    </row>
    <row r="8856" spans="1:10" x14ac:dyDescent="0.2">
      <c r="A8856">
        <v>9855</v>
      </c>
      <c r="B8856" t="s">
        <v>8877</v>
      </c>
      <c r="C8856" t="s">
        <v>1342</v>
      </c>
      <c r="D8856" t="s">
        <v>7820</v>
      </c>
      <c r="E8856">
        <f>VLOOKUP(LEFT(B8856,LEN(B8856)-2),'Correction using CAD'!A:F,5,0)</f>
        <v>12.863</v>
      </c>
      <c r="F8856">
        <f>VLOOKUP(LEFT(B8856,LEN(B8856)-2),'Correction using CAD'!A:F,6,0)</f>
        <v>154.00000000000043</v>
      </c>
      <c r="G8856">
        <f>VLOOKUP(VALUE(RIGHT(B8856,2)),'XZ coord'!$T$144:$U$149,2,0)</f>
        <v>4.22</v>
      </c>
      <c r="H8856">
        <v>2.4</v>
      </c>
      <c r="I8856">
        <v>0.9</v>
      </c>
      <c r="J8856">
        <f>VLOOKUP(VALUE(RIGHT(B8856,2)),'XZ coord'!$T$144:$V$149,3,0)</f>
        <v>2.25</v>
      </c>
    </row>
    <row r="8857" spans="1:10" x14ac:dyDescent="0.2">
      <c r="A8857">
        <v>9856</v>
      </c>
      <c r="B8857" t="s">
        <v>8878</v>
      </c>
      <c r="C8857" t="s">
        <v>1339</v>
      </c>
      <c r="D8857" t="s">
        <v>7820</v>
      </c>
      <c r="E8857">
        <f>VLOOKUP(LEFT(B8857,LEN(B8857)-2),'Correction using CAD'!A:F,5,0)</f>
        <v>12.863</v>
      </c>
      <c r="F8857">
        <f>VLOOKUP(LEFT(B8857,LEN(B8857)-2),'Correction using CAD'!A:F,6,0)</f>
        <v>154.00000000000043</v>
      </c>
      <c r="G8857">
        <f>VLOOKUP(VALUE(RIGHT(B8857,2)),'XZ coord'!$T$144:$U$149,2,0)</f>
        <v>6.47</v>
      </c>
      <c r="H8857">
        <v>2.4</v>
      </c>
      <c r="I8857">
        <v>0.9</v>
      </c>
      <c r="J8857">
        <f>VLOOKUP(VALUE(RIGHT(B8857,2)),'XZ coord'!$T$144:$V$149,3,0)</f>
        <v>1.95</v>
      </c>
    </row>
    <row r="8858" spans="1:10" x14ac:dyDescent="0.2">
      <c r="A8858">
        <v>9857</v>
      </c>
      <c r="B8858" t="s">
        <v>8879</v>
      </c>
      <c r="C8858" t="s">
        <v>1339</v>
      </c>
      <c r="D8858" t="s">
        <v>7820</v>
      </c>
      <c r="E8858">
        <f>VLOOKUP(LEFT(B8858,LEN(B8858)-2),'Correction using CAD'!A:F,5,0)</f>
        <v>12.863</v>
      </c>
      <c r="F8858">
        <f>VLOOKUP(LEFT(B8858,LEN(B8858)-2),'Correction using CAD'!A:F,6,0)</f>
        <v>154.00000000000043</v>
      </c>
      <c r="G8858">
        <f>VLOOKUP(VALUE(RIGHT(B8858,2)),'XZ coord'!$T$144:$U$149,2,0)</f>
        <v>8.42</v>
      </c>
      <c r="H8858">
        <v>2.4</v>
      </c>
      <c r="I8858">
        <v>0.9</v>
      </c>
      <c r="J8858">
        <f>VLOOKUP(VALUE(RIGHT(B8858,2)),'XZ coord'!$T$144:$V$149,3,0)</f>
        <v>1.95</v>
      </c>
    </row>
    <row r="8859" spans="1:10" x14ac:dyDescent="0.2">
      <c r="A8859">
        <v>9858</v>
      </c>
      <c r="B8859" t="s">
        <v>8880</v>
      </c>
      <c r="C8859" t="s">
        <v>1339</v>
      </c>
      <c r="D8859" t="s">
        <v>7820</v>
      </c>
      <c r="E8859">
        <f>VLOOKUP(LEFT(B8859,LEN(B8859)-2),'Correction using CAD'!A:F,5,0)</f>
        <v>12.863</v>
      </c>
      <c r="F8859">
        <f>VLOOKUP(LEFT(B8859,LEN(B8859)-2),'Correction using CAD'!A:F,6,0)</f>
        <v>154.00000000000043</v>
      </c>
      <c r="G8859">
        <f>VLOOKUP(VALUE(RIGHT(B8859,2)),'XZ coord'!$T$144:$U$149,2,0)</f>
        <v>10.37</v>
      </c>
      <c r="H8859">
        <v>2.4</v>
      </c>
      <c r="I8859">
        <v>0.9</v>
      </c>
      <c r="J8859">
        <f>VLOOKUP(VALUE(RIGHT(B8859,2)),'XZ coord'!$T$144:$V$149,3,0)</f>
        <v>2.1</v>
      </c>
    </row>
    <row r="8860" spans="1:10" x14ac:dyDescent="0.2">
      <c r="A8860">
        <v>9859</v>
      </c>
      <c r="B8860" t="s">
        <v>8881</v>
      </c>
      <c r="C8860" t="s">
        <v>1339</v>
      </c>
      <c r="D8860" t="s">
        <v>7820</v>
      </c>
      <c r="E8860">
        <f>VLOOKUP(LEFT(B8860,LEN(B8860)-2),'Correction using CAD'!A:F,5,0)</f>
        <v>12.863</v>
      </c>
      <c r="F8860">
        <f>VLOOKUP(LEFT(B8860,LEN(B8860)-2),'Correction using CAD'!A:F,6,0)</f>
        <v>153.10000000000042</v>
      </c>
      <c r="G8860">
        <f>VLOOKUP(VALUE(RIGHT(B8860,2)),'XZ coord'!$T$144:$U$149,2,0)</f>
        <v>2.25</v>
      </c>
      <c r="H8860">
        <v>2.4</v>
      </c>
      <c r="I8860">
        <v>0.9</v>
      </c>
      <c r="J8860">
        <f>VLOOKUP(VALUE(RIGHT(B8860,2)),'XZ coord'!$T$144:$V$149,3,0)</f>
        <v>1.97</v>
      </c>
    </row>
    <row r="8861" spans="1:10" x14ac:dyDescent="0.2">
      <c r="A8861">
        <v>9860</v>
      </c>
      <c r="B8861" t="s">
        <v>8882</v>
      </c>
      <c r="C8861" t="s">
        <v>1342</v>
      </c>
      <c r="D8861" t="s">
        <v>7820</v>
      </c>
      <c r="E8861">
        <f>VLOOKUP(LEFT(B8861,LEN(B8861)-2),'Correction using CAD'!A:F,5,0)</f>
        <v>12.863</v>
      </c>
      <c r="F8861">
        <f>VLOOKUP(LEFT(B8861,LEN(B8861)-2),'Correction using CAD'!A:F,6,0)</f>
        <v>153.10000000000042</v>
      </c>
      <c r="G8861">
        <f>VLOOKUP(VALUE(RIGHT(B8861,2)),'XZ coord'!$T$144:$U$149,2,0)</f>
        <v>4.22</v>
      </c>
      <c r="H8861">
        <v>2.4</v>
      </c>
      <c r="I8861">
        <v>0.9</v>
      </c>
      <c r="J8861">
        <f>VLOOKUP(VALUE(RIGHT(B8861,2)),'XZ coord'!$T$144:$V$149,3,0)</f>
        <v>2.25</v>
      </c>
    </row>
    <row r="8862" spans="1:10" x14ac:dyDescent="0.2">
      <c r="A8862">
        <v>9861</v>
      </c>
      <c r="B8862" t="s">
        <v>8883</v>
      </c>
      <c r="C8862" t="s">
        <v>1339</v>
      </c>
      <c r="D8862" t="s">
        <v>7820</v>
      </c>
      <c r="E8862">
        <f>VLOOKUP(LEFT(B8862,LEN(B8862)-2),'Correction using CAD'!A:F,5,0)</f>
        <v>12.863</v>
      </c>
      <c r="F8862">
        <f>VLOOKUP(LEFT(B8862,LEN(B8862)-2),'Correction using CAD'!A:F,6,0)</f>
        <v>153.10000000000042</v>
      </c>
      <c r="G8862">
        <f>VLOOKUP(VALUE(RIGHT(B8862,2)),'XZ coord'!$T$144:$U$149,2,0)</f>
        <v>6.47</v>
      </c>
      <c r="H8862">
        <v>2.4</v>
      </c>
      <c r="I8862">
        <v>0.9</v>
      </c>
      <c r="J8862">
        <f>VLOOKUP(VALUE(RIGHT(B8862,2)),'XZ coord'!$T$144:$V$149,3,0)</f>
        <v>1.95</v>
      </c>
    </row>
    <row r="8863" spans="1:10" x14ac:dyDescent="0.2">
      <c r="A8863">
        <v>9862</v>
      </c>
      <c r="B8863" t="s">
        <v>8884</v>
      </c>
      <c r="C8863" t="s">
        <v>1339</v>
      </c>
      <c r="D8863" t="s">
        <v>7820</v>
      </c>
      <c r="E8863">
        <f>VLOOKUP(LEFT(B8863,LEN(B8863)-2),'Correction using CAD'!A:F,5,0)</f>
        <v>12.863</v>
      </c>
      <c r="F8863">
        <f>VLOOKUP(LEFT(B8863,LEN(B8863)-2),'Correction using CAD'!A:F,6,0)</f>
        <v>153.10000000000042</v>
      </c>
      <c r="G8863">
        <f>VLOOKUP(VALUE(RIGHT(B8863,2)),'XZ coord'!$T$144:$U$149,2,0)</f>
        <v>8.42</v>
      </c>
      <c r="H8863">
        <v>2.4</v>
      </c>
      <c r="I8863">
        <v>0.9</v>
      </c>
      <c r="J8863">
        <f>VLOOKUP(VALUE(RIGHT(B8863,2)),'XZ coord'!$T$144:$V$149,3,0)</f>
        <v>1.95</v>
      </c>
    </row>
    <row r="8864" spans="1:10" x14ac:dyDescent="0.2">
      <c r="A8864">
        <v>9863</v>
      </c>
      <c r="B8864" t="s">
        <v>8885</v>
      </c>
      <c r="C8864" t="s">
        <v>1339</v>
      </c>
      <c r="D8864" t="s">
        <v>7820</v>
      </c>
      <c r="E8864">
        <f>VLOOKUP(LEFT(B8864,LEN(B8864)-2),'Correction using CAD'!A:F,5,0)</f>
        <v>12.863</v>
      </c>
      <c r="F8864">
        <f>VLOOKUP(LEFT(B8864,LEN(B8864)-2),'Correction using CAD'!A:F,6,0)</f>
        <v>153.10000000000042</v>
      </c>
      <c r="G8864">
        <f>VLOOKUP(VALUE(RIGHT(B8864,2)),'XZ coord'!$T$144:$U$149,2,0)</f>
        <v>10.37</v>
      </c>
      <c r="H8864">
        <v>2.4</v>
      </c>
      <c r="I8864">
        <v>0.9</v>
      </c>
      <c r="J8864">
        <f>VLOOKUP(VALUE(RIGHT(B8864,2)),'XZ coord'!$T$144:$V$149,3,0)</f>
        <v>2.1</v>
      </c>
    </row>
    <row r="8865" spans="1:10" x14ac:dyDescent="0.2">
      <c r="A8865">
        <v>9864</v>
      </c>
      <c r="B8865" t="s">
        <v>8886</v>
      </c>
      <c r="C8865" t="s">
        <v>1339</v>
      </c>
      <c r="D8865" t="s">
        <v>7820</v>
      </c>
      <c r="E8865">
        <f>VLOOKUP(LEFT(B8865,LEN(B8865)-2),'Correction using CAD'!A:F,5,0)</f>
        <v>12.863</v>
      </c>
      <c r="F8865">
        <f>VLOOKUP(LEFT(B8865,LEN(B8865)-2),'Correction using CAD'!A:F,6,0)</f>
        <v>152.20000000000041</v>
      </c>
      <c r="G8865">
        <f>VLOOKUP(VALUE(RIGHT(B8865,2)),'XZ coord'!$T$144:$U$149,2,0)</f>
        <v>2.25</v>
      </c>
      <c r="H8865">
        <v>2.4</v>
      </c>
      <c r="I8865">
        <v>0.9</v>
      </c>
      <c r="J8865">
        <f>VLOOKUP(VALUE(RIGHT(B8865,2)),'XZ coord'!$T$144:$V$149,3,0)</f>
        <v>1.97</v>
      </c>
    </row>
    <row r="8866" spans="1:10" x14ac:dyDescent="0.2">
      <c r="A8866">
        <v>9865</v>
      </c>
      <c r="B8866" t="s">
        <v>8887</v>
      </c>
      <c r="C8866" t="s">
        <v>1342</v>
      </c>
      <c r="D8866" t="s">
        <v>7820</v>
      </c>
      <c r="E8866">
        <f>VLOOKUP(LEFT(B8866,LEN(B8866)-2),'Correction using CAD'!A:F,5,0)</f>
        <v>12.863</v>
      </c>
      <c r="F8866">
        <f>VLOOKUP(LEFT(B8866,LEN(B8866)-2),'Correction using CAD'!A:F,6,0)</f>
        <v>152.20000000000041</v>
      </c>
      <c r="G8866">
        <f>VLOOKUP(VALUE(RIGHT(B8866,2)),'XZ coord'!$T$144:$U$149,2,0)</f>
        <v>4.22</v>
      </c>
      <c r="H8866">
        <v>2.4</v>
      </c>
      <c r="I8866">
        <v>0.9</v>
      </c>
      <c r="J8866">
        <f>VLOOKUP(VALUE(RIGHT(B8866,2)),'XZ coord'!$T$144:$V$149,3,0)</f>
        <v>2.25</v>
      </c>
    </row>
    <row r="8867" spans="1:10" x14ac:dyDescent="0.2">
      <c r="A8867">
        <v>9866</v>
      </c>
      <c r="B8867" t="s">
        <v>8888</v>
      </c>
      <c r="C8867" t="s">
        <v>1339</v>
      </c>
      <c r="D8867" t="s">
        <v>7820</v>
      </c>
      <c r="E8867">
        <f>VLOOKUP(LEFT(B8867,LEN(B8867)-2),'Correction using CAD'!A:F,5,0)</f>
        <v>12.863</v>
      </c>
      <c r="F8867">
        <f>VLOOKUP(LEFT(B8867,LEN(B8867)-2),'Correction using CAD'!A:F,6,0)</f>
        <v>152.20000000000041</v>
      </c>
      <c r="G8867">
        <f>VLOOKUP(VALUE(RIGHT(B8867,2)),'XZ coord'!$T$144:$U$149,2,0)</f>
        <v>6.47</v>
      </c>
      <c r="H8867">
        <v>2.4</v>
      </c>
      <c r="I8867">
        <v>0.9</v>
      </c>
      <c r="J8867">
        <f>VLOOKUP(VALUE(RIGHT(B8867,2)),'XZ coord'!$T$144:$V$149,3,0)</f>
        <v>1.95</v>
      </c>
    </row>
    <row r="8868" spans="1:10" x14ac:dyDescent="0.2">
      <c r="A8868">
        <v>9867</v>
      </c>
      <c r="B8868" t="s">
        <v>8889</v>
      </c>
      <c r="C8868" t="s">
        <v>1339</v>
      </c>
      <c r="D8868" t="s">
        <v>7820</v>
      </c>
      <c r="E8868">
        <f>VLOOKUP(LEFT(B8868,LEN(B8868)-2),'Correction using CAD'!A:F,5,0)</f>
        <v>12.863</v>
      </c>
      <c r="F8868">
        <f>VLOOKUP(LEFT(B8868,LEN(B8868)-2),'Correction using CAD'!A:F,6,0)</f>
        <v>152.20000000000041</v>
      </c>
      <c r="G8868">
        <f>VLOOKUP(VALUE(RIGHT(B8868,2)),'XZ coord'!$T$144:$U$149,2,0)</f>
        <v>8.42</v>
      </c>
      <c r="H8868">
        <v>2.4</v>
      </c>
      <c r="I8868">
        <v>0.9</v>
      </c>
      <c r="J8868">
        <f>VLOOKUP(VALUE(RIGHT(B8868,2)),'XZ coord'!$T$144:$V$149,3,0)</f>
        <v>1.95</v>
      </c>
    </row>
    <row r="8869" spans="1:10" x14ac:dyDescent="0.2">
      <c r="A8869">
        <v>9868</v>
      </c>
      <c r="B8869" t="s">
        <v>8890</v>
      </c>
      <c r="C8869" t="s">
        <v>1339</v>
      </c>
      <c r="D8869" t="s">
        <v>7820</v>
      </c>
      <c r="E8869">
        <f>VLOOKUP(LEFT(B8869,LEN(B8869)-2),'Correction using CAD'!A:F,5,0)</f>
        <v>12.863</v>
      </c>
      <c r="F8869">
        <f>VLOOKUP(LEFT(B8869,LEN(B8869)-2),'Correction using CAD'!A:F,6,0)</f>
        <v>152.20000000000041</v>
      </c>
      <c r="G8869">
        <f>VLOOKUP(VALUE(RIGHT(B8869,2)),'XZ coord'!$T$144:$U$149,2,0)</f>
        <v>10.37</v>
      </c>
      <c r="H8869">
        <v>2.4</v>
      </c>
      <c r="I8869">
        <v>0.9</v>
      </c>
      <c r="J8869">
        <f>VLOOKUP(VALUE(RIGHT(B8869,2)),'XZ coord'!$T$144:$V$149,3,0)</f>
        <v>2.1</v>
      </c>
    </row>
    <row r="8870" spans="1:10" x14ac:dyDescent="0.2">
      <c r="A8870">
        <v>9869</v>
      </c>
      <c r="B8870" t="s">
        <v>8891</v>
      </c>
      <c r="C8870" t="s">
        <v>1339</v>
      </c>
      <c r="D8870" t="s">
        <v>7820</v>
      </c>
      <c r="E8870">
        <f>VLOOKUP(LEFT(B8870,LEN(B8870)-2),'Correction using CAD'!A:F,5,0)</f>
        <v>18.937999999999999</v>
      </c>
      <c r="F8870">
        <f>VLOOKUP(LEFT(B8870,LEN(B8870)-2),'Correction using CAD'!A:F,6,0)</f>
        <v>154.90000000000043</v>
      </c>
      <c r="G8870">
        <f>VLOOKUP(VALUE(RIGHT(B8870,2)),'XZ coord'!$T$144:$U$149,2,0)</f>
        <v>2.25</v>
      </c>
      <c r="H8870">
        <v>2.4</v>
      </c>
      <c r="I8870">
        <v>0.9</v>
      </c>
      <c r="J8870">
        <f>VLOOKUP(VALUE(RIGHT(B8870,2)),'XZ coord'!$T$144:$V$149,3,0)</f>
        <v>1.97</v>
      </c>
    </row>
    <row r="8871" spans="1:10" x14ac:dyDescent="0.2">
      <c r="A8871">
        <v>9870</v>
      </c>
      <c r="B8871" t="s">
        <v>8892</v>
      </c>
      <c r="C8871" t="s">
        <v>1342</v>
      </c>
      <c r="D8871" t="s">
        <v>7820</v>
      </c>
      <c r="E8871">
        <f>VLOOKUP(LEFT(B8871,LEN(B8871)-2),'Correction using CAD'!A:F,5,0)</f>
        <v>18.937999999999999</v>
      </c>
      <c r="F8871">
        <f>VLOOKUP(LEFT(B8871,LEN(B8871)-2),'Correction using CAD'!A:F,6,0)</f>
        <v>154.90000000000043</v>
      </c>
      <c r="G8871">
        <f>VLOOKUP(VALUE(RIGHT(B8871,2)),'XZ coord'!$T$144:$U$149,2,0)</f>
        <v>4.22</v>
      </c>
      <c r="H8871">
        <v>2.4</v>
      </c>
      <c r="I8871">
        <v>0.9</v>
      </c>
      <c r="J8871">
        <f>VLOOKUP(VALUE(RIGHT(B8871,2)),'XZ coord'!$T$144:$V$149,3,0)</f>
        <v>2.25</v>
      </c>
    </row>
    <row r="8872" spans="1:10" x14ac:dyDescent="0.2">
      <c r="A8872">
        <v>9871</v>
      </c>
      <c r="B8872" t="s">
        <v>8893</v>
      </c>
      <c r="C8872" t="s">
        <v>1339</v>
      </c>
      <c r="D8872" t="s">
        <v>7820</v>
      </c>
      <c r="E8872">
        <f>VLOOKUP(LEFT(B8872,LEN(B8872)-2),'Correction using CAD'!A:F,5,0)</f>
        <v>18.937999999999999</v>
      </c>
      <c r="F8872">
        <f>VLOOKUP(LEFT(B8872,LEN(B8872)-2),'Correction using CAD'!A:F,6,0)</f>
        <v>154.90000000000043</v>
      </c>
      <c r="G8872">
        <f>VLOOKUP(VALUE(RIGHT(B8872,2)),'XZ coord'!$T$144:$U$149,2,0)</f>
        <v>6.47</v>
      </c>
      <c r="H8872">
        <v>2.4</v>
      </c>
      <c r="I8872">
        <v>0.9</v>
      </c>
      <c r="J8872">
        <f>VLOOKUP(VALUE(RIGHT(B8872,2)),'XZ coord'!$T$144:$V$149,3,0)</f>
        <v>1.95</v>
      </c>
    </row>
    <row r="8873" spans="1:10" x14ac:dyDescent="0.2">
      <c r="A8873">
        <v>9872</v>
      </c>
      <c r="B8873" t="s">
        <v>8894</v>
      </c>
      <c r="C8873" t="s">
        <v>1339</v>
      </c>
      <c r="D8873" t="s">
        <v>7820</v>
      </c>
      <c r="E8873">
        <f>VLOOKUP(LEFT(B8873,LEN(B8873)-2),'Correction using CAD'!A:F,5,0)</f>
        <v>18.937999999999999</v>
      </c>
      <c r="F8873">
        <f>VLOOKUP(LEFT(B8873,LEN(B8873)-2),'Correction using CAD'!A:F,6,0)</f>
        <v>154.90000000000043</v>
      </c>
      <c r="G8873">
        <f>VLOOKUP(VALUE(RIGHT(B8873,2)),'XZ coord'!$T$144:$U$149,2,0)</f>
        <v>8.42</v>
      </c>
      <c r="H8873">
        <v>2.4</v>
      </c>
      <c r="I8873">
        <v>0.9</v>
      </c>
      <c r="J8873">
        <f>VLOOKUP(VALUE(RIGHT(B8873,2)),'XZ coord'!$T$144:$V$149,3,0)</f>
        <v>1.95</v>
      </c>
    </row>
    <row r="8874" spans="1:10" x14ac:dyDescent="0.2">
      <c r="A8874">
        <v>9873</v>
      </c>
      <c r="B8874" t="s">
        <v>8895</v>
      </c>
      <c r="C8874" t="s">
        <v>1339</v>
      </c>
      <c r="D8874" t="s">
        <v>7820</v>
      </c>
      <c r="E8874">
        <f>VLOOKUP(LEFT(B8874,LEN(B8874)-2),'Correction using CAD'!A:F,5,0)</f>
        <v>18.937999999999999</v>
      </c>
      <c r="F8874">
        <f>VLOOKUP(LEFT(B8874,LEN(B8874)-2),'Correction using CAD'!A:F,6,0)</f>
        <v>154.90000000000043</v>
      </c>
      <c r="G8874">
        <f>VLOOKUP(VALUE(RIGHT(B8874,2)),'XZ coord'!$T$144:$U$149,2,0)</f>
        <v>10.37</v>
      </c>
      <c r="H8874">
        <v>2.4</v>
      </c>
      <c r="I8874">
        <v>0.9</v>
      </c>
      <c r="J8874">
        <f>VLOOKUP(VALUE(RIGHT(B8874,2)),'XZ coord'!$T$144:$V$149,3,0)</f>
        <v>2.1</v>
      </c>
    </row>
    <row r="8875" spans="1:10" x14ac:dyDescent="0.2">
      <c r="A8875">
        <v>9874</v>
      </c>
      <c r="B8875" t="s">
        <v>8896</v>
      </c>
      <c r="C8875" t="s">
        <v>1339</v>
      </c>
      <c r="D8875" t="s">
        <v>7820</v>
      </c>
      <c r="E8875">
        <f>VLOOKUP(LEFT(B8875,LEN(B8875)-2),'Correction using CAD'!A:F,5,0)</f>
        <v>18.937999999999999</v>
      </c>
      <c r="F8875">
        <f>VLOOKUP(LEFT(B8875,LEN(B8875)-2),'Correction using CAD'!A:F,6,0)</f>
        <v>154.00000000000043</v>
      </c>
      <c r="G8875">
        <f>VLOOKUP(VALUE(RIGHT(B8875,2)),'XZ coord'!$T$144:$U$149,2,0)</f>
        <v>2.25</v>
      </c>
      <c r="H8875">
        <v>2.4</v>
      </c>
      <c r="I8875">
        <v>0.9</v>
      </c>
      <c r="J8875">
        <f>VLOOKUP(VALUE(RIGHT(B8875,2)),'XZ coord'!$T$144:$V$149,3,0)</f>
        <v>1.97</v>
      </c>
    </row>
    <row r="8876" spans="1:10" x14ac:dyDescent="0.2">
      <c r="A8876">
        <v>9875</v>
      </c>
      <c r="B8876" t="s">
        <v>8897</v>
      </c>
      <c r="C8876" t="s">
        <v>1342</v>
      </c>
      <c r="D8876" t="s">
        <v>7820</v>
      </c>
      <c r="E8876">
        <f>VLOOKUP(LEFT(B8876,LEN(B8876)-2),'Correction using CAD'!A:F,5,0)</f>
        <v>18.937999999999999</v>
      </c>
      <c r="F8876">
        <f>VLOOKUP(LEFT(B8876,LEN(B8876)-2),'Correction using CAD'!A:F,6,0)</f>
        <v>154.00000000000043</v>
      </c>
      <c r="G8876">
        <f>VLOOKUP(VALUE(RIGHT(B8876,2)),'XZ coord'!$T$144:$U$149,2,0)</f>
        <v>4.22</v>
      </c>
      <c r="H8876">
        <v>2.4</v>
      </c>
      <c r="I8876">
        <v>0.9</v>
      </c>
      <c r="J8876">
        <f>VLOOKUP(VALUE(RIGHT(B8876,2)),'XZ coord'!$T$144:$V$149,3,0)</f>
        <v>2.25</v>
      </c>
    </row>
    <row r="8877" spans="1:10" x14ac:dyDescent="0.2">
      <c r="A8877">
        <v>9876</v>
      </c>
      <c r="B8877" t="s">
        <v>8898</v>
      </c>
      <c r="C8877" t="s">
        <v>1339</v>
      </c>
      <c r="D8877" t="s">
        <v>7820</v>
      </c>
      <c r="E8877">
        <f>VLOOKUP(LEFT(B8877,LEN(B8877)-2),'Correction using CAD'!A:F,5,0)</f>
        <v>18.937999999999999</v>
      </c>
      <c r="F8877">
        <f>VLOOKUP(LEFT(B8877,LEN(B8877)-2),'Correction using CAD'!A:F,6,0)</f>
        <v>154.00000000000043</v>
      </c>
      <c r="G8877">
        <f>VLOOKUP(VALUE(RIGHT(B8877,2)),'XZ coord'!$T$144:$U$149,2,0)</f>
        <v>6.47</v>
      </c>
      <c r="H8877">
        <v>2.4</v>
      </c>
      <c r="I8877">
        <v>0.9</v>
      </c>
      <c r="J8877">
        <f>VLOOKUP(VALUE(RIGHT(B8877,2)),'XZ coord'!$T$144:$V$149,3,0)</f>
        <v>1.95</v>
      </c>
    </row>
    <row r="8878" spans="1:10" x14ac:dyDescent="0.2">
      <c r="A8878">
        <v>9877</v>
      </c>
      <c r="B8878" t="s">
        <v>8899</v>
      </c>
      <c r="C8878" t="s">
        <v>1339</v>
      </c>
      <c r="D8878" t="s">
        <v>7820</v>
      </c>
      <c r="E8878">
        <f>VLOOKUP(LEFT(B8878,LEN(B8878)-2),'Correction using CAD'!A:F,5,0)</f>
        <v>18.937999999999999</v>
      </c>
      <c r="F8878">
        <f>VLOOKUP(LEFT(B8878,LEN(B8878)-2),'Correction using CAD'!A:F,6,0)</f>
        <v>154.00000000000043</v>
      </c>
      <c r="G8878">
        <f>VLOOKUP(VALUE(RIGHT(B8878,2)),'XZ coord'!$T$144:$U$149,2,0)</f>
        <v>8.42</v>
      </c>
      <c r="H8878">
        <v>2.4</v>
      </c>
      <c r="I8878">
        <v>0.9</v>
      </c>
      <c r="J8878">
        <f>VLOOKUP(VALUE(RIGHT(B8878,2)),'XZ coord'!$T$144:$V$149,3,0)</f>
        <v>1.95</v>
      </c>
    </row>
    <row r="8879" spans="1:10" x14ac:dyDescent="0.2">
      <c r="A8879">
        <v>9878</v>
      </c>
      <c r="B8879" t="s">
        <v>8900</v>
      </c>
      <c r="C8879" t="s">
        <v>1339</v>
      </c>
      <c r="D8879" t="s">
        <v>7820</v>
      </c>
      <c r="E8879">
        <f>VLOOKUP(LEFT(B8879,LEN(B8879)-2),'Correction using CAD'!A:F,5,0)</f>
        <v>18.937999999999999</v>
      </c>
      <c r="F8879">
        <f>VLOOKUP(LEFT(B8879,LEN(B8879)-2),'Correction using CAD'!A:F,6,0)</f>
        <v>154.00000000000043</v>
      </c>
      <c r="G8879">
        <f>VLOOKUP(VALUE(RIGHT(B8879,2)),'XZ coord'!$T$144:$U$149,2,0)</f>
        <v>10.37</v>
      </c>
      <c r="H8879">
        <v>2.4</v>
      </c>
      <c r="I8879">
        <v>0.9</v>
      </c>
      <c r="J8879">
        <f>VLOOKUP(VALUE(RIGHT(B8879,2)),'XZ coord'!$T$144:$V$149,3,0)</f>
        <v>2.1</v>
      </c>
    </row>
    <row r="8880" spans="1:10" x14ac:dyDescent="0.2">
      <c r="A8880">
        <v>9879</v>
      </c>
      <c r="B8880" t="s">
        <v>8901</v>
      </c>
      <c r="C8880" t="s">
        <v>1339</v>
      </c>
      <c r="D8880" t="s">
        <v>7820</v>
      </c>
      <c r="E8880">
        <f>VLOOKUP(LEFT(B8880,LEN(B8880)-2),'Correction using CAD'!A:F,5,0)</f>
        <v>18.937999999999999</v>
      </c>
      <c r="F8880">
        <f>VLOOKUP(LEFT(B8880,LEN(B8880)-2),'Correction using CAD'!A:F,6,0)</f>
        <v>153.10000000000042</v>
      </c>
      <c r="G8880">
        <f>VLOOKUP(VALUE(RIGHT(B8880,2)),'XZ coord'!$T$144:$U$149,2,0)</f>
        <v>2.25</v>
      </c>
      <c r="H8880">
        <v>2.4</v>
      </c>
      <c r="I8880">
        <v>0.9</v>
      </c>
      <c r="J8880">
        <f>VLOOKUP(VALUE(RIGHT(B8880,2)),'XZ coord'!$T$144:$V$149,3,0)</f>
        <v>1.97</v>
      </c>
    </row>
    <row r="8881" spans="1:10" x14ac:dyDescent="0.2">
      <c r="A8881">
        <v>9880</v>
      </c>
      <c r="B8881" t="s">
        <v>8902</v>
      </c>
      <c r="C8881" t="s">
        <v>1342</v>
      </c>
      <c r="D8881" t="s">
        <v>7820</v>
      </c>
      <c r="E8881">
        <f>VLOOKUP(LEFT(B8881,LEN(B8881)-2),'Correction using CAD'!A:F,5,0)</f>
        <v>18.937999999999999</v>
      </c>
      <c r="F8881">
        <f>VLOOKUP(LEFT(B8881,LEN(B8881)-2),'Correction using CAD'!A:F,6,0)</f>
        <v>153.10000000000042</v>
      </c>
      <c r="G8881">
        <f>VLOOKUP(VALUE(RIGHT(B8881,2)),'XZ coord'!$T$144:$U$149,2,0)</f>
        <v>4.22</v>
      </c>
      <c r="H8881">
        <v>2.4</v>
      </c>
      <c r="I8881">
        <v>0.9</v>
      </c>
      <c r="J8881">
        <f>VLOOKUP(VALUE(RIGHT(B8881,2)),'XZ coord'!$T$144:$V$149,3,0)</f>
        <v>2.25</v>
      </c>
    </row>
    <row r="8882" spans="1:10" x14ac:dyDescent="0.2">
      <c r="A8882">
        <v>9881</v>
      </c>
      <c r="B8882" t="s">
        <v>8903</v>
      </c>
      <c r="C8882" t="s">
        <v>1339</v>
      </c>
      <c r="D8882" t="s">
        <v>7820</v>
      </c>
      <c r="E8882">
        <f>VLOOKUP(LEFT(B8882,LEN(B8882)-2),'Correction using CAD'!A:F,5,0)</f>
        <v>18.937999999999999</v>
      </c>
      <c r="F8882">
        <f>VLOOKUP(LEFT(B8882,LEN(B8882)-2),'Correction using CAD'!A:F,6,0)</f>
        <v>153.10000000000042</v>
      </c>
      <c r="G8882">
        <f>VLOOKUP(VALUE(RIGHT(B8882,2)),'XZ coord'!$T$144:$U$149,2,0)</f>
        <v>6.47</v>
      </c>
      <c r="H8882">
        <v>2.4</v>
      </c>
      <c r="I8882">
        <v>0.9</v>
      </c>
      <c r="J8882">
        <f>VLOOKUP(VALUE(RIGHT(B8882,2)),'XZ coord'!$T$144:$V$149,3,0)</f>
        <v>1.95</v>
      </c>
    </row>
    <row r="8883" spans="1:10" x14ac:dyDescent="0.2">
      <c r="A8883">
        <v>9882</v>
      </c>
      <c r="B8883" t="s">
        <v>8904</v>
      </c>
      <c r="C8883" t="s">
        <v>1339</v>
      </c>
      <c r="D8883" t="s">
        <v>7820</v>
      </c>
      <c r="E8883">
        <f>VLOOKUP(LEFT(B8883,LEN(B8883)-2),'Correction using CAD'!A:F,5,0)</f>
        <v>18.937999999999999</v>
      </c>
      <c r="F8883">
        <f>VLOOKUP(LEFT(B8883,LEN(B8883)-2),'Correction using CAD'!A:F,6,0)</f>
        <v>153.10000000000042</v>
      </c>
      <c r="G8883">
        <f>VLOOKUP(VALUE(RIGHT(B8883,2)),'XZ coord'!$T$144:$U$149,2,0)</f>
        <v>8.42</v>
      </c>
      <c r="H8883">
        <v>2.4</v>
      </c>
      <c r="I8883">
        <v>0.9</v>
      </c>
      <c r="J8883">
        <f>VLOOKUP(VALUE(RIGHT(B8883,2)),'XZ coord'!$T$144:$V$149,3,0)</f>
        <v>1.95</v>
      </c>
    </row>
    <row r="8884" spans="1:10" x14ac:dyDescent="0.2">
      <c r="A8884">
        <v>9883</v>
      </c>
      <c r="B8884" t="s">
        <v>8905</v>
      </c>
      <c r="C8884" t="s">
        <v>1339</v>
      </c>
      <c r="D8884" t="s">
        <v>7820</v>
      </c>
      <c r="E8884">
        <f>VLOOKUP(LEFT(B8884,LEN(B8884)-2),'Correction using CAD'!A:F,5,0)</f>
        <v>18.937999999999999</v>
      </c>
      <c r="F8884">
        <f>VLOOKUP(LEFT(B8884,LEN(B8884)-2),'Correction using CAD'!A:F,6,0)</f>
        <v>153.10000000000042</v>
      </c>
      <c r="G8884">
        <f>VLOOKUP(VALUE(RIGHT(B8884,2)),'XZ coord'!$T$144:$U$149,2,0)</f>
        <v>10.37</v>
      </c>
      <c r="H8884">
        <v>2.4</v>
      </c>
      <c r="I8884">
        <v>0.9</v>
      </c>
      <c r="J8884">
        <f>VLOOKUP(VALUE(RIGHT(B8884,2)),'XZ coord'!$T$144:$V$149,3,0)</f>
        <v>2.1</v>
      </c>
    </row>
    <row r="8885" spans="1:10" x14ac:dyDescent="0.2">
      <c r="A8885">
        <v>9884</v>
      </c>
      <c r="B8885" t="s">
        <v>8906</v>
      </c>
      <c r="C8885" t="s">
        <v>1339</v>
      </c>
      <c r="D8885" t="s">
        <v>7820</v>
      </c>
      <c r="E8885">
        <f>VLOOKUP(LEFT(B8885,LEN(B8885)-2),'Correction using CAD'!A:F,5,0)</f>
        <v>18.937999999999999</v>
      </c>
      <c r="F8885">
        <f>VLOOKUP(LEFT(B8885,LEN(B8885)-2),'Correction using CAD'!A:F,6,0)</f>
        <v>152.20000000000041</v>
      </c>
      <c r="G8885">
        <f>VLOOKUP(VALUE(RIGHT(B8885,2)),'XZ coord'!$T$144:$U$149,2,0)</f>
        <v>2.25</v>
      </c>
      <c r="H8885">
        <v>2.4</v>
      </c>
      <c r="I8885">
        <v>0.9</v>
      </c>
      <c r="J8885">
        <f>VLOOKUP(VALUE(RIGHT(B8885,2)),'XZ coord'!$T$144:$V$149,3,0)</f>
        <v>1.97</v>
      </c>
    </row>
    <row r="8886" spans="1:10" x14ac:dyDescent="0.2">
      <c r="A8886">
        <v>9885</v>
      </c>
      <c r="B8886" t="s">
        <v>8907</v>
      </c>
      <c r="C8886" t="s">
        <v>1342</v>
      </c>
      <c r="D8886" t="s">
        <v>7820</v>
      </c>
      <c r="E8886">
        <f>VLOOKUP(LEFT(B8886,LEN(B8886)-2),'Correction using CAD'!A:F,5,0)</f>
        <v>18.937999999999999</v>
      </c>
      <c r="F8886">
        <f>VLOOKUP(LEFT(B8886,LEN(B8886)-2),'Correction using CAD'!A:F,6,0)</f>
        <v>152.20000000000041</v>
      </c>
      <c r="G8886">
        <f>VLOOKUP(VALUE(RIGHT(B8886,2)),'XZ coord'!$T$144:$U$149,2,0)</f>
        <v>4.22</v>
      </c>
      <c r="H8886">
        <v>2.4</v>
      </c>
      <c r="I8886">
        <v>0.9</v>
      </c>
      <c r="J8886">
        <f>VLOOKUP(VALUE(RIGHT(B8886,2)),'XZ coord'!$T$144:$V$149,3,0)</f>
        <v>2.25</v>
      </c>
    </row>
    <row r="8887" spans="1:10" x14ac:dyDescent="0.2">
      <c r="A8887">
        <v>9886</v>
      </c>
      <c r="B8887" t="s">
        <v>8908</v>
      </c>
      <c r="C8887" t="s">
        <v>1339</v>
      </c>
      <c r="D8887" t="s">
        <v>7820</v>
      </c>
      <c r="E8887">
        <f>VLOOKUP(LEFT(B8887,LEN(B8887)-2),'Correction using CAD'!A:F,5,0)</f>
        <v>18.937999999999999</v>
      </c>
      <c r="F8887">
        <f>VLOOKUP(LEFT(B8887,LEN(B8887)-2),'Correction using CAD'!A:F,6,0)</f>
        <v>152.20000000000041</v>
      </c>
      <c r="G8887">
        <f>VLOOKUP(VALUE(RIGHT(B8887,2)),'XZ coord'!$T$144:$U$149,2,0)</f>
        <v>6.47</v>
      </c>
      <c r="H8887">
        <v>2.4</v>
      </c>
      <c r="I8887">
        <v>0.9</v>
      </c>
      <c r="J8887">
        <f>VLOOKUP(VALUE(RIGHT(B8887,2)),'XZ coord'!$T$144:$V$149,3,0)</f>
        <v>1.95</v>
      </c>
    </row>
    <row r="8888" spans="1:10" x14ac:dyDescent="0.2">
      <c r="A8888">
        <v>9887</v>
      </c>
      <c r="B8888" t="s">
        <v>8909</v>
      </c>
      <c r="C8888" t="s">
        <v>1339</v>
      </c>
      <c r="D8888" t="s">
        <v>7820</v>
      </c>
      <c r="E8888">
        <f>VLOOKUP(LEFT(B8888,LEN(B8888)-2),'Correction using CAD'!A:F,5,0)</f>
        <v>18.937999999999999</v>
      </c>
      <c r="F8888">
        <f>VLOOKUP(LEFT(B8888,LEN(B8888)-2),'Correction using CAD'!A:F,6,0)</f>
        <v>152.20000000000041</v>
      </c>
      <c r="G8888">
        <f>VLOOKUP(VALUE(RIGHT(B8888,2)),'XZ coord'!$T$144:$U$149,2,0)</f>
        <v>8.42</v>
      </c>
      <c r="H8888">
        <v>2.4</v>
      </c>
      <c r="I8888">
        <v>0.9</v>
      </c>
      <c r="J8888">
        <f>VLOOKUP(VALUE(RIGHT(B8888,2)),'XZ coord'!$T$144:$V$149,3,0)</f>
        <v>1.95</v>
      </c>
    </row>
    <row r="8889" spans="1:10" x14ac:dyDescent="0.2">
      <c r="A8889">
        <v>9888</v>
      </c>
      <c r="B8889" t="s">
        <v>8910</v>
      </c>
      <c r="C8889" t="s">
        <v>1339</v>
      </c>
      <c r="D8889" t="s">
        <v>7820</v>
      </c>
      <c r="E8889">
        <f>VLOOKUP(LEFT(B8889,LEN(B8889)-2),'Correction using CAD'!A:F,5,0)</f>
        <v>18.937999999999999</v>
      </c>
      <c r="F8889">
        <f>VLOOKUP(LEFT(B8889,LEN(B8889)-2),'Correction using CAD'!A:F,6,0)</f>
        <v>152.20000000000041</v>
      </c>
      <c r="G8889">
        <f>VLOOKUP(VALUE(RIGHT(B8889,2)),'XZ coord'!$T$144:$U$149,2,0)</f>
        <v>10.37</v>
      </c>
      <c r="H8889">
        <v>2.4</v>
      </c>
      <c r="I8889">
        <v>0.9</v>
      </c>
      <c r="J8889">
        <f>VLOOKUP(VALUE(RIGHT(B8889,2)),'XZ coord'!$T$144:$V$149,3,0)</f>
        <v>2.1</v>
      </c>
    </row>
    <row r="8890" spans="1:10" x14ac:dyDescent="0.2">
      <c r="A8890">
        <v>9889</v>
      </c>
      <c r="B8890" t="s">
        <v>8911</v>
      </c>
      <c r="C8890" t="s">
        <v>1339</v>
      </c>
      <c r="D8890" t="s">
        <v>7820</v>
      </c>
      <c r="E8890">
        <f>VLOOKUP(LEFT(B8890,LEN(B8890)-2),'Correction using CAD'!A:F,5,0)</f>
        <v>12.863</v>
      </c>
      <c r="F8890">
        <f>VLOOKUP(LEFT(B8890,LEN(B8890)-2),'Correction using CAD'!A:F,6,0)</f>
        <v>151.30000000000041</v>
      </c>
      <c r="G8890">
        <f>VLOOKUP(VALUE(RIGHT(B8890,2)),'XZ coord'!$T$144:$U$149,2,0)</f>
        <v>2.25</v>
      </c>
      <c r="H8890">
        <v>2.4</v>
      </c>
      <c r="I8890">
        <v>0.9</v>
      </c>
      <c r="J8890">
        <f>VLOOKUP(VALUE(RIGHT(B8890,2)),'XZ coord'!$T$144:$V$149,3,0)</f>
        <v>1.97</v>
      </c>
    </row>
    <row r="8891" spans="1:10" x14ac:dyDescent="0.2">
      <c r="A8891">
        <v>9890</v>
      </c>
      <c r="B8891" t="s">
        <v>8912</v>
      </c>
      <c r="C8891" t="s">
        <v>1342</v>
      </c>
      <c r="D8891" t="s">
        <v>7820</v>
      </c>
      <c r="E8891">
        <f>VLOOKUP(LEFT(B8891,LEN(B8891)-2),'Correction using CAD'!A:F,5,0)</f>
        <v>12.863</v>
      </c>
      <c r="F8891">
        <f>VLOOKUP(LEFT(B8891,LEN(B8891)-2),'Correction using CAD'!A:F,6,0)</f>
        <v>151.30000000000041</v>
      </c>
      <c r="G8891">
        <f>VLOOKUP(VALUE(RIGHT(B8891,2)),'XZ coord'!$T$144:$U$149,2,0)</f>
        <v>4.22</v>
      </c>
      <c r="H8891">
        <v>2.4</v>
      </c>
      <c r="I8891">
        <v>0.9</v>
      </c>
      <c r="J8891">
        <f>VLOOKUP(VALUE(RIGHT(B8891,2)),'XZ coord'!$T$144:$V$149,3,0)</f>
        <v>2.25</v>
      </c>
    </row>
    <row r="8892" spans="1:10" x14ac:dyDescent="0.2">
      <c r="A8892">
        <v>9891</v>
      </c>
      <c r="B8892" t="s">
        <v>8913</v>
      </c>
      <c r="C8892" t="s">
        <v>1339</v>
      </c>
      <c r="D8892" t="s">
        <v>7820</v>
      </c>
      <c r="E8892">
        <f>VLOOKUP(LEFT(B8892,LEN(B8892)-2),'Correction using CAD'!A:F,5,0)</f>
        <v>12.863</v>
      </c>
      <c r="F8892">
        <f>VLOOKUP(LEFT(B8892,LEN(B8892)-2),'Correction using CAD'!A:F,6,0)</f>
        <v>151.30000000000041</v>
      </c>
      <c r="G8892">
        <f>VLOOKUP(VALUE(RIGHT(B8892,2)),'XZ coord'!$T$144:$U$149,2,0)</f>
        <v>6.47</v>
      </c>
      <c r="H8892">
        <v>2.4</v>
      </c>
      <c r="I8892">
        <v>0.9</v>
      </c>
      <c r="J8892">
        <f>VLOOKUP(VALUE(RIGHT(B8892,2)),'XZ coord'!$T$144:$V$149,3,0)</f>
        <v>1.95</v>
      </c>
    </row>
    <row r="8893" spans="1:10" x14ac:dyDescent="0.2">
      <c r="A8893">
        <v>9892</v>
      </c>
      <c r="B8893" t="s">
        <v>8914</v>
      </c>
      <c r="C8893" t="s">
        <v>1339</v>
      </c>
      <c r="D8893" t="s">
        <v>7820</v>
      </c>
      <c r="E8893">
        <f>VLOOKUP(LEFT(B8893,LEN(B8893)-2),'Correction using CAD'!A:F,5,0)</f>
        <v>12.863</v>
      </c>
      <c r="F8893">
        <f>VLOOKUP(LEFT(B8893,LEN(B8893)-2),'Correction using CAD'!A:F,6,0)</f>
        <v>151.30000000000041</v>
      </c>
      <c r="G8893">
        <f>VLOOKUP(VALUE(RIGHT(B8893,2)),'XZ coord'!$T$144:$U$149,2,0)</f>
        <v>8.42</v>
      </c>
      <c r="H8893">
        <v>2.4</v>
      </c>
      <c r="I8893">
        <v>0.9</v>
      </c>
      <c r="J8893">
        <f>VLOOKUP(VALUE(RIGHT(B8893,2)),'XZ coord'!$T$144:$V$149,3,0)</f>
        <v>1.95</v>
      </c>
    </row>
    <row r="8894" spans="1:10" x14ac:dyDescent="0.2">
      <c r="A8894">
        <v>9893</v>
      </c>
      <c r="B8894" t="s">
        <v>8915</v>
      </c>
      <c r="C8894" t="s">
        <v>1339</v>
      </c>
      <c r="D8894" t="s">
        <v>7820</v>
      </c>
      <c r="E8894">
        <f>VLOOKUP(LEFT(B8894,LEN(B8894)-2),'Correction using CAD'!A:F,5,0)</f>
        <v>12.863</v>
      </c>
      <c r="F8894">
        <f>VLOOKUP(LEFT(B8894,LEN(B8894)-2),'Correction using CAD'!A:F,6,0)</f>
        <v>151.30000000000041</v>
      </c>
      <c r="G8894">
        <f>VLOOKUP(VALUE(RIGHT(B8894,2)),'XZ coord'!$T$144:$U$149,2,0)</f>
        <v>10.37</v>
      </c>
      <c r="H8894">
        <v>2.4</v>
      </c>
      <c r="I8894">
        <v>0.9</v>
      </c>
      <c r="J8894">
        <f>VLOOKUP(VALUE(RIGHT(B8894,2)),'XZ coord'!$T$144:$V$149,3,0)</f>
        <v>2.1</v>
      </c>
    </row>
    <row r="8895" spans="1:10" x14ac:dyDescent="0.2">
      <c r="A8895">
        <v>9894</v>
      </c>
      <c r="B8895" t="s">
        <v>8916</v>
      </c>
      <c r="C8895" t="s">
        <v>1339</v>
      </c>
      <c r="D8895" t="s">
        <v>7820</v>
      </c>
      <c r="E8895">
        <f>VLOOKUP(LEFT(B8895,LEN(B8895)-2),'Correction using CAD'!A:F,5,0)</f>
        <v>12.863</v>
      </c>
      <c r="F8895">
        <f>VLOOKUP(LEFT(B8895,LEN(B8895)-2),'Correction using CAD'!A:F,6,0)</f>
        <v>150.4000000000004</v>
      </c>
      <c r="G8895">
        <f>VLOOKUP(VALUE(RIGHT(B8895,2)),'XZ coord'!$T$144:$U$149,2,0)</f>
        <v>2.25</v>
      </c>
      <c r="H8895">
        <v>2.4</v>
      </c>
      <c r="I8895">
        <v>0.9</v>
      </c>
      <c r="J8895">
        <f>VLOOKUP(VALUE(RIGHT(B8895,2)),'XZ coord'!$T$144:$V$149,3,0)</f>
        <v>1.97</v>
      </c>
    </row>
    <row r="8896" spans="1:10" x14ac:dyDescent="0.2">
      <c r="A8896">
        <v>9895</v>
      </c>
      <c r="B8896" t="s">
        <v>8917</v>
      </c>
      <c r="C8896" t="s">
        <v>1342</v>
      </c>
      <c r="D8896" t="s">
        <v>7820</v>
      </c>
      <c r="E8896">
        <f>VLOOKUP(LEFT(B8896,LEN(B8896)-2),'Correction using CAD'!A:F,5,0)</f>
        <v>12.863</v>
      </c>
      <c r="F8896">
        <f>VLOOKUP(LEFT(B8896,LEN(B8896)-2),'Correction using CAD'!A:F,6,0)</f>
        <v>150.4000000000004</v>
      </c>
      <c r="G8896">
        <f>VLOOKUP(VALUE(RIGHT(B8896,2)),'XZ coord'!$T$144:$U$149,2,0)</f>
        <v>4.22</v>
      </c>
      <c r="H8896">
        <v>2.4</v>
      </c>
      <c r="I8896">
        <v>0.9</v>
      </c>
      <c r="J8896">
        <f>VLOOKUP(VALUE(RIGHT(B8896,2)),'XZ coord'!$T$144:$V$149,3,0)</f>
        <v>2.25</v>
      </c>
    </row>
    <row r="8897" spans="1:10" x14ac:dyDescent="0.2">
      <c r="A8897">
        <v>9896</v>
      </c>
      <c r="B8897" t="s">
        <v>8918</v>
      </c>
      <c r="C8897" t="s">
        <v>1339</v>
      </c>
      <c r="D8897" t="s">
        <v>7820</v>
      </c>
      <c r="E8897">
        <f>VLOOKUP(LEFT(B8897,LEN(B8897)-2),'Correction using CAD'!A:F,5,0)</f>
        <v>12.863</v>
      </c>
      <c r="F8897">
        <f>VLOOKUP(LEFT(B8897,LEN(B8897)-2),'Correction using CAD'!A:F,6,0)</f>
        <v>150.4000000000004</v>
      </c>
      <c r="G8897">
        <f>VLOOKUP(VALUE(RIGHT(B8897,2)),'XZ coord'!$T$144:$U$149,2,0)</f>
        <v>6.47</v>
      </c>
      <c r="H8897">
        <v>2.4</v>
      </c>
      <c r="I8897">
        <v>0.9</v>
      </c>
      <c r="J8897">
        <f>VLOOKUP(VALUE(RIGHT(B8897,2)),'XZ coord'!$T$144:$V$149,3,0)</f>
        <v>1.95</v>
      </c>
    </row>
    <row r="8898" spans="1:10" x14ac:dyDescent="0.2">
      <c r="A8898">
        <v>9897</v>
      </c>
      <c r="B8898" t="s">
        <v>8919</v>
      </c>
      <c r="C8898" t="s">
        <v>1339</v>
      </c>
      <c r="D8898" t="s">
        <v>7820</v>
      </c>
      <c r="E8898">
        <f>VLOOKUP(LEFT(B8898,LEN(B8898)-2),'Correction using CAD'!A:F,5,0)</f>
        <v>12.863</v>
      </c>
      <c r="F8898">
        <f>VLOOKUP(LEFT(B8898,LEN(B8898)-2),'Correction using CAD'!A:F,6,0)</f>
        <v>150.4000000000004</v>
      </c>
      <c r="G8898">
        <f>VLOOKUP(VALUE(RIGHT(B8898,2)),'XZ coord'!$T$144:$U$149,2,0)</f>
        <v>8.42</v>
      </c>
      <c r="H8898">
        <v>2.4</v>
      </c>
      <c r="I8898">
        <v>0.9</v>
      </c>
      <c r="J8898">
        <f>VLOOKUP(VALUE(RIGHT(B8898,2)),'XZ coord'!$T$144:$V$149,3,0)</f>
        <v>1.95</v>
      </c>
    </row>
    <row r="8899" spans="1:10" x14ac:dyDescent="0.2">
      <c r="A8899">
        <v>9898</v>
      </c>
      <c r="B8899" t="s">
        <v>8920</v>
      </c>
      <c r="C8899" t="s">
        <v>1339</v>
      </c>
      <c r="D8899" t="s">
        <v>7820</v>
      </c>
      <c r="E8899">
        <f>VLOOKUP(LEFT(B8899,LEN(B8899)-2),'Correction using CAD'!A:F,5,0)</f>
        <v>12.863</v>
      </c>
      <c r="F8899">
        <f>VLOOKUP(LEFT(B8899,LEN(B8899)-2),'Correction using CAD'!A:F,6,0)</f>
        <v>150.4000000000004</v>
      </c>
      <c r="G8899">
        <f>VLOOKUP(VALUE(RIGHT(B8899,2)),'XZ coord'!$T$144:$U$149,2,0)</f>
        <v>10.37</v>
      </c>
      <c r="H8899">
        <v>2.4</v>
      </c>
      <c r="I8899">
        <v>0.9</v>
      </c>
      <c r="J8899">
        <f>VLOOKUP(VALUE(RIGHT(B8899,2)),'XZ coord'!$T$144:$V$149,3,0)</f>
        <v>2.1</v>
      </c>
    </row>
    <row r="8900" spans="1:10" x14ac:dyDescent="0.2">
      <c r="A8900">
        <v>9899</v>
      </c>
      <c r="B8900" t="s">
        <v>8921</v>
      </c>
      <c r="C8900" t="s">
        <v>1339</v>
      </c>
      <c r="D8900" t="s">
        <v>7820</v>
      </c>
      <c r="E8900">
        <f>VLOOKUP(LEFT(B8900,LEN(B8900)-2),'Correction using CAD'!A:F,5,0)</f>
        <v>12.863</v>
      </c>
      <c r="F8900">
        <f>VLOOKUP(LEFT(B8900,LEN(B8900)-2),'Correction using CAD'!A:F,6,0)</f>
        <v>149.5000000000004</v>
      </c>
      <c r="G8900">
        <f>VLOOKUP(VALUE(RIGHT(B8900,2)),'XZ coord'!$T$144:$U$149,2,0)</f>
        <v>2.25</v>
      </c>
      <c r="H8900">
        <v>2.4</v>
      </c>
      <c r="I8900">
        <v>0.9</v>
      </c>
      <c r="J8900">
        <f>VLOOKUP(VALUE(RIGHT(B8900,2)),'XZ coord'!$T$144:$V$149,3,0)</f>
        <v>1.97</v>
      </c>
    </row>
    <row r="8901" spans="1:10" x14ac:dyDescent="0.2">
      <c r="A8901">
        <v>9900</v>
      </c>
      <c r="B8901" t="s">
        <v>8922</v>
      </c>
      <c r="C8901" t="s">
        <v>1342</v>
      </c>
      <c r="D8901" t="s">
        <v>7820</v>
      </c>
      <c r="E8901">
        <f>VLOOKUP(LEFT(B8901,LEN(B8901)-2),'Correction using CAD'!A:F,5,0)</f>
        <v>12.863</v>
      </c>
      <c r="F8901">
        <f>VLOOKUP(LEFT(B8901,LEN(B8901)-2),'Correction using CAD'!A:F,6,0)</f>
        <v>149.5000000000004</v>
      </c>
      <c r="G8901">
        <f>VLOOKUP(VALUE(RIGHT(B8901,2)),'XZ coord'!$T$144:$U$149,2,0)</f>
        <v>4.22</v>
      </c>
      <c r="H8901">
        <v>2.4</v>
      </c>
      <c r="I8901">
        <v>0.9</v>
      </c>
      <c r="J8901">
        <f>VLOOKUP(VALUE(RIGHT(B8901,2)),'XZ coord'!$T$144:$V$149,3,0)</f>
        <v>2.25</v>
      </c>
    </row>
    <row r="8902" spans="1:10" x14ac:dyDescent="0.2">
      <c r="A8902">
        <v>9901</v>
      </c>
      <c r="B8902" t="s">
        <v>8923</v>
      </c>
      <c r="C8902" t="s">
        <v>1339</v>
      </c>
      <c r="D8902" t="s">
        <v>7820</v>
      </c>
      <c r="E8902">
        <f>VLOOKUP(LEFT(B8902,LEN(B8902)-2),'Correction using CAD'!A:F,5,0)</f>
        <v>12.863</v>
      </c>
      <c r="F8902">
        <f>VLOOKUP(LEFT(B8902,LEN(B8902)-2),'Correction using CAD'!A:F,6,0)</f>
        <v>149.5000000000004</v>
      </c>
      <c r="G8902">
        <f>VLOOKUP(VALUE(RIGHT(B8902,2)),'XZ coord'!$T$144:$U$149,2,0)</f>
        <v>6.47</v>
      </c>
      <c r="H8902">
        <v>2.4</v>
      </c>
      <c r="I8902">
        <v>0.9</v>
      </c>
      <c r="J8902">
        <f>VLOOKUP(VALUE(RIGHT(B8902,2)),'XZ coord'!$T$144:$V$149,3,0)</f>
        <v>1.95</v>
      </c>
    </row>
    <row r="8903" spans="1:10" x14ac:dyDescent="0.2">
      <c r="A8903">
        <v>9902</v>
      </c>
      <c r="B8903" t="s">
        <v>8924</v>
      </c>
      <c r="C8903" t="s">
        <v>1339</v>
      </c>
      <c r="D8903" t="s">
        <v>7820</v>
      </c>
      <c r="E8903">
        <f>VLOOKUP(LEFT(B8903,LEN(B8903)-2),'Correction using CAD'!A:F,5,0)</f>
        <v>12.863</v>
      </c>
      <c r="F8903">
        <f>VLOOKUP(LEFT(B8903,LEN(B8903)-2),'Correction using CAD'!A:F,6,0)</f>
        <v>149.5000000000004</v>
      </c>
      <c r="G8903">
        <f>VLOOKUP(VALUE(RIGHT(B8903,2)),'XZ coord'!$T$144:$U$149,2,0)</f>
        <v>8.42</v>
      </c>
      <c r="H8903">
        <v>2.4</v>
      </c>
      <c r="I8903">
        <v>0.9</v>
      </c>
      <c r="J8903">
        <f>VLOOKUP(VALUE(RIGHT(B8903,2)),'XZ coord'!$T$144:$V$149,3,0)</f>
        <v>1.95</v>
      </c>
    </row>
    <row r="8904" spans="1:10" x14ac:dyDescent="0.2">
      <c r="A8904">
        <v>9903</v>
      </c>
      <c r="B8904" t="s">
        <v>8925</v>
      </c>
      <c r="C8904" t="s">
        <v>1339</v>
      </c>
      <c r="D8904" t="s">
        <v>7820</v>
      </c>
      <c r="E8904">
        <f>VLOOKUP(LEFT(B8904,LEN(B8904)-2),'Correction using CAD'!A:F,5,0)</f>
        <v>12.863</v>
      </c>
      <c r="F8904">
        <f>VLOOKUP(LEFT(B8904,LEN(B8904)-2),'Correction using CAD'!A:F,6,0)</f>
        <v>149.5000000000004</v>
      </c>
      <c r="G8904">
        <f>VLOOKUP(VALUE(RIGHT(B8904,2)),'XZ coord'!$T$144:$U$149,2,0)</f>
        <v>10.37</v>
      </c>
      <c r="H8904">
        <v>2.4</v>
      </c>
      <c r="I8904">
        <v>0.9</v>
      </c>
      <c r="J8904">
        <f>VLOOKUP(VALUE(RIGHT(B8904,2)),'XZ coord'!$T$144:$V$149,3,0)</f>
        <v>2.1</v>
      </c>
    </row>
    <row r="8905" spans="1:10" x14ac:dyDescent="0.2">
      <c r="A8905">
        <v>9904</v>
      </c>
      <c r="B8905" t="s">
        <v>8926</v>
      </c>
      <c r="C8905" t="s">
        <v>1339</v>
      </c>
      <c r="D8905" t="s">
        <v>7820</v>
      </c>
      <c r="E8905">
        <f>VLOOKUP(LEFT(B8905,LEN(B8905)-2),'Correction using CAD'!A:F,5,0)</f>
        <v>12.863</v>
      </c>
      <c r="F8905">
        <f>VLOOKUP(LEFT(B8905,LEN(B8905)-2),'Correction using CAD'!A:F,6,0)</f>
        <v>148.60000000000039</v>
      </c>
      <c r="G8905">
        <f>VLOOKUP(VALUE(RIGHT(B8905,2)),'XZ coord'!$T$144:$U$149,2,0)</f>
        <v>2.25</v>
      </c>
      <c r="H8905">
        <v>2.4</v>
      </c>
      <c r="I8905">
        <v>0.9</v>
      </c>
      <c r="J8905">
        <f>VLOOKUP(VALUE(RIGHT(B8905,2)),'XZ coord'!$T$144:$V$149,3,0)</f>
        <v>1.97</v>
      </c>
    </row>
    <row r="8906" spans="1:10" x14ac:dyDescent="0.2">
      <c r="A8906">
        <v>9905</v>
      </c>
      <c r="B8906" t="s">
        <v>8927</v>
      </c>
      <c r="C8906" t="s">
        <v>1342</v>
      </c>
      <c r="D8906" t="s">
        <v>7820</v>
      </c>
      <c r="E8906">
        <f>VLOOKUP(LEFT(B8906,LEN(B8906)-2),'Correction using CAD'!A:F,5,0)</f>
        <v>12.863</v>
      </c>
      <c r="F8906">
        <f>VLOOKUP(LEFT(B8906,LEN(B8906)-2),'Correction using CAD'!A:F,6,0)</f>
        <v>148.60000000000039</v>
      </c>
      <c r="G8906">
        <f>VLOOKUP(VALUE(RIGHT(B8906,2)),'XZ coord'!$T$144:$U$149,2,0)</f>
        <v>4.22</v>
      </c>
      <c r="H8906">
        <v>2.4</v>
      </c>
      <c r="I8906">
        <v>0.9</v>
      </c>
      <c r="J8906">
        <f>VLOOKUP(VALUE(RIGHT(B8906,2)),'XZ coord'!$T$144:$V$149,3,0)</f>
        <v>2.25</v>
      </c>
    </row>
    <row r="8907" spans="1:10" x14ac:dyDescent="0.2">
      <c r="A8907">
        <v>9906</v>
      </c>
      <c r="B8907" t="s">
        <v>8928</v>
      </c>
      <c r="C8907" t="s">
        <v>1339</v>
      </c>
      <c r="D8907" t="s">
        <v>7820</v>
      </c>
      <c r="E8907">
        <f>VLOOKUP(LEFT(B8907,LEN(B8907)-2),'Correction using CAD'!A:F,5,0)</f>
        <v>12.863</v>
      </c>
      <c r="F8907">
        <f>VLOOKUP(LEFT(B8907,LEN(B8907)-2),'Correction using CAD'!A:F,6,0)</f>
        <v>148.60000000000039</v>
      </c>
      <c r="G8907">
        <f>VLOOKUP(VALUE(RIGHT(B8907,2)),'XZ coord'!$T$144:$U$149,2,0)</f>
        <v>6.47</v>
      </c>
      <c r="H8907">
        <v>2.4</v>
      </c>
      <c r="I8907">
        <v>0.9</v>
      </c>
      <c r="J8907">
        <f>VLOOKUP(VALUE(RIGHT(B8907,2)),'XZ coord'!$T$144:$V$149,3,0)</f>
        <v>1.95</v>
      </c>
    </row>
    <row r="8908" spans="1:10" x14ac:dyDescent="0.2">
      <c r="A8908">
        <v>9907</v>
      </c>
      <c r="B8908" t="s">
        <v>8929</v>
      </c>
      <c r="C8908" t="s">
        <v>1339</v>
      </c>
      <c r="D8908" t="s">
        <v>7820</v>
      </c>
      <c r="E8908">
        <f>VLOOKUP(LEFT(B8908,LEN(B8908)-2),'Correction using CAD'!A:F,5,0)</f>
        <v>12.863</v>
      </c>
      <c r="F8908">
        <f>VLOOKUP(LEFT(B8908,LEN(B8908)-2),'Correction using CAD'!A:F,6,0)</f>
        <v>148.60000000000039</v>
      </c>
      <c r="G8908">
        <f>VLOOKUP(VALUE(RIGHT(B8908,2)),'XZ coord'!$T$144:$U$149,2,0)</f>
        <v>8.42</v>
      </c>
      <c r="H8908">
        <v>2.4</v>
      </c>
      <c r="I8908">
        <v>0.9</v>
      </c>
      <c r="J8908">
        <f>VLOOKUP(VALUE(RIGHT(B8908,2)),'XZ coord'!$T$144:$V$149,3,0)</f>
        <v>1.95</v>
      </c>
    </row>
    <row r="8909" spans="1:10" x14ac:dyDescent="0.2">
      <c r="A8909">
        <v>9908</v>
      </c>
      <c r="B8909" t="s">
        <v>8930</v>
      </c>
      <c r="C8909" t="s">
        <v>1339</v>
      </c>
      <c r="D8909" t="s">
        <v>7820</v>
      </c>
      <c r="E8909">
        <f>VLOOKUP(LEFT(B8909,LEN(B8909)-2),'Correction using CAD'!A:F,5,0)</f>
        <v>12.863</v>
      </c>
      <c r="F8909">
        <f>VLOOKUP(LEFT(B8909,LEN(B8909)-2),'Correction using CAD'!A:F,6,0)</f>
        <v>148.60000000000039</v>
      </c>
      <c r="G8909">
        <f>VLOOKUP(VALUE(RIGHT(B8909,2)),'XZ coord'!$T$144:$U$149,2,0)</f>
        <v>10.37</v>
      </c>
      <c r="H8909">
        <v>2.4</v>
      </c>
      <c r="I8909">
        <v>0.9</v>
      </c>
      <c r="J8909">
        <f>VLOOKUP(VALUE(RIGHT(B8909,2)),'XZ coord'!$T$144:$V$149,3,0)</f>
        <v>2.1</v>
      </c>
    </row>
    <row r="8910" spans="1:10" x14ac:dyDescent="0.2">
      <c r="A8910">
        <v>9909</v>
      </c>
      <c r="B8910" t="s">
        <v>8931</v>
      </c>
      <c r="C8910" t="s">
        <v>1339</v>
      </c>
      <c r="D8910" t="s">
        <v>7820</v>
      </c>
      <c r="E8910">
        <f>VLOOKUP(LEFT(B8910,LEN(B8910)-2),'Correction using CAD'!A:F,5,0)</f>
        <v>18.937999999999999</v>
      </c>
      <c r="F8910">
        <f>VLOOKUP(LEFT(B8910,LEN(B8910)-2),'Correction using CAD'!A:F,6,0)</f>
        <v>151.30000000000041</v>
      </c>
      <c r="G8910">
        <f>VLOOKUP(VALUE(RIGHT(B8910,2)),'XZ coord'!$T$144:$U$149,2,0)</f>
        <v>2.25</v>
      </c>
      <c r="H8910">
        <v>2.4</v>
      </c>
      <c r="I8910">
        <v>0.9</v>
      </c>
      <c r="J8910">
        <f>VLOOKUP(VALUE(RIGHT(B8910,2)),'XZ coord'!$T$144:$V$149,3,0)</f>
        <v>1.97</v>
      </c>
    </row>
    <row r="8911" spans="1:10" x14ac:dyDescent="0.2">
      <c r="A8911">
        <v>9910</v>
      </c>
      <c r="B8911" t="s">
        <v>8932</v>
      </c>
      <c r="C8911" t="s">
        <v>1342</v>
      </c>
      <c r="D8911" t="s">
        <v>7820</v>
      </c>
      <c r="E8911">
        <f>VLOOKUP(LEFT(B8911,LEN(B8911)-2),'Correction using CAD'!A:F,5,0)</f>
        <v>18.937999999999999</v>
      </c>
      <c r="F8911">
        <f>VLOOKUP(LEFT(B8911,LEN(B8911)-2),'Correction using CAD'!A:F,6,0)</f>
        <v>151.30000000000041</v>
      </c>
      <c r="G8911">
        <f>VLOOKUP(VALUE(RIGHT(B8911,2)),'XZ coord'!$T$144:$U$149,2,0)</f>
        <v>4.22</v>
      </c>
      <c r="H8911">
        <v>2.4</v>
      </c>
      <c r="I8911">
        <v>0.9</v>
      </c>
      <c r="J8911">
        <f>VLOOKUP(VALUE(RIGHT(B8911,2)),'XZ coord'!$T$144:$V$149,3,0)</f>
        <v>2.25</v>
      </c>
    </row>
    <row r="8912" spans="1:10" x14ac:dyDescent="0.2">
      <c r="A8912">
        <v>9911</v>
      </c>
      <c r="B8912" t="s">
        <v>8933</v>
      </c>
      <c r="C8912" t="s">
        <v>1339</v>
      </c>
      <c r="D8912" t="s">
        <v>7820</v>
      </c>
      <c r="E8912">
        <f>VLOOKUP(LEFT(B8912,LEN(B8912)-2),'Correction using CAD'!A:F,5,0)</f>
        <v>18.937999999999999</v>
      </c>
      <c r="F8912">
        <f>VLOOKUP(LEFT(B8912,LEN(B8912)-2),'Correction using CAD'!A:F,6,0)</f>
        <v>151.30000000000041</v>
      </c>
      <c r="G8912">
        <f>VLOOKUP(VALUE(RIGHT(B8912,2)),'XZ coord'!$T$144:$U$149,2,0)</f>
        <v>6.47</v>
      </c>
      <c r="H8912">
        <v>2.4</v>
      </c>
      <c r="I8912">
        <v>0.9</v>
      </c>
      <c r="J8912">
        <f>VLOOKUP(VALUE(RIGHT(B8912,2)),'XZ coord'!$T$144:$V$149,3,0)</f>
        <v>1.95</v>
      </c>
    </row>
    <row r="8913" spans="1:10" x14ac:dyDescent="0.2">
      <c r="A8913">
        <v>9912</v>
      </c>
      <c r="B8913" t="s">
        <v>8934</v>
      </c>
      <c r="C8913" t="s">
        <v>1339</v>
      </c>
      <c r="D8913" t="s">
        <v>7820</v>
      </c>
      <c r="E8913">
        <f>VLOOKUP(LEFT(B8913,LEN(B8913)-2),'Correction using CAD'!A:F,5,0)</f>
        <v>18.937999999999999</v>
      </c>
      <c r="F8913">
        <f>VLOOKUP(LEFT(B8913,LEN(B8913)-2),'Correction using CAD'!A:F,6,0)</f>
        <v>151.30000000000041</v>
      </c>
      <c r="G8913">
        <f>VLOOKUP(VALUE(RIGHT(B8913,2)),'XZ coord'!$T$144:$U$149,2,0)</f>
        <v>8.42</v>
      </c>
      <c r="H8913">
        <v>2.4</v>
      </c>
      <c r="I8913">
        <v>0.9</v>
      </c>
      <c r="J8913">
        <f>VLOOKUP(VALUE(RIGHT(B8913,2)),'XZ coord'!$T$144:$V$149,3,0)</f>
        <v>1.95</v>
      </c>
    </row>
    <row r="8914" spans="1:10" x14ac:dyDescent="0.2">
      <c r="A8914">
        <v>9913</v>
      </c>
      <c r="B8914" t="s">
        <v>8935</v>
      </c>
      <c r="C8914" t="s">
        <v>1339</v>
      </c>
      <c r="D8914" t="s">
        <v>7820</v>
      </c>
      <c r="E8914">
        <f>VLOOKUP(LEFT(B8914,LEN(B8914)-2),'Correction using CAD'!A:F,5,0)</f>
        <v>18.937999999999999</v>
      </c>
      <c r="F8914">
        <f>VLOOKUP(LEFT(B8914,LEN(B8914)-2),'Correction using CAD'!A:F,6,0)</f>
        <v>151.30000000000041</v>
      </c>
      <c r="G8914">
        <f>VLOOKUP(VALUE(RIGHT(B8914,2)),'XZ coord'!$T$144:$U$149,2,0)</f>
        <v>10.37</v>
      </c>
      <c r="H8914">
        <v>2.4</v>
      </c>
      <c r="I8914">
        <v>0.9</v>
      </c>
      <c r="J8914">
        <f>VLOOKUP(VALUE(RIGHT(B8914,2)),'XZ coord'!$T$144:$V$149,3,0)</f>
        <v>2.1</v>
      </c>
    </row>
    <row r="8915" spans="1:10" x14ac:dyDescent="0.2">
      <c r="A8915">
        <v>9914</v>
      </c>
      <c r="B8915" t="s">
        <v>8936</v>
      </c>
      <c r="C8915" t="s">
        <v>1339</v>
      </c>
      <c r="D8915" t="s">
        <v>7820</v>
      </c>
      <c r="E8915">
        <f>VLOOKUP(LEFT(B8915,LEN(B8915)-2),'Correction using CAD'!A:F,5,0)</f>
        <v>18.937999999999999</v>
      </c>
      <c r="F8915">
        <f>VLOOKUP(LEFT(B8915,LEN(B8915)-2),'Correction using CAD'!A:F,6,0)</f>
        <v>150.4000000000004</v>
      </c>
      <c r="G8915">
        <f>VLOOKUP(VALUE(RIGHT(B8915,2)),'XZ coord'!$T$144:$U$149,2,0)</f>
        <v>2.25</v>
      </c>
      <c r="H8915">
        <v>2.4</v>
      </c>
      <c r="I8915">
        <v>0.9</v>
      </c>
      <c r="J8915">
        <f>VLOOKUP(VALUE(RIGHT(B8915,2)),'XZ coord'!$T$144:$V$149,3,0)</f>
        <v>1.97</v>
      </c>
    </row>
    <row r="8916" spans="1:10" x14ac:dyDescent="0.2">
      <c r="A8916">
        <v>9915</v>
      </c>
      <c r="B8916" t="s">
        <v>8937</v>
      </c>
      <c r="C8916" t="s">
        <v>1342</v>
      </c>
      <c r="D8916" t="s">
        <v>7820</v>
      </c>
      <c r="E8916">
        <f>VLOOKUP(LEFT(B8916,LEN(B8916)-2),'Correction using CAD'!A:F,5,0)</f>
        <v>18.937999999999999</v>
      </c>
      <c r="F8916">
        <f>VLOOKUP(LEFT(B8916,LEN(B8916)-2),'Correction using CAD'!A:F,6,0)</f>
        <v>150.4000000000004</v>
      </c>
      <c r="G8916">
        <f>VLOOKUP(VALUE(RIGHT(B8916,2)),'XZ coord'!$T$144:$U$149,2,0)</f>
        <v>4.22</v>
      </c>
      <c r="H8916">
        <v>2.4</v>
      </c>
      <c r="I8916">
        <v>0.9</v>
      </c>
      <c r="J8916">
        <f>VLOOKUP(VALUE(RIGHT(B8916,2)),'XZ coord'!$T$144:$V$149,3,0)</f>
        <v>2.25</v>
      </c>
    </row>
    <row r="8917" spans="1:10" x14ac:dyDescent="0.2">
      <c r="A8917">
        <v>9916</v>
      </c>
      <c r="B8917" t="s">
        <v>8938</v>
      </c>
      <c r="C8917" t="s">
        <v>1339</v>
      </c>
      <c r="D8917" t="s">
        <v>7820</v>
      </c>
      <c r="E8917">
        <f>VLOOKUP(LEFT(B8917,LEN(B8917)-2),'Correction using CAD'!A:F,5,0)</f>
        <v>18.937999999999999</v>
      </c>
      <c r="F8917">
        <f>VLOOKUP(LEFT(B8917,LEN(B8917)-2),'Correction using CAD'!A:F,6,0)</f>
        <v>150.4000000000004</v>
      </c>
      <c r="G8917">
        <f>VLOOKUP(VALUE(RIGHT(B8917,2)),'XZ coord'!$T$144:$U$149,2,0)</f>
        <v>6.47</v>
      </c>
      <c r="H8917">
        <v>2.4</v>
      </c>
      <c r="I8917">
        <v>0.9</v>
      </c>
      <c r="J8917">
        <f>VLOOKUP(VALUE(RIGHT(B8917,2)),'XZ coord'!$T$144:$V$149,3,0)</f>
        <v>1.95</v>
      </c>
    </row>
    <row r="8918" spans="1:10" x14ac:dyDescent="0.2">
      <c r="A8918">
        <v>9917</v>
      </c>
      <c r="B8918" t="s">
        <v>8939</v>
      </c>
      <c r="C8918" t="s">
        <v>1339</v>
      </c>
      <c r="D8918" t="s">
        <v>7820</v>
      </c>
      <c r="E8918">
        <f>VLOOKUP(LEFT(B8918,LEN(B8918)-2),'Correction using CAD'!A:F,5,0)</f>
        <v>18.937999999999999</v>
      </c>
      <c r="F8918">
        <f>VLOOKUP(LEFT(B8918,LEN(B8918)-2),'Correction using CAD'!A:F,6,0)</f>
        <v>150.4000000000004</v>
      </c>
      <c r="G8918">
        <f>VLOOKUP(VALUE(RIGHT(B8918,2)),'XZ coord'!$T$144:$U$149,2,0)</f>
        <v>8.42</v>
      </c>
      <c r="H8918">
        <v>2.4</v>
      </c>
      <c r="I8918">
        <v>0.9</v>
      </c>
      <c r="J8918">
        <f>VLOOKUP(VALUE(RIGHT(B8918,2)),'XZ coord'!$T$144:$V$149,3,0)</f>
        <v>1.95</v>
      </c>
    </row>
    <row r="8919" spans="1:10" x14ac:dyDescent="0.2">
      <c r="A8919">
        <v>9918</v>
      </c>
      <c r="B8919" t="s">
        <v>8940</v>
      </c>
      <c r="C8919" t="s">
        <v>1339</v>
      </c>
      <c r="D8919" t="s">
        <v>7820</v>
      </c>
      <c r="E8919">
        <f>VLOOKUP(LEFT(B8919,LEN(B8919)-2),'Correction using CAD'!A:F,5,0)</f>
        <v>18.937999999999999</v>
      </c>
      <c r="F8919">
        <f>VLOOKUP(LEFT(B8919,LEN(B8919)-2),'Correction using CAD'!A:F,6,0)</f>
        <v>150.4000000000004</v>
      </c>
      <c r="G8919">
        <f>VLOOKUP(VALUE(RIGHT(B8919,2)),'XZ coord'!$T$144:$U$149,2,0)</f>
        <v>10.37</v>
      </c>
      <c r="H8919">
        <v>2.4</v>
      </c>
      <c r="I8919">
        <v>0.9</v>
      </c>
      <c r="J8919">
        <f>VLOOKUP(VALUE(RIGHT(B8919,2)),'XZ coord'!$T$144:$V$149,3,0)</f>
        <v>2.1</v>
      </c>
    </row>
    <row r="8920" spans="1:10" x14ac:dyDescent="0.2">
      <c r="A8920">
        <v>9919</v>
      </c>
      <c r="B8920" t="s">
        <v>8941</v>
      </c>
      <c r="C8920" t="s">
        <v>1339</v>
      </c>
      <c r="D8920" t="s">
        <v>7820</v>
      </c>
      <c r="E8920">
        <f>VLOOKUP(LEFT(B8920,LEN(B8920)-2),'Correction using CAD'!A:F,5,0)</f>
        <v>18.937999999999999</v>
      </c>
      <c r="F8920">
        <f>VLOOKUP(LEFT(B8920,LEN(B8920)-2),'Correction using CAD'!A:F,6,0)</f>
        <v>149.5000000000004</v>
      </c>
      <c r="G8920">
        <f>VLOOKUP(VALUE(RIGHT(B8920,2)),'XZ coord'!$T$144:$U$149,2,0)</f>
        <v>2.25</v>
      </c>
      <c r="H8920">
        <v>2.4</v>
      </c>
      <c r="I8920">
        <v>0.9</v>
      </c>
      <c r="J8920">
        <f>VLOOKUP(VALUE(RIGHT(B8920,2)),'XZ coord'!$T$144:$V$149,3,0)</f>
        <v>1.97</v>
      </c>
    </row>
    <row r="8921" spans="1:10" x14ac:dyDescent="0.2">
      <c r="A8921">
        <v>9920</v>
      </c>
      <c r="B8921" t="s">
        <v>8942</v>
      </c>
      <c r="C8921" t="s">
        <v>1342</v>
      </c>
      <c r="D8921" t="s">
        <v>7820</v>
      </c>
      <c r="E8921">
        <f>VLOOKUP(LEFT(B8921,LEN(B8921)-2),'Correction using CAD'!A:F,5,0)</f>
        <v>18.937999999999999</v>
      </c>
      <c r="F8921">
        <f>VLOOKUP(LEFT(B8921,LEN(B8921)-2),'Correction using CAD'!A:F,6,0)</f>
        <v>149.5000000000004</v>
      </c>
      <c r="G8921">
        <f>VLOOKUP(VALUE(RIGHT(B8921,2)),'XZ coord'!$T$144:$U$149,2,0)</f>
        <v>4.22</v>
      </c>
      <c r="H8921">
        <v>2.4</v>
      </c>
      <c r="I8921">
        <v>0.9</v>
      </c>
      <c r="J8921">
        <f>VLOOKUP(VALUE(RIGHT(B8921,2)),'XZ coord'!$T$144:$V$149,3,0)</f>
        <v>2.25</v>
      </c>
    </row>
    <row r="8922" spans="1:10" x14ac:dyDescent="0.2">
      <c r="A8922">
        <v>9921</v>
      </c>
      <c r="B8922" t="s">
        <v>8943</v>
      </c>
      <c r="C8922" t="s">
        <v>1339</v>
      </c>
      <c r="D8922" t="s">
        <v>7820</v>
      </c>
      <c r="E8922">
        <f>VLOOKUP(LEFT(B8922,LEN(B8922)-2),'Correction using CAD'!A:F,5,0)</f>
        <v>18.937999999999999</v>
      </c>
      <c r="F8922">
        <f>VLOOKUP(LEFT(B8922,LEN(B8922)-2),'Correction using CAD'!A:F,6,0)</f>
        <v>149.5000000000004</v>
      </c>
      <c r="G8922">
        <f>VLOOKUP(VALUE(RIGHT(B8922,2)),'XZ coord'!$T$144:$U$149,2,0)</f>
        <v>6.47</v>
      </c>
      <c r="H8922">
        <v>2.4</v>
      </c>
      <c r="I8922">
        <v>0.9</v>
      </c>
      <c r="J8922">
        <f>VLOOKUP(VALUE(RIGHT(B8922,2)),'XZ coord'!$T$144:$V$149,3,0)</f>
        <v>1.95</v>
      </c>
    </row>
    <row r="8923" spans="1:10" x14ac:dyDescent="0.2">
      <c r="A8923">
        <v>9922</v>
      </c>
      <c r="B8923" t="s">
        <v>8944</v>
      </c>
      <c r="C8923" t="s">
        <v>1339</v>
      </c>
      <c r="D8923" t="s">
        <v>7820</v>
      </c>
      <c r="E8923">
        <f>VLOOKUP(LEFT(B8923,LEN(B8923)-2),'Correction using CAD'!A:F,5,0)</f>
        <v>18.937999999999999</v>
      </c>
      <c r="F8923">
        <f>VLOOKUP(LEFT(B8923,LEN(B8923)-2),'Correction using CAD'!A:F,6,0)</f>
        <v>149.5000000000004</v>
      </c>
      <c r="G8923">
        <f>VLOOKUP(VALUE(RIGHT(B8923,2)),'XZ coord'!$T$144:$U$149,2,0)</f>
        <v>8.42</v>
      </c>
      <c r="H8923">
        <v>2.4</v>
      </c>
      <c r="I8923">
        <v>0.9</v>
      </c>
      <c r="J8923">
        <f>VLOOKUP(VALUE(RIGHT(B8923,2)),'XZ coord'!$T$144:$V$149,3,0)</f>
        <v>1.95</v>
      </c>
    </row>
    <row r="8924" spans="1:10" x14ac:dyDescent="0.2">
      <c r="A8924">
        <v>9923</v>
      </c>
      <c r="B8924" t="s">
        <v>8945</v>
      </c>
      <c r="C8924" t="s">
        <v>1339</v>
      </c>
      <c r="D8924" t="s">
        <v>7820</v>
      </c>
      <c r="E8924">
        <f>VLOOKUP(LEFT(B8924,LEN(B8924)-2),'Correction using CAD'!A:F,5,0)</f>
        <v>18.937999999999999</v>
      </c>
      <c r="F8924">
        <f>VLOOKUP(LEFT(B8924,LEN(B8924)-2),'Correction using CAD'!A:F,6,0)</f>
        <v>149.5000000000004</v>
      </c>
      <c r="G8924">
        <f>VLOOKUP(VALUE(RIGHT(B8924,2)),'XZ coord'!$T$144:$U$149,2,0)</f>
        <v>10.37</v>
      </c>
      <c r="H8924">
        <v>2.4</v>
      </c>
      <c r="I8924">
        <v>0.9</v>
      </c>
      <c r="J8924">
        <f>VLOOKUP(VALUE(RIGHT(B8924,2)),'XZ coord'!$T$144:$V$149,3,0)</f>
        <v>2.1</v>
      </c>
    </row>
    <row r="8925" spans="1:10" x14ac:dyDescent="0.2">
      <c r="A8925">
        <v>9924</v>
      </c>
      <c r="B8925" t="s">
        <v>8946</v>
      </c>
      <c r="C8925" t="s">
        <v>1339</v>
      </c>
      <c r="D8925" t="s">
        <v>7820</v>
      </c>
      <c r="E8925">
        <f>VLOOKUP(LEFT(B8925,LEN(B8925)-2),'Correction using CAD'!A:F,5,0)</f>
        <v>18.937999999999999</v>
      </c>
      <c r="F8925">
        <f>VLOOKUP(LEFT(B8925,LEN(B8925)-2),'Correction using CAD'!A:F,6,0)</f>
        <v>148.60000000000039</v>
      </c>
      <c r="G8925">
        <f>VLOOKUP(VALUE(RIGHT(B8925,2)),'XZ coord'!$T$144:$U$149,2,0)</f>
        <v>2.25</v>
      </c>
      <c r="H8925">
        <v>2.4</v>
      </c>
      <c r="I8925">
        <v>0.9</v>
      </c>
      <c r="J8925">
        <f>VLOOKUP(VALUE(RIGHT(B8925,2)),'XZ coord'!$T$144:$V$149,3,0)</f>
        <v>1.97</v>
      </c>
    </row>
    <row r="8926" spans="1:10" x14ac:dyDescent="0.2">
      <c r="A8926">
        <v>9925</v>
      </c>
      <c r="B8926" t="s">
        <v>8947</v>
      </c>
      <c r="C8926" t="s">
        <v>1342</v>
      </c>
      <c r="D8926" t="s">
        <v>7820</v>
      </c>
      <c r="E8926">
        <f>VLOOKUP(LEFT(B8926,LEN(B8926)-2),'Correction using CAD'!A:F,5,0)</f>
        <v>18.937999999999999</v>
      </c>
      <c r="F8926">
        <f>VLOOKUP(LEFT(B8926,LEN(B8926)-2),'Correction using CAD'!A:F,6,0)</f>
        <v>148.60000000000039</v>
      </c>
      <c r="G8926">
        <f>VLOOKUP(VALUE(RIGHT(B8926,2)),'XZ coord'!$T$144:$U$149,2,0)</f>
        <v>4.22</v>
      </c>
      <c r="H8926">
        <v>2.4</v>
      </c>
      <c r="I8926">
        <v>0.9</v>
      </c>
      <c r="J8926">
        <f>VLOOKUP(VALUE(RIGHT(B8926,2)),'XZ coord'!$T$144:$V$149,3,0)</f>
        <v>2.25</v>
      </c>
    </row>
    <row r="8927" spans="1:10" x14ac:dyDescent="0.2">
      <c r="A8927">
        <v>9926</v>
      </c>
      <c r="B8927" t="s">
        <v>8948</v>
      </c>
      <c r="C8927" t="s">
        <v>1339</v>
      </c>
      <c r="D8927" t="s">
        <v>7820</v>
      </c>
      <c r="E8927">
        <f>VLOOKUP(LEFT(B8927,LEN(B8927)-2),'Correction using CAD'!A:F,5,0)</f>
        <v>18.937999999999999</v>
      </c>
      <c r="F8927">
        <f>VLOOKUP(LEFT(B8927,LEN(B8927)-2),'Correction using CAD'!A:F,6,0)</f>
        <v>148.60000000000039</v>
      </c>
      <c r="G8927">
        <f>VLOOKUP(VALUE(RIGHT(B8927,2)),'XZ coord'!$T$144:$U$149,2,0)</f>
        <v>6.47</v>
      </c>
      <c r="H8927">
        <v>2.4</v>
      </c>
      <c r="I8927">
        <v>0.9</v>
      </c>
      <c r="J8927">
        <f>VLOOKUP(VALUE(RIGHT(B8927,2)),'XZ coord'!$T$144:$V$149,3,0)</f>
        <v>1.95</v>
      </c>
    </row>
    <row r="8928" spans="1:10" x14ac:dyDescent="0.2">
      <c r="A8928">
        <v>9927</v>
      </c>
      <c r="B8928" t="s">
        <v>8949</v>
      </c>
      <c r="C8928" t="s">
        <v>1339</v>
      </c>
      <c r="D8928" t="s">
        <v>7820</v>
      </c>
      <c r="E8928">
        <f>VLOOKUP(LEFT(B8928,LEN(B8928)-2),'Correction using CAD'!A:F,5,0)</f>
        <v>18.937999999999999</v>
      </c>
      <c r="F8928">
        <f>VLOOKUP(LEFT(B8928,LEN(B8928)-2),'Correction using CAD'!A:F,6,0)</f>
        <v>148.60000000000039</v>
      </c>
      <c r="G8928">
        <f>VLOOKUP(VALUE(RIGHT(B8928,2)),'XZ coord'!$T$144:$U$149,2,0)</f>
        <v>8.42</v>
      </c>
      <c r="H8928">
        <v>2.4</v>
      </c>
      <c r="I8928">
        <v>0.9</v>
      </c>
      <c r="J8928">
        <f>VLOOKUP(VALUE(RIGHT(B8928,2)),'XZ coord'!$T$144:$V$149,3,0)</f>
        <v>1.95</v>
      </c>
    </row>
    <row r="8929" spans="1:10" x14ac:dyDescent="0.2">
      <c r="A8929">
        <v>9928</v>
      </c>
      <c r="B8929" t="s">
        <v>8950</v>
      </c>
      <c r="C8929" t="s">
        <v>1339</v>
      </c>
      <c r="D8929" t="s">
        <v>7820</v>
      </c>
      <c r="E8929">
        <f>VLOOKUP(LEFT(B8929,LEN(B8929)-2),'Correction using CAD'!A:F,5,0)</f>
        <v>18.937999999999999</v>
      </c>
      <c r="F8929">
        <f>VLOOKUP(LEFT(B8929,LEN(B8929)-2),'Correction using CAD'!A:F,6,0)</f>
        <v>148.60000000000039</v>
      </c>
      <c r="G8929">
        <f>VLOOKUP(VALUE(RIGHT(B8929,2)),'XZ coord'!$T$144:$U$149,2,0)</f>
        <v>10.37</v>
      </c>
      <c r="H8929">
        <v>2.4</v>
      </c>
      <c r="I8929">
        <v>0.9</v>
      </c>
      <c r="J8929">
        <f>VLOOKUP(VALUE(RIGHT(B8929,2)),'XZ coord'!$T$144:$V$149,3,0)</f>
        <v>2.1</v>
      </c>
    </row>
    <row r="8930" spans="1:10" x14ac:dyDescent="0.2">
      <c r="A8930">
        <v>9929</v>
      </c>
      <c r="B8930" t="s">
        <v>8951</v>
      </c>
      <c r="C8930" t="s">
        <v>1339</v>
      </c>
      <c r="D8930" t="s">
        <v>7820</v>
      </c>
      <c r="E8930">
        <f>VLOOKUP(LEFT(B8930,LEN(B8930)-2),'Correction using CAD'!A:F,5,0)</f>
        <v>12.863</v>
      </c>
      <c r="F8930">
        <f>VLOOKUP(LEFT(B8930,LEN(B8930)-2),'Correction using CAD'!A:F,6,0)</f>
        <v>147.70000000000039</v>
      </c>
      <c r="G8930">
        <f>VLOOKUP(VALUE(RIGHT(B8930,2)),'XZ coord'!$T$144:$U$149,2,0)</f>
        <v>2.25</v>
      </c>
      <c r="H8930">
        <v>2.4</v>
      </c>
      <c r="I8930">
        <v>0.9</v>
      </c>
      <c r="J8930">
        <f>VLOOKUP(VALUE(RIGHT(B8930,2)),'XZ coord'!$T$144:$V$149,3,0)</f>
        <v>1.97</v>
      </c>
    </row>
    <row r="8931" spans="1:10" x14ac:dyDescent="0.2">
      <c r="A8931">
        <v>9930</v>
      </c>
      <c r="B8931" t="s">
        <v>8952</v>
      </c>
      <c r="C8931" t="s">
        <v>1342</v>
      </c>
      <c r="D8931" t="s">
        <v>7820</v>
      </c>
      <c r="E8931">
        <f>VLOOKUP(LEFT(B8931,LEN(B8931)-2),'Correction using CAD'!A:F,5,0)</f>
        <v>12.863</v>
      </c>
      <c r="F8931">
        <f>VLOOKUP(LEFT(B8931,LEN(B8931)-2),'Correction using CAD'!A:F,6,0)</f>
        <v>147.70000000000039</v>
      </c>
      <c r="G8931">
        <f>VLOOKUP(VALUE(RIGHT(B8931,2)),'XZ coord'!$T$144:$U$149,2,0)</f>
        <v>4.22</v>
      </c>
      <c r="H8931">
        <v>2.4</v>
      </c>
      <c r="I8931">
        <v>0.9</v>
      </c>
      <c r="J8931">
        <f>VLOOKUP(VALUE(RIGHT(B8931,2)),'XZ coord'!$T$144:$V$149,3,0)</f>
        <v>2.25</v>
      </c>
    </row>
    <row r="8932" spans="1:10" x14ac:dyDescent="0.2">
      <c r="A8932">
        <v>9931</v>
      </c>
      <c r="B8932" t="s">
        <v>8953</v>
      </c>
      <c r="C8932" t="s">
        <v>1339</v>
      </c>
      <c r="D8932" t="s">
        <v>7820</v>
      </c>
      <c r="E8932">
        <f>VLOOKUP(LEFT(B8932,LEN(B8932)-2),'Correction using CAD'!A:F,5,0)</f>
        <v>12.863</v>
      </c>
      <c r="F8932">
        <f>VLOOKUP(LEFT(B8932,LEN(B8932)-2),'Correction using CAD'!A:F,6,0)</f>
        <v>147.70000000000039</v>
      </c>
      <c r="G8932">
        <f>VLOOKUP(VALUE(RIGHT(B8932,2)),'XZ coord'!$T$144:$U$149,2,0)</f>
        <v>6.47</v>
      </c>
      <c r="H8932">
        <v>2.4</v>
      </c>
      <c r="I8932">
        <v>0.9</v>
      </c>
      <c r="J8932">
        <f>VLOOKUP(VALUE(RIGHT(B8932,2)),'XZ coord'!$T$144:$V$149,3,0)</f>
        <v>1.95</v>
      </c>
    </row>
    <row r="8933" spans="1:10" x14ac:dyDescent="0.2">
      <c r="A8933">
        <v>9932</v>
      </c>
      <c r="B8933" t="s">
        <v>8954</v>
      </c>
      <c r="C8933" t="s">
        <v>1339</v>
      </c>
      <c r="D8933" t="s">
        <v>7820</v>
      </c>
      <c r="E8933">
        <f>VLOOKUP(LEFT(B8933,LEN(B8933)-2),'Correction using CAD'!A:F,5,0)</f>
        <v>12.863</v>
      </c>
      <c r="F8933">
        <f>VLOOKUP(LEFT(B8933,LEN(B8933)-2),'Correction using CAD'!A:F,6,0)</f>
        <v>147.70000000000039</v>
      </c>
      <c r="G8933">
        <f>VLOOKUP(VALUE(RIGHT(B8933,2)),'XZ coord'!$T$144:$U$149,2,0)</f>
        <v>8.42</v>
      </c>
      <c r="H8933">
        <v>2.4</v>
      </c>
      <c r="I8933">
        <v>0.9</v>
      </c>
      <c r="J8933">
        <f>VLOOKUP(VALUE(RIGHT(B8933,2)),'XZ coord'!$T$144:$V$149,3,0)</f>
        <v>1.95</v>
      </c>
    </row>
    <row r="8934" spans="1:10" x14ac:dyDescent="0.2">
      <c r="A8934">
        <v>9933</v>
      </c>
      <c r="B8934" t="s">
        <v>8955</v>
      </c>
      <c r="C8934" t="s">
        <v>1339</v>
      </c>
      <c r="D8934" t="s">
        <v>7820</v>
      </c>
      <c r="E8934">
        <f>VLOOKUP(LEFT(B8934,LEN(B8934)-2),'Correction using CAD'!A:F,5,0)</f>
        <v>12.863</v>
      </c>
      <c r="F8934">
        <f>VLOOKUP(LEFT(B8934,LEN(B8934)-2),'Correction using CAD'!A:F,6,0)</f>
        <v>147.70000000000039</v>
      </c>
      <c r="G8934">
        <f>VLOOKUP(VALUE(RIGHT(B8934,2)),'XZ coord'!$T$144:$U$149,2,0)</f>
        <v>10.37</v>
      </c>
      <c r="H8934">
        <v>2.4</v>
      </c>
      <c r="I8934">
        <v>0.9</v>
      </c>
      <c r="J8934">
        <f>VLOOKUP(VALUE(RIGHT(B8934,2)),'XZ coord'!$T$144:$V$149,3,0)</f>
        <v>2.1</v>
      </c>
    </row>
    <row r="8935" spans="1:10" x14ac:dyDescent="0.2">
      <c r="A8935">
        <v>9934</v>
      </c>
      <c r="B8935" t="s">
        <v>8956</v>
      </c>
      <c r="C8935" t="s">
        <v>1339</v>
      </c>
      <c r="D8935" t="s">
        <v>7820</v>
      </c>
      <c r="E8935">
        <f>VLOOKUP(LEFT(B8935,LEN(B8935)-2),'Correction using CAD'!A:F,5,0)</f>
        <v>12.863</v>
      </c>
      <c r="F8935">
        <f>VLOOKUP(LEFT(B8935,LEN(B8935)-2),'Correction using CAD'!A:F,6,0)</f>
        <v>146.80000000000038</v>
      </c>
      <c r="G8935">
        <f>VLOOKUP(VALUE(RIGHT(B8935,2)),'XZ coord'!$T$144:$U$149,2,0)</f>
        <v>2.25</v>
      </c>
      <c r="H8935">
        <v>2.4</v>
      </c>
      <c r="I8935">
        <v>0.9</v>
      </c>
      <c r="J8935">
        <f>VLOOKUP(VALUE(RIGHT(B8935,2)),'XZ coord'!$T$144:$V$149,3,0)</f>
        <v>1.97</v>
      </c>
    </row>
    <row r="8936" spans="1:10" x14ac:dyDescent="0.2">
      <c r="A8936">
        <v>9935</v>
      </c>
      <c r="B8936" t="s">
        <v>8957</v>
      </c>
      <c r="C8936" t="s">
        <v>1342</v>
      </c>
      <c r="D8936" t="s">
        <v>7820</v>
      </c>
      <c r="E8936">
        <f>VLOOKUP(LEFT(B8936,LEN(B8936)-2),'Correction using CAD'!A:F,5,0)</f>
        <v>12.863</v>
      </c>
      <c r="F8936">
        <f>VLOOKUP(LEFT(B8936,LEN(B8936)-2),'Correction using CAD'!A:F,6,0)</f>
        <v>146.80000000000038</v>
      </c>
      <c r="G8936">
        <f>VLOOKUP(VALUE(RIGHT(B8936,2)),'XZ coord'!$T$144:$U$149,2,0)</f>
        <v>4.22</v>
      </c>
      <c r="H8936">
        <v>2.4</v>
      </c>
      <c r="I8936">
        <v>0.9</v>
      </c>
      <c r="J8936">
        <f>VLOOKUP(VALUE(RIGHT(B8936,2)),'XZ coord'!$T$144:$V$149,3,0)</f>
        <v>2.25</v>
      </c>
    </row>
    <row r="8937" spans="1:10" x14ac:dyDescent="0.2">
      <c r="A8937">
        <v>9936</v>
      </c>
      <c r="B8937" t="s">
        <v>8958</v>
      </c>
      <c r="C8937" t="s">
        <v>1339</v>
      </c>
      <c r="D8937" t="s">
        <v>7820</v>
      </c>
      <c r="E8937">
        <f>VLOOKUP(LEFT(B8937,LEN(B8937)-2),'Correction using CAD'!A:F,5,0)</f>
        <v>12.863</v>
      </c>
      <c r="F8937">
        <f>VLOOKUP(LEFT(B8937,LEN(B8937)-2),'Correction using CAD'!A:F,6,0)</f>
        <v>146.80000000000038</v>
      </c>
      <c r="G8937">
        <f>VLOOKUP(VALUE(RIGHT(B8937,2)),'XZ coord'!$T$144:$U$149,2,0)</f>
        <v>6.47</v>
      </c>
      <c r="H8937">
        <v>2.4</v>
      </c>
      <c r="I8937">
        <v>0.9</v>
      </c>
      <c r="J8937">
        <f>VLOOKUP(VALUE(RIGHT(B8937,2)),'XZ coord'!$T$144:$V$149,3,0)</f>
        <v>1.95</v>
      </c>
    </row>
    <row r="8938" spans="1:10" x14ac:dyDescent="0.2">
      <c r="A8938">
        <v>9937</v>
      </c>
      <c r="B8938" t="s">
        <v>8959</v>
      </c>
      <c r="C8938" t="s">
        <v>1339</v>
      </c>
      <c r="D8938" t="s">
        <v>7820</v>
      </c>
      <c r="E8938">
        <f>VLOOKUP(LEFT(B8938,LEN(B8938)-2),'Correction using CAD'!A:F,5,0)</f>
        <v>12.863</v>
      </c>
      <c r="F8938">
        <f>VLOOKUP(LEFT(B8938,LEN(B8938)-2),'Correction using CAD'!A:F,6,0)</f>
        <v>146.80000000000038</v>
      </c>
      <c r="G8938">
        <f>VLOOKUP(VALUE(RIGHT(B8938,2)),'XZ coord'!$T$144:$U$149,2,0)</f>
        <v>8.42</v>
      </c>
      <c r="H8938">
        <v>2.4</v>
      </c>
      <c r="I8938">
        <v>0.9</v>
      </c>
      <c r="J8938">
        <f>VLOOKUP(VALUE(RIGHT(B8938,2)),'XZ coord'!$T$144:$V$149,3,0)</f>
        <v>1.95</v>
      </c>
    </row>
    <row r="8939" spans="1:10" x14ac:dyDescent="0.2">
      <c r="A8939">
        <v>9938</v>
      </c>
      <c r="B8939" t="s">
        <v>8960</v>
      </c>
      <c r="C8939" t="s">
        <v>1339</v>
      </c>
      <c r="D8939" t="s">
        <v>7820</v>
      </c>
      <c r="E8939">
        <f>VLOOKUP(LEFT(B8939,LEN(B8939)-2),'Correction using CAD'!A:F,5,0)</f>
        <v>12.863</v>
      </c>
      <c r="F8939">
        <f>VLOOKUP(LEFT(B8939,LEN(B8939)-2),'Correction using CAD'!A:F,6,0)</f>
        <v>146.80000000000038</v>
      </c>
      <c r="G8939">
        <f>VLOOKUP(VALUE(RIGHT(B8939,2)),'XZ coord'!$T$144:$U$149,2,0)</f>
        <v>10.37</v>
      </c>
      <c r="H8939">
        <v>2.4</v>
      </c>
      <c r="I8939">
        <v>0.9</v>
      </c>
      <c r="J8939">
        <f>VLOOKUP(VALUE(RIGHT(B8939,2)),'XZ coord'!$T$144:$V$149,3,0)</f>
        <v>2.1</v>
      </c>
    </row>
    <row r="8940" spans="1:10" x14ac:dyDescent="0.2">
      <c r="A8940">
        <v>9939</v>
      </c>
      <c r="B8940" t="s">
        <v>8961</v>
      </c>
      <c r="C8940" t="s">
        <v>1339</v>
      </c>
      <c r="D8940" t="s">
        <v>7820</v>
      </c>
      <c r="E8940">
        <f>VLOOKUP(LEFT(B8940,LEN(B8940)-2),'Correction using CAD'!A:F,5,0)</f>
        <v>12.863</v>
      </c>
      <c r="F8940">
        <f>VLOOKUP(LEFT(B8940,LEN(B8940)-2),'Correction using CAD'!A:F,6,0)</f>
        <v>145.90000000000038</v>
      </c>
      <c r="G8940">
        <f>VLOOKUP(VALUE(RIGHT(B8940,2)),'XZ coord'!$T$144:$U$149,2,0)</f>
        <v>2.25</v>
      </c>
      <c r="H8940">
        <v>2.4</v>
      </c>
      <c r="I8940">
        <v>0.9</v>
      </c>
      <c r="J8940">
        <f>VLOOKUP(VALUE(RIGHT(B8940,2)),'XZ coord'!$T$144:$V$149,3,0)</f>
        <v>1.97</v>
      </c>
    </row>
    <row r="8941" spans="1:10" x14ac:dyDescent="0.2">
      <c r="A8941">
        <v>9940</v>
      </c>
      <c r="B8941" t="s">
        <v>8962</v>
      </c>
      <c r="C8941" t="s">
        <v>1342</v>
      </c>
      <c r="D8941" t="s">
        <v>7820</v>
      </c>
      <c r="E8941">
        <f>VLOOKUP(LEFT(B8941,LEN(B8941)-2),'Correction using CAD'!A:F,5,0)</f>
        <v>12.863</v>
      </c>
      <c r="F8941">
        <f>VLOOKUP(LEFT(B8941,LEN(B8941)-2),'Correction using CAD'!A:F,6,0)</f>
        <v>145.90000000000038</v>
      </c>
      <c r="G8941">
        <f>VLOOKUP(VALUE(RIGHT(B8941,2)),'XZ coord'!$T$144:$U$149,2,0)</f>
        <v>4.22</v>
      </c>
      <c r="H8941">
        <v>2.4</v>
      </c>
      <c r="I8941">
        <v>0.9</v>
      </c>
      <c r="J8941">
        <f>VLOOKUP(VALUE(RIGHT(B8941,2)),'XZ coord'!$T$144:$V$149,3,0)</f>
        <v>2.25</v>
      </c>
    </row>
    <row r="8942" spans="1:10" x14ac:dyDescent="0.2">
      <c r="A8942">
        <v>9941</v>
      </c>
      <c r="B8942" t="s">
        <v>8963</v>
      </c>
      <c r="C8942" t="s">
        <v>1339</v>
      </c>
      <c r="D8942" t="s">
        <v>7820</v>
      </c>
      <c r="E8942">
        <f>VLOOKUP(LEFT(B8942,LEN(B8942)-2),'Correction using CAD'!A:F,5,0)</f>
        <v>12.863</v>
      </c>
      <c r="F8942">
        <f>VLOOKUP(LEFT(B8942,LEN(B8942)-2),'Correction using CAD'!A:F,6,0)</f>
        <v>145.90000000000038</v>
      </c>
      <c r="G8942">
        <f>VLOOKUP(VALUE(RIGHT(B8942,2)),'XZ coord'!$T$144:$U$149,2,0)</f>
        <v>6.47</v>
      </c>
      <c r="H8942">
        <v>2.4</v>
      </c>
      <c r="I8942">
        <v>0.9</v>
      </c>
      <c r="J8942">
        <f>VLOOKUP(VALUE(RIGHT(B8942,2)),'XZ coord'!$T$144:$V$149,3,0)</f>
        <v>1.95</v>
      </c>
    </row>
    <row r="8943" spans="1:10" x14ac:dyDescent="0.2">
      <c r="A8943">
        <v>9942</v>
      </c>
      <c r="B8943" t="s">
        <v>8964</v>
      </c>
      <c r="C8943" t="s">
        <v>1339</v>
      </c>
      <c r="D8943" t="s">
        <v>7820</v>
      </c>
      <c r="E8943">
        <f>VLOOKUP(LEFT(B8943,LEN(B8943)-2),'Correction using CAD'!A:F,5,0)</f>
        <v>12.863</v>
      </c>
      <c r="F8943">
        <f>VLOOKUP(LEFT(B8943,LEN(B8943)-2),'Correction using CAD'!A:F,6,0)</f>
        <v>145.90000000000038</v>
      </c>
      <c r="G8943">
        <f>VLOOKUP(VALUE(RIGHT(B8943,2)),'XZ coord'!$T$144:$U$149,2,0)</f>
        <v>8.42</v>
      </c>
      <c r="H8943">
        <v>2.4</v>
      </c>
      <c r="I8943">
        <v>0.9</v>
      </c>
      <c r="J8943">
        <f>VLOOKUP(VALUE(RIGHT(B8943,2)),'XZ coord'!$T$144:$V$149,3,0)</f>
        <v>1.95</v>
      </c>
    </row>
    <row r="8944" spans="1:10" x14ac:dyDescent="0.2">
      <c r="A8944">
        <v>9943</v>
      </c>
      <c r="B8944" t="s">
        <v>8965</v>
      </c>
      <c r="C8944" t="s">
        <v>1339</v>
      </c>
      <c r="D8944" t="s">
        <v>7820</v>
      </c>
      <c r="E8944">
        <f>VLOOKUP(LEFT(B8944,LEN(B8944)-2),'Correction using CAD'!A:F,5,0)</f>
        <v>12.863</v>
      </c>
      <c r="F8944">
        <f>VLOOKUP(LEFT(B8944,LEN(B8944)-2),'Correction using CAD'!A:F,6,0)</f>
        <v>145.90000000000038</v>
      </c>
      <c r="G8944">
        <f>VLOOKUP(VALUE(RIGHT(B8944,2)),'XZ coord'!$T$144:$U$149,2,0)</f>
        <v>10.37</v>
      </c>
      <c r="H8944">
        <v>2.4</v>
      </c>
      <c r="I8944">
        <v>0.9</v>
      </c>
      <c r="J8944">
        <f>VLOOKUP(VALUE(RIGHT(B8944,2)),'XZ coord'!$T$144:$V$149,3,0)</f>
        <v>2.1</v>
      </c>
    </row>
    <row r="8945" spans="1:10" x14ac:dyDescent="0.2">
      <c r="A8945">
        <v>9944</v>
      </c>
      <c r="B8945" t="s">
        <v>8966</v>
      </c>
      <c r="C8945" t="s">
        <v>1339</v>
      </c>
      <c r="D8945" t="s">
        <v>7820</v>
      </c>
      <c r="E8945">
        <f>VLOOKUP(LEFT(B8945,LEN(B8945)-2),'Correction using CAD'!A:F,5,0)</f>
        <v>12.863</v>
      </c>
      <c r="F8945">
        <f>VLOOKUP(LEFT(B8945,LEN(B8945)-2),'Correction using CAD'!A:F,6,0)</f>
        <v>145.00000000000037</v>
      </c>
      <c r="G8945">
        <f>VLOOKUP(VALUE(RIGHT(B8945,2)),'XZ coord'!$T$144:$U$149,2,0)</f>
        <v>2.25</v>
      </c>
      <c r="H8945">
        <v>2.4</v>
      </c>
      <c r="I8945">
        <v>0.9</v>
      </c>
      <c r="J8945">
        <f>VLOOKUP(VALUE(RIGHT(B8945,2)),'XZ coord'!$T$144:$V$149,3,0)</f>
        <v>1.97</v>
      </c>
    </row>
    <row r="8946" spans="1:10" x14ac:dyDescent="0.2">
      <c r="A8946">
        <v>9945</v>
      </c>
      <c r="B8946" t="s">
        <v>8967</v>
      </c>
      <c r="C8946" t="s">
        <v>1342</v>
      </c>
      <c r="D8946" t="s">
        <v>7820</v>
      </c>
      <c r="E8946">
        <f>VLOOKUP(LEFT(B8946,LEN(B8946)-2),'Correction using CAD'!A:F,5,0)</f>
        <v>12.863</v>
      </c>
      <c r="F8946">
        <f>VLOOKUP(LEFT(B8946,LEN(B8946)-2),'Correction using CAD'!A:F,6,0)</f>
        <v>145.00000000000037</v>
      </c>
      <c r="G8946">
        <f>VLOOKUP(VALUE(RIGHT(B8946,2)),'XZ coord'!$T$144:$U$149,2,0)</f>
        <v>4.22</v>
      </c>
      <c r="H8946">
        <v>2.4</v>
      </c>
      <c r="I8946">
        <v>0.9</v>
      </c>
      <c r="J8946">
        <f>VLOOKUP(VALUE(RIGHT(B8946,2)),'XZ coord'!$T$144:$V$149,3,0)</f>
        <v>2.25</v>
      </c>
    </row>
    <row r="8947" spans="1:10" x14ac:dyDescent="0.2">
      <c r="A8947">
        <v>9946</v>
      </c>
      <c r="B8947" t="s">
        <v>8968</v>
      </c>
      <c r="C8947" t="s">
        <v>1339</v>
      </c>
      <c r="D8947" t="s">
        <v>7820</v>
      </c>
      <c r="E8947">
        <f>VLOOKUP(LEFT(B8947,LEN(B8947)-2),'Correction using CAD'!A:F,5,0)</f>
        <v>12.863</v>
      </c>
      <c r="F8947">
        <f>VLOOKUP(LEFT(B8947,LEN(B8947)-2),'Correction using CAD'!A:F,6,0)</f>
        <v>145.00000000000037</v>
      </c>
      <c r="G8947">
        <f>VLOOKUP(VALUE(RIGHT(B8947,2)),'XZ coord'!$T$144:$U$149,2,0)</f>
        <v>6.47</v>
      </c>
      <c r="H8947">
        <v>2.4</v>
      </c>
      <c r="I8947">
        <v>0.9</v>
      </c>
      <c r="J8947">
        <f>VLOOKUP(VALUE(RIGHT(B8947,2)),'XZ coord'!$T$144:$V$149,3,0)</f>
        <v>1.95</v>
      </c>
    </row>
    <row r="8948" spans="1:10" x14ac:dyDescent="0.2">
      <c r="A8948">
        <v>9947</v>
      </c>
      <c r="B8948" t="s">
        <v>8969</v>
      </c>
      <c r="C8948" t="s">
        <v>1339</v>
      </c>
      <c r="D8948" t="s">
        <v>7820</v>
      </c>
      <c r="E8948">
        <f>VLOOKUP(LEFT(B8948,LEN(B8948)-2),'Correction using CAD'!A:F,5,0)</f>
        <v>12.863</v>
      </c>
      <c r="F8948">
        <f>VLOOKUP(LEFT(B8948,LEN(B8948)-2),'Correction using CAD'!A:F,6,0)</f>
        <v>145.00000000000037</v>
      </c>
      <c r="G8948">
        <f>VLOOKUP(VALUE(RIGHT(B8948,2)),'XZ coord'!$T$144:$U$149,2,0)</f>
        <v>8.42</v>
      </c>
      <c r="H8948">
        <v>2.4</v>
      </c>
      <c r="I8948">
        <v>0.9</v>
      </c>
      <c r="J8948">
        <f>VLOOKUP(VALUE(RIGHT(B8948,2)),'XZ coord'!$T$144:$V$149,3,0)</f>
        <v>1.95</v>
      </c>
    </row>
    <row r="8949" spans="1:10" x14ac:dyDescent="0.2">
      <c r="A8949">
        <v>9948</v>
      </c>
      <c r="B8949" t="s">
        <v>8970</v>
      </c>
      <c r="C8949" t="s">
        <v>1339</v>
      </c>
      <c r="D8949" t="s">
        <v>7820</v>
      </c>
      <c r="E8949">
        <f>VLOOKUP(LEFT(B8949,LEN(B8949)-2),'Correction using CAD'!A:F,5,0)</f>
        <v>12.863</v>
      </c>
      <c r="F8949">
        <f>VLOOKUP(LEFT(B8949,LEN(B8949)-2),'Correction using CAD'!A:F,6,0)</f>
        <v>145.00000000000037</v>
      </c>
      <c r="G8949">
        <f>VLOOKUP(VALUE(RIGHT(B8949,2)),'XZ coord'!$T$144:$U$149,2,0)</f>
        <v>10.37</v>
      </c>
      <c r="H8949">
        <v>2.4</v>
      </c>
      <c r="I8949">
        <v>0.9</v>
      </c>
      <c r="J8949">
        <f>VLOOKUP(VALUE(RIGHT(B8949,2)),'XZ coord'!$T$144:$V$149,3,0)</f>
        <v>2.1</v>
      </c>
    </row>
    <row r="8950" spans="1:10" x14ac:dyDescent="0.2">
      <c r="A8950">
        <v>9949</v>
      </c>
      <c r="B8950" t="s">
        <v>8971</v>
      </c>
      <c r="C8950" t="s">
        <v>1339</v>
      </c>
      <c r="D8950" t="s">
        <v>7820</v>
      </c>
      <c r="E8950">
        <f>VLOOKUP(LEFT(B8950,LEN(B8950)-2),'Correction using CAD'!A:F,5,0)</f>
        <v>18.937999999999999</v>
      </c>
      <c r="F8950">
        <f>VLOOKUP(LEFT(B8950,LEN(B8950)-2),'Correction using CAD'!A:F,6,0)</f>
        <v>147.70000000000039</v>
      </c>
      <c r="G8950">
        <f>VLOOKUP(VALUE(RIGHT(B8950,2)),'XZ coord'!$T$144:$U$149,2,0)</f>
        <v>2.25</v>
      </c>
      <c r="H8950">
        <v>2.4</v>
      </c>
      <c r="I8950">
        <v>0.9</v>
      </c>
      <c r="J8950">
        <f>VLOOKUP(VALUE(RIGHT(B8950,2)),'XZ coord'!$T$144:$V$149,3,0)</f>
        <v>1.97</v>
      </c>
    </row>
    <row r="8951" spans="1:10" x14ac:dyDescent="0.2">
      <c r="A8951">
        <v>9950</v>
      </c>
      <c r="B8951" t="s">
        <v>8972</v>
      </c>
      <c r="C8951" t="s">
        <v>1342</v>
      </c>
      <c r="D8951" t="s">
        <v>7820</v>
      </c>
      <c r="E8951">
        <f>VLOOKUP(LEFT(B8951,LEN(B8951)-2),'Correction using CAD'!A:F,5,0)</f>
        <v>18.937999999999999</v>
      </c>
      <c r="F8951">
        <f>VLOOKUP(LEFT(B8951,LEN(B8951)-2),'Correction using CAD'!A:F,6,0)</f>
        <v>147.70000000000039</v>
      </c>
      <c r="G8951">
        <f>VLOOKUP(VALUE(RIGHT(B8951,2)),'XZ coord'!$T$144:$U$149,2,0)</f>
        <v>4.22</v>
      </c>
      <c r="H8951">
        <v>2.4</v>
      </c>
      <c r="I8951">
        <v>0.9</v>
      </c>
      <c r="J8951">
        <f>VLOOKUP(VALUE(RIGHT(B8951,2)),'XZ coord'!$T$144:$V$149,3,0)</f>
        <v>2.25</v>
      </c>
    </row>
    <row r="8952" spans="1:10" x14ac:dyDescent="0.2">
      <c r="A8952">
        <v>9951</v>
      </c>
      <c r="B8952" t="s">
        <v>8973</v>
      </c>
      <c r="C8952" t="s">
        <v>1339</v>
      </c>
      <c r="D8952" t="s">
        <v>7820</v>
      </c>
      <c r="E8952">
        <f>VLOOKUP(LEFT(B8952,LEN(B8952)-2),'Correction using CAD'!A:F,5,0)</f>
        <v>18.937999999999999</v>
      </c>
      <c r="F8952">
        <f>VLOOKUP(LEFT(B8952,LEN(B8952)-2),'Correction using CAD'!A:F,6,0)</f>
        <v>147.70000000000039</v>
      </c>
      <c r="G8952">
        <f>VLOOKUP(VALUE(RIGHT(B8952,2)),'XZ coord'!$T$144:$U$149,2,0)</f>
        <v>6.47</v>
      </c>
      <c r="H8952">
        <v>2.4</v>
      </c>
      <c r="I8952">
        <v>0.9</v>
      </c>
      <c r="J8952">
        <f>VLOOKUP(VALUE(RIGHT(B8952,2)),'XZ coord'!$T$144:$V$149,3,0)</f>
        <v>1.95</v>
      </c>
    </row>
    <row r="8953" spans="1:10" x14ac:dyDescent="0.2">
      <c r="A8953">
        <v>9952</v>
      </c>
      <c r="B8953" t="s">
        <v>8974</v>
      </c>
      <c r="C8953" t="s">
        <v>1339</v>
      </c>
      <c r="D8953" t="s">
        <v>7820</v>
      </c>
      <c r="E8953">
        <f>VLOOKUP(LEFT(B8953,LEN(B8953)-2),'Correction using CAD'!A:F,5,0)</f>
        <v>18.937999999999999</v>
      </c>
      <c r="F8953">
        <f>VLOOKUP(LEFT(B8953,LEN(B8953)-2),'Correction using CAD'!A:F,6,0)</f>
        <v>147.70000000000039</v>
      </c>
      <c r="G8953">
        <f>VLOOKUP(VALUE(RIGHT(B8953,2)),'XZ coord'!$T$144:$U$149,2,0)</f>
        <v>8.42</v>
      </c>
      <c r="H8953">
        <v>2.4</v>
      </c>
      <c r="I8953">
        <v>0.9</v>
      </c>
      <c r="J8953">
        <f>VLOOKUP(VALUE(RIGHT(B8953,2)),'XZ coord'!$T$144:$V$149,3,0)</f>
        <v>1.95</v>
      </c>
    </row>
    <row r="8954" spans="1:10" x14ac:dyDescent="0.2">
      <c r="A8954">
        <v>9953</v>
      </c>
      <c r="B8954" t="s">
        <v>8975</v>
      </c>
      <c r="C8954" t="s">
        <v>1339</v>
      </c>
      <c r="D8954" t="s">
        <v>7820</v>
      </c>
      <c r="E8954">
        <f>VLOOKUP(LEFT(B8954,LEN(B8954)-2),'Correction using CAD'!A:F,5,0)</f>
        <v>18.937999999999999</v>
      </c>
      <c r="F8954">
        <f>VLOOKUP(LEFT(B8954,LEN(B8954)-2),'Correction using CAD'!A:F,6,0)</f>
        <v>147.70000000000039</v>
      </c>
      <c r="G8954">
        <f>VLOOKUP(VALUE(RIGHT(B8954,2)),'XZ coord'!$T$144:$U$149,2,0)</f>
        <v>10.37</v>
      </c>
      <c r="H8954">
        <v>2.4</v>
      </c>
      <c r="I8954">
        <v>0.9</v>
      </c>
      <c r="J8954">
        <f>VLOOKUP(VALUE(RIGHT(B8954,2)),'XZ coord'!$T$144:$V$149,3,0)</f>
        <v>2.1</v>
      </c>
    </row>
    <row r="8955" spans="1:10" x14ac:dyDescent="0.2">
      <c r="A8955">
        <v>9954</v>
      </c>
      <c r="B8955" t="s">
        <v>8976</v>
      </c>
      <c r="C8955" t="s">
        <v>1339</v>
      </c>
      <c r="D8955" t="s">
        <v>7820</v>
      </c>
      <c r="E8955">
        <f>VLOOKUP(LEFT(B8955,LEN(B8955)-2),'Correction using CAD'!A:F,5,0)</f>
        <v>18.937999999999999</v>
      </c>
      <c r="F8955">
        <f>VLOOKUP(LEFT(B8955,LEN(B8955)-2),'Correction using CAD'!A:F,6,0)</f>
        <v>146.80000000000038</v>
      </c>
      <c r="G8955">
        <f>VLOOKUP(VALUE(RIGHT(B8955,2)),'XZ coord'!$T$144:$U$149,2,0)</f>
        <v>2.25</v>
      </c>
      <c r="H8955">
        <v>2.4</v>
      </c>
      <c r="I8955">
        <v>0.9</v>
      </c>
      <c r="J8955">
        <f>VLOOKUP(VALUE(RIGHT(B8955,2)),'XZ coord'!$T$144:$V$149,3,0)</f>
        <v>1.97</v>
      </c>
    </row>
    <row r="8956" spans="1:10" x14ac:dyDescent="0.2">
      <c r="A8956">
        <v>9955</v>
      </c>
      <c r="B8956" t="s">
        <v>8977</v>
      </c>
      <c r="C8956" t="s">
        <v>1342</v>
      </c>
      <c r="D8956" t="s">
        <v>7820</v>
      </c>
      <c r="E8956">
        <f>VLOOKUP(LEFT(B8956,LEN(B8956)-2),'Correction using CAD'!A:F,5,0)</f>
        <v>18.937999999999999</v>
      </c>
      <c r="F8956">
        <f>VLOOKUP(LEFT(B8956,LEN(B8956)-2),'Correction using CAD'!A:F,6,0)</f>
        <v>146.80000000000038</v>
      </c>
      <c r="G8956">
        <f>VLOOKUP(VALUE(RIGHT(B8956,2)),'XZ coord'!$T$144:$U$149,2,0)</f>
        <v>4.22</v>
      </c>
      <c r="H8956">
        <v>2.4</v>
      </c>
      <c r="I8956">
        <v>0.9</v>
      </c>
      <c r="J8956">
        <f>VLOOKUP(VALUE(RIGHT(B8956,2)),'XZ coord'!$T$144:$V$149,3,0)</f>
        <v>2.25</v>
      </c>
    </row>
    <row r="8957" spans="1:10" x14ac:dyDescent="0.2">
      <c r="A8957">
        <v>9956</v>
      </c>
      <c r="B8957" t="s">
        <v>8978</v>
      </c>
      <c r="C8957" t="s">
        <v>1339</v>
      </c>
      <c r="D8957" t="s">
        <v>7820</v>
      </c>
      <c r="E8957">
        <f>VLOOKUP(LEFT(B8957,LEN(B8957)-2),'Correction using CAD'!A:F,5,0)</f>
        <v>18.937999999999999</v>
      </c>
      <c r="F8957">
        <f>VLOOKUP(LEFT(B8957,LEN(B8957)-2),'Correction using CAD'!A:F,6,0)</f>
        <v>146.80000000000038</v>
      </c>
      <c r="G8957">
        <f>VLOOKUP(VALUE(RIGHT(B8957,2)),'XZ coord'!$T$144:$U$149,2,0)</f>
        <v>6.47</v>
      </c>
      <c r="H8957">
        <v>2.4</v>
      </c>
      <c r="I8957">
        <v>0.9</v>
      </c>
      <c r="J8957">
        <f>VLOOKUP(VALUE(RIGHT(B8957,2)),'XZ coord'!$T$144:$V$149,3,0)</f>
        <v>1.95</v>
      </c>
    </row>
    <row r="8958" spans="1:10" x14ac:dyDescent="0.2">
      <c r="A8958">
        <v>9957</v>
      </c>
      <c r="B8958" t="s">
        <v>8979</v>
      </c>
      <c r="C8958" t="s">
        <v>1339</v>
      </c>
      <c r="D8958" t="s">
        <v>7820</v>
      </c>
      <c r="E8958">
        <f>VLOOKUP(LEFT(B8958,LEN(B8958)-2),'Correction using CAD'!A:F,5,0)</f>
        <v>18.937999999999999</v>
      </c>
      <c r="F8958">
        <f>VLOOKUP(LEFT(B8958,LEN(B8958)-2),'Correction using CAD'!A:F,6,0)</f>
        <v>146.80000000000038</v>
      </c>
      <c r="G8958">
        <f>VLOOKUP(VALUE(RIGHT(B8958,2)),'XZ coord'!$T$144:$U$149,2,0)</f>
        <v>8.42</v>
      </c>
      <c r="H8958">
        <v>2.4</v>
      </c>
      <c r="I8958">
        <v>0.9</v>
      </c>
      <c r="J8958">
        <f>VLOOKUP(VALUE(RIGHT(B8958,2)),'XZ coord'!$T$144:$V$149,3,0)</f>
        <v>1.95</v>
      </c>
    </row>
    <row r="8959" spans="1:10" x14ac:dyDescent="0.2">
      <c r="A8959">
        <v>9958</v>
      </c>
      <c r="B8959" t="s">
        <v>8980</v>
      </c>
      <c r="C8959" t="s">
        <v>1339</v>
      </c>
      <c r="D8959" t="s">
        <v>7820</v>
      </c>
      <c r="E8959">
        <f>VLOOKUP(LEFT(B8959,LEN(B8959)-2),'Correction using CAD'!A:F,5,0)</f>
        <v>18.937999999999999</v>
      </c>
      <c r="F8959">
        <f>VLOOKUP(LEFT(B8959,LEN(B8959)-2),'Correction using CAD'!A:F,6,0)</f>
        <v>146.80000000000038</v>
      </c>
      <c r="G8959">
        <f>VLOOKUP(VALUE(RIGHT(B8959,2)),'XZ coord'!$T$144:$U$149,2,0)</f>
        <v>10.37</v>
      </c>
      <c r="H8959">
        <v>2.4</v>
      </c>
      <c r="I8959">
        <v>0.9</v>
      </c>
      <c r="J8959">
        <f>VLOOKUP(VALUE(RIGHT(B8959,2)),'XZ coord'!$T$144:$V$149,3,0)</f>
        <v>2.1</v>
      </c>
    </row>
    <row r="8960" spans="1:10" x14ac:dyDescent="0.2">
      <c r="A8960">
        <v>9959</v>
      </c>
      <c r="B8960" t="s">
        <v>8981</v>
      </c>
      <c r="C8960" t="s">
        <v>1339</v>
      </c>
      <c r="D8960" t="s">
        <v>7820</v>
      </c>
      <c r="E8960">
        <f>VLOOKUP(LEFT(B8960,LEN(B8960)-2),'Correction using CAD'!A:F,5,0)</f>
        <v>18.937999999999999</v>
      </c>
      <c r="F8960">
        <f>VLOOKUP(LEFT(B8960,LEN(B8960)-2),'Correction using CAD'!A:F,6,0)</f>
        <v>145.90000000000038</v>
      </c>
      <c r="G8960">
        <f>VLOOKUP(VALUE(RIGHT(B8960,2)),'XZ coord'!$T$144:$U$149,2,0)</f>
        <v>2.25</v>
      </c>
      <c r="H8960">
        <v>2.4</v>
      </c>
      <c r="I8960">
        <v>0.9</v>
      </c>
      <c r="J8960">
        <f>VLOOKUP(VALUE(RIGHT(B8960,2)),'XZ coord'!$T$144:$V$149,3,0)</f>
        <v>1.97</v>
      </c>
    </row>
    <row r="8961" spans="1:10" x14ac:dyDescent="0.2">
      <c r="A8961">
        <v>9960</v>
      </c>
      <c r="B8961" t="s">
        <v>8982</v>
      </c>
      <c r="C8961" t="s">
        <v>1342</v>
      </c>
      <c r="D8961" t="s">
        <v>7820</v>
      </c>
      <c r="E8961">
        <f>VLOOKUP(LEFT(B8961,LEN(B8961)-2),'Correction using CAD'!A:F,5,0)</f>
        <v>18.937999999999999</v>
      </c>
      <c r="F8961">
        <f>VLOOKUP(LEFT(B8961,LEN(B8961)-2),'Correction using CAD'!A:F,6,0)</f>
        <v>145.90000000000038</v>
      </c>
      <c r="G8961">
        <f>VLOOKUP(VALUE(RIGHT(B8961,2)),'XZ coord'!$T$144:$U$149,2,0)</f>
        <v>4.22</v>
      </c>
      <c r="H8961">
        <v>2.4</v>
      </c>
      <c r="I8961">
        <v>0.9</v>
      </c>
      <c r="J8961">
        <f>VLOOKUP(VALUE(RIGHT(B8961,2)),'XZ coord'!$T$144:$V$149,3,0)</f>
        <v>2.25</v>
      </c>
    </row>
    <row r="8962" spans="1:10" x14ac:dyDescent="0.2">
      <c r="A8962">
        <v>9961</v>
      </c>
      <c r="B8962" t="s">
        <v>8983</v>
      </c>
      <c r="C8962" t="s">
        <v>1339</v>
      </c>
      <c r="D8962" t="s">
        <v>7820</v>
      </c>
      <c r="E8962">
        <f>VLOOKUP(LEFT(B8962,LEN(B8962)-2),'Correction using CAD'!A:F,5,0)</f>
        <v>18.937999999999999</v>
      </c>
      <c r="F8962">
        <f>VLOOKUP(LEFT(B8962,LEN(B8962)-2),'Correction using CAD'!A:F,6,0)</f>
        <v>145.90000000000038</v>
      </c>
      <c r="G8962">
        <f>VLOOKUP(VALUE(RIGHT(B8962,2)),'XZ coord'!$T$144:$U$149,2,0)</f>
        <v>6.47</v>
      </c>
      <c r="H8962">
        <v>2.4</v>
      </c>
      <c r="I8962">
        <v>0.9</v>
      </c>
      <c r="J8962">
        <f>VLOOKUP(VALUE(RIGHT(B8962,2)),'XZ coord'!$T$144:$V$149,3,0)</f>
        <v>1.95</v>
      </c>
    </row>
    <row r="8963" spans="1:10" x14ac:dyDescent="0.2">
      <c r="A8963">
        <v>9962</v>
      </c>
      <c r="B8963" t="s">
        <v>8984</v>
      </c>
      <c r="C8963" t="s">
        <v>1339</v>
      </c>
      <c r="D8963" t="s">
        <v>7820</v>
      </c>
      <c r="E8963">
        <f>VLOOKUP(LEFT(B8963,LEN(B8963)-2),'Correction using CAD'!A:F,5,0)</f>
        <v>18.937999999999999</v>
      </c>
      <c r="F8963">
        <f>VLOOKUP(LEFT(B8963,LEN(B8963)-2),'Correction using CAD'!A:F,6,0)</f>
        <v>145.90000000000038</v>
      </c>
      <c r="G8963">
        <f>VLOOKUP(VALUE(RIGHT(B8963,2)),'XZ coord'!$T$144:$U$149,2,0)</f>
        <v>8.42</v>
      </c>
      <c r="H8963">
        <v>2.4</v>
      </c>
      <c r="I8963">
        <v>0.9</v>
      </c>
      <c r="J8963">
        <f>VLOOKUP(VALUE(RIGHT(B8963,2)),'XZ coord'!$T$144:$V$149,3,0)</f>
        <v>1.95</v>
      </c>
    </row>
    <row r="8964" spans="1:10" x14ac:dyDescent="0.2">
      <c r="A8964">
        <v>9963</v>
      </c>
      <c r="B8964" t="s">
        <v>8985</v>
      </c>
      <c r="C8964" t="s">
        <v>1339</v>
      </c>
      <c r="D8964" t="s">
        <v>7820</v>
      </c>
      <c r="E8964">
        <f>VLOOKUP(LEFT(B8964,LEN(B8964)-2),'Correction using CAD'!A:F,5,0)</f>
        <v>18.937999999999999</v>
      </c>
      <c r="F8964">
        <f>VLOOKUP(LEFT(B8964,LEN(B8964)-2),'Correction using CAD'!A:F,6,0)</f>
        <v>145.90000000000038</v>
      </c>
      <c r="G8964">
        <f>VLOOKUP(VALUE(RIGHT(B8964,2)),'XZ coord'!$T$144:$U$149,2,0)</f>
        <v>10.37</v>
      </c>
      <c r="H8964">
        <v>2.4</v>
      </c>
      <c r="I8964">
        <v>0.9</v>
      </c>
      <c r="J8964">
        <f>VLOOKUP(VALUE(RIGHT(B8964,2)),'XZ coord'!$T$144:$V$149,3,0)</f>
        <v>2.1</v>
      </c>
    </row>
    <row r="8965" spans="1:10" x14ac:dyDescent="0.2">
      <c r="A8965">
        <v>9964</v>
      </c>
      <c r="B8965" t="s">
        <v>8986</v>
      </c>
      <c r="C8965" t="s">
        <v>1339</v>
      </c>
      <c r="D8965" t="s">
        <v>7820</v>
      </c>
      <c r="E8965">
        <f>VLOOKUP(LEFT(B8965,LEN(B8965)-2),'Correction using CAD'!A:F,5,0)</f>
        <v>18.937999999999999</v>
      </c>
      <c r="F8965">
        <f>VLOOKUP(LEFT(B8965,LEN(B8965)-2),'Correction using CAD'!A:F,6,0)</f>
        <v>145.00000000000037</v>
      </c>
      <c r="G8965">
        <f>VLOOKUP(VALUE(RIGHT(B8965,2)),'XZ coord'!$T$144:$U$149,2,0)</f>
        <v>2.25</v>
      </c>
      <c r="H8965">
        <v>2.4</v>
      </c>
      <c r="I8965">
        <v>0.9</v>
      </c>
      <c r="J8965">
        <f>VLOOKUP(VALUE(RIGHT(B8965,2)),'XZ coord'!$T$144:$V$149,3,0)</f>
        <v>1.97</v>
      </c>
    </row>
    <row r="8966" spans="1:10" x14ac:dyDescent="0.2">
      <c r="A8966">
        <v>9965</v>
      </c>
      <c r="B8966" t="s">
        <v>8987</v>
      </c>
      <c r="C8966" t="s">
        <v>1342</v>
      </c>
      <c r="D8966" t="s">
        <v>7820</v>
      </c>
      <c r="E8966">
        <f>VLOOKUP(LEFT(B8966,LEN(B8966)-2),'Correction using CAD'!A:F,5,0)</f>
        <v>18.937999999999999</v>
      </c>
      <c r="F8966">
        <f>VLOOKUP(LEFT(B8966,LEN(B8966)-2),'Correction using CAD'!A:F,6,0)</f>
        <v>145.00000000000037</v>
      </c>
      <c r="G8966">
        <f>VLOOKUP(VALUE(RIGHT(B8966,2)),'XZ coord'!$T$144:$U$149,2,0)</f>
        <v>4.22</v>
      </c>
      <c r="H8966">
        <v>2.4</v>
      </c>
      <c r="I8966">
        <v>0.9</v>
      </c>
      <c r="J8966">
        <f>VLOOKUP(VALUE(RIGHT(B8966,2)),'XZ coord'!$T$144:$V$149,3,0)</f>
        <v>2.25</v>
      </c>
    </row>
    <row r="8967" spans="1:10" x14ac:dyDescent="0.2">
      <c r="A8967">
        <v>9966</v>
      </c>
      <c r="B8967" t="s">
        <v>8988</v>
      </c>
      <c r="C8967" t="s">
        <v>1339</v>
      </c>
      <c r="D8967" t="s">
        <v>7820</v>
      </c>
      <c r="E8967">
        <f>VLOOKUP(LEFT(B8967,LEN(B8967)-2),'Correction using CAD'!A:F,5,0)</f>
        <v>18.937999999999999</v>
      </c>
      <c r="F8967">
        <f>VLOOKUP(LEFT(B8967,LEN(B8967)-2),'Correction using CAD'!A:F,6,0)</f>
        <v>145.00000000000037</v>
      </c>
      <c r="G8967">
        <f>VLOOKUP(VALUE(RIGHT(B8967,2)),'XZ coord'!$T$144:$U$149,2,0)</f>
        <v>6.47</v>
      </c>
      <c r="H8967">
        <v>2.4</v>
      </c>
      <c r="I8967">
        <v>0.9</v>
      </c>
      <c r="J8967">
        <f>VLOOKUP(VALUE(RIGHT(B8967,2)),'XZ coord'!$T$144:$V$149,3,0)</f>
        <v>1.95</v>
      </c>
    </row>
    <row r="8968" spans="1:10" x14ac:dyDescent="0.2">
      <c r="A8968">
        <v>9967</v>
      </c>
      <c r="B8968" t="s">
        <v>8989</v>
      </c>
      <c r="C8968" t="s">
        <v>1339</v>
      </c>
      <c r="D8968" t="s">
        <v>7820</v>
      </c>
      <c r="E8968">
        <f>VLOOKUP(LEFT(B8968,LEN(B8968)-2),'Correction using CAD'!A:F,5,0)</f>
        <v>18.937999999999999</v>
      </c>
      <c r="F8968">
        <f>VLOOKUP(LEFT(B8968,LEN(B8968)-2),'Correction using CAD'!A:F,6,0)</f>
        <v>145.00000000000037</v>
      </c>
      <c r="G8968">
        <f>VLOOKUP(VALUE(RIGHT(B8968,2)),'XZ coord'!$T$144:$U$149,2,0)</f>
        <v>8.42</v>
      </c>
      <c r="H8968">
        <v>2.4</v>
      </c>
      <c r="I8968">
        <v>0.9</v>
      </c>
      <c r="J8968">
        <f>VLOOKUP(VALUE(RIGHT(B8968,2)),'XZ coord'!$T$144:$V$149,3,0)</f>
        <v>1.95</v>
      </c>
    </row>
    <row r="8969" spans="1:10" x14ac:dyDescent="0.2">
      <c r="A8969">
        <v>9968</v>
      </c>
      <c r="B8969" t="s">
        <v>8990</v>
      </c>
      <c r="C8969" t="s">
        <v>1339</v>
      </c>
      <c r="D8969" t="s">
        <v>7820</v>
      </c>
      <c r="E8969">
        <f>VLOOKUP(LEFT(B8969,LEN(B8969)-2),'Correction using CAD'!A:F,5,0)</f>
        <v>18.937999999999999</v>
      </c>
      <c r="F8969">
        <f>VLOOKUP(LEFT(B8969,LEN(B8969)-2),'Correction using CAD'!A:F,6,0)</f>
        <v>145.00000000000037</v>
      </c>
      <c r="G8969">
        <f>VLOOKUP(VALUE(RIGHT(B8969,2)),'XZ coord'!$T$144:$U$149,2,0)</f>
        <v>10.37</v>
      </c>
      <c r="H8969">
        <v>2.4</v>
      </c>
      <c r="I8969">
        <v>0.9</v>
      </c>
      <c r="J8969">
        <f>VLOOKUP(VALUE(RIGHT(B8969,2)),'XZ coord'!$T$144:$V$149,3,0)</f>
        <v>2.1</v>
      </c>
    </row>
    <row r="8970" spans="1:10" x14ac:dyDescent="0.2">
      <c r="A8970">
        <v>9969</v>
      </c>
      <c r="B8970" t="s">
        <v>8991</v>
      </c>
      <c r="C8970" t="s">
        <v>1339</v>
      </c>
      <c r="D8970" t="s">
        <v>7820</v>
      </c>
      <c r="E8970">
        <f>VLOOKUP(LEFT(B8970,LEN(B8970)-2),'Correction using CAD'!A:F,5,0)</f>
        <v>12.863</v>
      </c>
      <c r="F8970">
        <f>VLOOKUP(LEFT(B8970,LEN(B8970)-2),'Correction using CAD'!A:F,6,0)</f>
        <v>144.10000000000036</v>
      </c>
      <c r="G8970">
        <f>VLOOKUP(VALUE(RIGHT(B8970,2)),'XZ coord'!$T$144:$U$149,2,0)</f>
        <v>2.25</v>
      </c>
      <c r="H8970">
        <v>2.4</v>
      </c>
      <c r="I8970">
        <v>0.9</v>
      </c>
      <c r="J8970">
        <f>VLOOKUP(VALUE(RIGHT(B8970,2)),'XZ coord'!$T$144:$V$149,3,0)</f>
        <v>1.97</v>
      </c>
    </row>
    <row r="8971" spans="1:10" x14ac:dyDescent="0.2">
      <c r="A8971">
        <v>9970</v>
      </c>
      <c r="B8971" t="s">
        <v>8992</v>
      </c>
      <c r="C8971" t="s">
        <v>1342</v>
      </c>
      <c r="D8971" t="s">
        <v>7820</v>
      </c>
      <c r="E8971">
        <f>VLOOKUP(LEFT(B8971,LEN(B8971)-2),'Correction using CAD'!A:F,5,0)</f>
        <v>12.863</v>
      </c>
      <c r="F8971">
        <f>VLOOKUP(LEFT(B8971,LEN(B8971)-2),'Correction using CAD'!A:F,6,0)</f>
        <v>144.10000000000036</v>
      </c>
      <c r="G8971">
        <f>VLOOKUP(VALUE(RIGHT(B8971,2)),'XZ coord'!$T$144:$U$149,2,0)</f>
        <v>4.22</v>
      </c>
      <c r="H8971">
        <v>2.4</v>
      </c>
      <c r="I8971">
        <v>0.9</v>
      </c>
      <c r="J8971">
        <f>VLOOKUP(VALUE(RIGHT(B8971,2)),'XZ coord'!$T$144:$V$149,3,0)</f>
        <v>2.25</v>
      </c>
    </row>
    <row r="8972" spans="1:10" x14ac:dyDescent="0.2">
      <c r="A8972">
        <v>9971</v>
      </c>
      <c r="B8972" t="s">
        <v>8993</v>
      </c>
      <c r="C8972" t="s">
        <v>1339</v>
      </c>
      <c r="D8972" t="s">
        <v>7820</v>
      </c>
      <c r="E8972">
        <f>VLOOKUP(LEFT(B8972,LEN(B8972)-2),'Correction using CAD'!A:F,5,0)</f>
        <v>12.863</v>
      </c>
      <c r="F8972">
        <f>VLOOKUP(LEFT(B8972,LEN(B8972)-2),'Correction using CAD'!A:F,6,0)</f>
        <v>144.10000000000036</v>
      </c>
      <c r="G8972">
        <f>VLOOKUP(VALUE(RIGHT(B8972,2)),'XZ coord'!$T$144:$U$149,2,0)</f>
        <v>6.47</v>
      </c>
      <c r="H8972">
        <v>2.4</v>
      </c>
      <c r="I8972">
        <v>0.9</v>
      </c>
      <c r="J8972">
        <f>VLOOKUP(VALUE(RIGHT(B8972,2)),'XZ coord'!$T$144:$V$149,3,0)</f>
        <v>1.95</v>
      </c>
    </row>
    <row r="8973" spans="1:10" x14ac:dyDescent="0.2">
      <c r="A8973">
        <v>9972</v>
      </c>
      <c r="B8973" t="s">
        <v>8994</v>
      </c>
      <c r="C8973" t="s">
        <v>1339</v>
      </c>
      <c r="D8973" t="s">
        <v>7820</v>
      </c>
      <c r="E8973">
        <f>VLOOKUP(LEFT(B8973,LEN(B8973)-2),'Correction using CAD'!A:F,5,0)</f>
        <v>12.863</v>
      </c>
      <c r="F8973">
        <f>VLOOKUP(LEFT(B8973,LEN(B8973)-2),'Correction using CAD'!A:F,6,0)</f>
        <v>144.10000000000036</v>
      </c>
      <c r="G8973">
        <f>VLOOKUP(VALUE(RIGHT(B8973,2)),'XZ coord'!$T$144:$U$149,2,0)</f>
        <v>8.42</v>
      </c>
      <c r="H8973">
        <v>2.4</v>
      </c>
      <c r="I8973">
        <v>0.9</v>
      </c>
      <c r="J8973">
        <f>VLOOKUP(VALUE(RIGHT(B8973,2)),'XZ coord'!$T$144:$V$149,3,0)</f>
        <v>1.95</v>
      </c>
    </row>
    <row r="8974" spans="1:10" x14ac:dyDescent="0.2">
      <c r="A8974">
        <v>9973</v>
      </c>
      <c r="B8974" t="s">
        <v>8995</v>
      </c>
      <c r="C8974" t="s">
        <v>1339</v>
      </c>
      <c r="D8974" t="s">
        <v>7820</v>
      </c>
      <c r="E8974">
        <f>VLOOKUP(LEFT(B8974,LEN(B8974)-2),'Correction using CAD'!A:F,5,0)</f>
        <v>12.863</v>
      </c>
      <c r="F8974">
        <f>VLOOKUP(LEFT(B8974,LEN(B8974)-2),'Correction using CAD'!A:F,6,0)</f>
        <v>144.10000000000036</v>
      </c>
      <c r="G8974">
        <f>VLOOKUP(VALUE(RIGHT(B8974,2)),'XZ coord'!$T$144:$U$149,2,0)</f>
        <v>10.37</v>
      </c>
      <c r="H8974">
        <v>2.4</v>
      </c>
      <c r="I8974">
        <v>0.9</v>
      </c>
      <c r="J8974">
        <f>VLOOKUP(VALUE(RIGHT(B8974,2)),'XZ coord'!$T$144:$V$149,3,0)</f>
        <v>2.1</v>
      </c>
    </row>
    <row r="8975" spans="1:10" x14ac:dyDescent="0.2">
      <c r="A8975">
        <v>9974</v>
      </c>
      <c r="B8975" t="s">
        <v>8996</v>
      </c>
      <c r="C8975" t="s">
        <v>1339</v>
      </c>
      <c r="D8975" t="s">
        <v>7820</v>
      </c>
      <c r="E8975">
        <f>VLOOKUP(LEFT(B8975,LEN(B8975)-2),'Correction using CAD'!A:F,5,0)</f>
        <v>12.863</v>
      </c>
      <c r="F8975">
        <f>VLOOKUP(LEFT(B8975,LEN(B8975)-2),'Correction using CAD'!A:F,6,0)</f>
        <v>143.20000000000036</v>
      </c>
      <c r="G8975">
        <f>VLOOKUP(VALUE(RIGHT(B8975,2)),'XZ coord'!$T$144:$U$149,2,0)</f>
        <v>2.25</v>
      </c>
      <c r="H8975">
        <v>2.4</v>
      </c>
      <c r="I8975">
        <v>0.9</v>
      </c>
      <c r="J8975">
        <f>VLOOKUP(VALUE(RIGHT(B8975,2)),'XZ coord'!$T$144:$V$149,3,0)</f>
        <v>1.97</v>
      </c>
    </row>
    <row r="8976" spans="1:10" x14ac:dyDescent="0.2">
      <c r="A8976">
        <v>9975</v>
      </c>
      <c r="B8976" t="s">
        <v>8997</v>
      </c>
      <c r="C8976" t="s">
        <v>1342</v>
      </c>
      <c r="D8976" t="s">
        <v>7820</v>
      </c>
      <c r="E8976">
        <f>VLOOKUP(LEFT(B8976,LEN(B8976)-2),'Correction using CAD'!A:F,5,0)</f>
        <v>12.863</v>
      </c>
      <c r="F8976">
        <f>VLOOKUP(LEFT(B8976,LEN(B8976)-2),'Correction using CAD'!A:F,6,0)</f>
        <v>143.20000000000036</v>
      </c>
      <c r="G8976">
        <f>VLOOKUP(VALUE(RIGHT(B8976,2)),'XZ coord'!$T$144:$U$149,2,0)</f>
        <v>4.22</v>
      </c>
      <c r="H8976">
        <v>2.4</v>
      </c>
      <c r="I8976">
        <v>0.9</v>
      </c>
      <c r="J8976">
        <f>VLOOKUP(VALUE(RIGHT(B8976,2)),'XZ coord'!$T$144:$V$149,3,0)</f>
        <v>2.25</v>
      </c>
    </row>
    <row r="8977" spans="1:10" x14ac:dyDescent="0.2">
      <c r="A8977">
        <v>9976</v>
      </c>
      <c r="B8977" t="s">
        <v>8998</v>
      </c>
      <c r="C8977" t="s">
        <v>1339</v>
      </c>
      <c r="D8977" t="s">
        <v>7820</v>
      </c>
      <c r="E8977">
        <f>VLOOKUP(LEFT(B8977,LEN(B8977)-2),'Correction using CAD'!A:F,5,0)</f>
        <v>12.863</v>
      </c>
      <c r="F8977">
        <f>VLOOKUP(LEFT(B8977,LEN(B8977)-2),'Correction using CAD'!A:F,6,0)</f>
        <v>143.20000000000036</v>
      </c>
      <c r="G8977">
        <f>VLOOKUP(VALUE(RIGHT(B8977,2)),'XZ coord'!$T$144:$U$149,2,0)</f>
        <v>6.47</v>
      </c>
      <c r="H8977">
        <v>2.4</v>
      </c>
      <c r="I8977">
        <v>0.9</v>
      </c>
      <c r="J8977">
        <f>VLOOKUP(VALUE(RIGHT(B8977,2)),'XZ coord'!$T$144:$V$149,3,0)</f>
        <v>1.95</v>
      </c>
    </row>
    <row r="8978" spans="1:10" x14ac:dyDescent="0.2">
      <c r="A8978">
        <v>9977</v>
      </c>
      <c r="B8978" t="s">
        <v>8999</v>
      </c>
      <c r="C8978" t="s">
        <v>1339</v>
      </c>
      <c r="D8978" t="s">
        <v>7820</v>
      </c>
      <c r="E8978">
        <f>VLOOKUP(LEFT(B8978,LEN(B8978)-2),'Correction using CAD'!A:F,5,0)</f>
        <v>12.863</v>
      </c>
      <c r="F8978">
        <f>VLOOKUP(LEFT(B8978,LEN(B8978)-2),'Correction using CAD'!A:F,6,0)</f>
        <v>143.20000000000036</v>
      </c>
      <c r="G8978">
        <f>VLOOKUP(VALUE(RIGHT(B8978,2)),'XZ coord'!$T$144:$U$149,2,0)</f>
        <v>8.42</v>
      </c>
      <c r="H8978">
        <v>2.4</v>
      </c>
      <c r="I8978">
        <v>0.9</v>
      </c>
      <c r="J8978">
        <f>VLOOKUP(VALUE(RIGHT(B8978,2)),'XZ coord'!$T$144:$V$149,3,0)</f>
        <v>1.95</v>
      </c>
    </row>
    <row r="8979" spans="1:10" x14ac:dyDescent="0.2">
      <c r="A8979">
        <v>9978</v>
      </c>
      <c r="B8979" t="s">
        <v>9000</v>
      </c>
      <c r="C8979" t="s">
        <v>1339</v>
      </c>
      <c r="D8979" t="s">
        <v>7820</v>
      </c>
      <c r="E8979">
        <f>VLOOKUP(LEFT(B8979,LEN(B8979)-2),'Correction using CAD'!A:F,5,0)</f>
        <v>12.863</v>
      </c>
      <c r="F8979">
        <f>VLOOKUP(LEFT(B8979,LEN(B8979)-2),'Correction using CAD'!A:F,6,0)</f>
        <v>143.20000000000036</v>
      </c>
      <c r="G8979">
        <f>VLOOKUP(VALUE(RIGHT(B8979,2)),'XZ coord'!$T$144:$U$149,2,0)</f>
        <v>10.37</v>
      </c>
      <c r="H8979">
        <v>2.4</v>
      </c>
      <c r="I8979">
        <v>0.9</v>
      </c>
      <c r="J8979">
        <f>VLOOKUP(VALUE(RIGHT(B8979,2)),'XZ coord'!$T$144:$V$149,3,0)</f>
        <v>2.1</v>
      </c>
    </row>
    <row r="8980" spans="1:10" x14ac:dyDescent="0.2">
      <c r="A8980">
        <v>9979</v>
      </c>
      <c r="B8980" t="s">
        <v>9001</v>
      </c>
      <c r="C8980" t="s">
        <v>1339</v>
      </c>
      <c r="D8980" t="s">
        <v>7820</v>
      </c>
      <c r="E8980">
        <f>VLOOKUP(LEFT(B8980,LEN(B8980)-2),'Correction using CAD'!A:F,5,0)</f>
        <v>12.863</v>
      </c>
      <c r="F8980">
        <f>VLOOKUP(LEFT(B8980,LEN(B8980)-2),'Correction using CAD'!A:F,6,0)</f>
        <v>142.30000000000035</v>
      </c>
      <c r="G8980">
        <f>VLOOKUP(VALUE(RIGHT(B8980,2)),'XZ coord'!$T$144:$U$149,2,0)</f>
        <v>2.25</v>
      </c>
      <c r="H8980">
        <v>2.4</v>
      </c>
      <c r="I8980">
        <v>0.9</v>
      </c>
      <c r="J8980">
        <f>VLOOKUP(VALUE(RIGHT(B8980,2)),'XZ coord'!$T$144:$V$149,3,0)</f>
        <v>1.97</v>
      </c>
    </row>
    <row r="8981" spans="1:10" x14ac:dyDescent="0.2">
      <c r="A8981">
        <v>9980</v>
      </c>
      <c r="B8981" t="s">
        <v>9002</v>
      </c>
      <c r="C8981" t="s">
        <v>1342</v>
      </c>
      <c r="D8981" t="s">
        <v>7820</v>
      </c>
      <c r="E8981">
        <f>VLOOKUP(LEFT(B8981,LEN(B8981)-2),'Correction using CAD'!A:F,5,0)</f>
        <v>12.863</v>
      </c>
      <c r="F8981">
        <f>VLOOKUP(LEFT(B8981,LEN(B8981)-2),'Correction using CAD'!A:F,6,0)</f>
        <v>142.30000000000035</v>
      </c>
      <c r="G8981">
        <f>VLOOKUP(VALUE(RIGHT(B8981,2)),'XZ coord'!$T$144:$U$149,2,0)</f>
        <v>4.22</v>
      </c>
      <c r="H8981">
        <v>2.4</v>
      </c>
      <c r="I8981">
        <v>0.9</v>
      </c>
      <c r="J8981">
        <f>VLOOKUP(VALUE(RIGHT(B8981,2)),'XZ coord'!$T$144:$V$149,3,0)</f>
        <v>2.25</v>
      </c>
    </row>
    <row r="8982" spans="1:10" x14ac:dyDescent="0.2">
      <c r="A8982">
        <v>9981</v>
      </c>
      <c r="B8982" t="s">
        <v>9003</v>
      </c>
      <c r="C8982" t="s">
        <v>1339</v>
      </c>
      <c r="D8982" t="s">
        <v>7820</v>
      </c>
      <c r="E8982">
        <f>VLOOKUP(LEFT(B8982,LEN(B8982)-2),'Correction using CAD'!A:F,5,0)</f>
        <v>12.863</v>
      </c>
      <c r="F8982">
        <f>VLOOKUP(LEFT(B8982,LEN(B8982)-2),'Correction using CAD'!A:F,6,0)</f>
        <v>142.30000000000035</v>
      </c>
      <c r="G8982">
        <f>VLOOKUP(VALUE(RIGHT(B8982,2)),'XZ coord'!$T$144:$U$149,2,0)</f>
        <v>6.47</v>
      </c>
      <c r="H8982">
        <v>2.4</v>
      </c>
      <c r="I8982">
        <v>0.9</v>
      </c>
      <c r="J8982">
        <f>VLOOKUP(VALUE(RIGHT(B8982,2)),'XZ coord'!$T$144:$V$149,3,0)</f>
        <v>1.95</v>
      </c>
    </row>
    <row r="8983" spans="1:10" x14ac:dyDescent="0.2">
      <c r="A8983">
        <v>9982</v>
      </c>
      <c r="B8983" t="s">
        <v>9004</v>
      </c>
      <c r="C8983" t="s">
        <v>1339</v>
      </c>
      <c r="D8983" t="s">
        <v>7820</v>
      </c>
      <c r="E8983">
        <f>VLOOKUP(LEFT(B8983,LEN(B8983)-2),'Correction using CAD'!A:F,5,0)</f>
        <v>12.863</v>
      </c>
      <c r="F8983">
        <f>VLOOKUP(LEFT(B8983,LEN(B8983)-2),'Correction using CAD'!A:F,6,0)</f>
        <v>142.30000000000035</v>
      </c>
      <c r="G8983">
        <f>VLOOKUP(VALUE(RIGHT(B8983,2)),'XZ coord'!$T$144:$U$149,2,0)</f>
        <v>8.42</v>
      </c>
      <c r="H8983">
        <v>2.4</v>
      </c>
      <c r="I8983">
        <v>0.9</v>
      </c>
      <c r="J8983">
        <f>VLOOKUP(VALUE(RIGHT(B8983,2)),'XZ coord'!$T$144:$V$149,3,0)</f>
        <v>1.95</v>
      </c>
    </row>
    <row r="8984" spans="1:10" x14ac:dyDescent="0.2">
      <c r="A8984">
        <v>9983</v>
      </c>
      <c r="B8984" t="s">
        <v>9005</v>
      </c>
      <c r="C8984" t="s">
        <v>1339</v>
      </c>
      <c r="D8984" t="s">
        <v>7820</v>
      </c>
      <c r="E8984">
        <f>VLOOKUP(LEFT(B8984,LEN(B8984)-2),'Correction using CAD'!A:F,5,0)</f>
        <v>12.863</v>
      </c>
      <c r="F8984">
        <f>VLOOKUP(LEFT(B8984,LEN(B8984)-2),'Correction using CAD'!A:F,6,0)</f>
        <v>142.30000000000035</v>
      </c>
      <c r="G8984">
        <f>VLOOKUP(VALUE(RIGHT(B8984,2)),'XZ coord'!$T$144:$U$149,2,0)</f>
        <v>10.37</v>
      </c>
      <c r="H8984">
        <v>2.4</v>
      </c>
      <c r="I8984">
        <v>0.9</v>
      </c>
      <c r="J8984">
        <f>VLOOKUP(VALUE(RIGHT(B8984,2)),'XZ coord'!$T$144:$V$149,3,0)</f>
        <v>2.1</v>
      </c>
    </row>
    <row r="8985" spans="1:10" x14ac:dyDescent="0.2">
      <c r="A8985">
        <v>9984</v>
      </c>
      <c r="B8985" t="s">
        <v>9006</v>
      </c>
      <c r="C8985" t="s">
        <v>1339</v>
      </c>
      <c r="D8985" t="s">
        <v>7820</v>
      </c>
      <c r="E8985">
        <f>VLOOKUP(LEFT(B8985,LEN(B8985)-2),'Correction using CAD'!A:F,5,0)</f>
        <v>12.863</v>
      </c>
      <c r="F8985">
        <f>VLOOKUP(LEFT(B8985,LEN(B8985)-2),'Correction using CAD'!A:F,6,0)</f>
        <v>141.40000000000035</v>
      </c>
      <c r="G8985">
        <f>VLOOKUP(VALUE(RIGHT(B8985,2)),'XZ coord'!$T$144:$U$149,2,0)</f>
        <v>2.25</v>
      </c>
      <c r="H8985">
        <v>2.4</v>
      </c>
      <c r="I8985">
        <v>0.9</v>
      </c>
      <c r="J8985">
        <f>VLOOKUP(VALUE(RIGHT(B8985,2)),'XZ coord'!$T$144:$V$149,3,0)</f>
        <v>1.97</v>
      </c>
    </row>
    <row r="8986" spans="1:10" x14ac:dyDescent="0.2">
      <c r="A8986">
        <v>9985</v>
      </c>
      <c r="B8986" t="s">
        <v>9007</v>
      </c>
      <c r="C8986" t="s">
        <v>1342</v>
      </c>
      <c r="D8986" t="s">
        <v>7820</v>
      </c>
      <c r="E8986">
        <f>VLOOKUP(LEFT(B8986,LEN(B8986)-2),'Correction using CAD'!A:F,5,0)</f>
        <v>12.863</v>
      </c>
      <c r="F8986">
        <f>VLOOKUP(LEFT(B8986,LEN(B8986)-2),'Correction using CAD'!A:F,6,0)</f>
        <v>141.40000000000035</v>
      </c>
      <c r="G8986">
        <f>VLOOKUP(VALUE(RIGHT(B8986,2)),'XZ coord'!$T$144:$U$149,2,0)</f>
        <v>4.22</v>
      </c>
      <c r="H8986">
        <v>2.4</v>
      </c>
      <c r="I8986">
        <v>0.9</v>
      </c>
      <c r="J8986">
        <f>VLOOKUP(VALUE(RIGHT(B8986,2)),'XZ coord'!$T$144:$V$149,3,0)</f>
        <v>2.25</v>
      </c>
    </row>
    <row r="8987" spans="1:10" x14ac:dyDescent="0.2">
      <c r="A8987">
        <v>9986</v>
      </c>
      <c r="B8987" t="s">
        <v>9008</v>
      </c>
      <c r="C8987" t="s">
        <v>1339</v>
      </c>
      <c r="D8987" t="s">
        <v>7820</v>
      </c>
      <c r="E8987">
        <f>VLOOKUP(LEFT(B8987,LEN(B8987)-2),'Correction using CAD'!A:F,5,0)</f>
        <v>12.863</v>
      </c>
      <c r="F8987">
        <f>VLOOKUP(LEFT(B8987,LEN(B8987)-2),'Correction using CAD'!A:F,6,0)</f>
        <v>141.40000000000035</v>
      </c>
      <c r="G8987">
        <f>VLOOKUP(VALUE(RIGHT(B8987,2)),'XZ coord'!$T$144:$U$149,2,0)</f>
        <v>6.47</v>
      </c>
      <c r="H8987">
        <v>2.4</v>
      </c>
      <c r="I8987">
        <v>0.9</v>
      </c>
      <c r="J8987">
        <f>VLOOKUP(VALUE(RIGHT(B8987,2)),'XZ coord'!$T$144:$V$149,3,0)</f>
        <v>1.95</v>
      </c>
    </row>
    <row r="8988" spans="1:10" x14ac:dyDescent="0.2">
      <c r="A8988">
        <v>9987</v>
      </c>
      <c r="B8988" t="s">
        <v>9009</v>
      </c>
      <c r="C8988" t="s">
        <v>1339</v>
      </c>
      <c r="D8988" t="s">
        <v>7820</v>
      </c>
      <c r="E8988">
        <f>VLOOKUP(LEFT(B8988,LEN(B8988)-2),'Correction using CAD'!A:F,5,0)</f>
        <v>12.863</v>
      </c>
      <c r="F8988">
        <f>VLOOKUP(LEFT(B8988,LEN(B8988)-2),'Correction using CAD'!A:F,6,0)</f>
        <v>141.40000000000035</v>
      </c>
      <c r="G8988">
        <f>VLOOKUP(VALUE(RIGHT(B8988,2)),'XZ coord'!$T$144:$U$149,2,0)</f>
        <v>8.42</v>
      </c>
      <c r="H8988">
        <v>2.4</v>
      </c>
      <c r="I8988">
        <v>0.9</v>
      </c>
      <c r="J8988">
        <f>VLOOKUP(VALUE(RIGHT(B8988,2)),'XZ coord'!$T$144:$V$149,3,0)</f>
        <v>1.95</v>
      </c>
    </row>
    <row r="8989" spans="1:10" x14ac:dyDescent="0.2">
      <c r="A8989">
        <v>9988</v>
      </c>
      <c r="B8989" t="s">
        <v>9010</v>
      </c>
      <c r="C8989" t="s">
        <v>1339</v>
      </c>
      <c r="D8989" t="s">
        <v>7820</v>
      </c>
      <c r="E8989">
        <f>VLOOKUP(LEFT(B8989,LEN(B8989)-2),'Correction using CAD'!A:F,5,0)</f>
        <v>12.863</v>
      </c>
      <c r="F8989">
        <f>VLOOKUP(LEFT(B8989,LEN(B8989)-2),'Correction using CAD'!A:F,6,0)</f>
        <v>141.40000000000035</v>
      </c>
      <c r="G8989">
        <f>VLOOKUP(VALUE(RIGHT(B8989,2)),'XZ coord'!$T$144:$U$149,2,0)</f>
        <v>10.37</v>
      </c>
      <c r="H8989">
        <v>2.4</v>
      </c>
      <c r="I8989">
        <v>0.9</v>
      </c>
      <c r="J8989">
        <f>VLOOKUP(VALUE(RIGHT(B8989,2)),'XZ coord'!$T$144:$V$149,3,0)</f>
        <v>2.1</v>
      </c>
    </row>
    <row r="8990" spans="1:10" x14ac:dyDescent="0.2">
      <c r="A8990">
        <v>9989</v>
      </c>
      <c r="B8990" t="s">
        <v>9011</v>
      </c>
      <c r="C8990" t="s">
        <v>1339</v>
      </c>
      <c r="D8990" t="s">
        <v>7820</v>
      </c>
      <c r="E8990">
        <f>VLOOKUP(LEFT(B8990,LEN(B8990)-2),'Correction using CAD'!A:F,5,0)</f>
        <v>18.937999999999999</v>
      </c>
      <c r="F8990">
        <f>VLOOKUP(LEFT(B8990,LEN(B8990)-2),'Correction using CAD'!A:F,6,0)</f>
        <v>144.10000000000036</v>
      </c>
      <c r="G8990">
        <f>VLOOKUP(VALUE(RIGHT(B8990,2)),'XZ coord'!$T$144:$U$149,2,0)</f>
        <v>2.25</v>
      </c>
      <c r="H8990">
        <v>2.4</v>
      </c>
      <c r="I8990">
        <v>0.9</v>
      </c>
      <c r="J8990">
        <f>VLOOKUP(VALUE(RIGHT(B8990,2)),'XZ coord'!$T$144:$V$149,3,0)</f>
        <v>1.97</v>
      </c>
    </row>
    <row r="8991" spans="1:10" x14ac:dyDescent="0.2">
      <c r="A8991">
        <v>9990</v>
      </c>
      <c r="B8991" t="s">
        <v>9012</v>
      </c>
      <c r="C8991" t="s">
        <v>1342</v>
      </c>
      <c r="D8991" t="s">
        <v>7820</v>
      </c>
      <c r="E8991">
        <f>VLOOKUP(LEFT(B8991,LEN(B8991)-2),'Correction using CAD'!A:F,5,0)</f>
        <v>18.937999999999999</v>
      </c>
      <c r="F8991">
        <f>VLOOKUP(LEFT(B8991,LEN(B8991)-2),'Correction using CAD'!A:F,6,0)</f>
        <v>144.10000000000036</v>
      </c>
      <c r="G8991">
        <f>VLOOKUP(VALUE(RIGHT(B8991,2)),'XZ coord'!$T$144:$U$149,2,0)</f>
        <v>4.22</v>
      </c>
      <c r="H8991">
        <v>2.4</v>
      </c>
      <c r="I8991">
        <v>0.9</v>
      </c>
      <c r="J8991">
        <f>VLOOKUP(VALUE(RIGHT(B8991,2)),'XZ coord'!$T$144:$V$149,3,0)</f>
        <v>2.25</v>
      </c>
    </row>
    <row r="8992" spans="1:10" x14ac:dyDescent="0.2">
      <c r="A8992">
        <v>9991</v>
      </c>
      <c r="B8992" t="s">
        <v>9013</v>
      </c>
      <c r="C8992" t="s">
        <v>1339</v>
      </c>
      <c r="D8992" t="s">
        <v>7820</v>
      </c>
      <c r="E8992">
        <f>VLOOKUP(LEFT(B8992,LEN(B8992)-2),'Correction using CAD'!A:F,5,0)</f>
        <v>18.937999999999999</v>
      </c>
      <c r="F8992">
        <f>VLOOKUP(LEFT(B8992,LEN(B8992)-2),'Correction using CAD'!A:F,6,0)</f>
        <v>144.10000000000036</v>
      </c>
      <c r="G8992">
        <f>VLOOKUP(VALUE(RIGHT(B8992,2)),'XZ coord'!$T$144:$U$149,2,0)</f>
        <v>6.47</v>
      </c>
      <c r="H8992">
        <v>2.4</v>
      </c>
      <c r="I8992">
        <v>0.9</v>
      </c>
      <c r="J8992">
        <f>VLOOKUP(VALUE(RIGHT(B8992,2)),'XZ coord'!$T$144:$V$149,3,0)</f>
        <v>1.95</v>
      </c>
    </row>
    <row r="8993" spans="1:10" x14ac:dyDescent="0.2">
      <c r="A8993">
        <v>9992</v>
      </c>
      <c r="B8993" t="s">
        <v>9014</v>
      </c>
      <c r="C8993" t="s">
        <v>1339</v>
      </c>
      <c r="D8993" t="s">
        <v>7820</v>
      </c>
      <c r="E8993">
        <f>VLOOKUP(LEFT(B8993,LEN(B8993)-2),'Correction using CAD'!A:F,5,0)</f>
        <v>18.937999999999999</v>
      </c>
      <c r="F8993">
        <f>VLOOKUP(LEFT(B8993,LEN(B8993)-2),'Correction using CAD'!A:F,6,0)</f>
        <v>144.10000000000036</v>
      </c>
      <c r="G8993">
        <f>VLOOKUP(VALUE(RIGHT(B8993,2)),'XZ coord'!$T$144:$U$149,2,0)</f>
        <v>8.42</v>
      </c>
      <c r="H8993">
        <v>2.4</v>
      </c>
      <c r="I8993">
        <v>0.9</v>
      </c>
      <c r="J8993">
        <f>VLOOKUP(VALUE(RIGHT(B8993,2)),'XZ coord'!$T$144:$V$149,3,0)</f>
        <v>1.95</v>
      </c>
    </row>
    <row r="8994" spans="1:10" x14ac:dyDescent="0.2">
      <c r="A8994">
        <v>9993</v>
      </c>
      <c r="B8994" t="s">
        <v>9015</v>
      </c>
      <c r="C8994" t="s">
        <v>1339</v>
      </c>
      <c r="D8994" t="s">
        <v>7820</v>
      </c>
      <c r="E8994">
        <f>VLOOKUP(LEFT(B8994,LEN(B8994)-2),'Correction using CAD'!A:F,5,0)</f>
        <v>18.937999999999999</v>
      </c>
      <c r="F8994">
        <f>VLOOKUP(LEFT(B8994,LEN(B8994)-2),'Correction using CAD'!A:F,6,0)</f>
        <v>144.10000000000036</v>
      </c>
      <c r="G8994">
        <f>VLOOKUP(VALUE(RIGHT(B8994,2)),'XZ coord'!$T$144:$U$149,2,0)</f>
        <v>10.37</v>
      </c>
      <c r="H8994">
        <v>2.4</v>
      </c>
      <c r="I8994">
        <v>0.9</v>
      </c>
      <c r="J8994">
        <f>VLOOKUP(VALUE(RIGHT(B8994,2)),'XZ coord'!$T$144:$V$149,3,0)</f>
        <v>2.1</v>
      </c>
    </row>
    <row r="8995" spans="1:10" x14ac:dyDescent="0.2">
      <c r="A8995">
        <v>9994</v>
      </c>
      <c r="B8995" t="s">
        <v>9016</v>
      </c>
      <c r="C8995" t="s">
        <v>1339</v>
      </c>
      <c r="D8995" t="s">
        <v>7820</v>
      </c>
      <c r="E8995">
        <f>VLOOKUP(LEFT(B8995,LEN(B8995)-2),'Correction using CAD'!A:F,5,0)</f>
        <v>18.937999999999999</v>
      </c>
      <c r="F8995">
        <f>VLOOKUP(LEFT(B8995,LEN(B8995)-2),'Correction using CAD'!A:F,6,0)</f>
        <v>143.20000000000036</v>
      </c>
      <c r="G8995">
        <f>VLOOKUP(VALUE(RIGHT(B8995,2)),'XZ coord'!$T$144:$U$149,2,0)</f>
        <v>2.25</v>
      </c>
      <c r="H8995">
        <v>2.4</v>
      </c>
      <c r="I8995">
        <v>0.9</v>
      </c>
      <c r="J8995">
        <f>VLOOKUP(VALUE(RIGHT(B8995,2)),'XZ coord'!$T$144:$V$149,3,0)</f>
        <v>1.97</v>
      </c>
    </row>
    <row r="8996" spans="1:10" x14ac:dyDescent="0.2">
      <c r="A8996">
        <v>9995</v>
      </c>
      <c r="B8996" t="s">
        <v>9017</v>
      </c>
      <c r="C8996" t="s">
        <v>1342</v>
      </c>
      <c r="D8996" t="s">
        <v>7820</v>
      </c>
      <c r="E8996">
        <f>VLOOKUP(LEFT(B8996,LEN(B8996)-2),'Correction using CAD'!A:F,5,0)</f>
        <v>18.937999999999999</v>
      </c>
      <c r="F8996">
        <f>VLOOKUP(LEFT(B8996,LEN(B8996)-2),'Correction using CAD'!A:F,6,0)</f>
        <v>143.20000000000036</v>
      </c>
      <c r="G8996">
        <f>VLOOKUP(VALUE(RIGHT(B8996,2)),'XZ coord'!$T$144:$U$149,2,0)</f>
        <v>4.22</v>
      </c>
      <c r="H8996">
        <v>2.4</v>
      </c>
      <c r="I8996">
        <v>0.9</v>
      </c>
      <c r="J8996">
        <f>VLOOKUP(VALUE(RIGHT(B8996,2)),'XZ coord'!$T$144:$V$149,3,0)</f>
        <v>2.25</v>
      </c>
    </row>
    <row r="8997" spans="1:10" x14ac:dyDescent="0.2">
      <c r="A8997">
        <v>9996</v>
      </c>
      <c r="B8997" t="s">
        <v>9018</v>
      </c>
      <c r="C8997" t="s">
        <v>1339</v>
      </c>
      <c r="D8997" t="s">
        <v>7820</v>
      </c>
      <c r="E8997">
        <f>VLOOKUP(LEFT(B8997,LEN(B8997)-2),'Correction using CAD'!A:F,5,0)</f>
        <v>18.937999999999999</v>
      </c>
      <c r="F8997">
        <f>VLOOKUP(LEFT(B8997,LEN(B8997)-2),'Correction using CAD'!A:F,6,0)</f>
        <v>143.20000000000036</v>
      </c>
      <c r="G8997">
        <f>VLOOKUP(VALUE(RIGHT(B8997,2)),'XZ coord'!$T$144:$U$149,2,0)</f>
        <v>6.47</v>
      </c>
      <c r="H8997">
        <v>2.4</v>
      </c>
      <c r="I8997">
        <v>0.9</v>
      </c>
      <c r="J8997">
        <f>VLOOKUP(VALUE(RIGHT(B8997,2)),'XZ coord'!$T$144:$V$149,3,0)</f>
        <v>1.95</v>
      </c>
    </row>
    <row r="8998" spans="1:10" x14ac:dyDescent="0.2">
      <c r="A8998">
        <v>9997</v>
      </c>
      <c r="B8998" t="s">
        <v>9019</v>
      </c>
      <c r="C8998" t="s">
        <v>1339</v>
      </c>
      <c r="D8998" t="s">
        <v>7820</v>
      </c>
      <c r="E8998">
        <f>VLOOKUP(LEFT(B8998,LEN(B8998)-2),'Correction using CAD'!A:F,5,0)</f>
        <v>18.937999999999999</v>
      </c>
      <c r="F8998">
        <f>VLOOKUP(LEFT(B8998,LEN(B8998)-2),'Correction using CAD'!A:F,6,0)</f>
        <v>143.20000000000036</v>
      </c>
      <c r="G8998">
        <f>VLOOKUP(VALUE(RIGHT(B8998,2)),'XZ coord'!$T$144:$U$149,2,0)</f>
        <v>8.42</v>
      </c>
      <c r="H8998">
        <v>2.4</v>
      </c>
      <c r="I8998">
        <v>0.9</v>
      </c>
      <c r="J8998">
        <f>VLOOKUP(VALUE(RIGHT(B8998,2)),'XZ coord'!$T$144:$V$149,3,0)</f>
        <v>1.95</v>
      </c>
    </row>
    <row r="8999" spans="1:10" x14ac:dyDescent="0.2">
      <c r="A8999">
        <v>9998</v>
      </c>
      <c r="B8999" t="s">
        <v>9020</v>
      </c>
      <c r="C8999" t="s">
        <v>1339</v>
      </c>
      <c r="D8999" t="s">
        <v>7820</v>
      </c>
      <c r="E8999">
        <f>VLOOKUP(LEFT(B8999,LEN(B8999)-2),'Correction using CAD'!A:F,5,0)</f>
        <v>18.937999999999999</v>
      </c>
      <c r="F8999">
        <f>VLOOKUP(LEFT(B8999,LEN(B8999)-2),'Correction using CAD'!A:F,6,0)</f>
        <v>143.20000000000036</v>
      </c>
      <c r="G8999">
        <f>VLOOKUP(VALUE(RIGHT(B8999,2)),'XZ coord'!$T$144:$U$149,2,0)</f>
        <v>10.37</v>
      </c>
      <c r="H8999">
        <v>2.4</v>
      </c>
      <c r="I8999">
        <v>0.9</v>
      </c>
      <c r="J8999">
        <f>VLOOKUP(VALUE(RIGHT(B8999,2)),'XZ coord'!$T$144:$V$149,3,0)</f>
        <v>2.1</v>
      </c>
    </row>
    <row r="9000" spans="1:10" x14ac:dyDescent="0.2">
      <c r="A9000">
        <v>9999</v>
      </c>
      <c r="B9000" t="s">
        <v>9021</v>
      </c>
      <c r="C9000" t="s">
        <v>1339</v>
      </c>
      <c r="D9000" t="s">
        <v>7820</v>
      </c>
      <c r="E9000">
        <f>VLOOKUP(LEFT(B9000,LEN(B9000)-2),'Correction using CAD'!A:F,5,0)</f>
        <v>18.937999999999999</v>
      </c>
      <c r="F9000">
        <f>VLOOKUP(LEFT(B9000,LEN(B9000)-2),'Correction using CAD'!A:F,6,0)</f>
        <v>142.30000000000035</v>
      </c>
      <c r="G9000">
        <f>VLOOKUP(VALUE(RIGHT(B9000,2)),'XZ coord'!$T$144:$U$149,2,0)</f>
        <v>2.25</v>
      </c>
      <c r="H9000">
        <v>2.4</v>
      </c>
      <c r="I9000">
        <v>0.9</v>
      </c>
      <c r="J9000">
        <f>VLOOKUP(VALUE(RIGHT(B9000,2)),'XZ coord'!$T$144:$V$149,3,0)</f>
        <v>1.97</v>
      </c>
    </row>
    <row r="9001" spans="1:10" x14ac:dyDescent="0.2">
      <c r="A9001">
        <v>10000</v>
      </c>
      <c r="B9001" t="s">
        <v>9022</v>
      </c>
      <c r="C9001" t="s">
        <v>1342</v>
      </c>
      <c r="D9001" t="s">
        <v>7820</v>
      </c>
      <c r="E9001">
        <f>VLOOKUP(LEFT(B9001,LEN(B9001)-2),'Correction using CAD'!A:F,5,0)</f>
        <v>18.937999999999999</v>
      </c>
      <c r="F9001">
        <f>VLOOKUP(LEFT(B9001,LEN(B9001)-2),'Correction using CAD'!A:F,6,0)</f>
        <v>142.30000000000035</v>
      </c>
      <c r="G9001">
        <f>VLOOKUP(VALUE(RIGHT(B9001,2)),'XZ coord'!$T$144:$U$149,2,0)</f>
        <v>4.22</v>
      </c>
      <c r="H9001">
        <v>2.4</v>
      </c>
      <c r="I9001">
        <v>0.9</v>
      </c>
      <c r="J9001">
        <f>VLOOKUP(VALUE(RIGHT(B9001,2)),'XZ coord'!$T$144:$V$149,3,0)</f>
        <v>2.25</v>
      </c>
    </row>
    <row r="9002" spans="1:10" x14ac:dyDescent="0.2">
      <c r="A9002">
        <v>10001</v>
      </c>
      <c r="B9002" t="s">
        <v>9023</v>
      </c>
      <c r="C9002" t="s">
        <v>1339</v>
      </c>
      <c r="D9002" t="s">
        <v>7820</v>
      </c>
      <c r="E9002">
        <f>VLOOKUP(LEFT(B9002,LEN(B9002)-2),'Correction using CAD'!A:F,5,0)</f>
        <v>18.937999999999999</v>
      </c>
      <c r="F9002">
        <f>VLOOKUP(LEFT(B9002,LEN(B9002)-2),'Correction using CAD'!A:F,6,0)</f>
        <v>142.30000000000035</v>
      </c>
      <c r="G9002">
        <f>VLOOKUP(VALUE(RIGHT(B9002,2)),'XZ coord'!$T$144:$U$149,2,0)</f>
        <v>6.47</v>
      </c>
      <c r="H9002">
        <v>2.4</v>
      </c>
      <c r="I9002">
        <v>0.9</v>
      </c>
      <c r="J9002">
        <f>VLOOKUP(VALUE(RIGHT(B9002,2)),'XZ coord'!$T$144:$V$149,3,0)</f>
        <v>1.95</v>
      </c>
    </row>
    <row r="9003" spans="1:10" x14ac:dyDescent="0.2">
      <c r="A9003">
        <v>10002</v>
      </c>
      <c r="B9003" t="s">
        <v>9024</v>
      </c>
      <c r="C9003" t="s">
        <v>1339</v>
      </c>
      <c r="D9003" t="s">
        <v>7820</v>
      </c>
      <c r="E9003">
        <f>VLOOKUP(LEFT(B9003,LEN(B9003)-2),'Correction using CAD'!A:F,5,0)</f>
        <v>18.937999999999999</v>
      </c>
      <c r="F9003">
        <f>VLOOKUP(LEFT(B9003,LEN(B9003)-2),'Correction using CAD'!A:F,6,0)</f>
        <v>142.30000000000035</v>
      </c>
      <c r="G9003">
        <f>VLOOKUP(VALUE(RIGHT(B9003,2)),'XZ coord'!$T$144:$U$149,2,0)</f>
        <v>8.42</v>
      </c>
      <c r="H9003">
        <v>2.4</v>
      </c>
      <c r="I9003">
        <v>0.9</v>
      </c>
      <c r="J9003">
        <f>VLOOKUP(VALUE(RIGHT(B9003,2)),'XZ coord'!$T$144:$V$149,3,0)</f>
        <v>1.95</v>
      </c>
    </row>
    <row r="9004" spans="1:10" x14ac:dyDescent="0.2">
      <c r="A9004">
        <v>10003</v>
      </c>
      <c r="B9004" t="s">
        <v>9025</v>
      </c>
      <c r="C9004" t="s">
        <v>1339</v>
      </c>
      <c r="D9004" t="s">
        <v>7820</v>
      </c>
      <c r="E9004">
        <f>VLOOKUP(LEFT(B9004,LEN(B9004)-2),'Correction using CAD'!A:F,5,0)</f>
        <v>18.937999999999999</v>
      </c>
      <c r="F9004">
        <f>VLOOKUP(LEFT(B9004,LEN(B9004)-2),'Correction using CAD'!A:F,6,0)</f>
        <v>142.30000000000035</v>
      </c>
      <c r="G9004">
        <f>VLOOKUP(VALUE(RIGHT(B9004,2)),'XZ coord'!$T$144:$U$149,2,0)</f>
        <v>10.37</v>
      </c>
      <c r="H9004">
        <v>2.4</v>
      </c>
      <c r="I9004">
        <v>0.9</v>
      </c>
      <c r="J9004">
        <f>VLOOKUP(VALUE(RIGHT(B9004,2)),'XZ coord'!$T$144:$V$149,3,0)</f>
        <v>2.1</v>
      </c>
    </row>
    <row r="9005" spans="1:10" x14ac:dyDescent="0.2">
      <c r="A9005">
        <v>10004</v>
      </c>
      <c r="B9005" t="s">
        <v>9026</v>
      </c>
      <c r="C9005" t="s">
        <v>1339</v>
      </c>
      <c r="D9005" t="s">
        <v>7820</v>
      </c>
      <c r="E9005">
        <f>VLOOKUP(LEFT(B9005,LEN(B9005)-2),'Correction using CAD'!A:F,5,0)</f>
        <v>18.937999999999999</v>
      </c>
      <c r="F9005">
        <f>VLOOKUP(LEFT(B9005,LEN(B9005)-2),'Correction using CAD'!A:F,6,0)</f>
        <v>141.40000000000035</v>
      </c>
      <c r="G9005">
        <f>VLOOKUP(VALUE(RIGHT(B9005,2)),'XZ coord'!$T$144:$U$149,2,0)</f>
        <v>2.25</v>
      </c>
      <c r="H9005">
        <v>2.4</v>
      </c>
      <c r="I9005">
        <v>0.9</v>
      </c>
      <c r="J9005">
        <f>VLOOKUP(VALUE(RIGHT(B9005,2)),'XZ coord'!$T$144:$V$149,3,0)</f>
        <v>1.97</v>
      </c>
    </row>
    <row r="9006" spans="1:10" x14ac:dyDescent="0.2">
      <c r="A9006">
        <v>10005</v>
      </c>
      <c r="B9006" t="s">
        <v>9027</v>
      </c>
      <c r="C9006" t="s">
        <v>1342</v>
      </c>
      <c r="D9006" t="s">
        <v>7820</v>
      </c>
      <c r="E9006">
        <f>VLOOKUP(LEFT(B9006,LEN(B9006)-2),'Correction using CAD'!A:F,5,0)</f>
        <v>18.937999999999999</v>
      </c>
      <c r="F9006">
        <f>VLOOKUP(LEFT(B9006,LEN(B9006)-2),'Correction using CAD'!A:F,6,0)</f>
        <v>141.40000000000035</v>
      </c>
      <c r="G9006">
        <f>VLOOKUP(VALUE(RIGHT(B9006,2)),'XZ coord'!$T$144:$U$149,2,0)</f>
        <v>4.22</v>
      </c>
      <c r="H9006">
        <v>2.4</v>
      </c>
      <c r="I9006">
        <v>0.9</v>
      </c>
      <c r="J9006">
        <f>VLOOKUP(VALUE(RIGHT(B9006,2)),'XZ coord'!$T$144:$V$149,3,0)</f>
        <v>2.25</v>
      </c>
    </row>
    <row r="9007" spans="1:10" x14ac:dyDescent="0.2">
      <c r="A9007">
        <v>10006</v>
      </c>
      <c r="B9007" t="s">
        <v>9028</v>
      </c>
      <c r="C9007" t="s">
        <v>1339</v>
      </c>
      <c r="D9007" t="s">
        <v>7820</v>
      </c>
      <c r="E9007">
        <f>VLOOKUP(LEFT(B9007,LEN(B9007)-2),'Correction using CAD'!A:F,5,0)</f>
        <v>18.937999999999999</v>
      </c>
      <c r="F9007">
        <f>VLOOKUP(LEFT(B9007,LEN(B9007)-2),'Correction using CAD'!A:F,6,0)</f>
        <v>141.40000000000035</v>
      </c>
      <c r="G9007">
        <f>VLOOKUP(VALUE(RIGHT(B9007,2)),'XZ coord'!$T$144:$U$149,2,0)</f>
        <v>6.47</v>
      </c>
      <c r="H9007">
        <v>2.4</v>
      </c>
      <c r="I9007">
        <v>0.9</v>
      </c>
      <c r="J9007">
        <f>VLOOKUP(VALUE(RIGHT(B9007,2)),'XZ coord'!$T$144:$V$149,3,0)</f>
        <v>1.95</v>
      </c>
    </row>
    <row r="9008" spans="1:10" x14ac:dyDescent="0.2">
      <c r="A9008">
        <v>10007</v>
      </c>
      <c r="B9008" t="s">
        <v>9029</v>
      </c>
      <c r="C9008" t="s">
        <v>1339</v>
      </c>
      <c r="D9008" t="s">
        <v>7820</v>
      </c>
      <c r="E9008">
        <f>VLOOKUP(LEFT(B9008,LEN(B9008)-2),'Correction using CAD'!A:F,5,0)</f>
        <v>18.937999999999999</v>
      </c>
      <c r="F9008">
        <f>VLOOKUP(LEFT(B9008,LEN(B9008)-2),'Correction using CAD'!A:F,6,0)</f>
        <v>141.40000000000035</v>
      </c>
      <c r="G9008">
        <f>VLOOKUP(VALUE(RIGHT(B9008,2)),'XZ coord'!$T$144:$U$149,2,0)</f>
        <v>8.42</v>
      </c>
      <c r="H9008">
        <v>2.4</v>
      </c>
      <c r="I9008">
        <v>0.9</v>
      </c>
      <c r="J9008">
        <f>VLOOKUP(VALUE(RIGHT(B9008,2)),'XZ coord'!$T$144:$V$149,3,0)</f>
        <v>1.95</v>
      </c>
    </row>
    <row r="9009" spans="1:10" x14ac:dyDescent="0.2">
      <c r="A9009">
        <v>10008</v>
      </c>
      <c r="B9009" t="s">
        <v>9030</v>
      </c>
      <c r="C9009" t="s">
        <v>1339</v>
      </c>
      <c r="D9009" t="s">
        <v>7820</v>
      </c>
      <c r="E9009">
        <f>VLOOKUP(LEFT(B9009,LEN(B9009)-2),'Correction using CAD'!A:F,5,0)</f>
        <v>18.937999999999999</v>
      </c>
      <c r="F9009">
        <f>VLOOKUP(LEFT(B9009,LEN(B9009)-2),'Correction using CAD'!A:F,6,0)</f>
        <v>141.40000000000035</v>
      </c>
      <c r="G9009">
        <f>VLOOKUP(VALUE(RIGHT(B9009,2)),'XZ coord'!$T$144:$U$149,2,0)</f>
        <v>10.37</v>
      </c>
      <c r="H9009">
        <v>2.4</v>
      </c>
      <c r="I9009">
        <v>0.9</v>
      </c>
      <c r="J9009">
        <f>VLOOKUP(VALUE(RIGHT(B9009,2)),'XZ coord'!$T$144:$V$149,3,0)</f>
        <v>2.1</v>
      </c>
    </row>
    <row r="9010" spans="1:10" x14ac:dyDescent="0.2">
      <c r="A9010">
        <v>10009</v>
      </c>
      <c r="B9010" t="s">
        <v>9031</v>
      </c>
      <c r="C9010" t="s">
        <v>1339</v>
      </c>
      <c r="D9010" t="s">
        <v>7820</v>
      </c>
      <c r="E9010">
        <f>VLOOKUP(LEFT(B9010,LEN(B9010)-2),'Correction using CAD'!A:F,5,0)</f>
        <v>12.863</v>
      </c>
      <c r="F9010">
        <f>VLOOKUP(LEFT(B9010,LEN(B9010)-2),'Correction using CAD'!A:F,6,0)</f>
        <v>140.50000000000034</v>
      </c>
      <c r="G9010">
        <f>VLOOKUP(VALUE(RIGHT(B9010,2)),'XZ coord'!$T$144:$U$149,2,0)</f>
        <v>2.25</v>
      </c>
      <c r="H9010">
        <v>2.4</v>
      </c>
      <c r="I9010">
        <v>0.9</v>
      </c>
      <c r="J9010">
        <f>VLOOKUP(VALUE(RIGHT(B9010,2)),'XZ coord'!$T$144:$V$149,3,0)</f>
        <v>1.97</v>
      </c>
    </row>
    <row r="9011" spans="1:10" x14ac:dyDescent="0.2">
      <c r="A9011">
        <v>10010</v>
      </c>
      <c r="B9011" t="s">
        <v>9032</v>
      </c>
      <c r="C9011" t="s">
        <v>1342</v>
      </c>
      <c r="D9011" t="s">
        <v>7820</v>
      </c>
      <c r="E9011">
        <f>VLOOKUP(LEFT(B9011,LEN(B9011)-2),'Correction using CAD'!A:F,5,0)</f>
        <v>12.863</v>
      </c>
      <c r="F9011">
        <f>VLOOKUP(LEFT(B9011,LEN(B9011)-2),'Correction using CAD'!A:F,6,0)</f>
        <v>140.50000000000034</v>
      </c>
      <c r="G9011">
        <f>VLOOKUP(VALUE(RIGHT(B9011,2)),'XZ coord'!$T$144:$U$149,2,0)</f>
        <v>4.22</v>
      </c>
      <c r="H9011">
        <v>2.4</v>
      </c>
      <c r="I9011">
        <v>0.9</v>
      </c>
      <c r="J9011">
        <f>VLOOKUP(VALUE(RIGHT(B9011,2)),'XZ coord'!$T$144:$V$149,3,0)</f>
        <v>2.25</v>
      </c>
    </row>
    <row r="9012" spans="1:10" x14ac:dyDescent="0.2">
      <c r="A9012">
        <v>10011</v>
      </c>
      <c r="B9012" t="s">
        <v>9033</v>
      </c>
      <c r="C9012" t="s">
        <v>1339</v>
      </c>
      <c r="D9012" t="s">
        <v>7820</v>
      </c>
      <c r="E9012">
        <f>VLOOKUP(LEFT(B9012,LEN(B9012)-2),'Correction using CAD'!A:F,5,0)</f>
        <v>12.863</v>
      </c>
      <c r="F9012">
        <f>VLOOKUP(LEFT(B9012,LEN(B9012)-2),'Correction using CAD'!A:F,6,0)</f>
        <v>140.50000000000034</v>
      </c>
      <c r="G9012">
        <f>VLOOKUP(VALUE(RIGHT(B9012,2)),'XZ coord'!$T$144:$U$149,2,0)</f>
        <v>6.47</v>
      </c>
      <c r="H9012">
        <v>2.4</v>
      </c>
      <c r="I9012">
        <v>0.9</v>
      </c>
      <c r="J9012">
        <f>VLOOKUP(VALUE(RIGHT(B9012,2)),'XZ coord'!$T$144:$V$149,3,0)</f>
        <v>1.95</v>
      </c>
    </row>
    <row r="9013" spans="1:10" x14ac:dyDescent="0.2">
      <c r="A9013">
        <v>10012</v>
      </c>
      <c r="B9013" t="s">
        <v>9034</v>
      </c>
      <c r="C9013" t="s">
        <v>1339</v>
      </c>
      <c r="D9013" t="s">
        <v>7820</v>
      </c>
      <c r="E9013">
        <f>VLOOKUP(LEFT(B9013,LEN(B9013)-2),'Correction using CAD'!A:F,5,0)</f>
        <v>12.863</v>
      </c>
      <c r="F9013">
        <f>VLOOKUP(LEFT(B9013,LEN(B9013)-2),'Correction using CAD'!A:F,6,0)</f>
        <v>140.50000000000034</v>
      </c>
      <c r="G9013">
        <f>VLOOKUP(VALUE(RIGHT(B9013,2)),'XZ coord'!$T$144:$U$149,2,0)</f>
        <v>8.42</v>
      </c>
      <c r="H9013">
        <v>2.4</v>
      </c>
      <c r="I9013">
        <v>0.9</v>
      </c>
      <c r="J9013">
        <f>VLOOKUP(VALUE(RIGHT(B9013,2)),'XZ coord'!$T$144:$V$149,3,0)</f>
        <v>1.95</v>
      </c>
    </row>
    <row r="9014" spans="1:10" x14ac:dyDescent="0.2">
      <c r="A9014">
        <v>10013</v>
      </c>
      <c r="B9014" t="s">
        <v>9035</v>
      </c>
      <c r="C9014" t="s">
        <v>1339</v>
      </c>
      <c r="D9014" t="s">
        <v>7820</v>
      </c>
      <c r="E9014">
        <f>VLOOKUP(LEFT(B9014,LEN(B9014)-2),'Correction using CAD'!A:F,5,0)</f>
        <v>12.863</v>
      </c>
      <c r="F9014">
        <f>VLOOKUP(LEFT(B9014,LEN(B9014)-2),'Correction using CAD'!A:F,6,0)</f>
        <v>140.50000000000034</v>
      </c>
      <c r="G9014">
        <f>VLOOKUP(VALUE(RIGHT(B9014,2)),'XZ coord'!$T$144:$U$149,2,0)</f>
        <v>10.37</v>
      </c>
      <c r="H9014">
        <v>2.4</v>
      </c>
      <c r="I9014">
        <v>0.9</v>
      </c>
      <c r="J9014">
        <f>VLOOKUP(VALUE(RIGHT(B9014,2)),'XZ coord'!$T$144:$V$149,3,0)</f>
        <v>2.1</v>
      </c>
    </row>
    <row r="9015" spans="1:10" x14ac:dyDescent="0.2">
      <c r="A9015">
        <v>10014</v>
      </c>
      <c r="B9015" t="s">
        <v>9036</v>
      </c>
      <c r="C9015" t="s">
        <v>1339</v>
      </c>
      <c r="D9015" t="s">
        <v>7820</v>
      </c>
      <c r="E9015">
        <f>VLOOKUP(LEFT(B9015,LEN(B9015)-2),'Correction using CAD'!A:F,5,0)</f>
        <v>12.863</v>
      </c>
      <c r="F9015">
        <f>VLOOKUP(LEFT(B9015,LEN(B9015)-2),'Correction using CAD'!A:F,6,0)</f>
        <v>139.60000000000034</v>
      </c>
      <c r="G9015">
        <f>VLOOKUP(VALUE(RIGHT(B9015,2)),'XZ coord'!$T$144:$U$149,2,0)</f>
        <v>2.25</v>
      </c>
      <c r="H9015">
        <v>2.4</v>
      </c>
      <c r="I9015">
        <v>0.9</v>
      </c>
      <c r="J9015">
        <f>VLOOKUP(VALUE(RIGHT(B9015,2)),'XZ coord'!$T$144:$V$149,3,0)</f>
        <v>1.97</v>
      </c>
    </row>
    <row r="9016" spans="1:10" x14ac:dyDescent="0.2">
      <c r="A9016">
        <v>10015</v>
      </c>
      <c r="B9016" t="s">
        <v>9037</v>
      </c>
      <c r="C9016" t="s">
        <v>1342</v>
      </c>
      <c r="D9016" t="s">
        <v>7820</v>
      </c>
      <c r="E9016">
        <f>VLOOKUP(LEFT(B9016,LEN(B9016)-2),'Correction using CAD'!A:F,5,0)</f>
        <v>12.863</v>
      </c>
      <c r="F9016">
        <f>VLOOKUP(LEFT(B9016,LEN(B9016)-2),'Correction using CAD'!A:F,6,0)</f>
        <v>139.60000000000034</v>
      </c>
      <c r="G9016">
        <f>VLOOKUP(VALUE(RIGHT(B9016,2)),'XZ coord'!$T$144:$U$149,2,0)</f>
        <v>4.22</v>
      </c>
      <c r="H9016">
        <v>2.4</v>
      </c>
      <c r="I9016">
        <v>0.9</v>
      </c>
      <c r="J9016">
        <f>VLOOKUP(VALUE(RIGHT(B9016,2)),'XZ coord'!$T$144:$V$149,3,0)</f>
        <v>2.25</v>
      </c>
    </row>
    <row r="9017" spans="1:10" x14ac:dyDescent="0.2">
      <c r="A9017">
        <v>10016</v>
      </c>
      <c r="B9017" t="s">
        <v>9038</v>
      </c>
      <c r="C9017" t="s">
        <v>1339</v>
      </c>
      <c r="D9017" t="s">
        <v>7820</v>
      </c>
      <c r="E9017">
        <f>VLOOKUP(LEFT(B9017,LEN(B9017)-2),'Correction using CAD'!A:F,5,0)</f>
        <v>12.863</v>
      </c>
      <c r="F9017">
        <f>VLOOKUP(LEFT(B9017,LEN(B9017)-2),'Correction using CAD'!A:F,6,0)</f>
        <v>139.60000000000034</v>
      </c>
      <c r="G9017">
        <f>VLOOKUP(VALUE(RIGHT(B9017,2)),'XZ coord'!$T$144:$U$149,2,0)</f>
        <v>6.47</v>
      </c>
      <c r="H9017">
        <v>2.4</v>
      </c>
      <c r="I9017">
        <v>0.9</v>
      </c>
      <c r="J9017">
        <f>VLOOKUP(VALUE(RIGHT(B9017,2)),'XZ coord'!$T$144:$V$149,3,0)</f>
        <v>1.95</v>
      </c>
    </row>
    <row r="9018" spans="1:10" x14ac:dyDescent="0.2">
      <c r="A9018">
        <v>10017</v>
      </c>
      <c r="B9018" t="s">
        <v>9039</v>
      </c>
      <c r="C9018" t="s">
        <v>1339</v>
      </c>
      <c r="D9018" t="s">
        <v>7820</v>
      </c>
      <c r="E9018">
        <f>VLOOKUP(LEFT(B9018,LEN(B9018)-2),'Correction using CAD'!A:F,5,0)</f>
        <v>12.863</v>
      </c>
      <c r="F9018">
        <f>VLOOKUP(LEFT(B9018,LEN(B9018)-2),'Correction using CAD'!A:F,6,0)</f>
        <v>139.60000000000034</v>
      </c>
      <c r="G9018">
        <f>VLOOKUP(VALUE(RIGHT(B9018,2)),'XZ coord'!$T$144:$U$149,2,0)</f>
        <v>8.42</v>
      </c>
      <c r="H9018">
        <v>2.4</v>
      </c>
      <c r="I9018">
        <v>0.9</v>
      </c>
      <c r="J9018">
        <f>VLOOKUP(VALUE(RIGHT(B9018,2)),'XZ coord'!$T$144:$V$149,3,0)</f>
        <v>1.95</v>
      </c>
    </row>
    <row r="9019" spans="1:10" x14ac:dyDescent="0.2">
      <c r="A9019">
        <v>10018</v>
      </c>
      <c r="B9019" t="s">
        <v>9040</v>
      </c>
      <c r="C9019" t="s">
        <v>1339</v>
      </c>
      <c r="D9019" t="s">
        <v>7820</v>
      </c>
      <c r="E9019">
        <f>VLOOKUP(LEFT(B9019,LEN(B9019)-2),'Correction using CAD'!A:F,5,0)</f>
        <v>12.863</v>
      </c>
      <c r="F9019">
        <f>VLOOKUP(LEFT(B9019,LEN(B9019)-2),'Correction using CAD'!A:F,6,0)</f>
        <v>139.60000000000034</v>
      </c>
      <c r="G9019">
        <f>VLOOKUP(VALUE(RIGHT(B9019,2)),'XZ coord'!$T$144:$U$149,2,0)</f>
        <v>10.37</v>
      </c>
      <c r="H9019">
        <v>2.4</v>
      </c>
      <c r="I9019">
        <v>0.9</v>
      </c>
      <c r="J9019">
        <f>VLOOKUP(VALUE(RIGHT(B9019,2)),'XZ coord'!$T$144:$V$149,3,0)</f>
        <v>2.1</v>
      </c>
    </row>
    <row r="9020" spans="1:10" x14ac:dyDescent="0.2">
      <c r="A9020">
        <v>10019</v>
      </c>
      <c r="B9020" t="s">
        <v>9041</v>
      </c>
      <c r="C9020" t="s">
        <v>1339</v>
      </c>
      <c r="D9020" t="s">
        <v>7820</v>
      </c>
      <c r="E9020">
        <f>VLOOKUP(LEFT(B9020,LEN(B9020)-2),'Correction using CAD'!A:F,5,0)</f>
        <v>12.863</v>
      </c>
      <c r="F9020">
        <f>VLOOKUP(LEFT(B9020,LEN(B9020)-2),'Correction using CAD'!A:F,6,0)</f>
        <v>138.70000000000033</v>
      </c>
      <c r="G9020">
        <f>VLOOKUP(VALUE(RIGHT(B9020,2)),'XZ coord'!$T$144:$U$149,2,0)</f>
        <v>2.25</v>
      </c>
      <c r="H9020">
        <v>2.4</v>
      </c>
      <c r="I9020">
        <v>0.9</v>
      </c>
      <c r="J9020">
        <f>VLOOKUP(VALUE(RIGHT(B9020,2)),'XZ coord'!$T$144:$V$149,3,0)</f>
        <v>1.97</v>
      </c>
    </row>
    <row r="9021" spans="1:10" x14ac:dyDescent="0.2">
      <c r="A9021">
        <v>10020</v>
      </c>
      <c r="B9021" t="s">
        <v>9042</v>
      </c>
      <c r="C9021" t="s">
        <v>1342</v>
      </c>
      <c r="D9021" t="s">
        <v>7820</v>
      </c>
      <c r="E9021">
        <f>VLOOKUP(LEFT(B9021,LEN(B9021)-2),'Correction using CAD'!A:F,5,0)</f>
        <v>12.863</v>
      </c>
      <c r="F9021">
        <f>VLOOKUP(LEFT(B9021,LEN(B9021)-2),'Correction using CAD'!A:F,6,0)</f>
        <v>138.70000000000033</v>
      </c>
      <c r="G9021">
        <f>VLOOKUP(VALUE(RIGHT(B9021,2)),'XZ coord'!$T$144:$U$149,2,0)</f>
        <v>4.22</v>
      </c>
      <c r="H9021">
        <v>2.4</v>
      </c>
      <c r="I9021">
        <v>0.9</v>
      </c>
      <c r="J9021">
        <f>VLOOKUP(VALUE(RIGHT(B9021,2)),'XZ coord'!$T$144:$V$149,3,0)</f>
        <v>2.25</v>
      </c>
    </row>
    <row r="9022" spans="1:10" x14ac:dyDescent="0.2">
      <c r="A9022">
        <v>10021</v>
      </c>
      <c r="B9022" t="s">
        <v>9043</v>
      </c>
      <c r="C9022" t="s">
        <v>1339</v>
      </c>
      <c r="D9022" t="s">
        <v>7820</v>
      </c>
      <c r="E9022">
        <f>VLOOKUP(LEFT(B9022,LEN(B9022)-2),'Correction using CAD'!A:F,5,0)</f>
        <v>12.863</v>
      </c>
      <c r="F9022">
        <f>VLOOKUP(LEFT(B9022,LEN(B9022)-2),'Correction using CAD'!A:F,6,0)</f>
        <v>138.70000000000033</v>
      </c>
      <c r="G9022">
        <f>VLOOKUP(VALUE(RIGHT(B9022,2)),'XZ coord'!$T$144:$U$149,2,0)</f>
        <v>6.47</v>
      </c>
      <c r="H9022">
        <v>2.4</v>
      </c>
      <c r="I9022">
        <v>0.9</v>
      </c>
      <c r="J9022">
        <f>VLOOKUP(VALUE(RIGHT(B9022,2)),'XZ coord'!$T$144:$V$149,3,0)</f>
        <v>1.95</v>
      </c>
    </row>
    <row r="9023" spans="1:10" x14ac:dyDescent="0.2">
      <c r="A9023">
        <v>10022</v>
      </c>
      <c r="B9023" t="s">
        <v>9044</v>
      </c>
      <c r="C9023" t="s">
        <v>1339</v>
      </c>
      <c r="D9023" t="s">
        <v>7820</v>
      </c>
      <c r="E9023">
        <f>VLOOKUP(LEFT(B9023,LEN(B9023)-2),'Correction using CAD'!A:F,5,0)</f>
        <v>12.863</v>
      </c>
      <c r="F9023">
        <f>VLOOKUP(LEFT(B9023,LEN(B9023)-2),'Correction using CAD'!A:F,6,0)</f>
        <v>138.70000000000033</v>
      </c>
      <c r="G9023">
        <f>VLOOKUP(VALUE(RIGHT(B9023,2)),'XZ coord'!$T$144:$U$149,2,0)</f>
        <v>8.42</v>
      </c>
      <c r="H9023">
        <v>2.4</v>
      </c>
      <c r="I9023">
        <v>0.9</v>
      </c>
      <c r="J9023">
        <f>VLOOKUP(VALUE(RIGHT(B9023,2)),'XZ coord'!$T$144:$V$149,3,0)</f>
        <v>1.95</v>
      </c>
    </row>
    <row r="9024" spans="1:10" x14ac:dyDescent="0.2">
      <c r="A9024">
        <v>10023</v>
      </c>
      <c r="B9024" t="s">
        <v>9045</v>
      </c>
      <c r="C9024" t="s">
        <v>1339</v>
      </c>
      <c r="D9024" t="s">
        <v>7820</v>
      </c>
      <c r="E9024">
        <f>VLOOKUP(LEFT(B9024,LEN(B9024)-2),'Correction using CAD'!A:F,5,0)</f>
        <v>12.863</v>
      </c>
      <c r="F9024">
        <f>VLOOKUP(LEFT(B9024,LEN(B9024)-2),'Correction using CAD'!A:F,6,0)</f>
        <v>138.70000000000033</v>
      </c>
      <c r="G9024">
        <f>VLOOKUP(VALUE(RIGHT(B9024,2)),'XZ coord'!$T$144:$U$149,2,0)</f>
        <v>10.37</v>
      </c>
      <c r="H9024">
        <v>2.4</v>
      </c>
      <c r="I9024">
        <v>0.9</v>
      </c>
      <c r="J9024">
        <f>VLOOKUP(VALUE(RIGHT(B9024,2)),'XZ coord'!$T$144:$V$149,3,0)</f>
        <v>2.1</v>
      </c>
    </row>
    <row r="9025" spans="1:10" x14ac:dyDescent="0.2">
      <c r="A9025">
        <v>10024</v>
      </c>
      <c r="B9025" t="s">
        <v>9046</v>
      </c>
      <c r="C9025" t="s">
        <v>1339</v>
      </c>
      <c r="D9025" t="s">
        <v>7820</v>
      </c>
      <c r="E9025">
        <f>VLOOKUP(LEFT(B9025,LEN(B9025)-2),'Correction using CAD'!A:F,5,0)</f>
        <v>12.863</v>
      </c>
      <c r="F9025">
        <f>VLOOKUP(LEFT(B9025,LEN(B9025)-2),'Correction using CAD'!A:F,6,0)</f>
        <v>137.80000000000032</v>
      </c>
      <c r="G9025">
        <f>VLOOKUP(VALUE(RIGHT(B9025,2)),'XZ coord'!$T$144:$U$149,2,0)</f>
        <v>2.25</v>
      </c>
      <c r="H9025">
        <v>2.4</v>
      </c>
      <c r="I9025">
        <v>0.9</v>
      </c>
      <c r="J9025">
        <f>VLOOKUP(VALUE(RIGHT(B9025,2)),'XZ coord'!$T$144:$V$149,3,0)</f>
        <v>1.97</v>
      </c>
    </row>
    <row r="9026" spans="1:10" x14ac:dyDescent="0.2">
      <c r="A9026">
        <v>10025</v>
      </c>
      <c r="B9026" t="s">
        <v>9047</v>
      </c>
      <c r="C9026" t="s">
        <v>1342</v>
      </c>
      <c r="D9026" t="s">
        <v>7820</v>
      </c>
      <c r="E9026">
        <f>VLOOKUP(LEFT(B9026,LEN(B9026)-2),'Correction using CAD'!A:F,5,0)</f>
        <v>12.863</v>
      </c>
      <c r="F9026">
        <f>VLOOKUP(LEFT(B9026,LEN(B9026)-2),'Correction using CAD'!A:F,6,0)</f>
        <v>137.80000000000032</v>
      </c>
      <c r="G9026">
        <f>VLOOKUP(VALUE(RIGHT(B9026,2)),'XZ coord'!$T$144:$U$149,2,0)</f>
        <v>4.22</v>
      </c>
      <c r="H9026">
        <v>2.4</v>
      </c>
      <c r="I9026">
        <v>0.9</v>
      </c>
      <c r="J9026">
        <f>VLOOKUP(VALUE(RIGHT(B9026,2)),'XZ coord'!$T$144:$V$149,3,0)</f>
        <v>2.25</v>
      </c>
    </row>
    <row r="9027" spans="1:10" x14ac:dyDescent="0.2">
      <c r="A9027">
        <v>10026</v>
      </c>
      <c r="B9027" t="s">
        <v>9048</v>
      </c>
      <c r="C9027" t="s">
        <v>1339</v>
      </c>
      <c r="D9027" t="s">
        <v>7820</v>
      </c>
      <c r="E9027">
        <f>VLOOKUP(LEFT(B9027,LEN(B9027)-2),'Correction using CAD'!A:F,5,0)</f>
        <v>12.863</v>
      </c>
      <c r="F9027">
        <f>VLOOKUP(LEFT(B9027,LEN(B9027)-2),'Correction using CAD'!A:F,6,0)</f>
        <v>137.80000000000032</v>
      </c>
      <c r="G9027">
        <f>VLOOKUP(VALUE(RIGHT(B9027,2)),'XZ coord'!$T$144:$U$149,2,0)</f>
        <v>6.47</v>
      </c>
      <c r="H9027">
        <v>2.4</v>
      </c>
      <c r="I9027">
        <v>0.9</v>
      </c>
      <c r="J9027">
        <f>VLOOKUP(VALUE(RIGHT(B9027,2)),'XZ coord'!$T$144:$V$149,3,0)</f>
        <v>1.95</v>
      </c>
    </row>
    <row r="9028" spans="1:10" x14ac:dyDescent="0.2">
      <c r="A9028">
        <v>10027</v>
      </c>
      <c r="B9028" t="s">
        <v>9049</v>
      </c>
      <c r="C9028" t="s">
        <v>1339</v>
      </c>
      <c r="D9028" t="s">
        <v>7820</v>
      </c>
      <c r="E9028">
        <f>VLOOKUP(LEFT(B9028,LEN(B9028)-2),'Correction using CAD'!A:F,5,0)</f>
        <v>12.863</v>
      </c>
      <c r="F9028">
        <f>VLOOKUP(LEFT(B9028,LEN(B9028)-2),'Correction using CAD'!A:F,6,0)</f>
        <v>137.80000000000032</v>
      </c>
      <c r="G9028">
        <f>VLOOKUP(VALUE(RIGHT(B9028,2)),'XZ coord'!$T$144:$U$149,2,0)</f>
        <v>8.42</v>
      </c>
      <c r="H9028">
        <v>2.4</v>
      </c>
      <c r="I9028">
        <v>0.9</v>
      </c>
      <c r="J9028">
        <f>VLOOKUP(VALUE(RIGHT(B9028,2)),'XZ coord'!$T$144:$V$149,3,0)</f>
        <v>1.95</v>
      </c>
    </row>
    <row r="9029" spans="1:10" x14ac:dyDescent="0.2">
      <c r="A9029">
        <v>10028</v>
      </c>
      <c r="B9029" t="s">
        <v>9050</v>
      </c>
      <c r="C9029" t="s">
        <v>1339</v>
      </c>
      <c r="D9029" t="s">
        <v>7820</v>
      </c>
      <c r="E9029">
        <f>VLOOKUP(LEFT(B9029,LEN(B9029)-2),'Correction using CAD'!A:F,5,0)</f>
        <v>12.863</v>
      </c>
      <c r="F9029">
        <f>VLOOKUP(LEFT(B9029,LEN(B9029)-2),'Correction using CAD'!A:F,6,0)</f>
        <v>137.80000000000032</v>
      </c>
      <c r="G9029">
        <f>VLOOKUP(VALUE(RIGHT(B9029,2)),'XZ coord'!$T$144:$U$149,2,0)</f>
        <v>10.37</v>
      </c>
      <c r="H9029">
        <v>2.4</v>
      </c>
      <c r="I9029">
        <v>0.9</v>
      </c>
      <c r="J9029">
        <f>VLOOKUP(VALUE(RIGHT(B9029,2)),'XZ coord'!$T$144:$V$149,3,0)</f>
        <v>2.1</v>
      </c>
    </row>
    <row r="9030" spans="1:10" x14ac:dyDescent="0.2">
      <c r="A9030">
        <v>10029</v>
      </c>
      <c r="B9030" t="s">
        <v>9051</v>
      </c>
      <c r="C9030" t="s">
        <v>1339</v>
      </c>
      <c r="D9030" t="s">
        <v>7820</v>
      </c>
      <c r="E9030">
        <f>VLOOKUP(LEFT(B9030,LEN(B9030)-2),'Correction using CAD'!A:F,5,0)</f>
        <v>18.937999999999999</v>
      </c>
      <c r="F9030">
        <f>VLOOKUP(LEFT(B9030,LEN(B9030)-2),'Correction using CAD'!A:F,6,0)</f>
        <v>140.50000000000034</v>
      </c>
      <c r="G9030">
        <f>VLOOKUP(VALUE(RIGHT(B9030,2)),'XZ coord'!$T$144:$U$149,2,0)</f>
        <v>2.25</v>
      </c>
      <c r="H9030">
        <v>2.4</v>
      </c>
      <c r="I9030">
        <v>0.9</v>
      </c>
      <c r="J9030">
        <f>VLOOKUP(VALUE(RIGHT(B9030,2)),'XZ coord'!$T$144:$V$149,3,0)</f>
        <v>1.97</v>
      </c>
    </row>
    <row r="9031" spans="1:10" x14ac:dyDescent="0.2">
      <c r="A9031">
        <v>10030</v>
      </c>
      <c r="B9031" t="s">
        <v>9052</v>
      </c>
      <c r="C9031" t="s">
        <v>1342</v>
      </c>
      <c r="D9031" t="s">
        <v>7820</v>
      </c>
      <c r="E9031">
        <f>VLOOKUP(LEFT(B9031,LEN(B9031)-2),'Correction using CAD'!A:F,5,0)</f>
        <v>18.937999999999999</v>
      </c>
      <c r="F9031">
        <f>VLOOKUP(LEFT(B9031,LEN(B9031)-2),'Correction using CAD'!A:F,6,0)</f>
        <v>140.50000000000034</v>
      </c>
      <c r="G9031">
        <f>VLOOKUP(VALUE(RIGHT(B9031,2)),'XZ coord'!$T$144:$U$149,2,0)</f>
        <v>4.22</v>
      </c>
      <c r="H9031">
        <v>2.4</v>
      </c>
      <c r="I9031">
        <v>0.9</v>
      </c>
      <c r="J9031">
        <f>VLOOKUP(VALUE(RIGHT(B9031,2)),'XZ coord'!$T$144:$V$149,3,0)</f>
        <v>2.25</v>
      </c>
    </row>
    <row r="9032" spans="1:10" x14ac:dyDescent="0.2">
      <c r="A9032">
        <v>10031</v>
      </c>
      <c r="B9032" t="s">
        <v>9053</v>
      </c>
      <c r="C9032" t="s">
        <v>1339</v>
      </c>
      <c r="D9032" t="s">
        <v>7820</v>
      </c>
      <c r="E9032">
        <f>VLOOKUP(LEFT(B9032,LEN(B9032)-2),'Correction using CAD'!A:F,5,0)</f>
        <v>18.937999999999999</v>
      </c>
      <c r="F9032">
        <f>VLOOKUP(LEFT(B9032,LEN(B9032)-2),'Correction using CAD'!A:F,6,0)</f>
        <v>140.50000000000034</v>
      </c>
      <c r="G9032">
        <f>VLOOKUP(VALUE(RIGHT(B9032,2)),'XZ coord'!$T$144:$U$149,2,0)</f>
        <v>6.47</v>
      </c>
      <c r="H9032">
        <v>2.4</v>
      </c>
      <c r="I9032">
        <v>0.9</v>
      </c>
      <c r="J9032">
        <f>VLOOKUP(VALUE(RIGHT(B9032,2)),'XZ coord'!$T$144:$V$149,3,0)</f>
        <v>1.95</v>
      </c>
    </row>
    <row r="9033" spans="1:10" x14ac:dyDescent="0.2">
      <c r="A9033">
        <v>10032</v>
      </c>
      <c r="B9033" t="s">
        <v>9054</v>
      </c>
      <c r="C9033" t="s">
        <v>1339</v>
      </c>
      <c r="D9033" t="s">
        <v>7820</v>
      </c>
      <c r="E9033">
        <f>VLOOKUP(LEFT(B9033,LEN(B9033)-2),'Correction using CAD'!A:F,5,0)</f>
        <v>18.937999999999999</v>
      </c>
      <c r="F9033">
        <f>VLOOKUP(LEFT(B9033,LEN(B9033)-2),'Correction using CAD'!A:F,6,0)</f>
        <v>140.50000000000034</v>
      </c>
      <c r="G9033">
        <f>VLOOKUP(VALUE(RIGHT(B9033,2)),'XZ coord'!$T$144:$U$149,2,0)</f>
        <v>8.42</v>
      </c>
      <c r="H9033">
        <v>2.4</v>
      </c>
      <c r="I9033">
        <v>0.9</v>
      </c>
      <c r="J9033">
        <f>VLOOKUP(VALUE(RIGHT(B9033,2)),'XZ coord'!$T$144:$V$149,3,0)</f>
        <v>1.95</v>
      </c>
    </row>
    <row r="9034" spans="1:10" x14ac:dyDescent="0.2">
      <c r="A9034">
        <v>10033</v>
      </c>
      <c r="B9034" t="s">
        <v>9055</v>
      </c>
      <c r="C9034" t="s">
        <v>1339</v>
      </c>
      <c r="D9034" t="s">
        <v>7820</v>
      </c>
      <c r="E9034">
        <f>VLOOKUP(LEFT(B9034,LEN(B9034)-2),'Correction using CAD'!A:F,5,0)</f>
        <v>18.937999999999999</v>
      </c>
      <c r="F9034">
        <f>VLOOKUP(LEFT(B9034,LEN(B9034)-2),'Correction using CAD'!A:F,6,0)</f>
        <v>140.50000000000034</v>
      </c>
      <c r="G9034">
        <f>VLOOKUP(VALUE(RIGHT(B9034,2)),'XZ coord'!$T$144:$U$149,2,0)</f>
        <v>10.37</v>
      </c>
      <c r="H9034">
        <v>2.4</v>
      </c>
      <c r="I9034">
        <v>0.9</v>
      </c>
      <c r="J9034">
        <f>VLOOKUP(VALUE(RIGHT(B9034,2)),'XZ coord'!$T$144:$V$149,3,0)</f>
        <v>2.1</v>
      </c>
    </row>
    <row r="9035" spans="1:10" x14ac:dyDescent="0.2">
      <c r="A9035">
        <v>10034</v>
      </c>
      <c r="B9035" t="s">
        <v>9056</v>
      </c>
      <c r="C9035" t="s">
        <v>1339</v>
      </c>
      <c r="D9035" t="s">
        <v>7820</v>
      </c>
      <c r="E9035">
        <f>VLOOKUP(LEFT(B9035,LEN(B9035)-2),'Correction using CAD'!A:F,5,0)</f>
        <v>18.937999999999999</v>
      </c>
      <c r="F9035">
        <f>VLOOKUP(LEFT(B9035,LEN(B9035)-2),'Correction using CAD'!A:F,6,0)</f>
        <v>139.60000000000034</v>
      </c>
      <c r="G9035">
        <f>VLOOKUP(VALUE(RIGHT(B9035,2)),'XZ coord'!$T$144:$U$149,2,0)</f>
        <v>2.25</v>
      </c>
      <c r="H9035">
        <v>2.4</v>
      </c>
      <c r="I9035">
        <v>0.9</v>
      </c>
      <c r="J9035">
        <f>VLOOKUP(VALUE(RIGHT(B9035,2)),'XZ coord'!$T$144:$V$149,3,0)</f>
        <v>1.97</v>
      </c>
    </row>
    <row r="9036" spans="1:10" x14ac:dyDescent="0.2">
      <c r="A9036">
        <v>10035</v>
      </c>
      <c r="B9036" t="s">
        <v>9057</v>
      </c>
      <c r="C9036" t="s">
        <v>1342</v>
      </c>
      <c r="D9036" t="s">
        <v>7820</v>
      </c>
      <c r="E9036">
        <f>VLOOKUP(LEFT(B9036,LEN(B9036)-2),'Correction using CAD'!A:F,5,0)</f>
        <v>18.937999999999999</v>
      </c>
      <c r="F9036">
        <f>VLOOKUP(LEFT(B9036,LEN(B9036)-2),'Correction using CAD'!A:F,6,0)</f>
        <v>139.60000000000034</v>
      </c>
      <c r="G9036">
        <f>VLOOKUP(VALUE(RIGHT(B9036,2)),'XZ coord'!$T$144:$U$149,2,0)</f>
        <v>4.22</v>
      </c>
      <c r="H9036">
        <v>2.4</v>
      </c>
      <c r="I9036">
        <v>0.9</v>
      </c>
      <c r="J9036">
        <f>VLOOKUP(VALUE(RIGHT(B9036,2)),'XZ coord'!$T$144:$V$149,3,0)</f>
        <v>2.25</v>
      </c>
    </row>
    <row r="9037" spans="1:10" x14ac:dyDescent="0.2">
      <c r="A9037">
        <v>10036</v>
      </c>
      <c r="B9037" t="s">
        <v>9058</v>
      </c>
      <c r="C9037" t="s">
        <v>1339</v>
      </c>
      <c r="D9037" t="s">
        <v>7820</v>
      </c>
      <c r="E9037">
        <f>VLOOKUP(LEFT(B9037,LEN(B9037)-2),'Correction using CAD'!A:F,5,0)</f>
        <v>18.937999999999999</v>
      </c>
      <c r="F9037">
        <f>VLOOKUP(LEFT(B9037,LEN(B9037)-2),'Correction using CAD'!A:F,6,0)</f>
        <v>139.60000000000034</v>
      </c>
      <c r="G9037">
        <f>VLOOKUP(VALUE(RIGHT(B9037,2)),'XZ coord'!$T$144:$U$149,2,0)</f>
        <v>6.47</v>
      </c>
      <c r="H9037">
        <v>2.4</v>
      </c>
      <c r="I9037">
        <v>0.9</v>
      </c>
      <c r="J9037">
        <f>VLOOKUP(VALUE(RIGHT(B9037,2)),'XZ coord'!$T$144:$V$149,3,0)</f>
        <v>1.95</v>
      </c>
    </row>
    <row r="9038" spans="1:10" x14ac:dyDescent="0.2">
      <c r="A9038">
        <v>10037</v>
      </c>
      <c r="B9038" t="s">
        <v>9059</v>
      </c>
      <c r="C9038" t="s">
        <v>1339</v>
      </c>
      <c r="D9038" t="s">
        <v>7820</v>
      </c>
      <c r="E9038">
        <f>VLOOKUP(LEFT(B9038,LEN(B9038)-2),'Correction using CAD'!A:F,5,0)</f>
        <v>18.937999999999999</v>
      </c>
      <c r="F9038">
        <f>VLOOKUP(LEFT(B9038,LEN(B9038)-2),'Correction using CAD'!A:F,6,0)</f>
        <v>139.60000000000034</v>
      </c>
      <c r="G9038">
        <f>VLOOKUP(VALUE(RIGHT(B9038,2)),'XZ coord'!$T$144:$U$149,2,0)</f>
        <v>8.42</v>
      </c>
      <c r="H9038">
        <v>2.4</v>
      </c>
      <c r="I9038">
        <v>0.9</v>
      </c>
      <c r="J9038">
        <f>VLOOKUP(VALUE(RIGHT(B9038,2)),'XZ coord'!$T$144:$V$149,3,0)</f>
        <v>1.95</v>
      </c>
    </row>
    <row r="9039" spans="1:10" x14ac:dyDescent="0.2">
      <c r="A9039">
        <v>10038</v>
      </c>
      <c r="B9039" t="s">
        <v>9060</v>
      </c>
      <c r="C9039" t="s">
        <v>1339</v>
      </c>
      <c r="D9039" t="s">
        <v>7820</v>
      </c>
      <c r="E9039">
        <f>VLOOKUP(LEFT(B9039,LEN(B9039)-2),'Correction using CAD'!A:F,5,0)</f>
        <v>18.937999999999999</v>
      </c>
      <c r="F9039">
        <f>VLOOKUP(LEFT(B9039,LEN(B9039)-2),'Correction using CAD'!A:F,6,0)</f>
        <v>139.60000000000034</v>
      </c>
      <c r="G9039">
        <f>VLOOKUP(VALUE(RIGHT(B9039,2)),'XZ coord'!$T$144:$U$149,2,0)</f>
        <v>10.37</v>
      </c>
      <c r="H9039">
        <v>2.4</v>
      </c>
      <c r="I9039">
        <v>0.9</v>
      </c>
      <c r="J9039">
        <f>VLOOKUP(VALUE(RIGHT(B9039,2)),'XZ coord'!$T$144:$V$149,3,0)</f>
        <v>2.1</v>
      </c>
    </row>
    <row r="9040" spans="1:10" x14ac:dyDescent="0.2">
      <c r="A9040">
        <v>10039</v>
      </c>
      <c r="B9040" t="s">
        <v>9061</v>
      </c>
      <c r="C9040" t="s">
        <v>1339</v>
      </c>
      <c r="D9040" t="s">
        <v>7820</v>
      </c>
      <c r="E9040">
        <f>VLOOKUP(LEFT(B9040,LEN(B9040)-2),'Correction using CAD'!A:F,5,0)</f>
        <v>18.937999999999999</v>
      </c>
      <c r="F9040">
        <f>VLOOKUP(LEFT(B9040,LEN(B9040)-2),'Correction using CAD'!A:F,6,0)</f>
        <v>138.70000000000033</v>
      </c>
      <c r="G9040">
        <f>VLOOKUP(VALUE(RIGHT(B9040,2)),'XZ coord'!$T$144:$U$149,2,0)</f>
        <v>2.25</v>
      </c>
      <c r="H9040">
        <v>2.4</v>
      </c>
      <c r="I9040">
        <v>0.9</v>
      </c>
      <c r="J9040">
        <f>VLOOKUP(VALUE(RIGHT(B9040,2)),'XZ coord'!$T$144:$V$149,3,0)</f>
        <v>1.97</v>
      </c>
    </row>
    <row r="9041" spans="1:10" x14ac:dyDescent="0.2">
      <c r="A9041">
        <v>10040</v>
      </c>
      <c r="B9041" t="s">
        <v>9062</v>
      </c>
      <c r="C9041" t="s">
        <v>1342</v>
      </c>
      <c r="D9041" t="s">
        <v>7820</v>
      </c>
      <c r="E9041">
        <f>VLOOKUP(LEFT(B9041,LEN(B9041)-2),'Correction using CAD'!A:F,5,0)</f>
        <v>18.937999999999999</v>
      </c>
      <c r="F9041">
        <f>VLOOKUP(LEFT(B9041,LEN(B9041)-2),'Correction using CAD'!A:F,6,0)</f>
        <v>138.70000000000033</v>
      </c>
      <c r="G9041">
        <f>VLOOKUP(VALUE(RIGHT(B9041,2)),'XZ coord'!$T$144:$U$149,2,0)</f>
        <v>4.22</v>
      </c>
      <c r="H9041">
        <v>2.4</v>
      </c>
      <c r="I9041">
        <v>0.9</v>
      </c>
      <c r="J9041">
        <f>VLOOKUP(VALUE(RIGHT(B9041,2)),'XZ coord'!$T$144:$V$149,3,0)</f>
        <v>2.25</v>
      </c>
    </row>
    <row r="9042" spans="1:10" x14ac:dyDescent="0.2">
      <c r="A9042">
        <v>10041</v>
      </c>
      <c r="B9042" t="s">
        <v>9063</v>
      </c>
      <c r="C9042" t="s">
        <v>1339</v>
      </c>
      <c r="D9042" t="s">
        <v>7820</v>
      </c>
      <c r="E9042">
        <f>VLOOKUP(LEFT(B9042,LEN(B9042)-2),'Correction using CAD'!A:F,5,0)</f>
        <v>18.937999999999999</v>
      </c>
      <c r="F9042">
        <f>VLOOKUP(LEFT(B9042,LEN(B9042)-2),'Correction using CAD'!A:F,6,0)</f>
        <v>138.70000000000033</v>
      </c>
      <c r="G9042">
        <f>VLOOKUP(VALUE(RIGHT(B9042,2)),'XZ coord'!$T$144:$U$149,2,0)</f>
        <v>6.47</v>
      </c>
      <c r="H9042">
        <v>2.4</v>
      </c>
      <c r="I9042">
        <v>0.9</v>
      </c>
      <c r="J9042">
        <f>VLOOKUP(VALUE(RIGHT(B9042,2)),'XZ coord'!$T$144:$V$149,3,0)</f>
        <v>1.95</v>
      </c>
    </row>
    <row r="9043" spans="1:10" x14ac:dyDescent="0.2">
      <c r="A9043">
        <v>10042</v>
      </c>
      <c r="B9043" t="s">
        <v>9064</v>
      </c>
      <c r="C9043" t="s">
        <v>1339</v>
      </c>
      <c r="D9043" t="s">
        <v>7820</v>
      </c>
      <c r="E9043">
        <f>VLOOKUP(LEFT(B9043,LEN(B9043)-2),'Correction using CAD'!A:F,5,0)</f>
        <v>18.937999999999999</v>
      </c>
      <c r="F9043">
        <f>VLOOKUP(LEFT(B9043,LEN(B9043)-2),'Correction using CAD'!A:F,6,0)</f>
        <v>138.70000000000033</v>
      </c>
      <c r="G9043">
        <f>VLOOKUP(VALUE(RIGHT(B9043,2)),'XZ coord'!$T$144:$U$149,2,0)</f>
        <v>8.42</v>
      </c>
      <c r="H9043">
        <v>2.4</v>
      </c>
      <c r="I9043">
        <v>0.9</v>
      </c>
      <c r="J9043">
        <f>VLOOKUP(VALUE(RIGHT(B9043,2)),'XZ coord'!$T$144:$V$149,3,0)</f>
        <v>1.95</v>
      </c>
    </row>
    <row r="9044" spans="1:10" x14ac:dyDescent="0.2">
      <c r="A9044">
        <v>10043</v>
      </c>
      <c r="B9044" t="s">
        <v>9065</v>
      </c>
      <c r="C9044" t="s">
        <v>1339</v>
      </c>
      <c r="D9044" t="s">
        <v>7820</v>
      </c>
      <c r="E9044">
        <f>VLOOKUP(LEFT(B9044,LEN(B9044)-2),'Correction using CAD'!A:F,5,0)</f>
        <v>18.937999999999999</v>
      </c>
      <c r="F9044">
        <f>VLOOKUP(LEFT(B9044,LEN(B9044)-2),'Correction using CAD'!A:F,6,0)</f>
        <v>138.70000000000033</v>
      </c>
      <c r="G9044">
        <f>VLOOKUP(VALUE(RIGHT(B9044,2)),'XZ coord'!$T$144:$U$149,2,0)</f>
        <v>10.37</v>
      </c>
      <c r="H9044">
        <v>2.4</v>
      </c>
      <c r="I9044">
        <v>0.9</v>
      </c>
      <c r="J9044">
        <f>VLOOKUP(VALUE(RIGHT(B9044,2)),'XZ coord'!$T$144:$V$149,3,0)</f>
        <v>2.1</v>
      </c>
    </row>
    <row r="9045" spans="1:10" x14ac:dyDescent="0.2">
      <c r="A9045">
        <v>10044</v>
      </c>
      <c r="B9045" t="s">
        <v>9066</v>
      </c>
      <c r="C9045" t="s">
        <v>1339</v>
      </c>
      <c r="D9045" t="s">
        <v>7820</v>
      </c>
      <c r="E9045">
        <f>VLOOKUP(LEFT(B9045,LEN(B9045)-2),'Correction using CAD'!A:F,5,0)</f>
        <v>18.937999999999999</v>
      </c>
      <c r="F9045">
        <f>VLOOKUP(LEFT(B9045,LEN(B9045)-2),'Correction using CAD'!A:F,6,0)</f>
        <v>137.80000000000032</v>
      </c>
      <c r="G9045">
        <f>VLOOKUP(VALUE(RIGHT(B9045,2)),'XZ coord'!$T$144:$U$149,2,0)</f>
        <v>2.25</v>
      </c>
      <c r="H9045">
        <v>2.4</v>
      </c>
      <c r="I9045">
        <v>0.9</v>
      </c>
      <c r="J9045">
        <f>VLOOKUP(VALUE(RIGHT(B9045,2)),'XZ coord'!$T$144:$V$149,3,0)</f>
        <v>1.97</v>
      </c>
    </row>
    <row r="9046" spans="1:10" x14ac:dyDescent="0.2">
      <c r="A9046">
        <v>10045</v>
      </c>
      <c r="B9046" t="s">
        <v>9067</v>
      </c>
      <c r="C9046" t="s">
        <v>1342</v>
      </c>
      <c r="D9046" t="s">
        <v>7820</v>
      </c>
      <c r="E9046">
        <f>VLOOKUP(LEFT(B9046,LEN(B9046)-2),'Correction using CAD'!A:F,5,0)</f>
        <v>18.937999999999999</v>
      </c>
      <c r="F9046">
        <f>VLOOKUP(LEFT(B9046,LEN(B9046)-2),'Correction using CAD'!A:F,6,0)</f>
        <v>137.80000000000032</v>
      </c>
      <c r="G9046">
        <f>VLOOKUP(VALUE(RIGHT(B9046,2)),'XZ coord'!$T$144:$U$149,2,0)</f>
        <v>4.22</v>
      </c>
      <c r="H9046">
        <v>2.4</v>
      </c>
      <c r="I9046">
        <v>0.9</v>
      </c>
      <c r="J9046">
        <f>VLOOKUP(VALUE(RIGHT(B9046,2)),'XZ coord'!$T$144:$V$149,3,0)</f>
        <v>2.25</v>
      </c>
    </row>
    <row r="9047" spans="1:10" x14ac:dyDescent="0.2">
      <c r="A9047">
        <v>10046</v>
      </c>
      <c r="B9047" t="s">
        <v>9068</v>
      </c>
      <c r="C9047" t="s">
        <v>1339</v>
      </c>
      <c r="D9047" t="s">
        <v>7820</v>
      </c>
      <c r="E9047">
        <f>VLOOKUP(LEFT(B9047,LEN(B9047)-2),'Correction using CAD'!A:F,5,0)</f>
        <v>18.937999999999999</v>
      </c>
      <c r="F9047">
        <f>VLOOKUP(LEFT(B9047,LEN(B9047)-2),'Correction using CAD'!A:F,6,0)</f>
        <v>137.80000000000032</v>
      </c>
      <c r="G9047">
        <f>VLOOKUP(VALUE(RIGHT(B9047,2)),'XZ coord'!$T$144:$U$149,2,0)</f>
        <v>6.47</v>
      </c>
      <c r="H9047">
        <v>2.4</v>
      </c>
      <c r="I9047">
        <v>0.9</v>
      </c>
      <c r="J9047">
        <f>VLOOKUP(VALUE(RIGHT(B9047,2)),'XZ coord'!$T$144:$V$149,3,0)</f>
        <v>1.95</v>
      </c>
    </row>
    <row r="9048" spans="1:10" x14ac:dyDescent="0.2">
      <c r="A9048">
        <v>10047</v>
      </c>
      <c r="B9048" t="s">
        <v>9069</v>
      </c>
      <c r="C9048" t="s">
        <v>1339</v>
      </c>
      <c r="D9048" t="s">
        <v>7820</v>
      </c>
      <c r="E9048">
        <f>VLOOKUP(LEFT(B9048,LEN(B9048)-2),'Correction using CAD'!A:F,5,0)</f>
        <v>18.937999999999999</v>
      </c>
      <c r="F9048">
        <f>VLOOKUP(LEFT(B9048,LEN(B9048)-2),'Correction using CAD'!A:F,6,0)</f>
        <v>137.80000000000032</v>
      </c>
      <c r="G9048">
        <f>VLOOKUP(VALUE(RIGHT(B9048,2)),'XZ coord'!$T$144:$U$149,2,0)</f>
        <v>8.42</v>
      </c>
      <c r="H9048">
        <v>2.4</v>
      </c>
      <c r="I9048">
        <v>0.9</v>
      </c>
      <c r="J9048">
        <f>VLOOKUP(VALUE(RIGHT(B9048,2)),'XZ coord'!$T$144:$V$149,3,0)</f>
        <v>1.95</v>
      </c>
    </row>
    <row r="9049" spans="1:10" x14ac:dyDescent="0.2">
      <c r="A9049">
        <v>10048</v>
      </c>
      <c r="B9049" t="s">
        <v>9070</v>
      </c>
      <c r="C9049" t="s">
        <v>1339</v>
      </c>
      <c r="D9049" t="s">
        <v>7820</v>
      </c>
      <c r="E9049">
        <f>VLOOKUP(LEFT(B9049,LEN(B9049)-2),'Correction using CAD'!A:F,5,0)</f>
        <v>18.937999999999999</v>
      </c>
      <c r="F9049">
        <f>VLOOKUP(LEFT(B9049,LEN(B9049)-2),'Correction using CAD'!A:F,6,0)</f>
        <v>137.80000000000032</v>
      </c>
      <c r="G9049">
        <f>VLOOKUP(VALUE(RIGHT(B9049,2)),'XZ coord'!$T$144:$U$149,2,0)</f>
        <v>10.37</v>
      </c>
      <c r="H9049">
        <v>2.4</v>
      </c>
      <c r="I9049">
        <v>0.9</v>
      </c>
      <c r="J9049">
        <f>VLOOKUP(VALUE(RIGHT(B9049,2)),'XZ coord'!$T$144:$V$149,3,0)</f>
        <v>2.1</v>
      </c>
    </row>
    <row r="9050" spans="1:10" x14ac:dyDescent="0.2">
      <c r="A9050">
        <v>10049</v>
      </c>
      <c r="B9050" t="s">
        <v>9071</v>
      </c>
      <c r="C9050" t="s">
        <v>1339</v>
      </c>
      <c r="D9050" t="s">
        <v>7820</v>
      </c>
      <c r="E9050">
        <f>VLOOKUP(LEFT(B9050,LEN(B9050)-2),'Correction using CAD'!A:F,5,0)</f>
        <v>12.863</v>
      </c>
      <c r="F9050">
        <f>VLOOKUP(LEFT(B9050,LEN(B9050)-2),'Correction using CAD'!A:F,6,0)</f>
        <v>136.90000000000032</v>
      </c>
      <c r="G9050">
        <f>VLOOKUP(VALUE(RIGHT(B9050,2)),'XZ coord'!$T$144:$U$149,2,0)</f>
        <v>6.47</v>
      </c>
      <c r="H9050">
        <v>2.4</v>
      </c>
      <c r="I9050">
        <v>0.9</v>
      </c>
      <c r="J9050">
        <f>VLOOKUP(VALUE(RIGHT(B9050,2)),'XZ coord'!$T$144:$V$149,3,0)</f>
        <v>1.95</v>
      </c>
    </row>
    <row r="9051" spans="1:10" x14ac:dyDescent="0.2">
      <c r="A9051">
        <v>10050</v>
      </c>
      <c r="B9051" t="s">
        <v>9072</v>
      </c>
      <c r="C9051" t="s">
        <v>1339</v>
      </c>
      <c r="D9051" t="s">
        <v>7820</v>
      </c>
      <c r="E9051">
        <f>VLOOKUP(LEFT(B9051,LEN(B9051)-2),'Correction using CAD'!A:F,5,0)</f>
        <v>12.863</v>
      </c>
      <c r="F9051">
        <f>VLOOKUP(LEFT(B9051,LEN(B9051)-2),'Correction using CAD'!A:F,6,0)</f>
        <v>136.90000000000032</v>
      </c>
      <c r="G9051">
        <f>VLOOKUP(VALUE(RIGHT(B9051,2)),'XZ coord'!$T$144:$U$149,2,0)</f>
        <v>8.42</v>
      </c>
      <c r="H9051">
        <v>2.4</v>
      </c>
      <c r="I9051">
        <v>0.9</v>
      </c>
      <c r="J9051">
        <f>VLOOKUP(VALUE(RIGHT(B9051,2)),'XZ coord'!$T$144:$V$149,3,0)</f>
        <v>1.95</v>
      </c>
    </row>
    <row r="9052" spans="1:10" x14ac:dyDescent="0.2">
      <c r="A9052">
        <v>10051</v>
      </c>
      <c r="B9052" t="s">
        <v>9073</v>
      </c>
      <c r="C9052" t="s">
        <v>1339</v>
      </c>
      <c r="D9052" t="s">
        <v>7820</v>
      </c>
      <c r="E9052">
        <f>VLOOKUP(LEFT(B9052,LEN(B9052)-2),'Correction using CAD'!A:F,5,0)</f>
        <v>12.863</v>
      </c>
      <c r="F9052">
        <f>VLOOKUP(LEFT(B9052,LEN(B9052)-2),'Correction using CAD'!A:F,6,0)</f>
        <v>136.90000000000032</v>
      </c>
      <c r="G9052">
        <f>VLOOKUP(VALUE(RIGHT(B9052,2)),'XZ coord'!$T$144:$U$149,2,0)</f>
        <v>10.37</v>
      </c>
      <c r="H9052">
        <v>2.4</v>
      </c>
      <c r="I9052">
        <v>0.9</v>
      </c>
      <c r="J9052">
        <f>VLOOKUP(VALUE(RIGHT(B9052,2)),'XZ coord'!$T$144:$V$149,3,0)</f>
        <v>2.1</v>
      </c>
    </row>
    <row r="9053" spans="1:10" x14ac:dyDescent="0.2">
      <c r="A9053">
        <v>10052</v>
      </c>
      <c r="B9053" t="s">
        <v>9074</v>
      </c>
      <c r="C9053" t="s">
        <v>1339</v>
      </c>
      <c r="D9053" t="s">
        <v>7820</v>
      </c>
      <c r="E9053">
        <f>VLOOKUP(LEFT(B9053,LEN(B9053)-2),'Correction using CAD'!A:F,5,0)</f>
        <v>12.863</v>
      </c>
      <c r="F9053">
        <f>VLOOKUP(LEFT(B9053,LEN(B9053)-2),'Correction using CAD'!A:F,6,0)</f>
        <v>136.00000000000031</v>
      </c>
      <c r="G9053">
        <f>VLOOKUP(VALUE(RIGHT(B9053,2)),'XZ coord'!$T$144:$U$149,2,0)</f>
        <v>6.47</v>
      </c>
      <c r="H9053">
        <v>2.4</v>
      </c>
      <c r="I9053">
        <v>0.9</v>
      </c>
      <c r="J9053">
        <f>VLOOKUP(VALUE(RIGHT(B9053,2)),'XZ coord'!$T$144:$V$149,3,0)</f>
        <v>1.95</v>
      </c>
    </row>
    <row r="9054" spans="1:10" x14ac:dyDescent="0.2">
      <c r="A9054">
        <v>10053</v>
      </c>
      <c r="B9054" t="s">
        <v>9075</v>
      </c>
      <c r="C9054" t="s">
        <v>1339</v>
      </c>
      <c r="D9054" t="s">
        <v>7820</v>
      </c>
      <c r="E9054">
        <f>VLOOKUP(LEFT(B9054,LEN(B9054)-2),'Correction using CAD'!A:F,5,0)</f>
        <v>12.863</v>
      </c>
      <c r="F9054">
        <f>VLOOKUP(LEFT(B9054,LEN(B9054)-2),'Correction using CAD'!A:F,6,0)</f>
        <v>136.00000000000031</v>
      </c>
      <c r="G9054">
        <f>VLOOKUP(VALUE(RIGHT(B9054,2)),'XZ coord'!$T$144:$U$149,2,0)</f>
        <v>8.42</v>
      </c>
      <c r="H9054">
        <v>2.4</v>
      </c>
      <c r="I9054">
        <v>0.9</v>
      </c>
      <c r="J9054">
        <f>VLOOKUP(VALUE(RIGHT(B9054,2)),'XZ coord'!$T$144:$V$149,3,0)</f>
        <v>1.95</v>
      </c>
    </row>
    <row r="9055" spans="1:10" x14ac:dyDescent="0.2">
      <c r="A9055">
        <v>10054</v>
      </c>
      <c r="B9055" t="s">
        <v>9076</v>
      </c>
      <c r="C9055" t="s">
        <v>1339</v>
      </c>
      <c r="D9055" t="s">
        <v>7820</v>
      </c>
      <c r="E9055">
        <f>VLOOKUP(LEFT(B9055,LEN(B9055)-2),'Correction using CAD'!A:F,5,0)</f>
        <v>12.863</v>
      </c>
      <c r="F9055">
        <f>VLOOKUP(LEFT(B9055,LEN(B9055)-2),'Correction using CAD'!A:F,6,0)</f>
        <v>136.00000000000031</v>
      </c>
      <c r="G9055">
        <f>VLOOKUP(VALUE(RIGHT(B9055,2)),'XZ coord'!$T$144:$U$149,2,0)</f>
        <v>10.37</v>
      </c>
      <c r="H9055">
        <v>2.4</v>
      </c>
      <c r="I9055">
        <v>0.9</v>
      </c>
      <c r="J9055">
        <f>VLOOKUP(VALUE(RIGHT(B9055,2)),'XZ coord'!$T$144:$V$149,3,0)</f>
        <v>2.1</v>
      </c>
    </row>
    <row r="9056" spans="1:10" x14ac:dyDescent="0.2">
      <c r="A9056">
        <v>10055</v>
      </c>
      <c r="B9056" t="s">
        <v>9077</v>
      </c>
      <c r="C9056" t="s">
        <v>1339</v>
      </c>
      <c r="D9056" t="s">
        <v>7820</v>
      </c>
      <c r="E9056">
        <f>VLOOKUP(LEFT(B9056,LEN(B9056)-2),'Correction using CAD'!A:F,5,0)</f>
        <v>12.863</v>
      </c>
      <c r="F9056">
        <f>VLOOKUP(LEFT(B9056,LEN(B9056)-2),'Correction using CAD'!A:F,6,0)</f>
        <v>135.10000000000031</v>
      </c>
      <c r="G9056">
        <f>VLOOKUP(VALUE(RIGHT(B9056,2)),'XZ coord'!$T$144:$U$149,2,0)</f>
        <v>6.47</v>
      </c>
      <c r="H9056">
        <v>2.4</v>
      </c>
      <c r="I9056">
        <v>0.9</v>
      </c>
      <c r="J9056">
        <f>VLOOKUP(VALUE(RIGHT(B9056,2)),'XZ coord'!$T$144:$V$149,3,0)</f>
        <v>1.95</v>
      </c>
    </row>
    <row r="9057" spans="1:10" x14ac:dyDescent="0.2">
      <c r="A9057">
        <v>10056</v>
      </c>
      <c r="B9057" t="s">
        <v>9078</v>
      </c>
      <c r="C9057" t="s">
        <v>1339</v>
      </c>
      <c r="D9057" t="s">
        <v>7820</v>
      </c>
      <c r="E9057">
        <f>VLOOKUP(LEFT(B9057,LEN(B9057)-2),'Correction using CAD'!A:F,5,0)</f>
        <v>12.863</v>
      </c>
      <c r="F9057">
        <f>VLOOKUP(LEFT(B9057,LEN(B9057)-2),'Correction using CAD'!A:F,6,0)</f>
        <v>135.10000000000031</v>
      </c>
      <c r="G9057">
        <f>VLOOKUP(VALUE(RIGHT(B9057,2)),'XZ coord'!$T$144:$U$149,2,0)</f>
        <v>8.42</v>
      </c>
      <c r="H9057">
        <v>2.4</v>
      </c>
      <c r="I9057">
        <v>0.9</v>
      </c>
      <c r="J9057">
        <f>VLOOKUP(VALUE(RIGHT(B9057,2)),'XZ coord'!$T$144:$V$149,3,0)</f>
        <v>1.95</v>
      </c>
    </row>
    <row r="9058" spans="1:10" x14ac:dyDescent="0.2">
      <c r="A9058">
        <v>10057</v>
      </c>
      <c r="B9058" t="s">
        <v>9079</v>
      </c>
      <c r="C9058" t="s">
        <v>1339</v>
      </c>
      <c r="D9058" t="s">
        <v>7820</v>
      </c>
      <c r="E9058">
        <f>VLOOKUP(LEFT(B9058,LEN(B9058)-2),'Correction using CAD'!A:F,5,0)</f>
        <v>12.863</v>
      </c>
      <c r="F9058">
        <f>VLOOKUP(LEFT(B9058,LEN(B9058)-2),'Correction using CAD'!A:F,6,0)</f>
        <v>135.10000000000031</v>
      </c>
      <c r="G9058">
        <f>VLOOKUP(VALUE(RIGHT(B9058,2)),'XZ coord'!$T$144:$U$149,2,0)</f>
        <v>10.37</v>
      </c>
      <c r="H9058">
        <v>2.4</v>
      </c>
      <c r="I9058">
        <v>0.9</v>
      </c>
      <c r="J9058">
        <f>VLOOKUP(VALUE(RIGHT(B9058,2)),'XZ coord'!$T$144:$V$149,3,0)</f>
        <v>2.1</v>
      </c>
    </row>
    <row r="9059" spans="1:10" x14ac:dyDescent="0.2">
      <c r="A9059">
        <v>10058</v>
      </c>
      <c r="B9059" t="s">
        <v>9080</v>
      </c>
      <c r="C9059" t="s">
        <v>1339</v>
      </c>
      <c r="D9059" t="s">
        <v>7820</v>
      </c>
      <c r="E9059">
        <f>VLOOKUP(LEFT(B9059,LEN(B9059)-2),'Correction using CAD'!A:F,5,0)</f>
        <v>12.863</v>
      </c>
      <c r="F9059">
        <f>VLOOKUP(LEFT(B9059,LEN(B9059)-2),'Correction using CAD'!A:F,6,0)</f>
        <v>134.2000000000003</v>
      </c>
      <c r="G9059">
        <f>VLOOKUP(VALUE(RIGHT(B9059,2)),'XZ coord'!$T$144:$U$149,2,0)</f>
        <v>6.47</v>
      </c>
      <c r="H9059">
        <v>2.4</v>
      </c>
      <c r="I9059">
        <v>0.9</v>
      </c>
      <c r="J9059">
        <f>VLOOKUP(VALUE(RIGHT(B9059,2)),'XZ coord'!$T$144:$V$149,3,0)</f>
        <v>1.95</v>
      </c>
    </row>
    <row r="9060" spans="1:10" x14ac:dyDescent="0.2">
      <c r="A9060">
        <v>10059</v>
      </c>
      <c r="B9060" t="s">
        <v>9081</v>
      </c>
      <c r="C9060" t="s">
        <v>1339</v>
      </c>
      <c r="D9060" t="s">
        <v>7820</v>
      </c>
      <c r="E9060">
        <f>VLOOKUP(LEFT(B9060,LEN(B9060)-2),'Correction using CAD'!A:F,5,0)</f>
        <v>12.863</v>
      </c>
      <c r="F9060">
        <f>VLOOKUP(LEFT(B9060,LEN(B9060)-2),'Correction using CAD'!A:F,6,0)</f>
        <v>134.2000000000003</v>
      </c>
      <c r="G9060">
        <f>VLOOKUP(VALUE(RIGHT(B9060,2)),'XZ coord'!$T$144:$U$149,2,0)</f>
        <v>8.42</v>
      </c>
      <c r="H9060">
        <v>2.4</v>
      </c>
      <c r="I9060">
        <v>0.9</v>
      </c>
      <c r="J9060">
        <f>VLOOKUP(VALUE(RIGHT(B9060,2)),'XZ coord'!$T$144:$V$149,3,0)</f>
        <v>1.95</v>
      </c>
    </row>
    <row r="9061" spans="1:10" x14ac:dyDescent="0.2">
      <c r="A9061">
        <v>10060</v>
      </c>
      <c r="B9061" t="s">
        <v>9082</v>
      </c>
      <c r="C9061" t="s">
        <v>1339</v>
      </c>
      <c r="D9061" t="s">
        <v>7820</v>
      </c>
      <c r="E9061">
        <f>VLOOKUP(LEFT(B9061,LEN(B9061)-2),'Correction using CAD'!A:F,5,0)</f>
        <v>12.863</v>
      </c>
      <c r="F9061">
        <f>VLOOKUP(LEFT(B9061,LEN(B9061)-2),'Correction using CAD'!A:F,6,0)</f>
        <v>134.2000000000003</v>
      </c>
      <c r="G9061">
        <f>VLOOKUP(VALUE(RIGHT(B9061,2)),'XZ coord'!$T$144:$U$149,2,0)</f>
        <v>10.37</v>
      </c>
      <c r="H9061">
        <v>2.4</v>
      </c>
      <c r="I9061">
        <v>0.9</v>
      </c>
      <c r="J9061">
        <f>VLOOKUP(VALUE(RIGHT(B9061,2)),'XZ coord'!$T$144:$V$149,3,0)</f>
        <v>2.1</v>
      </c>
    </row>
    <row r="9062" spans="1:10" x14ac:dyDescent="0.2">
      <c r="A9062">
        <v>10061</v>
      </c>
      <c r="B9062" t="s">
        <v>9083</v>
      </c>
      <c r="C9062" t="s">
        <v>1339</v>
      </c>
      <c r="D9062" t="s">
        <v>7820</v>
      </c>
      <c r="E9062">
        <f>VLOOKUP(LEFT(B9062,LEN(B9062)-2),'Correction using CAD'!A:F,5,0)</f>
        <v>18.937999999999999</v>
      </c>
      <c r="F9062">
        <f>VLOOKUP(LEFT(B9062,LEN(B9062)-2),'Correction using CAD'!A:F,6,0)</f>
        <v>136.90000000000032</v>
      </c>
      <c r="G9062">
        <f>VLOOKUP(VALUE(RIGHT(B9062,2)),'XZ coord'!$T$144:$U$149,2,0)</f>
        <v>6.47</v>
      </c>
      <c r="H9062">
        <v>2.4</v>
      </c>
      <c r="I9062">
        <v>0.9</v>
      </c>
      <c r="J9062">
        <f>VLOOKUP(VALUE(RIGHT(B9062,2)),'XZ coord'!$T$144:$V$149,3,0)</f>
        <v>1.95</v>
      </c>
    </row>
    <row r="9063" spans="1:10" x14ac:dyDescent="0.2">
      <c r="A9063">
        <v>10062</v>
      </c>
      <c r="B9063" t="s">
        <v>9084</v>
      </c>
      <c r="C9063" t="s">
        <v>1339</v>
      </c>
      <c r="D9063" t="s">
        <v>7820</v>
      </c>
      <c r="E9063">
        <f>VLOOKUP(LEFT(B9063,LEN(B9063)-2),'Correction using CAD'!A:F,5,0)</f>
        <v>18.937999999999999</v>
      </c>
      <c r="F9063">
        <f>VLOOKUP(LEFT(B9063,LEN(B9063)-2),'Correction using CAD'!A:F,6,0)</f>
        <v>136.90000000000032</v>
      </c>
      <c r="G9063">
        <f>VLOOKUP(VALUE(RIGHT(B9063,2)),'XZ coord'!$T$144:$U$149,2,0)</f>
        <v>8.42</v>
      </c>
      <c r="H9063">
        <v>2.4</v>
      </c>
      <c r="I9063">
        <v>0.9</v>
      </c>
      <c r="J9063">
        <f>VLOOKUP(VALUE(RIGHT(B9063,2)),'XZ coord'!$T$144:$V$149,3,0)</f>
        <v>1.95</v>
      </c>
    </row>
    <row r="9064" spans="1:10" x14ac:dyDescent="0.2">
      <c r="A9064">
        <v>10063</v>
      </c>
      <c r="B9064" t="s">
        <v>9085</v>
      </c>
      <c r="C9064" t="s">
        <v>1339</v>
      </c>
      <c r="D9064" t="s">
        <v>7820</v>
      </c>
      <c r="E9064">
        <f>VLOOKUP(LEFT(B9064,LEN(B9064)-2),'Correction using CAD'!A:F,5,0)</f>
        <v>18.937999999999999</v>
      </c>
      <c r="F9064">
        <f>VLOOKUP(LEFT(B9064,LEN(B9064)-2),'Correction using CAD'!A:F,6,0)</f>
        <v>136.90000000000032</v>
      </c>
      <c r="G9064">
        <f>VLOOKUP(VALUE(RIGHT(B9064,2)),'XZ coord'!$T$144:$U$149,2,0)</f>
        <v>10.37</v>
      </c>
      <c r="H9064">
        <v>2.4</v>
      </c>
      <c r="I9064">
        <v>0.9</v>
      </c>
      <c r="J9064">
        <f>VLOOKUP(VALUE(RIGHT(B9064,2)),'XZ coord'!$T$144:$V$149,3,0)</f>
        <v>2.1</v>
      </c>
    </row>
    <row r="9065" spans="1:10" x14ac:dyDescent="0.2">
      <c r="A9065">
        <v>10064</v>
      </c>
      <c r="B9065" t="s">
        <v>9086</v>
      </c>
      <c r="C9065" t="s">
        <v>1339</v>
      </c>
      <c r="D9065" t="s">
        <v>7820</v>
      </c>
      <c r="E9065">
        <f>VLOOKUP(LEFT(B9065,LEN(B9065)-2),'Correction using CAD'!A:F,5,0)</f>
        <v>18.937999999999999</v>
      </c>
      <c r="F9065">
        <f>VLOOKUP(LEFT(B9065,LEN(B9065)-2),'Correction using CAD'!A:F,6,0)</f>
        <v>136.00000000000031</v>
      </c>
      <c r="G9065">
        <f>VLOOKUP(VALUE(RIGHT(B9065,2)),'XZ coord'!$T$144:$U$149,2,0)</f>
        <v>6.47</v>
      </c>
      <c r="H9065">
        <v>2.4</v>
      </c>
      <c r="I9065">
        <v>0.9</v>
      </c>
      <c r="J9065">
        <f>VLOOKUP(VALUE(RIGHT(B9065,2)),'XZ coord'!$T$144:$V$149,3,0)</f>
        <v>1.95</v>
      </c>
    </row>
    <row r="9066" spans="1:10" x14ac:dyDescent="0.2">
      <c r="A9066">
        <v>10065</v>
      </c>
      <c r="B9066" t="s">
        <v>9087</v>
      </c>
      <c r="C9066" t="s">
        <v>1339</v>
      </c>
      <c r="D9066" t="s">
        <v>7820</v>
      </c>
      <c r="E9066">
        <f>VLOOKUP(LEFT(B9066,LEN(B9066)-2),'Correction using CAD'!A:F,5,0)</f>
        <v>18.937999999999999</v>
      </c>
      <c r="F9066">
        <f>VLOOKUP(LEFT(B9066,LEN(B9066)-2),'Correction using CAD'!A:F,6,0)</f>
        <v>136.00000000000031</v>
      </c>
      <c r="G9066">
        <f>VLOOKUP(VALUE(RIGHT(B9066,2)),'XZ coord'!$T$144:$U$149,2,0)</f>
        <v>8.42</v>
      </c>
      <c r="H9066">
        <v>2.4</v>
      </c>
      <c r="I9066">
        <v>0.9</v>
      </c>
      <c r="J9066">
        <f>VLOOKUP(VALUE(RIGHT(B9066,2)),'XZ coord'!$T$144:$V$149,3,0)</f>
        <v>1.95</v>
      </c>
    </row>
    <row r="9067" spans="1:10" x14ac:dyDescent="0.2">
      <c r="A9067">
        <v>10066</v>
      </c>
      <c r="B9067" t="s">
        <v>9088</v>
      </c>
      <c r="C9067" t="s">
        <v>1339</v>
      </c>
      <c r="D9067" t="s">
        <v>7820</v>
      </c>
      <c r="E9067">
        <f>VLOOKUP(LEFT(B9067,LEN(B9067)-2),'Correction using CAD'!A:F,5,0)</f>
        <v>18.937999999999999</v>
      </c>
      <c r="F9067">
        <f>VLOOKUP(LEFT(B9067,LEN(B9067)-2),'Correction using CAD'!A:F,6,0)</f>
        <v>136.00000000000031</v>
      </c>
      <c r="G9067">
        <f>VLOOKUP(VALUE(RIGHT(B9067,2)),'XZ coord'!$T$144:$U$149,2,0)</f>
        <v>10.37</v>
      </c>
      <c r="H9067">
        <v>2.4</v>
      </c>
      <c r="I9067">
        <v>0.9</v>
      </c>
      <c r="J9067">
        <f>VLOOKUP(VALUE(RIGHT(B9067,2)),'XZ coord'!$T$144:$V$149,3,0)</f>
        <v>2.1</v>
      </c>
    </row>
    <row r="9068" spans="1:10" x14ac:dyDescent="0.2">
      <c r="A9068">
        <v>10067</v>
      </c>
      <c r="B9068" t="s">
        <v>9089</v>
      </c>
      <c r="C9068" t="s">
        <v>1339</v>
      </c>
      <c r="D9068" t="s">
        <v>7820</v>
      </c>
      <c r="E9068">
        <f>VLOOKUP(LEFT(B9068,LEN(B9068)-2),'Correction using CAD'!A:F,5,0)</f>
        <v>18.937999999999999</v>
      </c>
      <c r="F9068">
        <f>VLOOKUP(LEFT(B9068,LEN(B9068)-2),'Correction using CAD'!A:F,6,0)</f>
        <v>135.10000000000031</v>
      </c>
      <c r="G9068">
        <f>VLOOKUP(VALUE(RIGHT(B9068,2)),'XZ coord'!$T$144:$U$149,2,0)</f>
        <v>6.47</v>
      </c>
      <c r="H9068">
        <v>2.4</v>
      </c>
      <c r="I9068">
        <v>0.9</v>
      </c>
      <c r="J9068">
        <f>VLOOKUP(VALUE(RIGHT(B9068,2)),'XZ coord'!$T$144:$V$149,3,0)</f>
        <v>1.95</v>
      </c>
    </row>
    <row r="9069" spans="1:10" x14ac:dyDescent="0.2">
      <c r="A9069">
        <v>10068</v>
      </c>
      <c r="B9069" t="s">
        <v>9090</v>
      </c>
      <c r="C9069" t="s">
        <v>1339</v>
      </c>
      <c r="D9069" t="s">
        <v>7820</v>
      </c>
      <c r="E9069">
        <f>VLOOKUP(LEFT(B9069,LEN(B9069)-2),'Correction using CAD'!A:F,5,0)</f>
        <v>18.937999999999999</v>
      </c>
      <c r="F9069">
        <f>VLOOKUP(LEFT(B9069,LEN(B9069)-2),'Correction using CAD'!A:F,6,0)</f>
        <v>135.10000000000031</v>
      </c>
      <c r="G9069">
        <f>VLOOKUP(VALUE(RIGHT(B9069,2)),'XZ coord'!$T$144:$U$149,2,0)</f>
        <v>8.42</v>
      </c>
      <c r="H9069">
        <v>2.4</v>
      </c>
      <c r="I9069">
        <v>0.9</v>
      </c>
      <c r="J9069">
        <f>VLOOKUP(VALUE(RIGHT(B9069,2)),'XZ coord'!$T$144:$V$149,3,0)</f>
        <v>1.95</v>
      </c>
    </row>
    <row r="9070" spans="1:10" x14ac:dyDescent="0.2">
      <c r="A9070">
        <v>10069</v>
      </c>
      <c r="B9070" t="s">
        <v>9091</v>
      </c>
      <c r="C9070" t="s">
        <v>1339</v>
      </c>
      <c r="D9070" t="s">
        <v>7820</v>
      </c>
      <c r="E9070">
        <f>VLOOKUP(LEFT(B9070,LEN(B9070)-2),'Correction using CAD'!A:F,5,0)</f>
        <v>18.937999999999999</v>
      </c>
      <c r="F9070">
        <f>VLOOKUP(LEFT(B9070,LEN(B9070)-2),'Correction using CAD'!A:F,6,0)</f>
        <v>135.10000000000031</v>
      </c>
      <c r="G9070">
        <f>VLOOKUP(VALUE(RIGHT(B9070,2)),'XZ coord'!$T$144:$U$149,2,0)</f>
        <v>10.37</v>
      </c>
      <c r="H9070">
        <v>2.4</v>
      </c>
      <c r="I9070">
        <v>0.9</v>
      </c>
      <c r="J9070">
        <f>VLOOKUP(VALUE(RIGHT(B9070,2)),'XZ coord'!$T$144:$V$149,3,0)</f>
        <v>2.1</v>
      </c>
    </row>
    <row r="9071" spans="1:10" x14ac:dyDescent="0.2">
      <c r="A9071">
        <v>10070</v>
      </c>
      <c r="B9071" t="s">
        <v>9092</v>
      </c>
      <c r="C9071" t="s">
        <v>1339</v>
      </c>
      <c r="D9071" t="s">
        <v>7820</v>
      </c>
      <c r="E9071">
        <f>VLOOKUP(LEFT(B9071,LEN(B9071)-2),'Correction using CAD'!A:F,5,0)</f>
        <v>18.937999999999999</v>
      </c>
      <c r="F9071">
        <f>VLOOKUP(LEFT(B9071,LEN(B9071)-2),'Correction using CAD'!A:F,6,0)</f>
        <v>134.2000000000003</v>
      </c>
      <c r="G9071">
        <f>VLOOKUP(VALUE(RIGHT(B9071,2)),'XZ coord'!$T$144:$U$149,2,0)</f>
        <v>6.47</v>
      </c>
      <c r="H9071">
        <v>2.4</v>
      </c>
      <c r="I9071">
        <v>0.9</v>
      </c>
      <c r="J9071">
        <f>VLOOKUP(VALUE(RIGHT(B9071,2)),'XZ coord'!$T$144:$V$149,3,0)</f>
        <v>1.95</v>
      </c>
    </row>
    <row r="9072" spans="1:10" x14ac:dyDescent="0.2">
      <c r="A9072">
        <v>10071</v>
      </c>
      <c r="B9072" t="s">
        <v>9093</v>
      </c>
      <c r="C9072" t="s">
        <v>1339</v>
      </c>
      <c r="D9072" t="s">
        <v>7820</v>
      </c>
      <c r="E9072">
        <f>VLOOKUP(LEFT(B9072,LEN(B9072)-2),'Correction using CAD'!A:F,5,0)</f>
        <v>18.937999999999999</v>
      </c>
      <c r="F9072">
        <f>VLOOKUP(LEFT(B9072,LEN(B9072)-2),'Correction using CAD'!A:F,6,0)</f>
        <v>134.2000000000003</v>
      </c>
      <c r="G9072">
        <f>VLOOKUP(VALUE(RIGHT(B9072,2)),'XZ coord'!$T$144:$U$149,2,0)</f>
        <v>8.42</v>
      </c>
      <c r="H9072">
        <v>2.4</v>
      </c>
      <c r="I9072">
        <v>0.9</v>
      </c>
      <c r="J9072">
        <f>VLOOKUP(VALUE(RIGHT(B9072,2)),'XZ coord'!$T$144:$V$149,3,0)</f>
        <v>1.95</v>
      </c>
    </row>
    <row r="9073" spans="1:10" x14ac:dyDescent="0.2">
      <c r="A9073">
        <v>10072</v>
      </c>
      <c r="B9073" t="s">
        <v>9094</v>
      </c>
      <c r="C9073" t="s">
        <v>1339</v>
      </c>
      <c r="D9073" t="s">
        <v>7820</v>
      </c>
      <c r="E9073">
        <f>VLOOKUP(LEFT(B9073,LEN(B9073)-2),'Correction using CAD'!A:F,5,0)</f>
        <v>18.937999999999999</v>
      </c>
      <c r="F9073">
        <f>VLOOKUP(LEFT(B9073,LEN(B9073)-2),'Correction using CAD'!A:F,6,0)</f>
        <v>134.2000000000003</v>
      </c>
      <c r="G9073">
        <f>VLOOKUP(VALUE(RIGHT(B9073,2)),'XZ coord'!$T$144:$U$149,2,0)</f>
        <v>10.37</v>
      </c>
      <c r="H9073">
        <v>2.4</v>
      </c>
      <c r="I9073">
        <v>0.9</v>
      </c>
      <c r="J9073">
        <f>VLOOKUP(VALUE(RIGHT(B9073,2)),'XZ coord'!$T$144:$V$149,3,0)</f>
        <v>2.1</v>
      </c>
    </row>
    <row r="9074" spans="1:10" x14ac:dyDescent="0.2">
      <c r="A9074">
        <v>10073</v>
      </c>
      <c r="B9074" t="s">
        <v>9095</v>
      </c>
      <c r="C9074" t="s">
        <v>1339</v>
      </c>
      <c r="D9074" t="s">
        <v>7820</v>
      </c>
      <c r="E9074">
        <f>VLOOKUP(LEFT(B9074,LEN(B9074)-2),'Correction using CAD'!A:F,5,0)</f>
        <v>12.863</v>
      </c>
      <c r="F9074">
        <f>VLOOKUP(LEFT(B9074,LEN(B9074)-2),'Correction using CAD'!A:F,6,0)</f>
        <v>133.3000000000003</v>
      </c>
      <c r="G9074">
        <f>VLOOKUP(VALUE(RIGHT(B9074,2)),'XZ coord'!$T$144:$U$149,2,0)</f>
        <v>2.25</v>
      </c>
      <c r="H9074">
        <v>2.4</v>
      </c>
      <c r="I9074">
        <v>0.9</v>
      </c>
      <c r="J9074">
        <f>VLOOKUP(VALUE(RIGHT(B9074,2)),'XZ coord'!$T$144:$V$149,3,0)</f>
        <v>1.97</v>
      </c>
    </row>
    <row r="9075" spans="1:10" x14ac:dyDescent="0.2">
      <c r="A9075">
        <v>10074</v>
      </c>
      <c r="B9075" t="s">
        <v>9096</v>
      </c>
      <c r="C9075" t="s">
        <v>1342</v>
      </c>
      <c r="D9075" t="s">
        <v>7820</v>
      </c>
      <c r="E9075">
        <f>VLOOKUP(LEFT(B9075,LEN(B9075)-2),'Correction using CAD'!A:F,5,0)</f>
        <v>12.863</v>
      </c>
      <c r="F9075">
        <f>VLOOKUP(LEFT(B9075,LEN(B9075)-2),'Correction using CAD'!A:F,6,0)</f>
        <v>133.3000000000003</v>
      </c>
      <c r="G9075">
        <f>VLOOKUP(VALUE(RIGHT(B9075,2)),'XZ coord'!$T$144:$U$149,2,0)</f>
        <v>4.22</v>
      </c>
      <c r="H9075">
        <v>2.4</v>
      </c>
      <c r="I9075">
        <v>0.9</v>
      </c>
      <c r="J9075">
        <f>VLOOKUP(VALUE(RIGHT(B9075,2)),'XZ coord'!$T$144:$V$149,3,0)</f>
        <v>2.25</v>
      </c>
    </row>
    <row r="9076" spans="1:10" x14ac:dyDescent="0.2">
      <c r="A9076">
        <v>10075</v>
      </c>
      <c r="B9076" t="s">
        <v>9097</v>
      </c>
      <c r="C9076" t="s">
        <v>1339</v>
      </c>
      <c r="D9076" t="s">
        <v>7820</v>
      </c>
      <c r="E9076">
        <f>VLOOKUP(LEFT(B9076,LEN(B9076)-2),'Correction using CAD'!A:F,5,0)</f>
        <v>12.863</v>
      </c>
      <c r="F9076">
        <f>VLOOKUP(LEFT(B9076,LEN(B9076)-2),'Correction using CAD'!A:F,6,0)</f>
        <v>133.3000000000003</v>
      </c>
      <c r="G9076">
        <f>VLOOKUP(VALUE(RIGHT(B9076,2)),'XZ coord'!$T$144:$U$149,2,0)</f>
        <v>6.47</v>
      </c>
      <c r="H9076">
        <v>2.4</v>
      </c>
      <c r="I9076">
        <v>0.9</v>
      </c>
      <c r="J9076">
        <f>VLOOKUP(VALUE(RIGHT(B9076,2)),'XZ coord'!$T$144:$V$149,3,0)</f>
        <v>1.95</v>
      </c>
    </row>
    <row r="9077" spans="1:10" x14ac:dyDescent="0.2">
      <c r="A9077">
        <v>10076</v>
      </c>
      <c r="B9077" t="s">
        <v>9098</v>
      </c>
      <c r="C9077" t="s">
        <v>1339</v>
      </c>
      <c r="D9077" t="s">
        <v>7820</v>
      </c>
      <c r="E9077">
        <f>VLOOKUP(LEFT(B9077,LEN(B9077)-2),'Correction using CAD'!A:F,5,0)</f>
        <v>12.863</v>
      </c>
      <c r="F9077">
        <f>VLOOKUP(LEFT(B9077,LEN(B9077)-2),'Correction using CAD'!A:F,6,0)</f>
        <v>133.3000000000003</v>
      </c>
      <c r="G9077">
        <f>VLOOKUP(VALUE(RIGHT(B9077,2)),'XZ coord'!$T$144:$U$149,2,0)</f>
        <v>8.42</v>
      </c>
      <c r="H9077">
        <v>2.4</v>
      </c>
      <c r="I9077">
        <v>0.9</v>
      </c>
      <c r="J9077">
        <f>VLOOKUP(VALUE(RIGHT(B9077,2)),'XZ coord'!$T$144:$V$149,3,0)</f>
        <v>1.95</v>
      </c>
    </row>
    <row r="9078" spans="1:10" x14ac:dyDescent="0.2">
      <c r="A9078">
        <v>10077</v>
      </c>
      <c r="B9078" t="s">
        <v>9099</v>
      </c>
      <c r="C9078" t="s">
        <v>1339</v>
      </c>
      <c r="D9078" t="s">
        <v>7820</v>
      </c>
      <c r="E9078">
        <f>VLOOKUP(LEFT(B9078,LEN(B9078)-2),'Correction using CAD'!A:F,5,0)</f>
        <v>12.863</v>
      </c>
      <c r="F9078">
        <f>VLOOKUP(LEFT(B9078,LEN(B9078)-2),'Correction using CAD'!A:F,6,0)</f>
        <v>133.3000000000003</v>
      </c>
      <c r="G9078">
        <f>VLOOKUP(VALUE(RIGHT(B9078,2)),'XZ coord'!$T$144:$U$149,2,0)</f>
        <v>10.37</v>
      </c>
      <c r="H9078">
        <v>2.4</v>
      </c>
      <c r="I9078">
        <v>0.9</v>
      </c>
      <c r="J9078">
        <f>VLOOKUP(VALUE(RIGHT(B9078,2)),'XZ coord'!$T$144:$V$149,3,0)</f>
        <v>2.1</v>
      </c>
    </row>
    <row r="9079" spans="1:10" x14ac:dyDescent="0.2">
      <c r="A9079">
        <v>10078</v>
      </c>
      <c r="B9079" t="s">
        <v>9100</v>
      </c>
      <c r="C9079" t="s">
        <v>1339</v>
      </c>
      <c r="D9079" t="s">
        <v>7820</v>
      </c>
      <c r="E9079">
        <f>VLOOKUP(LEFT(B9079,LEN(B9079)-2),'Correction using CAD'!A:F,5,0)</f>
        <v>12.863</v>
      </c>
      <c r="F9079">
        <f>VLOOKUP(LEFT(B9079,LEN(B9079)-2),'Correction using CAD'!A:F,6,0)</f>
        <v>132.40000000000029</v>
      </c>
      <c r="G9079">
        <f>VLOOKUP(VALUE(RIGHT(B9079,2)),'XZ coord'!$T$144:$U$149,2,0)</f>
        <v>2.25</v>
      </c>
      <c r="H9079">
        <v>2.4</v>
      </c>
      <c r="I9079">
        <v>0.9</v>
      </c>
      <c r="J9079">
        <f>VLOOKUP(VALUE(RIGHT(B9079,2)),'XZ coord'!$T$144:$V$149,3,0)</f>
        <v>1.97</v>
      </c>
    </row>
    <row r="9080" spans="1:10" x14ac:dyDescent="0.2">
      <c r="A9080">
        <v>10079</v>
      </c>
      <c r="B9080" t="s">
        <v>9101</v>
      </c>
      <c r="C9080" t="s">
        <v>1342</v>
      </c>
      <c r="D9080" t="s">
        <v>7820</v>
      </c>
      <c r="E9080">
        <f>VLOOKUP(LEFT(B9080,LEN(B9080)-2),'Correction using CAD'!A:F,5,0)</f>
        <v>12.863</v>
      </c>
      <c r="F9080">
        <f>VLOOKUP(LEFT(B9080,LEN(B9080)-2),'Correction using CAD'!A:F,6,0)</f>
        <v>132.40000000000029</v>
      </c>
      <c r="G9080">
        <f>VLOOKUP(VALUE(RIGHT(B9080,2)),'XZ coord'!$T$144:$U$149,2,0)</f>
        <v>4.22</v>
      </c>
      <c r="H9080">
        <v>2.4</v>
      </c>
      <c r="I9080">
        <v>0.9</v>
      </c>
      <c r="J9080">
        <f>VLOOKUP(VALUE(RIGHT(B9080,2)),'XZ coord'!$T$144:$V$149,3,0)</f>
        <v>2.25</v>
      </c>
    </row>
    <row r="9081" spans="1:10" x14ac:dyDescent="0.2">
      <c r="A9081">
        <v>10080</v>
      </c>
      <c r="B9081" t="s">
        <v>9102</v>
      </c>
      <c r="C9081" t="s">
        <v>1339</v>
      </c>
      <c r="D9081" t="s">
        <v>7820</v>
      </c>
      <c r="E9081">
        <f>VLOOKUP(LEFT(B9081,LEN(B9081)-2),'Correction using CAD'!A:F,5,0)</f>
        <v>12.863</v>
      </c>
      <c r="F9081">
        <f>VLOOKUP(LEFT(B9081,LEN(B9081)-2),'Correction using CAD'!A:F,6,0)</f>
        <v>132.40000000000029</v>
      </c>
      <c r="G9081">
        <f>VLOOKUP(VALUE(RIGHT(B9081,2)),'XZ coord'!$T$144:$U$149,2,0)</f>
        <v>6.47</v>
      </c>
      <c r="H9081">
        <v>2.4</v>
      </c>
      <c r="I9081">
        <v>0.9</v>
      </c>
      <c r="J9081">
        <f>VLOOKUP(VALUE(RIGHT(B9081,2)),'XZ coord'!$T$144:$V$149,3,0)</f>
        <v>1.95</v>
      </c>
    </row>
    <row r="9082" spans="1:10" x14ac:dyDescent="0.2">
      <c r="A9082">
        <v>10081</v>
      </c>
      <c r="B9082" t="s">
        <v>9103</v>
      </c>
      <c r="C9082" t="s">
        <v>1339</v>
      </c>
      <c r="D9082" t="s">
        <v>7820</v>
      </c>
      <c r="E9082">
        <f>VLOOKUP(LEFT(B9082,LEN(B9082)-2),'Correction using CAD'!A:F,5,0)</f>
        <v>12.863</v>
      </c>
      <c r="F9082">
        <f>VLOOKUP(LEFT(B9082,LEN(B9082)-2),'Correction using CAD'!A:F,6,0)</f>
        <v>132.40000000000029</v>
      </c>
      <c r="G9082">
        <f>VLOOKUP(VALUE(RIGHT(B9082,2)),'XZ coord'!$T$144:$U$149,2,0)</f>
        <v>8.42</v>
      </c>
      <c r="H9082">
        <v>2.4</v>
      </c>
      <c r="I9082">
        <v>0.9</v>
      </c>
      <c r="J9082">
        <f>VLOOKUP(VALUE(RIGHT(B9082,2)),'XZ coord'!$T$144:$V$149,3,0)</f>
        <v>1.95</v>
      </c>
    </row>
    <row r="9083" spans="1:10" x14ac:dyDescent="0.2">
      <c r="A9083">
        <v>10082</v>
      </c>
      <c r="B9083" t="s">
        <v>9104</v>
      </c>
      <c r="C9083" t="s">
        <v>1339</v>
      </c>
      <c r="D9083" t="s">
        <v>7820</v>
      </c>
      <c r="E9083">
        <f>VLOOKUP(LEFT(B9083,LEN(B9083)-2),'Correction using CAD'!A:F,5,0)</f>
        <v>12.863</v>
      </c>
      <c r="F9083">
        <f>VLOOKUP(LEFT(B9083,LEN(B9083)-2),'Correction using CAD'!A:F,6,0)</f>
        <v>132.40000000000029</v>
      </c>
      <c r="G9083">
        <f>VLOOKUP(VALUE(RIGHT(B9083,2)),'XZ coord'!$T$144:$U$149,2,0)</f>
        <v>10.37</v>
      </c>
      <c r="H9083">
        <v>2.4</v>
      </c>
      <c r="I9083">
        <v>0.9</v>
      </c>
      <c r="J9083">
        <f>VLOOKUP(VALUE(RIGHT(B9083,2)),'XZ coord'!$T$144:$V$149,3,0)</f>
        <v>2.1</v>
      </c>
    </row>
    <row r="9084" spans="1:10" x14ac:dyDescent="0.2">
      <c r="A9084">
        <v>10083</v>
      </c>
      <c r="B9084" t="s">
        <v>9105</v>
      </c>
      <c r="C9084" t="s">
        <v>1339</v>
      </c>
      <c r="D9084" t="s">
        <v>7820</v>
      </c>
      <c r="E9084">
        <f>VLOOKUP(LEFT(B9084,LEN(B9084)-2),'Correction using CAD'!A:F,5,0)</f>
        <v>12.863</v>
      </c>
      <c r="F9084">
        <f>VLOOKUP(LEFT(B9084,LEN(B9084)-2),'Correction using CAD'!A:F,6,0)</f>
        <v>131.50000000000028</v>
      </c>
      <c r="G9084">
        <f>VLOOKUP(VALUE(RIGHT(B9084,2)),'XZ coord'!$T$144:$U$149,2,0)</f>
        <v>2.25</v>
      </c>
      <c r="H9084">
        <v>2.4</v>
      </c>
      <c r="I9084">
        <v>0.9</v>
      </c>
      <c r="J9084">
        <f>VLOOKUP(VALUE(RIGHT(B9084,2)),'XZ coord'!$T$144:$V$149,3,0)</f>
        <v>1.97</v>
      </c>
    </row>
    <row r="9085" spans="1:10" x14ac:dyDescent="0.2">
      <c r="A9085">
        <v>10084</v>
      </c>
      <c r="B9085" t="s">
        <v>9106</v>
      </c>
      <c r="C9085" t="s">
        <v>1342</v>
      </c>
      <c r="D9085" t="s">
        <v>7820</v>
      </c>
      <c r="E9085">
        <f>VLOOKUP(LEFT(B9085,LEN(B9085)-2),'Correction using CAD'!A:F,5,0)</f>
        <v>12.863</v>
      </c>
      <c r="F9085">
        <f>VLOOKUP(LEFT(B9085,LEN(B9085)-2),'Correction using CAD'!A:F,6,0)</f>
        <v>131.50000000000028</v>
      </c>
      <c r="G9085">
        <f>VLOOKUP(VALUE(RIGHT(B9085,2)),'XZ coord'!$T$144:$U$149,2,0)</f>
        <v>4.22</v>
      </c>
      <c r="H9085">
        <v>2.4</v>
      </c>
      <c r="I9085">
        <v>0.9</v>
      </c>
      <c r="J9085">
        <f>VLOOKUP(VALUE(RIGHT(B9085,2)),'XZ coord'!$T$144:$V$149,3,0)</f>
        <v>2.25</v>
      </c>
    </row>
    <row r="9086" spans="1:10" x14ac:dyDescent="0.2">
      <c r="A9086">
        <v>10085</v>
      </c>
      <c r="B9086" t="s">
        <v>9107</v>
      </c>
      <c r="C9086" t="s">
        <v>1339</v>
      </c>
      <c r="D9086" t="s">
        <v>7820</v>
      </c>
      <c r="E9086">
        <f>VLOOKUP(LEFT(B9086,LEN(B9086)-2),'Correction using CAD'!A:F,5,0)</f>
        <v>12.863</v>
      </c>
      <c r="F9086">
        <f>VLOOKUP(LEFT(B9086,LEN(B9086)-2),'Correction using CAD'!A:F,6,0)</f>
        <v>131.50000000000028</v>
      </c>
      <c r="G9086">
        <f>VLOOKUP(VALUE(RIGHT(B9086,2)),'XZ coord'!$T$144:$U$149,2,0)</f>
        <v>6.47</v>
      </c>
      <c r="H9086">
        <v>2.4</v>
      </c>
      <c r="I9086">
        <v>0.9</v>
      </c>
      <c r="J9086">
        <f>VLOOKUP(VALUE(RIGHT(B9086,2)),'XZ coord'!$T$144:$V$149,3,0)</f>
        <v>1.95</v>
      </c>
    </row>
    <row r="9087" spans="1:10" x14ac:dyDescent="0.2">
      <c r="A9087">
        <v>10086</v>
      </c>
      <c r="B9087" t="s">
        <v>9108</v>
      </c>
      <c r="C9087" t="s">
        <v>1339</v>
      </c>
      <c r="D9087" t="s">
        <v>7820</v>
      </c>
      <c r="E9087">
        <f>VLOOKUP(LEFT(B9087,LEN(B9087)-2),'Correction using CAD'!A:F,5,0)</f>
        <v>12.863</v>
      </c>
      <c r="F9087">
        <f>VLOOKUP(LEFT(B9087,LEN(B9087)-2),'Correction using CAD'!A:F,6,0)</f>
        <v>131.50000000000028</v>
      </c>
      <c r="G9087">
        <f>VLOOKUP(VALUE(RIGHT(B9087,2)),'XZ coord'!$T$144:$U$149,2,0)</f>
        <v>8.42</v>
      </c>
      <c r="H9087">
        <v>2.4</v>
      </c>
      <c r="I9087">
        <v>0.9</v>
      </c>
      <c r="J9087">
        <f>VLOOKUP(VALUE(RIGHT(B9087,2)),'XZ coord'!$T$144:$V$149,3,0)</f>
        <v>1.95</v>
      </c>
    </row>
    <row r="9088" spans="1:10" x14ac:dyDescent="0.2">
      <c r="A9088">
        <v>10087</v>
      </c>
      <c r="B9088" t="s">
        <v>9109</v>
      </c>
      <c r="C9088" t="s">
        <v>1339</v>
      </c>
      <c r="D9088" t="s">
        <v>7820</v>
      </c>
      <c r="E9088">
        <f>VLOOKUP(LEFT(B9088,LEN(B9088)-2),'Correction using CAD'!A:F,5,0)</f>
        <v>12.863</v>
      </c>
      <c r="F9088">
        <f>VLOOKUP(LEFT(B9088,LEN(B9088)-2),'Correction using CAD'!A:F,6,0)</f>
        <v>131.50000000000028</v>
      </c>
      <c r="G9088">
        <f>VLOOKUP(VALUE(RIGHT(B9088,2)),'XZ coord'!$T$144:$U$149,2,0)</f>
        <v>10.37</v>
      </c>
      <c r="H9088">
        <v>2.4</v>
      </c>
      <c r="I9088">
        <v>0.9</v>
      </c>
      <c r="J9088">
        <f>VLOOKUP(VALUE(RIGHT(B9088,2)),'XZ coord'!$T$144:$V$149,3,0)</f>
        <v>2.1</v>
      </c>
    </row>
    <row r="9089" spans="1:10" x14ac:dyDescent="0.2">
      <c r="A9089">
        <v>10088</v>
      </c>
      <c r="B9089" t="s">
        <v>9110</v>
      </c>
      <c r="C9089" t="s">
        <v>1339</v>
      </c>
      <c r="D9089" t="s">
        <v>7820</v>
      </c>
      <c r="E9089">
        <f>VLOOKUP(LEFT(B9089,LEN(B9089)-2),'Correction using CAD'!A:F,5,0)</f>
        <v>18.937999999999999</v>
      </c>
      <c r="F9089">
        <f>VLOOKUP(LEFT(B9089,LEN(B9089)-2),'Correction using CAD'!A:F,6,0)</f>
        <v>133.3000000000003</v>
      </c>
      <c r="G9089">
        <f>VLOOKUP(VALUE(RIGHT(B9089,2)),'XZ coord'!$T$144:$U$149,2,0)</f>
        <v>2.25</v>
      </c>
      <c r="H9089">
        <v>2.4</v>
      </c>
      <c r="I9089">
        <v>0.9</v>
      </c>
      <c r="J9089">
        <f>VLOOKUP(VALUE(RIGHT(B9089,2)),'XZ coord'!$T$144:$V$149,3,0)</f>
        <v>1.97</v>
      </c>
    </row>
    <row r="9090" spans="1:10" x14ac:dyDescent="0.2">
      <c r="A9090">
        <v>10089</v>
      </c>
      <c r="B9090" t="s">
        <v>9111</v>
      </c>
      <c r="C9090" t="s">
        <v>1342</v>
      </c>
      <c r="D9090" t="s">
        <v>7820</v>
      </c>
      <c r="E9090">
        <f>VLOOKUP(LEFT(B9090,LEN(B9090)-2),'Correction using CAD'!A:F,5,0)</f>
        <v>18.937999999999999</v>
      </c>
      <c r="F9090">
        <f>VLOOKUP(LEFT(B9090,LEN(B9090)-2),'Correction using CAD'!A:F,6,0)</f>
        <v>133.3000000000003</v>
      </c>
      <c r="G9090">
        <f>VLOOKUP(VALUE(RIGHT(B9090,2)),'XZ coord'!$T$144:$U$149,2,0)</f>
        <v>4.22</v>
      </c>
      <c r="H9090">
        <v>2.4</v>
      </c>
      <c r="I9090">
        <v>0.9</v>
      </c>
      <c r="J9090">
        <f>VLOOKUP(VALUE(RIGHT(B9090,2)),'XZ coord'!$T$144:$V$149,3,0)</f>
        <v>2.25</v>
      </c>
    </row>
    <row r="9091" spans="1:10" x14ac:dyDescent="0.2">
      <c r="A9091">
        <v>10090</v>
      </c>
      <c r="B9091" t="s">
        <v>9112</v>
      </c>
      <c r="C9091" t="s">
        <v>1339</v>
      </c>
      <c r="D9091" t="s">
        <v>7820</v>
      </c>
      <c r="E9091">
        <f>VLOOKUP(LEFT(B9091,LEN(B9091)-2),'Correction using CAD'!A:F,5,0)</f>
        <v>18.937999999999999</v>
      </c>
      <c r="F9091">
        <f>VLOOKUP(LEFT(B9091,LEN(B9091)-2),'Correction using CAD'!A:F,6,0)</f>
        <v>133.3000000000003</v>
      </c>
      <c r="G9091">
        <f>VLOOKUP(VALUE(RIGHT(B9091,2)),'XZ coord'!$T$144:$U$149,2,0)</f>
        <v>6.47</v>
      </c>
      <c r="H9091">
        <v>2.4</v>
      </c>
      <c r="I9091">
        <v>0.9</v>
      </c>
      <c r="J9091">
        <f>VLOOKUP(VALUE(RIGHT(B9091,2)),'XZ coord'!$T$144:$V$149,3,0)</f>
        <v>1.95</v>
      </c>
    </row>
    <row r="9092" spans="1:10" x14ac:dyDescent="0.2">
      <c r="A9092">
        <v>10091</v>
      </c>
      <c r="B9092" t="s">
        <v>9113</v>
      </c>
      <c r="C9092" t="s">
        <v>1339</v>
      </c>
      <c r="D9092" t="s">
        <v>7820</v>
      </c>
      <c r="E9092">
        <f>VLOOKUP(LEFT(B9092,LEN(B9092)-2),'Correction using CAD'!A:F,5,0)</f>
        <v>18.937999999999999</v>
      </c>
      <c r="F9092">
        <f>VLOOKUP(LEFT(B9092,LEN(B9092)-2),'Correction using CAD'!A:F,6,0)</f>
        <v>133.3000000000003</v>
      </c>
      <c r="G9092">
        <f>VLOOKUP(VALUE(RIGHT(B9092,2)),'XZ coord'!$T$144:$U$149,2,0)</f>
        <v>8.42</v>
      </c>
      <c r="H9092">
        <v>2.4</v>
      </c>
      <c r="I9092">
        <v>0.9</v>
      </c>
      <c r="J9092">
        <f>VLOOKUP(VALUE(RIGHT(B9092,2)),'XZ coord'!$T$144:$V$149,3,0)</f>
        <v>1.95</v>
      </c>
    </row>
    <row r="9093" spans="1:10" x14ac:dyDescent="0.2">
      <c r="A9093">
        <v>10092</v>
      </c>
      <c r="B9093" t="s">
        <v>9114</v>
      </c>
      <c r="C9093" t="s">
        <v>1339</v>
      </c>
      <c r="D9093" t="s">
        <v>7820</v>
      </c>
      <c r="E9093">
        <f>VLOOKUP(LEFT(B9093,LEN(B9093)-2),'Correction using CAD'!A:F,5,0)</f>
        <v>18.937999999999999</v>
      </c>
      <c r="F9093">
        <f>VLOOKUP(LEFT(B9093,LEN(B9093)-2),'Correction using CAD'!A:F,6,0)</f>
        <v>133.3000000000003</v>
      </c>
      <c r="G9093">
        <f>VLOOKUP(VALUE(RIGHT(B9093,2)),'XZ coord'!$T$144:$U$149,2,0)</f>
        <v>10.37</v>
      </c>
      <c r="H9093">
        <v>2.4</v>
      </c>
      <c r="I9093">
        <v>0.9</v>
      </c>
      <c r="J9093">
        <f>VLOOKUP(VALUE(RIGHT(B9093,2)),'XZ coord'!$T$144:$V$149,3,0)</f>
        <v>2.1</v>
      </c>
    </row>
    <row r="9094" spans="1:10" x14ac:dyDescent="0.2">
      <c r="A9094">
        <v>10093</v>
      </c>
      <c r="B9094" t="s">
        <v>9115</v>
      </c>
      <c r="C9094" t="s">
        <v>1339</v>
      </c>
      <c r="D9094" t="s">
        <v>7820</v>
      </c>
      <c r="E9094">
        <f>VLOOKUP(LEFT(B9094,LEN(B9094)-2),'Correction using CAD'!A:F,5,0)</f>
        <v>18.937999999999999</v>
      </c>
      <c r="F9094">
        <f>VLOOKUP(LEFT(B9094,LEN(B9094)-2),'Correction using CAD'!A:F,6,0)</f>
        <v>132.40000000000029</v>
      </c>
      <c r="G9094">
        <f>VLOOKUP(VALUE(RIGHT(B9094,2)),'XZ coord'!$T$144:$U$149,2,0)</f>
        <v>2.25</v>
      </c>
      <c r="H9094">
        <v>2.4</v>
      </c>
      <c r="I9094">
        <v>0.9</v>
      </c>
      <c r="J9094">
        <f>VLOOKUP(VALUE(RIGHT(B9094,2)),'XZ coord'!$T$144:$V$149,3,0)</f>
        <v>1.97</v>
      </c>
    </row>
    <row r="9095" spans="1:10" x14ac:dyDescent="0.2">
      <c r="A9095">
        <v>10094</v>
      </c>
      <c r="B9095" t="s">
        <v>9116</v>
      </c>
      <c r="C9095" t="s">
        <v>1342</v>
      </c>
      <c r="D9095" t="s">
        <v>7820</v>
      </c>
      <c r="E9095">
        <f>VLOOKUP(LEFT(B9095,LEN(B9095)-2),'Correction using CAD'!A:F,5,0)</f>
        <v>18.937999999999999</v>
      </c>
      <c r="F9095">
        <f>VLOOKUP(LEFT(B9095,LEN(B9095)-2),'Correction using CAD'!A:F,6,0)</f>
        <v>132.40000000000029</v>
      </c>
      <c r="G9095">
        <f>VLOOKUP(VALUE(RIGHT(B9095,2)),'XZ coord'!$T$144:$U$149,2,0)</f>
        <v>4.22</v>
      </c>
      <c r="H9095">
        <v>2.4</v>
      </c>
      <c r="I9095">
        <v>0.9</v>
      </c>
      <c r="J9095">
        <f>VLOOKUP(VALUE(RIGHT(B9095,2)),'XZ coord'!$T$144:$V$149,3,0)</f>
        <v>2.25</v>
      </c>
    </row>
    <row r="9096" spans="1:10" x14ac:dyDescent="0.2">
      <c r="A9096">
        <v>10095</v>
      </c>
      <c r="B9096" t="s">
        <v>9117</v>
      </c>
      <c r="C9096" t="s">
        <v>1339</v>
      </c>
      <c r="D9096" t="s">
        <v>7820</v>
      </c>
      <c r="E9096">
        <f>VLOOKUP(LEFT(B9096,LEN(B9096)-2),'Correction using CAD'!A:F,5,0)</f>
        <v>18.937999999999999</v>
      </c>
      <c r="F9096">
        <f>VLOOKUP(LEFT(B9096,LEN(B9096)-2),'Correction using CAD'!A:F,6,0)</f>
        <v>132.40000000000029</v>
      </c>
      <c r="G9096">
        <f>VLOOKUP(VALUE(RIGHT(B9096,2)),'XZ coord'!$T$144:$U$149,2,0)</f>
        <v>6.47</v>
      </c>
      <c r="H9096">
        <v>2.4</v>
      </c>
      <c r="I9096">
        <v>0.9</v>
      </c>
      <c r="J9096">
        <f>VLOOKUP(VALUE(RIGHT(B9096,2)),'XZ coord'!$T$144:$V$149,3,0)</f>
        <v>1.95</v>
      </c>
    </row>
    <row r="9097" spans="1:10" x14ac:dyDescent="0.2">
      <c r="A9097">
        <v>10096</v>
      </c>
      <c r="B9097" t="s">
        <v>9118</v>
      </c>
      <c r="C9097" t="s">
        <v>1339</v>
      </c>
      <c r="D9097" t="s">
        <v>7820</v>
      </c>
      <c r="E9097">
        <f>VLOOKUP(LEFT(B9097,LEN(B9097)-2),'Correction using CAD'!A:F,5,0)</f>
        <v>18.937999999999999</v>
      </c>
      <c r="F9097">
        <f>VLOOKUP(LEFT(B9097,LEN(B9097)-2),'Correction using CAD'!A:F,6,0)</f>
        <v>132.40000000000029</v>
      </c>
      <c r="G9097">
        <f>VLOOKUP(VALUE(RIGHT(B9097,2)),'XZ coord'!$T$144:$U$149,2,0)</f>
        <v>8.42</v>
      </c>
      <c r="H9097">
        <v>2.4</v>
      </c>
      <c r="I9097">
        <v>0.9</v>
      </c>
      <c r="J9097">
        <f>VLOOKUP(VALUE(RIGHT(B9097,2)),'XZ coord'!$T$144:$V$149,3,0)</f>
        <v>1.95</v>
      </c>
    </row>
    <row r="9098" spans="1:10" x14ac:dyDescent="0.2">
      <c r="A9098">
        <v>10097</v>
      </c>
      <c r="B9098" t="s">
        <v>9119</v>
      </c>
      <c r="C9098" t="s">
        <v>1339</v>
      </c>
      <c r="D9098" t="s">
        <v>7820</v>
      </c>
      <c r="E9098">
        <f>VLOOKUP(LEFT(B9098,LEN(B9098)-2),'Correction using CAD'!A:F,5,0)</f>
        <v>18.937999999999999</v>
      </c>
      <c r="F9098">
        <f>VLOOKUP(LEFT(B9098,LEN(B9098)-2),'Correction using CAD'!A:F,6,0)</f>
        <v>132.40000000000029</v>
      </c>
      <c r="G9098">
        <f>VLOOKUP(VALUE(RIGHT(B9098,2)),'XZ coord'!$T$144:$U$149,2,0)</f>
        <v>10.37</v>
      </c>
      <c r="H9098">
        <v>2.4</v>
      </c>
      <c r="I9098">
        <v>0.9</v>
      </c>
      <c r="J9098">
        <f>VLOOKUP(VALUE(RIGHT(B9098,2)),'XZ coord'!$T$144:$V$149,3,0)</f>
        <v>2.1</v>
      </c>
    </row>
    <row r="9099" spans="1:10" x14ac:dyDescent="0.2">
      <c r="A9099">
        <v>10098</v>
      </c>
      <c r="B9099" t="s">
        <v>9120</v>
      </c>
      <c r="C9099" t="s">
        <v>1339</v>
      </c>
      <c r="D9099" t="s">
        <v>7820</v>
      </c>
      <c r="E9099">
        <f>VLOOKUP(LEFT(B9099,LEN(B9099)-2),'Correction using CAD'!A:F,5,0)</f>
        <v>18.937999999999999</v>
      </c>
      <c r="F9099">
        <f>VLOOKUP(LEFT(B9099,LEN(B9099)-2),'Correction using CAD'!A:F,6,0)</f>
        <v>131.50000000000028</v>
      </c>
      <c r="G9099">
        <f>VLOOKUP(VALUE(RIGHT(B9099,2)),'XZ coord'!$T$144:$U$149,2,0)</f>
        <v>2.25</v>
      </c>
      <c r="H9099">
        <v>2.4</v>
      </c>
      <c r="I9099">
        <v>0.9</v>
      </c>
      <c r="J9099">
        <f>VLOOKUP(VALUE(RIGHT(B9099,2)),'XZ coord'!$T$144:$V$149,3,0)</f>
        <v>1.97</v>
      </c>
    </row>
    <row r="9100" spans="1:10" x14ac:dyDescent="0.2">
      <c r="A9100">
        <v>10099</v>
      </c>
      <c r="B9100" t="s">
        <v>9121</v>
      </c>
      <c r="C9100" t="s">
        <v>1342</v>
      </c>
      <c r="D9100" t="s">
        <v>7820</v>
      </c>
      <c r="E9100">
        <f>VLOOKUP(LEFT(B9100,LEN(B9100)-2),'Correction using CAD'!A:F,5,0)</f>
        <v>18.937999999999999</v>
      </c>
      <c r="F9100">
        <f>VLOOKUP(LEFT(B9100,LEN(B9100)-2),'Correction using CAD'!A:F,6,0)</f>
        <v>131.50000000000028</v>
      </c>
      <c r="G9100">
        <f>VLOOKUP(VALUE(RIGHT(B9100,2)),'XZ coord'!$T$144:$U$149,2,0)</f>
        <v>4.22</v>
      </c>
      <c r="H9100">
        <v>2.4</v>
      </c>
      <c r="I9100">
        <v>0.9</v>
      </c>
      <c r="J9100">
        <f>VLOOKUP(VALUE(RIGHT(B9100,2)),'XZ coord'!$T$144:$V$149,3,0)</f>
        <v>2.25</v>
      </c>
    </row>
    <row r="9101" spans="1:10" x14ac:dyDescent="0.2">
      <c r="A9101">
        <v>10100</v>
      </c>
      <c r="B9101" t="s">
        <v>9122</v>
      </c>
      <c r="C9101" t="s">
        <v>1339</v>
      </c>
      <c r="D9101" t="s">
        <v>7820</v>
      </c>
      <c r="E9101">
        <f>VLOOKUP(LEFT(B9101,LEN(B9101)-2),'Correction using CAD'!A:F,5,0)</f>
        <v>18.937999999999999</v>
      </c>
      <c r="F9101">
        <f>VLOOKUP(LEFT(B9101,LEN(B9101)-2),'Correction using CAD'!A:F,6,0)</f>
        <v>131.50000000000028</v>
      </c>
      <c r="G9101">
        <f>VLOOKUP(VALUE(RIGHT(B9101,2)),'XZ coord'!$T$144:$U$149,2,0)</f>
        <v>6.47</v>
      </c>
      <c r="H9101">
        <v>2.4</v>
      </c>
      <c r="I9101">
        <v>0.9</v>
      </c>
      <c r="J9101">
        <f>VLOOKUP(VALUE(RIGHT(B9101,2)),'XZ coord'!$T$144:$V$149,3,0)</f>
        <v>1.95</v>
      </c>
    </row>
    <row r="9102" spans="1:10" x14ac:dyDescent="0.2">
      <c r="A9102">
        <v>10101</v>
      </c>
      <c r="B9102" t="s">
        <v>9123</v>
      </c>
      <c r="C9102" t="s">
        <v>1339</v>
      </c>
      <c r="D9102" t="s">
        <v>7820</v>
      </c>
      <c r="E9102">
        <f>VLOOKUP(LEFT(B9102,LEN(B9102)-2),'Correction using CAD'!A:F,5,0)</f>
        <v>18.937999999999999</v>
      </c>
      <c r="F9102">
        <f>VLOOKUP(LEFT(B9102,LEN(B9102)-2),'Correction using CAD'!A:F,6,0)</f>
        <v>131.50000000000028</v>
      </c>
      <c r="G9102">
        <f>VLOOKUP(VALUE(RIGHT(B9102,2)),'XZ coord'!$T$144:$U$149,2,0)</f>
        <v>8.42</v>
      </c>
      <c r="H9102">
        <v>2.4</v>
      </c>
      <c r="I9102">
        <v>0.9</v>
      </c>
      <c r="J9102">
        <f>VLOOKUP(VALUE(RIGHT(B9102,2)),'XZ coord'!$T$144:$V$149,3,0)</f>
        <v>1.95</v>
      </c>
    </row>
    <row r="9103" spans="1:10" x14ac:dyDescent="0.2">
      <c r="A9103">
        <v>10102</v>
      </c>
      <c r="B9103" t="s">
        <v>9124</v>
      </c>
      <c r="C9103" t="s">
        <v>1339</v>
      </c>
      <c r="D9103" t="s">
        <v>7820</v>
      </c>
      <c r="E9103">
        <f>VLOOKUP(LEFT(B9103,LEN(B9103)-2),'Correction using CAD'!A:F,5,0)</f>
        <v>18.937999999999999</v>
      </c>
      <c r="F9103">
        <f>VLOOKUP(LEFT(B9103,LEN(B9103)-2),'Correction using CAD'!A:F,6,0)</f>
        <v>131.50000000000028</v>
      </c>
      <c r="G9103">
        <f>VLOOKUP(VALUE(RIGHT(B9103,2)),'XZ coord'!$T$144:$U$149,2,0)</f>
        <v>10.37</v>
      </c>
      <c r="H9103">
        <v>2.4</v>
      </c>
      <c r="I9103">
        <v>0.9</v>
      </c>
      <c r="J9103">
        <f>VLOOKUP(VALUE(RIGHT(B9103,2)),'XZ coord'!$T$144:$V$149,3,0)</f>
        <v>2.1</v>
      </c>
    </row>
    <row r="9104" spans="1:10" x14ac:dyDescent="0.2">
      <c r="A9104">
        <v>10103</v>
      </c>
      <c r="B9104" t="s">
        <v>9125</v>
      </c>
      <c r="C9104" t="s">
        <v>1339</v>
      </c>
      <c r="D9104" t="s">
        <v>7820</v>
      </c>
      <c r="E9104">
        <f>VLOOKUP(LEFT(B9104,LEN(B9104)-2),'Correction using CAD'!A:F,5,0)</f>
        <v>12.863</v>
      </c>
      <c r="F9104">
        <f>VLOOKUP(LEFT(B9104,LEN(B9104)-2),'Correction using CAD'!A:F,6,0)</f>
        <v>130.60000000000028</v>
      </c>
      <c r="G9104">
        <f>VLOOKUP(VALUE(RIGHT(B9104,2)),'XZ coord'!$T$144:$U$149,2,0)</f>
        <v>2.25</v>
      </c>
      <c r="H9104">
        <v>2.4</v>
      </c>
      <c r="I9104">
        <v>0.9</v>
      </c>
      <c r="J9104">
        <f>VLOOKUP(VALUE(RIGHT(B9104,2)),'XZ coord'!$T$144:$V$149,3,0)</f>
        <v>1.97</v>
      </c>
    </row>
    <row r="9105" spans="1:10" x14ac:dyDescent="0.2">
      <c r="A9105">
        <v>10104</v>
      </c>
      <c r="B9105" t="s">
        <v>9126</v>
      </c>
      <c r="C9105" t="s">
        <v>1342</v>
      </c>
      <c r="D9105" t="s">
        <v>7820</v>
      </c>
      <c r="E9105">
        <f>VLOOKUP(LEFT(B9105,LEN(B9105)-2),'Correction using CAD'!A:F,5,0)</f>
        <v>12.863</v>
      </c>
      <c r="F9105">
        <f>VLOOKUP(LEFT(B9105,LEN(B9105)-2),'Correction using CAD'!A:F,6,0)</f>
        <v>130.60000000000028</v>
      </c>
      <c r="G9105">
        <f>VLOOKUP(VALUE(RIGHT(B9105,2)),'XZ coord'!$T$144:$U$149,2,0)</f>
        <v>4.22</v>
      </c>
      <c r="H9105">
        <v>2.4</v>
      </c>
      <c r="I9105">
        <v>0.9</v>
      </c>
      <c r="J9105">
        <f>VLOOKUP(VALUE(RIGHT(B9105,2)),'XZ coord'!$T$144:$V$149,3,0)</f>
        <v>2.25</v>
      </c>
    </row>
    <row r="9106" spans="1:10" x14ac:dyDescent="0.2">
      <c r="A9106">
        <v>10105</v>
      </c>
      <c r="B9106" t="s">
        <v>9127</v>
      </c>
      <c r="C9106" t="s">
        <v>1339</v>
      </c>
      <c r="D9106" t="s">
        <v>7820</v>
      </c>
      <c r="E9106">
        <f>VLOOKUP(LEFT(B9106,LEN(B9106)-2),'Correction using CAD'!A:F,5,0)</f>
        <v>12.863</v>
      </c>
      <c r="F9106">
        <f>VLOOKUP(LEFT(B9106,LEN(B9106)-2),'Correction using CAD'!A:F,6,0)</f>
        <v>130.60000000000028</v>
      </c>
      <c r="G9106">
        <f>VLOOKUP(VALUE(RIGHT(B9106,2)),'XZ coord'!$T$144:$U$149,2,0)</f>
        <v>6.47</v>
      </c>
      <c r="H9106">
        <v>2.4</v>
      </c>
      <c r="I9106">
        <v>0.9</v>
      </c>
      <c r="J9106">
        <f>VLOOKUP(VALUE(RIGHT(B9106,2)),'XZ coord'!$T$144:$V$149,3,0)</f>
        <v>1.95</v>
      </c>
    </row>
    <row r="9107" spans="1:10" x14ac:dyDescent="0.2">
      <c r="A9107">
        <v>10106</v>
      </c>
      <c r="B9107" t="s">
        <v>9128</v>
      </c>
      <c r="C9107" t="s">
        <v>1339</v>
      </c>
      <c r="D9107" t="s">
        <v>7820</v>
      </c>
      <c r="E9107">
        <f>VLOOKUP(LEFT(B9107,LEN(B9107)-2),'Correction using CAD'!A:F,5,0)</f>
        <v>12.863</v>
      </c>
      <c r="F9107">
        <f>VLOOKUP(LEFT(B9107,LEN(B9107)-2),'Correction using CAD'!A:F,6,0)</f>
        <v>130.60000000000028</v>
      </c>
      <c r="G9107">
        <f>VLOOKUP(VALUE(RIGHT(B9107,2)),'XZ coord'!$T$144:$U$149,2,0)</f>
        <v>8.42</v>
      </c>
      <c r="H9107">
        <v>2.4</v>
      </c>
      <c r="I9107">
        <v>0.9</v>
      </c>
      <c r="J9107">
        <f>VLOOKUP(VALUE(RIGHT(B9107,2)),'XZ coord'!$T$144:$V$149,3,0)</f>
        <v>1.95</v>
      </c>
    </row>
    <row r="9108" spans="1:10" x14ac:dyDescent="0.2">
      <c r="A9108">
        <v>10107</v>
      </c>
      <c r="B9108" t="s">
        <v>9129</v>
      </c>
      <c r="C9108" t="s">
        <v>1339</v>
      </c>
      <c r="D9108" t="s">
        <v>7820</v>
      </c>
      <c r="E9108">
        <f>VLOOKUP(LEFT(B9108,LEN(B9108)-2),'Correction using CAD'!A:F,5,0)</f>
        <v>12.863</v>
      </c>
      <c r="F9108">
        <f>VLOOKUP(LEFT(B9108,LEN(B9108)-2),'Correction using CAD'!A:F,6,0)</f>
        <v>130.60000000000028</v>
      </c>
      <c r="G9108">
        <f>VLOOKUP(VALUE(RIGHT(B9108,2)),'XZ coord'!$T$144:$U$149,2,0)</f>
        <v>10.37</v>
      </c>
      <c r="H9108">
        <v>2.4</v>
      </c>
      <c r="I9108">
        <v>0.9</v>
      </c>
      <c r="J9108">
        <f>VLOOKUP(VALUE(RIGHT(B9108,2)),'XZ coord'!$T$144:$V$149,3,0)</f>
        <v>2.1</v>
      </c>
    </row>
    <row r="9109" spans="1:10" x14ac:dyDescent="0.2">
      <c r="A9109">
        <v>10108</v>
      </c>
      <c r="B9109" t="s">
        <v>9130</v>
      </c>
      <c r="C9109" t="s">
        <v>1339</v>
      </c>
      <c r="D9109" t="s">
        <v>7820</v>
      </c>
      <c r="E9109">
        <f>VLOOKUP(LEFT(B9109,LEN(B9109)-2),'Correction using CAD'!A:F,5,0)</f>
        <v>12.863</v>
      </c>
      <c r="F9109">
        <f>VLOOKUP(LEFT(B9109,LEN(B9109)-2),'Correction using CAD'!A:F,6,0)</f>
        <v>129.70000000000027</v>
      </c>
      <c r="G9109">
        <f>VLOOKUP(VALUE(RIGHT(B9109,2)),'XZ coord'!$T$144:$U$149,2,0)</f>
        <v>2.25</v>
      </c>
      <c r="H9109">
        <v>2.4</v>
      </c>
      <c r="I9109">
        <v>0.9</v>
      </c>
      <c r="J9109">
        <f>VLOOKUP(VALUE(RIGHT(B9109,2)),'XZ coord'!$T$144:$V$149,3,0)</f>
        <v>1.97</v>
      </c>
    </row>
    <row r="9110" spans="1:10" x14ac:dyDescent="0.2">
      <c r="A9110">
        <v>10109</v>
      </c>
      <c r="B9110" t="s">
        <v>9131</v>
      </c>
      <c r="C9110" t="s">
        <v>1342</v>
      </c>
      <c r="D9110" t="s">
        <v>7820</v>
      </c>
      <c r="E9110">
        <f>VLOOKUP(LEFT(B9110,LEN(B9110)-2),'Correction using CAD'!A:F,5,0)</f>
        <v>12.863</v>
      </c>
      <c r="F9110">
        <f>VLOOKUP(LEFT(B9110,LEN(B9110)-2),'Correction using CAD'!A:F,6,0)</f>
        <v>129.70000000000027</v>
      </c>
      <c r="G9110">
        <f>VLOOKUP(VALUE(RIGHT(B9110,2)),'XZ coord'!$T$144:$U$149,2,0)</f>
        <v>4.22</v>
      </c>
      <c r="H9110">
        <v>2.4</v>
      </c>
      <c r="I9110">
        <v>0.9</v>
      </c>
      <c r="J9110">
        <f>VLOOKUP(VALUE(RIGHT(B9110,2)),'XZ coord'!$T$144:$V$149,3,0)</f>
        <v>2.25</v>
      </c>
    </row>
    <row r="9111" spans="1:10" x14ac:dyDescent="0.2">
      <c r="A9111">
        <v>10110</v>
      </c>
      <c r="B9111" t="s">
        <v>9132</v>
      </c>
      <c r="C9111" t="s">
        <v>1339</v>
      </c>
      <c r="D9111" t="s">
        <v>7820</v>
      </c>
      <c r="E9111">
        <f>VLOOKUP(LEFT(B9111,LEN(B9111)-2),'Correction using CAD'!A:F,5,0)</f>
        <v>12.863</v>
      </c>
      <c r="F9111">
        <f>VLOOKUP(LEFT(B9111,LEN(B9111)-2),'Correction using CAD'!A:F,6,0)</f>
        <v>129.70000000000027</v>
      </c>
      <c r="G9111">
        <f>VLOOKUP(VALUE(RIGHT(B9111,2)),'XZ coord'!$T$144:$U$149,2,0)</f>
        <v>6.47</v>
      </c>
      <c r="H9111">
        <v>2.4</v>
      </c>
      <c r="I9111">
        <v>0.9</v>
      </c>
      <c r="J9111">
        <f>VLOOKUP(VALUE(RIGHT(B9111,2)),'XZ coord'!$T$144:$V$149,3,0)</f>
        <v>1.95</v>
      </c>
    </row>
    <row r="9112" spans="1:10" x14ac:dyDescent="0.2">
      <c r="A9112">
        <v>10111</v>
      </c>
      <c r="B9112" t="s">
        <v>9133</v>
      </c>
      <c r="C9112" t="s">
        <v>1339</v>
      </c>
      <c r="D9112" t="s">
        <v>7820</v>
      </c>
      <c r="E9112">
        <f>VLOOKUP(LEFT(B9112,LEN(B9112)-2),'Correction using CAD'!A:F,5,0)</f>
        <v>12.863</v>
      </c>
      <c r="F9112">
        <f>VLOOKUP(LEFT(B9112,LEN(B9112)-2),'Correction using CAD'!A:F,6,0)</f>
        <v>129.70000000000027</v>
      </c>
      <c r="G9112">
        <f>VLOOKUP(VALUE(RIGHT(B9112,2)),'XZ coord'!$T$144:$U$149,2,0)</f>
        <v>8.42</v>
      </c>
      <c r="H9112">
        <v>2.4</v>
      </c>
      <c r="I9112">
        <v>0.9</v>
      </c>
      <c r="J9112">
        <f>VLOOKUP(VALUE(RIGHT(B9112,2)),'XZ coord'!$T$144:$V$149,3,0)</f>
        <v>1.95</v>
      </c>
    </row>
    <row r="9113" spans="1:10" x14ac:dyDescent="0.2">
      <c r="A9113">
        <v>10112</v>
      </c>
      <c r="B9113" t="s">
        <v>9134</v>
      </c>
      <c r="C9113" t="s">
        <v>1339</v>
      </c>
      <c r="D9113" t="s">
        <v>7820</v>
      </c>
      <c r="E9113">
        <f>VLOOKUP(LEFT(B9113,LEN(B9113)-2),'Correction using CAD'!A:F,5,0)</f>
        <v>12.863</v>
      </c>
      <c r="F9113">
        <f>VLOOKUP(LEFT(B9113,LEN(B9113)-2),'Correction using CAD'!A:F,6,0)</f>
        <v>129.70000000000027</v>
      </c>
      <c r="G9113">
        <f>VLOOKUP(VALUE(RIGHT(B9113,2)),'XZ coord'!$T$144:$U$149,2,0)</f>
        <v>10.37</v>
      </c>
      <c r="H9113">
        <v>2.4</v>
      </c>
      <c r="I9113">
        <v>0.9</v>
      </c>
      <c r="J9113">
        <f>VLOOKUP(VALUE(RIGHT(B9113,2)),'XZ coord'!$T$144:$V$149,3,0)</f>
        <v>2.1</v>
      </c>
    </row>
    <row r="9114" spans="1:10" x14ac:dyDescent="0.2">
      <c r="A9114">
        <v>10113</v>
      </c>
      <c r="B9114" t="s">
        <v>9135</v>
      </c>
      <c r="C9114" t="s">
        <v>1339</v>
      </c>
      <c r="D9114" t="s">
        <v>7820</v>
      </c>
      <c r="E9114">
        <f>VLOOKUP(LEFT(B9114,LEN(B9114)-2),'Correction using CAD'!A:F,5,0)</f>
        <v>12.863</v>
      </c>
      <c r="F9114">
        <f>VLOOKUP(LEFT(B9114,LEN(B9114)-2),'Correction using CAD'!A:F,6,0)</f>
        <v>128.80000000000027</v>
      </c>
      <c r="G9114">
        <f>VLOOKUP(VALUE(RIGHT(B9114,2)),'XZ coord'!$T$144:$U$149,2,0)</f>
        <v>2.25</v>
      </c>
      <c r="H9114">
        <v>2.4</v>
      </c>
      <c r="I9114">
        <v>0.9</v>
      </c>
      <c r="J9114">
        <f>VLOOKUP(VALUE(RIGHT(B9114,2)),'XZ coord'!$T$144:$V$149,3,0)</f>
        <v>1.97</v>
      </c>
    </row>
    <row r="9115" spans="1:10" x14ac:dyDescent="0.2">
      <c r="A9115">
        <v>10114</v>
      </c>
      <c r="B9115" t="s">
        <v>9136</v>
      </c>
      <c r="C9115" t="s">
        <v>1342</v>
      </c>
      <c r="D9115" t="s">
        <v>7820</v>
      </c>
      <c r="E9115">
        <f>VLOOKUP(LEFT(B9115,LEN(B9115)-2),'Correction using CAD'!A:F,5,0)</f>
        <v>12.863</v>
      </c>
      <c r="F9115">
        <f>VLOOKUP(LEFT(B9115,LEN(B9115)-2),'Correction using CAD'!A:F,6,0)</f>
        <v>128.80000000000027</v>
      </c>
      <c r="G9115">
        <f>VLOOKUP(VALUE(RIGHT(B9115,2)),'XZ coord'!$T$144:$U$149,2,0)</f>
        <v>4.22</v>
      </c>
      <c r="H9115">
        <v>2.4</v>
      </c>
      <c r="I9115">
        <v>0.9</v>
      </c>
      <c r="J9115">
        <f>VLOOKUP(VALUE(RIGHT(B9115,2)),'XZ coord'!$T$144:$V$149,3,0)</f>
        <v>2.25</v>
      </c>
    </row>
    <row r="9116" spans="1:10" x14ac:dyDescent="0.2">
      <c r="A9116">
        <v>10115</v>
      </c>
      <c r="B9116" t="s">
        <v>9137</v>
      </c>
      <c r="C9116" t="s">
        <v>1339</v>
      </c>
      <c r="D9116" t="s">
        <v>7820</v>
      </c>
      <c r="E9116">
        <f>VLOOKUP(LEFT(B9116,LEN(B9116)-2),'Correction using CAD'!A:F,5,0)</f>
        <v>12.863</v>
      </c>
      <c r="F9116">
        <f>VLOOKUP(LEFT(B9116,LEN(B9116)-2),'Correction using CAD'!A:F,6,0)</f>
        <v>128.80000000000027</v>
      </c>
      <c r="G9116">
        <f>VLOOKUP(VALUE(RIGHT(B9116,2)),'XZ coord'!$T$144:$U$149,2,0)</f>
        <v>6.47</v>
      </c>
      <c r="H9116">
        <v>2.4</v>
      </c>
      <c r="I9116">
        <v>0.9</v>
      </c>
      <c r="J9116">
        <f>VLOOKUP(VALUE(RIGHT(B9116,2)),'XZ coord'!$T$144:$V$149,3,0)</f>
        <v>1.95</v>
      </c>
    </row>
    <row r="9117" spans="1:10" x14ac:dyDescent="0.2">
      <c r="A9117">
        <v>10116</v>
      </c>
      <c r="B9117" t="s">
        <v>9138</v>
      </c>
      <c r="C9117" t="s">
        <v>1339</v>
      </c>
      <c r="D9117" t="s">
        <v>7820</v>
      </c>
      <c r="E9117">
        <f>VLOOKUP(LEFT(B9117,LEN(B9117)-2),'Correction using CAD'!A:F,5,0)</f>
        <v>12.863</v>
      </c>
      <c r="F9117">
        <f>VLOOKUP(LEFT(B9117,LEN(B9117)-2),'Correction using CAD'!A:F,6,0)</f>
        <v>128.80000000000027</v>
      </c>
      <c r="G9117">
        <f>VLOOKUP(VALUE(RIGHT(B9117,2)),'XZ coord'!$T$144:$U$149,2,0)</f>
        <v>8.42</v>
      </c>
      <c r="H9117">
        <v>2.4</v>
      </c>
      <c r="I9117">
        <v>0.9</v>
      </c>
      <c r="J9117">
        <f>VLOOKUP(VALUE(RIGHT(B9117,2)),'XZ coord'!$T$144:$V$149,3,0)</f>
        <v>1.95</v>
      </c>
    </row>
    <row r="9118" spans="1:10" x14ac:dyDescent="0.2">
      <c r="A9118">
        <v>10117</v>
      </c>
      <c r="B9118" t="s">
        <v>9139</v>
      </c>
      <c r="C9118" t="s">
        <v>1339</v>
      </c>
      <c r="D9118" t="s">
        <v>7820</v>
      </c>
      <c r="E9118">
        <f>VLOOKUP(LEFT(B9118,LEN(B9118)-2),'Correction using CAD'!A:F,5,0)</f>
        <v>12.863</v>
      </c>
      <c r="F9118">
        <f>VLOOKUP(LEFT(B9118,LEN(B9118)-2),'Correction using CAD'!A:F,6,0)</f>
        <v>128.80000000000027</v>
      </c>
      <c r="G9118">
        <f>VLOOKUP(VALUE(RIGHT(B9118,2)),'XZ coord'!$T$144:$U$149,2,0)</f>
        <v>10.37</v>
      </c>
      <c r="H9118">
        <v>2.4</v>
      </c>
      <c r="I9118">
        <v>0.9</v>
      </c>
      <c r="J9118">
        <f>VLOOKUP(VALUE(RIGHT(B9118,2)),'XZ coord'!$T$144:$V$149,3,0)</f>
        <v>2.1</v>
      </c>
    </row>
    <row r="9119" spans="1:10" x14ac:dyDescent="0.2">
      <c r="A9119">
        <v>10118</v>
      </c>
      <c r="B9119" t="s">
        <v>9140</v>
      </c>
      <c r="C9119" t="s">
        <v>1339</v>
      </c>
      <c r="D9119" t="s">
        <v>7820</v>
      </c>
      <c r="E9119">
        <f>VLOOKUP(LEFT(B9119,LEN(B9119)-2),'Correction using CAD'!A:F,5,0)</f>
        <v>18.937999999999999</v>
      </c>
      <c r="F9119">
        <f>VLOOKUP(LEFT(B9119,LEN(B9119)-2),'Correction using CAD'!A:F,6,0)</f>
        <v>130.60000000000028</v>
      </c>
      <c r="G9119">
        <f>VLOOKUP(VALUE(RIGHT(B9119,2)),'XZ coord'!$T$144:$U$149,2,0)</f>
        <v>2.25</v>
      </c>
      <c r="H9119">
        <v>2.4</v>
      </c>
      <c r="I9119">
        <v>0.9</v>
      </c>
      <c r="J9119">
        <f>VLOOKUP(VALUE(RIGHT(B9119,2)),'XZ coord'!$T$144:$V$149,3,0)</f>
        <v>1.97</v>
      </c>
    </row>
    <row r="9120" spans="1:10" x14ac:dyDescent="0.2">
      <c r="A9120">
        <v>10119</v>
      </c>
      <c r="B9120" t="s">
        <v>9141</v>
      </c>
      <c r="C9120" t="s">
        <v>1342</v>
      </c>
      <c r="D9120" t="s">
        <v>7820</v>
      </c>
      <c r="E9120">
        <f>VLOOKUP(LEFT(B9120,LEN(B9120)-2),'Correction using CAD'!A:F,5,0)</f>
        <v>18.937999999999999</v>
      </c>
      <c r="F9120">
        <f>VLOOKUP(LEFT(B9120,LEN(B9120)-2),'Correction using CAD'!A:F,6,0)</f>
        <v>130.60000000000028</v>
      </c>
      <c r="G9120">
        <f>VLOOKUP(VALUE(RIGHT(B9120,2)),'XZ coord'!$T$144:$U$149,2,0)</f>
        <v>4.22</v>
      </c>
      <c r="H9120">
        <v>2.4</v>
      </c>
      <c r="I9120">
        <v>0.9</v>
      </c>
      <c r="J9120">
        <f>VLOOKUP(VALUE(RIGHT(B9120,2)),'XZ coord'!$T$144:$V$149,3,0)</f>
        <v>2.25</v>
      </c>
    </row>
    <row r="9121" spans="1:10" x14ac:dyDescent="0.2">
      <c r="A9121">
        <v>10120</v>
      </c>
      <c r="B9121" t="s">
        <v>9142</v>
      </c>
      <c r="C9121" t="s">
        <v>1339</v>
      </c>
      <c r="D9121" t="s">
        <v>7820</v>
      </c>
      <c r="E9121">
        <f>VLOOKUP(LEFT(B9121,LEN(B9121)-2),'Correction using CAD'!A:F,5,0)</f>
        <v>18.937999999999999</v>
      </c>
      <c r="F9121">
        <f>VLOOKUP(LEFT(B9121,LEN(B9121)-2),'Correction using CAD'!A:F,6,0)</f>
        <v>130.60000000000028</v>
      </c>
      <c r="G9121">
        <f>VLOOKUP(VALUE(RIGHT(B9121,2)),'XZ coord'!$T$144:$U$149,2,0)</f>
        <v>6.47</v>
      </c>
      <c r="H9121">
        <v>2.4</v>
      </c>
      <c r="I9121">
        <v>0.9</v>
      </c>
      <c r="J9121">
        <f>VLOOKUP(VALUE(RIGHT(B9121,2)),'XZ coord'!$T$144:$V$149,3,0)</f>
        <v>1.95</v>
      </c>
    </row>
    <row r="9122" spans="1:10" x14ac:dyDescent="0.2">
      <c r="A9122">
        <v>10121</v>
      </c>
      <c r="B9122" t="s">
        <v>9143</v>
      </c>
      <c r="C9122" t="s">
        <v>1339</v>
      </c>
      <c r="D9122" t="s">
        <v>7820</v>
      </c>
      <c r="E9122">
        <f>VLOOKUP(LEFT(B9122,LEN(B9122)-2),'Correction using CAD'!A:F,5,0)</f>
        <v>18.937999999999999</v>
      </c>
      <c r="F9122">
        <f>VLOOKUP(LEFT(B9122,LEN(B9122)-2),'Correction using CAD'!A:F,6,0)</f>
        <v>130.60000000000028</v>
      </c>
      <c r="G9122">
        <f>VLOOKUP(VALUE(RIGHT(B9122,2)),'XZ coord'!$T$144:$U$149,2,0)</f>
        <v>8.42</v>
      </c>
      <c r="H9122">
        <v>2.4</v>
      </c>
      <c r="I9122">
        <v>0.9</v>
      </c>
      <c r="J9122">
        <f>VLOOKUP(VALUE(RIGHT(B9122,2)),'XZ coord'!$T$144:$V$149,3,0)</f>
        <v>1.95</v>
      </c>
    </row>
    <row r="9123" spans="1:10" x14ac:dyDescent="0.2">
      <c r="A9123">
        <v>10122</v>
      </c>
      <c r="B9123" t="s">
        <v>9144</v>
      </c>
      <c r="C9123" t="s">
        <v>1339</v>
      </c>
      <c r="D9123" t="s">
        <v>7820</v>
      </c>
      <c r="E9123">
        <f>VLOOKUP(LEFT(B9123,LEN(B9123)-2),'Correction using CAD'!A:F,5,0)</f>
        <v>18.937999999999999</v>
      </c>
      <c r="F9123">
        <f>VLOOKUP(LEFT(B9123,LEN(B9123)-2),'Correction using CAD'!A:F,6,0)</f>
        <v>130.60000000000028</v>
      </c>
      <c r="G9123">
        <f>VLOOKUP(VALUE(RIGHT(B9123,2)),'XZ coord'!$T$144:$U$149,2,0)</f>
        <v>10.37</v>
      </c>
      <c r="H9123">
        <v>2.4</v>
      </c>
      <c r="I9123">
        <v>0.9</v>
      </c>
      <c r="J9123">
        <f>VLOOKUP(VALUE(RIGHT(B9123,2)),'XZ coord'!$T$144:$V$149,3,0)</f>
        <v>2.1</v>
      </c>
    </row>
    <row r="9124" spans="1:10" x14ac:dyDescent="0.2">
      <c r="A9124">
        <v>10123</v>
      </c>
      <c r="B9124" t="s">
        <v>9145</v>
      </c>
      <c r="C9124" t="s">
        <v>1339</v>
      </c>
      <c r="D9124" t="s">
        <v>7820</v>
      </c>
      <c r="E9124">
        <f>VLOOKUP(LEFT(B9124,LEN(B9124)-2),'Correction using CAD'!A:F,5,0)</f>
        <v>18.937999999999999</v>
      </c>
      <c r="F9124">
        <f>VLOOKUP(LEFT(B9124,LEN(B9124)-2),'Correction using CAD'!A:F,6,0)</f>
        <v>129.70000000000027</v>
      </c>
      <c r="G9124">
        <f>VLOOKUP(VALUE(RIGHT(B9124,2)),'XZ coord'!$T$144:$U$149,2,0)</f>
        <v>2.25</v>
      </c>
      <c r="H9124">
        <v>2.4</v>
      </c>
      <c r="I9124">
        <v>0.9</v>
      </c>
      <c r="J9124">
        <f>VLOOKUP(VALUE(RIGHT(B9124,2)),'XZ coord'!$T$144:$V$149,3,0)</f>
        <v>1.97</v>
      </c>
    </row>
    <row r="9125" spans="1:10" x14ac:dyDescent="0.2">
      <c r="A9125">
        <v>10124</v>
      </c>
      <c r="B9125" t="s">
        <v>9146</v>
      </c>
      <c r="C9125" t="s">
        <v>1342</v>
      </c>
      <c r="D9125" t="s">
        <v>7820</v>
      </c>
      <c r="E9125">
        <f>VLOOKUP(LEFT(B9125,LEN(B9125)-2),'Correction using CAD'!A:F,5,0)</f>
        <v>18.937999999999999</v>
      </c>
      <c r="F9125">
        <f>VLOOKUP(LEFT(B9125,LEN(B9125)-2),'Correction using CAD'!A:F,6,0)</f>
        <v>129.70000000000027</v>
      </c>
      <c r="G9125">
        <f>VLOOKUP(VALUE(RIGHT(B9125,2)),'XZ coord'!$T$144:$U$149,2,0)</f>
        <v>4.22</v>
      </c>
      <c r="H9125">
        <v>2.4</v>
      </c>
      <c r="I9125">
        <v>0.9</v>
      </c>
      <c r="J9125">
        <f>VLOOKUP(VALUE(RIGHT(B9125,2)),'XZ coord'!$T$144:$V$149,3,0)</f>
        <v>2.25</v>
      </c>
    </row>
    <row r="9126" spans="1:10" x14ac:dyDescent="0.2">
      <c r="A9126">
        <v>10125</v>
      </c>
      <c r="B9126" t="s">
        <v>9147</v>
      </c>
      <c r="C9126" t="s">
        <v>1339</v>
      </c>
      <c r="D9126" t="s">
        <v>7820</v>
      </c>
      <c r="E9126">
        <f>VLOOKUP(LEFT(B9126,LEN(B9126)-2),'Correction using CAD'!A:F,5,0)</f>
        <v>18.937999999999999</v>
      </c>
      <c r="F9126">
        <f>VLOOKUP(LEFT(B9126,LEN(B9126)-2),'Correction using CAD'!A:F,6,0)</f>
        <v>129.70000000000027</v>
      </c>
      <c r="G9126">
        <f>VLOOKUP(VALUE(RIGHT(B9126,2)),'XZ coord'!$T$144:$U$149,2,0)</f>
        <v>6.47</v>
      </c>
      <c r="H9126">
        <v>2.4</v>
      </c>
      <c r="I9126">
        <v>0.9</v>
      </c>
      <c r="J9126">
        <f>VLOOKUP(VALUE(RIGHT(B9126,2)),'XZ coord'!$T$144:$V$149,3,0)</f>
        <v>1.95</v>
      </c>
    </row>
    <row r="9127" spans="1:10" x14ac:dyDescent="0.2">
      <c r="A9127">
        <v>10126</v>
      </c>
      <c r="B9127" t="s">
        <v>9148</v>
      </c>
      <c r="C9127" t="s">
        <v>1339</v>
      </c>
      <c r="D9127" t="s">
        <v>7820</v>
      </c>
      <c r="E9127">
        <f>VLOOKUP(LEFT(B9127,LEN(B9127)-2),'Correction using CAD'!A:F,5,0)</f>
        <v>18.937999999999999</v>
      </c>
      <c r="F9127">
        <f>VLOOKUP(LEFT(B9127,LEN(B9127)-2),'Correction using CAD'!A:F,6,0)</f>
        <v>129.70000000000027</v>
      </c>
      <c r="G9127">
        <f>VLOOKUP(VALUE(RIGHT(B9127,2)),'XZ coord'!$T$144:$U$149,2,0)</f>
        <v>8.42</v>
      </c>
      <c r="H9127">
        <v>2.4</v>
      </c>
      <c r="I9127">
        <v>0.9</v>
      </c>
      <c r="J9127">
        <f>VLOOKUP(VALUE(RIGHT(B9127,2)),'XZ coord'!$T$144:$V$149,3,0)</f>
        <v>1.95</v>
      </c>
    </row>
    <row r="9128" spans="1:10" x14ac:dyDescent="0.2">
      <c r="A9128">
        <v>10127</v>
      </c>
      <c r="B9128" t="s">
        <v>9149</v>
      </c>
      <c r="C9128" t="s">
        <v>1339</v>
      </c>
      <c r="D9128" t="s">
        <v>7820</v>
      </c>
      <c r="E9128">
        <f>VLOOKUP(LEFT(B9128,LEN(B9128)-2),'Correction using CAD'!A:F,5,0)</f>
        <v>18.937999999999999</v>
      </c>
      <c r="F9128">
        <f>VLOOKUP(LEFT(B9128,LEN(B9128)-2),'Correction using CAD'!A:F,6,0)</f>
        <v>129.70000000000027</v>
      </c>
      <c r="G9128">
        <f>VLOOKUP(VALUE(RIGHT(B9128,2)),'XZ coord'!$T$144:$U$149,2,0)</f>
        <v>10.37</v>
      </c>
      <c r="H9128">
        <v>2.4</v>
      </c>
      <c r="I9128">
        <v>0.9</v>
      </c>
      <c r="J9128">
        <f>VLOOKUP(VALUE(RIGHT(B9128,2)),'XZ coord'!$T$144:$V$149,3,0)</f>
        <v>2.1</v>
      </c>
    </row>
    <row r="9129" spans="1:10" x14ac:dyDescent="0.2">
      <c r="A9129">
        <v>10128</v>
      </c>
      <c r="B9129" t="s">
        <v>9150</v>
      </c>
      <c r="C9129" t="s">
        <v>1339</v>
      </c>
      <c r="D9129" t="s">
        <v>7820</v>
      </c>
      <c r="E9129">
        <f>VLOOKUP(LEFT(B9129,LEN(B9129)-2),'Correction using CAD'!A:F,5,0)</f>
        <v>18.937999999999999</v>
      </c>
      <c r="F9129">
        <f>VLOOKUP(LEFT(B9129,LEN(B9129)-2),'Correction using CAD'!A:F,6,0)</f>
        <v>128.80000000000027</v>
      </c>
      <c r="G9129">
        <f>VLOOKUP(VALUE(RIGHT(B9129,2)),'XZ coord'!$T$144:$U$149,2,0)</f>
        <v>2.25</v>
      </c>
      <c r="H9129">
        <v>2.4</v>
      </c>
      <c r="I9129">
        <v>0.9</v>
      </c>
      <c r="J9129">
        <f>VLOOKUP(VALUE(RIGHT(B9129,2)),'XZ coord'!$T$144:$V$149,3,0)</f>
        <v>1.97</v>
      </c>
    </row>
    <row r="9130" spans="1:10" x14ac:dyDescent="0.2">
      <c r="A9130">
        <v>10129</v>
      </c>
      <c r="B9130" t="s">
        <v>9151</v>
      </c>
      <c r="C9130" t="s">
        <v>1342</v>
      </c>
      <c r="D9130" t="s">
        <v>7820</v>
      </c>
      <c r="E9130">
        <f>VLOOKUP(LEFT(B9130,LEN(B9130)-2),'Correction using CAD'!A:F,5,0)</f>
        <v>18.937999999999999</v>
      </c>
      <c r="F9130">
        <f>VLOOKUP(LEFT(B9130,LEN(B9130)-2),'Correction using CAD'!A:F,6,0)</f>
        <v>128.80000000000027</v>
      </c>
      <c r="G9130">
        <f>VLOOKUP(VALUE(RIGHT(B9130,2)),'XZ coord'!$T$144:$U$149,2,0)</f>
        <v>4.22</v>
      </c>
      <c r="H9130">
        <v>2.4</v>
      </c>
      <c r="I9130">
        <v>0.9</v>
      </c>
      <c r="J9130">
        <f>VLOOKUP(VALUE(RIGHT(B9130,2)),'XZ coord'!$T$144:$V$149,3,0)</f>
        <v>2.25</v>
      </c>
    </row>
    <row r="9131" spans="1:10" x14ac:dyDescent="0.2">
      <c r="A9131">
        <v>10130</v>
      </c>
      <c r="B9131" t="s">
        <v>9152</v>
      </c>
      <c r="C9131" t="s">
        <v>1339</v>
      </c>
      <c r="D9131" t="s">
        <v>7820</v>
      </c>
      <c r="E9131">
        <f>VLOOKUP(LEFT(B9131,LEN(B9131)-2),'Correction using CAD'!A:F,5,0)</f>
        <v>18.937999999999999</v>
      </c>
      <c r="F9131">
        <f>VLOOKUP(LEFT(B9131,LEN(B9131)-2),'Correction using CAD'!A:F,6,0)</f>
        <v>128.80000000000027</v>
      </c>
      <c r="G9131">
        <f>VLOOKUP(VALUE(RIGHT(B9131,2)),'XZ coord'!$T$144:$U$149,2,0)</f>
        <v>6.47</v>
      </c>
      <c r="H9131">
        <v>2.4</v>
      </c>
      <c r="I9131">
        <v>0.9</v>
      </c>
      <c r="J9131">
        <f>VLOOKUP(VALUE(RIGHT(B9131,2)),'XZ coord'!$T$144:$V$149,3,0)</f>
        <v>1.95</v>
      </c>
    </row>
    <row r="9132" spans="1:10" x14ac:dyDescent="0.2">
      <c r="A9132">
        <v>10131</v>
      </c>
      <c r="B9132" t="s">
        <v>9153</v>
      </c>
      <c r="C9132" t="s">
        <v>1339</v>
      </c>
      <c r="D9132" t="s">
        <v>7820</v>
      </c>
      <c r="E9132">
        <f>VLOOKUP(LEFT(B9132,LEN(B9132)-2),'Correction using CAD'!A:F,5,0)</f>
        <v>18.937999999999999</v>
      </c>
      <c r="F9132">
        <f>VLOOKUP(LEFT(B9132,LEN(B9132)-2),'Correction using CAD'!A:F,6,0)</f>
        <v>128.80000000000027</v>
      </c>
      <c r="G9132">
        <f>VLOOKUP(VALUE(RIGHT(B9132,2)),'XZ coord'!$T$144:$U$149,2,0)</f>
        <v>8.42</v>
      </c>
      <c r="H9132">
        <v>2.4</v>
      </c>
      <c r="I9132">
        <v>0.9</v>
      </c>
      <c r="J9132">
        <f>VLOOKUP(VALUE(RIGHT(B9132,2)),'XZ coord'!$T$144:$V$149,3,0)</f>
        <v>1.95</v>
      </c>
    </row>
    <row r="9133" spans="1:10" x14ac:dyDescent="0.2">
      <c r="A9133">
        <v>10132</v>
      </c>
      <c r="B9133" t="s">
        <v>9154</v>
      </c>
      <c r="C9133" t="s">
        <v>1339</v>
      </c>
      <c r="D9133" t="s">
        <v>7820</v>
      </c>
      <c r="E9133">
        <f>VLOOKUP(LEFT(B9133,LEN(B9133)-2),'Correction using CAD'!A:F,5,0)</f>
        <v>18.937999999999999</v>
      </c>
      <c r="F9133">
        <f>VLOOKUP(LEFT(B9133,LEN(B9133)-2),'Correction using CAD'!A:F,6,0)</f>
        <v>128.80000000000027</v>
      </c>
      <c r="G9133">
        <f>VLOOKUP(VALUE(RIGHT(B9133,2)),'XZ coord'!$T$144:$U$149,2,0)</f>
        <v>10.37</v>
      </c>
      <c r="H9133">
        <v>2.4</v>
      </c>
      <c r="I9133">
        <v>0.9</v>
      </c>
      <c r="J9133">
        <f>VLOOKUP(VALUE(RIGHT(B9133,2)),'XZ coord'!$T$144:$V$149,3,0)</f>
        <v>2.1</v>
      </c>
    </row>
    <row r="9134" spans="1:10" x14ac:dyDescent="0.2">
      <c r="A9134">
        <v>10133</v>
      </c>
      <c r="B9134" t="s">
        <v>9155</v>
      </c>
      <c r="C9134" t="s">
        <v>1339</v>
      </c>
      <c r="D9134" t="s">
        <v>8266</v>
      </c>
      <c r="E9134">
        <f>VLOOKUP(LEFT(B9134,LEN(B9134)-2),'Correction using CAD'!A:F,5,0)</f>
        <v>12.863</v>
      </c>
      <c r="F9134">
        <f>VLOOKUP(LEFT(B9134,LEN(B9134)-2),'Correction using CAD'!A:F,6,0)</f>
        <v>127.90000000000026</v>
      </c>
      <c r="G9134">
        <f>VLOOKUP(VALUE(RIGHT(B9134,2)),'XZ coord'!$T$144:$U$149,2,0)</f>
        <v>2.25</v>
      </c>
      <c r="H9134">
        <v>2.4</v>
      </c>
      <c r="I9134">
        <v>0.9</v>
      </c>
      <c r="J9134">
        <f>VLOOKUP(VALUE(RIGHT(B9134,2)),'XZ coord'!$T$144:$V$149,3,0)</f>
        <v>1.97</v>
      </c>
    </row>
    <row r="9135" spans="1:10" x14ac:dyDescent="0.2">
      <c r="A9135">
        <v>10134</v>
      </c>
      <c r="B9135" t="s">
        <v>9156</v>
      </c>
      <c r="C9135" t="s">
        <v>1342</v>
      </c>
      <c r="D9135" t="s">
        <v>8266</v>
      </c>
      <c r="E9135">
        <f>VLOOKUP(LEFT(B9135,LEN(B9135)-2),'Correction using CAD'!A:F,5,0)</f>
        <v>12.863</v>
      </c>
      <c r="F9135">
        <f>VLOOKUP(LEFT(B9135,LEN(B9135)-2),'Correction using CAD'!A:F,6,0)</f>
        <v>127.90000000000026</v>
      </c>
      <c r="G9135">
        <f>VLOOKUP(VALUE(RIGHT(B9135,2)),'XZ coord'!$T$144:$U$149,2,0)</f>
        <v>4.22</v>
      </c>
      <c r="H9135">
        <v>2.4</v>
      </c>
      <c r="I9135">
        <v>0.9</v>
      </c>
      <c r="J9135">
        <f>VLOOKUP(VALUE(RIGHT(B9135,2)),'XZ coord'!$T$144:$V$149,3,0)</f>
        <v>2.25</v>
      </c>
    </row>
    <row r="9136" spans="1:10" x14ac:dyDescent="0.2">
      <c r="A9136">
        <v>10135</v>
      </c>
      <c r="B9136" t="s">
        <v>9157</v>
      </c>
      <c r="C9136" t="s">
        <v>1339</v>
      </c>
      <c r="D9136" t="s">
        <v>8266</v>
      </c>
      <c r="E9136">
        <f>VLOOKUP(LEFT(B9136,LEN(B9136)-2),'Correction using CAD'!A:F,5,0)</f>
        <v>12.863</v>
      </c>
      <c r="F9136">
        <f>VLOOKUP(LEFT(B9136,LEN(B9136)-2),'Correction using CAD'!A:F,6,0)</f>
        <v>127.90000000000026</v>
      </c>
      <c r="G9136">
        <f>VLOOKUP(VALUE(RIGHT(B9136,2)),'XZ coord'!$T$144:$U$149,2,0)</f>
        <v>6.47</v>
      </c>
      <c r="H9136">
        <v>2.4</v>
      </c>
      <c r="I9136">
        <v>0.9</v>
      </c>
      <c r="J9136">
        <f>VLOOKUP(VALUE(RIGHT(B9136,2)),'XZ coord'!$T$144:$V$149,3,0)</f>
        <v>1.95</v>
      </c>
    </row>
    <row r="9137" spans="1:10" x14ac:dyDescent="0.2">
      <c r="A9137">
        <v>10136</v>
      </c>
      <c r="B9137" t="s">
        <v>9158</v>
      </c>
      <c r="C9137" t="s">
        <v>1339</v>
      </c>
      <c r="D9137" t="s">
        <v>8266</v>
      </c>
      <c r="E9137">
        <f>VLOOKUP(LEFT(B9137,LEN(B9137)-2),'Correction using CAD'!A:F,5,0)</f>
        <v>12.863</v>
      </c>
      <c r="F9137">
        <f>VLOOKUP(LEFT(B9137,LEN(B9137)-2),'Correction using CAD'!A:F,6,0)</f>
        <v>127.90000000000026</v>
      </c>
      <c r="G9137">
        <f>VLOOKUP(VALUE(RIGHT(B9137,2)),'XZ coord'!$T$144:$U$149,2,0)</f>
        <v>8.42</v>
      </c>
      <c r="H9137">
        <v>2.4</v>
      </c>
      <c r="I9137">
        <v>0.9</v>
      </c>
      <c r="J9137">
        <f>VLOOKUP(VALUE(RIGHT(B9137,2)),'XZ coord'!$T$144:$V$149,3,0)</f>
        <v>1.95</v>
      </c>
    </row>
    <row r="9138" spans="1:10" x14ac:dyDescent="0.2">
      <c r="A9138">
        <v>10137</v>
      </c>
      <c r="B9138" t="s">
        <v>9159</v>
      </c>
      <c r="C9138" t="s">
        <v>1339</v>
      </c>
      <c r="D9138" t="s">
        <v>8266</v>
      </c>
      <c r="E9138">
        <f>VLOOKUP(LEFT(B9138,LEN(B9138)-2),'Correction using CAD'!A:F,5,0)</f>
        <v>12.863</v>
      </c>
      <c r="F9138">
        <f>VLOOKUP(LEFT(B9138,LEN(B9138)-2),'Correction using CAD'!A:F,6,0)</f>
        <v>127.90000000000026</v>
      </c>
      <c r="G9138">
        <f>VLOOKUP(VALUE(RIGHT(B9138,2)),'XZ coord'!$T$144:$U$149,2,0)</f>
        <v>10.37</v>
      </c>
      <c r="H9138">
        <v>2.4</v>
      </c>
      <c r="I9138">
        <v>0.9</v>
      </c>
      <c r="J9138">
        <f>VLOOKUP(VALUE(RIGHT(B9138,2)),'XZ coord'!$T$144:$V$149,3,0)</f>
        <v>2.1</v>
      </c>
    </row>
    <row r="9139" spans="1:10" x14ac:dyDescent="0.2">
      <c r="A9139">
        <v>10138</v>
      </c>
      <c r="B9139" t="s">
        <v>9160</v>
      </c>
      <c r="C9139" t="s">
        <v>1339</v>
      </c>
      <c r="D9139" t="s">
        <v>8266</v>
      </c>
      <c r="E9139">
        <f>VLOOKUP(LEFT(B9139,LEN(B9139)-2),'Correction using CAD'!A:F,5,0)</f>
        <v>12.863</v>
      </c>
      <c r="F9139">
        <f>VLOOKUP(LEFT(B9139,LEN(B9139)-2),'Correction using CAD'!A:F,6,0)</f>
        <v>127.00000000000026</v>
      </c>
      <c r="G9139">
        <f>VLOOKUP(VALUE(RIGHT(B9139,2)),'XZ coord'!$T$144:$U$149,2,0)</f>
        <v>2.25</v>
      </c>
      <c r="H9139">
        <v>2.4</v>
      </c>
      <c r="I9139">
        <v>0.9</v>
      </c>
      <c r="J9139">
        <f>VLOOKUP(VALUE(RIGHT(B9139,2)),'XZ coord'!$T$144:$V$149,3,0)</f>
        <v>1.97</v>
      </c>
    </row>
    <row r="9140" spans="1:10" x14ac:dyDescent="0.2">
      <c r="A9140">
        <v>10139</v>
      </c>
      <c r="B9140" t="s">
        <v>9161</v>
      </c>
      <c r="C9140" t="s">
        <v>1342</v>
      </c>
      <c r="D9140" t="s">
        <v>8266</v>
      </c>
      <c r="E9140">
        <f>VLOOKUP(LEFT(B9140,LEN(B9140)-2),'Correction using CAD'!A:F,5,0)</f>
        <v>12.863</v>
      </c>
      <c r="F9140">
        <f>VLOOKUP(LEFT(B9140,LEN(B9140)-2),'Correction using CAD'!A:F,6,0)</f>
        <v>127.00000000000026</v>
      </c>
      <c r="G9140">
        <f>VLOOKUP(VALUE(RIGHT(B9140,2)),'XZ coord'!$T$144:$U$149,2,0)</f>
        <v>4.22</v>
      </c>
      <c r="H9140">
        <v>2.4</v>
      </c>
      <c r="I9140">
        <v>0.9</v>
      </c>
      <c r="J9140">
        <f>VLOOKUP(VALUE(RIGHT(B9140,2)),'XZ coord'!$T$144:$V$149,3,0)</f>
        <v>2.25</v>
      </c>
    </row>
    <row r="9141" spans="1:10" x14ac:dyDescent="0.2">
      <c r="A9141">
        <v>10140</v>
      </c>
      <c r="B9141" t="s">
        <v>9162</v>
      </c>
      <c r="C9141" t="s">
        <v>1339</v>
      </c>
      <c r="D9141" t="s">
        <v>8266</v>
      </c>
      <c r="E9141">
        <f>VLOOKUP(LEFT(B9141,LEN(B9141)-2),'Correction using CAD'!A:F,5,0)</f>
        <v>12.863</v>
      </c>
      <c r="F9141">
        <f>VLOOKUP(LEFT(B9141,LEN(B9141)-2),'Correction using CAD'!A:F,6,0)</f>
        <v>127.00000000000026</v>
      </c>
      <c r="G9141">
        <f>VLOOKUP(VALUE(RIGHT(B9141,2)),'XZ coord'!$T$144:$U$149,2,0)</f>
        <v>6.47</v>
      </c>
      <c r="H9141">
        <v>2.4</v>
      </c>
      <c r="I9141">
        <v>0.9</v>
      </c>
      <c r="J9141">
        <f>VLOOKUP(VALUE(RIGHT(B9141,2)),'XZ coord'!$T$144:$V$149,3,0)</f>
        <v>1.95</v>
      </c>
    </row>
    <row r="9142" spans="1:10" x14ac:dyDescent="0.2">
      <c r="A9142">
        <v>10141</v>
      </c>
      <c r="B9142" t="s">
        <v>9163</v>
      </c>
      <c r="C9142" t="s">
        <v>1339</v>
      </c>
      <c r="D9142" t="s">
        <v>8266</v>
      </c>
      <c r="E9142">
        <f>VLOOKUP(LEFT(B9142,LEN(B9142)-2),'Correction using CAD'!A:F,5,0)</f>
        <v>12.863</v>
      </c>
      <c r="F9142">
        <f>VLOOKUP(LEFT(B9142,LEN(B9142)-2),'Correction using CAD'!A:F,6,0)</f>
        <v>127.00000000000026</v>
      </c>
      <c r="G9142">
        <f>VLOOKUP(VALUE(RIGHT(B9142,2)),'XZ coord'!$T$144:$U$149,2,0)</f>
        <v>8.42</v>
      </c>
      <c r="H9142">
        <v>2.4</v>
      </c>
      <c r="I9142">
        <v>0.9</v>
      </c>
      <c r="J9142">
        <f>VLOOKUP(VALUE(RIGHT(B9142,2)),'XZ coord'!$T$144:$V$149,3,0)</f>
        <v>1.95</v>
      </c>
    </row>
    <row r="9143" spans="1:10" x14ac:dyDescent="0.2">
      <c r="A9143">
        <v>10142</v>
      </c>
      <c r="B9143" t="s">
        <v>9164</v>
      </c>
      <c r="C9143" t="s">
        <v>1339</v>
      </c>
      <c r="D9143" t="s">
        <v>8266</v>
      </c>
      <c r="E9143">
        <f>VLOOKUP(LEFT(B9143,LEN(B9143)-2),'Correction using CAD'!A:F,5,0)</f>
        <v>12.863</v>
      </c>
      <c r="F9143">
        <f>VLOOKUP(LEFT(B9143,LEN(B9143)-2),'Correction using CAD'!A:F,6,0)</f>
        <v>127.00000000000026</v>
      </c>
      <c r="G9143">
        <f>VLOOKUP(VALUE(RIGHT(B9143,2)),'XZ coord'!$T$144:$U$149,2,0)</f>
        <v>10.37</v>
      </c>
      <c r="H9143">
        <v>2.4</v>
      </c>
      <c r="I9143">
        <v>0.9</v>
      </c>
      <c r="J9143">
        <f>VLOOKUP(VALUE(RIGHT(B9143,2)),'XZ coord'!$T$144:$V$149,3,0)</f>
        <v>2.1</v>
      </c>
    </row>
    <row r="9144" spans="1:10" x14ac:dyDescent="0.2">
      <c r="A9144">
        <v>10143</v>
      </c>
      <c r="B9144" t="s">
        <v>9165</v>
      </c>
      <c r="C9144" t="s">
        <v>1339</v>
      </c>
      <c r="D9144" t="s">
        <v>8266</v>
      </c>
      <c r="E9144">
        <f>VLOOKUP(LEFT(B9144,LEN(B9144)-2),'Correction using CAD'!A:F,5,0)</f>
        <v>12.863</v>
      </c>
      <c r="F9144">
        <f>VLOOKUP(LEFT(B9144,LEN(B9144)-2),'Correction using CAD'!A:F,6,0)</f>
        <v>126.10000000000025</v>
      </c>
      <c r="G9144">
        <f>VLOOKUP(VALUE(RIGHT(B9144,2)),'XZ coord'!$T$144:$U$149,2,0)</f>
        <v>2.25</v>
      </c>
      <c r="H9144">
        <v>2.4</v>
      </c>
      <c r="I9144">
        <v>0.9</v>
      </c>
      <c r="J9144">
        <f>VLOOKUP(VALUE(RIGHT(B9144,2)),'XZ coord'!$T$144:$V$149,3,0)</f>
        <v>1.97</v>
      </c>
    </row>
    <row r="9145" spans="1:10" x14ac:dyDescent="0.2">
      <c r="A9145">
        <v>10144</v>
      </c>
      <c r="B9145" t="s">
        <v>9166</v>
      </c>
      <c r="C9145" t="s">
        <v>1342</v>
      </c>
      <c r="D9145" t="s">
        <v>8266</v>
      </c>
      <c r="E9145">
        <f>VLOOKUP(LEFT(B9145,LEN(B9145)-2),'Correction using CAD'!A:F,5,0)</f>
        <v>12.863</v>
      </c>
      <c r="F9145">
        <f>VLOOKUP(LEFT(B9145,LEN(B9145)-2),'Correction using CAD'!A:F,6,0)</f>
        <v>126.10000000000025</v>
      </c>
      <c r="G9145">
        <f>VLOOKUP(VALUE(RIGHT(B9145,2)),'XZ coord'!$T$144:$U$149,2,0)</f>
        <v>4.22</v>
      </c>
      <c r="H9145">
        <v>2.4</v>
      </c>
      <c r="I9145">
        <v>0.9</v>
      </c>
      <c r="J9145">
        <f>VLOOKUP(VALUE(RIGHT(B9145,2)),'XZ coord'!$T$144:$V$149,3,0)</f>
        <v>2.25</v>
      </c>
    </row>
    <row r="9146" spans="1:10" x14ac:dyDescent="0.2">
      <c r="A9146">
        <v>10145</v>
      </c>
      <c r="B9146" t="s">
        <v>9167</v>
      </c>
      <c r="C9146" t="s">
        <v>1339</v>
      </c>
      <c r="D9146" t="s">
        <v>8266</v>
      </c>
      <c r="E9146">
        <f>VLOOKUP(LEFT(B9146,LEN(B9146)-2),'Correction using CAD'!A:F,5,0)</f>
        <v>12.863</v>
      </c>
      <c r="F9146">
        <f>VLOOKUP(LEFT(B9146,LEN(B9146)-2),'Correction using CAD'!A:F,6,0)</f>
        <v>126.10000000000025</v>
      </c>
      <c r="G9146">
        <f>VLOOKUP(VALUE(RIGHT(B9146,2)),'XZ coord'!$T$144:$U$149,2,0)</f>
        <v>6.47</v>
      </c>
      <c r="H9146">
        <v>2.4</v>
      </c>
      <c r="I9146">
        <v>0.9</v>
      </c>
      <c r="J9146">
        <f>VLOOKUP(VALUE(RIGHT(B9146,2)),'XZ coord'!$T$144:$V$149,3,0)</f>
        <v>1.95</v>
      </c>
    </row>
    <row r="9147" spans="1:10" x14ac:dyDescent="0.2">
      <c r="A9147">
        <v>10146</v>
      </c>
      <c r="B9147" t="s">
        <v>9168</v>
      </c>
      <c r="C9147" t="s">
        <v>1339</v>
      </c>
      <c r="D9147" t="s">
        <v>8266</v>
      </c>
      <c r="E9147">
        <f>VLOOKUP(LEFT(B9147,LEN(B9147)-2),'Correction using CAD'!A:F,5,0)</f>
        <v>12.863</v>
      </c>
      <c r="F9147">
        <f>VLOOKUP(LEFT(B9147,LEN(B9147)-2),'Correction using CAD'!A:F,6,0)</f>
        <v>126.10000000000025</v>
      </c>
      <c r="G9147">
        <f>VLOOKUP(VALUE(RIGHT(B9147,2)),'XZ coord'!$T$144:$U$149,2,0)</f>
        <v>8.42</v>
      </c>
      <c r="H9147">
        <v>2.4</v>
      </c>
      <c r="I9147">
        <v>0.9</v>
      </c>
      <c r="J9147">
        <f>VLOOKUP(VALUE(RIGHT(B9147,2)),'XZ coord'!$T$144:$V$149,3,0)</f>
        <v>1.95</v>
      </c>
    </row>
    <row r="9148" spans="1:10" x14ac:dyDescent="0.2">
      <c r="A9148">
        <v>10147</v>
      </c>
      <c r="B9148" t="s">
        <v>9169</v>
      </c>
      <c r="C9148" t="s">
        <v>1339</v>
      </c>
      <c r="D9148" t="s">
        <v>8266</v>
      </c>
      <c r="E9148">
        <f>VLOOKUP(LEFT(B9148,LEN(B9148)-2),'Correction using CAD'!A:F,5,0)</f>
        <v>12.863</v>
      </c>
      <c r="F9148">
        <f>VLOOKUP(LEFT(B9148,LEN(B9148)-2),'Correction using CAD'!A:F,6,0)</f>
        <v>126.10000000000025</v>
      </c>
      <c r="G9148">
        <f>VLOOKUP(VALUE(RIGHT(B9148,2)),'XZ coord'!$T$144:$U$149,2,0)</f>
        <v>10.37</v>
      </c>
      <c r="H9148">
        <v>2.4</v>
      </c>
      <c r="I9148">
        <v>0.9</v>
      </c>
      <c r="J9148">
        <f>VLOOKUP(VALUE(RIGHT(B9148,2)),'XZ coord'!$T$144:$V$149,3,0)</f>
        <v>2.1</v>
      </c>
    </row>
    <row r="9149" spans="1:10" x14ac:dyDescent="0.2">
      <c r="A9149">
        <v>10148</v>
      </c>
      <c r="B9149" t="s">
        <v>9170</v>
      </c>
      <c r="C9149" t="s">
        <v>1339</v>
      </c>
      <c r="D9149" t="s">
        <v>8266</v>
      </c>
      <c r="E9149">
        <f>VLOOKUP(LEFT(B9149,LEN(B9149)-2),'Correction using CAD'!A:F,5,0)</f>
        <v>12.863</v>
      </c>
      <c r="F9149">
        <f>VLOOKUP(LEFT(B9149,LEN(B9149)-2),'Correction using CAD'!A:F,6,0)</f>
        <v>125.20000000000024</v>
      </c>
      <c r="G9149">
        <f>VLOOKUP(VALUE(RIGHT(B9149,2)),'XZ coord'!$T$144:$U$149,2,0)</f>
        <v>2.25</v>
      </c>
      <c r="H9149">
        <v>2.4</v>
      </c>
      <c r="I9149">
        <v>0.9</v>
      </c>
      <c r="J9149">
        <f>VLOOKUP(VALUE(RIGHT(B9149,2)),'XZ coord'!$T$144:$V$149,3,0)</f>
        <v>1.97</v>
      </c>
    </row>
    <row r="9150" spans="1:10" x14ac:dyDescent="0.2">
      <c r="A9150">
        <v>10149</v>
      </c>
      <c r="B9150" t="s">
        <v>9171</v>
      </c>
      <c r="C9150" t="s">
        <v>1342</v>
      </c>
      <c r="D9150" t="s">
        <v>8266</v>
      </c>
      <c r="E9150">
        <f>VLOOKUP(LEFT(B9150,LEN(B9150)-2),'Correction using CAD'!A:F,5,0)</f>
        <v>12.863</v>
      </c>
      <c r="F9150">
        <f>VLOOKUP(LEFT(B9150,LEN(B9150)-2),'Correction using CAD'!A:F,6,0)</f>
        <v>125.20000000000024</v>
      </c>
      <c r="G9150">
        <f>VLOOKUP(VALUE(RIGHT(B9150,2)),'XZ coord'!$T$144:$U$149,2,0)</f>
        <v>4.22</v>
      </c>
      <c r="H9150">
        <v>2.4</v>
      </c>
      <c r="I9150">
        <v>0.9</v>
      </c>
      <c r="J9150">
        <f>VLOOKUP(VALUE(RIGHT(B9150,2)),'XZ coord'!$T$144:$V$149,3,0)</f>
        <v>2.25</v>
      </c>
    </row>
    <row r="9151" spans="1:10" x14ac:dyDescent="0.2">
      <c r="A9151">
        <v>10150</v>
      </c>
      <c r="B9151" t="s">
        <v>9172</v>
      </c>
      <c r="C9151" t="s">
        <v>1339</v>
      </c>
      <c r="D9151" t="s">
        <v>8266</v>
      </c>
      <c r="E9151">
        <f>VLOOKUP(LEFT(B9151,LEN(B9151)-2),'Correction using CAD'!A:F,5,0)</f>
        <v>12.863</v>
      </c>
      <c r="F9151">
        <f>VLOOKUP(LEFT(B9151,LEN(B9151)-2),'Correction using CAD'!A:F,6,0)</f>
        <v>125.20000000000024</v>
      </c>
      <c r="G9151">
        <f>VLOOKUP(VALUE(RIGHT(B9151,2)),'XZ coord'!$T$144:$U$149,2,0)</f>
        <v>6.47</v>
      </c>
      <c r="H9151">
        <v>2.4</v>
      </c>
      <c r="I9151">
        <v>0.9</v>
      </c>
      <c r="J9151">
        <f>VLOOKUP(VALUE(RIGHT(B9151,2)),'XZ coord'!$T$144:$V$149,3,0)</f>
        <v>1.95</v>
      </c>
    </row>
    <row r="9152" spans="1:10" x14ac:dyDescent="0.2">
      <c r="A9152">
        <v>10151</v>
      </c>
      <c r="B9152" t="s">
        <v>9173</v>
      </c>
      <c r="C9152" t="s">
        <v>1339</v>
      </c>
      <c r="D9152" t="s">
        <v>8266</v>
      </c>
      <c r="E9152">
        <f>VLOOKUP(LEFT(B9152,LEN(B9152)-2),'Correction using CAD'!A:F,5,0)</f>
        <v>12.863</v>
      </c>
      <c r="F9152">
        <f>VLOOKUP(LEFT(B9152,LEN(B9152)-2),'Correction using CAD'!A:F,6,0)</f>
        <v>125.20000000000024</v>
      </c>
      <c r="G9152">
        <f>VLOOKUP(VALUE(RIGHT(B9152,2)),'XZ coord'!$T$144:$U$149,2,0)</f>
        <v>8.42</v>
      </c>
      <c r="H9152">
        <v>2.4</v>
      </c>
      <c r="I9152">
        <v>0.9</v>
      </c>
      <c r="J9152">
        <f>VLOOKUP(VALUE(RIGHT(B9152,2)),'XZ coord'!$T$144:$V$149,3,0)</f>
        <v>1.95</v>
      </c>
    </row>
    <row r="9153" spans="1:10" x14ac:dyDescent="0.2">
      <c r="A9153">
        <v>10152</v>
      </c>
      <c r="B9153" t="s">
        <v>9174</v>
      </c>
      <c r="C9153" t="s">
        <v>1339</v>
      </c>
      <c r="D9153" t="s">
        <v>8266</v>
      </c>
      <c r="E9153">
        <f>VLOOKUP(LEFT(B9153,LEN(B9153)-2),'Correction using CAD'!A:F,5,0)</f>
        <v>12.863</v>
      </c>
      <c r="F9153">
        <f>VLOOKUP(LEFT(B9153,LEN(B9153)-2),'Correction using CAD'!A:F,6,0)</f>
        <v>125.20000000000024</v>
      </c>
      <c r="G9153">
        <f>VLOOKUP(VALUE(RIGHT(B9153,2)),'XZ coord'!$T$144:$U$149,2,0)</f>
        <v>10.37</v>
      </c>
      <c r="H9153">
        <v>2.4</v>
      </c>
      <c r="I9153">
        <v>0.9</v>
      </c>
      <c r="J9153">
        <f>VLOOKUP(VALUE(RIGHT(B9153,2)),'XZ coord'!$T$144:$V$149,3,0)</f>
        <v>2.1</v>
      </c>
    </row>
    <row r="9154" spans="1:10" x14ac:dyDescent="0.2">
      <c r="A9154">
        <v>10153</v>
      </c>
      <c r="B9154" t="s">
        <v>9175</v>
      </c>
      <c r="C9154" t="s">
        <v>1339</v>
      </c>
      <c r="D9154" t="s">
        <v>8266</v>
      </c>
      <c r="E9154">
        <f>VLOOKUP(LEFT(B9154,LEN(B9154)-2),'Correction using CAD'!A:F,5,0)</f>
        <v>18.937999999999999</v>
      </c>
      <c r="F9154">
        <f>VLOOKUP(LEFT(B9154,LEN(B9154)-2),'Correction using CAD'!A:F,6,0)</f>
        <v>127.90000000000026</v>
      </c>
      <c r="G9154">
        <f>VLOOKUP(VALUE(RIGHT(B9154,2)),'XZ coord'!$T$144:$U$149,2,0)</f>
        <v>2.25</v>
      </c>
      <c r="H9154">
        <v>2.4</v>
      </c>
      <c r="I9154">
        <v>0.9</v>
      </c>
      <c r="J9154">
        <f>VLOOKUP(VALUE(RIGHT(B9154,2)),'XZ coord'!$T$144:$V$149,3,0)</f>
        <v>1.97</v>
      </c>
    </row>
    <row r="9155" spans="1:10" x14ac:dyDescent="0.2">
      <c r="A9155">
        <v>10154</v>
      </c>
      <c r="B9155" t="s">
        <v>9176</v>
      </c>
      <c r="C9155" t="s">
        <v>1342</v>
      </c>
      <c r="D9155" t="s">
        <v>8266</v>
      </c>
      <c r="E9155">
        <f>VLOOKUP(LEFT(B9155,LEN(B9155)-2),'Correction using CAD'!A:F,5,0)</f>
        <v>18.937999999999999</v>
      </c>
      <c r="F9155">
        <f>VLOOKUP(LEFT(B9155,LEN(B9155)-2),'Correction using CAD'!A:F,6,0)</f>
        <v>127.90000000000026</v>
      </c>
      <c r="G9155">
        <f>VLOOKUP(VALUE(RIGHT(B9155,2)),'XZ coord'!$T$144:$U$149,2,0)</f>
        <v>4.22</v>
      </c>
      <c r="H9155">
        <v>2.4</v>
      </c>
      <c r="I9155">
        <v>0.9</v>
      </c>
      <c r="J9155">
        <f>VLOOKUP(VALUE(RIGHT(B9155,2)),'XZ coord'!$T$144:$V$149,3,0)</f>
        <v>2.25</v>
      </c>
    </row>
    <row r="9156" spans="1:10" x14ac:dyDescent="0.2">
      <c r="A9156">
        <v>10155</v>
      </c>
      <c r="B9156" t="s">
        <v>9177</v>
      </c>
      <c r="C9156" t="s">
        <v>1339</v>
      </c>
      <c r="D9156" t="s">
        <v>8266</v>
      </c>
      <c r="E9156">
        <f>VLOOKUP(LEFT(B9156,LEN(B9156)-2),'Correction using CAD'!A:F,5,0)</f>
        <v>18.937999999999999</v>
      </c>
      <c r="F9156">
        <f>VLOOKUP(LEFT(B9156,LEN(B9156)-2),'Correction using CAD'!A:F,6,0)</f>
        <v>127.90000000000026</v>
      </c>
      <c r="G9156">
        <f>VLOOKUP(VALUE(RIGHT(B9156,2)),'XZ coord'!$T$144:$U$149,2,0)</f>
        <v>6.47</v>
      </c>
      <c r="H9156">
        <v>2.4</v>
      </c>
      <c r="I9156">
        <v>0.9</v>
      </c>
      <c r="J9156">
        <f>VLOOKUP(VALUE(RIGHT(B9156,2)),'XZ coord'!$T$144:$V$149,3,0)</f>
        <v>1.95</v>
      </c>
    </row>
    <row r="9157" spans="1:10" x14ac:dyDescent="0.2">
      <c r="A9157">
        <v>10156</v>
      </c>
      <c r="B9157" t="s">
        <v>9178</v>
      </c>
      <c r="C9157" t="s">
        <v>1339</v>
      </c>
      <c r="D9157" t="s">
        <v>8266</v>
      </c>
      <c r="E9157">
        <f>VLOOKUP(LEFT(B9157,LEN(B9157)-2),'Correction using CAD'!A:F,5,0)</f>
        <v>18.937999999999999</v>
      </c>
      <c r="F9157">
        <f>VLOOKUP(LEFT(B9157,LEN(B9157)-2),'Correction using CAD'!A:F,6,0)</f>
        <v>127.90000000000026</v>
      </c>
      <c r="G9157">
        <f>VLOOKUP(VALUE(RIGHT(B9157,2)),'XZ coord'!$T$144:$U$149,2,0)</f>
        <v>8.42</v>
      </c>
      <c r="H9157">
        <v>2.4</v>
      </c>
      <c r="I9157">
        <v>0.9</v>
      </c>
      <c r="J9157">
        <f>VLOOKUP(VALUE(RIGHT(B9157,2)),'XZ coord'!$T$144:$V$149,3,0)</f>
        <v>1.95</v>
      </c>
    </row>
    <row r="9158" spans="1:10" x14ac:dyDescent="0.2">
      <c r="A9158">
        <v>10157</v>
      </c>
      <c r="B9158" t="s">
        <v>9179</v>
      </c>
      <c r="C9158" t="s">
        <v>1339</v>
      </c>
      <c r="D9158" t="s">
        <v>8266</v>
      </c>
      <c r="E9158">
        <f>VLOOKUP(LEFT(B9158,LEN(B9158)-2),'Correction using CAD'!A:F,5,0)</f>
        <v>18.937999999999999</v>
      </c>
      <c r="F9158">
        <f>VLOOKUP(LEFT(B9158,LEN(B9158)-2),'Correction using CAD'!A:F,6,0)</f>
        <v>127.90000000000026</v>
      </c>
      <c r="G9158">
        <f>VLOOKUP(VALUE(RIGHT(B9158,2)),'XZ coord'!$T$144:$U$149,2,0)</f>
        <v>10.37</v>
      </c>
      <c r="H9158">
        <v>2.4</v>
      </c>
      <c r="I9158">
        <v>0.9</v>
      </c>
      <c r="J9158">
        <f>VLOOKUP(VALUE(RIGHT(B9158,2)),'XZ coord'!$T$144:$V$149,3,0)</f>
        <v>2.1</v>
      </c>
    </row>
    <row r="9159" spans="1:10" x14ac:dyDescent="0.2">
      <c r="A9159">
        <v>10158</v>
      </c>
      <c r="B9159" t="s">
        <v>9180</v>
      </c>
      <c r="C9159" t="s">
        <v>1339</v>
      </c>
      <c r="D9159" t="s">
        <v>8266</v>
      </c>
      <c r="E9159">
        <f>VLOOKUP(LEFT(B9159,LEN(B9159)-2),'Correction using CAD'!A:F,5,0)</f>
        <v>18.937999999999999</v>
      </c>
      <c r="F9159">
        <f>VLOOKUP(LEFT(B9159,LEN(B9159)-2),'Correction using CAD'!A:F,6,0)</f>
        <v>127.00000000000026</v>
      </c>
      <c r="G9159">
        <f>VLOOKUP(VALUE(RIGHT(B9159,2)),'XZ coord'!$T$144:$U$149,2,0)</f>
        <v>2.25</v>
      </c>
      <c r="H9159">
        <v>2.4</v>
      </c>
      <c r="I9159">
        <v>0.9</v>
      </c>
      <c r="J9159">
        <f>VLOOKUP(VALUE(RIGHT(B9159,2)),'XZ coord'!$T$144:$V$149,3,0)</f>
        <v>1.97</v>
      </c>
    </row>
    <row r="9160" spans="1:10" x14ac:dyDescent="0.2">
      <c r="A9160">
        <v>10159</v>
      </c>
      <c r="B9160" t="s">
        <v>9181</v>
      </c>
      <c r="C9160" t="s">
        <v>1342</v>
      </c>
      <c r="D9160" t="s">
        <v>8266</v>
      </c>
      <c r="E9160">
        <f>VLOOKUP(LEFT(B9160,LEN(B9160)-2),'Correction using CAD'!A:F,5,0)</f>
        <v>18.937999999999999</v>
      </c>
      <c r="F9160">
        <f>VLOOKUP(LEFT(B9160,LEN(B9160)-2),'Correction using CAD'!A:F,6,0)</f>
        <v>127.00000000000026</v>
      </c>
      <c r="G9160">
        <f>VLOOKUP(VALUE(RIGHT(B9160,2)),'XZ coord'!$T$144:$U$149,2,0)</f>
        <v>4.22</v>
      </c>
      <c r="H9160">
        <v>2.4</v>
      </c>
      <c r="I9160">
        <v>0.9</v>
      </c>
      <c r="J9160">
        <f>VLOOKUP(VALUE(RIGHT(B9160,2)),'XZ coord'!$T$144:$V$149,3,0)</f>
        <v>2.25</v>
      </c>
    </row>
    <row r="9161" spans="1:10" x14ac:dyDescent="0.2">
      <c r="A9161">
        <v>10160</v>
      </c>
      <c r="B9161" t="s">
        <v>9182</v>
      </c>
      <c r="C9161" t="s">
        <v>1339</v>
      </c>
      <c r="D9161" t="s">
        <v>8266</v>
      </c>
      <c r="E9161">
        <f>VLOOKUP(LEFT(B9161,LEN(B9161)-2),'Correction using CAD'!A:F,5,0)</f>
        <v>18.937999999999999</v>
      </c>
      <c r="F9161">
        <f>VLOOKUP(LEFT(B9161,LEN(B9161)-2),'Correction using CAD'!A:F,6,0)</f>
        <v>127.00000000000026</v>
      </c>
      <c r="G9161">
        <f>VLOOKUP(VALUE(RIGHT(B9161,2)),'XZ coord'!$T$144:$U$149,2,0)</f>
        <v>6.47</v>
      </c>
      <c r="H9161">
        <v>2.4</v>
      </c>
      <c r="I9161">
        <v>0.9</v>
      </c>
      <c r="J9161">
        <f>VLOOKUP(VALUE(RIGHT(B9161,2)),'XZ coord'!$T$144:$V$149,3,0)</f>
        <v>1.95</v>
      </c>
    </row>
    <row r="9162" spans="1:10" x14ac:dyDescent="0.2">
      <c r="A9162">
        <v>10161</v>
      </c>
      <c r="B9162" t="s">
        <v>9183</v>
      </c>
      <c r="C9162" t="s">
        <v>1339</v>
      </c>
      <c r="D9162" t="s">
        <v>8266</v>
      </c>
      <c r="E9162">
        <f>VLOOKUP(LEFT(B9162,LEN(B9162)-2),'Correction using CAD'!A:F,5,0)</f>
        <v>18.937999999999999</v>
      </c>
      <c r="F9162">
        <f>VLOOKUP(LEFT(B9162,LEN(B9162)-2),'Correction using CAD'!A:F,6,0)</f>
        <v>127.00000000000026</v>
      </c>
      <c r="G9162">
        <f>VLOOKUP(VALUE(RIGHT(B9162,2)),'XZ coord'!$T$144:$U$149,2,0)</f>
        <v>8.42</v>
      </c>
      <c r="H9162">
        <v>2.4</v>
      </c>
      <c r="I9162">
        <v>0.9</v>
      </c>
      <c r="J9162">
        <f>VLOOKUP(VALUE(RIGHT(B9162,2)),'XZ coord'!$T$144:$V$149,3,0)</f>
        <v>1.95</v>
      </c>
    </row>
    <row r="9163" spans="1:10" x14ac:dyDescent="0.2">
      <c r="A9163">
        <v>10162</v>
      </c>
      <c r="B9163" t="s">
        <v>9184</v>
      </c>
      <c r="C9163" t="s">
        <v>1339</v>
      </c>
      <c r="D9163" t="s">
        <v>8266</v>
      </c>
      <c r="E9163">
        <f>VLOOKUP(LEFT(B9163,LEN(B9163)-2),'Correction using CAD'!A:F,5,0)</f>
        <v>18.937999999999999</v>
      </c>
      <c r="F9163">
        <f>VLOOKUP(LEFT(B9163,LEN(B9163)-2),'Correction using CAD'!A:F,6,0)</f>
        <v>127.00000000000026</v>
      </c>
      <c r="G9163">
        <f>VLOOKUP(VALUE(RIGHT(B9163,2)),'XZ coord'!$T$144:$U$149,2,0)</f>
        <v>10.37</v>
      </c>
      <c r="H9163">
        <v>2.4</v>
      </c>
      <c r="I9163">
        <v>0.9</v>
      </c>
      <c r="J9163">
        <f>VLOOKUP(VALUE(RIGHT(B9163,2)),'XZ coord'!$T$144:$V$149,3,0)</f>
        <v>2.1</v>
      </c>
    </row>
    <row r="9164" spans="1:10" x14ac:dyDescent="0.2">
      <c r="A9164">
        <v>10163</v>
      </c>
      <c r="B9164" t="s">
        <v>9185</v>
      </c>
      <c r="C9164" t="s">
        <v>1339</v>
      </c>
      <c r="D9164" t="s">
        <v>8266</v>
      </c>
      <c r="E9164">
        <f>VLOOKUP(LEFT(B9164,LEN(B9164)-2),'Correction using CAD'!A:F,5,0)</f>
        <v>18.937999999999999</v>
      </c>
      <c r="F9164">
        <f>VLOOKUP(LEFT(B9164,LEN(B9164)-2),'Correction using CAD'!A:F,6,0)</f>
        <v>126.10000000000025</v>
      </c>
      <c r="G9164">
        <f>VLOOKUP(VALUE(RIGHT(B9164,2)),'XZ coord'!$T$144:$U$149,2,0)</f>
        <v>2.25</v>
      </c>
      <c r="H9164">
        <v>2.4</v>
      </c>
      <c r="I9164">
        <v>0.9</v>
      </c>
      <c r="J9164">
        <f>VLOOKUP(VALUE(RIGHT(B9164,2)),'XZ coord'!$T$144:$V$149,3,0)</f>
        <v>1.97</v>
      </c>
    </row>
    <row r="9165" spans="1:10" x14ac:dyDescent="0.2">
      <c r="A9165">
        <v>10164</v>
      </c>
      <c r="B9165" t="s">
        <v>9186</v>
      </c>
      <c r="C9165" t="s">
        <v>1342</v>
      </c>
      <c r="D9165" t="s">
        <v>8266</v>
      </c>
      <c r="E9165">
        <f>VLOOKUP(LEFT(B9165,LEN(B9165)-2),'Correction using CAD'!A:F,5,0)</f>
        <v>18.937999999999999</v>
      </c>
      <c r="F9165">
        <f>VLOOKUP(LEFT(B9165,LEN(B9165)-2),'Correction using CAD'!A:F,6,0)</f>
        <v>126.10000000000025</v>
      </c>
      <c r="G9165">
        <f>VLOOKUP(VALUE(RIGHT(B9165,2)),'XZ coord'!$T$144:$U$149,2,0)</f>
        <v>4.22</v>
      </c>
      <c r="H9165">
        <v>2.4</v>
      </c>
      <c r="I9165">
        <v>0.9</v>
      </c>
      <c r="J9165">
        <f>VLOOKUP(VALUE(RIGHT(B9165,2)),'XZ coord'!$T$144:$V$149,3,0)</f>
        <v>2.25</v>
      </c>
    </row>
    <row r="9166" spans="1:10" x14ac:dyDescent="0.2">
      <c r="A9166">
        <v>10165</v>
      </c>
      <c r="B9166" t="s">
        <v>9187</v>
      </c>
      <c r="C9166" t="s">
        <v>1339</v>
      </c>
      <c r="D9166" t="s">
        <v>8266</v>
      </c>
      <c r="E9166">
        <f>VLOOKUP(LEFT(B9166,LEN(B9166)-2),'Correction using CAD'!A:F,5,0)</f>
        <v>18.937999999999999</v>
      </c>
      <c r="F9166">
        <f>VLOOKUP(LEFT(B9166,LEN(B9166)-2),'Correction using CAD'!A:F,6,0)</f>
        <v>126.10000000000025</v>
      </c>
      <c r="G9166">
        <f>VLOOKUP(VALUE(RIGHT(B9166,2)),'XZ coord'!$T$144:$U$149,2,0)</f>
        <v>6.47</v>
      </c>
      <c r="H9166">
        <v>2.4</v>
      </c>
      <c r="I9166">
        <v>0.9</v>
      </c>
      <c r="J9166">
        <f>VLOOKUP(VALUE(RIGHT(B9166,2)),'XZ coord'!$T$144:$V$149,3,0)</f>
        <v>1.95</v>
      </c>
    </row>
    <row r="9167" spans="1:10" x14ac:dyDescent="0.2">
      <c r="A9167">
        <v>10166</v>
      </c>
      <c r="B9167" t="s">
        <v>9188</v>
      </c>
      <c r="C9167" t="s">
        <v>1339</v>
      </c>
      <c r="D9167" t="s">
        <v>8266</v>
      </c>
      <c r="E9167">
        <f>VLOOKUP(LEFT(B9167,LEN(B9167)-2),'Correction using CAD'!A:F,5,0)</f>
        <v>18.937999999999999</v>
      </c>
      <c r="F9167">
        <f>VLOOKUP(LEFT(B9167,LEN(B9167)-2),'Correction using CAD'!A:F,6,0)</f>
        <v>126.10000000000025</v>
      </c>
      <c r="G9167">
        <f>VLOOKUP(VALUE(RIGHT(B9167,2)),'XZ coord'!$T$144:$U$149,2,0)</f>
        <v>8.42</v>
      </c>
      <c r="H9167">
        <v>2.4</v>
      </c>
      <c r="I9167">
        <v>0.9</v>
      </c>
      <c r="J9167">
        <f>VLOOKUP(VALUE(RIGHT(B9167,2)),'XZ coord'!$T$144:$V$149,3,0)</f>
        <v>1.95</v>
      </c>
    </row>
    <row r="9168" spans="1:10" x14ac:dyDescent="0.2">
      <c r="A9168">
        <v>10167</v>
      </c>
      <c r="B9168" t="s">
        <v>9189</v>
      </c>
      <c r="C9168" t="s">
        <v>1339</v>
      </c>
      <c r="D9168" t="s">
        <v>8266</v>
      </c>
      <c r="E9168">
        <f>VLOOKUP(LEFT(B9168,LEN(B9168)-2),'Correction using CAD'!A:F,5,0)</f>
        <v>18.937999999999999</v>
      </c>
      <c r="F9168">
        <f>VLOOKUP(LEFT(B9168,LEN(B9168)-2),'Correction using CAD'!A:F,6,0)</f>
        <v>126.10000000000025</v>
      </c>
      <c r="G9168">
        <f>VLOOKUP(VALUE(RIGHT(B9168,2)),'XZ coord'!$T$144:$U$149,2,0)</f>
        <v>10.37</v>
      </c>
      <c r="H9168">
        <v>2.4</v>
      </c>
      <c r="I9168">
        <v>0.9</v>
      </c>
      <c r="J9168">
        <f>VLOOKUP(VALUE(RIGHT(B9168,2)),'XZ coord'!$T$144:$V$149,3,0)</f>
        <v>2.1</v>
      </c>
    </row>
    <row r="9169" spans="1:10" x14ac:dyDescent="0.2">
      <c r="A9169">
        <v>10168</v>
      </c>
      <c r="B9169" t="s">
        <v>9190</v>
      </c>
      <c r="C9169" t="s">
        <v>1339</v>
      </c>
      <c r="D9169" t="s">
        <v>8266</v>
      </c>
      <c r="E9169">
        <f>VLOOKUP(LEFT(B9169,LEN(B9169)-2),'Correction using CAD'!A:F,5,0)</f>
        <v>18.937999999999999</v>
      </c>
      <c r="F9169">
        <f>VLOOKUP(LEFT(B9169,LEN(B9169)-2),'Correction using CAD'!A:F,6,0)</f>
        <v>125.20000000000024</v>
      </c>
      <c r="G9169">
        <f>VLOOKUP(VALUE(RIGHT(B9169,2)),'XZ coord'!$T$144:$U$149,2,0)</f>
        <v>2.25</v>
      </c>
      <c r="H9169">
        <v>2.4</v>
      </c>
      <c r="I9169">
        <v>0.9</v>
      </c>
      <c r="J9169">
        <f>VLOOKUP(VALUE(RIGHT(B9169,2)),'XZ coord'!$T$144:$V$149,3,0)</f>
        <v>1.97</v>
      </c>
    </row>
    <row r="9170" spans="1:10" x14ac:dyDescent="0.2">
      <c r="A9170">
        <v>10169</v>
      </c>
      <c r="B9170" t="s">
        <v>9191</v>
      </c>
      <c r="C9170" t="s">
        <v>1342</v>
      </c>
      <c r="D9170" t="s">
        <v>8266</v>
      </c>
      <c r="E9170">
        <f>VLOOKUP(LEFT(B9170,LEN(B9170)-2),'Correction using CAD'!A:F,5,0)</f>
        <v>18.937999999999999</v>
      </c>
      <c r="F9170">
        <f>VLOOKUP(LEFT(B9170,LEN(B9170)-2),'Correction using CAD'!A:F,6,0)</f>
        <v>125.20000000000024</v>
      </c>
      <c r="G9170">
        <f>VLOOKUP(VALUE(RIGHT(B9170,2)),'XZ coord'!$T$144:$U$149,2,0)</f>
        <v>4.22</v>
      </c>
      <c r="H9170">
        <v>2.4</v>
      </c>
      <c r="I9170">
        <v>0.9</v>
      </c>
      <c r="J9170">
        <f>VLOOKUP(VALUE(RIGHT(B9170,2)),'XZ coord'!$T$144:$V$149,3,0)</f>
        <v>2.25</v>
      </c>
    </row>
    <row r="9171" spans="1:10" x14ac:dyDescent="0.2">
      <c r="A9171">
        <v>10170</v>
      </c>
      <c r="B9171" t="s">
        <v>9192</v>
      </c>
      <c r="C9171" t="s">
        <v>1339</v>
      </c>
      <c r="D9171" t="s">
        <v>8266</v>
      </c>
      <c r="E9171">
        <f>VLOOKUP(LEFT(B9171,LEN(B9171)-2),'Correction using CAD'!A:F,5,0)</f>
        <v>18.937999999999999</v>
      </c>
      <c r="F9171">
        <f>VLOOKUP(LEFT(B9171,LEN(B9171)-2),'Correction using CAD'!A:F,6,0)</f>
        <v>125.20000000000024</v>
      </c>
      <c r="G9171">
        <f>VLOOKUP(VALUE(RIGHT(B9171,2)),'XZ coord'!$T$144:$U$149,2,0)</f>
        <v>6.47</v>
      </c>
      <c r="H9171">
        <v>2.4</v>
      </c>
      <c r="I9171">
        <v>0.9</v>
      </c>
      <c r="J9171">
        <f>VLOOKUP(VALUE(RIGHT(B9171,2)),'XZ coord'!$T$144:$V$149,3,0)</f>
        <v>1.95</v>
      </c>
    </row>
    <row r="9172" spans="1:10" x14ac:dyDescent="0.2">
      <c r="A9172">
        <v>10171</v>
      </c>
      <c r="B9172" t="s">
        <v>9193</v>
      </c>
      <c r="C9172" t="s">
        <v>1339</v>
      </c>
      <c r="D9172" t="s">
        <v>8266</v>
      </c>
      <c r="E9172">
        <f>VLOOKUP(LEFT(B9172,LEN(B9172)-2),'Correction using CAD'!A:F,5,0)</f>
        <v>18.937999999999999</v>
      </c>
      <c r="F9172">
        <f>VLOOKUP(LEFT(B9172,LEN(B9172)-2),'Correction using CAD'!A:F,6,0)</f>
        <v>125.20000000000024</v>
      </c>
      <c r="G9172">
        <f>VLOOKUP(VALUE(RIGHT(B9172,2)),'XZ coord'!$T$144:$U$149,2,0)</f>
        <v>8.42</v>
      </c>
      <c r="H9172">
        <v>2.4</v>
      </c>
      <c r="I9172">
        <v>0.9</v>
      </c>
      <c r="J9172">
        <f>VLOOKUP(VALUE(RIGHT(B9172,2)),'XZ coord'!$T$144:$V$149,3,0)</f>
        <v>1.95</v>
      </c>
    </row>
    <row r="9173" spans="1:10" x14ac:dyDescent="0.2">
      <c r="A9173">
        <v>10172</v>
      </c>
      <c r="B9173" t="s">
        <v>9194</v>
      </c>
      <c r="C9173" t="s">
        <v>1339</v>
      </c>
      <c r="D9173" t="s">
        <v>8266</v>
      </c>
      <c r="E9173">
        <f>VLOOKUP(LEFT(B9173,LEN(B9173)-2),'Correction using CAD'!A:F,5,0)</f>
        <v>18.937999999999999</v>
      </c>
      <c r="F9173">
        <f>VLOOKUP(LEFT(B9173,LEN(B9173)-2),'Correction using CAD'!A:F,6,0)</f>
        <v>125.20000000000024</v>
      </c>
      <c r="G9173">
        <f>VLOOKUP(VALUE(RIGHT(B9173,2)),'XZ coord'!$T$144:$U$149,2,0)</f>
        <v>10.37</v>
      </c>
      <c r="H9173">
        <v>2.4</v>
      </c>
      <c r="I9173">
        <v>0.9</v>
      </c>
      <c r="J9173">
        <f>VLOOKUP(VALUE(RIGHT(B9173,2)),'XZ coord'!$T$144:$V$149,3,0)</f>
        <v>2.1</v>
      </c>
    </row>
    <row r="9174" spans="1:10" x14ac:dyDescent="0.2">
      <c r="A9174">
        <v>10173</v>
      </c>
      <c r="B9174" t="s">
        <v>9195</v>
      </c>
      <c r="C9174" t="s">
        <v>1339</v>
      </c>
      <c r="D9174" t="s">
        <v>8266</v>
      </c>
      <c r="E9174">
        <f>VLOOKUP(LEFT(B9174,LEN(B9174)-2),'Correction using CAD'!A:F,5,0)</f>
        <v>12.863</v>
      </c>
      <c r="F9174">
        <f>VLOOKUP(LEFT(B9174,LEN(B9174)-2),'Correction using CAD'!A:F,6,0)</f>
        <v>124.30000000000024</v>
      </c>
      <c r="G9174">
        <f>VLOOKUP(VALUE(RIGHT(B9174,2)),'XZ coord'!$T$144:$U$149,2,0)</f>
        <v>2.25</v>
      </c>
      <c r="H9174">
        <v>2.4</v>
      </c>
      <c r="I9174">
        <v>0.9</v>
      </c>
      <c r="J9174">
        <f>VLOOKUP(VALUE(RIGHT(B9174,2)),'XZ coord'!$T$144:$V$149,3,0)</f>
        <v>1.97</v>
      </c>
    </row>
    <row r="9175" spans="1:10" x14ac:dyDescent="0.2">
      <c r="A9175">
        <v>10174</v>
      </c>
      <c r="B9175" t="s">
        <v>9196</v>
      </c>
      <c r="C9175" t="s">
        <v>1342</v>
      </c>
      <c r="D9175" t="s">
        <v>8266</v>
      </c>
      <c r="E9175">
        <f>VLOOKUP(LEFT(B9175,LEN(B9175)-2),'Correction using CAD'!A:F,5,0)</f>
        <v>12.863</v>
      </c>
      <c r="F9175">
        <f>VLOOKUP(LEFT(B9175,LEN(B9175)-2),'Correction using CAD'!A:F,6,0)</f>
        <v>124.30000000000024</v>
      </c>
      <c r="G9175">
        <f>VLOOKUP(VALUE(RIGHT(B9175,2)),'XZ coord'!$T$144:$U$149,2,0)</f>
        <v>4.22</v>
      </c>
      <c r="H9175">
        <v>2.4</v>
      </c>
      <c r="I9175">
        <v>0.9</v>
      </c>
      <c r="J9175">
        <f>VLOOKUP(VALUE(RIGHT(B9175,2)),'XZ coord'!$T$144:$V$149,3,0)</f>
        <v>2.25</v>
      </c>
    </row>
    <row r="9176" spans="1:10" x14ac:dyDescent="0.2">
      <c r="A9176">
        <v>10175</v>
      </c>
      <c r="B9176" t="s">
        <v>9197</v>
      </c>
      <c r="C9176" t="s">
        <v>1339</v>
      </c>
      <c r="D9176" t="s">
        <v>8266</v>
      </c>
      <c r="E9176">
        <f>VLOOKUP(LEFT(B9176,LEN(B9176)-2),'Correction using CAD'!A:F,5,0)</f>
        <v>12.863</v>
      </c>
      <c r="F9176">
        <f>VLOOKUP(LEFT(B9176,LEN(B9176)-2),'Correction using CAD'!A:F,6,0)</f>
        <v>124.30000000000024</v>
      </c>
      <c r="G9176">
        <f>VLOOKUP(VALUE(RIGHT(B9176,2)),'XZ coord'!$T$144:$U$149,2,0)</f>
        <v>6.47</v>
      </c>
      <c r="H9176">
        <v>2.4</v>
      </c>
      <c r="I9176">
        <v>0.9</v>
      </c>
      <c r="J9176">
        <f>VLOOKUP(VALUE(RIGHT(B9176,2)),'XZ coord'!$T$144:$V$149,3,0)</f>
        <v>1.95</v>
      </c>
    </row>
    <row r="9177" spans="1:10" x14ac:dyDescent="0.2">
      <c r="A9177">
        <v>10176</v>
      </c>
      <c r="B9177" t="s">
        <v>9198</v>
      </c>
      <c r="C9177" t="s">
        <v>1339</v>
      </c>
      <c r="D9177" t="s">
        <v>8266</v>
      </c>
      <c r="E9177">
        <f>VLOOKUP(LEFT(B9177,LEN(B9177)-2),'Correction using CAD'!A:F,5,0)</f>
        <v>12.863</v>
      </c>
      <c r="F9177">
        <f>VLOOKUP(LEFT(B9177,LEN(B9177)-2),'Correction using CAD'!A:F,6,0)</f>
        <v>124.30000000000024</v>
      </c>
      <c r="G9177">
        <f>VLOOKUP(VALUE(RIGHT(B9177,2)),'XZ coord'!$T$144:$U$149,2,0)</f>
        <v>8.42</v>
      </c>
      <c r="H9177">
        <v>2.4</v>
      </c>
      <c r="I9177">
        <v>0.9</v>
      </c>
      <c r="J9177">
        <f>VLOOKUP(VALUE(RIGHT(B9177,2)),'XZ coord'!$T$144:$V$149,3,0)</f>
        <v>1.95</v>
      </c>
    </row>
    <row r="9178" spans="1:10" x14ac:dyDescent="0.2">
      <c r="A9178">
        <v>10177</v>
      </c>
      <c r="B9178" t="s">
        <v>9199</v>
      </c>
      <c r="C9178" t="s">
        <v>1339</v>
      </c>
      <c r="D9178" t="s">
        <v>8266</v>
      </c>
      <c r="E9178">
        <f>VLOOKUP(LEFT(B9178,LEN(B9178)-2),'Correction using CAD'!A:F,5,0)</f>
        <v>12.863</v>
      </c>
      <c r="F9178">
        <f>VLOOKUP(LEFT(B9178,LEN(B9178)-2),'Correction using CAD'!A:F,6,0)</f>
        <v>124.30000000000024</v>
      </c>
      <c r="G9178">
        <f>VLOOKUP(VALUE(RIGHT(B9178,2)),'XZ coord'!$T$144:$U$149,2,0)</f>
        <v>10.37</v>
      </c>
      <c r="H9178">
        <v>2.4</v>
      </c>
      <c r="I9178">
        <v>0.9</v>
      </c>
      <c r="J9178">
        <f>VLOOKUP(VALUE(RIGHT(B9178,2)),'XZ coord'!$T$144:$V$149,3,0)</f>
        <v>2.1</v>
      </c>
    </row>
    <row r="9179" spans="1:10" x14ac:dyDescent="0.2">
      <c r="A9179">
        <v>10178</v>
      </c>
      <c r="B9179" t="s">
        <v>9200</v>
      </c>
      <c r="C9179" t="s">
        <v>1339</v>
      </c>
      <c r="D9179" t="s">
        <v>8266</v>
      </c>
      <c r="E9179">
        <f>VLOOKUP(LEFT(B9179,LEN(B9179)-2),'Correction using CAD'!A:F,5,0)</f>
        <v>12.863</v>
      </c>
      <c r="F9179">
        <f>VLOOKUP(LEFT(B9179,LEN(B9179)-2),'Correction using CAD'!A:F,6,0)</f>
        <v>123.40000000000023</v>
      </c>
      <c r="G9179">
        <f>VLOOKUP(VALUE(RIGHT(B9179,2)),'XZ coord'!$T$144:$U$149,2,0)</f>
        <v>2.25</v>
      </c>
      <c r="H9179">
        <v>2.4</v>
      </c>
      <c r="I9179">
        <v>0.9</v>
      </c>
      <c r="J9179">
        <f>VLOOKUP(VALUE(RIGHT(B9179,2)),'XZ coord'!$T$144:$V$149,3,0)</f>
        <v>1.97</v>
      </c>
    </row>
    <row r="9180" spans="1:10" x14ac:dyDescent="0.2">
      <c r="A9180">
        <v>10179</v>
      </c>
      <c r="B9180" t="s">
        <v>9201</v>
      </c>
      <c r="C9180" t="s">
        <v>1342</v>
      </c>
      <c r="D9180" t="s">
        <v>8266</v>
      </c>
      <c r="E9180">
        <f>VLOOKUP(LEFT(B9180,LEN(B9180)-2),'Correction using CAD'!A:F,5,0)</f>
        <v>12.863</v>
      </c>
      <c r="F9180">
        <f>VLOOKUP(LEFT(B9180,LEN(B9180)-2),'Correction using CAD'!A:F,6,0)</f>
        <v>123.40000000000023</v>
      </c>
      <c r="G9180">
        <f>VLOOKUP(VALUE(RIGHT(B9180,2)),'XZ coord'!$T$144:$U$149,2,0)</f>
        <v>4.22</v>
      </c>
      <c r="H9180">
        <v>2.4</v>
      </c>
      <c r="I9180">
        <v>0.9</v>
      </c>
      <c r="J9180">
        <f>VLOOKUP(VALUE(RIGHT(B9180,2)),'XZ coord'!$T$144:$V$149,3,0)</f>
        <v>2.25</v>
      </c>
    </row>
    <row r="9181" spans="1:10" x14ac:dyDescent="0.2">
      <c r="A9181">
        <v>10180</v>
      </c>
      <c r="B9181" t="s">
        <v>9202</v>
      </c>
      <c r="C9181" t="s">
        <v>1339</v>
      </c>
      <c r="D9181" t="s">
        <v>8266</v>
      </c>
      <c r="E9181">
        <f>VLOOKUP(LEFT(B9181,LEN(B9181)-2),'Correction using CAD'!A:F,5,0)</f>
        <v>12.863</v>
      </c>
      <c r="F9181">
        <f>VLOOKUP(LEFT(B9181,LEN(B9181)-2),'Correction using CAD'!A:F,6,0)</f>
        <v>123.40000000000023</v>
      </c>
      <c r="G9181">
        <f>VLOOKUP(VALUE(RIGHT(B9181,2)),'XZ coord'!$T$144:$U$149,2,0)</f>
        <v>6.47</v>
      </c>
      <c r="H9181">
        <v>2.4</v>
      </c>
      <c r="I9181">
        <v>0.9</v>
      </c>
      <c r="J9181">
        <f>VLOOKUP(VALUE(RIGHT(B9181,2)),'XZ coord'!$T$144:$V$149,3,0)</f>
        <v>1.95</v>
      </c>
    </row>
    <row r="9182" spans="1:10" x14ac:dyDescent="0.2">
      <c r="A9182">
        <v>10181</v>
      </c>
      <c r="B9182" t="s">
        <v>9203</v>
      </c>
      <c r="C9182" t="s">
        <v>1339</v>
      </c>
      <c r="D9182" t="s">
        <v>8266</v>
      </c>
      <c r="E9182">
        <f>VLOOKUP(LEFT(B9182,LEN(B9182)-2),'Correction using CAD'!A:F,5,0)</f>
        <v>12.863</v>
      </c>
      <c r="F9182">
        <f>VLOOKUP(LEFT(B9182,LEN(B9182)-2),'Correction using CAD'!A:F,6,0)</f>
        <v>123.40000000000023</v>
      </c>
      <c r="G9182">
        <f>VLOOKUP(VALUE(RIGHT(B9182,2)),'XZ coord'!$T$144:$U$149,2,0)</f>
        <v>8.42</v>
      </c>
      <c r="H9182">
        <v>2.4</v>
      </c>
      <c r="I9182">
        <v>0.9</v>
      </c>
      <c r="J9182">
        <f>VLOOKUP(VALUE(RIGHT(B9182,2)),'XZ coord'!$T$144:$V$149,3,0)</f>
        <v>1.95</v>
      </c>
    </row>
    <row r="9183" spans="1:10" x14ac:dyDescent="0.2">
      <c r="A9183">
        <v>10182</v>
      </c>
      <c r="B9183" t="s">
        <v>9204</v>
      </c>
      <c r="C9183" t="s">
        <v>1339</v>
      </c>
      <c r="D9183" t="s">
        <v>8266</v>
      </c>
      <c r="E9183">
        <f>VLOOKUP(LEFT(B9183,LEN(B9183)-2),'Correction using CAD'!A:F,5,0)</f>
        <v>12.863</v>
      </c>
      <c r="F9183">
        <f>VLOOKUP(LEFT(B9183,LEN(B9183)-2),'Correction using CAD'!A:F,6,0)</f>
        <v>123.40000000000023</v>
      </c>
      <c r="G9183">
        <f>VLOOKUP(VALUE(RIGHT(B9183,2)),'XZ coord'!$T$144:$U$149,2,0)</f>
        <v>10.37</v>
      </c>
      <c r="H9183">
        <v>2.4</v>
      </c>
      <c r="I9183">
        <v>0.9</v>
      </c>
      <c r="J9183">
        <f>VLOOKUP(VALUE(RIGHT(B9183,2)),'XZ coord'!$T$144:$V$149,3,0)</f>
        <v>2.1</v>
      </c>
    </row>
    <row r="9184" spans="1:10" x14ac:dyDescent="0.2">
      <c r="A9184">
        <v>10183</v>
      </c>
      <c r="B9184" t="s">
        <v>9205</v>
      </c>
      <c r="C9184" t="s">
        <v>1339</v>
      </c>
      <c r="D9184" t="s">
        <v>8266</v>
      </c>
      <c r="E9184">
        <f>VLOOKUP(LEFT(B9184,LEN(B9184)-2),'Correction using CAD'!A:F,5,0)</f>
        <v>12.863</v>
      </c>
      <c r="F9184">
        <f>VLOOKUP(LEFT(B9184,LEN(B9184)-2),'Correction using CAD'!A:F,6,0)</f>
        <v>122.50000000000023</v>
      </c>
      <c r="G9184">
        <f>VLOOKUP(VALUE(RIGHT(B9184,2)),'XZ coord'!$T$144:$U$149,2,0)</f>
        <v>2.25</v>
      </c>
      <c r="H9184">
        <v>2.4</v>
      </c>
      <c r="I9184">
        <v>0.9</v>
      </c>
      <c r="J9184">
        <f>VLOOKUP(VALUE(RIGHT(B9184,2)),'XZ coord'!$T$144:$V$149,3,0)</f>
        <v>1.97</v>
      </c>
    </row>
    <row r="9185" spans="1:10" x14ac:dyDescent="0.2">
      <c r="A9185">
        <v>10184</v>
      </c>
      <c r="B9185" t="s">
        <v>9206</v>
      </c>
      <c r="C9185" t="s">
        <v>1342</v>
      </c>
      <c r="D9185" t="s">
        <v>8266</v>
      </c>
      <c r="E9185">
        <f>VLOOKUP(LEFT(B9185,LEN(B9185)-2),'Correction using CAD'!A:F,5,0)</f>
        <v>12.863</v>
      </c>
      <c r="F9185">
        <f>VLOOKUP(LEFT(B9185,LEN(B9185)-2),'Correction using CAD'!A:F,6,0)</f>
        <v>122.50000000000023</v>
      </c>
      <c r="G9185">
        <f>VLOOKUP(VALUE(RIGHT(B9185,2)),'XZ coord'!$T$144:$U$149,2,0)</f>
        <v>4.22</v>
      </c>
      <c r="H9185">
        <v>2.4</v>
      </c>
      <c r="I9185">
        <v>0.9</v>
      </c>
      <c r="J9185">
        <f>VLOOKUP(VALUE(RIGHT(B9185,2)),'XZ coord'!$T$144:$V$149,3,0)</f>
        <v>2.25</v>
      </c>
    </row>
    <row r="9186" spans="1:10" x14ac:dyDescent="0.2">
      <c r="A9186">
        <v>10185</v>
      </c>
      <c r="B9186" t="s">
        <v>9207</v>
      </c>
      <c r="C9186" t="s">
        <v>1339</v>
      </c>
      <c r="D9186" t="s">
        <v>8266</v>
      </c>
      <c r="E9186">
        <f>VLOOKUP(LEFT(B9186,LEN(B9186)-2),'Correction using CAD'!A:F,5,0)</f>
        <v>12.863</v>
      </c>
      <c r="F9186">
        <f>VLOOKUP(LEFT(B9186,LEN(B9186)-2),'Correction using CAD'!A:F,6,0)</f>
        <v>122.50000000000023</v>
      </c>
      <c r="G9186">
        <f>VLOOKUP(VALUE(RIGHT(B9186,2)),'XZ coord'!$T$144:$U$149,2,0)</f>
        <v>6.47</v>
      </c>
      <c r="H9186">
        <v>2.4</v>
      </c>
      <c r="I9186">
        <v>0.9</v>
      </c>
      <c r="J9186">
        <f>VLOOKUP(VALUE(RIGHT(B9186,2)),'XZ coord'!$T$144:$V$149,3,0)</f>
        <v>1.95</v>
      </c>
    </row>
    <row r="9187" spans="1:10" x14ac:dyDescent="0.2">
      <c r="A9187">
        <v>10186</v>
      </c>
      <c r="B9187" t="s">
        <v>9208</v>
      </c>
      <c r="C9187" t="s">
        <v>1339</v>
      </c>
      <c r="D9187" t="s">
        <v>8266</v>
      </c>
      <c r="E9187">
        <f>VLOOKUP(LEFT(B9187,LEN(B9187)-2),'Correction using CAD'!A:F,5,0)</f>
        <v>12.863</v>
      </c>
      <c r="F9187">
        <f>VLOOKUP(LEFT(B9187,LEN(B9187)-2),'Correction using CAD'!A:F,6,0)</f>
        <v>122.50000000000023</v>
      </c>
      <c r="G9187">
        <f>VLOOKUP(VALUE(RIGHT(B9187,2)),'XZ coord'!$T$144:$U$149,2,0)</f>
        <v>8.42</v>
      </c>
      <c r="H9187">
        <v>2.4</v>
      </c>
      <c r="I9187">
        <v>0.9</v>
      </c>
      <c r="J9187">
        <f>VLOOKUP(VALUE(RIGHT(B9187,2)),'XZ coord'!$T$144:$V$149,3,0)</f>
        <v>1.95</v>
      </c>
    </row>
    <row r="9188" spans="1:10" x14ac:dyDescent="0.2">
      <c r="A9188">
        <v>10187</v>
      </c>
      <c r="B9188" t="s">
        <v>9209</v>
      </c>
      <c r="C9188" t="s">
        <v>1339</v>
      </c>
      <c r="D9188" t="s">
        <v>8266</v>
      </c>
      <c r="E9188">
        <f>VLOOKUP(LEFT(B9188,LEN(B9188)-2),'Correction using CAD'!A:F,5,0)</f>
        <v>12.863</v>
      </c>
      <c r="F9188">
        <f>VLOOKUP(LEFT(B9188,LEN(B9188)-2),'Correction using CAD'!A:F,6,0)</f>
        <v>122.50000000000023</v>
      </c>
      <c r="G9188">
        <f>VLOOKUP(VALUE(RIGHT(B9188,2)),'XZ coord'!$T$144:$U$149,2,0)</f>
        <v>10.37</v>
      </c>
      <c r="H9188">
        <v>2.4</v>
      </c>
      <c r="I9188">
        <v>0.9</v>
      </c>
      <c r="J9188">
        <f>VLOOKUP(VALUE(RIGHT(B9188,2)),'XZ coord'!$T$144:$V$149,3,0)</f>
        <v>2.1</v>
      </c>
    </row>
    <row r="9189" spans="1:10" x14ac:dyDescent="0.2">
      <c r="A9189">
        <v>10188</v>
      </c>
      <c r="B9189" t="s">
        <v>9210</v>
      </c>
      <c r="C9189" t="s">
        <v>1339</v>
      </c>
      <c r="D9189" t="s">
        <v>8266</v>
      </c>
      <c r="E9189">
        <f>VLOOKUP(LEFT(B9189,LEN(B9189)-2),'Correction using CAD'!A:F,5,0)</f>
        <v>12.863</v>
      </c>
      <c r="F9189">
        <f>VLOOKUP(LEFT(B9189,LEN(B9189)-2),'Correction using CAD'!A:F,6,0)</f>
        <v>121.60000000000022</v>
      </c>
      <c r="G9189">
        <f>VLOOKUP(VALUE(RIGHT(B9189,2)),'XZ coord'!$T$144:$U$149,2,0)</f>
        <v>2.25</v>
      </c>
      <c r="H9189">
        <v>2.4</v>
      </c>
      <c r="I9189">
        <v>0.9</v>
      </c>
      <c r="J9189">
        <f>VLOOKUP(VALUE(RIGHT(B9189,2)),'XZ coord'!$T$144:$V$149,3,0)</f>
        <v>1.97</v>
      </c>
    </row>
    <row r="9190" spans="1:10" x14ac:dyDescent="0.2">
      <c r="A9190">
        <v>10189</v>
      </c>
      <c r="B9190" t="s">
        <v>9211</v>
      </c>
      <c r="C9190" t="s">
        <v>1342</v>
      </c>
      <c r="D9190" t="s">
        <v>8266</v>
      </c>
      <c r="E9190">
        <f>VLOOKUP(LEFT(B9190,LEN(B9190)-2),'Correction using CAD'!A:F,5,0)</f>
        <v>12.863</v>
      </c>
      <c r="F9190">
        <f>VLOOKUP(LEFT(B9190,LEN(B9190)-2),'Correction using CAD'!A:F,6,0)</f>
        <v>121.60000000000022</v>
      </c>
      <c r="G9190">
        <f>VLOOKUP(VALUE(RIGHT(B9190,2)),'XZ coord'!$T$144:$U$149,2,0)</f>
        <v>4.22</v>
      </c>
      <c r="H9190">
        <v>2.4</v>
      </c>
      <c r="I9190">
        <v>0.9</v>
      </c>
      <c r="J9190">
        <f>VLOOKUP(VALUE(RIGHT(B9190,2)),'XZ coord'!$T$144:$V$149,3,0)</f>
        <v>2.25</v>
      </c>
    </row>
    <row r="9191" spans="1:10" x14ac:dyDescent="0.2">
      <c r="A9191">
        <v>10190</v>
      </c>
      <c r="B9191" t="s">
        <v>9212</v>
      </c>
      <c r="C9191" t="s">
        <v>1339</v>
      </c>
      <c r="D9191" t="s">
        <v>8266</v>
      </c>
      <c r="E9191">
        <f>VLOOKUP(LEFT(B9191,LEN(B9191)-2),'Correction using CAD'!A:F,5,0)</f>
        <v>12.863</v>
      </c>
      <c r="F9191">
        <f>VLOOKUP(LEFT(B9191,LEN(B9191)-2),'Correction using CAD'!A:F,6,0)</f>
        <v>121.60000000000022</v>
      </c>
      <c r="G9191">
        <f>VLOOKUP(VALUE(RIGHT(B9191,2)),'XZ coord'!$T$144:$U$149,2,0)</f>
        <v>6.47</v>
      </c>
      <c r="H9191">
        <v>2.4</v>
      </c>
      <c r="I9191">
        <v>0.9</v>
      </c>
      <c r="J9191">
        <f>VLOOKUP(VALUE(RIGHT(B9191,2)),'XZ coord'!$T$144:$V$149,3,0)</f>
        <v>1.95</v>
      </c>
    </row>
    <row r="9192" spans="1:10" x14ac:dyDescent="0.2">
      <c r="A9192">
        <v>10191</v>
      </c>
      <c r="B9192" t="s">
        <v>9213</v>
      </c>
      <c r="C9192" t="s">
        <v>1339</v>
      </c>
      <c r="D9192" t="s">
        <v>8266</v>
      </c>
      <c r="E9192">
        <f>VLOOKUP(LEFT(B9192,LEN(B9192)-2),'Correction using CAD'!A:F,5,0)</f>
        <v>12.863</v>
      </c>
      <c r="F9192">
        <f>VLOOKUP(LEFT(B9192,LEN(B9192)-2),'Correction using CAD'!A:F,6,0)</f>
        <v>121.60000000000022</v>
      </c>
      <c r="G9192">
        <f>VLOOKUP(VALUE(RIGHT(B9192,2)),'XZ coord'!$T$144:$U$149,2,0)</f>
        <v>8.42</v>
      </c>
      <c r="H9192">
        <v>2.4</v>
      </c>
      <c r="I9192">
        <v>0.9</v>
      </c>
      <c r="J9192">
        <f>VLOOKUP(VALUE(RIGHT(B9192,2)),'XZ coord'!$T$144:$V$149,3,0)</f>
        <v>1.95</v>
      </c>
    </row>
    <row r="9193" spans="1:10" x14ac:dyDescent="0.2">
      <c r="A9193">
        <v>10192</v>
      </c>
      <c r="B9193" t="s">
        <v>9214</v>
      </c>
      <c r="C9193" t="s">
        <v>1339</v>
      </c>
      <c r="D9193" t="s">
        <v>8266</v>
      </c>
      <c r="E9193">
        <f>VLOOKUP(LEFT(B9193,LEN(B9193)-2),'Correction using CAD'!A:F,5,0)</f>
        <v>12.863</v>
      </c>
      <c r="F9193">
        <f>VLOOKUP(LEFT(B9193,LEN(B9193)-2),'Correction using CAD'!A:F,6,0)</f>
        <v>121.60000000000022</v>
      </c>
      <c r="G9193">
        <f>VLOOKUP(VALUE(RIGHT(B9193,2)),'XZ coord'!$T$144:$U$149,2,0)</f>
        <v>10.37</v>
      </c>
      <c r="H9193">
        <v>2.4</v>
      </c>
      <c r="I9193">
        <v>0.9</v>
      </c>
      <c r="J9193">
        <f>VLOOKUP(VALUE(RIGHT(B9193,2)),'XZ coord'!$T$144:$V$149,3,0)</f>
        <v>2.1</v>
      </c>
    </row>
    <row r="9194" spans="1:10" x14ac:dyDescent="0.2">
      <c r="A9194">
        <v>10193</v>
      </c>
      <c r="B9194" t="s">
        <v>9215</v>
      </c>
      <c r="C9194" t="s">
        <v>1339</v>
      </c>
      <c r="D9194" t="s">
        <v>8266</v>
      </c>
      <c r="E9194">
        <f>VLOOKUP(LEFT(B9194,LEN(B9194)-2),'Correction using CAD'!A:F,5,0)</f>
        <v>18.937999999999999</v>
      </c>
      <c r="F9194">
        <f>VLOOKUP(LEFT(B9194,LEN(B9194)-2),'Correction using CAD'!A:F,6,0)</f>
        <v>124.30000000000024</v>
      </c>
      <c r="G9194">
        <f>VLOOKUP(VALUE(RIGHT(B9194,2)),'XZ coord'!$T$144:$U$149,2,0)</f>
        <v>2.25</v>
      </c>
      <c r="H9194">
        <v>2.4</v>
      </c>
      <c r="I9194">
        <v>0.9</v>
      </c>
      <c r="J9194">
        <f>VLOOKUP(VALUE(RIGHT(B9194,2)),'XZ coord'!$T$144:$V$149,3,0)</f>
        <v>1.97</v>
      </c>
    </row>
    <row r="9195" spans="1:10" x14ac:dyDescent="0.2">
      <c r="A9195">
        <v>10194</v>
      </c>
      <c r="B9195" t="s">
        <v>9216</v>
      </c>
      <c r="C9195" t="s">
        <v>1342</v>
      </c>
      <c r="D9195" t="s">
        <v>8266</v>
      </c>
      <c r="E9195">
        <f>VLOOKUP(LEFT(B9195,LEN(B9195)-2),'Correction using CAD'!A:F,5,0)</f>
        <v>18.937999999999999</v>
      </c>
      <c r="F9195">
        <f>VLOOKUP(LEFT(B9195,LEN(B9195)-2),'Correction using CAD'!A:F,6,0)</f>
        <v>124.30000000000024</v>
      </c>
      <c r="G9195">
        <f>VLOOKUP(VALUE(RIGHT(B9195,2)),'XZ coord'!$T$144:$U$149,2,0)</f>
        <v>4.22</v>
      </c>
      <c r="H9195">
        <v>2.4</v>
      </c>
      <c r="I9195">
        <v>0.9</v>
      </c>
      <c r="J9195">
        <f>VLOOKUP(VALUE(RIGHT(B9195,2)),'XZ coord'!$T$144:$V$149,3,0)</f>
        <v>2.25</v>
      </c>
    </row>
    <row r="9196" spans="1:10" x14ac:dyDescent="0.2">
      <c r="A9196">
        <v>10195</v>
      </c>
      <c r="B9196" t="s">
        <v>9217</v>
      </c>
      <c r="C9196" t="s">
        <v>1339</v>
      </c>
      <c r="D9196" t="s">
        <v>8266</v>
      </c>
      <c r="E9196">
        <f>VLOOKUP(LEFT(B9196,LEN(B9196)-2),'Correction using CAD'!A:F,5,0)</f>
        <v>18.937999999999999</v>
      </c>
      <c r="F9196">
        <f>VLOOKUP(LEFT(B9196,LEN(B9196)-2),'Correction using CAD'!A:F,6,0)</f>
        <v>124.30000000000024</v>
      </c>
      <c r="G9196">
        <f>VLOOKUP(VALUE(RIGHT(B9196,2)),'XZ coord'!$T$144:$U$149,2,0)</f>
        <v>6.47</v>
      </c>
      <c r="H9196">
        <v>2.4</v>
      </c>
      <c r="I9196">
        <v>0.9</v>
      </c>
      <c r="J9196">
        <f>VLOOKUP(VALUE(RIGHT(B9196,2)),'XZ coord'!$T$144:$V$149,3,0)</f>
        <v>1.95</v>
      </c>
    </row>
    <row r="9197" spans="1:10" x14ac:dyDescent="0.2">
      <c r="A9197">
        <v>10196</v>
      </c>
      <c r="B9197" t="s">
        <v>9218</v>
      </c>
      <c r="C9197" t="s">
        <v>1339</v>
      </c>
      <c r="D9197" t="s">
        <v>8266</v>
      </c>
      <c r="E9197">
        <f>VLOOKUP(LEFT(B9197,LEN(B9197)-2),'Correction using CAD'!A:F,5,0)</f>
        <v>18.937999999999999</v>
      </c>
      <c r="F9197">
        <f>VLOOKUP(LEFT(B9197,LEN(B9197)-2),'Correction using CAD'!A:F,6,0)</f>
        <v>124.30000000000024</v>
      </c>
      <c r="G9197">
        <f>VLOOKUP(VALUE(RIGHT(B9197,2)),'XZ coord'!$T$144:$U$149,2,0)</f>
        <v>8.42</v>
      </c>
      <c r="H9197">
        <v>2.4</v>
      </c>
      <c r="I9197">
        <v>0.9</v>
      </c>
      <c r="J9197">
        <f>VLOOKUP(VALUE(RIGHT(B9197,2)),'XZ coord'!$T$144:$V$149,3,0)</f>
        <v>1.95</v>
      </c>
    </row>
    <row r="9198" spans="1:10" x14ac:dyDescent="0.2">
      <c r="A9198">
        <v>10197</v>
      </c>
      <c r="B9198" t="s">
        <v>9219</v>
      </c>
      <c r="C9198" t="s">
        <v>1339</v>
      </c>
      <c r="D9198" t="s">
        <v>8266</v>
      </c>
      <c r="E9198">
        <f>VLOOKUP(LEFT(B9198,LEN(B9198)-2),'Correction using CAD'!A:F,5,0)</f>
        <v>18.937999999999999</v>
      </c>
      <c r="F9198">
        <f>VLOOKUP(LEFT(B9198,LEN(B9198)-2),'Correction using CAD'!A:F,6,0)</f>
        <v>124.30000000000024</v>
      </c>
      <c r="G9198">
        <f>VLOOKUP(VALUE(RIGHT(B9198,2)),'XZ coord'!$T$144:$U$149,2,0)</f>
        <v>10.37</v>
      </c>
      <c r="H9198">
        <v>2.4</v>
      </c>
      <c r="I9198">
        <v>0.9</v>
      </c>
      <c r="J9198">
        <f>VLOOKUP(VALUE(RIGHT(B9198,2)),'XZ coord'!$T$144:$V$149,3,0)</f>
        <v>2.1</v>
      </c>
    </row>
    <row r="9199" spans="1:10" x14ac:dyDescent="0.2">
      <c r="A9199">
        <v>10198</v>
      </c>
      <c r="B9199" t="s">
        <v>9220</v>
      </c>
      <c r="C9199" t="s">
        <v>1339</v>
      </c>
      <c r="D9199" t="s">
        <v>8266</v>
      </c>
      <c r="E9199">
        <f>VLOOKUP(LEFT(B9199,LEN(B9199)-2),'Correction using CAD'!A:F,5,0)</f>
        <v>18.937999999999999</v>
      </c>
      <c r="F9199">
        <f>VLOOKUP(LEFT(B9199,LEN(B9199)-2),'Correction using CAD'!A:F,6,0)</f>
        <v>123.40000000000023</v>
      </c>
      <c r="G9199">
        <f>VLOOKUP(VALUE(RIGHT(B9199,2)),'XZ coord'!$T$144:$U$149,2,0)</f>
        <v>2.25</v>
      </c>
      <c r="H9199">
        <v>2.4</v>
      </c>
      <c r="I9199">
        <v>0.9</v>
      </c>
      <c r="J9199">
        <f>VLOOKUP(VALUE(RIGHT(B9199,2)),'XZ coord'!$T$144:$V$149,3,0)</f>
        <v>1.97</v>
      </c>
    </row>
    <row r="9200" spans="1:10" x14ac:dyDescent="0.2">
      <c r="A9200">
        <v>10199</v>
      </c>
      <c r="B9200" t="s">
        <v>9221</v>
      </c>
      <c r="C9200" t="s">
        <v>1342</v>
      </c>
      <c r="D9200" t="s">
        <v>8266</v>
      </c>
      <c r="E9200">
        <f>VLOOKUP(LEFT(B9200,LEN(B9200)-2),'Correction using CAD'!A:F,5,0)</f>
        <v>18.937999999999999</v>
      </c>
      <c r="F9200">
        <f>VLOOKUP(LEFT(B9200,LEN(B9200)-2),'Correction using CAD'!A:F,6,0)</f>
        <v>123.40000000000023</v>
      </c>
      <c r="G9200">
        <f>VLOOKUP(VALUE(RIGHT(B9200,2)),'XZ coord'!$T$144:$U$149,2,0)</f>
        <v>4.22</v>
      </c>
      <c r="H9200">
        <v>2.4</v>
      </c>
      <c r="I9200">
        <v>0.9</v>
      </c>
      <c r="J9200">
        <f>VLOOKUP(VALUE(RIGHT(B9200,2)),'XZ coord'!$T$144:$V$149,3,0)</f>
        <v>2.25</v>
      </c>
    </row>
    <row r="9201" spans="1:10" x14ac:dyDescent="0.2">
      <c r="A9201">
        <v>10200</v>
      </c>
      <c r="B9201" t="s">
        <v>9222</v>
      </c>
      <c r="C9201" t="s">
        <v>1339</v>
      </c>
      <c r="D9201" t="s">
        <v>8266</v>
      </c>
      <c r="E9201">
        <f>VLOOKUP(LEFT(B9201,LEN(B9201)-2),'Correction using CAD'!A:F,5,0)</f>
        <v>18.937999999999999</v>
      </c>
      <c r="F9201">
        <f>VLOOKUP(LEFT(B9201,LEN(B9201)-2),'Correction using CAD'!A:F,6,0)</f>
        <v>123.40000000000023</v>
      </c>
      <c r="G9201">
        <f>VLOOKUP(VALUE(RIGHT(B9201,2)),'XZ coord'!$T$144:$U$149,2,0)</f>
        <v>6.47</v>
      </c>
      <c r="H9201">
        <v>2.4</v>
      </c>
      <c r="I9201">
        <v>0.9</v>
      </c>
      <c r="J9201">
        <f>VLOOKUP(VALUE(RIGHT(B9201,2)),'XZ coord'!$T$144:$V$149,3,0)</f>
        <v>1.95</v>
      </c>
    </row>
    <row r="9202" spans="1:10" x14ac:dyDescent="0.2">
      <c r="A9202">
        <v>10201</v>
      </c>
      <c r="B9202" t="s">
        <v>9223</v>
      </c>
      <c r="C9202" t="s">
        <v>1339</v>
      </c>
      <c r="D9202" t="s">
        <v>8266</v>
      </c>
      <c r="E9202">
        <f>VLOOKUP(LEFT(B9202,LEN(B9202)-2),'Correction using CAD'!A:F,5,0)</f>
        <v>18.937999999999999</v>
      </c>
      <c r="F9202">
        <f>VLOOKUP(LEFT(B9202,LEN(B9202)-2),'Correction using CAD'!A:F,6,0)</f>
        <v>123.40000000000023</v>
      </c>
      <c r="G9202">
        <f>VLOOKUP(VALUE(RIGHT(B9202,2)),'XZ coord'!$T$144:$U$149,2,0)</f>
        <v>8.42</v>
      </c>
      <c r="H9202">
        <v>2.4</v>
      </c>
      <c r="I9202">
        <v>0.9</v>
      </c>
      <c r="J9202">
        <f>VLOOKUP(VALUE(RIGHT(B9202,2)),'XZ coord'!$T$144:$V$149,3,0)</f>
        <v>1.95</v>
      </c>
    </row>
    <row r="9203" spans="1:10" x14ac:dyDescent="0.2">
      <c r="A9203">
        <v>10202</v>
      </c>
      <c r="B9203" t="s">
        <v>9224</v>
      </c>
      <c r="C9203" t="s">
        <v>1339</v>
      </c>
      <c r="D9203" t="s">
        <v>8266</v>
      </c>
      <c r="E9203">
        <f>VLOOKUP(LEFT(B9203,LEN(B9203)-2),'Correction using CAD'!A:F,5,0)</f>
        <v>18.937999999999999</v>
      </c>
      <c r="F9203">
        <f>VLOOKUP(LEFT(B9203,LEN(B9203)-2),'Correction using CAD'!A:F,6,0)</f>
        <v>123.40000000000023</v>
      </c>
      <c r="G9203">
        <f>VLOOKUP(VALUE(RIGHT(B9203,2)),'XZ coord'!$T$144:$U$149,2,0)</f>
        <v>10.37</v>
      </c>
      <c r="H9203">
        <v>2.4</v>
      </c>
      <c r="I9203">
        <v>0.9</v>
      </c>
      <c r="J9203">
        <f>VLOOKUP(VALUE(RIGHT(B9203,2)),'XZ coord'!$T$144:$V$149,3,0)</f>
        <v>2.1</v>
      </c>
    </row>
    <row r="9204" spans="1:10" x14ac:dyDescent="0.2">
      <c r="A9204">
        <v>10203</v>
      </c>
      <c r="B9204" t="s">
        <v>9225</v>
      </c>
      <c r="C9204" t="s">
        <v>1339</v>
      </c>
      <c r="D9204" t="s">
        <v>8266</v>
      </c>
      <c r="E9204">
        <f>VLOOKUP(LEFT(B9204,LEN(B9204)-2),'Correction using CAD'!A:F,5,0)</f>
        <v>18.937999999999999</v>
      </c>
      <c r="F9204">
        <f>VLOOKUP(LEFT(B9204,LEN(B9204)-2),'Correction using CAD'!A:F,6,0)</f>
        <v>122.50000000000023</v>
      </c>
      <c r="G9204">
        <f>VLOOKUP(VALUE(RIGHT(B9204,2)),'XZ coord'!$T$144:$U$149,2,0)</f>
        <v>2.25</v>
      </c>
      <c r="H9204">
        <v>2.4</v>
      </c>
      <c r="I9204">
        <v>0.9</v>
      </c>
      <c r="J9204">
        <f>VLOOKUP(VALUE(RIGHT(B9204,2)),'XZ coord'!$T$144:$V$149,3,0)</f>
        <v>1.97</v>
      </c>
    </row>
    <row r="9205" spans="1:10" x14ac:dyDescent="0.2">
      <c r="A9205">
        <v>10204</v>
      </c>
      <c r="B9205" t="s">
        <v>9226</v>
      </c>
      <c r="C9205" t="s">
        <v>1342</v>
      </c>
      <c r="D9205" t="s">
        <v>8266</v>
      </c>
      <c r="E9205">
        <f>VLOOKUP(LEFT(B9205,LEN(B9205)-2),'Correction using CAD'!A:F,5,0)</f>
        <v>18.937999999999999</v>
      </c>
      <c r="F9205">
        <f>VLOOKUP(LEFT(B9205,LEN(B9205)-2),'Correction using CAD'!A:F,6,0)</f>
        <v>122.50000000000023</v>
      </c>
      <c r="G9205">
        <f>VLOOKUP(VALUE(RIGHT(B9205,2)),'XZ coord'!$T$144:$U$149,2,0)</f>
        <v>4.22</v>
      </c>
      <c r="H9205">
        <v>2.4</v>
      </c>
      <c r="I9205">
        <v>0.9</v>
      </c>
      <c r="J9205">
        <f>VLOOKUP(VALUE(RIGHT(B9205,2)),'XZ coord'!$T$144:$V$149,3,0)</f>
        <v>2.25</v>
      </c>
    </row>
    <row r="9206" spans="1:10" x14ac:dyDescent="0.2">
      <c r="A9206">
        <v>10205</v>
      </c>
      <c r="B9206" t="s">
        <v>9227</v>
      </c>
      <c r="C9206" t="s">
        <v>1339</v>
      </c>
      <c r="D9206" t="s">
        <v>8266</v>
      </c>
      <c r="E9206">
        <f>VLOOKUP(LEFT(B9206,LEN(B9206)-2),'Correction using CAD'!A:F,5,0)</f>
        <v>18.937999999999999</v>
      </c>
      <c r="F9206">
        <f>VLOOKUP(LEFT(B9206,LEN(B9206)-2),'Correction using CAD'!A:F,6,0)</f>
        <v>122.50000000000023</v>
      </c>
      <c r="G9206">
        <f>VLOOKUP(VALUE(RIGHT(B9206,2)),'XZ coord'!$T$144:$U$149,2,0)</f>
        <v>6.47</v>
      </c>
      <c r="H9206">
        <v>2.4</v>
      </c>
      <c r="I9206">
        <v>0.9</v>
      </c>
      <c r="J9206">
        <f>VLOOKUP(VALUE(RIGHT(B9206,2)),'XZ coord'!$T$144:$V$149,3,0)</f>
        <v>1.95</v>
      </c>
    </row>
    <row r="9207" spans="1:10" x14ac:dyDescent="0.2">
      <c r="A9207">
        <v>10206</v>
      </c>
      <c r="B9207" t="s">
        <v>9228</v>
      </c>
      <c r="C9207" t="s">
        <v>1339</v>
      </c>
      <c r="D9207" t="s">
        <v>8266</v>
      </c>
      <c r="E9207">
        <f>VLOOKUP(LEFT(B9207,LEN(B9207)-2),'Correction using CAD'!A:F,5,0)</f>
        <v>18.937999999999999</v>
      </c>
      <c r="F9207">
        <f>VLOOKUP(LEFT(B9207,LEN(B9207)-2),'Correction using CAD'!A:F,6,0)</f>
        <v>122.50000000000023</v>
      </c>
      <c r="G9207">
        <f>VLOOKUP(VALUE(RIGHT(B9207,2)),'XZ coord'!$T$144:$U$149,2,0)</f>
        <v>8.42</v>
      </c>
      <c r="H9207">
        <v>2.4</v>
      </c>
      <c r="I9207">
        <v>0.9</v>
      </c>
      <c r="J9207">
        <f>VLOOKUP(VALUE(RIGHT(B9207,2)),'XZ coord'!$T$144:$V$149,3,0)</f>
        <v>1.95</v>
      </c>
    </row>
    <row r="9208" spans="1:10" x14ac:dyDescent="0.2">
      <c r="A9208">
        <v>10207</v>
      </c>
      <c r="B9208" t="s">
        <v>9229</v>
      </c>
      <c r="C9208" t="s">
        <v>1339</v>
      </c>
      <c r="D9208" t="s">
        <v>8266</v>
      </c>
      <c r="E9208">
        <f>VLOOKUP(LEFT(B9208,LEN(B9208)-2),'Correction using CAD'!A:F,5,0)</f>
        <v>18.937999999999999</v>
      </c>
      <c r="F9208">
        <f>VLOOKUP(LEFT(B9208,LEN(B9208)-2),'Correction using CAD'!A:F,6,0)</f>
        <v>122.50000000000023</v>
      </c>
      <c r="G9208">
        <f>VLOOKUP(VALUE(RIGHT(B9208,2)),'XZ coord'!$T$144:$U$149,2,0)</f>
        <v>10.37</v>
      </c>
      <c r="H9208">
        <v>2.4</v>
      </c>
      <c r="I9208">
        <v>0.9</v>
      </c>
      <c r="J9208">
        <f>VLOOKUP(VALUE(RIGHT(B9208,2)),'XZ coord'!$T$144:$V$149,3,0)</f>
        <v>2.1</v>
      </c>
    </row>
    <row r="9209" spans="1:10" x14ac:dyDescent="0.2">
      <c r="A9209">
        <v>10208</v>
      </c>
      <c r="B9209" t="s">
        <v>9230</v>
      </c>
      <c r="C9209" t="s">
        <v>1339</v>
      </c>
      <c r="D9209" t="s">
        <v>8266</v>
      </c>
      <c r="E9209">
        <f>VLOOKUP(LEFT(B9209,LEN(B9209)-2),'Correction using CAD'!A:F,5,0)</f>
        <v>18.937999999999999</v>
      </c>
      <c r="F9209">
        <f>VLOOKUP(LEFT(B9209,LEN(B9209)-2),'Correction using CAD'!A:F,6,0)</f>
        <v>121.60000000000022</v>
      </c>
      <c r="G9209">
        <f>VLOOKUP(VALUE(RIGHT(B9209,2)),'XZ coord'!$T$144:$U$149,2,0)</f>
        <v>2.25</v>
      </c>
      <c r="H9209">
        <v>2.4</v>
      </c>
      <c r="I9209">
        <v>0.9</v>
      </c>
      <c r="J9209">
        <f>VLOOKUP(VALUE(RIGHT(B9209,2)),'XZ coord'!$T$144:$V$149,3,0)</f>
        <v>1.97</v>
      </c>
    </row>
    <row r="9210" spans="1:10" x14ac:dyDescent="0.2">
      <c r="A9210">
        <v>10209</v>
      </c>
      <c r="B9210" t="s">
        <v>9231</v>
      </c>
      <c r="C9210" t="s">
        <v>1342</v>
      </c>
      <c r="D9210" t="s">
        <v>8266</v>
      </c>
      <c r="E9210">
        <f>VLOOKUP(LEFT(B9210,LEN(B9210)-2),'Correction using CAD'!A:F,5,0)</f>
        <v>18.937999999999999</v>
      </c>
      <c r="F9210">
        <f>VLOOKUP(LEFT(B9210,LEN(B9210)-2),'Correction using CAD'!A:F,6,0)</f>
        <v>121.60000000000022</v>
      </c>
      <c r="G9210">
        <f>VLOOKUP(VALUE(RIGHT(B9210,2)),'XZ coord'!$T$144:$U$149,2,0)</f>
        <v>4.22</v>
      </c>
      <c r="H9210">
        <v>2.4</v>
      </c>
      <c r="I9210">
        <v>0.9</v>
      </c>
      <c r="J9210">
        <f>VLOOKUP(VALUE(RIGHT(B9210,2)),'XZ coord'!$T$144:$V$149,3,0)</f>
        <v>2.25</v>
      </c>
    </row>
    <row r="9211" spans="1:10" x14ac:dyDescent="0.2">
      <c r="A9211">
        <v>10210</v>
      </c>
      <c r="B9211" t="s">
        <v>9232</v>
      </c>
      <c r="C9211" t="s">
        <v>1339</v>
      </c>
      <c r="D9211" t="s">
        <v>8266</v>
      </c>
      <c r="E9211">
        <f>VLOOKUP(LEFT(B9211,LEN(B9211)-2),'Correction using CAD'!A:F,5,0)</f>
        <v>18.937999999999999</v>
      </c>
      <c r="F9211">
        <f>VLOOKUP(LEFT(B9211,LEN(B9211)-2),'Correction using CAD'!A:F,6,0)</f>
        <v>121.60000000000022</v>
      </c>
      <c r="G9211">
        <f>VLOOKUP(VALUE(RIGHT(B9211,2)),'XZ coord'!$T$144:$U$149,2,0)</f>
        <v>6.47</v>
      </c>
      <c r="H9211">
        <v>2.4</v>
      </c>
      <c r="I9211">
        <v>0.9</v>
      </c>
      <c r="J9211">
        <f>VLOOKUP(VALUE(RIGHT(B9211,2)),'XZ coord'!$T$144:$V$149,3,0)</f>
        <v>1.95</v>
      </c>
    </row>
    <row r="9212" spans="1:10" x14ac:dyDescent="0.2">
      <c r="A9212">
        <v>10211</v>
      </c>
      <c r="B9212" t="s">
        <v>9233</v>
      </c>
      <c r="C9212" t="s">
        <v>1339</v>
      </c>
      <c r="D9212" t="s">
        <v>8266</v>
      </c>
      <c r="E9212">
        <f>VLOOKUP(LEFT(B9212,LEN(B9212)-2),'Correction using CAD'!A:F,5,0)</f>
        <v>18.937999999999999</v>
      </c>
      <c r="F9212">
        <f>VLOOKUP(LEFT(B9212,LEN(B9212)-2),'Correction using CAD'!A:F,6,0)</f>
        <v>121.60000000000022</v>
      </c>
      <c r="G9212">
        <f>VLOOKUP(VALUE(RIGHT(B9212,2)),'XZ coord'!$T$144:$U$149,2,0)</f>
        <v>8.42</v>
      </c>
      <c r="H9212">
        <v>2.4</v>
      </c>
      <c r="I9212">
        <v>0.9</v>
      </c>
      <c r="J9212">
        <f>VLOOKUP(VALUE(RIGHT(B9212,2)),'XZ coord'!$T$144:$V$149,3,0)</f>
        <v>1.95</v>
      </c>
    </row>
    <row r="9213" spans="1:10" x14ac:dyDescent="0.2">
      <c r="A9213">
        <v>10212</v>
      </c>
      <c r="B9213" t="s">
        <v>9234</v>
      </c>
      <c r="C9213" t="s">
        <v>1339</v>
      </c>
      <c r="D9213" t="s">
        <v>8266</v>
      </c>
      <c r="E9213">
        <f>VLOOKUP(LEFT(B9213,LEN(B9213)-2),'Correction using CAD'!A:F,5,0)</f>
        <v>18.937999999999999</v>
      </c>
      <c r="F9213">
        <f>VLOOKUP(LEFT(B9213,LEN(B9213)-2),'Correction using CAD'!A:F,6,0)</f>
        <v>121.60000000000022</v>
      </c>
      <c r="G9213">
        <f>VLOOKUP(VALUE(RIGHT(B9213,2)),'XZ coord'!$T$144:$U$149,2,0)</f>
        <v>10.37</v>
      </c>
      <c r="H9213">
        <v>2.4</v>
      </c>
      <c r="I9213">
        <v>0.9</v>
      </c>
      <c r="J9213">
        <f>VLOOKUP(VALUE(RIGHT(B9213,2)),'XZ coord'!$T$144:$V$149,3,0)</f>
        <v>2.1</v>
      </c>
    </row>
    <row r="9214" spans="1:10" x14ac:dyDescent="0.2">
      <c r="A9214">
        <v>10213</v>
      </c>
      <c r="B9214" t="s">
        <v>9235</v>
      </c>
      <c r="C9214" t="s">
        <v>1339</v>
      </c>
      <c r="D9214" t="s">
        <v>8266</v>
      </c>
      <c r="E9214">
        <f>VLOOKUP(LEFT(B9214,LEN(B9214)-2),'Correction using CAD'!A:F,5,0)</f>
        <v>12.863</v>
      </c>
      <c r="F9214">
        <f>VLOOKUP(LEFT(B9214,LEN(B9214)-2),'Correction using CAD'!A:F,6,0)</f>
        <v>120.70000000000022</v>
      </c>
      <c r="G9214">
        <f>VLOOKUP(VALUE(RIGHT(B9214,2)),'XZ coord'!$T$144:$U$149,2,0)</f>
        <v>2.25</v>
      </c>
      <c r="H9214">
        <v>2.4</v>
      </c>
      <c r="I9214">
        <v>0.9</v>
      </c>
      <c r="J9214">
        <f>VLOOKUP(VALUE(RIGHT(B9214,2)),'XZ coord'!$T$144:$V$149,3,0)</f>
        <v>1.97</v>
      </c>
    </row>
    <row r="9215" spans="1:10" x14ac:dyDescent="0.2">
      <c r="A9215">
        <v>10214</v>
      </c>
      <c r="B9215" t="s">
        <v>9236</v>
      </c>
      <c r="C9215" t="s">
        <v>1342</v>
      </c>
      <c r="D9215" t="s">
        <v>8266</v>
      </c>
      <c r="E9215">
        <f>VLOOKUP(LEFT(B9215,LEN(B9215)-2),'Correction using CAD'!A:F,5,0)</f>
        <v>12.863</v>
      </c>
      <c r="F9215">
        <f>VLOOKUP(LEFT(B9215,LEN(B9215)-2),'Correction using CAD'!A:F,6,0)</f>
        <v>120.70000000000022</v>
      </c>
      <c r="G9215">
        <f>VLOOKUP(VALUE(RIGHT(B9215,2)),'XZ coord'!$T$144:$U$149,2,0)</f>
        <v>4.22</v>
      </c>
      <c r="H9215">
        <v>2.4</v>
      </c>
      <c r="I9215">
        <v>0.9</v>
      </c>
      <c r="J9215">
        <f>VLOOKUP(VALUE(RIGHT(B9215,2)),'XZ coord'!$T$144:$V$149,3,0)</f>
        <v>2.25</v>
      </c>
    </row>
    <row r="9216" spans="1:10" x14ac:dyDescent="0.2">
      <c r="A9216">
        <v>10215</v>
      </c>
      <c r="B9216" t="s">
        <v>9237</v>
      </c>
      <c r="C9216" t="s">
        <v>1339</v>
      </c>
      <c r="D9216" t="s">
        <v>8266</v>
      </c>
      <c r="E9216">
        <f>VLOOKUP(LEFT(B9216,LEN(B9216)-2),'Correction using CAD'!A:F,5,0)</f>
        <v>12.863</v>
      </c>
      <c r="F9216">
        <f>VLOOKUP(LEFT(B9216,LEN(B9216)-2),'Correction using CAD'!A:F,6,0)</f>
        <v>120.70000000000022</v>
      </c>
      <c r="G9216">
        <f>VLOOKUP(VALUE(RIGHT(B9216,2)),'XZ coord'!$T$144:$U$149,2,0)</f>
        <v>6.47</v>
      </c>
      <c r="H9216">
        <v>2.4</v>
      </c>
      <c r="I9216">
        <v>0.9</v>
      </c>
      <c r="J9216">
        <f>VLOOKUP(VALUE(RIGHT(B9216,2)),'XZ coord'!$T$144:$V$149,3,0)</f>
        <v>1.95</v>
      </c>
    </row>
    <row r="9217" spans="1:10" x14ac:dyDescent="0.2">
      <c r="A9217">
        <v>10216</v>
      </c>
      <c r="B9217" t="s">
        <v>9238</v>
      </c>
      <c r="C9217" t="s">
        <v>1339</v>
      </c>
      <c r="D9217" t="s">
        <v>8266</v>
      </c>
      <c r="E9217">
        <f>VLOOKUP(LEFT(B9217,LEN(B9217)-2),'Correction using CAD'!A:F,5,0)</f>
        <v>12.863</v>
      </c>
      <c r="F9217">
        <f>VLOOKUP(LEFT(B9217,LEN(B9217)-2),'Correction using CAD'!A:F,6,0)</f>
        <v>120.70000000000022</v>
      </c>
      <c r="G9217">
        <f>VLOOKUP(VALUE(RIGHT(B9217,2)),'XZ coord'!$T$144:$U$149,2,0)</f>
        <v>8.42</v>
      </c>
      <c r="H9217">
        <v>2.4</v>
      </c>
      <c r="I9217">
        <v>0.9</v>
      </c>
      <c r="J9217">
        <f>VLOOKUP(VALUE(RIGHT(B9217,2)),'XZ coord'!$T$144:$V$149,3,0)</f>
        <v>1.95</v>
      </c>
    </row>
    <row r="9218" spans="1:10" x14ac:dyDescent="0.2">
      <c r="A9218">
        <v>10217</v>
      </c>
      <c r="B9218" t="s">
        <v>9239</v>
      </c>
      <c r="C9218" t="s">
        <v>1339</v>
      </c>
      <c r="D9218" t="s">
        <v>8266</v>
      </c>
      <c r="E9218">
        <f>VLOOKUP(LEFT(B9218,LEN(B9218)-2),'Correction using CAD'!A:F,5,0)</f>
        <v>12.863</v>
      </c>
      <c r="F9218">
        <f>VLOOKUP(LEFT(B9218,LEN(B9218)-2),'Correction using CAD'!A:F,6,0)</f>
        <v>120.70000000000022</v>
      </c>
      <c r="G9218">
        <f>VLOOKUP(VALUE(RIGHT(B9218,2)),'XZ coord'!$T$144:$U$149,2,0)</f>
        <v>10.37</v>
      </c>
      <c r="H9218">
        <v>2.4</v>
      </c>
      <c r="I9218">
        <v>0.9</v>
      </c>
      <c r="J9218">
        <f>VLOOKUP(VALUE(RIGHT(B9218,2)),'XZ coord'!$T$144:$V$149,3,0)</f>
        <v>2.1</v>
      </c>
    </row>
    <row r="9219" spans="1:10" x14ac:dyDescent="0.2">
      <c r="A9219">
        <v>10218</v>
      </c>
      <c r="B9219" t="s">
        <v>9240</v>
      </c>
      <c r="C9219" t="s">
        <v>1339</v>
      </c>
      <c r="D9219" t="s">
        <v>8266</v>
      </c>
      <c r="E9219">
        <f>VLOOKUP(LEFT(B9219,LEN(B9219)-2),'Correction using CAD'!A:F,5,0)</f>
        <v>12.863</v>
      </c>
      <c r="F9219">
        <f>VLOOKUP(LEFT(B9219,LEN(B9219)-2),'Correction using CAD'!A:F,6,0)</f>
        <v>119.80000000000021</v>
      </c>
      <c r="G9219">
        <f>VLOOKUP(VALUE(RIGHT(B9219,2)),'XZ coord'!$T$144:$U$149,2,0)</f>
        <v>2.25</v>
      </c>
      <c r="H9219">
        <v>2.4</v>
      </c>
      <c r="I9219">
        <v>0.9</v>
      </c>
      <c r="J9219">
        <f>VLOOKUP(VALUE(RIGHT(B9219,2)),'XZ coord'!$T$144:$V$149,3,0)</f>
        <v>1.97</v>
      </c>
    </row>
    <row r="9220" spans="1:10" x14ac:dyDescent="0.2">
      <c r="A9220">
        <v>10219</v>
      </c>
      <c r="B9220" t="s">
        <v>9241</v>
      </c>
      <c r="C9220" t="s">
        <v>1342</v>
      </c>
      <c r="D9220" t="s">
        <v>8266</v>
      </c>
      <c r="E9220">
        <f>VLOOKUP(LEFT(B9220,LEN(B9220)-2),'Correction using CAD'!A:F,5,0)</f>
        <v>12.863</v>
      </c>
      <c r="F9220">
        <f>VLOOKUP(LEFT(B9220,LEN(B9220)-2),'Correction using CAD'!A:F,6,0)</f>
        <v>119.80000000000021</v>
      </c>
      <c r="G9220">
        <f>VLOOKUP(VALUE(RIGHT(B9220,2)),'XZ coord'!$T$144:$U$149,2,0)</f>
        <v>4.22</v>
      </c>
      <c r="H9220">
        <v>2.4</v>
      </c>
      <c r="I9220">
        <v>0.9</v>
      </c>
      <c r="J9220">
        <f>VLOOKUP(VALUE(RIGHT(B9220,2)),'XZ coord'!$T$144:$V$149,3,0)</f>
        <v>2.25</v>
      </c>
    </row>
    <row r="9221" spans="1:10" x14ac:dyDescent="0.2">
      <c r="A9221">
        <v>10220</v>
      </c>
      <c r="B9221" t="s">
        <v>9242</v>
      </c>
      <c r="C9221" t="s">
        <v>1339</v>
      </c>
      <c r="D9221" t="s">
        <v>8266</v>
      </c>
      <c r="E9221">
        <f>VLOOKUP(LEFT(B9221,LEN(B9221)-2),'Correction using CAD'!A:F,5,0)</f>
        <v>12.863</v>
      </c>
      <c r="F9221">
        <f>VLOOKUP(LEFT(B9221,LEN(B9221)-2),'Correction using CAD'!A:F,6,0)</f>
        <v>119.80000000000021</v>
      </c>
      <c r="G9221">
        <f>VLOOKUP(VALUE(RIGHT(B9221,2)),'XZ coord'!$T$144:$U$149,2,0)</f>
        <v>6.47</v>
      </c>
      <c r="H9221">
        <v>2.4</v>
      </c>
      <c r="I9221">
        <v>0.9</v>
      </c>
      <c r="J9221">
        <f>VLOOKUP(VALUE(RIGHT(B9221,2)),'XZ coord'!$T$144:$V$149,3,0)</f>
        <v>1.95</v>
      </c>
    </row>
    <row r="9222" spans="1:10" x14ac:dyDescent="0.2">
      <c r="A9222">
        <v>10221</v>
      </c>
      <c r="B9222" t="s">
        <v>9243</v>
      </c>
      <c r="C9222" t="s">
        <v>1339</v>
      </c>
      <c r="D9222" t="s">
        <v>8266</v>
      </c>
      <c r="E9222">
        <f>VLOOKUP(LEFT(B9222,LEN(B9222)-2),'Correction using CAD'!A:F,5,0)</f>
        <v>12.863</v>
      </c>
      <c r="F9222">
        <f>VLOOKUP(LEFT(B9222,LEN(B9222)-2),'Correction using CAD'!A:F,6,0)</f>
        <v>119.80000000000021</v>
      </c>
      <c r="G9222">
        <f>VLOOKUP(VALUE(RIGHT(B9222,2)),'XZ coord'!$T$144:$U$149,2,0)</f>
        <v>8.42</v>
      </c>
      <c r="H9222">
        <v>2.4</v>
      </c>
      <c r="I9222">
        <v>0.9</v>
      </c>
      <c r="J9222">
        <f>VLOOKUP(VALUE(RIGHT(B9222,2)),'XZ coord'!$T$144:$V$149,3,0)</f>
        <v>1.95</v>
      </c>
    </row>
    <row r="9223" spans="1:10" x14ac:dyDescent="0.2">
      <c r="A9223">
        <v>10222</v>
      </c>
      <c r="B9223" t="s">
        <v>9244</v>
      </c>
      <c r="C9223" t="s">
        <v>1339</v>
      </c>
      <c r="D9223" t="s">
        <v>8266</v>
      </c>
      <c r="E9223">
        <f>VLOOKUP(LEFT(B9223,LEN(B9223)-2),'Correction using CAD'!A:F,5,0)</f>
        <v>12.863</v>
      </c>
      <c r="F9223">
        <f>VLOOKUP(LEFT(B9223,LEN(B9223)-2),'Correction using CAD'!A:F,6,0)</f>
        <v>119.80000000000021</v>
      </c>
      <c r="G9223">
        <f>VLOOKUP(VALUE(RIGHT(B9223,2)),'XZ coord'!$T$144:$U$149,2,0)</f>
        <v>10.37</v>
      </c>
      <c r="H9223">
        <v>2.4</v>
      </c>
      <c r="I9223">
        <v>0.9</v>
      </c>
      <c r="J9223">
        <f>VLOOKUP(VALUE(RIGHT(B9223,2)),'XZ coord'!$T$144:$V$149,3,0)</f>
        <v>2.1</v>
      </c>
    </row>
    <row r="9224" spans="1:10" x14ac:dyDescent="0.2">
      <c r="A9224">
        <v>10223</v>
      </c>
      <c r="B9224" t="s">
        <v>9245</v>
      </c>
      <c r="C9224" t="s">
        <v>1339</v>
      </c>
      <c r="D9224" t="s">
        <v>8266</v>
      </c>
      <c r="E9224">
        <f>VLOOKUP(LEFT(B9224,LEN(B9224)-2),'Correction using CAD'!A:F,5,0)</f>
        <v>12.863</v>
      </c>
      <c r="F9224">
        <f>VLOOKUP(LEFT(B9224,LEN(B9224)-2),'Correction using CAD'!A:F,6,0)</f>
        <v>118.9000000000002</v>
      </c>
      <c r="G9224">
        <f>VLOOKUP(VALUE(RIGHT(B9224,2)),'XZ coord'!$T$144:$U$149,2,0)</f>
        <v>2.25</v>
      </c>
      <c r="H9224">
        <v>2.4</v>
      </c>
      <c r="I9224">
        <v>0.9</v>
      </c>
      <c r="J9224">
        <f>VLOOKUP(VALUE(RIGHT(B9224,2)),'XZ coord'!$T$144:$V$149,3,0)</f>
        <v>1.97</v>
      </c>
    </row>
    <row r="9225" spans="1:10" x14ac:dyDescent="0.2">
      <c r="A9225">
        <v>10224</v>
      </c>
      <c r="B9225" t="s">
        <v>9246</v>
      </c>
      <c r="C9225" t="s">
        <v>1342</v>
      </c>
      <c r="D9225" t="s">
        <v>8266</v>
      </c>
      <c r="E9225">
        <f>VLOOKUP(LEFT(B9225,LEN(B9225)-2),'Correction using CAD'!A:F,5,0)</f>
        <v>12.863</v>
      </c>
      <c r="F9225">
        <f>VLOOKUP(LEFT(B9225,LEN(B9225)-2),'Correction using CAD'!A:F,6,0)</f>
        <v>118.9000000000002</v>
      </c>
      <c r="G9225">
        <f>VLOOKUP(VALUE(RIGHT(B9225,2)),'XZ coord'!$T$144:$U$149,2,0)</f>
        <v>4.22</v>
      </c>
      <c r="H9225">
        <v>2.4</v>
      </c>
      <c r="I9225">
        <v>0.9</v>
      </c>
      <c r="J9225">
        <f>VLOOKUP(VALUE(RIGHT(B9225,2)),'XZ coord'!$T$144:$V$149,3,0)</f>
        <v>2.25</v>
      </c>
    </row>
    <row r="9226" spans="1:10" x14ac:dyDescent="0.2">
      <c r="A9226">
        <v>10225</v>
      </c>
      <c r="B9226" t="s">
        <v>9247</v>
      </c>
      <c r="C9226" t="s">
        <v>1339</v>
      </c>
      <c r="D9226" t="s">
        <v>8266</v>
      </c>
      <c r="E9226">
        <f>VLOOKUP(LEFT(B9226,LEN(B9226)-2),'Correction using CAD'!A:F,5,0)</f>
        <v>12.863</v>
      </c>
      <c r="F9226">
        <f>VLOOKUP(LEFT(B9226,LEN(B9226)-2),'Correction using CAD'!A:F,6,0)</f>
        <v>118.9000000000002</v>
      </c>
      <c r="G9226">
        <f>VLOOKUP(VALUE(RIGHT(B9226,2)),'XZ coord'!$T$144:$U$149,2,0)</f>
        <v>6.47</v>
      </c>
      <c r="H9226">
        <v>2.4</v>
      </c>
      <c r="I9226">
        <v>0.9</v>
      </c>
      <c r="J9226">
        <f>VLOOKUP(VALUE(RIGHT(B9226,2)),'XZ coord'!$T$144:$V$149,3,0)</f>
        <v>1.95</v>
      </c>
    </row>
    <row r="9227" spans="1:10" x14ac:dyDescent="0.2">
      <c r="A9227">
        <v>10226</v>
      </c>
      <c r="B9227" t="s">
        <v>9248</v>
      </c>
      <c r="C9227" t="s">
        <v>1339</v>
      </c>
      <c r="D9227" t="s">
        <v>8266</v>
      </c>
      <c r="E9227">
        <f>VLOOKUP(LEFT(B9227,LEN(B9227)-2),'Correction using CAD'!A:F,5,0)</f>
        <v>12.863</v>
      </c>
      <c r="F9227">
        <f>VLOOKUP(LEFT(B9227,LEN(B9227)-2),'Correction using CAD'!A:F,6,0)</f>
        <v>118.9000000000002</v>
      </c>
      <c r="G9227">
        <f>VLOOKUP(VALUE(RIGHT(B9227,2)),'XZ coord'!$T$144:$U$149,2,0)</f>
        <v>8.42</v>
      </c>
      <c r="H9227">
        <v>2.4</v>
      </c>
      <c r="I9227">
        <v>0.9</v>
      </c>
      <c r="J9227">
        <f>VLOOKUP(VALUE(RIGHT(B9227,2)),'XZ coord'!$T$144:$V$149,3,0)</f>
        <v>1.95</v>
      </c>
    </row>
    <row r="9228" spans="1:10" x14ac:dyDescent="0.2">
      <c r="A9228">
        <v>10227</v>
      </c>
      <c r="B9228" t="s">
        <v>9249</v>
      </c>
      <c r="C9228" t="s">
        <v>1339</v>
      </c>
      <c r="D9228" t="s">
        <v>8266</v>
      </c>
      <c r="E9228">
        <f>VLOOKUP(LEFT(B9228,LEN(B9228)-2),'Correction using CAD'!A:F,5,0)</f>
        <v>12.863</v>
      </c>
      <c r="F9228">
        <f>VLOOKUP(LEFT(B9228,LEN(B9228)-2),'Correction using CAD'!A:F,6,0)</f>
        <v>118.9000000000002</v>
      </c>
      <c r="G9228">
        <f>VLOOKUP(VALUE(RIGHT(B9228,2)),'XZ coord'!$T$144:$U$149,2,0)</f>
        <v>10.37</v>
      </c>
      <c r="H9228">
        <v>2.4</v>
      </c>
      <c r="I9228">
        <v>0.9</v>
      </c>
      <c r="J9228">
        <f>VLOOKUP(VALUE(RIGHT(B9228,2)),'XZ coord'!$T$144:$V$149,3,0)</f>
        <v>2.1</v>
      </c>
    </row>
    <row r="9229" spans="1:10" x14ac:dyDescent="0.2">
      <c r="A9229">
        <v>10228</v>
      </c>
      <c r="B9229" t="s">
        <v>9250</v>
      </c>
      <c r="C9229" t="s">
        <v>1339</v>
      </c>
      <c r="D9229" t="s">
        <v>8266</v>
      </c>
      <c r="E9229">
        <f>VLOOKUP(LEFT(B9229,LEN(B9229)-2),'Correction using CAD'!A:F,5,0)</f>
        <v>12.863</v>
      </c>
      <c r="F9229">
        <f>VLOOKUP(LEFT(B9229,LEN(B9229)-2),'Correction using CAD'!A:F,6,0)</f>
        <v>118.0000000000002</v>
      </c>
      <c r="G9229">
        <f>VLOOKUP(VALUE(RIGHT(B9229,2)),'XZ coord'!$T$144:$U$149,2,0)</f>
        <v>2.25</v>
      </c>
      <c r="H9229">
        <v>2.4</v>
      </c>
      <c r="I9229">
        <v>0.9</v>
      </c>
      <c r="J9229">
        <f>VLOOKUP(VALUE(RIGHT(B9229,2)),'XZ coord'!$T$144:$V$149,3,0)</f>
        <v>1.97</v>
      </c>
    </row>
    <row r="9230" spans="1:10" x14ac:dyDescent="0.2">
      <c r="A9230">
        <v>10229</v>
      </c>
      <c r="B9230" t="s">
        <v>9251</v>
      </c>
      <c r="C9230" t="s">
        <v>1342</v>
      </c>
      <c r="D9230" t="s">
        <v>8266</v>
      </c>
      <c r="E9230">
        <f>VLOOKUP(LEFT(B9230,LEN(B9230)-2),'Correction using CAD'!A:F,5,0)</f>
        <v>12.863</v>
      </c>
      <c r="F9230">
        <f>VLOOKUP(LEFT(B9230,LEN(B9230)-2),'Correction using CAD'!A:F,6,0)</f>
        <v>118.0000000000002</v>
      </c>
      <c r="G9230">
        <f>VLOOKUP(VALUE(RIGHT(B9230,2)),'XZ coord'!$T$144:$U$149,2,0)</f>
        <v>4.22</v>
      </c>
      <c r="H9230">
        <v>2.4</v>
      </c>
      <c r="I9230">
        <v>0.9</v>
      </c>
      <c r="J9230">
        <f>VLOOKUP(VALUE(RIGHT(B9230,2)),'XZ coord'!$T$144:$V$149,3,0)</f>
        <v>2.25</v>
      </c>
    </row>
    <row r="9231" spans="1:10" x14ac:dyDescent="0.2">
      <c r="A9231">
        <v>10230</v>
      </c>
      <c r="B9231" t="s">
        <v>9252</v>
      </c>
      <c r="C9231" t="s">
        <v>1339</v>
      </c>
      <c r="D9231" t="s">
        <v>8266</v>
      </c>
      <c r="E9231">
        <f>VLOOKUP(LEFT(B9231,LEN(B9231)-2),'Correction using CAD'!A:F,5,0)</f>
        <v>12.863</v>
      </c>
      <c r="F9231">
        <f>VLOOKUP(LEFT(B9231,LEN(B9231)-2),'Correction using CAD'!A:F,6,0)</f>
        <v>118.0000000000002</v>
      </c>
      <c r="G9231">
        <f>VLOOKUP(VALUE(RIGHT(B9231,2)),'XZ coord'!$T$144:$U$149,2,0)</f>
        <v>6.47</v>
      </c>
      <c r="H9231">
        <v>2.4</v>
      </c>
      <c r="I9231">
        <v>0.9</v>
      </c>
      <c r="J9231">
        <f>VLOOKUP(VALUE(RIGHT(B9231,2)),'XZ coord'!$T$144:$V$149,3,0)</f>
        <v>1.95</v>
      </c>
    </row>
    <row r="9232" spans="1:10" x14ac:dyDescent="0.2">
      <c r="A9232">
        <v>10231</v>
      </c>
      <c r="B9232" t="s">
        <v>9253</v>
      </c>
      <c r="C9232" t="s">
        <v>1339</v>
      </c>
      <c r="D9232" t="s">
        <v>8266</v>
      </c>
      <c r="E9232">
        <f>VLOOKUP(LEFT(B9232,LEN(B9232)-2),'Correction using CAD'!A:F,5,0)</f>
        <v>12.863</v>
      </c>
      <c r="F9232">
        <f>VLOOKUP(LEFT(B9232,LEN(B9232)-2),'Correction using CAD'!A:F,6,0)</f>
        <v>118.0000000000002</v>
      </c>
      <c r="G9232">
        <f>VLOOKUP(VALUE(RIGHT(B9232,2)),'XZ coord'!$T$144:$U$149,2,0)</f>
        <v>8.42</v>
      </c>
      <c r="H9232">
        <v>2.4</v>
      </c>
      <c r="I9232">
        <v>0.9</v>
      </c>
      <c r="J9232">
        <f>VLOOKUP(VALUE(RIGHT(B9232,2)),'XZ coord'!$T$144:$V$149,3,0)</f>
        <v>1.95</v>
      </c>
    </row>
    <row r="9233" spans="1:10" x14ac:dyDescent="0.2">
      <c r="A9233">
        <v>10232</v>
      </c>
      <c r="B9233" t="s">
        <v>9254</v>
      </c>
      <c r="C9233" t="s">
        <v>1339</v>
      </c>
      <c r="D9233" t="s">
        <v>8266</v>
      </c>
      <c r="E9233">
        <f>VLOOKUP(LEFT(B9233,LEN(B9233)-2),'Correction using CAD'!A:F,5,0)</f>
        <v>12.863</v>
      </c>
      <c r="F9233">
        <f>VLOOKUP(LEFT(B9233,LEN(B9233)-2),'Correction using CAD'!A:F,6,0)</f>
        <v>118.0000000000002</v>
      </c>
      <c r="G9233">
        <f>VLOOKUP(VALUE(RIGHT(B9233,2)),'XZ coord'!$T$144:$U$149,2,0)</f>
        <v>10.37</v>
      </c>
      <c r="H9233">
        <v>2.4</v>
      </c>
      <c r="I9233">
        <v>0.9</v>
      </c>
      <c r="J9233">
        <f>VLOOKUP(VALUE(RIGHT(B9233,2)),'XZ coord'!$T$144:$V$149,3,0)</f>
        <v>2.1</v>
      </c>
    </row>
    <row r="9234" spans="1:10" x14ac:dyDescent="0.2">
      <c r="A9234">
        <v>10233</v>
      </c>
      <c r="B9234" t="s">
        <v>9255</v>
      </c>
      <c r="C9234" t="s">
        <v>1339</v>
      </c>
      <c r="D9234" t="s">
        <v>8266</v>
      </c>
      <c r="E9234">
        <f>VLOOKUP(LEFT(B9234,LEN(B9234)-2),'Correction using CAD'!A:F,5,0)</f>
        <v>18.937999999999999</v>
      </c>
      <c r="F9234">
        <f>VLOOKUP(LEFT(B9234,LEN(B9234)-2),'Correction using CAD'!A:F,6,0)</f>
        <v>120.70000000000022</v>
      </c>
      <c r="G9234">
        <f>VLOOKUP(VALUE(RIGHT(B9234,2)),'XZ coord'!$T$144:$U$149,2,0)</f>
        <v>2.25</v>
      </c>
      <c r="H9234">
        <v>2.4</v>
      </c>
      <c r="I9234">
        <v>0.9</v>
      </c>
      <c r="J9234">
        <f>VLOOKUP(VALUE(RIGHT(B9234,2)),'XZ coord'!$T$144:$V$149,3,0)</f>
        <v>1.97</v>
      </c>
    </row>
    <row r="9235" spans="1:10" x14ac:dyDescent="0.2">
      <c r="A9235">
        <v>10234</v>
      </c>
      <c r="B9235" t="s">
        <v>9256</v>
      </c>
      <c r="C9235" t="s">
        <v>1342</v>
      </c>
      <c r="D9235" t="s">
        <v>8266</v>
      </c>
      <c r="E9235">
        <f>VLOOKUP(LEFT(B9235,LEN(B9235)-2),'Correction using CAD'!A:F,5,0)</f>
        <v>18.937999999999999</v>
      </c>
      <c r="F9235">
        <f>VLOOKUP(LEFT(B9235,LEN(B9235)-2),'Correction using CAD'!A:F,6,0)</f>
        <v>120.70000000000022</v>
      </c>
      <c r="G9235">
        <f>VLOOKUP(VALUE(RIGHT(B9235,2)),'XZ coord'!$T$144:$U$149,2,0)</f>
        <v>4.22</v>
      </c>
      <c r="H9235">
        <v>2.4</v>
      </c>
      <c r="I9235">
        <v>0.9</v>
      </c>
      <c r="J9235">
        <f>VLOOKUP(VALUE(RIGHT(B9235,2)),'XZ coord'!$T$144:$V$149,3,0)</f>
        <v>2.25</v>
      </c>
    </row>
    <row r="9236" spans="1:10" x14ac:dyDescent="0.2">
      <c r="A9236">
        <v>10235</v>
      </c>
      <c r="B9236" t="s">
        <v>9257</v>
      </c>
      <c r="C9236" t="s">
        <v>1339</v>
      </c>
      <c r="D9236" t="s">
        <v>8266</v>
      </c>
      <c r="E9236">
        <f>VLOOKUP(LEFT(B9236,LEN(B9236)-2),'Correction using CAD'!A:F,5,0)</f>
        <v>18.937999999999999</v>
      </c>
      <c r="F9236">
        <f>VLOOKUP(LEFT(B9236,LEN(B9236)-2),'Correction using CAD'!A:F,6,0)</f>
        <v>120.70000000000022</v>
      </c>
      <c r="G9236">
        <f>VLOOKUP(VALUE(RIGHT(B9236,2)),'XZ coord'!$T$144:$U$149,2,0)</f>
        <v>6.47</v>
      </c>
      <c r="H9236">
        <v>2.4</v>
      </c>
      <c r="I9236">
        <v>0.9</v>
      </c>
      <c r="J9236">
        <f>VLOOKUP(VALUE(RIGHT(B9236,2)),'XZ coord'!$T$144:$V$149,3,0)</f>
        <v>1.95</v>
      </c>
    </row>
    <row r="9237" spans="1:10" x14ac:dyDescent="0.2">
      <c r="A9237">
        <v>10236</v>
      </c>
      <c r="B9237" t="s">
        <v>9258</v>
      </c>
      <c r="C9237" t="s">
        <v>1339</v>
      </c>
      <c r="D9237" t="s">
        <v>8266</v>
      </c>
      <c r="E9237">
        <f>VLOOKUP(LEFT(B9237,LEN(B9237)-2),'Correction using CAD'!A:F,5,0)</f>
        <v>18.937999999999999</v>
      </c>
      <c r="F9237">
        <f>VLOOKUP(LEFT(B9237,LEN(B9237)-2),'Correction using CAD'!A:F,6,0)</f>
        <v>120.70000000000022</v>
      </c>
      <c r="G9237">
        <f>VLOOKUP(VALUE(RIGHT(B9237,2)),'XZ coord'!$T$144:$U$149,2,0)</f>
        <v>8.42</v>
      </c>
      <c r="H9237">
        <v>2.4</v>
      </c>
      <c r="I9237">
        <v>0.9</v>
      </c>
      <c r="J9237">
        <f>VLOOKUP(VALUE(RIGHT(B9237,2)),'XZ coord'!$T$144:$V$149,3,0)</f>
        <v>1.95</v>
      </c>
    </row>
    <row r="9238" spans="1:10" x14ac:dyDescent="0.2">
      <c r="A9238">
        <v>10237</v>
      </c>
      <c r="B9238" t="s">
        <v>9259</v>
      </c>
      <c r="C9238" t="s">
        <v>1339</v>
      </c>
      <c r="D9238" t="s">
        <v>8266</v>
      </c>
      <c r="E9238">
        <f>VLOOKUP(LEFT(B9238,LEN(B9238)-2),'Correction using CAD'!A:F,5,0)</f>
        <v>18.937999999999999</v>
      </c>
      <c r="F9238">
        <f>VLOOKUP(LEFT(B9238,LEN(B9238)-2),'Correction using CAD'!A:F,6,0)</f>
        <v>120.70000000000022</v>
      </c>
      <c r="G9238">
        <f>VLOOKUP(VALUE(RIGHT(B9238,2)),'XZ coord'!$T$144:$U$149,2,0)</f>
        <v>10.37</v>
      </c>
      <c r="H9238">
        <v>2.4</v>
      </c>
      <c r="I9238">
        <v>0.9</v>
      </c>
      <c r="J9238">
        <f>VLOOKUP(VALUE(RIGHT(B9238,2)),'XZ coord'!$T$144:$V$149,3,0)</f>
        <v>2.1</v>
      </c>
    </row>
    <row r="9239" spans="1:10" x14ac:dyDescent="0.2">
      <c r="A9239">
        <v>10238</v>
      </c>
      <c r="B9239" t="s">
        <v>9260</v>
      </c>
      <c r="C9239" t="s">
        <v>1339</v>
      </c>
      <c r="D9239" t="s">
        <v>8266</v>
      </c>
      <c r="E9239">
        <f>VLOOKUP(LEFT(B9239,LEN(B9239)-2),'Correction using CAD'!A:F,5,0)</f>
        <v>18.937999999999999</v>
      </c>
      <c r="F9239">
        <f>VLOOKUP(LEFT(B9239,LEN(B9239)-2),'Correction using CAD'!A:F,6,0)</f>
        <v>119.80000000000021</v>
      </c>
      <c r="G9239">
        <f>VLOOKUP(VALUE(RIGHT(B9239,2)),'XZ coord'!$T$144:$U$149,2,0)</f>
        <v>2.25</v>
      </c>
      <c r="H9239">
        <v>2.4</v>
      </c>
      <c r="I9239">
        <v>0.9</v>
      </c>
      <c r="J9239">
        <f>VLOOKUP(VALUE(RIGHT(B9239,2)),'XZ coord'!$T$144:$V$149,3,0)</f>
        <v>1.97</v>
      </c>
    </row>
    <row r="9240" spans="1:10" x14ac:dyDescent="0.2">
      <c r="A9240">
        <v>10239</v>
      </c>
      <c r="B9240" t="s">
        <v>9261</v>
      </c>
      <c r="C9240" t="s">
        <v>1342</v>
      </c>
      <c r="D9240" t="s">
        <v>8266</v>
      </c>
      <c r="E9240">
        <f>VLOOKUP(LEFT(B9240,LEN(B9240)-2),'Correction using CAD'!A:F,5,0)</f>
        <v>18.937999999999999</v>
      </c>
      <c r="F9240">
        <f>VLOOKUP(LEFT(B9240,LEN(B9240)-2),'Correction using CAD'!A:F,6,0)</f>
        <v>119.80000000000021</v>
      </c>
      <c r="G9240">
        <f>VLOOKUP(VALUE(RIGHT(B9240,2)),'XZ coord'!$T$144:$U$149,2,0)</f>
        <v>4.22</v>
      </c>
      <c r="H9240">
        <v>2.4</v>
      </c>
      <c r="I9240">
        <v>0.9</v>
      </c>
      <c r="J9240">
        <f>VLOOKUP(VALUE(RIGHT(B9240,2)),'XZ coord'!$T$144:$V$149,3,0)</f>
        <v>2.25</v>
      </c>
    </row>
    <row r="9241" spans="1:10" x14ac:dyDescent="0.2">
      <c r="A9241">
        <v>10240</v>
      </c>
      <c r="B9241" t="s">
        <v>9262</v>
      </c>
      <c r="C9241" t="s">
        <v>1339</v>
      </c>
      <c r="D9241" t="s">
        <v>8266</v>
      </c>
      <c r="E9241">
        <f>VLOOKUP(LEFT(B9241,LEN(B9241)-2),'Correction using CAD'!A:F,5,0)</f>
        <v>18.937999999999999</v>
      </c>
      <c r="F9241">
        <f>VLOOKUP(LEFT(B9241,LEN(B9241)-2),'Correction using CAD'!A:F,6,0)</f>
        <v>119.80000000000021</v>
      </c>
      <c r="G9241">
        <f>VLOOKUP(VALUE(RIGHT(B9241,2)),'XZ coord'!$T$144:$U$149,2,0)</f>
        <v>6.47</v>
      </c>
      <c r="H9241">
        <v>2.4</v>
      </c>
      <c r="I9241">
        <v>0.9</v>
      </c>
      <c r="J9241">
        <f>VLOOKUP(VALUE(RIGHT(B9241,2)),'XZ coord'!$T$144:$V$149,3,0)</f>
        <v>1.95</v>
      </c>
    </row>
    <row r="9242" spans="1:10" x14ac:dyDescent="0.2">
      <c r="A9242">
        <v>10241</v>
      </c>
      <c r="B9242" t="s">
        <v>9263</v>
      </c>
      <c r="C9242" t="s">
        <v>1339</v>
      </c>
      <c r="D9242" t="s">
        <v>8266</v>
      </c>
      <c r="E9242">
        <f>VLOOKUP(LEFT(B9242,LEN(B9242)-2),'Correction using CAD'!A:F,5,0)</f>
        <v>18.937999999999999</v>
      </c>
      <c r="F9242">
        <f>VLOOKUP(LEFT(B9242,LEN(B9242)-2),'Correction using CAD'!A:F,6,0)</f>
        <v>119.80000000000021</v>
      </c>
      <c r="G9242">
        <f>VLOOKUP(VALUE(RIGHT(B9242,2)),'XZ coord'!$T$144:$U$149,2,0)</f>
        <v>8.42</v>
      </c>
      <c r="H9242">
        <v>2.4</v>
      </c>
      <c r="I9242">
        <v>0.9</v>
      </c>
      <c r="J9242">
        <f>VLOOKUP(VALUE(RIGHT(B9242,2)),'XZ coord'!$T$144:$V$149,3,0)</f>
        <v>1.95</v>
      </c>
    </row>
    <row r="9243" spans="1:10" x14ac:dyDescent="0.2">
      <c r="A9243">
        <v>10242</v>
      </c>
      <c r="B9243" t="s">
        <v>9264</v>
      </c>
      <c r="C9243" t="s">
        <v>1339</v>
      </c>
      <c r="D9243" t="s">
        <v>8266</v>
      </c>
      <c r="E9243">
        <f>VLOOKUP(LEFT(B9243,LEN(B9243)-2),'Correction using CAD'!A:F,5,0)</f>
        <v>18.937999999999999</v>
      </c>
      <c r="F9243">
        <f>VLOOKUP(LEFT(B9243,LEN(B9243)-2),'Correction using CAD'!A:F,6,0)</f>
        <v>119.80000000000021</v>
      </c>
      <c r="G9243">
        <f>VLOOKUP(VALUE(RIGHT(B9243,2)),'XZ coord'!$T$144:$U$149,2,0)</f>
        <v>10.37</v>
      </c>
      <c r="H9243">
        <v>2.4</v>
      </c>
      <c r="I9243">
        <v>0.9</v>
      </c>
      <c r="J9243">
        <f>VLOOKUP(VALUE(RIGHT(B9243,2)),'XZ coord'!$T$144:$V$149,3,0)</f>
        <v>2.1</v>
      </c>
    </row>
    <row r="9244" spans="1:10" x14ac:dyDescent="0.2">
      <c r="A9244">
        <v>10243</v>
      </c>
      <c r="B9244" t="s">
        <v>9265</v>
      </c>
      <c r="C9244" t="s">
        <v>1339</v>
      </c>
      <c r="D9244" t="s">
        <v>8266</v>
      </c>
      <c r="E9244">
        <f>VLOOKUP(LEFT(B9244,LEN(B9244)-2),'Correction using CAD'!A:F,5,0)</f>
        <v>18.937999999999999</v>
      </c>
      <c r="F9244">
        <f>VLOOKUP(LEFT(B9244,LEN(B9244)-2),'Correction using CAD'!A:F,6,0)</f>
        <v>118.9000000000002</v>
      </c>
      <c r="G9244">
        <f>VLOOKUP(VALUE(RIGHT(B9244,2)),'XZ coord'!$T$144:$U$149,2,0)</f>
        <v>2.25</v>
      </c>
      <c r="H9244">
        <v>2.4</v>
      </c>
      <c r="I9244">
        <v>0.9</v>
      </c>
      <c r="J9244">
        <f>VLOOKUP(VALUE(RIGHT(B9244,2)),'XZ coord'!$T$144:$V$149,3,0)</f>
        <v>1.97</v>
      </c>
    </row>
    <row r="9245" spans="1:10" x14ac:dyDescent="0.2">
      <c r="A9245">
        <v>10244</v>
      </c>
      <c r="B9245" t="s">
        <v>9266</v>
      </c>
      <c r="C9245" t="s">
        <v>1342</v>
      </c>
      <c r="D9245" t="s">
        <v>8266</v>
      </c>
      <c r="E9245">
        <f>VLOOKUP(LEFT(B9245,LEN(B9245)-2),'Correction using CAD'!A:F,5,0)</f>
        <v>18.937999999999999</v>
      </c>
      <c r="F9245">
        <f>VLOOKUP(LEFT(B9245,LEN(B9245)-2),'Correction using CAD'!A:F,6,0)</f>
        <v>118.9000000000002</v>
      </c>
      <c r="G9245">
        <f>VLOOKUP(VALUE(RIGHT(B9245,2)),'XZ coord'!$T$144:$U$149,2,0)</f>
        <v>4.22</v>
      </c>
      <c r="H9245">
        <v>2.4</v>
      </c>
      <c r="I9245">
        <v>0.9</v>
      </c>
      <c r="J9245">
        <f>VLOOKUP(VALUE(RIGHT(B9245,2)),'XZ coord'!$T$144:$V$149,3,0)</f>
        <v>2.25</v>
      </c>
    </row>
    <row r="9246" spans="1:10" x14ac:dyDescent="0.2">
      <c r="A9246">
        <v>10245</v>
      </c>
      <c r="B9246" t="s">
        <v>9267</v>
      </c>
      <c r="C9246" t="s">
        <v>1339</v>
      </c>
      <c r="D9246" t="s">
        <v>8266</v>
      </c>
      <c r="E9246">
        <f>VLOOKUP(LEFT(B9246,LEN(B9246)-2),'Correction using CAD'!A:F,5,0)</f>
        <v>18.937999999999999</v>
      </c>
      <c r="F9246">
        <f>VLOOKUP(LEFT(B9246,LEN(B9246)-2),'Correction using CAD'!A:F,6,0)</f>
        <v>118.9000000000002</v>
      </c>
      <c r="G9246">
        <f>VLOOKUP(VALUE(RIGHT(B9246,2)),'XZ coord'!$T$144:$U$149,2,0)</f>
        <v>6.47</v>
      </c>
      <c r="H9246">
        <v>2.4</v>
      </c>
      <c r="I9246">
        <v>0.9</v>
      </c>
      <c r="J9246">
        <f>VLOOKUP(VALUE(RIGHT(B9246,2)),'XZ coord'!$T$144:$V$149,3,0)</f>
        <v>1.95</v>
      </c>
    </row>
    <row r="9247" spans="1:10" x14ac:dyDescent="0.2">
      <c r="A9247">
        <v>10246</v>
      </c>
      <c r="B9247" t="s">
        <v>9268</v>
      </c>
      <c r="C9247" t="s">
        <v>1339</v>
      </c>
      <c r="D9247" t="s">
        <v>8266</v>
      </c>
      <c r="E9247">
        <f>VLOOKUP(LEFT(B9247,LEN(B9247)-2),'Correction using CAD'!A:F,5,0)</f>
        <v>18.937999999999999</v>
      </c>
      <c r="F9247">
        <f>VLOOKUP(LEFT(B9247,LEN(B9247)-2),'Correction using CAD'!A:F,6,0)</f>
        <v>118.9000000000002</v>
      </c>
      <c r="G9247">
        <f>VLOOKUP(VALUE(RIGHT(B9247,2)),'XZ coord'!$T$144:$U$149,2,0)</f>
        <v>8.42</v>
      </c>
      <c r="H9247">
        <v>2.4</v>
      </c>
      <c r="I9247">
        <v>0.9</v>
      </c>
      <c r="J9247">
        <f>VLOOKUP(VALUE(RIGHT(B9247,2)),'XZ coord'!$T$144:$V$149,3,0)</f>
        <v>1.95</v>
      </c>
    </row>
    <row r="9248" spans="1:10" x14ac:dyDescent="0.2">
      <c r="A9248">
        <v>10247</v>
      </c>
      <c r="B9248" t="s">
        <v>9269</v>
      </c>
      <c r="C9248" t="s">
        <v>1339</v>
      </c>
      <c r="D9248" t="s">
        <v>8266</v>
      </c>
      <c r="E9248">
        <f>VLOOKUP(LEFT(B9248,LEN(B9248)-2),'Correction using CAD'!A:F,5,0)</f>
        <v>18.937999999999999</v>
      </c>
      <c r="F9248">
        <f>VLOOKUP(LEFT(B9248,LEN(B9248)-2),'Correction using CAD'!A:F,6,0)</f>
        <v>118.9000000000002</v>
      </c>
      <c r="G9248">
        <f>VLOOKUP(VALUE(RIGHT(B9248,2)),'XZ coord'!$T$144:$U$149,2,0)</f>
        <v>10.37</v>
      </c>
      <c r="H9248">
        <v>2.4</v>
      </c>
      <c r="I9248">
        <v>0.9</v>
      </c>
      <c r="J9248">
        <f>VLOOKUP(VALUE(RIGHT(B9248,2)),'XZ coord'!$T$144:$V$149,3,0)</f>
        <v>2.1</v>
      </c>
    </row>
    <row r="9249" spans="1:10" x14ac:dyDescent="0.2">
      <c r="A9249">
        <v>10248</v>
      </c>
      <c r="B9249" t="s">
        <v>9270</v>
      </c>
      <c r="C9249" t="s">
        <v>1339</v>
      </c>
      <c r="D9249" t="s">
        <v>8266</v>
      </c>
      <c r="E9249">
        <f>VLOOKUP(LEFT(B9249,LEN(B9249)-2),'Correction using CAD'!A:F,5,0)</f>
        <v>18.937999999999999</v>
      </c>
      <c r="F9249">
        <f>VLOOKUP(LEFT(B9249,LEN(B9249)-2),'Correction using CAD'!A:F,6,0)</f>
        <v>118.0000000000002</v>
      </c>
      <c r="G9249">
        <f>VLOOKUP(VALUE(RIGHT(B9249,2)),'XZ coord'!$T$144:$U$149,2,0)</f>
        <v>2.25</v>
      </c>
      <c r="H9249">
        <v>2.4</v>
      </c>
      <c r="I9249">
        <v>0.9</v>
      </c>
      <c r="J9249">
        <f>VLOOKUP(VALUE(RIGHT(B9249,2)),'XZ coord'!$T$144:$V$149,3,0)</f>
        <v>1.97</v>
      </c>
    </row>
    <row r="9250" spans="1:10" x14ac:dyDescent="0.2">
      <c r="A9250">
        <v>10249</v>
      </c>
      <c r="B9250" t="s">
        <v>9271</v>
      </c>
      <c r="C9250" t="s">
        <v>1342</v>
      </c>
      <c r="D9250" t="s">
        <v>8266</v>
      </c>
      <c r="E9250">
        <f>VLOOKUP(LEFT(B9250,LEN(B9250)-2),'Correction using CAD'!A:F,5,0)</f>
        <v>18.937999999999999</v>
      </c>
      <c r="F9250">
        <f>VLOOKUP(LEFT(B9250,LEN(B9250)-2),'Correction using CAD'!A:F,6,0)</f>
        <v>118.0000000000002</v>
      </c>
      <c r="G9250">
        <f>VLOOKUP(VALUE(RIGHT(B9250,2)),'XZ coord'!$T$144:$U$149,2,0)</f>
        <v>4.22</v>
      </c>
      <c r="H9250">
        <v>2.4</v>
      </c>
      <c r="I9250">
        <v>0.9</v>
      </c>
      <c r="J9250">
        <f>VLOOKUP(VALUE(RIGHT(B9250,2)),'XZ coord'!$T$144:$V$149,3,0)</f>
        <v>2.25</v>
      </c>
    </row>
    <row r="9251" spans="1:10" x14ac:dyDescent="0.2">
      <c r="A9251">
        <v>10250</v>
      </c>
      <c r="B9251" t="s">
        <v>9272</v>
      </c>
      <c r="C9251" t="s">
        <v>1339</v>
      </c>
      <c r="D9251" t="s">
        <v>8266</v>
      </c>
      <c r="E9251">
        <f>VLOOKUP(LEFT(B9251,LEN(B9251)-2),'Correction using CAD'!A:F,5,0)</f>
        <v>18.937999999999999</v>
      </c>
      <c r="F9251">
        <f>VLOOKUP(LEFT(B9251,LEN(B9251)-2),'Correction using CAD'!A:F,6,0)</f>
        <v>118.0000000000002</v>
      </c>
      <c r="G9251">
        <f>VLOOKUP(VALUE(RIGHT(B9251,2)),'XZ coord'!$T$144:$U$149,2,0)</f>
        <v>6.47</v>
      </c>
      <c r="H9251">
        <v>2.4</v>
      </c>
      <c r="I9251">
        <v>0.9</v>
      </c>
      <c r="J9251">
        <f>VLOOKUP(VALUE(RIGHT(B9251,2)),'XZ coord'!$T$144:$V$149,3,0)</f>
        <v>1.95</v>
      </c>
    </row>
    <row r="9252" spans="1:10" x14ac:dyDescent="0.2">
      <c r="A9252">
        <v>10251</v>
      </c>
      <c r="B9252" t="s">
        <v>9273</v>
      </c>
      <c r="C9252" t="s">
        <v>1339</v>
      </c>
      <c r="D9252" t="s">
        <v>8266</v>
      </c>
      <c r="E9252">
        <f>VLOOKUP(LEFT(B9252,LEN(B9252)-2),'Correction using CAD'!A:F,5,0)</f>
        <v>18.937999999999999</v>
      </c>
      <c r="F9252">
        <f>VLOOKUP(LEFT(B9252,LEN(B9252)-2),'Correction using CAD'!A:F,6,0)</f>
        <v>118.0000000000002</v>
      </c>
      <c r="G9252">
        <f>VLOOKUP(VALUE(RIGHT(B9252,2)),'XZ coord'!$T$144:$U$149,2,0)</f>
        <v>8.42</v>
      </c>
      <c r="H9252">
        <v>2.4</v>
      </c>
      <c r="I9252">
        <v>0.9</v>
      </c>
      <c r="J9252">
        <f>VLOOKUP(VALUE(RIGHT(B9252,2)),'XZ coord'!$T$144:$V$149,3,0)</f>
        <v>1.95</v>
      </c>
    </row>
    <row r="9253" spans="1:10" x14ac:dyDescent="0.2">
      <c r="A9253">
        <v>10252</v>
      </c>
      <c r="B9253" t="s">
        <v>9274</v>
      </c>
      <c r="C9253" t="s">
        <v>1339</v>
      </c>
      <c r="D9253" t="s">
        <v>8266</v>
      </c>
      <c r="E9253">
        <f>VLOOKUP(LEFT(B9253,LEN(B9253)-2),'Correction using CAD'!A:F,5,0)</f>
        <v>18.937999999999999</v>
      </c>
      <c r="F9253">
        <f>VLOOKUP(LEFT(B9253,LEN(B9253)-2),'Correction using CAD'!A:F,6,0)</f>
        <v>118.0000000000002</v>
      </c>
      <c r="G9253">
        <f>VLOOKUP(VALUE(RIGHT(B9253,2)),'XZ coord'!$T$144:$U$149,2,0)</f>
        <v>10.37</v>
      </c>
      <c r="H9253">
        <v>2.4</v>
      </c>
      <c r="I9253">
        <v>0.9</v>
      </c>
      <c r="J9253">
        <f>VLOOKUP(VALUE(RIGHT(B9253,2)),'XZ coord'!$T$144:$V$149,3,0)</f>
        <v>2.1</v>
      </c>
    </row>
    <row r="9254" spans="1:10" x14ac:dyDescent="0.2">
      <c r="A9254">
        <v>10253</v>
      </c>
      <c r="B9254" t="s">
        <v>9275</v>
      </c>
      <c r="C9254" t="s">
        <v>1339</v>
      </c>
      <c r="D9254" t="s">
        <v>8266</v>
      </c>
      <c r="E9254">
        <f>VLOOKUP(LEFT(B9254,LEN(B9254)-2),'Correction using CAD'!A:F,5,0)</f>
        <v>12.863</v>
      </c>
      <c r="F9254">
        <f>VLOOKUP(LEFT(B9254,LEN(B9254)-2),'Correction using CAD'!A:F,6,0)</f>
        <v>117.10000000000019</v>
      </c>
      <c r="G9254">
        <f>VLOOKUP(VALUE(RIGHT(B9254,2)),'XZ coord'!$T$144:$U$149,2,0)</f>
        <v>2.25</v>
      </c>
      <c r="H9254">
        <v>2.4</v>
      </c>
      <c r="I9254">
        <v>0.9</v>
      </c>
      <c r="J9254">
        <f>VLOOKUP(VALUE(RIGHT(B9254,2)),'XZ coord'!$T$144:$V$149,3,0)</f>
        <v>1.97</v>
      </c>
    </row>
    <row r="9255" spans="1:10" x14ac:dyDescent="0.2">
      <c r="A9255">
        <v>10254</v>
      </c>
      <c r="B9255" t="s">
        <v>9276</v>
      </c>
      <c r="C9255" t="s">
        <v>1342</v>
      </c>
      <c r="D9255" t="s">
        <v>8266</v>
      </c>
      <c r="E9255">
        <f>VLOOKUP(LEFT(B9255,LEN(B9255)-2),'Correction using CAD'!A:F,5,0)</f>
        <v>12.863</v>
      </c>
      <c r="F9255">
        <f>VLOOKUP(LEFT(B9255,LEN(B9255)-2),'Correction using CAD'!A:F,6,0)</f>
        <v>117.10000000000019</v>
      </c>
      <c r="G9255">
        <f>VLOOKUP(VALUE(RIGHT(B9255,2)),'XZ coord'!$T$144:$U$149,2,0)</f>
        <v>4.22</v>
      </c>
      <c r="H9255">
        <v>2.4</v>
      </c>
      <c r="I9255">
        <v>0.9</v>
      </c>
      <c r="J9255">
        <f>VLOOKUP(VALUE(RIGHT(B9255,2)),'XZ coord'!$T$144:$V$149,3,0)</f>
        <v>2.25</v>
      </c>
    </row>
    <row r="9256" spans="1:10" x14ac:dyDescent="0.2">
      <c r="A9256">
        <v>10255</v>
      </c>
      <c r="B9256" t="s">
        <v>9277</v>
      </c>
      <c r="C9256" t="s">
        <v>1339</v>
      </c>
      <c r="D9256" t="s">
        <v>8266</v>
      </c>
      <c r="E9256">
        <f>VLOOKUP(LEFT(B9256,LEN(B9256)-2),'Correction using CAD'!A:F,5,0)</f>
        <v>12.863</v>
      </c>
      <c r="F9256">
        <f>VLOOKUP(LEFT(B9256,LEN(B9256)-2),'Correction using CAD'!A:F,6,0)</f>
        <v>117.10000000000019</v>
      </c>
      <c r="G9256">
        <f>VLOOKUP(VALUE(RIGHT(B9256,2)),'XZ coord'!$T$144:$U$149,2,0)</f>
        <v>6.47</v>
      </c>
      <c r="H9256">
        <v>2.4</v>
      </c>
      <c r="I9256">
        <v>0.9</v>
      </c>
      <c r="J9256">
        <f>VLOOKUP(VALUE(RIGHT(B9256,2)),'XZ coord'!$T$144:$V$149,3,0)</f>
        <v>1.95</v>
      </c>
    </row>
    <row r="9257" spans="1:10" x14ac:dyDescent="0.2">
      <c r="A9257">
        <v>10256</v>
      </c>
      <c r="B9257" t="s">
        <v>9278</v>
      </c>
      <c r="C9257" t="s">
        <v>1339</v>
      </c>
      <c r="D9257" t="s">
        <v>8266</v>
      </c>
      <c r="E9257">
        <f>VLOOKUP(LEFT(B9257,LEN(B9257)-2),'Correction using CAD'!A:F,5,0)</f>
        <v>12.863</v>
      </c>
      <c r="F9257">
        <f>VLOOKUP(LEFT(B9257,LEN(B9257)-2),'Correction using CAD'!A:F,6,0)</f>
        <v>117.10000000000019</v>
      </c>
      <c r="G9257">
        <f>VLOOKUP(VALUE(RIGHT(B9257,2)),'XZ coord'!$T$144:$U$149,2,0)</f>
        <v>8.42</v>
      </c>
      <c r="H9257">
        <v>2.4</v>
      </c>
      <c r="I9257">
        <v>0.9</v>
      </c>
      <c r="J9257">
        <f>VLOOKUP(VALUE(RIGHT(B9257,2)),'XZ coord'!$T$144:$V$149,3,0)</f>
        <v>1.95</v>
      </c>
    </row>
    <row r="9258" spans="1:10" x14ac:dyDescent="0.2">
      <c r="A9258">
        <v>10257</v>
      </c>
      <c r="B9258" t="s">
        <v>9279</v>
      </c>
      <c r="C9258" t="s">
        <v>1339</v>
      </c>
      <c r="D9258" t="s">
        <v>8266</v>
      </c>
      <c r="E9258">
        <f>VLOOKUP(LEFT(B9258,LEN(B9258)-2),'Correction using CAD'!A:F,5,0)</f>
        <v>12.863</v>
      </c>
      <c r="F9258">
        <f>VLOOKUP(LEFT(B9258,LEN(B9258)-2),'Correction using CAD'!A:F,6,0)</f>
        <v>117.10000000000019</v>
      </c>
      <c r="G9258">
        <f>VLOOKUP(VALUE(RIGHT(B9258,2)),'XZ coord'!$T$144:$U$149,2,0)</f>
        <v>10.37</v>
      </c>
      <c r="H9258">
        <v>2.4</v>
      </c>
      <c r="I9258">
        <v>0.9</v>
      </c>
      <c r="J9258">
        <f>VLOOKUP(VALUE(RIGHT(B9258,2)),'XZ coord'!$T$144:$V$149,3,0)</f>
        <v>2.1</v>
      </c>
    </row>
    <row r="9259" spans="1:10" x14ac:dyDescent="0.2">
      <c r="A9259">
        <v>10258</v>
      </c>
      <c r="B9259" t="s">
        <v>9280</v>
      </c>
      <c r="C9259" t="s">
        <v>1339</v>
      </c>
      <c r="D9259" t="s">
        <v>8266</v>
      </c>
      <c r="E9259">
        <f>VLOOKUP(LEFT(B9259,LEN(B9259)-2),'Correction using CAD'!A:F,5,0)</f>
        <v>12.863</v>
      </c>
      <c r="F9259">
        <f>VLOOKUP(LEFT(B9259,LEN(B9259)-2),'Correction using CAD'!A:F,6,0)</f>
        <v>116.20000000000019</v>
      </c>
      <c r="G9259">
        <f>VLOOKUP(VALUE(RIGHT(B9259,2)),'XZ coord'!$T$144:$U$149,2,0)</f>
        <v>2.25</v>
      </c>
      <c r="H9259">
        <v>2.4</v>
      </c>
      <c r="I9259">
        <v>0.9</v>
      </c>
      <c r="J9259">
        <f>VLOOKUP(VALUE(RIGHT(B9259,2)),'XZ coord'!$T$144:$V$149,3,0)</f>
        <v>1.97</v>
      </c>
    </row>
    <row r="9260" spans="1:10" x14ac:dyDescent="0.2">
      <c r="A9260">
        <v>10259</v>
      </c>
      <c r="B9260" t="s">
        <v>9281</v>
      </c>
      <c r="C9260" t="s">
        <v>1342</v>
      </c>
      <c r="D9260" t="s">
        <v>8266</v>
      </c>
      <c r="E9260">
        <f>VLOOKUP(LEFT(B9260,LEN(B9260)-2),'Correction using CAD'!A:F,5,0)</f>
        <v>12.863</v>
      </c>
      <c r="F9260">
        <f>VLOOKUP(LEFT(B9260,LEN(B9260)-2),'Correction using CAD'!A:F,6,0)</f>
        <v>116.20000000000019</v>
      </c>
      <c r="G9260">
        <f>VLOOKUP(VALUE(RIGHT(B9260,2)),'XZ coord'!$T$144:$U$149,2,0)</f>
        <v>4.22</v>
      </c>
      <c r="H9260">
        <v>2.4</v>
      </c>
      <c r="I9260">
        <v>0.9</v>
      </c>
      <c r="J9260">
        <f>VLOOKUP(VALUE(RIGHT(B9260,2)),'XZ coord'!$T$144:$V$149,3,0)</f>
        <v>2.25</v>
      </c>
    </row>
    <row r="9261" spans="1:10" x14ac:dyDescent="0.2">
      <c r="A9261">
        <v>10260</v>
      </c>
      <c r="B9261" t="s">
        <v>9282</v>
      </c>
      <c r="C9261" t="s">
        <v>1339</v>
      </c>
      <c r="D9261" t="s">
        <v>8266</v>
      </c>
      <c r="E9261">
        <f>VLOOKUP(LEFT(B9261,LEN(B9261)-2),'Correction using CAD'!A:F,5,0)</f>
        <v>12.863</v>
      </c>
      <c r="F9261">
        <f>VLOOKUP(LEFT(B9261,LEN(B9261)-2),'Correction using CAD'!A:F,6,0)</f>
        <v>116.20000000000019</v>
      </c>
      <c r="G9261">
        <f>VLOOKUP(VALUE(RIGHT(B9261,2)),'XZ coord'!$T$144:$U$149,2,0)</f>
        <v>6.47</v>
      </c>
      <c r="H9261">
        <v>2.4</v>
      </c>
      <c r="I9261">
        <v>0.9</v>
      </c>
      <c r="J9261">
        <f>VLOOKUP(VALUE(RIGHT(B9261,2)),'XZ coord'!$T$144:$V$149,3,0)</f>
        <v>1.95</v>
      </c>
    </row>
    <row r="9262" spans="1:10" x14ac:dyDescent="0.2">
      <c r="A9262">
        <v>10261</v>
      </c>
      <c r="B9262" t="s">
        <v>9283</v>
      </c>
      <c r="C9262" t="s">
        <v>1339</v>
      </c>
      <c r="D9262" t="s">
        <v>8266</v>
      </c>
      <c r="E9262">
        <f>VLOOKUP(LEFT(B9262,LEN(B9262)-2),'Correction using CAD'!A:F,5,0)</f>
        <v>12.863</v>
      </c>
      <c r="F9262">
        <f>VLOOKUP(LEFT(B9262,LEN(B9262)-2),'Correction using CAD'!A:F,6,0)</f>
        <v>116.20000000000019</v>
      </c>
      <c r="G9262">
        <f>VLOOKUP(VALUE(RIGHT(B9262,2)),'XZ coord'!$T$144:$U$149,2,0)</f>
        <v>8.42</v>
      </c>
      <c r="H9262">
        <v>2.4</v>
      </c>
      <c r="I9262">
        <v>0.9</v>
      </c>
      <c r="J9262">
        <f>VLOOKUP(VALUE(RIGHT(B9262,2)),'XZ coord'!$T$144:$V$149,3,0)</f>
        <v>1.95</v>
      </c>
    </row>
    <row r="9263" spans="1:10" x14ac:dyDescent="0.2">
      <c r="A9263">
        <v>10262</v>
      </c>
      <c r="B9263" t="s">
        <v>9284</v>
      </c>
      <c r="C9263" t="s">
        <v>1339</v>
      </c>
      <c r="D9263" t="s">
        <v>8266</v>
      </c>
      <c r="E9263">
        <f>VLOOKUP(LEFT(B9263,LEN(B9263)-2),'Correction using CAD'!A:F,5,0)</f>
        <v>12.863</v>
      </c>
      <c r="F9263">
        <f>VLOOKUP(LEFT(B9263,LEN(B9263)-2),'Correction using CAD'!A:F,6,0)</f>
        <v>116.20000000000019</v>
      </c>
      <c r="G9263">
        <f>VLOOKUP(VALUE(RIGHT(B9263,2)),'XZ coord'!$T$144:$U$149,2,0)</f>
        <v>10.37</v>
      </c>
      <c r="H9263">
        <v>2.4</v>
      </c>
      <c r="I9263">
        <v>0.9</v>
      </c>
      <c r="J9263">
        <f>VLOOKUP(VALUE(RIGHT(B9263,2)),'XZ coord'!$T$144:$V$149,3,0)</f>
        <v>2.1</v>
      </c>
    </row>
    <row r="9264" spans="1:10" x14ac:dyDescent="0.2">
      <c r="A9264">
        <v>10263</v>
      </c>
      <c r="B9264" t="s">
        <v>9285</v>
      </c>
      <c r="C9264" t="s">
        <v>1339</v>
      </c>
      <c r="D9264" t="s">
        <v>8266</v>
      </c>
      <c r="E9264">
        <f>VLOOKUP(LEFT(B9264,LEN(B9264)-2),'Correction using CAD'!A:F,5,0)</f>
        <v>12.863</v>
      </c>
      <c r="F9264">
        <f>VLOOKUP(LEFT(B9264,LEN(B9264)-2),'Correction using CAD'!A:F,6,0)</f>
        <v>115.30000000000018</v>
      </c>
      <c r="G9264">
        <f>VLOOKUP(VALUE(RIGHT(B9264,2)),'XZ coord'!$T$144:$U$149,2,0)</f>
        <v>2.25</v>
      </c>
      <c r="H9264">
        <v>2.4</v>
      </c>
      <c r="I9264">
        <v>0.9</v>
      </c>
      <c r="J9264">
        <f>VLOOKUP(VALUE(RIGHT(B9264,2)),'XZ coord'!$T$144:$V$149,3,0)</f>
        <v>1.97</v>
      </c>
    </row>
    <row r="9265" spans="1:10" x14ac:dyDescent="0.2">
      <c r="A9265">
        <v>10264</v>
      </c>
      <c r="B9265" t="s">
        <v>9286</v>
      </c>
      <c r="C9265" t="s">
        <v>1342</v>
      </c>
      <c r="D9265" t="s">
        <v>8266</v>
      </c>
      <c r="E9265">
        <f>VLOOKUP(LEFT(B9265,LEN(B9265)-2),'Correction using CAD'!A:F,5,0)</f>
        <v>12.863</v>
      </c>
      <c r="F9265">
        <f>VLOOKUP(LEFT(B9265,LEN(B9265)-2),'Correction using CAD'!A:F,6,0)</f>
        <v>115.30000000000018</v>
      </c>
      <c r="G9265">
        <f>VLOOKUP(VALUE(RIGHT(B9265,2)),'XZ coord'!$T$144:$U$149,2,0)</f>
        <v>4.22</v>
      </c>
      <c r="H9265">
        <v>2.4</v>
      </c>
      <c r="I9265">
        <v>0.9</v>
      </c>
      <c r="J9265">
        <f>VLOOKUP(VALUE(RIGHT(B9265,2)),'XZ coord'!$T$144:$V$149,3,0)</f>
        <v>2.25</v>
      </c>
    </row>
    <row r="9266" spans="1:10" x14ac:dyDescent="0.2">
      <c r="A9266">
        <v>10265</v>
      </c>
      <c r="B9266" t="s">
        <v>9287</v>
      </c>
      <c r="C9266" t="s">
        <v>1339</v>
      </c>
      <c r="D9266" t="s">
        <v>8266</v>
      </c>
      <c r="E9266">
        <f>VLOOKUP(LEFT(B9266,LEN(B9266)-2),'Correction using CAD'!A:F,5,0)</f>
        <v>12.863</v>
      </c>
      <c r="F9266">
        <f>VLOOKUP(LEFT(B9266,LEN(B9266)-2),'Correction using CAD'!A:F,6,0)</f>
        <v>115.30000000000018</v>
      </c>
      <c r="G9266">
        <f>VLOOKUP(VALUE(RIGHT(B9266,2)),'XZ coord'!$T$144:$U$149,2,0)</f>
        <v>6.47</v>
      </c>
      <c r="H9266">
        <v>2.4</v>
      </c>
      <c r="I9266">
        <v>0.9</v>
      </c>
      <c r="J9266">
        <f>VLOOKUP(VALUE(RIGHT(B9266,2)),'XZ coord'!$T$144:$V$149,3,0)</f>
        <v>1.95</v>
      </c>
    </row>
    <row r="9267" spans="1:10" x14ac:dyDescent="0.2">
      <c r="A9267">
        <v>10266</v>
      </c>
      <c r="B9267" t="s">
        <v>9288</v>
      </c>
      <c r="C9267" t="s">
        <v>1339</v>
      </c>
      <c r="D9267" t="s">
        <v>8266</v>
      </c>
      <c r="E9267">
        <f>VLOOKUP(LEFT(B9267,LEN(B9267)-2),'Correction using CAD'!A:F,5,0)</f>
        <v>12.863</v>
      </c>
      <c r="F9267">
        <f>VLOOKUP(LEFT(B9267,LEN(B9267)-2),'Correction using CAD'!A:F,6,0)</f>
        <v>115.30000000000018</v>
      </c>
      <c r="G9267">
        <f>VLOOKUP(VALUE(RIGHT(B9267,2)),'XZ coord'!$T$144:$U$149,2,0)</f>
        <v>8.42</v>
      </c>
      <c r="H9267">
        <v>2.4</v>
      </c>
      <c r="I9267">
        <v>0.9</v>
      </c>
      <c r="J9267">
        <f>VLOOKUP(VALUE(RIGHT(B9267,2)),'XZ coord'!$T$144:$V$149,3,0)</f>
        <v>1.95</v>
      </c>
    </row>
    <row r="9268" spans="1:10" x14ac:dyDescent="0.2">
      <c r="A9268">
        <v>10267</v>
      </c>
      <c r="B9268" t="s">
        <v>9289</v>
      </c>
      <c r="C9268" t="s">
        <v>1339</v>
      </c>
      <c r="D9268" t="s">
        <v>8266</v>
      </c>
      <c r="E9268">
        <f>VLOOKUP(LEFT(B9268,LEN(B9268)-2),'Correction using CAD'!A:F,5,0)</f>
        <v>12.863</v>
      </c>
      <c r="F9268">
        <f>VLOOKUP(LEFT(B9268,LEN(B9268)-2),'Correction using CAD'!A:F,6,0)</f>
        <v>115.30000000000018</v>
      </c>
      <c r="G9268">
        <f>VLOOKUP(VALUE(RIGHT(B9268,2)),'XZ coord'!$T$144:$U$149,2,0)</f>
        <v>10.37</v>
      </c>
      <c r="H9268">
        <v>2.4</v>
      </c>
      <c r="I9268">
        <v>0.9</v>
      </c>
      <c r="J9268">
        <f>VLOOKUP(VALUE(RIGHT(B9268,2)),'XZ coord'!$T$144:$V$149,3,0)</f>
        <v>2.1</v>
      </c>
    </row>
    <row r="9269" spans="1:10" x14ac:dyDescent="0.2">
      <c r="A9269">
        <v>10268</v>
      </c>
      <c r="B9269" t="s">
        <v>9290</v>
      </c>
      <c r="C9269" t="s">
        <v>1339</v>
      </c>
      <c r="D9269" t="s">
        <v>8266</v>
      </c>
      <c r="E9269">
        <f>VLOOKUP(LEFT(B9269,LEN(B9269)-2),'Correction using CAD'!A:F,5,0)</f>
        <v>12.863</v>
      </c>
      <c r="F9269">
        <f>VLOOKUP(LEFT(B9269,LEN(B9269)-2),'Correction using CAD'!A:F,6,0)</f>
        <v>114.40000000000018</v>
      </c>
      <c r="G9269">
        <f>VLOOKUP(VALUE(RIGHT(B9269,2)),'XZ coord'!$T$144:$U$149,2,0)</f>
        <v>2.25</v>
      </c>
      <c r="H9269">
        <v>2.4</v>
      </c>
      <c r="I9269">
        <v>0.9</v>
      </c>
      <c r="J9269">
        <f>VLOOKUP(VALUE(RIGHT(B9269,2)),'XZ coord'!$T$144:$V$149,3,0)</f>
        <v>1.97</v>
      </c>
    </row>
    <row r="9270" spans="1:10" x14ac:dyDescent="0.2">
      <c r="A9270">
        <v>10269</v>
      </c>
      <c r="B9270" t="s">
        <v>9291</v>
      </c>
      <c r="C9270" t="s">
        <v>1342</v>
      </c>
      <c r="D9270" t="s">
        <v>8266</v>
      </c>
      <c r="E9270">
        <f>VLOOKUP(LEFT(B9270,LEN(B9270)-2),'Correction using CAD'!A:F,5,0)</f>
        <v>12.863</v>
      </c>
      <c r="F9270">
        <f>VLOOKUP(LEFT(B9270,LEN(B9270)-2),'Correction using CAD'!A:F,6,0)</f>
        <v>114.40000000000018</v>
      </c>
      <c r="G9270">
        <f>VLOOKUP(VALUE(RIGHT(B9270,2)),'XZ coord'!$T$144:$U$149,2,0)</f>
        <v>4.22</v>
      </c>
      <c r="H9270">
        <v>2.4</v>
      </c>
      <c r="I9270">
        <v>0.9</v>
      </c>
      <c r="J9270">
        <f>VLOOKUP(VALUE(RIGHT(B9270,2)),'XZ coord'!$T$144:$V$149,3,0)</f>
        <v>2.25</v>
      </c>
    </row>
    <row r="9271" spans="1:10" x14ac:dyDescent="0.2">
      <c r="A9271">
        <v>10270</v>
      </c>
      <c r="B9271" t="s">
        <v>9292</v>
      </c>
      <c r="C9271" t="s">
        <v>1339</v>
      </c>
      <c r="D9271" t="s">
        <v>8266</v>
      </c>
      <c r="E9271">
        <f>VLOOKUP(LEFT(B9271,LEN(B9271)-2),'Correction using CAD'!A:F,5,0)</f>
        <v>12.863</v>
      </c>
      <c r="F9271">
        <f>VLOOKUP(LEFT(B9271,LEN(B9271)-2),'Correction using CAD'!A:F,6,0)</f>
        <v>114.40000000000018</v>
      </c>
      <c r="G9271">
        <f>VLOOKUP(VALUE(RIGHT(B9271,2)),'XZ coord'!$T$144:$U$149,2,0)</f>
        <v>6.47</v>
      </c>
      <c r="H9271">
        <v>2.4</v>
      </c>
      <c r="I9271">
        <v>0.9</v>
      </c>
      <c r="J9271">
        <f>VLOOKUP(VALUE(RIGHT(B9271,2)),'XZ coord'!$T$144:$V$149,3,0)</f>
        <v>1.95</v>
      </c>
    </row>
    <row r="9272" spans="1:10" x14ac:dyDescent="0.2">
      <c r="A9272">
        <v>10271</v>
      </c>
      <c r="B9272" t="s">
        <v>9293</v>
      </c>
      <c r="C9272" t="s">
        <v>1339</v>
      </c>
      <c r="D9272" t="s">
        <v>8266</v>
      </c>
      <c r="E9272">
        <f>VLOOKUP(LEFT(B9272,LEN(B9272)-2),'Correction using CAD'!A:F,5,0)</f>
        <v>12.863</v>
      </c>
      <c r="F9272">
        <f>VLOOKUP(LEFT(B9272,LEN(B9272)-2),'Correction using CAD'!A:F,6,0)</f>
        <v>114.40000000000018</v>
      </c>
      <c r="G9272">
        <f>VLOOKUP(VALUE(RIGHT(B9272,2)),'XZ coord'!$T$144:$U$149,2,0)</f>
        <v>8.42</v>
      </c>
      <c r="H9272">
        <v>2.4</v>
      </c>
      <c r="I9272">
        <v>0.9</v>
      </c>
      <c r="J9272">
        <f>VLOOKUP(VALUE(RIGHT(B9272,2)),'XZ coord'!$T$144:$V$149,3,0)</f>
        <v>1.95</v>
      </c>
    </row>
    <row r="9273" spans="1:10" x14ac:dyDescent="0.2">
      <c r="A9273">
        <v>10272</v>
      </c>
      <c r="B9273" t="s">
        <v>9294</v>
      </c>
      <c r="C9273" t="s">
        <v>1339</v>
      </c>
      <c r="D9273" t="s">
        <v>8266</v>
      </c>
      <c r="E9273">
        <f>VLOOKUP(LEFT(B9273,LEN(B9273)-2),'Correction using CAD'!A:F,5,0)</f>
        <v>12.863</v>
      </c>
      <c r="F9273">
        <f>VLOOKUP(LEFT(B9273,LEN(B9273)-2),'Correction using CAD'!A:F,6,0)</f>
        <v>114.40000000000018</v>
      </c>
      <c r="G9273">
        <f>VLOOKUP(VALUE(RIGHT(B9273,2)),'XZ coord'!$T$144:$U$149,2,0)</f>
        <v>10.37</v>
      </c>
      <c r="H9273">
        <v>2.4</v>
      </c>
      <c r="I9273">
        <v>0.9</v>
      </c>
      <c r="J9273">
        <f>VLOOKUP(VALUE(RIGHT(B9273,2)),'XZ coord'!$T$144:$V$149,3,0)</f>
        <v>2.1</v>
      </c>
    </row>
    <row r="9274" spans="1:10" x14ac:dyDescent="0.2">
      <c r="A9274">
        <v>10273</v>
      </c>
      <c r="B9274" t="s">
        <v>9295</v>
      </c>
      <c r="C9274" t="s">
        <v>1339</v>
      </c>
      <c r="D9274" t="s">
        <v>8266</v>
      </c>
      <c r="E9274">
        <f>VLOOKUP(LEFT(B9274,LEN(B9274)-2),'Correction using CAD'!A:F,5,0)</f>
        <v>18.937999999999999</v>
      </c>
      <c r="F9274">
        <f>VLOOKUP(LEFT(B9274,LEN(B9274)-2),'Correction using CAD'!A:F,6,0)</f>
        <v>117.10000000000019</v>
      </c>
      <c r="G9274">
        <f>VLOOKUP(VALUE(RIGHT(B9274,2)),'XZ coord'!$T$144:$U$149,2,0)</f>
        <v>2.25</v>
      </c>
      <c r="H9274">
        <v>2.4</v>
      </c>
      <c r="I9274">
        <v>0.9</v>
      </c>
      <c r="J9274">
        <f>VLOOKUP(VALUE(RIGHT(B9274,2)),'XZ coord'!$T$144:$V$149,3,0)</f>
        <v>1.97</v>
      </c>
    </row>
    <row r="9275" spans="1:10" x14ac:dyDescent="0.2">
      <c r="A9275">
        <v>10274</v>
      </c>
      <c r="B9275" t="s">
        <v>9296</v>
      </c>
      <c r="C9275" t="s">
        <v>1342</v>
      </c>
      <c r="D9275" t="s">
        <v>8266</v>
      </c>
      <c r="E9275">
        <f>VLOOKUP(LEFT(B9275,LEN(B9275)-2),'Correction using CAD'!A:F,5,0)</f>
        <v>18.937999999999999</v>
      </c>
      <c r="F9275">
        <f>VLOOKUP(LEFT(B9275,LEN(B9275)-2),'Correction using CAD'!A:F,6,0)</f>
        <v>117.10000000000019</v>
      </c>
      <c r="G9275">
        <f>VLOOKUP(VALUE(RIGHT(B9275,2)),'XZ coord'!$T$144:$U$149,2,0)</f>
        <v>4.22</v>
      </c>
      <c r="H9275">
        <v>2.4</v>
      </c>
      <c r="I9275">
        <v>0.9</v>
      </c>
      <c r="J9275">
        <f>VLOOKUP(VALUE(RIGHT(B9275,2)),'XZ coord'!$T$144:$V$149,3,0)</f>
        <v>2.25</v>
      </c>
    </row>
    <row r="9276" spans="1:10" x14ac:dyDescent="0.2">
      <c r="A9276">
        <v>10275</v>
      </c>
      <c r="B9276" t="s">
        <v>9297</v>
      </c>
      <c r="C9276" t="s">
        <v>1339</v>
      </c>
      <c r="D9276" t="s">
        <v>8266</v>
      </c>
      <c r="E9276">
        <f>VLOOKUP(LEFT(B9276,LEN(B9276)-2),'Correction using CAD'!A:F,5,0)</f>
        <v>18.937999999999999</v>
      </c>
      <c r="F9276">
        <f>VLOOKUP(LEFT(B9276,LEN(B9276)-2),'Correction using CAD'!A:F,6,0)</f>
        <v>117.10000000000019</v>
      </c>
      <c r="G9276">
        <f>VLOOKUP(VALUE(RIGHT(B9276,2)),'XZ coord'!$T$144:$U$149,2,0)</f>
        <v>6.47</v>
      </c>
      <c r="H9276">
        <v>2.4</v>
      </c>
      <c r="I9276">
        <v>0.9</v>
      </c>
      <c r="J9276">
        <f>VLOOKUP(VALUE(RIGHT(B9276,2)),'XZ coord'!$T$144:$V$149,3,0)</f>
        <v>1.95</v>
      </c>
    </row>
    <row r="9277" spans="1:10" x14ac:dyDescent="0.2">
      <c r="A9277">
        <v>10276</v>
      </c>
      <c r="B9277" t="s">
        <v>9298</v>
      </c>
      <c r="C9277" t="s">
        <v>1339</v>
      </c>
      <c r="D9277" t="s">
        <v>8266</v>
      </c>
      <c r="E9277">
        <f>VLOOKUP(LEFT(B9277,LEN(B9277)-2),'Correction using CAD'!A:F,5,0)</f>
        <v>18.937999999999999</v>
      </c>
      <c r="F9277">
        <f>VLOOKUP(LEFT(B9277,LEN(B9277)-2),'Correction using CAD'!A:F,6,0)</f>
        <v>117.10000000000019</v>
      </c>
      <c r="G9277">
        <f>VLOOKUP(VALUE(RIGHT(B9277,2)),'XZ coord'!$T$144:$U$149,2,0)</f>
        <v>8.42</v>
      </c>
      <c r="H9277">
        <v>2.4</v>
      </c>
      <c r="I9277">
        <v>0.9</v>
      </c>
      <c r="J9277">
        <f>VLOOKUP(VALUE(RIGHT(B9277,2)),'XZ coord'!$T$144:$V$149,3,0)</f>
        <v>1.95</v>
      </c>
    </row>
    <row r="9278" spans="1:10" x14ac:dyDescent="0.2">
      <c r="A9278">
        <v>10277</v>
      </c>
      <c r="B9278" t="s">
        <v>9299</v>
      </c>
      <c r="C9278" t="s">
        <v>1339</v>
      </c>
      <c r="D9278" t="s">
        <v>8266</v>
      </c>
      <c r="E9278">
        <f>VLOOKUP(LEFT(B9278,LEN(B9278)-2),'Correction using CAD'!A:F,5,0)</f>
        <v>18.937999999999999</v>
      </c>
      <c r="F9278">
        <f>VLOOKUP(LEFT(B9278,LEN(B9278)-2),'Correction using CAD'!A:F,6,0)</f>
        <v>117.10000000000019</v>
      </c>
      <c r="G9278">
        <f>VLOOKUP(VALUE(RIGHT(B9278,2)),'XZ coord'!$T$144:$U$149,2,0)</f>
        <v>10.37</v>
      </c>
      <c r="H9278">
        <v>2.4</v>
      </c>
      <c r="I9278">
        <v>0.9</v>
      </c>
      <c r="J9278">
        <f>VLOOKUP(VALUE(RIGHT(B9278,2)),'XZ coord'!$T$144:$V$149,3,0)</f>
        <v>2.1</v>
      </c>
    </row>
    <row r="9279" spans="1:10" x14ac:dyDescent="0.2">
      <c r="A9279">
        <v>10278</v>
      </c>
      <c r="B9279" t="s">
        <v>9300</v>
      </c>
      <c r="C9279" t="s">
        <v>1339</v>
      </c>
      <c r="D9279" t="s">
        <v>8266</v>
      </c>
      <c r="E9279">
        <f>VLOOKUP(LEFT(B9279,LEN(B9279)-2),'Correction using CAD'!A:F,5,0)</f>
        <v>18.937999999999999</v>
      </c>
      <c r="F9279">
        <f>VLOOKUP(LEFT(B9279,LEN(B9279)-2),'Correction using CAD'!A:F,6,0)</f>
        <v>116.20000000000019</v>
      </c>
      <c r="G9279">
        <f>VLOOKUP(VALUE(RIGHT(B9279,2)),'XZ coord'!$T$144:$U$149,2,0)</f>
        <v>2.25</v>
      </c>
      <c r="H9279">
        <v>2.4</v>
      </c>
      <c r="I9279">
        <v>0.9</v>
      </c>
      <c r="J9279">
        <f>VLOOKUP(VALUE(RIGHT(B9279,2)),'XZ coord'!$T$144:$V$149,3,0)</f>
        <v>1.97</v>
      </c>
    </row>
    <row r="9280" spans="1:10" x14ac:dyDescent="0.2">
      <c r="A9280">
        <v>10279</v>
      </c>
      <c r="B9280" t="s">
        <v>9301</v>
      </c>
      <c r="C9280" t="s">
        <v>1342</v>
      </c>
      <c r="D9280" t="s">
        <v>8266</v>
      </c>
      <c r="E9280">
        <f>VLOOKUP(LEFT(B9280,LEN(B9280)-2),'Correction using CAD'!A:F,5,0)</f>
        <v>18.937999999999999</v>
      </c>
      <c r="F9280">
        <f>VLOOKUP(LEFT(B9280,LEN(B9280)-2),'Correction using CAD'!A:F,6,0)</f>
        <v>116.20000000000019</v>
      </c>
      <c r="G9280">
        <f>VLOOKUP(VALUE(RIGHT(B9280,2)),'XZ coord'!$T$144:$U$149,2,0)</f>
        <v>4.22</v>
      </c>
      <c r="H9280">
        <v>2.4</v>
      </c>
      <c r="I9280">
        <v>0.9</v>
      </c>
      <c r="J9280">
        <f>VLOOKUP(VALUE(RIGHT(B9280,2)),'XZ coord'!$T$144:$V$149,3,0)</f>
        <v>2.25</v>
      </c>
    </row>
    <row r="9281" spans="1:10" x14ac:dyDescent="0.2">
      <c r="A9281">
        <v>10280</v>
      </c>
      <c r="B9281" t="s">
        <v>9302</v>
      </c>
      <c r="C9281" t="s">
        <v>1339</v>
      </c>
      <c r="D9281" t="s">
        <v>8266</v>
      </c>
      <c r="E9281">
        <f>VLOOKUP(LEFT(B9281,LEN(B9281)-2),'Correction using CAD'!A:F,5,0)</f>
        <v>18.937999999999999</v>
      </c>
      <c r="F9281">
        <f>VLOOKUP(LEFT(B9281,LEN(B9281)-2),'Correction using CAD'!A:F,6,0)</f>
        <v>116.20000000000019</v>
      </c>
      <c r="G9281">
        <f>VLOOKUP(VALUE(RIGHT(B9281,2)),'XZ coord'!$T$144:$U$149,2,0)</f>
        <v>6.47</v>
      </c>
      <c r="H9281">
        <v>2.4</v>
      </c>
      <c r="I9281">
        <v>0.9</v>
      </c>
      <c r="J9281">
        <f>VLOOKUP(VALUE(RIGHT(B9281,2)),'XZ coord'!$T$144:$V$149,3,0)</f>
        <v>1.95</v>
      </c>
    </row>
    <row r="9282" spans="1:10" x14ac:dyDescent="0.2">
      <c r="A9282">
        <v>10281</v>
      </c>
      <c r="B9282" t="s">
        <v>9303</v>
      </c>
      <c r="C9282" t="s">
        <v>1339</v>
      </c>
      <c r="D9282" t="s">
        <v>8266</v>
      </c>
      <c r="E9282">
        <f>VLOOKUP(LEFT(B9282,LEN(B9282)-2),'Correction using CAD'!A:F,5,0)</f>
        <v>18.937999999999999</v>
      </c>
      <c r="F9282">
        <f>VLOOKUP(LEFT(B9282,LEN(B9282)-2),'Correction using CAD'!A:F,6,0)</f>
        <v>116.20000000000019</v>
      </c>
      <c r="G9282">
        <f>VLOOKUP(VALUE(RIGHT(B9282,2)),'XZ coord'!$T$144:$U$149,2,0)</f>
        <v>8.42</v>
      </c>
      <c r="H9282">
        <v>2.4</v>
      </c>
      <c r="I9282">
        <v>0.9</v>
      </c>
      <c r="J9282">
        <f>VLOOKUP(VALUE(RIGHT(B9282,2)),'XZ coord'!$T$144:$V$149,3,0)</f>
        <v>1.95</v>
      </c>
    </row>
    <row r="9283" spans="1:10" x14ac:dyDescent="0.2">
      <c r="A9283">
        <v>10282</v>
      </c>
      <c r="B9283" t="s">
        <v>9304</v>
      </c>
      <c r="C9283" t="s">
        <v>1339</v>
      </c>
      <c r="D9283" t="s">
        <v>8266</v>
      </c>
      <c r="E9283">
        <f>VLOOKUP(LEFT(B9283,LEN(B9283)-2),'Correction using CAD'!A:F,5,0)</f>
        <v>18.937999999999999</v>
      </c>
      <c r="F9283">
        <f>VLOOKUP(LEFT(B9283,LEN(B9283)-2),'Correction using CAD'!A:F,6,0)</f>
        <v>116.20000000000019</v>
      </c>
      <c r="G9283">
        <f>VLOOKUP(VALUE(RIGHT(B9283,2)),'XZ coord'!$T$144:$U$149,2,0)</f>
        <v>10.37</v>
      </c>
      <c r="H9283">
        <v>2.4</v>
      </c>
      <c r="I9283">
        <v>0.9</v>
      </c>
      <c r="J9283">
        <f>VLOOKUP(VALUE(RIGHT(B9283,2)),'XZ coord'!$T$144:$V$149,3,0)</f>
        <v>2.1</v>
      </c>
    </row>
    <row r="9284" spans="1:10" x14ac:dyDescent="0.2">
      <c r="A9284">
        <v>10283</v>
      </c>
      <c r="B9284" t="s">
        <v>9305</v>
      </c>
      <c r="C9284" t="s">
        <v>1339</v>
      </c>
      <c r="D9284" t="s">
        <v>8266</v>
      </c>
      <c r="E9284">
        <f>VLOOKUP(LEFT(B9284,LEN(B9284)-2),'Correction using CAD'!A:F,5,0)</f>
        <v>18.937999999999999</v>
      </c>
      <c r="F9284">
        <f>VLOOKUP(LEFT(B9284,LEN(B9284)-2),'Correction using CAD'!A:F,6,0)</f>
        <v>115.30000000000018</v>
      </c>
      <c r="G9284">
        <f>VLOOKUP(VALUE(RIGHT(B9284,2)),'XZ coord'!$T$144:$U$149,2,0)</f>
        <v>2.25</v>
      </c>
      <c r="H9284">
        <v>2.4</v>
      </c>
      <c r="I9284">
        <v>0.9</v>
      </c>
      <c r="J9284">
        <f>VLOOKUP(VALUE(RIGHT(B9284,2)),'XZ coord'!$T$144:$V$149,3,0)</f>
        <v>1.97</v>
      </c>
    </row>
    <row r="9285" spans="1:10" x14ac:dyDescent="0.2">
      <c r="A9285">
        <v>10284</v>
      </c>
      <c r="B9285" t="s">
        <v>9306</v>
      </c>
      <c r="C9285" t="s">
        <v>1342</v>
      </c>
      <c r="D9285" t="s">
        <v>8266</v>
      </c>
      <c r="E9285">
        <f>VLOOKUP(LEFT(B9285,LEN(B9285)-2),'Correction using CAD'!A:F,5,0)</f>
        <v>18.937999999999999</v>
      </c>
      <c r="F9285">
        <f>VLOOKUP(LEFT(B9285,LEN(B9285)-2),'Correction using CAD'!A:F,6,0)</f>
        <v>115.30000000000018</v>
      </c>
      <c r="G9285">
        <f>VLOOKUP(VALUE(RIGHT(B9285,2)),'XZ coord'!$T$144:$U$149,2,0)</f>
        <v>4.22</v>
      </c>
      <c r="H9285">
        <v>2.4</v>
      </c>
      <c r="I9285">
        <v>0.9</v>
      </c>
      <c r="J9285">
        <f>VLOOKUP(VALUE(RIGHT(B9285,2)),'XZ coord'!$T$144:$V$149,3,0)</f>
        <v>2.25</v>
      </c>
    </row>
    <row r="9286" spans="1:10" x14ac:dyDescent="0.2">
      <c r="A9286">
        <v>10285</v>
      </c>
      <c r="B9286" t="s">
        <v>9307</v>
      </c>
      <c r="C9286" t="s">
        <v>1339</v>
      </c>
      <c r="D9286" t="s">
        <v>8266</v>
      </c>
      <c r="E9286">
        <f>VLOOKUP(LEFT(B9286,LEN(B9286)-2),'Correction using CAD'!A:F,5,0)</f>
        <v>18.937999999999999</v>
      </c>
      <c r="F9286">
        <f>VLOOKUP(LEFT(B9286,LEN(B9286)-2),'Correction using CAD'!A:F,6,0)</f>
        <v>115.30000000000018</v>
      </c>
      <c r="G9286">
        <f>VLOOKUP(VALUE(RIGHT(B9286,2)),'XZ coord'!$T$144:$U$149,2,0)</f>
        <v>6.47</v>
      </c>
      <c r="H9286">
        <v>2.4</v>
      </c>
      <c r="I9286">
        <v>0.9</v>
      </c>
      <c r="J9286">
        <f>VLOOKUP(VALUE(RIGHT(B9286,2)),'XZ coord'!$T$144:$V$149,3,0)</f>
        <v>1.95</v>
      </c>
    </row>
    <row r="9287" spans="1:10" x14ac:dyDescent="0.2">
      <c r="A9287">
        <v>10286</v>
      </c>
      <c r="B9287" t="s">
        <v>9308</v>
      </c>
      <c r="C9287" t="s">
        <v>1339</v>
      </c>
      <c r="D9287" t="s">
        <v>8266</v>
      </c>
      <c r="E9287">
        <f>VLOOKUP(LEFT(B9287,LEN(B9287)-2),'Correction using CAD'!A:F,5,0)</f>
        <v>18.937999999999999</v>
      </c>
      <c r="F9287">
        <f>VLOOKUP(LEFT(B9287,LEN(B9287)-2),'Correction using CAD'!A:F,6,0)</f>
        <v>115.30000000000018</v>
      </c>
      <c r="G9287">
        <f>VLOOKUP(VALUE(RIGHT(B9287,2)),'XZ coord'!$T$144:$U$149,2,0)</f>
        <v>8.42</v>
      </c>
      <c r="H9287">
        <v>2.4</v>
      </c>
      <c r="I9287">
        <v>0.9</v>
      </c>
      <c r="J9287">
        <f>VLOOKUP(VALUE(RIGHT(B9287,2)),'XZ coord'!$T$144:$V$149,3,0)</f>
        <v>1.95</v>
      </c>
    </row>
    <row r="9288" spans="1:10" x14ac:dyDescent="0.2">
      <c r="A9288">
        <v>10287</v>
      </c>
      <c r="B9288" t="s">
        <v>9309</v>
      </c>
      <c r="C9288" t="s">
        <v>1339</v>
      </c>
      <c r="D9288" t="s">
        <v>8266</v>
      </c>
      <c r="E9288">
        <f>VLOOKUP(LEFT(B9288,LEN(B9288)-2),'Correction using CAD'!A:F,5,0)</f>
        <v>18.937999999999999</v>
      </c>
      <c r="F9288">
        <f>VLOOKUP(LEFT(B9288,LEN(B9288)-2),'Correction using CAD'!A:F,6,0)</f>
        <v>115.30000000000018</v>
      </c>
      <c r="G9288">
        <f>VLOOKUP(VALUE(RIGHT(B9288,2)),'XZ coord'!$T$144:$U$149,2,0)</f>
        <v>10.37</v>
      </c>
      <c r="H9288">
        <v>2.4</v>
      </c>
      <c r="I9288">
        <v>0.9</v>
      </c>
      <c r="J9288">
        <f>VLOOKUP(VALUE(RIGHT(B9288,2)),'XZ coord'!$T$144:$V$149,3,0)</f>
        <v>2.1</v>
      </c>
    </row>
    <row r="9289" spans="1:10" x14ac:dyDescent="0.2">
      <c r="A9289">
        <v>10288</v>
      </c>
      <c r="B9289" t="s">
        <v>9310</v>
      </c>
      <c r="C9289" t="s">
        <v>1339</v>
      </c>
      <c r="D9289" t="s">
        <v>8266</v>
      </c>
      <c r="E9289">
        <f>VLOOKUP(LEFT(B9289,LEN(B9289)-2),'Correction using CAD'!A:F,5,0)</f>
        <v>18.937999999999999</v>
      </c>
      <c r="F9289">
        <f>VLOOKUP(LEFT(B9289,LEN(B9289)-2),'Correction using CAD'!A:F,6,0)</f>
        <v>114.40000000000018</v>
      </c>
      <c r="G9289">
        <f>VLOOKUP(VALUE(RIGHT(B9289,2)),'XZ coord'!$T$144:$U$149,2,0)</f>
        <v>2.25</v>
      </c>
      <c r="H9289">
        <v>2.4</v>
      </c>
      <c r="I9289">
        <v>0.9</v>
      </c>
      <c r="J9289">
        <f>VLOOKUP(VALUE(RIGHT(B9289,2)),'XZ coord'!$T$144:$V$149,3,0)</f>
        <v>1.97</v>
      </c>
    </row>
    <row r="9290" spans="1:10" x14ac:dyDescent="0.2">
      <c r="A9290">
        <v>10289</v>
      </c>
      <c r="B9290" t="s">
        <v>9311</v>
      </c>
      <c r="C9290" t="s">
        <v>1342</v>
      </c>
      <c r="D9290" t="s">
        <v>8266</v>
      </c>
      <c r="E9290">
        <f>VLOOKUP(LEFT(B9290,LEN(B9290)-2),'Correction using CAD'!A:F,5,0)</f>
        <v>18.937999999999999</v>
      </c>
      <c r="F9290">
        <f>VLOOKUP(LEFT(B9290,LEN(B9290)-2),'Correction using CAD'!A:F,6,0)</f>
        <v>114.40000000000018</v>
      </c>
      <c r="G9290">
        <f>VLOOKUP(VALUE(RIGHT(B9290,2)),'XZ coord'!$T$144:$U$149,2,0)</f>
        <v>4.22</v>
      </c>
      <c r="H9290">
        <v>2.4</v>
      </c>
      <c r="I9290">
        <v>0.9</v>
      </c>
      <c r="J9290">
        <f>VLOOKUP(VALUE(RIGHT(B9290,2)),'XZ coord'!$T$144:$V$149,3,0)</f>
        <v>2.25</v>
      </c>
    </row>
    <row r="9291" spans="1:10" x14ac:dyDescent="0.2">
      <c r="A9291">
        <v>10290</v>
      </c>
      <c r="B9291" t="s">
        <v>9312</v>
      </c>
      <c r="C9291" t="s">
        <v>1339</v>
      </c>
      <c r="D9291" t="s">
        <v>8266</v>
      </c>
      <c r="E9291">
        <f>VLOOKUP(LEFT(B9291,LEN(B9291)-2),'Correction using CAD'!A:F,5,0)</f>
        <v>18.937999999999999</v>
      </c>
      <c r="F9291">
        <f>VLOOKUP(LEFT(B9291,LEN(B9291)-2),'Correction using CAD'!A:F,6,0)</f>
        <v>114.40000000000018</v>
      </c>
      <c r="G9291">
        <f>VLOOKUP(VALUE(RIGHT(B9291,2)),'XZ coord'!$T$144:$U$149,2,0)</f>
        <v>6.47</v>
      </c>
      <c r="H9291">
        <v>2.4</v>
      </c>
      <c r="I9291">
        <v>0.9</v>
      </c>
      <c r="J9291">
        <f>VLOOKUP(VALUE(RIGHT(B9291,2)),'XZ coord'!$T$144:$V$149,3,0)</f>
        <v>1.95</v>
      </c>
    </row>
    <row r="9292" spans="1:10" x14ac:dyDescent="0.2">
      <c r="A9292">
        <v>10291</v>
      </c>
      <c r="B9292" t="s">
        <v>9313</v>
      </c>
      <c r="C9292" t="s">
        <v>1339</v>
      </c>
      <c r="D9292" t="s">
        <v>8266</v>
      </c>
      <c r="E9292">
        <f>VLOOKUP(LEFT(B9292,LEN(B9292)-2),'Correction using CAD'!A:F,5,0)</f>
        <v>18.937999999999999</v>
      </c>
      <c r="F9292">
        <f>VLOOKUP(LEFT(B9292,LEN(B9292)-2),'Correction using CAD'!A:F,6,0)</f>
        <v>114.40000000000018</v>
      </c>
      <c r="G9292">
        <f>VLOOKUP(VALUE(RIGHT(B9292,2)),'XZ coord'!$T$144:$U$149,2,0)</f>
        <v>8.42</v>
      </c>
      <c r="H9292">
        <v>2.4</v>
      </c>
      <c r="I9292">
        <v>0.9</v>
      </c>
      <c r="J9292">
        <f>VLOOKUP(VALUE(RIGHT(B9292,2)),'XZ coord'!$T$144:$V$149,3,0)</f>
        <v>1.95</v>
      </c>
    </row>
    <row r="9293" spans="1:10" x14ac:dyDescent="0.2">
      <c r="A9293">
        <v>10292</v>
      </c>
      <c r="B9293" t="s">
        <v>9314</v>
      </c>
      <c r="C9293" t="s">
        <v>1339</v>
      </c>
      <c r="D9293" t="s">
        <v>8266</v>
      </c>
      <c r="E9293">
        <f>VLOOKUP(LEFT(B9293,LEN(B9293)-2),'Correction using CAD'!A:F,5,0)</f>
        <v>18.937999999999999</v>
      </c>
      <c r="F9293">
        <f>VLOOKUP(LEFT(B9293,LEN(B9293)-2),'Correction using CAD'!A:F,6,0)</f>
        <v>114.40000000000018</v>
      </c>
      <c r="G9293">
        <f>VLOOKUP(VALUE(RIGHT(B9293,2)),'XZ coord'!$T$144:$U$149,2,0)</f>
        <v>10.37</v>
      </c>
      <c r="H9293">
        <v>2.4</v>
      </c>
      <c r="I9293">
        <v>0.9</v>
      </c>
      <c r="J9293">
        <f>VLOOKUP(VALUE(RIGHT(B9293,2)),'XZ coord'!$T$144:$V$149,3,0)</f>
        <v>2.1</v>
      </c>
    </row>
    <row r="9294" spans="1:10" x14ac:dyDescent="0.2">
      <c r="A9294">
        <v>10293</v>
      </c>
      <c r="B9294" t="s">
        <v>9315</v>
      </c>
      <c r="C9294" t="s">
        <v>1339</v>
      </c>
      <c r="D9294" t="s">
        <v>8266</v>
      </c>
      <c r="E9294">
        <f>VLOOKUP(LEFT(B9294,LEN(B9294)-2),'Correction using CAD'!A:F,5,0)</f>
        <v>12.863</v>
      </c>
      <c r="F9294">
        <f>VLOOKUP(LEFT(B9294,LEN(B9294)-2),'Correction using CAD'!A:F,6,0)</f>
        <v>113.50000000000017</v>
      </c>
      <c r="G9294">
        <f>VLOOKUP(VALUE(RIGHT(B9294,2)),'XZ coord'!$T$144:$U$149,2,0)</f>
        <v>2.25</v>
      </c>
      <c r="H9294">
        <v>2.4</v>
      </c>
      <c r="I9294">
        <v>0.9</v>
      </c>
      <c r="J9294">
        <f>VLOOKUP(VALUE(RIGHT(B9294,2)),'XZ coord'!$T$144:$V$149,3,0)</f>
        <v>1.97</v>
      </c>
    </row>
    <row r="9295" spans="1:10" x14ac:dyDescent="0.2">
      <c r="A9295">
        <v>10294</v>
      </c>
      <c r="B9295" t="s">
        <v>9316</v>
      </c>
      <c r="C9295" t="s">
        <v>1342</v>
      </c>
      <c r="D9295" t="s">
        <v>8266</v>
      </c>
      <c r="E9295">
        <f>VLOOKUP(LEFT(B9295,LEN(B9295)-2),'Correction using CAD'!A:F,5,0)</f>
        <v>12.863</v>
      </c>
      <c r="F9295">
        <f>VLOOKUP(LEFT(B9295,LEN(B9295)-2),'Correction using CAD'!A:F,6,0)</f>
        <v>113.50000000000017</v>
      </c>
      <c r="G9295">
        <f>VLOOKUP(VALUE(RIGHT(B9295,2)),'XZ coord'!$T$144:$U$149,2,0)</f>
        <v>4.22</v>
      </c>
      <c r="H9295">
        <v>2.4</v>
      </c>
      <c r="I9295">
        <v>0.9</v>
      </c>
      <c r="J9295">
        <f>VLOOKUP(VALUE(RIGHT(B9295,2)),'XZ coord'!$T$144:$V$149,3,0)</f>
        <v>2.25</v>
      </c>
    </row>
    <row r="9296" spans="1:10" x14ac:dyDescent="0.2">
      <c r="A9296">
        <v>10295</v>
      </c>
      <c r="B9296" t="s">
        <v>9317</v>
      </c>
      <c r="C9296" t="s">
        <v>1339</v>
      </c>
      <c r="D9296" t="s">
        <v>8266</v>
      </c>
      <c r="E9296">
        <f>VLOOKUP(LEFT(B9296,LEN(B9296)-2),'Correction using CAD'!A:F,5,0)</f>
        <v>12.863</v>
      </c>
      <c r="F9296">
        <f>VLOOKUP(LEFT(B9296,LEN(B9296)-2),'Correction using CAD'!A:F,6,0)</f>
        <v>113.50000000000017</v>
      </c>
      <c r="G9296">
        <f>VLOOKUP(VALUE(RIGHT(B9296,2)),'XZ coord'!$T$144:$U$149,2,0)</f>
        <v>6.47</v>
      </c>
      <c r="H9296">
        <v>2.4</v>
      </c>
      <c r="I9296">
        <v>0.9</v>
      </c>
      <c r="J9296">
        <f>VLOOKUP(VALUE(RIGHT(B9296,2)),'XZ coord'!$T$144:$V$149,3,0)</f>
        <v>1.95</v>
      </c>
    </row>
    <row r="9297" spans="1:10" x14ac:dyDescent="0.2">
      <c r="A9297">
        <v>10296</v>
      </c>
      <c r="B9297" t="s">
        <v>9318</v>
      </c>
      <c r="C9297" t="s">
        <v>1339</v>
      </c>
      <c r="D9297" t="s">
        <v>8266</v>
      </c>
      <c r="E9297">
        <f>VLOOKUP(LEFT(B9297,LEN(B9297)-2),'Correction using CAD'!A:F,5,0)</f>
        <v>12.863</v>
      </c>
      <c r="F9297">
        <f>VLOOKUP(LEFT(B9297,LEN(B9297)-2),'Correction using CAD'!A:F,6,0)</f>
        <v>113.50000000000017</v>
      </c>
      <c r="G9297">
        <f>VLOOKUP(VALUE(RIGHT(B9297,2)),'XZ coord'!$T$144:$U$149,2,0)</f>
        <v>8.42</v>
      </c>
      <c r="H9297">
        <v>2.4</v>
      </c>
      <c r="I9297">
        <v>0.9</v>
      </c>
      <c r="J9297">
        <f>VLOOKUP(VALUE(RIGHT(B9297,2)),'XZ coord'!$T$144:$V$149,3,0)</f>
        <v>1.95</v>
      </c>
    </row>
    <row r="9298" spans="1:10" x14ac:dyDescent="0.2">
      <c r="A9298">
        <v>10297</v>
      </c>
      <c r="B9298" t="s">
        <v>9319</v>
      </c>
      <c r="C9298" t="s">
        <v>1339</v>
      </c>
      <c r="D9298" t="s">
        <v>8266</v>
      </c>
      <c r="E9298">
        <f>VLOOKUP(LEFT(B9298,LEN(B9298)-2),'Correction using CAD'!A:F,5,0)</f>
        <v>12.863</v>
      </c>
      <c r="F9298">
        <f>VLOOKUP(LEFT(B9298,LEN(B9298)-2),'Correction using CAD'!A:F,6,0)</f>
        <v>113.50000000000017</v>
      </c>
      <c r="G9298">
        <f>VLOOKUP(VALUE(RIGHT(B9298,2)),'XZ coord'!$T$144:$U$149,2,0)</f>
        <v>10.37</v>
      </c>
      <c r="H9298">
        <v>2.4</v>
      </c>
      <c r="I9298">
        <v>0.9</v>
      </c>
      <c r="J9298">
        <f>VLOOKUP(VALUE(RIGHT(B9298,2)),'XZ coord'!$T$144:$V$149,3,0)</f>
        <v>2.1</v>
      </c>
    </row>
    <row r="9299" spans="1:10" x14ac:dyDescent="0.2">
      <c r="A9299">
        <v>10298</v>
      </c>
      <c r="B9299" t="s">
        <v>9320</v>
      </c>
      <c r="C9299" t="s">
        <v>1339</v>
      </c>
      <c r="D9299" t="s">
        <v>8266</v>
      </c>
      <c r="E9299">
        <f>VLOOKUP(LEFT(B9299,LEN(B9299)-2),'Correction using CAD'!A:F,5,0)</f>
        <v>12.863</v>
      </c>
      <c r="F9299">
        <f>VLOOKUP(LEFT(B9299,LEN(B9299)-2),'Correction using CAD'!A:F,6,0)</f>
        <v>112.60000000000016</v>
      </c>
      <c r="G9299">
        <f>VLOOKUP(VALUE(RIGHT(B9299,2)),'XZ coord'!$T$144:$U$149,2,0)</f>
        <v>2.25</v>
      </c>
      <c r="H9299">
        <v>2.4</v>
      </c>
      <c r="I9299">
        <v>0.9</v>
      </c>
      <c r="J9299">
        <f>VLOOKUP(VALUE(RIGHT(B9299,2)),'XZ coord'!$T$144:$V$149,3,0)</f>
        <v>1.97</v>
      </c>
    </row>
    <row r="9300" spans="1:10" x14ac:dyDescent="0.2">
      <c r="A9300">
        <v>10299</v>
      </c>
      <c r="B9300" t="s">
        <v>9321</v>
      </c>
      <c r="C9300" t="s">
        <v>1342</v>
      </c>
      <c r="D9300" t="s">
        <v>8266</v>
      </c>
      <c r="E9300">
        <f>VLOOKUP(LEFT(B9300,LEN(B9300)-2),'Correction using CAD'!A:F,5,0)</f>
        <v>12.863</v>
      </c>
      <c r="F9300">
        <f>VLOOKUP(LEFT(B9300,LEN(B9300)-2),'Correction using CAD'!A:F,6,0)</f>
        <v>112.60000000000016</v>
      </c>
      <c r="G9300">
        <f>VLOOKUP(VALUE(RIGHT(B9300,2)),'XZ coord'!$T$144:$U$149,2,0)</f>
        <v>4.22</v>
      </c>
      <c r="H9300">
        <v>2.4</v>
      </c>
      <c r="I9300">
        <v>0.9</v>
      </c>
      <c r="J9300">
        <f>VLOOKUP(VALUE(RIGHT(B9300,2)),'XZ coord'!$T$144:$V$149,3,0)</f>
        <v>2.25</v>
      </c>
    </row>
    <row r="9301" spans="1:10" x14ac:dyDescent="0.2">
      <c r="A9301">
        <v>10300</v>
      </c>
      <c r="B9301" t="s">
        <v>9322</v>
      </c>
      <c r="C9301" t="s">
        <v>1339</v>
      </c>
      <c r="D9301" t="s">
        <v>8266</v>
      </c>
      <c r="E9301">
        <f>VLOOKUP(LEFT(B9301,LEN(B9301)-2),'Correction using CAD'!A:F,5,0)</f>
        <v>12.863</v>
      </c>
      <c r="F9301">
        <f>VLOOKUP(LEFT(B9301,LEN(B9301)-2),'Correction using CAD'!A:F,6,0)</f>
        <v>112.60000000000016</v>
      </c>
      <c r="G9301">
        <f>VLOOKUP(VALUE(RIGHT(B9301,2)),'XZ coord'!$T$144:$U$149,2,0)</f>
        <v>6.47</v>
      </c>
      <c r="H9301">
        <v>2.4</v>
      </c>
      <c r="I9301">
        <v>0.9</v>
      </c>
      <c r="J9301">
        <f>VLOOKUP(VALUE(RIGHT(B9301,2)),'XZ coord'!$T$144:$V$149,3,0)</f>
        <v>1.95</v>
      </c>
    </row>
    <row r="9302" spans="1:10" x14ac:dyDescent="0.2">
      <c r="A9302">
        <v>10301</v>
      </c>
      <c r="B9302" t="s">
        <v>9323</v>
      </c>
      <c r="C9302" t="s">
        <v>1339</v>
      </c>
      <c r="D9302" t="s">
        <v>8266</v>
      </c>
      <c r="E9302">
        <f>VLOOKUP(LEFT(B9302,LEN(B9302)-2),'Correction using CAD'!A:F,5,0)</f>
        <v>12.863</v>
      </c>
      <c r="F9302">
        <f>VLOOKUP(LEFT(B9302,LEN(B9302)-2),'Correction using CAD'!A:F,6,0)</f>
        <v>112.60000000000016</v>
      </c>
      <c r="G9302">
        <f>VLOOKUP(VALUE(RIGHT(B9302,2)),'XZ coord'!$T$144:$U$149,2,0)</f>
        <v>8.42</v>
      </c>
      <c r="H9302">
        <v>2.4</v>
      </c>
      <c r="I9302">
        <v>0.9</v>
      </c>
      <c r="J9302">
        <f>VLOOKUP(VALUE(RIGHT(B9302,2)),'XZ coord'!$T$144:$V$149,3,0)</f>
        <v>1.95</v>
      </c>
    </row>
    <row r="9303" spans="1:10" x14ac:dyDescent="0.2">
      <c r="A9303">
        <v>10302</v>
      </c>
      <c r="B9303" t="s">
        <v>9324</v>
      </c>
      <c r="C9303" t="s">
        <v>1339</v>
      </c>
      <c r="D9303" t="s">
        <v>8266</v>
      </c>
      <c r="E9303">
        <f>VLOOKUP(LEFT(B9303,LEN(B9303)-2),'Correction using CAD'!A:F,5,0)</f>
        <v>12.863</v>
      </c>
      <c r="F9303">
        <f>VLOOKUP(LEFT(B9303,LEN(B9303)-2),'Correction using CAD'!A:F,6,0)</f>
        <v>112.60000000000016</v>
      </c>
      <c r="G9303">
        <f>VLOOKUP(VALUE(RIGHT(B9303,2)),'XZ coord'!$T$144:$U$149,2,0)</f>
        <v>10.37</v>
      </c>
      <c r="H9303">
        <v>2.4</v>
      </c>
      <c r="I9303">
        <v>0.9</v>
      </c>
      <c r="J9303">
        <f>VLOOKUP(VALUE(RIGHT(B9303,2)),'XZ coord'!$T$144:$V$149,3,0)</f>
        <v>2.1</v>
      </c>
    </row>
    <row r="9304" spans="1:10" x14ac:dyDescent="0.2">
      <c r="A9304">
        <v>10303</v>
      </c>
      <c r="B9304" t="s">
        <v>9325</v>
      </c>
      <c r="C9304" t="s">
        <v>1339</v>
      </c>
      <c r="D9304" t="s">
        <v>8266</v>
      </c>
      <c r="E9304">
        <f>VLOOKUP(LEFT(B9304,LEN(B9304)-2),'Correction using CAD'!A:F,5,0)</f>
        <v>12.863</v>
      </c>
      <c r="F9304">
        <f>VLOOKUP(LEFT(B9304,LEN(B9304)-2),'Correction using CAD'!A:F,6,0)</f>
        <v>111.70000000000016</v>
      </c>
      <c r="G9304">
        <f>VLOOKUP(VALUE(RIGHT(B9304,2)),'XZ coord'!$T$144:$U$149,2,0)</f>
        <v>2.25</v>
      </c>
      <c r="H9304">
        <v>2.4</v>
      </c>
      <c r="I9304">
        <v>0.9</v>
      </c>
      <c r="J9304">
        <f>VLOOKUP(VALUE(RIGHT(B9304,2)),'XZ coord'!$T$144:$V$149,3,0)</f>
        <v>1.97</v>
      </c>
    </row>
    <row r="9305" spans="1:10" x14ac:dyDescent="0.2">
      <c r="A9305">
        <v>10304</v>
      </c>
      <c r="B9305" t="s">
        <v>9326</v>
      </c>
      <c r="C9305" t="s">
        <v>1342</v>
      </c>
      <c r="D9305" t="s">
        <v>8266</v>
      </c>
      <c r="E9305">
        <f>VLOOKUP(LEFT(B9305,LEN(B9305)-2),'Correction using CAD'!A:F,5,0)</f>
        <v>12.863</v>
      </c>
      <c r="F9305">
        <f>VLOOKUP(LEFT(B9305,LEN(B9305)-2),'Correction using CAD'!A:F,6,0)</f>
        <v>111.70000000000016</v>
      </c>
      <c r="G9305">
        <f>VLOOKUP(VALUE(RIGHT(B9305,2)),'XZ coord'!$T$144:$U$149,2,0)</f>
        <v>4.22</v>
      </c>
      <c r="H9305">
        <v>2.4</v>
      </c>
      <c r="I9305">
        <v>0.9</v>
      </c>
      <c r="J9305">
        <f>VLOOKUP(VALUE(RIGHT(B9305,2)),'XZ coord'!$T$144:$V$149,3,0)</f>
        <v>2.25</v>
      </c>
    </row>
    <row r="9306" spans="1:10" x14ac:dyDescent="0.2">
      <c r="A9306">
        <v>10305</v>
      </c>
      <c r="B9306" t="s">
        <v>9327</v>
      </c>
      <c r="C9306" t="s">
        <v>1339</v>
      </c>
      <c r="D9306" t="s">
        <v>8266</v>
      </c>
      <c r="E9306">
        <f>VLOOKUP(LEFT(B9306,LEN(B9306)-2),'Correction using CAD'!A:F,5,0)</f>
        <v>12.863</v>
      </c>
      <c r="F9306">
        <f>VLOOKUP(LEFT(B9306,LEN(B9306)-2),'Correction using CAD'!A:F,6,0)</f>
        <v>111.70000000000016</v>
      </c>
      <c r="G9306">
        <f>VLOOKUP(VALUE(RIGHT(B9306,2)),'XZ coord'!$T$144:$U$149,2,0)</f>
        <v>6.47</v>
      </c>
      <c r="H9306">
        <v>2.4</v>
      </c>
      <c r="I9306">
        <v>0.9</v>
      </c>
      <c r="J9306">
        <f>VLOOKUP(VALUE(RIGHT(B9306,2)),'XZ coord'!$T$144:$V$149,3,0)</f>
        <v>1.95</v>
      </c>
    </row>
    <row r="9307" spans="1:10" x14ac:dyDescent="0.2">
      <c r="A9307">
        <v>10306</v>
      </c>
      <c r="B9307" t="s">
        <v>9328</v>
      </c>
      <c r="C9307" t="s">
        <v>1339</v>
      </c>
      <c r="D9307" t="s">
        <v>8266</v>
      </c>
      <c r="E9307">
        <f>VLOOKUP(LEFT(B9307,LEN(B9307)-2),'Correction using CAD'!A:F,5,0)</f>
        <v>12.863</v>
      </c>
      <c r="F9307">
        <f>VLOOKUP(LEFT(B9307,LEN(B9307)-2),'Correction using CAD'!A:F,6,0)</f>
        <v>111.70000000000016</v>
      </c>
      <c r="G9307">
        <f>VLOOKUP(VALUE(RIGHT(B9307,2)),'XZ coord'!$T$144:$U$149,2,0)</f>
        <v>8.42</v>
      </c>
      <c r="H9307">
        <v>2.4</v>
      </c>
      <c r="I9307">
        <v>0.9</v>
      </c>
      <c r="J9307">
        <f>VLOOKUP(VALUE(RIGHT(B9307,2)),'XZ coord'!$T$144:$V$149,3,0)</f>
        <v>1.95</v>
      </c>
    </row>
    <row r="9308" spans="1:10" x14ac:dyDescent="0.2">
      <c r="A9308">
        <v>10307</v>
      </c>
      <c r="B9308" t="s">
        <v>9329</v>
      </c>
      <c r="C9308" t="s">
        <v>1339</v>
      </c>
      <c r="D9308" t="s">
        <v>8266</v>
      </c>
      <c r="E9308">
        <f>VLOOKUP(LEFT(B9308,LEN(B9308)-2),'Correction using CAD'!A:F,5,0)</f>
        <v>12.863</v>
      </c>
      <c r="F9308">
        <f>VLOOKUP(LEFT(B9308,LEN(B9308)-2),'Correction using CAD'!A:F,6,0)</f>
        <v>111.70000000000016</v>
      </c>
      <c r="G9308">
        <f>VLOOKUP(VALUE(RIGHT(B9308,2)),'XZ coord'!$T$144:$U$149,2,0)</f>
        <v>10.37</v>
      </c>
      <c r="H9308">
        <v>2.4</v>
      </c>
      <c r="I9308">
        <v>0.9</v>
      </c>
      <c r="J9308">
        <f>VLOOKUP(VALUE(RIGHT(B9308,2)),'XZ coord'!$T$144:$V$149,3,0)</f>
        <v>2.1</v>
      </c>
    </row>
    <row r="9309" spans="1:10" x14ac:dyDescent="0.2">
      <c r="A9309">
        <v>10308</v>
      </c>
      <c r="B9309" t="s">
        <v>9330</v>
      </c>
      <c r="C9309" t="s">
        <v>1339</v>
      </c>
      <c r="D9309" t="s">
        <v>8266</v>
      </c>
      <c r="E9309">
        <f>VLOOKUP(LEFT(B9309,LEN(B9309)-2),'Correction using CAD'!A:F,5,0)</f>
        <v>12.863</v>
      </c>
      <c r="F9309">
        <f>VLOOKUP(LEFT(B9309,LEN(B9309)-2),'Correction using CAD'!A:F,6,0)</f>
        <v>110.80000000000015</v>
      </c>
      <c r="G9309">
        <f>VLOOKUP(VALUE(RIGHT(B9309,2)),'XZ coord'!$T$144:$U$149,2,0)</f>
        <v>2.25</v>
      </c>
      <c r="H9309">
        <v>2.4</v>
      </c>
      <c r="I9309">
        <v>0.9</v>
      </c>
      <c r="J9309">
        <f>VLOOKUP(VALUE(RIGHT(B9309,2)),'XZ coord'!$T$144:$V$149,3,0)</f>
        <v>1.97</v>
      </c>
    </row>
    <row r="9310" spans="1:10" x14ac:dyDescent="0.2">
      <c r="A9310">
        <v>10309</v>
      </c>
      <c r="B9310" t="s">
        <v>9331</v>
      </c>
      <c r="C9310" t="s">
        <v>1342</v>
      </c>
      <c r="D9310" t="s">
        <v>8266</v>
      </c>
      <c r="E9310">
        <f>VLOOKUP(LEFT(B9310,LEN(B9310)-2),'Correction using CAD'!A:F,5,0)</f>
        <v>12.863</v>
      </c>
      <c r="F9310">
        <f>VLOOKUP(LEFT(B9310,LEN(B9310)-2),'Correction using CAD'!A:F,6,0)</f>
        <v>110.80000000000015</v>
      </c>
      <c r="G9310">
        <f>VLOOKUP(VALUE(RIGHT(B9310,2)),'XZ coord'!$T$144:$U$149,2,0)</f>
        <v>4.22</v>
      </c>
      <c r="H9310">
        <v>2.4</v>
      </c>
      <c r="I9310">
        <v>0.9</v>
      </c>
      <c r="J9310">
        <f>VLOOKUP(VALUE(RIGHT(B9310,2)),'XZ coord'!$T$144:$V$149,3,0)</f>
        <v>2.25</v>
      </c>
    </row>
    <row r="9311" spans="1:10" x14ac:dyDescent="0.2">
      <c r="A9311">
        <v>10310</v>
      </c>
      <c r="B9311" t="s">
        <v>9332</v>
      </c>
      <c r="C9311" t="s">
        <v>1339</v>
      </c>
      <c r="D9311" t="s">
        <v>8266</v>
      </c>
      <c r="E9311">
        <f>VLOOKUP(LEFT(B9311,LEN(B9311)-2),'Correction using CAD'!A:F,5,0)</f>
        <v>12.863</v>
      </c>
      <c r="F9311">
        <f>VLOOKUP(LEFT(B9311,LEN(B9311)-2),'Correction using CAD'!A:F,6,0)</f>
        <v>110.80000000000015</v>
      </c>
      <c r="G9311">
        <f>VLOOKUP(VALUE(RIGHT(B9311,2)),'XZ coord'!$T$144:$U$149,2,0)</f>
        <v>6.47</v>
      </c>
      <c r="H9311">
        <v>2.4</v>
      </c>
      <c r="I9311">
        <v>0.9</v>
      </c>
      <c r="J9311">
        <f>VLOOKUP(VALUE(RIGHT(B9311,2)),'XZ coord'!$T$144:$V$149,3,0)</f>
        <v>1.95</v>
      </c>
    </row>
    <row r="9312" spans="1:10" x14ac:dyDescent="0.2">
      <c r="A9312">
        <v>10311</v>
      </c>
      <c r="B9312" t="s">
        <v>9333</v>
      </c>
      <c r="C9312" t="s">
        <v>1339</v>
      </c>
      <c r="D9312" t="s">
        <v>8266</v>
      </c>
      <c r="E9312">
        <f>VLOOKUP(LEFT(B9312,LEN(B9312)-2),'Correction using CAD'!A:F,5,0)</f>
        <v>12.863</v>
      </c>
      <c r="F9312">
        <f>VLOOKUP(LEFT(B9312,LEN(B9312)-2),'Correction using CAD'!A:F,6,0)</f>
        <v>110.80000000000015</v>
      </c>
      <c r="G9312">
        <f>VLOOKUP(VALUE(RIGHT(B9312,2)),'XZ coord'!$T$144:$U$149,2,0)</f>
        <v>8.42</v>
      </c>
      <c r="H9312">
        <v>2.4</v>
      </c>
      <c r="I9312">
        <v>0.9</v>
      </c>
      <c r="J9312">
        <f>VLOOKUP(VALUE(RIGHT(B9312,2)),'XZ coord'!$T$144:$V$149,3,0)</f>
        <v>1.95</v>
      </c>
    </row>
    <row r="9313" spans="1:10" x14ac:dyDescent="0.2">
      <c r="A9313">
        <v>10312</v>
      </c>
      <c r="B9313" t="s">
        <v>9334</v>
      </c>
      <c r="C9313" t="s">
        <v>1339</v>
      </c>
      <c r="D9313" t="s">
        <v>8266</v>
      </c>
      <c r="E9313">
        <f>VLOOKUP(LEFT(B9313,LEN(B9313)-2),'Correction using CAD'!A:F,5,0)</f>
        <v>12.863</v>
      </c>
      <c r="F9313">
        <f>VLOOKUP(LEFT(B9313,LEN(B9313)-2),'Correction using CAD'!A:F,6,0)</f>
        <v>110.80000000000015</v>
      </c>
      <c r="G9313">
        <f>VLOOKUP(VALUE(RIGHT(B9313,2)),'XZ coord'!$T$144:$U$149,2,0)</f>
        <v>10.37</v>
      </c>
      <c r="H9313">
        <v>2.4</v>
      </c>
      <c r="I9313">
        <v>0.9</v>
      </c>
      <c r="J9313">
        <f>VLOOKUP(VALUE(RIGHT(B9313,2)),'XZ coord'!$T$144:$V$149,3,0)</f>
        <v>2.1</v>
      </c>
    </row>
    <row r="9314" spans="1:10" x14ac:dyDescent="0.2">
      <c r="A9314">
        <v>10313</v>
      </c>
      <c r="B9314" t="s">
        <v>9335</v>
      </c>
      <c r="C9314" t="s">
        <v>1339</v>
      </c>
      <c r="D9314" t="s">
        <v>8266</v>
      </c>
      <c r="E9314">
        <f>VLOOKUP(LEFT(B9314,LEN(B9314)-2),'Correction using CAD'!A:F,5,0)</f>
        <v>18.937999999999999</v>
      </c>
      <c r="F9314">
        <f>VLOOKUP(LEFT(B9314,LEN(B9314)-2),'Correction using CAD'!A:F,6,0)</f>
        <v>113.50000000000017</v>
      </c>
      <c r="G9314">
        <f>VLOOKUP(VALUE(RIGHT(B9314,2)),'XZ coord'!$T$144:$U$149,2,0)</f>
        <v>2.25</v>
      </c>
      <c r="H9314">
        <v>2.4</v>
      </c>
      <c r="I9314">
        <v>0.9</v>
      </c>
      <c r="J9314">
        <f>VLOOKUP(VALUE(RIGHT(B9314,2)),'XZ coord'!$T$144:$V$149,3,0)</f>
        <v>1.97</v>
      </c>
    </row>
    <row r="9315" spans="1:10" x14ac:dyDescent="0.2">
      <c r="A9315">
        <v>10314</v>
      </c>
      <c r="B9315" t="s">
        <v>9336</v>
      </c>
      <c r="C9315" t="s">
        <v>1342</v>
      </c>
      <c r="D9315" t="s">
        <v>8266</v>
      </c>
      <c r="E9315">
        <f>VLOOKUP(LEFT(B9315,LEN(B9315)-2),'Correction using CAD'!A:F,5,0)</f>
        <v>18.937999999999999</v>
      </c>
      <c r="F9315">
        <f>VLOOKUP(LEFT(B9315,LEN(B9315)-2),'Correction using CAD'!A:F,6,0)</f>
        <v>113.50000000000017</v>
      </c>
      <c r="G9315">
        <f>VLOOKUP(VALUE(RIGHT(B9315,2)),'XZ coord'!$T$144:$U$149,2,0)</f>
        <v>4.22</v>
      </c>
      <c r="H9315">
        <v>2.4</v>
      </c>
      <c r="I9315">
        <v>0.9</v>
      </c>
      <c r="J9315">
        <f>VLOOKUP(VALUE(RIGHT(B9315,2)),'XZ coord'!$T$144:$V$149,3,0)</f>
        <v>2.25</v>
      </c>
    </row>
    <row r="9316" spans="1:10" x14ac:dyDescent="0.2">
      <c r="A9316">
        <v>10315</v>
      </c>
      <c r="B9316" t="s">
        <v>9337</v>
      </c>
      <c r="C9316" t="s">
        <v>1339</v>
      </c>
      <c r="D9316" t="s">
        <v>8266</v>
      </c>
      <c r="E9316">
        <f>VLOOKUP(LEFT(B9316,LEN(B9316)-2),'Correction using CAD'!A:F,5,0)</f>
        <v>18.937999999999999</v>
      </c>
      <c r="F9316">
        <f>VLOOKUP(LEFT(B9316,LEN(B9316)-2),'Correction using CAD'!A:F,6,0)</f>
        <v>113.50000000000017</v>
      </c>
      <c r="G9316">
        <f>VLOOKUP(VALUE(RIGHT(B9316,2)),'XZ coord'!$T$144:$U$149,2,0)</f>
        <v>6.47</v>
      </c>
      <c r="H9316">
        <v>2.4</v>
      </c>
      <c r="I9316">
        <v>0.9</v>
      </c>
      <c r="J9316">
        <f>VLOOKUP(VALUE(RIGHT(B9316,2)),'XZ coord'!$T$144:$V$149,3,0)</f>
        <v>1.95</v>
      </c>
    </row>
    <row r="9317" spans="1:10" x14ac:dyDescent="0.2">
      <c r="A9317">
        <v>10316</v>
      </c>
      <c r="B9317" t="s">
        <v>9338</v>
      </c>
      <c r="C9317" t="s">
        <v>1339</v>
      </c>
      <c r="D9317" t="s">
        <v>8266</v>
      </c>
      <c r="E9317">
        <f>VLOOKUP(LEFT(B9317,LEN(B9317)-2),'Correction using CAD'!A:F,5,0)</f>
        <v>18.937999999999999</v>
      </c>
      <c r="F9317">
        <f>VLOOKUP(LEFT(B9317,LEN(B9317)-2),'Correction using CAD'!A:F,6,0)</f>
        <v>113.50000000000017</v>
      </c>
      <c r="G9317">
        <f>VLOOKUP(VALUE(RIGHT(B9317,2)),'XZ coord'!$T$144:$U$149,2,0)</f>
        <v>8.42</v>
      </c>
      <c r="H9317">
        <v>2.4</v>
      </c>
      <c r="I9317">
        <v>0.9</v>
      </c>
      <c r="J9317">
        <f>VLOOKUP(VALUE(RIGHT(B9317,2)),'XZ coord'!$T$144:$V$149,3,0)</f>
        <v>1.95</v>
      </c>
    </row>
    <row r="9318" spans="1:10" x14ac:dyDescent="0.2">
      <c r="A9318">
        <v>10317</v>
      </c>
      <c r="B9318" t="s">
        <v>9339</v>
      </c>
      <c r="C9318" t="s">
        <v>1339</v>
      </c>
      <c r="D9318" t="s">
        <v>8266</v>
      </c>
      <c r="E9318">
        <f>VLOOKUP(LEFT(B9318,LEN(B9318)-2),'Correction using CAD'!A:F,5,0)</f>
        <v>18.937999999999999</v>
      </c>
      <c r="F9318">
        <f>VLOOKUP(LEFT(B9318,LEN(B9318)-2),'Correction using CAD'!A:F,6,0)</f>
        <v>113.50000000000017</v>
      </c>
      <c r="G9318">
        <f>VLOOKUP(VALUE(RIGHT(B9318,2)),'XZ coord'!$T$144:$U$149,2,0)</f>
        <v>10.37</v>
      </c>
      <c r="H9318">
        <v>2.4</v>
      </c>
      <c r="I9318">
        <v>0.9</v>
      </c>
      <c r="J9318">
        <f>VLOOKUP(VALUE(RIGHT(B9318,2)),'XZ coord'!$T$144:$V$149,3,0)</f>
        <v>2.1</v>
      </c>
    </row>
    <row r="9319" spans="1:10" x14ac:dyDescent="0.2">
      <c r="A9319">
        <v>10318</v>
      </c>
      <c r="B9319" t="s">
        <v>9340</v>
      </c>
      <c r="C9319" t="s">
        <v>1339</v>
      </c>
      <c r="D9319" t="s">
        <v>8266</v>
      </c>
      <c r="E9319">
        <f>VLOOKUP(LEFT(B9319,LEN(B9319)-2),'Correction using CAD'!A:F,5,0)</f>
        <v>18.937999999999999</v>
      </c>
      <c r="F9319">
        <f>VLOOKUP(LEFT(B9319,LEN(B9319)-2),'Correction using CAD'!A:F,6,0)</f>
        <v>112.60000000000016</v>
      </c>
      <c r="G9319">
        <f>VLOOKUP(VALUE(RIGHT(B9319,2)),'XZ coord'!$T$144:$U$149,2,0)</f>
        <v>2.25</v>
      </c>
      <c r="H9319">
        <v>2.4</v>
      </c>
      <c r="I9319">
        <v>0.9</v>
      </c>
      <c r="J9319">
        <f>VLOOKUP(VALUE(RIGHT(B9319,2)),'XZ coord'!$T$144:$V$149,3,0)</f>
        <v>1.97</v>
      </c>
    </row>
    <row r="9320" spans="1:10" x14ac:dyDescent="0.2">
      <c r="A9320">
        <v>10319</v>
      </c>
      <c r="B9320" t="s">
        <v>9341</v>
      </c>
      <c r="C9320" t="s">
        <v>1342</v>
      </c>
      <c r="D9320" t="s">
        <v>8266</v>
      </c>
      <c r="E9320">
        <f>VLOOKUP(LEFT(B9320,LEN(B9320)-2),'Correction using CAD'!A:F,5,0)</f>
        <v>18.937999999999999</v>
      </c>
      <c r="F9320">
        <f>VLOOKUP(LEFT(B9320,LEN(B9320)-2),'Correction using CAD'!A:F,6,0)</f>
        <v>112.60000000000016</v>
      </c>
      <c r="G9320">
        <f>VLOOKUP(VALUE(RIGHT(B9320,2)),'XZ coord'!$T$144:$U$149,2,0)</f>
        <v>4.22</v>
      </c>
      <c r="H9320">
        <v>2.4</v>
      </c>
      <c r="I9320">
        <v>0.9</v>
      </c>
      <c r="J9320">
        <f>VLOOKUP(VALUE(RIGHT(B9320,2)),'XZ coord'!$T$144:$V$149,3,0)</f>
        <v>2.25</v>
      </c>
    </row>
    <row r="9321" spans="1:10" x14ac:dyDescent="0.2">
      <c r="A9321">
        <v>10320</v>
      </c>
      <c r="B9321" t="s">
        <v>9342</v>
      </c>
      <c r="C9321" t="s">
        <v>1339</v>
      </c>
      <c r="D9321" t="s">
        <v>8266</v>
      </c>
      <c r="E9321">
        <f>VLOOKUP(LEFT(B9321,LEN(B9321)-2),'Correction using CAD'!A:F,5,0)</f>
        <v>18.937999999999999</v>
      </c>
      <c r="F9321">
        <f>VLOOKUP(LEFT(B9321,LEN(B9321)-2),'Correction using CAD'!A:F,6,0)</f>
        <v>112.60000000000016</v>
      </c>
      <c r="G9321">
        <f>VLOOKUP(VALUE(RIGHT(B9321,2)),'XZ coord'!$T$144:$U$149,2,0)</f>
        <v>6.47</v>
      </c>
      <c r="H9321">
        <v>2.4</v>
      </c>
      <c r="I9321">
        <v>0.9</v>
      </c>
      <c r="J9321">
        <f>VLOOKUP(VALUE(RIGHT(B9321,2)),'XZ coord'!$T$144:$V$149,3,0)</f>
        <v>1.95</v>
      </c>
    </row>
    <row r="9322" spans="1:10" x14ac:dyDescent="0.2">
      <c r="A9322">
        <v>10321</v>
      </c>
      <c r="B9322" t="s">
        <v>9343</v>
      </c>
      <c r="C9322" t="s">
        <v>1339</v>
      </c>
      <c r="D9322" t="s">
        <v>8266</v>
      </c>
      <c r="E9322">
        <f>VLOOKUP(LEFT(B9322,LEN(B9322)-2),'Correction using CAD'!A:F,5,0)</f>
        <v>18.937999999999999</v>
      </c>
      <c r="F9322">
        <f>VLOOKUP(LEFT(B9322,LEN(B9322)-2),'Correction using CAD'!A:F,6,0)</f>
        <v>112.60000000000016</v>
      </c>
      <c r="G9322">
        <f>VLOOKUP(VALUE(RIGHT(B9322,2)),'XZ coord'!$T$144:$U$149,2,0)</f>
        <v>8.42</v>
      </c>
      <c r="H9322">
        <v>2.4</v>
      </c>
      <c r="I9322">
        <v>0.9</v>
      </c>
      <c r="J9322">
        <f>VLOOKUP(VALUE(RIGHT(B9322,2)),'XZ coord'!$T$144:$V$149,3,0)</f>
        <v>1.95</v>
      </c>
    </row>
    <row r="9323" spans="1:10" x14ac:dyDescent="0.2">
      <c r="A9323">
        <v>10322</v>
      </c>
      <c r="B9323" t="s">
        <v>9344</v>
      </c>
      <c r="C9323" t="s">
        <v>1339</v>
      </c>
      <c r="D9323" t="s">
        <v>8266</v>
      </c>
      <c r="E9323">
        <f>VLOOKUP(LEFT(B9323,LEN(B9323)-2),'Correction using CAD'!A:F,5,0)</f>
        <v>18.937999999999999</v>
      </c>
      <c r="F9323">
        <f>VLOOKUP(LEFT(B9323,LEN(B9323)-2),'Correction using CAD'!A:F,6,0)</f>
        <v>112.60000000000016</v>
      </c>
      <c r="G9323">
        <f>VLOOKUP(VALUE(RIGHT(B9323,2)),'XZ coord'!$T$144:$U$149,2,0)</f>
        <v>10.37</v>
      </c>
      <c r="H9323">
        <v>2.4</v>
      </c>
      <c r="I9323">
        <v>0.9</v>
      </c>
      <c r="J9323">
        <f>VLOOKUP(VALUE(RIGHT(B9323,2)),'XZ coord'!$T$144:$V$149,3,0)</f>
        <v>2.1</v>
      </c>
    </row>
    <row r="9324" spans="1:10" x14ac:dyDescent="0.2">
      <c r="A9324">
        <v>10323</v>
      </c>
      <c r="B9324" t="s">
        <v>9345</v>
      </c>
      <c r="C9324" t="s">
        <v>1339</v>
      </c>
      <c r="D9324" t="s">
        <v>8266</v>
      </c>
      <c r="E9324">
        <f>VLOOKUP(LEFT(B9324,LEN(B9324)-2),'Correction using CAD'!A:F,5,0)</f>
        <v>18.937999999999999</v>
      </c>
      <c r="F9324">
        <f>VLOOKUP(LEFT(B9324,LEN(B9324)-2),'Correction using CAD'!A:F,6,0)</f>
        <v>111.70000000000016</v>
      </c>
      <c r="G9324">
        <f>VLOOKUP(VALUE(RIGHT(B9324,2)),'XZ coord'!$T$144:$U$149,2,0)</f>
        <v>2.25</v>
      </c>
      <c r="H9324">
        <v>2.4</v>
      </c>
      <c r="I9324">
        <v>0.9</v>
      </c>
      <c r="J9324">
        <f>VLOOKUP(VALUE(RIGHT(B9324,2)),'XZ coord'!$T$144:$V$149,3,0)</f>
        <v>1.97</v>
      </c>
    </row>
    <row r="9325" spans="1:10" x14ac:dyDescent="0.2">
      <c r="A9325">
        <v>10324</v>
      </c>
      <c r="B9325" t="s">
        <v>9346</v>
      </c>
      <c r="C9325" t="s">
        <v>1342</v>
      </c>
      <c r="D9325" t="s">
        <v>8266</v>
      </c>
      <c r="E9325">
        <f>VLOOKUP(LEFT(B9325,LEN(B9325)-2),'Correction using CAD'!A:F,5,0)</f>
        <v>18.937999999999999</v>
      </c>
      <c r="F9325">
        <f>VLOOKUP(LEFT(B9325,LEN(B9325)-2),'Correction using CAD'!A:F,6,0)</f>
        <v>111.70000000000016</v>
      </c>
      <c r="G9325">
        <f>VLOOKUP(VALUE(RIGHT(B9325,2)),'XZ coord'!$T$144:$U$149,2,0)</f>
        <v>4.22</v>
      </c>
      <c r="H9325">
        <v>2.4</v>
      </c>
      <c r="I9325">
        <v>0.9</v>
      </c>
      <c r="J9325">
        <f>VLOOKUP(VALUE(RIGHT(B9325,2)),'XZ coord'!$T$144:$V$149,3,0)</f>
        <v>2.25</v>
      </c>
    </row>
    <row r="9326" spans="1:10" x14ac:dyDescent="0.2">
      <c r="A9326">
        <v>10325</v>
      </c>
      <c r="B9326" t="s">
        <v>9347</v>
      </c>
      <c r="C9326" t="s">
        <v>1339</v>
      </c>
      <c r="D9326" t="s">
        <v>8266</v>
      </c>
      <c r="E9326">
        <f>VLOOKUP(LEFT(B9326,LEN(B9326)-2),'Correction using CAD'!A:F,5,0)</f>
        <v>18.937999999999999</v>
      </c>
      <c r="F9326">
        <f>VLOOKUP(LEFT(B9326,LEN(B9326)-2),'Correction using CAD'!A:F,6,0)</f>
        <v>111.70000000000016</v>
      </c>
      <c r="G9326">
        <f>VLOOKUP(VALUE(RIGHT(B9326,2)),'XZ coord'!$T$144:$U$149,2,0)</f>
        <v>6.47</v>
      </c>
      <c r="H9326">
        <v>2.4</v>
      </c>
      <c r="I9326">
        <v>0.9</v>
      </c>
      <c r="J9326">
        <f>VLOOKUP(VALUE(RIGHT(B9326,2)),'XZ coord'!$T$144:$V$149,3,0)</f>
        <v>1.95</v>
      </c>
    </row>
    <row r="9327" spans="1:10" x14ac:dyDescent="0.2">
      <c r="A9327">
        <v>10326</v>
      </c>
      <c r="B9327" t="s">
        <v>9348</v>
      </c>
      <c r="C9327" t="s">
        <v>1339</v>
      </c>
      <c r="D9327" t="s">
        <v>8266</v>
      </c>
      <c r="E9327">
        <f>VLOOKUP(LEFT(B9327,LEN(B9327)-2),'Correction using CAD'!A:F,5,0)</f>
        <v>18.937999999999999</v>
      </c>
      <c r="F9327">
        <f>VLOOKUP(LEFT(B9327,LEN(B9327)-2),'Correction using CAD'!A:F,6,0)</f>
        <v>111.70000000000016</v>
      </c>
      <c r="G9327">
        <f>VLOOKUP(VALUE(RIGHT(B9327,2)),'XZ coord'!$T$144:$U$149,2,0)</f>
        <v>8.42</v>
      </c>
      <c r="H9327">
        <v>2.4</v>
      </c>
      <c r="I9327">
        <v>0.9</v>
      </c>
      <c r="J9327">
        <f>VLOOKUP(VALUE(RIGHT(B9327,2)),'XZ coord'!$T$144:$V$149,3,0)</f>
        <v>1.95</v>
      </c>
    </row>
    <row r="9328" spans="1:10" x14ac:dyDescent="0.2">
      <c r="A9328">
        <v>10327</v>
      </c>
      <c r="B9328" t="s">
        <v>9349</v>
      </c>
      <c r="C9328" t="s">
        <v>1339</v>
      </c>
      <c r="D9328" t="s">
        <v>8266</v>
      </c>
      <c r="E9328">
        <f>VLOOKUP(LEFT(B9328,LEN(B9328)-2),'Correction using CAD'!A:F,5,0)</f>
        <v>18.937999999999999</v>
      </c>
      <c r="F9328">
        <f>VLOOKUP(LEFT(B9328,LEN(B9328)-2),'Correction using CAD'!A:F,6,0)</f>
        <v>111.70000000000016</v>
      </c>
      <c r="G9328">
        <f>VLOOKUP(VALUE(RIGHT(B9328,2)),'XZ coord'!$T$144:$U$149,2,0)</f>
        <v>10.37</v>
      </c>
      <c r="H9328">
        <v>2.4</v>
      </c>
      <c r="I9328">
        <v>0.9</v>
      </c>
      <c r="J9328">
        <f>VLOOKUP(VALUE(RIGHT(B9328,2)),'XZ coord'!$T$144:$V$149,3,0)</f>
        <v>2.1</v>
      </c>
    </row>
    <row r="9329" spans="1:10" x14ac:dyDescent="0.2">
      <c r="A9329">
        <v>10328</v>
      </c>
      <c r="B9329" t="s">
        <v>9350</v>
      </c>
      <c r="C9329" t="s">
        <v>1339</v>
      </c>
      <c r="D9329" t="s">
        <v>8266</v>
      </c>
      <c r="E9329">
        <f>VLOOKUP(LEFT(B9329,LEN(B9329)-2),'Correction using CAD'!A:F,5,0)</f>
        <v>18.937999999999999</v>
      </c>
      <c r="F9329">
        <f>VLOOKUP(LEFT(B9329,LEN(B9329)-2),'Correction using CAD'!A:F,6,0)</f>
        <v>110.80000000000015</v>
      </c>
      <c r="G9329">
        <f>VLOOKUP(VALUE(RIGHT(B9329,2)),'XZ coord'!$T$144:$U$149,2,0)</f>
        <v>2.25</v>
      </c>
      <c r="H9329">
        <v>2.4</v>
      </c>
      <c r="I9329">
        <v>0.9</v>
      </c>
      <c r="J9329">
        <f>VLOOKUP(VALUE(RIGHT(B9329,2)),'XZ coord'!$T$144:$V$149,3,0)</f>
        <v>1.97</v>
      </c>
    </row>
    <row r="9330" spans="1:10" x14ac:dyDescent="0.2">
      <c r="A9330">
        <v>10329</v>
      </c>
      <c r="B9330" t="s">
        <v>9351</v>
      </c>
      <c r="C9330" t="s">
        <v>1342</v>
      </c>
      <c r="D9330" t="s">
        <v>8266</v>
      </c>
      <c r="E9330">
        <f>VLOOKUP(LEFT(B9330,LEN(B9330)-2),'Correction using CAD'!A:F,5,0)</f>
        <v>18.937999999999999</v>
      </c>
      <c r="F9330">
        <f>VLOOKUP(LEFT(B9330,LEN(B9330)-2),'Correction using CAD'!A:F,6,0)</f>
        <v>110.80000000000015</v>
      </c>
      <c r="G9330">
        <f>VLOOKUP(VALUE(RIGHT(B9330,2)),'XZ coord'!$T$144:$U$149,2,0)</f>
        <v>4.22</v>
      </c>
      <c r="H9330">
        <v>2.4</v>
      </c>
      <c r="I9330">
        <v>0.9</v>
      </c>
      <c r="J9330">
        <f>VLOOKUP(VALUE(RIGHT(B9330,2)),'XZ coord'!$T$144:$V$149,3,0)</f>
        <v>2.25</v>
      </c>
    </row>
    <row r="9331" spans="1:10" x14ac:dyDescent="0.2">
      <c r="A9331">
        <v>10330</v>
      </c>
      <c r="B9331" t="s">
        <v>9352</v>
      </c>
      <c r="C9331" t="s">
        <v>1339</v>
      </c>
      <c r="D9331" t="s">
        <v>8266</v>
      </c>
      <c r="E9331">
        <f>VLOOKUP(LEFT(B9331,LEN(B9331)-2),'Correction using CAD'!A:F,5,0)</f>
        <v>18.937999999999999</v>
      </c>
      <c r="F9331">
        <f>VLOOKUP(LEFT(B9331,LEN(B9331)-2),'Correction using CAD'!A:F,6,0)</f>
        <v>110.80000000000015</v>
      </c>
      <c r="G9331">
        <f>VLOOKUP(VALUE(RIGHT(B9331,2)),'XZ coord'!$T$144:$U$149,2,0)</f>
        <v>6.47</v>
      </c>
      <c r="H9331">
        <v>2.4</v>
      </c>
      <c r="I9331">
        <v>0.9</v>
      </c>
      <c r="J9331">
        <f>VLOOKUP(VALUE(RIGHT(B9331,2)),'XZ coord'!$T$144:$V$149,3,0)</f>
        <v>1.95</v>
      </c>
    </row>
    <row r="9332" spans="1:10" x14ac:dyDescent="0.2">
      <c r="A9332">
        <v>10331</v>
      </c>
      <c r="B9332" t="s">
        <v>9353</v>
      </c>
      <c r="C9332" t="s">
        <v>1339</v>
      </c>
      <c r="D9332" t="s">
        <v>8266</v>
      </c>
      <c r="E9332">
        <f>VLOOKUP(LEFT(B9332,LEN(B9332)-2),'Correction using CAD'!A:F,5,0)</f>
        <v>18.937999999999999</v>
      </c>
      <c r="F9332">
        <f>VLOOKUP(LEFT(B9332,LEN(B9332)-2),'Correction using CAD'!A:F,6,0)</f>
        <v>110.80000000000015</v>
      </c>
      <c r="G9332">
        <f>VLOOKUP(VALUE(RIGHT(B9332,2)),'XZ coord'!$T$144:$U$149,2,0)</f>
        <v>8.42</v>
      </c>
      <c r="H9332">
        <v>2.4</v>
      </c>
      <c r="I9332">
        <v>0.9</v>
      </c>
      <c r="J9332">
        <f>VLOOKUP(VALUE(RIGHT(B9332,2)),'XZ coord'!$T$144:$V$149,3,0)</f>
        <v>1.95</v>
      </c>
    </row>
    <row r="9333" spans="1:10" x14ac:dyDescent="0.2">
      <c r="A9333">
        <v>10332</v>
      </c>
      <c r="B9333" t="s">
        <v>9354</v>
      </c>
      <c r="C9333" t="s">
        <v>1339</v>
      </c>
      <c r="D9333" t="s">
        <v>8266</v>
      </c>
      <c r="E9333">
        <f>VLOOKUP(LEFT(B9333,LEN(B9333)-2),'Correction using CAD'!A:F,5,0)</f>
        <v>18.937999999999999</v>
      </c>
      <c r="F9333">
        <f>VLOOKUP(LEFT(B9333,LEN(B9333)-2),'Correction using CAD'!A:F,6,0)</f>
        <v>110.80000000000015</v>
      </c>
      <c r="G9333">
        <f>VLOOKUP(VALUE(RIGHT(B9333,2)),'XZ coord'!$T$144:$U$149,2,0)</f>
        <v>10.37</v>
      </c>
      <c r="H9333">
        <v>2.4</v>
      </c>
      <c r="I9333">
        <v>0.9</v>
      </c>
      <c r="J9333">
        <f>VLOOKUP(VALUE(RIGHT(B9333,2)),'XZ coord'!$T$144:$V$149,3,0)</f>
        <v>2.1</v>
      </c>
    </row>
    <row r="9334" spans="1:10" x14ac:dyDescent="0.2">
      <c r="A9334">
        <v>10333</v>
      </c>
      <c r="B9334" t="s">
        <v>9355</v>
      </c>
      <c r="C9334" t="s">
        <v>1339</v>
      </c>
      <c r="D9334" t="s">
        <v>8266</v>
      </c>
      <c r="E9334">
        <f>VLOOKUP(LEFT(B9334,LEN(B9334)-2),'Correction using CAD'!A:F,5,0)</f>
        <v>12.863</v>
      </c>
      <c r="F9334">
        <f>VLOOKUP(LEFT(B9334,LEN(B9334)-2),'Correction using CAD'!A:F,6,0)</f>
        <v>109.90000000000015</v>
      </c>
      <c r="G9334">
        <f>VLOOKUP(VALUE(RIGHT(B9334,2)),'XZ coord'!$T$144:$U$149,2,0)</f>
        <v>6.47</v>
      </c>
      <c r="H9334">
        <v>2.4</v>
      </c>
      <c r="I9334">
        <v>0.9</v>
      </c>
      <c r="J9334">
        <f>VLOOKUP(VALUE(RIGHT(B9334,2)),'XZ coord'!$T$144:$V$149,3,0)</f>
        <v>1.95</v>
      </c>
    </row>
    <row r="9335" spans="1:10" x14ac:dyDescent="0.2">
      <c r="A9335">
        <v>10334</v>
      </c>
      <c r="B9335" t="s">
        <v>9356</v>
      </c>
      <c r="C9335" t="s">
        <v>1339</v>
      </c>
      <c r="D9335" t="s">
        <v>8266</v>
      </c>
      <c r="E9335">
        <f>VLOOKUP(LEFT(B9335,LEN(B9335)-2),'Correction using CAD'!A:F,5,0)</f>
        <v>12.863</v>
      </c>
      <c r="F9335">
        <f>VLOOKUP(LEFT(B9335,LEN(B9335)-2),'Correction using CAD'!A:F,6,0)</f>
        <v>109.90000000000015</v>
      </c>
      <c r="G9335">
        <f>VLOOKUP(VALUE(RIGHT(B9335,2)),'XZ coord'!$T$144:$U$149,2,0)</f>
        <v>8.42</v>
      </c>
      <c r="H9335">
        <v>2.4</v>
      </c>
      <c r="I9335">
        <v>0.9</v>
      </c>
      <c r="J9335">
        <f>VLOOKUP(VALUE(RIGHT(B9335,2)),'XZ coord'!$T$144:$V$149,3,0)</f>
        <v>1.95</v>
      </c>
    </row>
    <row r="9336" spans="1:10" x14ac:dyDescent="0.2">
      <c r="A9336">
        <v>10335</v>
      </c>
      <c r="B9336" t="s">
        <v>9357</v>
      </c>
      <c r="C9336" t="s">
        <v>1339</v>
      </c>
      <c r="D9336" t="s">
        <v>8266</v>
      </c>
      <c r="E9336">
        <f>VLOOKUP(LEFT(B9336,LEN(B9336)-2),'Correction using CAD'!A:F,5,0)</f>
        <v>12.863</v>
      </c>
      <c r="F9336">
        <f>VLOOKUP(LEFT(B9336,LEN(B9336)-2),'Correction using CAD'!A:F,6,0)</f>
        <v>109.90000000000015</v>
      </c>
      <c r="G9336">
        <f>VLOOKUP(VALUE(RIGHT(B9336,2)),'XZ coord'!$T$144:$U$149,2,0)</f>
        <v>10.37</v>
      </c>
      <c r="H9336">
        <v>2.4</v>
      </c>
      <c r="I9336">
        <v>0.9</v>
      </c>
      <c r="J9336">
        <f>VLOOKUP(VALUE(RIGHT(B9336,2)),'XZ coord'!$T$144:$V$149,3,0)</f>
        <v>2.1</v>
      </c>
    </row>
    <row r="9337" spans="1:10" x14ac:dyDescent="0.2">
      <c r="A9337">
        <v>10336</v>
      </c>
      <c r="B9337" t="s">
        <v>9358</v>
      </c>
      <c r="C9337" t="s">
        <v>1339</v>
      </c>
      <c r="D9337" t="s">
        <v>8266</v>
      </c>
      <c r="E9337">
        <f>VLOOKUP(LEFT(B9337,LEN(B9337)-2),'Correction using CAD'!A:F,5,0)</f>
        <v>12.863</v>
      </c>
      <c r="F9337">
        <f>VLOOKUP(LEFT(B9337,LEN(B9337)-2),'Correction using CAD'!A:F,6,0)</f>
        <v>109.00000000000014</v>
      </c>
      <c r="G9337">
        <f>VLOOKUP(VALUE(RIGHT(B9337,2)),'XZ coord'!$T$144:$U$149,2,0)</f>
        <v>6.47</v>
      </c>
      <c r="H9337">
        <v>2.4</v>
      </c>
      <c r="I9337">
        <v>0.9</v>
      </c>
      <c r="J9337">
        <f>VLOOKUP(VALUE(RIGHT(B9337,2)),'XZ coord'!$T$144:$V$149,3,0)</f>
        <v>1.95</v>
      </c>
    </row>
    <row r="9338" spans="1:10" x14ac:dyDescent="0.2">
      <c r="A9338">
        <v>10337</v>
      </c>
      <c r="B9338" t="s">
        <v>9359</v>
      </c>
      <c r="C9338" t="s">
        <v>1339</v>
      </c>
      <c r="D9338" t="s">
        <v>8266</v>
      </c>
      <c r="E9338">
        <f>VLOOKUP(LEFT(B9338,LEN(B9338)-2),'Correction using CAD'!A:F,5,0)</f>
        <v>12.863</v>
      </c>
      <c r="F9338">
        <f>VLOOKUP(LEFT(B9338,LEN(B9338)-2),'Correction using CAD'!A:F,6,0)</f>
        <v>109.00000000000014</v>
      </c>
      <c r="G9338">
        <f>VLOOKUP(VALUE(RIGHT(B9338,2)),'XZ coord'!$T$144:$U$149,2,0)</f>
        <v>8.42</v>
      </c>
      <c r="H9338">
        <v>2.4</v>
      </c>
      <c r="I9338">
        <v>0.9</v>
      </c>
      <c r="J9338">
        <f>VLOOKUP(VALUE(RIGHT(B9338,2)),'XZ coord'!$T$144:$V$149,3,0)</f>
        <v>1.95</v>
      </c>
    </row>
    <row r="9339" spans="1:10" x14ac:dyDescent="0.2">
      <c r="A9339">
        <v>10338</v>
      </c>
      <c r="B9339" t="s">
        <v>9360</v>
      </c>
      <c r="C9339" t="s">
        <v>1339</v>
      </c>
      <c r="D9339" t="s">
        <v>8266</v>
      </c>
      <c r="E9339">
        <f>VLOOKUP(LEFT(B9339,LEN(B9339)-2),'Correction using CAD'!A:F,5,0)</f>
        <v>12.863</v>
      </c>
      <c r="F9339">
        <f>VLOOKUP(LEFT(B9339,LEN(B9339)-2),'Correction using CAD'!A:F,6,0)</f>
        <v>109.00000000000014</v>
      </c>
      <c r="G9339">
        <f>VLOOKUP(VALUE(RIGHT(B9339,2)),'XZ coord'!$T$144:$U$149,2,0)</f>
        <v>10.37</v>
      </c>
      <c r="H9339">
        <v>2.4</v>
      </c>
      <c r="I9339">
        <v>0.9</v>
      </c>
      <c r="J9339">
        <f>VLOOKUP(VALUE(RIGHT(B9339,2)),'XZ coord'!$T$144:$V$149,3,0)</f>
        <v>2.1</v>
      </c>
    </row>
    <row r="9340" spans="1:10" x14ac:dyDescent="0.2">
      <c r="A9340">
        <v>10339</v>
      </c>
      <c r="B9340" t="s">
        <v>9361</v>
      </c>
      <c r="C9340" t="s">
        <v>1339</v>
      </c>
      <c r="D9340" t="s">
        <v>8266</v>
      </c>
      <c r="E9340">
        <f>VLOOKUP(LEFT(B9340,LEN(B9340)-2),'Correction using CAD'!A:F,5,0)</f>
        <v>12.863</v>
      </c>
      <c r="F9340">
        <f>VLOOKUP(LEFT(B9340,LEN(B9340)-2),'Correction using CAD'!A:F,6,0)</f>
        <v>108.10000000000014</v>
      </c>
      <c r="G9340">
        <f>VLOOKUP(VALUE(RIGHT(B9340,2)),'XZ coord'!$T$144:$U$149,2,0)</f>
        <v>6.47</v>
      </c>
      <c r="H9340">
        <v>2.4</v>
      </c>
      <c r="I9340">
        <v>0.9</v>
      </c>
      <c r="J9340">
        <f>VLOOKUP(VALUE(RIGHT(B9340,2)),'XZ coord'!$T$144:$V$149,3,0)</f>
        <v>1.95</v>
      </c>
    </row>
    <row r="9341" spans="1:10" x14ac:dyDescent="0.2">
      <c r="A9341">
        <v>10340</v>
      </c>
      <c r="B9341" t="s">
        <v>9362</v>
      </c>
      <c r="C9341" t="s">
        <v>1339</v>
      </c>
      <c r="D9341" t="s">
        <v>8266</v>
      </c>
      <c r="E9341">
        <f>VLOOKUP(LEFT(B9341,LEN(B9341)-2),'Correction using CAD'!A:F,5,0)</f>
        <v>12.863</v>
      </c>
      <c r="F9341">
        <f>VLOOKUP(LEFT(B9341,LEN(B9341)-2),'Correction using CAD'!A:F,6,0)</f>
        <v>108.10000000000014</v>
      </c>
      <c r="G9341">
        <f>VLOOKUP(VALUE(RIGHT(B9341,2)),'XZ coord'!$T$144:$U$149,2,0)</f>
        <v>8.42</v>
      </c>
      <c r="H9341">
        <v>2.4</v>
      </c>
      <c r="I9341">
        <v>0.9</v>
      </c>
      <c r="J9341">
        <f>VLOOKUP(VALUE(RIGHT(B9341,2)),'XZ coord'!$T$144:$V$149,3,0)</f>
        <v>1.95</v>
      </c>
    </row>
    <row r="9342" spans="1:10" x14ac:dyDescent="0.2">
      <c r="A9342">
        <v>10341</v>
      </c>
      <c r="B9342" t="s">
        <v>9363</v>
      </c>
      <c r="C9342" t="s">
        <v>1339</v>
      </c>
      <c r="D9342" t="s">
        <v>8266</v>
      </c>
      <c r="E9342">
        <f>VLOOKUP(LEFT(B9342,LEN(B9342)-2),'Correction using CAD'!A:F,5,0)</f>
        <v>12.863</v>
      </c>
      <c r="F9342">
        <f>VLOOKUP(LEFT(B9342,LEN(B9342)-2),'Correction using CAD'!A:F,6,0)</f>
        <v>108.10000000000014</v>
      </c>
      <c r="G9342">
        <f>VLOOKUP(VALUE(RIGHT(B9342,2)),'XZ coord'!$T$144:$U$149,2,0)</f>
        <v>10.37</v>
      </c>
      <c r="H9342">
        <v>2.4</v>
      </c>
      <c r="I9342">
        <v>0.9</v>
      </c>
      <c r="J9342">
        <f>VLOOKUP(VALUE(RIGHT(B9342,2)),'XZ coord'!$T$144:$V$149,3,0)</f>
        <v>2.1</v>
      </c>
    </row>
    <row r="9343" spans="1:10" x14ac:dyDescent="0.2">
      <c r="A9343">
        <v>10342</v>
      </c>
      <c r="B9343" t="s">
        <v>9364</v>
      </c>
      <c r="C9343" t="s">
        <v>1339</v>
      </c>
      <c r="D9343" t="s">
        <v>8266</v>
      </c>
      <c r="E9343">
        <f>VLOOKUP(LEFT(B9343,LEN(B9343)-2),'Correction using CAD'!A:F,5,0)</f>
        <v>12.863</v>
      </c>
      <c r="F9343">
        <f>VLOOKUP(LEFT(B9343,LEN(B9343)-2),'Correction using CAD'!A:F,6,0)</f>
        <v>107.20000000000013</v>
      </c>
      <c r="G9343">
        <f>VLOOKUP(VALUE(RIGHT(B9343,2)),'XZ coord'!$T$144:$U$149,2,0)</f>
        <v>6.47</v>
      </c>
      <c r="H9343">
        <v>2.4</v>
      </c>
      <c r="I9343">
        <v>0.9</v>
      </c>
      <c r="J9343">
        <f>VLOOKUP(VALUE(RIGHT(B9343,2)),'XZ coord'!$T$144:$V$149,3,0)</f>
        <v>1.95</v>
      </c>
    </row>
    <row r="9344" spans="1:10" x14ac:dyDescent="0.2">
      <c r="A9344">
        <v>10343</v>
      </c>
      <c r="B9344" t="s">
        <v>9365</v>
      </c>
      <c r="C9344" t="s">
        <v>1339</v>
      </c>
      <c r="D9344" t="s">
        <v>8266</v>
      </c>
      <c r="E9344">
        <f>VLOOKUP(LEFT(B9344,LEN(B9344)-2),'Correction using CAD'!A:F,5,0)</f>
        <v>12.863</v>
      </c>
      <c r="F9344">
        <f>VLOOKUP(LEFT(B9344,LEN(B9344)-2),'Correction using CAD'!A:F,6,0)</f>
        <v>107.20000000000013</v>
      </c>
      <c r="G9344">
        <f>VLOOKUP(VALUE(RIGHT(B9344,2)),'XZ coord'!$T$144:$U$149,2,0)</f>
        <v>8.42</v>
      </c>
      <c r="H9344">
        <v>2.4</v>
      </c>
      <c r="I9344">
        <v>0.9</v>
      </c>
      <c r="J9344">
        <f>VLOOKUP(VALUE(RIGHT(B9344,2)),'XZ coord'!$T$144:$V$149,3,0)</f>
        <v>1.95</v>
      </c>
    </row>
    <row r="9345" spans="1:10" x14ac:dyDescent="0.2">
      <c r="A9345">
        <v>10344</v>
      </c>
      <c r="B9345" t="s">
        <v>9366</v>
      </c>
      <c r="C9345" t="s">
        <v>1339</v>
      </c>
      <c r="D9345" t="s">
        <v>8266</v>
      </c>
      <c r="E9345">
        <f>VLOOKUP(LEFT(B9345,LEN(B9345)-2),'Correction using CAD'!A:F,5,0)</f>
        <v>12.863</v>
      </c>
      <c r="F9345">
        <f>VLOOKUP(LEFT(B9345,LEN(B9345)-2),'Correction using CAD'!A:F,6,0)</f>
        <v>107.20000000000013</v>
      </c>
      <c r="G9345">
        <f>VLOOKUP(VALUE(RIGHT(B9345,2)),'XZ coord'!$T$144:$U$149,2,0)</f>
        <v>10.37</v>
      </c>
      <c r="H9345">
        <v>2.4</v>
      </c>
      <c r="I9345">
        <v>0.9</v>
      </c>
      <c r="J9345">
        <f>VLOOKUP(VALUE(RIGHT(B9345,2)),'XZ coord'!$T$144:$V$149,3,0)</f>
        <v>2.1</v>
      </c>
    </row>
    <row r="9346" spans="1:10" x14ac:dyDescent="0.2">
      <c r="A9346">
        <v>10345</v>
      </c>
      <c r="B9346" t="s">
        <v>9367</v>
      </c>
      <c r="C9346" t="s">
        <v>1339</v>
      </c>
      <c r="D9346" t="s">
        <v>8266</v>
      </c>
      <c r="E9346">
        <f>VLOOKUP(LEFT(B9346,LEN(B9346)-2),'Correction using CAD'!A:F,5,0)</f>
        <v>18.937999999999999</v>
      </c>
      <c r="F9346">
        <f>VLOOKUP(LEFT(B9346,LEN(B9346)-2),'Correction using CAD'!A:F,6,0)</f>
        <v>109.90000000000015</v>
      </c>
      <c r="G9346">
        <f>VLOOKUP(VALUE(RIGHT(B9346,2)),'XZ coord'!$T$144:$U$149,2,0)</f>
        <v>6.47</v>
      </c>
      <c r="H9346">
        <v>2.4</v>
      </c>
      <c r="I9346">
        <v>0.9</v>
      </c>
      <c r="J9346">
        <f>VLOOKUP(VALUE(RIGHT(B9346,2)),'XZ coord'!$T$144:$V$149,3,0)</f>
        <v>1.95</v>
      </c>
    </row>
    <row r="9347" spans="1:10" x14ac:dyDescent="0.2">
      <c r="A9347">
        <v>10346</v>
      </c>
      <c r="B9347" t="s">
        <v>9368</v>
      </c>
      <c r="C9347" t="s">
        <v>1339</v>
      </c>
      <c r="D9347" t="s">
        <v>8266</v>
      </c>
      <c r="E9347">
        <f>VLOOKUP(LEFT(B9347,LEN(B9347)-2),'Correction using CAD'!A:F,5,0)</f>
        <v>18.937999999999999</v>
      </c>
      <c r="F9347">
        <f>VLOOKUP(LEFT(B9347,LEN(B9347)-2),'Correction using CAD'!A:F,6,0)</f>
        <v>109.90000000000015</v>
      </c>
      <c r="G9347">
        <f>VLOOKUP(VALUE(RIGHT(B9347,2)),'XZ coord'!$T$144:$U$149,2,0)</f>
        <v>8.42</v>
      </c>
      <c r="H9347">
        <v>2.4</v>
      </c>
      <c r="I9347">
        <v>0.9</v>
      </c>
      <c r="J9347">
        <f>VLOOKUP(VALUE(RIGHT(B9347,2)),'XZ coord'!$T$144:$V$149,3,0)</f>
        <v>1.95</v>
      </c>
    </row>
    <row r="9348" spans="1:10" x14ac:dyDescent="0.2">
      <c r="A9348">
        <v>10347</v>
      </c>
      <c r="B9348" t="s">
        <v>9369</v>
      </c>
      <c r="C9348" t="s">
        <v>1339</v>
      </c>
      <c r="D9348" t="s">
        <v>8266</v>
      </c>
      <c r="E9348">
        <f>VLOOKUP(LEFT(B9348,LEN(B9348)-2),'Correction using CAD'!A:F,5,0)</f>
        <v>18.937999999999999</v>
      </c>
      <c r="F9348">
        <f>VLOOKUP(LEFT(B9348,LEN(B9348)-2),'Correction using CAD'!A:F,6,0)</f>
        <v>109.90000000000015</v>
      </c>
      <c r="G9348">
        <f>VLOOKUP(VALUE(RIGHT(B9348,2)),'XZ coord'!$T$144:$U$149,2,0)</f>
        <v>10.37</v>
      </c>
      <c r="H9348">
        <v>2.4</v>
      </c>
      <c r="I9348">
        <v>0.9</v>
      </c>
      <c r="J9348">
        <f>VLOOKUP(VALUE(RIGHT(B9348,2)),'XZ coord'!$T$144:$V$149,3,0)</f>
        <v>2.1</v>
      </c>
    </row>
    <row r="9349" spans="1:10" x14ac:dyDescent="0.2">
      <c r="A9349">
        <v>10348</v>
      </c>
      <c r="B9349" t="s">
        <v>9370</v>
      </c>
      <c r="C9349" t="s">
        <v>1339</v>
      </c>
      <c r="D9349" t="s">
        <v>8266</v>
      </c>
      <c r="E9349">
        <f>VLOOKUP(LEFT(B9349,LEN(B9349)-2),'Correction using CAD'!A:F,5,0)</f>
        <v>18.937999999999999</v>
      </c>
      <c r="F9349">
        <f>VLOOKUP(LEFT(B9349,LEN(B9349)-2),'Correction using CAD'!A:F,6,0)</f>
        <v>109.00000000000014</v>
      </c>
      <c r="G9349">
        <f>VLOOKUP(VALUE(RIGHT(B9349,2)),'XZ coord'!$T$144:$U$149,2,0)</f>
        <v>6.47</v>
      </c>
      <c r="H9349">
        <v>2.4</v>
      </c>
      <c r="I9349">
        <v>0.9</v>
      </c>
      <c r="J9349">
        <f>VLOOKUP(VALUE(RIGHT(B9349,2)),'XZ coord'!$T$144:$V$149,3,0)</f>
        <v>1.95</v>
      </c>
    </row>
    <row r="9350" spans="1:10" x14ac:dyDescent="0.2">
      <c r="A9350">
        <v>10349</v>
      </c>
      <c r="B9350" t="s">
        <v>9371</v>
      </c>
      <c r="C9350" t="s">
        <v>1339</v>
      </c>
      <c r="D9350" t="s">
        <v>8266</v>
      </c>
      <c r="E9350">
        <f>VLOOKUP(LEFT(B9350,LEN(B9350)-2),'Correction using CAD'!A:F,5,0)</f>
        <v>18.937999999999999</v>
      </c>
      <c r="F9350">
        <f>VLOOKUP(LEFT(B9350,LEN(B9350)-2),'Correction using CAD'!A:F,6,0)</f>
        <v>109.00000000000014</v>
      </c>
      <c r="G9350">
        <f>VLOOKUP(VALUE(RIGHT(B9350,2)),'XZ coord'!$T$144:$U$149,2,0)</f>
        <v>8.42</v>
      </c>
      <c r="H9350">
        <v>2.4</v>
      </c>
      <c r="I9350">
        <v>0.9</v>
      </c>
      <c r="J9350">
        <f>VLOOKUP(VALUE(RIGHT(B9350,2)),'XZ coord'!$T$144:$V$149,3,0)</f>
        <v>1.95</v>
      </c>
    </row>
    <row r="9351" spans="1:10" x14ac:dyDescent="0.2">
      <c r="A9351">
        <v>10350</v>
      </c>
      <c r="B9351" t="s">
        <v>9372</v>
      </c>
      <c r="C9351" t="s">
        <v>1339</v>
      </c>
      <c r="D9351" t="s">
        <v>8266</v>
      </c>
      <c r="E9351">
        <f>VLOOKUP(LEFT(B9351,LEN(B9351)-2),'Correction using CAD'!A:F,5,0)</f>
        <v>18.937999999999999</v>
      </c>
      <c r="F9351">
        <f>VLOOKUP(LEFT(B9351,LEN(B9351)-2),'Correction using CAD'!A:F,6,0)</f>
        <v>109.00000000000014</v>
      </c>
      <c r="G9351">
        <f>VLOOKUP(VALUE(RIGHT(B9351,2)),'XZ coord'!$T$144:$U$149,2,0)</f>
        <v>10.37</v>
      </c>
      <c r="H9351">
        <v>2.4</v>
      </c>
      <c r="I9351">
        <v>0.9</v>
      </c>
      <c r="J9351">
        <f>VLOOKUP(VALUE(RIGHT(B9351,2)),'XZ coord'!$T$144:$V$149,3,0)</f>
        <v>2.1</v>
      </c>
    </row>
    <row r="9352" spans="1:10" x14ac:dyDescent="0.2">
      <c r="A9352">
        <v>10351</v>
      </c>
      <c r="B9352" t="s">
        <v>9373</v>
      </c>
      <c r="C9352" t="s">
        <v>1339</v>
      </c>
      <c r="D9352" t="s">
        <v>8266</v>
      </c>
      <c r="E9352">
        <f>VLOOKUP(LEFT(B9352,LEN(B9352)-2),'Correction using CAD'!A:F,5,0)</f>
        <v>18.937999999999999</v>
      </c>
      <c r="F9352">
        <f>VLOOKUP(LEFT(B9352,LEN(B9352)-2),'Correction using CAD'!A:F,6,0)</f>
        <v>108.10000000000014</v>
      </c>
      <c r="G9352">
        <f>VLOOKUP(VALUE(RIGHT(B9352,2)),'XZ coord'!$T$144:$U$149,2,0)</f>
        <v>6.47</v>
      </c>
      <c r="H9352">
        <v>2.4</v>
      </c>
      <c r="I9352">
        <v>0.9</v>
      </c>
      <c r="J9352">
        <f>VLOOKUP(VALUE(RIGHT(B9352,2)),'XZ coord'!$T$144:$V$149,3,0)</f>
        <v>1.95</v>
      </c>
    </row>
    <row r="9353" spans="1:10" x14ac:dyDescent="0.2">
      <c r="A9353">
        <v>10352</v>
      </c>
      <c r="B9353" t="s">
        <v>9374</v>
      </c>
      <c r="C9353" t="s">
        <v>1339</v>
      </c>
      <c r="D9353" t="s">
        <v>8266</v>
      </c>
      <c r="E9353">
        <f>VLOOKUP(LEFT(B9353,LEN(B9353)-2),'Correction using CAD'!A:F,5,0)</f>
        <v>18.937999999999999</v>
      </c>
      <c r="F9353">
        <f>VLOOKUP(LEFT(B9353,LEN(B9353)-2),'Correction using CAD'!A:F,6,0)</f>
        <v>108.10000000000014</v>
      </c>
      <c r="G9353">
        <f>VLOOKUP(VALUE(RIGHT(B9353,2)),'XZ coord'!$T$144:$U$149,2,0)</f>
        <v>8.42</v>
      </c>
      <c r="H9353">
        <v>2.4</v>
      </c>
      <c r="I9353">
        <v>0.9</v>
      </c>
      <c r="J9353">
        <f>VLOOKUP(VALUE(RIGHT(B9353,2)),'XZ coord'!$T$144:$V$149,3,0)</f>
        <v>1.95</v>
      </c>
    </row>
    <row r="9354" spans="1:10" x14ac:dyDescent="0.2">
      <c r="A9354">
        <v>10353</v>
      </c>
      <c r="B9354" t="s">
        <v>9375</v>
      </c>
      <c r="C9354" t="s">
        <v>1339</v>
      </c>
      <c r="D9354" t="s">
        <v>8266</v>
      </c>
      <c r="E9354">
        <f>VLOOKUP(LEFT(B9354,LEN(B9354)-2),'Correction using CAD'!A:F,5,0)</f>
        <v>18.937999999999999</v>
      </c>
      <c r="F9354">
        <f>VLOOKUP(LEFT(B9354,LEN(B9354)-2),'Correction using CAD'!A:F,6,0)</f>
        <v>108.10000000000014</v>
      </c>
      <c r="G9354">
        <f>VLOOKUP(VALUE(RIGHT(B9354,2)),'XZ coord'!$T$144:$U$149,2,0)</f>
        <v>10.37</v>
      </c>
      <c r="H9354">
        <v>2.4</v>
      </c>
      <c r="I9354">
        <v>0.9</v>
      </c>
      <c r="J9354">
        <f>VLOOKUP(VALUE(RIGHT(B9354,2)),'XZ coord'!$T$144:$V$149,3,0)</f>
        <v>2.1</v>
      </c>
    </row>
    <row r="9355" spans="1:10" x14ac:dyDescent="0.2">
      <c r="A9355">
        <v>10354</v>
      </c>
      <c r="B9355" t="s">
        <v>9376</v>
      </c>
      <c r="C9355" t="s">
        <v>1339</v>
      </c>
      <c r="D9355" t="s">
        <v>8266</v>
      </c>
      <c r="E9355">
        <f>VLOOKUP(LEFT(B9355,LEN(B9355)-2),'Correction using CAD'!A:F,5,0)</f>
        <v>18.937999999999999</v>
      </c>
      <c r="F9355">
        <f>VLOOKUP(LEFT(B9355,LEN(B9355)-2),'Correction using CAD'!A:F,6,0)</f>
        <v>107.20000000000013</v>
      </c>
      <c r="G9355">
        <f>VLOOKUP(VALUE(RIGHT(B9355,2)),'XZ coord'!$T$144:$U$149,2,0)</f>
        <v>6.47</v>
      </c>
      <c r="H9355">
        <v>2.4</v>
      </c>
      <c r="I9355">
        <v>0.9</v>
      </c>
      <c r="J9355">
        <f>VLOOKUP(VALUE(RIGHT(B9355,2)),'XZ coord'!$T$144:$V$149,3,0)</f>
        <v>1.95</v>
      </c>
    </row>
    <row r="9356" spans="1:10" x14ac:dyDescent="0.2">
      <c r="A9356">
        <v>10355</v>
      </c>
      <c r="B9356" t="s">
        <v>9377</v>
      </c>
      <c r="C9356" t="s">
        <v>1339</v>
      </c>
      <c r="D9356" t="s">
        <v>8266</v>
      </c>
      <c r="E9356">
        <f>VLOOKUP(LEFT(B9356,LEN(B9356)-2),'Correction using CAD'!A:F,5,0)</f>
        <v>18.937999999999999</v>
      </c>
      <c r="F9356">
        <f>VLOOKUP(LEFT(B9356,LEN(B9356)-2),'Correction using CAD'!A:F,6,0)</f>
        <v>107.20000000000013</v>
      </c>
      <c r="G9356">
        <f>VLOOKUP(VALUE(RIGHT(B9356,2)),'XZ coord'!$T$144:$U$149,2,0)</f>
        <v>8.42</v>
      </c>
      <c r="H9356">
        <v>2.4</v>
      </c>
      <c r="I9356">
        <v>0.9</v>
      </c>
      <c r="J9356">
        <f>VLOOKUP(VALUE(RIGHT(B9356,2)),'XZ coord'!$T$144:$V$149,3,0)</f>
        <v>1.95</v>
      </c>
    </row>
    <row r="9357" spans="1:10" x14ac:dyDescent="0.2">
      <c r="A9357">
        <v>10356</v>
      </c>
      <c r="B9357" t="s">
        <v>9378</v>
      </c>
      <c r="C9357" t="s">
        <v>1339</v>
      </c>
      <c r="D9357" t="s">
        <v>8266</v>
      </c>
      <c r="E9357">
        <f>VLOOKUP(LEFT(B9357,LEN(B9357)-2),'Correction using CAD'!A:F,5,0)</f>
        <v>18.937999999999999</v>
      </c>
      <c r="F9357">
        <f>VLOOKUP(LEFT(B9357,LEN(B9357)-2),'Correction using CAD'!A:F,6,0)</f>
        <v>107.20000000000013</v>
      </c>
      <c r="G9357">
        <f>VLOOKUP(VALUE(RIGHT(B9357,2)),'XZ coord'!$T$144:$U$149,2,0)</f>
        <v>10.37</v>
      </c>
      <c r="H9357">
        <v>2.4</v>
      </c>
      <c r="I9357">
        <v>0.9</v>
      </c>
      <c r="J9357">
        <f>VLOOKUP(VALUE(RIGHT(B9357,2)),'XZ coord'!$T$144:$V$149,3,0)</f>
        <v>2.1</v>
      </c>
    </row>
    <row r="9358" spans="1:10" x14ac:dyDescent="0.2">
      <c r="A9358">
        <v>10357</v>
      </c>
      <c r="B9358" t="s">
        <v>9379</v>
      </c>
      <c r="C9358" t="s">
        <v>1339</v>
      </c>
      <c r="D9358" t="s">
        <v>8266</v>
      </c>
      <c r="E9358">
        <f>VLOOKUP(LEFT(B9358,LEN(B9358)-2),'Correction using CAD'!A:F,5,0)</f>
        <v>12.863</v>
      </c>
      <c r="F9358">
        <f>VLOOKUP(LEFT(B9358,LEN(B9358)-2),'Correction using CAD'!A:F,6,0)</f>
        <v>106.30000000000013</v>
      </c>
      <c r="G9358">
        <f>VLOOKUP(VALUE(RIGHT(B9358,2)),'XZ coord'!$T$144:$U$149,2,0)</f>
        <v>2.25</v>
      </c>
      <c r="H9358">
        <v>2.4</v>
      </c>
      <c r="I9358">
        <v>0.9</v>
      </c>
      <c r="J9358">
        <f>VLOOKUP(VALUE(RIGHT(B9358,2)),'XZ coord'!$T$144:$V$149,3,0)</f>
        <v>1.97</v>
      </c>
    </row>
    <row r="9359" spans="1:10" x14ac:dyDescent="0.2">
      <c r="A9359">
        <v>10358</v>
      </c>
      <c r="B9359" t="s">
        <v>9380</v>
      </c>
      <c r="C9359" t="s">
        <v>1342</v>
      </c>
      <c r="D9359" t="s">
        <v>8266</v>
      </c>
      <c r="E9359">
        <f>VLOOKUP(LEFT(B9359,LEN(B9359)-2),'Correction using CAD'!A:F,5,0)</f>
        <v>12.863</v>
      </c>
      <c r="F9359">
        <f>VLOOKUP(LEFT(B9359,LEN(B9359)-2),'Correction using CAD'!A:F,6,0)</f>
        <v>106.30000000000013</v>
      </c>
      <c r="G9359">
        <f>VLOOKUP(VALUE(RIGHT(B9359,2)),'XZ coord'!$T$144:$U$149,2,0)</f>
        <v>4.22</v>
      </c>
      <c r="H9359">
        <v>2.4</v>
      </c>
      <c r="I9359">
        <v>0.9</v>
      </c>
      <c r="J9359">
        <f>VLOOKUP(VALUE(RIGHT(B9359,2)),'XZ coord'!$T$144:$V$149,3,0)</f>
        <v>2.25</v>
      </c>
    </row>
    <row r="9360" spans="1:10" x14ac:dyDescent="0.2">
      <c r="A9360">
        <v>10359</v>
      </c>
      <c r="B9360" t="s">
        <v>9381</v>
      </c>
      <c r="C9360" t="s">
        <v>1339</v>
      </c>
      <c r="D9360" t="s">
        <v>8266</v>
      </c>
      <c r="E9360">
        <f>VLOOKUP(LEFT(B9360,LEN(B9360)-2),'Correction using CAD'!A:F,5,0)</f>
        <v>12.863</v>
      </c>
      <c r="F9360">
        <f>VLOOKUP(LEFT(B9360,LEN(B9360)-2),'Correction using CAD'!A:F,6,0)</f>
        <v>106.30000000000013</v>
      </c>
      <c r="G9360">
        <f>VLOOKUP(VALUE(RIGHT(B9360,2)),'XZ coord'!$T$144:$U$149,2,0)</f>
        <v>6.47</v>
      </c>
      <c r="H9360">
        <v>2.4</v>
      </c>
      <c r="I9360">
        <v>0.9</v>
      </c>
      <c r="J9360">
        <f>VLOOKUP(VALUE(RIGHT(B9360,2)),'XZ coord'!$T$144:$V$149,3,0)</f>
        <v>1.95</v>
      </c>
    </row>
    <row r="9361" spans="1:10" x14ac:dyDescent="0.2">
      <c r="A9361">
        <v>10360</v>
      </c>
      <c r="B9361" t="s">
        <v>9382</v>
      </c>
      <c r="C9361" t="s">
        <v>1339</v>
      </c>
      <c r="D9361" t="s">
        <v>8266</v>
      </c>
      <c r="E9361">
        <f>VLOOKUP(LEFT(B9361,LEN(B9361)-2),'Correction using CAD'!A:F,5,0)</f>
        <v>12.863</v>
      </c>
      <c r="F9361">
        <f>VLOOKUP(LEFT(B9361,LEN(B9361)-2),'Correction using CAD'!A:F,6,0)</f>
        <v>106.30000000000013</v>
      </c>
      <c r="G9361">
        <f>VLOOKUP(VALUE(RIGHT(B9361,2)),'XZ coord'!$T$144:$U$149,2,0)</f>
        <v>8.42</v>
      </c>
      <c r="H9361">
        <v>2.4</v>
      </c>
      <c r="I9361">
        <v>0.9</v>
      </c>
      <c r="J9361">
        <f>VLOOKUP(VALUE(RIGHT(B9361,2)),'XZ coord'!$T$144:$V$149,3,0)</f>
        <v>1.95</v>
      </c>
    </row>
    <row r="9362" spans="1:10" x14ac:dyDescent="0.2">
      <c r="A9362">
        <v>10361</v>
      </c>
      <c r="B9362" t="s">
        <v>9383</v>
      </c>
      <c r="C9362" t="s">
        <v>1339</v>
      </c>
      <c r="D9362" t="s">
        <v>8266</v>
      </c>
      <c r="E9362">
        <f>VLOOKUP(LEFT(B9362,LEN(B9362)-2),'Correction using CAD'!A:F,5,0)</f>
        <v>12.863</v>
      </c>
      <c r="F9362">
        <f>VLOOKUP(LEFT(B9362,LEN(B9362)-2),'Correction using CAD'!A:F,6,0)</f>
        <v>106.30000000000013</v>
      </c>
      <c r="G9362">
        <f>VLOOKUP(VALUE(RIGHT(B9362,2)),'XZ coord'!$T$144:$U$149,2,0)</f>
        <v>10.37</v>
      </c>
      <c r="H9362">
        <v>2.4</v>
      </c>
      <c r="I9362">
        <v>0.9</v>
      </c>
      <c r="J9362">
        <f>VLOOKUP(VALUE(RIGHT(B9362,2)),'XZ coord'!$T$144:$V$149,3,0)</f>
        <v>2.1</v>
      </c>
    </row>
    <row r="9363" spans="1:10" x14ac:dyDescent="0.2">
      <c r="A9363">
        <v>10362</v>
      </c>
      <c r="B9363" t="s">
        <v>9384</v>
      </c>
      <c r="C9363" t="s">
        <v>1339</v>
      </c>
      <c r="D9363" t="s">
        <v>8266</v>
      </c>
      <c r="E9363">
        <f>VLOOKUP(LEFT(B9363,LEN(B9363)-2),'Correction using CAD'!A:F,5,0)</f>
        <v>12.863</v>
      </c>
      <c r="F9363">
        <f>VLOOKUP(LEFT(B9363,LEN(B9363)-2),'Correction using CAD'!A:F,6,0)</f>
        <v>105.40000000000012</v>
      </c>
      <c r="G9363">
        <f>VLOOKUP(VALUE(RIGHT(B9363,2)),'XZ coord'!$T$144:$U$149,2,0)</f>
        <v>2.25</v>
      </c>
      <c r="H9363">
        <v>2.4</v>
      </c>
      <c r="I9363">
        <v>0.9</v>
      </c>
      <c r="J9363">
        <f>VLOOKUP(VALUE(RIGHT(B9363,2)),'XZ coord'!$T$144:$V$149,3,0)</f>
        <v>1.97</v>
      </c>
    </row>
    <row r="9364" spans="1:10" x14ac:dyDescent="0.2">
      <c r="A9364">
        <v>10363</v>
      </c>
      <c r="B9364" t="s">
        <v>9385</v>
      </c>
      <c r="C9364" t="s">
        <v>1342</v>
      </c>
      <c r="D9364" t="s">
        <v>8266</v>
      </c>
      <c r="E9364">
        <f>VLOOKUP(LEFT(B9364,LEN(B9364)-2),'Correction using CAD'!A:F,5,0)</f>
        <v>12.863</v>
      </c>
      <c r="F9364">
        <f>VLOOKUP(LEFT(B9364,LEN(B9364)-2),'Correction using CAD'!A:F,6,0)</f>
        <v>105.40000000000012</v>
      </c>
      <c r="G9364">
        <f>VLOOKUP(VALUE(RIGHT(B9364,2)),'XZ coord'!$T$144:$U$149,2,0)</f>
        <v>4.22</v>
      </c>
      <c r="H9364">
        <v>2.4</v>
      </c>
      <c r="I9364">
        <v>0.9</v>
      </c>
      <c r="J9364">
        <f>VLOOKUP(VALUE(RIGHT(B9364,2)),'XZ coord'!$T$144:$V$149,3,0)</f>
        <v>2.25</v>
      </c>
    </row>
    <row r="9365" spans="1:10" x14ac:dyDescent="0.2">
      <c r="A9365">
        <v>10364</v>
      </c>
      <c r="B9365" t="s">
        <v>9386</v>
      </c>
      <c r="C9365" t="s">
        <v>1339</v>
      </c>
      <c r="D9365" t="s">
        <v>8266</v>
      </c>
      <c r="E9365">
        <f>VLOOKUP(LEFT(B9365,LEN(B9365)-2),'Correction using CAD'!A:F,5,0)</f>
        <v>12.863</v>
      </c>
      <c r="F9365">
        <f>VLOOKUP(LEFT(B9365,LEN(B9365)-2),'Correction using CAD'!A:F,6,0)</f>
        <v>105.40000000000012</v>
      </c>
      <c r="G9365">
        <f>VLOOKUP(VALUE(RIGHT(B9365,2)),'XZ coord'!$T$144:$U$149,2,0)</f>
        <v>6.47</v>
      </c>
      <c r="H9365">
        <v>2.4</v>
      </c>
      <c r="I9365">
        <v>0.9</v>
      </c>
      <c r="J9365">
        <f>VLOOKUP(VALUE(RIGHT(B9365,2)),'XZ coord'!$T$144:$V$149,3,0)</f>
        <v>1.95</v>
      </c>
    </row>
    <row r="9366" spans="1:10" x14ac:dyDescent="0.2">
      <c r="A9366">
        <v>10365</v>
      </c>
      <c r="B9366" t="s">
        <v>9387</v>
      </c>
      <c r="C9366" t="s">
        <v>1339</v>
      </c>
      <c r="D9366" t="s">
        <v>8266</v>
      </c>
      <c r="E9366">
        <f>VLOOKUP(LEFT(B9366,LEN(B9366)-2),'Correction using CAD'!A:F,5,0)</f>
        <v>12.863</v>
      </c>
      <c r="F9366">
        <f>VLOOKUP(LEFT(B9366,LEN(B9366)-2),'Correction using CAD'!A:F,6,0)</f>
        <v>105.40000000000012</v>
      </c>
      <c r="G9366">
        <f>VLOOKUP(VALUE(RIGHT(B9366,2)),'XZ coord'!$T$144:$U$149,2,0)</f>
        <v>8.42</v>
      </c>
      <c r="H9366">
        <v>2.4</v>
      </c>
      <c r="I9366">
        <v>0.9</v>
      </c>
      <c r="J9366">
        <f>VLOOKUP(VALUE(RIGHT(B9366,2)),'XZ coord'!$T$144:$V$149,3,0)</f>
        <v>1.95</v>
      </c>
    </row>
    <row r="9367" spans="1:10" x14ac:dyDescent="0.2">
      <c r="A9367">
        <v>10366</v>
      </c>
      <c r="B9367" t="s">
        <v>9388</v>
      </c>
      <c r="C9367" t="s">
        <v>1339</v>
      </c>
      <c r="D9367" t="s">
        <v>8266</v>
      </c>
      <c r="E9367">
        <f>VLOOKUP(LEFT(B9367,LEN(B9367)-2),'Correction using CAD'!A:F,5,0)</f>
        <v>12.863</v>
      </c>
      <c r="F9367">
        <f>VLOOKUP(LEFT(B9367,LEN(B9367)-2),'Correction using CAD'!A:F,6,0)</f>
        <v>105.40000000000012</v>
      </c>
      <c r="G9367">
        <f>VLOOKUP(VALUE(RIGHT(B9367,2)),'XZ coord'!$T$144:$U$149,2,0)</f>
        <v>10.37</v>
      </c>
      <c r="H9367">
        <v>2.4</v>
      </c>
      <c r="I9367">
        <v>0.9</v>
      </c>
      <c r="J9367">
        <f>VLOOKUP(VALUE(RIGHT(B9367,2)),'XZ coord'!$T$144:$V$149,3,0)</f>
        <v>2.1</v>
      </c>
    </row>
    <row r="9368" spans="1:10" x14ac:dyDescent="0.2">
      <c r="A9368">
        <v>10367</v>
      </c>
      <c r="B9368" t="s">
        <v>9389</v>
      </c>
      <c r="C9368" t="s">
        <v>1339</v>
      </c>
      <c r="D9368" t="s">
        <v>8266</v>
      </c>
      <c r="E9368">
        <f>VLOOKUP(LEFT(B9368,LEN(B9368)-2),'Correction using CAD'!A:F,5,0)</f>
        <v>12.863</v>
      </c>
      <c r="F9368">
        <f>VLOOKUP(LEFT(B9368,LEN(B9368)-2),'Correction using CAD'!A:F,6,0)</f>
        <v>104.50000000000011</v>
      </c>
      <c r="G9368">
        <f>VLOOKUP(VALUE(RIGHT(B9368,2)),'XZ coord'!$T$144:$U$149,2,0)</f>
        <v>2.25</v>
      </c>
      <c r="H9368">
        <v>2.4</v>
      </c>
      <c r="I9368">
        <v>0.9</v>
      </c>
      <c r="J9368">
        <f>VLOOKUP(VALUE(RIGHT(B9368,2)),'XZ coord'!$T$144:$V$149,3,0)</f>
        <v>1.97</v>
      </c>
    </row>
    <row r="9369" spans="1:10" x14ac:dyDescent="0.2">
      <c r="A9369">
        <v>10368</v>
      </c>
      <c r="B9369" t="s">
        <v>9390</v>
      </c>
      <c r="C9369" t="s">
        <v>1342</v>
      </c>
      <c r="D9369" t="s">
        <v>8266</v>
      </c>
      <c r="E9369">
        <f>VLOOKUP(LEFT(B9369,LEN(B9369)-2),'Correction using CAD'!A:F,5,0)</f>
        <v>12.863</v>
      </c>
      <c r="F9369">
        <f>VLOOKUP(LEFT(B9369,LEN(B9369)-2),'Correction using CAD'!A:F,6,0)</f>
        <v>104.50000000000011</v>
      </c>
      <c r="G9369">
        <f>VLOOKUP(VALUE(RIGHT(B9369,2)),'XZ coord'!$T$144:$U$149,2,0)</f>
        <v>4.22</v>
      </c>
      <c r="H9369">
        <v>2.4</v>
      </c>
      <c r="I9369">
        <v>0.9</v>
      </c>
      <c r="J9369">
        <f>VLOOKUP(VALUE(RIGHT(B9369,2)),'XZ coord'!$T$144:$V$149,3,0)</f>
        <v>2.25</v>
      </c>
    </row>
    <row r="9370" spans="1:10" x14ac:dyDescent="0.2">
      <c r="A9370">
        <v>10369</v>
      </c>
      <c r="B9370" t="s">
        <v>9391</v>
      </c>
      <c r="C9370" t="s">
        <v>1339</v>
      </c>
      <c r="D9370" t="s">
        <v>8266</v>
      </c>
      <c r="E9370">
        <f>VLOOKUP(LEFT(B9370,LEN(B9370)-2),'Correction using CAD'!A:F,5,0)</f>
        <v>12.863</v>
      </c>
      <c r="F9370">
        <f>VLOOKUP(LEFT(B9370,LEN(B9370)-2),'Correction using CAD'!A:F,6,0)</f>
        <v>104.50000000000011</v>
      </c>
      <c r="G9370">
        <f>VLOOKUP(VALUE(RIGHT(B9370,2)),'XZ coord'!$T$144:$U$149,2,0)</f>
        <v>6.47</v>
      </c>
      <c r="H9370">
        <v>2.4</v>
      </c>
      <c r="I9370">
        <v>0.9</v>
      </c>
      <c r="J9370">
        <f>VLOOKUP(VALUE(RIGHT(B9370,2)),'XZ coord'!$T$144:$V$149,3,0)</f>
        <v>1.95</v>
      </c>
    </row>
    <row r="9371" spans="1:10" x14ac:dyDescent="0.2">
      <c r="A9371">
        <v>10370</v>
      </c>
      <c r="B9371" t="s">
        <v>9392</v>
      </c>
      <c r="C9371" t="s">
        <v>1339</v>
      </c>
      <c r="D9371" t="s">
        <v>8266</v>
      </c>
      <c r="E9371">
        <f>VLOOKUP(LEFT(B9371,LEN(B9371)-2),'Correction using CAD'!A:F,5,0)</f>
        <v>12.863</v>
      </c>
      <c r="F9371">
        <f>VLOOKUP(LEFT(B9371,LEN(B9371)-2),'Correction using CAD'!A:F,6,0)</f>
        <v>104.50000000000011</v>
      </c>
      <c r="G9371">
        <f>VLOOKUP(VALUE(RIGHT(B9371,2)),'XZ coord'!$T$144:$U$149,2,0)</f>
        <v>8.42</v>
      </c>
      <c r="H9371">
        <v>2.4</v>
      </c>
      <c r="I9371">
        <v>0.9</v>
      </c>
      <c r="J9371">
        <f>VLOOKUP(VALUE(RIGHT(B9371,2)),'XZ coord'!$T$144:$V$149,3,0)</f>
        <v>1.95</v>
      </c>
    </row>
    <row r="9372" spans="1:10" x14ac:dyDescent="0.2">
      <c r="A9372">
        <v>10371</v>
      </c>
      <c r="B9372" t="s">
        <v>9393</v>
      </c>
      <c r="C9372" t="s">
        <v>1339</v>
      </c>
      <c r="D9372" t="s">
        <v>8266</v>
      </c>
      <c r="E9372">
        <f>VLOOKUP(LEFT(B9372,LEN(B9372)-2),'Correction using CAD'!A:F,5,0)</f>
        <v>12.863</v>
      </c>
      <c r="F9372">
        <f>VLOOKUP(LEFT(B9372,LEN(B9372)-2),'Correction using CAD'!A:F,6,0)</f>
        <v>104.50000000000011</v>
      </c>
      <c r="G9372">
        <f>VLOOKUP(VALUE(RIGHT(B9372,2)),'XZ coord'!$T$144:$U$149,2,0)</f>
        <v>10.37</v>
      </c>
      <c r="H9372">
        <v>2.4</v>
      </c>
      <c r="I9372">
        <v>0.9</v>
      </c>
      <c r="J9372">
        <f>VLOOKUP(VALUE(RIGHT(B9372,2)),'XZ coord'!$T$144:$V$149,3,0)</f>
        <v>2.1</v>
      </c>
    </row>
    <row r="9373" spans="1:10" x14ac:dyDescent="0.2">
      <c r="A9373">
        <v>10372</v>
      </c>
      <c r="B9373" t="s">
        <v>9394</v>
      </c>
      <c r="C9373" t="s">
        <v>1339</v>
      </c>
      <c r="D9373" t="s">
        <v>8266</v>
      </c>
      <c r="E9373">
        <f>VLOOKUP(LEFT(B9373,LEN(B9373)-2),'Correction using CAD'!A:F,5,0)</f>
        <v>12.863</v>
      </c>
      <c r="F9373">
        <f>VLOOKUP(LEFT(B9373,LEN(B9373)-2),'Correction using CAD'!A:F,6,0)</f>
        <v>103.60000000000011</v>
      </c>
      <c r="G9373">
        <f>VLOOKUP(VALUE(RIGHT(B9373,2)),'XZ coord'!$T$144:$U$149,2,0)</f>
        <v>2.25</v>
      </c>
      <c r="H9373">
        <v>2.4</v>
      </c>
      <c r="I9373">
        <v>0.9</v>
      </c>
      <c r="J9373">
        <f>VLOOKUP(VALUE(RIGHT(B9373,2)),'XZ coord'!$T$144:$V$149,3,0)</f>
        <v>1.97</v>
      </c>
    </row>
    <row r="9374" spans="1:10" x14ac:dyDescent="0.2">
      <c r="A9374">
        <v>10373</v>
      </c>
      <c r="B9374" t="s">
        <v>9395</v>
      </c>
      <c r="C9374" t="s">
        <v>1342</v>
      </c>
      <c r="D9374" t="s">
        <v>8266</v>
      </c>
      <c r="E9374">
        <f>VLOOKUP(LEFT(B9374,LEN(B9374)-2),'Correction using CAD'!A:F,5,0)</f>
        <v>12.863</v>
      </c>
      <c r="F9374">
        <f>VLOOKUP(LEFT(B9374,LEN(B9374)-2),'Correction using CAD'!A:F,6,0)</f>
        <v>103.60000000000011</v>
      </c>
      <c r="G9374">
        <f>VLOOKUP(VALUE(RIGHT(B9374,2)),'XZ coord'!$T$144:$U$149,2,0)</f>
        <v>4.22</v>
      </c>
      <c r="H9374">
        <v>2.4</v>
      </c>
      <c r="I9374">
        <v>0.9</v>
      </c>
      <c r="J9374">
        <f>VLOOKUP(VALUE(RIGHT(B9374,2)),'XZ coord'!$T$144:$V$149,3,0)</f>
        <v>2.25</v>
      </c>
    </row>
    <row r="9375" spans="1:10" x14ac:dyDescent="0.2">
      <c r="A9375">
        <v>10374</v>
      </c>
      <c r="B9375" t="s">
        <v>9396</v>
      </c>
      <c r="C9375" t="s">
        <v>1339</v>
      </c>
      <c r="D9375" t="s">
        <v>8266</v>
      </c>
      <c r="E9375">
        <f>VLOOKUP(LEFT(B9375,LEN(B9375)-2),'Correction using CAD'!A:F,5,0)</f>
        <v>12.863</v>
      </c>
      <c r="F9375">
        <f>VLOOKUP(LEFT(B9375,LEN(B9375)-2),'Correction using CAD'!A:F,6,0)</f>
        <v>103.60000000000011</v>
      </c>
      <c r="G9375">
        <f>VLOOKUP(VALUE(RIGHT(B9375,2)),'XZ coord'!$T$144:$U$149,2,0)</f>
        <v>6.47</v>
      </c>
      <c r="H9375">
        <v>2.4</v>
      </c>
      <c r="I9375">
        <v>0.9</v>
      </c>
      <c r="J9375">
        <f>VLOOKUP(VALUE(RIGHT(B9375,2)),'XZ coord'!$T$144:$V$149,3,0)</f>
        <v>1.95</v>
      </c>
    </row>
    <row r="9376" spans="1:10" x14ac:dyDescent="0.2">
      <c r="A9376">
        <v>10375</v>
      </c>
      <c r="B9376" t="s">
        <v>9397</v>
      </c>
      <c r="C9376" t="s">
        <v>1339</v>
      </c>
      <c r="D9376" t="s">
        <v>8266</v>
      </c>
      <c r="E9376">
        <f>VLOOKUP(LEFT(B9376,LEN(B9376)-2),'Correction using CAD'!A:F,5,0)</f>
        <v>12.863</v>
      </c>
      <c r="F9376">
        <f>VLOOKUP(LEFT(B9376,LEN(B9376)-2),'Correction using CAD'!A:F,6,0)</f>
        <v>103.60000000000011</v>
      </c>
      <c r="G9376">
        <f>VLOOKUP(VALUE(RIGHT(B9376,2)),'XZ coord'!$T$144:$U$149,2,0)</f>
        <v>8.42</v>
      </c>
      <c r="H9376">
        <v>2.4</v>
      </c>
      <c r="I9376">
        <v>0.9</v>
      </c>
      <c r="J9376">
        <f>VLOOKUP(VALUE(RIGHT(B9376,2)),'XZ coord'!$T$144:$V$149,3,0)</f>
        <v>1.95</v>
      </c>
    </row>
    <row r="9377" spans="1:10" x14ac:dyDescent="0.2">
      <c r="A9377">
        <v>10376</v>
      </c>
      <c r="B9377" t="s">
        <v>9398</v>
      </c>
      <c r="C9377" t="s">
        <v>1339</v>
      </c>
      <c r="D9377" t="s">
        <v>8266</v>
      </c>
      <c r="E9377">
        <f>VLOOKUP(LEFT(B9377,LEN(B9377)-2),'Correction using CAD'!A:F,5,0)</f>
        <v>12.863</v>
      </c>
      <c r="F9377">
        <f>VLOOKUP(LEFT(B9377,LEN(B9377)-2),'Correction using CAD'!A:F,6,0)</f>
        <v>103.60000000000011</v>
      </c>
      <c r="G9377">
        <f>VLOOKUP(VALUE(RIGHT(B9377,2)),'XZ coord'!$T$144:$U$149,2,0)</f>
        <v>10.37</v>
      </c>
      <c r="H9377">
        <v>2.4</v>
      </c>
      <c r="I9377">
        <v>0.9</v>
      </c>
      <c r="J9377">
        <f>VLOOKUP(VALUE(RIGHT(B9377,2)),'XZ coord'!$T$144:$V$149,3,0)</f>
        <v>2.1</v>
      </c>
    </row>
    <row r="9378" spans="1:10" x14ac:dyDescent="0.2">
      <c r="A9378">
        <v>10377</v>
      </c>
      <c r="B9378" t="s">
        <v>9399</v>
      </c>
      <c r="C9378" t="s">
        <v>1339</v>
      </c>
      <c r="D9378" t="s">
        <v>8266</v>
      </c>
      <c r="E9378">
        <f>VLOOKUP(LEFT(B9378,LEN(B9378)-2),'Correction using CAD'!A:F,5,0)</f>
        <v>18.937999999999999</v>
      </c>
      <c r="F9378">
        <f>VLOOKUP(LEFT(B9378,LEN(B9378)-2),'Correction using CAD'!A:F,6,0)</f>
        <v>106.30000000000013</v>
      </c>
      <c r="G9378">
        <f>VLOOKUP(VALUE(RIGHT(B9378,2)),'XZ coord'!$T$144:$U$149,2,0)</f>
        <v>2.25</v>
      </c>
      <c r="H9378">
        <v>2.4</v>
      </c>
      <c r="I9378">
        <v>0.9</v>
      </c>
      <c r="J9378">
        <f>VLOOKUP(VALUE(RIGHT(B9378,2)),'XZ coord'!$T$144:$V$149,3,0)</f>
        <v>1.97</v>
      </c>
    </row>
    <row r="9379" spans="1:10" x14ac:dyDescent="0.2">
      <c r="A9379">
        <v>10378</v>
      </c>
      <c r="B9379" t="s">
        <v>9400</v>
      </c>
      <c r="C9379" t="s">
        <v>1342</v>
      </c>
      <c r="D9379" t="s">
        <v>8266</v>
      </c>
      <c r="E9379">
        <f>VLOOKUP(LEFT(B9379,LEN(B9379)-2),'Correction using CAD'!A:F,5,0)</f>
        <v>18.937999999999999</v>
      </c>
      <c r="F9379">
        <f>VLOOKUP(LEFT(B9379,LEN(B9379)-2),'Correction using CAD'!A:F,6,0)</f>
        <v>106.30000000000013</v>
      </c>
      <c r="G9379">
        <f>VLOOKUP(VALUE(RIGHT(B9379,2)),'XZ coord'!$T$144:$U$149,2,0)</f>
        <v>4.22</v>
      </c>
      <c r="H9379">
        <v>2.4</v>
      </c>
      <c r="I9379">
        <v>0.9</v>
      </c>
      <c r="J9379">
        <f>VLOOKUP(VALUE(RIGHT(B9379,2)),'XZ coord'!$T$144:$V$149,3,0)</f>
        <v>2.25</v>
      </c>
    </row>
    <row r="9380" spans="1:10" x14ac:dyDescent="0.2">
      <c r="A9380">
        <v>10379</v>
      </c>
      <c r="B9380" t="s">
        <v>9401</v>
      </c>
      <c r="C9380" t="s">
        <v>1339</v>
      </c>
      <c r="D9380" t="s">
        <v>8266</v>
      </c>
      <c r="E9380">
        <f>VLOOKUP(LEFT(B9380,LEN(B9380)-2),'Correction using CAD'!A:F,5,0)</f>
        <v>18.937999999999999</v>
      </c>
      <c r="F9380">
        <f>VLOOKUP(LEFT(B9380,LEN(B9380)-2),'Correction using CAD'!A:F,6,0)</f>
        <v>106.30000000000013</v>
      </c>
      <c r="G9380">
        <f>VLOOKUP(VALUE(RIGHT(B9380,2)),'XZ coord'!$T$144:$U$149,2,0)</f>
        <v>6.47</v>
      </c>
      <c r="H9380">
        <v>2.4</v>
      </c>
      <c r="I9380">
        <v>0.9</v>
      </c>
      <c r="J9380">
        <f>VLOOKUP(VALUE(RIGHT(B9380,2)),'XZ coord'!$T$144:$V$149,3,0)</f>
        <v>1.95</v>
      </c>
    </row>
    <row r="9381" spans="1:10" x14ac:dyDescent="0.2">
      <c r="A9381">
        <v>10380</v>
      </c>
      <c r="B9381" t="s">
        <v>9402</v>
      </c>
      <c r="C9381" t="s">
        <v>1339</v>
      </c>
      <c r="D9381" t="s">
        <v>8266</v>
      </c>
      <c r="E9381">
        <f>VLOOKUP(LEFT(B9381,LEN(B9381)-2),'Correction using CAD'!A:F,5,0)</f>
        <v>18.937999999999999</v>
      </c>
      <c r="F9381">
        <f>VLOOKUP(LEFT(B9381,LEN(B9381)-2),'Correction using CAD'!A:F,6,0)</f>
        <v>106.30000000000013</v>
      </c>
      <c r="G9381">
        <f>VLOOKUP(VALUE(RIGHT(B9381,2)),'XZ coord'!$T$144:$U$149,2,0)</f>
        <v>8.42</v>
      </c>
      <c r="H9381">
        <v>2.4</v>
      </c>
      <c r="I9381">
        <v>0.9</v>
      </c>
      <c r="J9381">
        <f>VLOOKUP(VALUE(RIGHT(B9381,2)),'XZ coord'!$T$144:$V$149,3,0)</f>
        <v>1.95</v>
      </c>
    </row>
    <row r="9382" spans="1:10" x14ac:dyDescent="0.2">
      <c r="A9382">
        <v>10381</v>
      </c>
      <c r="B9382" t="s">
        <v>9403</v>
      </c>
      <c r="C9382" t="s">
        <v>1339</v>
      </c>
      <c r="D9382" t="s">
        <v>8266</v>
      </c>
      <c r="E9382">
        <f>VLOOKUP(LEFT(B9382,LEN(B9382)-2),'Correction using CAD'!A:F,5,0)</f>
        <v>18.937999999999999</v>
      </c>
      <c r="F9382">
        <f>VLOOKUP(LEFT(B9382,LEN(B9382)-2),'Correction using CAD'!A:F,6,0)</f>
        <v>106.30000000000013</v>
      </c>
      <c r="G9382">
        <f>VLOOKUP(VALUE(RIGHT(B9382,2)),'XZ coord'!$T$144:$U$149,2,0)</f>
        <v>10.37</v>
      </c>
      <c r="H9382">
        <v>2.4</v>
      </c>
      <c r="I9382">
        <v>0.9</v>
      </c>
      <c r="J9382">
        <f>VLOOKUP(VALUE(RIGHT(B9382,2)),'XZ coord'!$T$144:$V$149,3,0)</f>
        <v>2.1</v>
      </c>
    </row>
    <row r="9383" spans="1:10" x14ac:dyDescent="0.2">
      <c r="A9383">
        <v>10382</v>
      </c>
      <c r="B9383" t="s">
        <v>9404</v>
      </c>
      <c r="C9383" t="s">
        <v>1339</v>
      </c>
      <c r="D9383" t="s">
        <v>8266</v>
      </c>
      <c r="E9383">
        <f>VLOOKUP(LEFT(B9383,LEN(B9383)-2),'Correction using CAD'!A:F,5,0)</f>
        <v>18.937999999999999</v>
      </c>
      <c r="F9383">
        <f>VLOOKUP(LEFT(B9383,LEN(B9383)-2),'Correction using CAD'!A:F,6,0)</f>
        <v>105.40000000000012</v>
      </c>
      <c r="G9383">
        <f>VLOOKUP(VALUE(RIGHT(B9383,2)),'XZ coord'!$T$144:$U$149,2,0)</f>
        <v>2.25</v>
      </c>
      <c r="H9383">
        <v>2.4</v>
      </c>
      <c r="I9383">
        <v>0.9</v>
      </c>
      <c r="J9383">
        <f>VLOOKUP(VALUE(RIGHT(B9383,2)),'XZ coord'!$T$144:$V$149,3,0)</f>
        <v>1.97</v>
      </c>
    </row>
    <row r="9384" spans="1:10" x14ac:dyDescent="0.2">
      <c r="A9384">
        <v>10383</v>
      </c>
      <c r="B9384" t="s">
        <v>9405</v>
      </c>
      <c r="C9384" t="s">
        <v>1342</v>
      </c>
      <c r="D9384" t="s">
        <v>8266</v>
      </c>
      <c r="E9384">
        <f>VLOOKUP(LEFT(B9384,LEN(B9384)-2),'Correction using CAD'!A:F,5,0)</f>
        <v>18.937999999999999</v>
      </c>
      <c r="F9384">
        <f>VLOOKUP(LEFT(B9384,LEN(B9384)-2),'Correction using CAD'!A:F,6,0)</f>
        <v>105.40000000000012</v>
      </c>
      <c r="G9384">
        <f>VLOOKUP(VALUE(RIGHT(B9384,2)),'XZ coord'!$T$144:$U$149,2,0)</f>
        <v>4.22</v>
      </c>
      <c r="H9384">
        <v>2.4</v>
      </c>
      <c r="I9384">
        <v>0.9</v>
      </c>
      <c r="J9384">
        <f>VLOOKUP(VALUE(RIGHT(B9384,2)),'XZ coord'!$T$144:$V$149,3,0)</f>
        <v>2.25</v>
      </c>
    </row>
    <row r="9385" spans="1:10" x14ac:dyDescent="0.2">
      <c r="A9385">
        <v>10384</v>
      </c>
      <c r="B9385" t="s">
        <v>9406</v>
      </c>
      <c r="C9385" t="s">
        <v>1339</v>
      </c>
      <c r="D9385" t="s">
        <v>8266</v>
      </c>
      <c r="E9385">
        <f>VLOOKUP(LEFT(B9385,LEN(B9385)-2),'Correction using CAD'!A:F,5,0)</f>
        <v>18.937999999999999</v>
      </c>
      <c r="F9385">
        <f>VLOOKUP(LEFT(B9385,LEN(B9385)-2),'Correction using CAD'!A:F,6,0)</f>
        <v>105.40000000000012</v>
      </c>
      <c r="G9385">
        <f>VLOOKUP(VALUE(RIGHT(B9385,2)),'XZ coord'!$T$144:$U$149,2,0)</f>
        <v>6.47</v>
      </c>
      <c r="H9385">
        <v>2.4</v>
      </c>
      <c r="I9385">
        <v>0.9</v>
      </c>
      <c r="J9385">
        <f>VLOOKUP(VALUE(RIGHT(B9385,2)),'XZ coord'!$T$144:$V$149,3,0)</f>
        <v>1.95</v>
      </c>
    </row>
    <row r="9386" spans="1:10" x14ac:dyDescent="0.2">
      <c r="A9386">
        <v>10385</v>
      </c>
      <c r="B9386" t="s">
        <v>9407</v>
      </c>
      <c r="C9386" t="s">
        <v>1339</v>
      </c>
      <c r="D9386" t="s">
        <v>8266</v>
      </c>
      <c r="E9386">
        <f>VLOOKUP(LEFT(B9386,LEN(B9386)-2),'Correction using CAD'!A:F,5,0)</f>
        <v>18.937999999999999</v>
      </c>
      <c r="F9386">
        <f>VLOOKUP(LEFT(B9386,LEN(B9386)-2),'Correction using CAD'!A:F,6,0)</f>
        <v>105.40000000000012</v>
      </c>
      <c r="G9386">
        <f>VLOOKUP(VALUE(RIGHT(B9386,2)),'XZ coord'!$T$144:$U$149,2,0)</f>
        <v>8.42</v>
      </c>
      <c r="H9386">
        <v>2.4</v>
      </c>
      <c r="I9386">
        <v>0.9</v>
      </c>
      <c r="J9386">
        <f>VLOOKUP(VALUE(RIGHT(B9386,2)),'XZ coord'!$T$144:$V$149,3,0)</f>
        <v>1.95</v>
      </c>
    </row>
    <row r="9387" spans="1:10" x14ac:dyDescent="0.2">
      <c r="A9387">
        <v>10386</v>
      </c>
      <c r="B9387" t="s">
        <v>9408</v>
      </c>
      <c r="C9387" t="s">
        <v>1339</v>
      </c>
      <c r="D9387" t="s">
        <v>8266</v>
      </c>
      <c r="E9387">
        <f>VLOOKUP(LEFT(B9387,LEN(B9387)-2),'Correction using CAD'!A:F,5,0)</f>
        <v>18.937999999999999</v>
      </c>
      <c r="F9387">
        <f>VLOOKUP(LEFT(B9387,LEN(B9387)-2),'Correction using CAD'!A:F,6,0)</f>
        <v>105.40000000000012</v>
      </c>
      <c r="G9387">
        <f>VLOOKUP(VALUE(RIGHT(B9387,2)),'XZ coord'!$T$144:$U$149,2,0)</f>
        <v>10.37</v>
      </c>
      <c r="H9387">
        <v>2.4</v>
      </c>
      <c r="I9387">
        <v>0.9</v>
      </c>
      <c r="J9387">
        <f>VLOOKUP(VALUE(RIGHT(B9387,2)),'XZ coord'!$T$144:$V$149,3,0)</f>
        <v>2.1</v>
      </c>
    </row>
    <row r="9388" spans="1:10" x14ac:dyDescent="0.2">
      <c r="A9388">
        <v>10387</v>
      </c>
      <c r="B9388" t="s">
        <v>9409</v>
      </c>
      <c r="C9388" t="s">
        <v>1339</v>
      </c>
      <c r="D9388" t="s">
        <v>8266</v>
      </c>
      <c r="E9388">
        <f>VLOOKUP(LEFT(B9388,LEN(B9388)-2),'Correction using CAD'!A:F,5,0)</f>
        <v>18.937999999999999</v>
      </c>
      <c r="F9388">
        <f>VLOOKUP(LEFT(B9388,LEN(B9388)-2),'Correction using CAD'!A:F,6,0)</f>
        <v>104.50000000000011</v>
      </c>
      <c r="G9388">
        <f>VLOOKUP(VALUE(RIGHT(B9388,2)),'XZ coord'!$T$144:$U$149,2,0)</f>
        <v>2.25</v>
      </c>
      <c r="H9388">
        <v>2.4</v>
      </c>
      <c r="I9388">
        <v>0.9</v>
      </c>
      <c r="J9388">
        <f>VLOOKUP(VALUE(RIGHT(B9388,2)),'XZ coord'!$T$144:$V$149,3,0)</f>
        <v>1.97</v>
      </c>
    </row>
    <row r="9389" spans="1:10" x14ac:dyDescent="0.2">
      <c r="A9389">
        <v>10388</v>
      </c>
      <c r="B9389" t="s">
        <v>9410</v>
      </c>
      <c r="C9389" t="s">
        <v>1342</v>
      </c>
      <c r="D9389" t="s">
        <v>8266</v>
      </c>
      <c r="E9389">
        <f>VLOOKUP(LEFT(B9389,LEN(B9389)-2),'Correction using CAD'!A:F,5,0)</f>
        <v>18.937999999999999</v>
      </c>
      <c r="F9389">
        <f>VLOOKUP(LEFT(B9389,LEN(B9389)-2),'Correction using CAD'!A:F,6,0)</f>
        <v>104.50000000000011</v>
      </c>
      <c r="G9389">
        <f>VLOOKUP(VALUE(RIGHT(B9389,2)),'XZ coord'!$T$144:$U$149,2,0)</f>
        <v>4.22</v>
      </c>
      <c r="H9389">
        <v>2.4</v>
      </c>
      <c r="I9389">
        <v>0.9</v>
      </c>
      <c r="J9389">
        <f>VLOOKUP(VALUE(RIGHT(B9389,2)),'XZ coord'!$T$144:$V$149,3,0)</f>
        <v>2.25</v>
      </c>
    </row>
    <row r="9390" spans="1:10" x14ac:dyDescent="0.2">
      <c r="A9390">
        <v>10389</v>
      </c>
      <c r="B9390" t="s">
        <v>9411</v>
      </c>
      <c r="C9390" t="s">
        <v>1339</v>
      </c>
      <c r="D9390" t="s">
        <v>8266</v>
      </c>
      <c r="E9390">
        <f>VLOOKUP(LEFT(B9390,LEN(B9390)-2),'Correction using CAD'!A:F,5,0)</f>
        <v>18.937999999999999</v>
      </c>
      <c r="F9390">
        <f>VLOOKUP(LEFT(B9390,LEN(B9390)-2),'Correction using CAD'!A:F,6,0)</f>
        <v>104.50000000000011</v>
      </c>
      <c r="G9390">
        <f>VLOOKUP(VALUE(RIGHT(B9390,2)),'XZ coord'!$T$144:$U$149,2,0)</f>
        <v>6.47</v>
      </c>
      <c r="H9390">
        <v>2.4</v>
      </c>
      <c r="I9390">
        <v>0.9</v>
      </c>
      <c r="J9390">
        <f>VLOOKUP(VALUE(RIGHT(B9390,2)),'XZ coord'!$T$144:$V$149,3,0)</f>
        <v>1.95</v>
      </c>
    </row>
    <row r="9391" spans="1:10" x14ac:dyDescent="0.2">
      <c r="A9391">
        <v>10390</v>
      </c>
      <c r="B9391" t="s">
        <v>9412</v>
      </c>
      <c r="C9391" t="s">
        <v>1339</v>
      </c>
      <c r="D9391" t="s">
        <v>8266</v>
      </c>
      <c r="E9391">
        <f>VLOOKUP(LEFT(B9391,LEN(B9391)-2),'Correction using CAD'!A:F,5,0)</f>
        <v>18.937999999999999</v>
      </c>
      <c r="F9391">
        <f>VLOOKUP(LEFT(B9391,LEN(B9391)-2),'Correction using CAD'!A:F,6,0)</f>
        <v>104.50000000000011</v>
      </c>
      <c r="G9391">
        <f>VLOOKUP(VALUE(RIGHT(B9391,2)),'XZ coord'!$T$144:$U$149,2,0)</f>
        <v>8.42</v>
      </c>
      <c r="H9391">
        <v>2.4</v>
      </c>
      <c r="I9391">
        <v>0.9</v>
      </c>
      <c r="J9391">
        <f>VLOOKUP(VALUE(RIGHT(B9391,2)),'XZ coord'!$T$144:$V$149,3,0)</f>
        <v>1.95</v>
      </c>
    </row>
    <row r="9392" spans="1:10" x14ac:dyDescent="0.2">
      <c r="A9392">
        <v>10391</v>
      </c>
      <c r="B9392" t="s">
        <v>9413</v>
      </c>
      <c r="C9392" t="s">
        <v>1339</v>
      </c>
      <c r="D9392" t="s">
        <v>8266</v>
      </c>
      <c r="E9392">
        <f>VLOOKUP(LEFT(B9392,LEN(B9392)-2),'Correction using CAD'!A:F,5,0)</f>
        <v>18.937999999999999</v>
      </c>
      <c r="F9392">
        <f>VLOOKUP(LEFT(B9392,LEN(B9392)-2),'Correction using CAD'!A:F,6,0)</f>
        <v>104.50000000000011</v>
      </c>
      <c r="G9392">
        <f>VLOOKUP(VALUE(RIGHT(B9392,2)),'XZ coord'!$T$144:$U$149,2,0)</f>
        <v>10.37</v>
      </c>
      <c r="H9392">
        <v>2.4</v>
      </c>
      <c r="I9392">
        <v>0.9</v>
      </c>
      <c r="J9392">
        <f>VLOOKUP(VALUE(RIGHT(B9392,2)),'XZ coord'!$T$144:$V$149,3,0)</f>
        <v>2.1</v>
      </c>
    </row>
    <row r="9393" spans="1:10" x14ac:dyDescent="0.2">
      <c r="A9393">
        <v>10392</v>
      </c>
      <c r="B9393" t="s">
        <v>9414</v>
      </c>
      <c r="C9393" t="s">
        <v>1339</v>
      </c>
      <c r="D9393" t="s">
        <v>8266</v>
      </c>
      <c r="E9393">
        <f>VLOOKUP(LEFT(B9393,LEN(B9393)-2),'Correction using CAD'!A:F,5,0)</f>
        <v>18.937999999999999</v>
      </c>
      <c r="F9393">
        <f>VLOOKUP(LEFT(B9393,LEN(B9393)-2),'Correction using CAD'!A:F,6,0)</f>
        <v>103.60000000000011</v>
      </c>
      <c r="G9393">
        <f>VLOOKUP(VALUE(RIGHT(B9393,2)),'XZ coord'!$T$144:$U$149,2,0)</f>
        <v>2.25</v>
      </c>
      <c r="H9393">
        <v>2.4</v>
      </c>
      <c r="I9393">
        <v>0.9</v>
      </c>
      <c r="J9393">
        <f>VLOOKUP(VALUE(RIGHT(B9393,2)),'XZ coord'!$T$144:$V$149,3,0)</f>
        <v>1.97</v>
      </c>
    </row>
    <row r="9394" spans="1:10" x14ac:dyDescent="0.2">
      <c r="A9394">
        <v>10393</v>
      </c>
      <c r="B9394" t="s">
        <v>9415</v>
      </c>
      <c r="C9394" t="s">
        <v>1342</v>
      </c>
      <c r="D9394" t="s">
        <v>8266</v>
      </c>
      <c r="E9394">
        <f>VLOOKUP(LEFT(B9394,LEN(B9394)-2),'Correction using CAD'!A:F,5,0)</f>
        <v>18.937999999999999</v>
      </c>
      <c r="F9394">
        <f>VLOOKUP(LEFT(B9394,LEN(B9394)-2),'Correction using CAD'!A:F,6,0)</f>
        <v>103.60000000000011</v>
      </c>
      <c r="G9394">
        <f>VLOOKUP(VALUE(RIGHT(B9394,2)),'XZ coord'!$T$144:$U$149,2,0)</f>
        <v>4.22</v>
      </c>
      <c r="H9394">
        <v>2.4</v>
      </c>
      <c r="I9394">
        <v>0.9</v>
      </c>
      <c r="J9394">
        <f>VLOOKUP(VALUE(RIGHT(B9394,2)),'XZ coord'!$T$144:$V$149,3,0)</f>
        <v>2.25</v>
      </c>
    </row>
    <row r="9395" spans="1:10" x14ac:dyDescent="0.2">
      <c r="A9395">
        <v>10394</v>
      </c>
      <c r="B9395" t="s">
        <v>9416</v>
      </c>
      <c r="C9395" t="s">
        <v>1339</v>
      </c>
      <c r="D9395" t="s">
        <v>8266</v>
      </c>
      <c r="E9395">
        <f>VLOOKUP(LEFT(B9395,LEN(B9395)-2),'Correction using CAD'!A:F,5,0)</f>
        <v>18.937999999999999</v>
      </c>
      <c r="F9395">
        <f>VLOOKUP(LEFT(B9395,LEN(B9395)-2),'Correction using CAD'!A:F,6,0)</f>
        <v>103.60000000000011</v>
      </c>
      <c r="G9395">
        <f>VLOOKUP(VALUE(RIGHT(B9395,2)),'XZ coord'!$T$144:$U$149,2,0)</f>
        <v>6.47</v>
      </c>
      <c r="H9395">
        <v>2.4</v>
      </c>
      <c r="I9395">
        <v>0.9</v>
      </c>
      <c r="J9395">
        <f>VLOOKUP(VALUE(RIGHT(B9395,2)),'XZ coord'!$T$144:$V$149,3,0)</f>
        <v>1.95</v>
      </c>
    </row>
    <row r="9396" spans="1:10" x14ac:dyDescent="0.2">
      <c r="A9396">
        <v>10395</v>
      </c>
      <c r="B9396" t="s">
        <v>9417</v>
      </c>
      <c r="C9396" t="s">
        <v>1339</v>
      </c>
      <c r="D9396" t="s">
        <v>8266</v>
      </c>
      <c r="E9396">
        <f>VLOOKUP(LEFT(B9396,LEN(B9396)-2),'Correction using CAD'!A:F,5,0)</f>
        <v>18.937999999999999</v>
      </c>
      <c r="F9396">
        <f>VLOOKUP(LEFT(B9396,LEN(B9396)-2),'Correction using CAD'!A:F,6,0)</f>
        <v>103.60000000000011</v>
      </c>
      <c r="G9396">
        <f>VLOOKUP(VALUE(RIGHT(B9396,2)),'XZ coord'!$T$144:$U$149,2,0)</f>
        <v>8.42</v>
      </c>
      <c r="H9396">
        <v>2.4</v>
      </c>
      <c r="I9396">
        <v>0.9</v>
      </c>
      <c r="J9396">
        <f>VLOOKUP(VALUE(RIGHT(B9396,2)),'XZ coord'!$T$144:$V$149,3,0)</f>
        <v>1.95</v>
      </c>
    </row>
    <row r="9397" spans="1:10" x14ac:dyDescent="0.2">
      <c r="A9397">
        <v>10396</v>
      </c>
      <c r="B9397" t="s">
        <v>9418</v>
      </c>
      <c r="C9397" t="s">
        <v>1339</v>
      </c>
      <c r="D9397" t="s">
        <v>8266</v>
      </c>
      <c r="E9397">
        <f>VLOOKUP(LEFT(B9397,LEN(B9397)-2),'Correction using CAD'!A:F,5,0)</f>
        <v>18.937999999999999</v>
      </c>
      <c r="F9397">
        <f>VLOOKUP(LEFT(B9397,LEN(B9397)-2),'Correction using CAD'!A:F,6,0)</f>
        <v>103.60000000000011</v>
      </c>
      <c r="G9397">
        <f>VLOOKUP(VALUE(RIGHT(B9397,2)),'XZ coord'!$T$144:$U$149,2,0)</f>
        <v>10.37</v>
      </c>
      <c r="H9397">
        <v>2.4</v>
      </c>
      <c r="I9397">
        <v>0.9</v>
      </c>
      <c r="J9397">
        <f>VLOOKUP(VALUE(RIGHT(B9397,2)),'XZ coord'!$T$144:$V$149,3,0)</f>
        <v>2.1</v>
      </c>
    </row>
    <row r="9398" spans="1:10" x14ac:dyDescent="0.2">
      <c r="A9398">
        <v>10397</v>
      </c>
      <c r="B9398" t="s">
        <v>9419</v>
      </c>
      <c r="C9398" t="s">
        <v>1339</v>
      </c>
      <c r="D9398" t="s">
        <v>8266</v>
      </c>
      <c r="E9398">
        <f>VLOOKUP(LEFT(B9398,LEN(B9398)-2),'Correction using CAD'!A:F,5,0)</f>
        <v>12.863</v>
      </c>
      <c r="F9398">
        <f>VLOOKUP(LEFT(B9398,LEN(B9398)-2),'Correction using CAD'!A:F,6,0)</f>
        <v>102.7000000000001</v>
      </c>
      <c r="G9398">
        <f>VLOOKUP(VALUE(RIGHT(B9398,2)),'XZ coord'!$T$144:$U$149,2,0)</f>
        <v>2.25</v>
      </c>
      <c r="H9398">
        <v>2.4</v>
      </c>
      <c r="I9398">
        <v>0.9</v>
      </c>
      <c r="J9398">
        <f>VLOOKUP(VALUE(RIGHT(B9398,2)),'XZ coord'!$T$144:$V$149,3,0)</f>
        <v>1.97</v>
      </c>
    </row>
    <row r="9399" spans="1:10" x14ac:dyDescent="0.2">
      <c r="A9399">
        <v>10398</v>
      </c>
      <c r="B9399" t="s">
        <v>9420</v>
      </c>
      <c r="C9399" t="s">
        <v>1342</v>
      </c>
      <c r="D9399" t="s">
        <v>8266</v>
      </c>
      <c r="E9399">
        <f>VLOOKUP(LEFT(B9399,LEN(B9399)-2),'Correction using CAD'!A:F,5,0)</f>
        <v>12.863</v>
      </c>
      <c r="F9399">
        <f>VLOOKUP(LEFT(B9399,LEN(B9399)-2),'Correction using CAD'!A:F,6,0)</f>
        <v>102.7000000000001</v>
      </c>
      <c r="G9399">
        <f>VLOOKUP(VALUE(RIGHT(B9399,2)),'XZ coord'!$T$144:$U$149,2,0)</f>
        <v>4.22</v>
      </c>
      <c r="H9399">
        <v>2.4</v>
      </c>
      <c r="I9399">
        <v>0.9</v>
      </c>
      <c r="J9399">
        <f>VLOOKUP(VALUE(RIGHT(B9399,2)),'XZ coord'!$T$144:$V$149,3,0)</f>
        <v>2.25</v>
      </c>
    </row>
    <row r="9400" spans="1:10" x14ac:dyDescent="0.2">
      <c r="A9400">
        <v>10399</v>
      </c>
      <c r="B9400" t="s">
        <v>9421</v>
      </c>
      <c r="C9400" t="s">
        <v>1339</v>
      </c>
      <c r="D9400" t="s">
        <v>8266</v>
      </c>
      <c r="E9400">
        <f>VLOOKUP(LEFT(B9400,LEN(B9400)-2),'Correction using CAD'!A:F,5,0)</f>
        <v>12.863</v>
      </c>
      <c r="F9400">
        <f>VLOOKUP(LEFT(B9400,LEN(B9400)-2),'Correction using CAD'!A:F,6,0)</f>
        <v>102.7000000000001</v>
      </c>
      <c r="G9400">
        <f>VLOOKUP(VALUE(RIGHT(B9400,2)),'XZ coord'!$T$144:$U$149,2,0)</f>
        <v>6.47</v>
      </c>
      <c r="H9400">
        <v>2.4</v>
      </c>
      <c r="I9400">
        <v>0.9</v>
      </c>
      <c r="J9400">
        <f>VLOOKUP(VALUE(RIGHT(B9400,2)),'XZ coord'!$T$144:$V$149,3,0)</f>
        <v>1.95</v>
      </c>
    </row>
    <row r="9401" spans="1:10" x14ac:dyDescent="0.2">
      <c r="A9401">
        <v>10400</v>
      </c>
      <c r="B9401" t="s">
        <v>9422</v>
      </c>
      <c r="C9401" t="s">
        <v>1339</v>
      </c>
      <c r="D9401" t="s">
        <v>8266</v>
      </c>
      <c r="E9401">
        <f>VLOOKUP(LEFT(B9401,LEN(B9401)-2),'Correction using CAD'!A:F,5,0)</f>
        <v>12.863</v>
      </c>
      <c r="F9401">
        <f>VLOOKUP(LEFT(B9401,LEN(B9401)-2),'Correction using CAD'!A:F,6,0)</f>
        <v>102.7000000000001</v>
      </c>
      <c r="G9401">
        <f>VLOOKUP(VALUE(RIGHT(B9401,2)),'XZ coord'!$T$144:$U$149,2,0)</f>
        <v>8.42</v>
      </c>
      <c r="H9401">
        <v>2.4</v>
      </c>
      <c r="I9401">
        <v>0.9</v>
      </c>
      <c r="J9401">
        <f>VLOOKUP(VALUE(RIGHT(B9401,2)),'XZ coord'!$T$144:$V$149,3,0)</f>
        <v>1.95</v>
      </c>
    </row>
    <row r="9402" spans="1:10" x14ac:dyDescent="0.2">
      <c r="A9402">
        <v>10401</v>
      </c>
      <c r="B9402" t="s">
        <v>9423</v>
      </c>
      <c r="C9402" t="s">
        <v>1339</v>
      </c>
      <c r="D9402" t="s">
        <v>8266</v>
      </c>
      <c r="E9402">
        <f>VLOOKUP(LEFT(B9402,LEN(B9402)-2),'Correction using CAD'!A:F,5,0)</f>
        <v>12.863</v>
      </c>
      <c r="F9402">
        <f>VLOOKUP(LEFT(B9402,LEN(B9402)-2),'Correction using CAD'!A:F,6,0)</f>
        <v>102.7000000000001</v>
      </c>
      <c r="G9402">
        <f>VLOOKUP(VALUE(RIGHT(B9402,2)),'XZ coord'!$T$144:$U$149,2,0)</f>
        <v>10.37</v>
      </c>
      <c r="H9402">
        <v>2.4</v>
      </c>
      <c r="I9402">
        <v>0.9</v>
      </c>
      <c r="J9402">
        <f>VLOOKUP(VALUE(RIGHT(B9402,2)),'XZ coord'!$T$144:$V$149,3,0)</f>
        <v>2.1</v>
      </c>
    </row>
    <row r="9403" spans="1:10" x14ac:dyDescent="0.2">
      <c r="A9403">
        <v>10402</v>
      </c>
      <c r="B9403" t="s">
        <v>9424</v>
      </c>
      <c r="C9403" t="s">
        <v>1339</v>
      </c>
      <c r="D9403" t="s">
        <v>8266</v>
      </c>
      <c r="E9403">
        <f>VLOOKUP(LEFT(B9403,LEN(B9403)-2),'Correction using CAD'!A:F,5,0)</f>
        <v>12.863</v>
      </c>
      <c r="F9403">
        <f>VLOOKUP(LEFT(B9403,LEN(B9403)-2),'Correction using CAD'!A:F,6,0)</f>
        <v>101.8000000000001</v>
      </c>
      <c r="G9403">
        <f>VLOOKUP(VALUE(RIGHT(B9403,2)),'XZ coord'!$T$144:$U$149,2,0)</f>
        <v>2.25</v>
      </c>
      <c r="H9403">
        <v>2.4</v>
      </c>
      <c r="I9403">
        <v>0.9</v>
      </c>
      <c r="J9403">
        <f>VLOOKUP(VALUE(RIGHT(B9403,2)),'XZ coord'!$T$144:$V$149,3,0)</f>
        <v>1.97</v>
      </c>
    </row>
    <row r="9404" spans="1:10" x14ac:dyDescent="0.2">
      <c r="A9404">
        <v>10403</v>
      </c>
      <c r="B9404" t="s">
        <v>9425</v>
      </c>
      <c r="C9404" t="s">
        <v>1342</v>
      </c>
      <c r="D9404" t="s">
        <v>8266</v>
      </c>
      <c r="E9404">
        <f>VLOOKUP(LEFT(B9404,LEN(B9404)-2),'Correction using CAD'!A:F,5,0)</f>
        <v>12.863</v>
      </c>
      <c r="F9404">
        <f>VLOOKUP(LEFT(B9404,LEN(B9404)-2),'Correction using CAD'!A:F,6,0)</f>
        <v>101.8000000000001</v>
      </c>
      <c r="G9404">
        <f>VLOOKUP(VALUE(RIGHT(B9404,2)),'XZ coord'!$T$144:$U$149,2,0)</f>
        <v>4.22</v>
      </c>
      <c r="H9404">
        <v>2.4</v>
      </c>
      <c r="I9404">
        <v>0.9</v>
      </c>
      <c r="J9404">
        <f>VLOOKUP(VALUE(RIGHT(B9404,2)),'XZ coord'!$T$144:$V$149,3,0)</f>
        <v>2.25</v>
      </c>
    </row>
    <row r="9405" spans="1:10" x14ac:dyDescent="0.2">
      <c r="A9405">
        <v>10404</v>
      </c>
      <c r="B9405" t="s">
        <v>9426</v>
      </c>
      <c r="C9405" t="s">
        <v>1339</v>
      </c>
      <c r="D9405" t="s">
        <v>8266</v>
      </c>
      <c r="E9405">
        <f>VLOOKUP(LEFT(B9405,LEN(B9405)-2),'Correction using CAD'!A:F,5,0)</f>
        <v>12.863</v>
      </c>
      <c r="F9405">
        <f>VLOOKUP(LEFT(B9405,LEN(B9405)-2),'Correction using CAD'!A:F,6,0)</f>
        <v>101.8000000000001</v>
      </c>
      <c r="G9405">
        <f>VLOOKUP(VALUE(RIGHT(B9405,2)),'XZ coord'!$T$144:$U$149,2,0)</f>
        <v>6.47</v>
      </c>
      <c r="H9405">
        <v>2.4</v>
      </c>
      <c r="I9405">
        <v>0.9</v>
      </c>
      <c r="J9405">
        <f>VLOOKUP(VALUE(RIGHT(B9405,2)),'XZ coord'!$T$144:$V$149,3,0)</f>
        <v>1.95</v>
      </c>
    </row>
    <row r="9406" spans="1:10" x14ac:dyDescent="0.2">
      <c r="A9406">
        <v>10405</v>
      </c>
      <c r="B9406" t="s">
        <v>9427</v>
      </c>
      <c r="C9406" t="s">
        <v>1339</v>
      </c>
      <c r="D9406" t="s">
        <v>8266</v>
      </c>
      <c r="E9406">
        <f>VLOOKUP(LEFT(B9406,LEN(B9406)-2),'Correction using CAD'!A:F,5,0)</f>
        <v>12.863</v>
      </c>
      <c r="F9406">
        <f>VLOOKUP(LEFT(B9406,LEN(B9406)-2),'Correction using CAD'!A:F,6,0)</f>
        <v>101.8000000000001</v>
      </c>
      <c r="G9406">
        <f>VLOOKUP(VALUE(RIGHT(B9406,2)),'XZ coord'!$T$144:$U$149,2,0)</f>
        <v>8.42</v>
      </c>
      <c r="H9406">
        <v>2.4</v>
      </c>
      <c r="I9406">
        <v>0.9</v>
      </c>
      <c r="J9406">
        <f>VLOOKUP(VALUE(RIGHT(B9406,2)),'XZ coord'!$T$144:$V$149,3,0)</f>
        <v>1.95</v>
      </c>
    </row>
    <row r="9407" spans="1:10" x14ac:dyDescent="0.2">
      <c r="A9407">
        <v>10406</v>
      </c>
      <c r="B9407" t="s">
        <v>9428</v>
      </c>
      <c r="C9407" t="s">
        <v>1339</v>
      </c>
      <c r="D9407" t="s">
        <v>8266</v>
      </c>
      <c r="E9407">
        <f>VLOOKUP(LEFT(B9407,LEN(B9407)-2),'Correction using CAD'!A:F,5,0)</f>
        <v>12.863</v>
      </c>
      <c r="F9407">
        <f>VLOOKUP(LEFT(B9407,LEN(B9407)-2),'Correction using CAD'!A:F,6,0)</f>
        <v>101.8000000000001</v>
      </c>
      <c r="G9407">
        <f>VLOOKUP(VALUE(RIGHT(B9407,2)),'XZ coord'!$T$144:$U$149,2,0)</f>
        <v>10.37</v>
      </c>
      <c r="H9407">
        <v>2.4</v>
      </c>
      <c r="I9407">
        <v>0.9</v>
      </c>
      <c r="J9407">
        <f>VLOOKUP(VALUE(RIGHT(B9407,2)),'XZ coord'!$T$144:$V$149,3,0)</f>
        <v>2.1</v>
      </c>
    </row>
    <row r="9408" spans="1:10" x14ac:dyDescent="0.2">
      <c r="A9408">
        <v>10407</v>
      </c>
      <c r="B9408" t="s">
        <v>9429</v>
      </c>
      <c r="C9408" t="s">
        <v>1339</v>
      </c>
      <c r="D9408" t="s">
        <v>8266</v>
      </c>
      <c r="E9408">
        <f>VLOOKUP(LEFT(B9408,LEN(B9408)-2),'Correction using CAD'!A:F,5,0)</f>
        <v>12.863</v>
      </c>
      <c r="F9408">
        <f>VLOOKUP(LEFT(B9408,LEN(B9408)-2),'Correction using CAD'!A:F,6,0)</f>
        <v>100.90000000000009</v>
      </c>
      <c r="G9408">
        <f>VLOOKUP(VALUE(RIGHT(B9408,2)),'XZ coord'!$T$144:$U$149,2,0)</f>
        <v>2.25</v>
      </c>
      <c r="H9408">
        <v>2.4</v>
      </c>
      <c r="I9408">
        <v>0.9</v>
      </c>
      <c r="J9408">
        <f>VLOOKUP(VALUE(RIGHT(B9408,2)),'XZ coord'!$T$144:$V$149,3,0)</f>
        <v>1.97</v>
      </c>
    </row>
    <row r="9409" spans="1:10" x14ac:dyDescent="0.2">
      <c r="A9409">
        <v>10408</v>
      </c>
      <c r="B9409" t="s">
        <v>9430</v>
      </c>
      <c r="C9409" t="s">
        <v>1342</v>
      </c>
      <c r="D9409" t="s">
        <v>8266</v>
      </c>
      <c r="E9409">
        <f>VLOOKUP(LEFT(B9409,LEN(B9409)-2),'Correction using CAD'!A:F,5,0)</f>
        <v>12.863</v>
      </c>
      <c r="F9409">
        <f>VLOOKUP(LEFT(B9409,LEN(B9409)-2),'Correction using CAD'!A:F,6,0)</f>
        <v>100.90000000000009</v>
      </c>
      <c r="G9409">
        <f>VLOOKUP(VALUE(RIGHT(B9409,2)),'XZ coord'!$T$144:$U$149,2,0)</f>
        <v>4.22</v>
      </c>
      <c r="H9409">
        <v>2.4</v>
      </c>
      <c r="I9409">
        <v>0.9</v>
      </c>
      <c r="J9409">
        <f>VLOOKUP(VALUE(RIGHT(B9409,2)),'XZ coord'!$T$144:$V$149,3,0)</f>
        <v>2.25</v>
      </c>
    </row>
    <row r="9410" spans="1:10" x14ac:dyDescent="0.2">
      <c r="A9410">
        <v>10409</v>
      </c>
      <c r="B9410" t="s">
        <v>9431</v>
      </c>
      <c r="C9410" t="s">
        <v>1339</v>
      </c>
      <c r="D9410" t="s">
        <v>8266</v>
      </c>
      <c r="E9410">
        <f>VLOOKUP(LEFT(B9410,LEN(B9410)-2),'Correction using CAD'!A:F,5,0)</f>
        <v>12.863</v>
      </c>
      <c r="F9410">
        <f>VLOOKUP(LEFT(B9410,LEN(B9410)-2),'Correction using CAD'!A:F,6,0)</f>
        <v>100.90000000000009</v>
      </c>
      <c r="G9410">
        <f>VLOOKUP(VALUE(RIGHT(B9410,2)),'XZ coord'!$T$144:$U$149,2,0)</f>
        <v>6.47</v>
      </c>
      <c r="H9410">
        <v>2.4</v>
      </c>
      <c r="I9410">
        <v>0.9</v>
      </c>
      <c r="J9410">
        <f>VLOOKUP(VALUE(RIGHT(B9410,2)),'XZ coord'!$T$144:$V$149,3,0)</f>
        <v>1.95</v>
      </c>
    </row>
    <row r="9411" spans="1:10" x14ac:dyDescent="0.2">
      <c r="A9411">
        <v>10410</v>
      </c>
      <c r="B9411" t="s">
        <v>9432</v>
      </c>
      <c r="C9411" t="s">
        <v>1339</v>
      </c>
      <c r="D9411" t="s">
        <v>8266</v>
      </c>
      <c r="E9411">
        <f>VLOOKUP(LEFT(B9411,LEN(B9411)-2),'Correction using CAD'!A:F,5,0)</f>
        <v>12.863</v>
      </c>
      <c r="F9411">
        <f>VLOOKUP(LEFT(B9411,LEN(B9411)-2),'Correction using CAD'!A:F,6,0)</f>
        <v>100.90000000000009</v>
      </c>
      <c r="G9411">
        <f>VLOOKUP(VALUE(RIGHT(B9411,2)),'XZ coord'!$T$144:$U$149,2,0)</f>
        <v>8.42</v>
      </c>
      <c r="H9411">
        <v>2.4</v>
      </c>
      <c r="I9411">
        <v>0.9</v>
      </c>
      <c r="J9411">
        <f>VLOOKUP(VALUE(RIGHT(B9411,2)),'XZ coord'!$T$144:$V$149,3,0)</f>
        <v>1.95</v>
      </c>
    </row>
    <row r="9412" spans="1:10" x14ac:dyDescent="0.2">
      <c r="A9412">
        <v>10411</v>
      </c>
      <c r="B9412" t="s">
        <v>9433</v>
      </c>
      <c r="C9412" t="s">
        <v>1339</v>
      </c>
      <c r="D9412" t="s">
        <v>8266</v>
      </c>
      <c r="E9412">
        <f>VLOOKUP(LEFT(B9412,LEN(B9412)-2),'Correction using CAD'!A:F,5,0)</f>
        <v>12.863</v>
      </c>
      <c r="F9412">
        <f>VLOOKUP(LEFT(B9412,LEN(B9412)-2),'Correction using CAD'!A:F,6,0)</f>
        <v>100.90000000000009</v>
      </c>
      <c r="G9412">
        <f>VLOOKUP(VALUE(RIGHT(B9412,2)),'XZ coord'!$T$144:$U$149,2,0)</f>
        <v>10.37</v>
      </c>
      <c r="H9412">
        <v>2.4</v>
      </c>
      <c r="I9412">
        <v>0.9</v>
      </c>
      <c r="J9412">
        <f>VLOOKUP(VALUE(RIGHT(B9412,2)),'XZ coord'!$T$144:$V$149,3,0)</f>
        <v>2.1</v>
      </c>
    </row>
    <row r="9413" spans="1:10" x14ac:dyDescent="0.2">
      <c r="A9413">
        <v>10412</v>
      </c>
      <c r="B9413" t="s">
        <v>9434</v>
      </c>
      <c r="C9413" t="s">
        <v>1339</v>
      </c>
      <c r="D9413" t="s">
        <v>8266</v>
      </c>
      <c r="E9413">
        <f>VLOOKUP(LEFT(B9413,LEN(B9413)-2),'Correction using CAD'!A:F,5,0)</f>
        <v>12.863</v>
      </c>
      <c r="F9413">
        <f>VLOOKUP(LEFT(B9413,LEN(B9413)-2),'Correction using CAD'!A:F,6,0)</f>
        <v>100.00000000000009</v>
      </c>
      <c r="G9413">
        <f>VLOOKUP(VALUE(RIGHT(B9413,2)),'XZ coord'!$T$144:$U$149,2,0)</f>
        <v>2.25</v>
      </c>
      <c r="H9413">
        <v>2.4</v>
      </c>
      <c r="I9413">
        <v>0.9</v>
      </c>
      <c r="J9413">
        <f>VLOOKUP(VALUE(RIGHT(B9413,2)),'XZ coord'!$T$144:$V$149,3,0)</f>
        <v>1.97</v>
      </c>
    </row>
    <row r="9414" spans="1:10" x14ac:dyDescent="0.2">
      <c r="A9414">
        <v>10413</v>
      </c>
      <c r="B9414" t="s">
        <v>9435</v>
      </c>
      <c r="C9414" t="s">
        <v>1342</v>
      </c>
      <c r="D9414" t="s">
        <v>8266</v>
      </c>
      <c r="E9414">
        <f>VLOOKUP(LEFT(B9414,LEN(B9414)-2),'Correction using CAD'!A:F,5,0)</f>
        <v>12.863</v>
      </c>
      <c r="F9414">
        <f>VLOOKUP(LEFT(B9414,LEN(B9414)-2),'Correction using CAD'!A:F,6,0)</f>
        <v>100.00000000000009</v>
      </c>
      <c r="G9414">
        <f>VLOOKUP(VALUE(RIGHT(B9414,2)),'XZ coord'!$T$144:$U$149,2,0)</f>
        <v>4.22</v>
      </c>
      <c r="H9414">
        <v>2.4</v>
      </c>
      <c r="I9414">
        <v>0.9</v>
      </c>
      <c r="J9414">
        <f>VLOOKUP(VALUE(RIGHT(B9414,2)),'XZ coord'!$T$144:$V$149,3,0)</f>
        <v>2.25</v>
      </c>
    </row>
    <row r="9415" spans="1:10" x14ac:dyDescent="0.2">
      <c r="A9415">
        <v>10414</v>
      </c>
      <c r="B9415" t="s">
        <v>9436</v>
      </c>
      <c r="C9415" t="s">
        <v>1339</v>
      </c>
      <c r="D9415" t="s">
        <v>8266</v>
      </c>
      <c r="E9415">
        <f>VLOOKUP(LEFT(B9415,LEN(B9415)-2),'Correction using CAD'!A:F,5,0)</f>
        <v>12.863</v>
      </c>
      <c r="F9415">
        <f>VLOOKUP(LEFT(B9415,LEN(B9415)-2),'Correction using CAD'!A:F,6,0)</f>
        <v>100.00000000000009</v>
      </c>
      <c r="G9415">
        <f>VLOOKUP(VALUE(RIGHT(B9415,2)),'XZ coord'!$T$144:$U$149,2,0)</f>
        <v>6.47</v>
      </c>
      <c r="H9415">
        <v>2.4</v>
      </c>
      <c r="I9415">
        <v>0.9</v>
      </c>
      <c r="J9415">
        <f>VLOOKUP(VALUE(RIGHT(B9415,2)),'XZ coord'!$T$144:$V$149,3,0)</f>
        <v>1.95</v>
      </c>
    </row>
    <row r="9416" spans="1:10" x14ac:dyDescent="0.2">
      <c r="A9416">
        <v>10415</v>
      </c>
      <c r="B9416" t="s">
        <v>9437</v>
      </c>
      <c r="C9416" t="s">
        <v>1339</v>
      </c>
      <c r="D9416" t="s">
        <v>8266</v>
      </c>
      <c r="E9416">
        <f>VLOOKUP(LEFT(B9416,LEN(B9416)-2),'Correction using CAD'!A:F,5,0)</f>
        <v>12.863</v>
      </c>
      <c r="F9416">
        <f>VLOOKUP(LEFT(B9416,LEN(B9416)-2),'Correction using CAD'!A:F,6,0)</f>
        <v>100.00000000000009</v>
      </c>
      <c r="G9416">
        <f>VLOOKUP(VALUE(RIGHT(B9416,2)),'XZ coord'!$T$144:$U$149,2,0)</f>
        <v>8.42</v>
      </c>
      <c r="H9416">
        <v>2.4</v>
      </c>
      <c r="I9416">
        <v>0.9</v>
      </c>
      <c r="J9416">
        <f>VLOOKUP(VALUE(RIGHT(B9416,2)),'XZ coord'!$T$144:$V$149,3,0)</f>
        <v>1.95</v>
      </c>
    </row>
    <row r="9417" spans="1:10" x14ac:dyDescent="0.2">
      <c r="A9417">
        <v>10416</v>
      </c>
      <c r="B9417" t="s">
        <v>9438</v>
      </c>
      <c r="C9417" t="s">
        <v>1339</v>
      </c>
      <c r="D9417" t="s">
        <v>8266</v>
      </c>
      <c r="E9417">
        <f>VLOOKUP(LEFT(B9417,LEN(B9417)-2),'Correction using CAD'!A:F,5,0)</f>
        <v>12.863</v>
      </c>
      <c r="F9417">
        <f>VLOOKUP(LEFT(B9417,LEN(B9417)-2),'Correction using CAD'!A:F,6,0)</f>
        <v>100.00000000000009</v>
      </c>
      <c r="G9417">
        <f>VLOOKUP(VALUE(RIGHT(B9417,2)),'XZ coord'!$T$144:$U$149,2,0)</f>
        <v>10.37</v>
      </c>
      <c r="H9417">
        <v>2.4</v>
      </c>
      <c r="I9417">
        <v>0.9</v>
      </c>
      <c r="J9417">
        <f>VLOOKUP(VALUE(RIGHT(B9417,2)),'XZ coord'!$T$144:$V$149,3,0)</f>
        <v>2.1</v>
      </c>
    </row>
    <row r="9418" spans="1:10" x14ac:dyDescent="0.2">
      <c r="A9418">
        <v>10417</v>
      </c>
      <c r="B9418" t="s">
        <v>9439</v>
      </c>
      <c r="C9418" t="s">
        <v>1339</v>
      </c>
      <c r="D9418" t="s">
        <v>8266</v>
      </c>
      <c r="E9418">
        <f>VLOOKUP(LEFT(B9418,LEN(B9418)-2),'Correction using CAD'!A:F,5,0)</f>
        <v>18.937999999999999</v>
      </c>
      <c r="F9418">
        <f>VLOOKUP(LEFT(B9418,LEN(B9418)-2),'Correction using CAD'!A:F,6,0)</f>
        <v>102.7000000000001</v>
      </c>
      <c r="G9418">
        <f>VLOOKUP(VALUE(RIGHT(B9418,2)),'XZ coord'!$T$144:$U$149,2,0)</f>
        <v>2.25</v>
      </c>
      <c r="H9418">
        <v>2.4</v>
      </c>
      <c r="I9418">
        <v>0.9</v>
      </c>
      <c r="J9418">
        <f>VLOOKUP(VALUE(RIGHT(B9418,2)),'XZ coord'!$T$144:$V$149,3,0)</f>
        <v>1.97</v>
      </c>
    </row>
    <row r="9419" spans="1:10" x14ac:dyDescent="0.2">
      <c r="A9419">
        <v>10418</v>
      </c>
      <c r="B9419" t="s">
        <v>9440</v>
      </c>
      <c r="C9419" t="s">
        <v>1342</v>
      </c>
      <c r="D9419" t="s">
        <v>8266</v>
      </c>
      <c r="E9419">
        <f>VLOOKUP(LEFT(B9419,LEN(B9419)-2),'Correction using CAD'!A:F,5,0)</f>
        <v>18.937999999999999</v>
      </c>
      <c r="F9419">
        <f>VLOOKUP(LEFT(B9419,LEN(B9419)-2),'Correction using CAD'!A:F,6,0)</f>
        <v>102.7000000000001</v>
      </c>
      <c r="G9419">
        <f>VLOOKUP(VALUE(RIGHT(B9419,2)),'XZ coord'!$T$144:$U$149,2,0)</f>
        <v>4.22</v>
      </c>
      <c r="H9419">
        <v>2.4</v>
      </c>
      <c r="I9419">
        <v>0.9</v>
      </c>
      <c r="J9419">
        <f>VLOOKUP(VALUE(RIGHT(B9419,2)),'XZ coord'!$T$144:$V$149,3,0)</f>
        <v>2.25</v>
      </c>
    </row>
    <row r="9420" spans="1:10" x14ac:dyDescent="0.2">
      <c r="A9420">
        <v>10419</v>
      </c>
      <c r="B9420" t="s">
        <v>9441</v>
      </c>
      <c r="C9420" t="s">
        <v>1339</v>
      </c>
      <c r="D9420" t="s">
        <v>8266</v>
      </c>
      <c r="E9420">
        <f>VLOOKUP(LEFT(B9420,LEN(B9420)-2),'Correction using CAD'!A:F,5,0)</f>
        <v>18.937999999999999</v>
      </c>
      <c r="F9420">
        <f>VLOOKUP(LEFT(B9420,LEN(B9420)-2),'Correction using CAD'!A:F,6,0)</f>
        <v>102.7000000000001</v>
      </c>
      <c r="G9420">
        <f>VLOOKUP(VALUE(RIGHT(B9420,2)),'XZ coord'!$T$144:$U$149,2,0)</f>
        <v>6.47</v>
      </c>
      <c r="H9420">
        <v>2.4</v>
      </c>
      <c r="I9420">
        <v>0.9</v>
      </c>
      <c r="J9420">
        <f>VLOOKUP(VALUE(RIGHT(B9420,2)),'XZ coord'!$T$144:$V$149,3,0)</f>
        <v>1.95</v>
      </c>
    </row>
    <row r="9421" spans="1:10" x14ac:dyDescent="0.2">
      <c r="A9421">
        <v>10420</v>
      </c>
      <c r="B9421" t="s">
        <v>9442</v>
      </c>
      <c r="C9421" t="s">
        <v>1339</v>
      </c>
      <c r="D9421" t="s">
        <v>8266</v>
      </c>
      <c r="E9421">
        <f>VLOOKUP(LEFT(B9421,LEN(B9421)-2),'Correction using CAD'!A:F,5,0)</f>
        <v>18.937999999999999</v>
      </c>
      <c r="F9421">
        <f>VLOOKUP(LEFT(B9421,LEN(B9421)-2),'Correction using CAD'!A:F,6,0)</f>
        <v>102.7000000000001</v>
      </c>
      <c r="G9421">
        <f>VLOOKUP(VALUE(RIGHT(B9421,2)),'XZ coord'!$T$144:$U$149,2,0)</f>
        <v>8.42</v>
      </c>
      <c r="H9421">
        <v>2.4</v>
      </c>
      <c r="I9421">
        <v>0.9</v>
      </c>
      <c r="J9421">
        <f>VLOOKUP(VALUE(RIGHT(B9421,2)),'XZ coord'!$T$144:$V$149,3,0)</f>
        <v>1.95</v>
      </c>
    </row>
    <row r="9422" spans="1:10" x14ac:dyDescent="0.2">
      <c r="A9422">
        <v>10421</v>
      </c>
      <c r="B9422" t="s">
        <v>9443</v>
      </c>
      <c r="C9422" t="s">
        <v>1339</v>
      </c>
      <c r="D9422" t="s">
        <v>8266</v>
      </c>
      <c r="E9422">
        <f>VLOOKUP(LEFT(B9422,LEN(B9422)-2),'Correction using CAD'!A:F,5,0)</f>
        <v>18.937999999999999</v>
      </c>
      <c r="F9422">
        <f>VLOOKUP(LEFT(B9422,LEN(B9422)-2),'Correction using CAD'!A:F,6,0)</f>
        <v>102.7000000000001</v>
      </c>
      <c r="G9422">
        <f>VLOOKUP(VALUE(RIGHT(B9422,2)),'XZ coord'!$T$144:$U$149,2,0)</f>
        <v>10.37</v>
      </c>
      <c r="H9422">
        <v>2.4</v>
      </c>
      <c r="I9422">
        <v>0.9</v>
      </c>
      <c r="J9422">
        <f>VLOOKUP(VALUE(RIGHT(B9422,2)),'XZ coord'!$T$144:$V$149,3,0)</f>
        <v>2.1</v>
      </c>
    </row>
    <row r="9423" spans="1:10" x14ac:dyDescent="0.2">
      <c r="A9423">
        <v>10422</v>
      </c>
      <c r="B9423" t="s">
        <v>9444</v>
      </c>
      <c r="C9423" t="s">
        <v>1339</v>
      </c>
      <c r="D9423" t="s">
        <v>8266</v>
      </c>
      <c r="E9423">
        <f>VLOOKUP(LEFT(B9423,LEN(B9423)-2),'Correction using CAD'!A:F,5,0)</f>
        <v>18.937999999999999</v>
      </c>
      <c r="F9423">
        <f>VLOOKUP(LEFT(B9423,LEN(B9423)-2),'Correction using CAD'!A:F,6,0)</f>
        <v>101.8000000000001</v>
      </c>
      <c r="G9423">
        <f>VLOOKUP(VALUE(RIGHT(B9423,2)),'XZ coord'!$T$144:$U$149,2,0)</f>
        <v>2.25</v>
      </c>
      <c r="H9423">
        <v>2.4</v>
      </c>
      <c r="I9423">
        <v>0.9</v>
      </c>
      <c r="J9423">
        <f>VLOOKUP(VALUE(RIGHT(B9423,2)),'XZ coord'!$T$144:$V$149,3,0)</f>
        <v>1.97</v>
      </c>
    </row>
    <row r="9424" spans="1:10" x14ac:dyDescent="0.2">
      <c r="A9424">
        <v>10423</v>
      </c>
      <c r="B9424" t="s">
        <v>9445</v>
      </c>
      <c r="C9424" t="s">
        <v>1342</v>
      </c>
      <c r="D9424" t="s">
        <v>8266</v>
      </c>
      <c r="E9424">
        <f>VLOOKUP(LEFT(B9424,LEN(B9424)-2),'Correction using CAD'!A:F,5,0)</f>
        <v>18.937999999999999</v>
      </c>
      <c r="F9424">
        <f>VLOOKUP(LEFT(B9424,LEN(B9424)-2),'Correction using CAD'!A:F,6,0)</f>
        <v>101.8000000000001</v>
      </c>
      <c r="G9424">
        <f>VLOOKUP(VALUE(RIGHT(B9424,2)),'XZ coord'!$T$144:$U$149,2,0)</f>
        <v>4.22</v>
      </c>
      <c r="H9424">
        <v>2.4</v>
      </c>
      <c r="I9424">
        <v>0.9</v>
      </c>
      <c r="J9424">
        <f>VLOOKUP(VALUE(RIGHT(B9424,2)),'XZ coord'!$T$144:$V$149,3,0)</f>
        <v>2.25</v>
      </c>
    </row>
    <row r="9425" spans="1:10" x14ac:dyDescent="0.2">
      <c r="A9425">
        <v>10424</v>
      </c>
      <c r="B9425" t="s">
        <v>9446</v>
      </c>
      <c r="C9425" t="s">
        <v>1339</v>
      </c>
      <c r="D9425" t="s">
        <v>8266</v>
      </c>
      <c r="E9425">
        <f>VLOOKUP(LEFT(B9425,LEN(B9425)-2),'Correction using CAD'!A:F,5,0)</f>
        <v>18.937999999999999</v>
      </c>
      <c r="F9425">
        <f>VLOOKUP(LEFT(B9425,LEN(B9425)-2),'Correction using CAD'!A:F,6,0)</f>
        <v>101.8000000000001</v>
      </c>
      <c r="G9425">
        <f>VLOOKUP(VALUE(RIGHT(B9425,2)),'XZ coord'!$T$144:$U$149,2,0)</f>
        <v>6.47</v>
      </c>
      <c r="H9425">
        <v>2.4</v>
      </c>
      <c r="I9425">
        <v>0.9</v>
      </c>
      <c r="J9425">
        <f>VLOOKUP(VALUE(RIGHT(B9425,2)),'XZ coord'!$T$144:$V$149,3,0)</f>
        <v>1.95</v>
      </c>
    </row>
    <row r="9426" spans="1:10" x14ac:dyDescent="0.2">
      <c r="A9426">
        <v>10425</v>
      </c>
      <c r="B9426" t="s">
        <v>9447</v>
      </c>
      <c r="C9426" t="s">
        <v>1339</v>
      </c>
      <c r="D9426" t="s">
        <v>8266</v>
      </c>
      <c r="E9426">
        <f>VLOOKUP(LEFT(B9426,LEN(B9426)-2),'Correction using CAD'!A:F,5,0)</f>
        <v>18.937999999999999</v>
      </c>
      <c r="F9426">
        <f>VLOOKUP(LEFT(B9426,LEN(B9426)-2),'Correction using CAD'!A:F,6,0)</f>
        <v>101.8000000000001</v>
      </c>
      <c r="G9426">
        <f>VLOOKUP(VALUE(RIGHT(B9426,2)),'XZ coord'!$T$144:$U$149,2,0)</f>
        <v>8.42</v>
      </c>
      <c r="H9426">
        <v>2.4</v>
      </c>
      <c r="I9426">
        <v>0.9</v>
      </c>
      <c r="J9426">
        <f>VLOOKUP(VALUE(RIGHT(B9426,2)),'XZ coord'!$T$144:$V$149,3,0)</f>
        <v>1.95</v>
      </c>
    </row>
    <row r="9427" spans="1:10" x14ac:dyDescent="0.2">
      <c r="A9427">
        <v>10426</v>
      </c>
      <c r="B9427" t="s">
        <v>9448</v>
      </c>
      <c r="C9427" t="s">
        <v>1339</v>
      </c>
      <c r="D9427" t="s">
        <v>8266</v>
      </c>
      <c r="E9427">
        <f>VLOOKUP(LEFT(B9427,LEN(B9427)-2),'Correction using CAD'!A:F,5,0)</f>
        <v>18.937999999999999</v>
      </c>
      <c r="F9427">
        <f>VLOOKUP(LEFT(B9427,LEN(B9427)-2),'Correction using CAD'!A:F,6,0)</f>
        <v>101.8000000000001</v>
      </c>
      <c r="G9427">
        <f>VLOOKUP(VALUE(RIGHT(B9427,2)),'XZ coord'!$T$144:$U$149,2,0)</f>
        <v>10.37</v>
      </c>
      <c r="H9427">
        <v>2.4</v>
      </c>
      <c r="I9427">
        <v>0.9</v>
      </c>
      <c r="J9427">
        <f>VLOOKUP(VALUE(RIGHT(B9427,2)),'XZ coord'!$T$144:$V$149,3,0)</f>
        <v>2.1</v>
      </c>
    </row>
    <row r="9428" spans="1:10" x14ac:dyDescent="0.2">
      <c r="A9428">
        <v>10427</v>
      </c>
      <c r="B9428" t="s">
        <v>9449</v>
      </c>
      <c r="C9428" t="s">
        <v>1339</v>
      </c>
      <c r="D9428" t="s">
        <v>8266</v>
      </c>
      <c r="E9428">
        <f>VLOOKUP(LEFT(B9428,LEN(B9428)-2),'Correction using CAD'!A:F,5,0)</f>
        <v>18.937999999999999</v>
      </c>
      <c r="F9428">
        <f>VLOOKUP(LEFT(B9428,LEN(B9428)-2),'Correction using CAD'!A:F,6,0)</f>
        <v>100.90000000000009</v>
      </c>
      <c r="G9428">
        <f>VLOOKUP(VALUE(RIGHT(B9428,2)),'XZ coord'!$T$144:$U$149,2,0)</f>
        <v>2.25</v>
      </c>
      <c r="H9428">
        <v>2.4</v>
      </c>
      <c r="I9428">
        <v>0.9</v>
      </c>
      <c r="J9428">
        <f>VLOOKUP(VALUE(RIGHT(B9428,2)),'XZ coord'!$T$144:$V$149,3,0)</f>
        <v>1.97</v>
      </c>
    </row>
    <row r="9429" spans="1:10" x14ac:dyDescent="0.2">
      <c r="A9429">
        <v>10428</v>
      </c>
      <c r="B9429" t="s">
        <v>9450</v>
      </c>
      <c r="C9429" t="s">
        <v>1342</v>
      </c>
      <c r="D9429" t="s">
        <v>8266</v>
      </c>
      <c r="E9429">
        <f>VLOOKUP(LEFT(B9429,LEN(B9429)-2),'Correction using CAD'!A:F,5,0)</f>
        <v>18.937999999999999</v>
      </c>
      <c r="F9429">
        <f>VLOOKUP(LEFT(B9429,LEN(B9429)-2),'Correction using CAD'!A:F,6,0)</f>
        <v>100.90000000000009</v>
      </c>
      <c r="G9429">
        <f>VLOOKUP(VALUE(RIGHT(B9429,2)),'XZ coord'!$T$144:$U$149,2,0)</f>
        <v>4.22</v>
      </c>
      <c r="H9429">
        <v>2.4</v>
      </c>
      <c r="I9429">
        <v>0.9</v>
      </c>
      <c r="J9429">
        <f>VLOOKUP(VALUE(RIGHT(B9429,2)),'XZ coord'!$T$144:$V$149,3,0)</f>
        <v>2.25</v>
      </c>
    </row>
    <row r="9430" spans="1:10" x14ac:dyDescent="0.2">
      <c r="A9430">
        <v>10429</v>
      </c>
      <c r="B9430" t="s">
        <v>9451</v>
      </c>
      <c r="C9430" t="s">
        <v>1339</v>
      </c>
      <c r="D9430" t="s">
        <v>8266</v>
      </c>
      <c r="E9430">
        <f>VLOOKUP(LEFT(B9430,LEN(B9430)-2),'Correction using CAD'!A:F,5,0)</f>
        <v>18.937999999999999</v>
      </c>
      <c r="F9430">
        <f>VLOOKUP(LEFT(B9430,LEN(B9430)-2),'Correction using CAD'!A:F,6,0)</f>
        <v>100.90000000000009</v>
      </c>
      <c r="G9430">
        <f>VLOOKUP(VALUE(RIGHT(B9430,2)),'XZ coord'!$T$144:$U$149,2,0)</f>
        <v>6.47</v>
      </c>
      <c r="H9430">
        <v>2.4</v>
      </c>
      <c r="I9430">
        <v>0.9</v>
      </c>
      <c r="J9430">
        <f>VLOOKUP(VALUE(RIGHT(B9430,2)),'XZ coord'!$T$144:$V$149,3,0)</f>
        <v>1.95</v>
      </c>
    </row>
    <row r="9431" spans="1:10" x14ac:dyDescent="0.2">
      <c r="A9431">
        <v>10430</v>
      </c>
      <c r="B9431" t="s">
        <v>9452</v>
      </c>
      <c r="C9431" t="s">
        <v>1339</v>
      </c>
      <c r="D9431" t="s">
        <v>8266</v>
      </c>
      <c r="E9431">
        <f>VLOOKUP(LEFT(B9431,LEN(B9431)-2),'Correction using CAD'!A:F,5,0)</f>
        <v>18.937999999999999</v>
      </c>
      <c r="F9431">
        <f>VLOOKUP(LEFT(B9431,LEN(B9431)-2),'Correction using CAD'!A:F,6,0)</f>
        <v>100.90000000000009</v>
      </c>
      <c r="G9431">
        <f>VLOOKUP(VALUE(RIGHT(B9431,2)),'XZ coord'!$T$144:$U$149,2,0)</f>
        <v>8.42</v>
      </c>
      <c r="H9431">
        <v>2.4</v>
      </c>
      <c r="I9431">
        <v>0.9</v>
      </c>
      <c r="J9431">
        <f>VLOOKUP(VALUE(RIGHT(B9431,2)),'XZ coord'!$T$144:$V$149,3,0)</f>
        <v>1.95</v>
      </c>
    </row>
    <row r="9432" spans="1:10" x14ac:dyDescent="0.2">
      <c r="A9432">
        <v>10431</v>
      </c>
      <c r="B9432" t="s">
        <v>9453</v>
      </c>
      <c r="C9432" t="s">
        <v>1339</v>
      </c>
      <c r="D9432" t="s">
        <v>8266</v>
      </c>
      <c r="E9432">
        <f>VLOOKUP(LEFT(B9432,LEN(B9432)-2),'Correction using CAD'!A:F,5,0)</f>
        <v>18.937999999999999</v>
      </c>
      <c r="F9432">
        <f>VLOOKUP(LEFT(B9432,LEN(B9432)-2),'Correction using CAD'!A:F,6,0)</f>
        <v>100.90000000000009</v>
      </c>
      <c r="G9432">
        <f>VLOOKUP(VALUE(RIGHT(B9432,2)),'XZ coord'!$T$144:$U$149,2,0)</f>
        <v>10.37</v>
      </c>
      <c r="H9432">
        <v>2.4</v>
      </c>
      <c r="I9432">
        <v>0.9</v>
      </c>
      <c r="J9432">
        <f>VLOOKUP(VALUE(RIGHT(B9432,2)),'XZ coord'!$T$144:$V$149,3,0)</f>
        <v>2.1</v>
      </c>
    </row>
    <row r="9433" spans="1:10" x14ac:dyDescent="0.2">
      <c r="A9433">
        <v>10432</v>
      </c>
      <c r="B9433" t="s">
        <v>9454</v>
      </c>
      <c r="C9433" t="s">
        <v>1339</v>
      </c>
      <c r="D9433" t="s">
        <v>8266</v>
      </c>
      <c r="E9433">
        <f>VLOOKUP(LEFT(B9433,LEN(B9433)-2),'Correction using CAD'!A:F,5,0)</f>
        <v>18.937999999999999</v>
      </c>
      <c r="F9433">
        <f>VLOOKUP(LEFT(B9433,LEN(B9433)-2),'Correction using CAD'!A:F,6,0)</f>
        <v>100.00000000000009</v>
      </c>
      <c r="G9433">
        <f>VLOOKUP(VALUE(RIGHT(B9433,2)),'XZ coord'!$T$144:$U$149,2,0)</f>
        <v>2.25</v>
      </c>
      <c r="H9433">
        <v>2.4</v>
      </c>
      <c r="I9433">
        <v>0.9</v>
      </c>
      <c r="J9433">
        <f>VLOOKUP(VALUE(RIGHT(B9433,2)),'XZ coord'!$T$144:$V$149,3,0)</f>
        <v>1.97</v>
      </c>
    </row>
    <row r="9434" spans="1:10" x14ac:dyDescent="0.2">
      <c r="A9434">
        <v>10433</v>
      </c>
      <c r="B9434" t="s">
        <v>9455</v>
      </c>
      <c r="C9434" t="s">
        <v>1342</v>
      </c>
      <c r="D9434" t="s">
        <v>8266</v>
      </c>
      <c r="E9434">
        <f>VLOOKUP(LEFT(B9434,LEN(B9434)-2),'Correction using CAD'!A:F,5,0)</f>
        <v>18.937999999999999</v>
      </c>
      <c r="F9434">
        <f>VLOOKUP(LEFT(B9434,LEN(B9434)-2),'Correction using CAD'!A:F,6,0)</f>
        <v>100.00000000000009</v>
      </c>
      <c r="G9434">
        <f>VLOOKUP(VALUE(RIGHT(B9434,2)),'XZ coord'!$T$144:$U$149,2,0)</f>
        <v>4.22</v>
      </c>
      <c r="H9434">
        <v>2.4</v>
      </c>
      <c r="I9434">
        <v>0.9</v>
      </c>
      <c r="J9434">
        <f>VLOOKUP(VALUE(RIGHT(B9434,2)),'XZ coord'!$T$144:$V$149,3,0)</f>
        <v>2.25</v>
      </c>
    </row>
    <row r="9435" spans="1:10" x14ac:dyDescent="0.2">
      <c r="A9435">
        <v>10434</v>
      </c>
      <c r="B9435" t="s">
        <v>9456</v>
      </c>
      <c r="C9435" t="s">
        <v>1339</v>
      </c>
      <c r="D9435" t="s">
        <v>8266</v>
      </c>
      <c r="E9435">
        <f>VLOOKUP(LEFT(B9435,LEN(B9435)-2),'Correction using CAD'!A:F,5,0)</f>
        <v>18.937999999999999</v>
      </c>
      <c r="F9435">
        <f>VLOOKUP(LEFT(B9435,LEN(B9435)-2),'Correction using CAD'!A:F,6,0)</f>
        <v>100.00000000000009</v>
      </c>
      <c r="G9435">
        <f>VLOOKUP(VALUE(RIGHT(B9435,2)),'XZ coord'!$T$144:$U$149,2,0)</f>
        <v>6.47</v>
      </c>
      <c r="H9435">
        <v>2.4</v>
      </c>
      <c r="I9435">
        <v>0.9</v>
      </c>
      <c r="J9435">
        <f>VLOOKUP(VALUE(RIGHT(B9435,2)),'XZ coord'!$T$144:$V$149,3,0)</f>
        <v>1.95</v>
      </c>
    </row>
    <row r="9436" spans="1:10" x14ac:dyDescent="0.2">
      <c r="A9436">
        <v>10435</v>
      </c>
      <c r="B9436" t="s">
        <v>9457</v>
      </c>
      <c r="C9436" t="s">
        <v>1339</v>
      </c>
      <c r="D9436" t="s">
        <v>8266</v>
      </c>
      <c r="E9436">
        <f>VLOOKUP(LEFT(B9436,LEN(B9436)-2),'Correction using CAD'!A:F,5,0)</f>
        <v>18.937999999999999</v>
      </c>
      <c r="F9436">
        <f>VLOOKUP(LEFT(B9436,LEN(B9436)-2),'Correction using CAD'!A:F,6,0)</f>
        <v>100.00000000000009</v>
      </c>
      <c r="G9436">
        <f>VLOOKUP(VALUE(RIGHT(B9436,2)),'XZ coord'!$T$144:$U$149,2,0)</f>
        <v>8.42</v>
      </c>
      <c r="H9436">
        <v>2.4</v>
      </c>
      <c r="I9436">
        <v>0.9</v>
      </c>
      <c r="J9436">
        <f>VLOOKUP(VALUE(RIGHT(B9436,2)),'XZ coord'!$T$144:$V$149,3,0)</f>
        <v>1.95</v>
      </c>
    </row>
    <row r="9437" spans="1:10" x14ac:dyDescent="0.2">
      <c r="A9437">
        <v>10436</v>
      </c>
      <c r="B9437" t="s">
        <v>9458</v>
      </c>
      <c r="C9437" t="s">
        <v>1339</v>
      </c>
      <c r="D9437" t="s">
        <v>8266</v>
      </c>
      <c r="E9437">
        <f>VLOOKUP(LEFT(B9437,LEN(B9437)-2),'Correction using CAD'!A:F,5,0)</f>
        <v>18.937999999999999</v>
      </c>
      <c r="F9437">
        <f>VLOOKUP(LEFT(B9437,LEN(B9437)-2),'Correction using CAD'!A:F,6,0)</f>
        <v>100.00000000000009</v>
      </c>
      <c r="G9437">
        <f>VLOOKUP(VALUE(RIGHT(B9437,2)),'XZ coord'!$T$144:$U$149,2,0)</f>
        <v>10.37</v>
      </c>
      <c r="H9437">
        <v>2.4</v>
      </c>
      <c r="I9437">
        <v>0.9</v>
      </c>
      <c r="J9437">
        <f>VLOOKUP(VALUE(RIGHT(B9437,2)),'XZ coord'!$T$144:$V$149,3,0)</f>
        <v>2.1</v>
      </c>
    </row>
    <row r="9438" spans="1:10" x14ac:dyDescent="0.2">
      <c r="A9438">
        <v>10437</v>
      </c>
      <c r="B9438" t="s">
        <v>9459</v>
      </c>
      <c r="C9438" t="s">
        <v>1339</v>
      </c>
      <c r="D9438" t="s">
        <v>8266</v>
      </c>
      <c r="E9438">
        <f>VLOOKUP(LEFT(B9438,LEN(B9438)-2),'Correction using CAD'!A:F,5,0)</f>
        <v>12.863</v>
      </c>
      <c r="F9438">
        <f>VLOOKUP(LEFT(B9438,LEN(B9438)-2),'Correction using CAD'!A:F,6,0)</f>
        <v>99.10000000000008</v>
      </c>
      <c r="G9438">
        <f>VLOOKUP(VALUE(RIGHT(B9438,2)),'XZ coord'!$T$144:$U$149,2,0)</f>
        <v>2.25</v>
      </c>
      <c r="H9438">
        <v>2.4</v>
      </c>
      <c r="I9438">
        <v>0.9</v>
      </c>
      <c r="J9438">
        <f>VLOOKUP(VALUE(RIGHT(B9438,2)),'XZ coord'!$T$144:$V$149,3,0)</f>
        <v>1.97</v>
      </c>
    </row>
    <row r="9439" spans="1:10" x14ac:dyDescent="0.2">
      <c r="A9439">
        <v>10438</v>
      </c>
      <c r="B9439" t="s">
        <v>9460</v>
      </c>
      <c r="C9439" t="s">
        <v>1342</v>
      </c>
      <c r="D9439" t="s">
        <v>8266</v>
      </c>
      <c r="E9439">
        <f>VLOOKUP(LEFT(B9439,LEN(B9439)-2),'Correction using CAD'!A:F,5,0)</f>
        <v>12.863</v>
      </c>
      <c r="F9439">
        <f>VLOOKUP(LEFT(B9439,LEN(B9439)-2),'Correction using CAD'!A:F,6,0)</f>
        <v>99.10000000000008</v>
      </c>
      <c r="G9439">
        <f>VLOOKUP(VALUE(RIGHT(B9439,2)),'XZ coord'!$T$144:$U$149,2,0)</f>
        <v>4.22</v>
      </c>
      <c r="H9439">
        <v>2.4</v>
      </c>
      <c r="I9439">
        <v>0.9</v>
      </c>
      <c r="J9439">
        <f>VLOOKUP(VALUE(RIGHT(B9439,2)),'XZ coord'!$T$144:$V$149,3,0)</f>
        <v>2.25</v>
      </c>
    </row>
    <row r="9440" spans="1:10" x14ac:dyDescent="0.2">
      <c r="A9440">
        <v>10439</v>
      </c>
      <c r="B9440" t="s">
        <v>9461</v>
      </c>
      <c r="C9440" t="s">
        <v>1339</v>
      </c>
      <c r="D9440" t="s">
        <v>8266</v>
      </c>
      <c r="E9440">
        <f>VLOOKUP(LEFT(B9440,LEN(B9440)-2),'Correction using CAD'!A:F,5,0)</f>
        <v>12.863</v>
      </c>
      <c r="F9440">
        <f>VLOOKUP(LEFT(B9440,LEN(B9440)-2),'Correction using CAD'!A:F,6,0)</f>
        <v>99.10000000000008</v>
      </c>
      <c r="G9440">
        <f>VLOOKUP(VALUE(RIGHT(B9440,2)),'XZ coord'!$T$144:$U$149,2,0)</f>
        <v>6.47</v>
      </c>
      <c r="H9440">
        <v>2.4</v>
      </c>
      <c r="I9440">
        <v>0.9</v>
      </c>
      <c r="J9440">
        <f>VLOOKUP(VALUE(RIGHT(B9440,2)),'XZ coord'!$T$144:$V$149,3,0)</f>
        <v>1.95</v>
      </c>
    </row>
    <row r="9441" spans="1:10" x14ac:dyDescent="0.2">
      <c r="A9441">
        <v>10440</v>
      </c>
      <c r="B9441" t="s">
        <v>9462</v>
      </c>
      <c r="C9441" t="s">
        <v>1339</v>
      </c>
      <c r="D9441" t="s">
        <v>8266</v>
      </c>
      <c r="E9441">
        <f>VLOOKUP(LEFT(B9441,LEN(B9441)-2),'Correction using CAD'!A:F,5,0)</f>
        <v>12.863</v>
      </c>
      <c r="F9441">
        <f>VLOOKUP(LEFT(B9441,LEN(B9441)-2),'Correction using CAD'!A:F,6,0)</f>
        <v>99.10000000000008</v>
      </c>
      <c r="G9441">
        <f>VLOOKUP(VALUE(RIGHT(B9441,2)),'XZ coord'!$T$144:$U$149,2,0)</f>
        <v>8.42</v>
      </c>
      <c r="H9441">
        <v>2.4</v>
      </c>
      <c r="I9441">
        <v>0.9</v>
      </c>
      <c r="J9441">
        <f>VLOOKUP(VALUE(RIGHT(B9441,2)),'XZ coord'!$T$144:$V$149,3,0)</f>
        <v>1.95</v>
      </c>
    </row>
    <row r="9442" spans="1:10" x14ac:dyDescent="0.2">
      <c r="A9442">
        <v>10441</v>
      </c>
      <c r="B9442" t="s">
        <v>9463</v>
      </c>
      <c r="C9442" t="s">
        <v>1339</v>
      </c>
      <c r="D9442" t="s">
        <v>8266</v>
      </c>
      <c r="E9442">
        <f>VLOOKUP(LEFT(B9442,LEN(B9442)-2),'Correction using CAD'!A:F,5,0)</f>
        <v>12.863</v>
      </c>
      <c r="F9442">
        <f>VLOOKUP(LEFT(B9442,LEN(B9442)-2),'Correction using CAD'!A:F,6,0)</f>
        <v>99.10000000000008</v>
      </c>
      <c r="G9442">
        <f>VLOOKUP(VALUE(RIGHT(B9442,2)),'XZ coord'!$T$144:$U$149,2,0)</f>
        <v>10.37</v>
      </c>
      <c r="H9442">
        <v>2.4</v>
      </c>
      <c r="I9442">
        <v>0.9</v>
      </c>
      <c r="J9442">
        <f>VLOOKUP(VALUE(RIGHT(B9442,2)),'XZ coord'!$T$144:$V$149,3,0)</f>
        <v>2.1</v>
      </c>
    </row>
    <row r="9443" spans="1:10" x14ac:dyDescent="0.2">
      <c r="A9443">
        <v>10442</v>
      </c>
      <c r="B9443" t="s">
        <v>9464</v>
      </c>
      <c r="C9443" t="s">
        <v>1339</v>
      </c>
      <c r="D9443" t="s">
        <v>8266</v>
      </c>
      <c r="E9443">
        <f>VLOOKUP(LEFT(B9443,LEN(B9443)-2),'Correction using CAD'!A:F,5,0)</f>
        <v>12.863</v>
      </c>
      <c r="F9443">
        <f>VLOOKUP(LEFT(B9443,LEN(B9443)-2),'Correction using CAD'!A:F,6,0)</f>
        <v>98.200000000000074</v>
      </c>
      <c r="G9443">
        <f>VLOOKUP(VALUE(RIGHT(B9443,2)),'XZ coord'!$T$144:$U$149,2,0)</f>
        <v>2.25</v>
      </c>
      <c r="H9443">
        <v>2.4</v>
      </c>
      <c r="I9443">
        <v>0.9</v>
      </c>
      <c r="J9443">
        <f>VLOOKUP(VALUE(RIGHT(B9443,2)),'XZ coord'!$T$144:$V$149,3,0)</f>
        <v>1.97</v>
      </c>
    </row>
    <row r="9444" spans="1:10" x14ac:dyDescent="0.2">
      <c r="A9444">
        <v>10443</v>
      </c>
      <c r="B9444" t="s">
        <v>9465</v>
      </c>
      <c r="C9444" t="s">
        <v>1342</v>
      </c>
      <c r="D9444" t="s">
        <v>8266</v>
      </c>
      <c r="E9444">
        <f>VLOOKUP(LEFT(B9444,LEN(B9444)-2),'Correction using CAD'!A:F,5,0)</f>
        <v>12.863</v>
      </c>
      <c r="F9444">
        <f>VLOOKUP(LEFT(B9444,LEN(B9444)-2),'Correction using CAD'!A:F,6,0)</f>
        <v>98.200000000000074</v>
      </c>
      <c r="G9444">
        <f>VLOOKUP(VALUE(RIGHT(B9444,2)),'XZ coord'!$T$144:$U$149,2,0)</f>
        <v>4.22</v>
      </c>
      <c r="H9444">
        <v>2.4</v>
      </c>
      <c r="I9444">
        <v>0.9</v>
      </c>
      <c r="J9444">
        <f>VLOOKUP(VALUE(RIGHT(B9444,2)),'XZ coord'!$T$144:$V$149,3,0)</f>
        <v>2.25</v>
      </c>
    </row>
    <row r="9445" spans="1:10" x14ac:dyDescent="0.2">
      <c r="A9445">
        <v>10444</v>
      </c>
      <c r="B9445" t="s">
        <v>9466</v>
      </c>
      <c r="C9445" t="s">
        <v>1339</v>
      </c>
      <c r="D9445" t="s">
        <v>8266</v>
      </c>
      <c r="E9445">
        <f>VLOOKUP(LEFT(B9445,LEN(B9445)-2),'Correction using CAD'!A:F,5,0)</f>
        <v>12.863</v>
      </c>
      <c r="F9445">
        <f>VLOOKUP(LEFT(B9445,LEN(B9445)-2),'Correction using CAD'!A:F,6,0)</f>
        <v>98.200000000000074</v>
      </c>
      <c r="G9445">
        <f>VLOOKUP(VALUE(RIGHT(B9445,2)),'XZ coord'!$T$144:$U$149,2,0)</f>
        <v>6.47</v>
      </c>
      <c r="H9445">
        <v>2.4</v>
      </c>
      <c r="I9445">
        <v>0.9</v>
      </c>
      <c r="J9445">
        <f>VLOOKUP(VALUE(RIGHT(B9445,2)),'XZ coord'!$T$144:$V$149,3,0)</f>
        <v>1.95</v>
      </c>
    </row>
    <row r="9446" spans="1:10" x14ac:dyDescent="0.2">
      <c r="A9446">
        <v>10445</v>
      </c>
      <c r="B9446" t="s">
        <v>9467</v>
      </c>
      <c r="C9446" t="s">
        <v>1339</v>
      </c>
      <c r="D9446" t="s">
        <v>8266</v>
      </c>
      <c r="E9446">
        <f>VLOOKUP(LEFT(B9446,LEN(B9446)-2),'Correction using CAD'!A:F,5,0)</f>
        <v>12.863</v>
      </c>
      <c r="F9446">
        <f>VLOOKUP(LEFT(B9446,LEN(B9446)-2),'Correction using CAD'!A:F,6,0)</f>
        <v>98.200000000000074</v>
      </c>
      <c r="G9446">
        <f>VLOOKUP(VALUE(RIGHT(B9446,2)),'XZ coord'!$T$144:$U$149,2,0)</f>
        <v>8.42</v>
      </c>
      <c r="H9446">
        <v>2.4</v>
      </c>
      <c r="I9446">
        <v>0.9</v>
      </c>
      <c r="J9446">
        <f>VLOOKUP(VALUE(RIGHT(B9446,2)),'XZ coord'!$T$144:$V$149,3,0)</f>
        <v>1.95</v>
      </c>
    </row>
    <row r="9447" spans="1:10" x14ac:dyDescent="0.2">
      <c r="A9447">
        <v>10446</v>
      </c>
      <c r="B9447" t="s">
        <v>9468</v>
      </c>
      <c r="C9447" t="s">
        <v>1339</v>
      </c>
      <c r="D9447" t="s">
        <v>8266</v>
      </c>
      <c r="E9447">
        <f>VLOOKUP(LEFT(B9447,LEN(B9447)-2),'Correction using CAD'!A:F,5,0)</f>
        <v>12.863</v>
      </c>
      <c r="F9447">
        <f>VLOOKUP(LEFT(B9447,LEN(B9447)-2),'Correction using CAD'!A:F,6,0)</f>
        <v>98.200000000000074</v>
      </c>
      <c r="G9447">
        <f>VLOOKUP(VALUE(RIGHT(B9447,2)),'XZ coord'!$T$144:$U$149,2,0)</f>
        <v>10.37</v>
      </c>
      <c r="H9447">
        <v>2.4</v>
      </c>
      <c r="I9447">
        <v>0.9</v>
      </c>
      <c r="J9447">
        <f>VLOOKUP(VALUE(RIGHT(B9447,2)),'XZ coord'!$T$144:$V$149,3,0)</f>
        <v>2.1</v>
      </c>
    </row>
    <row r="9448" spans="1:10" x14ac:dyDescent="0.2">
      <c r="A9448">
        <v>10447</v>
      </c>
      <c r="B9448" t="s">
        <v>9469</v>
      </c>
      <c r="C9448" t="s">
        <v>1339</v>
      </c>
      <c r="D9448" t="s">
        <v>8266</v>
      </c>
      <c r="E9448">
        <f>VLOOKUP(LEFT(B9448,LEN(B9448)-2),'Correction using CAD'!A:F,5,0)</f>
        <v>12.863</v>
      </c>
      <c r="F9448">
        <f>VLOOKUP(LEFT(B9448,LEN(B9448)-2),'Correction using CAD'!A:F,6,0)</f>
        <v>97.300000000000068</v>
      </c>
      <c r="G9448">
        <f>VLOOKUP(VALUE(RIGHT(B9448,2)),'XZ coord'!$T$144:$U$149,2,0)</f>
        <v>2.25</v>
      </c>
      <c r="H9448">
        <v>2.4</v>
      </c>
      <c r="I9448">
        <v>0.9</v>
      </c>
      <c r="J9448">
        <f>VLOOKUP(VALUE(RIGHT(B9448,2)),'XZ coord'!$T$144:$V$149,3,0)</f>
        <v>1.97</v>
      </c>
    </row>
    <row r="9449" spans="1:10" x14ac:dyDescent="0.2">
      <c r="A9449">
        <v>10448</v>
      </c>
      <c r="B9449" t="s">
        <v>9470</v>
      </c>
      <c r="C9449" t="s">
        <v>1342</v>
      </c>
      <c r="D9449" t="s">
        <v>8266</v>
      </c>
      <c r="E9449">
        <f>VLOOKUP(LEFT(B9449,LEN(B9449)-2),'Correction using CAD'!A:F,5,0)</f>
        <v>12.863</v>
      </c>
      <c r="F9449">
        <f>VLOOKUP(LEFT(B9449,LEN(B9449)-2),'Correction using CAD'!A:F,6,0)</f>
        <v>97.300000000000068</v>
      </c>
      <c r="G9449">
        <f>VLOOKUP(VALUE(RIGHT(B9449,2)),'XZ coord'!$T$144:$U$149,2,0)</f>
        <v>4.22</v>
      </c>
      <c r="H9449">
        <v>2.4</v>
      </c>
      <c r="I9449">
        <v>0.9</v>
      </c>
      <c r="J9449">
        <f>VLOOKUP(VALUE(RIGHT(B9449,2)),'XZ coord'!$T$144:$V$149,3,0)</f>
        <v>2.25</v>
      </c>
    </row>
    <row r="9450" spans="1:10" x14ac:dyDescent="0.2">
      <c r="A9450">
        <v>10449</v>
      </c>
      <c r="B9450" t="s">
        <v>9471</v>
      </c>
      <c r="C9450" t="s">
        <v>1339</v>
      </c>
      <c r="D9450" t="s">
        <v>8266</v>
      </c>
      <c r="E9450">
        <f>VLOOKUP(LEFT(B9450,LEN(B9450)-2),'Correction using CAD'!A:F,5,0)</f>
        <v>12.863</v>
      </c>
      <c r="F9450">
        <f>VLOOKUP(LEFT(B9450,LEN(B9450)-2),'Correction using CAD'!A:F,6,0)</f>
        <v>97.300000000000068</v>
      </c>
      <c r="G9450">
        <f>VLOOKUP(VALUE(RIGHT(B9450,2)),'XZ coord'!$T$144:$U$149,2,0)</f>
        <v>6.47</v>
      </c>
      <c r="H9450">
        <v>2.4</v>
      </c>
      <c r="I9450">
        <v>0.9</v>
      </c>
      <c r="J9450">
        <f>VLOOKUP(VALUE(RIGHT(B9450,2)),'XZ coord'!$T$144:$V$149,3,0)</f>
        <v>1.95</v>
      </c>
    </row>
    <row r="9451" spans="1:10" x14ac:dyDescent="0.2">
      <c r="A9451">
        <v>10450</v>
      </c>
      <c r="B9451" t="s">
        <v>9472</v>
      </c>
      <c r="C9451" t="s">
        <v>1339</v>
      </c>
      <c r="D9451" t="s">
        <v>8266</v>
      </c>
      <c r="E9451">
        <f>VLOOKUP(LEFT(B9451,LEN(B9451)-2),'Correction using CAD'!A:F,5,0)</f>
        <v>12.863</v>
      </c>
      <c r="F9451">
        <f>VLOOKUP(LEFT(B9451,LEN(B9451)-2),'Correction using CAD'!A:F,6,0)</f>
        <v>97.300000000000068</v>
      </c>
      <c r="G9451">
        <f>VLOOKUP(VALUE(RIGHT(B9451,2)),'XZ coord'!$T$144:$U$149,2,0)</f>
        <v>8.42</v>
      </c>
      <c r="H9451">
        <v>2.4</v>
      </c>
      <c r="I9451">
        <v>0.9</v>
      </c>
      <c r="J9451">
        <f>VLOOKUP(VALUE(RIGHT(B9451,2)),'XZ coord'!$T$144:$V$149,3,0)</f>
        <v>1.95</v>
      </c>
    </row>
    <row r="9452" spans="1:10" x14ac:dyDescent="0.2">
      <c r="A9452">
        <v>10451</v>
      </c>
      <c r="B9452" t="s">
        <v>9473</v>
      </c>
      <c r="C9452" t="s">
        <v>1339</v>
      </c>
      <c r="D9452" t="s">
        <v>8266</v>
      </c>
      <c r="E9452">
        <f>VLOOKUP(LEFT(B9452,LEN(B9452)-2),'Correction using CAD'!A:F,5,0)</f>
        <v>12.863</v>
      </c>
      <c r="F9452">
        <f>VLOOKUP(LEFT(B9452,LEN(B9452)-2),'Correction using CAD'!A:F,6,0)</f>
        <v>97.300000000000068</v>
      </c>
      <c r="G9452">
        <f>VLOOKUP(VALUE(RIGHT(B9452,2)),'XZ coord'!$T$144:$U$149,2,0)</f>
        <v>10.37</v>
      </c>
      <c r="H9452">
        <v>2.4</v>
      </c>
      <c r="I9452">
        <v>0.9</v>
      </c>
      <c r="J9452">
        <f>VLOOKUP(VALUE(RIGHT(B9452,2)),'XZ coord'!$T$144:$V$149,3,0)</f>
        <v>2.1</v>
      </c>
    </row>
    <row r="9453" spans="1:10" x14ac:dyDescent="0.2">
      <c r="A9453">
        <v>10452</v>
      </c>
      <c r="B9453" t="s">
        <v>9474</v>
      </c>
      <c r="C9453" t="s">
        <v>1339</v>
      </c>
      <c r="D9453" t="s">
        <v>8266</v>
      </c>
      <c r="E9453">
        <f>VLOOKUP(LEFT(B9453,LEN(B9453)-2),'Correction using CAD'!A:F,5,0)</f>
        <v>18.937999999999999</v>
      </c>
      <c r="F9453">
        <f>VLOOKUP(LEFT(B9453,LEN(B9453)-2),'Correction using CAD'!A:F,6,0)</f>
        <v>99.10000000000008</v>
      </c>
      <c r="G9453">
        <f>VLOOKUP(VALUE(RIGHT(B9453,2)),'XZ coord'!$T$144:$U$149,2,0)</f>
        <v>2.25</v>
      </c>
      <c r="H9453">
        <v>2.4</v>
      </c>
      <c r="I9453">
        <v>0.9</v>
      </c>
      <c r="J9453">
        <f>VLOOKUP(VALUE(RIGHT(B9453,2)),'XZ coord'!$T$144:$V$149,3,0)</f>
        <v>1.97</v>
      </c>
    </row>
    <row r="9454" spans="1:10" x14ac:dyDescent="0.2">
      <c r="A9454">
        <v>10453</v>
      </c>
      <c r="B9454" t="s">
        <v>9475</v>
      </c>
      <c r="C9454" t="s">
        <v>1342</v>
      </c>
      <c r="D9454" t="s">
        <v>8266</v>
      </c>
      <c r="E9454">
        <f>VLOOKUP(LEFT(B9454,LEN(B9454)-2),'Correction using CAD'!A:F,5,0)</f>
        <v>18.937999999999999</v>
      </c>
      <c r="F9454">
        <f>VLOOKUP(LEFT(B9454,LEN(B9454)-2),'Correction using CAD'!A:F,6,0)</f>
        <v>99.10000000000008</v>
      </c>
      <c r="G9454">
        <f>VLOOKUP(VALUE(RIGHT(B9454,2)),'XZ coord'!$T$144:$U$149,2,0)</f>
        <v>4.22</v>
      </c>
      <c r="H9454">
        <v>2.4</v>
      </c>
      <c r="I9454">
        <v>0.9</v>
      </c>
      <c r="J9454">
        <f>VLOOKUP(VALUE(RIGHT(B9454,2)),'XZ coord'!$T$144:$V$149,3,0)</f>
        <v>2.25</v>
      </c>
    </row>
    <row r="9455" spans="1:10" x14ac:dyDescent="0.2">
      <c r="A9455">
        <v>10454</v>
      </c>
      <c r="B9455" t="s">
        <v>9476</v>
      </c>
      <c r="C9455" t="s">
        <v>1339</v>
      </c>
      <c r="D9455" t="s">
        <v>8266</v>
      </c>
      <c r="E9455">
        <f>VLOOKUP(LEFT(B9455,LEN(B9455)-2),'Correction using CAD'!A:F,5,0)</f>
        <v>18.937999999999999</v>
      </c>
      <c r="F9455">
        <f>VLOOKUP(LEFT(B9455,LEN(B9455)-2),'Correction using CAD'!A:F,6,0)</f>
        <v>99.10000000000008</v>
      </c>
      <c r="G9455">
        <f>VLOOKUP(VALUE(RIGHT(B9455,2)),'XZ coord'!$T$144:$U$149,2,0)</f>
        <v>6.47</v>
      </c>
      <c r="H9455">
        <v>2.4</v>
      </c>
      <c r="I9455">
        <v>0.9</v>
      </c>
      <c r="J9455">
        <f>VLOOKUP(VALUE(RIGHT(B9455,2)),'XZ coord'!$T$144:$V$149,3,0)</f>
        <v>1.95</v>
      </c>
    </row>
    <row r="9456" spans="1:10" x14ac:dyDescent="0.2">
      <c r="A9456">
        <v>10455</v>
      </c>
      <c r="B9456" t="s">
        <v>9477</v>
      </c>
      <c r="C9456" t="s">
        <v>1339</v>
      </c>
      <c r="D9456" t="s">
        <v>8266</v>
      </c>
      <c r="E9456">
        <f>VLOOKUP(LEFT(B9456,LEN(B9456)-2),'Correction using CAD'!A:F,5,0)</f>
        <v>18.937999999999999</v>
      </c>
      <c r="F9456">
        <f>VLOOKUP(LEFT(B9456,LEN(B9456)-2),'Correction using CAD'!A:F,6,0)</f>
        <v>99.10000000000008</v>
      </c>
      <c r="G9456">
        <f>VLOOKUP(VALUE(RIGHT(B9456,2)),'XZ coord'!$T$144:$U$149,2,0)</f>
        <v>8.42</v>
      </c>
      <c r="H9456">
        <v>2.4</v>
      </c>
      <c r="I9456">
        <v>0.9</v>
      </c>
      <c r="J9456">
        <f>VLOOKUP(VALUE(RIGHT(B9456,2)),'XZ coord'!$T$144:$V$149,3,0)</f>
        <v>1.95</v>
      </c>
    </row>
    <row r="9457" spans="1:10" x14ac:dyDescent="0.2">
      <c r="A9457">
        <v>10456</v>
      </c>
      <c r="B9457" t="s">
        <v>9478</v>
      </c>
      <c r="C9457" t="s">
        <v>1339</v>
      </c>
      <c r="D9457" t="s">
        <v>8266</v>
      </c>
      <c r="E9457">
        <f>VLOOKUP(LEFT(B9457,LEN(B9457)-2),'Correction using CAD'!A:F,5,0)</f>
        <v>18.937999999999999</v>
      </c>
      <c r="F9457">
        <f>VLOOKUP(LEFT(B9457,LEN(B9457)-2),'Correction using CAD'!A:F,6,0)</f>
        <v>99.10000000000008</v>
      </c>
      <c r="G9457">
        <f>VLOOKUP(VALUE(RIGHT(B9457,2)),'XZ coord'!$T$144:$U$149,2,0)</f>
        <v>10.37</v>
      </c>
      <c r="H9457">
        <v>2.4</v>
      </c>
      <c r="I9457">
        <v>0.9</v>
      </c>
      <c r="J9457">
        <f>VLOOKUP(VALUE(RIGHT(B9457,2)),'XZ coord'!$T$144:$V$149,3,0)</f>
        <v>2.1</v>
      </c>
    </row>
    <row r="9458" spans="1:10" x14ac:dyDescent="0.2">
      <c r="A9458">
        <v>10457</v>
      </c>
      <c r="B9458" t="s">
        <v>9479</v>
      </c>
      <c r="C9458" t="s">
        <v>1339</v>
      </c>
      <c r="D9458" t="s">
        <v>8266</v>
      </c>
      <c r="E9458">
        <f>VLOOKUP(LEFT(B9458,LEN(B9458)-2),'Correction using CAD'!A:F,5,0)</f>
        <v>18.937999999999999</v>
      </c>
      <c r="F9458">
        <f>VLOOKUP(LEFT(B9458,LEN(B9458)-2),'Correction using CAD'!A:F,6,0)</f>
        <v>98.200000000000074</v>
      </c>
      <c r="G9458">
        <f>VLOOKUP(VALUE(RIGHT(B9458,2)),'XZ coord'!$T$144:$U$149,2,0)</f>
        <v>2.25</v>
      </c>
      <c r="H9458">
        <v>2.4</v>
      </c>
      <c r="I9458">
        <v>0.9</v>
      </c>
      <c r="J9458">
        <f>VLOOKUP(VALUE(RIGHT(B9458,2)),'XZ coord'!$T$144:$V$149,3,0)</f>
        <v>1.97</v>
      </c>
    </row>
    <row r="9459" spans="1:10" x14ac:dyDescent="0.2">
      <c r="A9459">
        <v>10458</v>
      </c>
      <c r="B9459" t="s">
        <v>9480</v>
      </c>
      <c r="C9459" t="s">
        <v>1342</v>
      </c>
      <c r="D9459" t="s">
        <v>8266</v>
      </c>
      <c r="E9459">
        <f>VLOOKUP(LEFT(B9459,LEN(B9459)-2),'Correction using CAD'!A:F,5,0)</f>
        <v>18.937999999999999</v>
      </c>
      <c r="F9459">
        <f>VLOOKUP(LEFT(B9459,LEN(B9459)-2),'Correction using CAD'!A:F,6,0)</f>
        <v>98.200000000000074</v>
      </c>
      <c r="G9459">
        <f>VLOOKUP(VALUE(RIGHT(B9459,2)),'XZ coord'!$T$144:$U$149,2,0)</f>
        <v>4.22</v>
      </c>
      <c r="H9459">
        <v>2.4</v>
      </c>
      <c r="I9459">
        <v>0.9</v>
      </c>
      <c r="J9459">
        <f>VLOOKUP(VALUE(RIGHT(B9459,2)),'XZ coord'!$T$144:$V$149,3,0)</f>
        <v>2.25</v>
      </c>
    </row>
    <row r="9460" spans="1:10" x14ac:dyDescent="0.2">
      <c r="A9460">
        <v>10459</v>
      </c>
      <c r="B9460" t="s">
        <v>9481</v>
      </c>
      <c r="C9460" t="s">
        <v>1339</v>
      </c>
      <c r="D9460" t="s">
        <v>8266</v>
      </c>
      <c r="E9460">
        <f>VLOOKUP(LEFT(B9460,LEN(B9460)-2),'Correction using CAD'!A:F,5,0)</f>
        <v>18.937999999999999</v>
      </c>
      <c r="F9460">
        <f>VLOOKUP(LEFT(B9460,LEN(B9460)-2),'Correction using CAD'!A:F,6,0)</f>
        <v>98.200000000000074</v>
      </c>
      <c r="G9460">
        <f>VLOOKUP(VALUE(RIGHT(B9460,2)),'XZ coord'!$T$144:$U$149,2,0)</f>
        <v>6.47</v>
      </c>
      <c r="H9460">
        <v>2.4</v>
      </c>
      <c r="I9460">
        <v>0.9</v>
      </c>
      <c r="J9460">
        <f>VLOOKUP(VALUE(RIGHT(B9460,2)),'XZ coord'!$T$144:$V$149,3,0)</f>
        <v>1.95</v>
      </c>
    </row>
    <row r="9461" spans="1:10" x14ac:dyDescent="0.2">
      <c r="A9461">
        <v>10460</v>
      </c>
      <c r="B9461" t="s">
        <v>9482</v>
      </c>
      <c r="C9461" t="s">
        <v>1339</v>
      </c>
      <c r="D9461" t="s">
        <v>8266</v>
      </c>
      <c r="E9461">
        <f>VLOOKUP(LEFT(B9461,LEN(B9461)-2),'Correction using CAD'!A:F,5,0)</f>
        <v>18.937999999999999</v>
      </c>
      <c r="F9461">
        <f>VLOOKUP(LEFT(B9461,LEN(B9461)-2),'Correction using CAD'!A:F,6,0)</f>
        <v>98.200000000000074</v>
      </c>
      <c r="G9461">
        <f>VLOOKUP(VALUE(RIGHT(B9461,2)),'XZ coord'!$T$144:$U$149,2,0)</f>
        <v>8.42</v>
      </c>
      <c r="H9461">
        <v>2.4</v>
      </c>
      <c r="I9461">
        <v>0.9</v>
      </c>
      <c r="J9461">
        <f>VLOOKUP(VALUE(RIGHT(B9461,2)),'XZ coord'!$T$144:$V$149,3,0)</f>
        <v>1.95</v>
      </c>
    </row>
    <row r="9462" spans="1:10" x14ac:dyDescent="0.2">
      <c r="A9462">
        <v>10461</v>
      </c>
      <c r="B9462" t="s">
        <v>9483</v>
      </c>
      <c r="C9462" t="s">
        <v>1339</v>
      </c>
      <c r="D9462" t="s">
        <v>8266</v>
      </c>
      <c r="E9462">
        <f>VLOOKUP(LEFT(B9462,LEN(B9462)-2),'Correction using CAD'!A:F,5,0)</f>
        <v>18.937999999999999</v>
      </c>
      <c r="F9462">
        <f>VLOOKUP(LEFT(B9462,LEN(B9462)-2),'Correction using CAD'!A:F,6,0)</f>
        <v>98.200000000000074</v>
      </c>
      <c r="G9462">
        <f>VLOOKUP(VALUE(RIGHT(B9462,2)),'XZ coord'!$T$144:$U$149,2,0)</f>
        <v>10.37</v>
      </c>
      <c r="H9462">
        <v>2.4</v>
      </c>
      <c r="I9462">
        <v>0.9</v>
      </c>
      <c r="J9462">
        <f>VLOOKUP(VALUE(RIGHT(B9462,2)),'XZ coord'!$T$144:$V$149,3,0)</f>
        <v>2.1</v>
      </c>
    </row>
    <row r="9463" spans="1:10" x14ac:dyDescent="0.2">
      <c r="A9463">
        <v>10462</v>
      </c>
      <c r="B9463" t="s">
        <v>9484</v>
      </c>
      <c r="C9463" t="s">
        <v>1339</v>
      </c>
      <c r="D9463" t="s">
        <v>8266</v>
      </c>
      <c r="E9463">
        <f>VLOOKUP(LEFT(B9463,LEN(B9463)-2),'Correction using CAD'!A:F,5,0)</f>
        <v>18.937999999999999</v>
      </c>
      <c r="F9463">
        <f>VLOOKUP(LEFT(B9463,LEN(B9463)-2),'Correction using CAD'!A:F,6,0)</f>
        <v>97.300000000000068</v>
      </c>
      <c r="G9463">
        <f>VLOOKUP(VALUE(RIGHT(B9463,2)),'XZ coord'!$T$144:$U$149,2,0)</f>
        <v>2.25</v>
      </c>
      <c r="H9463">
        <v>2.4</v>
      </c>
      <c r="I9463">
        <v>0.9</v>
      </c>
      <c r="J9463">
        <f>VLOOKUP(VALUE(RIGHT(B9463,2)),'XZ coord'!$T$144:$V$149,3,0)</f>
        <v>1.97</v>
      </c>
    </row>
    <row r="9464" spans="1:10" x14ac:dyDescent="0.2">
      <c r="A9464">
        <v>10463</v>
      </c>
      <c r="B9464" t="s">
        <v>9485</v>
      </c>
      <c r="C9464" t="s">
        <v>1342</v>
      </c>
      <c r="D9464" t="s">
        <v>8266</v>
      </c>
      <c r="E9464">
        <f>VLOOKUP(LEFT(B9464,LEN(B9464)-2),'Correction using CAD'!A:F,5,0)</f>
        <v>18.937999999999999</v>
      </c>
      <c r="F9464">
        <f>VLOOKUP(LEFT(B9464,LEN(B9464)-2),'Correction using CAD'!A:F,6,0)</f>
        <v>97.300000000000068</v>
      </c>
      <c r="G9464">
        <f>VLOOKUP(VALUE(RIGHT(B9464,2)),'XZ coord'!$T$144:$U$149,2,0)</f>
        <v>4.22</v>
      </c>
      <c r="H9464">
        <v>2.4</v>
      </c>
      <c r="I9464">
        <v>0.9</v>
      </c>
      <c r="J9464">
        <f>VLOOKUP(VALUE(RIGHT(B9464,2)),'XZ coord'!$T$144:$V$149,3,0)</f>
        <v>2.25</v>
      </c>
    </row>
    <row r="9465" spans="1:10" x14ac:dyDescent="0.2">
      <c r="A9465">
        <v>10464</v>
      </c>
      <c r="B9465" t="s">
        <v>9486</v>
      </c>
      <c r="C9465" t="s">
        <v>1339</v>
      </c>
      <c r="D9465" t="s">
        <v>8266</v>
      </c>
      <c r="E9465">
        <f>VLOOKUP(LEFT(B9465,LEN(B9465)-2),'Correction using CAD'!A:F,5,0)</f>
        <v>18.937999999999999</v>
      </c>
      <c r="F9465">
        <f>VLOOKUP(LEFT(B9465,LEN(B9465)-2),'Correction using CAD'!A:F,6,0)</f>
        <v>97.300000000000068</v>
      </c>
      <c r="G9465">
        <f>VLOOKUP(VALUE(RIGHT(B9465,2)),'XZ coord'!$T$144:$U$149,2,0)</f>
        <v>6.47</v>
      </c>
      <c r="H9465">
        <v>2.4</v>
      </c>
      <c r="I9465">
        <v>0.9</v>
      </c>
      <c r="J9465">
        <f>VLOOKUP(VALUE(RIGHT(B9465,2)),'XZ coord'!$T$144:$V$149,3,0)</f>
        <v>1.95</v>
      </c>
    </row>
    <row r="9466" spans="1:10" x14ac:dyDescent="0.2">
      <c r="A9466">
        <v>10465</v>
      </c>
      <c r="B9466" t="s">
        <v>9487</v>
      </c>
      <c r="C9466" t="s">
        <v>1339</v>
      </c>
      <c r="D9466" t="s">
        <v>8266</v>
      </c>
      <c r="E9466">
        <f>VLOOKUP(LEFT(B9466,LEN(B9466)-2),'Correction using CAD'!A:F,5,0)</f>
        <v>18.937999999999999</v>
      </c>
      <c r="F9466">
        <f>VLOOKUP(LEFT(B9466,LEN(B9466)-2),'Correction using CAD'!A:F,6,0)</f>
        <v>97.300000000000068</v>
      </c>
      <c r="G9466">
        <f>VLOOKUP(VALUE(RIGHT(B9466,2)),'XZ coord'!$T$144:$U$149,2,0)</f>
        <v>8.42</v>
      </c>
      <c r="H9466">
        <v>2.4</v>
      </c>
      <c r="I9466">
        <v>0.9</v>
      </c>
      <c r="J9466">
        <f>VLOOKUP(VALUE(RIGHT(B9466,2)),'XZ coord'!$T$144:$V$149,3,0)</f>
        <v>1.95</v>
      </c>
    </row>
    <row r="9467" spans="1:10" x14ac:dyDescent="0.2">
      <c r="A9467">
        <v>10466</v>
      </c>
      <c r="B9467" t="s">
        <v>9488</v>
      </c>
      <c r="C9467" t="s">
        <v>1339</v>
      </c>
      <c r="D9467" t="s">
        <v>8266</v>
      </c>
      <c r="E9467">
        <f>VLOOKUP(LEFT(B9467,LEN(B9467)-2),'Correction using CAD'!A:F,5,0)</f>
        <v>18.937999999999999</v>
      </c>
      <c r="F9467">
        <f>VLOOKUP(LEFT(B9467,LEN(B9467)-2),'Correction using CAD'!A:F,6,0)</f>
        <v>97.300000000000068</v>
      </c>
      <c r="G9467">
        <f>VLOOKUP(VALUE(RIGHT(B9467,2)),'XZ coord'!$T$144:$U$149,2,0)</f>
        <v>10.37</v>
      </c>
      <c r="H9467">
        <v>2.4</v>
      </c>
      <c r="I9467">
        <v>0.9</v>
      </c>
      <c r="J9467">
        <f>VLOOKUP(VALUE(RIGHT(B9467,2)),'XZ coord'!$T$144:$V$149,3,0)</f>
        <v>2.1</v>
      </c>
    </row>
    <row r="9468" spans="1:10" x14ac:dyDescent="0.2">
      <c r="A9468">
        <v>10467</v>
      </c>
      <c r="B9468" t="s">
        <v>9489</v>
      </c>
      <c r="C9468" t="s">
        <v>1339</v>
      </c>
      <c r="D9468" t="s">
        <v>8266</v>
      </c>
      <c r="E9468">
        <f>VLOOKUP(LEFT(B9468,LEN(B9468)-2),'Correction using CAD'!A:F,5,0)</f>
        <v>12.863</v>
      </c>
      <c r="F9468">
        <f>VLOOKUP(LEFT(B9468,LEN(B9468)-2),'Correction using CAD'!A:F,6,0)</f>
        <v>96.400000000000063</v>
      </c>
      <c r="G9468">
        <f>VLOOKUP(VALUE(RIGHT(B9468,2)),'XZ coord'!$T$144:$U$149,2,0)</f>
        <v>2.25</v>
      </c>
      <c r="H9468">
        <v>2.4</v>
      </c>
      <c r="I9468">
        <v>0.9</v>
      </c>
      <c r="J9468">
        <f>VLOOKUP(VALUE(RIGHT(B9468,2)),'XZ coord'!$T$144:$V$149,3,0)</f>
        <v>1.97</v>
      </c>
    </row>
    <row r="9469" spans="1:10" x14ac:dyDescent="0.2">
      <c r="A9469">
        <v>10468</v>
      </c>
      <c r="B9469" t="s">
        <v>9490</v>
      </c>
      <c r="C9469" t="s">
        <v>1342</v>
      </c>
      <c r="D9469" t="s">
        <v>8266</v>
      </c>
      <c r="E9469">
        <f>VLOOKUP(LEFT(B9469,LEN(B9469)-2),'Correction using CAD'!A:F,5,0)</f>
        <v>12.863</v>
      </c>
      <c r="F9469">
        <f>VLOOKUP(LEFT(B9469,LEN(B9469)-2),'Correction using CAD'!A:F,6,0)</f>
        <v>96.400000000000063</v>
      </c>
      <c r="G9469">
        <f>VLOOKUP(VALUE(RIGHT(B9469,2)),'XZ coord'!$T$144:$U$149,2,0)</f>
        <v>4.22</v>
      </c>
      <c r="H9469">
        <v>2.4</v>
      </c>
      <c r="I9469">
        <v>0.9</v>
      </c>
      <c r="J9469">
        <f>VLOOKUP(VALUE(RIGHT(B9469,2)),'XZ coord'!$T$144:$V$149,3,0)</f>
        <v>2.25</v>
      </c>
    </row>
    <row r="9470" spans="1:10" x14ac:dyDescent="0.2">
      <c r="A9470">
        <v>10469</v>
      </c>
      <c r="B9470" t="s">
        <v>9491</v>
      </c>
      <c r="C9470" t="s">
        <v>1339</v>
      </c>
      <c r="D9470" t="s">
        <v>8266</v>
      </c>
      <c r="E9470">
        <f>VLOOKUP(LEFT(B9470,LEN(B9470)-2),'Correction using CAD'!A:F,5,0)</f>
        <v>12.863</v>
      </c>
      <c r="F9470">
        <f>VLOOKUP(LEFT(B9470,LEN(B9470)-2),'Correction using CAD'!A:F,6,0)</f>
        <v>96.400000000000063</v>
      </c>
      <c r="G9470">
        <f>VLOOKUP(VALUE(RIGHT(B9470,2)),'XZ coord'!$T$144:$U$149,2,0)</f>
        <v>6.47</v>
      </c>
      <c r="H9470">
        <v>2.4</v>
      </c>
      <c r="I9470">
        <v>0.9</v>
      </c>
      <c r="J9470">
        <f>VLOOKUP(VALUE(RIGHT(B9470,2)),'XZ coord'!$T$144:$V$149,3,0)</f>
        <v>1.95</v>
      </c>
    </row>
    <row r="9471" spans="1:10" x14ac:dyDescent="0.2">
      <c r="A9471">
        <v>10470</v>
      </c>
      <c r="B9471" t="s">
        <v>9492</v>
      </c>
      <c r="C9471" t="s">
        <v>1339</v>
      </c>
      <c r="D9471" t="s">
        <v>8266</v>
      </c>
      <c r="E9471">
        <f>VLOOKUP(LEFT(B9471,LEN(B9471)-2),'Correction using CAD'!A:F,5,0)</f>
        <v>12.863</v>
      </c>
      <c r="F9471">
        <f>VLOOKUP(LEFT(B9471,LEN(B9471)-2),'Correction using CAD'!A:F,6,0)</f>
        <v>96.400000000000063</v>
      </c>
      <c r="G9471">
        <f>VLOOKUP(VALUE(RIGHT(B9471,2)),'XZ coord'!$T$144:$U$149,2,0)</f>
        <v>8.42</v>
      </c>
      <c r="H9471">
        <v>2.4</v>
      </c>
      <c r="I9471">
        <v>0.9</v>
      </c>
      <c r="J9471">
        <f>VLOOKUP(VALUE(RIGHT(B9471,2)),'XZ coord'!$T$144:$V$149,3,0)</f>
        <v>1.95</v>
      </c>
    </row>
    <row r="9472" spans="1:10" x14ac:dyDescent="0.2">
      <c r="A9472">
        <v>10471</v>
      </c>
      <c r="B9472" t="s">
        <v>9493</v>
      </c>
      <c r="C9472" t="s">
        <v>1339</v>
      </c>
      <c r="D9472" t="s">
        <v>8266</v>
      </c>
      <c r="E9472">
        <f>VLOOKUP(LEFT(B9472,LEN(B9472)-2),'Correction using CAD'!A:F,5,0)</f>
        <v>12.863</v>
      </c>
      <c r="F9472">
        <f>VLOOKUP(LEFT(B9472,LEN(B9472)-2),'Correction using CAD'!A:F,6,0)</f>
        <v>96.400000000000063</v>
      </c>
      <c r="G9472">
        <f>VLOOKUP(VALUE(RIGHT(B9472,2)),'XZ coord'!$T$144:$U$149,2,0)</f>
        <v>10.37</v>
      </c>
      <c r="H9472">
        <v>2.4</v>
      </c>
      <c r="I9472">
        <v>0.9</v>
      </c>
      <c r="J9472">
        <f>VLOOKUP(VALUE(RIGHT(B9472,2)),'XZ coord'!$T$144:$V$149,3,0)</f>
        <v>2.1</v>
      </c>
    </row>
    <row r="9473" spans="1:10" x14ac:dyDescent="0.2">
      <c r="A9473">
        <v>10472</v>
      </c>
      <c r="B9473" t="s">
        <v>9494</v>
      </c>
      <c r="C9473" t="s">
        <v>1339</v>
      </c>
      <c r="D9473" t="s">
        <v>8266</v>
      </c>
      <c r="E9473">
        <f>VLOOKUP(LEFT(B9473,LEN(B9473)-2),'Correction using CAD'!A:F,5,0)</f>
        <v>12.863</v>
      </c>
      <c r="F9473">
        <f>VLOOKUP(LEFT(B9473,LEN(B9473)-2),'Correction using CAD'!A:F,6,0)</f>
        <v>95.500000000000057</v>
      </c>
      <c r="G9473">
        <f>VLOOKUP(VALUE(RIGHT(B9473,2)),'XZ coord'!$T$144:$U$149,2,0)</f>
        <v>2.25</v>
      </c>
      <c r="H9473">
        <v>2.4</v>
      </c>
      <c r="I9473">
        <v>0.9</v>
      </c>
      <c r="J9473">
        <f>VLOOKUP(VALUE(RIGHT(B9473,2)),'XZ coord'!$T$144:$V$149,3,0)</f>
        <v>1.97</v>
      </c>
    </row>
    <row r="9474" spans="1:10" x14ac:dyDescent="0.2">
      <c r="A9474">
        <v>10473</v>
      </c>
      <c r="B9474" t="s">
        <v>9495</v>
      </c>
      <c r="C9474" t="s">
        <v>1342</v>
      </c>
      <c r="D9474" t="s">
        <v>8266</v>
      </c>
      <c r="E9474">
        <f>VLOOKUP(LEFT(B9474,LEN(B9474)-2),'Correction using CAD'!A:F,5,0)</f>
        <v>12.863</v>
      </c>
      <c r="F9474">
        <f>VLOOKUP(LEFT(B9474,LEN(B9474)-2),'Correction using CAD'!A:F,6,0)</f>
        <v>95.500000000000057</v>
      </c>
      <c r="G9474">
        <f>VLOOKUP(VALUE(RIGHT(B9474,2)),'XZ coord'!$T$144:$U$149,2,0)</f>
        <v>4.22</v>
      </c>
      <c r="H9474">
        <v>2.4</v>
      </c>
      <c r="I9474">
        <v>0.9</v>
      </c>
      <c r="J9474">
        <f>VLOOKUP(VALUE(RIGHT(B9474,2)),'XZ coord'!$T$144:$V$149,3,0)</f>
        <v>2.25</v>
      </c>
    </row>
    <row r="9475" spans="1:10" x14ac:dyDescent="0.2">
      <c r="A9475">
        <v>10474</v>
      </c>
      <c r="B9475" t="s">
        <v>9496</v>
      </c>
      <c r="C9475" t="s">
        <v>1339</v>
      </c>
      <c r="D9475" t="s">
        <v>8266</v>
      </c>
      <c r="E9475">
        <f>VLOOKUP(LEFT(B9475,LEN(B9475)-2),'Correction using CAD'!A:F,5,0)</f>
        <v>12.863</v>
      </c>
      <c r="F9475">
        <f>VLOOKUP(LEFT(B9475,LEN(B9475)-2),'Correction using CAD'!A:F,6,0)</f>
        <v>95.500000000000057</v>
      </c>
      <c r="G9475">
        <f>VLOOKUP(VALUE(RIGHT(B9475,2)),'XZ coord'!$T$144:$U$149,2,0)</f>
        <v>6.47</v>
      </c>
      <c r="H9475">
        <v>2.4</v>
      </c>
      <c r="I9475">
        <v>0.9</v>
      </c>
      <c r="J9475">
        <f>VLOOKUP(VALUE(RIGHT(B9475,2)),'XZ coord'!$T$144:$V$149,3,0)</f>
        <v>1.95</v>
      </c>
    </row>
    <row r="9476" spans="1:10" x14ac:dyDescent="0.2">
      <c r="A9476">
        <v>10475</v>
      </c>
      <c r="B9476" t="s">
        <v>9497</v>
      </c>
      <c r="C9476" t="s">
        <v>1339</v>
      </c>
      <c r="D9476" t="s">
        <v>8266</v>
      </c>
      <c r="E9476">
        <f>VLOOKUP(LEFT(B9476,LEN(B9476)-2),'Correction using CAD'!A:F,5,0)</f>
        <v>12.863</v>
      </c>
      <c r="F9476">
        <f>VLOOKUP(LEFT(B9476,LEN(B9476)-2),'Correction using CAD'!A:F,6,0)</f>
        <v>95.500000000000057</v>
      </c>
      <c r="G9476">
        <f>VLOOKUP(VALUE(RIGHT(B9476,2)),'XZ coord'!$T$144:$U$149,2,0)</f>
        <v>8.42</v>
      </c>
      <c r="H9476">
        <v>2.4</v>
      </c>
      <c r="I9476">
        <v>0.9</v>
      </c>
      <c r="J9476">
        <f>VLOOKUP(VALUE(RIGHT(B9476,2)),'XZ coord'!$T$144:$V$149,3,0)</f>
        <v>1.95</v>
      </c>
    </row>
    <row r="9477" spans="1:10" x14ac:dyDescent="0.2">
      <c r="A9477">
        <v>10476</v>
      </c>
      <c r="B9477" t="s">
        <v>9498</v>
      </c>
      <c r="C9477" t="s">
        <v>1339</v>
      </c>
      <c r="D9477" t="s">
        <v>8266</v>
      </c>
      <c r="E9477">
        <f>VLOOKUP(LEFT(B9477,LEN(B9477)-2),'Correction using CAD'!A:F,5,0)</f>
        <v>12.863</v>
      </c>
      <c r="F9477">
        <f>VLOOKUP(LEFT(B9477,LEN(B9477)-2),'Correction using CAD'!A:F,6,0)</f>
        <v>95.500000000000057</v>
      </c>
      <c r="G9477">
        <f>VLOOKUP(VALUE(RIGHT(B9477,2)),'XZ coord'!$T$144:$U$149,2,0)</f>
        <v>10.37</v>
      </c>
      <c r="H9477">
        <v>2.4</v>
      </c>
      <c r="I9477">
        <v>0.9</v>
      </c>
      <c r="J9477">
        <f>VLOOKUP(VALUE(RIGHT(B9477,2)),'XZ coord'!$T$144:$V$149,3,0)</f>
        <v>2.1</v>
      </c>
    </row>
    <row r="9478" spans="1:10" x14ac:dyDescent="0.2">
      <c r="A9478">
        <v>10477</v>
      </c>
      <c r="B9478" t="s">
        <v>9499</v>
      </c>
      <c r="C9478" t="s">
        <v>1339</v>
      </c>
      <c r="D9478" t="s">
        <v>8266</v>
      </c>
      <c r="E9478">
        <f>VLOOKUP(LEFT(B9478,LEN(B9478)-2),'Correction using CAD'!A:F,5,0)</f>
        <v>12.863</v>
      </c>
      <c r="F9478">
        <f>VLOOKUP(LEFT(B9478,LEN(B9478)-2),'Correction using CAD'!A:F,6,0)</f>
        <v>94.600000000000051</v>
      </c>
      <c r="G9478">
        <f>VLOOKUP(VALUE(RIGHT(B9478,2)),'XZ coord'!$T$144:$U$149,2,0)</f>
        <v>2.25</v>
      </c>
      <c r="H9478">
        <v>2.4</v>
      </c>
      <c r="I9478">
        <v>0.9</v>
      </c>
      <c r="J9478">
        <f>VLOOKUP(VALUE(RIGHT(B9478,2)),'XZ coord'!$T$144:$V$149,3,0)</f>
        <v>1.97</v>
      </c>
    </row>
    <row r="9479" spans="1:10" x14ac:dyDescent="0.2">
      <c r="A9479">
        <v>10478</v>
      </c>
      <c r="B9479" t="s">
        <v>9500</v>
      </c>
      <c r="C9479" t="s">
        <v>1342</v>
      </c>
      <c r="D9479" t="s">
        <v>8266</v>
      </c>
      <c r="E9479">
        <f>VLOOKUP(LEFT(B9479,LEN(B9479)-2),'Correction using CAD'!A:F,5,0)</f>
        <v>12.863</v>
      </c>
      <c r="F9479">
        <f>VLOOKUP(LEFT(B9479,LEN(B9479)-2),'Correction using CAD'!A:F,6,0)</f>
        <v>94.600000000000051</v>
      </c>
      <c r="G9479">
        <f>VLOOKUP(VALUE(RIGHT(B9479,2)),'XZ coord'!$T$144:$U$149,2,0)</f>
        <v>4.22</v>
      </c>
      <c r="H9479">
        <v>2.4</v>
      </c>
      <c r="I9479">
        <v>0.9</v>
      </c>
      <c r="J9479">
        <f>VLOOKUP(VALUE(RIGHT(B9479,2)),'XZ coord'!$T$144:$V$149,3,0)</f>
        <v>2.25</v>
      </c>
    </row>
    <row r="9480" spans="1:10" x14ac:dyDescent="0.2">
      <c r="A9480">
        <v>10479</v>
      </c>
      <c r="B9480" t="s">
        <v>9501</v>
      </c>
      <c r="C9480" t="s">
        <v>1339</v>
      </c>
      <c r="D9480" t="s">
        <v>8266</v>
      </c>
      <c r="E9480">
        <f>VLOOKUP(LEFT(B9480,LEN(B9480)-2),'Correction using CAD'!A:F,5,0)</f>
        <v>12.863</v>
      </c>
      <c r="F9480">
        <f>VLOOKUP(LEFT(B9480,LEN(B9480)-2),'Correction using CAD'!A:F,6,0)</f>
        <v>94.600000000000051</v>
      </c>
      <c r="G9480">
        <f>VLOOKUP(VALUE(RIGHT(B9480,2)),'XZ coord'!$T$144:$U$149,2,0)</f>
        <v>6.47</v>
      </c>
      <c r="H9480">
        <v>2.4</v>
      </c>
      <c r="I9480">
        <v>0.9</v>
      </c>
      <c r="J9480">
        <f>VLOOKUP(VALUE(RIGHT(B9480,2)),'XZ coord'!$T$144:$V$149,3,0)</f>
        <v>1.95</v>
      </c>
    </row>
    <row r="9481" spans="1:10" x14ac:dyDescent="0.2">
      <c r="A9481">
        <v>10480</v>
      </c>
      <c r="B9481" t="s">
        <v>9502</v>
      </c>
      <c r="C9481" t="s">
        <v>1339</v>
      </c>
      <c r="D9481" t="s">
        <v>8266</v>
      </c>
      <c r="E9481">
        <f>VLOOKUP(LEFT(B9481,LEN(B9481)-2),'Correction using CAD'!A:F,5,0)</f>
        <v>12.863</v>
      </c>
      <c r="F9481">
        <f>VLOOKUP(LEFT(B9481,LEN(B9481)-2),'Correction using CAD'!A:F,6,0)</f>
        <v>94.600000000000051</v>
      </c>
      <c r="G9481">
        <f>VLOOKUP(VALUE(RIGHT(B9481,2)),'XZ coord'!$T$144:$U$149,2,0)</f>
        <v>8.42</v>
      </c>
      <c r="H9481">
        <v>2.4</v>
      </c>
      <c r="I9481">
        <v>0.9</v>
      </c>
      <c r="J9481">
        <f>VLOOKUP(VALUE(RIGHT(B9481,2)),'XZ coord'!$T$144:$V$149,3,0)</f>
        <v>1.95</v>
      </c>
    </row>
    <row r="9482" spans="1:10" x14ac:dyDescent="0.2">
      <c r="A9482">
        <v>10481</v>
      </c>
      <c r="B9482" t="s">
        <v>9503</v>
      </c>
      <c r="C9482" t="s">
        <v>1339</v>
      </c>
      <c r="D9482" t="s">
        <v>8266</v>
      </c>
      <c r="E9482">
        <f>VLOOKUP(LEFT(B9482,LEN(B9482)-2),'Correction using CAD'!A:F,5,0)</f>
        <v>12.863</v>
      </c>
      <c r="F9482">
        <f>VLOOKUP(LEFT(B9482,LEN(B9482)-2),'Correction using CAD'!A:F,6,0)</f>
        <v>94.600000000000051</v>
      </c>
      <c r="G9482">
        <f>VLOOKUP(VALUE(RIGHT(B9482,2)),'XZ coord'!$T$144:$U$149,2,0)</f>
        <v>10.37</v>
      </c>
      <c r="H9482">
        <v>2.4</v>
      </c>
      <c r="I9482">
        <v>0.9</v>
      </c>
      <c r="J9482">
        <f>VLOOKUP(VALUE(RIGHT(B9482,2)),'XZ coord'!$T$144:$V$149,3,0)</f>
        <v>2.1</v>
      </c>
    </row>
    <row r="9483" spans="1:10" x14ac:dyDescent="0.2">
      <c r="A9483">
        <v>10482</v>
      </c>
      <c r="B9483" t="s">
        <v>9504</v>
      </c>
      <c r="C9483" t="s">
        <v>1339</v>
      </c>
      <c r="D9483" t="s">
        <v>8266</v>
      </c>
      <c r="E9483">
        <f>VLOOKUP(LEFT(B9483,LEN(B9483)-2),'Correction using CAD'!A:F,5,0)</f>
        <v>12.863</v>
      </c>
      <c r="F9483">
        <f>VLOOKUP(LEFT(B9483,LEN(B9483)-2),'Correction using CAD'!A:F,6,0)</f>
        <v>93.700000000000045</v>
      </c>
      <c r="G9483">
        <f>VLOOKUP(VALUE(RIGHT(B9483,2)),'XZ coord'!$T$144:$U$149,2,0)</f>
        <v>2.25</v>
      </c>
      <c r="H9483">
        <v>2.4</v>
      </c>
      <c r="I9483">
        <v>0.9</v>
      </c>
      <c r="J9483">
        <f>VLOOKUP(VALUE(RIGHT(B9483,2)),'XZ coord'!$T$144:$V$149,3,0)</f>
        <v>1.97</v>
      </c>
    </row>
    <row r="9484" spans="1:10" x14ac:dyDescent="0.2">
      <c r="A9484">
        <v>10483</v>
      </c>
      <c r="B9484" t="s">
        <v>9505</v>
      </c>
      <c r="C9484" t="s">
        <v>1342</v>
      </c>
      <c r="D9484" t="s">
        <v>8266</v>
      </c>
      <c r="E9484">
        <f>VLOOKUP(LEFT(B9484,LEN(B9484)-2),'Correction using CAD'!A:F,5,0)</f>
        <v>12.863</v>
      </c>
      <c r="F9484">
        <f>VLOOKUP(LEFT(B9484,LEN(B9484)-2),'Correction using CAD'!A:F,6,0)</f>
        <v>93.700000000000045</v>
      </c>
      <c r="G9484">
        <f>VLOOKUP(VALUE(RIGHT(B9484,2)),'XZ coord'!$T$144:$U$149,2,0)</f>
        <v>4.22</v>
      </c>
      <c r="H9484">
        <v>2.4</v>
      </c>
      <c r="I9484">
        <v>0.9</v>
      </c>
      <c r="J9484">
        <f>VLOOKUP(VALUE(RIGHT(B9484,2)),'XZ coord'!$T$144:$V$149,3,0)</f>
        <v>2.25</v>
      </c>
    </row>
    <row r="9485" spans="1:10" x14ac:dyDescent="0.2">
      <c r="A9485">
        <v>10484</v>
      </c>
      <c r="B9485" t="s">
        <v>9506</v>
      </c>
      <c r="C9485" t="s">
        <v>1339</v>
      </c>
      <c r="D9485" t="s">
        <v>8266</v>
      </c>
      <c r="E9485">
        <f>VLOOKUP(LEFT(B9485,LEN(B9485)-2),'Correction using CAD'!A:F,5,0)</f>
        <v>12.863</v>
      </c>
      <c r="F9485">
        <f>VLOOKUP(LEFT(B9485,LEN(B9485)-2),'Correction using CAD'!A:F,6,0)</f>
        <v>93.700000000000045</v>
      </c>
      <c r="G9485">
        <f>VLOOKUP(VALUE(RIGHT(B9485,2)),'XZ coord'!$T$144:$U$149,2,0)</f>
        <v>6.47</v>
      </c>
      <c r="H9485">
        <v>2.4</v>
      </c>
      <c r="I9485">
        <v>0.9</v>
      </c>
      <c r="J9485">
        <f>VLOOKUP(VALUE(RIGHT(B9485,2)),'XZ coord'!$T$144:$V$149,3,0)</f>
        <v>1.95</v>
      </c>
    </row>
    <row r="9486" spans="1:10" x14ac:dyDescent="0.2">
      <c r="A9486">
        <v>10485</v>
      </c>
      <c r="B9486" t="s">
        <v>9507</v>
      </c>
      <c r="C9486" t="s">
        <v>1339</v>
      </c>
      <c r="D9486" t="s">
        <v>8266</v>
      </c>
      <c r="E9486">
        <f>VLOOKUP(LEFT(B9486,LEN(B9486)-2),'Correction using CAD'!A:F,5,0)</f>
        <v>12.863</v>
      </c>
      <c r="F9486">
        <f>VLOOKUP(LEFT(B9486,LEN(B9486)-2),'Correction using CAD'!A:F,6,0)</f>
        <v>93.700000000000045</v>
      </c>
      <c r="G9486">
        <f>VLOOKUP(VALUE(RIGHT(B9486,2)),'XZ coord'!$T$144:$U$149,2,0)</f>
        <v>8.42</v>
      </c>
      <c r="H9486">
        <v>2.4</v>
      </c>
      <c r="I9486">
        <v>0.9</v>
      </c>
      <c r="J9486">
        <f>VLOOKUP(VALUE(RIGHT(B9486,2)),'XZ coord'!$T$144:$V$149,3,0)</f>
        <v>1.95</v>
      </c>
    </row>
    <row r="9487" spans="1:10" x14ac:dyDescent="0.2">
      <c r="A9487">
        <v>10486</v>
      </c>
      <c r="B9487" t="s">
        <v>9508</v>
      </c>
      <c r="C9487" t="s">
        <v>1339</v>
      </c>
      <c r="D9487" t="s">
        <v>8266</v>
      </c>
      <c r="E9487">
        <f>VLOOKUP(LEFT(B9487,LEN(B9487)-2),'Correction using CAD'!A:F,5,0)</f>
        <v>12.863</v>
      </c>
      <c r="F9487">
        <f>VLOOKUP(LEFT(B9487,LEN(B9487)-2),'Correction using CAD'!A:F,6,0)</f>
        <v>93.700000000000045</v>
      </c>
      <c r="G9487">
        <f>VLOOKUP(VALUE(RIGHT(B9487,2)),'XZ coord'!$T$144:$U$149,2,0)</f>
        <v>10.37</v>
      </c>
      <c r="H9487">
        <v>2.4</v>
      </c>
      <c r="I9487">
        <v>0.9</v>
      </c>
      <c r="J9487">
        <f>VLOOKUP(VALUE(RIGHT(B9487,2)),'XZ coord'!$T$144:$V$149,3,0)</f>
        <v>2.1</v>
      </c>
    </row>
    <row r="9488" spans="1:10" x14ac:dyDescent="0.2">
      <c r="A9488">
        <v>10487</v>
      </c>
      <c r="B9488" t="s">
        <v>9509</v>
      </c>
      <c r="C9488" t="s">
        <v>1339</v>
      </c>
      <c r="D9488" t="s">
        <v>8266</v>
      </c>
      <c r="E9488">
        <f>VLOOKUP(LEFT(B9488,LEN(B9488)-2),'Correction using CAD'!A:F,5,0)</f>
        <v>18.937999999999999</v>
      </c>
      <c r="F9488">
        <f>VLOOKUP(LEFT(B9488,LEN(B9488)-2),'Correction using CAD'!A:F,6,0)</f>
        <v>96.400000000000063</v>
      </c>
      <c r="G9488">
        <f>VLOOKUP(VALUE(RIGHT(B9488,2)),'XZ coord'!$T$144:$U$149,2,0)</f>
        <v>2.25</v>
      </c>
      <c r="H9488">
        <v>2.4</v>
      </c>
      <c r="I9488">
        <v>0.9</v>
      </c>
      <c r="J9488">
        <f>VLOOKUP(VALUE(RIGHT(B9488,2)),'XZ coord'!$T$144:$V$149,3,0)</f>
        <v>1.97</v>
      </c>
    </row>
    <row r="9489" spans="1:10" x14ac:dyDescent="0.2">
      <c r="A9489">
        <v>10488</v>
      </c>
      <c r="B9489" t="s">
        <v>9510</v>
      </c>
      <c r="C9489" t="s">
        <v>1342</v>
      </c>
      <c r="D9489" t="s">
        <v>8266</v>
      </c>
      <c r="E9489">
        <f>VLOOKUP(LEFT(B9489,LEN(B9489)-2),'Correction using CAD'!A:F,5,0)</f>
        <v>18.937999999999999</v>
      </c>
      <c r="F9489">
        <f>VLOOKUP(LEFT(B9489,LEN(B9489)-2),'Correction using CAD'!A:F,6,0)</f>
        <v>96.400000000000063</v>
      </c>
      <c r="G9489">
        <f>VLOOKUP(VALUE(RIGHT(B9489,2)),'XZ coord'!$T$144:$U$149,2,0)</f>
        <v>4.22</v>
      </c>
      <c r="H9489">
        <v>2.4</v>
      </c>
      <c r="I9489">
        <v>0.9</v>
      </c>
      <c r="J9489">
        <f>VLOOKUP(VALUE(RIGHT(B9489,2)),'XZ coord'!$T$144:$V$149,3,0)</f>
        <v>2.25</v>
      </c>
    </row>
    <row r="9490" spans="1:10" x14ac:dyDescent="0.2">
      <c r="A9490">
        <v>10489</v>
      </c>
      <c r="B9490" t="s">
        <v>9511</v>
      </c>
      <c r="C9490" t="s">
        <v>1339</v>
      </c>
      <c r="D9490" t="s">
        <v>8266</v>
      </c>
      <c r="E9490">
        <f>VLOOKUP(LEFT(B9490,LEN(B9490)-2),'Correction using CAD'!A:F,5,0)</f>
        <v>18.937999999999999</v>
      </c>
      <c r="F9490">
        <f>VLOOKUP(LEFT(B9490,LEN(B9490)-2),'Correction using CAD'!A:F,6,0)</f>
        <v>96.400000000000063</v>
      </c>
      <c r="G9490">
        <f>VLOOKUP(VALUE(RIGHT(B9490,2)),'XZ coord'!$T$144:$U$149,2,0)</f>
        <v>6.47</v>
      </c>
      <c r="H9490">
        <v>2.4</v>
      </c>
      <c r="I9490">
        <v>0.9</v>
      </c>
      <c r="J9490">
        <f>VLOOKUP(VALUE(RIGHT(B9490,2)),'XZ coord'!$T$144:$V$149,3,0)</f>
        <v>1.95</v>
      </c>
    </row>
    <row r="9491" spans="1:10" x14ac:dyDescent="0.2">
      <c r="A9491">
        <v>10490</v>
      </c>
      <c r="B9491" t="s">
        <v>9512</v>
      </c>
      <c r="C9491" t="s">
        <v>1339</v>
      </c>
      <c r="D9491" t="s">
        <v>8266</v>
      </c>
      <c r="E9491">
        <f>VLOOKUP(LEFT(B9491,LEN(B9491)-2),'Correction using CAD'!A:F,5,0)</f>
        <v>18.937999999999999</v>
      </c>
      <c r="F9491">
        <f>VLOOKUP(LEFT(B9491,LEN(B9491)-2),'Correction using CAD'!A:F,6,0)</f>
        <v>96.400000000000063</v>
      </c>
      <c r="G9491">
        <f>VLOOKUP(VALUE(RIGHT(B9491,2)),'XZ coord'!$T$144:$U$149,2,0)</f>
        <v>8.42</v>
      </c>
      <c r="H9491">
        <v>2.4</v>
      </c>
      <c r="I9491">
        <v>0.9</v>
      </c>
      <c r="J9491">
        <f>VLOOKUP(VALUE(RIGHT(B9491,2)),'XZ coord'!$T$144:$V$149,3,0)</f>
        <v>1.95</v>
      </c>
    </row>
    <row r="9492" spans="1:10" x14ac:dyDescent="0.2">
      <c r="A9492">
        <v>10491</v>
      </c>
      <c r="B9492" t="s">
        <v>9513</v>
      </c>
      <c r="C9492" t="s">
        <v>1339</v>
      </c>
      <c r="D9492" t="s">
        <v>8266</v>
      </c>
      <c r="E9492">
        <f>VLOOKUP(LEFT(B9492,LEN(B9492)-2),'Correction using CAD'!A:F,5,0)</f>
        <v>18.937999999999999</v>
      </c>
      <c r="F9492">
        <f>VLOOKUP(LEFT(B9492,LEN(B9492)-2),'Correction using CAD'!A:F,6,0)</f>
        <v>96.400000000000063</v>
      </c>
      <c r="G9492">
        <f>VLOOKUP(VALUE(RIGHT(B9492,2)),'XZ coord'!$T$144:$U$149,2,0)</f>
        <v>10.37</v>
      </c>
      <c r="H9492">
        <v>2.4</v>
      </c>
      <c r="I9492">
        <v>0.9</v>
      </c>
      <c r="J9492">
        <f>VLOOKUP(VALUE(RIGHT(B9492,2)),'XZ coord'!$T$144:$V$149,3,0)</f>
        <v>2.1</v>
      </c>
    </row>
    <row r="9493" spans="1:10" x14ac:dyDescent="0.2">
      <c r="A9493">
        <v>10492</v>
      </c>
      <c r="B9493" t="s">
        <v>9514</v>
      </c>
      <c r="C9493" t="s">
        <v>1339</v>
      </c>
      <c r="D9493" t="s">
        <v>8266</v>
      </c>
      <c r="E9493">
        <f>VLOOKUP(LEFT(B9493,LEN(B9493)-2),'Correction using CAD'!A:F,5,0)</f>
        <v>18.937999999999999</v>
      </c>
      <c r="F9493">
        <f>VLOOKUP(LEFT(B9493,LEN(B9493)-2),'Correction using CAD'!A:F,6,0)</f>
        <v>95.500000000000057</v>
      </c>
      <c r="G9493">
        <f>VLOOKUP(VALUE(RIGHT(B9493,2)),'XZ coord'!$T$144:$U$149,2,0)</f>
        <v>2.25</v>
      </c>
      <c r="H9493">
        <v>2.4</v>
      </c>
      <c r="I9493">
        <v>0.9</v>
      </c>
      <c r="J9493">
        <f>VLOOKUP(VALUE(RIGHT(B9493,2)),'XZ coord'!$T$144:$V$149,3,0)</f>
        <v>1.97</v>
      </c>
    </row>
    <row r="9494" spans="1:10" x14ac:dyDescent="0.2">
      <c r="A9494">
        <v>10493</v>
      </c>
      <c r="B9494" t="s">
        <v>9515</v>
      </c>
      <c r="C9494" t="s">
        <v>1342</v>
      </c>
      <c r="D9494" t="s">
        <v>8266</v>
      </c>
      <c r="E9494">
        <f>VLOOKUP(LEFT(B9494,LEN(B9494)-2),'Correction using CAD'!A:F,5,0)</f>
        <v>18.937999999999999</v>
      </c>
      <c r="F9494">
        <f>VLOOKUP(LEFT(B9494,LEN(B9494)-2),'Correction using CAD'!A:F,6,0)</f>
        <v>95.500000000000057</v>
      </c>
      <c r="G9494">
        <f>VLOOKUP(VALUE(RIGHT(B9494,2)),'XZ coord'!$T$144:$U$149,2,0)</f>
        <v>4.22</v>
      </c>
      <c r="H9494">
        <v>2.4</v>
      </c>
      <c r="I9494">
        <v>0.9</v>
      </c>
      <c r="J9494">
        <f>VLOOKUP(VALUE(RIGHT(B9494,2)),'XZ coord'!$T$144:$V$149,3,0)</f>
        <v>2.25</v>
      </c>
    </row>
    <row r="9495" spans="1:10" x14ac:dyDescent="0.2">
      <c r="A9495">
        <v>10494</v>
      </c>
      <c r="B9495" t="s">
        <v>9516</v>
      </c>
      <c r="C9495" t="s">
        <v>1339</v>
      </c>
      <c r="D9495" t="s">
        <v>8266</v>
      </c>
      <c r="E9495">
        <f>VLOOKUP(LEFT(B9495,LEN(B9495)-2),'Correction using CAD'!A:F,5,0)</f>
        <v>18.937999999999999</v>
      </c>
      <c r="F9495">
        <f>VLOOKUP(LEFT(B9495,LEN(B9495)-2),'Correction using CAD'!A:F,6,0)</f>
        <v>95.500000000000057</v>
      </c>
      <c r="G9495">
        <f>VLOOKUP(VALUE(RIGHT(B9495,2)),'XZ coord'!$T$144:$U$149,2,0)</f>
        <v>6.47</v>
      </c>
      <c r="H9495">
        <v>2.4</v>
      </c>
      <c r="I9495">
        <v>0.9</v>
      </c>
      <c r="J9495">
        <f>VLOOKUP(VALUE(RIGHT(B9495,2)),'XZ coord'!$T$144:$V$149,3,0)</f>
        <v>1.95</v>
      </c>
    </row>
    <row r="9496" spans="1:10" x14ac:dyDescent="0.2">
      <c r="A9496">
        <v>10495</v>
      </c>
      <c r="B9496" t="s">
        <v>9517</v>
      </c>
      <c r="C9496" t="s">
        <v>1339</v>
      </c>
      <c r="D9496" t="s">
        <v>8266</v>
      </c>
      <c r="E9496">
        <f>VLOOKUP(LEFT(B9496,LEN(B9496)-2),'Correction using CAD'!A:F,5,0)</f>
        <v>18.937999999999999</v>
      </c>
      <c r="F9496">
        <f>VLOOKUP(LEFT(B9496,LEN(B9496)-2),'Correction using CAD'!A:F,6,0)</f>
        <v>95.500000000000057</v>
      </c>
      <c r="G9496">
        <f>VLOOKUP(VALUE(RIGHT(B9496,2)),'XZ coord'!$T$144:$U$149,2,0)</f>
        <v>8.42</v>
      </c>
      <c r="H9496">
        <v>2.4</v>
      </c>
      <c r="I9496">
        <v>0.9</v>
      </c>
      <c r="J9496">
        <f>VLOOKUP(VALUE(RIGHT(B9496,2)),'XZ coord'!$T$144:$V$149,3,0)</f>
        <v>1.95</v>
      </c>
    </row>
    <row r="9497" spans="1:10" x14ac:dyDescent="0.2">
      <c r="A9497">
        <v>10496</v>
      </c>
      <c r="B9497" t="s">
        <v>9518</v>
      </c>
      <c r="C9497" t="s">
        <v>1339</v>
      </c>
      <c r="D9497" t="s">
        <v>8266</v>
      </c>
      <c r="E9497">
        <f>VLOOKUP(LEFT(B9497,LEN(B9497)-2),'Correction using CAD'!A:F,5,0)</f>
        <v>18.937999999999999</v>
      </c>
      <c r="F9497">
        <f>VLOOKUP(LEFT(B9497,LEN(B9497)-2),'Correction using CAD'!A:F,6,0)</f>
        <v>95.500000000000057</v>
      </c>
      <c r="G9497">
        <f>VLOOKUP(VALUE(RIGHT(B9497,2)),'XZ coord'!$T$144:$U$149,2,0)</f>
        <v>10.37</v>
      </c>
      <c r="H9497">
        <v>2.4</v>
      </c>
      <c r="I9497">
        <v>0.9</v>
      </c>
      <c r="J9497">
        <f>VLOOKUP(VALUE(RIGHT(B9497,2)),'XZ coord'!$T$144:$V$149,3,0)</f>
        <v>2.1</v>
      </c>
    </row>
    <row r="9498" spans="1:10" x14ac:dyDescent="0.2">
      <c r="A9498">
        <v>10497</v>
      </c>
      <c r="B9498" t="s">
        <v>9519</v>
      </c>
      <c r="C9498" t="s">
        <v>1339</v>
      </c>
      <c r="D9498" t="s">
        <v>8266</v>
      </c>
      <c r="E9498">
        <f>VLOOKUP(LEFT(B9498,LEN(B9498)-2),'Correction using CAD'!A:F,5,0)</f>
        <v>18.937999999999999</v>
      </c>
      <c r="F9498">
        <f>VLOOKUP(LEFT(B9498,LEN(B9498)-2),'Correction using CAD'!A:F,6,0)</f>
        <v>94.600000000000051</v>
      </c>
      <c r="G9498">
        <f>VLOOKUP(VALUE(RIGHT(B9498,2)),'XZ coord'!$T$144:$U$149,2,0)</f>
        <v>2.25</v>
      </c>
      <c r="H9498">
        <v>2.4</v>
      </c>
      <c r="I9498">
        <v>0.9</v>
      </c>
      <c r="J9498">
        <f>VLOOKUP(VALUE(RIGHT(B9498,2)),'XZ coord'!$T$144:$V$149,3,0)</f>
        <v>1.97</v>
      </c>
    </row>
    <row r="9499" spans="1:10" x14ac:dyDescent="0.2">
      <c r="A9499">
        <v>10498</v>
      </c>
      <c r="B9499" t="s">
        <v>9520</v>
      </c>
      <c r="C9499" t="s">
        <v>1342</v>
      </c>
      <c r="D9499" t="s">
        <v>8266</v>
      </c>
      <c r="E9499">
        <f>VLOOKUP(LEFT(B9499,LEN(B9499)-2),'Correction using CAD'!A:F,5,0)</f>
        <v>18.937999999999999</v>
      </c>
      <c r="F9499">
        <f>VLOOKUP(LEFT(B9499,LEN(B9499)-2),'Correction using CAD'!A:F,6,0)</f>
        <v>94.600000000000051</v>
      </c>
      <c r="G9499">
        <f>VLOOKUP(VALUE(RIGHT(B9499,2)),'XZ coord'!$T$144:$U$149,2,0)</f>
        <v>4.22</v>
      </c>
      <c r="H9499">
        <v>2.4</v>
      </c>
      <c r="I9499">
        <v>0.9</v>
      </c>
      <c r="J9499">
        <f>VLOOKUP(VALUE(RIGHT(B9499,2)),'XZ coord'!$T$144:$V$149,3,0)</f>
        <v>2.25</v>
      </c>
    </row>
    <row r="9500" spans="1:10" x14ac:dyDescent="0.2">
      <c r="A9500">
        <v>10499</v>
      </c>
      <c r="B9500" t="s">
        <v>9521</v>
      </c>
      <c r="C9500" t="s">
        <v>1339</v>
      </c>
      <c r="D9500" t="s">
        <v>8266</v>
      </c>
      <c r="E9500">
        <f>VLOOKUP(LEFT(B9500,LEN(B9500)-2),'Correction using CAD'!A:F,5,0)</f>
        <v>18.937999999999999</v>
      </c>
      <c r="F9500">
        <f>VLOOKUP(LEFT(B9500,LEN(B9500)-2),'Correction using CAD'!A:F,6,0)</f>
        <v>94.600000000000051</v>
      </c>
      <c r="G9500">
        <f>VLOOKUP(VALUE(RIGHT(B9500,2)),'XZ coord'!$T$144:$U$149,2,0)</f>
        <v>6.47</v>
      </c>
      <c r="H9500">
        <v>2.4</v>
      </c>
      <c r="I9500">
        <v>0.9</v>
      </c>
      <c r="J9500">
        <f>VLOOKUP(VALUE(RIGHT(B9500,2)),'XZ coord'!$T$144:$V$149,3,0)</f>
        <v>1.95</v>
      </c>
    </row>
    <row r="9501" spans="1:10" x14ac:dyDescent="0.2">
      <c r="A9501">
        <v>10500</v>
      </c>
      <c r="B9501" t="s">
        <v>9522</v>
      </c>
      <c r="C9501" t="s">
        <v>1339</v>
      </c>
      <c r="D9501" t="s">
        <v>8266</v>
      </c>
      <c r="E9501">
        <f>VLOOKUP(LEFT(B9501,LEN(B9501)-2),'Correction using CAD'!A:F,5,0)</f>
        <v>18.937999999999999</v>
      </c>
      <c r="F9501">
        <f>VLOOKUP(LEFT(B9501,LEN(B9501)-2),'Correction using CAD'!A:F,6,0)</f>
        <v>94.600000000000051</v>
      </c>
      <c r="G9501">
        <f>VLOOKUP(VALUE(RIGHT(B9501,2)),'XZ coord'!$T$144:$U$149,2,0)</f>
        <v>8.42</v>
      </c>
      <c r="H9501">
        <v>2.4</v>
      </c>
      <c r="I9501">
        <v>0.9</v>
      </c>
      <c r="J9501">
        <f>VLOOKUP(VALUE(RIGHT(B9501,2)),'XZ coord'!$T$144:$V$149,3,0)</f>
        <v>1.95</v>
      </c>
    </row>
    <row r="9502" spans="1:10" x14ac:dyDescent="0.2">
      <c r="A9502">
        <v>10501</v>
      </c>
      <c r="B9502" t="s">
        <v>9523</v>
      </c>
      <c r="C9502" t="s">
        <v>1339</v>
      </c>
      <c r="D9502" t="s">
        <v>8266</v>
      </c>
      <c r="E9502">
        <f>VLOOKUP(LEFT(B9502,LEN(B9502)-2),'Correction using CAD'!A:F,5,0)</f>
        <v>18.937999999999999</v>
      </c>
      <c r="F9502">
        <f>VLOOKUP(LEFT(B9502,LEN(B9502)-2),'Correction using CAD'!A:F,6,0)</f>
        <v>94.600000000000051</v>
      </c>
      <c r="G9502">
        <f>VLOOKUP(VALUE(RIGHT(B9502,2)),'XZ coord'!$T$144:$U$149,2,0)</f>
        <v>10.37</v>
      </c>
      <c r="H9502">
        <v>2.4</v>
      </c>
      <c r="I9502">
        <v>0.9</v>
      </c>
      <c r="J9502">
        <f>VLOOKUP(VALUE(RIGHT(B9502,2)),'XZ coord'!$T$144:$V$149,3,0)</f>
        <v>2.1</v>
      </c>
    </row>
    <row r="9503" spans="1:10" x14ac:dyDescent="0.2">
      <c r="A9503">
        <v>10502</v>
      </c>
      <c r="B9503" t="s">
        <v>9524</v>
      </c>
      <c r="C9503" t="s">
        <v>1339</v>
      </c>
      <c r="D9503" t="s">
        <v>8266</v>
      </c>
      <c r="E9503">
        <f>VLOOKUP(LEFT(B9503,LEN(B9503)-2),'Correction using CAD'!A:F,5,0)</f>
        <v>18.937999999999999</v>
      </c>
      <c r="F9503">
        <f>VLOOKUP(LEFT(B9503,LEN(B9503)-2),'Correction using CAD'!A:F,6,0)</f>
        <v>93.700000000000045</v>
      </c>
      <c r="G9503">
        <f>VLOOKUP(VALUE(RIGHT(B9503,2)),'XZ coord'!$T$144:$U$149,2,0)</f>
        <v>2.25</v>
      </c>
      <c r="H9503">
        <v>2.4</v>
      </c>
      <c r="I9503">
        <v>0.9</v>
      </c>
      <c r="J9503">
        <f>VLOOKUP(VALUE(RIGHT(B9503,2)),'XZ coord'!$T$144:$V$149,3,0)</f>
        <v>1.97</v>
      </c>
    </row>
    <row r="9504" spans="1:10" x14ac:dyDescent="0.2">
      <c r="A9504">
        <v>10503</v>
      </c>
      <c r="B9504" t="s">
        <v>9525</v>
      </c>
      <c r="C9504" t="s">
        <v>1342</v>
      </c>
      <c r="D9504" t="s">
        <v>8266</v>
      </c>
      <c r="E9504">
        <f>VLOOKUP(LEFT(B9504,LEN(B9504)-2),'Correction using CAD'!A:F,5,0)</f>
        <v>18.937999999999999</v>
      </c>
      <c r="F9504">
        <f>VLOOKUP(LEFT(B9504,LEN(B9504)-2),'Correction using CAD'!A:F,6,0)</f>
        <v>93.700000000000045</v>
      </c>
      <c r="G9504">
        <f>VLOOKUP(VALUE(RIGHT(B9504,2)),'XZ coord'!$T$144:$U$149,2,0)</f>
        <v>4.22</v>
      </c>
      <c r="H9504">
        <v>2.4</v>
      </c>
      <c r="I9504">
        <v>0.9</v>
      </c>
      <c r="J9504">
        <f>VLOOKUP(VALUE(RIGHT(B9504,2)),'XZ coord'!$T$144:$V$149,3,0)</f>
        <v>2.25</v>
      </c>
    </row>
    <row r="9505" spans="1:10" x14ac:dyDescent="0.2">
      <c r="A9505">
        <v>10504</v>
      </c>
      <c r="B9505" t="s">
        <v>9526</v>
      </c>
      <c r="C9505" t="s">
        <v>1339</v>
      </c>
      <c r="D9505" t="s">
        <v>8266</v>
      </c>
      <c r="E9505">
        <f>VLOOKUP(LEFT(B9505,LEN(B9505)-2),'Correction using CAD'!A:F,5,0)</f>
        <v>18.937999999999999</v>
      </c>
      <c r="F9505">
        <f>VLOOKUP(LEFT(B9505,LEN(B9505)-2),'Correction using CAD'!A:F,6,0)</f>
        <v>93.700000000000045</v>
      </c>
      <c r="G9505">
        <f>VLOOKUP(VALUE(RIGHT(B9505,2)),'XZ coord'!$T$144:$U$149,2,0)</f>
        <v>6.47</v>
      </c>
      <c r="H9505">
        <v>2.4</v>
      </c>
      <c r="I9505">
        <v>0.9</v>
      </c>
      <c r="J9505">
        <f>VLOOKUP(VALUE(RIGHT(B9505,2)),'XZ coord'!$T$144:$V$149,3,0)</f>
        <v>1.95</v>
      </c>
    </row>
    <row r="9506" spans="1:10" x14ac:dyDescent="0.2">
      <c r="A9506">
        <v>10505</v>
      </c>
      <c r="B9506" t="s">
        <v>9527</v>
      </c>
      <c r="C9506" t="s">
        <v>1339</v>
      </c>
      <c r="D9506" t="s">
        <v>8266</v>
      </c>
      <c r="E9506">
        <f>VLOOKUP(LEFT(B9506,LEN(B9506)-2),'Correction using CAD'!A:F,5,0)</f>
        <v>18.937999999999999</v>
      </c>
      <c r="F9506">
        <f>VLOOKUP(LEFT(B9506,LEN(B9506)-2),'Correction using CAD'!A:F,6,0)</f>
        <v>93.700000000000045</v>
      </c>
      <c r="G9506">
        <f>VLOOKUP(VALUE(RIGHT(B9506,2)),'XZ coord'!$T$144:$U$149,2,0)</f>
        <v>8.42</v>
      </c>
      <c r="H9506">
        <v>2.4</v>
      </c>
      <c r="I9506">
        <v>0.9</v>
      </c>
      <c r="J9506">
        <f>VLOOKUP(VALUE(RIGHT(B9506,2)),'XZ coord'!$T$144:$V$149,3,0)</f>
        <v>1.95</v>
      </c>
    </row>
    <row r="9507" spans="1:10" x14ac:dyDescent="0.2">
      <c r="A9507">
        <v>10506</v>
      </c>
      <c r="B9507" t="s">
        <v>9528</v>
      </c>
      <c r="C9507" t="s">
        <v>1339</v>
      </c>
      <c r="D9507" t="s">
        <v>8266</v>
      </c>
      <c r="E9507">
        <f>VLOOKUP(LEFT(B9507,LEN(B9507)-2),'Correction using CAD'!A:F,5,0)</f>
        <v>18.937999999999999</v>
      </c>
      <c r="F9507">
        <f>VLOOKUP(LEFT(B9507,LEN(B9507)-2),'Correction using CAD'!A:F,6,0)</f>
        <v>93.700000000000045</v>
      </c>
      <c r="G9507">
        <f>VLOOKUP(VALUE(RIGHT(B9507,2)),'XZ coord'!$T$144:$U$149,2,0)</f>
        <v>10.37</v>
      </c>
      <c r="H9507">
        <v>2.4</v>
      </c>
      <c r="I9507">
        <v>0.9</v>
      </c>
      <c r="J9507">
        <f>VLOOKUP(VALUE(RIGHT(B9507,2)),'XZ coord'!$T$144:$V$149,3,0)</f>
        <v>2.1</v>
      </c>
    </row>
    <row r="9508" spans="1:10" x14ac:dyDescent="0.2">
      <c r="A9508">
        <v>10507</v>
      </c>
      <c r="B9508" t="s">
        <v>9529</v>
      </c>
      <c r="C9508" t="s">
        <v>1339</v>
      </c>
      <c r="D9508" t="s">
        <v>8266</v>
      </c>
      <c r="E9508">
        <f>VLOOKUP(LEFT(B9508,LEN(B9508)-2),'Correction using CAD'!A:F,5,0)</f>
        <v>12.863</v>
      </c>
      <c r="F9508">
        <f>VLOOKUP(LEFT(B9508,LEN(B9508)-2),'Correction using CAD'!A:F,6,0)</f>
        <v>92.80000000000004</v>
      </c>
      <c r="G9508">
        <f>VLOOKUP(VALUE(RIGHT(B9508,2)),'XZ coord'!$T$144:$U$149,2,0)</f>
        <v>2.25</v>
      </c>
      <c r="H9508">
        <v>2.4</v>
      </c>
      <c r="I9508">
        <v>0.9</v>
      </c>
      <c r="J9508">
        <f>VLOOKUP(VALUE(RIGHT(B9508,2)),'XZ coord'!$T$144:$V$149,3,0)</f>
        <v>1.97</v>
      </c>
    </row>
    <row r="9509" spans="1:10" x14ac:dyDescent="0.2">
      <c r="A9509">
        <v>10508</v>
      </c>
      <c r="B9509" t="s">
        <v>9530</v>
      </c>
      <c r="C9509" t="s">
        <v>1342</v>
      </c>
      <c r="D9509" t="s">
        <v>8266</v>
      </c>
      <c r="E9509">
        <f>VLOOKUP(LEFT(B9509,LEN(B9509)-2),'Correction using CAD'!A:F,5,0)</f>
        <v>12.863</v>
      </c>
      <c r="F9509">
        <f>VLOOKUP(LEFT(B9509,LEN(B9509)-2),'Correction using CAD'!A:F,6,0)</f>
        <v>92.80000000000004</v>
      </c>
      <c r="G9509">
        <f>VLOOKUP(VALUE(RIGHT(B9509,2)),'XZ coord'!$T$144:$U$149,2,0)</f>
        <v>4.22</v>
      </c>
      <c r="H9509">
        <v>2.4</v>
      </c>
      <c r="I9509">
        <v>0.9</v>
      </c>
      <c r="J9509">
        <f>VLOOKUP(VALUE(RIGHT(B9509,2)),'XZ coord'!$T$144:$V$149,3,0)</f>
        <v>2.25</v>
      </c>
    </row>
    <row r="9510" spans="1:10" x14ac:dyDescent="0.2">
      <c r="A9510">
        <v>10509</v>
      </c>
      <c r="B9510" t="s">
        <v>9531</v>
      </c>
      <c r="C9510" t="s">
        <v>1339</v>
      </c>
      <c r="D9510" t="s">
        <v>8266</v>
      </c>
      <c r="E9510">
        <f>VLOOKUP(LEFT(B9510,LEN(B9510)-2),'Correction using CAD'!A:F,5,0)</f>
        <v>12.863</v>
      </c>
      <c r="F9510">
        <f>VLOOKUP(LEFT(B9510,LEN(B9510)-2),'Correction using CAD'!A:F,6,0)</f>
        <v>92.80000000000004</v>
      </c>
      <c r="G9510">
        <f>VLOOKUP(VALUE(RIGHT(B9510,2)),'XZ coord'!$T$144:$U$149,2,0)</f>
        <v>6.47</v>
      </c>
      <c r="H9510">
        <v>2.4</v>
      </c>
      <c r="I9510">
        <v>0.9</v>
      </c>
      <c r="J9510">
        <f>VLOOKUP(VALUE(RIGHT(B9510,2)),'XZ coord'!$T$144:$V$149,3,0)</f>
        <v>1.95</v>
      </c>
    </row>
    <row r="9511" spans="1:10" x14ac:dyDescent="0.2">
      <c r="A9511">
        <v>10510</v>
      </c>
      <c r="B9511" t="s">
        <v>9532</v>
      </c>
      <c r="C9511" t="s">
        <v>1339</v>
      </c>
      <c r="D9511" t="s">
        <v>8266</v>
      </c>
      <c r="E9511">
        <f>VLOOKUP(LEFT(B9511,LEN(B9511)-2),'Correction using CAD'!A:F,5,0)</f>
        <v>12.863</v>
      </c>
      <c r="F9511">
        <f>VLOOKUP(LEFT(B9511,LEN(B9511)-2),'Correction using CAD'!A:F,6,0)</f>
        <v>92.80000000000004</v>
      </c>
      <c r="G9511">
        <f>VLOOKUP(VALUE(RIGHT(B9511,2)),'XZ coord'!$T$144:$U$149,2,0)</f>
        <v>8.42</v>
      </c>
      <c r="H9511">
        <v>2.4</v>
      </c>
      <c r="I9511">
        <v>0.9</v>
      </c>
      <c r="J9511">
        <f>VLOOKUP(VALUE(RIGHT(B9511,2)),'XZ coord'!$T$144:$V$149,3,0)</f>
        <v>1.95</v>
      </c>
    </row>
    <row r="9512" spans="1:10" x14ac:dyDescent="0.2">
      <c r="A9512">
        <v>10511</v>
      </c>
      <c r="B9512" t="s">
        <v>9533</v>
      </c>
      <c r="C9512" t="s">
        <v>1339</v>
      </c>
      <c r="D9512" t="s">
        <v>8266</v>
      </c>
      <c r="E9512">
        <f>VLOOKUP(LEFT(B9512,LEN(B9512)-2),'Correction using CAD'!A:F,5,0)</f>
        <v>12.863</v>
      </c>
      <c r="F9512">
        <f>VLOOKUP(LEFT(B9512,LEN(B9512)-2),'Correction using CAD'!A:F,6,0)</f>
        <v>92.80000000000004</v>
      </c>
      <c r="G9512">
        <f>VLOOKUP(VALUE(RIGHT(B9512,2)),'XZ coord'!$T$144:$U$149,2,0)</f>
        <v>10.37</v>
      </c>
      <c r="H9512">
        <v>2.4</v>
      </c>
      <c r="I9512">
        <v>0.9</v>
      </c>
      <c r="J9512">
        <f>VLOOKUP(VALUE(RIGHT(B9512,2)),'XZ coord'!$T$144:$V$149,3,0)</f>
        <v>2.1</v>
      </c>
    </row>
    <row r="9513" spans="1:10" x14ac:dyDescent="0.2">
      <c r="A9513">
        <v>10512</v>
      </c>
      <c r="B9513" t="s">
        <v>9534</v>
      </c>
      <c r="C9513" t="s">
        <v>1339</v>
      </c>
      <c r="D9513" t="s">
        <v>8266</v>
      </c>
      <c r="E9513">
        <f>VLOOKUP(LEFT(B9513,LEN(B9513)-2),'Correction using CAD'!A:F,5,0)</f>
        <v>12.863</v>
      </c>
      <c r="F9513">
        <f>VLOOKUP(LEFT(B9513,LEN(B9513)-2),'Correction using CAD'!A:F,6,0)</f>
        <v>91.900000000000034</v>
      </c>
      <c r="G9513">
        <f>VLOOKUP(VALUE(RIGHT(B9513,2)),'XZ coord'!$T$144:$U$149,2,0)</f>
        <v>2.25</v>
      </c>
      <c r="H9513">
        <v>2.4</v>
      </c>
      <c r="I9513">
        <v>0.9</v>
      </c>
      <c r="J9513">
        <f>VLOOKUP(VALUE(RIGHT(B9513,2)),'XZ coord'!$T$144:$V$149,3,0)</f>
        <v>1.97</v>
      </c>
    </row>
    <row r="9514" spans="1:10" x14ac:dyDescent="0.2">
      <c r="A9514">
        <v>10513</v>
      </c>
      <c r="B9514" t="s">
        <v>9535</v>
      </c>
      <c r="C9514" t="s">
        <v>1342</v>
      </c>
      <c r="D9514" t="s">
        <v>8266</v>
      </c>
      <c r="E9514">
        <f>VLOOKUP(LEFT(B9514,LEN(B9514)-2),'Correction using CAD'!A:F,5,0)</f>
        <v>12.863</v>
      </c>
      <c r="F9514">
        <f>VLOOKUP(LEFT(B9514,LEN(B9514)-2),'Correction using CAD'!A:F,6,0)</f>
        <v>91.900000000000034</v>
      </c>
      <c r="G9514">
        <f>VLOOKUP(VALUE(RIGHT(B9514,2)),'XZ coord'!$T$144:$U$149,2,0)</f>
        <v>4.22</v>
      </c>
      <c r="H9514">
        <v>2.4</v>
      </c>
      <c r="I9514">
        <v>0.9</v>
      </c>
      <c r="J9514">
        <f>VLOOKUP(VALUE(RIGHT(B9514,2)),'XZ coord'!$T$144:$V$149,3,0)</f>
        <v>2.25</v>
      </c>
    </row>
    <row r="9515" spans="1:10" x14ac:dyDescent="0.2">
      <c r="A9515">
        <v>10514</v>
      </c>
      <c r="B9515" t="s">
        <v>9536</v>
      </c>
      <c r="C9515" t="s">
        <v>1339</v>
      </c>
      <c r="D9515" t="s">
        <v>8266</v>
      </c>
      <c r="E9515">
        <f>VLOOKUP(LEFT(B9515,LEN(B9515)-2),'Correction using CAD'!A:F,5,0)</f>
        <v>12.863</v>
      </c>
      <c r="F9515">
        <f>VLOOKUP(LEFT(B9515,LEN(B9515)-2),'Correction using CAD'!A:F,6,0)</f>
        <v>91.900000000000034</v>
      </c>
      <c r="G9515">
        <f>VLOOKUP(VALUE(RIGHT(B9515,2)),'XZ coord'!$T$144:$U$149,2,0)</f>
        <v>6.47</v>
      </c>
      <c r="H9515">
        <v>2.4</v>
      </c>
      <c r="I9515">
        <v>0.9</v>
      </c>
      <c r="J9515">
        <f>VLOOKUP(VALUE(RIGHT(B9515,2)),'XZ coord'!$T$144:$V$149,3,0)</f>
        <v>1.95</v>
      </c>
    </row>
    <row r="9516" spans="1:10" x14ac:dyDescent="0.2">
      <c r="A9516">
        <v>10515</v>
      </c>
      <c r="B9516" t="s">
        <v>9537</v>
      </c>
      <c r="C9516" t="s">
        <v>1339</v>
      </c>
      <c r="D9516" t="s">
        <v>8266</v>
      </c>
      <c r="E9516">
        <f>VLOOKUP(LEFT(B9516,LEN(B9516)-2),'Correction using CAD'!A:F,5,0)</f>
        <v>12.863</v>
      </c>
      <c r="F9516">
        <f>VLOOKUP(LEFT(B9516,LEN(B9516)-2),'Correction using CAD'!A:F,6,0)</f>
        <v>91.900000000000034</v>
      </c>
      <c r="G9516">
        <f>VLOOKUP(VALUE(RIGHT(B9516,2)),'XZ coord'!$T$144:$U$149,2,0)</f>
        <v>8.42</v>
      </c>
      <c r="H9516">
        <v>2.4</v>
      </c>
      <c r="I9516">
        <v>0.9</v>
      </c>
      <c r="J9516">
        <f>VLOOKUP(VALUE(RIGHT(B9516,2)),'XZ coord'!$T$144:$V$149,3,0)</f>
        <v>1.95</v>
      </c>
    </row>
    <row r="9517" spans="1:10" x14ac:dyDescent="0.2">
      <c r="A9517">
        <v>10516</v>
      </c>
      <c r="B9517" t="s">
        <v>9538</v>
      </c>
      <c r="C9517" t="s">
        <v>1339</v>
      </c>
      <c r="D9517" t="s">
        <v>8266</v>
      </c>
      <c r="E9517">
        <f>VLOOKUP(LEFT(B9517,LEN(B9517)-2),'Correction using CAD'!A:F,5,0)</f>
        <v>12.863</v>
      </c>
      <c r="F9517">
        <f>VLOOKUP(LEFT(B9517,LEN(B9517)-2),'Correction using CAD'!A:F,6,0)</f>
        <v>91.900000000000034</v>
      </c>
      <c r="G9517">
        <f>VLOOKUP(VALUE(RIGHT(B9517,2)),'XZ coord'!$T$144:$U$149,2,0)</f>
        <v>10.37</v>
      </c>
      <c r="H9517">
        <v>2.4</v>
      </c>
      <c r="I9517">
        <v>0.9</v>
      </c>
      <c r="J9517">
        <f>VLOOKUP(VALUE(RIGHT(B9517,2)),'XZ coord'!$T$144:$V$149,3,0)</f>
        <v>2.1</v>
      </c>
    </row>
    <row r="9518" spans="1:10" x14ac:dyDescent="0.2">
      <c r="A9518">
        <v>10517</v>
      </c>
      <c r="B9518" t="s">
        <v>9539</v>
      </c>
      <c r="C9518" t="s">
        <v>1339</v>
      </c>
      <c r="D9518" t="s">
        <v>8266</v>
      </c>
      <c r="E9518">
        <f>VLOOKUP(LEFT(B9518,LEN(B9518)-2),'Correction using CAD'!A:F,5,0)</f>
        <v>12.863</v>
      </c>
      <c r="F9518">
        <f>VLOOKUP(LEFT(B9518,LEN(B9518)-2),'Correction using CAD'!A:F,6,0)</f>
        <v>91.000000000000028</v>
      </c>
      <c r="G9518">
        <f>VLOOKUP(VALUE(RIGHT(B9518,2)),'XZ coord'!$T$144:$U$149,2,0)</f>
        <v>2.25</v>
      </c>
      <c r="H9518">
        <v>2.4</v>
      </c>
      <c r="I9518">
        <v>0.9</v>
      </c>
      <c r="J9518">
        <f>VLOOKUP(VALUE(RIGHT(B9518,2)),'XZ coord'!$T$144:$V$149,3,0)</f>
        <v>1.97</v>
      </c>
    </row>
    <row r="9519" spans="1:10" x14ac:dyDescent="0.2">
      <c r="A9519">
        <v>10518</v>
      </c>
      <c r="B9519" t="s">
        <v>9540</v>
      </c>
      <c r="C9519" t="s">
        <v>1342</v>
      </c>
      <c r="D9519" t="s">
        <v>8266</v>
      </c>
      <c r="E9519">
        <f>VLOOKUP(LEFT(B9519,LEN(B9519)-2),'Correction using CAD'!A:F,5,0)</f>
        <v>12.863</v>
      </c>
      <c r="F9519">
        <f>VLOOKUP(LEFT(B9519,LEN(B9519)-2),'Correction using CAD'!A:F,6,0)</f>
        <v>91.000000000000028</v>
      </c>
      <c r="G9519">
        <f>VLOOKUP(VALUE(RIGHT(B9519,2)),'XZ coord'!$T$144:$U$149,2,0)</f>
        <v>4.22</v>
      </c>
      <c r="H9519">
        <v>2.4</v>
      </c>
      <c r="I9519">
        <v>0.9</v>
      </c>
      <c r="J9519">
        <f>VLOOKUP(VALUE(RIGHT(B9519,2)),'XZ coord'!$T$144:$V$149,3,0)</f>
        <v>2.25</v>
      </c>
    </row>
    <row r="9520" spans="1:10" x14ac:dyDescent="0.2">
      <c r="A9520">
        <v>10519</v>
      </c>
      <c r="B9520" t="s">
        <v>9541</v>
      </c>
      <c r="C9520" t="s">
        <v>1339</v>
      </c>
      <c r="D9520" t="s">
        <v>8266</v>
      </c>
      <c r="E9520">
        <f>VLOOKUP(LEFT(B9520,LEN(B9520)-2),'Correction using CAD'!A:F,5,0)</f>
        <v>12.863</v>
      </c>
      <c r="F9520">
        <f>VLOOKUP(LEFT(B9520,LEN(B9520)-2),'Correction using CAD'!A:F,6,0)</f>
        <v>91.000000000000028</v>
      </c>
      <c r="G9520">
        <f>VLOOKUP(VALUE(RIGHT(B9520,2)),'XZ coord'!$T$144:$U$149,2,0)</f>
        <v>6.47</v>
      </c>
      <c r="H9520">
        <v>2.4</v>
      </c>
      <c r="I9520">
        <v>0.9</v>
      </c>
      <c r="J9520">
        <f>VLOOKUP(VALUE(RIGHT(B9520,2)),'XZ coord'!$T$144:$V$149,3,0)</f>
        <v>1.95</v>
      </c>
    </row>
    <row r="9521" spans="1:10" x14ac:dyDescent="0.2">
      <c r="A9521">
        <v>10520</v>
      </c>
      <c r="B9521" t="s">
        <v>9542</v>
      </c>
      <c r="C9521" t="s">
        <v>1339</v>
      </c>
      <c r="D9521" t="s">
        <v>8266</v>
      </c>
      <c r="E9521">
        <f>VLOOKUP(LEFT(B9521,LEN(B9521)-2),'Correction using CAD'!A:F,5,0)</f>
        <v>12.863</v>
      </c>
      <c r="F9521">
        <f>VLOOKUP(LEFT(B9521,LEN(B9521)-2),'Correction using CAD'!A:F,6,0)</f>
        <v>91.000000000000028</v>
      </c>
      <c r="G9521">
        <f>VLOOKUP(VALUE(RIGHT(B9521,2)),'XZ coord'!$T$144:$U$149,2,0)</f>
        <v>8.42</v>
      </c>
      <c r="H9521">
        <v>2.4</v>
      </c>
      <c r="I9521">
        <v>0.9</v>
      </c>
      <c r="J9521">
        <f>VLOOKUP(VALUE(RIGHT(B9521,2)),'XZ coord'!$T$144:$V$149,3,0)</f>
        <v>1.95</v>
      </c>
    </row>
    <row r="9522" spans="1:10" x14ac:dyDescent="0.2">
      <c r="A9522">
        <v>10521</v>
      </c>
      <c r="B9522" t="s">
        <v>9543</v>
      </c>
      <c r="C9522" t="s">
        <v>1339</v>
      </c>
      <c r="D9522" t="s">
        <v>8266</v>
      </c>
      <c r="E9522">
        <f>VLOOKUP(LEFT(B9522,LEN(B9522)-2),'Correction using CAD'!A:F,5,0)</f>
        <v>12.863</v>
      </c>
      <c r="F9522">
        <f>VLOOKUP(LEFT(B9522,LEN(B9522)-2),'Correction using CAD'!A:F,6,0)</f>
        <v>91.000000000000028</v>
      </c>
      <c r="G9522">
        <f>VLOOKUP(VALUE(RIGHT(B9522,2)),'XZ coord'!$T$144:$U$149,2,0)</f>
        <v>10.37</v>
      </c>
      <c r="H9522">
        <v>2.4</v>
      </c>
      <c r="I9522">
        <v>0.9</v>
      </c>
      <c r="J9522">
        <f>VLOOKUP(VALUE(RIGHT(B9522,2)),'XZ coord'!$T$144:$V$149,3,0)</f>
        <v>2.1</v>
      </c>
    </row>
    <row r="9523" spans="1:10" x14ac:dyDescent="0.2">
      <c r="A9523">
        <v>10522</v>
      </c>
      <c r="B9523" t="s">
        <v>9544</v>
      </c>
      <c r="C9523" t="s">
        <v>1339</v>
      </c>
      <c r="D9523" t="s">
        <v>8266</v>
      </c>
      <c r="E9523">
        <f>VLOOKUP(LEFT(B9523,LEN(B9523)-2),'Correction using CAD'!A:F,5,0)</f>
        <v>12.863</v>
      </c>
      <c r="F9523">
        <f>VLOOKUP(LEFT(B9523,LEN(B9523)-2),'Correction using CAD'!A:F,6,0)</f>
        <v>90.100000000000023</v>
      </c>
      <c r="G9523">
        <f>VLOOKUP(VALUE(RIGHT(B9523,2)),'XZ coord'!$T$144:$U$149,2,0)</f>
        <v>2.25</v>
      </c>
      <c r="H9523">
        <v>2.4</v>
      </c>
      <c r="I9523">
        <v>0.9</v>
      </c>
      <c r="J9523">
        <f>VLOOKUP(VALUE(RIGHT(B9523,2)),'XZ coord'!$T$144:$V$149,3,0)</f>
        <v>1.97</v>
      </c>
    </row>
    <row r="9524" spans="1:10" x14ac:dyDescent="0.2">
      <c r="A9524">
        <v>10523</v>
      </c>
      <c r="B9524" t="s">
        <v>9545</v>
      </c>
      <c r="C9524" t="s">
        <v>1342</v>
      </c>
      <c r="D9524" t="s">
        <v>8266</v>
      </c>
      <c r="E9524">
        <f>VLOOKUP(LEFT(B9524,LEN(B9524)-2),'Correction using CAD'!A:F,5,0)</f>
        <v>12.863</v>
      </c>
      <c r="F9524">
        <f>VLOOKUP(LEFT(B9524,LEN(B9524)-2),'Correction using CAD'!A:F,6,0)</f>
        <v>90.100000000000023</v>
      </c>
      <c r="G9524">
        <f>VLOOKUP(VALUE(RIGHT(B9524,2)),'XZ coord'!$T$144:$U$149,2,0)</f>
        <v>4.22</v>
      </c>
      <c r="H9524">
        <v>2.4</v>
      </c>
      <c r="I9524">
        <v>0.9</v>
      </c>
      <c r="J9524">
        <f>VLOOKUP(VALUE(RIGHT(B9524,2)),'XZ coord'!$T$144:$V$149,3,0)</f>
        <v>2.25</v>
      </c>
    </row>
    <row r="9525" spans="1:10" x14ac:dyDescent="0.2">
      <c r="A9525">
        <v>10524</v>
      </c>
      <c r="B9525" t="s">
        <v>9546</v>
      </c>
      <c r="C9525" t="s">
        <v>1339</v>
      </c>
      <c r="D9525" t="s">
        <v>8266</v>
      </c>
      <c r="E9525">
        <f>VLOOKUP(LEFT(B9525,LEN(B9525)-2),'Correction using CAD'!A:F,5,0)</f>
        <v>12.863</v>
      </c>
      <c r="F9525">
        <f>VLOOKUP(LEFT(B9525,LEN(B9525)-2),'Correction using CAD'!A:F,6,0)</f>
        <v>90.100000000000023</v>
      </c>
      <c r="G9525">
        <f>VLOOKUP(VALUE(RIGHT(B9525,2)),'XZ coord'!$T$144:$U$149,2,0)</f>
        <v>6.47</v>
      </c>
      <c r="H9525">
        <v>2.4</v>
      </c>
      <c r="I9525">
        <v>0.9</v>
      </c>
      <c r="J9525">
        <f>VLOOKUP(VALUE(RIGHT(B9525,2)),'XZ coord'!$T$144:$V$149,3,0)</f>
        <v>1.95</v>
      </c>
    </row>
    <row r="9526" spans="1:10" x14ac:dyDescent="0.2">
      <c r="A9526">
        <v>10525</v>
      </c>
      <c r="B9526" t="s">
        <v>9547</v>
      </c>
      <c r="C9526" t="s">
        <v>1339</v>
      </c>
      <c r="D9526" t="s">
        <v>8266</v>
      </c>
      <c r="E9526">
        <f>VLOOKUP(LEFT(B9526,LEN(B9526)-2),'Correction using CAD'!A:F,5,0)</f>
        <v>12.863</v>
      </c>
      <c r="F9526">
        <f>VLOOKUP(LEFT(B9526,LEN(B9526)-2),'Correction using CAD'!A:F,6,0)</f>
        <v>90.100000000000023</v>
      </c>
      <c r="G9526">
        <f>VLOOKUP(VALUE(RIGHT(B9526,2)),'XZ coord'!$T$144:$U$149,2,0)</f>
        <v>8.42</v>
      </c>
      <c r="H9526">
        <v>2.4</v>
      </c>
      <c r="I9526">
        <v>0.9</v>
      </c>
      <c r="J9526">
        <f>VLOOKUP(VALUE(RIGHT(B9526,2)),'XZ coord'!$T$144:$V$149,3,0)</f>
        <v>1.95</v>
      </c>
    </row>
    <row r="9527" spans="1:10" x14ac:dyDescent="0.2">
      <c r="A9527">
        <v>10526</v>
      </c>
      <c r="B9527" t="s">
        <v>9548</v>
      </c>
      <c r="C9527" t="s">
        <v>1339</v>
      </c>
      <c r="D9527" t="s">
        <v>8266</v>
      </c>
      <c r="E9527">
        <f>VLOOKUP(LEFT(B9527,LEN(B9527)-2),'Correction using CAD'!A:F,5,0)</f>
        <v>12.863</v>
      </c>
      <c r="F9527">
        <f>VLOOKUP(LEFT(B9527,LEN(B9527)-2),'Correction using CAD'!A:F,6,0)</f>
        <v>90.100000000000023</v>
      </c>
      <c r="G9527">
        <f>VLOOKUP(VALUE(RIGHT(B9527,2)),'XZ coord'!$T$144:$U$149,2,0)</f>
        <v>10.37</v>
      </c>
      <c r="H9527">
        <v>2.4</v>
      </c>
      <c r="I9527">
        <v>0.9</v>
      </c>
      <c r="J9527">
        <f>VLOOKUP(VALUE(RIGHT(B9527,2)),'XZ coord'!$T$144:$V$149,3,0)</f>
        <v>2.1</v>
      </c>
    </row>
    <row r="9528" spans="1:10" x14ac:dyDescent="0.2">
      <c r="A9528">
        <v>10527</v>
      </c>
      <c r="B9528" t="s">
        <v>9549</v>
      </c>
      <c r="C9528" t="s">
        <v>1339</v>
      </c>
      <c r="D9528" t="s">
        <v>8266</v>
      </c>
      <c r="E9528">
        <f>VLOOKUP(LEFT(B9528,LEN(B9528)-2),'Correction using CAD'!A:F,5,0)</f>
        <v>18.937999999999999</v>
      </c>
      <c r="F9528">
        <f>VLOOKUP(LEFT(B9528,LEN(B9528)-2),'Correction using CAD'!A:F,6,0)</f>
        <v>92.80000000000004</v>
      </c>
      <c r="G9528">
        <f>VLOOKUP(VALUE(RIGHT(B9528,2)),'XZ coord'!$T$144:$U$149,2,0)</f>
        <v>2.25</v>
      </c>
      <c r="H9528">
        <v>2.4</v>
      </c>
      <c r="I9528">
        <v>0.9</v>
      </c>
      <c r="J9528">
        <f>VLOOKUP(VALUE(RIGHT(B9528,2)),'XZ coord'!$T$144:$V$149,3,0)</f>
        <v>1.97</v>
      </c>
    </row>
    <row r="9529" spans="1:10" x14ac:dyDescent="0.2">
      <c r="A9529">
        <v>10528</v>
      </c>
      <c r="B9529" t="s">
        <v>9550</v>
      </c>
      <c r="C9529" t="s">
        <v>1342</v>
      </c>
      <c r="D9529" t="s">
        <v>8266</v>
      </c>
      <c r="E9529">
        <f>VLOOKUP(LEFT(B9529,LEN(B9529)-2),'Correction using CAD'!A:F,5,0)</f>
        <v>18.937999999999999</v>
      </c>
      <c r="F9529">
        <f>VLOOKUP(LEFT(B9529,LEN(B9529)-2),'Correction using CAD'!A:F,6,0)</f>
        <v>92.80000000000004</v>
      </c>
      <c r="G9529">
        <f>VLOOKUP(VALUE(RIGHT(B9529,2)),'XZ coord'!$T$144:$U$149,2,0)</f>
        <v>4.22</v>
      </c>
      <c r="H9529">
        <v>2.4</v>
      </c>
      <c r="I9529">
        <v>0.9</v>
      </c>
      <c r="J9529">
        <f>VLOOKUP(VALUE(RIGHT(B9529,2)),'XZ coord'!$T$144:$V$149,3,0)</f>
        <v>2.25</v>
      </c>
    </row>
    <row r="9530" spans="1:10" x14ac:dyDescent="0.2">
      <c r="A9530">
        <v>10529</v>
      </c>
      <c r="B9530" t="s">
        <v>9551</v>
      </c>
      <c r="C9530" t="s">
        <v>1339</v>
      </c>
      <c r="D9530" t="s">
        <v>8266</v>
      </c>
      <c r="E9530">
        <f>VLOOKUP(LEFT(B9530,LEN(B9530)-2),'Correction using CAD'!A:F,5,0)</f>
        <v>18.937999999999999</v>
      </c>
      <c r="F9530">
        <f>VLOOKUP(LEFT(B9530,LEN(B9530)-2),'Correction using CAD'!A:F,6,0)</f>
        <v>92.80000000000004</v>
      </c>
      <c r="G9530">
        <f>VLOOKUP(VALUE(RIGHT(B9530,2)),'XZ coord'!$T$144:$U$149,2,0)</f>
        <v>6.47</v>
      </c>
      <c r="H9530">
        <v>2.4</v>
      </c>
      <c r="I9530">
        <v>0.9</v>
      </c>
      <c r="J9530">
        <f>VLOOKUP(VALUE(RIGHT(B9530,2)),'XZ coord'!$T$144:$V$149,3,0)</f>
        <v>1.95</v>
      </c>
    </row>
    <row r="9531" spans="1:10" x14ac:dyDescent="0.2">
      <c r="A9531">
        <v>10530</v>
      </c>
      <c r="B9531" t="s">
        <v>9552</v>
      </c>
      <c r="C9531" t="s">
        <v>1339</v>
      </c>
      <c r="D9531" t="s">
        <v>8266</v>
      </c>
      <c r="E9531">
        <f>VLOOKUP(LEFT(B9531,LEN(B9531)-2),'Correction using CAD'!A:F,5,0)</f>
        <v>18.937999999999999</v>
      </c>
      <c r="F9531">
        <f>VLOOKUP(LEFT(B9531,LEN(B9531)-2),'Correction using CAD'!A:F,6,0)</f>
        <v>92.80000000000004</v>
      </c>
      <c r="G9531">
        <f>VLOOKUP(VALUE(RIGHT(B9531,2)),'XZ coord'!$T$144:$U$149,2,0)</f>
        <v>8.42</v>
      </c>
      <c r="H9531">
        <v>2.4</v>
      </c>
      <c r="I9531">
        <v>0.9</v>
      </c>
      <c r="J9531">
        <f>VLOOKUP(VALUE(RIGHT(B9531,2)),'XZ coord'!$T$144:$V$149,3,0)</f>
        <v>1.95</v>
      </c>
    </row>
    <row r="9532" spans="1:10" x14ac:dyDescent="0.2">
      <c r="A9532">
        <v>10531</v>
      </c>
      <c r="B9532" t="s">
        <v>9553</v>
      </c>
      <c r="C9532" t="s">
        <v>1339</v>
      </c>
      <c r="D9532" t="s">
        <v>8266</v>
      </c>
      <c r="E9532">
        <f>VLOOKUP(LEFT(B9532,LEN(B9532)-2),'Correction using CAD'!A:F,5,0)</f>
        <v>18.937999999999999</v>
      </c>
      <c r="F9532">
        <f>VLOOKUP(LEFT(B9532,LEN(B9532)-2),'Correction using CAD'!A:F,6,0)</f>
        <v>92.80000000000004</v>
      </c>
      <c r="G9532">
        <f>VLOOKUP(VALUE(RIGHT(B9532,2)),'XZ coord'!$T$144:$U$149,2,0)</f>
        <v>10.37</v>
      </c>
      <c r="H9532">
        <v>2.4</v>
      </c>
      <c r="I9532">
        <v>0.9</v>
      </c>
      <c r="J9532">
        <f>VLOOKUP(VALUE(RIGHT(B9532,2)),'XZ coord'!$T$144:$V$149,3,0)</f>
        <v>2.1</v>
      </c>
    </row>
    <row r="9533" spans="1:10" x14ac:dyDescent="0.2">
      <c r="A9533">
        <v>10532</v>
      </c>
      <c r="B9533" t="s">
        <v>9554</v>
      </c>
      <c r="C9533" t="s">
        <v>1339</v>
      </c>
      <c r="D9533" t="s">
        <v>8266</v>
      </c>
      <c r="E9533">
        <f>VLOOKUP(LEFT(B9533,LEN(B9533)-2),'Correction using CAD'!A:F,5,0)</f>
        <v>18.937999999999999</v>
      </c>
      <c r="F9533">
        <f>VLOOKUP(LEFT(B9533,LEN(B9533)-2),'Correction using CAD'!A:F,6,0)</f>
        <v>91.900000000000034</v>
      </c>
      <c r="G9533">
        <f>VLOOKUP(VALUE(RIGHT(B9533,2)),'XZ coord'!$T$144:$U$149,2,0)</f>
        <v>2.25</v>
      </c>
      <c r="H9533">
        <v>2.4</v>
      </c>
      <c r="I9533">
        <v>0.9</v>
      </c>
      <c r="J9533">
        <f>VLOOKUP(VALUE(RIGHT(B9533,2)),'XZ coord'!$T$144:$V$149,3,0)</f>
        <v>1.97</v>
      </c>
    </row>
    <row r="9534" spans="1:10" x14ac:dyDescent="0.2">
      <c r="A9534">
        <v>10533</v>
      </c>
      <c r="B9534" t="s">
        <v>9555</v>
      </c>
      <c r="C9534" t="s">
        <v>1342</v>
      </c>
      <c r="D9534" t="s">
        <v>8266</v>
      </c>
      <c r="E9534">
        <f>VLOOKUP(LEFT(B9534,LEN(B9534)-2),'Correction using CAD'!A:F,5,0)</f>
        <v>18.937999999999999</v>
      </c>
      <c r="F9534">
        <f>VLOOKUP(LEFT(B9534,LEN(B9534)-2),'Correction using CAD'!A:F,6,0)</f>
        <v>91.900000000000034</v>
      </c>
      <c r="G9534">
        <f>VLOOKUP(VALUE(RIGHT(B9534,2)),'XZ coord'!$T$144:$U$149,2,0)</f>
        <v>4.22</v>
      </c>
      <c r="H9534">
        <v>2.4</v>
      </c>
      <c r="I9534">
        <v>0.9</v>
      </c>
      <c r="J9534">
        <f>VLOOKUP(VALUE(RIGHT(B9534,2)),'XZ coord'!$T$144:$V$149,3,0)</f>
        <v>2.25</v>
      </c>
    </row>
    <row r="9535" spans="1:10" x14ac:dyDescent="0.2">
      <c r="A9535">
        <v>10534</v>
      </c>
      <c r="B9535" t="s">
        <v>9556</v>
      </c>
      <c r="C9535" t="s">
        <v>1339</v>
      </c>
      <c r="D9535" t="s">
        <v>8266</v>
      </c>
      <c r="E9535">
        <f>VLOOKUP(LEFT(B9535,LEN(B9535)-2),'Correction using CAD'!A:F,5,0)</f>
        <v>18.937999999999999</v>
      </c>
      <c r="F9535">
        <f>VLOOKUP(LEFT(B9535,LEN(B9535)-2),'Correction using CAD'!A:F,6,0)</f>
        <v>91.900000000000034</v>
      </c>
      <c r="G9535">
        <f>VLOOKUP(VALUE(RIGHT(B9535,2)),'XZ coord'!$T$144:$U$149,2,0)</f>
        <v>6.47</v>
      </c>
      <c r="H9535">
        <v>2.4</v>
      </c>
      <c r="I9535">
        <v>0.9</v>
      </c>
      <c r="J9535">
        <f>VLOOKUP(VALUE(RIGHT(B9535,2)),'XZ coord'!$T$144:$V$149,3,0)</f>
        <v>1.95</v>
      </c>
    </row>
    <row r="9536" spans="1:10" x14ac:dyDescent="0.2">
      <c r="A9536">
        <v>10535</v>
      </c>
      <c r="B9536" t="s">
        <v>9557</v>
      </c>
      <c r="C9536" t="s">
        <v>1339</v>
      </c>
      <c r="D9536" t="s">
        <v>8266</v>
      </c>
      <c r="E9536">
        <f>VLOOKUP(LEFT(B9536,LEN(B9536)-2),'Correction using CAD'!A:F,5,0)</f>
        <v>18.937999999999999</v>
      </c>
      <c r="F9536">
        <f>VLOOKUP(LEFT(B9536,LEN(B9536)-2),'Correction using CAD'!A:F,6,0)</f>
        <v>91.900000000000034</v>
      </c>
      <c r="G9536">
        <f>VLOOKUP(VALUE(RIGHT(B9536,2)),'XZ coord'!$T$144:$U$149,2,0)</f>
        <v>8.42</v>
      </c>
      <c r="H9536">
        <v>2.4</v>
      </c>
      <c r="I9536">
        <v>0.9</v>
      </c>
      <c r="J9536">
        <f>VLOOKUP(VALUE(RIGHT(B9536,2)),'XZ coord'!$T$144:$V$149,3,0)</f>
        <v>1.95</v>
      </c>
    </row>
    <row r="9537" spans="1:10" x14ac:dyDescent="0.2">
      <c r="A9537">
        <v>10536</v>
      </c>
      <c r="B9537" t="s">
        <v>9558</v>
      </c>
      <c r="C9537" t="s">
        <v>1339</v>
      </c>
      <c r="D9537" t="s">
        <v>8266</v>
      </c>
      <c r="E9537">
        <f>VLOOKUP(LEFT(B9537,LEN(B9537)-2),'Correction using CAD'!A:F,5,0)</f>
        <v>18.937999999999999</v>
      </c>
      <c r="F9537">
        <f>VLOOKUP(LEFT(B9537,LEN(B9537)-2),'Correction using CAD'!A:F,6,0)</f>
        <v>91.900000000000034</v>
      </c>
      <c r="G9537">
        <f>VLOOKUP(VALUE(RIGHT(B9537,2)),'XZ coord'!$T$144:$U$149,2,0)</f>
        <v>10.37</v>
      </c>
      <c r="H9537">
        <v>2.4</v>
      </c>
      <c r="I9537">
        <v>0.9</v>
      </c>
      <c r="J9537">
        <f>VLOOKUP(VALUE(RIGHT(B9537,2)),'XZ coord'!$T$144:$V$149,3,0)</f>
        <v>2.1</v>
      </c>
    </row>
    <row r="9538" spans="1:10" x14ac:dyDescent="0.2">
      <c r="A9538">
        <v>10537</v>
      </c>
      <c r="B9538" t="s">
        <v>9559</v>
      </c>
      <c r="C9538" t="s">
        <v>1339</v>
      </c>
      <c r="D9538" t="s">
        <v>8266</v>
      </c>
      <c r="E9538">
        <f>VLOOKUP(LEFT(B9538,LEN(B9538)-2),'Correction using CAD'!A:F,5,0)</f>
        <v>18.937999999999999</v>
      </c>
      <c r="F9538">
        <f>VLOOKUP(LEFT(B9538,LEN(B9538)-2),'Correction using CAD'!A:F,6,0)</f>
        <v>91.000000000000028</v>
      </c>
      <c r="G9538">
        <f>VLOOKUP(VALUE(RIGHT(B9538,2)),'XZ coord'!$T$144:$U$149,2,0)</f>
        <v>2.25</v>
      </c>
      <c r="H9538">
        <v>2.4</v>
      </c>
      <c r="I9538">
        <v>0.9</v>
      </c>
      <c r="J9538">
        <f>VLOOKUP(VALUE(RIGHT(B9538,2)),'XZ coord'!$T$144:$V$149,3,0)</f>
        <v>1.97</v>
      </c>
    </row>
    <row r="9539" spans="1:10" x14ac:dyDescent="0.2">
      <c r="A9539">
        <v>10538</v>
      </c>
      <c r="B9539" t="s">
        <v>9560</v>
      </c>
      <c r="C9539" t="s">
        <v>1342</v>
      </c>
      <c r="D9539" t="s">
        <v>8266</v>
      </c>
      <c r="E9539">
        <f>VLOOKUP(LEFT(B9539,LEN(B9539)-2),'Correction using CAD'!A:F,5,0)</f>
        <v>18.937999999999999</v>
      </c>
      <c r="F9539">
        <f>VLOOKUP(LEFT(B9539,LEN(B9539)-2),'Correction using CAD'!A:F,6,0)</f>
        <v>91.000000000000028</v>
      </c>
      <c r="G9539">
        <f>VLOOKUP(VALUE(RIGHT(B9539,2)),'XZ coord'!$T$144:$U$149,2,0)</f>
        <v>4.22</v>
      </c>
      <c r="H9539">
        <v>2.4</v>
      </c>
      <c r="I9539">
        <v>0.9</v>
      </c>
      <c r="J9539">
        <f>VLOOKUP(VALUE(RIGHT(B9539,2)),'XZ coord'!$T$144:$V$149,3,0)</f>
        <v>2.25</v>
      </c>
    </row>
    <row r="9540" spans="1:10" x14ac:dyDescent="0.2">
      <c r="A9540">
        <v>10539</v>
      </c>
      <c r="B9540" t="s">
        <v>9561</v>
      </c>
      <c r="C9540" t="s">
        <v>1339</v>
      </c>
      <c r="D9540" t="s">
        <v>8266</v>
      </c>
      <c r="E9540">
        <f>VLOOKUP(LEFT(B9540,LEN(B9540)-2),'Correction using CAD'!A:F,5,0)</f>
        <v>18.937999999999999</v>
      </c>
      <c r="F9540">
        <f>VLOOKUP(LEFT(B9540,LEN(B9540)-2),'Correction using CAD'!A:F,6,0)</f>
        <v>91.000000000000028</v>
      </c>
      <c r="G9540">
        <f>VLOOKUP(VALUE(RIGHT(B9540,2)),'XZ coord'!$T$144:$U$149,2,0)</f>
        <v>6.47</v>
      </c>
      <c r="H9540">
        <v>2.4</v>
      </c>
      <c r="I9540">
        <v>0.9</v>
      </c>
      <c r="J9540">
        <f>VLOOKUP(VALUE(RIGHT(B9540,2)),'XZ coord'!$T$144:$V$149,3,0)</f>
        <v>1.95</v>
      </c>
    </row>
    <row r="9541" spans="1:10" x14ac:dyDescent="0.2">
      <c r="A9541">
        <v>10540</v>
      </c>
      <c r="B9541" t="s">
        <v>9562</v>
      </c>
      <c r="C9541" t="s">
        <v>1339</v>
      </c>
      <c r="D9541" t="s">
        <v>8266</v>
      </c>
      <c r="E9541">
        <f>VLOOKUP(LEFT(B9541,LEN(B9541)-2),'Correction using CAD'!A:F,5,0)</f>
        <v>18.937999999999999</v>
      </c>
      <c r="F9541">
        <f>VLOOKUP(LEFT(B9541,LEN(B9541)-2),'Correction using CAD'!A:F,6,0)</f>
        <v>91.000000000000028</v>
      </c>
      <c r="G9541">
        <f>VLOOKUP(VALUE(RIGHT(B9541,2)),'XZ coord'!$T$144:$U$149,2,0)</f>
        <v>8.42</v>
      </c>
      <c r="H9541">
        <v>2.4</v>
      </c>
      <c r="I9541">
        <v>0.9</v>
      </c>
      <c r="J9541">
        <f>VLOOKUP(VALUE(RIGHT(B9541,2)),'XZ coord'!$T$144:$V$149,3,0)</f>
        <v>1.95</v>
      </c>
    </row>
    <row r="9542" spans="1:10" x14ac:dyDescent="0.2">
      <c r="A9542">
        <v>10541</v>
      </c>
      <c r="B9542" t="s">
        <v>9563</v>
      </c>
      <c r="C9542" t="s">
        <v>1339</v>
      </c>
      <c r="D9542" t="s">
        <v>8266</v>
      </c>
      <c r="E9542">
        <f>VLOOKUP(LEFT(B9542,LEN(B9542)-2),'Correction using CAD'!A:F,5,0)</f>
        <v>18.937999999999999</v>
      </c>
      <c r="F9542">
        <f>VLOOKUP(LEFT(B9542,LEN(B9542)-2),'Correction using CAD'!A:F,6,0)</f>
        <v>91.000000000000028</v>
      </c>
      <c r="G9542">
        <f>VLOOKUP(VALUE(RIGHT(B9542,2)),'XZ coord'!$T$144:$U$149,2,0)</f>
        <v>10.37</v>
      </c>
      <c r="H9542">
        <v>2.4</v>
      </c>
      <c r="I9542">
        <v>0.9</v>
      </c>
      <c r="J9542">
        <f>VLOOKUP(VALUE(RIGHT(B9542,2)),'XZ coord'!$T$144:$V$149,3,0)</f>
        <v>2.1</v>
      </c>
    </row>
    <row r="9543" spans="1:10" x14ac:dyDescent="0.2">
      <c r="A9543">
        <v>10542</v>
      </c>
      <c r="B9543" t="s">
        <v>9564</v>
      </c>
      <c r="C9543" t="s">
        <v>1339</v>
      </c>
      <c r="D9543" t="s">
        <v>8266</v>
      </c>
      <c r="E9543">
        <f>VLOOKUP(LEFT(B9543,LEN(B9543)-2),'Correction using CAD'!A:F,5,0)</f>
        <v>18.937999999999999</v>
      </c>
      <c r="F9543">
        <f>VLOOKUP(LEFT(B9543,LEN(B9543)-2),'Correction using CAD'!A:F,6,0)</f>
        <v>90.100000000000023</v>
      </c>
      <c r="G9543">
        <f>VLOOKUP(VALUE(RIGHT(B9543,2)),'XZ coord'!$T$144:$U$149,2,0)</f>
        <v>2.25</v>
      </c>
      <c r="H9543">
        <v>2.4</v>
      </c>
      <c r="I9543">
        <v>0.9</v>
      </c>
      <c r="J9543">
        <f>VLOOKUP(VALUE(RIGHT(B9543,2)),'XZ coord'!$T$144:$V$149,3,0)</f>
        <v>1.97</v>
      </c>
    </row>
    <row r="9544" spans="1:10" x14ac:dyDescent="0.2">
      <c r="A9544">
        <v>10543</v>
      </c>
      <c r="B9544" t="s">
        <v>9565</v>
      </c>
      <c r="C9544" t="s">
        <v>1342</v>
      </c>
      <c r="D9544" t="s">
        <v>8266</v>
      </c>
      <c r="E9544">
        <f>VLOOKUP(LEFT(B9544,LEN(B9544)-2),'Correction using CAD'!A:F,5,0)</f>
        <v>18.937999999999999</v>
      </c>
      <c r="F9544">
        <f>VLOOKUP(LEFT(B9544,LEN(B9544)-2),'Correction using CAD'!A:F,6,0)</f>
        <v>90.100000000000023</v>
      </c>
      <c r="G9544">
        <f>VLOOKUP(VALUE(RIGHT(B9544,2)),'XZ coord'!$T$144:$U$149,2,0)</f>
        <v>4.22</v>
      </c>
      <c r="H9544">
        <v>2.4</v>
      </c>
      <c r="I9544">
        <v>0.9</v>
      </c>
      <c r="J9544">
        <f>VLOOKUP(VALUE(RIGHT(B9544,2)),'XZ coord'!$T$144:$V$149,3,0)</f>
        <v>2.25</v>
      </c>
    </row>
    <row r="9545" spans="1:10" x14ac:dyDescent="0.2">
      <c r="A9545">
        <v>10544</v>
      </c>
      <c r="B9545" t="s">
        <v>9566</v>
      </c>
      <c r="C9545" t="s">
        <v>1339</v>
      </c>
      <c r="D9545" t="s">
        <v>8266</v>
      </c>
      <c r="E9545">
        <f>VLOOKUP(LEFT(B9545,LEN(B9545)-2),'Correction using CAD'!A:F,5,0)</f>
        <v>18.937999999999999</v>
      </c>
      <c r="F9545">
        <f>VLOOKUP(LEFT(B9545,LEN(B9545)-2),'Correction using CAD'!A:F,6,0)</f>
        <v>90.100000000000023</v>
      </c>
      <c r="G9545">
        <f>VLOOKUP(VALUE(RIGHT(B9545,2)),'XZ coord'!$T$144:$U$149,2,0)</f>
        <v>6.47</v>
      </c>
      <c r="H9545">
        <v>2.4</v>
      </c>
      <c r="I9545">
        <v>0.9</v>
      </c>
      <c r="J9545">
        <f>VLOOKUP(VALUE(RIGHT(B9545,2)),'XZ coord'!$T$144:$V$149,3,0)</f>
        <v>1.95</v>
      </c>
    </row>
    <row r="9546" spans="1:10" x14ac:dyDescent="0.2">
      <c r="A9546">
        <v>10545</v>
      </c>
      <c r="B9546" t="s">
        <v>9567</v>
      </c>
      <c r="C9546" t="s">
        <v>1339</v>
      </c>
      <c r="D9546" t="s">
        <v>8266</v>
      </c>
      <c r="E9546">
        <f>VLOOKUP(LEFT(B9546,LEN(B9546)-2),'Correction using CAD'!A:F,5,0)</f>
        <v>18.937999999999999</v>
      </c>
      <c r="F9546">
        <f>VLOOKUP(LEFT(B9546,LEN(B9546)-2),'Correction using CAD'!A:F,6,0)</f>
        <v>90.100000000000023</v>
      </c>
      <c r="G9546">
        <f>VLOOKUP(VALUE(RIGHT(B9546,2)),'XZ coord'!$T$144:$U$149,2,0)</f>
        <v>8.42</v>
      </c>
      <c r="H9546">
        <v>2.4</v>
      </c>
      <c r="I9546">
        <v>0.9</v>
      </c>
      <c r="J9546">
        <f>VLOOKUP(VALUE(RIGHT(B9546,2)),'XZ coord'!$T$144:$V$149,3,0)</f>
        <v>1.95</v>
      </c>
    </row>
    <row r="9547" spans="1:10" x14ac:dyDescent="0.2">
      <c r="A9547">
        <v>10546</v>
      </c>
      <c r="B9547" t="s">
        <v>9568</v>
      </c>
      <c r="C9547" t="s">
        <v>1339</v>
      </c>
      <c r="D9547" t="s">
        <v>8266</v>
      </c>
      <c r="E9547">
        <f>VLOOKUP(LEFT(B9547,LEN(B9547)-2),'Correction using CAD'!A:F,5,0)</f>
        <v>18.937999999999999</v>
      </c>
      <c r="F9547">
        <f>VLOOKUP(LEFT(B9547,LEN(B9547)-2),'Correction using CAD'!A:F,6,0)</f>
        <v>90.100000000000023</v>
      </c>
      <c r="G9547">
        <f>VLOOKUP(VALUE(RIGHT(B9547,2)),'XZ coord'!$T$144:$U$149,2,0)</f>
        <v>10.37</v>
      </c>
      <c r="H9547">
        <v>2.4</v>
      </c>
      <c r="I9547">
        <v>0.9</v>
      </c>
      <c r="J9547">
        <f>VLOOKUP(VALUE(RIGHT(B9547,2)),'XZ coord'!$T$144:$V$149,3,0)</f>
        <v>2.1</v>
      </c>
    </row>
    <row r="9548" spans="1:10" x14ac:dyDescent="0.2">
      <c r="A9548">
        <v>10547</v>
      </c>
      <c r="B9548" t="s">
        <v>9569</v>
      </c>
      <c r="C9548" t="s">
        <v>1339</v>
      </c>
      <c r="D9548" t="s">
        <v>8266</v>
      </c>
      <c r="E9548">
        <f>VLOOKUP(LEFT(B9548,LEN(B9548)-2),'Correction using CAD'!A:F,5,0)</f>
        <v>12.863</v>
      </c>
      <c r="F9548">
        <f>VLOOKUP(LEFT(B9548,LEN(B9548)-2),'Correction using CAD'!A:F,6,0)</f>
        <v>89.200000000000017</v>
      </c>
      <c r="G9548">
        <f>VLOOKUP(VALUE(RIGHT(B9548,2)),'XZ coord'!$T$144:$U$149,2,0)</f>
        <v>6.47</v>
      </c>
      <c r="H9548">
        <v>2.4</v>
      </c>
      <c r="I9548">
        <v>0.9</v>
      </c>
      <c r="J9548">
        <f>VLOOKUP(VALUE(RIGHT(B9548,2)),'XZ coord'!$T$144:$V$149,3,0)</f>
        <v>1.95</v>
      </c>
    </row>
    <row r="9549" spans="1:10" x14ac:dyDescent="0.2">
      <c r="A9549">
        <v>10548</v>
      </c>
      <c r="B9549" t="s">
        <v>9570</v>
      </c>
      <c r="C9549" t="s">
        <v>1339</v>
      </c>
      <c r="D9549" t="s">
        <v>8266</v>
      </c>
      <c r="E9549">
        <f>VLOOKUP(LEFT(B9549,LEN(B9549)-2),'Correction using CAD'!A:F,5,0)</f>
        <v>12.863</v>
      </c>
      <c r="F9549">
        <f>VLOOKUP(LEFT(B9549,LEN(B9549)-2),'Correction using CAD'!A:F,6,0)</f>
        <v>89.200000000000017</v>
      </c>
      <c r="G9549">
        <f>VLOOKUP(VALUE(RIGHT(B9549,2)),'XZ coord'!$T$144:$U$149,2,0)</f>
        <v>8.42</v>
      </c>
      <c r="H9549">
        <v>2.4</v>
      </c>
      <c r="I9549">
        <v>0.9</v>
      </c>
      <c r="J9549">
        <f>VLOOKUP(VALUE(RIGHT(B9549,2)),'XZ coord'!$T$144:$V$149,3,0)</f>
        <v>1.95</v>
      </c>
    </row>
    <row r="9550" spans="1:10" x14ac:dyDescent="0.2">
      <c r="A9550">
        <v>10549</v>
      </c>
      <c r="B9550" t="s">
        <v>9571</v>
      </c>
      <c r="C9550" t="s">
        <v>1339</v>
      </c>
      <c r="D9550" t="s">
        <v>8266</v>
      </c>
      <c r="E9550">
        <f>VLOOKUP(LEFT(B9550,LEN(B9550)-2),'Correction using CAD'!A:F,5,0)</f>
        <v>12.863</v>
      </c>
      <c r="F9550">
        <f>VLOOKUP(LEFT(B9550,LEN(B9550)-2),'Correction using CAD'!A:F,6,0)</f>
        <v>89.200000000000017</v>
      </c>
      <c r="G9550">
        <f>VLOOKUP(VALUE(RIGHT(B9550,2)),'XZ coord'!$T$144:$U$149,2,0)</f>
        <v>10.37</v>
      </c>
      <c r="H9550">
        <v>2.4</v>
      </c>
      <c r="I9550">
        <v>0.9</v>
      </c>
      <c r="J9550">
        <f>VLOOKUP(VALUE(RIGHT(B9550,2)),'XZ coord'!$T$144:$V$149,3,0)</f>
        <v>2.1</v>
      </c>
    </row>
    <row r="9551" spans="1:10" x14ac:dyDescent="0.2">
      <c r="A9551">
        <v>10550</v>
      </c>
      <c r="B9551" t="s">
        <v>9572</v>
      </c>
      <c r="C9551" t="s">
        <v>1339</v>
      </c>
      <c r="D9551" t="s">
        <v>8266</v>
      </c>
      <c r="E9551">
        <f>VLOOKUP(LEFT(B9551,LEN(B9551)-2),'Correction using CAD'!A:F,5,0)</f>
        <v>12.863</v>
      </c>
      <c r="F9551">
        <f>VLOOKUP(LEFT(B9551,LEN(B9551)-2),'Correction using CAD'!A:F,6,0)</f>
        <v>88.300000000000011</v>
      </c>
      <c r="G9551">
        <f>VLOOKUP(VALUE(RIGHT(B9551,2)),'XZ coord'!$T$144:$U$149,2,0)</f>
        <v>6.47</v>
      </c>
      <c r="H9551">
        <v>2.4</v>
      </c>
      <c r="I9551">
        <v>0.9</v>
      </c>
      <c r="J9551">
        <f>VLOOKUP(VALUE(RIGHT(B9551,2)),'XZ coord'!$T$144:$V$149,3,0)</f>
        <v>1.95</v>
      </c>
    </row>
    <row r="9552" spans="1:10" x14ac:dyDescent="0.2">
      <c r="A9552">
        <v>10551</v>
      </c>
      <c r="B9552" t="s">
        <v>9573</v>
      </c>
      <c r="C9552" t="s">
        <v>1339</v>
      </c>
      <c r="D9552" t="s">
        <v>8266</v>
      </c>
      <c r="E9552">
        <f>VLOOKUP(LEFT(B9552,LEN(B9552)-2),'Correction using CAD'!A:F,5,0)</f>
        <v>12.863</v>
      </c>
      <c r="F9552">
        <f>VLOOKUP(LEFT(B9552,LEN(B9552)-2),'Correction using CAD'!A:F,6,0)</f>
        <v>88.300000000000011</v>
      </c>
      <c r="G9552">
        <f>VLOOKUP(VALUE(RIGHT(B9552,2)),'XZ coord'!$T$144:$U$149,2,0)</f>
        <v>8.42</v>
      </c>
      <c r="H9552">
        <v>2.4</v>
      </c>
      <c r="I9552">
        <v>0.9</v>
      </c>
      <c r="J9552">
        <f>VLOOKUP(VALUE(RIGHT(B9552,2)),'XZ coord'!$T$144:$V$149,3,0)</f>
        <v>1.95</v>
      </c>
    </row>
    <row r="9553" spans="1:10" x14ac:dyDescent="0.2">
      <c r="A9553">
        <v>10552</v>
      </c>
      <c r="B9553" t="s">
        <v>9574</v>
      </c>
      <c r="C9553" t="s">
        <v>1339</v>
      </c>
      <c r="D9553" t="s">
        <v>8266</v>
      </c>
      <c r="E9553">
        <f>VLOOKUP(LEFT(B9553,LEN(B9553)-2),'Correction using CAD'!A:F,5,0)</f>
        <v>12.863</v>
      </c>
      <c r="F9553">
        <f>VLOOKUP(LEFT(B9553,LEN(B9553)-2),'Correction using CAD'!A:F,6,0)</f>
        <v>88.300000000000011</v>
      </c>
      <c r="G9553">
        <f>VLOOKUP(VALUE(RIGHT(B9553,2)),'XZ coord'!$T$144:$U$149,2,0)</f>
        <v>10.37</v>
      </c>
      <c r="H9553">
        <v>2.4</v>
      </c>
      <c r="I9553">
        <v>0.9</v>
      </c>
      <c r="J9553">
        <f>VLOOKUP(VALUE(RIGHT(B9553,2)),'XZ coord'!$T$144:$V$149,3,0)</f>
        <v>2.1</v>
      </c>
    </row>
    <row r="9554" spans="1:10" x14ac:dyDescent="0.2">
      <c r="A9554">
        <v>10553</v>
      </c>
      <c r="B9554" t="s">
        <v>9575</v>
      </c>
      <c r="C9554" t="s">
        <v>1339</v>
      </c>
      <c r="D9554" t="s">
        <v>8266</v>
      </c>
      <c r="E9554">
        <f>VLOOKUP(LEFT(B9554,LEN(B9554)-2),'Correction using CAD'!A:F,5,0)</f>
        <v>12.863</v>
      </c>
      <c r="F9554">
        <f>VLOOKUP(LEFT(B9554,LEN(B9554)-2),'Correction using CAD'!A:F,6,0)</f>
        <v>87.4</v>
      </c>
      <c r="G9554">
        <f>VLOOKUP(VALUE(RIGHT(B9554,2)),'XZ coord'!$T$144:$U$149,2,0)</f>
        <v>6.47</v>
      </c>
      <c r="H9554">
        <v>2.4</v>
      </c>
      <c r="I9554">
        <v>0.9</v>
      </c>
      <c r="J9554">
        <f>VLOOKUP(VALUE(RIGHT(B9554,2)),'XZ coord'!$T$144:$V$149,3,0)</f>
        <v>1.95</v>
      </c>
    </row>
    <row r="9555" spans="1:10" x14ac:dyDescent="0.2">
      <c r="A9555">
        <v>10554</v>
      </c>
      <c r="B9555" t="s">
        <v>9576</v>
      </c>
      <c r="C9555" t="s">
        <v>1339</v>
      </c>
      <c r="D9555" t="s">
        <v>8266</v>
      </c>
      <c r="E9555">
        <f>VLOOKUP(LEFT(B9555,LEN(B9555)-2),'Correction using CAD'!A:F,5,0)</f>
        <v>12.863</v>
      </c>
      <c r="F9555">
        <f>VLOOKUP(LEFT(B9555,LEN(B9555)-2),'Correction using CAD'!A:F,6,0)</f>
        <v>87.4</v>
      </c>
      <c r="G9555">
        <f>VLOOKUP(VALUE(RIGHT(B9555,2)),'XZ coord'!$T$144:$U$149,2,0)</f>
        <v>8.42</v>
      </c>
      <c r="H9555">
        <v>2.4</v>
      </c>
      <c r="I9555">
        <v>0.9</v>
      </c>
      <c r="J9555">
        <f>VLOOKUP(VALUE(RIGHT(B9555,2)),'XZ coord'!$T$144:$V$149,3,0)</f>
        <v>1.95</v>
      </c>
    </row>
    <row r="9556" spans="1:10" x14ac:dyDescent="0.2">
      <c r="A9556">
        <v>10555</v>
      </c>
      <c r="B9556" t="s">
        <v>9577</v>
      </c>
      <c r="C9556" t="s">
        <v>1339</v>
      </c>
      <c r="D9556" t="s">
        <v>8266</v>
      </c>
      <c r="E9556">
        <f>VLOOKUP(LEFT(B9556,LEN(B9556)-2),'Correction using CAD'!A:F,5,0)</f>
        <v>12.863</v>
      </c>
      <c r="F9556">
        <f>VLOOKUP(LEFT(B9556,LEN(B9556)-2),'Correction using CAD'!A:F,6,0)</f>
        <v>87.4</v>
      </c>
      <c r="G9556">
        <f>VLOOKUP(VALUE(RIGHT(B9556,2)),'XZ coord'!$T$144:$U$149,2,0)</f>
        <v>10.37</v>
      </c>
      <c r="H9556">
        <v>2.4</v>
      </c>
      <c r="I9556">
        <v>0.9</v>
      </c>
      <c r="J9556">
        <f>VLOOKUP(VALUE(RIGHT(B9556,2)),'XZ coord'!$T$144:$V$149,3,0)</f>
        <v>2.1</v>
      </c>
    </row>
    <row r="9557" spans="1:10" x14ac:dyDescent="0.2">
      <c r="A9557">
        <v>10556</v>
      </c>
      <c r="B9557" t="s">
        <v>9578</v>
      </c>
      <c r="C9557" t="s">
        <v>1339</v>
      </c>
      <c r="D9557" t="s">
        <v>8266</v>
      </c>
      <c r="E9557">
        <f>VLOOKUP(LEFT(B9557,LEN(B9557)-2),'Correction using CAD'!A:F,5,0)</f>
        <v>12.863</v>
      </c>
      <c r="F9557">
        <f>VLOOKUP(LEFT(B9557,LEN(B9557)-2),'Correction using CAD'!A:F,6,0)</f>
        <v>86.5</v>
      </c>
      <c r="G9557">
        <f>VLOOKUP(VALUE(RIGHT(B9557,2)),'XZ coord'!$T$144:$U$149,2,0)</f>
        <v>6.47</v>
      </c>
      <c r="H9557">
        <v>2.4</v>
      </c>
      <c r="I9557">
        <v>0.9</v>
      </c>
      <c r="J9557">
        <f>VLOOKUP(VALUE(RIGHT(B9557,2)),'XZ coord'!$T$144:$V$149,3,0)</f>
        <v>1.95</v>
      </c>
    </row>
    <row r="9558" spans="1:10" x14ac:dyDescent="0.2">
      <c r="A9558">
        <v>10557</v>
      </c>
      <c r="B9558" t="s">
        <v>9579</v>
      </c>
      <c r="C9558" t="s">
        <v>1339</v>
      </c>
      <c r="D9558" t="s">
        <v>8266</v>
      </c>
      <c r="E9558">
        <f>VLOOKUP(LEFT(B9558,LEN(B9558)-2),'Correction using CAD'!A:F,5,0)</f>
        <v>12.863</v>
      </c>
      <c r="F9558">
        <f>VLOOKUP(LEFT(B9558,LEN(B9558)-2),'Correction using CAD'!A:F,6,0)</f>
        <v>86.5</v>
      </c>
      <c r="G9558">
        <f>VLOOKUP(VALUE(RIGHT(B9558,2)),'XZ coord'!$T$144:$U$149,2,0)</f>
        <v>8.42</v>
      </c>
      <c r="H9558">
        <v>2.4</v>
      </c>
      <c r="I9558">
        <v>0.9</v>
      </c>
      <c r="J9558">
        <f>VLOOKUP(VALUE(RIGHT(B9558,2)),'XZ coord'!$T$144:$V$149,3,0)</f>
        <v>1.95</v>
      </c>
    </row>
    <row r="9559" spans="1:10" x14ac:dyDescent="0.2">
      <c r="A9559">
        <v>10558</v>
      </c>
      <c r="B9559" t="s">
        <v>9580</v>
      </c>
      <c r="C9559" t="s">
        <v>1339</v>
      </c>
      <c r="D9559" t="s">
        <v>8266</v>
      </c>
      <c r="E9559">
        <f>VLOOKUP(LEFT(B9559,LEN(B9559)-2),'Correction using CAD'!A:F,5,0)</f>
        <v>12.863</v>
      </c>
      <c r="F9559">
        <f>VLOOKUP(LEFT(B9559,LEN(B9559)-2),'Correction using CAD'!A:F,6,0)</f>
        <v>86.5</v>
      </c>
      <c r="G9559">
        <f>VLOOKUP(VALUE(RIGHT(B9559,2)),'XZ coord'!$T$144:$U$149,2,0)</f>
        <v>10.37</v>
      </c>
      <c r="H9559">
        <v>2.4</v>
      </c>
      <c r="I9559">
        <v>0.9</v>
      </c>
      <c r="J9559">
        <f>VLOOKUP(VALUE(RIGHT(B9559,2)),'XZ coord'!$T$144:$V$149,3,0)</f>
        <v>2.1</v>
      </c>
    </row>
    <row r="9560" spans="1:10" x14ac:dyDescent="0.2">
      <c r="A9560">
        <v>10559</v>
      </c>
      <c r="B9560" t="s">
        <v>9581</v>
      </c>
      <c r="C9560" t="s">
        <v>1339</v>
      </c>
      <c r="D9560" t="s">
        <v>8266</v>
      </c>
      <c r="E9560">
        <f>VLOOKUP(LEFT(B9560,LEN(B9560)-2),'Correction using CAD'!A:F,5,0)</f>
        <v>12.863</v>
      </c>
      <c r="F9560">
        <f>VLOOKUP(LEFT(B9560,LEN(B9560)-2),'Correction using CAD'!A:F,6,0)</f>
        <v>85.6</v>
      </c>
      <c r="G9560">
        <f>VLOOKUP(VALUE(RIGHT(B9560,2)),'XZ coord'!$T$144:$U$149,2,0)</f>
        <v>6.47</v>
      </c>
      <c r="H9560">
        <v>2.4</v>
      </c>
      <c r="I9560">
        <v>0.9</v>
      </c>
      <c r="J9560">
        <f>VLOOKUP(VALUE(RIGHT(B9560,2)),'XZ coord'!$T$144:$V$149,3,0)</f>
        <v>1.95</v>
      </c>
    </row>
    <row r="9561" spans="1:10" x14ac:dyDescent="0.2">
      <c r="A9561">
        <v>10560</v>
      </c>
      <c r="B9561" t="s">
        <v>9582</v>
      </c>
      <c r="C9561" t="s">
        <v>1339</v>
      </c>
      <c r="D9561" t="s">
        <v>8266</v>
      </c>
      <c r="E9561">
        <f>VLOOKUP(LEFT(B9561,LEN(B9561)-2),'Correction using CAD'!A:F,5,0)</f>
        <v>12.863</v>
      </c>
      <c r="F9561">
        <f>VLOOKUP(LEFT(B9561,LEN(B9561)-2),'Correction using CAD'!A:F,6,0)</f>
        <v>85.6</v>
      </c>
      <c r="G9561">
        <f>VLOOKUP(VALUE(RIGHT(B9561,2)),'XZ coord'!$T$144:$U$149,2,0)</f>
        <v>8.42</v>
      </c>
      <c r="H9561">
        <v>2.4</v>
      </c>
      <c r="I9561">
        <v>0.9</v>
      </c>
      <c r="J9561">
        <f>VLOOKUP(VALUE(RIGHT(B9561,2)),'XZ coord'!$T$144:$V$149,3,0)</f>
        <v>1.95</v>
      </c>
    </row>
    <row r="9562" spans="1:10" x14ac:dyDescent="0.2">
      <c r="A9562">
        <v>10561</v>
      </c>
      <c r="B9562" t="s">
        <v>9583</v>
      </c>
      <c r="C9562" t="s">
        <v>1339</v>
      </c>
      <c r="D9562" t="s">
        <v>8266</v>
      </c>
      <c r="E9562">
        <f>VLOOKUP(LEFT(B9562,LEN(B9562)-2),'Correction using CAD'!A:F,5,0)</f>
        <v>12.863</v>
      </c>
      <c r="F9562">
        <f>VLOOKUP(LEFT(B9562,LEN(B9562)-2),'Correction using CAD'!A:F,6,0)</f>
        <v>85.6</v>
      </c>
      <c r="G9562">
        <f>VLOOKUP(VALUE(RIGHT(B9562,2)),'XZ coord'!$T$144:$U$149,2,0)</f>
        <v>10.37</v>
      </c>
      <c r="H9562">
        <v>2.4</v>
      </c>
      <c r="I9562">
        <v>0.9</v>
      </c>
      <c r="J9562">
        <f>VLOOKUP(VALUE(RIGHT(B9562,2)),'XZ coord'!$T$144:$V$149,3,0)</f>
        <v>2.1</v>
      </c>
    </row>
    <row r="9563" spans="1:10" x14ac:dyDescent="0.2">
      <c r="A9563">
        <v>10562</v>
      </c>
      <c r="B9563" t="s">
        <v>9584</v>
      </c>
      <c r="C9563" t="s">
        <v>1339</v>
      </c>
      <c r="D9563" t="s">
        <v>8266</v>
      </c>
      <c r="E9563">
        <f>VLOOKUP(LEFT(B9563,LEN(B9563)-2),'Correction using CAD'!A:F,5,0)</f>
        <v>18.937999999999999</v>
      </c>
      <c r="F9563">
        <f>VLOOKUP(LEFT(B9563,LEN(B9563)-2),'Correction using CAD'!A:F,6,0)</f>
        <v>89.200000000000017</v>
      </c>
      <c r="G9563">
        <f>VLOOKUP(VALUE(RIGHT(B9563,2)),'XZ coord'!$T$144:$U$149,2,0)</f>
        <v>6.47</v>
      </c>
      <c r="H9563">
        <v>2.4</v>
      </c>
      <c r="I9563">
        <v>0.9</v>
      </c>
      <c r="J9563">
        <f>VLOOKUP(VALUE(RIGHT(B9563,2)),'XZ coord'!$T$144:$V$149,3,0)</f>
        <v>1.95</v>
      </c>
    </row>
    <row r="9564" spans="1:10" x14ac:dyDescent="0.2">
      <c r="A9564">
        <v>10563</v>
      </c>
      <c r="B9564" t="s">
        <v>9585</v>
      </c>
      <c r="C9564" t="s">
        <v>1339</v>
      </c>
      <c r="D9564" t="s">
        <v>8266</v>
      </c>
      <c r="E9564">
        <f>VLOOKUP(LEFT(B9564,LEN(B9564)-2),'Correction using CAD'!A:F,5,0)</f>
        <v>18.937999999999999</v>
      </c>
      <c r="F9564">
        <f>VLOOKUP(LEFT(B9564,LEN(B9564)-2),'Correction using CAD'!A:F,6,0)</f>
        <v>89.200000000000017</v>
      </c>
      <c r="G9564">
        <f>VLOOKUP(VALUE(RIGHT(B9564,2)),'XZ coord'!$T$144:$U$149,2,0)</f>
        <v>8.42</v>
      </c>
      <c r="H9564">
        <v>2.4</v>
      </c>
      <c r="I9564">
        <v>0.9</v>
      </c>
      <c r="J9564">
        <f>VLOOKUP(VALUE(RIGHT(B9564,2)),'XZ coord'!$T$144:$V$149,3,0)</f>
        <v>1.95</v>
      </c>
    </row>
    <row r="9565" spans="1:10" x14ac:dyDescent="0.2">
      <c r="A9565">
        <v>10564</v>
      </c>
      <c r="B9565" t="s">
        <v>9586</v>
      </c>
      <c r="C9565" t="s">
        <v>1339</v>
      </c>
      <c r="D9565" t="s">
        <v>8266</v>
      </c>
      <c r="E9565">
        <f>VLOOKUP(LEFT(B9565,LEN(B9565)-2),'Correction using CAD'!A:F,5,0)</f>
        <v>18.937999999999999</v>
      </c>
      <c r="F9565">
        <f>VLOOKUP(LEFT(B9565,LEN(B9565)-2),'Correction using CAD'!A:F,6,0)</f>
        <v>89.200000000000017</v>
      </c>
      <c r="G9565">
        <f>VLOOKUP(VALUE(RIGHT(B9565,2)),'XZ coord'!$T$144:$U$149,2,0)</f>
        <v>10.37</v>
      </c>
      <c r="H9565">
        <v>2.4</v>
      </c>
      <c r="I9565">
        <v>0.9</v>
      </c>
      <c r="J9565">
        <f>VLOOKUP(VALUE(RIGHT(B9565,2)),'XZ coord'!$T$144:$V$149,3,0)</f>
        <v>2.1</v>
      </c>
    </row>
    <row r="9566" spans="1:10" x14ac:dyDescent="0.2">
      <c r="A9566">
        <v>10565</v>
      </c>
      <c r="B9566" t="s">
        <v>9587</v>
      </c>
      <c r="C9566" t="s">
        <v>1339</v>
      </c>
      <c r="D9566" t="s">
        <v>8266</v>
      </c>
      <c r="E9566">
        <f>VLOOKUP(LEFT(B9566,LEN(B9566)-2),'Correction using CAD'!A:F,5,0)</f>
        <v>18.937999999999999</v>
      </c>
      <c r="F9566">
        <f>VLOOKUP(LEFT(B9566,LEN(B9566)-2),'Correction using CAD'!A:F,6,0)</f>
        <v>88.300000000000011</v>
      </c>
      <c r="G9566">
        <f>VLOOKUP(VALUE(RIGHT(B9566,2)),'XZ coord'!$T$144:$U$149,2,0)</f>
        <v>6.47</v>
      </c>
      <c r="H9566">
        <v>2.4</v>
      </c>
      <c r="I9566">
        <v>0.9</v>
      </c>
      <c r="J9566">
        <f>VLOOKUP(VALUE(RIGHT(B9566,2)),'XZ coord'!$T$144:$V$149,3,0)</f>
        <v>1.95</v>
      </c>
    </row>
    <row r="9567" spans="1:10" x14ac:dyDescent="0.2">
      <c r="A9567">
        <v>10566</v>
      </c>
      <c r="B9567" t="s">
        <v>9588</v>
      </c>
      <c r="C9567" t="s">
        <v>1339</v>
      </c>
      <c r="D9567" t="s">
        <v>8266</v>
      </c>
      <c r="E9567">
        <f>VLOOKUP(LEFT(B9567,LEN(B9567)-2),'Correction using CAD'!A:F,5,0)</f>
        <v>18.937999999999999</v>
      </c>
      <c r="F9567">
        <f>VLOOKUP(LEFT(B9567,LEN(B9567)-2),'Correction using CAD'!A:F,6,0)</f>
        <v>88.300000000000011</v>
      </c>
      <c r="G9567">
        <f>VLOOKUP(VALUE(RIGHT(B9567,2)),'XZ coord'!$T$144:$U$149,2,0)</f>
        <v>8.42</v>
      </c>
      <c r="H9567">
        <v>2.4</v>
      </c>
      <c r="I9567">
        <v>0.9</v>
      </c>
      <c r="J9567">
        <f>VLOOKUP(VALUE(RIGHT(B9567,2)),'XZ coord'!$T$144:$V$149,3,0)</f>
        <v>1.95</v>
      </c>
    </row>
    <row r="9568" spans="1:10" x14ac:dyDescent="0.2">
      <c r="A9568">
        <v>10567</v>
      </c>
      <c r="B9568" t="s">
        <v>9589</v>
      </c>
      <c r="C9568" t="s">
        <v>1339</v>
      </c>
      <c r="D9568" t="s">
        <v>8266</v>
      </c>
      <c r="E9568">
        <f>VLOOKUP(LEFT(B9568,LEN(B9568)-2),'Correction using CAD'!A:F,5,0)</f>
        <v>18.937999999999999</v>
      </c>
      <c r="F9568">
        <f>VLOOKUP(LEFT(B9568,LEN(B9568)-2),'Correction using CAD'!A:F,6,0)</f>
        <v>88.300000000000011</v>
      </c>
      <c r="G9568">
        <f>VLOOKUP(VALUE(RIGHT(B9568,2)),'XZ coord'!$T$144:$U$149,2,0)</f>
        <v>10.37</v>
      </c>
      <c r="H9568">
        <v>2.4</v>
      </c>
      <c r="I9568">
        <v>0.9</v>
      </c>
      <c r="J9568">
        <f>VLOOKUP(VALUE(RIGHT(B9568,2)),'XZ coord'!$T$144:$V$149,3,0)</f>
        <v>2.1</v>
      </c>
    </row>
    <row r="9569" spans="1:10" x14ac:dyDescent="0.2">
      <c r="A9569">
        <v>10568</v>
      </c>
      <c r="B9569" t="s">
        <v>9590</v>
      </c>
      <c r="C9569" t="s">
        <v>1339</v>
      </c>
      <c r="D9569" t="s">
        <v>8266</v>
      </c>
      <c r="E9569">
        <f>VLOOKUP(LEFT(B9569,LEN(B9569)-2),'Correction using CAD'!A:F,5,0)</f>
        <v>18.937999999999999</v>
      </c>
      <c r="F9569">
        <f>VLOOKUP(LEFT(B9569,LEN(B9569)-2),'Correction using CAD'!A:F,6,0)</f>
        <v>87.4</v>
      </c>
      <c r="G9569">
        <f>VLOOKUP(VALUE(RIGHT(B9569,2)),'XZ coord'!$T$144:$U$149,2,0)</f>
        <v>6.47</v>
      </c>
      <c r="H9569">
        <v>2.4</v>
      </c>
      <c r="I9569">
        <v>0.9</v>
      </c>
      <c r="J9569">
        <f>VLOOKUP(VALUE(RIGHT(B9569,2)),'XZ coord'!$T$144:$V$149,3,0)</f>
        <v>1.95</v>
      </c>
    </row>
    <row r="9570" spans="1:10" x14ac:dyDescent="0.2">
      <c r="A9570">
        <v>10569</v>
      </c>
      <c r="B9570" t="s">
        <v>9591</v>
      </c>
      <c r="C9570" t="s">
        <v>1339</v>
      </c>
      <c r="D9570" t="s">
        <v>8266</v>
      </c>
      <c r="E9570">
        <f>VLOOKUP(LEFT(B9570,LEN(B9570)-2),'Correction using CAD'!A:F,5,0)</f>
        <v>18.937999999999999</v>
      </c>
      <c r="F9570">
        <f>VLOOKUP(LEFT(B9570,LEN(B9570)-2),'Correction using CAD'!A:F,6,0)</f>
        <v>87.4</v>
      </c>
      <c r="G9570">
        <f>VLOOKUP(VALUE(RIGHT(B9570,2)),'XZ coord'!$T$144:$U$149,2,0)</f>
        <v>8.42</v>
      </c>
      <c r="H9570">
        <v>2.4</v>
      </c>
      <c r="I9570">
        <v>0.9</v>
      </c>
      <c r="J9570">
        <f>VLOOKUP(VALUE(RIGHT(B9570,2)),'XZ coord'!$T$144:$V$149,3,0)</f>
        <v>1.95</v>
      </c>
    </row>
    <row r="9571" spans="1:10" x14ac:dyDescent="0.2">
      <c r="A9571">
        <v>10570</v>
      </c>
      <c r="B9571" t="s">
        <v>9592</v>
      </c>
      <c r="C9571" t="s">
        <v>1339</v>
      </c>
      <c r="D9571" t="s">
        <v>8266</v>
      </c>
      <c r="E9571">
        <f>VLOOKUP(LEFT(B9571,LEN(B9571)-2),'Correction using CAD'!A:F,5,0)</f>
        <v>18.937999999999999</v>
      </c>
      <c r="F9571">
        <f>VLOOKUP(LEFT(B9571,LEN(B9571)-2),'Correction using CAD'!A:F,6,0)</f>
        <v>87.4</v>
      </c>
      <c r="G9571">
        <f>VLOOKUP(VALUE(RIGHT(B9571,2)),'XZ coord'!$T$144:$U$149,2,0)</f>
        <v>10.37</v>
      </c>
      <c r="H9571">
        <v>2.4</v>
      </c>
      <c r="I9571">
        <v>0.9</v>
      </c>
      <c r="J9571">
        <f>VLOOKUP(VALUE(RIGHT(B9571,2)),'XZ coord'!$T$144:$V$149,3,0)</f>
        <v>2.1</v>
      </c>
    </row>
    <row r="9572" spans="1:10" x14ac:dyDescent="0.2">
      <c r="A9572">
        <v>10571</v>
      </c>
      <c r="B9572" t="s">
        <v>9593</v>
      </c>
      <c r="C9572" t="s">
        <v>1339</v>
      </c>
      <c r="D9572" t="s">
        <v>8266</v>
      </c>
      <c r="E9572">
        <f>VLOOKUP(LEFT(B9572,LEN(B9572)-2),'Correction using CAD'!A:F,5,0)</f>
        <v>18.937999999999999</v>
      </c>
      <c r="F9572">
        <f>VLOOKUP(LEFT(B9572,LEN(B9572)-2),'Correction using CAD'!A:F,6,0)</f>
        <v>86.5</v>
      </c>
      <c r="G9572">
        <f>VLOOKUP(VALUE(RIGHT(B9572,2)),'XZ coord'!$T$144:$U$149,2,0)</f>
        <v>6.47</v>
      </c>
      <c r="H9572">
        <v>2.4</v>
      </c>
      <c r="I9572">
        <v>0.9</v>
      </c>
      <c r="J9572">
        <f>VLOOKUP(VALUE(RIGHT(B9572,2)),'XZ coord'!$T$144:$V$149,3,0)</f>
        <v>1.95</v>
      </c>
    </row>
    <row r="9573" spans="1:10" x14ac:dyDescent="0.2">
      <c r="A9573">
        <v>10572</v>
      </c>
      <c r="B9573" t="s">
        <v>9594</v>
      </c>
      <c r="C9573" t="s">
        <v>1339</v>
      </c>
      <c r="D9573" t="s">
        <v>8266</v>
      </c>
      <c r="E9573">
        <f>VLOOKUP(LEFT(B9573,LEN(B9573)-2),'Correction using CAD'!A:F,5,0)</f>
        <v>18.937999999999999</v>
      </c>
      <c r="F9573">
        <f>VLOOKUP(LEFT(B9573,LEN(B9573)-2),'Correction using CAD'!A:F,6,0)</f>
        <v>86.5</v>
      </c>
      <c r="G9573">
        <f>VLOOKUP(VALUE(RIGHT(B9573,2)),'XZ coord'!$T$144:$U$149,2,0)</f>
        <v>8.42</v>
      </c>
      <c r="H9573">
        <v>2.4</v>
      </c>
      <c r="I9573">
        <v>0.9</v>
      </c>
      <c r="J9573">
        <f>VLOOKUP(VALUE(RIGHT(B9573,2)),'XZ coord'!$T$144:$V$149,3,0)</f>
        <v>1.95</v>
      </c>
    </row>
    <row r="9574" spans="1:10" x14ac:dyDescent="0.2">
      <c r="A9574">
        <v>10573</v>
      </c>
      <c r="B9574" t="s">
        <v>9595</v>
      </c>
      <c r="C9574" t="s">
        <v>1339</v>
      </c>
      <c r="D9574" t="s">
        <v>8266</v>
      </c>
      <c r="E9574">
        <f>VLOOKUP(LEFT(B9574,LEN(B9574)-2),'Correction using CAD'!A:F,5,0)</f>
        <v>18.937999999999999</v>
      </c>
      <c r="F9574">
        <f>VLOOKUP(LEFT(B9574,LEN(B9574)-2),'Correction using CAD'!A:F,6,0)</f>
        <v>86.5</v>
      </c>
      <c r="G9574">
        <f>VLOOKUP(VALUE(RIGHT(B9574,2)),'XZ coord'!$T$144:$U$149,2,0)</f>
        <v>10.37</v>
      </c>
      <c r="H9574">
        <v>2.4</v>
      </c>
      <c r="I9574">
        <v>0.9</v>
      </c>
      <c r="J9574">
        <f>VLOOKUP(VALUE(RIGHT(B9574,2)),'XZ coord'!$T$144:$V$149,3,0)</f>
        <v>2.1</v>
      </c>
    </row>
    <row r="9575" spans="1:10" x14ac:dyDescent="0.2">
      <c r="A9575">
        <v>10574</v>
      </c>
      <c r="B9575" t="s">
        <v>9596</v>
      </c>
      <c r="C9575" t="s">
        <v>1339</v>
      </c>
      <c r="D9575" t="s">
        <v>8266</v>
      </c>
      <c r="E9575">
        <f>VLOOKUP(LEFT(B9575,LEN(B9575)-2),'Correction using CAD'!A:F,5,0)</f>
        <v>18.937999999999999</v>
      </c>
      <c r="F9575">
        <f>VLOOKUP(LEFT(B9575,LEN(B9575)-2),'Correction using CAD'!A:F,6,0)</f>
        <v>85.6</v>
      </c>
      <c r="G9575">
        <f>VLOOKUP(VALUE(RIGHT(B9575,2)),'XZ coord'!$T$144:$U$149,2,0)</f>
        <v>6.47</v>
      </c>
      <c r="H9575">
        <v>2.4</v>
      </c>
      <c r="I9575">
        <v>0.9</v>
      </c>
      <c r="J9575">
        <f>VLOOKUP(VALUE(RIGHT(B9575,2)),'XZ coord'!$T$144:$V$149,3,0)</f>
        <v>1.95</v>
      </c>
    </row>
    <row r="9576" spans="1:10" x14ac:dyDescent="0.2">
      <c r="A9576">
        <v>10575</v>
      </c>
      <c r="B9576" t="s">
        <v>9597</v>
      </c>
      <c r="C9576" t="s">
        <v>1339</v>
      </c>
      <c r="D9576" t="s">
        <v>8266</v>
      </c>
      <c r="E9576">
        <f>VLOOKUP(LEFT(B9576,LEN(B9576)-2),'Correction using CAD'!A:F,5,0)</f>
        <v>18.937999999999999</v>
      </c>
      <c r="F9576">
        <f>VLOOKUP(LEFT(B9576,LEN(B9576)-2),'Correction using CAD'!A:F,6,0)</f>
        <v>85.6</v>
      </c>
      <c r="G9576">
        <f>VLOOKUP(VALUE(RIGHT(B9576,2)),'XZ coord'!$T$144:$U$149,2,0)</f>
        <v>8.42</v>
      </c>
      <c r="H9576">
        <v>2.4</v>
      </c>
      <c r="I9576">
        <v>0.9</v>
      </c>
      <c r="J9576">
        <f>VLOOKUP(VALUE(RIGHT(B9576,2)),'XZ coord'!$T$144:$V$149,3,0)</f>
        <v>1.95</v>
      </c>
    </row>
    <row r="9577" spans="1:10" x14ac:dyDescent="0.2">
      <c r="A9577">
        <v>10576</v>
      </c>
      <c r="B9577" t="s">
        <v>9598</v>
      </c>
      <c r="C9577" t="s">
        <v>1339</v>
      </c>
      <c r="D9577" t="s">
        <v>8266</v>
      </c>
      <c r="E9577">
        <f>VLOOKUP(LEFT(B9577,LEN(B9577)-2),'Correction using CAD'!A:F,5,0)</f>
        <v>18.937999999999999</v>
      </c>
      <c r="F9577">
        <f>VLOOKUP(LEFT(B9577,LEN(B9577)-2),'Correction using CAD'!A:F,6,0)</f>
        <v>85.6</v>
      </c>
      <c r="G9577">
        <f>VLOOKUP(VALUE(RIGHT(B9577,2)),'XZ coord'!$T$144:$U$149,2,0)</f>
        <v>10.37</v>
      </c>
      <c r="H9577">
        <v>2.4</v>
      </c>
      <c r="I9577">
        <v>0.9</v>
      </c>
      <c r="J9577">
        <f>VLOOKUP(VALUE(RIGHT(B9577,2)),'XZ coord'!$T$144:$V$149,3,0)</f>
        <v>2.1</v>
      </c>
    </row>
    <row r="9578" spans="1:10" x14ac:dyDescent="0.2">
      <c r="A9578">
        <v>10577</v>
      </c>
      <c r="B9578" t="s">
        <v>9599</v>
      </c>
      <c r="C9578" t="s">
        <v>2</v>
      </c>
      <c r="D9578" t="s">
        <v>7820</v>
      </c>
      <c r="E9578">
        <f>VLOOKUP(LEFT(B9578,LEN(B9578)-2),'Correction using CAD'!A:F,5,0)</f>
        <v>21.638000000000002</v>
      </c>
      <c r="F9578">
        <f>VLOOKUP(LEFT(B9578,LEN(B9578)-2),'Correction using CAD'!A:F,6,0)</f>
        <v>169.30000000000052</v>
      </c>
      <c r="G9578">
        <f>VLOOKUP(VALUE(RIGHT(B9578,2)),'XZ coord'!$T$144:$U$149,2,0)</f>
        <v>2.25</v>
      </c>
      <c r="H9578">
        <v>2.4</v>
      </c>
      <c r="I9578">
        <v>0.9</v>
      </c>
      <c r="J9578">
        <f>VLOOKUP(VALUE(RIGHT(B9578,2)),'XZ coord'!$T$144:$V$149,3,0)</f>
        <v>1.97</v>
      </c>
    </row>
    <row r="9579" spans="1:10" x14ac:dyDescent="0.2">
      <c r="A9579">
        <v>10578</v>
      </c>
      <c r="B9579" t="s">
        <v>9601</v>
      </c>
      <c r="C9579" t="s">
        <v>5</v>
      </c>
      <c r="D9579" t="s">
        <v>7820</v>
      </c>
      <c r="E9579">
        <f>VLOOKUP(LEFT(B9579,LEN(B9579)-2),'Correction using CAD'!A:F,5,0)</f>
        <v>21.638000000000002</v>
      </c>
      <c r="F9579">
        <f>VLOOKUP(LEFT(B9579,LEN(B9579)-2),'Correction using CAD'!A:F,6,0)</f>
        <v>169.30000000000052</v>
      </c>
      <c r="G9579">
        <f>VLOOKUP(VALUE(RIGHT(B9579,2)),'XZ coord'!$T$144:$U$149,2,0)</f>
        <v>4.22</v>
      </c>
      <c r="H9579">
        <v>2.4</v>
      </c>
      <c r="I9579">
        <v>0.9</v>
      </c>
      <c r="J9579">
        <f>VLOOKUP(VALUE(RIGHT(B9579,2)),'XZ coord'!$T$144:$V$149,3,0)</f>
        <v>2.25</v>
      </c>
    </row>
    <row r="9580" spans="1:10" x14ac:dyDescent="0.2">
      <c r="A9580">
        <v>10579</v>
      </c>
      <c r="B9580" t="s">
        <v>9602</v>
      </c>
      <c r="C9580" t="s">
        <v>2</v>
      </c>
      <c r="D9580" t="s">
        <v>7820</v>
      </c>
      <c r="E9580">
        <f>VLOOKUP(LEFT(B9580,LEN(B9580)-2),'Correction using CAD'!A:F,5,0)</f>
        <v>21.638000000000002</v>
      </c>
      <c r="F9580">
        <f>VLOOKUP(LEFT(B9580,LEN(B9580)-2),'Correction using CAD'!A:F,6,0)</f>
        <v>169.30000000000052</v>
      </c>
      <c r="G9580">
        <f>VLOOKUP(VALUE(RIGHT(B9580,2)),'XZ coord'!$T$144:$U$149,2,0)</f>
        <v>6.47</v>
      </c>
      <c r="H9580">
        <v>2.4</v>
      </c>
      <c r="I9580">
        <v>0.9</v>
      </c>
      <c r="J9580">
        <f>VLOOKUP(VALUE(RIGHT(B9580,2)),'XZ coord'!$T$144:$V$149,3,0)</f>
        <v>1.95</v>
      </c>
    </row>
    <row r="9581" spans="1:10" x14ac:dyDescent="0.2">
      <c r="A9581">
        <v>10580</v>
      </c>
      <c r="B9581" t="s">
        <v>9603</v>
      </c>
      <c r="C9581" t="s">
        <v>2</v>
      </c>
      <c r="D9581" t="s">
        <v>7820</v>
      </c>
      <c r="E9581">
        <f>VLOOKUP(LEFT(B9581,LEN(B9581)-2),'Correction using CAD'!A:F,5,0)</f>
        <v>21.638000000000002</v>
      </c>
      <c r="F9581">
        <f>VLOOKUP(LEFT(B9581,LEN(B9581)-2),'Correction using CAD'!A:F,6,0)</f>
        <v>169.30000000000052</v>
      </c>
      <c r="G9581">
        <f>VLOOKUP(VALUE(RIGHT(B9581,2)),'XZ coord'!$T$144:$U$149,2,0)</f>
        <v>8.42</v>
      </c>
      <c r="H9581">
        <v>2.4</v>
      </c>
      <c r="I9581">
        <v>0.9</v>
      </c>
      <c r="J9581">
        <f>VLOOKUP(VALUE(RIGHT(B9581,2)),'XZ coord'!$T$144:$V$149,3,0)</f>
        <v>1.95</v>
      </c>
    </row>
    <row r="9582" spans="1:10" x14ac:dyDescent="0.2">
      <c r="A9582">
        <v>10581</v>
      </c>
      <c r="B9582" t="s">
        <v>9604</v>
      </c>
      <c r="C9582" t="s">
        <v>5</v>
      </c>
      <c r="D9582" t="s">
        <v>7820</v>
      </c>
      <c r="E9582">
        <f>VLOOKUP(LEFT(B9582,LEN(B9582)-2),'Correction using CAD'!A:F,5,0)</f>
        <v>21.638000000000002</v>
      </c>
      <c r="F9582">
        <f>VLOOKUP(LEFT(B9582,LEN(B9582)-2),'Correction using CAD'!A:F,6,0)</f>
        <v>169.30000000000052</v>
      </c>
      <c r="G9582">
        <f>VLOOKUP(VALUE(RIGHT(B9582,2)),'XZ coord'!$T$144:$U$149,2,0)</f>
        <v>10.37</v>
      </c>
      <c r="H9582">
        <v>2.4</v>
      </c>
      <c r="I9582">
        <v>0.9</v>
      </c>
      <c r="J9582">
        <f>VLOOKUP(VALUE(RIGHT(B9582,2)),'XZ coord'!$T$144:$V$149,3,0)</f>
        <v>2.1</v>
      </c>
    </row>
    <row r="9583" spans="1:10" x14ac:dyDescent="0.2">
      <c r="A9583">
        <v>10582</v>
      </c>
      <c r="B9583" t="s">
        <v>9605</v>
      </c>
      <c r="C9583" t="s">
        <v>2</v>
      </c>
      <c r="D9583" t="s">
        <v>7820</v>
      </c>
      <c r="E9583">
        <f>VLOOKUP(LEFT(B9583,LEN(B9583)-2),'Correction using CAD'!A:F,5,0)</f>
        <v>21.638000000000002</v>
      </c>
      <c r="F9583">
        <f>VLOOKUP(LEFT(B9583,LEN(B9583)-2),'Correction using CAD'!A:F,6,0)</f>
        <v>168.40000000000052</v>
      </c>
      <c r="G9583">
        <f>VLOOKUP(VALUE(RIGHT(B9583,2)),'XZ coord'!$T$144:$U$149,2,0)</f>
        <v>2.25</v>
      </c>
      <c r="H9583">
        <v>2.4</v>
      </c>
      <c r="I9583">
        <v>0.9</v>
      </c>
      <c r="J9583">
        <f>VLOOKUP(VALUE(RIGHT(B9583,2)),'XZ coord'!$T$144:$V$149,3,0)</f>
        <v>1.97</v>
      </c>
    </row>
    <row r="9584" spans="1:10" x14ac:dyDescent="0.2">
      <c r="A9584">
        <v>10583</v>
      </c>
      <c r="B9584" t="s">
        <v>9606</v>
      </c>
      <c r="C9584" t="s">
        <v>5</v>
      </c>
      <c r="D9584" t="s">
        <v>7820</v>
      </c>
      <c r="E9584">
        <f>VLOOKUP(LEFT(B9584,LEN(B9584)-2),'Correction using CAD'!A:F,5,0)</f>
        <v>21.638000000000002</v>
      </c>
      <c r="F9584">
        <f>VLOOKUP(LEFT(B9584,LEN(B9584)-2),'Correction using CAD'!A:F,6,0)</f>
        <v>168.40000000000052</v>
      </c>
      <c r="G9584">
        <f>VLOOKUP(VALUE(RIGHT(B9584,2)),'XZ coord'!$T$144:$U$149,2,0)</f>
        <v>4.22</v>
      </c>
      <c r="H9584">
        <v>2.4</v>
      </c>
      <c r="I9584">
        <v>0.9</v>
      </c>
      <c r="J9584">
        <f>VLOOKUP(VALUE(RIGHT(B9584,2)),'XZ coord'!$T$144:$V$149,3,0)</f>
        <v>2.25</v>
      </c>
    </row>
    <row r="9585" spans="1:10" x14ac:dyDescent="0.2">
      <c r="A9585">
        <v>10584</v>
      </c>
      <c r="B9585" t="s">
        <v>9607</v>
      </c>
      <c r="C9585" t="s">
        <v>2</v>
      </c>
      <c r="D9585" t="s">
        <v>7820</v>
      </c>
      <c r="E9585">
        <f>VLOOKUP(LEFT(B9585,LEN(B9585)-2),'Correction using CAD'!A:F,5,0)</f>
        <v>21.638000000000002</v>
      </c>
      <c r="F9585">
        <f>VLOOKUP(LEFT(B9585,LEN(B9585)-2),'Correction using CAD'!A:F,6,0)</f>
        <v>168.40000000000052</v>
      </c>
      <c r="G9585">
        <f>VLOOKUP(VALUE(RIGHT(B9585,2)),'XZ coord'!$T$144:$U$149,2,0)</f>
        <v>6.47</v>
      </c>
      <c r="H9585">
        <v>2.4</v>
      </c>
      <c r="I9585">
        <v>0.9</v>
      </c>
      <c r="J9585">
        <f>VLOOKUP(VALUE(RIGHT(B9585,2)),'XZ coord'!$T$144:$V$149,3,0)</f>
        <v>1.95</v>
      </c>
    </row>
    <row r="9586" spans="1:10" x14ac:dyDescent="0.2">
      <c r="A9586">
        <v>10585</v>
      </c>
      <c r="B9586" t="s">
        <v>9608</v>
      </c>
      <c r="C9586" t="s">
        <v>2</v>
      </c>
      <c r="D9586" t="s">
        <v>7820</v>
      </c>
      <c r="E9586">
        <f>VLOOKUP(LEFT(B9586,LEN(B9586)-2),'Correction using CAD'!A:F,5,0)</f>
        <v>21.638000000000002</v>
      </c>
      <c r="F9586">
        <f>VLOOKUP(LEFT(B9586,LEN(B9586)-2),'Correction using CAD'!A:F,6,0)</f>
        <v>168.40000000000052</v>
      </c>
      <c r="G9586">
        <f>VLOOKUP(VALUE(RIGHT(B9586,2)),'XZ coord'!$T$144:$U$149,2,0)</f>
        <v>8.42</v>
      </c>
      <c r="H9586">
        <v>2.4</v>
      </c>
      <c r="I9586">
        <v>0.9</v>
      </c>
      <c r="J9586">
        <f>VLOOKUP(VALUE(RIGHT(B9586,2)),'XZ coord'!$T$144:$V$149,3,0)</f>
        <v>1.95</v>
      </c>
    </row>
    <row r="9587" spans="1:10" x14ac:dyDescent="0.2">
      <c r="A9587">
        <v>10586</v>
      </c>
      <c r="B9587" t="s">
        <v>9609</v>
      </c>
      <c r="C9587" t="s">
        <v>5</v>
      </c>
      <c r="D9587" t="s">
        <v>7820</v>
      </c>
      <c r="E9587">
        <f>VLOOKUP(LEFT(B9587,LEN(B9587)-2),'Correction using CAD'!A:F,5,0)</f>
        <v>21.638000000000002</v>
      </c>
      <c r="F9587">
        <f>VLOOKUP(LEFT(B9587,LEN(B9587)-2),'Correction using CAD'!A:F,6,0)</f>
        <v>168.40000000000052</v>
      </c>
      <c r="G9587">
        <f>VLOOKUP(VALUE(RIGHT(B9587,2)),'XZ coord'!$T$144:$U$149,2,0)</f>
        <v>10.37</v>
      </c>
      <c r="H9587">
        <v>2.4</v>
      </c>
      <c r="I9587">
        <v>0.9</v>
      </c>
      <c r="J9587">
        <f>VLOOKUP(VALUE(RIGHT(B9587,2)),'XZ coord'!$T$144:$V$149,3,0)</f>
        <v>2.1</v>
      </c>
    </row>
    <row r="9588" spans="1:10" x14ac:dyDescent="0.2">
      <c r="A9588">
        <v>10587</v>
      </c>
      <c r="B9588" t="s">
        <v>9610</v>
      </c>
      <c r="C9588" t="s">
        <v>2</v>
      </c>
      <c r="D9588" t="s">
        <v>7820</v>
      </c>
      <c r="E9588">
        <f>VLOOKUP(LEFT(B9588,LEN(B9588)-2),'Correction using CAD'!A:F,5,0)</f>
        <v>21.638000000000002</v>
      </c>
      <c r="F9588">
        <f>VLOOKUP(LEFT(B9588,LEN(B9588)-2),'Correction using CAD'!A:F,6,0)</f>
        <v>167.50000000000051</v>
      </c>
      <c r="G9588">
        <f>VLOOKUP(VALUE(RIGHT(B9588,2)),'XZ coord'!$T$144:$U$149,2,0)</f>
        <v>2.25</v>
      </c>
      <c r="H9588">
        <v>2.4</v>
      </c>
      <c r="I9588">
        <v>0.9</v>
      </c>
      <c r="J9588">
        <f>VLOOKUP(VALUE(RIGHT(B9588,2)),'XZ coord'!$T$144:$V$149,3,0)</f>
        <v>1.97</v>
      </c>
    </row>
    <row r="9589" spans="1:10" x14ac:dyDescent="0.2">
      <c r="A9589">
        <v>10588</v>
      </c>
      <c r="B9589" t="s">
        <v>9611</v>
      </c>
      <c r="C9589" t="s">
        <v>5</v>
      </c>
      <c r="D9589" t="s">
        <v>7820</v>
      </c>
      <c r="E9589">
        <f>VLOOKUP(LEFT(B9589,LEN(B9589)-2),'Correction using CAD'!A:F,5,0)</f>
        <v>21.638000000000002</v>
      </c>
      <c r="F9589">
        <f>VLOOKUP(LEFT(B9589,LEN(B9589)-2),'Correction using CAD'!A:F,6,0)</f>
        <v>167.50000000000051</v>
      </c>
      <c r="G9589">
        <f>VLOOKUP(VALUE(RIGHT(B9589,2)),'XZ coord'!$T$144:$U$149,2,0)</f>
        <v>4.22</v>
      </c>
      <c r="H9589">
        <v>2.4</v>
      </c>
      <c r="I9589">
        <v>0.9</v>
      </c>
      <c r="J9589">
        <f>VLOOKUP(VALUE(RIGHT(B9589,2)),'XZ coord'!$T$144:$V$149,3,0)</f>
        <v>2.25</v>
      </c>
    </row>
    <row r="9590" spans="1:10" x14ac:dyDescent="0.2">
      <c r="A9590">
        <v>10589</v>
      </c>
      <c r="B9590" t="s">
        <v>9612</v>
      </c>
      <c r="C9590" t="s">
        <v>2</v>
      </c>
      <c r="D9590" t="s">
        <v>7820</v>
      </c>
      <c r="E9590">
        <f>VLOOKUP(LEFT(B9590,LEN(B9590)-2),'Correction using CAD'!A:F,5,0)</f>
        <v>21.638000000000002</v>
      </c>
      <c r="F9590">
        <f>VLOOKUP(LEFT(B9590,LEN(B9590)-2),'Correction using CAD'!A:F,6,0)</f>
        <v>167.50000000000051</v>
      </c>
      <c r="G9590">
        <f>VLOOKUP(VALUE(RIGHT(B9590,2)),'XZ coord'!$T$144:$U$149,2,0)</f>
        <v>6.47</v>
      </c>
      <c r="H9590">
        <v>2.4</v>
      </c>
      <c r="I9590">
        <v>0.9</v>
      </c>
      <c r="J9590">
        <f>VLOOKUP(VALUE(RIGHT(B9590,2)),'XZ coord'!$T$144:$V$149,3,0)</f>
        <v>1.95</v>
      </c>
    </row>
    <row r="9591" spans="1:10" x14ac:dyDescent="0.2">
      <c r="A9591">
        <v>10590</v>
      </c>
      <c r="B9591" t="s">
        <v>9613</v>
      </c>
      <c r="C9591" t="s">
        <v>2</v>
      </c>
      <c r="D9591" t="s">
        <v>7820</v>
      </c>
      <c r="E9591">
        <f>VLOOKUP(LEFT(B9591,LEN(B9591)-2),'Correction using CAD'!A:F,5,0)</f>
        <v>21.638000000000002</v>
      </c>
      <c r="F9591">
        <f>VLOOKUP(LEFT(B9591,LEN(B9591)-2),'Correction using CAD'!A:F,6,0)</f>
        <v>167.50000000000051</v>
      </c>
      <c r="G9591">
        <f>VLOOKUP(VALUE(RIGHT(B9591,2)),'XZ coord'!$T$144:$U$149,2,0)</f>
        <v>8.42</v>
      </c>
      <c r="H9591">
        <v>2.4</v>
      </c>
      <c r="I9591">
        <v>0.9</v>
      </c>
      <c r="J9591">
        <f>VLOOKUP(VALUE(RIGHT(B9591,2)),'XZ coord'!$T$144:$V$149,3,0)</f>
        <v>1.95</v>
      </c>
    </row>
    <row r="9592" spans="1:10" x14ac:dyDescent="0.2">
      <c r="A9592">
        <v>10591</v>
      </c>
      <c r="B9592" t="s">
        <v>9614</v>
      </c>
      <c r="C9592" t="s">
        <v>5</v>
      </c>
      <c r="D9592" t="s">
        <v>7820</v>
      </c>
      <c r="E9592">
        <f>VLOOKUP(LEFT(B9592,LEN(B9592)-2),'Correction using CAD'!A:F,5,0)</f>
        <v>21.638000000000002</v>
      </c>
      <c r="F9592">
        <f>VLOOKUP(LEFT(B9592,LEN(B9592)-2),'Correction using CAD'!A:F,6,0)</f>
        <v>167.50000000000051</v>
      </c>
      <c r="G9592">
        <f>VLOOKUP(VALUE(RIGHT(B9592,2)),'XZ coord'!$T$144:$U$149,2,0)</f>
        <v>10.37</v>
      </c>
      <c r="H9592">
        <v>2.4</v>
      </c>
      <c r="I9592">
        <v>0.9</v>
      </c>
      <c r="J9592">
        <f>VLOOKUP(VALUE(RIGHT(B9592,2)),'XZ coord'!$T$144:$V$149,3,0)</f>
        <v>2.1</v>
      </c>
    </row>
    <row r="9593" spans="1:10" x14ac:dyDescent="0.2">
      <c r="A9593">
        <v>10592</v>
      </c>
      <c r="B9593" t="s">
        <v>9615</v>
      </c>
      <c r="C9593" t="s">
        <v>2</v>
      </c>
      <c r="D9593" t="s">
        <v>7820</v>
      </c>
      <c r="E9593">
        <f>VLOOKUP(LEFT(B9593,LEN(B9593)-2),'Correction using CAD'!A:F,5,0)</f>
        <v>21.638000000000002</v>
      </c>
      <c r="F9593">
        <f>VLOOKUP(LEFT(B9593,LEN(B9593)-2),'Correction using CAD'!A:F,6,0)</f>
        <v>166.60000000000051</v>
      </c>
      <c r="G9593">
        <f>VLOOKUP(VALUE(RIGHT(B9593,2)),'XZ coord'!$T$144:$U$149,2,0)</f>
        <v>2.25</v>
      </c>
      <c r="H9593">
        <v>2.4</v>
      </c>
      <c r="I9593">
        <v>0.9</v>
      </c>
      <c r="J9593">
        <f>VLOOKUP(VALUE(RIGHT(B9593,2)),'XZ coord'!$T$144:$V$149,3,0)</f>
        <v>1.97</v>
      </c>
    </row>
    <row r="9594" spans="1:10" x14ac:dyDescent="0.2">
      <c r="A9594">
        <v>10593</v>
      </c>
      <c r="B9594" t="s">
        <v>9616</v>
      </c>
      <c r="C9594" t="s">
        <v>5</v>
      </c>
      <c r="D9594" t="s">
        <v>7820</v>
      </c>
      <c r="E9594">
        <f>VLOOKUP(LEFT(B9594,LEN(B9594)-2),'Correction using CAD'!A:F,5,0)</f>
        <v>21.638000000000002</v>
      </c>
      <c r="F9594">
        <f>VLOOKUP(LEFT(B9594,LEN(B9594)-2),'Correction using CAD'!A:F,6,0)</f>
        <v>166.60000000000051</v>
      </c>
      <c r="G9594">
        <f>VLOOKUP(VALUE(RIGHT(B9594,2)),'XZ coord'!$T$144:$U$149,2,0)</f>
        <v>4.22</v>
      </c>
      <c r="H9594">
        <v>2.4</v>
      </c>
      <c r="I9594">
        <v>0.9</v>
      </c>
      <c r="J9594">
        <f>VLOOKUP(VALUE(RIGHT(B9594,2)),'XZ coord'!$T$144:$V$149,3,0)</f>
        <v>2.25</v>
      </c>
    </row>
    <row r="9595" spans="1:10" x14ac:dyDescent="0.2">
      <c r="A9595">
        <v>10594</v>
      </c>
      <c r="B9595" t="s">
        <v>9617</v>
      </c>
      <c r="C9595" t="s">
        <v>2</v>
      </c>
      <c r="D9595" t="s">
        <v>7820</v>
      </c>
      <c r="E9595">
        <f>VLOOKUP(LEFT(B9595,LEN(B9595)-2),'Correction using CAD'!A:F,5,0)</f>
        <v>21.638000000000002</v>
      </c>
      <c r="F9595">
        <f>VLOOKUP(LEFT(B9595,LEN(B9595)-2),'Correction using CAD'!A:F,6,0)</f>
        <v>166.60000000000051</v>
      </c>
      <c r="G9595">
        <f>VLOOKUP(VALUE(RIGHT(B9595,2)),'XZ coord'!$T$144:$U$149,2,0)</f>
        <v>6.47</v>
      </c>
      <c r="H9595">
        <v>2.4</v>
      </c>
      <c r="I9595">
        <v>0.9</v>
      </c>
      <c r="J9595">
        <f>VLOOKUP(VALUE(RIGHT(B9595,2)),'XZ coord'!$T$144:$V$149,3,0)</f>
        <v>1.95</v>
      </c>
    </row>
    <row r="9596" spans="1:10" x14ac:dyDescent="0.2">
      <c r="A9596">
        <v>10595</v>
      </c>
      <c r="B9596" t="s">
        <v>9618</v>
      </c>
      <c r="C9596" t="s">
        <v>2</v>
      </c>
      <c r="D9596" t="s">
        <v>7820</v>
      </c>
      <c r="E9596">
        <f>VLOOKUP(LEFT(B9596,LEN(B9596)-2),'Correction using CAD'!A:F,5,0)</f>
        <v>21.638000000000002</v>
      </c>
      <c r="F9596">
        <f>VLOOKUP(LEFT(B9596,LEN(B9596)-2),'Correction using CAD'!A:F,6,0)</f>
        <v>166.60000000000051</v>
      </c>
      <c r="G9596">
        <f>VLOOKUP(VALUE(RIGHT(B9596,2)),'XZ coord'!$T$144:$U$149,2,0)</f>
        <v>8.42</v>
      </c>
      <c r="H9596">
        <v>2.4</v>
      </c>
      <c r="I9596">
        <v>0.9</v>
      </c>
      <c r="J9596">
        <f>VLOOKUP(VALUE(RIGHT(B9596,2)),'XZ coord'!$T$144:$V$149,3,0)</f>
        <v>1.95</v>
      </c>
    </row>
    <row r="9597" spans="1:10" x14ac:dyDescent="0.2">
      <c r="A9597">
        <v>10596</v>
      </c>
      <c r="B9597" t="s">
        <v>9619</v>
      </c>
      <c r="C9597" t="s">
        <v>5</v>
      </c>
      <c r="D9597" t="s">
        <v>7820</v>
      </c>
      <c r="E9597">
        <f>VLOOKUP(LEFT(B9597,LEN(B9597)-2),'Correction using CAD'!A:F,5,0)</f>
        <v>21.638000000000002</v>
      </c>
      <c r="F9597">
        <f>VLOOKUP(LEFT(B9597,LEN(B9597)-2),'Correction using CAD'!A:F,6,0)</f>
        <v>166.60000000000051</v>
      </c>
      <c r="G9597">
        <f>VLOOKUP(VALUE(RIGHT(B9597,2)),'XZ coord'!$T$144:$U$149,2,0)</f>
        <v>10.37</v>
      </c>
      <c r="H9597">
        <v>2.4</v>
      </c>
      <c r="I9597">
        <v>0.9</v>
      </c>
      <c r="J9597">
        <f>VLOOKUP(VALUE(RIGHT(B9597,2)),'XZ coord'!$T$144:$V$149,3,0)</f>
        <v>2.1</v>
      </c>
    </row>
    <row r="9598" spans="1:10" x14ac:dyDescent="0.2">
      <c r="A9598">
        <v>10597</v>
      </c>
      <c r="B9598" t="s">
        <v>9620</v>
      </c>
      <c r="C9598" t="s">
        <v>2</v>
      </c>
      <c r="D9598" t="s">
        <v>7820</v>
      </c>
      <c r="E9598">
        <f>VLOOKUP(LEFT(B9598,LEN(B9598)-2),'Correction using CAD'!A:F,5,0)</f>
        <v>27.663</v>
      </c>
      <c r="F9598">
        <f>VLOOKUP(LEFT(B9598,LEN(B9598)-2),'Correction using CAD'!A:F,6,0)</f>
        <v>169.30000000000052</v>
      </c>
      <c r="G9598">
        <f>VLOOKUP(VALUE(RIGHT(B9598,2)),'XZ coord'!$T$144:$U$149,2,0)</f>
        <v>2.25</v>
      </c>
      <c r="H9598">
        <v>2.4</v>
      </c>
      <c r="I9598">
        <v>0.9</v>
      </c>
      <c r="J9598">
        <f>VLOOKUP(VALUE(RIGHT(B9598,2)),'XZ coord'!$T$144:$V$149,3,0)</f>
        <v>1.97</v>
      </c>
    </row>
    <row r="9599" spans="1:10" x14ac:dyDescent="0.2">
      <c r="A9599">
        <v>10598</v>
      </c>
      <c r="B9599" t="s">
        <v>9621</v>
      </c>
      <c r="C9599" t="s">
        <v>5</v>
      </c>
      <c r="D9599" t="s">
        <v>7820</v>
      </c>
      <c r="E9599">
        <f>VLOOKUP(LEFT(B9599,LEN(B9599)-2),'Correction using CAD'!A:F,5,0)</f>
        <v>27.663</v>
      </c>
      <c r="F9599">
        <f>VLOOKUP(LEFT(B9599,LEN(B9599)-2),'Correction using CAD'!A:F,6,0)</f>
        <v>169.30000000000052</v>
      </c>
      <c r="G9599">
        <f>VLOOKUP(VALUE(RIGHT(B9599,2)),'XZ coord'!$T$144:$U$149,2,0)</f>
        <v>4.22</v>
      </c>
      <c r="H9599">
        <v>2.4</v>
      </c>
      <c r="I9599">
        <v>0.9</v>
      </c>
      <c r="J9599">
        <f>VLOOKUP(VALUE(RIGHT(B9599,2)),'XZ coord'!$T$144:$V$149,3,0)</f>
        <v>2.25</v>
      </c>
    </row>
    <row r="9600" spans="1:10" x14ac:dyDescent="0.2">
      <c r="A9600">
        <v>10599</v>
      </c>
      <c r="B9600" t="s">
        <v>9622</v>
      </c>
      <c r="C9600" t="s">
        <v>2</v>
      </c>
      <c r="D9600" t="s">
        <v>7820</v>
      </c>
      <c r="E9600">
        <f>VLOOKUP(LEFT(B9600,LEN(B9600)-2),'Correction using CAD'!A:F,5,0)</f>
        <v>27.663</v>
      </c>
      <c r="F9600">
        <f>VLOOKUP(LEFT(B9600,LEN(B9600)-2),'Correction using CAD'!A:F,6,0)</f>
        <v>169.30000000000052</v>
      </c>
      <c r="G9600">
        <f>VLOOKUP(VALUE(RIGHT(B9600,2)),'XZ coord'!$T$144:$U$149,2,0)</f>
        <v>6.47</v>
      </c>
      <c r="H9600">
        <v>2.4</v>
      </c>
      <c r="I9600">
        <v>0.9</v>
      </c>
      <c r="J9600">
        <f>VLOOKUP(VALUE(RIGHT(B9600,2)),'XZ coord'!$T$144:$V$149,3,0)</f>
        <v>1.95</v>
      </c>
    </row>
    <row r="9601" spans="1:10" x14ac:dyDescent="0.2">
      <c r="A9601">
        <v>10600</v>
      </c>
      <c r="B9601" t="s">
        <v>9623</v>
      </c>
      <c r="C9601" t="s">
        <v>2</v>
      </c>
      <c r="D9601" t="s">
        <v>7820</v>
      </c>
      <c r="E9601">
        <f>VLOOKUP(LEFT(B9601,LEN(B9601)-2),'Correction using CAD'!A:F,5,0)</f>
        <v>27.663</v>
      </c>
      <c r="F9601">
        <f>VLOOKUP(LEFT(B9601,LEN(B9601)-2),'Correction using CAD'!A:F,6,0)</f>
        <v>169.30000000000052</v>
      </c>
      <c r="G9601">
        <f>VLOOKUP(VALUE(RIGHT(B9601,2)),'XZ coord'!$T$144:$U$149,2,0)</f>
        <v>8.42</v>
      </c>
      <c r="H9601">
        <v>2.4</v>
      </c>
      <c r="I9601">
        <v>0.9</v>
      </c>
      <c r="J9601">
        <f>VLOOKUP(VALUE(RIGHT(B9601,2)),'XZ coord'!$T$144:$V$149,3,0)</f>
        <v>1.95</v>
      </c>
    </row>
    <row r="9602" spans="1:10" x14ac:dyDescent="0.2">
      <c r="A9602">
        <v>10601</v>
      </c>
      <c r="B9602" t="s">
        <v>9624</v>
      </c>
      <c r="C9602" t="s">
        <v>5</v>
      </c>
      <c r="D9602" t="s">
        <v>7820</v>
      </c>
      <c r="E9602">
        <f>VLOOKUP(LEFT(B9602,LEN(B9602)-2),'Correction using CAD'!A:F,5,0)</f>
        <v>27.663</v>
      </c>
      <c r="F9602">
        <f>VLOOKUP(LEFT(B9602,LEN(B9602)-2),'Correction using CAD'!A:F,6,0)</f>
        <v>169.30000000000052</v>
      </c>
      <c r="G9602">
        <f>VLOOKUP(VALUE(RIGHT(B9602,2)),'XZ coord'!$T$144:$U$149,2,0)</f>
        <v>10.37</v>
      </c>
      <c r="H9602">
        <v>2.4</v>
      </c>
      <c r="I9602">
        <v>0.9</v>
      </c>
      <c r="J9602">
        <f>VLOOKUP(VALUE(RIGHT(B9602,2)),'XZ coord'!$T$144:$V$149,3,0)</f>
        <v>2.1</v>
      </c>
    </row>
    <row r="9603" spans="1:10" x14ac:dyDescent="0.2">
      <c r="A9603">
        <v>10602</v>
      </c>
      <c r="B9603" t="s">
        <v>9625</v>
      </c>
      <c r="C9603" t="s">
        <v>2</v>
      </c>
      <c r="D9603" t="s">
        <v>7820</v>
      </c>
      <c r="E9603">
        <f>VLOOKUP(LEFT(B9603,LEN(B9603)-2),'Correction using CAD'!A:F,5,0)</f>
        <v>27.663</v>
      </c>
      <c r="F9603">
        <f>VLOOKUP(LEFT(B9603,LEN(B9603)-2),'Correction using CAD'!A:F,6,0)</f>
        <v>168.40000000000052</v>
      </c>
      <c r="G9603">
        <f>VLOOKUP(VALUE(RIGHT(B9603,2)),'XZ coord'!$T$144:$U$149,2,0)</f>
        <v>2.25</v>
      </c>
      <c r="H9603">
        <v>2.4</v>
      </c>
      <c r="I9603">
        <v>0.9</v>
      </c>
      <c r="J9603">
        <f>VLOOKUP(VALUE(RIGHT(B9603,2)),'XZ coord'!$T$144:$V$149,3,0)</f>
        <v>1.97</v>
      </c>
    </row>
    <row r="9604" spans="1:10" x14ac:dyDescent="0.2">
      <c r="A9604">
        <v>10603</v>
      </c>
      <c r="B9604" t="s">
        <v>9626</v>
      </c>
      <c r="C9604" t="s">
        <v>5</v>
      </c>
      <c r="D9604" t="s">
        <v>7820</v>
      </c>
      <c r="E9604">
        <f>VLOOKUP(LEFT(B9604,LEN(B9604)-2),'Correction using CAD'!A:F,5,0)</f>
        <v>27.663</v>
      </c>
      <c r="F9604">
        <f>VLOOKUP(LEFT(B9604,LEN(B9604)-2),'Correction using CAD'!A:F,6,0)</f>
        <v>168.40000000000052</v>
      </c>
      <c r="G9604">
        <f>VLOOKUP(VALUE(RIGHT(B9604,2)),'XZ coord'!$T$144:$U$149,2,0)</f>
        <v>4.22</v>
      </c>
      <c r="H9604">
        <v>2.4</v>
      </c>
      <c r="I9604">
        <v>0.9</v>
      </c>
      <c r="J9604">
        <f>VLOOKUP(VALUE(RIGHT(B9604,2)),'XZ coord'!$T$144:$V$149,3,0)</f>
        <v>2.25</v>
      </c>
    </row>
    <row r="9605" spans="1:10" x14ac:dyDescent="0.2">
      <c r="A9605">
        <v>10604</v>
      </c>
      <c r="B9605" t="s">
        <v>9627</v>
      </c>
      <c r="C9605" t="s">
        <v>2</v>
      </c>
      <c r="D9605" t="s">
        <v>7820</v>
      </c>
      <c r="E9605">
        <f>VLOOKUP(LEFT(B9605,LEN(B9605)-2),'Correction using CAD'!A:F,5,0)</f>
        <v>27.663</v>
      </c>
      <c r="F9605">
        <f>VLOOKUP(LEFT(B9605,LEN(B9605)-2),'Correction using CAD'!A:F,6,0)</f>
        <v>168.40000000000052</v>
      </c>
      <c r="G9605">
        <f>VLOOKUP(VALUE(RIGHT(B9605,2)),'XZ coord'!$T$144:$U$149,2,0)</f>
        <v>6.47</v>
      </c>
      <c r="H9605">
        <v>2.4</v>
      </c>
      <c r="I9605">
        <v>0.9</v>
      </c>
      <c r="J9605">
        <f>VLOOKUP(VALUE(RIGHT(B9605,2)),'XZ coord'!$T$144:$V$149,3,0)</f>
        <v>1.95</v>
      </c>
    </row>
    <row r="9606" spans="1:10" x14ac:dyDescent="0.2">
      <c r="A9606">
        <v>10605</v>
      </c>
      <c r="B9606" t="s">
        <v>9628</v>
      </c>
      <c r="C9606" t="s">
        <v>2</v>
      </c>
      <c r="D9606" t="s">
        <v>7820</v>
      </c>
      <c r="E9606">
        <f>VLOOKUP(LEFT(B9606,LEN(B9606)-2),'Correction using CAD'!A:F,5,0)</f>
        <v>27.663</v>
      </c>
      <c r="F9606">
        <f>VLOOKUP(LEFT(B9606,LEN(B9606)-2),'Correction using CAD'!A:F,6,0)</f>
        <v>168.40000000000052</v>
      </c>
      <c r="G9606">
        <f>VLOOKUP(VALUE(RIGHT(B9606,2)),'XZ coord'!$T$144:$U$149,2,0)</f>
        <v>8.42</v>
      </c>
      <c r="H9606">
        <v>2.4</v>
      </c>
      <c r="I9606">
        <v>0.9</v>
      </c>
      <c r="J9606">
        <f>VLOOKUP(VALUE(RIGHT(B9606,2)),'XZ coord'!$T$144:$V$149,3,0)</f>
        <v>1.95</v>
      </c>
    </row>
    <row r="9607" spans="1:10" x14ac:dyDescent="0.2">
      <c r="A9607">
        <v>10606</v>
      </c>
      <c r="B9607" t="s">
        <v>9629</v>
      </c>
      <c r="C9607" t="s">
        <v>5</v>
      </c>
      <c r="D9607" t="s">
        <v>7820</v>
      </c>
      <c r="E9607">
        <f>VLOOKUP(LEFT(B9607,LEN(B9607)-2),'Correction using CAD'!A:F,5,0)</f>
        <v>27.663</v>
      </c>
      <c r="F9607">
        <f>VLOOKUP(LEFT(B9607,LEN(B9607)-2),'Correction using CAD'!A:F,6,0)</f>
        <v>168.40000000000052</v>
      </c>
      <c r="G9607">
        <f>VLOOKUP(VALUE(RIGHT(B9607,2)),'XZ coord'!$T$144:$U$149,2,0)</f>
        <v>10.37</v>
      </c>
      <c r="H9607">
        <v>2.4</v>
      </c>
      <c r="I9607">
        <v>0.9</v>
      </c>
      <c r="J9607">
        <f>VLOOKUP(VALUE(RIGHT(B9607,2)),'XZ coord'!$T$144:$V$149,3,0)</f>
        <v>2.1</v>
      </c>
    </row>
    <row r="9608" spans="1:10" x14ac:dyDescent="0.2">
      <c r="A9608">
        <v>10607</v>
      </c>
      <c r="B9608" t="s">
        <v>9630</v>
      </c>
      <c r="C9608" t="s">
        <v>2</v>
      </c>
      <c r="D9608" t="s">
        <v>7820</v>
      </c>
      <c r="E9608">
        <f>VLOOKUP(LEFT(B9608,LEN(B9608)-2),'Correction using CAD'!A:F,5,0)</f>
        <v>27.663</v>
      </c>
      <c r="F9608">
        <f>VLOOKUP(LEFT(B9608,LEN(B9608)-2),'Correction using CAD'!A:F,6,0)</f>
        <v>167.50000000000051</v>
      </c>
      <c r="G9608">
        <f>VLOOKUP(VALUE(RIGHT(B9608,2)),'XZ coord'!$T$144:$U$149,2,0)</f>
        <v>2.25</v>
      </c>
      <c r="H9608">
        <v>2.4</v>
      </c>
      <c r="I9608">
        <v>0.9</v>
      </c>
      <c r="J9608">
        <f>VLOOKUP(VALUE(RIGHT(B9608,2)),'XZ coord'!$T$144:$V$149,3,0)</f>
        <v>1.97</v>
      </c>
    </row>
    <row r="9609" spans="1:10" x14ac:dyDescent="0.2">
      <c r="A9609">
        <v>10608</v>
      </c>
      <c r="B9609" t="s">
        <v>9631</v>
      </c>
      <c r="C9609" t="s">
        <v>5</v>
      </c>
      <c r="D9609" t="s">
        <v>7820</v>
      </c>
      <c r="E9609">
        <f>VLOOKUP(LEFT(B9609,LEN(B9609)-2),'Correction using CAD'!A:F,5,0)</f>
        <v>27.663</v>
      </c>
      <c r="F9609">
        <f>VLOOKUP(LEFT(B9609,LEN(B9609)-2),'Correction using CAD'!A:F,6,0)</f>
        <v>167.50000000000051</v>
      </c>
      <c r="G9609">
        <f>VLOOKUP(VALUE(RIGHT(B9609,2)),'XZ coord'!$T$144:$U$149,2,0)</f>
        <v>4.22</v>
      </c>
      <c r="H9609">
        <v>2.4</v>
      </c>
      <c r="I9609">
        <v>0.9</v>
      </c>
      <c r="J9609">
        <f>VLOOKUP(VALUE(RIGHT(B9609,2)),'XZ coord'!$T$144:$V$149,3,0)</f>
        <v>2.25</v>
      </c>
    </row>
    <row r="9610" spans="1:10" x14ac:dyDescent="0.2">
      <c r="A9610">
        <v>10609</v>
      </c>
      <c r="B9610" t="s">
        <v>9632</v>
      </c>
      <c r="C9610" t="s">
        <v>2</v>
      </c>
      <c r="D9610" t="s">
        <v>7820</v>
      </c>
      <c r="E9610">
        <f>VLOOKUP(LEFT(B9610,LEN(B9610)-2),'Correction using CAD'!A:F,5,0)</f>
        <v>27.663</v>
      </c>
      <c r="F9610">
        <f>VLOOKUP(LEFT(B9610,LEN(B9610)-2),'Correction using CAD'!A:F,6,0)</f>
        <v>167.50000000000051</v>
      </c>
      <c r="G9610">
        <f>VLOOKUP(VALUE(RIGHT(B9610,2)),'XZ coord'!$T$144:$U$149,2,0)</f>
        <v>6.47</v>
      </c>
      <c r="H9610">
        <v>2.4</v>
      </c>
      <c r="I9610">
        <v>0.9</v>
      </c>
      <c r="J9610">
        <f>VLOOKUP(VALUE(RIGHT(B9610,2)),'XZ coord'!$T$144:$V$149,3,0)</f>
        <v>1.95</v>
      </c>
    </row>
    <row r="9611" spans="1:10" x14ac:dyDescent="0.2">
      <c r="A9611">
        <v>10610</v>
      </c>
      <c r="B9611" t="s">
        <v>9633</v>
      </c>
      <c r="C9611" t="s">
        <v>2</v>
      </c>
      <c r="D9611" t="s">
        <v>7820</v>
      </c>
      <c r="E9611">
        <f>VLOOKUP(LEFT(B9611,LEN(B9611)-2),'Correction using CAD'!A:F,5,0)</f>
        <v>27.663</v>
      </c>
      <c r="F9611">
        <f>VLOOKUP(LEFT(B9611,LEN(B9611)-2),'Correction using CAD'!A:F,6,0)</f>
        <v>167.50000000000051</v>
      </c>
      <c r="G9611">
        <f>VLOOKUP(VALUE(RIGHT(B9611,2)),'XZ coord'!$T$144:$U$149,2,0)</f>
        <v>8.42</v>
      </c>
      <c r="H9611">
        <v>2.4</v>
      </c>
      <c r="I9611">
        <v>0.9</v>
      </c>
      <c r="J9611">
        <f>VLOOKUP(VALUE(RIGHT(B9611,2)),'XZ coord'!$T$144:$V$149,3,0)</f>
        <v>1.95</v>
      </c>
    </row>
    <row r="9612" spans="1:10" x14ac:dyDescent="0.2">
      <c r="A9612">
        <v>10611</v>
      </c>
      <c r="B9612" t="s">
        <v>9634</v>
      </c>
      <c r="C9612" t="s">
        <v>5</v>
      </c>
      <c r="D9612" t="s">
        <v>7820</v>
      </c>
      <c r="E9612">
        <f>VLOOKUP(LEFT(B9612,LEN(B9612)-2),'Correction using CAD'!A:F,5,0)</f>
        <v>27.663</v>
      </c>
      <c r="F9612">
        <f>VLOOKUP(LEFT(B9612,LEN(B9612)-2),'Correction using CAD'!A:F,6,0)</f>
        <v>167.50000000000051</v>
      </c>
      <c r="G9612">
        <f>VLOOKUP(VALUE(RIGHT(B9612,2)),'XZ coord'!$T$144:$U$149,2,0)</f>
        <v>10.37</v>
      </c>
      <c r="H9612">
        <v>2.4</v>
      </c>
      <c r="I9612">
        <v>0.9</v>
      </c>
      <c r="J9612">
        <f>VLOOKUP(VALUE(RIGHT(B9612,2)),'XZ coord'!$T$144:$V$149,3,0)</f>
        <v>2.1</v>
      </c>
    </row>
    <row r="9613" spans="1:10" x14ac:dyDescent="0.2">
      <c r="A9613">
        <v>10612</v>
      </c>
      <c r="B9613" t="s">
        <v>9635</v>
      </c>
      <c r="C9613" t="s">
        <v>2</v>
      </c>
      <c r="D9613" t="s">
        <v>7820</v>
      </c>
      <c r="E9613">
        <f>VLOOKUP(LEFT(B9613,LEN(B9613)-2),'Correction using CAD'!A:F,5,0)</f>
        <v>27.663</v>
      </c>
      <c r="F9613">
        <f>VLOOKUP(LEFT(B9613,LEN(B9613)-2),'Correction using CAD'!A:F,6,0)</f>
        <v>166.60000000000051</v>
      </c>
      <c r="G9613">
        <f>VLOOKUP(VALUE(RIGHT(B9613,2)),'XZ coord'!$T$144:$U$149,2,0)</f>
        <v>2.25</v>
      </c>
      <c r="H9613">
        <v>2.4</v>
      </c>
      <c r="I9613">
        <v>0.9</v>
      </c>
      <c r="J9613">
        <f>VLOOKUP(VALUE(RIGHT(B9613,2)),'XZ coord'!$T$144:$V$149,3,0)</f>
        <v>1.97</v>
      </c>
    </row>
    <row r="9614" spans="1:10" x14ac:dyDescent="0.2">
      <c r="A9614">
        <v>10613</v>
      </c>
      <c r="B9614" t="s">
        <v>9636</v>
      </c>
      <c r="C9614" t="s">
        <v>5</v>
      </c>
      <c r="D9614" t="s">
        <v>7820</v>
      </c>
      <c r="E9614">
        <f>VLOOKUP(LEFT(B9614,LEN(B9614)-2),'Correction using CAD'!A:F,5,0)</f>
        <v>27.663</v>
      </c>
      <c r="F9614">
        <f>VLOOKUP(LEFT(B9614,LEN(B9614)-2),'Correction using CAD'!A:F,6,0)</f>
        <v>166.60000000000051</v>
      </c>
      <c r="G9614">
        <f>VLOOKUP(VALUE(RIGHT(B9614,2)),'XZ coord'!$T$144:$U$149,2,0)</f>
        <v>4.22</v>
      </c>
      <c r="H9614">
        <v>2.4</v>
      </c>
      <c r="I9614">
        <v>0.9</v>
      </c>
      <c r="J9614">
        <f>VLOOKUP(VALUE(RIGHT(B9614,2)),'XZ coord'!$T$144:$V$149,3,0)</f>
        <v>2.25</v>
      </c>
    </row>
    <row r="9615" spans="1:10" x14ac:dyDescent="0.2">
      <c r="A9615">
        <v>10614</v>
      </c>
      <c r="B9615" t="s">
        <v>9637</v>
      </c>
      <c r="C9615" t="s">
        <v>2</v>
      </c>
      <c r="D9615" t="s">
        <v>7820</v>
      </c>
      <c r="E9615">
        <f>VLOOKUP(LEFT(B9615,LEN(B9615)-2),'Correction using CAD'!A:F,5,0)</f>
        <v>27.663</v>
      </c>
      <c r="F9615">
        <f>VLOOKUP(LEFT(B9615,LEN(B9615)-2),'Correction using CAD'!A:F,6,0)</f>
        <v>166.60000000000051</v>
      </c>
      <c r="G9615">
        <f>VLOOKUP(VALUE(RIGHT(B9615,2)),'XZ coord'!$T$144:$U$149,2,0)</f>
        <v>6.47</v>
      </c>
      <c r="H9615">
        <v>2.4</v>
      </c>
      <c r="I9615">
        <v>0.9</v>
      </c>
      <c r="J9615">
        <f>VLOOKUP(VALUE(RIGHT(B9615,2)),'XZ coord'!$T$144:$V$149,3,0)</f>
        <v>1.95</v>
      </c>
    </row>
    <row r="9616" spans="1:10" x14ac:dyDescent="0.2">
      <c r="A9616">
        <v>10615</v>
      </c>
      <c r="B9616" t="s">
        <v>9638</v>
      </c>
      <c r="C9616" t="s">
        <v>2</v>
      </c>
      <c r="D9616" t="s">
        <v>7820</v>
      </c>
      <c r="E9616">
        <f>VLOOKUP(LEFT(B9616,LEN(B9616)-2),'Correction using CAD'!A:F,5,0)</f>
        <v>27.663</v>
      </c>
      <c r="F9616">
        <f>VLOOKUP(LEFT(B9616,LEN(B9616)-2),'Correction using CAD'!A:F,6,0)</f>
        <v>166.60000000000051</v>
      </c>
      <c r="G9616">
        <f>VLOOKUP(VALUE(RIGHT(B9616,2)),'XZ coord'!$T$144:$U$149,2,0)</f>
        <v>8.42</v>
      </c>
      <c r="H9616">
        <v>2.4</v>
      </c>
      <c r="I9616">
        <v>0.9</v>
      </c>
      <c r="J9616">
        <f>VLOOKUP(VALUE(RIGHT(B9616,2)),'XZ coord'!$T$144:$V$149,3,0)</f>
        <v>1.95</v>
      </c>
    </row>
    <row r="9617" spans="1:10" x14ac:dyDescent="0.2">
      <c r="A9617">
        <v>10616</v>
      </c>
      <c r="B9617" t="s">
        <v>9639</v>
      </c>
      <c r="C9617" t="s">
        <v>5</v>
      </c>
      <c r="D9617" t="s">
        <v>7820</v>
      </c>
      <c r="E9617">
        <f>VLOOKUP(LEFT(B9617,LEN(B9617)-2),'Correction using CAD'!A:F,5,0)</f>
        <v>27.663</v>
      </c>
      <c r="F9617">
        <f>VLOOKUP(LEFT(B9617,LEN(B9617)-2),'Correction using CAD'!A:F,6,0)</f>
        <v>166.60000000000051</v>
      </c>
      <c r="G9617">
        <f>VLOOKUP(VALUE(RIGHT(B9617,2)),'XZ coord'!$T$144:$U$149,2,0)</f>
        <v>10.37</v>
      </c>
      <c r="H9617">
        <v>2.4</v>
      </c>
      <c r="I9617">
        <v>0.9</v>
      </c>
      <c r="J9617">
        <f>VLOOKUP(VALUE(RIGHT(B9617,2)),'XZ coord'!$T$144:$V$149,3,0)</f>
        <v>2.1</v>
      </c>
    </row>
    <row r="9618" spans="1:10" x14ac:dyDescent="0.2">
      <c r="A9618">
        <v>10617</v>
      </c>
      <c r="B9618" t="s">
        <v>9640</v>
      </c>
      <c r="C9618" t="s">
        <v>2</v>
      </c>
      <c r="D9618" t="s">
        <v>7820</v>
      </c>
      <c r="E9618">
        <f>VLOOKUP(LEFT(B9618,LEN(B9618)-2),'Correction using CAD'!A:F,5,0)</f>
        <v>21.638000000000002</v>
      </c>
      <c r="F9618">
        <f>VLOOKUP(LEFT(B9618,LEN(B9618)-2),'Correction using CAD'!A:F,6,0)</f>
        <v>165.7000000000005</v>
      </c>
      <c r="G9618">
        <f>VLOOKUP(VALUE(RIGHT(B9618,2)),'XZ coord'!$T$144:$U$149,2,0)</f>
        <v>2.25</v>
      </c>
      <c r="H9618">
        <v>2.4</v>
      </c>
      <c r="I9618">
        <v>0.9</v>
      </c>
      <c r="J9618">
        <f>VLOOKUP(VALUE(RIGHT(B9618,2)),'XZ coord'!$T$144:$V$149,3,0)</f>
        <v>1.97</v>
      </c>
    </row>
    <row r="9619" spans="1:10" x14ac:dyDescent="0.2">
      <c r="A9619">
        <v>10618</v>
      </c>
      <c r="B9619" t="s">
        <v>9641</v>
      </c>
      <c r="C9619" t="s">
        <v>5</v>
      </c>
      <c r="D9619" t="s">
        <v>7820</v>
      </c>
      <c r="E9619">
        <f>VLOOKUP(LEFT(B9619,LEN(B9619)-2),'Correction using CAD'!A:F,5,0)</f>
        <v>21.638000000000002</v>
      </c>
      <c r="F9619">
        <f>VLOOKUP(LEFT(B9619,LEN(B9619)-2),'Correction using CAD'!A:F,6,0)</f>
        <v>165.7000000000005</v>
      </c>
      <c r="G9619">
        <f>VLOOKUP(VALUE(RIGHT(B9619,2)),'XZ coord'!$T$144:$U$149,2,0)</f>
        <v>4.22</v>
      </c>
      <c r="H9619">
        <v>2.4</v>
      </c>
      <c r="I9619">
        <v>0.9</v>
      </c>
      <c r="J9619">
        <f>VLOOKUP(VALUE(RIGHT(B9619,2)),'XZ coord'!$T$144:$V$149,3,0)</f>
        <v>2.25</v>
      </c>
    </row>
    <row r="9620" spans="1:10" x14ac:dyDescent="0.2">
      <c r="A9620">
        <v>10619</v>
      </c>
      <c r="B9620" t="s">
        <v>9642</v>
      </c>
      <c r="C9620" t="s">
        <v>2</v>
      </c>
      <c r="D9620" t="s">
        <v>7820</v>
      </c>
      <c r="E9620">
        <f>VLOOKUP(LEFT(B9620,LEN(B9620)-2),'Correction using CAD'!A:F,5,0)</f>
        <v>21.638000000000002</v>
      </c>
      <c r="F9620">
        <f>VLOOKUP(LEFT(B9620,LEN(B9620)-2),'Correction using CAD'!A:F,6,0)</f>
        <v>165.7000000000005</v>
      </c>
      <c r="G9620">
        <f>VLOOKUP(VALUE(RIGHT(B9620,2)),'XZ coord'!$T$144:$U$149,2,0)</f>
        <v>6.47</v>
      </c>
      <c r="H9620">
        <v>2.4</v>
      </c>
      <c r="I9620">
        <v>0.9</v>
      </c>
      <c r="J9620">
        <f>VLOOKUP(VALUE(RIGHT(B9620,2)),'XZ coord'!$T$144:$V$149,3,0)</f>
        <v>1.95</v>
      </c>
    </row>
    <row r="9621" spans="1:10" x14ac:dyDescent="0.2">
      <c r="A9621">
        <v>10620</v>
      </c>
      <c r="B9621" t="s">
        <v>9643</v>
      </c>
      <c r="C9621" t="s">
        <v>2</v>
      </c>
      <c r="D9621" t="s">
        <v>7820</v>
      </c>
      <c r="E9621">
        <f>VLOOKUP(LEFT(B9621,LEN(B9621)-2),'Correction using CAD'!A:F,5,0)</f>
        <v>21.638000000000002</v>
      </c>
      <c r="F9621">
        <f>VLOOKUP(LEFT(B9621,LEN(B9621)-2),'Correction using CAD'!A:F,6,0)</f>
        <v>165.7000000000005</v>
      </c>
      <c r="G9621">
        <f>VLOOKUP(VALUE(RIGHT(B9621,2)),'XZ coord'!$T$144:$U$149,2,0)</f>
        <v>8.42</v>
      </c>
      <c r="H9621">
        <v>2.4</v>
      </c>
      <c r="I9621">
        <v>0.9</v>
      </c>
      <c r="J9621">
        <f>VLOOKUP(VALUE(RIGHT(B9621,2)),'XZ coord'!$T$144:$V$149,3,0)</f>
        <v>1.95</v>
      </c>
    </row>
    <row r="9622" spans="1:10" x14ac:dyDescent="0.2">
      <c r="A9622">
        <v>10621</v>
      </c>
      <c r="B9622" t="s">
        <v>9644</v>
      </c>
      <c r="C9622" t="s">
        <v>5</v>
      </c>
      <c r="D9622" t="s">
        <v>7820</v>
      </c>
      <c r="E9622">
        <f>VLOOKUP(LEFT(B9622,LEN(B9622)-2),'Correction using CAD'!A:F,5,0)</f>
        <v>21.638000000000002</v>
      </c>
      <c r="F9622">
        <f>VLOOKUP(LEFT(B9622,LEN(B9622)-2),'Correction using CAD'!A:F,6,0)</f>
        <v>165.7000000000005</v>
      </c>
      <c r="G9622">
        <f>VLOOKUP(VALUE(RIGHT(B9622,2)),'XZ coord'!$T$144:$U$149,2,0)</f>
        <v>10.37</v>
      </c>
      <c r="H9622">
        <v>2.4</v>
      </c>
      <c r="I9622">
        <v>0.9</v>
      </c>
      <c r="J9622">
        <f>VLOOKUP(VALUE(RIGHT(B9622,2)),'XZ coord'!$T$144:$V$149,3,0)</f>
        <v>2.1</v>
      </c>
    </row>
    <row r="9623" spans="1:10" x14ac:dyDescent="0.2">
      <c r="A9623">
        <v>10622</v>
      </c>
      <c r="B9623" t="s">
        <v>9645</v>
      </c>
      <c r="C9623" t="s">
        <v>2</v>
      </c>
      <c r="D9623" t="s">
        <v>7820</v>
      </c>
      <c r="E9623">
        <f>VLOOKUP(LEFT(B9623,LEN(B9623)-2),'Correction using CAD'!A:F,5,0)</f>
        <v>21.638000000000002</v>
      </c>
      <c r="F9623">
        <f>VLOOKUP(LEFT(B9623,LEN(B9623)-2),'Correction using CAD'!A:F,6,0)</f>
        <v>164.80000000000049</v>
      </c>
      <c r="G9623">
        <f>VLOOKUP(VALUE(RIGHT(B9623,2)),'XZ coord'!$T$144:$U$149,2,0)</f>
        <v>2.25</v>
      </c>
      <c r="H9623">
        <v>2.4</v>
      </c>
      <c r="I9623">
        <v>0.9</v>
      </c>
      <c r="J9623">
        <f>VLOOKUP(VALUE(RIGHT(B9623,2)),'XZ coord'!$T$144:$V$149,3,0)</f>
        <v>1.97</v>
      </c>
    </row>
    <row r="9624" spans="1:10" x14ac:dyDescent="0.2">
      <c r="A9624">
        <v>10623</v>
      </c>
      <c r="B9624" t="s">
        <v>9646</v>
      </c>
      <c r="C9624" t="s">
        <v>5</v>
      </c>
      <c r="D9624" t="s">
        <v>7820</v>
      </c>
      <c r="E9624">
        <f>VLOOKUP(LEFT(B9624,LEN(B9624)-2),'Correction using CAD'!A:F,5,0)</f>
        <v>21.638000000000002</v>
      </c>
      <c r="F9624">
        <f>VLOOKUP(LEFT(B9624,LEN(B9624)-2),'Correction using CAD'!A:F,6,0)</f>
        <v>164.80000000000049</v>
      </c>
      <c r="G9624">
        <f>VLOOKUP(VALUE(RIGHT(B9624,2)),'XZ coord'!$T$144:$U$149,2,0)</f>
        <v>4.22</v>
      </c>
      <c r="H9624">
        <v>2.4</v>
      </c>
      <c r="I9624">
        <v>0.9</v>
      </c>
      <c r="J9624">
        <f>VLOOKUP(VALUE(RIGHT(B9624,2)),'XZ coord'!$T$144:$V$149,3,0)</f>
        <v>2.25</v>
      </c>
    </row>
    <row r="9625" spans="1:10" x14ac:dyDescent="0.2">
      <c r="A9625">
        <v>10624</v>
      </c>
      <c r="B9625" t="s">
        <v>9647</v>
      </c>
      <c r="C9625" t="s">
        <v>2</v>
      </c>
      <c r="D9625" t="s">
        <v>7820</v>
      </c>
      <c r="E9625">
        <f>VLOOKUP(LEFT(B9625,LEN(B9625)-2),'Correction using CAD'!A:F,5,0)</f>
        <v>21.638000000000002</v>
      </c>
      <c r="F9625">
        <f>VLOOKUP(LEFT(B9625,LEN(B9625)-2),'Correction using CAD'!A:F,6,0)</f>
        <v>164.80000000000049</v>
      </c>
      <c r="G9625">
        <f>VLOOKUP(VALUE(RIGHT(B9625,2)),'XZ coord'!$T$144:$U$149,2,0)</f>
        <v>6.47</v>
      </c>
      <c r="H9625">
        <v>2.4</v>
      </c>
      <c r="I9625">
        <v>0.9</v>
      </c>
      <c r="J9625">
        <f>VLOOKUP(VALUE(RIGHT(B9625,2)),'XZ coord'!$T$144:$V$149,3,0)</f>
        <v>1.95</v>
      </c>
    </row>
    <row r="9626" spans="1:10" x14ac:dyDescent="0.2">
      <c r="A9626">
        <v>10625</v>
      </c>
      <c r="B9626" t="s">
        <v>9648</v>
      </c>
      <c r="C9626" t="s">
        <v>2</v>
      </c>
      <c r="D9626" t="s">
        <v>7820</v>
      </c>
      <c r="E9626">
        <f>VLOOKUP(LEFT(B9626,LEN(B9626)-2),'Correction using CAD'!A:F,5,0)</f>
        <v>21.638000000000002</v>
      </c>
      <c r="F9626">
        <f>VLOOKUP(LEFT(B9626,LEN(B9626)-2),'Correction using CAD'!A:F,6,0)</f>
        <v>164.80000000000049</v>
      </c>
      <c r="G9626">
        <f>VLOOKUP(VALUE(RIGHT(B9626,2)),'XZ coord'!$T$144:$U$149,2,0)</f>
        <v>8.42</v>
      </c>
      <c r="H9626">
        <v>2.4</v>
      </c>
      <c r="I9626">
        <v>0.9</v>
      </c>
      <c r="J9626">
        <f>VLOOKUP(VALUE(RIGHT(B9626,2)),'XZ coord'!$T$144:$V$149,3,0)</f>
        <v>1.95</v>
      </c>
    </row>
    <row r="9627" spans="1:10" x14ac:dyDescent="0.2">
      <c r="A9627">
        <v>10626</v>
      </c>
      <c r="B9627" t="s">
        <v>9649</v>
      </c>
      <c r="C9627" t="s">
        <v>5</v>
      </c>
      <c r="D9627" t="s">
        <v>7820</v>
      </c>
      <c r="E9627">
        <f>VLOOKUP(LEFT(B9627,LEN(B9627)-2),'Correction using CAD'!A:F,5,0)</f>
        <v>21.638000000000002</v>
      </c>
      <c r="F9627">
        <f>VLOOKUP(LEFT(B9627,LEN(B9627)-2),'Correction using CAD'!A:F,6,0)</f>
        <v>164.80000000000049</v>
      </c>
      <c r="G9627">
        <f>VLOOKUP(VALUE(RIGHT(B9627,2)),'XZ coord'!$T$144:$U$149,2,0)</f>
        <v>10.37</v>
      </c>
      <c r="H9627">
        <v>2.4</v>
      </c>
      <c r="I9627">
        <v>0.9</v>
      </c>
      <c r="J9627">
        <f>VLOOKUP(VALUE(RIGHT(B9627,2)),'XZ coord'!$T$144:$V$149,3,0)</f>
        <v>2.1</v>
      </c>
    </row>
    <row r="9628" spans="1:10" x14ac:dyDescent="0.2">
      <c r="A9628">
        <v>10627</v>
      </c>
      <c r="B9628" t="s">
        <v>9650</v>
      </c>
      <c r="C9628" t="s">
        <v>2</v>
      </c>
      <c r="D9628" t="s">
        <v>7820</v>
      </c>
      <c r="E9628">
        <f>VLOOKUP(LEFT(B9628,LEN(B9628)-2),'Correction using CAD'!A:F,5,0)</f>
        <v>21.638000000000002</v>
      </c>
      <c r="F9628">
        <f>VLOOKUP(LEFT(B9628,LEN(B9628)-2),'Correction using CAD'!A:F,6,0)</f>
        <v>163.90000000000049</v>
      </c>
      <c r="G9628">
        <f>VLOOKUP(VALUE(RIGHT(B9628,2)),'XZ coord'!$T$144:$U$149,2,0)</f>
        <v>2.25</v>
      </c>
      <c r="H9628">
        <v>2.4</v>
      </c>
      <c r="I9628">
        <v>0.9</v>
      </c>
      <c r="J9628">
        <f>VLOOKUP(VALUE(RIGHT(B9628,2)),'XZ coord'!$T$144:$V$149,3,0)</f>
        <v>1.97</v>
      </c>
    </row>
    <row r="9629" spans="1:10" x14ac:dyDescent="0.2">
      <c r="A9629">
        <v>10628</v>
      </c>
      <c r="B9629" t="s">
        <v>9651</v>
      </c>
      <c r="C9629" t="s">
        <v>5</v>
      </c>
      <c r="D9629" t="s">
        <v>7820</v>
      </c>
      <c r="E9629">
        <f>VLOOKUP(LEFT(B9629,LEN(B9629)-2),'Correction using CAD'!A:F,5,0)</f>
        <v>21.638000000000002</v>
      </c>
      <c r="F9629">
        <f>VLOOKUP(LEFT(B9629,LEN(B9629)-2),'Correction using CAD'!A:F,6,0)</f>
        <v>163.90000000000049</v>
      </c>
      <c r="G9629">
        <f>VLOOKUP(VALUE(RIGHT(B9629,2)),'XZ coord'!$T$144:$U$149,2,0)</f>
        <v>4.22</v>
      </c>
      <c r="H9629">
        <v>2.4</v>
      </c>
      <c r="I9629">
        <v>0.9</v>
      </c>
      <c r="J9629">
        <f>VLOOKUP(VALUE(RIGHT(B9629,2)),'XZ coord'!$T$144:$V$149,3,0)</f>
        <v>2.25</v>
      </c>
    </row>
    <row r="9630" spans="1:10" x14ac:dyDescent="0.2">
      <c r="A9630">
        <v>10629</v>
      </c>
      <c r="B9630" t="s">
        <v>9652</v>
      </c>
      <c r="C9630" t="s">
        <v>2</v>
      </c>
      <c r="D9630" t="s">
        <v>7820</v>
      </c>
      <c r="E9630">
        <f>VLOOKUP(LEFT(B9630,LEN(B9630)-2),'Correction using CAD'!A:F,5,0)</f>
        <v>21.638000000000002</v>
      </c>
      <c r="F9630">
        <f>VLOOKUP(LEFT(B9630,LEN(B9630)-2),'Correction using CAD'!A:F,6,0)</f>
        <v>163.90000000000049</v>
      </c>
      <c r="G9630">
        <f>VLOOKUP(VALUE(RIGHT(B9630,2)),'XZ coord'!$T$144:$U$149,2,0)</f>
        <v>6.47</v>
      </c>
      <c r="H9630">
        <v>2.4</v>
      </c>
      <c r="I9630">
        <v>0.9</v>
      </c>
      <c r="J9630">
        <f>VLOOKUP(VALUE(RIGHT(B9630,2)),'XZ coord'!$T$144:$V$149,3,0)</f>
        <v>1.95</v>
      </c>
    </row>
    <row r="9631" spans="1:10" x14ac:dyDescent="0.2">
      <c r="A9631">
        <v>10630</v>
      </c>
      <c r="B9631" t="s">
        <v>9653</v>
      </c>
      <c r="C9631" t="s">
        <v>2</v>
      </c>
      <c r="D9631" t="s">
        <v>7820</v>
      </c>
      <c r="E9631">
        <f>VLOOKUP(LEFT(B9631,LEN(B9631)-2),'Correction using CAD'!A:F,5,0)</f>
        <v>21.638000000000002</v>
      </c>
      <c r="F9631">
        <f>VLOOKUP(LEFT(B9631,LEN(B9631)-2),'Correction using CAD'!A:F,6,0)</f>
        <v>163.90000000000049</v>
      </c>
      <c r="G9631">
        <f>VLOOKUP(VALUE(RIGHT(B9631,2)),'XZ coord'!$T$144:$U$149,2,0)</f>
        <v>8.42</v>
      </c>
      <c r="H9631">
        <v>2.4</v>
      </c>
      <c r="I9631">
        <v>0.9</v>
      </c>
      <c r="J9631">
        <f>VLOOKUP(VALUE(RIGHT(B9631,2)),'XZ coord'!$T$144:$V$149,3,0)</f>
        <v>1.95</v>
      </c>
    </row>
    <row r="9632" spans="1:10" x14ac:dyDescent="0.2">
      <c r="A9632">
        <v>10631</v>
      </c>
      <c r="B9632" t="s">
        <v>9654</v>
      </c>
      <c r="C9632" t="s">
        <v>5</v>
      </c>
      <c r="D9632" t="s">
        <v>7820</v>
      </c>
      <c r="E9632">
        <f>VLOOKUP(LEFT(B9632,LEN(B9632)-2),'Correction using CAD'!A:F,5,0)</f>
        <v>21.638000000000002</v>
      </c>
      <c r="F9632">
        <f>VLOOKUP(LEFT(B9632,LEN(B9632)-2),'Correction using CAD'!A:F,6,0)</f>
        <v>163.90000000000049</v>
      </c>
      <c r="G9632">
        <f>VLOOKUP(VALUE(RIGHT(B9632,2)),'XZ coord'!$T$144:$U$149,2,0)</f>
        <v>10.37</v>
      </c>
      <c r="H9632">
        <v>2.4</v>
      </c>
      <c r="I9632">
        <v>0.9</v>
      </c>
      <c r="J9632">
        <f>VLOOKUP(VALUE(RIGHT(B9632,2)),'XZ coord'!$T$144:$V$149,3,0)</f>
        <v>2.1</v>
      </c>
    </row>
    <row r="9633" spans="1:10" x14ac:dyDescent="0.2">
      <c r="A9633">
        <v>10632</v>
      </c>
      <c r="B9633" t="s">
        <v>9655</v>
      </c>
      <c r="C9633" t="s">
        <v>2</v>
      </c>
      <c r="D9633" t="s">
        <v>7820</v>
      </c>
      <c r="E9633">
        <f>VLOOKUP(LEFT(B9633,LEN(B9633)-2),'Correction using CAD'!A:F,5,0)</f>
        <v>21.638000000000002</v>
      </c>
      <c r="F9633">
        <f>VLOOKUP(LEFT(B9633,LEN(B9633)-2),'Correction using CAD'!A:F,6,0)</f>
        <v>163.00000000000048</v>
      </c>
      <c r="G9633">
        <f>VLOOKUP(VALUE(RIGHT(B9633,2)),'XZ coord'!$T$144:$U$149,2,0)</f>
        <v>2.25</v>
      </c>
      <c r="H9633">
        <v>2.4</v>
      </c>
      <c r="I9633">
        <v>0.9</v>
      </c>
      <c r="J9633">
        <f>VLOOKUP(VALUE(RIGHT(B9633,2)),'XZ coord'!$T$144:$V$149,3,0)</f>
        <v>1.97</v>
      </c>
    </row>
    <row r="9634" spans="1:10" x14ac:dyDescent="0.2">
      <c r="A9634">
        <v>10633</v>
      </c>
      <c r="B9634" t="s">
        <v>9656</v>
      </c>
      <c r="C9634" t="s">
        <v>5</v>
      </c>
      <c r="D9634" t="s">
        <v>7820</v>
      </c>
      <c r="E9634">
        <f>VLOOKUP(LEFT(B9634,LEN(B9634)-2),'Correction using CAD'!A:F,5,0)</f>
        <v>21.638000000000002</v>
      </c>
      <c r="F9634">
        <f>VLOOKUP(LEFT(B9634,LEN(B9634)-2),'Correction using CAD'!A:F,6,0)</f>
        <v>163.00000000000048</v>
      </c>
      <c r="G9634">
        <f>VLOOKUP(VALUE(RIGHT(B9634,2)),'XZ coord'!$T$144:$U$149,2,0)</f>
        <v>4.22</v>
      </c>
      <c r="H9634">
        <v>2.4</v>
      </c>
      <c r="I9634">
        <v>0.9</v>
      </c>
      <c r="J9634">
        <f>VLOOKUP(VALUE(RIGHT(B9634,2)),'XZ coord'!$T$144:$V$149,3,0)</f>
        <v>2.25</v>
      </c>
    </row>
    <row r="9635" spans="1:10" x14ac:dyDescent="0.2">
      <c r="A9635">
        <v>10634</v>
      </c>
      <c r="B9635" t="s">
        <v>9657</v>
      </c>
      <c r="C9635" t="s">
        <v>2</v>
      </c>
      <c r="D9635" t="s">
        <v>7820</v>
      </c>
      <c r="E9635">
        <f>VLOOKUP(LEFT(B9635,LEN(B9635)-2),'Correction using CAD'!A:F,5,0)</f>
        <v>21.638000000000002</v>
      </c>
      <c r="F9635">
        <f>VLOOKUP(LEFT(B9635,LEN(B9635)-2),'Correction using CAD'!A:F,6,0)</f>
        <v>163.00000000000048</v>
      </c>
      <c r="G9635">
        <f>VLOOKUP(VALUE(RIGHT(B9635,2)),'XZ coord'!$T$144:$U$149,2,0)</f>
        <v>6.47</v>
      </c>
      <c r="H9635">
        <v>2.4</v>
      </c>
      <c r="I9635">
        <v>0.9</v>
      </c>
      <c r="J9635">
        <f>VLOOKUP(VALUE(RIGHT(B9635,2)),'XZ coord'!$T$144:$V$149,3,0)</f>
        <v>1.95</v>
      </c>
    </row>
    <row r="9636" spans="1:10" x14ac:dyDescent="0.2">
      <c r="A9636">
        <v>10635</v>
      </c>
      <c r="B9636" t="s">
        <v>9658</v>
      </c>
      <c r="C9636" t="s">
        <v>2</v>
      </c>
      <c r="D9636" t="s">
        <v>7820</v>
      </c>
      <c r="E9636">
        <f>VLOOKUP(LEFT(B9636,LEN(B9636)-2),'Correction using CAD'!A:F,5,0)</f>
        <v>21.638000000000002</v>
      </c>
      <c r="F9636">
        <f>VLOOKUP(LEFT(B9636,LEN(B9636)-2),'Correction using CAD'!A:F,6,0)</f>
        <v>163.00000000000048</v>
      </c>
      <c r="G9636">
        <f>VLOOKUP(VALUE(RIGHT(B9636,2)),'XZ coord'!$T$144:$U$149,2,0)</f>
        <v>8.42</v>
      </c>
      <c r="H9636">
        <v>2.4</v>
      </c>
      <c r="I9636">
        <v>0.9</v>
      </c>
      <c r="J9636">
        <f>VLOOKUP(VALUE(RIGHT(B9636,2)),'XZ coord'!$T$144:$V$149,3,0)</f>
        <v>1.95</v>
      </c>
    </row>
    <row r="9637" spans="1:10" x14ac:dyDescent="0.2">
      <c r="A9637">
        <v>10636</v>
      </c>
      <c r="B9637" t="s">
        <v>9659</v>
      </c>
      <c r="C9637" t="s">
        <v>5</v>
      </c>
      <c r="D9637" t="s">
        <v>7820</v>
      </c>
      <c r="E9637">
        <f>VLOOKUP(LEFT(B9637,LEN(B9637)-2),'Correction using CAD'!A:F,5,0)</f>
        <v>21.638000000000002</v>
      </c>
      <c r="F9637">
        <f>VLOOKUP(LEFT(B9637,LEN(B9637)-2),'Correction using CAD'!A:F,6,0)</f>
        <v>163.00000000000048</v>
      </c>
      <c r="G9637">
        <f>VLOOKUP(VALUE(RIGHT(B9637,2)),'XZ coord'!$T$144:$U$149,2,0)</f>
        <v>10.37</v>
      </c>
      <c r="H9637">
        <v>2.4</v>
      </c>
      <c r="I9637">
        <v>0.9</v>
      </c>
      <c r="J9637">
        <f>VLOOKUP(VALUE(RIGHT(B9637,2)),'XZ coord'!$T$144:$V$149,3,0)</f>
        <v>2.1</v>
      </c>
    </row>
    <row r="9638" spans="1:10" x14ac:dyDescent="0.2">
      <c r="A9638">
        <v>10637</v>
      </c>
      <c r="B9638" t="s">
        <v>9660</v>
      </c>
      <c r="C9638" t="s">
        <v>2</v>
      </c>
      <c r="D9638" t="s">
        <v>7820</v>
      </c>
      <c r="E9638">
        <f>VLOOKUP(LEFT(B9638,LEN(B9638)-2),'Correction using CAD'!A:F,5,0)</f>
        <v>27.663</v>
      </c>
      <c r="F9638">
        <f>VLOOKUP(LEFT(B9638,LEN(B9638)-2),'Correction using CAD'!A:F,6,0)</f>
        <v>165.7000000000005</v>
      </c>
      <c r="G9638">
        <f>VLOOKUP(VALUE(RIGHT(B9638,2)),'XZ coord'!$T$144:$U$149,2,0)</f>
        <v>2.25</v>
      </c>
      <c r="H9638">
        <v>2.4</v>
      </c>
      <c r="I9638">
        <v>0.9</v>
      </c>
      <c r="J9638">
        <f>VLOOKUP(VALUE(RIGHT(B9638,2)),'XZ coord'!$T$144:$V$149,3,0)</f>
        <v>1.97</v>
      </c>
    </row>
    <row r="9639" spans="1:10" x14ac:dyDescent="0.2">
      <c r="A9639">
        <v>10638</v>
      </c>
      <c r="B9639" t="s">
        <v>9661</v>
      </c>
      <c r="C9639" t="s">
        <v>5</v>
      </c>
      <c r="D9639" t="s">
        <v>7820</v>
      </c>
      <c r="E9639">
        <f>VLOOKUP(LEFT(B9639,LEN(B9639)-2),'Correction using CAD'!A:F,5,0)</f>
        <v>27.663</v>
      </c>
      <c r="F9639">
        <f>VLOOKUP(LEFT(B9639,LEN(B9639)-2),'Correction using CAD'!A:F,6,0)</f>
        <v>165.7000000000005</v>
      </c>
      <c r="G9639">
        <f>VLOOKUP(VALUE(RIGHT(B9639,2)),'XZ coord'!$T$144:$U$149,2,0)</f>
        <v>4.22</v>
      </c>
      <c r="H9639">
        <v>2.4</v>
      </c>
      <c r="I9639">
        <v>0.9</v>
      </c>
      <c r="J9639">
        <f>VLOOKUP(VALUE(RIGHT(B9639,2)),'XZ coord'!$T$144:$V$149,3,0)</f>
        <v>2.25</v>
      </c>
    </row>
    <row r="9640" spans="1:10" x14ac:dyDescent="0.2">
      <c r="A9640">
        <v>10639</v>
      </c>
      <c r="B9640" t="s">
        <v>9662</v>
      </c>
      <c r="C9640" t="s">
        <v>2</v>
      </c>
      <c r="D9640" t="s">
        <v>7820</v>
      </c>
      <c r="E9640">
        <f>VLOOKUP(LEFT(B9640,LEN(B9640)-2),'Correction using CAD'!A:F,5,0)</f>
        <v>27.663</v>
      </c>
      <c r="F9640">
        <f>VLOOKUP(LEFT(B9640,LEN(B9640)-2),'Correction using CAD'!A:F,6,0)</f>
        <v>165.7000000000005</v>
      </c>
      <c r="G9640">
        <f>VLOOKUP(VALUE(RIGHT(B9640,2)),'XZ coord'!$T$144:$U$149,2,0)</f>
        <v>6.47</v>
      </c>
      <c r="H9640">
        <v>2.4</v>
      </c>
      <c r="I9640">
        <v>0.9</v>
      </c>
      <c r="J9640">
        <f>VLOOKUP(VALUE(RIGHT(B9640,2)),'XZ coord'!$T$144:$V$149,3,0)</f>
        <v>1.95</v>
      </c>
    </row>
    <row r="9641" spans="1:10" x14ac:dyDescent="0.2">
      <c r="A9641">
        <v>10640</v>
      </c>
      <c r="B9641" t="s">
        <v>9663</v>
      </c>
      <c r="C9641" t="s">
        <v>2</v>
      </c>
      <c r="D9641" t="s">
        <v>7820</v>
      </c>
      <c r="E9641">
        <f>VLOOKUP(LEFT(B9641,LEN(B9641)-2),'Correction using CAD'!A:F,5,0)</f>
        <v>27.663</v>
      </c>
      <c r="F9641">
        <f>VLOOKUP(LEFT(B9641,LEN(B9641)-2),'Correction using CAD'!A:F,6,0)</f>
        <v>165.7000000000005</v>
      </c>
      <c r="G9641">
        <f>VLOOKUP(VALUE(RIGHT(B9641,2)),'XZ coord'!$T$144:$U$149,2,0)</f>
        <v>8.42</v>
      </c>
      <c r="H9641">
        <v>2.4</v>
      </c>
      <c r="I9641">
        <v>0.9</v>
      </c>
      <c r="J9641">
        <f>VLOOKUP(VALUE(RIGHT(B9641,2)),'XZ coord'!$T$144:$V$149,3,0)</f>
        <v>1.95</v>
      </c>
    </row>
    <row r="9642" spans="1:10" x14ac:dyDescent="0.2">
      <c r="A9642">
        <v>10641</v>
      </c>
      <c r="B9642" t="s">
        <v>9664</v>
      </c>
      <c r="C9642" t="s">
        <v>5</v>
      </c>
      <c r="D9642" t="s">
        <v>7820</v>
      </c>
      <c r="E9642">
        <f>VLOOKUP(LEFT(B9642,LEN(B9642)-2),'Correction using CAD'!A:F,5,0)</f>
        <v>27.663</v>
      </c>
      <c r="F9642">
        <f>VLOOKUP(LEFT(B9642,LEN(B9642)-2),'Correction using CAD'!A:F,6,0)</f>
        <v>165.7000000000005</v>
      </c>
      <c r="G9642">
        <f>VLOOKUP(VALUE(RIGHT(B9642,2)),'XZ coord'!$T$144:$U$149,2,0)</f>
        <v>10.37</v>
      </c>
      <c r="H9642">
        <v>2.4</v>
      </c>
      <c r="I9642">
        <v>0.9</v>
      </c>
      <c r="J9642">
        <f>VLOOKUP(VALUE(RIGHT(B9642,2)),'XZ coord'!$T$144:$V$149,3,0)</f>
        <v>2.1</v>
      </c>
    </row>
    <row r="9643" spans="1:10" x14ac:dyDescent="0.2">
      <c r="A9643">
        <v>10642</v>
      </c>
      <c r="B9643" t="s">
        <v>9665</v>
      </c>
      <c r="C9643" t="s">
        <v>2</v>
      </c>
      <c r="D9643" t="s">
        <v>7820</v>
      </c>
      <c r="E9643">
        <f>VLOOKUP(LEFT(B9643,LEN(B9643)-2),'Correction using CAD'!A:F,5,0)</f>
        <v>27.663</v>
      </c>
      <c r="F9643">
        <f>VLOOKUP(LEFT(B9643,LEN(B9643)-2),'Correction using CAD'!A:F,6,0)</f>
        <v>164.80000000000049</v>
      </c>
      <c r="G9643">
        <f>VLOOKUP(VALUE(RIGHT(B9643,2)),'XZ coord'!$T$144:$U$149,2,0)</f>
        <v>2.25</v>
      </c>
      <c r="H9643">
        <v>2.4</v>
      </c>
      <c r="I9643">
        <v>0.9</v>
      </c>
      <c r="J9643">
        <f>VLOOKUP(VALUE(RIGHT(B9643,2)),'XZ coord'!$T$144:$V$149,3,0)</f>
        <v>1.97</v>
      </c>
    </row>
    <row r="9644" spans="1:10" x14ac:dyDescent="0.2">
      <c r="A9644">
        <v>10643</v>
      </c>
      <c r="B9644" t="s">
        <v>9666</v>
      </c>
      <c r="C9644" t="s">
        <v>5</v>
      </c>
      <c r="D9644" t="s">
        <v>7820</v>
      </c>
      <c r="E9644">
        <f>VLOOKUP(LEFT(B9644,LEN(B9644)-2),'Correction using CAD'!A:F,5,0)</f>
        <v>27.663</v>
      </c>
      <c r="F9644">
        <f>VLOOKUP(LEFT(B9644,LEN(B9644)-2),'Correction using CAD'!A:F,6,0)</f>
        <v>164.80000000000049</v>
      </c>
      <c r="G9644">
        <f>VLOOKUP(VALUE(RIGHT(B9644,2)),'XZ coord'!$T$144:$U$149,2,0)</f>
        <v>4.22</v>
      </c>
      <c r="H9644">
        <v>2.4</v>
      </c>
      <c r="I9644">
        <v>0.9</v>
      </c>
      <c r="J9644">
        <f>VLOOKUP(VALUE(RIGHT(B9644,2)),'XZ coord'!$T$144:$V$149,3,0)</f>
        <v>2.25</v>
      </c>
    </row>
    <row r="9645" spans="1:10" x14ac:dyDescent="0.2">
      <c r="A9645">
        <v>10644</v>
      </c>
      <c r="B9645" t="s">
        <v>9667</v>
      </c>
      <c r="C9645" t="s">
        <v>2</v>
      </c>
      <c r="D9645" t="s">
        <v>7820</v>
      </c>
      <c r="E9645">
        <f>VLOOKUP(LEFT(B9645,LEN(B9645)-2),'Correction using CAD'!A:F,5,0)</f>
        <v>27.663</v>
      </c>
      <c r="F9645">
        <f>VLOOKUP(LEFT(B9645,LEN(B9645)-2),'Correction using CAD'!A:F,6,0)</f>
        <v>164.80000000000049</v>
      </c>
      <c r="G9645">
        <f>VLOOKUP(VALUE(RIGHT(B9645,2)),'XZ coord'!$T$144:$U$149,2,0)</f>
        <v>6.47</v>
      </c>
      <c r="H9645">
        <v>2.4</v>
      </c>
      <c r="I9645">
        <v>0.9</v>
      </c>
      <c r="J9645">
        <f>VLOOKUP(VALUE(RIGHT(B9645,2)),'XZ coord'!$T$144:$V$149,3,0)</f>
        <v>1.95</v>
      </c>
    </row>
    <row r="9646" spans="1:10" x14ac:dyDescent="0.2">
      <c r="A9646">
        <v>10645</v>
      </c>
      <c r="B9646" t="s">
        <v>9668</v>
      </c>
      <c r="C9646" t="s">
        <v>2</v>
      </c>
      <c r="D9646" t="s">
        <v>7820</v>
      </c>
      <c r="E9646">
        <f>VLOOKUP(LEFT(B9646,LEN(B9646)-2),'Correction using CAD'!A:F,5,0)</f>
        <v>27.663</v>
      </c>
      <c r="F9646">
        <f>VLOOKUP(LEFT(B9646,LEN(B9646)-2),'Correction using CAD'!A:F,6,0)</f>
        <v>164.80000000000049</v>
      </c>
      <c r="G9646">
        <f>VLOOKUP(VALUE(RIGHT(B9646,2)),'XZ coord'!$T$144:$U$149,2,0)</f>
        <v>8.42</v>
      </c>
      <c r="H9646">
        <v>2.4</v>
      </c>
      <c r="I9646">
        <v>0.9</v>
      </c>
      <c r="J9646">
        <f>VLOOKUP(VALUE(RIGHT(B9646,2)),'XZ coord'!$T$144:$V$149,3,0)</f>
        <v>1.95</v>
      </c>
    </row>
    <row r="9647" spans="1:10" x14ac:dyDescent="0.2">
      <c r="A9647">
        <v>10646</v>
      </c>
      <c r="B9647" t="s">
        <v>9669</v>
      </c>
      <c r="C9647" t="s">
        <v>5</v>
      </c>
      <c r="D9647" t="s">
        <v>7820</v>
      </c>
      <c r="E9647">
        <f>VLOOKUP(LEFT(B9647,LEN(B9647)-2),'Correction using CAD'!A:F,5,0)</f>
        <v>27.663</v>
      </c>
      <c r="F9647">
        <f>VLOOKUP(LEFT(B9647,LEN(B9647)-2),'Correction using CAD'!A:F,6,0)</f>
        <v>164.80000000000049</v>
      </c>
      <c r="G9647">
        <f>VLOOKUP(VALUE(RIGHT(B9647,2)),'XZ coord'!$T$144:$U$149,2,0)</f>
        <v>10.37</v>
      </c>
      <c r="H9647">
        <v>2.4</v>
      </c>
      <c r="I9647">
        <v>0.9</v>
      </c>
      <c r="J9647">
        <f>VLOOKUP(VALUE(RIGHT(B9647,2)),'XZ coord'!$T$144:$V$149,3,0)</f>
        <v>2.1</v>
      </c>
    </row>
    <row r="9648" spans="1:10" x14ac:dyDescent="0.2">
      <c r="A9648">
        <v>10647</v>
      </c>
      <c r="B9648" t="s">
        <v>9670</v>
      </c>
      <c r="C9648" t="s">
        <v>2</v>
      </c>
      <c r="D9648" t="s">
        <v>7820</v>
      </c>
      <c r="E9648">
        <f>VLOOKUP(LEFT(B9648,LEN(B9648)-2),'Correction using CAD'!A:F,5,0)</f>
        <v>27.663</v>
      </c>
      <c r="F9648">
        <f>VLOOKUP(LEFT(B9648,LEN(B9648)-2),'Correction using CAD'!A:F,6,0)</f>
        <v>163.90000000000049</v>
      </c>
      <c r="G9648">
        <f>VLOOKUP(VALUE(RIGHT(B9648,2)),'XZ coord'!$T$144:$U$149,2,0)</f>
        <v>2.25</v>
      </c>
      <c r="H9648">
        <v>2.4</v>
      </c>
      <c r="I9648">
        <v>0.9</v>
      </c>
      <c r="J9648">
        <f>VLOOKUP(VALUE(RIGHT(B9648,2)),'XZ coord'!$T$144:$V$149,3,0)</f>
        <v>1.97</v>
      </c>
    </row>
    <row r="9649" spans="1:10" x14ac:dyDescent="0.2">
      <c r="A9649">
        <v>10648</v>
      </c>
      <c r="B9649" t="s">
        <v>9671</v>
      </c>
      <c r="C9649" t="s">
        <v>5</v>
      </c>
      <c r="D9649" t="s">
        <v>7820</v>
      </c>
      <c r="E9649">
        <f>VLOOKUP(LEFT(B9649,LEN(B9649)-2),'Correction using CAD'!A:F,5,0)</f>
        <v>27.663</v>
      </c>
      <c r="F9649">
        <f>VLOOKUP(LEFT(B9649,LEN(B9649)-2),'Correction using CAD'!A:F,6,0)</f>
        <v>163.90000000000049</v>
      </c>
      <c r="G9649">
        <f>VLOOKUP(VALUE(RIGHT(B9649,2)),'XZ coord'!$T$144:$U$149,2,0)</f>
        <v>4.22</v>
      </c>
      <c r="H9649">
        <v>2.4</v>
      </c>
      <c r="I9649">
        <v>0.9</v>
      </c>
      <c r="J9649">
        <f>VLOOKUP(VALUE(RIGHT(B9649,2)),'XZ coord'!$T$144:$V$149,3,0)</f>
        <v>2.25</v>
      </c>
    </row>
    <row r="9650" spans="1:10" x14ac:dyDescent="0.2">
      <c r="A9650">
        <v>10649</v>
      </c>
      <c r="B9650" t="s">
        <v>9672</v>
      </c>
      <c r="C9650" t="s">
        <v>2</v>
      </c>
      <c r="D9650" t="s">
        <v>7820</v>
      </c>
      <c r="E9650">
        <f>VLOOKUP(LEFT(B9650,LEN(B9650)-2),'Correction using CAD'!A:F,5,0)</f>
        <v>27.663</v>
      </c>
      <c r="F9650">
        <f>VLOOKUP(LEFT(B9650,LEN(B9650)-2),'Correction using CAD'!A:F,6,0)</f>
        <v>163.90000000000049</v>
      </c>
      <c r="G9650">
        <f>VLOOKUP(VALUE(RIGHT(B9650,2)),'XZ coord'!$T$144:$U$149,2,0)</f>
        <v>6.47</v>
      </c>
      <c r="H9650">
        <v>2.4</v>
      </c>
      <c r="I9650">
        <v>0.9</v>
      </c>
      <c r="J9650">
        <f>VLOOKUP(VALUE(RIGHT(B9650,2)),'XZ coord'!$T$144:$V$149,3,0)</f>
        <v>1.95</v>
      </c>
    </row>
    <row r="9651" spans="1:10" x14ac:dyDescent="0.2">
      <c r="A9651">
        <v>10650</v>
      </c>
      <c r="B9651" t="s">
        <v>9673</v>
      </c>
      <c r="C9651" t="s">
        <v>2</v>
      </c>
      <c r="D9651" t="s">
        <v>7820</v>
      </c>
      <c r="E9651">
        <f>VLOOKUP(LEFT(B9651,LEN(B9651)-2),'Correction using CAD'!A:F,5,0)</f>
        <v>27.663</v>
      </c>
      <c r="F9651">
        <f>VLOOKUP(LEFT(B9651,LEN(B9651)-2),'Correction using CAD'!A:F,6,0)</f>
        <v>163.90000000000049</v>
      </c>
      <c r="G9651">
        <f>VLOOKUP(VALUE(RIGHT(B9651,2)),'XZ coord'!$T$144:$U$149,2,0)</f>
        <v>8.42</v>
      </c>
      <c r="H9651">
        <v>2.4</v>
      </c>
      <c r="I9651">
        <v>0.9</v>
      </c>
      <c r="J9651">
        <f>VLOOKUP(VALUE(RIGHT(B9651,2)),'XZ coord'!$T$144:$V$149,3,0)</f>
        <v>1.95</v>
      </c>
    </row>
    <row r="9652" spans="1:10" x14ac:dyDescent="0.2">
      <c r="A9652">
        <v>10651</v>
      </c>
      <c r="B9652" t="s">
        <v>9674</v>
      </c>
      <c r="C9652" t="s">
        <v>5</v>
      </c>
      <c r="D9652" t="s">
        <v>7820</v>
      </c>
      <c r="E9652">
        <f>VLOOKUP(LEFT(B9652,LEN(B9652)-2),'Correction using CAD'!A:F,5,0)</f>
        <v>27.663</v>
      </c>
      <c r="F9652">
        <f>VLOOKUP(LEFT(B9652,LEN(B9652)-2),'Correction using CAD'!A:F,6,0)</f>
        <v>163.90000000000049</v>
      </c>
      <c r="G9652">
        <f>VLOOKUP(VALUE(RIGHT(B9652,2)),'XZ coord'!$T$144:$U$149,2,0)</f>
        <v>10.37</v>
      </c>
      <c r="H9652">
        <v>2.4</v>
      </c>
      <c r="I9652">
        <v>0.9</v>
      </c>
      <c r="J9652">
        <f>VLOOKUP(VALUE(RIGHT(B9652,2)),'XZ coord'!$T$144:$V$149,3,0)</f>
        <v>2.1</v>
      </c>
    </row>
    <row r="9653" spans="1:10" x14ac:dyDescent="0.2">
      <c r="A9653">
        <v>10652</v>
      </c>
      <c r="B9653" t="s">
        <v>9675</v>
      </c>
      <c r="C9653" t="s">
        <v>2</v>
      </c>
      <c r="D9653" t="s">
        <v>7820</v>
      </c>
      <c r="E9653">
        <f>VLOOKUP(LEFT(B9653,LEN(B9653)-2),'Correction using CAD'!A:F,5,0)</f>
        <v>27.663</v>
      </c>
      <c r="F9653">
        <f>VLOOKUP(LEFT(B9653,LEN(B9653)-2),'Correction using CAD'!A:F,6,0)</f>
        <v>163.00000000000048</v>
      </c>
      <c r="G9653">
        <f>VLOOKUP(VALUE(RIGHT(B9653,2)),'XZ coord'!$T$144:$U$149,2,0)</f>
        <v>2.25</v>
      </c>
      <c r="H9653">
        <v>2.4</v>
      </c>
      <c r="I9653">
        <v>0.9</v>
      </c>
      <c r="J9653">
        <f>VLOOKUP(VALUE(RIGHT(B9653,2)),'XZ coord'!$T$144:$V$149,3,0)</f>
        <v>1.97</v>
      </c>
    </row>
    <row r="9654" spans="1:10" x14ac:dyDescent="0.2">
      <c r="A9654">
        <v>10653</v>
      </c>
      <c r="B9654" t="s">
        <v>9676</v>
      </c>
      <c r="C9654" t="s">
        <v>5</v>
      </c>
      <c r="D9654" t="s">
        <v>7820</v>
      </c>
      <c r="E9654">
        <f>VLOOKUP(LEFT(B9654,LEN(B9654)-2),'Correction using CAD'!A:F,5,0)</f>
        <v>27.663</v>
      </c>
      <c r="F9654">
        <f>VLOOKUP(LEFT(B9654,LEN(B9654)-2),'Correction using CAD'!A:F,6,0)</f>
        <v>163.00000000000048</v>
      </c>
      <c r="G9654">
        <f>VLOOKUP(VALUE(RIGHT(B9654,2)),'XZ coord'!$T$144:$U$149,2,0)</f>
        <v>4.22</v>
      </c>
      <c r="H9654">
        <v>2.4</v>
      </c>
      <c r="I9654">
        <v>0.9</v>
      </c>
      <c r="J9654">
        <f>VLOOKUP(VALUE(RIGHT(B9654,2)),'XZ coord'!$T$144:$V$149,3,0)</f>
        <v>2.25</v>
      </c>
    </row>
    <row r="9655" spans="1:10" x14ac:dyDescent="0.2">
      <c r="A9655">
        <v>10654</v>
      </c>
      <c r="B9655" t="s">
        <v>9677</v>
      </c>
      <c r="C9655" t="s">
        <v>2</v>
      </c>
      <c r="D9655" t="s">
        <v>7820</v>
      </c>
      <c r="E9655">
        <f>VLOOKUP(LEFT(B9655,LEN(B9655)-2),'Correction using CAD'!A:F,5,0)</f>
        <v>27.663</v>
      </c>
      <c r="F9655">
        <f>VLOOKUP(LEFT(B9655,LEN(B9655)-2),'Correction using CAD'!A:F,6,0)</f>
        <v>163.00000000000048</v>
      </c>
      <c r="G9655">
        <f>VLOOKUP(VALUE(RIGHT(B9655,2)),'XZ coord'!$T$144:$U$149,2,0)</f>
        <v>6.47</v>
      </c>
      <c r="H9655">
        <v>2.4</v>
      </c>
      <c r="I9655">
        <v>0.9</v>
      </c>
      <c r="J9655">
        <f>VLOOKUP(VALUE(RIGHT(B9655,2)),'XZ coord'!$T$144:$V$149,3,0)</f>
        <v>1.95</v>
      </c>
    </row>
    <row r="9656" spans="1:10" x14ac:dyDescent="0.2">
      <c r="A9656">
        <v>10655</v>
      </c>
      <c r="B9656" t="s">
        <v>9678</v>
      </c>
      <c r="C9656" t="s">
        <v>2</v>
      </c>
      <c r="D9656" t="s">
        <v>7820</v>
      </c>
      <c r="E9656">
        <f>VLOOKUP(LEFT(B9656,LEN(B9656)-2),'Correction using CAD'!A:F,5,0)</f>
        <v>27.663</v>
      </c>
      <c r="F9656">
        <f>VLOOKUP(LEFT(B9656,LEN(B9656)-2),'Correction using CAD'!A:F,6,0)</f>
        <v>163.00000000000048</v>
      </c>
      <c r="G9656">
        <f>VLOOKUP(VALUE(RIGHT(B9656,2)),'XZ coord'!$T$144:$U$149,2,0)</f>
        <v>8.42</v>
      </c>
      <c r="H9656">
        <v>2.4</v>
      </c>
      <c r="I9656">
        <v>0.9</v>
      </c>
      <c r="J9656">
        <f>VLOOKUP(VALUE(RIGHT(B9656,2)),'XZ coord'!$T$144:$V$149,3,0)</f>
        <v>1.95</v>
      </c>
    </row>
    <row r="9657" spans="1:10" x14ac:dyDescent="0.2">
      <c r="A9657">
        <v>10656</v>
      </c>
      <c r="B9657" t="s">
        <v>9679</v>
      </c>
      <c r="C9657" t="s">
        <v>5</v>
      </c>
      <c r="D9657" t="s">
        <v>7820</v>
      </c>
      <c r="E9657">
        <f>VLOOKUP(LEFT(B9657,LEN(B9657)-2),'Correction using CAD'!A:F,5,0)</f>
        <v>27.663</v>
      </c>
      <c r="F9657">
        <f>VLOOKUP(LEFT(B9657,LEN(B9657)-2),'Correction using CAD'!A:F,6,0)</f>
        <v>163.00000000000048</v>
      </c>
      <c r="G9657">
        <f>VLOOKUP(VALUE(RIGHT(B9657,2)),'XZ coord'!$T$144:$U$149,2,0)</f>
        <v>10.37</v>
      </c>
      <c r="H9657">
        <v>2.4</v>
      </c>
      <c r="I9657">
        <v>0.9</v>
      </c>
      <c r="J9657">
        <f>VLOOKUP(VALUE(RIGHT(B9657,2)),'XZ coord'!$T$144:$V$149,3,0)</f>
        <v>2.1</v>
      </c>
    </row>
    <row r="9658" spans="1:10" x14ac:dyDescent="0.2">
      <c r="A9658">
        <v>10657</v>
      </c>
      <c r="B9658" t="s">
        <v>9680</v>
      </c>
      <c r="C9658" t="s">
        <v>2</v>
      </c>
      <c r="D9658" t="s">
        <v>7820</v>
      </c>
      <c r="E9658">
        <f>VLOOKUP(LEFT(B9658,LEN(B9658)-2),'Correction using CAD'!A:F,5,0)</f>
        <v>21.638000000000002</v>
      </c>
      <c r="F9658">
        <f>VLOOKUP(LEFT(B9658,LEN(B9658)-2),'Correction using CAD'!A:F,6,0)</f>
        <v>162.10000000000048</v>
      </c>
      <c r="G9658">
        <f>VLOOKUP(VALUE(RIGHT(B9658,2)),'XZ coord'!$T$144:$U$149,2,0)</f>
        <v>2.25</v>
      </c>
      <c r="H9658">
        <v>2.4</v>
      </c>
      <c r="I9658">
        <v>0.9</v>
      </c>
      <c r="J9658">
        <f>VLOOKUP(VALUE(RIGHT(B9658,2)),'XZ coord'!$T$144:$V$149,3,0)</f>
        <v>1.97</v>
      </c>
    </row>
    <row r="9659" spans="1:10" x14ac:dyDescent="0.2">
      <c r="A9659">
        <v>10658</v>
      </c>
      <c r="B9659" t="s">
        <v>9681</v>
      </c>
      <c r="C9659" t="s">
        <v>5</v>
      </c>
      <c r="D9659" t="s">
        <v>7820</v>
      </c>
      <c r="E9659">
        <f>VLOOKUP(LEFT(B9659,LEN(B9659)-2),'Correction using CAD'!A:F,5,0)</f>
        <v>21.638000000000002</v>
      </c>
      <c r="F9659">
        <f>VLOOKUP(LEFT(B9659,LEN(B9659)-2),'Correction using CAD'!A:F,6,0)</f>
        <v>162.10000000000048</v>
      </c>
      <c r="G9659">
        <f>VLOOKUP(VALUE(RIGHT(B9659,2)),'XZ coord'!$T$144:$U$149,2,0)</f>
        <v>4.22</v>
      </c>
      <c r="H9659">
        <v>2.4</v>
      </c>
      <c r="I9659">
        <v>0.9</v>
      </c>
      <c r="J9659">
        <f>VLOOKUP(VALUE(RIGHT(B9659,2)),'XZ coord'!$T$144:$V$149,3,0)</f>
        <v>2.25</v>
      </c>
    </row>
    <row r="9660" spans="1:10" x14ac:dyDescent="0.2">
      <c r="A9660">
        <v>10659</v>
      </c>
      <c r="B9660" t="s">
        <v>9682</v>
      </c>
      <c r="C9660" t="s">
        <v>2</v>
      </c>
      <c r="D9660" t="s">
        <v>7820</v>
      </c>
      <c r="E9660">
        <f>VLOOKUP(LEFT(B9660,LEN(B9660)-2),'Correction using CAD'!A:F,5,0)</f>
        <v>21.638000000000002</v>
      </c>
      <c r="F9660">
        <f>VLOOKUP(LEFT(B9660,LEN(B9660)-2),'Correction using CAD'!A:F,6,0)</f>
        <v>162.10000000000048</v>
      </c>
      <c r="G9660">
        <f>VLOOKUP(VALUE(RIGHT(B9660,2)),'XZ coord'!$T$144:$U$149,2,0)</f>
        <v>6.47</v>
      </c>
      <c r="H9660">
        <v>2.4</v>
      </c>
      <c r="I9660">
        <v>0.9</v>
      </c>
      <c r="J9660">
        <f>VLOOKUP(VALUE(RIGHT(B9660,2)),'XZ coord'!$T$144:$V$149,3,0)</f>
        <v>1.95</v>
      </c>
    </row>
    <row r="9661" spans="1:10" x14ac:dyDescent="0.2">
      <c r="A9661">
        <v>10660</v>
      </c>
      <c r="B9661" t="s">
        <v>9683</v>
      </c>
      <c r="C9661" t="s">
        <v>2</v>
      </c>
      <c r="D9661" t="s">
        <v>7820</v>
      </c>
      <c r="E9661">
        <f>VLOOKUP(LEFT(B9661,LEN(B9661)-2),'Correction using CAD'!A:F,5,0)</f>
        <v>21.638000000000002</v>
      </c>
      <c r="F9661">
        <f>VLOOKUP(LEFT(B9661,LEN(B9661)-2),'Correction using CAD'!A:F,6,0)</f>
        <v>162.10000000000048</v>
      </c>
      <c r="G9661">
        <f>VLOOKUP(VALUE(RIGHT(B9661,2)),'XZ coord'!$T$144:$U$149,2,0)</f>
        <v>8.42</v>
      </c>
      <c r="H9661">
        <v>2.4</v>
      </c>
      <c r="I9661">
        <v>0.9</v>
      </c>
      <c r="J9661">
        <f>VLOOKUP(VALUE(RIGHT(B9661,2)),'XZ coord'!$T$144:$V$149,3,0)</f>
        <v>1.95</v>
      </c>
    </row>
    <row r="9662" spans="1:10" x14ac:dyDescent="0.2">
      <c r="A9662">
        <v>10661</v>
      </c>
      <c r="B9662" t="s">
        <v>9684</v>
      </c>
      <c r="C9662" t="s">
        <v>5</v>
      </c>
      <c r="D9662" t="s">
        <v>7820</v>
      </c>
      <c r="E9662">
        <f>VLOOKUP(LEFT(B9662,LEN(B9662)-2),'Correction using CAD'!A:F,5,0)</f>
        <v>21.638000000000002</v>
      </c>
      <c r="F9662">
        <f>VLOOKUP(LEFT(B9662,LEN(B9662)-2),'Correction using CAD'!A:F,6,0)</f>
        <v>162.10000000000048</v>
      </c>
      <c r="G9662">
        <f>VLOOKUP(VALUE(RIGHT(B9662,2)),'XZ coord'!$T$144:$U$149,2,0)</f>
        <v>10.37</v>
      </c>
      <c r="H9662">
        <v>2.4</v>
      </c>
      <c r="I9662">
        <v>0.9</v>
      </c>
      <c r="J9662">
        <f>VLOOKUP(VALUE(RIGHT(B9662,2)),'XZ coord'!$T$144:$V$149,3,0)</f>
        <v>2.1</v>
      </c>
    </row>
    <row r="9663" spans="1:10" x14ac:dyDescent="0.2">
      <c r="A9663">
        <v>10662</v>
      </c>
      <c r="B9663" t="s">
        <v>9685</v>
      </c>
      <c r="C9663" t="s">
        <v>2</v>
      </c>
      <c r="D9663" t="s">
        <v>7820</v>
      </c>
      <c r="E9663">
        <f>VLOOKUP(LEFT(B9663,LEN(B9663)-2),'Correction using CAD'!A:F,5,0)</f>
        <v>21.638000000000002</v>
      </c>
      <c r="F9663">
        <f>VLOOKUP(LEFT(B9663,LEN(B9663)-2),'Correction using CAD'!A:F,6,0)</f>
        <v>161.20000000000047</v>
      </c>
      <c r="G9663">
        <f>VLOOKUP(VALUE(RIGHT(B9663,2)),'XZ coord'!$T$144:$U$149,2,0)</f>
        <v>2.25</v>
      </c>
      <c r="H9663">
        <v>2.4</v>
      </c>
      <c r="I9663">
        <v>0.9</v>
      </c>
      <c r="J9663">
        <f>VLOOKUP(VALUE(RIGHT(B9663,2)),'XZ coord'!$T$144:$V$149,3,0)</f>
        <v>1.97</v>
      </c>
    </row>
    <row r="9664" spans="1:10" x14ac:dyDescent="0.2">
      <c r="A9664">
        <v>10663</v>
      </c>
      <c r="B9664" t="s">
        <v>9686</v>
      </c>
      <c r="C9664" t="s">
        <v>5</v>
      </c>
      <c r="D9664" t="s">
        <v>7820</v>
      </c>
      <c r="E9664">
        <f>VLOOKUP(LEFT(B9664,LEN(B9664)-2),'Correction using CAD'!A:F,5,0)</f>
        <v>21.638000000000002</v>
      </c>
      <c r="F9664">
        <f>VLOOKUP(LEFT(B9664,LEN(B9664)-2),'Correction using CAD'!A:F,6,0)</f>
        <v>161.20000000000047</v>
      </c>
      <c r="G9664">
        <f>VLOOKUP(VALUE(RIGHT(B9664,2)),'XZ coord'!$T$144:$U$149,2,0)</f>
        <v>4.22</v>
      </c>
      <c r="H9664">
        <v>2.4</v>
      </c>
      <c r="I9664">
        <v>0.9</v>
      </c>
      <c r="J9664">
        <f>VLOOKUP(VALUE(RIGHT(B9664,2)),'XZ coord'!$T$144:$V$149,3,0)</f>
        <v>2.25</v>
      </c>
    </row>
    <row r="9665" spans="1:10" x14ac:dyDescent="0.2">
      <c r="A9665">
        <v>10664</v>
      </c>
      <c r="B9665" t="s">
        <v>9687</v>
      </c>
      <c r="C9665" t="s">
        <v>2</v>
      </c>
      <c r="D9665" t="s">
        <v>7820</v>
      </c>
      <c r="E9665">
        <f>VLOOKUP(LEFT(B9665,LEN(B9665)-2),'Correction using CAD'!A:F,5,0)</f>
        <v>21.638000000000002</v>
      </c>
      <c r="F9665">
        <f>VLOOKUP(LEFT(B9665,LEN(B9665)-2),'Correction using CAD'!A:F,6,0)</f>
        <v>161.20000000000047</v>
      </c>
      <c r="G9665">
        <f>VLOOKUP(VALUE(RIGHT(B9665,2)),'XZ coord'!$T$144:$U$149,2,0)</f>
        <v>6.47</v>
      </c>
      <c r="H9665">
        <v>2.4</v>
      </c>
      <c r="I9665">
        <v>0.9</v>
      </c>
      <c r="J9665">
        <f>VLOOKUP(VALUE(RIGHT(B9665,2)),'XZ coord'!$T$144:$V$149,3,0)</f>
        <v>1.95</v>
      </c>
    </row>
    <row r="9666" spans="1:10" x14ac:dyDescent="0.2">
      <c r="A9666">
        <v>10665</v>
      </c>
      <c r="B9666" t="s">
        <v>9688</v>
      </c>
      <c r="C9666" t="s">
        <v>2</v>
      </c>
      <c r="D9666" t="s">
        <v>7820</v>
      </c>
      <c r="E9666">
        <f>VLOOKUP(LEFT(B9666,LEN(B9666)-2),'Correction using CAD'!A:F,5,0)</f>
        <v>21.638000000000002</v>
      </c>
      <c r="F9666">
        <f>VLOOKUP(LEFT(B9666,LEN(B9666)-2),'Correction using CAD'!A:F,6,0)</f>
        <v>161.20000000000047</v>
      </c>
      <c r="G9666">
        <f>VLOOKUP(VALUE(RIGHT(B9666,2)),'XZ coord'!$T$144:$U$149,2,0)</f>
        <v>8.42</v>
      </c>
      <c r="H9666">
        <v>2.4</v>
      </c>
      <c r="I9666">
        <v>0.9</v>
      </c>
      <c r="J9666">
        <f>VLOOKUP(VALUE(RIGHT(B9666,2)),'XZ coord'!$T$144:$V$149,3,0)</f>
        <v>1.95</v>
      </c>
    </row>
    <row r="9667" spans="1:10" x14ac:dyDescent="0.2">
      <c r="A9667">
        <v>10666</v>
      </c>
      <c r="B9667" t="s">
        <v>9689</v>
      </c>
      <c r="C9667" t="s">
        <v>5</v>
      </c>
      <c r="D9667" t="s">
        <v>7820</v>
      </c>
      <c r="E9667">
        <f>VLOOKUP(LEFT(B9667,LEN(B9667)-2),'Correction using CAD'!A:F,5,0)</f>
        <v>21.638000000000002</v>
      </c>
      <c r="F9667">
        <f>VLOOKUP(LEFT(B9667,LEN(B9667)-2),'Correction using CAD'!A:F,6,0)</f>
        <v>161.20000000000047</v>
      </c>
      <c r="G9667">
        <f>VLOOKUP(VALUE(RIGHT(B9667,2)),'XZ coord'!$T$144:$U$149,2,0)</f>
        <v>10.37</v>
      </c>
      <c r="H9667">
        <v>2.4</v>
      </c>
      <c r="I9667">
        <v>0.9</v>
      </c>
      <c r="J9667">
        <f>VLOOKUP(VALUE(RIGHT(B9667,2)),'XZ coord'!$T$144:$V$149,3,0)</f>
        <v>2.1</v>
      </c>
    </row>
    <row r="9668" spans="1:10" x14ac:dyDescent="0.2">
      <c r="A9668">
        <v>10667</v>
      </c>
      <c r="B9668" t="s">
        <v>9690</v>
      </c>
      <c r="C9668" t="s">
        <v>2</v>
      </c>
      <c r="D9668" t="s">
        <v>7820</v>
      </c>
      <c r="E9668">
        <f>VLOOKUP(LEFT(B9668,LEN(B9668)-2),'Correction using CAD'!A:F,5,0)</f>
        <v>21.638000000000002</v>
      </c>
      <c r="F9668">
        <f>VLOOKUP(LEFT(B9668,LEN(B9668)-2),'Correction using CAD'!A:F,6,0)</f>
        <v>160.30000000000047</v>
      </c>
      <c r="G9668">
        <f>VLOOKUP(VALUE(RIGHT(B9668,2)),'XZ coord'!$T$144:$U$149,2,0)</f>
        <v>2.25</v>
      </c>
      <c r="H9668">
        <v>2.4</v>
      </c>
      <c r="I9668">
        <v>0.9</v>
      </c>
      <c r="J9668">
        <f>VLOOKUP(VALUE(RIGHT(B9668,2)),'XZ coord'!$T$144:$V$149,3,0)</f>
        <v>1.97</v>
      </c>
    </row>
    <row r="9669" spans="1:10" x14ac:dyDescent="0.2">
      <c r="A9669">
        <v>10668</v>
      </c>
      <c r="B9669" t="s">
        <v>9691</v>
      </c>
      <c r="C9669" t="s">
        <v>5</v>
      </c>
      <c r="D9669" t="s">
        <v>7820</v>
      </c>
      <c r="E9669">
        <f>VLOOKUP(LEFT(B9669,LEN(B9669)-2),'Correction using CAD'!A:F,5,0)</f>
        <v>21.638000000000002</v>
      </c>
      <c r="F9669">
        <f>VLOOKUP(LEFT(B9669,LEN(B9669)-2),'Correction using CAD'!A:F,6,0)</f>
        <v>160.30000000000047</v>
      </c>
      <c r="G9669">
        <f>VLOOKUP(VALUE(RIGHT(B9669,2)),'XZ coord'!$T$144:$U$149,2,0)</f>
        <v>4.22</v>
      </c>
      <c r="H9669">
        <v>2.4</v>
      </c>
      <c r="I9669">
        <v>0.9</v>
      </c>
      <c r="J9669">
        <f>VLOOKUP(VALUE(RIGHT(B9669,2)),'XZ coord'!$T$144:$V$149,3,0)</f>
        <v>2.25</v>
      </c>
    </row>
    <row r="9670" spans="1:10" x14ac:dyDescent="0.2">
      <c r="A9670">
        <v>10669</v>
      </c>
      <c r="B9670" t="s">
        <v>9692</v>
      </c>
      <c r="C9670" t="s">
        <v>2</v>
      </c>
      <c r="D9670" t="s">
        <v>7820</v>
      </c>
      <c r="E9670">
        <f>VLOOKUP(LEFT(B9670,LEN(B9670)-2),'Correction using CAD'!A:F,5,0)</f>
        <v>21.638000000000002</v>
      </c>
      <c r="F9670">
        <f>VLOOKUP(LEFT(B9670,LEN(B9670)-2),'Correction using CAD'!A:F,6,0)</f>
        <v>160.30000000000047</v>
      </c>
      <c r="G9670">
        <f>VLOOKUP(VALUE(RIGHT(B9670,2)),'XZ coord'!$T$144:$U$149,2,0)</f>
        <v>6.47</v>
      </c>
      <c r="H9670">
        <v>2.4</v>
      </c>
      <c r="I9670">
        <v>0.9</v>
      </c>
      <c r="J9670">
        <f>VLOOKUP(VALUE(RIGHT(B9670,2)),'XZ coord'!$T$144:$V$149,3,0)</f>
        <v>1.95</v>
      </c>
    </row>
    <row r="9671" spans="1:10" x14ac:dyDescent="0.2">
      <c r="A9671">
        <v>10670</v>
      </c>
      <c r="B9671" t="s">
        <v>9693</v>
      </c>
      <c r="C9671" t="s">
        <v>2</v>
      </c>
      <c r="D9671" t="s">
        <v>7820</v>
      </c>
      <c r="E9671">
        <f>VLOOKUP(LEFT(B9671,LEN(B9671)-2),'Correction using CAD'!A:F,5,0)</f>
        <v>21.638000000000002</v>
      </c>
      <c r="F9671">
        <f>VLOOKUP(LEFT(B9671,LEN(B9671)-2),'Correction using CAD'!A:F,6,0)</f>
        <v>160.30000000000047</v>
      </c>
      <c r="G9671">
        <f>VLOOKUP(VALUE(RIGHT(B9671,2)),'XZ coord'!$T$144:$U$149,2,0)</f>
        <v>8.42</v>
      </c>
      <c r="H9671">
        <v>2.4</v>
      </c>
      <c r="I9671">
        <v>0.9</v>
      </c>
      <c r="J9671">
        <f>VLOOKUP(VALUE(RIGHT(B9671,2)),'XZ coord'!$T$144:$V$149,3,0)</f>
        <v>1.95</v>
      </c>
    </row>
    <row r="9672" spans="1:10" x14ac:dyDescent="0.2">
      <c r="A9672">
        <v>10671</v>
      </c>
      <c r="B9672" t="s">
        <v>9694</v>
      </c>
      <c r="C9672" t="s">
        <v>5</v>
      </c>
      <c r="D9672" t="s">
        <v>7820</v>
      </c>
      <c r="E9672">
        <f>VLOOKUP(LEFT(B9672,LEN(B9672)-2),'Correction using CAD'!A:F,5,0)</f>
        <v>21.638000000000002</v>
      </c>
      <c r="F9672">
        <f>VLOOKUP(LEFT(B9672,LEN(B9672)-2),'Correction using CAD'!A:F,6,0)</f>
        <v>160.30000000000047</v>
      </c>
      <c r="G9672">
        <f>VLOOKUP(VALUE(RIGHT(B9672,2)),'XZ coord'!$T$144:$U$149,2,0)</f>
        <v>10.37</v>
      </c>
      <c r="H9672">
        <v>2.4</v>
      </c>
      <c r="I9672">
        <v>0.9</v>
      </c>
      <c r="J9672">
        <f>VLOOKUP(VALUE(RIGHT(B9672,2)),'XZ coord'!$T$144:$V$149,3,0)</f>
        <v>2.1</v>
      </c>
    </row>
    <row r="9673" spans="1:10" x14ac:dyDescent="0.2">
      <c r="A9673">
        <v>10672</v>
      </c>
      <c r="B9673" t="s">
        <v>9695</v>
      </c>
      <c r="C9673" t="s">
        <v>2</v>
      </c>
      <c r="D9673" t="s">
        <v>7820</v>
      </c>
      <c r="E9673">
        <f>VLOOKUP(LEFT(B9673,LEN(B9673)-2),'Correction using CAD'!A:F,5,0)</f>
        <v>21.638000000000002</v>
      </c>
      <c r="F9673">
        <f>VLOOKUP(LEFT(B9673,LEN(B9673)-2),'Correction using CAD'!A:F,6,0)</f>
        <v>159.40000000000046</v>
      </c>
      <c r="G9673">
        <f>VLOOKUP(VALUE(RIGHT(B9673,2)),'XZ coord'!$T$144:$U$149,2,0)</f>
        <v>2.25</v>
      </c>
      <c r="H9673">
        <v>2.4</v>
      </c>
      <c r="I9673">
        <v>0.9</v>
      </c>
      <c r="J9673">
        <f>VLOOKUP(VALUE(RIGHT(B9673,2)),'XZ coord'!$T$144:$V$149,3,0)</f>
        <v>1.97</v>
      </c>
    </row>
    <row r="9674" spans="1:10" x14ac:dyDescent="0.2">
      <c r="A9674">
        <v>10673</v>
      </c>
      <c r="B9674" t="s">
        <v>9696</v>
      </c>
      <c r="C9674" t="s">
        <v>5</v>
      </c>
      <c r="D9674" t="s">
        <v>7820</v>
      </c>
      <c r="E9674">
        <f>VLOOKUP(LEFT(B9674,LEN(B9674)-2),'Correction using CAD'!A:F,5,0)</f>
        <v>21.638000000000002</v>
      </c>
      <c r="F9674">
        <f>VLOOKUP(LEFT(B9674,LEN(B9674)-2),'Correction using CAD'!A:F,6,0)</f>
        <v>159.40000000000046</v>
      </c>
      <c r="G9674">
        <f>VLOOKUP(VALUE(RIGHT(B9674,2)),'XZ coord'!$T$144:$U$149,2,0)</f>
        <v>4.22</v>
      </c>
      <c r="H9674">
        <v>2.4</v>
      </c>
      <c r="I9674">
        <v>0.9</v>
      </c>
      <c r="J9674">
        <f>VLOOKUP(VALUE(RIGHT(B9674,2)),'XZ coord'!$T$144:$V$149,3,0)</f>
        <v>2.25</v>
      </c>
    </row>
    <row r="9675" spans="1:10" x14ac:dyDescent="0.2">
      <c r="A9675">
        <v>10674</v>
      </c>
      <c r="B9675" t="s">
        <v>9697</v>
      </c>
      <c r="C9675" t="s">
        <v>2</v>
      </c>
      <c r="D9675" t="s">
        <v>7820</v>
      </c>
      <c r="E9675">
        <f>VLOOKUP(LEFT(B9675,LEN(B9675)-2),'Correction using CAD'!A:F,5,0)</f>
        <v>21.638000000000002</v>
      </c>
      <c r="F9675">
        <f>VLOOKUP(LEFT(B9675,LEN(B9675)-2),'Correction using CAD'!A:F,6,0)</f>
        <v>159.40000000000046</v>
      </c>
      <c r="G9675">
        <f>VLOOKUP(VALUE(RIGHT(B9675,2)),'XZ coord'!$T$144:$U$149,2,0)</f>
        <v>6.47</v>
      </c>
      <c r="H9675">
        <v>2.4</v>
      </c>
      <c r="I9675">
        <v>0.9</v>
      </c>
      <c r="J9675">
        <f>VLOOKUP(VALUE(RIGHT(B9675,2)),'XZ coord'!$T$144:$V$149,3,0)</f>
        <v>1.95</v>
      </c>
    </row>
    <row r="9676" spans="1:10" x14ac:dyDescent="0.2">
      <c r="A9676">
        <v>10675</v>
      </c>
      <c r="B9676" t="s">
        <v>9698</v>
      </c>
      <c r="C9676" t="s">
        <v>2</v>
      </c>
      <c r="D9676" t="s">
        <v>7820</v>
      </c>
      <c r="E9676">
        <f>VLOOKUP(LEFT(B9676,LEN(B9676)-2),'Correction using CAD'!A:F,5,0)</f>
        <v>21.638000000000002</v>
      </c>
      <c r="F9676">
        <f>VLOOKUP(LEFT(B9676,LEN(B9676)-2),'Correction using CAD'!A:F,6,0)</f>
        <v>159.40000000000046</v>
      </c>
      <c r="G9676">
        <f>VLOOKUP(VALUE(RIGHT(B9676,2)),'XZ coord'!$T$144:$U$149,2,0)</f>
        <v>8.42</v>
      </c>
      <c r="H9676">
        <v>2.4</v>
      </c>
      <c r="I9676">
        <v>0.9</v>
      </c>
      <c r="J9676">
        <f>VLOOKUP(VALUE(RIGHT(B9676,2)),'XZ coord'!$T$144:$V$149,3,0)</f>
        <v>1.95</v>
      </c>
    </row>
    <row r="9677" spans="1:10" x14ac:dyDescent="0.2">
      <c r="A9677">
        <v>10676</v>
      </c>
      <c r="B9677" t="s">
        <v>9699</v>
      </c>
      <c r="C9677" t="s">
        <v>5</v>
      </c>
      <c r="D9677" t="s">
        <v>7820</v>
      </c>
      <c r="E9677">
        <f>VLOOKUP(LEFT(B9677,LEN(B9677)-2),'Correction using CAD'!A:F,5,0)</f>
        <v>21.638000000000002</v>
      </c>
      <c r="F9677">
        <f>VLOOKUP(LEFT(B9677,LEN(B9677)-2),'Correction using CAD'!A:F,6,0)</f>
        <v>159.40000000000046</v>
      </c>
      <c r="G9677">
        <f>VLOOKUP(VALUE(RIGHT(B9677,2)),'XZ coord'!$T$144:$U$149,2,0)</f>
        <v>10.37</v>
      </c>
      <c r="H9677">
        <v>2.4</v>
      </c>
      <c r="I9677">
        <v>0.9</v>
      </c>
      <c r="J9677">
        <f>VLOOKUP(VALUE(RIGHT(B9677,2)),'XZ coord'!$T$144:$V$149,3,0)</f>
        <v>2.1</v>
      </c>
    </row>
    <row r="9678" spans="1:10" x14ac:dyDescent="0.2">
      <c r="A9678">
        <v>10677</v>
      </c>
      <c r="B9678" t="s">
        <v>9700</v>
      </c>
      <c r="C9678" t="s">
        <v>2</v>
      </c>
      <c r="D9678" t="s">
        <v>7820</v>
      </c>
      <c r="E9678">
        <f>VLOOKUP(LEFT(B9678,LEN(B9678)-2),'Correction using CAD'!A:F,5,0)</f>
        <v>27.663</v>
      </c>
      <c r="F9678">
        <f>VLOOKUP(LEFT(B9678,LEN(B9678)-2),'Correction using CAD'!A:F,6,0)</f>
        <v>162.10000000000048</v>
      </c>
      <c r="G9678">
        <f>VLOOKUP(VALUE(RIGHT(B9678,2)),'XZ coord'!$T$144:$U$149,2,0)</f>
        <v>2.25</v>
      </c>
      <c r="H9678">
        <v>2.4</v>
      </c>
      <c r="I9678">
        <v>0.9</v>
      </c>
      <c r="J9678">
        <f>VLOOKUP(VALUE(RIGHT(B9678,2)),'XZ coord'!$T$144:$V$149,3,0)</f>
        <v>1.97</v>
      </c>
    </row>
    <row r="9679" spans="1:10" x14ac:dyDescent="0.2">
      <c r="A9679">
        <v>10678</v>
      </c>
      <c r="B9679" t="s">
        <v>9701</v>
      </c>
      <c r="C9679" t="s">
        <v>5</v>
      </c>
      <c r="D9679" t="s">
        <v>7820</v>
      </c>
      <c r="E9679">
        <f>VLOOKUP(LEFT(B9679,LEN(B9679)-2),'Correction using CAD'!A:F,5,0)</f>
        <v>27.663</v>
      </c>
      <c r="F9679">
        <f>VLOOKUP(LEFT(B9679,LEN(B9679)-2),'Correction using CAD'!A:F,6,0)</f>
        <v>162.10000000000048</v>
      </c>
      <c r="G9679">
        <f>VLOOKUP(VALUE(RIGHT(B9679,2)),'XZ coord'!$T$144:$U$149,2,0)</f>
        <v>4.22</v>
      </c>
      <c r="H9679">
        <v>2.4</v>
      </c>
      <c r="I9679">
        <v>0.9</v>
      </c>
      <c r="J9679">
        <f>VLOOKUP(VALUE(RIGHT(B9679,2)),'XZ coord'!$T$144:$V$149,3,0)</f>
        <v>2.25</v>
      </c>
    </row>
    <row r="9680" spans="1:10" x14ac:dyDescent="0.2">
      <c r="A9680">
        <v>10679</v>
      </c>
      <c r="B9680" t="s">
        <v>9702</v>
      </c>
      <c r="C9680" t="s">
        <v>2</v>
      </c>
      <c r="D9680" t="s">
        <v>7820</v>
      </c>
      <c r="E9680">
        <f>VLOOKUP(LEFT(B9680,LEN(B9680)-2),'Correction using CAD'!A:F,5,0)</f>
        <v>27.663</v>
      </c>
      <c r="F9680">
        <f>VLOOKUP(LEFT(B9680,LEN(B9680)-2),'Correction using CAD'!A:F,6,0)</f>
        <v>162.10000000000048</v>
      </c>
      <c r="G9680">
        <f>VLOOKUP(VALUE(RIGHT(B9680,2)),'XZ coord'!$T$144:$U$149,2,0)</f>
        <v>6.47</v>
      </c>
      <c r="H9680">
        <v>2.4</v>
      </c>
      <c r="I9680">
        <v>0.9</v>
      </c>
      <c r="J9680">
        <f>VLOOKUP(VALUE(RIGHT(B9680,2)),'XZ coord'!$T$144:$V$149,3,0)</f>
        <v>1.95</v>
      </c>
    </row>
    <row r="9681" spans="1:10" x14ac:dyDescent="0.2">
      <c r="A9681">
        <v>10680</v>
      </c>
      <c r="B9681" t="s">
        <v>9703</v>
      </c>
      <c r="C9681" t="s">
        <v>2</v>
      </c>
      <c r="D9681" t="s">
        <v>7820</v>
      </c>
      <c r="E9681">
        <f>VLOOKUP(LEFT(B9681,LEN(B9681)-2),'Correction using CAD'!A:F,5,0)</f>
        <v>27.663</v>
      </c>
      <c r="F9681">
        <f>VLOOKUP(LEFT(B9681,LEN(B9681)-2),'Correction using CAD'!A:F,6,0)</f>
        <v>162.10000000000048</v>
      </c>
      <c r="G9681">
        <f>VLOOKUP(VALUE(RIGHT(B9681,2)),'XZ coord'!$T$144:$U$149,2,0)</f>
        <v>8.42</v>
      </c>
      <c r="H9681">
        <v>2.4</v>
      </c>
      <c r="I9681">
        <v>0.9</v>
      </c>
      <c r="J9681">
        <f>VLOOKUP(VALUE(RIGHT(B9681,2)),'XZ coord'!$T$144:$V$149,3,0)</f>
        <v>1.95</v>
      </c>
    </row>
    <row r="9682" spans="1:10" x14ac:dyDescent="0.2">
      <c r="A9682">
        <v>10681</v>
      </c>
      <c r="B9682" t="s">
        <v>9704</v>
      </c>
      <c r="C9682" t="s">
        <v>5</v>
      </c>
      <c r="D9682" t="s">
        <v>7820</v>
      </c>
      <c r="E9682">
        <f>VLOOKUP(LEFT(B9682,LEN(B9682)-2),'Correction using CAD'!A:F,5,0)</f>
        <v>27.663</v>
      </c>
      <c r="F9682">
        <f>VLOOKUP(LEFT(B9682,LEN(B9682)-2),'Correction using CAD'!A:F,6,0)</f>
        <v>162.10000000000048</v>
      </c>
      <c r="G9682">
        <f>VLOOKUP(VALUE(RIGHT(B9682,2)),'XZ coord'!$T$144:$U$149,2,0)</f>
        <v>10.37</v>
      </c>
      <c r="H9682">
        <v>2.4</v>
      </c>
      <c r="I9682">
        <v>0.9</v>
      </c>
      <c r="J9682">
        <f>VLOOKUP(VALUE(RIGHT(B9682,2)),'XZ coord'!$T$144:$V$149,3,0)</f>
        <v>2.1</v>
      </c>
    </row>
    <row r="9683" spans="1:10" x14ac:dyDescent="0.2">
      <c r="A9683">
        <v>10682</v>
      </c>
      <c r="B9683" t="s">
        <v>9705</v>
      </c>
      <c r="C9683" t="s">
        <v>2</v>
      </c>
      <c r="D9683" t="s">
        <v>7820</v>
      </c>
      <c r="E9683">
        <f>VLOOKUP(LEFT(B9683,LEN(B9683)-2),'Correction using CAD'!A:F,5,0)</f>
        <v>27.663</v>
      </c>
      <c r="F9683">
        <f>VLOOKUP(LEFT(B9683,LEN(B9683)-2),'Correction using CAD'!A:F,6,0)</f>
        <v>161.20000000000047</v>
      </c>
      <c r="G9683">
        <f>VLOOKUP(VALUE(RIGHT(B9683,2)),'XZ coord'!$T$144:$U$149,2,0)</f>
        <v>2.25</v>
      </c>
      <c r="H9683">
        <v>2.4</v>
      </c>
      <c r="I9683">
        <v>0.9</v>
      </c>
      <c r="J9683">
        <f>VLOOKUP(VALUE(RIGHT(B9683,2)),'XZ coord'!$T$144:$V$149,3,0)</f>
        <v>1.97</v>
      </c>
    </row>
    <row r="9684" spans="1:10" x14ac:dyDescent="0.2">
      <c r="A9684">
        <v>10683</v>
      </c>
      <c r="B9684" t="s">
        <v>9706</v>
      </c>
      <c r="C9684" t="s">
        <v>5</v>
      </c>
      <c r="D9684" t="s">
        <v>7820</v>
      </c>
      <c r="E9684">
        <f>VLOOKUP(LEFT(B9684,LEN(B9684)-2),'Correction using CAD'!A:F,5,0)</f>
        <v>27.663</v>
      </c>
      <c r="F9684">
        <f>VLOOKUP(LEFT(B9684,LEN(B9684)-2),'Correction using CAD'!A:F,6,0)</f>
        <v>161.20000000000047</v>
      </c>
      <c r="G9684">
        <f>VLOOKUP(VALUE(RIGHT(B9684,2)),'XZ coord'!$T$144:$U$149,2,0)</f>
        <v>4.22</v>
      </c>
      <c r="H9684">
        <v>2.4</v>
      </c>
      <c r="I9684">
        <v>0.9</v>
      </c>
      <c r="J9684">
        <f>VLOOKUP(VALUE(RIGHT(B9684,2)),'XZ coord'!$T$144:$V$149,3,0)</f>
        <v>2.25</v>
      </c>
    </row>
    <row r="9685" spans="1:10" x14ac:dyDescent="0.2">
      <c r="A9685">
        <v>10684</v>
      </c>
      <c r="B9685" t="s">
        <v>9707</v>
      </c>
      <c r="C9685" t="s">
        <v>2</v>
      </c>
      <c r="D9685" t="s">
        <v>7820</v>
      </c>
      <c r="E9685">
        <f>VLOOKUP(LEFT(B9685,LEN(B9685)-2),'Correction using CAD'!A:F,5,0)</f>
        <v>27.663</v>
      </c>
      <c r="F9685">
        <f>VLOOKUP(LEFT(B9685,LEN(B9685)-2),'Correction using CAD'!A:F,6,0)</f>
        <v>161.20000000000047</v>
      </c>
      <c r="G9685">
        <f>VLOOKUP(VALUE(RIGHT(B9685,2)),'XZ coord'!$T$144:$U$149,2,0)</f>
        <v>6.47</v>
      </c>
      <c r="H9685">
        <v>2.4</v>
      </c>
      <c r="I9685">
        <v>0.9</v>
      </c>
      <c r="J9685">
        <f>VLOOKUP(VALUE(RIGHT(B9685,2)),'XZ coord'!$T$144:$V$149,3,0)</f>
        <v>1.95</v>
      </c>
    </row>
    <row r="9686" spans="1:10" x14ac:dyDescent="0.2">
      <c r="A9686">
        <v>10685</v>
      </c>
      <c r="B9686" t="s">
        <v>9708</v>
      </c>
      <c r="C9686" t="s">
        <v>2</v>
      </c>
      <c r="D9686" t="s">
        <v>7820</v>
      </c>
      <c r="E9686">
        <f>VLOOKUP(LEFT(B9686,LEN(B9686)-2),'Correction using CAD'!A:F,5,0)</f>
        <v>27.663</v>
      </c>
      <c r="F9686">
        <f>VLOOKUP(LEFT(B9686,LEN(B9686)-2),'Correction using CAD'!A:F,6,0)</f>
        <v>161.20000000000047</v>
      </c>
      <c r="G9686">
        <f>VLOOKUP(VALUE(RIGHT(B9686,2)),'XZ coord'!$T$144:$U$149,2,0)</f>
        <v>8.42</v>
      </c>
      <c r="H9686">
        <v>2.4</v>
      </c>
      <c r="I9686">
        <v>0.9</v>
      </c>
      <c r="J9686">
        <f>VLOOKUP(VALUE(RIGHT(B9686,2)),'XZ coord'!$T$144:$V$149,3,0)</f>
        <v>1.95</v>
      </c>
    </row>
    <row r="9687" spans="1:10" x14ac:dyDescent="0.2">
      <c r="A9687">
        <v>10686</v>
      </c>
      <c r="B9687" t="s">
        <v>9709</v>
      </c>
      <c r="C9687" t="s">
        <v>5</v>
      </c>
      <c r="D9687" t="s">
        <v>7820</v>
      </c>
      <c r="E9687">
        <f>VLOOKUP(LEFT(B9687,LEN(B9687)-2),'Correction using CAD'!A:F,5,0)</f>
        <v>27.663</v>
      </c>
      <c r="F9687">
        <f>VLOOKUP(LEFT(B9687,LEN(B9687)-2),'Correction using CAD'!A:F,6,0)</f>
        <v>161.20000000000047</v>
      </c>
      <c r="G9687">
        <f>VLOOKUP(VALUE(RIGHT(B9687,2)),'XZ coord'!$T$144:$U$149,2,0)</f>
        <v>10.37</v>
      </c>
      <c r="H9687">
        <v>2.4</v>
      </c>
      <c r="I9687">
        <v>0.9</v>
      </c>
      <c r="J9687">
        <f>VLOOKUP(VALUE(RIGHT(B9687,2)),'XZ coord'!$T$144:$V$149,3,0)</f>
        <v>2.1</v>
      </c>
    </row>
    <row r="9688" spans="1:10" x14ac:dyDescent="0.2">
      <c r="A9688">
        <v>10687</v>
      </c>
      <c r="B9688" t="s">
        <v>9710</v>
      </c>
      <c r="C9688" t="s">
        <v>2</v>
      </c>
      <c r="D9688" t="s">
        <v>7820</v>
      </c>
      <c r="E9688">
        <f>VLOOKUP(LEFT(B9688,LEN(B9688)-2),'Correction using CAD'!A:F,5,0)</f>
        <v>27.663</v>
      </c>
      <c r="F9688">
        <f>VLOOKUP(LEFT(B9688,LEN(B9688)-2),'Correction using CAD'!A:F,6,0)</f>
        <v>160.30000000000047</v>
      </c>
      <c r="G9688">
        <f>VLOOKUP(VALUE(RIGHT(B9688,2)),'XZ coord'!$T$144:$U$149,2,0)</f>
        <v>2.25</v>
      </c>
      <c r="H9688">
        <v>2.4</v>
      </c>
      <c r="I9688">
        <v>0.9</v>
      </c>
      <c r="J9688">
        <f>VLOOKUP(VALUE(RIGHT(B9688,2)),'XZ coord'!$T$144:$V$149,3,0)</f>
        <v>1.97</v>
      </c>
    </row>
    <row r="9689" spans="1:10" x14ac:dyDescent="0.2">
      <c r="A9689">
        <v>10688</v>
      </c>
      <c r="B9689" t="s">
        <v>9711</v>
      </c>
      <c r="C9689" t="s">
        <v>5</v>
      </c>
      <c r="D9689" t="s">
        <v>7820</v>
      </c>
      <c r="E9689">
        <f>VLOOKUP(LEFT(B9689,LEN(B9689)-2),'Correction using CAD'!A:F,5,0)</f>
        <v>27.663</v>
      </c>
      <c r="F9689">
        <f>VLOOKUP(LEFT(B9689,LEN(B9689)-2),'Correction using CAD'!A:F,6,0)</f>
        <v>160.30000000000047</v>
      </c>
      <c r="G9689">
        <f>VLOOKUP(VALUE(RIGHT(B9689,2)),'XZ coord'!$T$144:$U$149,2,0)</f>
        <v>4.22</v>
      </c>
      <c r="H9689">
        <v>2.4</v>
      </c>
      <c r="I9689">
        <v>0.9</v>
      </c>
      <c r="J9689">
        <f>VLOOKUP(VALUE(RIGHT(B9689,2)),'XZ coord'!$T$144:$V$149,3,0)</f>
        <v>2.25</v>
      </c>
    </row>
    <row r="9690" spans="1:10" x14ac:dyDescent="0.2">
      <c r="A9690">
        <v>10689</v>
      </c>
      <c r="B9690" t="s">
        <v>9712</v>
      </c>
      <c r="C9690" t="s">
        <v>2</v>
      </c>
      <c r="D9690" t="s">
        <v>7820</v>
      </c>
      <c r="E9690">
        <f>VLOOKUP(LEFT(B9690,LEN(B9690)-2),'Correction using CAD'!A:F,5,0)</f>
        <v>27.663</v>
      </c>
      <c r="F9690">
        <f>VLOOKUP(LEFT(B9690,LEN(B9690)-2),'Correction using CAD'!A:F,6,0)</f>
        <v>160.30000000000047</v>
      </c>
      <c r="G9690">
        <f>VLOOKUP(VALUE(RIGHT(B9690,2)),'XZ coord'!$T$144:$U$149,2,0)</f>
        <v>6.47</v>
      </c>
      <c r="H9690">
        <v>2.4</v>
      </c>
      <c r="I9690">
        <v>0.9</v>
      </c>
      <c r="J9690">
        <f>VLOOKUP(VALUE(RIGHT(B9690,2)),'XZ coord'!$T$144:$V$149,3,0)</f>
        <v>1.95</v>
      </c>
    </row>
    <row r="9691" spans="1:10" x14ac:dyDescent="0.2">
      <c r="A9691">
        <v>10690</v>
      </c>
      <c r="B9691" t="s">
        <v>9713</v>
      </c>
      <c r="C9691" t="s">
        <v>2</v>
      </c>
      <c r="D9691" t="s">
        <v>7820</v>
      </c>
      <c r="E9691">
        <f>VLOOKUP(LEFT(B9691,LEN(B9691)-2),'Correction using CAD'!A:F,5,0)</f>
        <v>27.663</v>
      </c>
      <c r="F9691">
        <f>VLOOKUP(LEFT(B9691,LEN(B9691)-2),'Correction using CAD'!A:F,6,0)</f>
        <v>160.30000000000047</v>
      </c>
      <c r="G9691">
        <f>VLOOKUP(VALUE(RIGHT(B9691,2)),'XZ coord'!$T$144:$U$149,2,0)</f>
        <v>8.42</v>
      </c>
      <c r="H9691">
        <v>2.4</v>
      </c>
      <c r="I9691">
        <v>0.9</v>
      </c>
      <c r="J9691">
        <f>VLOOKUP(VALUE(RIGHT(B9691,2)),'XZ coord'!$T$144:$V$149,3,0)</f>
        <v>1.95</v>
      </c>
    </row>
    <row r="9692" spans="1:10" x14ac:dyDescent="0.2">
      <c r="A9692">
        <v>10691</v>
      </c>
      <c r="B9692" t="s">
        <v>9714</v>
      </c>
      <c r="C9692" t="s">
        <v>5</v>
      </c>
      <c r="D9692" t="s">
        <v>7820</v>
      </c>
      <c r="E9692">
        <f>VLOOKUP(LEFT(B9692,LEN(B9692)-2),'Correction using CAD'!A:F,5,0)</f>
        <v>27.663</v>
      </c>
      <c r="F9692">
        <f>VLOOKUP(LEFT(B9692,LEN(B9692)-2),'Correction using CAD'!A:F,6,0)</f>
        <v>160.30000000000047</v>
      </c>
      <c r="G9692">
        <f>VLOOKUP(VALUE(RIGHT(B9692,2)),'XZ coord'!$T$144:$U$149,2,0)</f>
        <v>10.37</v>
      </c>
      <c r="H9692">
        <v>2.4</v>
      </c>
      <c r="I9692">
        <v>0.9</v>
      </c>
      <c r="J9692">
        <f>VLOOKUP(VALUE(RIGHT(B9692,2)),'XZ coord'!$T$144:$V$149,3,0)</f>
        <v>2.1</v>
      </c>
    </row>
    <row r="9693" spans="1:10" x14ac:dyDescent="0.2">
      <c r="A9693">
        <v>10692</v>
      </c>
      <c r="B9693" t="s">
        <v>9715</v>
      </c>
      <c r="C9693" t="s">
        <v>2</v>
      </c>
      <c r="D9693" t="s">
        <v>7820</v>
      </c>
      <c r="E9693">
        <f>VLOOKUP(LEFT(B9693,LEN(B9693)-2),'Correction using CAD'!A:F,5,0)</f>
        <v>27.663</v>
      </c>
      <c r="F9693">
        <f>VLOOKUP(LEFT(B9693,LEN(B9693)-2),'Correction using CAD'!A:F,6,0)</f>
        <v>159.40000000000046</v>
      </c>
      <c r="G9693">
        <f>VLOOKUP(VALUE(RIGHT(B9693,2)),'XZ coord'!$T$144:$U$149,2,0)</f>
        <v>2.25</v>
      </c>
      <c r="H9693">
        <v>2.4</v>
      </c>
      <c r="I9693">
        <v>0.9</v>
      </c>
      <c r="J9693">
        <f>VLOOKUP(VALUE(RIGHT(B9693,2)),'XZ coord'!$T$144:$V$149,3,0)</f>
        <v>1.97</v>
      </c>
    </row>
    <row r="9694" spans="1:10" x14ac:dyDescent="0.2">
      <c r="A9694">
        <v>10693</v>
      </c>
      <c r="B9694" t="s">
        <v>9716</v>
      </c>
      <c r="C9694" t="s">
        <v>5</v>
      </c>
      <c r="D9694" t="s">
        <v>7820</v>
      </c>
      <c r="E9694">
        <f>VLOOKUP(LEFT(B9694,LEN(B9694)-2),'Correction using CAD'!A:F,5,0)</f>
        <v>27.663</v>
      </c>
      <c r="F9694">
        <f>VLOOKUP(LEFT(B9694,LEN(B9694)-2),'Correction using CAD'!A:F,6,0)</f>
        <v>159.40000000000046</v>
      </c>
      <c r="G9694">
        <f>VLOOKUP(VALUE(RIGHT(B9694,2)),'XZ coord'!$T$144:$U$149,2,0)</f>
        <v>4.22</v>
      </c>
      <c r="H9694">
        <v>2.4</v>
      </c>
      <c r="I9694">
        <v>0.9</v>
      </c>
      <c r="J9694">
        <f>VLOOKUP(VALUE(RIGHT(B9694,2)),'XZ coord'!$T$144:$V$149,3,0)</f>
        <v>2.25</v>
      </c>
    </row>
    <row r="9695" spans="1:10" x14ac:dyDescent="0.2">
      <c r="A9695">
        <v>10694</v>
      </c>
      <c r="B9695" t="s">
        <v>9717</v>
      </c>
      <c r="C9695" t="s">
        <v>2</v>
      </c>
      <c r="D9695" t="s">
        <v>7820</v>
      </c>
      <c r="E9695">
        <f>VLOOKUP(LEFT(B9695,LEN(B9695)-2),'Correction using CAD'!A:F,5,0)</f>
        <v>27.663</v>
      </c>
      <c r="F9695">
        <f>VLOOKUP(LEFT(B9695,LEN(B9695)-2),'Correction using CAD'!A:F,6,0)</f>
        <v>159.40000000000046</v>
      </c>
      <c r="G9695">
        <f>VLOOKUP(VALUE(RIGHT(B9695,2)),'XZ coord'!$T$144:$U$149,2,0)</f>
        <v>6.47</v>
      </c>
      <c r="H9695">
        <v>2.4</v>
      </c>
      <c r="I9695">
        <v>0.9</v>
      </c>
      <c r="J9695">
        <f>VLOOKUP(VALUE(RIGHT(B9695,2)),'XZ coord'!$T$144:$V$149,3,0)</f>
        <v>1.95</v>
      </c>
    </row>
    <row r="9696" spans="1:10" x14ac:dyDescent="0.2">
      <c r="A9696">
        <v>10695</v>
      </c>
      <c r="B9696" t="s">
        <v>9718</v>
      </c>
      <c r="C9696" t="s">
        <v>2</v>
      </c>
      <c r="D9696" t="s">
        <v>7820</v>
      </c>
      <c r="E9696">
        <f>VLOOKUP(LEFT(B9696,LEN(B9696)-2),'Correction using CAD'!A:F,5,0)</f>
        <v>27.663</v>
      </c>
      <c r="F9696">
        <f>VLOOKUP(LEFT(B9696,LEN(B9696)-2),'Correction using CAD'!A:F,6,0)</f>
        <v>159.40000000000046</v>
      </c>
      <c r="G9696">
        <f>VLOOKUP(VALUE(RIGHT(B9696,2)),'XZ coord'!$T$144:$U$149,2,0)</f>
        <v>8.42</v>
      </c>
      <c r="H9696">
        <v>2.4</v>
      </c>
      <c r="I9696">
        <v>0.9</v>
      </c>
      <c r="J9696">
        <f>VLOOKUP(VALUE(RIGHT(B9696,2)),'XZ coord'!$T$144:$V$149,3,0)</f>
        <v>1.95</v>
      </c>
    </row>
    <row r="9697" spans="1:10" x14ac:dyDescent="0.2">
      <c r="A9697">
        <v>10696</v>
      </c>
      <c r="B9697" t="s">
        <v>9719</v>
      </c>
      <c r="C9697" t="s">
        <v>5</v>
      </c>
      <c r="D9697" t="s">
        <v>7820</v>
      </c>
      <c r="E9697">
        <f>VLOOKUP(LEFT(B9697,LEN(B9697)-2),'Correction using CAD'!A:F,5,0)</f>
        <v>27.663</v>
      </c>
      <c r="F9697">
        <f>VLOOKUP(LEFT(B9697,LEN(B9697)-2),'Correction using CAD'!A:F,6,0)</f>
        <v>159.40000000000046</v>
      </c>
      <c r="G9697">
        <f>VLOOKUP(VALUE(RIGHT(B9697,2)),'XZ coord'!$T$144:$U$149,2,0)</f>
        <v>10.37</v>
      </c>
      <c r="H9697">
        <v>2.4</v>
      </c>
      <c r="I9697">
        <v>0.9</v>
      </c>
      <c r="J9697">
        <f>VLOOKUP(VALUE(RIGHT(B9697,2)),'XZ coord'!$T$144:$V$149,3,0)</f>
        <v>2.1</v>
      </c>
    </row>
    <row r="9698" spans="1:10" x14ac:dyDescent="0.2">
      <c r="A9698">
        <v>10697</v>
      </c>
      <c r="B9698" t="s">
        <v>9720</v>
      </c>
      <c r="C9698" t="s">
        <v>2</v>
      </c>
      <c r="D9698" t="s">
        <v>7820</v>
      </c>
      <c r="E9698">
        <f>VLOOKUP(LEFT(B9698,LEN(B9698)-2),'Correction using CAD'!A:F,5,0)</f>
        <v>21.638000000000002</v>
      </c>
      <c r="F9698">
        <f>VLOOKUP(LEFT(B9698,LEN(B9698)-2),'Correction using CAD'!A:F,6,0)</f>
        <v>158.50000000000045</v>
      </c>
      <c r="G9698">
        <f>VLOOKUP(VALUE(RIGHT(B9698,2)),'XZ coord'!$T$144:$U$149,2,0)</f>
        <v>2.25</v>
      </c>
      <c r="H9698">
        <v>2.4</v>
      </c>
      <c r="I9698">
        <v>0.9</v>
      </c>
      <c r="J9698">
        <f>VLOOKUP(VALUE(RIGHT(B9698,2)),'XZ coord'!$T$144:$V$149,3,0)</f>
        <v>1.97</v>
      </c>
    </row>
    <row r="9699" spans="1:10" x14ac:dyDescent="0.2">
      <c r="A9699">
        <v>10698</v>
      </c>
      <c r="B9699" t="s">
        <v>9721</v>
      </c>
      <c r="C9699" t="s">
        <v>5</v>
      </c>
      <c r="D9699" t="s">
        <v>7820</v>
      </c>
      <c r="E9699">
        <f>VLOOKUP(LEFT(B9699,LEN(B9699)-2),'Correction using CAD'!A:F,5,0)</f>
        <v>21.638000000000002</v>
      </c>
      <c r="F9699">
        <f>VLOOKUP(LEFT(B9699,LEN(B9699)-2),'Correction using CAD'!A:F,6,0)</f>
        <v>158.50000000000045</v>
      </c>
      <c r="G9699">
        <f>VLOOKUP(VALUE(RIGHT(B9699,2)),'XZ coord'!$T$144:$U$149,2,0)</f>
        <v>4.22</v>
      </c>
      <c r="H9699">
        <v>2.4</v>
      </c>
      <c r="I9699">
        <v>0.9</v>
      </c>
      <c r="J9699">
        <f>VLOOKUP(VALUE(RIGHT(B9699,2)),'XZ coord'!$T$144:$V$149,3,0)</f>
        <v>2.25</v>
      </c>
    </row>
    <row r="9700" spans="1:10" x14ac:dyDescent="0.2">
      <c r="A9700">
        <v>10699</v>
      </c>
      <c r="B9700" t="s">
        <v>9722</v>
      </c>
      <c r="C9700" t="s">
        <v>2</v>
      </c>
      <c r="D9700" t="s">
        <v>7820</v>
      </c>
      <c r="E9700">
        <f>VLOOKUP(LEFT(B9700,LEN(B9700)-2),'Correction using CAD'!A:F,5,0)</f>
        <v>21.638000000000002</v>
      </c>
      <c r="F9700">
        <f>VLOOKUP(LEFT(B9700,LEN(B9700)-2),'Correction using CAD'!A:F,6,0)</f>
        <v>158.50000000000045</v>
      </c>
      <c r="G9700">
        <f>VLOOKUP(VALUE(RIGHT(B9700,2)),'XZ coord'!$T$144:$U$149,2,0)</f>
        <v>6.47</v>
      </c>
      <c r="H9700">
        <v>2.4</v>
      </c>
      <c r="I9700">
        <v>0.9</v>
      </c>
      <c r="J9700">
        <f>VLOOKUP(VALUE(RIGHT(B9700,2)),'XZ coord'!$T$144:$V$149,3,0)</f>
        <v>1.95</v>
      </c>
    </row>
    <row r="9701" spans="1:10" x14ac:dyDescent="0.2">
      <c r="A9701">
        <v>10700</v>
      </c>
      <c r="B9701" t="s">
        <v>9723</v>
      </c>
      <c r="C9701" t="s">
        <v>2</v>
      </c>
      <c r="D9701" t="s">
        <v>7820</v>
      </c>
      <c r="E9701">
        <f>VLOOKUP(LEFT(B9701,LEN(B9701)-2),'Correction using CAD'!A:F,5,0)</f>
        <v>21.638000000000002</v>
      </c>
      <c r="F9701">
        <f>VLOOKUP(LEFT(B9701,LEN(B9701)-2),'Correction using CAD'!A:F,6,0)</f>
        <v>158.50000000000045</v>
      </c>
      <c r="G9701">
        <f>VLOOKUP(VALUE(RIGHT(B9701,2)),'XZ coord'!$T$144:$U$149,2,0)</f>
        <v>8.42</v>
      </c>
      <c r="H9701">
        <v>2.4</v>
      </c>
      <c r="I9701">
        <v>0.9</v>
      </c>
      <c r="J9701">
        <f>VLOOKUP(VALUE(RIGHT(B9701,2)),'XZ coord'!$T$144:$V$149,3,0)</f>
        <v>1.95</v>
      </c>
    </row>
    <row r="9702" spans="1:10" x14ac:dyDescent="0.2">
      <c r="A9702">
        <v>10701</v>
      </c>
      <c r="B9702" t="s">
        <v>9724</v>
      </c>
      <c r="C9702" t="s">
        <v>5</v>
      </c>
      <c r="D9702" t="s">
        <v>7820</v>
      </c>
      <c r="E9702">
        <f>VLOOKUP(LEFT(B9702,LEN(B9702)-2),'Correction using CAD'!A:F,5,0)</f>
        <v>21.638000000000002</v>
      </c>
      <c r="F9702">
        <f>VLOOKUP(LEFT(B9702,LEN(B9702)-2),'Correction using CAD'!A:F,6,0)</f>
        <v>158.50000000000045</v>
      </c>
      <c r="G9702">
        <f>VLOOKUP(VALUE(RIGHT(B9702,2)),'XZ coord'!$T$144:$U$149,2,0)</f>
        <v>10.37</v>
      </c>
      <c r="H9702">
        <v>2.4</v>
      </c>
      <c r="I9702">
        <v>0.9</v>
      </c>
      <c r="J9702">
        <f>VLOOKUP(VALUE(RIGHT(B9702,2)),'XZ coord'!$T$144:$V$149,3,0)</f>
        <v>2.1</v>
      </c>
    </row>
    <row r="9703" spans="1:10" x14ac:dyDescent="0.2">
      <c r="A9703">
        <v>10702</v>
      </c>
      <c r="B9703" t="s">
        <v>9725</v>
      </c>
      <c r="C9703" t="s">
        <v>2</v>
      </c>
      <c r="D9703" t="s">
        <v>7820</v>
      </c>
      <c r="E9703">
        <f>VLOOKUP(LEFT(B9703,LEN(B9703)-2),'Correction using CAD'!A:F,5,0)</f>
        <v>21.638000000000002</v>
      </c>
      <c r="F9703">
        <f>VLOOKUP(LEFT(B9703,LEN(B9703)-2),'Correction using CAD'!A:F,6,0)</f>
        <v>157.60000000000045</v>
      </c>
      <c r="G9703">
        <f>VLOOKUP(VALUE(RIGHT(B9703,2)),'XZ coord'!$T$144:$U$149,2,0)</f>
        <v>2.25</v>
      </c>
      <c r="H9703">
        <v>2.4</v>
      </c>
      <c r="I9703">
        <v>0.9</v>
      </c>
      <c r="J9703">
        <f>VLOOKUP(VALUE(RIGHT(B9703,2)),'XZ coord'!$T$144:$V$149,3,0)</f>
        <v>1.97</v>
      </c>
    </row>
    <row r="9704" spans="1:10" x14ac:dyDescent="0.2">
      <c r="A9704">
        <v>10703</v>
      </c>
      <c r="B9704" t="s">
        <v>9726</v>
      </c>
      <c r="C9704" t="s">
        <v>5</v>
      </c>
      <c r="D9704" t="s">
        <v>7820</v>
      </c>
      <c r="E9704">
        <f>VLOOKUP(LEFT(B9704,LEN(B9704)-2),'Correction using CAD'!A:F,5,0)</f>
        <v>21.638000000000002</v>
      </c>
      <c r="F9704">
        <f>VLOOKUP(LEFT(B9704,LEN(B9704)-2),'Correction using CAD'!A:F,6,0)</f>
        <v>157.60000000000045</v>
      </c>
      <c r="G9704">
        <f>VLOOKUP(VALUE(RIGHT(B9704,2)),'XZ coord'!$T$144:$U$149,2,0)</f>
        <v>4.22</v>
      </c>
      <c r="H9704">
        <v>2.4</v>
      </c>
      <c r="I9704">
        <v>0.9</v>
      </c>
      <c r="J9704">
        <f>VLOOKUP(VALUE(RIGHT(B9704,2)),'XZ coord'!$T$144:$V$149,3,0)</f>
        <v>2.25</v>
      </c>
    </row>
    <row r="9705" spans="1:10" x14ac:dyDescent="0.2">
      <c r="A9705">
        <v>10704</v>
      </c>
      <c r="B9705" t="s">
        <v>9727</v>
      </c>
      <c r="C9705" t="s">
        <v>2</v>
      </c>
      <c r="D9705" t="s">
        <v>7820</v>
      </c>
      <c r="E9705">
        <f>VLOOKUP(LEFT(B9705,LEN(B9705)-2),'Correction using CAD'!A:F,5,0)</f>
        <v>21.638000000000002</v>
      </c>
      <c r="F9705">
        <f>VLOOKUP(LEFT(B9705,LEN(B9705)-2),'Correction using CAD'!A:F,6,0)</f>
        <v>157.60000000000045</v>
      </c>
      <c r="G9705">
        <f>VLOOKUP(VALUE(RIGHT(B9705,2)),'XZ coord'!$T$144:$U$149,2,0)</f>
        <v>6.47</v>
      </c>
      <c r="H9705">
        <v>2.4</v>
      </c>
      <c r="I9705">
        <v>0.9</v>
      </c>
      <c r="J9705">
        <f>VLOOKUP(VALUE(RIGHT(B9705,2)),'XZ coord'!$T$144:$V$149,3,0)</f>
        <v>1.95</v>
      </c>
    </row>
    <row r="9706" spans="1:10" x14ac:dyDescent="0.2">
      <c r="A9706">
        <v>10705</v>
      </c>
      <c r="B9706" t="s">
        <v>9728</v>
      </c>
      <c r="C9706" t="s">
        <v>2</v>
      </c>
      <c r="D9706" t="s">
        <v>7820</v>
      </c>
      <c r="E9706">
        <f>VLOOKUP(LEFT(B9706,LEN(B9706)-2),'Correction using CAD'!A:F,5,0)</f>
        <v>21.638000000000002</v>
      </c>
      <c r="F9706">
        <f>VLOOKUP(LEFT(B9706,LEN(B9706)-2),'Correction using CAD'!A:F,6,0)</f>
        <v>157.60000000000045</v>
      </c>
      <c r="G9706">
        <f>VLOOKUP(VALUE(RIGHT(B9706,2)),'XZ coord'!$T$144:$U$149,2,0)</f>
        <v>8.42</v>
      </c>
      <c r="H9706">
        <v>2.4</v>
      </c>
      <c r="I9706">
        <v>0.9</v>
      </c>
      <c r="J9706">
        <f>VLOOKUP(VALUE(RIGHT(B9706,2)),'XZ coord'!$T$144:$V$149,3,0)</f>
        <v>1.95</v>
      </c>
    </row>
    <row r="9707" spans="1:10" x14ac:dyDescent="0.2">
      <c r="A9707">
        <v>10706</v>
      </c>
      <c r="B9707" t="s">
        <v>9729</v>
      </c>
      <c r="C9707" t="s">
        <v>5</v>
      </c>
      <c r="D9707" t="s">
        <v>7820</v>
      </c>
      <c r="E9707">
        <f>VLOOKUP(LEFT(B9707,LEN(B9707)-2),'Correction using CAD'!A:F,5,0)</f>
        <v>21.638000000000002</v>
      </c>
      <c r="F9707">
        <f>VLOOKUP(LEFT(B9707,LEN(B9707)-2),'Correction using CAD'!A:F,6,0)</f>
        <v>157.60000000000045</v>
      </c>
      <c r="G9707">
        <f>VLOOKUP(VALUE(RIGHT(B9707,2)),'XZ coord'!$T$144:$U$149,2,0)</f>
        <v>10.37</v>
      </c>
      <c r="H9707">
        <v>2.4</v>
      </c>
      <c r="I9707">
        <v>0.9</v>
      </c>
      <c r="J9707">
        <f>VLOOKUP(VALUE(RIGHT(B9707,2)),'XZ coord'!$T$144:$V$149,3,0)</f>
        <v>2.1</v>
      </c>
    </row>
    <row r="9708" spans="1:10" x14ac:dyDescent="0.2">
      <c r="A9708">
        <v>10707</v>
      </c>
      <c r="B9708" t="s">
        <v>9730</v>
      </c>
      <c r="C9708" t="s">
        <v>2</v>
      </c>
      <c r="D9708" t="s">
        <v>7820</v>
      </c>
      <c r="E9708">
        <f>VLOOKUP(LEFT(B9708,LEN(B9708)-2),'Correction using CAD'!A:F,5,0)</f>
        <v>21.638000000000002</v>
      </c>
      <c r="F9708">
        <f>VLOOKUP(LEFT(B9708,LEN(B9708)-2),'Correction using CAD'!A:F,6,0)</f>
        <v>156.70000000000044</v>
      </c>
      <c r="G9708">
        <f>VLOOKUP(VALUE(RIGHT(B9708,2)),'XZ coord'!$T$144:$U$149,2,0)</f>
        <v>2.25</v>
      </c>
      <c r="H9708">
        <v>2.4</v>
      </c>
      <c r="I9708">
        <v>0.9</v>
      </c>
      <c r="J9708">
        <f>VLOOKUP(VALUE(RIGHT(B9708,2)),'XZ coord'!$T$144:$V$149,3,0)</f>
        <v>1.97</v>
      </c>
    </row>
    <row r="9709" spans="1:10" x14ac:dyDescent="0.2">
      <c r="A9709">
        <v>10708</v>
      </c>
      <c r="B9709" t="s">
        <v>9731</v>
      </c>
      <c r="C9709" t="s">
        <v>5</v>
      </c>
      <c r="D9709" t="s">
        <v>7820</v>
      </c>
      <c r="E9709">
        <f>VLOOKUP(LEFT(B9709,LEN(B9709)-2),'Correction using CAD'!A:F,5,0)</f>
        <v>21.638000000000002</v>
      </c>
      <c r="F9709">
        <f>VLOOKUP(LEFT(B9709,LEN(B9709)-2),'Correction using CAD'!A:F,6,0)</f>
        <v>156.70000000000044</v>
      </c>
      <c r="G9709">
        <f>VLOOKUP(VALUE(RIGHT(B9709,2)),'XZ coord'!$T$144:$U$149,2,0)</f>
        <v>4.22</v>
      </c>
      <c r="H9709">
        <v>2.4</v>
      </c>
      <c r="I9709">
        <v>0.9</v>
      </c>
      <c r="J9709">
        <f>VLOOKUP(VALUE(RIGHT(B9709,2)),'XZ coord'!$T$144:$V$149,3,0)</f>
        <v>2.25</v>
      </c>
    </row>
    <row r="9710" spans="1:10" x14ac:dyDescent="0.2">
      <c r="A9710">
        <v>10709</v>
      </c>
      <c r="B9710" t="s">
        <v>9732</v>
      </c>
      <c r="C9710" t="s">
        <v>2</v>
      </c>
      <c r="D9710" t="s">
        <v>7820</v>
      </c>
      <c r="E9710">
        <f>VLOOKUP(LEFT(B9710,LEN(B9710)-2),'Correction using CAD'!A:F,5,0)</f>
        <v>21.638000000000002</v>
      </c>
      <c r="F9710">
        <f>VLOOKUP(LEFT(B9710,LEN(B9710)-2),'Correction using CAD'!A:F,6,0)</f>
        <v>156.70000000000044</v>
      </c>
      <c r="G9710">
        <f>VLOOKUP(VALUE(RIGHT(B9710,2)),'XZ coord'!$T$144:$U$149,2,0)</f>
        <v>6.47</v>
      </c>
      <c r="H9710">
        <v>2.4</v>
      </c>
      <c r="I9710">
        <v>0.9</v>
      </c>
      <c r="J9710">
        <f>VLOOKUP(VALUE(RIGHT(B9710,2)),'XZ coord'!$T$144:$V$149,3,0)</f>
        <v>1.95</v>
      </c>
    </row>
    <row r="9711" spans="1:10" x14ac:dyDescent="0.2">
      <c r="A9711">
        <v>10710</v>
      </c>
      <c r="B9711" t="s">
        <v>9733</v>
      </c>
      <c r="C9711" t="s">
        <v>2</v>
      </c>
      <c r="D9711" t="s">
        <v>7820</v>
      </c>
      <c r="E9711">
        <f>VLOOKUP(LEFT(B9711,LEN(B9711)-2),'Correction using CAD'!A:F,5,0)</f>
        <v>21.638000000000002</v>
      </c>
      <c r="F9711">
        <f>VLOOKUP(LEFT(B9711,LEN(B9711)-2),'Correction using CAD'!A:F,6,0)</f>
        <v>156.70000000000044</v>
      </c>
      <c r="G9711">
        <f>VLOOKUP(VALUE(RIGHT(B9711,2)),'XZ coord'!$T$144:$U$149,2,0)</f>
        <v>8.42</v>
      </c>
      <c r="H9711">
        <v>2.4</v>
      </c>
      <c r="I9711">
        <v>0.9</v>
      </c>
      <c r="J9711">
        <f>VLOOKUP(VALUE(RIGHT(B9711,2)),'XZ coord'!$T$144:$V$149,3,0)</f>
        <v>1.95</v>
      </c>
    </row>
    <row r="9712" spans="1:10" x14ac:dyDescent="0.2">
      <c r="A9712">
        <v>10711</v>
      </c>
      <c r="B9712" t="s">
        <v>9734</v>
      </c>
      <c r="C9712" t="s">
        <v>5</v>
      </c>
      <c r="D9712" t="s">
        <v>7820</v>
      </c>
      <c r="E9712">
        <f>VLOOKUP(LEFT(B9712,LEN(B9712)-2),'Correction using CAD'!A:F,5,0)</f>
        <v>21.638000000000002</v>
      </c>
      <c r="F9712">
        <f>VLOOKUP(LEFT(B9712,LEN(B9712)-2),'Correction using CAD'!A:F,6,0)</f>
        <v>156.70000000000044</v>
      </c>
      <c r="G9712">
        <f>VLOOKUP(VALUE(RIGHT(B9712,2)),'XZ coord'!$T$144:$U$149,2,0)</f>
        <v>10.37</v>
      </c>
      <c r="H9712">
        <v>2.4</v>
      </c>
      <c r="I9712">
        <v>0.9</v>
      </c>
      <c r="J9712">
        <f>VLOOKUP(VALUE(RIGHT(B9712,2)),'XZ coord'!$T$144:$V$149,3,0)</f>
        <v>2.1</v>
      </c>
    </row>
    <row r="9713" spans="1:10" x14ac:dyDescent="0.2">
      <c r="A9713">
        <v>10712</v>
      </c>
      <c r="B9713" t="s">
        <v>9735</v>
      </c>
      <c r="C9713" t="s">
        <v>2</v>
      </c>
      <c r="D9713" t="s">
        <v>7820</v>
      </c>
      <c r="E9713">
        <f>VLOOKUP(LEFT(B9713,LEN(B9713)-2),'Correction using CAD'!A:F,5,0)</f>
        <v>21.638000000000002</v>
      </c>
      <c r="F9713">
        <f>VLOOKUP(LEFT(B9713,LEN(B9713)-2),'Correction using CAD'!A:F,6,0)</f>
        <v>155.80000000000044</v>
      </c>
      <c r="G9713">
        <f>VLOOKUP(VALUE(RIGHT(B9713,2)),'XZ coord'!$T$144:$U$149,2,0)</f>
        <v>2.25</v>
      </c>
      <c r="H9713">
        <v>2.4</v>
      </c>
      <c r="I9713">
        <v>0.9</v>
      </c>
      <c r="J9713">
        <f>VLOOKUP(VALUE(RIGHT(B9713,2)),'XZ coord'!$T$144:$V$149,3,0)</f>
        <v>1.97</v>
      </c>
    </row>
    <row r="9714" spans="1:10" x14ac:dyDescent="0.2">
      <c r="A9714">
        <v>10713</v>
      </c>
      <c r="B9714" t="s">
        <v>9736</v>
      </c>
      <c r="C9714" t="s">
        <v>5</v>
      </c>
      <c r="D9714" t="s">
        <v>7820</v>
      </c>
      <c r="E9714">
        <f>VLOOKUP(LEFT(B9714,LEN(B9714)-2),'Correction using CAD'!A:F,5,0)</f>
        <v>21.638000000000002</v>
      </c>
      <c r="F9714">
        <f>VLOOKUP(LEFT(B9714,LEN(B9714)-2),'Correction using CAD'!A:F,6,0)</f>
        <v>155.80000000000044</v>
      </c>
      <c r="G9714">
        <f>VLOOKUP(VALUE(RIGHT(B9714,2)),'XZ coord'!$T$144:$U$149,2,0)</f>
        <v>4.22</v>
      </c>
      <c r="H9714">
        <v>2.4</v>
      </c>
      <c r="I9714">
        <v>0.9</v>
      </c>
      <c r="J9714">
        <f>VLOOKUP(VALUE(RIGHT(B9714,2)),'XZ coord'!$T$144:$V$149,3,0)</f>
        <v>2.25</v>
      </c>
    </row>
    <row r="9715" spans="1:10" x14ac:dyDescent="0.2">
      <c r="A9715">
        <v>10714</v>
      </c>
      <c r="B9715" t="s">
        <v>9737</v>
      </c>
      <c r="C9715" t="s">
        <v>2</v>
      </c>
      <c r="D9715" t="s">
        <v>7820</v>
      </c>
      <c r="E9715">
        <f>VLOOKUP(LEFT(B9715,LEN(B9715)-2),'Correction using CAD'!A:F,5,0)</f>
        <v>21.638000000000002</v>
      </c>
      <c r="F9715">
        <f>VLOOKUP(LEFT(B9715,LEN(B9715)-2),'Correction using CAD'!A:F,6,0)</f>
        <v>155.80000000000044</v>
      </c>
      <c r="G9715">
        <f>VLOOKUP(VALUE(RIGHT(B9715,2)),'XZ coord'!$T$144:$U$149,2,0)</f>
        <v>6.47</v>
      </c>
      <c r="H9715">
        <v>2.4</v>
      </c>
      <c r="I9715">
        <v>0.9</v>
      </c>
      <c r="J9715">
        <f>VLOOKUP(VALUE(RIGHT(B9715,2)),'XZ coord'!$T$144:$V$149,3,0)</f>
        <v>1.95</v>
      </c>
    </row>
    <row r="9716" spans="1:10" x14ac:dyDescent="0.2">
      <c r="A9716">
        <v>10715</v>
      </c>
      <c r="B9716" t="s">
        <v>9738</v>
      </c>
      <c r="C9716" t="s">
        <v>2</v>
      </c>
      <c r="D9716" t="s">
        <v>7820</v>
      </c>
      <c r="E9716">
        <f>VLOOKUP(LEFT(B9716,LEN(B9716)-2),'Correction using CAD'!A:F,5,0)</f>
        <v>21.638000000000002</v>
      </c>
      <c r="F9716">
        <f>VLOOKUP(LEFT(B9716,LEN(B9716)-2),'Correction using CAD'!A:F,6,0)</f>
        <v>155.80000000000044</v>
      </c>
      <c r="G9716">
        <f>VLOOKUP(VALUE(RIGHT(B9716,2)),'XZ coord'!$T$144:$U$149,2,0)</f>
        <v>8.42</v>
      </c>
      <c r="H9716">
        <v>2.4</v>
      </c>
      <c r="I9716">
        <v>0.9</v>
      </c>
      <c r="J9716">
        <f>VLOOKUP(VALUE(RIGHT(B9716,2)),'XZ coord'!$T$144:$V$149,3,0)</f>
        <v>1.95</v>
      </c>
    </row>
    <row r="9717" spans="1:10" x14ac:dyDescent="0.2">
      <c r="A9717">
        <v>10716</v>
      </c>
      <c r="B9717" t="s">
        <v>9739</v>
      </c>
      <c r="C9717" t="s">
        <v>5</v>
      </c>
      <c r="D9717" t="s">
        <v>7820</v>
      </c>
      <c r="E9717">
        <f>VLOOKUP(LEFT(B9717,LEN(B9717)-2),'Correction using CAD'!A:F,5,0)</f>
        <v>21.638000000000002</v>
      </c>
      <c r="F9717">
        <f>VLOOKUP(LEFT(B9717,LEN(B9717)-2),'Correction using CAD'!A:F,6,0)</f>
        <v>155.80000000000044</v>
      </c>
      <c r="G9717">
        <f>VLOOKUP(VALUE(RIGHT(B9717,2)),'XZ coord'!$T$144:$U$149,2,0)</f>
        <v>10.37</v>
      </c>
      <c r="H9717">
        <v>2.4</v>
      </c>
      <c r="I9717">
        <v>0.9</v>
      </c>
      <c r="J9717">
        <f>VLOOKUP(VALUE(RIGHT(B9717,2)),'XZ coord'!$T$144:$V$149,3,0)</f>
        <v>2.1</v>
      </c>
    </row>
    <row r="9718" spans="1:10" x14ac:dyDescent="0.2">
      <c r="A9718">
        <v>10717</v>
      </c>
      <c r="B9718" t="s">
        <v>9740</v>
      </c>
      <c r="C9718" t="s">
        <v>2</v>
      </c>
      <c r="D9718" t="s">
        <v>7820</v>
      </c>
      <c r="E9718">
        <f>VLOOKUP(LEFT(B9718,LEN(B9718)-2),'Correction using CAD'!A:F,5,0)</f>
        <v>27.663</v>
      </c>
      <c r="F9718">
        <f>VLOOKUP(LEFT(B9718,LEN(B9718)-2),'Correction using CAD'!A:F,6,0)</f>
        <v>158.50000000000045</v>
      </c>
      <c r="G9718">
        <f>VLOOKUP(VALUE(RIGHT(B9718,2)),'XZ coord'!$T$144:$U$149,2,0)</f>
        <v>2.25</v>
      </c>
      <c r="H9718">
        <v>2.4</v>
      </c>
      <c r="I9718">
        <v>0.9</v>
      </c>
      <c r="J9718">
        <f>VLOOKUP(VALUE(RIGHT(B9718,2)),'XZ coord'!$T$144:$V$149,3,0)</f>
        <v>1.97</v>
      </c>
    </row>
    <row r="9719" spans="1:10" x14ac:dyDescent="0.2">
      <c r="A9719">
        <v>10718</v>
      </c>
      <c r="B9719" t="s">
        <v>9741</v>
      </c>
      <c r="C9719" t="s">
        <v>5</v>
      </c>
      <c r="D9719" t="s">
        <v>7820</v>
      </c>
      <c r="E9719">
        <f>VLOOKUP(LEFT(B9719,LEN(B9719)-2),'Correction using CAD'!A:F,5,0)</f>
        <v>27.663</v>
      </c>
      <c r="F9719">
        <f>VLOOKUP(LEFT(B9719,LEN(B9719)-2),'Correction using CAD'!A:F,6,0)</f>
        <v>158.50000000000045</v>
      </c>
      <c r="G9719">
        <f>VLOOKUP(VALUE(RIGHT(B9719,2)),'XZ coord'!$T$144:$U$149,2,0)</f>
        <v>4.22</v>
      </c>
      <c r="H9719">
        <v>2.4</v>
      </c>
      <c r="I9719">
        <v>0.9</v>
      </c>
      <c r="J9719">
        <f>VLOOKUP(VALUE(RIGHT(B9719,2)),'XZ coord'!$T$144:$V$149,3,0)</f>
        <v>2.25</v>
      </c>
    </row>
    <row r="9720" spans="1:10" x14ac:dyDescent="0.2">
      <c r="A9720">
        <v>10719</v>
      </c>
      <c r="B9720" t="s">
        <v>9742</v>
      </c>
      <c r="C9720" t="s">
        <v>2</v>
      </c>
      <c r="D9720" t="s">
        <v>7820</v>
      </c>
      <c r="E9720">
        <f>VLOOKUP(LEFT(B9720,LEN(B9720)-2),'Correction using CAD'!A:F,5,0)</f>
        <v>27.663</v>
      </c>
      <c r="F9720">
        <f>VLOOKUP(LEFT(B9720,LEN(B9720)-2),'Correction using CAD'!A:F,6,0)</f>
        <v>158.50000000000045</v>
      </c>
      <c r="G9720">
        <f>VLOOKUP(VALUE(RIGHT(B9720,2)),'XZ coord'!$T$144:$U$149,2,0)</f>
        <v>6.47</v>
      </c>
      <c r="H9720">
        <v>2.4</v>
      </c>
      <c r="I9720">
        <v>0.9</v>
      </c>
      <c r="J9720">
        <f>VLOOKUP(VALUE(RIGHT(B9720,2)),'XZ coord'!$T$144:$V$149,3,0)</f>
        <v>1.95</v>
      </c>
    </row>
    <row r="9721" spans="1:10" x14ac:dyDescent="0.2">
      <c r="A9721">
        <v>10720</v>
      </c>
      <c r="B9721" t="s">
        <v>9743</v>
      </c>
      <c r="C9721" t="s">
        <v>2</v>
      </c>
      <c r="D9721" t="s">
        <v>7820</v>
      </c>
      <c r="E9721">
        <f>VLOOKUP(LEFT(B9721,LEN(B9721)-2),'Correction using CAD'!A:F,5,0)</f>
        <v>27.663</v>
      </c>
      <c r="F9721">
        <f>VLOOKUP(LEFT(B9721,LEN(B9721)-2),'Correction using CAD'!A:F,6,0)</f>
        <v>158.50000000000045</v>
      </c>
      <c r="G9721">
        <f>VLOOKUP(VALUE(RIGHT(B9721,2)),'XZ coord'!$T$144:$U$149,2,0)</f>
        <v>8.42</v>
      </c>
      <c r="H9721">
        <v>2.4</v>
      </c>
      <c r="I9721">
        <v>0.9</v>
      </c>
      <c r="J9721">
        <f>VLOOKUP(VALUE(RIGHT(B9721,2)),'XZ coord'!$T$144:$V$149,3,0)</f>
        <v>1.95</v>
      </c>
    </row>
    <row r="9722" spans="1:10" x14ac:dyDescent="0.2">
      <c r="A9722">
        <v>10721</v>
      </c>
      <c r="B9722" t="s">
        <v>9744</v>
      </c>
      <c r="C9722" t="s">
        <v>5</v>
      </c>
      <c r="D9722" t="s">
        <v>7820</v>
      </c>
      <c r="E9722">
        <f>VLOOKUP(LEFT(B9722,LEN(B9722)-2),'Correction using CAD'!A:F,5,0)</f>
        <v>27.663</v>
      </c>
      <c r="F9722">
        <f>VLOOKUP(LEFT(B9722,LEN(B9722)-2),'Correction using CAD'!A:F,6,0)</f>
        <v>158.50000000000045</v>
      </c>
      <c r="G9722">
        <f>VLOOKUP(VALUE(RIGHT(B9722,2)),'XZ coord'!$T$144:$U$149,2,0)</f>
        <v>10.37</v>
      </c>
      <c r="H9722">
        <v>2.4</v>
      </c>
      <c r="I9722">
        <v>0.9</v>
      </c>
      <c r="J9722">
        <f>VLOOKUP(VALUE(RIGHT(B9722,2)),'XZ coord'!$T$144:$V$149,3,0)</f>
        <v>2.1</v>
      </c>
    </row>
    <row r="9723" spans="1:10" x14ac:dyDescent="0.2">
      <c r="A9723">
        <v>10722</v>
      </c>
      <c r="B9723" t="s">
        <v>9745</v>
      </c>
      <c r="C9723" t="s">
        <v>2</v>
      </c>
      <c r="D9723" t="s">
        <v>7820</v>
      </c>
      <c r="E9723">
        <f>VLOOKUP(LEFT(B9723,LEN(B9723)-2),'Correction using CAD'!A:F,5,0)</f>
        <v>27.663</v>
      </c>
      <c r="F9723">
        <f>VLOOKUP(LEFT(B9723,LEN(B9723)-2),'Correction using CAD'!A:F,6,0)</f>
        <v>157.60000000000045</v>
      </c>
      <c r="G9723">
        <f>VLOOKUP(VALUE(RIGHT(B9723,2)),'XZ coord'!$T$144:$U$149,2,0)</f>
        <v>2.25</v>
      </c>
      <c r="H9723">
        <v>2.4</v>
      </c>
      <c r="I9723">
        <v>0.9</v>
      </c>
      <c r="J9723">
        <f>VLOOKUP(VALUE(RIGHT(B9723,2)),'XZ coord'!$T$144:$V$149,3,0)</f>
        <v>1.97</v>
      </c>
    </row>
    <row r="9724" spans="1:10" x14ac:dyDescent="0.2">
      <c r="A9724">
        <v>10723</v>
      </c>
      <c r="B9724" t="s">
        <v>9746</v>
      </c>
      <c r="C9724" t="s">
        <v>5</v>
      </c>
      <c r="D9724" t="s">
        <v>7820</v>
      </c>
      <c r="E9724">
        <f>VLOOKUP(LEFT(B9724,LEN(B9724)-2),'Correction using CAD'!A:F,5,0)</f>
        <v>27.663</v>
      </c>
      <c r="F9724">
        <f>VLOOKUP(LEFT(B9724,LEN(B9724)-2),'Correction using CAD'!A:F,6,0)</f>
        <v>157.60000000000045</v>
      </c>
      <c r="G9724">
        <f>VLOOKUP(VALUE(RIGHT(B9724,2)),'XZ coord'!$T$144:$U$149,2,0)</f>
        <v>4.22</v>
      </c>
      <c r="H9724">
        <v>2.4</v>
      </c>
      <c r="I9724">
        <v>0.9</v>
      </c>
      <c r="J9724">
        <f>VLOOKUP(VALUE(RIGHT(B9724,2)),'XZ coord'!$T$144:$V$149,3,0)</f>
        <v>2.25</v>
      </c>
    </row>
    <row r="9725" spans="1:10" x14ac:dyDescent="0.2">
      <c r="A9725">
        <v>10724</v>
      </c>
      <c r="B9725" t="s">
        <v>9747</v>
      </c>
      <c r="C9725" t="s">
        <v>2</v>
      </c>
      <c r="D9725" t="s">
        <v>7820</v>
      </c>
      <c r="E9725">
        <f>VLOOKUP(LEFT(B9725,LEN(B9725)-2),'Correction using CAD'!A:F,5,0)</f>
        <v>27.663</v>
      </c>
      <c r="F9725">
        <f>VLOOKUP(LEFT(B9725,LEN(B9725)-2),'Correction using CAD'!A:F,6,0)</f>
        <v>157.60000000000045</v>
      </c>
      <c r="G9725">
        <f>VLOOKUP(VALUE(RIGHT(B9725,2)),'XZ coord'!$T$144:$U$149,2,0)</f>
        <v>6.47</v>
      </c>
      <c r="H9725">
        <v>2.4</v>
      </c>
      <c r="I9725">
        <v>0.9</v>
      </c>
      <c r="J9725">
        <f>VLOOKUP(VALUE(RIGHT(B9725,2)),'XZ coord'!$T$144:$V$149,3,0)</f>
        <v>1.95</v>
      </c>
    </row>
    <row r="9726" spans="1:10" x14ac:dyDescent="0.2">
      <c r="A9726">
        <v>10725</v>
      </c>
      <c r="B9726" t="s">
        <v>9748</v>
      </c>
      <c r="C9726" t="s">
        <v>2</v>
      </c>
      <c r="D9726" t="s">
        <v>7820</v>
      </c>
      <c r="E9726">
        <f>VLOOKUP(LEFT(B9726,LEN(B9726)-2),'Correction using CAD'!A:F,5,0)</f>
        <v>27.663</v>
      </c>
      <c r="F9726">
        <f>VLOOKUP(LEFT(B9726,LEN(B9726)-2),'Correction using CAD'!A:F,6,0)</f>
        <v>157.60000000000045</v>
      </c>
      <c r="G9726">
        <f>VLOOKUP(VALUE(RIGHT(B9726,2)),'XZ coord'!$T$144:$U$149,2,0)</f>
        <v>8.42</v>
      </c>
      <c r="H9726">
        <v>2.4</v>
      </c>
      <c r="I9726">
        <v>0.9</v>
      </c>
      <c r="J9726">
        <f>VLOOKUP(VALUE(RIGHT(B9726,2)),'XZ coord'!$T$144:$V$149,3,0)</f>
        <v>1.95</v>
      </c>
    </row>
    <row r="9727" spans="1:10" x14ac:dyDescent="0.2">
      <c r="A9727">
        <v>10726</v>
      </c>
      <c r="B9727" t="s">
        <v>9749</v>
      </c>
      <c r="C9727" t="s">
        <v>5</v>
      </c>
      <c r="D9727" t="s">
        <v>7820</v>
      </c>
      <c r="E9727">
        <f>VLOOKUP(LEFT(B9727,LEN(B9727)-2),'Correction using CAD'!A:F,5,0)</f>
        <v>27.663</v>
      </c>
      <c r="F9727">
        <f>VLOOKUP(LEFT(B9727,LEN(B9727)-2),'Correction using CAD'!A:F,6,0)</f>
        <v>157.60000000000045</v>
      </c>
      <c r="G9727">
        <f>VLOOKUP(VALUE(RIGHT(B9727,2)),'XZ coord'!$T$144:$U$149,2,0)</f>
        <v>10.37</v>
      </c>
      <c r="H9727">
        <v>2.4</v>
      </c>
      <c r="I9727">
        <v>0.9</v>
      </c>
      <c r="J9727">
        <f>VLOOKUP(VALUE(RIGHT(B9727,2)),'XZ coord'!$T$144:$V$149,3,0)</f>
        <v>2.1</v>
      </c>
    </row>
    <row r="9728" spans="1:10" x14ac:dyDescent="0.2">
      <c r="A9728">
        <v>10727</v>
      </c>
      <c r="B9728" t="s">
        <v>9750</v>
      </c>
      <c r="C9728" t="s">
        <v>2</v>
      </c>
      <c r="D9728" t="s">
        <v>7820</v>
      </c>
      <c r="E9728">
        <f>VLOOKUP(LEFT(B9728,LEN(B9728)-2),'Correction using CAD'!A:F,5,0)</f>
        <v>27.663</v>
      </c>
      <c r="F9728">
        <f>VLOOKUP(LEFT(B9728,LEN(B9728)-2),'Correction using CAD'!A:F,6,0)</f>
        <v>156.70000000000044</v>
      </c>
      <c r="G9728">
        <f>VLOOKUP(VALUE(RIGHT(B9728,2)),'XZ coord'!$T$144:$U$149,2,0)</f>
        <v>2.25</v>
      </c>
      <c r="H9728">
        <v>2.4</v>
      </c>
      <c r="I9728">
        <v>0.9</v>
      </c>
      <c r="J9728">
        <f>VLOOKUP(VALUE(RIGHT(B9728,2)),'XZ coord'!$T$144:$V$149,3,0)</f>
        <v>1.97</v>
      </c>
    </row>
    <row r="9729" spans="1:10" x14ac:dyDescent="0.2">
      <c r="A9729">
        <v>10728</v>
      </c>
      <c r="B9729" t="s">
        <v>9751</v>
      </c>
      <c r="C9729" t="s">
        <v>5</v>
      </c>
      <c r="D9729" t="s">
        <v>7820</v>
      </c>
      <c r="E9729">
        <f>VLOOKUP(LEFT(B9729,LEN(B9729)-2),'Correction using CAD'!A:F,5,0)</f>
        <v>27.663</v>
      </c>
      <c r="F9729">
        <f>VLOOKUP(LEFT(B9729,LEN(B9729)-2),'Correction using CAD'!A:F,6,0)</f>
        <v>156.70000000000044</v>
      </c>
      <c r="G9729">
        <f>VLOOKUP(VALUE(RIGHT(B9729,2)),'XZ coord'!$T$144:$U$149,2,0)</f>
        <v>4.22</v>
      </c>
      <c r="H9729">
        <v>2.4</v>
      </c>
      <c r="I9729">
        <v>0.9</v>
      </c>
      <c r="J9729">
        <f>VLOOKUP(VALUE(RIGHT(B9729,2)),'XZ coord'!$T$144:$V$149,3,0)</f>
        <v>2.25</v>
      </c>
    </row>
    <row r="9730" spans="1:10" x14ac:dyDescent="0.2">
      <c r="A9730">
        <v>10729</v>
      </c>
      <c r="B9730" t="s">
        <v>9752</v>
      </c>
      <c r="C9730" t="s">
        <v>2</v>
      </c>
      <c r="D9730" t="s">
        <v>7820</v>
      </c>
      <c r="E9730">
        <f>VLOOKUP(LEFT(B9730,LEN(B9730)-2),'Correction using CAD'!A:F,5,0)</f>
        <v>27.663</v>
      </c>
      <c r="F9730">
        <f>VLOOKUP(LEFT(B9730,LEN(B9730)-2),'Correction using CAD'!A:F,6,0)</f>
        <v>156.70000000000044</v>
      </c>
      <c r="G9730">
        <f>VLOOKUP(VALUE(RIGHT(B9730,2)),'XZ coord'!$T$144:$U$149,2,0)</f>
        <v>6.47</v>
      </c>
      <c r="H9730">
        <v>2.4</v>
      </c>
      <c r="I9730">
        <v>0.9</v>
      </c>
      <c r="J9730">
        <f>VLOOKUP(VALUE(RIGHT(B9730,2)),'XZ coord'!$T$144:$V$149,3,0)</f>
        <v>1.95</v>
      </c>
    </row>
    <row r="9731" spans="1:10" x14ac:dyDescent="0.2">
      <c r="A9731">
        <v>10730</v>
      </c>
      <c r="B9731" t="s">
        <v>9753</v>
      </c>
      <c r="C9731" t="s">
        <v>2</v>
      </c>
      <c r="D9731" t="s">
        <v>7820</v>
      </c>
      <c r="E9731">
        <f>VLOOKUP(LEFT(B9731,LEN(B9731)-2),'Correction using CAD'!A:F,5,0)</f>
        <v>27.663</v>
      </c>
      <c r="F9731">
        <f>VLOOKUP(LEFT(B9731,LEN(B9731)-2),'Correction using CAD'!A:F,6,0)</f>
        <v>156.70000000000044</v>
      </c>
      <c r="G9731">
        <f>VLOOKUP(VALUE(RIGHT(B9731,2)),'XZ coord'!$T$144:$U$149,2,0)</f>
        <v>8.42</v>
      </c>
      <c r="H9731">
        <v>2.4</v>
      </c>
      <c r="I9731">
        <v>0.9</v>
      </c>
      <c r="J9731">
        <f>VLOOKUP(VALUE(RIGHT(B9731,2)),'XZ coord'!$T$144:$V$149,3,0)</f>
        <v>1.95</v>
      </c>
    </row>
    <row r="9732" spans="1:10" x14ac:dyDescent="0.2">
      <c r="A9732">
        <v>10731</v>
      </c>
      <c r="B9732" t="s">
        <v>9754</v>
      </c>
      <c r="C9732" t="s">
        <v>5</v>
      </c>
      <c r="D9732" t="s">
        <v>7820</v>
      </c>
      <c r="E9732">
        <f>VLOOKUP(LEFT(B9732,LEN(B9732)-2),'Correction using CAD'!A:F,5,0)</f>
        <v>27.663</v>
      </c>
      <c r="F9732">
        <f>VLOOKUP(LEFT(B9732,LEN(B9732)-2),'Correction using CAD'!A:F,6,0)</f>
        <v>156.70000000000044</v>
      </c>
      <c r="G9732">
        <f>VLOOKUP(VALUE(RIGHT(B9732,2)),'XZ coord'!$T$144:$U$149,2,0)</f>
        <v>10.37</v>
      </c>
      <c r="H9732">
        <v>2.4</v>
      </c>
      <c r="I9732">
        <v>0.9</v>
      </c>
      <c r="J9732">
        <f>VLOOKUP(VALUE(RIGHT(B9732,2)),'XZ coord'!$T$144:$V$149,3,0)</f>
        <v>2.1</v>
      </c>
    </row>
    <row r="9733" spans="1:10" x14ac:dyDescent="0.2">
      <c r="A9733">
        <v>10732</v>
      </c>
      <c r="B9733" t="s">
        <v>9755</v>
      </c>
      <c r="C9733" t="s">
        <v>2</v>
      </c>
      <c r="D9733" t="s">
        <v>7820</v>
      </c>
      <c r="E9733">
        <f>VLOOKUP(LEFT(B9733,LEN(B9733)-2),'Correction using CAD'!A:F,5,0)</f>
        <v>27.663</v>
      </c>
      <c r="F9733">
        <f>VLOOKUP(LEFT(B9733,LEN(B9733)-2),'Correction using CAD'!A:F,6,0)</f>
        <v>155.80000000000044</v>
      </c>
      <c r="G9733">
        <f>VLOOKUP(VALUE(RIGHT(B9733,2)),'XZ coord'!$T$144:$U$149,2,0)</f>
        <v>2.25</v>
      </c>
      <c r="H9733">
        <v>2.4</v>
      </c>
      <c r="I9733">
        <v>0.9</v>
      </c>
      <c r="J9733">
        <f>VLOOKUP(VALUE(RIGHT(B9733,2)),'XZ coord'!$T$144:$V$149,3,0)</f>
        <v>1.97</v>
      </c>
    </row>
    <row r="9734" spans="1:10" x14ac:dyDescent="0.2">
      <c r="A9734">
        <v>10733</v>
      </c>
      <c r="B9734" t="s">
        <v>9756</v>
      </c>
      <c r="C9734" t="s">
        <v>5</v>
      </c>
      <c r="D9734" t="s">
        <v>7820</v>
      </c>
      <c r="E9734">
        <f>VLOOKUP(LEFT(B9734,LEN(B9734)-2),'Correction using CAD'!A:F,5,0)</f>
        <v>27.663</v>
      </c>
      <c r="F9734">
        <f>VLOOKUP(LEFT(B9734,LEN(B9734)-2),'Correction using CAD'!A:F,6,0)</f>
        <v>155.80000000000044</v>
      </c>
      <c r="G9734">
        <f>VLOOKUP(VALUE(RIGHT(B9734,2)),'XZ coord'!$T$144:$U$149,2,0)</f>
        <v>4.22</v>
      </c>
      <c r="H9734">
        <v>2.4</v>
      </c>
      <c r="I9734">
        <v>0.9</v>
      </c>
      <c r="J9734">
        <f>VLOOKUP(VALUE(RIGHT(B9734,2)),'XZ coord'!$T$144:$V$149,3,0)</f>
        <v>2.25</v>
      </c>
    </row>
    <row r="9735" spans="1:10" x14ac:dyDescent="0.2">
      <c r="A9735">
        <v>10734</v>
      </c>
      <c r="B9735" t="s">
        <v>9757</v>
      </c>
      <c r="C9735" t="s">
        <v>2</v>
      </c>
      <c r="D9735" t="s">
        <v>7820</v>
      </c>
      <c r="E9735">
        <f>VLOOKUP(LEFT(B9735,LEN(B9735)-2),'Correction using CAD'!A:F,5,0)</f>
        <v>27.663</v>
      </c>
      <c r="F9735">
        <f>VLOOKUP(LEFT(B9735,LEN(B9735)-2),'Correction using CAD'!A:F,6,0)</f>
        <v>155.80000000000044</v>
      </c>
      <c r="G9735">
        <f>VLOOKUP(VALUE(RIGHT(B9735,2)),'XZ coord'!$T$144:$U$149,2,0)</f>
        <v>6.47</v>
      </c>
      <c r="H9735">
        <v>2.4</v>
      </c>
      <c r="I9735">
        <v>0.9</v>
      </c>
      <c r="J9735">
        <f>VLOOKUP(VALUE(RIGHT(B9735,2)),'XZ coord'!$T$144:$V$149,3,0)</f>
        <v>1.95</v>
      </c>
    </row>
    <row r="9736" spans="1:10" x14ac:dyDescent="0.2">
      <c r="A9736">
        <v>10735</v>
      </c>
      <c r="B9736" t="s">
        <v>9758</v>
      </c>
      <c r="C9736" t="s">
        <v>2</v>
      </c>
      <c r="D9736" t="s">
        <v>7820</v>
      </c>
      <c r="E9736">
        <f>VLOOKUP(LEFT(B9736,LEN(B9736)-2),'Correction using CAD'!A:F,5,0)</f>
        <v>27.663</v>
      </c>
      <c r="F9736">
        <f>VLOOKUP(LEFT(B9736,LEN(B9736)-2),'Correction using CAD'!A:F,6,0)</f>
        <v>155.80000000000044</v>
      </c>
      <c r="G9736">
        <f>VLOOKUP(VALUE(RIGHT(B9736,2)),'XZ coord'!$T$144:$U$149,2,0)</f>
        <v>8.42</v>
      </c>
      <c r="H9736">
        <v>2.4</v>
      </c>
      <c r="I9736">
        <v>0.9</v>
      </c>
      <c r="J9736">
        <f>VLOOKUP(VALUE(RIGHT(B9736,2)),'XZ coord'!$T$144:$V$149,3,0)</f>
        <v>1.95</v>
      </c>
    </row>
    <row r="9737" spans="1:10" x14ac:dyDescent="0.2">
      <c r="A9737">
        <v>10736</v>
      </c>
      <c r="B9737" t="s">
        <v>9759</v>
      </c>
      <c r="C9737" t="s">
        <v>5</v>
      </c>
      <c r="D9737" t="s">
        <v>7820</v>
      </c>
      <c r="E9737">
        <f>VLOOKUP(LEFT(B9737,LEN(B9737)-2),'Correction using CAD'!A:F,5,0)</f>
        <v>27.663</v>
      </c>
      <c r="F9737">
        <f>VLOOKUP(LEFT(B9737,LEN(B9737)-2),'Correction using CAD'!A:F,6,0)</f>
        <v>155.80000000000044</v>
      </c>
      <c r="G9737">
        <f>VLOOKUP(VALUE(RIGHT(B9737,2)),'XZ coord'!$T$144:$U$149,2,0)</f>
        <v>10.37</v>
      </c>
      <c r="H9737">
        <v>2.4</v>
      </c>
      <c r="I9737">
        <v>0.9</v>
      </c>
      <c r="J9737">
        <f>VLOOKUP(VALUE(RIGHT(B9737,2)),'XZ coord'!$T$144:$V$149,3,0)</f>
        <v>2.1</v>
      </c>
    </row>
    <row r="9738" spans="1:10" x14ac:dyDescent="0.2">
      <c r="A9738">
        <v>10737</v>
      </c>
      <c r="B9738" t="s">
        <v>9760</v>
      </c>
      <c r="C9738" t="s">
        <v>2</v>
      </c>
      <c r="D9738" t="s">
        <v>7820</v>
      </c>
      <c r="E9738">
        <f>VLOOKUP(LEFT(B9738,LEN(B9738)-2),'Correction using CAD'!A:F,5,0)</f>
        <v>21.638000000000002</v>
      </c>
      <c r="F9738">
        <f>VLOOKUP(LEFT(B9738,LEN(B9738)-2),'Correction using CAD'!A:F,6,0)</f>
        <v>154.90000000000043</v>
      </c>
      <c r="G9738">
        <f>VLOOKUP(VALUE(RIGHT(B9738,2)),'XZ coord'!$T$144:$U$149,2,0)</f>
        <v>2.25</v>
      </c>
      <c r="H9738">
        <v>2.4</v>
      </c>
      <c r="I9738">
        <v>0.9</v>
      </c>
      <c r="J9738">
        <f>VLOOKUP(VALUE(RIGHT(B9738,2)),'XZ coord'!$T$144:$V$149,3,0)</f>
        <v>1.97</v>
      </c>
    </row>
    <row r="9739" spans="1:10" x14ac:dyDescent="0.2">
      <c r="A9739">
        <v>10738</v>
      </c>
      <c r="B9739" t="s">
        <v>9761</v>
      </c>
      <c r="C9739" t="s">
        <v>5</v>
      </c>
      <c r="D9739" t="s">
        <v>7820</v>
      </c>
      <c r="E9739">
        <f>VLOOKUP(LEFT(B9739,LEN(B9739)-2),'Correction using CAD'!A:F,5,0)</f>
        <v>21.638000000000002</v>
      </c>
      <c r="F9739">
        <f>VLOOKUP(LEFT(B9739,LEN(B9739)-2),'Correction using CAD'!A:F,6,0)</f>
        <v>154.90000000000043</v>
      </c>
      <c r="G9739">
        <f>VLOOKUP(VALUE(RIGHT(B9739,2)),'XZ coord'!$T$144:$U$149,2,0)</f>
        <v>4.22</v>
      </c>
      <c r="H9739">
        <v>2.4</v>
      </c>
      <c r="I9739">
        <v>0.9</v>
      </c>
      <c r="J9739">
        <f>VLOOKUP(VALUE(RIGHT(B9739,2)),'XZ coord'!$T$144:$V$149,3,0)</f>
        <v>2.25</v>
      </c>
    </row>
    <row r="9740" spans="1:10" x14ac:dyDescent="0.2">
      <c r="A9740">
        <v>10739</v>
      </c>
      <c r="B9740" t="s">
        <v>9762</v>
      </c>
      <c r="C9740" t="s">
        <v>2</v>
      </c>
      <c r="D9740" t="s">
        <v>7820</v>
      </c>
      <c r="E9740">
        <f>VLOOKUP(LEFT(B9740,LEN(B9740)-2),'Correction using CAD'!A:F,5,0)</f>
        <v>21.638000000000002</v>
      </c>
      <c r="F9740">
        <f>VLOOKUP(LEFT(B9740,LEN(B9740)-2),'Correction using CAD'!A:F,6,0)</f>
        <v>154.90000000000043</v>
      </c>
      <c r="G9740">
        <f>VLOOKUP(VALUE(RIGHT(B9740,2)),'XZ coord'!$T$144:$U$149,2,0)</f>
        <v>6.47</v>
      </c>
      <c r="H9740">
        <v>2.4</v>
      </c>
      <c r="I9740">
        <v>0.9</v>
      </c>
      <c r="J9740">
        <f>VLOOKUP(VALUE(RIGHT(B9740,2)),'XZ coord'!$T$144:$V$149,3,0)</f>
        <v>1.95</v>
      </c>
    </row>
    <row r="9741" spans="1:10" x14ac:dyDescent="0.2">
      <c r="A9741">
        <v>10740</v>
      </c>
      <c r="B9741" t="s">
        <v>9763</v>
      </c>
      <c r="C9741" t="s">
        <v>2</v>
      </c>
      <c r="D9741" t="s">
        <v>7820</v>
      </c>
      <c r="E9741">
        <f>VLOOKUP(LEFT(B9741,LEN(B9741)-2),'Correction using CAD'!A:F,5,0)</f>
        <v>21.638000000000002</v>
      </c>
      <c r="F9741">
        <f>VLOOKUP(LEFT(B9741,LEN(B9741)-2),'Correction using CAD'!A:F,6,0)</f>
        <v>154.90000000000043</v>
      </c>
      <c r="G9741">
        <f>VLOOKUP(VALUE(RIGHT(B9741,2)),'XZ coord'!$T$144:$U$149,2,0)</f>
        <v>8.42</v>
      </c>
      <c r="H9741">
        <v>2.4</v>
      </c>
      <c r="I9741">
        <v>0.9</v>
      </c>
      <c r="J9741">
        <f>VLOOKUP(VALUE(RIGHT(B9741,2)),'XZ coord'!$T$144:$V$149,3,0)</f>
        <v>1.95</v>
      </c>
    </row>
    <row r="9742" spans="1:10" x14ac:dyDescent="0.2">
      <c r="A9742">
        <v>10741</v>
      </c>
      <c r="B9742" t="s">
        <v>9764</v>
      </c>
      <c r="C9742" t="s">
        <v>5</v>
      </c>
      <c r="D9742" t="s">
        <v>7820</v>
      </c>
      <c r="E9742">
        <f>VLOOKUP(LEFT(B9742,LEN(B9742)-2),'Correction using CAD'!A:F,5,0)</f>
        <v>21.638000000000002</v>
      </c>
      <c r="F9742">
        <f>VLOOKUP(LEFT(B9742,LEN(B9742)-2),'Correction using CAD'!A:F,6,0)</f>
        <v>154.90000000000043</v>
      </c>
      <c r="G9742">
        <f>VLOOKUP(VALUE(RIGHT(B9742,2)),'XZ coord'!$T$144:$U$149,2,0)</f>
        <v>10.37</v>
      </c>
      <c r="H9742">
        <v>2.4</v>
      </c>
      <c r="I9742">
        <v>0.9</v>
      </c>
      <c r="J9742">
        <f>VLOOKUP(VALUE(RIGHT(B9742,2)),'XZ coord'!$T$144:$V$149,3,0)</f>
        <v>2.1</v>
      </c>
    </row>
    <row r="9743" spans="1:10" x14ac:dyDescent="0.2">
      <c r="A9743">
        <v>10742</v>
      </c>
      <c r="B9743" t="s">
        <v>9765</v>
      </c>
      <c r="C9743" t="s">
        <v>2</v>
      </c>
      <c r="D9743" t="s">
        <v>7820</v>
      </c>
      <c r="E9743">
        <f>VLOOKUP(LEFT(B9743,LEN(B9743)-2),'Correction using CAD'!A:F,5,0)</f>
        <v>21.638000000000002</v>
      </c>
      <c r="F9743">
        <f>VLOOKUP(LEFT(B9743,LEN(B9743)-2),'Correction using CAD'!A:F,6,0)</f>
        <v>154.00000000000043</v>
      </c>
      <c r="G9743">
        <f>VLOOKUP(VALUE(RIGHT(B9743,2)),'XZ coord'!$T$144:$U$149,2,0)</f>
        <v>2.25</v>
      </c>
      <c r="H9743">
        <v>2.4</v>
      </c>
      <c r="I9743">
        <v>0.9</v>
      </c>
      <c r="J9743">
        <f>VLOOKUP(VALUE(RIGHT(B9743,2)),'XZ coord'!$T$144:$V$149,3,0)</f>
        <v>1.97</v>
      </c>
    </row>
    <row r="9744" spans="1:10" x14ac:dyDescent="0.2">
      <c r="A9744">
        <v>10743</v>
      </c>
      <c r="B9744" t="s">
        <v>9766</v>
      </c>
      <c r="C9744" t="s">
        <v>5</v>
      </c>
      <c r="D9744" t="s">
        <v>7820</v>
      </c>
      <c r="E9744">
        <f>VLOOKUP(LEFT(B9744,LEN(B9744)-2),'Correction using CAD'!A:F,5,0)</f>
        <v>21.638000000000002</v>
      </c>
      <c r="F9744">
        <f>VLOOKUP(LEFT(B9744,LEN(B9744)-2),'Correction using CAD'!A:F,6,0)</f>
        <v>154.00000000000043</v>
      </c>
      <c r="G9744">
        <f>VLOOKUP(VALUE(RIGHT(B9744,2)),'XZ coord'!$T$144:$U$149,2,0)</f>
        <v>4.22</v>
      </c>
      <c r="H9744">
        <v>2.4</v>
      </c>
      <c r="I9744">
        <v>0.9</v>
      </c>
      <c r="J9744">
        <f>VLOOKUP(VALUE(RIGHT(B9744,2)),'XZ coord'!$T$144:$V$149,3,0)</f>
        <v>2.25</v>
      </c>
    </row>
    <row r="9745" spans="1:10" x14ac:dyDescent="0.2">
      <c r="A9745">
        <v>10744</v>
      </c>
      <c r="B9745" t="s">
        <v>9767</v>
      </c>
      <c r="C9745" t="s">
        <v>2</v>
      </c>
      <c r="D9745" t="s">
        <v>7820</v>
      </c>
      <c r="E9745">
        <f>VLOOKUP(LEFT(B9745,LEN(B9745)-2),'Correction using CAD'!A:F,5,0)</f>
        <v>21.638000000000002</v>
      </c>
      <c r="F9745">
        <f>VLOOKUP(LEFT(B9745,LEN(B9745)-2),'Correction using CAD'!A:F,6,0)</f>
        <v>154.00000000000043</v>
      </c>
      <c r="G9745">
        <f>VLOOKUP(VALUE(RIGHT(B9745,2)),'XZ coord'!$T$144:$U$149,2,0)</f>
        <v>6.47</v>
      </c>
      <c r="H9745">
        <v>2.4</v>
      </c>
      <c r="I9745">
        <v>0.9</v>
      </c>
      <c r="J9745">
        <f>VLOOKUP(VALUE(RIGHT(B9745,2)),'XZ coord'!$T$144:$V$149,3,0)</f>
        <v>1.95</v>
      </c>
    </row>
    <row r="9746" spans="1:10" x14ac:dyDescent="0.2">
      <c r="A9746">
        <v>10745</v>
      </c>
      <c r="B9746" t="s">
        <v>9768</v>
      </c>
      <c r="C9746" t="s">
        <v>2</v>
      </c>
      <c r="D9746" t="s">
        <v>7820</v>
      </c>
      <c r="E9746">
        <f>VLOOKUP(LEFT(B9746,LEN(B9746)-2),'Correction using CAD'!A:F,5,0)</f>
        <v>21.638000000000002</v>
      </c>
      <c r="F9746">
        <f>VLOOKUP(LEFT(B9746,LEN(B9746)-2),'Correction using CAD'!A:F,6,0)</f>
        <v>154.00000000000043</v>
      </c>
      <c r="G9746">
        <f>VLOOKUP(VALUE(RIGHT(B9746,2)),'XZ coord'!$T$144:$U$149,2,0)</f>
        <v>8.42</v>
      </c>
      <c r="H9746">
        <v>2.4</v>
      </c>
      <c r="I9746">
        <v>0.9</v>
      </c>
      <c r="J9746">
        <f>VLOOKUP(VALUE(RIGHT(B9746,2)),'XZ coord'!$T$144:$V$149,3,0)</f>
        <v>1.95</v>
      </c>
    </row>
    <row r="9747" spans="1:10" x14ac:dyDescent="0.2">
      <c r="A9747">
        <v>10746</v>
      </c>
      <c r="B9747" t="s">
        <v>9769</v>
      </c>
      <c r="C9747" t="s">
        <v>5</v>
      </c>
      <c r="D9747" t="s">
        <v>7820</v>
      </c>
      <c r="E9747">
        <f>VLOOKUP(LEFT(B9747,LEN(B9747)-2),'Correction using CAD'!A:F,5,0)</f>
        <v>21.638000000000002</v>
      </c>
      <c r="F9747">
        <f>VLOOKUP(LEFT(B9747,LEN(B9747)-2),'Correction using CAD'!A:F,6,0)</f>
        <v>154.00000000000043</v>
      </c>
      <c r="G9747">
        <f>VLOOKUP(VALUE(RIGHT(B9747,2)),'XZ coord'!$T$144:$U$149,2,0)</f>
        <v>10.37</v>
      </c>
      <c r="H9747">
        <v>2.4</v>
      </c>
      <c r="I9747">
        <v>0.9</v>
      </c>
      <c r="J9747">
        <f>VLOOKUP(VALUE(RIGHT(B9747,2)),'XZ coord'!$T$144:$V$149,3,0)</f>
        <v>2.1</v>
      </c>
    </row>
    <row r="9748" spans="1:10" x14ac:dyDescent="0.2">
      <c r="A9748">
        <v>10747</v>
      </c>
      <c r="B9748" t="s">
        <v>9770</v>
      </c>
      <c r="C9748" t="s">
        <v>2</v>
      </c>
      <c r="D9748" t="s">
        <v>7820</v>
      </c>
      <c r="E9748">
        <f>VLOOKUP(LEFT(B9748,LEN(B9748)-2),'Correction using CAD'!A:F,5,0)</f>
        <v>21.638000000000002</v>
      </c>
      <c r="F9748">
        <f>VLOOKUP(LEFT(B9748,LEN(B9748)-2),'Correction using CAD'!A:F,6,0)</f>
        <v>153.10000000000042</v>
      </c>
      <c r="G9748">
        <f>VLOOKUP(VALUE(RIGHT(B9748,2)),'XZ coord'!$T$144:$U$149,2,0)</f>
        <v>2.25</v>
      </c>
      <c r="H9748">
        <v>2.4</v>
      </c>
      <c r="I9748">
        <v>0.9</v>
      </c>
      <c r="J9748">
        <f>VLOOKUP(VALUE(RIGHT(B9748,2)),'XZ coord'!$T$144:$V$149,3,0)</f>
        <v>1.97</v>
      </c>
    </row>
    <row r="9749" spans="1:10" x14ac:dyDescent="0.2">
      <c r="A9749">
        <v>10748</v>
      </c>
      <c r="B9749" t="s">
        <v>9771</v>
      </c>
      <c r="C9749" t="s">
        <v>5</v>
      </c>
      <c r="D9749" t="s">
        <v>7820</v>
      </c>
      <c r="E9749">
        <f>VLOOKUP(LEFT(B9749,LEN(B9749)-2),'Correction using CAD'!A:F,5,0)</f>
        <v>21.638000000000002</v>
      </c>
      <c r="F9749">
        <f>VLOOKUP(LEFT(B9749,LEN(B9749)-2),'Correction using CAD'!A:F,6,0)</f>
        <v>153.10000000000042</v>
      </c>
      <c r="G9749">
        <f>VLOOKUP(VALUE(RIGHT(B9749,2)),'XZ coord'!$T$144:$U$149,2,0)</f>
        <v>4.22</v>
      </c>
      <c r="H9749">
        <v>2.4</v>
      </c>
      <c r="I9749">
        <v>0.9</v>
      </c>
      <c r="J9749">
        <f>VLOOKUP(VALUE(RIGHT(B9749,2)),'XZ coord'!$T$144:$V$149,3,0)</f>
        <v>2.25</v>
      </c>
    </row>
    <row r="9750" spans="1:10" x14ac:dyDescent="0.2">
      <c r="A9750">
        <v>10749</v>
      </c>
      <c r="B9750" t="s">
        <v>9772</v>
      </c>
      <c r="C9750" t="s">
        <v>2</v>
      </c>
      <c r="D9750" t="s">
        <v>7820</v>
      </c>
      <c r="E9750">
        <f>VLOOKUP(LEFT(B9750,LEN(B9750)-2),'Correction using CAD'!A:F,5,0)</f>
        <v>21.638000000000002</v>
      </c>
      <c r="F9750">
        <f>VLOOKUP(LEFT(B9750,LEN(B9750)-2),'Correction using CAD'!A:F,6,0)</f>
        <v>153.10000000000042</v>
      </c>
      <c r="G9750">
        <f>VLOOKUP(VALUE(RIGHT(B9750,2)),'XZ coord'!$T$144:$U$149,2,0)</f>
        <v>6.47</v>
      </c>
      <c r="H9750">
        <v>2.4</v>
      </c>
      <c r="I9750">
        <v>0.9</v>
      </c>
      <c r="J9750">
        <f>VLOOKUP(VALUE(RIGHT(B9750,2)),'XZ coord'!$T$144:$V$149,3,0)</f>
        <v>1.95</v>
      </c>
    </row>
    <row r="9751" spans="1:10" x14ac:dyDescent="0.2">
      <c r="A9751">
        <v>10750</v>
      </c>
      <c r="B9751" t="s">
        <v>9773</v>
      </c>
      <c r="C9751" t="s">
        <v>2</v>
      </c>
      <c r="D9751" t="s">
        <v>7820</v>
      </c>
      <c r="E9751">
        <f>VLOOKUP(LEFT(B9751,LEN(B9751)-2),'Correction using CAD'!A:F,5,0)</f>
        <v>21.638000000000002</v>
      </c>
      <c r="F9751">
        <f>VLOOKUP(LEFT(B9751,LEN(B9751)-2),'Correction using CAD'!A:F,6,0)</f>
        <v>153.10000000000042</v>
      </c>
      <c r="G9751">
        <f>VLOOKUP(VALUE(RIGHT(B9751,2)),'XZ coord'!$T$144:$U$149,2,0)</f>
        <v>8.42</v>
      </c>
      <c r="H9751">
        <v>2.4</v>
      </c>
      <c r="I9751">
        <v>0.9</v>
      </c>
      <c r="J9751">
        <f>VLOOKUP(VALUE(RIGHT(B9751,2)),'XZ coord'!$T$144:$V$149,3,0)</f>
        <v>1.95</v>
      </c>
    </row>
    <row r="9752" spans="1:10" x14ac:dyDescent="0.2">
      <c r="A9752">
        <v>10751</v>
      </c>
      <c r="B9752" t="s">
        <v>9774</v>
      </c>
      <c r="C9752" t="s">
        <v>5</v>
      </c>
      <c r="D9752" t="s">
        <v>7820</v>
      </c>
      <c r="E9752">
        <f>VLOOKUP(LEFT(B9752,LEN(B9752)-2),'Correction using CAD'!A:F,5,0)</f>
        <v>21.638000000000002</v>
      </c>
      <c r="F9752">
        <f>VLOOKUP(LEFT(B9752,LEN(B9752)-2),'Correction using CAD'!A:F,6,0)</f>
        <v>153.10000000000042</v>
      </c>
      <c r="G9752">
        <f>VLOOKUP(VALUE(RIGHT(B9752,2)),'XZ coord'!$T$144:$U$149,2,0)</f>
        <v>10.37</v>
      </c>
      <c r="H9752">
        <v>2.4</v>
      </c>
      <c r="I9752">
        <v>0.9</v>
      </c>
      <c r="J9752">
        <f>VLOOKUP(VALUE(RIGHT(B9752,2)),'XZ coord'!$T$144:$V$149,3,0)</f>
        <v>2.1</v>
      </c>
    </row>
    <row r="9753" spans="1:10" x14ac:dyDescent="0.2">
      <c r="A9753">
        <v>10752</v>
      </c>
      <c r="B9753" t="s">
        <v>9775</v>
      </c>
      <c r="C9753" t="s">
        <v>2</v>
      </c>
      <c r="D9753" t="s">
        <v>7820</v>
      </c>
      <c r="E9753">
        <f>VLOOKUP(LEFT(B9753,LEN(B9753)-2),'Correction using CAD'!A:F,5,0)</f>
        <v>21.638000000000002</v>
      </c>
      <c r="F9753">
        <f>VLOOKUP(LEFT(B9753,LEN(B9753)-2),'Correction using CAD'!A:F,6,0)</f>
        <v>152.20000000000041</v>
      </c>
      <c r="G9753">
        <f>VLOOKUP(VALUE(RIGHT(B9753,2)),'XZ coord'!$T$144:$U$149,2,0)</f>
        <v>2.25</v>
      </c>
      <c r="H9753">
        <v>2.4</v>
      </c>
      <c r="I9753">
        <v>0.9</v>
      </c>
      <c r="J9753">
        <f>VLOOKUP(VALUE(RIGHT(B9753,2)),'XZ coord'!$T$144:$V$149,3,0)</f>
        <v>1.97</v>
      </c>
    </row>
    <row r="9754" spans="1:10" x14ac:dyDescent="0.2">
      <c r="A9754">
        <v>10753</v>
      </c>
      <c r="B9754" t="s">
        <v>9776</v>
      </c>
      <c r="C9754" t="s">
        <v>5</v>
      </c>
      <c r="D9754" t="s">
        <v>7820</v>
      </c>
      <c r="E9754">
        <f>VLOOKUP(LEFT(B9754,LEN(B9754)-2),'Correction using CAD'!A:F,5,0)</f>
        <v>21.638000000000002</v>
      </c>
      <c r="F9754">
        <f>VLOOKUP(LEFT(B9754,LEN(B9754)-2),'Correction using CAD'!A:F,6,0)</f>
        <v>152.20000000000041</v>
      </c>
      <c r="G9754">
        <f>VLOOKUP(VALUE(RIGHT(B9754,2)),'XZ coord'!$T$144:$U$149,2,0)</f>
        <v>4.22</v>
      </c>
      <c r="H9754">
        <v>2.4</v>
      </c>
      <c r="I9754">
        <v>0.9</v>
      </c>
      <c r="J9754">
        <f>VLOOKUP(VALUE(RIGHT(B9754,2)),'XZ coord'!$T$144:$V$149,3,0)</f>
        <v>2.25</v>
      </c>
    </row>
    <row r="9755" spans="1:10" x14ac:dyDescent="0.2">
      <c r="A9755">
        <v>10754</v>
      </c>
      <c r="B9755" t="s">
        <v>9777</v>
      </c>
      <c r="C9755" t="s">
        <v>2</v>
      </c>
      <c r="D9755" t="s">
        <v>7820</v>
      </c>
      <c r="E9755">
        <f>VLOOKUP(LEFT(B9755,LEN(B9755)-2),'Correction using CAD'!A:F,5,0)</f>
        <v>21.638000000000002</v>
      </c>
      <c r="F9755">
        <f>VLOOKUP(LEFT(B9755,LEN(B9755)-2),'Correction using CAD'!A:F,6,0)</f>
        <v>152.20000000000041</v>
      </c>
      <c r="G9755">
        <f>VLOOKUP(VALUE(RIGHT(B9755,2)),'XZ coord'!$T$144:$U$149,2,0)</f>
        <v>6.47</v>
      </c>
      <c r="H9755">
        <v>2.4</v>
      </c>
      <c r="I9755">
        <v>0.9</v>
      </c>
      <c r="J9755">
        <f>VLOOKUP(VALUE(RIGHT(B9755,2)),'XZ coord'!$T$144:$V$149,3,0)</f>
        <v>1.95</v>
      </c>
    </row>
    <row r="9756" spans="1:10" x14ac:dyDescent="0.2">
      <c r="A9756">
        <v>10755</v>
      </c>
      <c r="B9756" t="s">
        <v>9778</v>
      </c>
      <c r="C9756" t="s">
        <v>2</v>
      </c>
      <c r="D9756" t="s">
        <v>7820</v>
      </c>
      <c r="E9756">
        <f>VLOOKUP(LEFT(B9756,LEN(B9756)-2),'Correction using CAD'!A:F,5,0)</f>
        <v>21.638000000000002</v>
      </c>
      <c r="F9756">
        <f>VLOOKUP(LEFT(B9756,LEN(B9756)-2),'Correction using CAD'!A:F,6,0)</f>
        <v>152.20000000000041</v>
      </c>
      <c r="G9756">
        <f>VLOOKUP(VALUE(RIGHT(B9756,2)),'XZ coord'!$T$144:$U$149,2,0)</f>
        <v>8.42</v>
      </c>
      <c r="H9756">
        <v>2.4</v>
      </c>
      <c r="I9756">
        <v>0.9</v>
      </c>
      <c r="J9756">
        <f>VLOOKUP(VALUE(RIGHT(B9756,2)),'XZ coord'!$T$144:$V$149,3,0)</f>
        <v>1.95</v>
      </c>
    </row>
    <row r="9757" spans="1:10" x14ac:dyDescent="0.2">
      <c r="A9757">
        <v>10756</v>
      </c>
      <c r="B9757" t="s">
        <v>9779</v>
      </c>
      <c r="C9757" t="s">
        <v>5</v>
      </c>
      <c r="D9757" t="s">
        <v>7820</v>
      </c>
      <c r="E9757">
        <f>VLOOKUP(LEFT(B9757,LEN(B9757)-2),'Correction using CAD'!A:F,5,0)</f>
        <v>21.638000000000002</v>
      </c>
      <c r="F9757">
        <f>VLOOKUP(LEFT(B9757,LEN(B9757)-2),'Correction using CAD'!A:F,6,0)</f>
        <v>152.20000000000041</v>
      </c>
      <c r="G9757">
        <f>VLOOKUP(VALUE(RIGHT(B9757,2)),'XZ coord'!$T$144:$U$149,2,0)</f>
        <v>10.37</v>
      </c>
      <c r="H9757">
        <v>2.4</v>
      </c>
      <c r="I9757">
        <v>0.9</v>
      </c>
      <c r="J9757">
        <f>VLOOKUP(VALUE(RIGHT(B9757,2)),'XZ coord'!$T$144:$V$149,3,0)</f>
        <v>2.1</v>
      </c>
    </row>
    <row r="9758" spans="1:10" x14ac:dyDescent="0.2">
      <c r="A9758">
        <v>10757</v>
      </c>
      <c r="B9758" t="s">
        <v>9780</v>
      </c>
      <c r="C9758" t="s">
        <v>2</v>
      </c>
      <c r="D9758" t="s">
        <v>7820</v>
      </c>
      <c r="E9758">
        <f>VLOOKUP(LEFT(B9758,LEN(B9758)-2),'Correction using CAD'!A:F,5,0)</f>
        <v>27.663</v>
      </c>
      <c r="F9758">
        <f>VLOOKUP(LEFT(B9758,LEN(B9758)-2),'Correction using CAD'!A:F,6,0)</f>
        <v>154.90000000000043</v>
      </c>
      <c r="G9758">
        <f>VLOOKUP(VALUE(RIGHT(B9758,2)),'XZ coord'!$T$144:$U$149,2,0)</f>
        <v>2.25</v>
      </c>
      <c r="H9758">
        <v>2.4</v>
      </c>
      <c r="I9758">
        <v>0.9</v>
      </c>
      <c r="J9758">
        <f>VLOOKUP(VALUE(RIGHT(B9758,2)),'XZ coord'!$T$144:$V$149,3,0)</f>
        <v>1.97</v>
      </c>
    </row>
    <row r="9759" spans="1:10" x14ac:dyDescent="0.2">
      <c r="A9759">
        <v>10758</v>
      </c>
      <c r="B9759" t="s">
        <v>9781</v>
      </c>
      <c r="C9759" t="s">
        <v>5</v>
      </c>
      <c r="D9759" t="s">
        <v>7820</v>
      </c>
      <c r="E9759">
        <f>VLOOKUP(LEFT(B9759,LEN(B9759)-2),'Correction using CAD'!A:F,5,0)</f>
        <v>27.663</v>
      </c>
      <c r="F9759">
        <f>VLOOKUP(LEFT(B9759,LEN(B9759)-2),'Correction using CAD'!A:F,6,0)</f>
        <v>154.90000000000043</v>
      </c>
      <c r="G9759">
        <f>VLOOKUP(VALUE(RIGHT(B9759,2)),'XZ coord'!$T$144:$U$149,2,0)</f>
        <v>4.22</v>
      </c>
      <c r="H9759">
        <v>2.4</v>
      </c>
      <c r="I9759">
        <v>0.9</v>
      </c>
      <c r="J9759">
        <f>VLOOKUP(VALUE(RIGHT(B9759,2)),'XZ coord'!$T$144:$V$149,3,0)</f>
        <v>2.25</v>
      </c>
    </row>
    <row r="9760" spans="1:10" x14ac:dyDescent="0.2">
      <c r="A9760">
        <v>10759</v>
      </c>
      <c r="B9760" t="s">
        <v>9782</v>
      </c>
      <c r="C9760" t="s">
        <v>2</v>
      </c>
      <c r="D9760" t="s">
        <v>7820</v>
      </c>
      <c r="E9760">
        <f>VLOOKUP(LEFT(B9760,LEN(B9760)-2),'Correction using CAD'!A:F,5,0)</f>
        <v>27.663</v>
      </c>
      <c r="F9760">
        <f>VLOOKUP(LEFT(B9760,LEN(B9760)-2),'Correction using CAD'!A:F,6,0)</f>
        <v>154.90000000000043</v>
      </c>
      <c r="G9760">
        <f>VLOOKUP(VALUE(RIGHT(B9760,2)),'XZ coord'!$T$144:$U$149,2,0)</f>
        <v>6.47</v>
      </c>
      <c r="H9760">
        <v>2.4</v>
      </c>
      <c r="I9760">
        <v>0.9</v>
      </c>
      <c r="J9760">
        <f>VLOOKUP(VALUE(RIGHT(B9760,2)),'XZ coord'!$T$144:$V$149,3,0)</f>
        <v>1.95</v>
      </c>
    </row>
    <row r="9761" spans="1:10" x14ac:dyDescent="0.2">
      <c r="A9761">
        <v>10760</v>
      </c>
      <c r="B9761" t="s">
        <v>9783</v>
      </c>
      <c r="C9761" t="s">
        <v>2</v>
      </c>
      <c r="D9761" t="s">
        <v>7820</v>
      </c>
      <c r="E9761">
        <f>VLOOKUP(LEFT(B9761,LEN(B9761)-2),'Correction using CAD'!A:F,5,0)</f>
        <v>27.663</v>
      </c>
      <c r="F9761">
        <f>VLOOKUP(LEFT(B9761,LEN(B9761)-2),'Correction using CAD'!A:F,6,0)</f>
        <v>154.90000000000043</v>
      </c>
      <c r="G9761">
        <f>VLOOKUP(VALUE(RIGHT(B9761,2)),'XZ coord'!$T$144:$U$149,2,0)</f>
        <v>8.42</v>
      </c>
      <c r="H9761">
        <v>2.4</v>
      </c>
      <c r="I9761">
        <v>0.9</v>
      </c>
      <c r="J9761">
        <f>VLOOKUP(VALUE(RIGHT(B9761,2)),'XZ coord'!$T$144:$V$149,3,0)</f>
        <v>1.95</v>
      </c>
    </row>
    <row r="9762" spans="1:10" x14ac:dyDescent="0.2">
      <c r="A9762">
        <v>10761</v>
      </c>
      <c r="B9762" t="s">
        <v>9784</v>
      </c>
      <c r="C9762" t="s">
        <v>5</v>
      </c>
      <c r="D9762" t="s">
        <v>7820</v>
      </c>
      <c r="E9762">
        <f>VLOOKUP(LEFT(B9762,LEN(B9762)-2),'Correction using CAD'!A:F,5,0)</f>
        <v>27.663</v>
      </c>
      <c r="F9762">
        <f>VLOOKUP(LEFT(B9762,LEN(B9762)-2),'Correction using CAD'!A:F,6,0)</f>
        <v>154.90000000000043</v>
      </c>
      <c r="G9762">
        <f>VLOOKUP(VALUE(RIGHT(B9762,2)),'XZ coord'!$T$144:$U$149,2,0)</f>
        <v>10.37</v>
      </c>
      <c r="H9762">
        <v>2.4</v>
      </c>
      <c r="I9762">
        <v>0.9</v>
      </c>
      <c r="J9762">
        <f>VLOOKUP(VALUE(RIGHT(B9762,2)),'XZ coord'!$T$144:$V$149,3,0)</f>
        <v>2.1</v>
      </c>
    </row>
    <row r="9763" spans="1:10" x14ac:dyDescent="0.2">
      <c r="A9763">
        <v>10762</v>
      </c>
      <c r="B9763" t="s">
        <v>9785</v>
      </c>
      <c r="C9763" t="s">
        <v>2</v>
      </c>
      <c r="D9763" t="s">
        <v>7820</v>
      </c>
      <c r="E9763">
        <f>VLOOKUP(LEFT(B9763,LEN(B9763)-2),'Correction using CAD'!A:F,5,0)</f>
        <v>27.663</v>
      </c>
      <c r="F9763">
        <f>VLOOKUP(LEFT(B9763,LEN(B9763)-2),'Correction using CAD'!A:F,6,0)</f>
        <v>154.00000000000043</v>
      </c>
      <c r="G9763">
        <f>VLOOKUP(VALUE(RIGHT(B9763,2)),'XZ coord'!$T$144:$U$149,2,0)</f>
        <v>2.25</v>
      </c>
      <c r="H9763">
        <v>2.4</v>
      </c>
      <c r="I9763">
        <v>0.9</v>
      </c>
      <c r="J9763">
        <f>VLOOKUP(VALUE(RIGHT(B9763,2)),'XZ coord'!$T$144:$V$149,3,0)</f>
        <v>1.97</v>
      </c>
    </row>
    <row r="9764" spans="1:10" x14ac:dyDescent="0.2">
      <c r="A9764">
        <v>10763</v>
      </c>
      <c r="B9764" t="s">
        <v>9786</v>
      </c>
      <c r="C9764" t="s">
        <v>5</v>
      </c>
      <c r="D9764" t="s">
        <v>7820</v>
      </c>
      <c r="E9764">
        <f>VLOOKUP(LEFT(B9764,LEN(B9764)-2),'Correction using CAD'!A:F,5,0)</f>
        <v>27.663</v>
      </c>
      <c r="F9764">
        <f>VLOOKUP(LEFT(B9764,LEN(B9764)-2),'Correction using CAD'!A:F,6,0)</f>
        <v>154.00000000000043</v>
      </c>
      <c r="G9764">
        <f>VLOOKUP(VALUE(RIGHT(B9764,2)),'XZ coord'!$T$144:$U$149,2,0)</f>
        <v>4.22</v>
      </c>
      <c r="H9764">
        <v>2.4</v>
      </c>
      <c r="I9764">
        <v>0.9</v>
      </c>
      <c r="J9764">
        <f>VLOOKUP(VALUE(RIGHT(B9764,2)),'XZ coord'!$T$144:$V$149,3,0)</f>
        <v>2.25</v>
      </c>
    </row>
    <row r="9765" spans="1:10" x14ac:dyDescent="0.2">
      <c r="A9765">
        <v>10764</v>
      </c>
      <c r="B9765" t="s">
        <v>9787</v>
      </c>
      <c r="C9765" t="s">
        <v>2</v>
      </c>
      <c r="D9765" t="s">
        <v>7820</v>
      </c>
      <c r="E9765">
        <f>VLOOKUP(LEFT(B9765,LEN(B9765)-2),'Correction using CAD'!A:F,5,0)</f>
        <v>27.663</v>
      </c>
      <c r="F9765">
        <f>VLOOKUP(LEFT(B9765,LEN(B9765)-2),'Correction using CAD'!A:F,6,0)</f>
        <v>154.00000000000043</v>
      </c>
      <c r="G9765">
        <f>VLOOKUP(VALUE(RIGHT(B9765,2)),'XZ coord'!$T$144:$U$149,2,0)</f>
        <v>6.47</v>
      </c>
      <c r="H9765">
        <v>2.4</v>
      </c>
      <c r="I9765">
        <v>0.9</v>
      </c>
      <c r="J9765">
        <f>VLOOKUP(VALUE(RIGHT(B9765,2)),'XZ coord'!$T$144:$V$149,3,0)</f>
        <v>1.95</v>
      </c>
    </row>
    <row r="9766" spans="1:10" x14ac:dyDescent="0.2">
      <c r="A9766">
        <v>10765</v>
      </c>
      <c r="B9766" t="s">
        <v>9788</v>
      </c>
      <c r="C9766" t="s">
        <v>2</v>
      </c>
      <c r="D9766" t="s">
        <v>7820</v>
      </c>
      <c r="E9766">
        <f>VLOOKUP(LEFT(B9766,LEN(B9766)-2),'Correction using CAD'!A:F,5,0)</f>
        <v>27.663</v>
      </c>
      <c r="F9766">
        <f>VLOOKUP(LEFT(B9766,LEN(B9766)-2),'Correction using CAD'!A:F,6,0)</f>
        <v>154.00000000000043</v>
      </c>
      <c r="G9766">
        <f>VLOOKUP(VALUE(RIGHT(B9766,2)),'XZ coord'!$T$144:$U$149,2,0)</f>
        <v>8.42</v>
      </c>
      <c r="H9766">
        <v>2.4</v>
      </c>
      <c r="I9766">
        <v>0.9</v>
      </c>
      <c r="J9766">
        <f>VLOOKUP(VALUE(RIGHT(B9766,2)),'XZ coord'!$T$144:$V$149,3,0)</f>
        <v>1.95</v>
      </c>
    </row>
    <row r="9767" spans="1:10" x14ac:dyDescent="0.2">
      <c r="A9767">
        <v>10766</v>
      </c>
      <c r="B9767" t="s">
        <v>9789</v>
      </c>
      <c r="C9767" t="s">
        <v>5</v>
      </c>
      <c r="D9767" t="s">
        <v>7820</v>
      </c>
      <c r="E9767">
        <f>VLOOKUP(LEFT(B9767,LEN(B9767)-2),'Correction using CAD'!A:F,5,0)</f>
        <v>27.663</v>
      </c>
      <c r="F9767">
        <f>VLOOKUP(LEFT(B9767,LEN(B9767)-2),'Correction using CAD'!A:F,6,0)</f>
        <v>154.00000000000043</v>
      </c>
      <c r="G9767">
        <f>VLOOKUP(VALUE(RIGHT(B9767,2)),'XZ coord'!$T$144:$U$149,2,0)</f>
        <v>10.37</v>
      </c>
      <c r="H9767">
        <v>2.4</v>
      </c>
      <c r="I9767">
        <v>0.9</v>
      </c>
      <c r="J9767">
        <f>VLOOKUP(VALUE(RIGHT(B9767,2)),'XZ coord'!$T$144:$V$149,3,0)</f>
        <v>2.1</v>
      </c>
    </row>
    <row r="9768" spans="1:10" x14ac:dyDescent="0.2">
      <c r="A9768">
        <v>10767</v>
      </c>
      <c r="B9768" t="s">
        <v>9790</v>
      </c>
      <c r="C9768" t="s">
        <v>2</v>
      </c>
      <c r="D9768" t="s">
        <v>7820</v>
      </c>
      <c r="E9768">
        <f>VLOOKUP(LEFT(B9768,LEN(B9768)-2),'Correction using CAD'!A:F,5,0)</f>
        <v>27.663</v>
      </c>
      <c r="F9768">
        <f>VLOOKUP(LEFT(B9768,LEN(B9768)-2),'Correction using CAD'!A:F,6,0)</f>
        <v>153.10000000000042</v>
      </c>
      <c r="G9768">
        <f>VLOOKUP(VALUE(RIGHT(B9768,2)),'XZ coord'!$T$144:$U$149,2,0)</f>
        <v>2.25</v>
      </c>
      <c r="H9768">
        <v>2.4</v>
      </c>
      <c r="I9768">
        <v>0.9</v>
      </c>
      <c r="J9768">
        <f>VLOOKUP(VALUE(RIGHT(B9768,2)),'XZ coord'!$T$144:$V$149,3,0)</f>
        <v>1.97</v>
      </c>
    </row>
    <row r="9769" spans="1:10" x14ac:dyDescent="0.2">
      <c r="A9769">
        <v>10768</v>
      </c>
      <c r="B9769" t="s">
        <v>9791</v>
      </c>
      <c r="C9769" t="s">
        <v>5</v>
      </c>
      <c r="D9769" t="s">
        <v>7820</v>
      </c>
      <c r="E9769">
        <f>VLOOKUP(LEFT(B9769,LEN(B9769)-2),'Correction using CAD'!A:F,5,0)</f>
        <v>27.663</v>
      </c>
      <c r="F9769">
        <f>VLOOKUP(LEFT(B9769,LEN(B9769)-2),'Correction using CAD'!A:F,6,0)</f>
        <v>153.10000000000042</v>
      </c>
      <c r="G9769">
        <f>VLOOKUP(VALUE(RIGHT(B9769,2)),'XZ coord'!$T$144:$U$149,2,0)</f>
        <v>4.22</v>
      </c>
      <c r="H9769">
        <v>2.4</v>
      </c>
      <c r="I9769">
        <v>0.9</v>
      </c>
      <c r="J9769">
        <f>VLOOKUP(VALUE(RIGHT(B9769,2)),'XZ coord'!$T$144:$V$149,3,0)</f>
        <v>2.25</v>
      </c>
    </row>
    <row r="9770" spans="1:10" x14ac:dyDescent="0.2">
      <c r="A9770">
        <v>10769</v>
      </c>
      <c r="B9770" t="s">
        <v>9792</v>
      </c>
      <c r="C9770" t="s">
        <v>2</v>
      </c>
      <c r="D9770" t="s">
        <v>7820</v>
      </c>
      <c r="E9770">
        <f>VLOOKUP(LEFT(B9770,LEN(B9770)-2),'Correction using CAD'!A:F,5,0)</f>
        <v>27.663</v>
      </c>
      <c r="F9770">
        <f>VLOOKUP(LEFT(B9770,LEN(B9770)-2),'Correction using CAD'!A:F,6,0)</f>
        <v>153.10000000000042</v>
      </c>
      <c r="G9770">
        <f>VLOOKUP(VALUE(RIGHT(B9770,2)),'XZ coord'!$T$144:$U$149,2,0)</f>
        <v>6.47</v>
      </c>
      <c r="H9770">
        <v>2.4</v>
      </c>
      <c r="I9770">
        <v>0.9</v>
      </c>
      <c r="J9770">
        <f>VLOOKUP(VALUE(RIGHT(B9770,2)),'XZ coord'!$T$144:$V$149,3,0)</f>
        <v>1.95</v>
      </c>
    </row>
    <row r="9771" spans="1:10" x14ac:dyDescent="0.2">
      <c r="A9771">
        <v>10770</v>
      </c>
      <c r="B9771" t="s">
        <v>9793</v>
      </c>
      <c r="C9771" t="s">
        <v>2</v>
      </c>
      <c r="D9771" t="s">
        <v>7820</v>
      </c>
      <c r="E9771">
        <f>VLOOKUP(LEFT(B9771,LEN(B9771)-2),'Correction using CAD'!A:F,5,0)</f>
        <v>27.663</v>
      </c>
      <c r="F9771">
        <f>VLOOKUP(LEFT(B9771,LEN(B9771)-2),'Correction using CAD'!A:F,6,0)</f>
        <v>153.10000000000042</v>
      </c>
      <c r="G9771">
        <f>VLOOKUP(VALUE(RIGHT(B9771,2)),'XZ coord'!$T$144:$U$149,2,0)</f>
        <v>8.42</v>
      </c>
      <c r="H9771">
        <v>2.4</v>
      </c>
      <c r="I9771">
        <v>0.9</v>
      </c>
      <c r="J9771">
        <f>VLOOKUP(VALUE(RIGHT(B9771,2)),'XZ coord'!$T$144:$V$149,3,0)</f>
        <v>1.95</v>
      </c>
    </row>
    <row r="9772" spans="1:10" x14ac:dyDescent="0.2">
      <c r="A9772">
        <v>10771</v>
      </c>
      <c r="B9772" t="s">
        <v>9794</v>
      </c>
      <c r="C9772" t="s">
        <v>5</v>
      </c>
      <c r="D9772" t="s">
        <v>7820</v>
      </c>
      <c r="E9772">
        <f>VLOOKUP(LEFT(B9772,LEN(B9772)-2),'Correction using CAD'!A:F,5,0)</f>
        <v>27.663</v>
      </c>
      <c r="F9772">
        <f>VLOOKUP(LEFT(B9772,LEN(B9772)-2),'Correction using CAD'!A:F,6,0)</f>
        <v>153.10000000000042</v>
      </c>
      <c r="G9772">
        <f>VLOOKUP(VALUE(RIGHT(B9772,2)),'XZ coord'!$T$144:$U$149,2,0)</f>
        <v>10.37</v>
      </c>
      <c r="H9772">
        <v>2.4</v>
      </c>
      <c r="I9772">
        <v>0.9</v>
      </c>
      <c r="J9772">
        <f>VLOOKUP(VALUE(RIGHT(B9772,2)),'XZ coord'!$T$144:$V$149,3,0)</f>
        <v>2.1</v>
      </c>
    </row>
    <row r="9773" spans="1:10" x14ac:dyDescent="0.2">
      <c r="A9773">
        <v>10772</v>
      </c>
      <c r="B9773" t="s">
        <v>9795</v>
      </c>
      <c r="C9773" t="s">
        <v>2</v>
      </c>
      <c r="D9773" t="s">
        <v>7820</v>
      </c>
      <c r="E9773">
        <f>VLOOKUP(LEFT(B9773,LEN(B9773)-2),'Correction using CAD'!A:F,5,0)</f>
        <v>27.663</v>
      </c>
      <c r="F9773">
        <f>VLOOKUP(LEFT(B9773,LEN(B9773)-2),'Correction using CAD'!A:F,6,0)</f>
        <v>152.20000000000041</v>
      </c>
      <c r="G9773">
        <f>VLOOKUP(VALUE(RIGHT(B9773,2)),'XZ coord'!$T$144:$U$149,2,0)</f>
        <v>2.25</v>
      </c>
      <c r="H9773">
        <v>2.4</v>
      </c>
      <c r="I9773">
        <v>0.9</v>
      </c>
      <c r="J9773">
        <f>VLOOKUP(VALUE(RIGHT(B9773,2)),'XZ coord'!$T$144:$V$149,3,0)</f>
        <v>1.97</v>
      </c>
    </row>
    <row r="9774" spans="1:10" x14ac:dyDescent="0.2">
      <c r="A9774">
        <v>10773</v>
      </c>
      <c r="B9774" t="s">
        <v>9796</v>
      </c>
      <c r="C9774" t="s">
        <v>5</v>
      </c>
      <c r="D9774" t="s">
        <v>7820</v>
      </c>
      <c r="E9774">
        <f>VLOOKUP(LEFT(B9774,LEN(B9774)-2),'Correction using CAD'!A:F,5,0)</f>
        <v>27.663</v>
      </c>
      <c r="F9774">
        <f>VLOOKUP(LEFT(B9774,LEN(B9774)-2),'Correction using CAD'!A:F,6,0)</f>
        <v>152.20000000000041</v>
      </c>
      <c r="G9774">
        <f>VLOOKUP(VALUE(RIGHT(B9774,2)),'XZ coord'!$T$144:$U$149,2,0)</f>
        <v>4.22</v>
      </c>
      <c r="H9774">
        <v>2.4</v>
      </c>
      <c r="I9774">
        <v>0.9</v>
      </c>
      <c r="J9774">
        <f>VLOOKUP(VALUE(RIGHT(B9774,2)),'XZ coord'!$T$144:$V$149,3,0)</f>
        <v>2.25</v>
      </c>
    </row>
    <row r="9775" spans="1:10" x14ac:dyDescent="0.2">
      <c r="A9775">
        <v>10774</v>
      </c>
      <c r="B9775" t="s">
        <v>9797</v>
      </c>
      <c r="C9775" t="s">
        <v>2</v>
      </c>
      <c r="D9775" t="s">
        <v>7820</v>
      </c>
      <c r="E9775">
        <f>VLOOKUP(LEFT(B9775,LEN(B9775)-2),'Correction using CAD'!A:F,5,0)</f>
        <v>27.663</v>
      </c>
      <c r="F9775">
        <f>VLOOKUP(LEFT(B9775,LEN(B9775)-2),'Correction using CAD'!A:F,6,0)</f>
        <v>152.20000000000041</v>
      </c>
      <c r="G9775">
        <f>VLOOKUP(VALUE(RIGHT(B9775,2)),'XZ coord'!$T$144:$U$149,2,0)</f>
        <v>6.47</v>
      </c>
      <c r="H9775">
        <v>2.4</v>
      </c>
      <c r="I9775">
        <v>0.9</v>
      </c>
      <c r="J9775">
        <f>VLOOKUP(VALUE(RIGHT(B9775,2)),'XZ coord'!$T$144:$V$149,3,0)</f>
        <v>1.95</v>
      </c>
    </row>
    <row r="9776" spans="1:10" x14ac:dyDescent="0.2">
      <c r="A9776">
        <v>10775</v>
      </c>
      <c r="B9776" t="s">
        <v>9798</v>
      </c>
      <c r="C9776" t="s">
        <v>2</v>
      </c>
      <c r="D9776" t="s">
        <v>7820</v>
      </c>
      <c r="E9776">
        <f>VLOOKUP(LEFT(B9776,LEN(B9776)-2),'Correction using CAD'!A:F,5,0)</f>
        <v>27.663</v>
      </c>
      <c r="F9776">
        <f>VLOOKUP(LEFT(B9776,LEN(B9776)-2),'Correction using CAD'!A:F,6,0)</f>
        <v>152.20000000000041</v>
      </c>
      <c r="G9776">
        <f>VLOOKUP(VALUE(RIGHT(B9776,2)),'XZ coord'!$T$144:$U$149,2,0)</f>
        <v>8.42</v>
      </c>
      <c r="H9776">
        <v>2.4</v>
      </c>
      <c r="I9776">
        <v>0.9</v>
      </c>
      <c r="J9776">
        <f>VLOOKUP(VALUE(RIGHT(B9776,2)),'XZ coord'!$T$144:$V$149,3,0)</f>
        <v>1.95</v>
      </c>
    </row>
    <row r="9777" spans="1:10" x14ac:dyDescent="0.2">
      <c r="A9777">
        <v>10776</v>
      </c>
      <c r="B9777" t="s">
        <v>9799</v>
      </c>
      <c r="C9777" t="s">
        <v>5</v>
      </c>
      <c r="D9777" t="s">
        <v>7820</v>
      </c>
      <c r="E9777">
        <f>VLOOKUP(LEFT(B9777,LEN(B9777)-2),'Correction using CAD'!A:F,5,0)</f>
        <v>27.663</v>
      </c>
      <c r="F9777">
        <f>VLOOKUP(LEFT(B9777,LEN(B9777)-2),'Correction using CAD'!A:F,6,0)</f>
        <v>152.20000000000041</v>
      </c>
      <c r="G9777">
        <f>VLOOKUP(VALUE(RIGHT(B9777,2)),'XZ coord'!$T$144:$U$149,2,0)</f>
        <v>10.37</v>
      </c>
      <c r="H9777">
        <v>2.4</v>
      </c>
      <c r="I9777">
        <v>0.9</v>
      </c>
      <c r="J9777">
        <f>VLOOKUP(VALUE(RIGHT(B9777,2)),'XZ coord'!$T$144:$V$149,3,0)</f>
        <v>2.1</v>
      </c>
    </row>
    <row r="9778" spans="1:10" x14ac:dyDescent="0.2">
      <c r="A9778">
        <v>10777</v>
      </c>
      <c r="B9778" t="s">
        <v>9800</v>
      </c>
      <c r="C9778" t="s">
        <v>2</v>
      </c>
      <c r="D9778" t="s">
        <v>7820</v>
      </c>
      <c r="E9778">
        <f>VLOOKUP(LEFT(B9778,LEN(B9778)-2),'Correction using CAD'!A:F,5,0)</f>
        <v>21.638000000000002</v>
      </c>
      <c r="F9778">
        <f>VLOOKUP(LEFT(B9778,LEN(B9778)-2),'Correction using CAD'!A:F,6,0)</f>
        <v>151.30000000000041</v>
      </c>
      <c r="G9778">
        <f>VLOOKUP(VALUE(RIGHT(B9778,2)),'XZ coord'!$T$144:$U$149,2,0)</f>
        <v>2.25</v>
      </c>
      <c r="H9778">
        <v>2.4</v>
      </c>
      <c r="I9778">
        <v>0.9</v>
      </c>
      <c r="J9778">
        <f>VLOOKUP(VALUE(RIGHT(B9778,2)),'XZ coord'!$T$144:$V$149,3,0)</f>
        <v>1.97</v>
      </c>
    </row>
    <row r="9779" spans="1:10" x14ac:dyDescent="0.2">
      <c r="A9779">
        <v>10778</v>
      </c>
      <c r="B9779" t="s">
        <v>9801</v>
      </c>
      <c r="C9779" t="s">
        <v>5</v>
      </c>
      <c r="D9779" t="s">
        <v>7820</v>
      </c>
      <c r="E9779">
        <f>VLOOKUP(LEFT(B9779,LEN(B9779)-2),'Correction using CAD'!A:F,5,0)</f>
        <v>21.638000000000002</v>
      </c>
      <c r="F9779">
        <f>VLOOKUP(LEFT(B9779,LEN(B9779)-2),'Correction using CAD'!A:F,6,0)</f>
        <v>151.30000000000041</v>
      </c>
      <c r="G9779">
        <f>VLOOKUP(VALUE(RIGHT(B9779,2)),'XZ coord'!$T$144:$U$149,2,0)</f>
        <v>4.22</v>
      </c>
      <c r="H9779">
        <v>2.4</v>
      </c>
      <c r="I9779">
        <v>0.9</v>
      </c>
      <c r="J9779">
        <f>VLOOKUP(VALUE(RIGHT(B9779,2)),'XZ coord'!$T$144:$V$149,3,0)</f>
        <v>2.25</v>
      </c>
    </row>
    <row r="9780" spans="1:10" x14ac:dyDescent="0.2">
      <c r="A9780">
        <v>10779</v>
      </c>
      <c r="B9780" t="s">
        <v>9802</v>
      </c>
      <c r="C9780" t="s">
        <v>2</v>
      </c>
      <c r="D9780" t="s">
        <v>7820</v>
      </c>
      <c r="E9780">
        <f>VLOOKUP(LEFT(B9780,LEN(B9780)-2),'Correction using CAD'!A:F,5,0)</f>
        <v>21.638000000000002</v>
      </c>
      <c r="F9780">
        <f>VLOOKUP(LEFT(B9780,LEN(B9780)-2),'Correction using CAD'!A:F,6,0)</f>
        <v>151.30000000000041</v>
      </c>
      <c r="G9780">
        <f>VLOOKUP(VALUE(RIGHT(B9780,2)),'XZ coord'!$T$144:$U$149,2,0)</f>
        <v>6.47</v>
      </c>
      <c r="H9780">
        <v>2.4</v>
      </c>
      <c r="I9780">
        <v>0.9</v>
      </c>
      <c r="J9780">
        <f>VLOOKUP(VALUE(RIGHT(B9780,2)),'XZ coord'!$T$144:$V$149,3,0)</f>
        <v>1.95</v>
      </c>
    </row>
    <row r="9781" spans="1:10" x14ac:dyDescent="0.2">
      <c r="A9781">
        <v>10780</v>
      </c>
      <c r="B9781" t="s">
        <v>9803</v>
      </c>
      <c r="C9781" t="s">
        <v>2</v>
      </c>
      <c r="D9781" t="s">
        <v>7820</v>
      </c>
      <c r="E9781">
        <f>VLOOKUP(LEFT(B9781,LEN(B9781)-2),'Correction using CAD'!A:F,5,0)</f>
        <v>21.638000000000002</v>
      </c>
      <c r="F9781">
        <f>VLOOKUP(LEFT(B9781,LEN(B9781)-2),'Correction using CAD'!A:F,6,0)</f>
        <v>151.30000000000041</v>
      </c>
      <c r="G9781">
        <f>VLOOKUP(VALUE(RIGHT(B9781,2)),'XZ coord'!$T$144:$U$149,2,0)</f>
        <v>8.42</v>
      </c>
      <c r="H9781">
        <v>2.4</v>
      </c>
      <c r="I9781">
        <v>0.9</v>
      </c>
      <c r="J9781">
        <f>VLOOKUP(VALUE(RIGHT(B9781,2)),'XZ coord'!$T$144:$V$149,3,0)</f>
        <v>1.95</v>
      </c>
    </row>
    <row r="9782" spans="1:10" x14ac:dyDescent="0.2">
      <c r="A9782">
        <v>10781</v>
      </c>
      <c r="B9782" t="s">
        <v>9804</v>
      </c>
      <c r="C9782" t="s">
        <v>5</v>
      </c>
      <c r="D9782" t="s">
        <v>7820</v>
      </c>
      <c r="E9782">
        <f>VLOOKUP(LEFT(B9782,LEN(B9782)-2),'Correction using CAD'!A:F,5,0)</f>
        <v>21.638000000000002</v>
      </c>
      <c r="F9782">
        <f>VLOOKUP(LEFT(B9782,LEN(B9782)-2),'Correction using CAD'!A:F,6,0)</f>
        <v>151.30000000000041</v>
      </c>
      <c r="G9782">
        <f>VLOOKUP(VALUE(RIGHT(B9782,2)),'XZ coord'!$T$144:$U$149,2,0)</f>
        <v>10.37</v>
      </c>
      <c r="H9782">
        <v>2.4</v>
      </c>
      <c r="I9782">
        <v>0.9</v>
      </c>
      <c r="J9782">
        <f>VLOOKUP(VALUE(RIGHT(B9782,2)),'XZ coord'!$T$144:$V$149,3,0)</f>
        <v>2.1</v>
      </c>
    </row>
    <row r="9783" spans="1:10" x14ac:dyDescent="0.2">
      <c r="A9783">
        <v>10782</v>
      </c>
      <c r="B9783" t="s">
        <v>9805</v>
      </c>
      <c r="C9783" t="s">
        <v>2</v>
      </c>
      <c r="D9783" t="s">
        <v>7820</v>
      </c>
      <c r="E9783">
        <f>VLOOKUP(LEFT(B9783,LEN(B9783)-2),'Correction using CAD'!A:F,5,0)</f>
        <v>21.638000000000002</v>
      </c>
      <c r="F9783">
        <f>VLOOKUP(LEFT(B9783,LEN(B9783)-2),'Correction using CAD'!A:F,6,0)</f>
        <v>150.4000000000004</v>
      </c>
      <c r="G9783">
        <f>VLOOKUP(VALUE(RIGHT(B9783,2)),'XZ coord'!$T$144:$U$149,2,0)</f>
        <v>2.25</v>
      </c>
      <c r="H9783">
        <v>2.4</v>
      </c>
      <c r="I9783">
        <v>0.9</v>
      </c>
      <c r="J9783">
        <f>VLOOKUP(VALUE(RIGHT(B9783,2)),'XZ coord'!$T$144:$V$149,3,0)</f>
        <v>1.97</v>
      </c>
    </row>
    <row r="9784" spans="1:10" x14ac:dyDescent="0.2">
      <c r="A9784">
        <v>10783</v>
      </c>
      <c r="B9784" t="s">
        <v>9806</v>
      </c>
      <c r="C9784" t="s">
        <v>5</v>
      </c>
      <c r="D9784" t="s">
        <v>7820</v>
      </c>
      <c r="E9784">
        <f>VLOOKUP(LEFT(B9784,LEN(B9784)-2),'Correction using CAD'!A:F,5,0)</f>
        <v>21.638000000000002</v>
      </c>
      <c r="F9784">
        <f>VLOOKUP(LEFT(B9784,LEN(B9784)-2),'Correction using CAD'!A:F,6,0)</f>
        <v>150.4000000000004</v>
      </c>
      <c r="G9784">
        <f>VLOOKUP(VALUE(RIGHT(B9784,2)),'XZ coord'!$T$144:$U$149,2,0)</f>
        <v>4.22</v>
      </c>
      <c r="H9784">
        <v>2.4</v>
      </c>
      <c r="I9784">
        <v>0.9</v>
      </c>
      <c r="J9784">
        <f>VLOOKUP(VALUE(RIGHT(B9784,2)),'XZ coord'!$T$144:$V$149,3,0)</f>
        <v>2.25</v>
      </c>
    </row>
    <row r="9785" spans="1:10" x14ac:dyDescent="0.2">
      <c r="A9785">
        <v>10784</v>
      </c>
      <c r="B9785" t="s">
        <v>9807</v>
      </c>
      <c r="C9785" t="s">
        <v>2</v>
      </c>
      <c r="D9785" t="s">
        <v>7820</v>
      </c>
      <c r="E9785">
        <f>VLOOKUP(LEFT(B9785,LEN(B9785)-2),'Correction using CAD'!A:F,5,0)</f>
        <v>21.638000000000002</v>
      </c>
      <c r="F9785">
        <f>VLOOKUP(LEFT(B9785,LEN(B9785)-2),'Correction using CAD'!A:F,6,0)</f>
        <v>150.4000000000004</v>
      </c>
      <c r="G9785">
        <f>VLOOKUP(VALUE(RIGHT(B9785,2)),'XZ coord'!$T$144:$U$149,2,0)</f>
        <v>6.47</v>
      </c>
      <c r="H9785">
        <v>2.4</v>
      </c>
      <c r="I9785">
        <v>0.9</v>
      </c>
      <c r="J9785">
        <f>VLOOKUP(VALUE(RIGHT(B9785,2)),'XZ coord'!$T$144:$V$149,3,0)</f>
        <v>1.95</v>
      </c>
    </row>
    <row r="9786" spans="1:10" x14ac:dyDescent="0.2">
      <c r="A9786">
        <v>10785</v>
      </c>
      <c r="B9786" t="s">
        <v>9808</v>
      </c>
      <c r="C9786" t="s">
        <v>2</v>
      </c>
      <c r="D9786" t="s">
        <v>7820</v>
      </c>
      <c r="E9786">
        <f>VLOOKUP(LEFT(B9786,LEN(B9786)-2),'Correction using CAD'!A:F,5,0)</f>
        <v>21.638000000000002</v>
      </c>
      <c r="F9786">
        <f>VLOOKUP(LEFT(B9786,LEN(B9786)-2),'Correction using CAD'!A:F,6,0)</f>
        <v>150.4000000000004</v>
      </c>
      <c r="G9786">
        <f>VLOOKUP(VALUE(RIGHT(B9786,2)),'XZ coord'!$T$144:$U$149,2,0)</f>
        <v>8.42</v>
      </c>
      <c r="H9786">
        <v>2.4</v>
      </c>
      <c r="I9786">
        <v>0.9</v>
      </c>
      <c r="J9786">
        <f>VLOOKUP(VALUE(RIGHT(B9786,2)),'XZ coord'!$T$144:$V$149,3,0)</f>
        <v>1.95</v>
      </c>
    </row>
    <row r="9787" spans="1:10" x14ac:dyDescent="0.2">
      <c r="A9787">
        <v>10786</v>
      </c>
      <c r="B9787" t="s">
        <v>9809</v>
      </c>
      <c r="C9787" t="s">
        <v>5</v>
      </c>
      <c r="D9787" t="s">
        <v>7820</v>
      </c>
      <c r="E9787">
        <f>VLOOKUP(LEFT(B9787,LEN(B9787)-2),'Correction using CAD'!A:F,5,0)</f>
        <v>21.638000000000002</v>
      </c>
      <c r="F9787">
        <f>VLOOKUP(LEFT(B9787,LEN(B9787)-2),'Correction using CAD'!A:F,6,0)</f>
        <v>150.4000000000004</v>
      </c>
      <c r="G9787">
        <f>VLOOKUP(VALUE(RIGHT(B9787,2)),'XZ coord'!$T$144:$U$149,2,0)</f>
        <v>10.37</v>
      </c>
      <c r="H9787">
        <v>2.4</v>
      </c>
      <c r="I9787">
        <v>0.9</v>
      </c>
      <c r="J9787">
        <f>VLOOKUP(VALUE(RIGHT(B9787,2)),'XZ coord'!$T$144:$V$149,3,0)</f>
        <v>2.1</v>
      </c>
    </row>
    <row r="9788" spans="1:10" x14ac:dyDescent="0.2">
      <c r="A9788">
        <v>10787</v>
      </c>
      <c r="B9788" t="s">
        <v>9810</v>
      </c>
      <c r="C9788" t="s">
        <v>2</v>
      </c>
      <c r="D9788" t="s">
        <v>7820</v>
      </c>
      <c r="E9788">
        <f>VLOOKUP(LEFT(B9788,LEN(B9788)-2),'Correction using CAD'!A:F,5,0)</f>
        <v>21.638000000000002</v>
      </c>
      <c r="F9788">
        <f>VLOOKUP(LEFT(B9788,LEN(B9788)-2),'Correction using CAD'!A:F,6,0)</f>
        <v>149.5000000000004</v>
      </c>
      <c r="G9788">
        <f>VLOOKUP(VALUE(RIGHT(B9788,2)),'XZ coord'!$T$144:$U$149,2,0)</f>
        <v>2.25</v>
      </c>
      <c r="H9788">
        <v>2.4</v>
      </c>
      <c r="I9788">
        <v>0.9</v>
      </c>
      <c r="J9788">
        <f>VLOOKUP(VALUE(RIGHT(B9788,2)),'XZ coord'!$T$144:$V$149,3,0)</f>
        <v>1.97</v>
      </c>
    </row>
    <row r="9789" spans="1:10" x14ac:dyDescent="0.2">
      <c r="A9789">
        <v>10788</v>
      </c>
      <c r="B9789" t="s">
        <v>9811</v>
      </c>
      <c r="C9789" t="s">
        <v>5</v>
      </c>
      <c r="D9789" t="s">
        <v>7820</v>
      </c>
      <c r="E9789">
        <f>VLOOKUP(LEFT(B9789,LEN(B9789)-2),'Correction using CAD'!A:F,5,0)</f>
        <v>21.638000000000002</v>
      </c>
      <c r="F9789">
        <f>VLOOKUP(LEFT(B9789,LEN(B9789)-2),'Correction using CAD'!A:F,6,0)</f>
        <v>149.5000000000004</v>
      </c>
      <c r="G9789">
        <f>VLOOKUP(VALUE(RIGHT(B9789,2)),'XZ coord'!$T$144:$U$149,2,0)</f>
        <v>4.22</v>
      </c>
      <c r="H9789">
        <v>2.4</v>
      </c>
      <c r="I9789">
        <v>0.9</v>
      </c>
      <c r="J9789">
        <f>VLOOKUP(VALUE(RIGHT(B9789,2)),'XZ coord'!$T$144:$V$149,3,0)</f>
        <v>2.25</v>
      </c>
    </row>
    <row r="9790" spans="1:10" x14ac:dyDescent="0.2">
      <c r="A9790">
        <v>10789</v>
      </c>
      <c r="B9790" t="s">
        <v>9812</v>
      </c>
      <c r="C9790" t="s">
        <v>2</v>
      </c>
      <c r="D9790" t="s">
        <v>7820</v>
      </c>
      <c r="E9790">
        <f>VLOOKUP(LEFT(B9790,LEN(B9790)-2),'Correction using CAD'!A:F,5,0)</f>
        <v>21.638000000000002</v>
      </c>
      <c r="F9790">
        <f>VLOOKUP(LEFT(B9790,LEN(B9790)-2),'Correction using CAD'!A:F,6,0)</f>
        <v>149.5000000000004</v>
      </c>
      <c r="G9790">
        <f>VLOOKUP(VALUE(RIGHT(B9790,2)),'XZ coord'!$T$144:$U$149,2,0)</f>
        <v>6.47</v>
      </c>
      <c r="H9790">
        <v>2.4</v>
      </c>
      <c r="I9790">
        <v>0.9</v>
      </c>
      <c r="J9790">
        <f>VLOOKUP(VALUE(RIGHT(B9790,2)),'XZ coord'!$T$144:$V$149,3,0)</f>
        <v>1.95</v>
      </c>
    </row>
    <row r="9791" spans="1:10" x14ac:dyDescent="0.2">
      <c r="A9791">
        <v>10790</v>
      </c>
      <c r="B9791" t="s">
        <v>9813</v>
      </c>
      <c r="C9791" t="s">
        <v>2</v>
      </c>
      <c r="D9791" t="s">
        <v>7820</v>
      </c>
      <c r="E9791">
        <f>VLOOKUP(LEFT(B9791,LEN(B9791)-2),'Correction using CAD'!A:F,5,0)</f>
        <v>21.638000000000002</v>
      </c>
      <c r="F9791">
        <f>VLOOKUP(LEFT(B9791,LEN(B9791)-2),'Correction using CAD'!A:F,6,0)</f>
        <v>149.5000000000004</v>
      </c>
      <c r="G9791">
        <f>VLOOKUP(VALUE(RIGHT(B9791,2)),'XZ coord'!$T$144:$U$149,2,0)</f>
        <v>8.42</v>
      </c>
      <c r="H9791">
        <v>2.4</v>
      </c>
      <c r="I9791">
        <v>0.9</v>
      </c>
      <c r="J9791">
        <f>VLOOKUP(VALUE(RIGHT(B9791,2)),'XZ coord'!$T$144:$V$149,3,0)</f>
        <v>1.95</v>
      </c>
    </row>
    <row r="9792" spans="1:10" x14ac:dyDescent="0.2">
      <c r="A9792">
        <v>10791</v>
      </c>
      <c r="B9792" t="s">
        <v>9814</v>
      </c>
      <c r="C9792" t="s">
        <v>5</v>
      </c>
      <c r="D9792" t="s">
        <v>7820</v>
      </c>
      <c r="E9792">
        <f>VLOOKUP(LEFT(B9792,LEN(B9792)-2),'Correction using CAD'!A:F,5,0)</f>
        <v>21.638000000000002</v>
      </c>
      <c r="F9792">
        <f>VLOOKUP(LEFT(B9792,LEN(B9792)-2),'Correction using CAD'!A:F,6,0)</f>
        <v>149.5000000000004</v>
      </c>
      <c r="G9792">
        <f>VLOOKUP(VALUE(RIGHT(B9792,2)),'XZ coord'!$T$144:$U$149,2,0)</f>
        <v>10.37</v>
      </c>
      <c r="H9792">
        <v>2.4</v>
      </c>
      <c r="I9792">
        <v>0.9</v>
      </c>
      <c r="J9792">
        <f>VLOOKUP(VALUE(RIGHT(B9792,2)),'XZ coord'!$T$144:$V$149,3,0)</f>
        <v>2.1</v>
      </c>
    </row>
    <row r="9793" spans="1:10" x14ac:dyDescent="0.2">
      <c r="A9793">
        <v>10792</v>
      </c>
      <c r="B9793" t="s">
        <v>9815</v>
      </c>
      <c r="C9793" t="s">
        <v>2</v>
      </c>
      <c r="D9793" t="s">
        <v>7820</v>
      </c>
      <c r="E9793">
        <f>VLOOKUP(LEFT(B9793,LEN(B9793)-2),'Correction using CAD'!A:F,5,0)</f>
        <v>21.638000000000002</v>
      </c>
      <c r="F9793">
        <f>VLOOKUP(LEFT(B9793,LEN(B9793)-2),'Correction using CAD'!A:F,6,0)</f>
        <v>148.60000000000039</v>
      </c>
      <c r="G9793">
        <f>VLOOKUP(VALUE(RIGHT(B9793,2)),'XZ coord'!$T$144:$U$149,2,0)</f>
        <v>2.25</v>
      </c>
      <c r="H9793">
        <v>2.4</v>
      </c>
      <c r="I9793">
        <v>0.9</v>
      </c>
      <c r="J9793">
        <f>VLOOKUP(VALUE(RIGHT(B9793,2)),'XZ coord'!$T$144:$V$149,3,0)</f>
        <v>1.97</v>
      </c>
    </row>
    <row r="9794" spans="1:10" x14ac:dyDescent="0.2">
      <c r="A9794">
        <v>10793</v>
      </c>
      <c r="B9794" t="s">
        <v>9816</v>
      </c>
      <c r="C9794" t="s">
        <v>5</v>
      </c>
      <c r="D9794" t="s">
        <v>7820</v>
      </c>
      <c r="E9794">
        <f>VLOOKUP(LEFT(B9794,LEN(B9794)-2),'Correction using CAD'!A:F,5,0)</f>
        <v>21.638000000000002</v>
      </c>
      <c r="F9794">
        <f>VLOOKUP(LEFT(B9794,LEN(B9794)-2),'Correction using CAD'!A:F,6,0)</f>
        <v>148.60000000000039</v>
      </c>
      <c r="G9794">
        <f>VLOOKUP(VALUE(RIGHT(B9794,2)),'XZ coord'!$T$144:$U$149,2,0)</f>
        <v>4.22</v>
      </c>
      <c r="H9794">
        <v>2.4</v>
      </c>
      <c r="I9794">
        <v>0.9</v>
      </c>
      <c r="J9794">
        <f>VLOOKUP(VALUE(RIGHT(B9794,2)),'XZ coord'!$T$144:$V$149,3,0)</f>
        <v>2.25</v>
      </c>
    </row>
    <row r="9795" spans="1:10" x14ac:dyDescent="0.2">
      <c r="A9795">
        <v>10794</v>
      </c>
      <c r="B9795" t="s">
        <v>9817</v>
      </c>
      <c r="C9795" t="s">
        <v>2</v>
      </c>
      <c r="D9795" t="s">
        <v>7820</v>
      </c>
      <c r="E9795">
        <f>VLOOKUP(LEFT(B9795,LEN(B9795)-2),'Correction using CAD'!A:F,5,0)</f>
        <v>21.638000000000002</v>
      </c>
      <c r="F9795">
        <f>VLOOKUP(LEFT(B9795,LEN(B9795)-2),'Correction using CAD'!A:F,6,0)</f>
        <v>148.60000000000039</v>
      </c>
      <c r="G9795">
        <f>VLOOKUP(VALUE(RIGHT(B9795,2)),'XZ coord'!$T$144:$U$149,2,0)</f>
        <v>6.47</v>
      </c>
      <c r="H9795">
        <v>2.4</v>
      </c>
      <c r="I9795">
        <v>0.9</v>
      </c>
      <c r="J9795">
        <f>VLOOKUP(VALUE(RIGHT(B9795,2)),'XZ coord'!$T$144:$V$149,3,0)</f>
        <v>1.95</v>
      </c>
    </row>
    <row r="9796" spans="1:10" x14ac:dyDescent="0.2">
      <c r="A9796">
        <v>10795</v>
      </c>
      <c r="B9796" t="s">
        <v>9818</v>
      </c>
      <c r="C9796" t="s">
        <v>2</v>
      </c>
      <c r="D9796" t="s">
        <v>7820</v>
      </c>
      <c r="E9796">
        <f>VLOOKUP(LEFT(B9796,LEN(B9796)-2),'Correction using CAD'!A:F,5,0)</f>
        <v>21.638000000000002</v>
      </c>
      <c r="F9796">
        <f>VLOOKUP(LEFT(B9796,LEN(B9796)-2),'Correction using CAD'!A:F,6,0)</f>
        <v>148.60000000000039</v>
      </c>
      <c r="G9796">
        <f>VLOOKUP(VALUE(RIGHT(B9796,2)),'XZ coord'!$T$144:$U$149,2,0)</f>
        <v>8.42</v>
      </c>
      <c r="H9796">
        <v>2.4</v>
      </c>
      <c r="I9796">
        <v>0.9</v>
      </c>
      <c r="J9796">
        <f>VLOOKUP(VALUE(RIGHT(B9796,2)),'XZ coord'!$T$144:$V$149,3,0)</f>
        <v>1.95</v>
      </c>
    </row>
    <row r="9797" spans="1:10" x14ac:dyDescent="0.2">
      <c r="A9797">
        <v>10796</v>
      </c>
      <c r="B9797" t="s">
        <v>9819</v>
      </c>
      <c r="C9797" t="s">
        <v>5</v>
      </c>
      <c r="D9797" t="s">
        <v>7820</v>
      </c>
      <c r="E9797">
        <f>VLOOKUP(LEFT(B9797,LEN(B9797)-2),'Correction using CAD'!A:F,5,0)</f>
        <v>21.638000000000002</v>
      </c>
      <c r="F9797">
        <f>VLOOKUP(LEFT(B9797,LEN(B9797)-2),'Correction using CAD'!A:F,6,0)</f>
        <v>148.60000000000039</v>
      </c>
      <c r="G9797">
        <f>VLOOKUP(VALUE(RIGHT(B9797,2)),'XZ coord'!$T$144:$U$149,2,0)</f>
        <v>10.37</v>
      </c>
      <c r="H9797">
        <v>2.4</v>
      </c>
      <c r="I9797">
        <v>0.9</v>
      </c>
      <c r="J9797">
        <f>VLOOKUP(VALUE(RIGHT(B9797,2)),'XZ coord'!$T$144:$V$149,3,0)</f>
        <v>2.1</v>
      </c>
    </row>
    <row r="9798" spans="1:10" x14ac:dyDescent="0.2">
      <c r="A9798">
        <v>10797</v>
      </c>
      <c r="B9798" t="s">
        <v>9820</v>
      </c>
      <c r="C9798" t="s">
        <v>2</v>
      </c>
      <c r="D9798" t="s">
        <v>7820</v>
      </c>
      <c r="E9798">
        <f>VLOOKUP(LEFT(B9798,LEN(B9798)-2),'Correction using CAD'!A:F,5,0)</f>
        <v>27.663</v>
      </c>
      <c r="F9798">
        <f>VLOOKUP(LEFT(B9798,LEN(B9798)-2),'Correction using CAD'!A:F,6,0)</f>
        <v>151.30000000000041</v>
      </c>
      <c r="G9798">
        <f>VLOOKUP(VALUE(RIGHT(B9798,2)),'XZ coord'!$T$144:$U$149,2,0)</f>
        <v>2.25</v>
      </c>
      <c r="H9798">
        <v>2.4</v>
      </c>
      <c r="I9798">
        <v>0.9</v>
      </c>
      <c r="J9798">
        <f>VLOOKUP(VALUE(RIGHT(B9798,2)),'XZ coord'!$T$144:$V$149,3,0)</f>
        <v>1.97</v>
      </c>
    </row>
    <row r="9799" spans="1:10" x14ac:dyDescent="0.2">
      <c r="A9799">
        <v>10798</v>
      </c>
      <c r="B9799" t="s">
        <v>9821</v>
      </c>
      <c r="C9799" t="s">
        <v>5</v>
      </c>
      <c r="D9799" t="s">
        <v>7820</v>
      </c>
      <c r="E9799">
        <f>VLOOKUP(LEFT(B9799,LEN(B9799)-2),'Correction using CAD'!A:F,5,0)</f>
        <v>27.663</v>
      </c>
      <c r="F9799">
        <f>VLOOKUP(LEFT(B9799,LEN(B9799)-2),'Correction using CAD'!A:F,6,0)</f>
        <v>151.30000000000041</v>
      </c>
      <c r="G9799">
        <f>VLOOKUP(VALUE(RIGHT(B9799,2)),'XZ coord'!$T$144:$U$149,2,0)</f>
        <v>4.22</v>
      </c>
      <c r="H9799">
        <v>2.4</v>
      </c>
      <c r="I9799">
        <v>0.9</v>
      </c>
      <c r="J9799">
        <f>VLOOKUP(VALUE(RIGHT(B9799,2)),'XZ coord'!$T$144:$V$149,3,0)</f>
        <v>2.25</v>
      </c>
    </row>
    <row r="9800" spans="1:10" x14ac:dyDescent="0.2">
      <c r="A9800">
        <v>10799</v>
      </c>
      <c r="B9800" t="s">
        <v>9822</v>
      </c>
      <c r="C9800" t="s">
        <v>2</v>
      </c>
      <c r="D9800" t="s">
        <v>7820</v>
      </c>
      <c r="E9800">
        <f>VLOOKUP(LEFT(B9800,LEN(B9800)-2),'Correction using CAD'!A:F,5,0)</f>
        <v>27.663</v>
      </c>
      <c r="F9800">
        <f>VLOOKUP(LEFT(B9800,LEN(B9800)-2),'Correction using CAD'!A:F,6,0)</f>
        <v>151.30000000000041</v>
      </c>
      <c r="G9800">
        <f>VLOOKUP(VALUE(RIGHT(B9800,2)),'XZ coord'!$T$144:$U$149,2,0)</f>
        <v>6.47</v>
      </c>
      <c r="H9800">
        <v>2.4</v>
      </c>
      <c r="I9800">
        <v>0.9</v>
      </c>
      <c r="J9800">
        <f>VLOOKUP(VALUE(RIGHT(B9800,2)),'XZ coord'!$T$144:$V$149,3,0)</f>
        <v>1.95</v>
      </c>
    </row>
    <row r="9801" spans="1:10" x14ac:dyDescent="0.2">
      <c r="A9801">
        <v>10800</v>
      </c>
      <c r="B9801" t="s">
        <v>9823</v>
      </c>
      <c r="C9801" t="s">
        <v>2</v>
      </c>
      <c r="D9801" t="s">
        <v>7820</v>
      </c>
      <c r="E9801">
        <f>VLOOKUP(LEFT(B9801,LEN(B9801)-2),'Correction using CAD'!A:F,5,0)</f>
        <v>27.663</v>
      </c>
      <c r="F9801">
        <f>VLOOKUP(LEFT(B9801,LEN(B9801)-2),'Correction using CAD'!A:F,6,0)</f>
        <v>151.30000000000041</v>
      </c>
      <c r="G9801">
        <f>VLOOKUP(VALUE(RIGHT(B9801,2)),'XZ coord'!$T$144:$U$149,2,0)</f>
        <v>8.42</v>
      </c>
      <c r="H9801">
        <v>2.4</v>
      </c>
      <c r="I9801">
        <v>0.9</v>
      </c>
      <c r="J9801">
        <f>VLOOKUP(VALUE(RIGHT(B9801,2)),'XZ coord'!$T$144:$V$149,3,0)</f>
        <v>1.95</v>
      </c>
    </row>
    <row r="9802" spans="1:10" x14ac:dyDescent="0.2">
      <c r="A9802">
        <v>10801</v>
      </c>
      <c r="B9802" t="s">
        <v>9824</v>
      </c>
      <c r="C9802" t="s">
        <v>5</v>
      </c>
      <c r="D9802" t="s">
        <v>7820</v>
      </c>
      <c r="E9802">
        <f>VLOOKUP(LEFT(B9802,LEN(B9802)-2),'Correction using CAD'!A:F,5,0)</f>
        <v>27.663</v>
      </c>
      <c r="F9802">
        <f>VLOOKUP(LEFT(B9802,LEN(B9802)-2),'Correction using CAD'!A:F,6,0)</f>
        <v>151.30000000000041</v>
      </c>
      <c r="G9802">
        <f>VLOOKUP(VALUE(RIGHT(B9802,2)),'XZ coord'!$T$144:$U$149,2,0)</f>
        <v>10.37</v>
      </c>
      <c r="H9802">
        <v>2.4</v>
      </c>
      <c r="I9802">
        <v>0.9</v>
      </c>
      <c r="J9802">
        <f>VLOOKUP(VALUE(RIGHT(B9802,2)),'XZ coord'!$T$144:$V$149,3,0)</f>
        <v>2.1</v>
      </c>
    </row>
    <row r="9803" spans="1:10" x14ac:dyDescent="0.2">
      <c r="A9803">
        <v>10802</v>
      </c>
      <c r="B9803" t="s">
        <v>9825</v>
      </c>
      <c r="C9803" t="s">
        <v>2</v>
      </c>
      <c r="D9803" t="s">
        <v>7820</v>
      </c>
      <c r="E9803">
        <f>VLOOKUP(LEFT(B9803,LEN(B9803)-2),'Correction using CAD'!A:F,5,0)</f>
        <v>27.663</v>
      </c>
      <c r="F9803">
        <f>VLOOKUP(LEFT(B9803,LEN(B9803)-2),'Correction using CAD'!A:F,6,0)</f>
        <v>150.4000000000004</v>
      </c>
      <c r="G9803">
        <f>VLOOKUP(VALUE(RIGHT(B9803,2)),'XZ coord'!$T$144:$U$149,2,0)</f>
        <v>2.25</v>
      </c>
      <c r="H9803">
        <v>2.4</v>
      </c>
      <c r="I9803">
        <v>0.9</v>
      </c>
      <c r="J9803">
        <f>VLOOKUP(VALUE(RIGHT(B9803,2)),'XZ coord'!$T$144:$V$149,3,0)</f>
        <v>1.97</v>
      </c>
    </row>
    <row r="9804" spans="1:10" x14ac:dyDescent="0.2">
      <c r="A9804">
        <v>10803</v>
      </c>
      <c r="B9804" t="s">
        <v>9826</v>
      </c>
      <c r="C9804" t="s">
        <v>5</v>
      </c>
      <c r="D9804" t="s">
        <v>7820</v>
      </c>
      <c r="E9804">
        <f>VLOOKUP(LEFT(B9804,LEN(B9804)-2),'Correction using CAD'!A:F,5,0)</f>
        <v>27.663</v>
      </c>
      <c r="F9804">
        <f>VLOOKUP(LEFT(B9804,LEN(B9804)-2),'Correction using CAD'!A:F,6,0)</f>
        <v>150.4000000000004</v>
      </c>
      <c r="G9804">
        <f>VLOOKUP(VALUE(RIGHT(B9804,2)),'XZ coord'!$T$144:$U$149,2,0)</f>
        <v>4.22</v>
      </c>
      <c r="H9804">
        <v>2.4</v>
      </c>
      <c r="I9804">
        <v>0.9</v>
      </c>
      <c r="J9804">
        <f>VLOOKUP(VALUE(RIGHT(B9804,2)),'XZ coord'!$T$144:$V$149,3,0)</f>
        <v>2.25</v>
      </c>
    </row>
    <row r="9805" spans="1:10" x14ac:dyDescent="0.2">
      <c r="A9805">
        <v>10804</v>
      </c>
      <c r="B9805" t="s">
        <v>9827</v>
      </c>
      <c r="C9805" t="s">
        <v>2</v>
      </c>
      <c r="D9805" t="s">
        <v>7820</v>
      </c>
      <c r="E9805">
        <f>VLOOKUP(LEFT(B9805,LEN(B9805)-2),'Correction using CAD'!A:F,5,0)</f>
        <v>27.663</v>
      </c>
      <c r="F9805">
        <f>VLOOKUP(LEFT(B9805,LEN(B9805)-2),'Correction using CAD'!A:F,6,0)</f>
        <v>150.4000000000004</v>
      </c>
      <c r="G9805">
        <f>VLOOKUP(VALUE(RIGHT(B9805,2)),'XZ coord'!$T$144:$U$149,2,0)</f>
        <v>6.47</v>
      </c>
      <c r="H9805">
        <v>2.4</v>
      </c>
      <c r="I9805">
        <v>0.9</v>
      </c>
      <c r="J9805">
        <f>VLOOKUP(VALUE(RIGHT(B9805,2)),'XZ coord'!$T$144:$V$149,3,0)</f>
        <v>1.95</v>
      </c>
    </row>
    <row r="9806" spans="1:10" x14ac:dyDescent="0.2">
      <c r="A9806">
        <v>10805</v>
      </c>
      <c r="B9806" t="s">
        <v>9828</v>
      </c>
      <c r="C9806" t="s">
        <v>2</v>
      </c>
      <c r="D9806" t="s">
        <v>7820</v>
      </c>
      <c r="E9806">
        <f>VLOOKUP(LEFT(B9806,LEN(B9806)-2),'Correction using CAD'!A:F,5,0)</f>
        <v>27.663</v>
      </c>
      <c r="F9806">
        <f>VLOOKUP(LEFT(B9806,LEN(B9806)-2),'Correction using CAD'!A:F,6,0)</f>
        <v>150.4000000000004</v>
      </c>
      <c r="G9806">
        <f>VLOOKUP(VALUE(RIGHT(B9806,2)),'XZ coord'!$T$144:$U$149,2,0)</f>
        <v>8.42</v>
      </c>
      <c r="H9806">
        <v>2.4</v>
      </c>
      <c r="I9806">
        <v>0.9</v>
      </c>
      <c r="J9806">
        <f>VLOOKUP(VALUE(RIGHT(B9806,2)),'XZ coord'!$T$144:$V$149,3,0)</f>
        <v>1.95</v>
      </c>
    </row>
    <row r="9807" spans="1:10" x14ac:dyDescent="0.2">
      <c r="A9807">
        <v>10806</v>
      </c>
      <c r="B9807" t="s">
        <v>9829</v>
      </c>
      <c r="C9807" t="s">
        <v>5</v>
      </c>
      <c r="D9807" t="s">
        <v>7820</v>
      </c>
      <c r="E9807">
        <f>VLOOKUP(LEFT(B9807,LEN(B9807)-2),'Correction using CAD'!A:F,5,0)</f>
        <v>27.663</v>
      </c>
      <c r="F9807">
        <f>VLOOKUP(LEFT(B9807,LEN(B9807)-2),'Correction using CAD'!A:F,6,0)</f>
        <v>150.4000000000004</v>
      </c>
      <c r="G9807">
        <f>VLOOKUP(VALUE(RIGHT(B9807,2)),'XZ coord'!$T$144:$U$149,2,0)</f>
        <v>10.37</v>
      </c>
      <c r="H9807">
        <v>2.4</v>
      </c>
      <c r="I9807">
        <v>0.9</v>
      </c>
      <c r="J9807">
        <f>VLOOKUP(VALUE(RIGHT(B9807,2)),'XZ coord'!$T$144:$V$149,3,0)</f>
        <v>2.1</v>
      </c>
    </row>
    <row r="9808" spans="1:10" x14ac:dyDescent="0.2">
      <c r="A9808">
        <v>10807</v>
      </c>
      <c r="B9808" t="s">
        <v>9830</v>
      </c>
      <c r="C9808" t="s">
        <v>2</v>
      </c>
      <c r="D9808" t="s">
        <v>7820</v>
      </c>
      <c r="E9808">
        <f>VLOOKUP(LEFT(B9808,LEN(B9808)-2),'Correction using CAD'!A:F,5,0)</f>
        <v>27.663</v>
      </c>
      <c r="F9808">
        <f>VLOOKUP(LEFT(B9808,LEN(B9808)-2),'Correction using CAD'!A:F,6,0)</f>
        <v>149.5000000000004</v>
      </c>
      <c r="G9808">
        <f>VLOOKUP(VALUE(RIGHT(B9808,2)),'XZ coord'!$T$144:$U$149,2,0)</f>
        <v>2.25</v>
      </c>
      <c r="H9808">
        <v>2.4</v>
      </c>
      <c r="I9808">
        <v>0.9</v>
      </c>
      <c r="J9808">
        <f>VLOOKUP(VALUE(RIGHT(B9808,2)),'XZ coord'!$T$144:$V$149,3,0)</f>
        <v>1.97</v>
      </c>
    </row>
    <row r="9809" spans="1:10" x14ac:dyDescent="0.2">
      <c r="A9809">
        <v>10808</v>
      </c>
      <c r="B9809" t="s">
        <v>9831</v>
      </c>
      <c r="C9809" t="s">
        <v>5</v>
      </c>
      <c r="D9809" t="s">
        <v>7820</v>
      </c>
      <c r="E9809">
        <f>VLOOKUP(LEFT(B9809,LEN(B9809)-2),'Correction using CAD'!A:F,5,0)</f>
        <v>27.663</v>
      </c>
      <c r="F9809">
        <f>VLOOKUP(LEFT(B9809,LEN(B9809)-2),'Correction using CAD'!A:F,6,0)</f>
        <v>149.5000000000004</v>
      </c>
      <c r="G9809">
        <f>VLOOKUP(VALUE(RIGHT(B9809,2)),'XZ coord'!$T$144:$U$149,2,0)</f>
        <v>4.22</v>
      </c>
      <c r="H9809">
        <v>2.4</v>
      </c>
      <c r="I9809">
        <v>0.9</v>
      </c>
      <c r="J9809">
        <f>VLOOKUP(VALUE(RIGHT(B9809,2)),'XZ coord'!$T$144:$V$149,3,0)</f>
        <v>2.25</v>
      </c>
    </row>
    <row r="9810" spans="1:10" x14ac:dyDescent="0.2">
      <c r="A9810">
        <v>10809</v>
      </c>
      <c r="B9810" t="s">
        <v>9832</v>
      </c>
      <c r="C9810" t="s">
        <v>2</v>
      </c>
      <c r="D9810" t="s">
        <v>7820</v>
      </c>
      <c r="E9810">
        <f>VLOOKUP(LEFT(B9810,LEN(B9810)-2),'Correction using CAD'!A:F,5,0)</f>
        <v>27.663</v>
      </c>
      <c r="F9810">
        <f>VLOOKUP(LEFT(B9810,LEN(B9810)-2),'Correction using CAD'!A:F,6,0)</f>
        <v>149.5000000000004</v>
      </c>
      <c r="G9810">
        <f>VLOOKUP(VALUE(RIGHT(B9810,2)),'XZ coord'!$T$144:$U$149,2,0)</f>
        <v>6.47</v>
      </c>
      <c r="H9810">
        <v>2.4</v>
      </c>
      <c r="I9810">
        <v>0.9</v>
      </c>
      <c r="J9810">
        <f>VLOOKUP(VALUE(RIGHT(B9810,2)),'XZ coord'!$T$144:$V$149,3,0)</f>
        <v>1.95</v>
      </c>
    </row>
    <row r="9811" spans="1:10" x14ac:dyDescent="0.2">
      <c r="A9811">
        <v>10810</v>
      </c>
      <c r="B9811" t="s">
        <v>9833</v>
      </c>
      <c r="C9811" t="s">
        <v>2</v>
      </c>
      <c r="D9811" t="s">
        <v>7820</v>
      </c>
      <c r="E9811">
        <f>VLOOKUP(LEFT(B9811,LEN(B9811)-2),'Correction using CAD'!A:F,5,0)</f>
        <v>27.663</v>
      </c>
      <c r="F9811">
        <f>VLOOKUP(LEFT(B9811,LEN(B9811)-2),'Correction using CAD'!A:F,6,0)</f>
        <v>149.5000000000004</v>
      </c>
      <c r="G9811">
        <f>VLOOKUP(VALUE(RIGHT(B9811,2)),'XZ coord'!$T$144:$U$149,2,0)</f>
        <v>8.42</v>
      </c>
      <c r="H9811">
        <v>2.4</v>
      </c>
      <c r="I9811">
        <v>0.9</v>
      </c>
      <c r="J9811">
        <f>VLOOKUP(VALUE(RIGHT(B9811,2)),'XZ coord'!$T$144:$V$149,3,0)</f>
        <v>1.95</v>
      </c>
    </row>
    <row r="9812" spans="1:10" x14ac:dyDescent="0.2">
      <c r="A9812">
        <v>10811</v>
      </c>
      <c r="B9812" t="s">
        <v>9834</v>
      </c>
      <c r="C9812" t="s">
        <v>5</v>
      </c>
      <c r="D9812" t="s">
        <v>7820</v>
      </c>
      <c r="E9812">
        <f>VLOOKUP(LEFT(B9812,LEN(B9812)-2),'Correction using CAD'!A:F,5,0)</f>
        <v>27.663</v>
      </c>
      <c r="F9812">
        <f>VLOOKUP(LEFT(B9812,LEN(B9812)-2),'Correction using CAD'!A:F,6,0)</f>
        <v>149.5000000000004</v>
      </c>
      <c r="G9812">
        <f>VLOOKUP(VALUE(RIGHT(B9812,2)),'XZ coord'!$T$144:$U$149,2,0)</f>
        <v>10.37</v>
      </c>
      <c r="H9812">
        <v>2.4</v>
      </c>
      <c r="I9812">
        <v>0.9</v>
      </c>
      <c r="J9812">
        <f>VLOOKUP(VALUE(RIGHT(B9812,2)),'XZ coord'!$T$144:$V$149,3,0)</f>
        <v>2.1</v>
      </c>
    </row>
    <row r="9813" spans="1:10" x14ac:dyDescent="0.2">
      <c r="A9813">
        <v>10812</v>
      </c>
      <c r="B9813" t="s">
        <v>9835</v>
      </c>
      <c r="C9813" t="s">
        <v>2</v>
      </c>
      <c r="D9813" t="s">
        <v>7820</v>
      </c>
      <c r="E9813">
        <f>VLOOKUP(LEFT(B9813,LEN(B9813)-2),'Correction using CAD'!A:F,5,0)</f>
        <v>27.663</v>
      </c>
      <c r="F9813">
        <f>VLOOKUP(LEFT(B9813,LEN(B9813)-2),'Correction using CAD'!A:F,6,0)</f>
        <v>148.60000000000039</v>
      </c>
      <c r="G9813">
        <f>VLOOKUP(VALUE(RIGHT(B9813,2)),'XZ coord'!$T$144:$U$149,2,0)</f>
        <v>2.25</v>
      </c>
      <c r="H9813">
        <v>2.4</v>
      </c>
      <c r="I9813">
        <v>0.9</v>
      </c>
      <c r="J9813">
        <f>VLOOKUP(VALUE(RIGHT(B9813,2)),'XZ coord'!$T$144:$V$149,3,0)</f>
        <v>1.97</v>
      </c>
    </row>
    <row r="9814" spans="1:10" x14ac:dyDescent="0.2">
      <c r="A9814">
        <v>10813</v>
      </c>
      <c r="B9814" t="s">
        <v>9836</v>
      </c>
      <c r="C9814" t="s">
        <v>5</v>
      </c>
      <c r="D9814" t="s">
        <v>7820</v>
      </c>
      <c r="E9814">
        <f>VLOOKUP(LEFT(B9814,LEN(B9814)-2),'Correction using CAD'!A:F,5,0)</f>
        <v>27.663</v>
      </c>
      <c r="F9814">
        <f>VLOOKUP(LEFT(B9814,LEN(B9814)-2),'Correction using CAD'!A:F,6,0)</f>
        <v>148.60000000000039</v>
      </c>
      <c r="G9814">
        <f>VLOOKUP(VALUE(RIGHT(B9814,2)),'XZ coord'!$T$144:$U$149,2,0)</f>
        <v>4.22</v>
      </c>
      <c r="H9814">
        <v>2.4</v>
      </c>
      <c r="I9814">
        <v>0.9</v>
      </c>
      <c r="J9814">
        <f>VLOOKUP(VALUE(RIGHT(B9814,2)),'XZ coord'!$T$144:$V$149,3,0)</f>
        <v>2.25</v>
      </c>
    </row>
    <row r="9815" spans="1:10" x14ac:dyDescent="0.2">
      <c r="A9815">
        <v>10814</v>
      </c>
      <c r="B9815" t="s">
        <v>9837</v>
      </c>
      <c r="C9815" t="s">
        <v>2</v>
      </c>
      <c r="D9815" t="s">
        <v>7820</v>
      </c>
      <c r="E9815">
        <f>VLOOKUP(LEFT(B9815,LEN(B9815)-2),'Correction using CAD'!A:F,5,0)</f>
        <v>27.663</v>
      </c>
      <c r="F9815">
        <f>VLOOKUP(LEFT(B9815,LEN(B9815)-2),'Correction using CAD'!A:F,6,0)</f>
        <v>148.60000000000039</v>
      </c>
      <c r="G9815">
        <f>VLOOKUP(VALUE(RIGHT(B9815,2)),'XZ coord'!$T$144:$U$149,2,0)</f>
        <v>6.47</v>
      </c>
      <c r="H9815">
        <v>2.4</v>
      </c>
      <c r="I9815">
        <v>0.9</v>
      </c>
      <c r="J9815">
        <f>VLOOKUP(VALUE(RIGHT(B9815,2)),'XZ coord'!$T$144:$V$149,3,0)</f>
        <v>1.95</v>
      </c>
    </row>
    <row r="9816" spans="1:10" x14ac:dyDescent="0.2">
      <c r="A9816">
        <v>10815</v>
      </c>
      <c r="B9816" t="s">
        <v>9838</v>
      </c>
      <c r="C9816" t="s">
        <v>2</v>
      </c>
      <c r="D9816" t="s">
        <v>7820</v>
      </c>
      <c r="E9816">
        <f>VLOOKUP(LEFT(B9816,LEN(B9816)-2),'Correction using CAD'!A:F,5,0)</f>
        <v>27.663</v>
      </c>
      <c r="F9816">
        <f>VLOOKUP(LEFT(B9816,LEN(B9816)-2),'Correction using CAD'!A:F,6,0)</f>
        <v>148.60000000000039</v>
      </c>
      <c r="G9816">
        <f>VLOOKUP(VALUE(RIGHT(B9816,2)),'XZ coord'!$T$144:$U$149,2,0)</f>
        <v>8.42</v>
      </c>
      <c r="H9816">
        <v>2.4</v>
      </c>
      <c r="I9816">
        <v>0.9</v>
      </c>
      <c r="J9816">
        <f>VLOOKUP(VALUE(RIGHT(B9816,2)),'XZ coord'!$T$144:$V$149,3,0)</f>
        <v>1.95</v>
      </c>
    </row>
    <row r="9817" spans="1:10" x14ac:dyDescent="0.2">
      <c r="A9817">
        <v>10816</v>
      </c>
      <c r="B9817" t="s">
        <v>9839</v>
      </c>
      <c r="C9817" t="s">
        <v>5</v>
      </c>
      <c r="D9817" t="s">
        <v>7820</v>
      </c>
      <c r="E9817">
        <f>VLOOKUP(LEFT(B9817,LEN(B9817)-2),'Correction using CAD'!A:F,5,0)</f>
        <v>27.663</v>
      </c>
      <c r="F9817">
        <f>VLOOKUP(LEFT(B9817,LEN(B9817)-2),'Correction using CAD'!A:F,6,0)</f>
        <v>148.60000000000039</v>
      </c>
      <c r="G9817">
        <f>VLOOKUP(VALUE(RIGHT(B9817,2)),'XZ coord'!$T$144:$U$149,2,0)</f>
        <v>10.37</v>
      </c>
      <c r="H9817">
        <v>2.4</v>
      </c>
      <c r="I9817">
        <v>0.9</v>
      </c>
      <c r="J9817">
        <f>VLOOKUP(VALUE(RIGHT(B9817,2)),'XZ coord'!$T$144:$V$149,3,0)</f>
        <v>2.1</v>
      </c>
    </row>
    <row r="9818" spans="1:10" x14ac:dyDescent="0.2">
      <c r="A9818">
        <v>10817</v>
      </c>
      <c r="B9818" t="s">
        <v>9840</v>
      </c>
      <c r="C9818" t="s">
        <v>2</v>
      </c>
      <c r="D9818" t="s">
        <v>7820</v>
      </c>
      <c r="E9818">
        <f>VLOOKUP(LEFT(B9818,LEN(B9818)-2),'Correction using CAD'!A:F,5,0)</f>
        <v>21.638000000000002</v>
      </c>
      <c r="F9818">
        <f>VLOOKUP(LEFT(B9818,LEN(B9818)-2),'Correction using CAD'!A:F,6,0)</f>
        <v>147.70000000000039</v>
      </c>
      <c r="G9818">
        <f>VLOOKUP(VALUE(RIGHT(B9818,2)),'XZ coord'!$T$144:$U$149,2,0)</f>
        <v>2.25</v>
      </c>
      <c r="H9818">
        <v>2.4</v>
      </c>
      <c r="I9818">
        <v>0.9</v>
      </c>
      <c r="J9818">
        <f>VLOOKUP(VALUE(RIGHT(B9818,2)),'XZ coord'!$T$144:$V$149,3,0)</f>
        <v>1.97</v>
      </c>
    </row>
    <row r="9819" spans="1:10" x14ac:dyDescent="0.2">
      <c r="A9819">
        <v>10818</v>
      </c>
      <c r="B9819" t="s">
        <v>9841</v>
      </c>
      <c r="C9819" t="s">
        <v>5</v>
      </c>
      <c r="D9819" t="s">
        <v>7820</v>
      </c>
      <c r="E9819">
        <f>VLOOKUP(LEFT(B9819,LEN(B9819)-2),'Correction using CAD'!A:F,5,0)</f>
        <v>21.638000000000002</v>
      </c>
      <c r="F9819">
        <f>VLOOKUP(LEFT(B9819,LEN(B9819)-2),'Correction using CAD'!A:F,6,0)</f>
        <v>147.70000000000039</v>
      </c>
      <c r="G9819">
        <f>VLOOKUP(VALUE(RIGHT(B9819,2)),'XZ coord'!$T$144:$U$149,2,0)</f>
        <v>4.22</v>
      </c>
      <c r="H9819">
        <v>2.4</v>
      </c>
      <c r="I9819">
        <v>0.9</v>
      </c>
      <c r="J9819">
        <f>VLOOKUP(VALUE(RIGHT(B9819,2)),'XZ coord'!$T$144:$V$149,3,0)</f>
        <v>2.25</v>
      </c>
    </row>
    <row r="9820" spans="1:10" x14ac:dyDescent="0.2">
      <c r="A9820">
        <v>10819</v>
      </c>
      <c r="B9820" t="s">
        <v>9842</v>
      </c>
      <c r="C9820" t="s">
        <v>2</v>
      </c>
      <c r="D9820" t="s">
        <v>7820</v>
      </c>
      <c r="E9820">
        <f>VLOOKUP(LEFT(B9820,LEN(B9820)-2),'Correction using CAD'!A:F,5,0)</f>
        <v>21.638000000000002</v>
      </c>
      <c r="F9820">
        <f>VLOOKUP(LEFT(B9820,LEN(B9820)-2),'Correction using CAD'!A:F,6,0)</f>
        <v>147.70000000000039</v>
      </c>
      <c r="G9820">
        <f>VLOOKUP(VALUE(RIGHT(B9820,2)),'XZ coord'!$T$144:$U$149,2,0)</f>
        <v>6.47</v>
      </c>
      <c r="H9820">
        <v>2.4</v>
      </c>
      <c r="I9820">
        <v>0.9</v>
      </c>
      <c r="J9820">
        <f>VLOOKUP(VALUE(RIGHT(B9820,2)),'XZ coord'!$T$144:$V$149,3,0)</f>
        <v>1.95</v>
      </c>
    </row>
    <row r="9821" spans="1:10" x14ac:dyDescent="0.2">
      <c r="A9821">
        <v>10820</v>
      </c>
      <c r="B9821" t="s">
        <v>9843</v>
      </c>
      <c r="C9821" t="s">
        <v>2</v>
      </c>
      <c r="D9821" t="s">
        <v>7820</v>
      </c>
      <c r="E9821">
        <f>VLOOKUP(LEFT(B9821,LEN(B9821)-2),'Correction using CAD'!A:F,5,0)</f>
        <v>21.638000000000002</v>
      </c>
      <c r="F9821">
        <f>VLOOKUP(LEFT(B9821,LEN(B9821)-2),'Correction using CAD'!A:F,6,0)</f>
        <v>147.70000000000039</v>
      </c>
      <c r="G9821">
        <f>VLOOKUP(VALUE(RIGHT(B9821,2)),'XZ coord'!$T$144:$U$149,2,0)</f>
        <v>8.42</v>
      </c>
      <c r="H9821">
        <v>2.4</v>
      </c>
      <c r="I9821">
        <v>0.9</v>
      </c>
      <c r="J9821">
        <f>VLOOKUP(VALUE(RIGHT(B9821,2)),'XZ coord'!$T$144:$V$149,3,0)</f>
        <v>1.95</v>
      </c>
    </row>
    <row r="9822" spans="1:10" x14ac:dyDescent="0.2">
      <c r="A9822">
        <v>10821</v>
      </c>
      <c r="B9822" t="s">
        <v>9844</v>
      </c>
      <c r="C9822" t="s">
        <v>5</v>
      </c>
      <c r="D9822" t="s">
        <v>7820</v>
      </c>
      <c r="E9822">
        <f>VLOOKUP(LEFT(B9822,LEN(B9822)-2),'Correction using CAD'!A:F,5,0)</f>
        <v>21.638000000000002</v>
      </c>
      <c r="F9822">
        <f>VLOOKUP(LEFT(B9822,LEN(B9822)-2),'Correction using CAD'!A:F,6,0)</f>
        <v>147.70000000000039</v>
      </c>
      <c r="G9822">
        <f>VLOOKUP(VALUE(RIGHT(B9822,2)),'XZ coord'!$T$144:$U$149,2,0)</f>
        <v>10.37</v>
      </c>
      <c r="H9822">
        <v>2.4</v>
      </c>
      <c r="I9822">
        <v>0.9</v>
      </c>
      <c r="J9822">
        <f>VLOOKUP(VALUE(RIGHT(B9822,2)),'XZ coord'!$T$144:$V$149,3,0)</f>
        <v>2.1</v>
      </c>
    </row>
    <row r="9823" spans="1:10" x14ac:dyDescent="0.2">
      <c r="A9823">
        <v>10822</v>
      </c>
      <c r="B9823" t="s">
        <v>9845</v>
      </c>
      <c r="C9823" t="s">
        <v>2</v>
      </c>
      <c r="D9823" t="s">
        <v>7820</v>
      </c>
      <c r="E9823">
        <f>VLOOKUP(LEFT(B9823,LEN(B9823)-2),'Correction using CAD'!A:F,5,0)</f>
        <v>21.638000000000002</v>
      </c>
      <c r="F9823">
        <f>VLOOKUP(LEFT(B9823,LEN(B9823)-2),'Correction using CAD'!A:F,6,0)</f>
        <v>146.80000000000038</v>
      </c>
      <c r="G9823">
        <f>VLOOKUP(VALUE(RIGHT(B9823,2)),'XZ coord'!$T$144:$U$149,2,0)</f>
        <v>2.25</v>
      </c>
      <c r="H9823">
        <v>2.4</v>
      </c>
      <c r="I9823">
        <v>0.9</v>
      </c>
      <c r="J9823">
        <f>VLOOKUP(VALUE(RIGHT(B9823,2)),'XZ coord'!$T$144:$V$149,3,0)</f>
        <v>1.97</v>
      </c>
    </row>
    <row r="9824" spans="1:10" x14ac:dyDescent="0.2">
      <c r="A9824">
        <v>10823</v>
      </c>
      <c r="B9824" t="s">
        <v>9846</v>
      </c>
      <c r="C9824" t="s">
        <v>5</v>
      </c>
      <c r="D9824" t="s">
        <v>7820</v>
      </c>
      <c r="E9824">
        <f>VLOOKUP(LEFT(B9824,LEN(B9824)-2),'Correction using CAD'!A:F,5,0)</f>
        <v>21.638000000000002</v>
      </c>
      <c r="F9824">
        <f>VLOOKUP(LEFT(B9824,LEN(B9824)-2),'Correction using CAD'!A:F,6,0)</f>
        <v>146.80000000000038</v>
      </c>
      <c r="G9824">
        <f>VLOOKUP(VALUE(RIGHT(B9824,2)),'XZ coord'!$T$144:$U$149,2,0)</f>
        <v>4.22</v>
      </c>
      <c r="H9824">
        <v>2.4</v>
      </c>
      <c r="I9824">
        <v>0.9</v>
      </c>
      <c r="J9824">
        <f>VLOOKUP(VALUE(RIGHT(B9824,2)),'XZ coord'!$T$144:$V$149,3,0)</f>
        <v>2.25</v>
      </c>
    </row>
    <row r="9825" spans="1:10" x14ac:dyDescent="0.2">
      <c r="A9825">
        <v>10824</v>
      </c>
      <c r="B9825" t="s">
        <v>9847</v>
      </c>
      <c r="C9825" t="s">
        <v>2</v>
      </c>
      <c r="D9825" t="s">
        <v>7820</v>
      </c>
      <c r="E9825">
        <f>VLOOKUP(LEFT(B9825,LEN(B9825)-2),'Correction using CAD'!A:F,5,0)</f>
        <v>21.638000000000002</v>
      </c>
      <c r="F9825">
        <f>VLOOKUP(LEFT(B9825,LEN(B9825)-2),'Correction using CAD'!A:F,6,0)</f>
        <v>146.80000000000038</v>
      </c>
      <c r="G9825">
        <f>VLOOKUP(VALUE(RIGHT(B9825,2)),'XZ coord'!$T$144:$U$149,2,0)</f>
        <v>6.47</v>
      </c>
      <c r="H9825">
        <v>2.4</v>
      </c>
      <c r="I9825">
        <v>0.9</v>
      </c>
      <c r="J9825">
        <f>VLOOKUP(VALUE(RIGHT(B9825,2)),'XZ coord'!$T$144:$V$149,3,0)</f>
        <v>1.95</v>
      </c>
    </row>
    <row r="9826" spans="1:10" x14ac:dyDescent="0.2">
      <c r="A9826">
        <v>10825</v>
      </c>
      <c r="B9826" t="s">
        <v>9848</v>
      </c>
      <c r="C9826" t="s">
        <v>2</v>
      </c>
      <c r="D9826" t="s">
        <v>7820</v>
      </c>
      <c r="E9826">
        <f>VLOOKUP(LEFT(B9826,LEN(B9826)-2),'Correction using CAD'!A:F,5,0)</f>
        <v>21.638000000000002</v>
      </c>
      <c r="F9826">
        <f>VLOOKUP(LEFT(B9826,LEN(B9826)-2),'Correction using CAD'!A:F,6,0)</f>
        <v>146.80000000000038</v>
      </c>
      <c r="G9826">
        <f>VLOOKUP(VALUE(RIGHT(B9826,2)),'XZ coord'!$T$144:$U$149,2,0)</f>
        <v>8.42</v>
      </c>
      <c r="H9826">
        <v>2.4</v>
      </c>
      <c r="I9826">
        <v>0.9</v>
      </c>
      <c r="J9826">
        <f>VLOOKUP(VALUE(RIGHT(B9826,2)),'XZ coord'!$T$144:$V$149,3,0)</f>
        <v>1.95</v>
      </c>
    </row>
    <row r="9827" spans="1:10" x14ac:dyDescent="0.2">
      <c r="A9827">
        <v>10826</v>
      </c>
      <c r="B9827" t="s">
        <v>9849</v>
      </c>
      <c r="C9827" t="s">
        <v>5</v>
      </c>
      <c r="D9827" t="s">
        <v>7820</v>
      </c>
      <c r="E9827">
        <f>VLOOKUP(LEFT(B9827,LEN(B9827)-2),'Correction using CAD'!A:F,5,0)</f>
        <v>21.638000000000002</v>
      </c>
      <c r="F9827">
        <f>VLOOKUP(LEFT(B9827,LEN(B9827)-2),'Correction using CAD'!A:F,6,0)</f>
        <v>146.80000000000038</v>
      </c>
      <c r="G9827">
        <f>VLOOKUP(VALUE(RIGHT(B9827,2)),'XZ coord'!$T$144:$U$149,2,0)</f>
        <v>10.37</v>
      </c>
      <c r="H9827">
        <v>2.4</v>
      </c>
      <c r="I9827">
        <v>0.9</v>
      </c>
      <c r="J9827">
        <f>VLOOKUP(VALUE(RIGHT(B9827,2)),'XZ coord'!$T$144:$V$149,3,0)</f>
        <v>2.1</v>
      </c>
    </row>
    <row r="9828" spans="1:10" x14ac:dyDescent="0.2">
      <c r="A9828">
        <v>10827</v>
      </c>
      <c r="B9828" t="s">
        <v>9850</v>
      </c>
      <c r="C9828" t="s">
        <v>2</v>
      </c>
      <c r="D9828" t="s">
        <v>7820</v>
      </c>
      <c r="E9828">
        <f>VLOOKUP(LEFT(B9828,LEN(B9828)-2),'Correction using CAD'!A:F,5,0)</f>
        <v>21.638000000000002</v>
      </c>
      <c r="F9828">
        <f>VLOOKUP(LEFT(B9828,LEN(B9828)-2),'Correction using CAD'!A:F,6,0)</f>
        <v>145.90000000000038</v>
      </c>
      <c r="G9828">
        <f>VLOOKUP(VALUE(RIGHT(B9828,2)),'XZ coord'!$T$144:$U$149,2,0)</f>
        <v>2.25</v>
      </c>
      <c r="H9828">
        <v>2.4</v>
      </c>
      <c r="I9828">
        <v>0.9</v>
      </c>
      <c r="J9828">
        <f>VLOOKUP(VALUE(RIGHT(B9828,2)),'XZ coord'!$T$144:$V$149,3,0)</f>
        <v>1.97</v>
      </c>
    </row>
    <row r="9829" spans="1:10" x14ac:dyDescent="0.2">
      <c r="A9829">
        <v>10828</v>
      </c>
      <c r="B9829" t="s">
        <v>9851</v>
      </c>
      <c r="C9829" t="s">
        <v>5</v>
      </c>
      <c r="D9829" t="s">
        <v>7820</v>
      </c>
      <c r="E9829">
        <f>VLOOKUP(LEFT(B9829,LEN(B9829)-2),'Correction using CAD'!A:F,5,0)</f>
        <v>21.638000000000002</v>
      </c>
      <c r="F9829">
        <f>VLOOKUP(LEFT(B9829,LEN(B9829)-2),'Correction using CAD'!A:F,6,0)</f>
        <v>145.90000000000038</v>
      </c>
      <c r="G9829">
        <f>VLOOKUP(VALUE(RIGHT(B9829,2)),'XZ coord'!$T$144:$U$149,2,0)</f>
        <v>4.22</v>
      </c>
      <c r="H9829">
        <v>2.4</v>
      </c>
      <c r="I9829">
        <v>0.9</v>
      </c>
      <c r="J9829">
        <f>VLOOKUP(VALUE(RIGHT(B9829,2)),'XZ coord'!$T$144:$V$149,3,0)</f>
        <v>2.25</v>
      </c>
    </row>
    <row r="9830" spans="1:10" x14ac:dyDescent="0.2">
      <c r="A9830">
        <v>10829</v>
      </c>
      <c r="B9830" t="s">
        <v>9852</v>
      </c>
      <c r="C9830" t="s">
        <v>2</v>
      </c>
      <c r="D9830" t="s">
        <v>7820</v>
      </c>
      <c r="E9830">
        <f>VLOOKUP(LEFT(B9830,LEN(B9830)-2),'Correction using CAD'!A:F,5,0)</f>
        <v>21.638000000000002</v>
      </c>
      <c r="F9830">
        <f>VLOOKUP(LEFT(B9830,LEN(B9830)-2),'Correction using CAD'!A:F,6,0)</f>
        <v>145.90000000000038</v>
      </c>
      <c r="G9830">
        <f>VLOOKUP(VALUE(RIGHT(B9830,2)),'XZ coord'!$T$144:$U$149,2,0)</f>
        <v>6.47</v>
      </c>
      <c r="H9830">
        <v>2.4</v>
      </c>
      <c r="I9830">
        <v>0.9</v>
      </c>
      <c r="J9830">
        <f>VLOOKUP(VALUE(RIGHT(B9830,2)),'XZ coord'!$T$144:$V$149,3,0)</f>
        <v>1.95</v>
      </c>
    </row>
    <row r="9831" spans="1:10" x14ac:dyDescent="0.2">
      <c r="A9831">
        <v>10830</v>
      </c>
      <c r="B9831" t="s">
        <v>9853</v>
      </c>
      <c r="C9831" t="s">
        <v>2</v>
      </c>
      <c r="D9831" t="s">
        <v>7820</v>
      </c>
      <c r="E9831">
        <f>VLOOKUP(LEFT(B9831,LEN(B9831)-2),'Correction using CAD'!A:F,5,0)</f>
        <v>21.638000000000002</v>
      </c>
      <c r="F9831">
        <f>VLOOKUP(LEFT(B9831,LEN(B9831)-2),'Correction using CAD'!A:F,6,0)</f>
        <v>145.90000000000038</v>
      </c>
      <c r="G9831">
        <f>VLOOKUP(VALUE(RIGHT(B9831,2)),'XZ coord'!$T$144:$U$149,2,0)</f>
        <v>8.42</v>
      </c>
      <c r="H9831">
        <v>2.4</v>
      </c>
      <c r="I9831">
        <v>0.9</v>
      </c>
      <c r="J9831">
        <f>VLOOKUP(VALUE(RIGHT(B9831,2)),'XZ coord'!$T$144:$V$149,3,0)</f>
        <v>1.95</v>
      </c>
    </row>
    <row r="9832" spans="1:10" x14ac:dyDescent="0.2">
      <c r="A9832">
        <v>10831</v>
      </c>
      <c r="B9832" t="s">
        <v>9854</v>
      </c>
      <c r="C9832" t="s">
        <v>5</v>
      </c>
      <c r="D9832" t="s">
        <v>7820</v>
      </c>
      <c r="E9832">
        <f>VLOOKUP(LEFT(B9832,LEN(B9832)-2),'Correction using CAD'!A:F,5,0)</f>
        <v>21.638000000000002</v>
      </c>
      <c r="F9832">
        <f>VLOOKUP(LEFT(B9832,LEN(B9832)-2),'Correction using CAD'!A:F,6,0)</f>
        <v>145.90000000000038</v>
      </c>
      <c r="G9832">
        <f>VLOOKUP(VALUE(RIGHT(B9832,2)),'XZ coord'!$T$144:$U$149,2,0)</f>
        <v>10.37</v>
      </c>
      <c r="H9832">
        <v>2.4</v>
      </c>
      <c r="I9832">
        <v>0.9</v>
      </c>
      <c r="J9832">
        <f>VLOOKUP(VALUE(RIGHT(B9832,2)),'XZ coord'!$T$144:$V$149,3,0)</f>
        <v>2.1</v>
      </c>
    </row>
    <row r="9833" spans="1:10" x14ac:dyDescent="0.2">
      <c r="A9833">
        <v>10832</v>
      </c>
      <c r="B9833" t="s">
        <v>9855</v>
      </c>
      <c r="C9833" t="s">
        <v>2</v>
      </c>
      <c r="D9833" t="s">
        <v>7820</v>
      </c>
      <c r="E9833">
        <f>VLOOKUP(LEFT(B9833,LEN(B9833)-2),'Correction using CAD'!A:F,5,0)</f>
        <v>21.638000000000002</v>
      </c>
      <c r="F9833">
        <f>VLOOKUP(LEFT(B9833,LEN(B9833)-2),'Correction using CAD'!A:F,6,0)</f>
        <v>145.00000000000037</v>
      </c>
      <c r="G9833">
        <f>VLOOKUP(VALUE(RIGHT(B9833,2)),'XZ coord'!$T$144:$U$149,2,0)</f>
        <v>2.25</v>
      </c>
      <c r="H9833">
        <v>2.4</v>
      </c>
      <c r="I9833">
        <v>0.9</v>
      </c>
      <c r="J9833">
        <f>VLOOKUP(VALUE(RIGHT(B9833,2)),'XZ coord'!$T$144:$V$149,3,0)</f>
        <v>1.97</v>
      </c>
    </row>
    <row r="9834" spans="1:10" x14ac:dyDescent="0.2">
      <c r="A9834">
        <v>10833</v>
      </c>
      <c r="B9834" t="s">
        <v>9856</v>
      </c>
      <c r="C9834" t="s">
        <v>5</v>
      </c>
      <c r="D9834" t="s">
        <v>7820</v>
      </c>
      <c r="E9834">
        <f>VLOOKUP(LEFT(B9834,LEN(B9834)-2),'Correction using CAD'!A:F,5,0)</f>
        <v>21.638000000000002</v>
      </c>
      <c r="F9834">
        <f>VLOOKUP(LEFT(B9834,LEN(B9834)-2),'Correction using CAD'!A:F,6,0)</f>
        <v>145.00000000000037</v>
      </c>
      <c r="G9834">
        <f>VLOOKUP(VALUE(RIGHT(B9834,2)),'XZ coord'!$T$144:$U$149,2,0)</f>
        <v>4.22</v>
      </c>
      <c r="H9834">
        <v>2.4</v>
      </c>
      <c r="I9834">
        <v>0.9</v>
      </c>
      <c r="J9834">
        <f>VLOOKUP(VALUE(RIGHT(B9834,2)),'XZ coord'!$T$144:$V$149,3,0)</f>
        <v>2.25</v>
      </c>
    </row>
    <row r="9835" spans="1:10" x14ac:dyDescent="0.2">
      <c r="A9835">
        <v>10834</v>
      </c>
      <c r="B9835" t="s">
        <v>9857</v>
      </c>
      <c r="C9835" t="s">
        <v>2</v>
      </c>
      <c r="D9835" t="s">
        <v>7820</v>
      </c>
      <c r="E9835">
        <f>VLOOKUP(LEFT(B9835,LEN(B9835)-2),'Correction using CAD'!A:F,5,0)</f>
        <v>21.638000000000002</v>
      </c>
      <c r="F9835">
        <f>VLOOKUP(LEFT(B9835,LEN(B9835)-2),'Correction using CAD'!A:F,6,0)</f>
        <v>145.00000000000037</v>
      </c>
      <c r="G9835">
        <f>VLOOKUP(VALUE(RIGHT(B9835,2)),'XZ coord'!$T$144:$U$149,2,0)</f>
        <v>6.47</v>
      </c>
      <c r="H9835">
        <v>2.4</v>
      </c>
      <c r="I9835">
        <v>0.9</v>
      </c>
      <c r="J9835">
        <f>VLOOKUP(VALUE(RIGHT(B9835,2)),'XZ coord'!$T$144:$V$149,3,0)</f>
        <v>1.95</v>
      </c>
    </row>
    <row r="9836" spans="1:10" x14ac:dyDescent="0.2">
      <c r="A9836">
        <v>10835</v>
      </c>
      <c r="B9836" t="s">
        <v>9858</v>
      </c>
      <c r="C9836" t="s">
        <v>2</v>
      </c>
      <c r="D9836" t="s">
        <v>7820</v>
      </c>
      <c r="E9836">
        <f>VLOOKUP(LEFT(B9836,LEN(B9836)-2),'Correction using CAD'!A:F,5,0)</f>
        <v>21.638000000000002</v>
      </c>
      <c r="F9836">
        <f>VLOOKUP(LEFT(B9836,LEN(B9836)-2),'Correction using CAD'!A:F,6,0)</f>
        <v>145.00000000000037</v>
      </c>
      <c r="G9836">
        <f>VLOOKUP(VALUE(RIGHT(B9836,2)),'XZ coord'!$T$144:$U$149,2,0)</f>
        <v>8.42</v>
      </c>
      <c r="H9836">
        <v>2.4</v>
      </c>
      <c r="I9836">
        <v>0.9</v>
      </c>
      <c r="J9836">
        <f>VLOOKUP(VALUE(RIGHT(B9836,2)),'XZ coord'!$T$144:$V$149,3,0)</f>
        <v>1.95</v>
      </c>
    </row>
    <row r="9837" spans="1:10" x14ac:dyDescent="0.2">
      <c r="A9837">
        <v>10836</v>
      </c>
      <c r="B9837" t="s">
        <v>9859</v>
      </c>
      <c r="C9837" t="s">
        <v>5</v>
      </c>
      <c r="D9837" t="s">
        <v>7820</v>
      </c>
      <c r="E9837">
        <f>VLOOKUP(LEFT(B9837,LEN(B9837)-2),'Correction using CAD'!A:F,5,0)</f>
        <v>21.638000000000002</v>
      </c>
      <c r="F9837">
        <f>VLOOKUP(LEFT(B9837,LEN(B9837)-2),'Correction using CAD'!A:F,6,0)</f>
        <v>145.00000000000037</v>
      </c>
      <c r="G9837">
        <f>VLOOKUP(VALUE(RIGHT(B9837,2)),'XZ coord'!$T$144:$U$149,2,0)</f>
        <v>10.37</v>
      </c>
      <c r="H9837">
        <v>2.4</v>
      </c>
      <c r="I9837">
        <v>0.9</v>
      </c>
      <c r="J9837">
        <f>VLOOKUP(VALUE(RIGHT(B9837,2)),'XZ coord'!$T$144:$V$149,3,0)</f>
        <v>2.1</v>
      </c>
    </row>
    <row r="9838" spans="1:10" x14ac:dyDescent="0.2">
      <c r="A9838">
        <v>10837</v>
      </c>
      <c r="B9838" t="s">
        <v>9860</v>
      </c>
      <c r="C9838" t="s">
        <v>2</v>
      </c>
      <c r="D9838" t="s">
        <v>7820</v>
      </c>
      <c r="E9838">
        <f>VLOOKUP(LEFT(B9838,LEN(B9838)-2),'Correction using CAD'!A:F,5,0)</f>
        <v>27.663</v>
      </c>
      <c r="F9838">
        <f>VLOOKUP(LEFT(B9838,LEN(B9838)-2),'Correction using CAD'!A:F,6,0)</f>
        <v>147.70000000000039</v>
      </c>
      <c r="G9838">
        <f>VLOOKUP(VALUE(RIGHT(B9838,2)),'XZ coord'!$T$144:$U$149,2,0)</f>
        <v>2.25</v>
      </c>
      <c r="H9838">
        <v>2.4</v>
      </c>
      <c r="I9838">
        <v>0.9</v>
      </c>
      <c r="J9838">
        <f>VLOOKUP(VALUE(RIGHT(B9838,2)),'XZ coord'!$T$144:$V$149,3,0)</f>
        <v>1.97</v>
      </c>
    </row>
    <row r="9839" spans="1:10" x14ac:dyDescent="0.2">
      <c r="A9839">
        <v>10838</v>
      </c>
      <c r="B9839" t="s">
        <v>9861</v>
      </c>
      <c r="C9839" t="s">
        <v>5</v>
      </c>
      <c r="D9839" t="s">
        <v>7820</v>
      </c>
      <c r="E9839">
        <f>VLOOKUP(LEFT(B9839,LEN(B9839)-2),'Correction using CAD'!A:F,5,0)</f>
        <v>27.663</v>
      </c>
      <c r="F9839">
        <f>VLOOKUP(LEFT(B9839,LEN(B9839)-2),'Correction using CAD'!A:F,6,0)</f>
        <v>147.70000000000039</v>
      </c>
      <c r="G9839">
        <f>VLOOKUP(VALUE(RIGHT(B9839,2)),'XZ coord'!$T$144:$U$149,2,0)</f>
        <v>4.22</v>
      </c>
      <c r="H9839">
        <v>2.4</v>
      </c>
      <c r="I9839">
        <v>0.9</v>
      </c>
      <c r="J9839">
        <f>VLOOKUP(VALUE(RIGHT(B9839,2)),'XZ coord'!$T$144:$V$149,3,0)</f>
        <v>2.25</v>
      </c>
    </row>
    <row r="9840" spans="1:10" x14ac:dyDescent="0.2">
      <c r="A9840">
        <v>10839</v>
      </c>
      <c r="B9840" t="s">
        <v>9862</v>
      </c>
      <c r="C9840" t="s">
        <v>2</v>
      </c>
      <c r="D9840" t="s">
        <v>7820</v>
      </c>
      <c r="E9840">
        <f>VLOOKUP(LEFT(B9840,LEN(B9840)-2),'Correction using CAD'!A:F,5,0)</f>
        <v>27.663</v>
      </c>
      <c r="F9840">
        <f>VLOOKUP(LEFT(B9840,LEN(B9840)-2),'Correction using CAD'!A:F,6,0)</f>
        <v>147.70000000000039</v>
      </c>
      <c r="G9840">
        <f>VLOOKUP(VALUE(RIGHT(B9840,2)),'XZ coord'!$T$144:$U$149,2,0)</f>
        <v>6.47</v>
      </c>
      <c r="H9840">
        <v>2.4</v>
      </c>
      <c r="I9840">
        <v>0.9</v>
      </c>
      <c r="J9840">
        <f>VLOOKUP(VALUE(RIGHT(B9840,2)),'XZ coord'!$T$144:$V$149,3,0)</f>
        <v>1.95</v>
      </c>
    </row>
    <row r="9841" spans="1:10" x14ac:dyDescent="0.2">
      <c r="A9841">
        <v>10840</v>
      </c>
      <c r="B9841" t="s">
        <v>9863</v>
      </c>
      <c r="C9841" t="s">
        <v>2</v>
      </c>
      <c r="D9841" t="s">
        <v>7820</v>
      </c>
      <c r="E9841">
        <f>VLOOKUP(LEFT(B9841,LEN(B9841)-2),'Correction using CAD'!A:F,5,0)</f>
        <v>27.663</v>
      </c>
      <c r="F9841">
        <f>VLOOKUP(LEFT(B9841,LEN(B9841)-2),'Correction using CAD'!A:F,6,0)</f>
        <v>147.70000000000039</v>
      </c>
      <c r="G9841">
        <f>VLOOKUP(VALUE(RIGHT(B9841,2)),'XZ coord'!$T$144:$U$149,2,0)</f>
        <v>8.42</v>
      </c>
      <c r="H9841">
        <v>2.4</v>
      </c>
      <c r="I9841">
        <v>0.9</v>
      </c>
      <c r="J9841">
        <f>VLOOKUP(VALUE(RIGHT(B9841,2)),'XZ coord'!$T$144:$V$149,3,0)</f>
        <v>1.95</v>
      </c>
    </row>
    <row r="9842" spans="1:10" x14ac:dyDescent="0.2">
      <c r="A9842">
        <v>10841</v>
      </c>
      <c r="B9842" t="s">
        <v>9864</v>
      </c>
      <c r="C9842" t="s">
        <v>5</v>
      </c>
      <c r="D9842" t="s">
        <v>7820</v>
      </c>
      <c r="E9842">
        <f>VLOOKUP(LEFT(B9842,LEN(B9842)-2),'Correction using CAD'!A:F,5,0)</f>
        <v>27.663</v>
      </c>
      <c r="F9842">
        <f>VLOOKUP(LEFT(B9842,LEN(B9842)-2),'Correction using CAD'!A:F,6,0)</f>
        <v>147.70000000000039</v>
      </c>
      <c r="G9842">
        <f>VLOOKUP(VALUE(RIGHT(B9842,2)),'XZ coord'!$T$144:$U$149,2,0)</f>
        <v>10.37</v>
      </c>
      <c r="H9842">
        <v>2.4</v>
      </c>
      <c r="I9842">
        <v>0.9</v>
      </c>
      <c r="J9842">
        <f>VLOOKUP(VALUE(RIGHT(B9842,2)),'XZ coord'!$T$144:$V$149,3,0)</f>
        <v>2.1</v>
      </c>
    </row>
    <row r="9843" spans="1:10" x14ac:dyDescent="0.2">
      <c r="A9843">
        <v>10842</v>
      </c>
      <c r="B9843" t="s">
        <v>9865</v>
      </c>
      <c r="C9843" t="s">
        <v>2</v>
      </c>
      <c r="D9843" t="s">
        <v>7820</v>
      </c>
      <c r="E9843">
        <f>VLOOKUP(LEFT(B9843,LEN(B9843)-2),'Correction using CAD'!A:F,5,0)</f>
        <v>27.663</v>
      </c>
      <c r="F9843">
        <f>VLOOKUP(LEFT(B9843,LEN(B9843)-2),'Correction using CAD'!A:F,6,0)</f>
        <v>146.80000000000038</v>
      </c>
      <c r="G9843">
        <f>VLOOKUP(VALUE(RIGHT(B9843,2)),'XZ coord'!$T$144:$U$149,2,0)</f>
        <v>2.25</v>
      </c>
      <c r="H9843">
        <v>2.4</v>
      </c>
      <c r="I9843">
        <v>0.9</v>
      </c>
      <c r="J9843">
        <f>VLOOKUP(VALUE(RIGHT(B9843,2)),'XZ coord'!$T$144:$V$149,3,0)</f>
        <v>1.97</v>
      </c>
    </row>
    <row r="9844" spans="1:10" x14ac:dyDescent="0.2">
      <c r="A9844">
        <v>10843</v>
      </c>
      <c r="B9844" t="s">
        <v>9866</v>
      </c>
      <c r="C9844" t="s">
        <v>5</v>
      </c>
      <c r="D9844" t="s">
        <v>7820</v>
      </c>
      <c r="E9844">
        <f>VLOOKUP(LEFT(B9844,LEN(B9844)-2),'Correction using CAD'!A:F,5,0)</f>
        <v>27.663</v>
      </c>
      <c r="F9844">
        <f>VLOOKUP(LEFT(B9844,LEN(B9844)-2),'Correction using CAD'!A:F,6,0)</f>
        <v>146.80000000000038</v>
      </c>
      <c r="G9844">
        <f>VLOOKUP(VALUE(RIGHT(B9844,2)),'XZ coord'!$T$144:$U$149,2,0)</f>
        <v>4.22</v>
      </c>
      <c r="H9844">
        <v>2.4</v>
      </c>
      <c r="I9844">
        <v>0.9</v>
      </c>
      <c r="J9844">
        <f>VLOOKUP(VALUE(RIGHT(B9844,2)),'XZ coord'!$T$144:$V$149,3,0)</f>
        <v>2.25</v>
      </c>
    </row>
    <row r="9845" spans="1:10" x14ac:dyDescent="0.2">
      <c r="A9845">
        <v>10844</v>
      </c>
      <c r="B9845" t="s">
        <v>9867</v>
      </c>
      <c r="C9845" t="s">
        <v>2</v>
      </c>
      <c r="D9845" t="s">
        <v>7820</v>
      </c>
      <c r="E9845">
        <f>VLOOKUP(LEFT(B9845,LEN(B9845)-2),'Correction using CAD'!A:F,5,0)</f>
        <v>27.663</v>
      </c>
      <c r="F9845">
        <f>VLOOKUP(LEFT(B9845,LEN(B9845)-2),'Correction using CAD'!A:F,6,0)</f>
        <v>146.80000000000038</v>
      </c>
      <c r="G9845">
        <f>VLOOKUP(VALUE(RIGHT(B9845,2)),'XZ coord'!$T$144:$U$149,2,0)</f>
        <v>6.47</v>
      </c>
      <c r="H9845">
        <v>2.4</v>
      </c>
      <c r="I9845">
        <v>0.9</v>
      </c>
      <c r="J9845">
        <f>VLOOKUP(VALUE(RIGHT(B9845,2)),'XZ coord'!$T$144:$V$149,3,0)</f>
        <v>1.95</v>
      </c>
    </row>
    <row r="9846" spans="1:10" x14ac:dyDescent="0.2">
      <c r="A9846">
        <v>10845</v>
      </c>
      <c r="B9846" t="s">
        <v>9868</v>
      </c>
      <c r="C9846" t="s">
        <v>2</v>
      </c>
      <c r="D9846" t="s">
        <v>7820</v>
      </c>
      <c r="E9846">
        <f>VLOOKUP(LEFT(B9846,LEN(B9846)-2),'Correction using CAD'!A:F,5,0)</f>
        <v>27.663</v>
      </c>
      <c r="F9846">
        <f>VLOOKUP(LEFT(B9846,LEN(B9846)-2),'Correction using CAD'!A:F,6,0)</f>
        <v>146.80000000000038</v>
      </c>
      <c r="G9846">
        <f>VLOOKUP(VALUE(RIGHT(B9846,2)),'XZ coord'!$T$144:$U$149,2,0)</f>
        <v>8.42</v>
      </c>
      <c r="H9846">
        <v>2.4</v>
      </c>
      <c r="I9846">
        <v>0.9</v>
      </c>
      <c r="J9846">
        <f>VLOOKUP(VALUE(RIGHT(B9846,2)),'XZ coord'!$T$144:$V$149,3,0)</f>
        <v>1.95</v>
      </c>
    </row>
    <row r="9847" spans="1:10" x14ac:dyDescent="0.2">
      <c r="A9847">
        <v>10846</v>
      </c>
      <c r="B9847" t="s">
        <v>9869</v>
      </c>
      <c r="C9847" t="s">
        <v>5</v>
      </c>
      <c r="D9847" t="s">
        <v>7820</v>
      </c>
      <c r="E9847">
        <f>VLOOKUP(LEFT(B9847,LEN(B9847)-2),'Correction using CAD'!A:F,5,0)</f>
        <v>27.663</v>
      </c>
      <c r="F9847">
        <f>VLOOKUP(LEFT(B9847,LEN(B9847)-2),'Correction using CAD'!A:F,6,0)</f>
        <v>146.80000000000038</v>
      </c>
      <c r="G9847">
        <f>VLOOKUP(VALUE(RIGHT(B9847,2)),'XZ coord'!$T$144:$U$149,2,0)</f>
        <v>10.37</v>
      </c>
      <c r="H9847">
        <v>2.4</v>
      </c>
      <c r="I9847">
        <v>0.9</v>
      </c>
      <c r="J9847">
        <f>VLOOKUP(VALUE(RIGHT(B9847,2)),'XZ coord'!$T$144:$V$149,3,0)</f>
        <v>2.1</v>
      </c>
    </row>
    <row r="9848" spans="1:10" x14ac:dyDescent="0.2">
      <c r="A9848">
        <v>10847</v>
      </c>
      <c r="B9848" t="s">
        <v>9870</v>
      </c>
      <c r="C9848" t="s">
        <v>2</v>
      </c>
      <c r="D9848" t="s">
        <v>7820</v>
      </c>
      <c r="E9848">
        <f>VLOOKUP(LEFT(B9848,LEN(B9848)-2),'Correction using CAD'!A:F,5,0)</f>
        <v>27.663</v>
      </c>
      <c r="F9848">
        <f>VLOOKUP(LEFT(B9848,LEN(B9848)-2),'Correction using CAD'!A:F,6,0)</f>
        <v>145.90000000000038</v>
      </c>
      <c r="G9848">
        <f>VLOOKUP(VALUE(RIGHT(B9848,2)),'XZ coord'!$T$144:$U$149,2,0)</f>
        <v>2.25</v>
      </c>
      <c r="H9848">
        <v>2.4</v>
      </c>
      <c r="I9848">
        <v>0.9</v>
      </c>
      <c r="J9848">
        <f>VLOOKUP(VALUE(RIGHT(B9848,2)),'XZ coord'!$T$144:$V$149,3,0)</f>
        <v>1.97</v>
      </c>
    </row>
    <row r="9849" spans="1:10" x14ac:dyDescent="0.2">
      <c r="A9849">
        <v>10848</v>
      </c>
      <c r="B9849" t="s">
        <v>9871</v>
      </c>
      <c r="C9849" t="s">
        <v>5</v>
      </c>
      <c r="D9849" t="s">
        <v>7820</v>
      </c>
      <c r="E9849">
        <f>VLOOKUP(LEFT(B9849,LEN(B9849)-2),'Correction using CAD'!A:F,5,0)</f>
        <v>27.663</v>
      </c>
      <c r="F9849">
        <f>VLOOKUP(LEFT(B9849,LEN(B9849)-2),'Correction using CAD'!A:F,6,0)</f>
        <v>145.90000000000038</v>
      </c>
      <c r="G9849">
        <f>VLOOKUP(VALUE(RIGHT(B9849,2)),'XZ coord'!$T$144:$U$149,2,0)</f>
        <v>4.22</v>
      </c>
      <c r="H9849">
        <v>2.4</v>
      </c>
      <c r="I9849">
        <v>0.9</v>
      </c>
      <c r="J9849">
        <f>VLOOKUP(VALUE(RIGHT(B9849,2)),'XZ coord'!$T$144:$V$149,3,0)</f>
        <v>2.25</v>
      </c>
    </row>
    <row r="9850" spans="1:10" x14ac:dyDescent="0.2">
      <c r="A9850">
        <v>10849</v>
      </c>
      <c r="B9850" t="s">
        <v>9872</v>
      </c>
      <c r="C9850" t="s">
        <v>2</v>
      </c>
      <c r="D9850" t="s">
        <v>7820</v>
      </c>
      <c r="E9850">
        <f>VLOOKUP(LEFT(B9850,LEN(B9850)-2),'Correction using CAD'!A:F,5,0)</f>
        <v>27.663</v>
      </c>
      <c r="F9850">
        <f>VLOOKUP(LEFT(B9850,LEN(B9850)-2),'Correction using CAD'!A:F,6,0)</f>
        <v>145.90000000000038</v>
      </c>
      <c r="G9850">
        <f>VLOOKUP(VALUE(RIGHT(B9850,2)),'XZ coord'!$T$144:$U$149,2,0)</f>
        <v>6.47</v>
      </c>
      <c r="H9850">
        <v>2.4</v>
      </c>
      <c r="I9850">
        <v>0.9</v>
      </c>
      <c r="J9850">
        <f>VLOOKUP(VALUE(RIGHT(B9850,2)),'XZ coord'!$T$144:$V$149,3,0)</f>
        <v>1.95</v>
      </c>
    </row>
    <row r="9851" spans="1:10" x14ac:dyDescent="0.2">
      <c r="A9851">
        <v>10850</v>
      </c>
      <c r="B9851" t="s">
        <v>9873</v>
      </c>
      <c r="C9851" t="s">
        <v>2</v>
      </c>
      <c r="D9851" t="s">
        <v>7820</v>
      </c>
      <c r="E9851">
        <f>VLOOKUP(LEFT(B9851,LEN(B9851)-2),'Correction using CAD'!A:F,5,0)</f>
        <v>27.663</v>
      </c>
      <c r="F9851">
        <f>VLOOKUP(LEFT(B9851,LEN(B9851)-2),'Correction using CAD'!A:F,6,0)</f>
        <v>145.90000000000038</v>
      </c>
      <c r="G9851">
        <f>VLOOKUP(VALUE(RIGHT(B9851,2)),'XZ coord'!$T$144:$U$149,2,0)</f>
        <v>8.42</v>
      </c>
      <c r="H9851">
        <v>2.4</v>
      </c>
      <c r="I9851">
        <v>0.9</v>
      </c>
      <c r="J9851">
        <f>VLOOKUP(VALUE(RIGHT(B9851,2)),'XZ coord'!$T$144:$V$149,3,0)</f>
        <v>1.95</v>
      </c>
    </row>
    <row r="9852" spans="1:10" x14ac:dyDescent="0.2">
      <c r="A9852">
        <v>10851</v>
      </c>
      <c r="B9852" t="s">
        <v>9874</v>
      </c>
      <c r="C9852" t="s">
        <v>5</v>
      </c>
      <c r="D9852" t="s">
        <v>7820</v>
      </c>
      <c r="E9852">
        <f>VLOOKUP(LEFT(B9852,LEN(B9852)-2),'Correction using CAD'!A:F,5,0)</f>
        <v>27.663</v>
      </c>
      <c r="F9852">
        <f>VLOOKUP(LEFT(B9852,LEN(B9852)-2),'Correction using CAD'!A:F,6,0)</f>
        <v>145.90000000000038</v>
      </c>
      <c r="G9852">
        <f>VLOOKUP(VALUE(RIGHT(B9852,2)),'XZ coord'!$T$144:$U$149,2,0)</f>
        <v>10.37</v>
      </c>
      <c r="H9852">
        <v>2.4</v>
      </c>
      <c r="I9852">
        <v>0.9</v>
      </c>
      <c r="J9852">
        <f>VLOOKUP(VALUE(RIGHT(B9852,2)),'XZ coord'!$T$144:$V$149,3,0)</f>
        <v>2.1</v>
      </c>
    </row>
    <row r="9853" spans="1:10" x14ac:dyDescent="0.2">
      <c r="A9853">
        <v>10852</v>
      </c>
      <c r="B9853" t="s">
        <v>9875</v>
      </c>
      <c r="C9853" t="s">
        <v>2</v>
      </c>
      <c r="D9853" t="s">
        <v>7820</v>
      </c>
      <c r="E9853">
        <f>VLOOKUP(LEFT(B9853,LEN(B9853)-2),'Correction using CAD'!A:F,5,0)</f>
        <v>27.663</v>
      </c>
      <c r="F9853">
        <f>VLOOKUP(LEFT(B9853,LEN(B9853)-2),'Correction using CAD'!A:F,6,0)</f>
        <v>145.00000000000037</v>
      </c>
      <c r="G9853">
        <f>VLOOKUP(VALUE(RIGHT(B9853,2)),'XZ coord'!$T$144:$U$149,2,0)</f>
        <v>2.25</v>
      </c>
      <c r="H9853">
        <v>2.4</v>
      </c>
      <c r="I9853">
        <v>0.9</v>
      </c>
      <c r="J9853">
        <f>VLOOKUP(VALUE(RIGHT(B9853,2)),'XZ coord'!$T$144:$V$149,3,0)</f>
        <v>1.97</v>
      </c>
    </row>
    <row r="9854" spans="1:10" x14ac:dyDescent="0.2">
      <c r="A9854">
        <v>10853</v>
      </c>
      <c r="B9854" t="s">
        <v>9876</v>
      </c>
      <c r="C9854" t="s">
        <v>5</v>
      </c>
      <c r="D9854" t="s">
        <v>7820</v>
      </c>
      <c r="E9854">
        <f>VLOOKUP(LEFT(B9854,LEN(B9854)-2),'Correction using CAD'!A:F,5,0)</f>
        <v>27.663</v>
      </c>
      <c r="F9854">
        <f>VLOOKUP(LEFT(B9854,LEN(B9854)-2),'Correction using CAD'!A:F,6,0)</f>
        <v>145.00000000000037</v>
      </c>
      <c r="G9854">
        <f>VLOOKUP(VALUE(RIGHT(B9854,2)),'XZ coord'!$T$144:$U$149,2,0)</f>
        <v>4.22</v>
      </c>
      <c r="H9854">
        <v>2.4</v>
      </c>
      <c r="I9854">
        <v>0.9</v>
      </c>
      <c r="J9854">
        <f>VLOOKUP(VALUE(RIGHT(B9854,2)),'XZ coord'!$T$144:$V$149,3,0)</f>
        <v>2.25</v>
      </c>
    </row>
    <row r="9855" spans="1:10" x14ac:dyDescent="0.2">
      <c r="A9855">
        <v>10854</v>
      </c>
      <c r="B9855" t="s">
        <v>9877</v>
      </c>
      <c r="C9855" t="s">
        <v>2</v>
      </c>
      <c r="D9855" t="s">
        <v>7820</v>
      </c>
      <c r="E9855">
        <f>VLOOKUP(LEFT(B9855,LEN(B9855)-2),'Correction using CAD'!A:F,5,0)</f>
        <v>27.663</v>
      </c>
      <c r="F9855">
        <f>VLOOKUP(LEFT(B9855,LEN(B9855)-2),'Correction using CAD'!A:F,6,0)</f>
        <v>145.00000000000037</v>
      </c>
      <c r="G9855">
        <f>VLOOKUP(VALUE(RIGHT(B9855,2)),'XZ coord'!$T$144:$U$149,2,0)</f>
        <v>6.47</v>
      </c>
      <c r="H9855">
        <v>2.4</v>
      </c>
      <c r="I9855">
        <v>0.9</v>
      </c>
      <c r="J9855">
        <f>VLOOKUP(VALUE(RIGHT(B9855,2)),'XZ coord'!$T$144:$V$149,3,0)</f>
        <v>1.95</v>
      </c>
    </row>
    <row r="9856" spans="1:10" x14ac:dyDescent="0.2">
      <c r="A9856">
        <v>10855</v>
      </c>
      <c r="B9856" t="s">
        <v>9878</v>
      </c>
      <c r="C9856" t="s">
        <v>2</v>
      </c>
      <c r="D9856" t="s">
        <v>7820</v>
      </c>
      <c r="E9856">
        <f>VLOOKUP(LEFT(B9856,LEN(B9856)-2),'Correction using CAD'!A:F,5,0)</f>
        <v>27.663</v>
      </c>
      <c r="F9856">
        <f>VLOOKUP(LEFT(B9856,LEN(B9856)-2),'Correction using CAD'!A:F,6,0)</f>
        <v>145.00000000000037</v>
      </c>
      <c r="G9856">
        <f>VLOOKUP(VALUE(RIGHT(B9856,2)),'XZ coord'!$T$144:$U$149,2,0)</f>
        <v>8.42</v>
      </c>
      <c r="H9856">
        <v>2.4</v>
      </c>
      <c r="I9856">
        <v>0.9</v>
      </c>
      <c r="J9856">
        <f>VLOOKUP(VALUE(RIGHT(B9856,2)),'XZ coord'!$T$144:$V$149,3,0)</f>
        <v>1.95</v>
      </c>
    </row>
    <row r="9857" spans="1:10" x14ac:dyDescent="0.2">
      <c r="A9857">
        <v>10856</v>
      </c>
      <c r="B9857" t="s">
        <v>9879</v>
      </c>
      <c r="C9857" t="s">
        <v>5</v>
      </c>
      <c r="D9857" t="s">
        <v>7820</v>
      </c>
      <c r="E9857">
        <f>VLOOKUP(LEFT(B9857,LEN(B9857)-2),'Correction using CAD'!A:F,5,0)</f>
        <v>27.663</v>
      </c>
      <c r="F9857">
        <f>VLOOKUP(LEFT(B9857,LEN(B9857)-2),'Correction using CAD'!A:F,6,0)</f>
        <v>145.00000000000037</v>
      </c>
      <c r="G9857">
        <f>VLOOKUP(VALUE(RIGHT(B9857,2)),'XZ coord'!$T$144:$U$149,2,0)</f>
        <v>10.37</v>
      </c>
      <c r="H9857">
        <v>2.4</v>
      </c>
      <c r="I9857">
        <v>0.9</v>
      </c>
      <c r="J9857">
        <f>VLOOKUP(VALUE(RIGHT(B9857,2)),'XZ coord'!$T$144:$V$149,3,0)</f>
        <v>2.1</v>
      </c>
    </row>
    <row r="9858" spans="1:10" x14ac:dyDescent="0.2">
      <c r="A9858">
        <v>10857</v>
      </c>
      <c r="B9858" t="s">
        <v>9880</v>
      </c>
      <c r="C9858" t="s">
        <v>2</v>
      </c>
      <c r="D9858" t="s">
        <v>7820</v>
      </c>
      <c r="E9858">
        <f>VLOOKUP(LEFT(B9858,LEN(B9858)-2),'Correction using CAD'!A:F,5,0)</f>
        <v>21.638000000000002</v>
      </c>
      <c r="F9858">
        <f>VLOOKUP(LEFT(B9858,LEN(B9858)-2),'Correction using CAD'!A:F,6,0)</f>
        <v>144.10000000000036</v>
      </c>
      <c r="G9858">
        <f>VLOOKUP(VALUE(RIGHT(B9858,2)),'XZ coord'!$T$144:$U$149,2,0)</f>
        <v>2.25</v>
      </c>
      <c r="H9858">
        <v>2.4</v>
      </c>
      <c r="I9858">
        <v>0.9</v>
      </c>
      <c r="J9858">
        <f>VLOOKUP(VALUE(RIGHT(B9858,2)),'XZ coord'!$T$144:$V$149,3,0)</f>
        <v>1.97</v>
      </c>
    </row>
    <row r="9859" spans="1:10" x14ac:dyDescent="0.2">
      <c r="A9859">
        <v>10858</v>
      </c>
      <c r="B9859" t="s">
        <v>9881</v>
      </c>
      <c r="C9859" t="s">
        <v>5</v>
      </c>
      <c r="D9859" t="s">
        <v>7820</v>
      </c>
      <c r="E9859">
        <f>VLOOKUP(LEFT(B9859,LEN(B9859)-2),'Correction using CAD'!A:F,5,0)</f>
        <v>21.638000000000002</v>
      </c>
      <c r="F9859">
        <f>VLOOKUP(LEFT(B9859,LEN(B9859)-2),'Correction using CAD'!A:F,6,0)</f>
        <v>144.10000000000036</v>
      </c>
      <c r="G9859">
        <f>VLOOKUP(VALUE(RIGHT(B9859,2)),'XZ coord'!$T$144:$U$149,2,0)</f>
        <v>4.22</v>
      </c>
      <c r="H9859">
        <v>2.4</v>
      </c>
      <c r="I9859">
        <v>0.9</v>
      </c>
      <c r="J9859">
        <f>VLOOKUP(VALUE(RIGHT(B9859,2)),'XZ coord'!$T$144:$V$149,3,0)</f>
        <v>2.25</v>
      </c>
    </row>
    <row r="9860" spans="1:10" x14ac:dyDescent="0.2">
      <c r="A9860">
        <v>10859</v>
      </c>
      <c r="B9860" t="s">
        <v>9882</v>
      </c>
      <c r="C9860" t="s">
        <v>2</v>
      </c>
      <c r="D9860" t="s">
        <v>7820</v>
      </c>
      <c r="E9860">
        <f>VLOOKUP(LEFT(B9860,LEN(B9860)-2),'Correction using CAD'!A:F,5,0)</f>
        <v>21.638000000000002</v>
      </c>
      <c r="F9860">
        <f>VLOOKUP(LEFT(B9860,LEN(B9860)-2),'Correction using CAD'!A:F,6,0)</f>
        <v>144.10000000000036</v>
      </c>
      <c r="G9860">
        <f>VLOOKUP(VALUE(RIGHT(B9860,2)),'XZ coord'!$T$144:$U$149,2,0)</f>
        <v>6.47</v>
      </c>
      <c r="H9860">
        <v>2.4</v>
      </c>
      <c r="I9860">
        <v>0.9</v>
      </c>
      <c r="J9860">
        <f>VLOOKUP(VALUE(RIGHT(B9860,2)),'XZ coord'!$T$144:$V$149,3,0)</f>
        <v>1.95</v>
      </c>
    </row>
    <row r="9861" spans="1:10" x14ac:dyDescent="0.2">
      <c r="A9861">
        <v>10860</v>
      </c>
      <c r="B9861" t="s">
        <v>9883</v>
      </c>
      <c r="C9861" t="s">
        <v>2</v>
      </c>
      <c r="D9861" t="s">
        <v>7820</v>
      </c>
      <c r="E9861">
        <f>VLOOKUP(LEFT(B9861,LEN(B9861)-2),'Correction using CAD'!A:F,5,0)</f>
        <v>21.638000000000002</v>
      </c>
      <c r="F9861">
        <f>VLOOKUP(LEFT(B9861,LEN(B9861)-2),'Correction using CAD'!A:F,6,0)</f>
        <v>144.10000000000036</v>
      </c>
      <c r="G9861">
        <f>VLOOKUP(VALUE(RIGHT(B9861,2)),'XZ coord'!$T$144:$U$149,2,0)</f>
        <v>8.42</v>
      </c>
      <c r="H9861">
        <v>2.4</v>
      </c>
      <c r="I9861">
        <v>0.9</v>
      </c>
      <c r="J9861">
        <f>VLOOKUP(VALUE(RIGHT(B9861,2)),'XZ coord'!$T$144:$V$149,3,0)</f>
        <v>1.95</v>
      </c>
    </row>
    <row r="9862" spans="1:10" x14ac:dyDescent="0.2">
      <c r="A9862">
        <v>10861</v>
      </c>
      <c r="B9862" t="s">
        <v>9884</v>
      </c>
      <c r="C9862" t="s">
        <v>5</v>
      </c>
      <c r="D9862" t="s">
        <v>7820</v>
      </c>
      <c r="E9862">
        <f>VLOOKUP(LEFT(B9862,LEN(B9862)-2),'Correction using CAD'!A:F,5,0)</f>
        <v>21.638000000000002</v>
      </c>
      <c r="F9862">
        <f>VLOOKUP(LEFT(B9862,LEN(B9862)-2),'Correction using CAD'!A:F,6,0)</f>
        <v>144.10000000000036</v>
      </c>
      <c r="G9862">
        <f>VLOOKUP(VALUE(RIGHT(B9862,2)),'XZ coord'!$T$144:$U$149,2,0)</f>
        <v>10.37</v>
      </c>
      <c r="H9862">
        <v>2.4</v>
      </c>
      <c r="I9862">
        <v>0.9</v>
      </c>
      <c r="J9862">
        <f>VLOOKUP(VALUE(RIGHT(B9862,2)),'XZ coord'!$T$144:$V$149,3,0)</f>
        <v>2.1</v>
      </c>
    </row>
    <row r="9863" spans="1:10" x14ac:dyDescent="0.2">
      <c r="A9863">
        <v>10862</v>
      </c>
      <c r="B9863" t="s">
        <v>9885</v>
      </c>
      <c r="C9863" t="s">
        <v>2</v>
      </c>
      <c r="D9863" t="s">
        <v>7820</v>
      </c>
      <c r="E9863">
        <f>VLOOKUP(LEFT(B9863,LEN(B9863)-2),'Correction using CAD'!A:F,5,0)</f>
        <v>21.638000000000002</v>
      </c>
      <c r="F9863">
        <f>VLOOKUP(LEFT(B9863,LEN(B9863)-2),'Correction using CAD'!A:F,6,0)</f>
        <v>143.20000000000036</v>
      </c>
      <c r="G9863">
        <f>VLOOKUP(VALUE(RIGHT(B9863,2)),'XZ coord'!$T$144:$U$149,2,0)</f>
        <v>2.25</v>
      </c>
      <c r="H9863">
        <v>2.4</v>
      </c>
      <c r="I9863">
        <v>0.9</v>
      </c>
      <c r="J9863">
        <f>VLOOKUP(VALUE(RIGHT(B9863,2)),'XZ coord'!$T$144:$V$149,3,0)</f>
        <v>1.97</v>
      </c>
    </row>
    <row r="9864" spans="1:10" x14ac:dyDescent="0.2">
      <c r="A9864">
        <v>10863</v>
      </c>
      <c r="B9864" t="s">
        <v>9886</v>
      </c>
      <c r="C9864" t="s">
        <v>5</v>
      </c>
      <c r="D9864" t="s">
        <v>7820</v>
      </c>
      <c r="E9864">
        <f>VLOOKUP(LEFT(B9864,LEN(B9864)-2),'Correction using CAD'!A:F,5,0)</f>
        <v>21.638000000000002</v>
      </c>
      <c r="F9864">
        <f>VLOOKUP(LEFT(B9864,LEN(B9864)-2),'Correction using CAD'!A:F,6,0)</f>
        <v>143.20000000000036</v>
      </c>
      <c r="G9864">
        <f>VLOOKUP(VALUE(RIGHT(B9864,2)),'XZ coord'!$T$144:$U$149,2,0)</f>
        <v>4.22</v>
      </c>
      <c r="H9864">
        <v>2.4</v>
      </c>
      <c r="I9864">
        <v>0.9</v>
      </c>
      <c r="J9864">
        <f>VLOOKUP(VALUE(RIGHT(B9864,2)),'XZ coord'!$T$144:$V$149,3,0)</f>
        <v>2.25</v>
      </c>
    </row>
    <row r="9865" spans="1:10" x14ac:dyDescent="0.2">
      <c r="A9865">
        <v>10864</v>
      </c>
      <c r="B9865" t="s">
        <v>9887</v>
      </c>
      <c r="C9865" t="s">
        <v>2</v>
      </c>
      <c r="D9865" t="s">
        <v>7820</v>
      </c>
      <c r="E9865">
        <f>VLOOKUP(LEFT(B9865,LEN(B9865)-2),'Correction using CAD'!A:F,5,0)</f>
        <v>21.638000000000002</v>
      </c>
      <c r="F9865">
        <f>VLOOKUP(LEFT(B9865,LEN(B9865)-2),'Correction using CAD'!A:F,6,0)</f>
        <v>143.20000000000036</v>
      </c>
      <c r="G9865">
        <f>VLOOKUP(VALUE(RIGHT(B9865,2)),'XZ coord'!$T$144:$U$149,2,0)</f>
        <v>6.47</v>
      </c>
      <c r="H9865">
        <v>2.4</v>
      </c>
      <c r="I9865">
        <v>0.9</v>
      </c>
      <c r="J9865">
        <f>VLOOKUP(VALUE(RIGHT(B9865,2)),'XZ coord'!$T$144:$V$149,3,0)</f>
        <v>1.95</v>
      </c>
    </row>
    <row r="9866" spans="1:10" x14ac:dyDescent="0.2">
      <c r="A9866">
        <v>10865</v>
      </c>
      <c r="B9866" t="s">
        <v>9888</v>
      </c>
      <c r="C9866" t="s">
        <v>2</v>
      </c>
      <c r="D9866" t="s">
        <v>7820</v>
      </c>
      <c r="E9866">
        <f>VLOOKUP(LEFT(B9866,LEN(B9866)-2),'Correction using CAD'!A:F,5,0)</f>
        <v>21.638000000000002</v>
      </c>
      <c r="F9866">
        <f>VLOOKUP(LEFT(B9866,LEN(B9866)-2),'Correction using CAD'!A:F,6,0)</f>
        <v>143.20000000000036</v>
      </c>
      <c r="G9866">
        <f>VLOOKUP(VALUE(RIGHT(B9866,2)),'XZ coord'!$T$144:$U$149,2,0)</f>
        <v>8.42</v>
      </c>
      <c r="H9866">
        <v>2.4</v>
      </c>
      <c r="I9866">
        <v>0.9</v>
      </c>
      <c r="J9866">
        <f>VLOOKUP(VALUE(RIGHT(B9866,2)),'XZ coord'!$T$144:$V$149,3,0)</f>
        <v>1.95</v>
      </c>
    </row>
    <row r="9867" spans="1:10" x14ac:dyDescent="0.2">
      <c r="A9867">
        <v>10866</v>
      </c>
      <c r="B9867" t="s">
        <v>9889</v>
      </c>
      <c r="C9867" t="s">
        <v>2</v>
      </c>
      <c r="D9867" t="s">
        <v>7820</v>
      </c>
      <c r="E9867">
        <f>VLOOKUP(LEFT(B9867,LEN(B9867)-2),'Correction using CAD'!A:F,5,0)</f>
        <v>21.638000000000002</v>
      </c>
      <c r="F9867">
        <f>VLOOKUP(LEFT(B9867,LEN(B9867)-2),'Correction using CAD'!A:F,6,0)</f>
        <v>143.20000000000036</v>
      </c>
      <c r="G9867">
        <f>VLOOKUP(VALUE(RIGHT(B9867,2)),'XZ coord'!$T$144:$U$149,2,0)</f>
        <v>10.37</v>
      </c>
      <c r="H9867">
        <v>2.4</v>
      </c>
      <c r="I9867">
        <v>0.9</v>
      </c>
      <c r="J9867">
        <f>VLOOKUP(VALUE(RIGHT(B9867,2)),'XZ coord'!$T$144:$V$149,3,0)</f>
        <v>2.1</v>
      </c>
    </row>
    <row r="9868" spans="1:10" x14ac:dyDescent="0.2">
      <c r="A9868">
        <v>10867</v>
      </c>
      <c r="B9868" t="s">
        <v>9890</v>
      </c>
      <c r="C9868" t="s">
        <v>2</v>
      </c>
      <c r="D9868" t="s">
        <v>7820</v>
      </c>
      <c r="E9868">
        <f>VLOOKUP(LEFT(B9868,LEN(B9868)-2),'Correction using CAD'!A:F,5,0)</f>
        <v>21.638000000000002</v>
      </c>
      <c r="F9868">
        <f>VLOOKUP(LEFT(B9868,LEN(B9868)-2),'Correction using CAD'!A:F,6,0)</f>
        <v>142.30000000000035</v>
      </c>
      <c r="G9868">
        <f>VLOOKUP(VALUE(RIGHT(B9868,2)),'XZ coord'!$T$144:$U$149,2,0)</f>
        <v>2.25</v>
      </c>
      <c r="H9868">
        <v>2.4</v>
      </c>
      <c r="I9868">
        <v>0.9</v>
      </c>
      <c r="J9868">
        <f>VLOOKUP(VALUE(RIGHT(B9868,2)),'XZ coord'!$T$144:$V$149,3,0)</f>
        <v>1.97</v>
      </c>
    </row>
    <row r="9869" spans="1:10" x14ac:dyDescent="0.2">
      <c r="A9869">
        <v>10868</v>
      </c>
      <c r="B9869" t="s">
        <v>9891</v>
      </c>
      <c r="C9869" t="s">
        <v>5</v>
      </c>
      <c r="D9869" t="s">
        <v>7820</v>
      </c>
      <c r="E9869">
        <f>VLOOKUP(LEFT(B9869,LEN(B9869)-2),'Correction using CAD'!A:F,5,0)</f>
        <v>21.638000000000002</v>
      </c>
      <c r="F9869">
        <f>VLOOKUP(LEFT(B9869,LEN(B9869)-2),'Correction using CAD'!A:F,6,0)</f>
        <v>142.30000000000035</v>
      </c>
      <c r="G9869">
        <f>VLOOKUP(VALUE(RIGHT(B9869,2)),'XZ coord'!$T$144:$U$149,2,0)</f>
        <v>4.22</v>
      </c>
      <c r="H9869">
        <v>2.4</v>
      </c>
      <c r="I9869">
        <v>0.9</v>
      </c>
      <c r="J9869">
        <f>VLOOKUP(VALUE(RIGHT(B9869,2)),'XZ coord'!$T$144:$V$149,3,0)</f>
        <v>2.25</v>
      </c>
    </row>
    <row r="9870" spans="1:10" x14ac:dyDescent="0.2">
      <c r="A9870">
        <v>10869</v>
      </c>
      <c r="B9870" t="s">
        <v>9892</v>
      </c>
      <c r="C9870" t="s">
        <v>2</v>
      </c>
      <c r="D9870" t="s">
        <v>7820</v>
      </c>
      <c r="E9870">
        <f>VLOOKUP(LEFT(B9870,LEN(B9870)-2),'Correction using CAD'!A:F,5,0)</f>
        <v>21.638000000000002</v>
      </c>
      <c r="F9870">
        <f>VLOOKUP(LEFT(B9870,LEN(B9870)-2),'Correction using CAD'!A:F,6,0)</f>
        <v>142.30000000000035</v>
      </c>
      <c r="G9870">
        <f>VLOOKUP(VALUE(RIGHT(B9870,2)),'XZ coord'!$T$144:$U$149,2,0)</f>
        <v>6.47</v>
      </c>
      <c r="H9870">
        <v>2.4</v>
      </c>
      <c r="I9870">
        <v>0.9</v>
      </c>
      <c r="J9870">
        <f>VLOOKUP(VALUE(RIGHT(B9870,2)),'XZ coord'!$T$144:$V$149,3,0)</f>
        <v>1.95</v>
      </c>
    </row>
    <row r="9871" spans="1:10" x14ac:dyDescent="0.2">
      <c r="A9871">
        <v>10870</v>
      </c>
      <c r="B9871" t="s">
        <v>9893</v>
      </c>
      <c r="C9871" t="s">
        <v>2</v>
      </c>
      <c r="D9871" t="s">
        <v>7820</v>
      </c>
      <c r="E9871">
        <f>VLOOKUP(LEFT(B9871,LEN(B9871)-2),'Correction using CAD'!A:F,5,0)</f>
        <v>21.638000000000002</v>
      </c>
      <c r="F9871">
        <f>VLOOKUP(LEFT(B9871,LEN(B9871)-2),'Correction using CAD'!A:F,6,0)</f>
        <v>142.30000000000035</v>
      </c>
      <c r="G9871">
        <f>VLOOKUP(VALUE(RIGHT(B9871,2)),'XZ coord'!$T$144:$U$149,2,0)</f>
        <v>8.42</v>
      </c>
      <c r="H9871">
        <v>2.4</v>
      </c>
      <c r="I9871">
        <v>0.9</v>
      </c>
      <c r="J9871">
        <f>VLOOKUP(VALUE(RIGHT(B9871,2)),'XZ coord'!$T$144:$V$149,3,0)</f>
        <v>1.95</v>
      </c>
    </row>
    <row r="9872" spans="1:10" x14ac:dyDescent="0.2">
      <c r="A9872">
        <v>10871</v>
      </c>
      <c r="B9872" t="s">
        <v>9894</v>
      </c>
      <c r="C9872" t="s">
        <v>5</v>
      </c>
      <c r="D9872" t="s">
        <v>7820</v>
      </c>
      <c r="E9872">
        <f>VLOOKUP(LEFT(B9872,LEN(B9872)-2),'Correction using CAD'!A:F,5,0)</f>
        <v>21.638000000000002</v>
      </c>
      <c r="F9872">
        <f>VLOOKUP(LEFT(B9872,LEN(B9872)-2),'Correction using CAD'!A:F,6,0)</f>
        <v>142.30000000000035</v>
      </c>
      <c r="G9872">
        <f>VLOOKUP(VALUE(RIGHT(B9872,2)),'XZ coord'!$T$144:$U$149,2,0)</f>
        <v>10.37</v>
      </c>
      <c r="H9872">
        <v>2.4</v>
      </c>
      <c r="I9872">
        <v>0.9</v>
      </c>
      <c r="J9872">
        <f>VLOOKUP(VALUE(RIGHT(B9872,2)),'XZ coord'!$T$144:$V$149,3,0)</f>
        <v>2.1</v>
      </c>
    </row>
    <row r="9873" spans="1:10" x14ac:dyDescent="0.2">
      <c r="A9873">
        <v>10872</v>
      </c>
      <c r="B9873" t="s">
        <v>9895</v>
      </c>
      <c r="C9873" t="s">
        <v>2</v>
      </c>
      <c r="D9873" t="s">
        <v>7820</v>
      </c>
      <c r="E9873">
        <f>VLOOKUP(LEFT(B9873,LEN(B9873)-2),'Correction using CAD'!A:F,5,0)</f>
        <v>21.638000000000002</v>
      </c>
      <c r="F9873">
        <f>VLOOKUP(LEFT(B9873,LEN(B9873)-2),'Correction using CAD'!A:F,6,0)</f>
        <v>141.40000000000035</v>
      </c>
      <c r="G9873">
        <f>VLOOKUP(VALUE(RIGHT(B9873,2)),'XZ coord'!$T$144:$U$149,2,0)</f>
        <v>2.25</v>
      </c>
      <c r="H9873">
        <v>2.4</v>
      </c>
      <c r="I9873">
        <v>0.9</v>
      </c>
      <c r="J9873">
        <f>VLOOKUP(VALUE(RIGHT(B9873,2)),'XZ coord'!$T$144:$V$149,3,0)</f>
        <v>1.97</v>
      </c>
    </row>
    <row r="9874" spans="1:10" x14ac:dyDescent="0.2">
      <c r="A9874">
        <v>10873</v>
      </c>
      <c r="B9874" t="s">
        <v>9896</v>
      </c>
      <c r="C9874" t="s">
        <v>5</v>
      </c>
      <c r="D9874" t="s">
        <v>7820</v>
      </c>
      <c r="E9874">
        <f>VLOOKUP(LEFT(B9874,LEN(B9874)-2),'Correction using CAD'!A:F,5,0)</f>
        <v>21.638000000000002</v>
      </c>
      <c r="F9874">
        <f>VLOOKUP(LEFT(B9874,LEN(B9874)-2),'Correction using CAD'!A:F,6,0)</f>
        <v>141.40000000000035</v>
      </c>
      <c r="G9874">
        <f>VLOOKUP(VALUE(RIGHT(B9874,2)),'XZ coord'!$T$144:$U$149,2,0)</f>
        <v>4.22</v>
      </c>
      <c r="H9874">
        <v>2.4</v>
      </c>
      <c r="I9874">
        <v>0.9</v>
      </c>
      <c r="J9874">
        <f>VLOOKUP(VALUE(RIGHT(B9874,2)),'XZ coord'!$T$144:$V$149,3,0)</f>
        <v>2.25</v>
      </c>
    </row>
    <row r="9875" spans="1:10" x14ac:dyDescent="0.2">
      <c r="A9875">
        <v>10874</v>
      </c>
      <c r="B9875" t="s">
        <v>9897</v>
      </c>
      <c r="C9875" t="s">
        <v>2</v>
      </c>
      <c r="D9875" t="s">
        <v>7820</v>
      </c>
      <c r="E9875">
        <f>VLOOKUP(LEFT(B9875,LEN(B9875)-2),'Correction using CAD'!A:F,5,0)</f>
        <v>21.638000000000002</v>
      </c>
      <c r="F9875">
        <f>VLOOKUP(LEFT(B9875,LEN(B9875)-2),'Correction using CAD'!A:F,6,0)</f>
        <v>141.40000000000035</v>
      </c>
      <c r="G9875">
        <f>VLOOKUP(VALUE(RIGHT(B9875,2)),'XZ coord'!$T$144:$U$149,2,0)</f>
        <v>6.47</v>
      </c>
      <c r="H9875">
        <v>2.4</v>
      </c>
      <c r="I9875">
        <v>0.9</v>
      </c>
      <c r="J9875">
        <f>VLOOKUP(VALUE(RIGHT(B9875,2)),'XZ coord'!$T$144:$V$149,3,0)</f>
        <v>1.95</v>
      </c>
    </row>
    <row r="9876" spans="1:10" x14ac:dyDescent="0.2">
      <c r="A9876">
        <v>10875</v>
      </c>
      <c r="B9876" t="s">
        <v>9898</v>
      </c>
      <c r="C9876" t="s">
        <v>2</v>
      </c>
      <c r="D9876" t="s">
        <v>7820</v>
      </c>
      <c r="E9876">
        <f>VLOOKUP(LEFT(B9876,LEN(B9876)-2),'Correction using CAD'!A:F,5,0)</f>
        <v>21.638000000000002</v>
      </c>
      <c r="F9876">
        <f>VLOOKUP(LEFT(B9876,LEN(B9876)-2),'Correction using CAD'!A:F,6,0)</f>
        <v>141.40000000000035</v>
      </c>
      <c r="G9876">
        <f>VLOOKUP(VALUE(RIGHT(B9876,2)),'XZ coord'!$T$144:$U$149,2,0)</f>
        <v>8.42</v>
      </c>
      <c r="H9876">
        <v>2.4</v>
      </c>
      <c r="I9876">
        <v>0.9</v>
      </c>
      <c r="J9876">
        <f>VLOOKUP(VALUE(RIGHT(B9876,2)),'XZ coord'!$T$144:$V$149,3,0)</f>
        <v>1.95</v>
      </c>
    </row>
    <row r="9877" spans="1:10" x14ac:dyDescent="0.2">
      <c r="A9877">
        <v>10876</v>
      </c>
      <c r="B9877" t="s">
        <v>9899</v>
      </c>
      <c r="C9877" t="s">
        <v>5</v>
      </c>
      <c r="D9877" t="s">
        <v>7820</v>
      </c>
      <c r="E9877">
        <f>VLOOKUP(LEFT(B9877,LEN(B9877)-2),'Correction using CAD'!A:F,5,0)</f>
        <v>21.638000000000002</v>
      </c>
      <c r="F9877">
        <f>VLOOKUP(LEFT(B9877,LEN(B9877)-2),'Correction using CAD'!A:F,6,0)</f>
        <v>141.40000000000035</v>
      </c>
      <c r="G9877">
        <f>VLOOKUP(VALUE(RIGHT(B9877,2)),'XZ coord'!$T$144:$U$149,2,0)</f>
        <v>10.37</v>
      </c>
      <c r="H9877">
        <v>2.4</v>
      </c>
      <c r="I9877">
        <v>0.9</v>
      </c>
      <c r="J9877">
        <f>VLOOKUP(VALUE(RIGHT(B9877,2)),'XZ coord'!$T$144:$V$149,3,0)</f>
        <v>2.1</v>
      </c>
    </row>
    <row r="9878" spans="1:10" x14ac:dyDescent="0.2">
      <c r="A9878">
        <v>10877</v>
      </c>
      <c r="B9878" t="s">
        <v>9900</v>
      </c>
      <c r="C9878" t="s">
        <v>2</v>
      </c>
      <c r="D9878" t="s">
        <v>7820</v>
      </c>
      <c r="E9878">
        <f>VLOOKUP(LEFT(B9878,LEN(B9878)-2),'Correction using CAD'!A:F,5,0)</f>
        <v>27.663</v>
      </c>
      <c r="F9878">
        <f>VLOOKUP(LEFT(B9878,LEN(B9878)-2),'Correction using CAD'!A:F,6,0)</f>
        <v>144.10000000000036</v>
      </c>
      <c r="G9878">
        <f>VLOOKUP(VALUE(RIGHT(B9878,2)),'XZ coord'!$T$144:$U$149,2,0)</f>
        <v>2.25</v>
      </c>
      <c r="H9878">
        <v>2.4</v>
      </c>
      <c r="I9878">
        <v>0.9</v>
      </c>
      <c r="J9878">
        <f>VLOOKUP(VALUE(RIGHT(B9878,2)),'XZ coord'!$T$144:$V$149,3,0)</f>
        <v>1.97</v>
      </c>
    </row>
    <row r="9879" spans="1:10" x14ac:dyDescent="0.2">
      <c r="A9879">
        <v>10878</v>
      </c>
      <c r="B9879" t="s">
        <v>9901</v>
      </c>
      <c r="C9879" t="s">
        <v>5</v>
      </c>
      <c r="D9879" t="s">
        <v>7820</v>
      </c>
      <c r="E9879">
        <f>VLOOKUP(LEFT(B9879,LEN(B9879)-2),'Correction using CAD'!A:F,5,0)</f>
        <v>27.663</v>
      </c>
      <c r="F9879">
        <f>VLOOKUP(LEFT(B9879,LEN(B9879)-2),'Correction using CAD'!A:F,6,0)</f>
        <v>144.10000000000036</v>
      </c>
      <c r="G9879">
        <f>VLOOKUP(VALUE(RIGHT(B9879,2)),'XZ coord'!$T$144:$U$149,2,0)</f>
        <v>4.22</v>
      </c>
      <c r="H9879">
        <v>2.4</v>
      </c>
      <c r="I9879">
        <v>0.9</v>
      </c>
      <c r="J9879">
        <f>VLOOKUP(VALUE(RIGHT(B9879,2)),'XZ coord'!$T$144:$V$149,3,0)</f>
        <v>2.25</v>
      </c>
    </row>
    <row r="9880" spans="1:10" x14ac:dyDescent="0.2">
      <c r="A9880">
        <v>10879</v>
      </c>
      <c r="B9880" t="s">
        <v>9902</v>
      </c>
      <c r="C9880" t="s">
        <v>2</v>
      </c>
      <c r="D9880" t="s">
        <v>7820</v>
      </c>
      <c r="E9880">
        <f>VLOOKUP(LEFT(B9880,LEN(B9880)-2),'Correction using CAD'!A:F,5,0)</f>
        <v>27.663</v>
      </c>
      <c r="F9880">
        <f>VLOOKUP(LEFT(B9880,LEN(B9880)-2),'Correction using CAD'!A:F,6,0)</f>
        <v>144.10000000000036</v>
      </c>
      <c r="G9880">
        <f>VLOOKUP(VALUE(RIGHT(B9880,2)),'XZ coord'!$T$144:$U$149,2,0)</f>
        <v>6.47</v>
      </c>
      <c r="H9880">
        <v>2.4</v>
      </c>
      <c r="I9880">
        <v>0.9</v>
      </c>
      <c r="J9880">
        <f>VLOOKUP(VALUE(RIGHT(B9880,2)),'XZ coord'!$T$144:$V$149,3,0)</f>
        <v>1.95</v>
      </c>
    </row>
    <row r="9881" spans="1:10" x14ac:dyDescent="0.2">
      <c r="A9881">
        <v>10880</v>
      </c>
      <c r="B9881" t="s">
        <v>9903</v>
      </c>
      <c r="C9881" t="s">
        <v>2</v>
      </c>
      <c r="D9881" t="s">
        <v>7820</v>
      </c>
      <c r="E9881">
        <f>VLOOKUP(LEFT(B9881,LEN(B9881)-2),'Correction using CAD'!A:F,5,0)</f>
        <v>27.663</v>
      </c>
      <c r="F9881">
        <f>VLOOKUP(LEFT(B9881,LEN(B9881)-2),'Correction using CAD'!A:F,6,0)</f>
        <v>144.10000000000036</v>
      </c>
      <c r="G9881">
        <f>VLOOKUP(VALUE(RIGHT(B9881,2)),'XZ coord'!$T$144:$U$149,2,0)</f>
        <v>8.42</v>
      </c>
      <c r="H9881">
        <v>2.4</v>
      </c>
      <c r="I9881">
        <v>0.9</v>
      </c>
      <c r="J9881">
        <f>VLOOKUP(VALUE(RIGHT(B9881,2)),'XZ coord'!$T$144:$V$149,3,0)</f>
        <v>1.95</v>
      </c>
    </row>
    <row r="9882" spans="1:10" x14ac:dyDescent="0.2">
      <c r="A9882">
        <v>10881</v>
      </c>
      <c r="B9882" t="s">
        <v>9904</v>
      </c>
      <c r="C9882" t="s">
        <v>2</v>
      </c>
      <c r="D9882" t="s">
        <v>7820</v>
      </c>
      <c r="E9882">
        <f>VLOOKUP(LEFT(B9882,LEN(B9882)-2),'Correction using CAD'!A:F,5,0)</f>
        <v>27.663</v>
      </c>
      <c r="F9882">
        <f>VLOOKUP(LEFT(B9882,LEN(B9882)-2),'Correction using CAD'!A:F,6,0)</f>
        <v>144.10000000000036</v>
      </c>
      <c r="G9882">
        <f>VLOOKUP(VALUE(RIGHT(B9882,2)),'XZ coord'!$T$144:$U$149,2,0)</f>
        <v>10.37</v>
      </c>
      <c r="H9882">
        <v>2.4</v>
      </c>
      <c r="I9882">
        <v>0.9</v>
      </c>
      <c r="J9882">
        <f>VLOOKUP(VALUE(RIGHT(B9882,2)),'XZ coord'!$T$144:$V$149,3,0)</f>
        <v>2.1</v>
      </c>
    </row>
    <row r="9883" spans="1:10" x14ac:dyDescent="0.2">
      <c r="A9883">
        <v>10882</v>
      </c>
      <c r="B9883" t="s">
        <v>9905</v>
      </c>
      <c r="C9883" t="s">
        <v>2</v>
      </c>
      <c r="D9883" t="s">
        <v>7820</v>
      </c>
      <c r="E9883">
        <f>VLOOKUP(LEFT(B9883,LEN(B9883)-2),'Correction using CAD'!A:F,5,0)</f>
        <v>27.663</v>
      </c>
      <c r="F9883">
        <f>VLOOKUP(LEFT(B9883,LEN(B9883)-2),'Correction using CAD'!A:F,6,0)</f>
        <v>143.20000000000036</v>
      </c>
      <c r="G9883">
        <f>VLOOKUP(VALUE(RIGHT(B9883,2)),'XZ coord'!$T$144:$U$149,2,0)</f>
        <v>2.25</v>
      </c>
      <c r="H9883">
        <v>2.4</v>
      </c>
      <c r="I9883">
        <v>0.9</v>
      </c>
      <c r="J9883">
        <f>VLOOKUP(VALUE(RIGHT(B9883,2)),'XZ coord'!$T$144:$V$149,3,0)</f>
        <v>1.97</v>
      </c>
    </row>
    <row r="9884" spans="1:10" x14ac:dyDescent="0.2">
      <c r="A9884">
        <v>10883</v>
      </c>
      <c r="B9884" t="s">
        <v>9906</v>
      </c>
      <c r="C9884" t="s">
        <v>5</v>
      </c>
      <c r="D9884" t="s">
        <v>7820</v>
      </c>
      <c r="E9884">
        <f>VLOOKUP(LEFT(B9884,LEN(B9884)-2),'Correction using CAD'!A:F,5,0)</f>
        <v>27.663</v>
      </c>
      <c r="F9884">
        <f>VLOOKUP(LEFT(B9884,LEN(B9884)-2),'Correction using CAD'!A:F,6,0)</f>
        <v>143.20000000000036</v>
      </c>
      <c r="G9884">
        <f>VLOOKUP(VALUE(RIGHT(B9884,2)),'XZ coord'!$T$144:$U$149,2,0)</f>
        <v>4.22</v>
      </c>
      <c r="H9884">
        <v>2.4</v>
      </c>
      <c r="I9884">
        <v>0.9</v>
      </c>
      <c r="J9884">
        <f>VLOOKUP(VALUE(RIGHT(B9884,2)),'XZ coord'!$T$144:$V$149,3,0)</f>
        <v>2.25</v>
      </c>
    </row>
    <row r="9885" spans="1:10" x14ac:dyDescent="0.2">
      <c r="A9885">
        <v>10884</v>
      </c>
      <c r="B9885" t="s">
        <v>9907</v>
      </c>
      <c r="C9885" t="s">
        <v>2</v>
      </c>
      <c r="D9885" t="s">
        <v>7820</v>
      </c>
      <c r="E9885">
        <f>VLOOKUP(LEFT(B9885,LEN(B9885)-2),'Correction using CAD'!A:F,5,0)</f>
        <v>27.663</v>
      </c>
      <c r="F9885">
        <f>VLOOKUP(LEFT(B9885,LEN(B9885)-2),'Correction using CAD'!A:F,6,0)</f>
        <v>143.20000000000036</v>
      </c>
      <c r="G9885">
        <f>VLOOKUP(VALUE(RIGHT(B9885,2)),'XZ coord'!$T$144:$U$149,2,0)</f>
        <v>6.47</v>
      </c>
      <c r="H9885">
        <v>2.4</v>
      </c>
      <c r="I9885">
        <v>0.9</v>
      </c>
      <c r="J9885">
        <f>VLOOKUP(VALUE(RIGHT(B9885,2)),'XZ coord'!$T$144:$V$149,3,0)</f>
        <v>1.95</v>
      </c>
    </row>
    <row r="9886" spans="1:10" x14ac:dyDescent="0.2">
      <c r="A9886">
        <v>10885</v>
      </c>
      <c r="B9886" t="s">
        <v>9908</v>
      </c>
      <c r="C9886" t="s">
        <v>2</v>
      </c>
      <c r="D9886" t="s">
        <v>7820</v>
      </c>
      <c r="E9886">
        <f>VLOOKUP(LEFT(B9886,LEN(B9886)-2),'Correction using CAD'!A:F,5,0)</f>
        <v>27.663</v>
      </c>
      <c r="F9886">
        <f>VLOOKUP(LEFT(B9886,LEN(B9886)-2),'Correction using CAD'!A:F,6,0)</f>
        <v>143.20000000000036</v>
      </c>
      <c r="G9886">
        <f>VLOOKUP(VALUE(RIGHT(B9886,2)),'XZ coord'!$T$144:$U$149,2,0)</f>
        <v>8.42</v>
      </c>
      <c r="H9886">
        <v>2.4</v>
      </c>
      <c r="I9886">
        <v>0.9</v>
      </c>
      <c r="J9886">
        <f>VLOOKUP(VALUE(RIGHT(B9886,2)),'XZ coord'!$T$144:$V$149,3,0)</f>
        <v>1.95</v>
      </c>
    </row>
    <row r="9887" spans="1:10" x14ac:dyDescent="0.2">
      <c r="A9887">
        <v>10886</v>
      </c>
      <c r="B9887" t="s">
        <v>9909</v>
      </c>
      <c r="C9887" t="s">
        <v>2</v>
      </c>
      <c r="D9887" t="s">
        <v>7820</v>
      </c>
      <c r="E9887">
        <f>VLOOKUP(LEFT(B9887,LEN(B9887)-2),'Correction using CAD'!A:F,5,0)</f>
        <v>27.663</v>
      </c>
      <c r="F9887">
        <f>VLOOKUP(LEFT(B9887,LEN(B9887)-2),'Correction using CAD'!A:F,6,0)</f>
        <v>143.20000000000036</v>
      </c>
      <c r="G9887">
        <f>VLOOKUP(VALUE(RIGHT(B9887,2)),'XZ coord'!$T$144:$U$149,2,0)</f>
        <v>10.37</v>
      </c>
      <c r="H9887">
        <v>2.4</v>
      </c>
      <c r="I9887">
        <v>0.9</v>
      </c>
      <c r="J9887">
        <f>VLOOKUP(VALUE(RIGHT(B9887,2)),'XZ coord'!$T$144:$V$149,3,0)</f>
        <v>2.1</v>
      </c>
    </row>
    <row r="9888" spans="1:10" x14ac:dyDescent="0.2">
      <c r="A9888">
        <v>10887</v>
      </c>
      <c r="B9888" t="s">
        <v>9910</v>
      </c>
      <c r="C9888" t="s">
        <v>2</v>
      </c>
      <c r="D9888" t="s">
        <v>7820</v>
      </c>
      <c r="E9888">
        <f>VLOOKUP(LEFT(B9888,LEN(B9888)-2),'Correction using CAD'!A:F,5,0)</f>
        <v>27.663</v>
      </c>
      <c r="F9888">
        <f>VLOOKUP(LEFT(B9888,LEN(B9888)-2),'Correction using CAD'!A:F,6,0)</f>
        <v>142.30000000000035</v>
      </c>
      <c r="G9888">
        <f>VLOOKUP(VALUE(RIGHT(B9888,2)),'XZ coord'!$T$144:$U$149,2,0)</f>
        <v>2.25</v>
      </c>
      <c r="H9888">
        <v>2.4</v>
      </c>
      <c r="I9888">
        <v>0.9</v>
      </c>
      <c r="J9888">
        <f>VLOOKUP(VALUE(RIGHT(B9888,2)),'XZ coord'!$T$144:$V$149,3,0)</f>
        <v>1.97</v>
      </c>
    </row>
    <row r="9889" spans="1:10" x14ac:dyDescent="0.2">
      <c r="A9889">
        <v>10888</v>
      </c>
      <c r="B9889" t="s">
        <v>9911</v>
      </c>
      <c r="C9889" t="s">
        <v>5</v>
      </c>
      <c r="D9889" t="s">
        <v>7820</v>
      </c>
      <c r="E9889">
        <f>VLOOKUP(LEFT(B9889,LEN(B9889)-2),'Correction using CAD'!A:F,5,0)</f>
        <v>27.663</v>
      </c>
      <c r="F9889">
        <f>VLOOKUP(LEFT(B9889,LEN(B9889)-2),'Correction using CAD'!A:F,6,0)</f>
        <v>142.30000000000035</v>
      </c>
      <c r="G9889">
        <f>VLOOKUP(VALUE(RIGHT(B9889,2)),'XZ coord'!$T$144:$U$149,2,0)</f>
        <v>4.22</v>
      </c>
      <c r="H9889">
        <v>2.4</v>
      </c>
      <c r="I9889">
        <v>0.9</v>
      </c>
      <c r="J9889">
        <f>VLOOKUP(VALUE(RIGHT(B9889,2)),'XZ coord'!$T$144:$V$149,3,0)</f>
        <v>2.25</v>
      </c>
    </row>
    <row r="9890" spans="1:10" x14ac:dyDescent="0.2">
      <c r="A9890">
        <v>10889</v>
      </c>
      <c r="B9890" t="s">
        <v>9912</v>
      </c>
      <c r="C9890" t="s">
        <v>2</v>
      </c>
      <c r="D9890" t="s">
        <v>7820</v>
      </c>
      <c r="E9890">
        <f>VLOOKUP(LEFT(B9890,LEN(B9890)-2),'Correction using CAD'!A:F,5,0)</f>
        <v>27.663</v>
      </c>
      <c r="F9890">
        <f>VLOOKUP(LEFT(B9890,LEN(B9890)-2),'Correction using CAD'!A:F,6,0)</f>
        <v>142.30000000000035</v>
      </c>
      <c r="G9890">
        <f>VLOOKUP(VALUE(RIGHT(B9890,2)),'XZ coord'!$T$144:$U$149,2,0)</f>
        <v>6.47</v>
      </c>
      <c r="H9890">
        <v>2.4</v>
      </c>
      <c r="I9890">
        <v>0.9</v>
      </c>
      <c r="J9890">
        <f>VLOOKUP(VALUE(RIGHT(B9890,2)),'XZ coord'!$T$144:$V$149,3,0)</f>
        <v>1.95</v>
      </c>
    </row>
    <row r="9891" spans="1:10" x14ac:dyDescent="0.2">
      <c r="A9891">
        <v>10890</v>
      </c>
      <c r="B9891" t="s">
        <v>9913</v>
      </c>
      <c r="C9891" t="s">
        <v>2</v>
      </c>
      <c r="D9891" t="s">
        <v>7820</v>
      </c>
      <c r="E9891">
        <f>VLOOKUP(LEFT(B9891,LEN(B9891)-2),'Correction using CAD'!A:F,5,0)</f>
        <v>27.663</v>
      </c>
      <c r="F9891">
        <f>VLOOKUP(LEFT(B9891,LEN(B9891)-2),'Correction using CAD'!A:F,6,0)</f>
        <v>142.30000000000035</v>
      </c>
      <c r="G9891">
        <f>VLOOKUP(VALUE(RIGHT(B9891,2)),'XZ coord'!$T$144:$U$149,2,0)</f>
        <v>8.42</v>
      </c>
      <c r="H9891">
        <v>2.4</v>
      </c>
      <c r="I9891">
        <v>0.9</v>
      </c>
      <c r="J9891">
        <f>VLOOKUP(VALUE(RIGHT(B9891,2)),'XZ coord'!$T$144:$V$149,3,0)</f>
        <v>1.95</v>
      </c>
    </row>
    <row r="9892" spans="1:10" x14ac:dyDescent="0.2">
      <c r="A9892">
        <v>10891</v>
      </c>
      <c r="B9892" t="s">
        <v>9914</v>
      </c>
      <c r="C9892" t="s">
        <v>5</v>
      </c>
      <c r="D9892" t="s">
        <v>7820</v>
      </c>
      <c r="E9892">
        <f>VLOOKUP(LEFT(B9892,LEN(B9892)-2),'Correction using CAD'!A:F,5,0)</f>
        <v>27.663</v>
      </c>
      <c r="F9892">
        <f>VLOOKUP(LEFT(B9892,LEN(B9892)-2),'Correction using CAD'!A:F,6,0)</f>
        <v>142.30000000000035</v>
      </c>
      <c r="G9892">
        <f>VLOOKUP(VALUE(RIGHT(B9892,2)),'XZ coord'!$T$144:$U$149,2,0)</f>
        <v>10.37</v>
      </c>
      <c r="H9892">
        <v>2.4</v>
      </c>
      <c r="I9892">
        <v>0.9</v>
      </c>
      <c r="J9892">
        <f>VLOOKUP(VALUE(RIGHT(B9892,2)),'XZ coord'!$T$144:$V$149,3,0)</f>
        <v>2.1</v>
      </c>
    </row>
    <row r="9893" spans="1:10" x14ac:dyDescent="0.2">
      <c r="A9893">
        <v>10892</v>
      </c>
      <c r="B9893" t="s">
        <v>9915</v>
      </c>
      <c r="C9893" t="s">
        <v>2</v>
      </c>
      <c r="D9893" t="s">
        <v>7820</v>
      </c>
      <c r="E9893">
        <f>VLOOKUP(LEFT(B9893,LEN(B9893)-2),'Correction using CAD'!A:F,5,0)</f>
        <v>27.663</v>
      </c>
      <c r="F9893">
        <f>VLOOKUP(LEFT(B9893,LEN(B9893)-2),'Correction using CAD'!A:F,6,0)</f>
        <v>141.40000000000035</v>
      </c>
      <c r="G9893">
        <f>VLOOKUP(VALUE(RIGHT(B9893,2)),'XZ coord'!$T$144:$U$149,2,0)</f>
        <v>2.25</v>
      </c>
      <c r="H9893">
        <v>2.4</v>
      </c>
      <c r="I9893">
        <v>0.9</v>
      </c>
      <c r="J9893">
        <f>VLOOKUP(VALUE(RIGHT(B9893,2)),'XZ coord'!$T$144:$V$149,3,0)</f>
        <v>1.97</v>
      </c>
    </row>
    <row r="9894" spans="1:10" x14ac:dyDescent="0.2">
      <c r="A9894">
        <v>10893</v>
      </c>
      <c r="B9894" t="s">
        <v>9916</v>
      </c>
      <c r="C9894" t="s">
        <v>5</v>
      </c>
      <c r="D9894" t="s">
        <v>7820</v>
      </c>
      <c r="E9894">
        <f>VLOOKUP(LEFT(B9894,LEN(B9894)-2),'Correction using CAD'!A:F,5,0)</f>
        <v>27.663</v>
      </c>
      <c r="F9894">
        <f>VLOOKUP(LEFT(B9894,LEN(B9894)-2),'Correction using CAD'!A:F,6,0)</f>
        <v>141.40000000000035</v>
      </c>
      <c r="G9894">
        <f>VLOOKUP(VALUE(RIGHT(B9894,2)),'XZ coord'!$T$144:$U$149,2,0)</f>
        <v>4.22</v>
      </c>
      <c r="H9894">
        <v>2.4</v>
      </c>
      <c r="I9894">
        <v>0.9</v>
      </c>
      <c r="J9894">
        <f>VLOOKUP(VALUE(RIGHT(B9894,2)),'XZ coord'!$T$144:$V$149,3,0)</f>
        <v>2.25</v>
      </c>
    </row>
    <row r="9895" spans="1:10" x14ac:dyDescent="0.2">
      <c r="A9895">
        <v>10894</v>
      </c>
      <c r="B9895" t="s">
        <v>9917</v>
      </c>
      <c r="C9895" t="s">
        <v>2</v>
      </c>
      <c r="D9895" t="s">
        <v>7820</v>
      </c>
      <c r="E9895">
        <f>VLOOKUP(LEFT(B9895,LEN(B9895)-2),'Correction using CAD'!A:F,5,0)</f>
        <v>27.663</v>
      </c>
      <c r="F9895">
        <f>VLOOKUP(LEFT(B9895,LEN(B9895)-2),'Correction using CAD'!A:F,6,0)</f>
        <v>141.40000000000035</v>
      </c>
      <c r="G9895">
        <f>VLOOKUP(VALUE(RIGHT(B9895,2)),'XZ coord'!$T$144:$U$149,2,0)</f>
        <v>6.47</v>
      </c>
      <c r="H9895">
        <v>2.4</v>
      </c>
      <c r="I9895">
        <v>0.9</v>
      </c>
      <c r="J9895">
        <f>VLOOKUP(VALUE(RIGHT(B9895,2)),'XZ coord'!$T$144:$V$149,3,0)</f>
        <v>1.95</v>
      </c>
    </row>
    <row r="9896" spans="1:10" x14ac:dyDescent="0.2">
      <c r="A9896">
        <v>10895</v>
      </c>
      <c r="B9896" t="s">
        <v>9918</v>
      </c>
      <c r="C9896" t="s">
        <v>2</v>
      </c>
      <c r="D9896" t="s">
        <v>7820</v>
      </c>
      <c r="E9896">
        <f>VLOOKUP(LEFT(B9896,LEN(B9896)-2),'Correction using CAD'!A:F,5,0)</f>
        <v>27.663</v>
      </c>
      <c r="F9896">
        <f>VLOOKUP(LEFT(B9896,LEN(B9896)-2),'Correction using CAD'!A:F,6,0)</f>
        <v>141.40000000000035</v>
      </c>
      <c r="G9896">
        <f>VLOOKUP(VALUE(RIGHT(B9896,2)),'XZ coord'!$T$144:$U$149,2,0)</f>
        <v>8.42</v>
      </c>
      <c r="H9896">
        <v>2.4</v>
      </c>
      <c r="I9896">
        <v>0.9</v>
      </c>
      <c r="J9896">
        <f>VLOOKUP(VALUE(RIGHT(B9896,2)),'XZ coord'!$T$144:$V$149,3,0)</f>
        <v>1.95</v>
      </c>
    </row>
    <row r="9897" spans="1:10" x14ac:dyDescent="0.2">
      <c r="A9897">
        <v>10896</v>
      </c>
      <c r="B9897" t="s">
        <v>9919</v>
      </c>
      <c r="C9897" t="s">
        <v>5</v>
      </c>
      <c r="D9897" t="s">
        <v>7820</v>
      </c>
      <c r="E9897">
        <f>VLOOKUP(LEFT(B9897,LEN(B9897)-2),'Correction using CAD'!A:F,5,0)</f>
        <v>27.663</v>
      </c>
      <c r="F9897">
        <f>VLOOKUP(LEFT(B9897,LEN(B9897)-2),'Correction using CAD'!A:F,6,0)</f>
        <v>141.40000000000035</v>
      </c>
      <c r="G9897">
        <f>VLOOKUP(VALUE(RIGHT(B9897,2)),'XZ coord'!$T$144:$U$149,2,0)</f>
        <v>10.37</v>
      </c>
      <c r="H9897">
        <v>2.4</v>
      </c>
      <c r="I9897">
        <v>0.9</v>
      </c>
      <c r="J9897">
        <f>VLOOKUP(VALUE(RIGHT(B9897,2)),'XZ coord'!$T$144:$V$149,3,0)</f>
        <v>2.1</v>
      </c>
    </row>
    <row r="9898" spans="1:10" x14ac:dyDescent="0.2">
      <c r="A9898">
        <v>10897</v>
      </c>
      <c r="B9898" t="s">
        <v>9920</v>
      </c>
      <c r="C9898" t="s">
        <v>2</v>
      </c>
      <c r="D9898" t="s">
        <v>7820</v>
      </c>
      <c r="E9898">
        <f>VLOOKUP(LEFT(B9898,LEN(B9898)-2),'Correction using CAD'!A:F,5,0)</f>
        <v>21.638000000000002</v>
      </c>
      <c r="F9898">
        <f>VLOOKUP(LEFT(B9898,LEN(B9898)-2),'Correction using CAD'!A:F,6,0)</f>
        <v>140.50000000000034</v>
      </c>
      <c r="G9898">
        <f>VLOOKUP(VALUE(RIGHT(B9898,2)),'XZ coord'!$T$144:$U$149,2,0)</f>
        <v>2.25</v>
      </c>
      <c r="H9898">
        <v>2.4</v>
      </c>
      <c r="I9898">
        <v>0.9</v>
      </c>
      <c r="J9898">
        <f>VLOOKUP(VALUE(RIGHT(B9898,2)),'XZ coord'!$T$144:$V$149,3,0)</f>
        <v>1.97</v>
      </c>
    </row>
    <row r="9899" spans="1:10" x14ac:dyDescent="0.2">
      <c r="A9899">
        <v>10898</v>
      </c>
      <c r="B9899" t="s">
        <v>9921</v>
      </c>
      <c r="C9899" t="s">
        <v>5</v>
      </c>
      <c r="D9899" t="s">
        <v>7820</v>
      </c>
      <c r="E9899">
        <f>VLOOKUP(LEFT(B9899,LEN(B9899)-2),'Correction using CAD'!A:F,5,0)</f>
        <v>21.638000000000002</v>
      </c>
      <c r="F9899">
        <f>VLOOKUP(LEFT(B9899,LEN(B9899)-2),'Correction using CAD'!A:F,6,0)</f>
        <v>140.50000000000034</v>
      </c>
      <c r="G9899">
        <f>VLOOKUP(VALUE(RIGHT(B9899,2)),'XZ coord'!$T$144:$U$149,2,0)</f>
        <v>4.22</v>
      </c>
      <c r="H9899">
        <v>2.4</v>
      </c>
      <c r="I9899">
        <v>0.9</v>
      </c>
      <c r="J9899">
        <f>VLOOKUP(VALUE(RIGHT(B9899,2)),'XZ coord'!$T$144:$V$149,3,0)</f>
        <v>2.25</v>
      </c>
    </row>
    <row r="9900" spans="1:10" x14ac:dyDescent="0.2">
      <c r="A9900">
        <v>10899</v>
      </c>
      <c r="B9900" t="s">
        <v>9922</v>
      </c>
      <c r="C9900" t="s">
        <v>2</v>
      </c>
      <c r="D9900" t="s">
        <v>7820</v>
      </c>
      <c r="E9900">
        <f>VLOOKUP(LEFT(B9900,LEN(B9900)-2),'Correction using CAD'!A:F,5,0)</f>
        <v>21.638000000000002</v>
      </c>
      <c r="F9900">
        <f>VLOOKUP(LEFT(B9900,LEN(B9900)-2),'Correction using CAD'!A:F,6,0)</f>
        <v>140.50000000000034</v>
      </c>
      <c r="G9900">
        <f>VLOOKUP(VALUE(RIGHT(B9900,2)),'XZ coord'!$T$144:$U$149,2,0)</f>
        <v>6.47</v>
      </c>
      <c r="H9900">
        <v>2.4</v>
      </c>
      <c r="I9900">
        <v>0.9</v>
      </c>
      <c r="J9900">
        <f>VLOOKUP(VALUE(RIGHT(B9900,2)),'XZ coord'!$T$144:$V$149,3,0)</f>
        <v>1.95</v>
      </c>
    </row>
    <row r="9901" spans="1:10" x14ac:dyDescent="0.2">
      <c r="A9901">
        <v>10900</v>
      </c>
      <c r="B9901" t="s">
        <v>9923</v>
      </c>
      <c r="C9901" t="s">
        <v>2</v>
      </c>
      <c r="D9901" t="s">
        <v>7820</v>
      </c>
      <c r="E9901">
        <f>VLOOKUP(LEFT(B9901,LEN(B9901)-2),'Correction using CAD'!A:F,5,0)</f>
        <v>21.638000000000002</v>
      </c>
      <c r="F9901">
        <f>VLOOKUP(LEFT(B9901,LEN(B9901)-2),'Correction using CAD'!A:F,6,0)</f>
        <v>140.50000000000034</v>
      </c>
      <c r="G9901">
        <f>VLOOKUP(VALUE(RIGHT(B9901,2)),'XZ coord'!$T$144:$U$149,2,0)</f>
        <v>8.42</v>
      </c>
      <c r="H9901">
        <v>2.4</v>
      </c>
      <c r="I9901">
        <v>0.9</v>
      </c>
      <c r="J9901">
        <f>VLOOKUP(VALUE(RIGHT(B9901,2)),'XZ coord'!$T$144:$V$149,3,0)</f>
        <v>1.95</v>
      </c>
    </row>
    <row r="9902" spans="1:10" x14ac:dyDescent="0.2">
      <c r="A9902">
        <v>10901</v>
      </c>
      <c r="B9902" t="s">
        <v>9924</v>
      </c>
      <c r="C9902" t="s">
        <v>5</v>
      </c>
      <c r="D9902" t="s">
        <v>7820</v>
      </c>
      <c r="E9902">
        <f>VLOOKUP(LEFT(B9902,LEN(B9902)-2),'Correction using CAD'!A:F,5,0)</f>
        <v>21.638000000000002</v>
      </c>
      <c r="F9902">
        <f>VLOOKUP(LEFT(B9902,LEN(B9902)-2),'Correction using CAD'!A:F,6,0)</f>
        <v>140.50000000000034</v>
      </c>
      <c r="G9902">
        <f>VLOOKUP(VALUE(RIGHT(B9902,2)),'XZ coord'!$T$144:$U$149,2,0)</f>
        <v>10.37</v>
      </c>
      <c r="H9902">
        <v>2.4</v>
      </c>
      <c r="I9902">
        <v>0.9</v>
      </c>
      <c r="J9902">
        <f>VLOOKUP(VALUE(RIGHT(B9902,2)),'XZ coord'!$T$144:$V$149,3,0)</f>
        <v>2.1</v>
      </c>
    </row>
    <row r="9903" spans="1:10" x14ac:dyDescent="0.2">
      <c r="A9903">
        <v>10902</v>
      </c>
      <c r="B9903" t="s">
        <v>9925</v>
      </c>
      <c r="C9903" t="s">
        <v>2</v>
      </c>
      <c r="D9903" t="s">
        <v>7820</v>
      </c>
      <c r="E9903">
        <f>VLOOKUP(LEFT(B9903,LEN(B9903)-2),'Correction using CAD'!A:F,5,0)</f>
        <v>21.638000000000002</v>
      </c>
      <c r="F9903">
        <f>VLOOKUP(LEFT(B9903,LEN(B9903)-2),'Correction using CAD'!A:F,6,0)</f>
        <v>139.60000000000034</v>
      </c>
      <c r="G9903">
        <f>VLOOKUP(VALUE(RIGHT(B9903,2)),'XZ coord'!$T$144:$U$149,2,0)</f>
        <v>2.25</v>
      </c>
      <c r="H9903">
        <v>2.4</v>
      </c>
      <c r="I9903">
        <v>0.9</v>
      </c>
      <c r="J9903">
        <f>VLOOKUP(VALUE(RIGHT(B9903,2)),'XZ coord'!$T$144:$V$149,3,0)</f>
        <v>1.97</v>
      </c>
    </row>
    <row r="9904" spans="1:10" x14ac:dyDescent="0.2">
      <c r="A9904">
        <v>10903</v>
      </c>
      <c r="B9904" t="s">
        <v>9926</v>
      </c>
      <c r="C9904" t="s">
        <v>5</v>
      </c>
      <c r="D9904" t="s">
        <v>7820</v>
      </c>
      <c r="E9904">
        <f>VLOOKUP(LEFT(B9904,LEN(B9904)-2),'Correction using CAD'!A:F,5,0)</f>
        <v>21.638000000000002</v>
      </c>
      <c r="F9904">
        <f>VLOOKUP(LEFT(B9904,LEN(B9904)-2),'Correction using CAD'!A:F,6,0)</f>
        <v>139.60000000000034</v>
      </c>
      <c r="G9904">
        <f>VLOOKUP(VALUE(RIGHT(B9904,2)),'XZ coord'!$T$144:$U$149,2,0)</f>
        <v>4.22</v>
      </c>
      <c r="H9904">
        <v>2.4</v>
      </c>
      <c r="I9904">
        <v>0.9</v>
      </c>
      <c r="J9904">
        <f>VLOOKUP(VALUE(RIGHT(B9904,2)),'XZ coord'!$T$144:$V$149,3,0)</f>
        <v>2.25</v>
      </c>
    </row>
    <row r="9905" spans="1:10" x14ac:dyDescent="0.2">
      <c r="A9905">
        <v>10904</v>
      </c>
      <c r="B9905" t="s">
        <v>9927</v>
      </c>
      <c r="C9905" t="s">
        <v>2</v>
      </c>
      <c r="D9905" t="s">
        <v>7820</v>
      </c>
      <c r="E9905">
        <f>VLOOKUP(LEFT(B9905,LEN(B9905)-2),'Correction using CAD'!A:F,5,0)</f>
        <v>21.638000000000002</v>
      </c>
      <c r="F9905">
        <f>VLOOKUP(LEFT(B9905,LEN(B9905)-2),'Correction using CAD'!A:F,6,0)</f>
        <v>139.60000000000034</v>
      </c>
      <c r="G9905">
        <f>VLOOKUP(VALUE(RIGHT(B9905,2)),'XZ coord'!$T$144:$U$149,2,0)</f>
        <v>6.47</v>
      </c>
      <c r="H9905">
        <v>2.4</v>
      </c>
      <c r="I9905">
        <v>0.9</v>
      </c>
      <c r="J9905">
        <f>VLOOKUP(VALUE(RIGHT(B9905,2)),'XZ coord'!$T$144:$V$149,3,0)</f>
        <v>1.95</v>
      </c>
    </row>
    <row r="9906" spans="1:10" x14ac:dyDescent="0.2">
      <c r="A9906">
        <v>10905</v>
      </c>
      <c r="B9906" t="s">
        <v>9928</v>
      </c>
      <c r="C9906" t="s">
        <v>2</v>
      </c>
      <c r="D9906" t="s">
        <v>7820</v>
      </c>
      <c r="E9906">
        <f>VLOOKUP(LEFT(B9906,LEN(B9906)-2),'Correction using CAD'!A:F,5,0)</f>
        <v>21.638000000000002</v>
      </c>
      <c r="F9906">
        <f>VLOOKUP(LEFT(B9906,LEN(B9906)-2),'Correction using CAD'!A:F,6,0)</f>
        <v>139.60000000000034</v>
      </c>
      <c r="G9906">
        <f>VLOOKUP(VALUE(RIGHT(B9906,2)),'XZ coord'!$T$144:$U$149,2,0)</f>
        <v>8.42</v>
      </c>
      <c r="H9906">
        <v>2.4</v>
      </c>
      <c r="I9906">
        <v>0.9</v>
      </c>
      <c r="J9906">
        <f>VLOOKUP(VALUE(RIGHT(B9906,2)),'XZ coord'!$T$144:$V$149,3,0)</f>
        <v>1.95</v>
      </c>
    </row>
    <row r="9907" spans="1:10" x14ac:dyDescent="0.2">
      <c r="A9907">
        <v>10906</v>
      </c>
      <c r="B9907" t="s">
        <v>9929</v>
      </c>
      <c r="C9907" t="s">
        <v>5</v>
      </c>
      <c r="D9907" t="s">
        <v>7820</v>
      </c>
      <c r="E9907">
        <f>VLOOKUP(LEFT(B9907,LEN(B9907)-2),'Correction using CAD'!A:F,5,0)</f>
        <v>21.638000000000002</v>
      </c>
      <c r="F9907">
        <f>VLOOKUP(LEFT(B9907,LEN(B9907)-2),'Correction using CAD'!A:F,6,0)</f>
        <v>139.60000000000034</v>
      </c>
      <c r="G9907">
        <f>VLOOKUP(VALUE(RIGHT(B9907,2)),'XZ coord'!$T$144:$U$149,2,0)</f>
        <v>10.37</v>
      </c>
      <c r="H9907">
        <v>2.4</v>
      </c>
      <c r="I9907">
        <v>0.9</v>
      </c>
      <c r="J9907">
        <f>VLOOKUP(VALUE(RIGHT(B9907,2)),'XZ coord'!$T$144:$V$149,3,0)</f>
        <v>2.1</v>
      </c>
    </row>
    <row r="9908" spans="1:10" x14ac:dyDescent="0.2">
      <c r="A9908">
        <v>10907</v>
      </c>
      <c r="B9908" t="s">
        <v>9930</v>
      </c>
      <c r="C9908" t="s">
        <v>2</v>
      </c>
      <c r="D9908" t="s">
        <v>7820</v>
      </c>
      <c r="E9908">
        <f>VLOOKUP(LEFT(B9908,LEN(B9908)-2),'Correction using CAD'!A:F,5,0)</f>
        <v>21.638000000000002</v>
      </c>
      <c r="F9908">
        <f>VLOOKUP(LEFT(B9908,LEN(B9908)-2),'Correction using CAD'!A:F,6,0)</f>
        <v>138.70000000000033</v>
      </c>
      <c r="G9908">
        <f>VLOOKUP(VALUE(RIGHT(B9908,2)),'XZ coord'!$T$144:$U$149,2,0)</f>
        <v>2.25</v>
      </c>
      <c r="H9908">
        <v>2.4</v>
      </c>
      <c r="I9908">
        <v>0.9</v>
      </c>
      <c r="J9908">
        <f>VLOOKUP(VALUE(RIGHT(B9908,2)),'XZ coord'!$T$144:$V$149,3,0)</f>
        <v>1.97</v>
      </c>
    </row>
    <row r="9909" spans="1:10" x14ac:dyDescent="0.2">
      <c r="A9909">
        <v>10908</v>
      </c>
      <c r="B9909" t="s">
        <v>9931</v>
      </c>
      <c r="C9909" t="s">
        <v>5</v>
      </c>
      <c r="D9909" t="s">
        <v>7820</v>
      </c>
      <c r="E9909">
        <f>VLOOKUP(LEFT(B9909,LEN(B9909)-2),'Correction using CAD'!A:F,5,0)</f>
        <v>21.638000000000002</v>
      </c>
      <c r="F9909">
        <f>VLOOKUP(LEFT(B9909,LEN(B9909)-2),'Correction using CAD'!A:F,6,0)</f>
        <v>138.70000000000033</v>
      </c>
      <c r="G9909">
        <f>VLOOKUP(VALUE(RIGHT(B9909,2)),'XZ coord'!$T$144:$U$149,2,0)</f>
        <v>4.22</v>
      </c>
      <c r="H9909">
        <v>2.4</v>
      </c>
      <c r="I9909">
        <v>0.9</v>
      </c>
      <c r="J9909">
        <f>VLOOKUP(VALUE(RIGHT(B9909,2)),'XZ coord'!$T$144:$V$149,3,0)</f>
        <v>2.25</v>
      </c>
    </row>
    <row r="9910" spans="1:10" x14ac:dyDescent="0.2">
      <c r="A9910">
        <v>10909</v>
      </c>
      <c r="B9910" t="s">
        <v>9932</v>
      </c>
      <c r="C9910" t="s">
        <v>2</v>
      </c>
      <c r="D9910" t="s">
        <v>7820</v>
      </c>
      <c r="E9910">
        <f>VLOOKUP(LEFT(B9910,LEN(B9910)-2),'Correction using CAD'!A:F,5,0)</f>
        <v>21.638000000000002</v>
      </c>
      <c r="F9910">
        <f>VLOOKUP(LEFT(B9910,LEN(B9910)-2),'Correction using CAD'!A:F,6,0)</f>
        <v>138.70000000000033</v>
      </c>
      <c r="G9910">
        <f>VLOOKUP(VALUE(RIGHT(B9910,2)),'XZ coord'!$T$144:$U$149,2,0)</f>
        <v>6.47</v>
      </c>
      <c r="H9910">
        <v>2.4</v>
      </c>
      <c r="I9910">
        <v>0.9</v>
      </c>
      <c r="J9910">
        <f>VLOOKUP(VALUE(RIGHT(B9910,2)),'XZ coord'!$T$144:$V$149,3,0)</f>
        <v>1.95</v>
      </c>
    </row>
    <row r="9911" spans="1:10" x14ac:dyDescent="0.2">
      <c r="A9911">
        <v>10910</v>
      </c>
      <c r="B9911" t="s">
        <v>9933</v>
      </c>
      <c r="C9911" t="s">
        <v>2</v>
      </c>
      <c r="D9911" t="s">
        <v>7820</v>
      </c>
      <c r="E9911">
        <f>VLOOKUP(LEFT(B9911,LEN(B9911)-2),'Correction using CAD'!A:F,5,0)</f>
        <v>21.638000000000002</v>
      </c>
      <c r="F9911">
        <f>VLOOKUP(LEFT(B9911,LEN(B9911)-2),'Correction using CAD'!A:F,6,0)</f>
        <v>138.70000000000033</v>
      </c>
      <c r="G9911">
        <f>VLOOKUP(VALUE(RIGHT(B9911,2)),'XZ coord'!$T$144:$U$149,2,0)</f>
        <v>8.42</v>
      </c>
      <c r="H9911">
        <v>2.4</v>
      </c>
      <c r="I9911">
        <v>0.9</v>
      </c>
      <c r="J9911">
        <f>VLOOKUP(VALUE(RIGHT(B9911,2)),'XZ coord'!$T$144:$V$149,3,0)</f>
        <v>1.95</v>
      </c>
    </row>
    <row r="9912" spans="1:10" x14ac:dyDescent="0.2">
      <c r="A9912">
        <v>10911</v>
      </c>
      <c r="B9912" t="s">
        <v>9934</v>
      </c>
      <c r="C9912" t="s">
        <v>5</v>
      </c>
      <c r="D9912" t="s">
        <v>7820</v>
      </c>
      <c r="E9912">
        <f>VLOOKUP(LEFT(B9912,LEN(B9912)-2),'Correction using CAD'!A:F,5,0)</f>
        <v>21.638000000000002</v>
      </c>
      <c r="F9912">
        <f>VLOOKUP(LEFT(B9912,LEN(B9912)-2),'Correction using CAD'!A:F,6,0)</f>
        <v>138.70000000000033</v>
      </c>
      <c r="G9912">
        <f>VLOOKUP(VALUE(RIGHT(B9912,2)),'XZ coord'!$T$144:$U$149,2,0)</f>
        <v>10.37</v>
      </c>
      <c r="H9912">
        <v>2.4</v>
      </c>
      <c r="I9912">
        <v>0.9</v>
      </c>
      <c r="J9912">
        <f>VLOOKUP(VALUE(RIGHT(B9912,2)),'XZ coord'!$T$144:$V$149,3,0)</f>
        <v>2.1</v>
      </c>
    </row>
    <row r="9913" spans="1:10" x14ac:dyDescent="0.2">
      <c r="A9913">
        <v>10912</v>
      </c>
      <c r="B9913" t="s">
        <v>9935</v>
      </c>
      <c r="C9913" t="s">
        <v>2</v>
      </c>
      <c r="D9913" t="s">
        <v>7820</v>
      </c>
      <c r="E9913">
        <f>VLOOKUP(LEFT(B9913,LEN(B9913)-2),'Correction using CAD'!A:F,5,0)</f>
        <v>21.638000000000002</v>
      </c>
      <c r="F9913">
        <f>VLOOKUP(LEFT(B9913,LEN(B9913)-2),'Correction using CAD'!A:F,6,0)</f>
        <v>137.80000000000032</v>
      </c>
      <c r="G9913">
        <f>VLOOKUP(VALUE(RIGHT(B9913,2)),'XZ coord'!$T$144:$U$149,2,0)</f>
        <v>2.25</v>
      </c>
      <c r="H9913">
        <v>2.4</v>
      </c>
      <c r="I9913">
        <v>0.9</v>
      </c>
      <c r="J9913">
        <f>VLOOKUP(VALUE(RIGHT(B9913,2)),'XZ coord'!$T$144:$V$149,3,0)</f>
        <v>1.97</v>
      </c>
    </row>
    <row r="9914" spans="1:10" x14ac:dyDescent="0.2">
      <c r="A9914">
        <v>10913</v>
      </c>
      <c r="B9914" t="s">
        <v>9936</v>
      </c>
      <c r="C9914" t="s">
        <v>5</v>
      </c>
      <c r="D9914" t="s">
        <v>7820</v>
      </c>
      <c r="E9914">
        <f>VLOOKUP(LEFT(B9914,LEN(B9914)-2),'Correction using CAD'!A:F,5,0)</f>
        <v>21.638000000000002</v>
      </c>
      <c r="F9914">
        <f>VLOOKUP(LEFT(B9914,LEN(B9914)-2),'Correction using CAD'!A:F,6,0)</f>
        <v>137.80000000000032</v>
      </c>
      <c r="G9914">
        <f>VLOOKUP(VALUE(RIGHT(B9914,2)),'XZ coord'!$T$144:$U$149,2,0)</f>
        <v>4.22</v>
      </c>
      <c r="H9914">
        <v>2.4</v>
      </c>
      <c r="I9914">
        <v>0.9</v>
      </c>
      <c r="J9914">
        <f>VLOOKUP(VALUE(RIGHT(B9914,2)),'XZ coord'!$T$144:$V$149,3,0)</f>
        <v>2.25</v>
      </c>
    </row>
    <row r="9915" spans="1:10" x14ac:dyDescent="0.2">
      <c r="A9915">
        <v>10914</v>
      </c>
      <c r="B9915" t="s">
        <v>9937</v>
      </c>
      <c r="C9915" t="s">
        <v>2</v>
      </c>
      <c r="D9915" t="s">
        <v>7820</v>
      </c>
      <c r="E9915">
        <f>VLOOKUP(LEFT(B9915,LEN(B9915)-2),'Correction using CAD'!A:F,5,0)</f>
        <v>21.638000000000002</v>
      </c>
      <c r="F9915">
        <f>VLOOKUP(LEFT(B9915,LEN(B9915)-2),'Correction using CAD'!A:F,6,0)</f>
        <v>137.80000000000032</v>
      </c>
      <c r="G9915">
        <f>VLOOKUP(VALUE(RIGHT(B9915,2)),'XZ coord'!$T$144:$U$149,2,0)</f>
        <v>6.47</v>
      </c>
      <c r="H9915">
        <v>2.4</v>
      </c>
      <c r="I9915">
        <v>0.9</v>
      </c>
      <c r="J9915">
        <f>VLOOKUP(VALUE(RIGHT(B9915,2)),'XZ coord'!$T$144:$V$149,3,0)</f>
        <v>1.95</v>
      </c>
    </row>
    <row r="9916" spans="1:10" x14ac:dyDescent="0.2">
      <c r="A9916">
        <v>10915</v>
      </c>
      <c r="B9916" t="s">
        <v>9938</v>
      </c>
      <c r="C9916" t="s">
        <v>2</v>
      </c>
      <c r="D9916" t="s">
        <v>7820</v>
      </c>
      <c r="E9916">
        <f>VLOOKUP(LEFT(B9916,LEN(B9916)-2),'Correction using CAD'!A:F,5,0)</f>
        <v>21.638000000000002</v>
      </c>
      <c r="F9916">
        <f>VLOOKUP(LEFT(B9916,LEN(B9916)-2),'Correction using CAD'!A:F,6,0)</f>
        <v>137.80000000000032</v>
      </c>
      <c r="G9916">
        <f>VLOOKUP(VALUE(RIGHT(B9916,2)),'XZ coord'!$T$144:$U$149,2,0)</f>
        <v>8.42</v>
      </c>
      <c r="H9916">
        <v>2.4</v>
      </c>
      <c r="I9916">
        <v>0.9</v>
      </c>
      <c r="J9916">
        <f>VLOOKUP(VALUE(RIGHT(B9916,2)),'XZ coord'!$T$144:$V$149,3,0)</f>
        <v>1.95</v>
      </c>
    </row>
    <row r="9917" spans="1:10" x14ac:dyDescent="0.2">
      <c r="A9917">
        <v>10916</v>
      </c>
      <c r="B9917" t="s">
        <v>9939</v>
      </c>
      <c r="C9917" t="s">
        <v>2</v>
      </c>
      <c r="D9917" t="s">
        <v>7820</v>
      </c>
      <c r="E9917">
        <f>VLOOKUP(LEFT(B9917,LEN(B9917)-2),'Correction using CAD'!A:F,5,0)</f>
        <v>21.638000000000002</v>
      </c>
      <c r="F9917">
        <f>VLOOKUP(LEFT(B9917,LEN(B9917)-2),'Correction using CAD'!A:F,6,0)</f>
        <v>137.80000000000032</v>
      </c>
      <c r="G9917">
        <f>VLOOKUP(VALUE(RIGHT(B9917,2)),'XZ coord'!$T$144:$U$149,2,0)</f>
        <v>10.37</v>
      </c>
      <c r="H9917">
        <v>2.4</v>
      </c>
      <c r="I9917">
        <v>0.9</v>
      </c>
      <c r="J9917">
        <f>VLOOKUP(VALUE(RIGHT(B9917,2)),'XZ coord'!$T$144:$V$149,3,0)</f>
        <v>2.1</v>
      </c>
    </row>
    <row r="9918" spans="1:10" x14ac:dyDescent="0.2">
      <c r="A9918">
        <v>10917</v>
      </c>
      <c r="B9918" t="s">
        <v>9940</v>
      </c>
      <c r="C9918" t="s">
        <v>2</v>
      </c>
      <c r="D9918" t="s">
        <v>7820</v>
      </c>
      <c r="E9918">
        <f>VLOOKUP(LEFT(B9918,LEN(B9918)-2),'Correction using CAD'!A:F,5,0)</f>
        <v>27.663</v>
      </c>
      <c r="F9918">
        <f>VLOOKUP(LEFT(B9918,LEN(B9918)-2),'Correction using CAD'!A:F,6,0)</f>
        <v>140.50000000000034</v>
      </c>
      <c r="G9918">
        <f>VLOOKUP(VALUE(RIGHT(B9918,2)),'XZ coord'!$T$144:$U$149,2,0)</f>
        <v>2.25</v>
      </c>
      <c r="H9918">
        <v>2.4</v>
      </c>
      <c r="I9918">
        <v>0.9</v>
      </c>
      <c r="J9918">
        <f>VLOOKUP(VALUE(RIGHT(B9918,2)),'XZ coord'!$T$144:$V$149,3,0)</f>
        <v>1.97</v>
      </c>
    </row>
    <row r="9919" spans="1:10" x14ac:dyDescent="0.2">
      <c r="A9919">
        <v>10918</v>
      </c>
      <c r="B9919" t="s">
        <v>9941</v>
      </c>
      <c r="C9919" t="s">
        <v>5</v>
      </c>
      <c r="D9919" t="s">
        <v>7820</v>
      </c>
      <c r="E9919">
        <f>VLOOKUP(LEFT(B9919,LEN(B9919)-2),'Correction using CAD'!A:F,5,0)</f>
        <v>27.663</v>
      </c>
      <c r="F9919">
        <f>VLOOKUP(LEFT(B9919,LEN(B9919)-2),'Correction using CAD'!A:F,6,0)</f>
        <v>140.50000000000034</v>
      </c>
      <c r="G9919">
        <f>VLOOKUP(VALUE(RIGHT(B9919,2)),'XZ coord'!$T$144:$U$149,2,0)</f>
        <v>4.22</v>
      </c>
      <c r="H9919">
        <v>2.4</v>
      </c>
      <c r="I9919">
        <v>0.9</v>
      </c>
      <c r="J9919">
        <f>VLOOKUP(VALUE(RIGHT(B9919,2)),'XZ coord'!$T$144:$V$149,3,0)</f>
        <v>2.25</v>
      </c>
    </row>
    <row r="9920" spans="1:10" x14ac:dyDescent="0.2">
      <c r="A9920">
        <v>10919</v>
      </c>
      <c r="B9920" t="s">
        <v>9942</v>
      </c>
      <c r="C9920" t="s">
        <v>2</v>
      </c>
      <c r="D9920" t="s">
        <v>7820</v>
      </c>
      <c r="E9920">
        <f>VLOOKUP(LEFT(B9920,LEN(B9920)-2),'Correction using CAD'!A:F,5,0)</f>
        <v>27.663</v>
      </c>
      <c r="F9920">
        <f>VLOOKUP(LEFT(B9920,LEN(B9920)-2),'Correction using CAD'!A:F,6,0)</f>
        <v>140.50000000000034</v>
      </c>
      <c r="G9920">
        <f>VLOOKUP(VALUE(RIGHT(B9920,2)),'XZ coord'!$T$144:$U$149,2,0)</f>
        <v>6.47</v>
      </c>
      <c r="H9920">
        <v>2.4</v>
      </c>
      <c r="I9920">
        <v>0.9</v>
      </c>
      <c r="J9920">
        <f>VLOOKUP(VALUE(RIGHT(B9920,2)),'XZ coord'!$T$144:$V$149,3,0)</f>
        <v>1.95</v>
      </c>
    </row>
    <row r="9921" spans="1:10" x14ac:dyDescent="0.2">
      <c r="A9921">
        <v>10920</v>
      </c>
      <c r="B9921" t="s">
        <v>9943</v>
      </c>
      <c r="C9921" t="s">
        <v>2</v>
      </c>
      <c r="D9921" t="s">
        <v>7820</v>
      </c>
      <c r="E9921">
        <f>VLOOKUP(LEFT(B9921,LEN(B9921)-2),'Correction using CAD'!A:F,5,0)</f>
        <v>27.663</v>
      </c>
      <c r="F9921">
        <f>VLOOKUP(LEFT(B9921,LEN(B9921)-2),'Correction using CAD'!A:F,6,0)</f>
        <v>140.50000000000034</v>
      </c>
      <c r="G9921">
        <f>VLOOKUP(VALUE(RIGHT(B9921,2)),'XZ coord'!$T$144:$U$149,2,0)</f>
        <v>8.42</v>
      </c>
      <c r="H9921">
        <v>2.4</v>
      </c>
      <c r="I9921">
        <v>0.9</v>
      </c>
      <c r="J9921">
        <f>VLOOKUP(VALUE(RIGHT(B9921,2)),'XZ coord'!$T$144:$V$149,3,0)</f>
        <v>1.95</v>
      </c>
    </row>
    <row r="9922" spans="1:10" x14ac:dyDescent="0.2">
      <c r="A9922">
        <v>10921</v>
      </c>
      <c r="B9922" t="s">
        <v>9944</v>
      </c>
      <c r="C9922" t="s">
        <v>5</v>
      </c>
      <c r="D9922" t="s">
        <v>7820</v>
      </c>
      <c r="E9922">
        <f>VLOOKUP(LEFT(B9922,LEN(B9922)-2),'Correction using CAD'!A:F,5,0)</f>
        <v>27.663</v>
      </c>
      <c r="F9922">
        <f>VLOOKUP(LEFT(B9922,LEN(B9922)-2),'Correction using CAD'!A:F,6,0)</f>
        <v>140.50000000000034</v>
      </c>
      <c r="G9922">
        <f>VLOOKUP(VALUE(RIGHT(B9922,2)),'XZ coord'!$T$144:$U$149,2,0)</f>
        <v>10.37</v>
      </c>
      <c r="H9922">
        <v>2.4</v>
      </c>
      <c r="I9922">
        <v>0.9</v>
      </c>
      <c r="J9922">
        <f>VLOOKUP(VALUE(RIGHT(B9922,2)),'XZ coord'!$T$144:$V$149,3,0)</f>
        <v>2.1</v>
      </c>
    </row>
    <row r="9923" spans="1:10" x14ac:dyDescent="0.2">
      <c r="A9923">
        <v>10922</v>
      </c>
      <c r="B9923" t="s">
        <v>9945</v>
      </c>
      <c r="C9923" t="s">
        <v>2</v>
      </c>
      <c r="D9923" t="s">
        <v>7820</v>
      </c>
      <c r="E9923">
        <f>VLOOKUP(LEFT(B9923,LEN(B9923)-2),'Correction using CAD'!A:F,5,0)</f>
        <v>27.663</v>
      </c>
      <c r="F9923">
        <f>VLOOKUP(LEFT(B9923,LEN(B9923)-2),'Correction using CAD'!A:F,6,0)</f>
        <v>139.60000000000034</v>
      </c>
      <c r="G9923">
        <f>VLOOKUP(VALUE(RIGHT(B9923,2)),'XZ coord'!$T$144:$U$149,2,0)</f>
        <v>2.25</v>
      </c>
      <c r="H9923">
        <v>2.4</v>
      </c>
      <c r="I9923">
        <v>0.9</v>
      </c>
      <c r="J9923">
        <f>VLOOKUP(VALUE(RIGHT(B9923,2)),'XZ coord'!$T$144:$V$149,3,0)</f>
        <v>1.97</v>
      </c>
    </row>
    <row r="9924" spans="1:10" x14ac:dyDescent="0.2">
      <c r="A9924">
        <v>10923</v>
      </c>
      <c r="B9924" t="s">
        <v>9946</v>
      </c>
      <c r="C9924" t="s">
        <v>5</v>
      </c>
      <c r="D9924" t="s">
        <v>7820</v>
      </c>
      <c r="E9924">
        <f>VLOOKUP(LEFT(B9924,LEN(B9924)-2),'Correction using CAD'!A:F,5,0)</f>
        <v>27.663</v>
      </c>
      <c r="F9924">
        <f>VLOOKUP(LEFT(B9924,LEN(B9924)-2),'Correction using CAD'!A:F,6,0)</f>
        <v>139.60000000000034</v>
      </c>
      <c r="G9924">
        <f>VLOOKUP(VALUE(RIGHT(B9924,2)),'XZ coord'!$T$144:$U$149,2,0)</f>
        <v>4.22</v>
      </c>
      <c r="H9924">
        <v>2.4</v>
      </c>
      <c r="I9924">
        <v>0.9</v>
      </c>
      <c r="J9924">
        <f>VLOOKUP(VALUE(RIGHT(B9924,2)),'XZ coord'!$T$144:$V$149,3,0)</f>
        <v>2.25</v>
      </c>
    </row>
    <row r="9925" spans="1:10" x14ac:dyDescent="0.2">
      <c r="A9925">
        <v>10924</v>
      </c>
      <c r="B9925" t="s">
        <v>9947</v>
      </c>
      <c r="C9925" t="s">
        <v>2</v>
      </c>
      <c r="D9925" t="s">
        <v>7820</v>
      </c>
      <c r="E9925">
        <f>VLOOKUP(LEFT(B9925,LEN(B9925)-2),'Correction using CAD'!A:F,5,0)</f>
        <v>27.663</v>
      </c>
      <c r="F9925">
        <f>VLOOKUP(LEFT(B9925,LEN(B9925)-2),'Correction using CAD'!A:F,6,0)</f>
        <v>139.60000000000034</v>
      </c>
      <c r="G9925">
        <f>VLOOKUP(VALUE(RIGHT(B9925,2)),'XZ coord'!$T$144:$U$149,2,0)</f>
        <v>6.47</v>
      </c>
      <c r="H9925">
        <v>2.4</v>
      </c>
      <c r="I9925">
        <v>0.9</v>
      </c>
      <c r="J9925">
        <f>VLOOKUP(VALUE(RIGHT(B9925,2)),'XZ coord'!$T$144:$V$149,3,0)</f>
        <v>1.95</v>
      </c>
    </row>
    <row r="9926" spans="1:10" x14ac:dyDescent="0.2">
      <c r="A9926">
        <v>10925</v>
      </c>
      <c r="B9926" t="s">
        <v>9948</v>
      </c>
      <c r="C9926" t="s">
        <v>2</v>
      </c>
      <c r="D9926" t="s">
        <v>7820</v>
      </c>
      <c r="E9926">
        <f>VLOOKUP(LEFT(B9926,LEN(B9926)-2),'Correction using CAD'!A:F,5,0)</f>
        <v>27.663</v>
      </c>
      <c r="F9926">
        <f>VLOOKUP(LEFT(B9926,LEN(B9926)-2),'Correction using CAD'!A:F,6,0)</f>
        <v>139.60000000000034</v>
      </c>
      <c r="G9926">
        <f>VLOOKUP(VALUE(RIGHT(B9926,2)),'XZ coord'!$T$144:$U$149,2,0)</f>
        <v>8.42</v>
      </c>
      <c r="H9926">
        <v>2.4</v>
      </c>
      <c r="I9926">
        <v>0.9</v>
      </c>
      <c r="J9926">
        <f>VLOOKUP(VALUE(RIGHT(B9926,2)),'XZ coord'!$T$144:$V$149,3,0)</f>
        <v>1.95</v>
      </c>
    </row>
    <row r="9927" spans="1:10" x14ac:dyDescent="0.2">
      <c r="A9927">
        <v>10926</v>
      </c>
      <c r="B9927" t="s">
        <v>9949</v>
      </c>
      <c r="C9927" t="s">
        <v>5</v>
      </c>
      <c r="D9927" t="s">
        <v>7820</v>
      </c>
      <c r="E9927">
        <f>VLOOKUP(LEFT(B9927,LEN(B9927)-2),'Correction using CAD'!A:F,5,0)</f>
        <v>27.663</v>
      </c>
      <c r="F9927">
        <f>VLOOKUP(LEFT(B9927,LEN(B9927)-2),'Correction using CAD'!A:F,6,0)</f>
        <v>139.60000000000034</v>
      </c>
      <c r="G9927">
        <f>VLOOKUP(VALUE(RIGHT(B9927,2)),'XZ coord'!$T$144:$U$149,2,0)</f>
        <v>10.37</v>
      </c>
      <c r="H9927">
        <v>2.4</v>
      </c>
      <c r="I9927">
        <v>0.9</v>
      </c>
      <c r="J9927">
        <f>VLOOKUP(VALUE(RIGHT(B9927,2)),'XZ coord'!$T$144:$V$149,3,0)</f>
        <v>2.1</v>
      </c>
    </row>
    <row r="9928" spans="1:10" x14ac:dyDescent="0.2">
      <c r="A9928">
        <v>10927</v>
      </c>
      <c r="B9928" t="s">
        <v>9950</v>
      </c>
      <c r="C9928" t="s">
        <v>2</v>
      </c>
      <c r="D9928" t="s">
        <v>7820</v>
      </c>
      <c r="E9928">
        <f>VLOOKUP(LEFT(B9928,LEN(B9928)-2),'Correction using CAD'!A:F,5,0)</f>
        <v>27.663</v>
      </c>
      <c r="F9928">
        <f>VLOOKUP(LEFT(B9928,LEN(B9928)-2),'Correction using CAD'!A:F,6,0)</f>
        <v>138.70000000000033</v>
      </c>
      <c r="G9928">
        <f>VLOOKUP(VALUE(RIGHT(B9928,2)),'XZ coord'!$T$144:$U$149,2,0)</f>
        <v>2.25</v>
      </c>
      <c r="H9928">
        <v>2.4</v>
      </c>
      <c r="I9928">
        <v>0.9</v>
      </c>
      <c r="J9928">
        <f>VLOOKUP(VALUE(RIGHT(B9928,2)),'XZ coord'!$T$144:$V$149,3,0)</f>
        <v>1.97</v>
      </c>
    </row>
    <row r="9929" spans="1:10" x14ac:dyDescent="0.2">
      <c r="A9929">
        <v>10928</v>
      </c>
      <c r="B9929" t="s">
        <v>9951</v>
      </c>
      <c r="C9929" t="s">
        <v>5</v>
      </c>
      <c r="D9929" t="s">
        <v>7820</v>
      </c>
      <c r="E9929">
        <f>VLOOKUP(LEFT(B9929,LEN(B9929)-2),'Correction using CAD'!A:F,5,0)</f>
        <v>27.663</v>
      </c>
      <c r="F9929">
        <f>VLOOKUP(LEFT(B9929,LEN(B9929)-2),'Correction using CAD'!A:F,6,0)</f>
        <v>138.70000000000033</v>
      </c>
      <c r="G9929">
        <f>VLOOKUP(VALUE(RIGHT(B9929,2)),'XZ coord'!$T$144:$U$149,2,0)</f>
        <v>4.22</v>
      </c>
      <c r="H9929">
        <v>2.4</v>
      </c>
      <c r="I9929">
        <v>0.9</v>
      </c>
      <c r="J9929">
        <f>VLOOKUP(VALUE(RIGHT(B9929,2)),'XZ coord'!$T$144:$V$149,3,0)</f>
        <v>2.25</v>
      </c>
    </row>
    <row r="9930" spans="1:10" x14ac:dyDescent="0.2">
      <c r="A9930">
        <v>10929</v>
      </c>
      <c r="B9930" t="s">
        <v>9952</v>
      </c>
      <c r="C9930" t="s">
        <v>2</v>
      </c>
      <c r="D9930" t="s">
        <v>7820</v>
      </c>
      <c r="E9930">
        <f>VLOOKUP(LEFT(B9930,LEN(B9930)-2),'Correction using CAD'!A:F,5,0)</f>
        <v>27.663</v>
      </c>
      <c r="F9930">
        <f>VLOOKUP(LEFT(B9930,LEN(B9930)-2),'Correction using CAD'!A:F,6,0)</f>
        <v>138.70000000000033</v>
      </c>
      <c r="G9930">
        <f>VLOOKUP(VALUE(RIGHT(B9930,2)),'XZ coord'!$T$144:$U$149,2,0)</f>
        <v>6.47</v>
      </c>
      <c r="H9930">
        <v>2.4</v>
      </c>
      <c r="I9930">
        <v>0.9</v>
      </c>
      <c r="J9930">
        <f>VLOOKUP(VALUE(RIGHT(B9930,2)),'XZ coord'!$T$144:$V$149,3,0)</f>
        <v>1.95</v>
      </c>
    </row>
    <row r="9931" spans="1:10" x14ac:dyDescent="0.2">
      <c r="A9931">
        <v>10930</v>
      </c>
      <c r="B9931" t="s">
        <v>9953</v>
      </c>
      <c r="C9931" t="s">
        <v>2</v>
      </c>
      <c r="D9931" t="s">
        <v>7820</v>
      </c>
      <c r="E9931">
        <f>VLOOKUP(LEFT(B9931,LEN(B9931)-2),'Correction using CAD'!A:F,5,0)</f>
        <v>27.663</v>
      </c>
      <c r="F9931">
        <f>VLOOKUP(LEFT(B9931,LEN(B9931)-2),'Correction using CAD'!A:F,6,0)</f>
        <v>138.70000000000033</v>
      </c>
      <c r="G9931">
        <f>VLOOKUP(VALUE(RIGHT(B9931,2)),'XZ coord'!$T$144:$U$149,2,0)</f>
        <v>8.42</v>
      </c>
      <c r="H9931">
        <v>2.4</v>
      </c>
      <c r="I9931">
        <v>0.9</v>
      </c>
      <c r="J9931">
        <f>VLOOKUP(VALUE(RIGHT(B9931,2)),'XZ coord'!$T$144:$V$149,3,0)</f>
        <v>1.95</v>
      </c>
    </row>
    <row r="9932" spans="1:10" x14ac:dyDescent="0.2">
      <c r="A9932">
        <v>10931</v>
      </c>
      <c r="B9932" t="s">
        <v>9954</v>
      </c>
      <c r="C9932" t="s">
        <v>5</v>
      </c>
      <c r="D9932" t="s">
        <v>7820</v>
      </c>
      <c r="E9932">
        <f>VLOOKUP(LEFT(B9932,LEN(B9932)-2),'Correction using CAD'!A:F,5,0)</f>
        <v>27.663</v>
      </c>
      <c r="F9932">
        <f>VLOOKUP(LEFT(B9932,LEN(B9932)-2),'Correction using CAD'!A:F,6,0)</f>
        <v>138.70000000000033</v>
      </c>
      <c r="G9932">
        <f>VLOOKUP(VALUE(RIGHT(B9932,2)),'XZ coord'!$T$144:$U$149,2,0)</f>
        <v>10.37</v>
      </c>
      <c r="H9932">
        <v>2.4</v>
      </c>
      <c r="I9932">
        <v>0.9</v>
      </c>
      <c r="J9932">
        <f>VLOOKUP(VALUE(RIGHT(B9932,2)),'XZ coord'!$T$144:$V$149,3,0)</f>
        <v>2.1</v>
      </c>
    </row>
    <row r="9933" spans="1:10" x14ac:dyDescent="0.2">
      <c r="A9933">
        <v>10932</v>
      </c>
      <c r="B9933" t="s">
        <v>9955</v>
      </c>
      <c r="C9933" t="s">
        <v>2</v>
      </c>
      <c r="D9933" t="s">
        <v>7820</v>
      </c>
      <c r="E9933">
        <f>VLOOKUP(LEFT(B9933,LEN(B9933)-2),'Correction using CAD'!A:F,5,0)</f>
        <v>27.663</v>
      </c>
      <c r="F9933">
        <f>VLOOKUP(LEFT(B9933,LEN(B9933)-2),'Correction using CAD'!A:F,6,0)</f>
        <v>137.80000000000032</v>
      </c>
      <c r="G9933">
        <f>VLOOKUP(VALUE(RIGHT(B9933,2)),'XZ coord'!$T$144:$U$149,2,0)</f>
        <v>2.25</v>
      </c>
      <c r="H9933">
        <v>2.4</v>
      </c>
      <c r="I9933">
        <v>0.9</v>
      </c>
      <c r="J9933">
        <f>VLOOKUP(VALUE(RIGHT(B9933,2)),'XZ coord'!$T$144:$V$149,3,0)</f>
        <v>1.97</v>
      </c>
    </row>
    <row r="9934" spans="1:10" x14ac:dyDescent="0.2">
      <c r="A9934">
        <v>10933</v>
      </c>
      <c r="B9934" t="s">
        <v>9956</v>
      </c>
      <c r="C9934" t="s">
        <v>5</v>
      </c>
      <c r="D9934" t="s">
        <v>7820</v>
      </c>
      <c r="E9934">
        <f>VLOOKUP(LEFT(B9934,LEN(B9934)-2),'Correction using CAD'!A:F,5,0)</f>
        <v>27.663</v>
      </c>
      <c r="F9934">
        <f>VLOOKUP(LEFT(B9934,LEN(B9934)-2),'Correction using CAD'!A:F,6,0)</f>
        <v>137.80000000000032</v>
      </c>
      <c r="G9934">
        <f>VLOOKUP(VALUE(RIGHT(B9934,2)),'XZ coord'!$T$144:$U$149,2,0)</f>
        <v>4.22</v>
      </c>
      <c r="H9934">
        <v>2.4</v>
      </c>
      <c r="I9934">
        <v>0.9</v>
      </c>
      <c r="J9934">
        <f>VLOOKUP(VALUE(RIGHT(B9934,2)),'XZ coord'!$T$144:$V$149,3,0)</f>
        <v>2.25</v>
      </c>
    </row>
    <row r="9935" spans="1:10" x14ac:dyDescent="0.2">
      <c r="A9935">
        <v>10934</v>
      </c>
      <c r="B9935" t="s">
        <v>9957</v>
      </c>
      <c r="C9935" t="s">
        <v>2</v>
      </c>
      <c r="D9935" t="s">
        <v>7820</v>
      </c>
      <c r="E9935">
        <f>VLOOKUP(LEFT(B9935,LEN(B9935)-2),'Correction using CAD'!A:F,5,0)</f>
        <v>27.663</v>
      </c>
      <c r="F9935">
        <f>VLOOKUP(LEFT(B9935,LEN(B9935)-2),'Correction using CAD'!A:F,6,0)</f>
        <v>137.80000000000032</v>
      </c>
      <c r="G9935">
        <f>VLOOKUP(VALUE(RIGHT(B9935,2)),'XZ coord'!$T$144:$U$149,2,0)</f>
        <v>6.47</v>
      </c>
      <c r="H9935">
        <v>2.4</v>
      </c>
      <c r="I9935">
        <v>0.9</v>
      </c>
      <c r="J9935">
        <f>VLOOKUP(VALUE(RIGHT(B9935,2)),'XZ coord'!$T$144:$V$149,3,0)</f>
        <v>1.95</v>
      </c>
    </row>
    <row r="9936" spans="1:10" x14ac:dyDescent="0.2">
      <c r="A9936">
        <v>10935</v>
      </c>
      <c r="B9936" t="s">
        <v>9958</v>
      </c>
      <c r="C9936" t="s">
        <v>2</v>
      </c>
      <c r="D9936" t="s">
        <v>7820</v>
      </c>
      <c r="E9936">
        <f>VLOOKUP(LEFT(B9936,LEN(B9936)-2),'Correction using CAD'!A:F,5,0)</f>
        <v>27.663</v>
      </c>
      <c r="F9936">
        <f>VLOOKUP(LEFT(B9936,LEN(B9936)-2),'Correction using CAD'!A:F,6,0)</f>
        <v>137.80000000000032</v>
      </c>
      <c r="G9936">
        <f>VLOOKUP(VALUE(RIGHT(B9936,2)),'XZ coord'!$T$144:$U$149,2,0)</f>
        <v>8.42</v>
      </c>
      <c r="H9936">
        <v>2.4</v>
      </c>
      <c r="I9936">
        <v>0.9</v>
      </c>
      <c r="J9936">
        <f>VLOOKUP(VALUE(RIGHT(B9936,2)),'XZ coord'!$T$144:$V$149,3,0)</f>
        <v>1.95</v>
      </c>
    </row>
    <row r="9937" spans="1:10" x14ac:dyDescent="0.2">
      <c r="A9937">
        <v>10936</v>
      </c>
      <c r="B9937" t="s">
        <v>9959</v>
      </c>
      <c r="C9937" t="s">
        <v>2</v>
      </c>
      <c r="D9937" t="s">
        <v>7820</v>
      </c>
      <c r="E9937">
        <f>VLOOKUP(LEFT(B9937,LEN(B9937)-2),'Correction using CAD'!A:F,5,0)</f>
        <v>27.663</v>
      </c>
      <c r="F9937">
        <f>VLOOKUP(LEFT(B9937,LEN(B9937)-2),'Correction using CAD'!A:F,6,0)</f>
        <v>137.80000000000032</v>
      </c>
      <c r="G9937">
        <f>VLOOKUP(VALUE(RIGHT(B9937,2)),'XZ coord'!$T$144:$U$149,2,0)</f>
        <v>10.37</v>
      </c>
      <c r="H9937">
        <v>2.4</v>
      </c>
      <c r="I9937">
        <v>0.9</v>
      </c>
      <c r="J9937">
        <f>VLOOKUP(VALUE(RIGHT(B9937,2)),'XZ coord'!$T$144:$V$149,3,0)</f>
        <v>2.1</v>
      </c>
    </row>
    <row r="9938" spans="1:10" x14ac:dyDescent="0.2">
      <c r="A9938">
        <v>10937</v>
      </c>
      <c r="B9938" t="s">
        <v>9960</v>
      </c>
      <c r="C9938" t="s">
        <v>2</v>
      </c>
      <c r="D9938" t="s">
        <v>7820</v>
      </c>
      <c r="E9938">
        <f>VLOOKUP(LEFT(B9938,LEN(B9938)-2),'Correction using CAD'!A:F,5,0)</f>
        <v>21.638000000000002</v>
      </c>
      <c r="F9938">
        <f>VLOOKUP(LEFT(B9938,LEN(B9938)-2),'Correction using CAD'!A:F,6,0)</f>
        <v>136.90000000000032</v>
      </c>
      <c r="G9938">
        <f>VLOOKUP(VALUE(RIGHT(B9938,2)),'XZ coord'!$T$144:$U$149,2,0)</f>
        <v>6.47</v>
      </c>
      <c r="H9938">
        <v>2.4</v>
      </c>
      <c r="I9938">
        <v>0.9</v>
      </c>
      <c r="J9938">
        <f>VLOOKUP(VALUE(RIGHT(B9938,2)),'XZ coord'!$T$144:$V$149,3,0)</f>
        <v>1.95</v>
      </c>
    </row>
    <row r="9939" spans="1:10" x14ac:dyDescent="0.2">
      <c r="A9939">
        <v>10938</v>
      </c>
      <c r="B9939" t="s">
        <v>9961</v>
      </c>
      <c r="C9939" t="s">
        <v>2</v>
      </c>
      <c r="D9939" t="s">
        <v>7820</v>
      </c>
      <c r="E9939">
        <f>VLOOKUP(LEFT(B9939,LEN(B9939)-2),'Correction using CAD'!A:F,5,0)</f>
        <v>21.638000000000002</v>
      </c>
      <c r="F9939">
        <f>VLOOKUP(LEFT(B9939,LEN(B9939)-2),'Correction using CAD'!A:F,6,0)</f>
        <v>136.90000000000032</v>
      </c>
      <c r="G9939">
        <f>VLOOKUP(VALUE(RIGHT(B9939,2)),'XZ coord'!$T$144:$U$149,2,0)</f>
        <v>8.42</v>
      </c>
      <c r="H9939">
        <v>2.4</v>
      </c>
      <c r="I9939">
        <v>0.9</v>
      </c>
      <c r="J9939">
        <f>VLOOKUP(VALUE(RIGHT(B9939,2)),'XZ coord'!$T$144:$V$149,3,0)</f>
        <v>1.95</v>
      </c>
    </row>
    <row r="9940" spans="1:10" x14ac:dyDescent="0.2">
      <c r="A9940">
        <v>10939</v>
      </c>
      <c r="B9940" t="s">
        <v>9962</v>
      </c>
      <c r="C9940" t="s">
        <v>5</v>
      </c>
      <c r="D9940" t="s">
        <v>7820</v>
      </c>
      <c r="E9940">
        <f>VLOOKUP(LEFT(B9940,LEN(B9940)-2),'Correction using CAD'!A:F,5,0)</f>
        <v>21.638000000000002</v>
      </c>
      <c r="F9940">
        <f>VLOOKUP(LEFT(B9940,LEN(B9940)-2),'Correction using CAD'!A:F,6,0)</f>
        <v>136.90000000000032</v>
      </c>
      <c r="G9940">
        <f>VLOOKUP(VALUE(RIGHT(B9940,2)),'XZ coord'!$T$144:$U$149,2,0)</f>
        <v>10.37</v>
      </c>
      <c r="H9940">
        <v>2.4</v>
      </c>
      <c r="I9940">
        <v>0.9</v>
      </c>
      <c r="J9940">
        <f>VLOOKUP(VALUE(RIGHT(B9940,2)),'XZ coord'!$T$144:$V$149,3,0)</f>
        <v>2.1</v>
      </c>
    </row>
    <row r="9941" spans="1:10" x14ac:dyDescent="0.2">
      <c r="A9941">
        <v>10940</v>
      </c>
      <c r="B9941" t="s">
        <v>9963</v>
      </c>
      <c r="C9941" t="s">
        <v>2</v>
      </c>
      <c r="D9941" t="s">
        <v>7820</v>
      </c>
      <c r="E9941">
        <f>VLOOKUP(LEFT(B9941,LEN(B9941)-2),'Correction using CAD'!A:F,5,0)</f>
        <v>21.638000000000002</v>
      </c>
      <c r="F9941">
        <f>VLOOKUP(LEFT(B9941,LEN(B9941)-2),'Correction using CAD'!A:F,6,0)</f>
        <v>136.00000000000031</v>
      </c>
      <c r="G9941">
        <f>VLOOKUP(VALUE(RIGHT(B9941,2)),'XZ coord'!$T$144:$U$149,2,0)</f>
        <v>6.47</v>
      </c>
      <c r="H9941">
        <v>2.4</v>
      </c>
      <c r="I9941">
        <v>0.9</v>
      </c>
      <c r="J9941">
        <f>VLOOKUP(VALUE(RIGHT(B9941,2)),'XZ coord'!$T$144:$V$149,3,0)</f>
        <v>1.95</v>
      </c>
    </row>
    <row r="9942" spans="1:10" x14ac:dyDescent="0.2">
      <c r="A9942">
        <v>10941</v>
      </c>
      <c r="B9942" t="s">
        <v>9964</v>
      </c>
      <c r="C9942" t="s">
        <v>2</v>
      </c>
      <c r="D9942" t="s">
        <v>7820</v>
      </c>
      <c r="E9942">
        <f>VLOOKUP(LEFT(B9942,LEN(B9942)-2),'Correction using CAD'!A:F,5,0)</f>
        <v>21.638000000000002</v>
      </c>
      <c r="F9942">
        <f>VLOOKUP(LEFT(B9942,LEN(B9942)-2),'Correction using CAD'!A:F,6,0)</f>
        <v>136.00000000000031</v>
      </c>
      <c r="G9942">
        <f>VLOOKUP(VALUE(RIGHT(B9942,2)),'XZ coord'!$T$144:$U$149,2,0)</f>
        <v>8.42</v>
      </c>
      <c r="H9942">
        <v>2.4</v>
      </c>
      <c r="I9942">
        <v>0.9</v>
      </c>
      <c r="J9942">
        <f>VLOOKUP(VALUE(RIGHT(B9942,2)),'XZ coord'!$T$144:$V$149,3,0)</f>
        <v>1.95</v>
      </c>
    </row>
    <row r="9943" spans="1:10" x14ac:dyDescent="0.2">
      <c r="A9943">
        <v>10942</v>
      </c>
      <c r="B9943" t="s">
        <v>9965</v>
      </c>
      <c r="C9943" t="s">
        <v>5</v>
      </c>
      <c r="D9943" t="s">
        <v>7820</v>
      </c>
      <c r="E9943">
        <f>VLOOKUP(LEFT(B9943,LEN(B9943)-2),'Correction using CAD'!A:F,5,0)</f>
        <v>21.638000000000002</v>
      </c>
      <c r="F9943">
        <f>VLOOKUP(LEFT(B9943,LEN(B9943)-2),'Correction using CAD'!A:F,6,0)</f>
        <v>136.00000000000031</v>
      </c>
      <c r="G9943">
        <f>VLOOKUP(VALUE(RIGHT(B9943,2)),'XZ coord'!$T$144:$U$149,2,0)</f>
        <v>10.37</v>
      </c>
      <c r="H9943">
        <v>2.4</v>
      </c>
      <c r="I9943">
        <v>0.9</v>
      </c>
      <c r="J9943">
        <f>VLOOKUP(VALUE(RIGHT(B9943,2)),'XZ coord'!$T$144:$V$149,3,0)</f>
        <v>2.1</v>
      </c>
    </row>
    <row r="9944" spans="1:10" x14ac:dyDescent="0.2">
      <c r="A9944">
        <v>10943</v>
      </c>
      <c r="B9944" t="s">
        <v>9966</v>
      </c>
      <c r="C9944" t="s">
        <v>2</v>
      </c>
      <c r="D9944" t="s">
        <v>7820</v>
      </c>
      <c r="E9944">
        <f>VLOOKUP(LEFT(B9944,LEN(B9944)-2),'Correction using CAD'!A:F,5,0)</f>
        <v>21.638000000000002</v>
      </c>
      <c r="F9944">
        <f>VLOOKUP(LEFT(B9944,LEN(B9944)-2),'Correction using CAD'!A:F,6,0)</f>
        <v>135.10000000000031</v>
      </c>
      <c r="G9944">
        <f>VLOOKUP(VALUE(RIGHT(B9944,2)),'XZ coord'!$T$144:$U$149,2,0)</f>
        <v>6.47</v>
      </c>
      <c r="H9944">
        <v>2.4</v>
      </c>
      <c r="I9944">
        <v>0.9</v>
      </c>
      <c r="J9944">
        <f>VLOOKUP(VALUE(RIGHT(B9944,2)),'XZ coord'!$T$144:$V$149,3,0)</f>
        <v>1.95</v>
      </c>
    </row>
    <row r="9945" spans="1:10" x14ac:dyDescent="0.2">
      <c r="A9945">
        <v>10944</v>
      </c>
      <c r="B9945" t="s">
        <v>9967</v>
      </c>
      <c r="C9945" t="s">
        <v>2</v>
      </c>
      <c r="D9945" t="s">
        <v>7820</v>
      </c>
      <c r="E9945">
        <f>VLOOKUP(LEFT(B9945,LEN(B9945)-2),'Correction using CAD'!A:F,5,0)</f>
        <v>21.638000000000002</v>
      </c>
      <c r="F9945">
        <f>VLOOKUP(LEFT(B9945,LEN(B9945)-2),'Correction using CAD'!A:F,6,0)</f>
        <v>135.10000000000031</v>
      </c>
      <c r="G9945">
        <f>VLOOKUP(VALUE(RIGHT(B9945,2)),'XZ coord'!$T$144:$U$149,2,0)</f>
        <v>8.42</v>
      </c>
      <c r="H9945">
        <v>2.4</v>
      </c>
      <c r="I9945">
        <v>0.9</v>
      </c>
      <c r="J9945">
        <f>VLOOKUP(VALUE(RIGHT(B9945,2)),'XZ coord'!$T$144:$V$149,3,0)</f>
        <v>1.95</v>
      </c>
    </row>
    <row r="9946" spans="1:10" x14ac:dyDescent="0.2">
      <c r="A9946">
        <v>10945</v>
      </c>
      <c r="B9946" t="s">
        <v>9968</v>
      </c>
      <c r="C9946" t="s">
        <v>5</v>
      </c>
      <c r="D9946" t="s">
        <v>7820</v>
      </c>
      <c r="E9946">
        <f>VLOOKUP(LEFT(B9946,LEN(B9946)-2),'Correction using CAD'!A:F,5,0)</f>
        <v>21.638000000000002</v>
      </c>
      <c r="F9946">
        <f>VLOOKUP(LEFT(B9946,LEN(B9946)-2),'Correction using CAD'!A:F,6,0)</f>
        <v>135.10000000000031</v>
      </c>
      <c r="G9946">
        <f>VLOOKUP(VALUE(RIGHT(B9946,2)),'XZ coord'!$T$144:$U$149,2,0)</f>
        <v>10.37</v>
      </c>
      <c r="H9946">
        <v>2.4</v>
      </c>
      <c r="I9946">
        <v>0.9</v>
      </c>
      <c r="J9946">
        <f>VLOOKUP(VALUE(RIGHT(B9946,2)),'XZ coord'!$T$144:$V$149,3,0)</f>
        <v>2.1</v>
      </c>
    </row>
    <row r="9947" spans="1:10" x14ac:dyDescent="0.2">
      <c r="A9947">
        <v>10946</v>
      </c>
      <c r="B9947" t="s">
        <v>9969</v>
      </c>
      <c r="C9947" t="s">
        <v>2</v>
      </c>
      <c r="D9947" t="s">
        <v>7820</v>
      </c>
      <c r="E9947">
        <f>VLOOKUP(LEFT(B9947,LEN(B9947)-2),'Correction using CAD'!A:F,5,0)</f>
        <v>21.638000000000002</v>
      </c>
      <c r="F9947">
        <f>VLOOKUP(LEFT(B9947,LEN(B9947)-2),'Correction using CAD'!A:F,6,0)</f>
        <v>134.2000000000003</v>
      </c>
      <c r="G9947">
        <f>VLOOKUP(VALUE(RIGHT(B9947,2)),'XZ coord'!$T$144:$U$149,2,0)</f>
        <v>6.47</v>
      </c>
      <c r="H9947">
        <v>2.4</v>
      </c>
      <c r="I9947">
        <v>0.9</v>
      </c>
      <c r="J9947">
        <f>VLOOKUP(VALUE(RIGHT(B9947,2)),'XZ coord'!$T$144:$V$149,3,0)</f>
        <v>1.95</v>
      </c>
    </row>
    <row r="9948" spans="1:10" x14ac:dyDescent="0.2">
      <c r="A9948">
        <v>10947</v>
      </c>
      <c r="B9948" t="s">
        <v>9970</v>
      </c>
      <c r="C9948" t="s">
        <v>2</v>
      </c>
      <c r="D9948" t="s">
        <v>7820</v>
      </c>
      <c r="E9948">
        <f>VLOOKUP(LEFT(B9948,LEN(B9948)-2),'Correction using CAD'!A:F,5,0)</f>
        <v>21.638000000000002</v>
      </c>
      <c r="F9948">
        <f>VLOOKUP(LEFT(B9948,LEN(B9948)-2),'Correction using CAD'!A:F,6,0)</f>
        <v>134.2000000000003</v>
      </c>
      <c r="G9948">
        <f>VLOOKUP(VALUE(RIGHT(B9948,2)),'XZ coord'!$T$144:$U$149,2,0)</f>
        <v>8.42</v>
      </c>
      <c r="H9948">
        <v>2.4</v>
      </c>
      <c r="I9948">
        <v>0.9</v>
      </c>
      <c r="J9948">
        <f>VLOOKUP(VALUE(RIGHT(B9948,2)),'XZ coord'!$T$144:$V$149,3,0)</f>
        <v>1.95</v>
      </c>
    </row>
    <row r="9949" spans="1:10" x14ac:dyDescent="0.2">
      <c r="A9949">
        <v>10948</v>
      </c>
      <c r="B9949" t="s">
        <v>9971</v>
      </c>
      <c r="C9949" t="s">
        <v>5</v>
      </c>
      <c r="D9949" t="s">
        <v>7820</v>
      </c>
      <c r="E9949">
        <f>VLOOKUP(LEFT(B9949,LEN(B9949)-2),'Correction using CAD'!A:F,5,0)</f>
        <v>21.638000000000002</v>
      </c>
      <c r="F9949">
        <f>VLOOKUP(LEFT(B9949,LEN(B9949)-2),'Correction using CAD'!A:F,6,0)</f>
        <v>134.2000000000003</v>
      </c>
      <c r="G9949">
        <f>VLOOKUP(VALUE(RIGHT(B9949,2)),'XZ coord'!$T$144:$U$149,2,0)</f>
        <v>10.37</v>
      </c>
      <c r="H9949">
        <v>2.4</v>
      </c>
      <c r="I9949">
        <v>0.9</v>
      </c>
      <c r="J9949">
        <f>VLOOKUP(VALUE(RIGHT(B9949,2)),'XZ coord'!$T$144:$V$149,3,0)</f>
        <v>2.1</v>
      </c>
    </row>
    <row r="9950" spans="1:10" x14ac:dyDescent="0.2">
      <c r="A9950">
        <v>10949</v>
      </c>
      <c r="B9950" t="s">
        <v>9972</v>
      </c>
      <c r="C9950" t="s">
        <v>2</v>
      </c>
      <c r="D9950" t="s">
        <v>7820</v>
      </c>
      <c r="E9950">
        <f>VLOOKUP(LEFT(B9950,LEN(B9950)-2),'Correction using CAD'!A:F,5,0)</f>
        <v>27.663</v>
      </c>
      <c r="F9950">
        <f>VLOOKUP(LEFT(B9950,LEN(B9950)-2),'Correction using CAD'!A:F,6,0)</f>
        <v>136.90000000000032</v>
      </c>
      <c r="G9950">
        <f>VLOOKUP(VALUE(RIGHT(B9950,2)),'XZ coord'!$T$144:$U$149,2,0)</f>
        <v>6.47</v>
      </c>
      <c r="H9950">
        <v>2.4</v>
      </c>
      <c r="I9950">
        <v>0.9</v>
      </c>
      <c r="J9950">
        <f>VLOOKUP(VALUE(RIGHT(B9950,2)),'XZ coord'!$T$144:$V$149,3,0)</f>
        <v>1.95</v>
      </c>
    </row>
    <row r="9951" spans="1:10" x14ac:dyDescent="0.2">
      <c r="A9951">
        <v>10950</v>
      </c>
      <c r="B9951" t="s">
        <v>9973</v>
      </c>
      <c r="C9951" t="s">
        <v>2</v>
      </c>
      <c r="D9951" t="s">
        <v>7820</v>
      </c>
      <c r="E9951">
        <f>VLOOKUP(LEFT(B9951,LEN(B9951)-2),'Correction using CAD'!A:F,5,0)</f>
        <v>27.663</v>
      </c>
      <c r="F9951">
        <f>VLOOKUP(LEFT(B9951,LEN(B9951)-2),'Correction using CAD'!A:F,6,0)</f>
        <v>136.90000000000032</v>
      </c>
      <c r="G9951">
        <f>VLOOKUP(VALUE(RIGHT(B9951,2)),'XZ coord'!$T$144:$U$149,2,0)</f>
        <v>8.42</v>
      </c>
      <c r="H9951">
        <v>2.4</v>
      </c>
      <c r="I9951">
        <v>0.9</v>
      </c>
      <c r="J9951">
        <f>VLOOKUP(VALUE(RIGHT(B9951,2)),'XZ coord'!$T$144:$V$149,3,0)</f>
        <v>1.95</v>
      </c>
    </row>
    <row r="9952" spans="1:10" x14ac:dyDescent="0.2">
      <c r="A9952">
        <v>10951</v>
      </c>
      <c r="B9952" t="s">
        <v>9974</v>
      </c>
      <c r="C9952" t="s">
        <v>5</v>
      </c>
      <c r="D9952" t="s">
        <v>7820</v>
      </c>
      <c r="E9952">
        <f>VLOOKUP(LEFT(B9952,LEN(B9952)-2),'Correction using CAD'!A:F,5,0)</f>
        <v>27.663</v>
      </c>
      <c r="F9952">
        <f>VLOOKUP(LEFT(B9952,LEN(B9952)-2),'Correction using CAD'!A:F,6,0)</f>
        <v>136.90000000000032</v>
      </c>
      <c r="G9952">
        <f>VLOOKUP(VALUE(RIGHT(B9952,2)),'XZ coord'!$T$144:$U$149,2,0)</f>
        <v>10.37</v>
      </c>
      <c r="H9952">
        <v>2.4</v>
      </c>
      <c r="I9952">
        <v>0.9</v>
      </c>
      <c r="J9952">
        <f>VLOOKUP(VALUE(RIGHT(B9952,2)),'XZ coord'!$T$144:$V$149,3,0)</f>
        <v>2.1</v>
      </c>
    </row>
    <row r="9953" spans="1:10" x14ac:dyDescent="0.2">
      <c r="A9953">
        <v>10952</v>
      </c>
      <c r="B9953" t="s">
        <v>9975</v>
      </c>
      <c r="C9953" t="s">
        <v>2</v>
      </c>
      <c r="D9953" t="s">
        <v>7820</v>
      </c>
      <c r="E9953">
        <f>VLOOKUP(LEFT(B9953,LEN(B9953)-2),'Correction using CAD'!A:F,5,0)</f>
        <v>27.663</v>
      </c>
      <c r="F9953">
        <f>VLOOKUP(LEFT(B9953,LEN(B9953)-2),'Correction using CAD'!A:F,6,0)</f>
        <v>136.00000000000031</v>
      </c>
      <c r="G9953">
        <f>VLOOKUP(VALUE(RIGHT(B9953,2)),'XZ coord'!$T$144:$U$149,2,0)</f>
        <v>6.47</v>
      </c>
      <c r="H9953">
        <v>2.4</v>
      </c>
      <c r="I9953">
        <v>0.9</v>
      </c>
      <c r="J9953">
        <f>VLOOKUP(VALUE(RIGHT(B9953,2)),'XZ coord'!$T$144:$V$149,3,0)</f>
        <v>1.95</v>
      </c>
    </row>
    <row r="9954" spans="1:10" x14ac:dyDescent="0.2">
      <c r="A9954">
        <v>10953</v>
      </c>
      <c r="B9954" t="s">
        <v>9976</v>
      </c>
      <c r="C9954" t="s">
        <v>2</v>
      </c>
      <c r="D9954" t="s">
        <v>7820</v>
      </c>
      <c r="E9954">
        <f>VLOOKUP(LEFT(B9954,LEN(B9954)-2),'Correction using CAD'!A:F,5,0)</f>
        <v>27.663</v>
      </c>
      <c r="F9954">
        <f>VLOOKUP(LEFT(B9954,LEN(B9954)-2),'Correction using CAD'!A:F,6,0)</f>
        <v>136.00000000000031</v>
      </c>
      <c r="G9954">
        <f>VLOOKUP(VALUE(RIGHT(B9954,2)),'XZ coord'!$T$144:$U$149,2,0)</f>
        <v>8.42</v>
      </c>
      <c r="H9954">
        <v>2.4</v>
      </c>
      <c r="I9954">
        <v>0.9</v>
      </c>
      <c r="J9954">
        <f>VLOOKUP(VALUE(RIGHT(B9954,2)),'XZ coord'!$T$144:$V$149,3,0)</f>
        <v>1.95</v>
      </c>
    </row>
    <row r="9955" spans="1:10" x14ac:dyDescent="0.2">
      <c r="A9955">
        <v>10954</v>
      </c>
      <c r="B9955" t="s">
        <v>9977</v>
      </c>
      <c r="C9955" t="s">
        <v>5</v>
      </c>
      <c r="D9955" t="s">
        <v>7820</v>
      </c>
      <c r="E9955">
        <f>VLOOKUP(LEFT(B9955,LEN(B9955)-2),'Correction using CAD'!A:F,5,0)</f>
        <v>27.663</v>
      </c>
      <c r="F9955">
        <f>VLOOKUP(LEFT(B9955,LEN(B9955)-2),'Correction using CAD'!A:F,6,0)</f>
        <v>136.00000000000031</v>
      </c>
      <c r="G9955">
        <f>VLOOKUP(VALUE(RIGHT(B9955,2)),'XZ coord'!$T$144:$U$149,2,0)</f>
        <v>10.37</v>
      </c>
      <c r="H9955">
        <v>2.4</v>
      </c>
      <c r="I9955">
        <v>0.9</v>
      </c>
      <c r="J9955">
        <f>VLOOKUP(VALUE(RIGHT(B9955,2)),'XZ coord'!$T$144:$V$149,3,0)</f>
        <v>2.1</v>
      </c>
    </row>
    <row r="9956" spans="1:10" x14ac:dyDescent="0.2">
      <c r="A9956">
        <v>10955</v>
      </c>
      <c r="B9956" t="s">
        <v>9978</v>
      </c>
      <c r="C9956" t="s">
        <v>2</v>
      </c>
      <c r="D9956" t="s">
        <v>7820</v>
      </c>
      <c r="E9956">
        <f>VLOOKUP(LEFT(B9956,LEN(B9956)-2),'Correction using CAD'!A:F,5,0)</f>
        <v>27.663</v>
      </c>
      <c r="F9956">
        <f>VLOOKUP(LEFT(B9956,LEN(B9956)-2),'Correction using CAD'!A:F,6,0)</f>
        <v>135.10000000000031</v>
      </c>
      <c r="G9956">
        <f>VLOOKUP(VALUE(RIGHT(B9956,2)),'XZ coord'!$T$144:$U$149,2,0)</f>
        <v>6.47</v>
      </c>
      <c r="H9956">
        <v>2.4</v>
      </c>
      <c r="I9956">
        <v>0.9</v>
      </c>
      <c r="J9956">
        <f>VLOOKUP(VALUE(RIGHT(B9956,2)),'XZ coord'!$T$144:$V$149,3,0)</f>
        <v>1.95</v>
      </c>
    </row>
    <row r="9957" spans="1:10" x14ac:dyDescent="0.2">
      <c r="A9957">
        <v>10956</v>
      </c>
      <c r="B9957" t="s">
        <v>9979</v>
      </c>
      <c r="C9957" t="s">
        <v>2</v>
      </c>
      <c r="D9957" t="s">
        <v>7820</v>
      </c>
      <c r="E9957">
        <f>VLOOKUP(LEFT(B9957,LEN(B9957)-2),'Correction using CAD'!A:F,5,0)</f>
        <v>27.663</v>
      </c>
      <c r="F9957">
        <f>VLOOKUP(LEFT(B9957,LEN(B9957)-2),'Correction using CAD'!A:F,6,0)</f>
        <v>135.10000000000031</v>
      </c>
      <c r="G9957">
        <f>VLOOKUP(VALUE(RIGHT(B9957,2)),'XZ coord'!$T$144:$U$149,2,0)</f>
        <v>8.42</v>
      </c>
      <c r="H9957">
        <v>2.4</v>
      </c>
      <c r="I9957">
        <v>0.9</v>
      </c>
      <c r="J9957">
        <f>VLOOKUP(VALUE(RIGHT(B9957,2)),'XZ coord'!$T$144:$V$149,3,0)</f>
        <v>1.95</v>
      </c>
    </row>
    <row r="9958" spans="1:10" x14ac:dyDescent="0.2">
      <c r="A9958">
        <v>10957</v>
      </c>
      <c r="B9958" t="s">
        <v>9980</v>
      </c>
      <c r="C9958" t="s">
        <v>5</v>
      </c>
      <c r="D9958" t="s">
        <v>7820</v>
      </c>
      <c r="E9958">
        <f>VLOOKUP(LEFT(B9958,LEN(B9958)-2),'Correction using CAD'!A:F,5,0)</f>
        <v>27.663</v>
      </c>
      <c r="F9958">
        <f>VLOOKUP(LEFT(B9958,LEN(B9958)-2),'Correction using CAD'!A:F,6,0)</f>
        <v>135.10000000000031</v>
      </c>
      <c r="G9958">
        <f>VLOOKUP(VALUE(RIGHT(B9958,2)),'XZ coord'!$T$144:$U$149,2,0)</f>
        <v>10.37</v>
      </c>
      <c r="H9958">
        <v>2.4</v>
      </c>
      <c r="I9958">
        <v>0.9</v>
      </c>
      <c r="J9958">
        <f>VLOOKUP(VALUE(RIGHT(B9958,2)),'XZ coord'!$T$144:$V$149,3,0)</f>
        <v>2.1</v>
      </c>
    </row>
    <row r="9959" spans="1:10" x14ac:dyDescent="0.2">
      <c r="A9959">
        <v>10958</v>
      </c>
      <c r="B9959" t="s">
        <v>9981</v>
      </c>
      <c r="C9959" t="s">
        <v>2</v>
      </c>
      <c r="D9959" t="s">
        <v>7820</v>
      </c>
      <c r="E9959">
        <f>VLOOKUP(LEFT(B9959,LEN(B9959)-2),'Correction using CAD'!A:F,5,0)</f>
        <v>27.663</v>
      </c>
      <c r="F9959">
        <f>VLOOKUP(LEFT(B9959,LEN(B9959)-2),'Correction using CAD'!A:F,6,0)</f>
        <v>134.2000000000003</v>
      </c>
      <c r="G9959">
        <f>VLOOKUP(VALUE(RIGHT(B9959,2)),'XZ coord'!$T$144:$U$149,2,0)</f>
        <v>6.47</v>
      </c>
      <c r="H9959">
        <v>2.4</v>
      </c>
      <c r="I9959">
        <v>0.9</v>
      </c>
      <c r="J9959">
        <f>VLOOKUP(VALUE(RIGHT(B9959,2)),'XZ coord'!$T$144:$V$149,3,0)</f>
        <v>1.95</v>
      </c>
    </row>
    <row r="9960" spans="1:10" x14ac:dyDescent="0.2">
      <c r="A9960">
        <v>10959</v>
      </c>
      <c r="B9960" t="s">
        <v>9982</v>
      </c>
      <c r="C9960" t="s">
        <v>2</v>
      </c>
      <c r="D9960" t="s">
        <v>7820</v>
      </c>
      <c r="E9960">
        <f>VLOOKUP(LEFT(B9960,LEN(B9960)-2),'Correction using CAD'!A:F,5,0)</f>
        <v>27.663</v>
      </c>
      <c r="F9960">
        <f>VLOOKUP(LEFT(B9960,LEN(B9960)-2),'Correction using CAD'!A:F,6,0)</f>
        <v>134.2000000000003</v>
      </c>
      <c r="G9960">
        <f>VLOOKUP(VALUE(RIGHT(B9960,2)),'XZ coord'!$T$144:$U$149,2,0)</f>
        <v>8.42</v>
      </c>
      <c r="H9960">
        <v>2.4</v>
      </c>
      <c r="I9960">
        <v>0.9</v>
      </c>
      <c r="J9960">
        <f>VLOOKUP(VALUE(RIGHT(B9960,2)),'XZ coord'!$T$144:$V$149,3,0)</f>
        <v>1.95</v>
      </c>
    </row>
    <row r="9961" spans="1:10" x14ac:dyDescent="0.2">
      <c r="A9961">
        <v>10960</v>
      </c>
      <c r="B9961" t="s">
        <v>9983</v>
      </c>
      <c r="C9961" t="s">
        <v>5</v>
      </c>
      <c r="D9961" t="s">
        <v>7820</v>
      </c>
      <c r="E9961">
        <f>VLOOKUP(LEFT(B9961,LEN(B9961)-2),'Correction using CAD'!A:F,5,0)</f>
        <v>27.663</v>
      </c>
      <c r="F9961">
        <f>VLOOKUP(LEFT(B9961,LEN(B9961)-2),'Correction using CAD'!A:F,6,0)</f>
        <v>134.2000000000003</v>
      </c>
      <c r="G9961">
        <f>VLOOKUP(VALUE(RIGHT(B9961,2)),'XZ coord'!$T$144:$U$149,2,0)</f>
        <v>10.37</v>
      </c>
      <c r="H9961">
        <v>2.4</v>
      </c>
      <c r="I9961">
        <v>0.9</v>
      </c>
      <c r="J9961">
        <f>VLOOKUP(VALUE(RIGHT(B9961,2)),'XZ coord'!$T$144:$V$149,3,0)</f>
        <v>2.1</v>
      </c>
    </row>
    <row r="9962" spans="1:10" x14ac:dyDescent="0.2">
      <c r="A9962">
        <v>10961</v>
      </c>
      <c r="B9962" t="s">
        <v>9984</v>
      </c>
      <c r="C9962" t="s">
        <v>2</v>
      </c>
      <c r="D9962" t="s">
        <v>7820</v>
      </c>
      <c r="E9962">
        <f>VLOOKUP(LEFT(B9962,LEN(B9962)-2),'Correction using CAD'!A:F,5,0)</f>
        <v>21.638000000000002</v>
      </c>
      <c r="F9962">
        <f>VLOOKUP(LEFT(B9962,LEN(B9962)-2),'Correction using CAD'!A:F,6,0)</f>
        <v>133.3000000000003</v>
      </c>
      <c r="G9962">
        <f>VLOOKUP(VALUE(RIGHT(B9962,2)),'XZ coord'!$T$144:$U$149,2,0)</f>
        <v>2.25</v>
      </c>
      <c r="H9962">
        <v>2.4</v>
      </c>
      <c r="I9962">
        <v>0.9</v>
      </c>
      <c r="J9962">
        <f>VLOOKUP(VALUE(RIGHT(B9962,2)),'XZ coord'!$T$144:$V$149,3,0)</f>
        <v>1.97</v>
      </c>
    </row>
    <row r="9963" spans="1:10" x14ac:dyDescent="0.2">
      <c r="A9963">
        <v>10962</v>
      </c>
      <c r="B9963" t="s">
        <v>9985</v>
      </c>
      <c r="C9963" t="s">
        <v>5</v>
      </c>
      <c r="D9963" t="s">
        <v>7820</v>
      </c>
      <c r="E9963">
        <f>VLOOKUP(LEFT(B9963,LEN(B9963)-2),'Correction using CAD'!A:F,5,0)</f>
        <v>21.638000000000002</v>
      </c>
      <c r="F9963">
        <f>VLOOKUP(LEFT(B9963,LEN(B9963)-2),'Correction using CAD'!A:F,6,0)</f>
        <v>133.3000000000003</v>
      </c>
      <c r="G9963">
        <f>VLOOKUP(VALUE(RIGHT(B9963,2)),'XZ coord'!$T$144:$U$149,2,0)</f>
        <v>4.22</v>
      </c>
      <c r="H9963">
        <v>2.4</v>
      </c>
      <c r="I9963">
        <v>0.9</v>
      </c>
      <c r="J9963">
        <f>VLOOKUP(VALUE(RIGHT(B9963,2)),'XZ coord'!$T$144:$V$149,3,0)</f>
        <v>2.25</v>
      </c>
    </row>
    <row r="9964" spans="1:10" x14ac:dyDescent="0.2">
      <c r="A9964">
        <v>10963</v>
      </c>
      <c r="B9964" t="s">
        <v>9986</v>
      </c>
      <c r="C9964" t="s">
        <v>2</v>
      </c>
      <c r="D9964" t="s">
        <v>7820</v>
      </c>
      <c r="E9964">
        <f>VLOOKUP(LEFT(B9964,LEN(B9964)-2),'Correction using CAD'!A:F,5,0)</f>
        <v>21.638000000000002</v>
      </c>
      <c r="F9964">
        <f>VLOOKUP(LEFT(B9964,LEN(B9964)-2),'Correction using CAD'!A:F,6,0)</f>
        <v>133.3000000000003</v>
      </c>
      <c r="G9964">
        <f>VLOOKUP(VALUE(RIGHT(B9964,2)),'XZ coord'!$T$144:$U$149,2,0)</f>
        <v>6.47</v>
      </c>
      <c r="H9964">
        <v>2.4</v>
      </c>
      <c r="I9964">
        <v>0.9</v>
      </c>
      <c r="J9964">
        <f>VLOOKUP(VALUE(RIGHT(B9964,2)),'XZ coord'!$T$144:$V$149,3,0)</f>
        <v>1.95</v>
      </c>
    </row>
    <row r="9965" spans="1:10" x14ac:dyDescent="0.2">
      <c r="A9965">
        <v>10964</v>
      </c>
      <c r="B9965" t="s">
        <v>9987</v>
      </c>
      <c r="C9965" t="s">
        <v>2</v>
      </c>
      <c r="D9965" t="s">
        <v>7820</v>
      </c>
      <c r="E9965">
        <f>VLOOKUP(LEFT(B9965,LEN(B9965)-2),'Correction using CAD'!A:F,5,0)</f>
        <v>21.638000000000002</v>
      </c>
      <c r="F9965">
        <f>VLOOKUP(LEFT(B9965,LEN(B9965)-2),'Correction using CAD'!A:F,6,0)</f>
        <v>133.3000000000003</v>
      </c>
      <c r="G9965">
        <f>VLOOKUP(VALUE(RIGHT(B9965,2)),'XZ coord'!$T$144:$U$149,2,0)</f>
        <v>8.42</v>
      </c>
      <c r="H9965">
        <v>2.4</v>
      </c>
      <c r="I9965">
        <v>0.9</v>
      </c>
      <c r="J9965">
        <f>VLOOKUP(VALUE(RIGHT(B9965,2)),'XZ coord'!$T$144:$V$149,3,0)</f>
        <v>1.95</v>
      </c>
    </row>
    <row r="9966" spans="1:10" x14ac:dyDescent="0.2">
      <c r="A9966">
        <v>10965</v>
      </c>
      <c r="B9966" t="s">
        <v>9988</v>
      </c>
      <c r="C9966" t="s">
        <v>5</v>
      </c>
      <c r="D9966" t="s">
        <v>7820</v>
      </c>
      <c r="E9966">
        <f>VLOOKUP(LEFT(B9966,LEN(B9966)-2),'Correction using CAD'!A:F,5,0)</f>
        <v>21.638000000000002</v>
      </c>
      <c r="F9966">
        <f>VLOOKUP(LEFT(B9966,LEN(B9966)-2),'Correction using CAD'!A:F,6,0)</f>
        <v>133.3000000000003</v>
      </c>
      <c r="G9966">
        <f>VLOOKUP(VALUE(RIGHT(B9966,2)),'XZ coord'!$T$144:$U$149,2,0)</f>
        <v>10.37</v>
      </c>
      <c r="H9966">
        <v>2.4</v>
      </c>
      <c r="I9966">
        <v>0.9</v>
      </c>
      <c r="J9966">
        <f>VLOOKUP(VALUE(RIGHT(B9966,2)),'XZ coord'!$T$144:$V$149,3,0)</f>
        <v>2.1</v>
      </c>
    </row>
    <row r="9967" spans="1:10" x14ac:dyDescent="0.2">
      <c r="A9967">
        <v>10966</v>
      </c>
      <c r="B9967" t="s">
        <v>9989</v>
      </c>
      <c r="C9967" t="s">
        <v>2</v>
      </c>
      <c r="D9967" t="s">
        <v>7820</v>
      </c>
      <c r="E9967">
        <f>VLOOKUP(LEFT(B9967,LEN(B9967)-2),'Correction using CAD'!A:F,5,0)</f>
        <v>21.638000000000002</v>
      </c>
      <c r="F9967">
        <f>VLOOKUP(LEFT(B9967,LEN(B9967)-2),'Correction using CAD'!A:F,6,0)</f>
        <v>132.40000000000029</v>
      </c>
      <c r="G9967">
        <f>VLOOKUP(VALUE(RIGHT(B9967,2)),'XZ coord'!$T$144:$U$149,2,0)</f>
        <v>2.25</v>
      </c>
      <c r="H9967">
        <v>2.4</v>
      </c>
      <c r="I9967">
        <v>0.9</v>
      </c>
      <c r="J9967">
        <f>VLOOKUP(VALUE(RIGHT(B9967,2)),'XZ coord'!$T$144:$V$149,3,0)</f>
        <v>1.97</v>
      </c>
    </row>
    <row r="9968" spans="1:10" x14ac:dyDescent="0.2">
      <c r="A9968">
        <v>10967</v>
      </c>
      <c r="B9968" t="s">
        <v>9990</v>
      </c>
      <c r="C9968" t="s">
        <v>5</v>
      </c>
      <c r="D9968" t="s">
        <v>7820</v>
      </c>
      <c r="E9968">
        <f>VLOOKUP(LEFT(B9968,LEN(B9968)-2),'Correction using CAD'!A:F,5,0)</f>
        <v>21.638000000000002</v>
      </c>
      <c r="F9968">
        <f>VLOOKUP(LEFT(B9968,LEN(B9968)-2),'Correction using CAD'!A:F,6,0)</f>
        <v>132.40000000000029</v>
      </c>
      <c r="G9968">
        <f>VLOOKUP(VALUE(RIGHT(B9968,2)),'XZ coord'!$T$144:$U$149,2,0)</f>
        <v>4.22</v>
      </c>
      <c r="H9968">
        <v>2.4</v>
      </c>
      <c r="I9968">
        <v>0.9</v>
      </c>
      <c r="J9968">
        <f>VLOOKUP(VALUE(RIGHT(B9968,2)),'XZ coord'!$T$144:$V$149,3,0)</f>
        <v>2.25</v>
      </c>
    </row>
    <row r="9969" spans="1:10" x14ac:dyDescent="0.2">
      <c r="A9969">
        <v>10968</v>
      </c>
      <c r="B9969" t="s">
        <v>9991</v>
      </c>
      <c r="C9969" t="s">
        <v>2</v>
      </c>
      <c r="D9969" t="s">
        <v>7820</v>
      </c>
      <c r="E9969">
        <f>VLOOKUP(LEFT(B9969,LEN(B9969)-2),'Correction using CAD'!A:F,5,0)</f>
        <v>21.638000000000002</v>
      </c>
      <c r="F9969">
        <f>VLOOKUP(LEFT(B9969,LEN(B9969)-2),'Correction using CAD'!A:F,6,0)</f>
        <v>132.40000000000029</v>
      </c>
      <c r="G9969">
        <f>VLOOKUP(VALUE(RIGHT(B9969,2)),'XZ coord'!$T$144:$U$149,2,0)</f>
        <v>6.47</v>
      </c>
      <c r="H9969">
        <v>2.4</v>
      </c>
      <c r="I9969">
        <v>0.9</v>
      </c>
      <c r="J9969">
        <f>VLOOKUP(VALUE(RIGHT(B9969,2)),'XZ coord'!$T$144:$V$149,3,0)</f>
        <v>1.95</v>
      </c>
    </row>
    <row r="9970" spans="1:10" x14ac:dyDescent="0.2">
      <c r="A9970">
        <v>10969</v>
      </c>
      <c r="B9970" t="s">
        <v>9992</v>
      </c>
      <c r="C9970" t="s">
        <v>2</v>
      </c>
      <c r="D9970" t="s">
        <v>7820</v>
      </c>
      <c r="E9970">
        <f>VLOOKUP(LEFT(B9970,LEN(B9970)-2),'Correction using CAD'!A:F,5,0)</f>
        <v>21.638000000000002</v>
      </c>
      <c r="F9970">
        <f>VLOOKUP(LEFT(B9970,LEN(B9970)-2),'Correction using CAD'!A:F,6,0)</f>
        <v>132.40000000000029</v>
      </c>
      <c r="G9970">
        <f>VLOOKUP(VALUE(RIGHT(B9970,2)),'XZ coord'!$T$144:$U$149,2,0)</f>
        <v>8.42</v>
      </c>
      <c r="H9970">
        <v>2.4</v>
      </c>
      <c r="I9970">
        <v>0.9</v>
      </c>
      <c r="J9970">
        <f>VLOOKUP(VALUE(RIGHT(B9970,2)),'XZ coord'!$T$144:$V$149,3,0)</f>
        <v>1.95</v>
      </c>
    </row>
    <row r="9971" spans="1:10" x14ac:dyDescent="0.2">
      <c r="A9971">
        <v>10970</v>
      </c>
      <c r="B9971" t="s">
        <v>9993</v>
      </c>
      <c r="C9971" t="s">
        <v>2</v>
      </c>
      <c r="D9971" t="s">
        <v>7820</v>
      </c>
      <c r="E9971">
        <f>VLOOKUP(LEFT(B9971,LEN(B9971)-2),'Correction using CAD'!A:F,5,0)</f>
        <v>21.638000000000002</v>
      </c>
      <c r="F9971">
        <f>VLOOKUP(LEFT(B9971,LEN(B9971)-2),'Correction using CAD'!A:F,6,0)</f>
        <v>132.40000000000029</v>
      </c>
      <c r="G9971">
        <f>VLOOKUP(VALUE(RIGHT(B9971,2)),'XZ coord'!$T$144:$U$149,2,0)</f>
        <v>10.37</v>
      </c>
      <c r="H9971">
        <v>2.4</v>
      </c>
      <c r="I9971">
        <v>0.9</v>
      </c>
      <c r="J9971">
        <f>VLOOKUP(VALUE(RIGHT(B9971,2)),'XZ coord'!$T$144:$V$149,3,0)</f>
        <v>2.1</v>
      </c>
    </row>
    <row r="9972" spans="1:10" x14ac:dyDescent="0.2">
      <c r="A9972">
        <v>10971</v>
      </c>
      <c r="B9972" t="s">
        <v>9994</v>
      </c>
      <c r="C9972" t="s">
        <v>2</v>
      </c>
      <c r="D9972" t="s">
        <v>7820</v>
      </c>
      <c r="E9972">
        <f>VLOOKUP(LEFT(B9972,LEN(B9972)-2),'Correction using CAD'!A:F,5,0)</f>
        <v>21.638000000000002</v>
      </c>
      <c r="F9972">
        <f>VLOOKUP(LEFT(B9972,LEN(B9972)-2),'Correction using CAD'!A:F,6,0)</f>
        <v>131.50000000000028</v>
      </c>
      <c r="G9972">
        <f>VLOOKUP(VALUE(RIGHT(B9972,2)),'XZ coord'!$T$144:$U$149,2,0)</f>
        <v>2.25</v>
      </c>
      <c r="H9972">
        <v>2.4</v>
      </c>
      <c r="I9972">
        <v>0.9</v>
      </c>
      <c r="J9972">
        <f>VLOOKUP(VALUE(RIGHT(B9972,2)),'XZ coord'!$T$144:$V$149,3,0)</f>
        <v>1.97</v>
      </c>
    </row>
    <row r="9973" spans="1:10" x14ac:dyDescent="0.2">
      <c r="A9973">
        <v>10972</v>
      </c>
      <c r="B9973" t="s">
        <v>9995</v>
      </c>
      <c r="C9973" t="s">
        <v>5</v>
      </c>
      <c r="D9973" t="s">
        <v>7820</v>
      </c>
      <c r="E9973">
        <f>VLOOKUP(LEFT(B9973,LEN(B9973)-2),'Correction using CAD'!A:F,5,0)</f>
        <v>21.638000000000002</v>
      </c>
      <c r="F9973">
        <f>VLOOKUP(LEFT(B9973,LEN(B9973)-2),'Correction using CAD'!A:F,6,0)</f>
        <v>131.50000000000028</v>
      </c>
      <c r="G9973">
        <f>VLOOKUP(VALUE(RIGHT(B9973,2)),'XZ coord'!$T$144:$U$149,2,0)</f>
        <v>4.22</v>
      </c>
      <c r="H9973">
        <v>2.4</v>
      </c>
      <c r="I9973">
        <v>0.9</v>
      </c>
      <c r="J9973">
        <f>VLOOKUP(VALUE(RIGHT(B9973,2)),'XZ coord'!$T$144:$V$149,3,0)</f>
        <v>2.25</v>
      </c>
    </row>
    <row r="9974" spans="1:10" x14ac:dyDescent="0.2">
      <c r="A9974">
        <v>10973</v>
      </c>
      <c r="B9974" t="s">
        <v>9996</v>
      </c>
      <c r="C9974" t="s">
        <v>2</v>
      </c>
      <c r="D9974" t="s">
        <v>7820</v>
      </c>
      <c r="E9974">
        <f>VLOOKUP(LEFT(B9974,LEN(B9974)-2),'Correction using CAD'!A:F,5,0)</f>
        <v>21.638000000000002</v>
      </c>
      <c r="F9974">
        <f>VLOOKUP(LEFT(B9974,LEN(B9974)-2),'Correction using CAD'!A:F,6,0)</f>
        <v>131.50000000000028</v>
      </c>
      <c r="G9974">
        <f>VLOOKUP(VALUE(RIGHT(B9974,2)),'XZ coord'!$T$144:$U$149,2,0)</f>
        <v>6.47</v>
      </c>
      <c r="H9974">
        <v>2.4</v>
      </c>
      <c r="I9974">
        <v>0.9</v>
      </c>
      <c r="J9974">
        <f>VLOOKUP(VALUE(RIGHT(B9974,2)),'XZ coord'!$T$144:$V$149,3,0)</f>
        <v>1.95</v>
      </c>
    </row>
    <row r="9975" spans="1:10" x14ac:dyDescent="0.2">
      <c r="A9975">
        <v>10974</v>
      </c>
      <c r="B9975" t="s">
        <v>9997</v>
      </c>
      <c r="C9975" t="s">
        <v>2</v>
      </c>
      <c r="D9975" t="s">
        <v>7820</v>
      </c>
      <c r="E9975">
        <f>VLOOKUP(LEFT(B9975,LEN(B9975)-2),'Correction using CAD'!A:F,5,0)</f>
        <v>21.638000000000002</v>
      </c>
      <c r="F9975">
        <f>VLOOKUP(LEFT(B9975,LEN(B9975)-2),'Correction using CAD'!A:F,6,0)</f>
        <v>131.50000000000028</v>
      </c>
      <c r="G9975">
        <f>VLOOKUP(VALUE(RIGHT(B9975,2)),'XZ coord'!$T$144:$U$149,2,0)</f>
        <v>8.42</v>
      </c>
      <c r="H9975">
        <v>2.4</v>
      </c>
      <c r="I9975">
        <v>0.9</v>
      </c>
      <c r="J9975">
        <f>VLOOKUP(VALUE(RIGHT(B9975,2)),'XZ coord'!$T$144:$V$149,3,0)</f>
        <v>1.95</v>
      </c>
    </row>
    <row r="9976" spans="1:10" x14ac:dyDescent="0.2">
      <c r="A9976">
        <v>10975</v>
      </c>
      <c r="B9976" t="s">
        <v>9998</v>
      </c>
      <c r="C9976" t="s">
        <v>5</v>
      </c>
      <c r="D9976" t="s">
        <v>7820</v>
      </c>
      <c r="E9976">
        <f>VLOOKUP(LEFT(B9976,LEN(B9976)-2),'Correction using CAD'!A:F,5,0)</f>
        <v>21.638000000000002</v>
      </c>
      <c r="F9976">
        <f>VLOOKUP(LEFT(B9976,LEN(B9976)-2),'Correction using CAD'!A:F,6,0)</f>
        <v>131.50000000000028</v>
      </c>
      <c r="G9976">
        <f>VLOOKUP(VALUE(RIGHT(B9976,2)),'XZ coord'!$T$144:$U$149,2,0)</f>
        <v>10.37</v>
      </c>
      <c r="H9976">
        <v>2.4</v>
      </c>
      <c r="I9976">
        <v>0.9</v>
      </c>
      <c r="J9976">
        <f>VLOOKUP(VALUE(RIGHT(B9976,2)),'XZ coord'!$T$144:$V$149,3,0)</f>
        <v>2.1</v>
      </c>
    </row>
    <row r="9977" spans="1:10" x14ac:dyDescent="0.2">
      <c r="A9977">
        <v>10976</v>
      </c>
      <c r="B9977" t="s">
        <v>9999</v>
      </c>
      <c r="C9977" t="s">
        <v>2</v>
      </c>
      <c r="D9977" t="s">
        <v>7820</v>
      </c>
      <c r="E9977">
        <f>VLOOKUP(LEFT(B9977,LEN(B9977)-2),'Correction using CAD'!A:F,5,0)</f>
        <v>27.663</v>
      </c>
      <c r="F9977">
        <f>VLOOKUP(LEFT(B9977,LEN(B9977)-2),'Correction using CAD'!A:F,6,0)</f>
        <v>133.3000000000003</v>
      </c>
      <c r="G9977">
        <f>VLOOKUP(VALUE(RIGHT(B9977,2)),'XZ coord'!$T$144:$U$149,2,0)</f>
        <v>2.25</v>
      </c>
      <c r="H9977">
        <v>2.4</v>
      </c>
      <c r="I9977">
        <v>0.9</v>
      </c>
      <c r="J9977">
        <f>VLOOKUP(VALUE(RIGHT(B9977,2)),'XZ coord'!$T$144:$V$149,3,0)</f>
        <v>1.97</v>
      </c>
    </row>
    <row r="9978" spans="1:10" x14ac:dyDescent="0.2">
      <c r="A9978">
        <v>10977</v>
      </c>
      <c r="B9978" t="s">
        <v>10000</v>
      </c>
      <c r="C9978" t="s">
        <v>5</v>
      </c>
      <c r="D9978" t="s">
        <v>7820</v>
      </c>
      <c r="E9978">
        <f>VLOOKUP(LEFT(B9978,LEN(B9978)-2),'Correction using CAD'!A:F,5,0)</f>
        <v>27.663</v>
      </c>
      <c r="F9978">
        <f>VLOOKUP(LEFT(B9978,LEN(B9978)-2),'Correction using CAD'!A:F,6,0)</f>
        <v>133.3000000000003</v>
      </c>
      <c r="G9978">
        <f>VLOOKUP(VALUE(RIGHT(B9978,2)),'XZ coord'!$T$144:$U$149,2,0)</f>
        <v>4.22</v>
      </c>
      <c r="H9978">
        <v>2.4</v>
      </c>
      <c r="I9978">
        <v>0.9</v>
      </c>
      <c r="J9978">
        <f>VLOOKUP(VALUE(RIGHT(B9978,2)),'XZ coord'!$T$144:$V$149,3,0)</f>
        <v>2.25</v>
      </c>
    </row>
    <row r="9979" spans="1:10" x14ac:dyDescent="0.2">
      <c r="A9979">
        <v>10978</v>
      </c>
      <c r="B9979" t="s">
        <v>10001</v>
      </c>
      <c r="C9979" t="s">
        <v>2</v>
      </c>
      <c r="D9979" t="s">
        <v>7820</v>
      </c>
      <c r="E9979">
        <f>VLOOKUP(LEFT(B9979,LEN(B9979)-2),'Correction using CAD'!A:F,5,0)</f>
        <v>27.663</v>
      </c>
      <c r="F9979">
        <f>VLOOKUP(LEFT(B9979,LEN(B9979)-2),'Correction using CAD'!A:F,6,0)</f>
        <v>133.3000000000003</v>
      </c>
      <c r="G9979">
        <f>VLOOKUP(VALUE(RIGHT(B9979,2)),'XZ coord'!$T$144:$U$149,2,0)</f>
        <v>6.47</v>
      </c>
      <c r="H9979">
        <v>2.4</v>
      </c>
      <c r="I9979">
        <v>0.9</v>
      </c>
      <c r="J9979">
        <f>VLOOKUP(VALUE(RIGHT(B9979,2)),'XZ coord'!$T$144:$V$149,3,0)</f>
        <v>1.95</v>
      </c>
    </row>
    <row r="9980" spans="1:10" x14ac:dyDescent="0.2">
      <c r="A9980">
        <v>10979</v>
      </c>
      <c r="B9980" t="s">
        <v>10002</v>
      </c>
      <c r="C9980" t="s">
        <v>2</v>
      </c>
      <c r="D9980" t="s">
        <v>7820</v>
      </c>
      <c r="E9980">
        <f>VLOOKUP(LEFT(B9980,LEN(B9980)-2),'Correction using CAD'!A:F,5,0)</f>
        <v>27.663</v>
      </c>
      <c r="F9980">
        <f>VLOOKUP(LEFT(B9980,LEN(B9980)-2),'Correction using CAD'!A:F,6,0)</f>
        <v>133.3000000000003</v>
      </c>
      <c r="G9980">
        <f>VLOOKUP(VALUE(RIGHT(B9980,2)),'XZ coord'!$T$144:$U$149,2,0)</f>
        <v>8.42</v>
      </c>
      <c r="H9980">
        <v>2.4</v>
      </c>
      <c r="I9980">
        <v>0.9</v>
      </c>
      <c r="J9980">
        <f>VLOOKUP(VALUE(RIGHT(B9980,2)),'XZ coord'!$T$144:$V$149,3,0)</f>
        <v>1.95</v>
      </c>
    </row>
    <row r="9981" spans="1:10" x14ac:dyDescent="0.2">
      <c r="A9981">
        <v>10980</v>
      </c>
      <c r="B9981" t="s">
        <v>10003</v>
      </c>
      <c r="C9981" t="s">
        <v>5</v>
      </c>
      <c r="D9981" t="s">
        <v>7820</v>
      </c>
      <c r="E9981">
        <f>VLOOKUP(LEFT(B9981,LEN(B9981)-2),'Correction using CAD'!A:F,5,0)</f>
        <v>27.663</v>
      </c>
      <c r="F9981">
        <f>VLOOKUP(LEFT(B9981,LEN(B9981)-2),'Correction using CAD'!A:F,6,0)</f>
        <v>133.3000000000003</v>
      </c>
      <c r="G9981">
        <f>VLOOKUP(VALUE(RIGHT(B9981,2)),'XZ coord'!$T$144:$U$149,2,0)</f>
        <v>10.37</v>
      </c>
      <c r="H9981">
        <v>2.4</v>
      </c>
      <c r="I9981">
        <v>0.9</v>
      </c>
      <c r="J9981">
        <f>VLOOKUP(VALUE(RIGHT(B9981,2)),'XZ coord'!$T$144:$V$149,3,0)</f>
        <v>2.1</v>
      </c>
    </row>
    <row r="9982" spans="1:10" x14ac:dyDescent="0.2">
      <c r="A9982">
        <v>10981</v>
      </c>
      <c r="B9982" t="s">
        <v>10004</v>
      </c>
      <c r="C9982" t="s">
        <v>2</v>
      </c>
      <c r="D9982" t="s">
        <v>7820</v>
      </c>
      <c r="E9982">
        <f>VLOOKUP(LEFT(B9982,LEN(B9982)-2),'Correction using CAD'!A:F,5,0)</f>
        <v>27.663</v>
      </c>
      <c r="F9982">
        <f>VLOOKUP(LEFT(B9982,LEN(B9982)-2),'Correction using CAD'!A:F,6,0)</f>
        <v>132.40000000000029</v>
      </c>
      <c r="G9982">
        <f>VLOOKUP(VALUE(RIGHT(B9982,2)),'XZ coord'!$T$144:$U$149,2,0)</f>
        <v>2.25</v>
      </c>
      <c r="H9982">
        <v>2.4</v>
      </c>
      <c r="I9982">
        <v>0.9</v>
      </c>
      <c r="J9982">
        <f>VLOOKUP(VALUE(RIGHT(B9982,2)),'XZ coord'!$T$144:$V$149,3,0)</f>
        <v>1.97</v>
      </c>
    </row>
    <row r="9983" spans="1:10" x14ac:dyDescent="0.2">
      <c r="A9983">
        <v>10982</v>
      </c>
      <c r="B9983" t="s">
        <v>10005</v>
      </c>
      <c r="C9983" t="s">
        <v>5</v>
      </c>
      <c r="D9983" t="s">
        <v>7820</v>
      </c>
      <c r="E9983">
        <f>VLOOKUP(LEFT(B9983,LEN(B9983)-2),'Correction using CAD'!A:F,5,0)</f>
        <v>27.663</v>
      </c>
      <c r="F9983">
        <f>VLOOKUP(LEFT(B9983,LEN(B9983)-2),'Correction using CAD'!A:F,6,0)</f>
        <v>132.40000000000029</v>
      </c>
      <c r="G9983">
        <f>VLOOKUP(VALUE(RIGHT(B9983,2)),'XZ coord'!$T$144:$U$149,2,0)</f>
        <v>4.22</v>
      </c>
      <c r="H9983">
        <v>2.4</v>
      </c>
      <c r="I9983">
        <v>0.9</v>
      </c>
      <c r="J9983">
        <f>VLOOKUP(VALUE(RIGHT(B9983,2)),'XZ coord'!$T$144:$V$149,3,0)</f>
        <v>2.25</v>
      </c>
    </row>
    <row r="9984" spans="1:10" x14ac:dyDescent="0.2">
      <c r="A9984">
        <v>10983</v>
      </c>
      <c r="B9984" t="s">
        <v>10006</v>
      </c>
      <c r="C9984" t="s">
        <v>2</v>
      </c>
      <c r="D9984" t="s">
        <v>7820</v>
      </c>
      <c r="E9984">
        <f>VLOOKUP(LEFT(B9984,LEN(B9984)-2),'Correction using CAD'!A:F,5,0)</f>
        <v>27.663</v>
      </c>
      <c r="F9984">
        <f>VLOOKUP(LEFT(B9984,LEN(B9984)-2),'Correction using CAD'!A:F,6,0)</f>
        <v>132.40000000000029</v>
      </c>
      <c r="G9984">
        <f>VLOOKUP(VALUE(RIGHT(B9984,2)),'XZ coord'!$T$144:$U$149,2,0)</f>
        <v>6.47</v>
      </c>
      <c r="H9984">
        <v>2.4</v>
      </c>
      <c r="I9984">
        <v>0.9</v>
      </c>
      <c r="J9984">
        <f>VLOOKUP(VALUE(RIGHT(B9984,2)),'XZ coord'!$T$144:$V$149,3,0)</f>
        <v>1.95</v>
      </c>
    </row>
    <row r="9985" spans="1:10" x14ac:dyDescent="0.2">
      <c r="A9985">
        <v>10984</v>
      </c>
      <c r="B9985" t="s">
        <v>10007</v>
      </c>
      <c r="C9985" t="s">
        <v>2</v>
      </c>
      <c r="D9985" t="s">
        <v>7820</v>
      </c>
      <c r="E9985">
        <f>VLOOKUP(LEFT(B9985,LEN(B9985)-2),'Correction using CAD'!A:F,5,0)</f>
        <v>27.663</v>
      </c>
      <c r="F9985">
        <f>VLOOKUP(LEFT(B9985,LEN(B9985)-2),'Correction using CAD'!A:F,6,0)</f>
        <v>132.40000000000029</v>
      </c>
      <c r="G9985">
        <f>VLOOKUP(VALUE(RIGHT(B9985,2)),'XZ coord'!$T$144:$U$149,2,0)</f>
        <v>8.42</v>
      </c>
      <c r="H9985">
        <v>2.4</v>
      </c>
      <c r="I9985">
        <v>0.9</v>
      </c>
      <c r="J9985">
        <f>VLOOKUP(VALUE(RIGHT(B9985,2)),'XZ coord'!$T$144:$V$149,3,0)</f>
        <v>1.95</v>
      </c>
    </row>
    <row r="9986" spans="1:10" x14ac:dyDescent="0.2">
      <c r="A9986">
        <v>10985</v>
      </c>
      <c r="B9986" t="s">
        <v>10008</v>
      </c>
      <c r="C9986" t="s">
        <v>2</v>
      </c>
      <c r="D9986" t="s">
        <v>7820</v>
      </c>
      <c r="E9986">
        <f>VLOOKUP(LEFT(B9986,LEN(B9986)-2),'Correction using CAD'!A:F,5,0)</f>
        <v>27.663</v>
      </c>
      <c r="F9986">
        <f>VLOOKUP(LEFT(B9986,LEN(B9986)-2),'Correction using CAD'!A:F,6,0)</f>
        <v>132.40000000000029</v>
      </c>
      <c r="G9986">
        <f>VLOOKUP(VALUE(RIGHT(B9986,2)),'XZ coord'!$T$144:$U$149,2,0)</f>
        <v>10.37</v>
      </c>
      <c r="H9986">
        <v>2.4</v>
      </c>
      <c r="I9986">
        <v>0.9</v>
      </c>
      <c r="J9986">
        <f>VLOOKUP(VALUE(RIGHT(B9986,2)),'XZ coord'!$T$144:$V$149,3,0)</f>
        <v>2.1</v>
      </c>
    </row>
    <row r="9987" spans="1:10" x14ac:dyDescent="0.2">
      <c r="A9987">
        <v>10986</v>
      </c>
      <c r="B9987" t="s">
        <v>10009</v>
      </c>
      <c r="C9987" t="s">
        <v>2</v>
      </c>
      <c r="D9987" t="s">
        <v>7820</v>
      </c>
      <c r="E9987">
        <f>VLOOKUP(LEFT(B9987,LEN(B9987)-2),'Correction using CAD'!A:F,5,0)</f>
        <v>27.663</v>
      </c>
      <c r="F9987">
        <f>VLOOKUP(LEFT(B9987,LEN(B9987)-2),'Correction using CAD'!A:F,6,0)</f>
        <v>131.50000000000028</v>
      </c>
      <c r="G9987">
        <f>VLOOKUP(VALUE(RIGHT(B9987,2)),'XZ coord'!$T$144:$U$149,2,0)</f>
        <v>2.25</v>
      </c>
      <c r="H9987">
        <v>2.4</v>
      </c>
      <c r="I9987">
        <v>0.9</v>
      </c>
      <c r="J9987">
        <f>VLOOKUP(VALUE(RIGHT(B9987,2)),'XZ coord'!$T$144:$V$149,3,0)</f>
        <v>1.97</v>
      </c>
    </row>
    <row r="9988" spans="1:10" x14ac:dyDescent="0.2">
      <c r="A9988">
        <v>10987</v>
      </c>
      <c r="B9988" t="s">
        <v>10010</v>
      </c>
      <c r="C9988" t="s">
        <v>5</v>
      </c>
      <c r="D9988" t="s">
        <v>7820</v>
      </c>
      <c r="E9988">
        <f>VLOOKUP(LEFT(B9988,LEN(B9988)-2),'Correction using CAD'!A:F,5,0)</f>
        <v>27.663</v>
      </c>
      <c r="F9988">
        <f>VLOOKUP(LEFT(B9988,LEN(B9988)-2),'Correction using CAD'!A:F,6,0)</f>
        <v>131.50000000000028</v>
      </c>
      <c r="G9988">
        <f>VLOOKUP(VALUE(RIGHT(B9988,2)),'XZ coord'!$T$144:$U$149,2,0)</f>
        <v>4.22</v>
      </c>
      <c r="H9988">
        <v>2.4</v>
      </c>
      <c r="I9988">
        <v>0.9</v>
      </c>
      <c r="J9988">
        <f>VLOOKUP(VALUE(RIGHT(B9988,2)),'XZ coord'!$T$144:$V$149,3,0)</f>
        <v>2.25</v>
      </c>
    </row>
    <row r="9989" spans="1:10" x14ac:dyDescent="0.2">
      <c r="A9989">
        <v>10988</v>
      </c>
      <c r="B9989" t="s">
        <v>10011</v>
      </c>
      <c r="C9989" t="s">
        <v>2</v>
      </c>
      <c r="D9989" t="s">
        <v>7820</v>
      </c>
      <c r="E9989">
        <f>VLOOKUP(LEFT(B9989,LEN(B9989)-2),'Correction using CAD'!A:F,5,0)</f>
        <v>27.663</v>
      </c>
      <c r="F9989">
        <f>VLOOKUP(LEFT(B9989,LEN(B9989)-2),'Correction using CAD'!A:F,6,0)</f>
        <v>131.50000000000028</v>
      </c>
      <c r="G9989">
        <f>VLOOKUP(VALUE(RIGHT(B9989,2)),'XZ coord'!$T$144:$U$149,2,0)</f>
        <v>6.47</v>
      </c>
      <c r="H9989">
        <v>2.4</v>
      </c>
      <c r="I9989">
        <v>0.9</v>
      </c>
      <c r="J9989">
        <f>VLOOKUP(VALUE(RIGHT(B9989,2)),'XZ coord'!$T$144:$V$149,3,0)</f>
        <v>1.95</v>
      </c>
    </row>
    <row r="9990" spans="1:10" x14ac:dyDescent="0.2">
      <c r="A9990">
        <v>10989</v>
      </c>
      <c r="B9990" t="s">
        <v>10012</v>
      </c>
      <c r="C9990" t="s">
        <v>2</v>
      </c>
      <c r="D9990" t="s">
        <v>7820</v>
      </c>
      <c r="E9990">
        <f>VLOOKUP(LEFT(B9990,LEN(B9990)-2),'Correction using CAD'!A:F,5,0)</f>
        <v>27.663</v>
      </c>
      <c r="F9990">
        <f>VLOOKUP(LEFT(B9990,LEN(B9990)-2),'Correction using CAD'!A:F,6,0)</f>
        <v>131.50000000000028</v>
      </c>
      <c r="G9990">
        <f>VLOOKUP(VALUE(RIGHT(B9990,2)),'XZ coord'!$T$144:$U$149,2,0)</f>
        <v>8.42</v>
      </c>
      <c r="H9990">
        <v>2.4</v>
      </c>
      <c r="I9990">
        <v>0.9</v>
      </c>
      <c r="J9990">
        <f>VLOOKUP(VALUE(RIGHT(B9990,2)),'XZ coord'!$T$144:$V$149,3,0)</f>
        <v>1.95</v>
      </c>
    </row>
    <row r="9991" spans="1:10" x14ac:dyDescent="0.2">
      <c r="A9991">
        <v>10990</v>
      </c>
      <c r="B9991" t="s">
        <v>10013</v>
      </c>
      <c r="C9991" t="s">
        <v>5</v>
      </c>
      <c r="D9991" t="s">
        <v>7820</v>
      </c>
      <c r="E9991">
        <f>VLOOKUP(LEFT(B9991,LEN(B9991)-2),'Correction using CAD'!A:F,5,0)</f>
        <v>27.663</v>
      </c>
      <c r="F9991">
        <f>VLOOKUP(LEFT(B9991,LEN(B9991)-2),'Correction using CAD'!A:F,6,0)</f>
        <v>131.50000000000028</v>
      </c>
      <c r="G9991">
        <f>VLOOKUP(VALUE(RIGHT(B9991,2)),'XZ coord'!$T$144:$U$149,2,0)</f>
        <v>10.37</v>
      </c>
      <c r="H9991">
        <v>2.4</v>
      </c>
      <c r="I9991">
        <v>0.9</v>
      </c>
      <c r="J9991">
        <f>VLOOKUP(VALUE(RIGHT(B9991,2)),'XZ coord'!$T$144:$V$149,3,0)</f>
        <v>2.1</v>
      </c>
    </row>
    <row r="9992" spans="1:10" x14ac:dyDescent="0.2">
      <c r="A9992">
        <v>10991</v>
      </c>
      <c r="B9992" t="s">
        <v>10014</v>
      </c>
      <c r="C9992" t="s">
        <v>2</v>
      </c>
      <c r="D9992" t="s">
        <v>7820</v>
      </c>
      <c r="E9992">
        <f>VLOOKUP(LEFT(B9992,LEN(B9992)-2),'Correction using CAD'!A:F,5,0)</f>
        <v>21.638000000000002</v>
      </c>
      <c r="F9992">
        <f>VLOOKUP(LEFT(B9992,LEN(B9992)-2),'Correction using CAD'!A:F,6,0)</f>
        <v>130.60000000000028</v>
      </c>
      <c r="G9992">
        <f>VLOOKUP(VALUE(RIGHT(B9992,2)),'XZ coord'!$T$144:$U$149,2,0)</f>
        <v>2.25</v>
      </c>
      <c r="H9992">
        <v>2.4</v>
      </c>
      <c r="I9992">
        <v>0.9</v>
      </c>
      <c r="J9992">
        <f>VLOOKUP(VALUE(RIGHT(B9992,2)),'XZ coord'!$T$144:$V$149,3,0)</f>
        <v>1.97</v>
      </c>
    </row>
    <row r="9993" spans="1:10" x14ac:dyDescent="0.2">
      <c r="A9993">
        <v>10992</v>
      </c>
      <c r="B9993" t="s">
        <v>10015</v>
      </c>
      <c r="C9993" t="s">
        <v>5</v>
      </c>
      <c r="D9993" t="s">
        <v>7820</v>
      </c>
      <c r="E9993">
        <f>VLOOKUP(LEFT(B9993,LEN(B9993)-2),'Correction using CAD'!A:F,5,0)</f>
        <v>21.638000000000002</v>
      </c>
      <c r="F9993">
        <f>VLOOKUP(LEFT(B9993,LEN(B9993)-2),'Correction using CAD'!A:F,6,0)</f>
        <v>130.60000000000028</v>
      </c>
      <c r="G9993">
        <f>VLOOKUP(VALUE(RIGHT(B9993,2)),'XZ coord'!$T$144:$U$149,2,0)</f>
        <v>4.22</v>
      </c>
      <c r="H9993">
        <v>2.4</v>
      </c>
      <c r="I9993">
        <v>0.9</v>
      </c>
      <c r="J9993">
        <f>VLOOKUP(VALUE(RIGHT(B9993,2)),'XZ coord'!$T$144:$V$149,3,0)</f>
        <v>2.25</v>
      </c>
    </row>
    <row r="9994" spans="1:10" x14ac:dyDescent="0.2">
      <c r="A9994">
        <v>10993</v>
      </c>
      <c r="B9994" t="s">
        <v>10016</v>
      </c>
      <c r="C9994" t="s">
        <v>2</v>
      </c>
      <c r="D9994" t="s">
        <v>7820</v>
      </c>
      <c r="E9994">
        <f>VLOOKUP(LEFT(B9994,LEN(B9994)-2),'Correction using CAD'!A:F,5,0)</f>
        <v>21.638000000000002</v>
      </c>
      <c r="F9994">
        <f>VLOOKUP(LEFT(B9994,LEN(B9994)-2),'Correction using CAD'!A:F,6,0)</f>
        <v>130.60000000000028</v>
      </c>
      <c r="G9994">
        <f>VLOOKUP(VALUE(RIGHT(B9994,2)),'XZ coord'!$T$144:$U$149,2,0)</f>
        <v>6.47</v>
      </c>
      <c r="H9994">
        <v>2.4</v>
      </c>
      <c r="I9994">
        <v>0.9</v>
      </c>
      <c r="J9994">
        <f>VLOOKUP(VALUE(RIGHT(B9994,2)),'XZ coord'!$T$144:$V$149,3,0)</f>
        <v>1.95</v>
      </c>
    </row>
    <row r="9995" spans="1:10" x14ac:dyDescent="0.2">
      <c r="A9995">
        <v>10994</v>
      </c>
      <c r="B9995" t="s">
        <v>10017</v>
      </c>
      <c r="C9995" t="s">
        <v>2</v>
      </c>
      <c r="D9995" t="s">
        <v>7820</v>
      </c>
      <c r="E9995">
        <f>VLOOKUP(LEFT(B9995,LEN(B9995)-2),'Correction using CAD'!A:F,5,0)</f>
        <v>21.638000000000002</v>
      </c>
      <c r="F9995">
        <f>VLOOKUP(LEFT(B9995,LEN(B9995)-2),'Correction using CAD'!A:F,6,0)</f>
        <v>130.60000000000028</v>
      </c>
      <c r="G9995">
        <f>VLOOKUP(VALUE(RIGHT(B9995,2)),'XZ coord'!$T$144:$U$149,2,0)</f>
        <v>8.42</v>
      </c>
      <c r="H9995">
        <v>2.4</v>
      </c>
      <c r="I9995">
        <v>0.9</v>
      </c>
      <c r="J9995">
        <f>VLOOKUP(VALUE(RIGHT(B9995,2)),'XZ coord'!$T$144:$V$149,3,0)</f>
        <v>1.95</v>
      </c>
    </row>
    <row r="9996" spans="1:10" x14ac:dyDescent="0.2">
      <c r="A9996">
        <v>10995</v>
      </c>
      <c r="B9996" t="s">
        <v>10018</v>
      </c>
      <c r="C9996" t="s">
        <v>5</v>
      </c>
      <c r="D9996" t="s">
        <v>7820</v>
      </c>
      <c r="E9996">
        <f>VLOOKUP(LEFT(B9996,LEN(B9996)-2),'Correction using CAD'!A:F,5,0)</f>
        <v>21.638000000000002</v>
      </c>
      <c r="F9996">
        <f>VLOOKUP(LEFT(B9996,LEN(B9996)-2),'Correction using CAD'!A:F,6,0)</f>
        <v>130.60000000000028</v>
      </c>
      <c r="G9996">
        <f>VLOOKUP(VALUE(RIGHT(B9996,2)),'XZ coord'!$T$144:$U$149,2,0)</f>
        <v>10.37</v>
      </c>
      <c r="H9996">
        <v>2.4</v>
      </c>
      <c r="I9996">
        <v>0.9</v>
      </c>
      <c r="J9996">
        <f>VLOOKUP(VALUE(RIGHT(B9996,2)),'XZ coord'!$T$144:$V$149,3,0)</f>
        <v>2.1</v>
      </c>
    </row>
    <row r="9997" spans="1:10" x14ac:dyDescent="0.2">
      <c r="A9997">
        <v>10996</v>
      </c>
      <c r="B9997" t="s">
        <v>10019</v>
      </c>
      <c r="C9997" t="s">
        <v>2</v>
      </c>
      <c r="D9997" t="s">
        <v>7820</v>
      </c>
      <c r="E9997">
        <f>VLOOKUP(LEFT(B9997,LEN(B9997)-2),'Correction using CAD'!A:F,5,0)</f>
        <v>21.638000000000002</v>
      </c>
      <c r="F9997">
        <f>VLOOKUP(LEFT(B9997,LEN(B9997)-2),'Correction using CAD'!A:F,6,0)</f>
        <v>129.70000000000027</v>
      </c>
      <c r="G9997">
        <f>VLOOKUP(VALUE(RIGHT(B9997,2)),'XZ coord'!$T$144:$U$149,2,0)</f>
        <v>2.25</v>
      </c>
      <c r="H9997">
        <v>2.4</v>
      </c>
      <c r="I9997">
        <v>0.9</v>
      </c>
      <c r="J9997">
        <f>VLOOKUP(VALUE(RIGHT(B9997,2)),'XZ coord'!$T$144:$V$149,3,0)</f>
        <v>1.97</v>
      </c>
    </row>
    <row r="9998" spans="1:10" x14ac:dyDescent="0.2">
      <c r="A9998">
        <v>10997</v>
      </c>
      <c r="B9998" t="s">
        <v>10020</v>
      </c>
      <c r="C9998" t="s">
        <v>5</v>
      </c>
      <c r="D9998" t="s">
        <v>7820</v>
      </c>
      <c r="E9998">
        <f>VLOOKUP(LEFT(B9998,LEN(B9998)-2),'Correction using CAD'!A:F,5,0)</f>
        <v>21.638000000000002</v>
      </c>
      <c r="F9998">
        <f>VLOOKUP(LEFT(B9998,LEN(B9998)-2),'Correction using CAD'!A:F,6,0)</f>
        <v>129.70000000000027</v>
      </c>
      <c r="G9998">
        <f>VLOOKUP(VALUE(RIGHT(B9998,2)),'XZ coord'!$T$144:$U$149,2,0)</f>
        <v>4.22</v>
      </c>
      <c r="H9998">
        <v>2.4</v>
      </c>
      <c r="I9998">
        <v>0.9</v>
      </c>
      <c r="J9998">
        <f>VLOOKUP(VALUE(RIGHT(B9998,2)),'XZ coord'!$T$144:$V$149,3,0)</f>
        <v>2.25</v>
      </c>
    </row>
    <row r="9999" spans="1:10" x14ac:dyDescent="0.2">
      <c r="A9999">
        <v>10998</v>
      </c>
      <c r="B9999" t="s">
        <v>10021</v>
      </c>
      <c r="C9999" t="s">
        <v>2</v>
      </c>
      <c r="D9999" t="s">
        <v>7820</v>
      </c>
      <c r="E9999">
        <f>VLOOKUP(LEFT(B9999,LEN(B9999)-2),'Correction using CAD'!A:F,5,0)</f>
        <v>21.638000000000002</v>
      </c>
      <c r="F9999">
        <f>VLOOKUP(LEFT(B9999,LEN(B9999)-2),'Correction using CAD'!A:F,6,0)</f>
        <v>129.70000000000027</v>
      </c>
      <c r="G9999">
        <f>VLOOKUP(VALUE(RIGHT(B9999,2)),'XZ coord'!$T$144:$U$149,2,0)</f>
        <v>6.47</v>
      </c>
      <c r="H9999">
        <v>2.4</v>
      </c>
      <c r="I9999">
        <v>0.9</v>
      </c>
      <c r="J9999">
        <f>VLOOKUP(VALUE(RIGHT(B9999,2)),'XZ coord'!$T$144:$V$149,3,0)</f>
        <v>1.95</v>
      </c>
    </row>
    <row r="10000" spans="1:10" x14ac:dyDescent="0.2">
      <c r="A10000">
        <v>10999</v>
      </c>
      <c r="B10000" t="s">
        <v>10022</v>
      </c>
      <c r="C10000" t="s">
        <v>2</v>
      </c>
      <c r="D10000" t="s">
        <v>7820</v>
      </c>
      <c r="E10000">
        <f>VLOOKUP(LEFT(B10000,LEN(B10000)-2),'Correction using CAD'!A:F,5,0)</f>
        <v>21.638000000000002</v>
      </c>
      <c r="F10000">
        <f>VLOOKUP(LEFT(B10000,LEN(B10000)-2),'Correction using CAD'!A:F,6,0)</f>
        <v>129.70000000000027</v>
      </c>
      <c r="G10000">
        <f>VLOOKUP(VALUE(RIGHT(B10000,2)),'XZ coord'!$T$144:$U$149,2,0)</f>
        <v>8.42</v>
      </c>
      <c r="H10000">
        <v>2.4</v>
      </c>
      <c r="I10000">
        <v>0.9</v>
      </c>
      <c r="J10000">
        <f>VLOOKUP(VALUE(RIGHT(B10000,2)),'XZ coord'!$T$144:$V$149,3,0)</f>
        <v>1.95</v>
      </c>
    </row>
    <row r="10001" spans="1:10" x14ac:dyDescent="0.2">
      <c r="A10001">
        <v>11000</v>
      </c>
      <c r="B10001" t="s">
        <v>10023</v>
      </c>
      <c r="C10001" t="s">
        <v>5</v>
      </c>
      <c r="D10001" t="s">
        <v>7820</v>
      </c>
      <c r="E10001">
        <f>VLOOKUP(LEFT(B10001,LEN(B10001)-2),'Correction using CAD'!A:F,5,0)</f>
        <v>21.638000000000002</v>
      </c>
      <c r="F10001">
        <f>VLOOKUP(LEFT(B10001,LEN(B10001)-2),'Correction using CAD'!A:F,6,0)</f>
        <v>129.70000000000027</v>
      </c>
      <c r="G10001">
        <f>VLOOKUP(VALUE(RIGHT(B10001,2)),'XZ coord'!$T$144:$U$149,2,0)</f>
        <v>10.37</v>
      </c>
      <c r="H10001">
        <v>2.4</v>
      </c>
      <c r="I10001">
        <v>0.9</v>
      </c>
      <c r="J10001">
        <f>VLOOKUP(VALUE(RIGHT(B10001,2)),'XZ coord'!$T$144:$V$149,3,0)</f>
        <v>2.1</v>
      </c>
    </row>
    <row r="10002" spans="1:10" x14ac:dyDescent="0.2">
      <c r="A10002">
        <v>11001</v>
      </c>
      <c r="B10002" t="s">
        <v>10024</v>
      </c>
      <c r="C10002" t="s">
        <v>2</v>
      </c>
      <c r="D10002" t="s">
        <v>7820</v>
      </c>
      <c r="E10002">
        <f>VLOOKUP(LEFT(B10002,LEN(B10002)-2),'Correction using CAD'!A:F,5,0)</f>
        <v>21.638000000000002</v>
      </c>
      <c r="F10002">
        <f>VLOOKUP(LEFT(B10002,LEN(B10002)-2),'Correction using CAD'!A:F,6,0)</f>
        <v>128.80000000000027</v>
      </c>
      <c r="G10002">
        <f>VLOOKUP(VALUE(RIGHT(B10002,2)),'XZ coord'!$T$144:$U$149,2,0)</f>
        <v>2.25</v>
      </c>
      <c r="H10002">
        <v>2.4</v>
      </c>
      <c r="I10002">
        <v>0.9</v>
      </c>
      <c r="J10002">
        <f>VLOOKUP(VALUE(RIGHT(B10002,2)),'XZ coord'!$T$144:$V$149,3,0)</f>
        <v>1.97</v>
      </c>
    </row>
    <row r="10003" spans="1:10" x14ac:dyDescent="0.2">
      <c r="A10003">
        <v>11002</v>
      </c>
      <c r="B10003" t="s">
        <v>10025</v>
      </c>
      <c r="C10003" t="s">
        <v>5</v>
      </c>
      <c r="D10003" t="s">
        <v>7820</v>
      </c>
      <c r="E10003">
        <f>VLOOKUP(LEFT(B10003,LEN(B10003)-2),'Correction using CAD'!A:F,5,0)</f>
        <v>21.638000000000002</v>
      </c>
      <c r="F10003">
        <f>VLOOKUP(LEFT(B10003,LEN(B10003)-2),'Correction using CAD'!A:F,6,0)</f>
        <v>128.80000000000027</v>
      </c>
      <c r="G10003">
        <f>VLOOKUP(VALUE(RIGHT(B10003,2)),'XZ coord'!$T$144:$U$149,2,0)</f>
        <v>4.22</v>
      </c>
      <c r="H10003">
        <v>2.4</v>
      </c>
      <c r="I10003">
        <v>0.9</v>
      </c>
      <c r="J10003">
        <f>VLOOKUP(VALUE(RIGHT(B10003,2)),'XZ coord'!$T$144:$V$149,3,0)</f>
        <v>2.25</v>
      </c>
    </row>
    <row r="10004" spans="1:10" x14ac:dyDescent="0.2">
      <c r="A10004">
        <v>11003</v>
      </c>
      <c r="B10004" t="s">
        <v>10026</v>
      </c>
      <c r="C10004" t="s">
        <v>2</v>
      </c>
      <c r="D10004" t="s">
        <v>7820</v>
      </c>
      <c r="E10004">
        <f>VLOOKUP(LEFT(B10004,LEN(B10004)-2),'Correction using CAD'!A:F,5,0)</f>
        <v>21.638000000000002</v>
      </c>
      <c r="F10004">
        <f>VLOOKUP(LEFT(B10004,LEN(B10004)-2),'Correction using CAD'!A:F,6,0)</f>
        <v>128.80000000000027</v>
      </c>
      <c r="G10004">
        <f>VLOOKUP(VALUE(RIGHT(B10004,2)),'XZ coord'!$T$144:$U$149,2,0)</f>
        <v>6.47</v>
      </c>
      <c r="H10004">
        <v>2.4</v>
      </c>
      <c r="I10004">
        <v>0.9</v>
      </c>
      <c r="J10004">
        <f>VLOOKUP(VALUE(RIGHT(B10004,2)),'XZ coord'!$T$144:$V$149,3,0)</f>
        <v>1.95</v>
      </c>
    </row>
    <row r="10005" spans="1:10" x14ac:dyDescent="0.2">
      <c r="A10005">
        <v>11004</v>
      </c>
      <c r="B10005" t="s">
        <v>10027</v>
      </c>
      <c r="C10005" t="s">
        <v>2</v>
      </c>
      <c r="D10005" t="s">
        <v>7820</v>
      </c>
      <c r="E10005">
        <f>VLOOKUP(LEFT(B10005,LEN(B10005)-2),'Correction using CAD'!A:F,5,0)</f>
        <v>21.638000000000002</v>
      </c>
      <c r="F10005">
        <f>VLOOKUP(LEFT(B10005,LEN(B10005)-2),'Correction using CAD'!A:F,6,0)</f>
        <v>128.80000000000027</v>
      </c>
      <c r="G10005">
        <f>VLOOKUP(VALUE(RIGHT(B10005,2)),'XZ coord'!$T$144:$U$149,2,0)</f>
        <v>8.42</v>
      </c>
      <c r="H10005">
        <v>2.4</v>
      </c>
      <c r="I10005">
        <v>0.9</v>
      </c>
      <c r="J10005">
        <f>VLOOKUP(VALUE(RIGHT(B10005,2)),'XZ coord'!$T$144:$V$149,3,0)</f>
        <v>1.95</v>
      </c>
    </row>
    <row r="10006" spans="1:10" x14ac:dyDescent="0.2">
      <c r="A10006">
        <v>11005</v>
      </c>
      <c r="B10006" t="s">
        <v>10028</v>
      </c>
      <c r="C10006" t="s">
        <v>5</v>
      </c>
      <c r="D10006" t="s">
        <v>7820</v>
      </c>
      <c r="E10006">
        <f>VLOOKUP(LEFT(B10006,LEN(B10006)-2),'Correction using CAD'!A:F,5,0)</f>
        <v>21.638000000000002</v>
      </c>
      <c r="F10006">
        <f>VLOOKUP(LEFT(B10006,LEN(B10006)-2),'Correction using CAD'!A:F,6,0)</f>
        <v>128.80000000000027</v>
      </c>
      <c r="G10006">
        <f>VLOOKUP(VALUE(RIGHT(B10006,2)),'XZ coord'!$T$144:$U$149,2,0)</f>
        <v>10.37</v>
      </c>
      <c r="H10006">
        <v>2.4</v>
      </c>
      <c r="I10006">
        <v>0.9</v>
      </c>
      <c r="J10006">
        <f>VLOOKUP(VALUE(RIGHT(B10006,2)),'XZ coord'!$T$144:$V$149,3,0)</f>
        <v>2.1</v>
      </c>
    </row>
    <row r="10007" spans="1:10" x14ac:dyDescent="0.2">
      <c r="A10007">
        <v>11006</v>
      </c>
      <c r="B10007" t="s">
        <v>10029</v>
      </c>
      <c r="C10007" t="s">
        <v>2</v>
      </c>
      <c r="D10007" t="s">
        <v>7820</v>
      </c>
      <c r="E10007">
        <f>VLOOKUP(LEFT(B10007,LEN(B10007)-2),'Correction using CAD'!A:F,5,0)</f>
        <v>27.663</v>
      </c>
      <c r="F10007">
        <f>VLOOKUP(LEFT(B10007,LEN(B10007)-2),'Correction using CAD'!A:F,6,0)</f>
        <v>130.60000000000028</v>
      </c>
      <c r="G10007">
        <f>VLOOKUP(VALUE(RIGHT(B10007,2)),'XZ coord'!$T$144:$U$149,2,0)</f>
        <v>2.25</v>
      </c>
      <c r="H10007">
        <v>2.4</v>
      </c>
      <c r="I10007">
        <v>0.9</v>
      </c>
      <c r="J10007">
        <f>VLOOKUP(VALUE(RIGHT(B10007,2)),'XZ coord'!$T$144:$V$149,3,0)</f>
        <v>1.97</v>
      </c>
    </row>
    <row r="10008" spans="1:10" x14ac:dyDescent="0.2">
      <c r="A10008">
        <v>11007</v>
      </c>
      <c r="B10008" t="s">
        <v>10030</v>
      </c>
      <c r="C10008" t="s">
        <v>5</v>
      </c>
      <c r="D10008" t="s">
        <v>7820</v>
      </c>
      <c r="E10008">
        <f>VLOOKUP(LEFT(B10008,LEN(B10008)-2),'Correction using CAD'!A:F,5,0)</f>
        <v>27.663</v>
      </c>
      <c r="F10008">
        <f>VLOOKUP(LEFT(B10008,LEN(B10008)-2),'Correction using CAD'!A:F,6,0)</f>
        <v>130.60000000000028</v>
      </c>
      <c r="G10008">
        <f>VLOOKUP(VALUE(RIGHT(B10008,2)),'XZ coord'!$T$144:$U$149,2,0)</f>
        <v>4.22</v>
      </c>
      <c r="H10008">
        <v>2.4</v>
      </c>
      <c r="I10008">
        <v>0.9</v>
      </c>
      <c r="J10008">
        <f>VLOOKUP(VALUE(RIGHT(B10008,2)),'XZ coord'!$T$144:$V$149,3,0)</f>
        <v>2.25</v>
      </c>
    </row>
    <row r="10009" spans="1:10" x14ac:dyDescent="0.2">
      <c r="A10009">
        <v>11008</v>
      </c>
      <c r="B10009" t="s">
        <v>10031</v>
      </c>
      <c r="C10009" t="s">
        <v>2</v>
      </c>
      <c r="D10009" t="s">
        <v>7820</v>
      </c>
      <c r="E10009">
        <f>VLOOKUP(LEFT(B10009,LEN(B10009)-2),'Correction using CAD'!A:F,5,0)</f>
        <v>27.663</v>
      </c>
      <c r="F10009">
        <f>VLOOKUP(LEFT(B10009,LEN(B10009)-2),'Correction using CAD'!A:F,6,0)</f>
        <v>130.60000000000028</v>
      </c>
      <c r="G10009">
        <f>VLOOKUP(VALUE(RIGHT(B10009,2)),'XZ coord'!$T$144:$U$149,2,0)</f>
        <v>6.47</v>
      </c>
      <c r="H10009">
        <v>2.4</v>
      </c>
      <c r="I10009">
        <v>0.9</v>
      </c>
      <c r="J10009">
        <f>VLOOKUP(VALUE(RIGHT(B10009,2)),'XZ coord'!$T$144:$V$149,3,0)</f>
        <v>1.95</v>
      </c>
    </row>
    <row r="10010" spans="1:10" x14ac:dyDescent="0.2">
      <c r="A10010">
        <v>11009</v>
      </c>
      <c r="B10010" t="s">
        <v>10032</v>
      </c>
      <c r="C10010" t="s">
        <v>2</v>
      </c>
      <c r="D10010" t="s">
        <v>7820</v>
      </c>
      <c r="E10010">
        <f>VLOOKUP(LEFT(B10010,LEN(B10010)-2),'Correction using CAD'!A:F,5,0)</f>
        <v>27.663</v>
      </c>
      <c r="F10010">
        <f>VLOOKUP(LEFT(B10010,LEN(B10010)-2),'Correction using CAD'!A:F,6,0)</f>
        <v>130.60000000000028</v>
      </c>
      <c r="G10010">
        <f>VLOOKUP(VALUE(RIGHT(B10010,2)),'XZ coord'!$T$144:$U$149,2,0)</f>
        <v>8.42</v>
      </c>
      <c r="H10010">
        <v>2.4</v>
      </c>
      <c r="I10010">
        <v>0.9</v>
      </c>
      <c r="J10010">
        <f>VLOOKUP(VALUE(RIGHT(B10010,2)),'XZ coord'!$T$144:$V$149,3,0)</f>
        <v>1.95</v>
      </c>
    </row>
    <row r="10011" spans="1:10" x14ac:dyDescent="0.2">
      <c r="A10011">
        <v>11010</v>
      </c>
      <c r="B10011" t="s">
        <v>10033</v>
      </c>
      <c r="C10011" t="s">
        <v>5</v>
      </c>
      <c r="D10011" t="s">
        <v>7820</v>
      </c>
      <c r="E10011">
        <f>VLOOKUP(LEFT(B10011,LEN(B10011)-2),'Correction using CAD'!A:F,5,0)</f>
        <v>27.663</v>
      </c>
      <c r="F10011">
        <f>VLOOKUP(LEFT(B10011,LEN(B10011)-2),'Correction using CAD'!A:F,6,0)</f>
        <v>130.60000000000028</v>
      </c>
      <c r="G10011">
        <f>VLOOKUP(VALUE(RIGHT(B10011,2)),'XZ coord'!$T$144:$U$149,2,0)</f>
        <v>10.37</v>
      </c>
      <c r="H10011">
        <v>2.4</v>
      </c>
      <c r="I10011">
        <v>0.9</v>
      </c>
      <c r="J10011">
        <f>VLOOKUP(VALUE(RIGHT(B10011,2)),'XZ coord'!$T$144:$V$149,3,0)</f>
        <v>2.1</v>
      </c>
    </row>
    <row r="10012" spans="1:10" x14ac:dyDescent="0.2">
      <c r="A10012">
        <v>11011</v>
      </c>
      <c r="B10012" t="s">
        <v>10034</v>
      </c>
      <c r="C10012" t="s">
        <v>2</v>
      </c>
      <c r="D10012" t="s">
        <v>7820</v>
      </c>
      <c r="E10012">
        <f>VLOOKUP(LEFT(B10012,LEN(B10012)-2),'Correction using CAD'!A:F,5,0)</f>
        <v>27.663</v>
      </c>
      <c r="F10012">
        <f>VLOOKUP(LEFT(B10012,LEN(B10012)-2),'Correction using CAD'!A:F,6,0)</f>
        <v>129.70000000000027</v>
      </c>
      <c r="G10012">
        <f>VLOOKUP(VALUE(RIGHT(B10012,2)),'XZ coord'!$T$144:$U$149,2,0)</f>
        <v>2.25</v>
      </c>
      <c r="H10012">
        <v>2.4</v>
      </c>
      <c r="I10012">
        <v>0.9</v>
      </c>
      <c r="J10012">
        <f>VLOOKUP(VALUE(RIGHT(B10012,2)),'XZ coord'!$T$144:$V$149,3,0)</f>
        <v>1.97</v>
      </c>
    </row>
    <row r="10013" spans="1:10" x14ac:dyDescent="0.2">
      <c r="A10013">
        <v>11012</v>
      </c>
      <c r="B10013" t="s">
        <v>10035</v>
      </c>
      <c r="C10013" t="s">
        <v>5</v>
      </c>
      <c r="D10013" t="s">
        <v>7820</v>
      </c>
      <c r="E10013">
        <f>VLOOKUP(LEFT(B10013,LEN(B10013)-2),'Correction using CAD'!A:F,5,0)</f>
        <v>27.663</v>
      </c>
      <c r="F10013">
        <f>VLOOKUP(LEFT(B10013,LEN(B10013)-2),'Correction using CAD'!A:F,6,0)</f>
        <v>129.70000000000027</v>
      </c>
      <c r="G10013">
        <f>VLOOKUP(VALUE(RIGHT(B10013,2)),'XZ coord'!$T$144:$U$149,2,0)</f>
        <v>4.22</v>
      </c>
      <c r="H10013">
        <v>2.4</v>
      </c>
      <c r="I10013">
        <v>0.9</v>
      </c>
      <c r="J10013">
        <f>VLOOKUP(VALUE(RIGHT(B10013,2)),'XZ coord'!$T$144:$V$149,3,0)</f>
        <v>2.25</v>
      </c>
    </row>
    <row r="10014" spans="1:10" x14ac:dyDescent="0.2">
      <c r="A10014">
        <v>11013</v>
      </c>
      <c r="B10014" t="s">
        <v>10036</v>
      </c>
      <c r="C10014" t="s">
        <v>2</v>
      </c>
      <c r="D10014" t="s">
        <v>7820</v>
      </c>
      <c r="E10014">
        <f>VLOOKUP(LEFT(B10014,LEN(B10014)-2),'Correction using CAD'!A:F,5,0)</f>
        <v>27.663</v>
      </c>
      <c r="F10014">
        <f>VLOOKUP(LEFT(B10014,LEN(B10014)-2),'Correction using CAD'!A:F,6,0)</f>
        <v>129.70000000000027</v>
      </c>
      <c r="G10014">
        <f>VLOOKUP(VALUE(RIGHT(B10014,2)),'XZ coord'!$T$144:$U$149,2,0)</f>
        <v>6.47</v>
      </c>
      <c r="H10014">
        <v>2.4</v>
      </c>
      <c r="I10014">
        <v>0.9</v>
      </c>
      <c r="J10014">
        <f>VLOOKUP(VALUE(RIGHT(B10014,2)),'XZ coord'!$T$144:$V$149,3,0)</f>
        <v>1.95</v>
      </c>
    </row>
    <row r="10015" spans="1:10" x14ac:dyDescent="0.2">
      <c r="A10015">
        <v>11014</v>
      </c>
      <c r="B10015" t="s">
        <v>10037</v>
      </c>
      <c r="C10015" t="s">
        <v>2</v>
      </c>
      <c r="D10015" t="s">
        <v>7820</v>
      </c>
      <c r="E10015">
        <f>VLOOKUP(LEFT(B10015,LEN(B10015)-2),'Correction using CAD'!A:F,5,0)</f>
        <v>27.663</v>
      </c>
      <c r="F10015">
        <f>VLOOKUP(LEFT(B10015,LEN(B10015)-2),'Correction using CAD'!A:F,6,0)</f>
        <v>129.70000000000027</v>
      </c>
      <c r="G10015">
        <f>VLOOKUP(VALUE(RIGHT(B10015,2)),'XZ coord'!$T$144:$U$149,2,0)</f>
        <v>8.42</v>
      </c>
      <c r="H10015">
        <v>2.4</v>
      </c>
      <c r="I10015">
        <v>0.9</v>
      </c>
      <c r="J10015">
        <f>VLOOKUP(VALUE(RIGHT(B10015,2)),'XZ coord'!$T$144:$V$149,3,0)</f>
        <v>1.95</v>
      </c>
    </row>
    <row r="10016" spans="1:10" x14ac:dyDescent="0.2">
      <c r="A10016">
        <v>11015</v>
      </c>
      <c r="B10016" t="s">
        <v>10038</v>
      </c>
      <c r="C10016" t="s">
        <v>5</v>
      </c>
      <c r="D10016" t="s">
        <v>7820</v>
      </c>
      <c r="E10016">
        <f>VLOOKUP(LEFT(B10016,LEN(B10016)-2),'Correction using CAD'!A:F,5,0)</f>
        <v>27.663</v>
      </c>
      <c r="F10016">
        <f>VLOOKUP(LEFT(B10016,LEN(B10016)-2),'Correction using CAD'!A:F,6,0)</f>
        <v>129.70000000000027</v>
      </c>
      <c r="G10016">
        <f>VLOOKUP(VALUE(RIGHT(B10016,2)),'XZ coord'!$T$144:$U$149,2,0)</f>
        <v>10.37</v>
      </c>
      <c r="H10016">
        <v>2.4</v>
      </c>
      <c r="I10016">
        <v>0.9</v>
      </c>
      <c r="J10016">
        <f>VLOOKUP(VALUE(RIGHT(B10016,2)),'XZ coord'!$T$144:$V$149,3,0)</f>
        <v>2.1</v>
      </c>
    </row>
    <row r="10017" spans="1:10" x14ac:dyDescent="0.2">
      <c r="A10017">
        <v>11016</v>
      </c>
      <c r="B10017" t="s">
        <v>10039</v>
      </c>
      <c r="C10017" t="s">
        <v>2</v>
      </c>
      <c r="D10017" t="s">
        <v>7820</v>
      </c>
      <c r="E10017">
        <f>VLOOKUP(LEFT(B10017,LEN(B10017)-2),'Correction using CAD'!A:F,5,0)</f>
        <v>27.663</v>
      </c>
      <c r="F10017">
        <f>VLOOKUP(LEFT(B10017,LEN(B10017)-2),'Correction using CAD'!A:F,6,0)</f>
        <v>128.80000000000027</v>
      </c>
      <c r="G10017">
        <f>VLOOKUP(VALUE(RIGHT(B10017,2)),'XZ coord'!$T$144:$U$149,2,0)</f>
        <v>2.25</v>
      </c>
      <c r="H10017">
        <v>2.4</v>
      </c>
      <c r="I10017">
        <v>0.9</v>
      </c>
      <c r="J10017">
        <f>VLOOKUP(VALUE(RIGHT(B10017,2)),'XZ coord'!$T$144:$V$149,3,0)</f>
        <v>1.97</v>
      </c>
    </row>
    <row r="10018" spans="1:10" x14ac:dyDescent="0.2">
      <c r="A10018">
        <v>11017</v>
      </c>
      <c r="B10018" t="s">
        <v>10040</v>
      </c>
      <c r="C10018" t="s">
        <v>5</v>
      </c>
      <c r="D10018" t="s">
        <v>7820</v>
      </c>
      <c r="E10018">
        <f>VLOOKUP(LEFT(B10018,LEN(B10018)-2),'Correction using CAD'!A:F,5,0)</f>
        <v>27.663</v>
      </c>
      <c r="F10018">
        <f>VLOOKUP(LEFT(B10018,LEN(B10018)-2),'Correction using CAD'!A:F,6,0)</f>
        <v>128.80000000000027</v>
      </c>
      <c r="G10018">
        <f>VLOOKUP(VALUE(RIGHT(B10018,2)),'XZ coord'!$T$144:$U$149,2,0)</f>
        <v>4.22</v>
      </c>
      <c r="H10018">
        <v>2.4</v>
      </c>
      <c r="I10018">
        <v>0.9</v>
      </c>
      <c r="J10018">
        <f>VLOOKUP(VALUE(RIGHT(B10018,2)),'XZ coord'!$T$144:$V$149,3,0)</f>
        <v>2.25</v>
      </c>
    </row>
    <row r="10019" spans="1:10" x14ac:dyDescent="0.2">
      <c r="A10019">
        <v>11018</v>
      </c>
      <c r="B10019" t="s">
        <v>10041</v>
      </c>
      <c r="C10019" t="s">
        <v>2</v>
      </c>
      <c r="D10019" t="s">
        <v>7820</v>
      </c>
      <c r="E10019">
        <f>VLOOKUP(LEFT(B10019,LEN(B10019)-2),'Correction using CAD'!A:F,5,0)</f>
        <v>27.663</v>
      </c>
      <c r="F10019">
        <f>VLOOKUP(LEFT(B10019,LEN(B10019)-2),'Correction using CAD'!A:F,6,0)</f>
        <v>128.80000000000027</v>
      </c>
      <c r="G10019">
        <f>VLOOKUP(VALUE(RIGHT(B10019,2)),'XZ coord'!$T$144:$U$149,2,0)</f>
        <v>6.47</v>
      </c>
      <c r="H10019">
        <v>2.4</v>
      </c>
      <c r="I10019">
        <v>0.9</v>
      </c>
      <c r="J10019">
        <f>VLOOKUP(VALUE(RIGHT(B10019,2)),'XZ coord'!$T$144:$V$149,3,0)</f>
        <v>1.95</v>
      </c>
    </row>
    <row r="10020" spans="1:10" x14ac:dyDescent="0.2">
      <c r="A10020">
        <v>11019</v>
      </c>
      <c r="B10020" t="s">
        <v>10042</v>
      </c>
      <c r="C10020" t="s">
        <v>2</v>
      </c>
      <c r="D10020" t="s">
        <v>7820</v>
      </c>
      <c r="E10020">
        <f>VLOOKUP(LEFT(B10020,LEN(B10020)-2),'Correction using CAD'!A:F,5,0)</f>
        <v>27.663</v>
      </c>
      <c r="F10020">
        <f>VLOOKUP(LEFT(B10020,LEN(B10020)-2),'Correction using CAD'!A:F,6,0)</f>
        <v>128.80000000000027</v>
      </c>
      <c r="G10020">
        <f>VLOOKUP(VALUE(RIGHT(B10020,2)),'XZ coord'!$T$144:$U$149,2,0)</f>
        <v>8.42</v>
      </c>
      <c r="H10020">
        <v>2.4</v>
      </c>
      <c r="I10020">
        <v>0.9</v>
      </c>
      <c r="J10020">
        <f>VLOOKUP(VALUE(RIGHT(B10020,2)),'XZ coord'!$T$144:$V$149,3,0)</f>
        <v>1.95</v>
      </c>
    </row>
    <row r="10021" spans="1:10" x14ac:dyDescent="0.2">
      <c r="A10021">
        <v>11020</v>
      </c>
      <c r="B10021" t="s">
        <v>10043</v>
      </c>
      <c r="C10021" t="s">
        <v>5</v>
      </c>
      <c r="D10021" t="s">
        <v>7820</v>
      </c>
      <c r="E10021">
        <f>VLOOKUP(LEFT(B10021,LEN(B10021)-2),'Correction using CAD'!A:F,5,0)</f>
        <v>27.663</v>
      </c>
      <c r="F10021">
        <f>VLOOKUP(LEFT(B10021,LEN(B10021)-2),'Correction using CAD'!A:F,6,0)</f>
        <v>128.80000000000027</v>
      </c>
      <c r="G10021">
        <f>VLOOKUP(VALUE(RIGHT(B10021,2)),'XZ coord'!$T$144:$U$149,2,0)</f>
        <v>10.37</v>
      </c>
      <c r="H10021">
        <v>2.4</v>
      </c>
      <c r="I10021">
        <v>0.9</v>
      </c>
      <c r="J10021">
        <f>VLOOKUP(VALUE(RIGHT(B10021,2)),'XZ coord'!$T$144:$V$149,3,0)</f>
        <v>2.1</v>
      </c>
    </row>
    <row r="10022" spans="1:10" x14ac:dyDescent="0.2">
      <c r="A10022">
        <v>11021</v>
      </c>
      <c r="B10022" t="s">
        <v>10044</v>
      </c>
      <c r="C10022" t="s">
        <v>2</v>
      </c>
      <c r="D10022" t="s">
        <v>8266</v>
      </c>
      <c r="E10022">
        <f>VLOOKUP(LEFT(B10022,LEN(B10022)-2),'Correction using CAD'!A:F,5,0)</f>
        <v>21.638000000000002</v>
      </c>
      <c r="F10022">
        <f>VLOOKUP(LEFT(B10022,LEN(B10022)-2),'Correction using CAD'!A:F,6,0)</f>
        <v>127.90000000000026</v>
      </c>
      <c r="G10022">
        <f>VLOOKUP(VALUE(RIGHT(B10022,2)),'XZ coord'!$T$144:$U$149,2,0)</f>
        <v>2.25</v>
      </c>
      <c r="H10022">
        <v>2.4</v>
      </c>
      <c r="I10022">
        <v>0.9</v>
      </c>
      <c r="J10022">
        <f>VLOOKUP(VALUE(RIGHT(B10022,2)),'XZ coord'!$T$144:$V$149,3,0)</f>
        <v>1.97</v>
      </c>
    </row>
    <row r="10023" spans="1:10" x14ac:dyDescent="0.2">
      <c r="A10023">
        <v>11022</v>
      </c>
      <c r="B10023" t="s">
        <v>10045</v>
      </c>
      <c r="C10023" t="s">
        <v>5</v>
      </c>
      <c r="D10023" t="s">
        <v>8266</v>
      </c>
      <c r="E10023">
        <f>VLOOKUP(LEFT(B10023,LEN(B10023)-2),'Correction using CAD'!A:F,5,0)</f>
        <v>21.638000000000002</v>
      </c>
      <c r="F10023">
        <f>VLOOKUP(LEFT(B10023,LEN(B10023)-2),'Correction using CAD'!A:F,6,0)</f>
        <v>127.90000000000026</v>
      </c>
      <c r="G10023">
        <f>VLOOKUP(VALUE(RIGHT(B10023,2)),'XZ coord'!$T$144:$U$149,2,0)</f>
        <v>4.22</v>
      </c>
      <c r="H10023">
        <v>2.4</v>
      </c>
      <c r="I10023">
        <v>0.9</v>
      </c>
      <c r="J10023">
        <f>VLOOKUP(VALUE(RIGHT(B10023,2)),'XZ coord'!$T$144:$V$149,3,0)</f>
        <v>2.25</v>
      </c>
    </row>
    <row r="10024" spans="1:10" x14ac:dyDescent="0.2">
      <c r="A10024">
        <v>11023</v>
      </c>
      <c r="B10024" t="s">
        <v>10046</v>
      </c>
      <c r="C10024" t="s">
        <v>2</v>
      </c>
      <c r="D10024" t="s">
        <v>8266</v>
      </c>
      <c r="E10024">
        <f>VLOOKUP(LEFT(B10024,LEN(B10024)-2),'Correction using CAD'!A:F,5,0)</f>
        <v>21.638000000000002</v>
      </c>
      <c r="F10024">
        <f>VLOOKUP(LEFT(B10024,LEN(B10024)-2),'Correction using CAD'!A:F,6,0)</f>
        <v>127.90000000000026</v>
      </c>
      <c r="G10024">
        <f>VLOOKUP(VALUE(RIGHT(B10024,2)),'XZ coord'!$T$144:$U$149,2,0)</f>
        <v>6.47</v>
      </c>
      <c r="H10024">
        <v>2.4</v>
      </c>
      <c r="I10024">
        <v>0.9</v>
      </c>
      <c r="J10024">
        <f>VLOOKUP(VALUE(RIGHT(B10024,2)),'XZ coord'!$T$144:$V$149,3,0)</f>
        <v>1.95</v>
      </c>
    </row>
    <row r="10025" spans="1:10" x14ac:dyDescent="0.2">
      <c r="A10025">
        <v>11024</v>
      </c>
      <c r="B10025" t="s">
        <v>10047</v>
      </c>
      <c r="C10025" t="s">
        <v>2</v>
      </c>
      <c r="D10025" t="s">
        <v>8266</v>
      </c>
      <c r="E10025">
        <f>VLOOKUP(LEFT(B10025,LEN(B10025)-2),'Correction using CAD'!A:F,5,0)</f>
        <v>21.638000000000002</v>
      </c>
      <c r="F10025">
        <f>VLOOKUP(LEFT(B10025,LEN(B10025)-2),'Correction using CAD'!A:F,6,0)</f>
        <v>127.90000000000026</v>
      </c>
      <c r="G10025">
        <f>VLOOKUP(VALUE(RIGHT(B10025,2)),'XZ coord'!$T$144:$U$149,2,0)</f>
        <v>8.42</v>
      </c>
      <c r="H10025">
        <v>2.4</v>
      </c>
      <c r="I10025">
        <v>0.9</v>
      </c>
      <c r="J10025">
        <f>VLOOKUP(VALUE(RIGHT(B10025,2)),'XZ coord'!$T$144:$V$149,3,0)</f>
        <v>1.95</v>
      </c>
    </row>
    <row r="10026" spans="1:10" x14ac:dyDescent="0.2">
      <c r="A10026">
        <v>11025</v>
      </c>
      <c r="B10026" t="s">
        <v>10048</v>
      </c>
      <c r="C10026" t="s">
        <v>2</v>
      </c>
      <c r="D10026" t="s">
        <v>8266</v>
      </c>
      <c r="E10026">
        <f>VLOOKUP(LEFT(B10026,LEN(B10026)-2),'Correction using CAD'!A:F,5,0)</f>
        <v>21.638000000000002</v>
      </c>
      <c r="F10026">
        <f>VLOOKUP(LEFT(B10026,LEN(B10026)-2),'Correction using CAD'!A:F,6,0)</f>
        <v>127.90000000000026</v>
      </c>
      <c r="G10026">
        <f>VLOOKUP(VALUE(RIGHT(B10026,2)),'XZ coord'!$T$144:$U$149,2,0)</f>
        <v>10.37</v>
      </c>
      <c r="H10026">
        <v>2.4</v>
      </c>
      <c r="I10026">
        <v>0.9</v>
      </c>
      <c r="J10026">
        <f>VLOOKUP(VALUE(RIGHT(B10026,2)),'XZ coord'!$T$144:$V$149,3,0)</f>
        <v>2.1</v>
      </c>
    </row>
    <row r="10027" spans="1:10" x14ac:dyDescent="0.2">
      <c r="A10027">
        <v>11026</v>
      </c>
      <c r="B10027" t="s">
        <v>10049</v>
      </c>
      <c r="C10027" t="s">
        <v>2</v>
      </c>
      <c r="D10027" t="s">
        <v>8266</v>
      </c>
      <c r="E10027">
        <f>VLOOKUP(LEFT(B10027,LEN(B10027)-2),'Correction using CAD'!A:F,5,0)</f>
        <v>21.638000000000002</v>
      </c>
      <c r="F10027">
        <f>VLOOKUP(LEFT(B10027,LEN(B10027)-2),'Correction using CAD'!A:F,6,0)</f>
        <v>127.00000000000026</v>
      </c>
      <c r="G10027">
        <f>VLOOKUP(VALUE(RIGHT(B10027,2)),'XZ coord'!$T$144:$U$149,2,0)</f>
        <v>2.25</v>
      </c>
      <c r="H10027">
        <v>2.4</v>
      </c>
      <c r="I10027">
        <v>0.9</v>
      </c>
      <c r="J10027">
        <f>VLOOKUP(VALUE(RIGHT(B10027,2)),'XZ coord'!$T$144:$V$149,3,0)</f>
        <v>1.97</v>
      </c>
    </row>
    <row r="10028" spans="1:10" x14ac:dyDescent="0.2">
      <c r="A10028">
        <v>11027</v>
      </c>
      <c r="B10028" t="s">
        <v>10050</v>
      </c>
      <c r="C10028" t="s">
        <v>5</v>
      </c>
      <c r="D10028" t="s">
        <v>8266</v>
      </c>
      <c r="E10028">
        <f>VLOOKUP(LEFT(B10028,LEN(B10028)-2),'Correction using CAD'!A:F,5,0)</f>
        <v>21.638000000000002</v>
      </c>
      <c r="F10028">
        <f>VLOOKUP(LEFT(B10028,LEN(B10028)-2),'Correction using CAD'!A:F,6,0)</f>
        <v>127.00000000000026</v>
      </c>
      <c r="G10028">
        <f>VLOOKUP(VALUE(RIGHT(B10028,2)),'XZ coord'!$T$144:$U$149,2,0)</f>
        <v>4.22</v>
      </c>
      <c r="H10028">
        <v>2.4</v>
      </c>
      <c r="I10028">
        <v>0.9</v>
      </c>
      <c r="J10028">
        <f>VLOOKUP(VALUE(RIGHT(B10028,2)),'XZ coord'!$T$144:$V$149,3,0)</f>
        <v>2.25</v>
      </c>
    </row>
    <row r="10029" spans="1:10" x14ac:dyDescent="0.2">
      <c r="A10029">
        <v>11028</v>
      </c>
      <c r="B10029" t="s">
        <v>10051</v>
      </c>
      <c r="C10029" t="s">
        <v>2</v>
      </c>
      <c r="D10029" t="s">
        <v>8266</v>
      </c>
      <c r="E10029">
        <f>VLOOKUP(LEFT(B10029,LEN(B10029)-2),'Correction using CAD'!A:F,5,0)</f>
        <v>21.638000000000002</v>
      </c>
      <c r="F10029">
        <f>VLOOKUP(LEFT(B10029,LEN(B10029)-2),'Correction using CAD'!A:F,6,0)</f>
        <v>127.00000000000026</v>
      </c>
      <c r="G10029">
        <f>VLOOKUP(VALUE(RIGHT(B10029,2)),'XZ coord'!$T$144:$U$149,2,0)</f>
        <v>6.47</v>
      </c>
      <c r="H10029">
        <v>2.4</v>
      </c>
      <c r="I10029">
        <v>0.9</v>
      </c>
      <c r="J10029">
        <f>VLOOKUP(VALUE(RIGHT(B10029,2)),'XZ coord'!$T$144:$V$149,3,0)</f>
        <v>1.95</v>
      </c>
    </row>
    <row r="10030" spans="1:10" x14ac:dyDescent="0.2">
      <c r="A10030">
        <v>11029</v>
      </c>
      <c r="B10030" t="s">
        <v>10052</v>
      </c>
      <c r="C10030" t="s">
        <v>2</v>
      </c>
      <c r="D10030" t="s">
        <v>8266</v>
      </c>
      <c r="E10030">
        <f>VLOOKUP(LEFT(B10030,LEN(B10030)-2),'Correction using CAD'!A:F,5,0)</f>
        <v>21.638000000000002</v>
      </c>
      <c r="F10030">
        <f>VLOOKUP(LEFT(B10030,LEN(B10030)-2),'Correction using CAD'!A:F,6,0)</f>
        <v>127.00000000000026</v>
      </c>
      <c r="G10030">
        <f>VLOOKUP(VALUE(RIGHT(B10030,2)),'XZ coord'!$T$144:$U$149,2,0)</f>
        <v>8.42</v>
      </c>
      <c r="H10030">
        <v>2.4</v>
      </c>
      <c r="I10030">
        <v>0.9</v>
      </c>
      <c r="J10030">
        <f>VLOOKUP(VALUE(RIGHT(B10030,2)),'XZ coord'!$T$144:$V$149,3,0)</f>
        <v>1.95</v>
      </c>
    </row>
    <row r="10031" spans="1:10" x14ac:dyDescent="0.2">
      <c r="A10031">
        <v>11030</v>
      </c>
      <c r="B10031" t="s">
        <v>10053</v>
      </c>
      <c r="C10031" t="s">
        <v>2</v>
      </c>
      <c r="D10031" t="s">
        <v>8266</v>
      </c>
      <c r="E10031">
        <f>VLOOKUP(LEFT(B10031,LEN(B10031)-2),'Correction using CAD'!A:F,5,0)</f>
        <v>21.638000000000002</v>
      </c>
      <c r="F10031">
        <f>VLOOKUP(LEFT(B10031,LEN(B10031)-2),'Correction using CAD'!A:F,6,0)</f>
        <v>127.00000000000026</v>
      </c>
      <c r="G10031">
        <f>VLOOKUP(VALUE(RIGHT(B10031,2)),'XZ coord'!$T$144:$U$149,2,0)</f>
        <v>10.37</v>
      </c>
      <c r="H10031">
        <v>2.4</v>
      </c>
      <c r="I10031">
        <v>0.9</v>
      </c>
      <c r="J10031">
        <f>VLOOKUP(VALUE(RIGHT(B10031,2)),'XZ coord'!$T$144:$V$149,3,0)</f>
        <v>2.1</v>
      </c>
    </row>
    <row r="10032" spans="1:10" x14ac:dyDescent="0.2">
      <c r="A10032">
        <v>11031</v>
      </c>
      <c r="B10032" t="s">
        <v>10054</v>
      </c>
      <c r="C10032" t="s">
        <v>2</v>
      </c>
      <c r="D10032" t="s">
        <v>8266</v>
      </c>
      <c r="E10032">
        <f>VLOOKUP(LEFT(B10032,LEN(B10032)-2),'Correction using CAD'!A:F,5,0)</f>
        <v>21.638000000000002</v>
      </c>
      <c r="F10032">
        <f>VLOOKUP(LEFT(B10032,LEN(B10032)-2),'Correction using CAD'!A:F,6,0)</f>
        <v>126.10000000000025</v>
      </c>
      <c r="G10032">
        <f>VLOOKUP(VALUE(RIGHT(B10032,2)),'XZ coord'!$T$144:$U$149,2,0)</f>
        <v>2.25</v>
      </c>
      <c r="H10032">
        <v>2.4</v>
      </c>
      <c r="I10032">
        <v>0.9</v>
      </c>
      <c r="J10032">
        <f>VLOOKUP(VALUE(RIGHT(B10032,2)),'XZ coord'!$T$144:$V$149,3,0)</f>
        <v>1.97</v>
      </c>
    </row>
    <row r="10033" spans="1:10" x14ac:dyDescent="0.2">
      <c r="A10033">
        <v>11032</v>
      </c>
      <c r="B10033" t="s">
        <v>10055</v>
      </c>
      <c r="C10033" t="s">
        <v>5</v>
      </c>
      <c r="D10033" t="s">
        <v>8266</v>
      </c>
      <c r="E10033">
        <f>VLOOKUP(LEFT(B10033,LEN(B10033)-2),'Correction using CAD'!A:F,5,0)</f>
        <v>21.638000000000002</v>
      </c>
      <c r="F10033">
        <f>VLOOKUP(LEFT(B10033,LEN(B10033)-2),'Correction using CAD'!A:F,6,0)</f>
        <v>126.10000000000025</v>
      </c>
      <c r="G10033">
        <f>VLOOKUP(VALUE(RIGHT(B10033,2)),'XZ coord'!$T$144:$U$149,2,0)</f>
        <v>4.22</v>
      </c>
      <c r="H10033">
        <v>2.4</v>
      </c>
      <c r="I10033">
        <v>0.9</v>
      </c>
      <c r="J10033">
        <f>VLOOKUP(VALUE(RIGHT(B10033,2)),'XZ coord'!$T$144:$V$149,3,0)</f>
        <v>2.25</v>
      </c>
    </row>
    <row r="10034" spans="1:10" x14ac:dyDescent="0.2">
      <c r="A10034">
        <v>11033</v>
      </c>
      <c r="B10034" t="s">
        <v>10056</v>
      </c>
      <c r="C10034" t="s">
        <v>2</v>
      </c>
      <c r="D10034" t="s">
        <v>8266</v>
      </c>
      <c r="E10034">
        <f>VLOOKUP(LEFT(B10034,LEN(B10034)-2),'Correction using CAD'!A:F,5,0)</f>
        <v>21.638000000000002</v>
      </c>
      <c r="F10034">
        <f>VLOOKUP(LEFT(B10034,LEN(B10034)-2),'Correction using CAD'!A:F,6,0)</f>
        <v>126.10000000000025</v>
      </c>
      <c r="G10034">
        <f>VLOOKUP(VALUE(RIGHT(B10034,2)),'XZ coord'!$T$144:$U$149,2,0)</f>
        <v>6.47</v>
      </c>
      <c r="H10034">
        <v>2.4</v>
      </c>
      <c r="I10034">
        <v>0.9</v>
      </c>
      <c r="J10034">
        <f>VLOOKUP(VALUE(RIGHT(B10034,2)),'XZ coord'!$T$144:$V$149,3,0)</f>
        <v>1.95</v>
      </c>
    </row>
    <row r="10035" spans="1:10" x14ac:dyDescent="0.2">
      <c r="A10035">
        <v>11034</v>
      </c>
      <c r="B10035" t="s">
        <v>10057</v>
      </c>
      <c r="C10035" t="s">
        <v>2</v>
      </c>
      <c r="D10035" t="s">
        <v>8266</v>
      </c>
      <c r="E10035">
        <f>VLOOKUP(LEFT(B10035,LEN(B10035)-2),'Correction using CAD'!A:F,5,0)</f>
        <v>21.638000000000002</v>
      </c>
      <c r="F10035">
        <f>VLOOKUP(LEFT(B10035,LEN(B10035)-2),'Correction using CAD'!A:F,6,0)</f>
        <v>126.10000000000025</v>
      </c>
      <c r="G10035">
        <f>VLOOKUP(VALUE(RIGHT(B10035,2)),'XZ coord'!$T$144:$U$149,2,0)</f>
        <v>8.42</v>
      </c>
      <c r="H10035">
        <v>2.4</v>
      </c>
      <c r="I10035">
        <v>0.9</v>
      </c>
      <c r="J10035">
        <f>VLOOKUP(VALUE(RIGHT(B10035,2)),'XZ coord'!$T$144:$V$149,3,0)</f>
        <v>1.95</v>
      </c>
    </row>
    <row r="10036" spans="1:10" x14ac:dyDescent="0.2">
      <c r="A10036">
        <v>11035</v>
      </c>
      <c r="B10036" t="s">
        <v>10058</v>
      </c>
      <c r="C10036" t="s">
        <v>5</v>
      </c>
      <c r="D10036" t="s">
        <v>8266</v>
      </c>
      <c r="E10036">
        <f>VLOOKUP(LEFT(B10036,LEN(B10036)-2),'Correction using CAD'!A:F,5,0)</f>
        <v>21.638000000000002</v>
      </c>
      <c r="F10036">
        <f>VLOOKUP(LEFT(B10036,LEN(B10036)-2),'Correction using CAD'!A:F,6,0)</f>
        <v>126.10000000000025</v>
      </c>
      <c r="G10036">
        <f>VLOOKUP(VALUE(RIGHT(B10036,2)),'XZ coord'!$T$144:$U$149,2,0)</f>
        <v>10.37</v>
      </c>
      <c r="H10036">
        <v>2.4</v>
      </c>
      <c r="I10036">
        <v>0.9</v>
      </c>
      <c r="J10036">
        <f>VLOOKUP(VALUE(RIGHT(B10036,2)),'XZ coord'!$T$144:$V$149,3,0)</f>
        <v>2.1</v>
      </c>
    </row>
    <row r="10037" spans="1:10" x14ac:dyDescent="0.2">
      <c r="A10037">
        <v>11036</v>
      </c>
      <c r="B10037" t="s">
        <v>10059</v>
      </c>
      <c r="C10037" t="s">
        <v>2</v>
      </c>
      <c r="D10037" t="s">
        <v>8266</v>
      </c>
      <c r="E10037">
        <f>VLOOKUP(LEFT(B10037,LEN(B10037)-2),'Correction using CAD'!A:F,5,0)</f>
        <v>21.638000000000002</v>
      </c>
      <c r="F10037">
        <f>VLOOKUP(LEFT(B10037,LEN(B10037)-2),'Correction using CAD'!A:F,6,0)</f>
        <v>125.20000000000024</v>
      </c>
      <c r="G10037">
        <f>VLOOKUP(VALUE(RIGHT(B10037,2)),'XZ coord'!$T$144:$U$149,2,0)</f>
        <v>2.25</v>
      </c>
      <c r="H10037">
        <v>2.4</v>
      </c>
      <c r="I10037">
        <v>0.9</v>
      </c>
      <c r="J10037">
        <f>VLOOKUP(VALUE(RIGHT(B10037,2)),'XZ coord'!$T$144:$V$149,3,0)</f>
        <v>1.97</v>
      </c>
    </row>
    <row r="10038" spans="1:10" x14ac:dyDescent="0.2">
      <c r="A10038">
        <v>11037</v>
      </c>
      <c r="B10038" t="s">
        <v>10060</v>
      </c>
      <c r="C10038" t="s">
        <v>5</v>
      </c>
      <c r="D10038" t="s">
        <v>8266</v>
      </c>
      <c r="E10038">
        <f>VLOOKUP(LEFT(B10038,LEN(B10038)-2),'Correction using CAD'!A:F,5,0)</f>
        <v>21.638000000000002</v>
      </c>
      <c r="F10038">
        <f>VLOOKUP(LEFT(B10038,LEN(B10038)-2),'Correction using CAD'!A:F,6,0)</f>
        <v>125.20000000000024</v>
      </c>
      <c r="G10038">
        <f>VLOOKUP(VALUE(RIGHT(B10038,2)),'XZ coord'!$T$144:$U$149,2,0)</f>
        <v>4.22</v>
      </c>
      <c r="H10038">
        <v>2.4</v>
      </c>
      <c r="I10038">
        <v>0.9</v>
      </c>
      <c r="J10038">
        <f>VLOOKUP(VALUE(RIGHT(B10038,2)),'XZ coord'!$T$144:$V$149,3,0)</f>
        <v>2.25</v>
      </c>
    </row>
    <row r="10039" spans="1:10" x14ac:dyDescent="0.2">
      <c r="A10039">
        <v>11038</v>
      </c>
      <c r="B10039" t="s">
        <v>10061</v>
      </c>
      <c r="C10039" t="s">
        <v>2</v>
      </c>
      <c r="D10039" t="s">
        <v>8266</v>
      </c>
      <c r="E10039">
        <f>VLOOKUP(LEFT(B10039,LEN(B10039)-2),'Correction using CAD'!A:F,5,0)</f>
        <v>21.638000000000002</v>
      </c>
      <c r="F10039">
        <f>VLOOKUP(LEFT(B10039,LEN(B10039)-2),'Correction using CAD'!A:F,6,0)</f>
        <v>125.20000000000024</v>
      </c>
      <c r="G10039">
        <f>VLOOKUP(VALUE(RIGHT(B10039,2)),'XZ coord'!$T$144:$U$149,2,0)</f>
        <v>6.47</v>
      </c>
      <c r="H10039">
        <v>2.4</v>
      </c>
      <c r="I10039">
        <v>0.9</v>
      </c>
      <c r="J10039">
        <f>VLOOKUP(VALUE(RIGHT(B10039,2)),'XZ coord'!$T$144:$V$149,3,0)</f>
        <v>1.95</v>
      </c>
    </row>
    <row r="10040" spans="1:10" x14ac:dyDescent="0.2">
      <c r="A10040">
        <v>11039</v>
      </c>
      <c r="B10040" t="s">
        <v>10062</v>
      </c>
      <c r="C10040" t="s">
        <v>2</v>
      </c>
      <c r="D10040" t="s">
        <v>8266</v>
      </c>
      <c r="E10040">
        <f>VLOOKUP(LEFT(B10040,LEN(B10040)-2),'Correction using CAD'!A:F,5,0)</f>
        <v>21.638000000000002</v>
      </c>
      <c r="F10040">
        <f>VLOOKUP(LEFT(B10040,LEN(B10040)-2),'Correction using CAD'!A:F,6,0)</f>
        <v>125.20000000000024</v>
      </c>
      <c r="G10040">
        <f>VLOOKUP(VALUE(RIGHT(B10040,2)),'XZ coord'!$T$144:$U$149,2,0)</f>
        <v>8.42</v>
      </c>
      <c r="H10040">
        <v>2.4</v>
      </c>
      <c r="I10040">
        <v>0.9</v>
      </c>
      <c r="J10040">
        <f>VLOOKUP(VALUE(RIGHT(B10040,2)),'XZ coord'!$T$144:$V$149,3,0)</f>
        <v>1.95</v>
      </c>
    </row>
    <row r="10041" spans="1:10" x14ac:dyDescent="0.2">
      <c r="A10041">
        <v>11040</v>
      </c>
      <c r="B10041" t="s">
        <v>10063</v>
      </c>
      <c r="C10041" t="s">
        <v>5</v>
      </c>
      <c r="D10041" t="s">
        <v>8266</v>
      </c>
      <c r="E10041">
        <f>VLOOKUP(LEFT(B10041,LEN(B10041)-2),'Correction using CAD'!A:F,5,0)</f>
        <v>21.638000000000002</v>
      </c>
      <c r="F10041">
        <f>VLOOKUP(LEFT(B10041,LEN(B10041)-2),'Correction using CAD'!A:F,6,0)</f>
        <v>125.20000000000024</v>
      </c>
      <c r="G10041">
        <f>VLOOKUP(VALUE(RIGHT(B10041,2)),'XZ coord'!$T$144:$U$149,2,0)</f>
        <v>10.37</v>
      </c>
      <c r="H10041">
        <v>2.4</v>
      </c>
      <c r="I10041">
        <v>0.9</v>
      </c>
      <c r="J10041">
        <f>VLOOKUP(VALUE(RIGHT(B10041,2)),'XZ coord'!$T$144:$V$149,3,0)</f>
        <v>2.1</v>
      </c>
    </row>
    <row r="10042" spans="1:10" x14ac:dyDescent="0.2">
      <c r="A10042">
        <v>11041</v>
      </c>
      <c r="B10042" t="s">
        <v>10064</v>
      </c>
      <c r="C10042" t="s">
        <v>2</v>
      </c>
      <c r="D10042" t="s">
        <v>8266</v>
      </c>
      <c r="E10042">
        <f>VLOOKUP(LEFT(B10042,LEN(B10042)-2),'Correction using CAD'!A:F,5,0)</f>
        <v>27.663</v>
      </c>
      <c r="F10042">
        <f>VLOOKUP(LEFT(B10042,LEN(B10042)-2),'Correction using CAD'!A:F,6,0)</f>
        <v>127.90000000000026</v>
      </c>
      <c r="G10042">
        <f>VLOOKUP(VALUE(RIGHT(B10042,2)),'XZ coord'!$T$144:$U$149,2,0)</f>
        <v>2.25</v>
      </c>
      <c r="H10042">
        <v>2.4</v>
      </c>
      <c r="I10042">
        <v>0.9</v>
      </c>
      <c r="J10042">
        <f>VLOOKUP(VALUE(RIGHT(B10042,2)),'XZ coord'!$T$144:$V$149,3,0)</f>
        <v>1.97</v>
      </c>
    </row>
    <row r="10043" spans="1:10" x14ac:dyDescent="0.2">
      <c r="A10043">
        <v>11042</v>
      </c>
      <c r="B10043" t="s">
        <v>10065</v>
      </c>
      <c r="C10043" t="s">
        <v>5</v>
      </c>
      <c r="D10043" t="s">
        <v>8266</v>
      </c>
      <c r="E10043">
        <f>VLOOKUP(LEFT(B10043,LEN(B10043)-2),'Correction using CAD'!A:F,5,0)</f>
        <v>27.663</v>
      </c>
      <c r="F10043">
        <f>VLOOKUP(LEFT(B10043,LEN(B10043)-2),'Correction using CAD'!A:F,6,0)</f>
        <v>127.90000000000026</v>
      </c>
      <c r="G10043">
        <f>VLOOKUP(VALUE(RIGHT(B10043,2)),'XZ coord'!$T$144:$U$149,2,0)</f>
        <v>4.22</v>
      </c>
      <c r="H10043">
        <v>2.4</v>
      </c>
      <c r="I10043">
        <v>0.9</v>
      </c>
      <c r="J10043">
        <f>VLOOKUP(VALUE(RIGHT(B10043,2)),'XZ coord'!$T$144:$V$149,3,0)</f>
        <v>2.25</v>
      </c>
    </row>
    <row r="10044" spans="1:10" x14ac:dyDescent="0.2">
      <c r="A10044">
        <v>11043</v>
      </c>
      <c r="B10044" t="s">
        <v>10066</v>
      </c>
      <c r="C10044" t="s">
        <v>2</v>
      </c>
      <c r="D10044" t="s">
        <v>8266</v>
      </c>
      <c r="E10044">
        <f>VLOOKUP(LEFT(B10044,LEN(B10044)-2),'Correction using CAD'!A:F,5,0)</f>
        <v>27.663</v>
      </c>
      <c r="F10044">
        <f>VLOOKUP(LEFT(B10044,LEN(B10044)-2),'Correction using CAD'!A:F,6,0)</f>
        <v>127.90000000000026</v>
      </c>
      <c r="G10044">
        <f>VLOOKUP(VALUE(RIGHT(B10044,2)),'XZ coord'!$T$144:$U$149,2,0)</f>
        <v>6.47</v>
      </c>
      <c r="H10044">
        <v>2.4</v>
      </c>
      <c r="I10044">
        <v>0.9</v>
      </c>
      <c r="J10044">
        <f>VLOOKUP(VALUE(RIGHT(B10044,2)),'XZ coord'!$T$144:$V$149,3,0)</f>
        <v>1.95</v>
      </c>
    </row>
    <row r="10045" spans="1:10" x14ac:dyDescent="0.2">
      <c r="A10045">
        <v>11044</v>
      </c>
      <c r="B10045" t="s">
        <v>10067</v>
      </c>
      <c r="C10045" t="s">
        <v>2</v>
      </c>
      <c r="D10045" t="s">
        <v>8266</v>
      </c>
      <c r="E10045">
        <f>VLOOKUP(LEFT(B10045,LEN(B10045)-2),'Correction using CAD'!A:F,5,0)</f>
        <v>27.663</v>
      </c>
      <c r="F10045">
        <f>VLOOKUP(LEFT(B10045,LEN(B10045)-2),'Correction using CAD'!A:F,6,0)</f>
        <v>127.90000000000026</v>
      </c>
      <c r="G10045">
        <f>VLOOKUP(VALUE(RIGHT(B10045,2)),'XZ coord'!$T$144:$U$149,2,0)</f>
        <v>8.42</v>
      </c>
      <c r="H10045">
        <v>2.4</v>
      </c>
      <c r="I10045">
        <v>0.9</v>
      </c>
      <c r="J10045">
        <f>VLOOKUP(VALUE(RIGHT(B10045,2)),'XZ coord'!$T$144:$V$149,3,0)</f>
        <v>1.95</v>
      </c>
    </row>
    <row r="10046" spans="1:10" x14ac:dyDescent="0.2">
      <c r="A10046">
        <v>11045</v>
      </c>
      <c r="B10046" t="s">
        <v>10068</v>
      </c>
      <c r="C10046" t="s">
        <v>2</v>
      </c>
      <c r="D10046" t="s">
        <v>8266</v>
      </c>
      <c r="E10046">
        <f>VLOOKUP(LEFT(B10046,LEN(B10046)-2),'Correction using CAD'!A:F,5,0)</f>
        <v>27.663</v>
      </c>
      <c r="F10046">
        <f>VLOOKUP(LEFT(B10046,LEN(B10046)-2),'Correction using CAD'!A:F,6,0)</f>
        <v>127.90000000000026</v>
      </c>
      <c r="G10046">
        <f>VLOOKUP(VALUE(RIGHT(B10046,2)),'XZ coord'!$T$144:$U$149,2,0)</f>
        <v>10.37</v>
      </c>
      <c r="H10046">
        <v>2.4</v>
      </c>
      <c r="I10046">
        <v>0.9</v>
      </c>
      <c r="J10046">
        <f>VLOOKUP(VALUE(RIGHT(B10046,2)),'XZ coord'!$T$144:$V$149,3,0)</f>
        <v>2.1</v>
      </c>
    </row>
    <row r="10047" spans="1:10" x14ac:dyDescent="0.2">
      <c r="A10047">
        <v>11046</v>
      </c>
      <c r="B10047" t="s">
        <v>10069</v>
      </c>
      <c r="C10047" t="s">
        <v>2</v>
      </c>
      <c r="D10047" t="s">
        <v>8266</v>
      </c>
      <c r="E10047">
        <f>VLOOKUP(LEFT(B10047,LEN(B10047)-2),'Correction using CAD'!A:F,5,0)</f>
        <v>27.663</v>
      </c>
      <c r="F10047">
        <f>VLOOKUP(LEFT(B10047,LEN(B10047)-2),'Correction using CAD'!A:F,6,0)</f>
        <v>127.00000000000026</v>
      </c>
      <c r="G10047">
        <f>VLOOKUP(VALUE(RIGHT(B10047,2)),'XZ coord'!$T$144:$U$149,2,0)</f>
        <v>2.25</v>
      </c>
      <c r="H10047">
        <v>2.4</v>
      </c>
      <c r="I10047">
        <v>0.9</v>
      </c>
      <c r="J10047">
        <f>VLOOKUP(VALUE(RIGHT(B10047,2)),'XZ coord'!$T$144:$V$149,3,0)</f>
        <v>1.97</v>
      </c>
    </row>
    <row r="10048" spans="1:10" x14ac:dyDescent="0.2">
      <c r="A10048">
        <v>11047</v>
      </c>
      <c r="B10048" t="s">
        <v>10070</v>
      </c>
      <c r="C10048" t="s">
        <v>5</v>
      </c>
      <c r="D10048" t="s">
        <v>8266</v>
      </c>
      <c r="E10048">
        <f>VLOOKUP(LEFT(B10048,LEN(B10048)-2),'Correction using CAD'!A:F,5,0)</f>
        <v>27.663</v>
      </c>
      <c r="F10048">
        <f>VLOOKUP(LEFT(B10048,LEN(B10048)-2),'Correction using CAD'!A:F,6,0)</f>
        <v>127.00000000000026</v>
      </c>
      <c r="G10048">
        <f>VLOOKUP(VALUE(RIGHT(B10048,2)),'XZ coord'!$T$144:$U$149,2,0)</f>
        <v>4.22</v>
      </c>
      <c r="H10048">
        <v>2.4</v>
      </c>
      <c r="I10048">
        <v>0.9</v>
      </c>
      <c r="J10048">
        <f>VLOOKUP(VALUE(RIGHT(B10048,2)),'XZ coord'!$T$144:$V$149,3,0)</f>
        <v>2.25</v>
      </c>
    </row>
    <row r="10049" spans="1:10" x14ac:dyDescent="0.2">
      <c r="A10049">
        <v>11048</v>
      </c>
      <c r="B10049" t="s">
        <v>10071</v>
      </c>
      <c r="C10049" t="s">
        <v>2</v>
      </c>
      <c r="D10049" t="s">
        <v>8266</v>
      </c>
      <c r="E10049">
        <f>VLOOKUP(LEFT(B10049,LEN(B10049)-2),'Correction using CAD'!A:F,5,0)</f>
        <v>27.663</v>
      </c>
      <c r="F10049">
        <f>VLOOKUP(LEFT(B10049,LEN(B10049)-2),'Correction using CAD'!A:F,6,0)</f>
        <v>127.00000000000026</v>
      </c>
      <c r="G10049">
        <f>VLOOKUP(VALUE(RIGHT(B10049,2)),'XZ coord'!$T$144:$U$149,2,0)</f>
        <v>6.47</v>
      </c>
      <c r="H10049">
        <v>2.4</v>
      </c>
      <c r="I10049">
        <v>0.9</v>
      </c>
      <c r="J10049">
        <f>VLOOKUP(VALUE(RIGHT(B10049,2)),'XZ coord'!$T$144:$V$149,3,0)</f>
        <v>1.95</v>
      </c>
    </row>
    <row r="10050" spans="1:10" x14ac:dyDescent="0.2">
      <c r="A10050">
        <v>11049</v>
      </c>
      <c r="B10050" t="s">
        <v>10072</v>
      </c>
      <c r="C10050" t="s">
        <v>2</v>
      </c>
      <c r="D10050" t="s">
        <v>8266</v>
      </c>
      <c r="E10050">
        <f>VLOOKUP(LEFT(B10050,LEN(B10050)-2),'Correction using CAD'!A:F,5,0)</f>
        <v>27.663</v>
      </c>
      <c r="F10050">
        <f>VLOOKUP(LEFT(B10050,LEN(B10050)-2),'Correction using CAD'!A:F,6,0)</f>
        <v>127.00000000000026</v>
      </c>
      <c r="G10050">
        <f>VLOOKUP(VALUE(RIGHT(B10050,2)),'XZ coord'!$T$144:$U$149,2,0)</f>
        <v>8.42</v>
      </c>
      <c r="H10050">
        <v>2.4</v>
      </c>
      <c r="I10050">
        <v>0.9</v>
      </c>
      <c r="J10050">
        <f>VLOOKUP(VALUE(RIGHT(B10050,2)),'XZ coord'!$T$144:$V$149,3,0)</f>
        <v>1.95</v>
      </c>
    </row>
    <row r="10051" spans="1:10" x14ac:dyDescent="0.2">
      <c r="A10051">
        <v>11050</v>
      </c>
      <c r="B10051" t="s">
        <v>10073</v>
      </c>
      <c r="C10051" t="s">
        <v>2</v>
      </c>
      <c r="D10051" t="s">
        <v>8266</v>
      </c>
      <c r="E10051">
        <f>VLOOKUP(LEFT(B10051,LEN(B10051)-2),'Correction using CAD'!A:F,5,0)</f>
        <v>27.663</v>
      </c>
      <c r="F10051">
        <f>VLOOKUP(LEFT(B10051,LEN(B10051)-2),'Correction using CAD'!A:F,6,0)</f>
        <v>127.00000000000026</v>
      </c>
      <c r="G10051">
        <f>VLOOKUP(VALUE(RIGHT(B10051,2)),'XZ coord'!$T$144:$U$149,2,0)</f>
        <v>10.37</v>
      </c>
      <c r="H10051">
        <v>2.4</v>
      </c>
      <c r="I10051">
        <v>0.9</v>
      </c>
      <c r="J10051">
        <f>VLOOKUP(VALUE(RIGHT(B10051,2)),'XZ coord'!$T$144:$V$149,3,0)</f>
        <v>2.1</v>
      </c>
    </row>
    <row r="10052" spans="1:10" x14ac:dyDescent="0.2">
      <c r="A10052">
        <v>11051</v>
      </c>
      <c r="B10052" t="s">
        <v>10074</v>
      </c>
      <c r="C10052" t="s">
        <v>2</v>
      </c>
      <c r="D10052" t="s">
        <v>8266</v>
      </c>
      <c r="E10052">
        <f>VLOOKUP(LEFT(B10052,LEN(B10052)-2),'Correction using CAD'!A:F,5,0)</f>
        <v>27.663</v>
      </c>
      <c r="F10052">
        <f>VLOOKUP(LEFT(B10052,LEN(B10052)-2),'Correction using CAD'!A:F,6,0)</f>
        <v>126.10000000000025</v>
      </c>
      <c r="G10052">
        <f>VLOOKUP(VALUE(RIGHT(B10052,2)),'XZ coord'!$T$144:$U$149,2,0)</f>
        <v>2.25</v>
      </c>
      <c r="H10052">
        <v>2.4</v>
      </c>
      <c r="I10052">
        <v>0.9</v>
      </c>
      <c r="J10052">
        <f>VLOOKUP(VALUE(RIGHT(B10052,2)),'XZ coord'!$T$144:$V$149,3,0)</f>
        <v>1.97</v>
      </c>
    </row>
    <row r="10053" spans="1:10" x14ac:dyDescent="0.2">
      <c r="A10053">
        <v>11052</v>
      </c>
      <c r="B10053" t="s">
        <v>10075</v>
      </c>
      <c r="C10053" t="s">
        <v>5</v>
      </c>
      <c r="D10053" t="s">
        <v>8266</v>
      </c>
      <c r="E10053">
        <f>VLOOKUP(LEFT(B10053,LEN(B10053)-2),'Correction using CAD'!A:F,5,0)</f>
        <v>27.663</v>
      </c>
      <c r="F10053">
        <f>VLOOKUP(LEFT(B10053,LEN(B10053)-2),'Correction using CAD'!A:F,6,0)</f>
        <v>126.10000000000025</v>
      </c>
      <c r="G10053">
        <f>VLOOKUP(VALUE(RIGHT(B10053,2)),'XZ coord'!$T$144:$U$149,2,0)</f>
        <v>4.22</v>
      </c>
      <c r="H10053">
        <v>2.4</v>
      </c>
      <c r="I10053">
        <v>0.9</v>
      </c>
      <c r="J10053">
        <f>VLOOKUP(VALUE(RIGHT(B10053,2)),'XZ coord'!$T$144:$V$149,3,0)</f>
        <v>2.25</v>
      </c>
    </row>
    <row r="10054" spans="1:10" x14ac:dyDescent="0.2">
      <c r="A10054">
        <v>11053</v>
      </c>
      <c r="B10054" t="s">
        <v>10076</v>
      </c>
      <c r="C10054" t="s">
        <v>2</v>
      </c>
      <c r="D10054" t="s">
        <v>8266</v>
      </c>
      <c r="E10054">
        <f>VLOOKUP(LEFT(B10054,LEN(B10054)-2),'Correction using CAD'!A:F,5,0)</f>
        <v>27.663</v>
      </c>
      <c r="F10054">
        <f>VLOOKUP(LEFT(B10054,LEN(B10054)-2),'Correction using CAD'!A:F,6,0)</f>
        <v>126.10000000000025</v>
      </c>
      <c r="G10054">
        <f>VLOOKUP(VALUE(RIGHT(B10054,2)),'XZ coord'!$T$144:$U$149,2,0)</f>
        <v>6.47</v>
      </c>
      <c r="H10054">
        <v>2.4</v>
      </c>
      <c r="I10054">
        <v>0.9</v>
      </c>
      <c r="J10054">
        <f>VLOOKUP(VALUE(RIGHT(B10054,2)),'XZ coord'!$T$144:$V$149,3,0)</f>
        <v>1.95</v>
      </c>
    </row>
    <row r="10055" spans="1:10" x14ac:dyDescent="0.2">
      <c r="A10055">
        <v>11054</v>
      </c>
      <c r="B10055" t="s">
        <v>10077</v>
      </c>
      <c r="C10055" t="s">
        <v>2</v>
      </c>
      <c r="D10055" t="s">
        <v>8266</v>
      </c>
      <c r="E10055">
        <f>VLOOKUP(LEFT(B10055,LEN(B10055)-2),'Correction using CAD'!A:F,5,0)</f>
        <v>27.663</v>
      </c>
      <c r="F10055">
        <f>VLOOKUP(LEFT(B10055,LEN(B10055)-2),'Correction using CAD'!A:F,6,0)</f>
        <v>126.10000000000025</v>
      </c>
      <c r="G10055">
        <f>VLOOKUP(VALUE(RIGHT(B10055,2)),'XZ coord'!$T$144:$U$149,2,0)</f>
        <v>8.42</v>
      </c>
      <c r="H10055">
        <v>2.4</v>
      </c>
      <c r="I10055">
        <v>0.9</v>
      </c>
      <c r="J10055">
        <f>VLOOKUP(VALUE(RIGHT(B10055,2)),'XZ coord'!$T$144:$V$149,3,0)</f>
        <v>1.95</v>
      </c>
    </row>
    <row r="10056" spans="1:10" x14ac:dyDescent="0.2">
      <c r="A10056">
        <v>11055</v>
      </c>
      <c r="B10056" t="s">
        <v>10078</v>
      </c>
      <c r="C10056" t="s">
        <v>5</v>
      </c>
      <c r="D10056" t="s">
        <v>8266</v>
      </c>
      <c r="E10056">
        <f>VLOOKUP(LEFT(B10056,LEN(B10056)-2),'Correction using CAD'!A:F,5,0)</f>
        <v>27.663</v>
      </c>
      <c r="F10056">
        <f>VLOOKUP(LEFT(B10056,LEN(B10056)-2),'Correction using CAD'!A:F,6,0)</f>
        <v>126.10000000000025</v>
      </c>
      <c r="G10056">
        <f>VLOOKUP(VALUE(RIGHT(B10056,2)),'XZ coord'!$T$144:$U$149,2,0)</f>
        <v>10.37</v>
      </c>
      <c r="H10056">
        <v>2.4</v>
      </c>
      <c r="I10056">
        <v>0.9</v>
      </c>
      <c r="J10056">
        <f>VLOOKUP(VALUE(RIGHT(B10056,2)),'XZ coord'!$T$144:$V$149,3,0)</f>
        <v>2.1</v>
      </c>
    </row>
    <row r="10057" spans="1:10" x14ac:dyDescent="0.2">
      <c r="A10057">
        <v>11056</v>
      </c>
      <c r="B10057" t="s">
        <v>10079</v>
      </c>
      <c r="C10057" t="s">
        <v>2</v>
      </c>
      <c r="D10057" t="s">
        <v>8266</v>
      </c>
      <c r="E10057">
        <f>VLOOKUP(LEFT(B10057,LEN(B10057)-2),'Correction using CAD'!A:F,5,0)</f>
        <v>27.663</v>
      </c>
      <c r="F10057">
        <f>VLOOKUP(LEFT(B10057,LEN(B10057)-2),'Correction using CAD'!A:F,6,0)</f>
        <v>125.20000000000024</v>
      </c>
      <c r="G10057">
        <f>VLOOKUP(VALUE(RIGHT(B10057,2)),'XZ coord'!$T$144:$U$149,2,0)</f>
        <v>2.25</v>
      </c>
      <c r="H10057">
        <v>2.4</v>
      </c>
      <c r="I10057">
        <v>0.9</v>
      </c>
      <c r="J10057">
        <f>VLOOKUP(VALUE(RIGHT(B10057,2)),'XZ coord'!$T$144:$V$149,3,0)</f>
        <v>1.97</v>
      </c>
    </row>
    <row r="10058" spans="1:10" x14ac:dyDescent="0.2">
      <c r="A10058">
        <v>11057</v>
      </c>
      <c r="B10058" t="s">
        <v>10080</v>
      </c>
      <c r="C10058" t="s">
        <v>5</v>
      </c>
      <c r="D10058" t="s">
        <v>8266</v>
      </c>
      <c r="E10058">
        <f>VLOOKUP(LEFT(B10058,LEN(B10058)-2),'Correction using CAD'!A:F,5,0)</f>
        <v>27.663</v>
      </c>
      <c r="F10058">
        <f>VLOOKUP(LEFT(B10058,LEN(B10058)-2),'Correction using CAD'!A:F,6,0)</f>
        <v>125.20000000000024</v>
      </c>
      <c r="G10058">
        <f>VLOOKUP(VALUE(RIGHT(B10058,2)),'XZ coord'!$T$144:$U$149,2,0)</f>
        <v>4.22</v>
      </c>
      <c r="H10058">
        <v>2.4</v>
      </c>
      <c r="I10058">
        <v>0.9</v>
      </c>
      <c r="J10058">
        <f>VLOOKUP(VALUE(RIGHT(B10058,2)),'XZ coord'!$T$144:$V$149,3,0)</f>
        <v>2.25</v>
      </c>
    </row>
    <row r="10059" spans="1:10" x14ac:dyDescent="0.2">
      <c r="A10059">
        <v>11058</v>
      </c>
      <c r="B10059" t="s">
        <v>10081</v>
      </c>
      <c r="C10059" t="s">
        <v>2</v>
      </c>
      <c r="D10059" t="s">
        <v>8266</v>
      </c>
      <c r="E10059">
        <f>VLOOKUP(LEFT(B10059,LEN(B10059)-2),'Correction using CAD'!A:F,5,0)</f>
        <v>27.663</v>
      </c>
      <c r="F10059">
        <f>VLOOKUP(LEFT(B10059,LEN(B10059)-2),'Correction using CAD'!A:F,6,0)</f>
        <v>125.20000000000024</v>
      </c>
      <c r="G10059">
        <f>VLOOKUP(VALUE(RIGHT(B10059,2)),'XZ coord'!$T$144:$U$149,2,0)</f>
        <v>6.47</v>
      </c>
      <c r="H10059">
        <v>2.4</v>
      </c>
      <c r="I10059">
        <v>0.9</v>
      </c>
      <c r="J10059">
        <f>VLOOKUP(VALUE(RIGHT(B10059,2)),'XZ coord'!$T$144:$V$149,3,0)</f>
        <v>1.95</v>
      </c>
    </row>
    <row r="10060" spans="1:10" x14ac:dyDescent="0.2">
      <c r="A10060">
        <v>11059</v>
      </c>
      <c r="B10060" t="s">
        <v>10082</v>
      </c>
      <c r="C10060" t="s">
        <v>2</v>
      </c>
      <c r="D10060" t="s">
        <v>8266</v>
      </c>
      <c r="E10060">
        <f>VLOOKUP(LEFT(B10060,LEN(B10060)-2),'Correction using CAD'!A:F,5,0)</f>
        <v>27.663</v>
      </c>
      <c r="F10060">
        <f>VLOOKUP(LEFT(B10060,LEN(B10060)-2),'Correction using CAD'!A:F,6,0)</f>
        <v>125.20000000000024</v>
      </c>
      <c r="G10060">
        <f>VLOOKUP(VALUE(RIGHT(B10060,2)),'XZ coord'!$T$144:$U$149,2,0)</f>
        <v>8.42</v>
      </c>
      <c r="H10060">
        <v>2.4</v>
      </c>
      <c r="I10060">
        <v>0.9</v>
      </c>
      <c r="J10060">
        <f>VLOOKUP(VALUE(RIGHT(B10060,2)),'XZ coord'!$T$144:$V$149,3,0)</f>
        <v>1.95</v>
      </c>
    </row>
    <row r="10061" spans="1:10" x14ac:dyDescent="0.2">
      <c r="A10061">
        <v>11060</v>
      </c>
      <c r="B10061" t="s">
        <v>10083</v>
      </c>
      <c r="C10061" t="s">
        <v>5</v>
      </c>
      <c r="D10061" t="s">
        <v>8266</v>
      </c>
      <c r="E10061">
        <f>VLOOKUP(LEFT(B10061,LEN(B10061)-2),'Correction using CAD'!A:F,5,0)</f>
        <v>27.663</v>
      </c>
      <c r="F10061">
        <f>VLOOKUP(LEFT(B10061,LEN(B10061)-2),'Correction using CAD'!A:F,6,0)</f>
        <v>125.20000000000024</v>
      </c>
      <c r="G10061">
        <f>VLOOKUP(VALUE(RIGHT(B10061,2)),'XZ coord'!$T$144:$U$149,2,0)</f>
        <v>10.37</v>
      </c>
      <c r="H10061">
        <v>2.4</v>
      </c>
      <c r="I10061">
        <v>0.9</v>
      </c>
      <c r="J10061">
        <f>VLOOKUP(VALUE(RIGHT(B10061,2)),'XZ coord'!$T$144:$V$149,3,0)</f>
        <v>2.1</v>
      </c>
    </row>
    <row r="10062" spans="1:10" x14ac:dyDescent="0.2">
      <c r="A10062">
        <v>11061</v>
      </c>
      <c r="B10062" t="s">
        <v>10084</v>
      </c>
      <c r="C10062" t="s">
        <v>2</v>
      </c>
      <c r="D10062" t="s">
        <v>8266</v>
      </c>
      <c r="E10062">
        <f>VLOOKUP(LEFT(B10062,LEN(B10062)-2),'Correction using CAD'!A:F,5,0)</f>
        <v>21.638000000000002</v>
      </c>
      <c r="F10062">
        <f>VLOOKUP(LEFT(B10062,LEN(B10062)-2),'Correction using CAD'!A:F,6,0)</f>
        <v>124.30000000000024</v>
      </c>
      <c r="G10062">
        <f>VLOOKUP(VALUE(RIGHT(B10062,2)),'XZ coord'!$T$144:$U$149,2,0)</f>
        <v>2.25</v>
      </c>
      <c r="H10062">
        <v>2.4</v>
      </c>
      <c r="I10062">
        <v>0.9</v>
      </c>
      <c r="J10062">
        <f>VLOOKUP(VALUE(RIGHT(B10062,2)),'XZ coord'!$T$144:$V$149,3,0)</f>
        <v>1.97</v>
      </c>
    </row>
    <row r="10063" spans="1:10" x14ac:dyDescent="0.2">
      <c r="A10063">
        <v>11062</v>
      </c>
      <c r="B10063" t="s">
        <v>10085</v>
      </c>
      <c r="C10063" t="s">
        <v>5</v>
      </c>
      <c r="D10063" t="s">
        <v>8266</v>
      </c>
      <c r="E10063">
        <f>VLOOKUP(LEFT(B10063,LEN(B10063)-2),'Correction using CAD'!A:F,5,0)</f>
        <v>21.638000000000002</v>
      </c>
      <c r="F10063">
        <f>VLOOKUP(LEFT(B10063,LEN(B10063)-2),'Correction using CAD'!A:F,6,0)</f>
        <v>124.30000000000024</v>
      </c>
      <c r="G10063">
        <f>VLOOKUP(VALUE(RIGHT(B10063,2)),'XZ coord'!$T$144:$U$149,2,0)</f>
        <v>4.22</v>
      </c>
      <c r="H10063">
        <v>2.4</v>
      </c>
      <c r="I10063">
        <v>0.9</v>
      </c>
      <c r="J10063">
        <f>VLOOKUP(VALUE(RIGHT(B10063,2)),'XZ coord'!$T$144:$V$149,3,0)</f>
        <v>2.25</v>
      </c>
    </row>
    <row r="10064" spans="1:10" x14ac:dyDescent="0.2">
      <c r="A10064">
        <v>11063</v>
      </c>
      <c r="B10064" t="s">
        <v>10086</v>
      </c>
      <c r="C10064" t="s">
        <v>2</v>
      </c>
      <c r="D10064" t="s">
        <v>8266</v>
      </c>
      <c r="E10064">
        <f>VLOOKUP(LEFT(B10064,LEN(B10064)-2),'Correction using CAD'!A:F,5,0)</f>
        <v>21.638000000000002</v>
      </c>
      <c r="F10064">
        <f>VLOOKUP(LEFT(B10064,LEN(B10064)-2),'Correction using CAD'!A:F,6,0)</f>
        <v>124.30000000000024</v>
      </c>
      <c r="G10064">
        <f>VLOOKUP(VALUE(RIGHT(B10064,2)),'XZ coord'!$T$144:$U$149,2,0)</f>
        <v>6.47</v>
      </c>
      <c r="H10064">
        <v>2.4</v>
      </c>
      <c r="I10064">
        <v>0.9</v>
      </c>
      <c r="J10064">
        <f>VLOOKUP(VALUE(RIGHT(B10064,2)),'XZ coord'!$T$144:$V$149,3,0)</f>
        <v>1.95</v>
      </c>
    </row>
    <row r="10065" spans="1:10" x14ac:dyDescent="0.2">
      <c r="A10065">
        <v>11064</v>
      </c>
      <c r="B10065" t="s">
        <v>10087</v>
      </c>
      <c r="C10065" t="s">
        <v>2</v>
      </c>
      <c r="D10065" t="s">
        <v>8266</v>
      </c>
      <c r="E10065">
        <f>VLOOKUP(LEFT(B10065,LEN(B10065)-2),'Correction using CAD'!A:F,5,0)</f>
        <v>21.638000000000002</v>
      </c>
      <c r="F10065">
        <f>VLOOKUP(LEFT(B10065,LEN(B10065)-2),'Correction using CAD'!A:F,6,0)</f>
        <v>124.30000000000024</v>
      </c>
      <c r="G10065">
        <f>VLOOKUP(VALUE(RIGHT(B10065,2)),'XZ coord'!$T$144:$U$149,2,0)</f>
        <v>8.42</v>
      </c>
      <c r="H10065">
        <v>2.4</v>
      </c>
      <c r="I10065">
        <v>0.9</v>
      </c>
      <c r="J10065">
        <f>VLOOKUP(VALUE(RIGHT(B10065,2)),'XZ coord'!$T$144:$V$149,3,0)</f>
        <v>1.95</v>
      </c>
    </row>
    <row r="10066" spans="1:10" x14ac:dyDescent="0.2">
      <c r="A10066">
        <v>11065</v>
      </c>
      <c r="B10066" t="s">
        <v>10088</v>
      </c>
      <c r="C10066" t="s">
        <v>5</v>
      </c>
      <c r="D10066" t="s">
        <v>8266</v>
      </c>
      <c r="E10066">
        <f>VLOOKUP(LEFT(B10066,LEN(B10066)-2),'Correction using CAD'!A:F,5,0)</f>
        <v>21.638000000000002</v>
      </c>
      <c r="F10066">
        <f>VLOOKUP(LEFT(B10066,LEN(B10066)-2),'Correction using CAD'!A:F,6,0)</f>
        <v>124.30000000000024</v>
      </c>
      <c r="G10066">
        <f>VLOOKUP(VALUE(RIGHT(B10066,2)),'XZ coord'!$T$144:$U$149,2,0)</f>
        <v>10.37</v>
      </c>
      <c r="H10066">
        <v>2.4</v>
      </c>
      <c r="I10066">
        <v>0.9</v>
      </c>
      <c r="J10066">
        <f>VLOOKUP(VALUE(RIGHT(B10066,2)),'XZ coord'!$T$144:$V$149,3,0)</f>
        <v>2.1</v>
      </c>
    </row>
    <row r="10067" spans="1:10" x14ac:dyDescent="0.2">
      <c r="A10067">
        <v>11066</v>
      </c>
      <c r="B10067" t="s">
        <v>10089</v>
      </c>
      <c r="C10067" t="s">
        <v>2</v>
      </c>
      <c r="D10067" t="s">
        <v>8266</v>
      </c>
      <c r="E10067">
        <f>VLOOKUP(LEFT(B10067,LEN(B10067)-2),'Correction using CAD'!A:F,5,0)</f>
        <v>21.638000000000002</v>
      </c>
      <c r="F10067">
        <f>VLOOKUP(LEFT(B10067,LEN(B10067)-2),'Correction using CAD'!A:F,6,0)</f>
        <v>123.40000000000023</v>
      </c>
      <c r="G10067">
        <f>VLOOKUP(VALUE(RIGHT(B10067,2)),'XZ coord'!$T$144:$U$149,2,0)</f>
        <v>2.25</v>
      </c>
      <c r="H10067">
        <v>2.4</v>
      </c>
      <c r="I10067">
        <v>0.9</v>
      </c>
      <c r="J10067">
        <f>VLOOKUP(VALUE(RIGHT(B10067,2)),'XZ coord'!$T$144:$V$149,3,0)</f>
        <v>1.97</v>
      </c>
    </row>
    <row r="10068" spans="1:10" x14ac:dyDescent="0.2">
      <c r="A10068">
        <v>11067</v>
      </c>
      <c r="B10068" t="s">
        <v>10090</v>
      </c>
      <c r="C10068" t="s">
        <v>5</v>
      </c>
      <c r="D10068" t="s">
        <v>8266</v>
      </c>
      <c r="E10068">
        <f>VLOOKUP(LEFT(B10068,LEN(B10068)-2),'Correction using CAD'!A:F,5,0)</f>
        <v>21.638000000000002</v>
      </c>
      <c r="F10068">
        <f>VLOOKUP(LEFT(B10068,LEN(B10068)-2),'Correction using CAD'!A:F,6,0)</f>
        <v>123.40000000000023</v>
      </c>
      <c r="G10068">
        <f>VLOOKUP(VALUE(RIGHT(B10068,2)),'XZ coord'!$T$144:$U$149,2,0)</f>
        <v>4.22</v>
      </c>
      <c r="H10068">
        <v>2.4</v>
      </c>
      <c r="I10068">
        <v>0.9</v>
      </c>
      <c r="J10068">
        <f>VLOOKUP(VALUE(RIGHT(B10068,2)),'XZ coord'!$T$144:$V$149,3,0)</f>
        <v>2.25</v>
      </c>
    </row>
    <row r="10069" spans="1:10" x14ac:dyDescent="0.2">
      <c r="A10069">
        <v>11068</v>
      </c>
      <c r="B10069" t="s">
        <v>10091</v>
      </c>
      <c r="C10069" t="s">
        <v>2</v>
      </c>
      <c r="D10069" t="s">
        <v>8266</v>
      </c>
      <c r="E10069">
        <f>VLOOKUP(LEFT(B10069,LEN(B10069)-2),'Correction using CAD'!A:F,5,0)</f>
        <v>21.638000000000002</v>
      </c>
      <c r="F10069">
        <f>VLOOKUP(LEFT(B10069,LEN(B10069)-2),'Correction using CAD'!A:F,6,0)</f>
        <v>123.40000000000023</v>
      </c>
      <c r="G10069">
        <f>VLOOKUP(VALUE(RIGHT(B10069,2)),'XZ coord'!$T$144:$U$149,2,0)</f>
        <v>6.47</v>
      </c>
      <c r="H10069">
        <v>2.4</v>
      </c>
      <c r="I10069">
        <v>0.9</v>
      </c>
      <c r="J10069">
        <f>VLOOKUP(VALUE(RIGHT(B10069,2)),'XZ coord'!$T$144:$V$149,3,0)</f>
        <v>1.95</v>
      </c>
    </row>
    <row r="10070" spans="1:10" x14ac:dyDescent="0.2">
      <c r="A10070">
        <v>11069</v>
      </c>
      <c r="B10070" t="s">
        <v>10092</v>
      </c>
      <c r="C10070" t="s">
        <v>2</v>
      </c>
      <c r="D10070" t="s">
        <v>8266</v>
      </c>
      <c r="E10070">
        <f>VLOOKUP(LEFT(B10070,LEN(B10070)-2),'Correction using CAD'!A:F,5,0)</f>
        <v>21.638000000000002</v>
      </c>
      <c r="F10070">
        <f>VLOOKUP(LEFT(B10070,LEN(B10070)-2),'Correction using CAD'!A:F,6,0)</f>
        <v>123.40000000000023</v>
      </c>
      <c r="G10070">
        <f>VLOOKUP(VALUE(RIGHT(B10070,2)),'XZ coord'!$T$144:$U$149,2,0)</f>
        <v>8.42</v>
      </c>
      <c r="H10070">
        <v>2.4</v>
      </c>
      <c r="I10070">
        <v>0.9</v>
      </c>
      <c r="J10070">
        <f>VLOOKUP(VALUE(RIGHT(B10070,2)),'XZ coord'!$T$144:$V$149,3,0)</f>
        <v>1.95</v>
      </c>
    </row>
    <row r="10071" spans="1:10" x14ac:dyDescent="0.2">
      <c r="A10071">
        <v>11070</v>
      </c>
      <c r="B10071" t="s">
        <v>10093</v>
      </c>
      <c r="C10071" t="s">
        <v>5</v>
      </c>
      <c r="D10071" t="s">
        <v>8266</v>
      </c>
      <c r="E10071">
        <f>VLOOKUP(LEFT(B10071,LEN(B10071)-2),'Correction using CAD'!A:F,5,0)</f>
        <v>21.638000000000002</v>
      </c>
      <c r="F10071">
        <f>VLOOKUP(LEFT(B10071,LEN(B10071)-2),'Correction using CAD'!A:F,6,0)</f>
        <v>123.40000000000023</v>
      </c>
      <c r="G10071">
        <f>VLOOKUP(VALUE(RIGHT(B10071,2)),'XZ coord'!$T$144:$U$149,2,0)</f>
        <v>10.37</v>
      </c>
      <c r="H10071">
        <v>2.4</v>
      </c>
      <c r="I10071">
        <v>0.9</v>
      </c>
      <c r="J10071">
        <f>VLOOKUP(VALUE(RIGHT(B10071,2)),'XZ coord'!$T$144:$V$149,3,0)</f>
        <v>2.1</v>
      </c>
    </row>
    <row r="10072" spans="1:10" x14ac:dyDescent="0.2">
      <c r="A10072">
        <v>11071</v>
      </c>
      <c r="B10072" t="s">
        <v>10094</v>
      </c>
      <c r="C10072" t="s">
        <v>2</v>
      </c>
      <c r="D10072" t="s">
        <v>8266</v>
      </c>
      <c r="E10072">
        <f>VLOOKUP(LEFT(B10072,LEN(B10072)-2),'Correction using CAD'!A:F,5,0)</f>
        <v>21.638000000000002</v>
      </c>
      <c r="F10072">
        <f>VLOOKUP(LEFT(B10072,LEN(B10072)-2),'Correction using CAD'!A:F,6,0)</f>
        <v>122.50000000000023</v>
      </c>
      <c r="G10072">
        <f>VLOOKUP(VALUE(RIGHT(B10072,2)),'XZ coord'!$T$144:$U$149,2,0)</f>
        <v>2.25</v>
      </c>
      <c r="H10072">
        <v>2.4</v>
      </c>
      <c r="I10072">
        <v>0.9</v>
      </c>
      <c r="J10072">
        <f>VLOOKUP(VALUE(RIGHT(B10072,2)),'XZ coord'!$T$144:$V$149,3,0)</f>
        <v>1.97</v>
      </c>
    </row>
    <row r="10073" spans="1:10" x14ac:dyDescent="0.2">
      <c r="A10073">
        <v>11072</v>
      </c>
      <c r="B10073" t="s">
        <v>10095</v>
      </c>
      <c r="C10073" t="s">
        <v>5</v>
      </c>
      <c r="D10073" t="s">
        <v>8266</v>
      </c>
      <c r="E10073">
        <f>VLOOKUP(LEFT(B10073,LEN(B10073)-2),'Correction using CAD'!A:F,5,0)</f>
        <v>21.638000000000002</v>
      </c>
      <c r="F10073">
        <f>VLOOKUP(LEFT(B10073,LEN(B10073)-2),'Correction using CAD'!A:F,6,0)</f>
        <v>122.50000000000023</v>
      </c>
      <c r="G10073">
        <f>VLOOKUP(VALUE(RIGHT(B10073,2)),'XZ coord'!$T$144:$U$149,2,0)</f>
        <v>4.22</v>
      </c>
      <c r="H10073">
        <v>2.4</v>
      </c>
      <c r="I10073">
        <v>0.9</v>
      </c>
      <c r="J10073">
        <f>VLOOKUP(VALUE(RIGHT(B10073,2)),'XZ coord'!$T$144:$V$149,3,0)</f>
        <v>2.25</v>
      </c>
    </row>
    <row r="10074" spans="1:10" x14ac:dyDescent="0.2">
      <c r="A10074">
        <v>11073</v>
      </c>
      <c r="B10074" t="s">
        <v>10096</v>
      </c>
      <c r="C10074" t="s">
        <v>2</v>
      </c>
      <c r="D10074" t="s">
        <v>8266</v>
      </c>
      <c r="E10074">
        <f>VLOOKUP(LEFT(B10074,LEN(B10074)-2),'Correction using CAD'!A:F,5,0)</f>
        <v>21.638000000000002</v>
      </c>
      <c r="F10074">
        <f>VLOOKUP(LEFT(B10074,LEN(B10074)-2),'Correction using CAD'!A:F,6,0)</f>
        <v>122.50000000000023</v>
      </c>
      <c r="G10074">
        <f>VLOOKUP(VALUE(RIGHT(B10074,2)),'XZ coord'!$T$144:$U$149,2,0)</f>
        <v>6.47</v>
      </c>
      <c r="H10074">
        <v>2.4</v>
      </c>
      <c r="I10074">
        <v>0.9</v>
      </c>
      <c r="J10074">
        <f>VLOOKUP(VALUE(RIGHT(B10074,2)),'XZ coord'!$T$144:$V$149,3,0)</f>
        <v>1.95</v>
      </c>
    </row>
    <row r="10075" spans="1:10" x14ac:dyDescent="0.2">
      <c r="A10075">
        <v>11074</v>
      </c>
      <c r="B10075" t="s">
        <v>10097</v>
      </c>
      <c r="C10075" t="s">
        <v>2</v>
      </c>
      <c r="D10075" t="s">
        <v>8266</v>
      </c>
      <c r="E10075">
        <f>VLOOKUP(LEFT(B10075,LEN(B10075)-2),'Correction using CAD'!A:F,5,0)</f>
        <v>21.638000000000002</v>
      </c>
      <c r="F10075">
        <f>VLOOKUP(LEFT(B10075,LEN(B10075)-2),'Correction using CAD'!A:F,6,0)</f>
        <v>122.50000000000023</v>
      </c>
      <c r="G10075">
        <f>VLOOKUP(VALUE(RIGHT(B10075,2)),'XZ coord'!$T$144:$U$149,2,0)</f>
        <v>8.42</v>
      </c>
      <c r="H10075">
        <v>2.4</v>
      </c>
      <c r="I10075">
        <v>0.9</v>
      </c>
      <c r="J10075">
        <f>VLOOKUP(VALUE(RIGHT(B10075,2)),'XZ coord'!$T$144:$V$149,3,0)</f>
        <v>1.95</v>
      </c>
    </row>
    <row r="10076" spans="1:10" x14ac:dyDescent="0.2">
      <c r="A10076">
        <v>11075</v>
      </c>
      <c r="B10076" t="s">
        <v>10098</v>
      </c>
      <c r="C10076" t="s">
        <v>5</v>
      </c>
      <c r="D10076" t="s">
        <v>8266</v>
      </c>
      <c r="E10076">
        <f>VLOOKUP(LEFT(B10076,LEN(B10076)-2),'Correction using CAD'!A:F,5,0)</f>
        <v>21.638000000000002</v>
      </c>
      <c r="F10076">
        <f>VLOOKUP(LEFT(B10076,LEN(B10076)-2),'Correction using CAD'!A:F,6,0)</f>
        <v>122.50000000000023</v>
      </c>
      <c r="G10076">
        <f>VLOOKUP(VALUE(RIGHT(B10076,2)),'XZ coord'!$T$144:$U$149,2,0)</f>
        <v>10.37</v>
      </c>
      <c r="H10076">
        <v>2.4</v>
      </c>
      <c r="I10076">
        <v>0.9</v>
      </c>
      <c r="J10076">
        <f>VLOOKUP(VALUE(RIGHT(B10076,2)),'XZ coord'!$T$144:$V$149,3,0)</f>
        <v>2.1</v>
      </c>
    </row>
    <row r="10077" spans="1:10" x14ac:dyDescent="0.2">
      <c r="A10077">
        <v>11076</v>
      </c>
      <c r="B10077" t="s">
        <v>10099</v>
      </c>
      <c r="C10077" t="s">
        <v>2</v>
      </c>
      <c r="D10077" t="s">
        <v>8266</v>
      </c>
      <c r="E10077">
        <f>VLOOKUP(LEFT(B10077,LEN(B10077)-2),'Correction using CAD'!A:F,5,0)</f>
        <v>21.638000000000002</v>
      </c>
      <c r="F10077">
        <f>VLOOKUP(LEFT(B10077,LEN(B10077)-2),'Correction using CAD'!A:F,6,0)</f>
        <v>121.60000000000022</v>
      </c>
      <c r="G10077">
        <f>VLOOKUP(VALUE(RIGHT(B10077,2)),'XZ coord'!$T$144:$U$149,2,0)</f>
        <v>2.25</v>
      </c>
      <c r="H10077">
        <v>2.4</v>
      </c>
      <c r="I10077">
        <v>0.9</v>
      </c>
      <c r="J10077">
        <f>VLOOKUP(VALUE(RIGHT(B10077,2)),'XZ coord'!$T$144:$V$149,3,0)</f>
        <v>1.97</v>
      </c>
    </row>
    <row r="10078" spans="1:10" x14ac:dyDescent="0.2">
      <c r="A10078">
        <v>11077</v>
      </c>
      <c r="B10078" t="s">
        <v>10100</v>
      </c>
      <c r="C10078" t="s">
        <v>5</v>
      </c>
      <c r="D10078" t="s">
        <v>8266</v>
      </c>
      <c r="E10078">
        <f>VLOOKUP(LEFT(B10078,LEN(B10078)-2),'Correction using CAD'!A:F,5,0)</f>
        <v>21.638000000000002</v>
      </c>
      <c r="F10078">
        <f>VLOOKUP(LEFT(B10078,LEN(B10078)-2),'Correction using CAD'!A:F,6,0)</f>
        <v>121.60000000000022</v>
      </c>
      <c r="G10078">
        <f>VLOOKUP(VALUE(RIGHT(B10078,2)),'XZ coord'!$T$144:$U$149,2,0)</f>
        <v>4.22</v>
      </c>
      <c r="H10078">
        <v>2.4</v>
      </c>
      <c r="I10078">
        <v>0.9</v>
      </c>
      <c r="J10078">
        <f>VLOOKUP(VALUE(RIGHT(B10078,2)),'XZ coord'!$T$144:$V$149,3,0)</f>
        <v>2.25</v>
      </c>
    </row>
    <row r="10079" spans="1:10" x14ac:dyDescent="0.2">
      <c r="A10079">
        <v>11078</v>
      </c>
      <c r="B10079" t="s">
        <v>10101</v>
      </c>
      <c r="C10079" t="s">
        <v>2</v>
      </c>
      <c r="D10079" t="s">
        <v>8266</v>
      </c>
      <c r="E10079">
        <f>VLOOKUP(LEFT(B10079,LEN(B10079)-2),'Correction using CAD'!A:F,5,0)</f>
        <v>21.638000000000002</v>
      </c>
      <c r="F10079">
        <f>VLOOKUP(LEFT(B10079,LEN(B10079)-2),'Correction using CAD'!A:F,6,0)</f>
        <v>121.60000000000022</v>
      </c>
      <c r="G10079">
        <f>VLOOKUP(VALUE(RIGHT(B10079,2)),'XZ coord'!$T$144:$U$149,2,0)</f>
        <v>6.47</v>
      </c>
      <c r="H10079">
        <v>2.4</v>
      </c>
      <c r="I10079">
        <v>0.9</v>
      </c>
      <c r="J10079">
        <f>VLOOKUP(VALUE(RIGHT(B10079,2)),'XZ coord'!$T$144:$V$149,3,0)</f>
        <v>1.95</v>
      </c>
    </row>
    <row r="10080" spans="1:10" x14ac:dyDescent="0.2">
      <c r="A10080">
        <v>11079</v>
      </c>
      <c r="B10080" t="s">
        <v>10102</v>
      </c>
      <c r="C10080" t="s">
        <v>2</v>
      </c>
      <c r="D10080" t="s">
        <v>8266</v>
      </c>
      <c r="E10080">
        <f>VLOOKUP(LEFT(B10080,LEN(B10080)-2),'Correction using CAD'!A:F,5,0)</f>
        <v>21.638000000000002</v>
      </c>
      <c r="F10080">
        <f>VLOOKUP(LEFT(B10080,LEN(B10080)-2),'Correction using CAD'!A:F,6,0)</f>
        <v>121.60000000000022</v>
      </c>
      <c r="G10080">
        <f>VLOOKUP(VALUE(RIGHT(B10080,2)),'XZ coord'!$T$144:$U$149,2,0)</f>
        <v>8.42</v>
      </c>
      <c r="H10080">
        <v>2.4</v>
      </c>
      <c r="I10080">
        <v>0.9</v>
      </c>
      <c r="J10080">
        <f>VLOOKUP(VALUE(RIGHT(B10080,2)),'XZ coord'!$T$144:$V$149,3,0)</f>
        <v>1.95</v>
      </c>
    </row>
    <row r="10081" spans="1:10" x14ac:dyDescent="0.2">
      <c r="A10081">
        <v>11080</v>
      </c>
      <c r="B10081" t="s">
        <v>10103</v>
      </c>
      <c r="C10081" t="s">
        <v>2</v>
      </c>
      <c r="D10081" t="s">
        <v>8266</v>
      </c>
      <c r="E10081">
        <f>VLOOKUP(LEFT(B10081,LEN(B10081)-2),'Correction using CAD'!A:F,5,0)</f>
        <v>21.638000000000002</v>
      </c>
      <c r="F10081">
        <f>VLOOKUP(LEFT(B10081,LEN(B10081)-2),'Correction using CAD'!A:F,6,0)</f>
        <v>121.60000000000022</v>
      </c>
      <c r="G10081">
        <f>VLOOKUP(VALUE(RIGHT(B10081,2)),'XZ coord'!$T$144:$U$149,2,0)</f>
        <v>10.37</v>
      </c>
      <c r="H10081">
        <v>2.4</v>
      </c>
      <c r="I10081">
        <v>0.9</v>
      </c>
      <c r="J10081">
        <f>VLOOKUP(VALUE(RIGHT(B10081,2)),'XZ coord'!$T$144:$V$149,3,0)</f>
        <v>2.1</v>
      </c>
    </row>
    <row r="10082" spans="1:10" x14ac:dyDescent="0.2">
      <c r="A10082">
        <v>11081</v>
      </c>
      <c r="B10082" t="s">
        <v>10104</v>
      </c>
      <c r="C10082" t="s">
        <v>2</v>
      </c>
      <c r="D10082" t="s">
        <v>8266</v>
      </c>
      <c r="E10082">
        <f>VLOOKUP(LEFT(B10082,LEN(B10082)-2),'Correction using CAD'!A:F,5,0)</f>
        <v>27.663</v>
      </c>
      <c r="F10082">
        <f>VLOOKUP(LEFT(B10082,LEN(B10082)-2),'Correction using CAD'!A:F,6,0)</f>
        <v>124.30000000000024</v>
      </c>
      <c r="G10082">
        <f>VLOOKUP(VALUE(RIGHT(B10082,2)),'XZ coord'!$T$144:$U$149,2,0)</f>
        <v>2.25</v>
      </c>
      <c r="H10082">
        <v>2.4</v>
      </c>
      <c r="I10082">
        <v>0.9</v>
      </c>
      <c r="J10082">
        <f>VLOOKUP(VALUE(RIGHT(B10082,2)),'XZ coord'!$T$144:$V$149,3,0)</f>
        <v>1.97</v>
      </c>
    </row>
    <row r="10083" spans="1:10" x14ac:dyDescent="0.2">
      <c r="A10083">
        <v>11082</v>
      </c>
      <c r="B10083" t="s">
        <v>10105</v>
      </c>
      <c r="C10083" t="s">
        <v>5</v>
      </c>
      <c r="D10083" t="s">
        <v>8266</v>
      </c>
      <c r="E10083">
        <f>VLOOKUP(LEFT(B10083,LEN(B10083)-2),'Correction using CAD'!A:F,5,0)</f>
        <v>27.663</v>
      </c>
      <c r="F10083">
        <f>VLOOKUP(LEFT(B10083,LEN(B10083)-2),'Correction using CAD'!A:F,6,0)</f>
        <v>124.30000000000024</v>
      </c>
      <c r="G10083">
        <f>VLOOKUP(VALUE(RIGHT(B10083,2)),'XZ coord'!$T$144:$U$149,2,0)</f>
        <v>4.22</v>
      </c>
      <c r="H10083">
        <v>2.4</v>
      </c>
      <c r="I10083">
        <v>0.9</v>
      </c>
      <c r="J10083">
        <f>VLOOKUP(VALUE(RIGHT(B10083,2)),'XZ coord'!$T$144:$V$149,3,0)</f>
        <v>2.25</v>
      </c>
    </row>
    <row r="10084" spans="1:10" x14ac:dyDescent="0.2">
      <c r="A10084">
        <v>11083</v>
      </c>
      <c r="B10084" t="s">
        <v>10106</v>
      </c>
      <c r="C10084" t="s">
        <v>2</v>
      </c>
      <c r="D10084" t="s">
        <v>8266</v>
      </c>
      <c r="E10084">
        <f>VLOOKUP(LEFT(B10084,LEN(B10084)-2),'Correction using CAD'!A:F,5,0)</f>
        <v>27.663</v>
      </c>
      <c r="F10084">
        <f>VLOOKUP(LEFT(B10084,LEN(B10084)-2),'Correction using CAD'!A:F,6,0)</f>
        <v>124.30000000000024</v>
      </c>
      <c r="G10084">
        <f>VLOOKUP(VALUE(RIGHT(B10084,2)),'XZ coord'!$T$144:$U$149,2,0)</f>
        <v>6.47</v>
      </c>
      <c r="H10084">
        <v>2.4</v>
      </c>
      <c r="I10084">
        <v>0.9</v>
      </c>
      <c r="J10084">
        <f>VLOOKUP(VALUE(RIGHT(B10084,2)),'XZ coord'!$T$144:$V$149,3,0)</f>
        <v>1.95</v>
      </c>
    </row>
    <row r="10085" spans="1:10" x14ac:dyDescent="0.2">
      <c r="A10085">
        <v>11084</v>
      </c>
      <c r="B10085" t="s">
        <v>10107</v>
      </c>
      <c r="C10085" t="s">
        <v>2</v>
      </c>
      <c r="D10085" t="s">
        <v>8266</v>
      </c>
      <c r="E10085">
        <f>VLOOKUP(LEFT(B10085,LEN(B10085)-2),'Correction using CAD'!A:F,5,0)</f>
        <v>27.663</v>
      </c>
      <c r="F10085">
        <f>VLOOKUP(LEFT(B10085,LEN(B10085)-2),'Correction using CAD'!A:F,6,0)</f>
        <v>124.30000000000024</v>
      </c>
      <c r="G10085">
        <f>VLOOKUP(VALUE(RIGHT(B10085,2)),'XZ coord'!$T$144:$U$149,2,0)</f>
        <v>8.42</v>
      </c>
      <c r="H10085">
        <v>2.4</v>
      </c>
      <c r="I10085">
        <v>0.9</v>
      </c>
      <c r="J10085">
        <f>VLOOKUP(VALUE(RIGHT(B10085,2)),'XZ coord'!$T$144:$V$149,3,0)</f>
        <v>1.95</v>
      </c>
    </row>
    <row r="10086" spans="1:10" x14ac:dyDescent="0.2">
      <c r="A10086">
        <v>11085</v>
      </c>
      <c r="B10086" t="s">
        <v>10108</v>
      </c>
      <c r="C10086" t="s">
        <v>5</v>
      </c>
      <c r="D10086" t="s">
        <v>8266</v>
      </c>
      <c r="E10086">
        <f>VLOOKUP(LEFT(B10086,LEN(B10086)-2),'Correction using CAD'!A:F,5,0)</f>
        <v>27.663</v>
      </c>
      <c r="F10086">
        <f>VLOOKUP(LEFT(B10086,LEN(B10086)-2),'Correction using CAD'!A:F,6,0)</f>
        <v>124.30000000000024</v>
      </c>
      <c r="G10086">
        <f>VLOOKUP(VALUE(RIGHT(B10086,2)),'XZ coord'!$T$144:$U$149,2,0)</f>
        <v>10.37</v>
      </c>
      <c r="H10086">
        <v>2.4</v>
      </c>
      <c r="I10086">
        <v>0.9</v>
      </c>
      <c r="J10086">
        <f>VLOOKUP(VALUE(RIGHT(B10086,2)),'XZ coord'!$T$144:$V$149,3,0)</f>
        <v>2.1</v>
      </c>
    </row>
    <row r="10087" spans="1:10" x14ac:dyDescent="0.2">
      <c r="A10087">
        <v>11086</v>
      </c>
      <c r="B10087" t="s">
        <v>10109</v>
      </c>
      <c r="C10087" t="s">
        <v>2</v>
      </c>
      <c r="D10087" t="s">
        <v>8266</v>
      </c>
      <c r="E10087">
        <f>VLOOKUP(LEFT(B10087,LEN(B10087)-2),'Correction using CAD'!A:F,5,0)</f>
        <v>27.663</v>
      </c>
      <c r="F10087">
        <f>VLOOKUP(LEFT(B10087,LEN(B10087)-2),'Correction using CAD'!A:F,6,0)</f>
        <v>123.40000000000023</v>
      </c>
      <c r="G10087">
        <f>VLOOKUP(VALUE(RIGHT(B10087,2)),'XZ coord'!$T$144:$U$149,2,0)</f>
        <v>2.25</v>
      </c>
      <c r="H10087">
        <v>2.4</v>
      </c>
      <c r="I10087">
        <v>0.9</v>
      </c>
      <c r="J10087">
        <f>VLOOKUP(VALUE(RIGHT(B10087,2)),'XZ coord'!$T$144:$V$149,3,0)</f>
        <v>1.97</v>
      </c>
    </row>
    <row r="10088" spans="1:10" x14ac:dyDescent="0.2">
      <c r="A10088">
        <v>11087</v>
      </c>
      <c r="B10088" t="s">
        <v>10110</v>
      </c>
      <c r="C10088" t="s">
        <v>5</v>
      </c>
      <c r="D10088" t="s">
        <v>8266</v>
      </c>
      <c r="E10088">
        <f>VLOOKUP(LEFT(B10088,LEN(B10088)-2),'Correction using CAD'!A:F,5,0)</f>
        <v>27.663</v>
      </c>
      <c r="F10088">
        <f>VLOOKUP(LEFT(B10088,LEN(B10088)-2),'Correction using CAD'!A:F,6,0)</f>
        <v>123.40000000000023</v>
      </c>
      <c r="G10088">
        <f>VLOOKUP(VALUE(RIGHT(B10088,2)),'XZ coord'!$T$144:$U$149,2,0)</f>
        <v>4.22</v>
      </c>
      <c r="H10088">
        <v>2.4</v>
      </c>
      <c r="I10088">
        <v>0.9</v>
      </c>
      <c r="J10088">
        <f>VLOOKUP(VALUE(RIGHT(B10088,2)),'XZ coord'!$T$144:$V$149,3,0)</f>
        <v>2.25</v>
      </c>
    </row>
    <row r="10089" spans="1:10" x14ac:dyDescent="0.2">
      <c r="A10089">
        <v>11088</v>
      </c>
      <c r="B10089" t="s">
        <v>10111</v>
      </c>
      <c r="C10089" t="s">
        <v>2</v>
      </c>
      <c r="D10089" t="s">
        <v>8266</v>
      </c>
      <c r="E10089">
        <f>VLOOKUP(LEFT(B10089,LEN(B10089)-2),'Correction using CAD'!A:F,5,0)</f>
        <v>27.663</v>
      </c>
      <c r="F10089">
        <f>VLOOKUP(LEFT(B10089,LEN(B10089)-2),'Correction using CAD'!A:F,6,0)</f>
        <v>123.40000000000023</v>
      </c>
      <c r="G10089">
        <f>VLOOKUP(VALUE(RIGHT(B10089,2)),'XZ coord'!$T$144:$U$149,2,0)</f>
        <v>6.47</v>
      </c>
      <c r="H10089">
        <v>2.4</v>
      </c>
      <c r="I10089">
        <v>0.9</v>
      </c>
      <c r="J10089">
        <f>VLOOKUP(VALUE(RIGHT(B10089,2)),'XZ coord'!$T$144:$V$149,3,0)</f>
        <v>1.95</v>
      </c>
    </row>
    <row r="10090" spans="1:10" x14ac:dyDescent="0.2">
      <c r="A10090">
        <v>11089</v>
      </c>
      <c r="B10090" t="s">
        <v>10112</v>
      </c>
      <c r="C10090" t="s">
        <v>2</v>
      </c>
      <c r="D10090" t="s">
        <v>8266</v>
      </c>
      <c r="E10090">
        <f>VLOOKUP(LEFT(B10090,LEN(B10090)-2),'Correction using CAD'!A:F,5,0)</f>
        <v>27.663</v>
      </c>
      <c r="F10090">
        <f>VLOOKUP(LEFT(B10090,LEN(B10090)-2),'Correction using CAD'!A:F,6,0)</f>
        <v>123.40000000000023</v>
      </c>
      <c r="G10090">
        <f>VLOOKUP(VALUE(RIGHT(B10090,2)),'XZ coord'!$T$144:$U$149,2,0)</f>
        <v>8.42</v>
      </c>
      <c r="H10090">
        <v>2.4</v>
      </c>
      <c r="I10090">
        <v>0.9</v>
      </c>
      <c r="J10090">
        <f>VLOOKUP(VALUE(RIGHT(B10090,2)),'XZ coord'!$T$144:$V$149,3,0)</f>
        <v>1.95</v>
      </c>
    </row>
    <row r="10091" spans="1:10" x14ac:dyDescent="0.2">
      <c r="A10091">
        <v>11090</v>
      </c>
      <c r="B10091" t="s">
        <v>10113</v>
      </c>
      <c r="C10091" t="s">
        <v>5</v>
      </c>
      <c r="D10091" t="s">
        <v>8266</v>
      </c>
      <c r="E10091">
        <f>VLOOKUP(LEFT(B10091,LEN(B10091)-2),'Correction using CAD'!A:F,5,0)</f>
        <v>27.663</v>
      </c>
      <c r="F10091">
        <f>VLOOKUP(LEFT(B10091,LEN(B10091)-2),'Correction using CAD'!A:F,6,0)</f>
        <v>123.40000000000023</v>
      </c>
      <c r="G10091">
        <f>VLOOKUP(VALUE(RIGHT(B10091,2)),'XZ coord'!$T$144:$U$149,2,0)</f>
        <v>10.37</v>
      </c>
      <c r="H10091">
        <v>2.4</v>
      </c>
      <c r="I10091">
        <v>0.9</v>
      </c>
      <c r="J10091">
        <f>VLOOKUP(VALUE(RIGHT(B10091,2)),'XZ coord'!$T$144:$V$149,3,0)</f>
        <v>2.1</v>
      </c>
    </row>
    <row r="10092" spans="1:10" x14ac:dyDescent="0.2">
      <c r="A10092">
        <v>11091</v>
      </c>
      <c r="B10092" t="s">
        <v>10114</v>
      </c>
      <c r="C10092" t="s">
        <v>2</v>
      </c>
      <c r="D10092" t="s">
        <v>8266</v>
      </c>
      <c r="E10092">
        <f>VLOOKUP(LEFT(B10092,LEN(B10092)-2),'Correction using CAD'!A:F,5,0)</f>
        <v>27.663</v>
      </c>
      <c r="F10092">
        <f>VLOOKUP(LEFT(B10092,LEN(B10092)-2),'Correction using CAD'!A:F,6,0)</f>
        <v>122.50000000000023</v>
      </c>
      <c r="G10092">
        <f>VLOOKUP(VALUE(RIGHT(B10092,2)),'XZ coord'!$T$144:$U$149,2,0)</f>
        <v>2.25</v>
      </c>
      <c r="H10092">
        <v>2.4</v>
      </c>
      <c r="I10092">
        <v>0.9</v>
      </c>
      <c r="J10092">
        <f>VLOOKUP(VALUE(RIGHT(B10092,2)),'XZ coord'!$T$144:$V$149,3,0)</f>
        <v>1.97</v>
      </c>
    </row>
    <row r="10093" spans="1:10" x14ac:dyDescent="0.2">
      <c r="A10093">
        <v>11092</v>
      </c>
      <c r="B10093" t="s">
        <v>10115</v>
      </c>
      <c r="C10093" t="s">
        <v>5</v>
      </c>
      <c r="D10093" t="s">
        <v>8266</v>
      </c>
      <c r="E10093">
        <f>VLOOKUP(LEFT(B10093,LEN(B10093)-2),'Correction using CAD'!A:F,5,0)</f>
        <v>27.663</v>
      </c>
      <c r="F10093">
        <f>VLOOKUP(LEFT(B10093,LEN(B10093)-2),'Correction using CAD'!A:F,6,0)</f>
        <v>122.50000000000023</v>
      </c>
      <c r="G10093">
        <f>VLOOKUP(VALUE(RIGHT(B10093,2)),'XZ coord'!$T$144:$U$149,2,0)</f>
        <v>4.22</v>
      </c>
      <c r="H10093">
        <v>2.4</v>
      </c>
      <c r="I10093">
        <v>0.9</v>
      </c>
      <c r="J10093">
        <f>VLOOKUP(VALUE(RIGHT(B10093,2)),'XZ coord'!$T$144:$V$149,3,0)</f>
        <v>2.25</v>
      </c>
    </row>
    <row r="10094" spans="1:10" x14ac:dyDescent="0.2">
      <c r="A10094">
        <v>11093</v>
      </c>
      <c r="B10094" t="s">
        <v>10116</v>
      </c>
      <c r="C10094" t="s">
        <v>2</v>
      </c>
      <c r="D10094" t="s">
        <v>8266</v>
      </c>
      <c r="E10094">
        <f>VLOOKUP(LEFT(B10094,LEN(B10094)-2),'Correction using CAD'!A:F,5,0)</f>
        <v>27.663</v>
      </c>
      <c r="F10094">
        <f>VLOOKUP(LEFT(B10094,LEN(B10094)-2),'Correction using CAD'!A:F,6,0)</f>
        <v>122.50000000000023</v>
      </c>
      <c r="G10094">
        <f>VLOOKUP(VALUE(RIGHT(B10094,2)),'XZ coord'!$T$144:$U$149,2,0)</f>
        <v>6.47</v>
      </c>
      <c r="H10094">
        <v>2.4</v>
      </c>
      <c r="I10094">
        <v>0.9</v>
      </c>
      <c r="J10094">
        <f>VLOOKUP(VALUE(RIGHT(B10094,2)),'XZ coord'!$T$144:$V$149,3,0)</f>
        <v>1.95</v>
      </c>
    </row>
    <row r="10095" spans="1:10" x14ac:dyDescent="0.2">
      <c r="A10095">
        <v>11094</v>
      </c>
      <c r="B10095" t="s">
        <v>10117</v>
      </c>
      <c r="C10095" t="s">
        <v>2</v>
      </c>
      <c r="D10095" t="s">
        <v>8266</v>
      </c>
      <c r="E10095">
        <f>VLOOKUP(LEFT(B10095,LEN(B10095)-2),'Correction using CAD'!A:F,5,0)</f>
        <v>27.663</v>
      </c>
      <c r="F10095">
        <f>VLOOKUP(LEFT(B10095,LEN(B10095)-2),'Correction using CAD'!A:F,6,0)</f>
        <v>122.50000000000023</v>
      </c>
      <c r="G10095">
        <f>VLOOKUP(VALUE(RIGHT(B10095,2)),'XZ coord'!$T$144:$U$149,2,0)</f>
        <v>8.42</v>
      </c>
      <c r="H10095">
        <v>2.4</v>
      </c>
      <c r="I10095">
        <v>0.9</v>
      </c>
      <c r="J10095">
        <f>VLOOKUP(VALUE(RIGHT(B10095,2)),'XZ coord'!$T$144:$V$149,3,0)</f>
        <v>1.95</v>
      </c>
    </row>
    <row r="10096" spans="1:10" x14ac:dyDescent="0.2">
      <c r="A10096">
        <v>11095</v>
      </c>
      <c r="B10096" t="s">
        <v>10118</v>
      </c>
      <c r="C10096" t="s">
        <v>5</v>
      </c>
      <c r="D10096" t="s">
        <v>8266</v>
      </c>
      <c r="E10096">
        <f>VLOOKUP(LEFT(B10096,LEN(B10096)-2),'Correction using CAD'!A:F,5,0)</f>
        <v>27.663</v>
      </c>
      <c r="F10096">
        <f>VLOOKUP(LEFT(B10096,LEN(B10096)-2),'Correction using CAD'!A:F,6,0)</f>
        <v>122.50000000000023</v>
      </c>
      <c r="G10096">
        <f>VLOOKUP(VALUE(RIGHT(B10096,2)),'XZ coord'!$T$144:$U$149,2,0)</f>
        <v>10.37</v>
      </c>
      <c r="H10096">
        <v>2.4</v>
      </c>
      <c r="I10096">
        <v>0.9</v>
      </c>
      <c r="J10096">
        <f>VLOOKUP(VALUE(RIGHT(B10096,2)),'XZ coord'!$T$144:$V$149,3,0)</f>
        <v>2.1</v>
      </c>
    </row>
    <row r="10097" spans="1:10" x14ac:dyDescent="0.2">
      <c r="A10097">
        <v>11096</v>
      </c>
      <c r="B10097" t="s">
        <v>10119</v>
      </c>
      <c r="C10097" t="s">
        <v>2</v>
      </c>
      <c r="D10097" t="s">
        <v>8266</v>
      </c>
      <c r="E10097">
        <f>VLOOKUP(LEFT(B10097,LEN(B10097)-2),'Correction using CAD'!A:F,5,0)</f>
        <v>27.663</v>
      </c>
      <c r="F10097">
        <f>VLOOKUP(LEFT(B10097,LEN(B10097)-2),'Correction using CAD'!A:F,6,0)</f>
        <v>121.60000000000022</v>
      </c>
      <c r="G10097">
        <f>VLOOKUP(VALUE(RIGHT(B10097,2)),'XZ coord'!$T$144:$U$149,2,0)</f>
        <v>2.25</v>
      </c>
      <c r="H10097">
        <v>2.4</v>
      </c>
      <c r="I10097">
        <v>0.9</v>
      </c>
      <c r="J10097">
        <f>VLOOKUP(VALUE(RIGHT(B10097,2)),'XZ coord'!$T$144:$V$149,3,0)</f>
        <v>1.97</v>
      </c>
    </row>
    <row r="10098" spans="1:10" x14ac:dyDescent="0.2">
      <c r="A10098">
        <v>11097</v>
      </c>
      <c r="B10098" t="s">
        <v>10120</v>
      </c>
      <c r="C10098" t="s">
        <v>5</v>
      </c>
      <c r="D10098" t="s">
        <v>8266</v>
      </c>
      <c r="E10098">
        <f>VLOOKUP(LEFT(B10098,LEN(B10098)-2),'Correction using CAD'!A:F,5,0)</f>
        <v>27.663</v>
      </c>
      <c r="F10098">
        <f>VLOOKUP(LEFT(B10098,LEN(B10098)-2),'Correction using CAD'!A:F,6,0)</f>
        <v>121.60000000000022</v>
      </c>
      <c r="G10098">
        <f>VLOOKUP(VALUE(RIGHT(B10098,2)),'XZ coord'!$T$144:$U$149,2,0)</f>
        <v>4.22</v>
      </c>
      <c r="H10098">
        <v>2.4</v>
      </c>
      <c r="I10098">
        <v>0.9</v>
      </c>
      <c r="J10098">
        <f>VLOOKUP(VALUE(RIGHT(B10098,2)),'XZ coord'!$T$144:$V$149,3,0)</f>
        <v>2.25</v>
      </c>
    </row>
    <row r="10099" spans="1:10" x14ac:dyDescent="0.2">
      <c r="A10099">
        <v>11098</v>
      </c>
      <c r="B10099" t="s">
        <v>10121</v>
      </c>
      <c r="C10099" t="s">
        <v>2</v>
      </c>
      <c r="D10099" t="s">
        <v>8266</v>
      </c>
      <c r="E10099">
        <f>VLOOKUP(LEFT(B10099,LEN(B10099)-2),'Correction using CAD'!A:F,5,0)</f>
        <v>27.663</v>
      </c>
      <c r="F10099">
        <f>VLOOKUP(LEFT(B10099,LEN(B10099)-2),'Correction using CAD'!A:F,6,0)</f>
        <v>121.60000000000022</v>
      </c>
      <c r="G10099">
        <f>VLOOKUP(VALUE(RIGHT(B10099,2)),'XZ coord'!$T$144:$U$149,2,0)</f>
        <v>6.47</v>
      </c>
      <c r="H10099">
        <v>2.4</v>
      </c>
      <c r="I10099">
        <v>0.9</v>
      </c>
      <c r="J10099">
        <f>VLOOKUP(VALUE(RIGHT(B10099,2)),'XZ coord'!$T$144:$V$149,3,0)</f>
        <v>1.95</v>
      </c>
    </row>
    <row r="10100" spans="1:10" x14ac:dyDescent="0.2">
      <c r="A10100">
        <v>11099</v>
      </c>
      <c r="B10100" t="s">
        <v>10122</v>
      </c>
      <c r="C10100" t="s">
        <v>2</v>
      </c>
      <c r="D10100" t="s">
        <v>8266</v>
      </c>
      <c r="E10100">
        <f>VLOOKUP(LEFT(B10100,LEN(B10100)-2),'Correction using CAD'!A:F,5,0)</f>
        <v>27.663</v>
      </c>
      <c r="F10100">
        <f>VLOOKUP(LEFT(B10100,LEN(B10100)-2),'Correction using CAD'!A:F,6,0)</f>
        <v>121.60000000000022</v>
      </c>
      <c r="G10100">
        <f>VLOOKUP(VALUE(RIGHT(B10100,2)),'XZ coord'!$T$144:$U$149,2,0)</f>
        <v>8.42</v>
      </c>
      <c r="H10100">
        <v>2.4</v>
      </c>
      <c r="I10100">
        <v>0.9</v>
      </c>
      <c r="J10100">
        <f>VLOOKUP(VALUE(RIGHT(B10100,2)),'XZ coord'!$T$144:$V$149,3,0)</f>
        <v>1.95</v>
      </c>
    </row>
    <row r="10101" spans="1:10" x14ac:dyDescent="0.2">
      <c r="A10101">
        <v>11100</v>
      </c>
      <c r="B10101" t="s">
        <v>10123</v>
      </c>
      <c r="C10101" t="s">
        <v>2</v>
      </c>
      <c r="D10101" t="s">
        <v>8266</v>
      </c>
      <c r="E10101">
        <f>VLOOKUP(LEFT(B10101,LEN(B10101)-2),'Correction using CAD'!A:F,5,0)</f>
        <v>27.663</v>
      </c>
      <c r="F10101">
        <f>VLOOKUP(LEFT(B10101,LEN(B10101)-2),'Correction using CAD'!A:F,6,0)</f>
        <v>121.60000000000022</v>
      </c>
      <c r="G10101">
        <f>VLOOKUP(VALUE(RIGHT(B10101,2)),'XZ coord'!$T$144:$U$149,2,0)</f>
        <v>10.37</v>
      </c>
      <c r="H10101">
        <v>2.4</v>
      </c>
      <c r="I10101">
        <v>0.9</v>
      </c>
      <c r="J10101">
        <f>VLOOKUP(VALUE(RIGHT(B10101,2)),'XZ coord'!$T$144:$V$149,3,0)</f>
        <v>2.1</v>
      </c>
    </row>
    <row r="10102" spans="1:10" x14ac:dyDescent="0.2">
      <c r="A10102">
        <v>11101</v>
      </c>
      <c r="B10102" t="s">
        <v>10124</v>
      </c>
      <c r="C10102" t="s">
        <v>2</v>
      </c>
      <c r="D10102" t="s">
        <v>8266</v>
      </c>
      <c r="E10102">
        <f>VLOOKUP(LEFT(B10102,LEN(B10102)-2),'Correction using CAD'!A:F,5,0)</f>
        <v>21.638000000000002</v>
      </c>
      <c r="F10102">
        <f>VLOOKUP(LEFT(B10102,LEN(B10102)-2),'Correction using CAD'!A:F,6,0)</f>
        <v>120.70000000000022</v>
      </c>
      <c r="G10102">
        <f>VLOOKUP(VALUE(RIGHT(B10102,2)),'XZ coord'!$T$144:$U$149,2,0)</f>
        <v>2.25</v>
      </c>
      <c r="H10102">
        <v>2.4</v>
      </c>
      <c r="I10102">
        <v>0.9</v>
      </c>
      <c r="J10102">
        <f>VLOOKUP(VALUE(RIGHT(B10102,2)),'XZ coord'!$T$144:$V$149,3,0)</f>
        <v>1.97</v>
      </c>
    </row>
    <row r="10103" spans="1:10" x14ac:dyDescent="0.2">
      <c r="A10103">
        <v>11102</v>
      </c>
      <c r="B10103" t="s">
        <v>10125</v>
      </c>
      <c r="C10103" t="s">
        <v>5</v>
      </c>
      <c r="D10103" t="s">
        <v>8266</v>
      </c>
      <c r="E10103">
        <f>VLOOKUP(LEFT(B10103,LEN(B10103)-2),'Correction using CAD'!A:F,5,0)</f>
        <v>21.638000000000002</v>
      </c>
      <c r="F10103">
        <f>VLOOKUP(LEFT(B10103,LEN(B10103)-2),'Correction using CAD'!A:F,6,0)</f>
        <v>120.70000000000022</v>
      </c>
      <c r="G10103">
        <f>VLOOKUP(VALUE(RIGHT(B10103,2)),'XZ coord'!$T$144:$U$149,2,0)</f>
        <v>4.22</v>
      </c>
      <c r="H10103">
        <v>2.4</v>
      </c>
      <c r="I10103">
        <v>0.9</v>
      </c>
      <c r="J10103">
        <f>VLOOKUP(VALUE(RIGHT(B10103,2)),'XZ coord'!$T$144:$V$149,3,0)</f>
        <v>2.25</v>
      </c>
    </row>
    <row r="10104" spans="1:10" x14ac:dyDescent="0.2">
      <c r="A10104">
        <v>11103</v>
      </c>
      <c r="B10104" t="s">
        <v>10126</v>
      </c>
      <c r="C10104" t="s">
        <v>2</v>
      </c>
      <c r="D10104" t="s">
        <v>8266</v>
      </c>
      <c r="E10104">
        <f>VLOOKUP(LEFT(B10104,LEN(B10104)-2),'Correction using CAD'!A:F,5,0)</f>
        <v>21.638000000000002</v>
      </c>
      <c r="F10104">
        <f>VLOOKUP(LEFT(B10104,LEN(B10104)-2),'Correction using CAD'!A:F,6,0)</f>
        <v>120.70000000000022</v>
      </c>
      <c r="G10104">
        <f>VLOOKUP(VALUE(RIGHT(B10104,2)),'XZ coord'!$T$144:$U$149,2,0)</f>
        <v>6.47</v>
      </c>
      <c r="H10104">
        <v>2.4</v>
      </c>
      <c r="I10104">
        <v>0.9</v>
      </c>
      <c r="J10104">
        <f>VLOOKUP(VALUE(RIGHT(B10104,2)),'XZ coord'!$T$144:$V$149,3,0)</f>
        <v>1.95</v>
      </c>
    </row>
    <row r="10105" spans="1:10" x14ac:dyDescent="0.2">
      <c r="A10105">
        <v>11104</v>
      </c>
      <c r="B10105" t="s">
        <v>10127</v>
      </c>
      <c r="C10105" t="s">
        <v>2</v>
      </c>
      <c r="D10105" t="s">
        <v>8266</v>
      </c>
      <c r="E10105">
        <f>VLOOKUP(LEFT(B10105,LEN(B10105)-2),'Correction using CAD'!A:F,5,0)</f>
        <v>21.638000000000002</v>
      </c>
      <c r="F10105">
        <f>VLOOKUP(LEFT(B10105,LEN(B10105)-2),'Correction using CAD'!A:F,6,0)</f>
        <v>120.70000000000022</v>
      </c>
      <c r="G10105">
        <f>VLOOKUP(VALUE(RIGHT(B10105,2)),'XZ coord'!$T$144:$U$149,2,0)</f>
        <v>8.42</v>
      </c>
      <c r="H10105">
        <v>2.4</v>
      </c>
      <c r="I10105">
        <v>0.9</v>
      </c>
      <c r="J10105">
        <f>VLOOKUP(VALUE(RIGHT(B10105,2)),'XZ coord'!$T$144:$V$149,3,0)</f>
        <v>1.95</v>
      </c>
    </row>
    <row r="10106" spans="1:10" x14ac:dyDescent="0.2">
      <c r="A10106">
        <v>11105</v>
      </c>
      <c r="B10106" t="s">
        <v>10128</v>
      </c>
      <c r="C10106" t="s">
        <v>5</v>
      </c>
      <c r="D10106" t="s">
        <v>8266</v>
      </c>
      <c r="E10106">
        <f>VLOOKUP(LEFT(B10106,LEN(B10106)-2),'Correction using CAD'!A:F,5,0)</f>
        <v>21.638000000000002</v>
      </c>
      <c r="F10106">
        <f>VLOOKUP(LEFT(B10106,LEN(B10106)-2),'Correction using CAD'!A:F,6,0)</f>
        <v>120.70000000000022</v>
      </c>
      <c r="G10106">
        <f>VLOOKUP(VALUE(RIGHT(B10106,2)),'XZ coord'!$T$144:$U$149,2,0)</f>
        <v>10.37</v>
      </c>
      <c r="H10106">
        <v>2.4</v>
      </c>
      <c r="I10106">
        <v>0.9</v>
      </c>
      <c r="J10106">
        <f>VLOOKUP(VALUE(RIGHT(B10106,2)),'XZ coord'!$T$144:$V$149,3,0)</f>
        <v>2.1</v>
      </c>
    </row>
    <row r="10107" spans="1:10" x14ac:dyDescent="0.2">
      <c r="A10107">
        <v>11106</v>
      </c>
      <c r="B10107" t="s">
        <v>10129</v>
      </c>
      <c r="C10107" t="s">
        <v>2</v>
      </c>
      <c r="D10107" t="s">
        <v>8266</v>
      </c>
      <c r="E10107">
        <f>VLOOKUP(LEFT(B10107,LEN(B10107)-2),'Correction using CAD'!A:F,5,0)</f>
        <v>21.638000000000002</v>
      </c>
      <c r="F10107">
        <f>VLOOKUP(LEFT(B10107,LEN(B10107)-2),'Correction using CAD'!A:F,6,0)</f>
        <v>119.80000000000021</v>
      </c>
      <c r="G10107">
        <f>VLOOKUP(VALUE(RIGHT(B10107,2)),'XZ coord'!$T$144:$U$149,2,0)</f>
        <v>2.25</v>
      </c>
      <c r="H10107">
        <v>2.4</v>
      </c>
      <c r="I10107">
        <v>0.9</v>
      </c>
      <c r="J10107">
        <f>VLOOKUP(VALUE(RIGHT(B10107,2)),'XZ coord'!$T$144:$V$149,3,0)</f>
        <v>1.97</v>
      </c>
    </row>
    <row r="10108" spans="1:10" x14ac:dyDescent="0.2">
      <c r="A10108">
        <v>11107</v>
      </c>
      <c r="B10108" t="s">
        <v>10130</v>
      </c>
      <c r="C10108" t="s">
        <v>5</v>
      </c>
      <c r="D10108" t="s">
        <v>8266</v>
      </c>
      <c r="E10108">
        <f>VLOOKUP(LEFT(B10108,LEN(B10108)-2),'Correction using CAD'!A:F,5,0)</f>
        <v>21.638000000000002</v>
      </c>
      <c r="F10108">
        <f>VLOOKUP(LEFT(B10108,LEN(B10108)-2),'Correction using CAD'!A:F,6,0)</f>
        <v>119.80000000000021</v>
      </c>
      <c r="G10108">
        <f>VLOOKUP(VALUE(RIGHT(B10108,2)),'XZ coord'!$T$144:$U$149,2,0)</f>
        <v>4.22</v>
      </c>
      <c r="H10108">
        <v>2.4</v>
      </c>
      <c r="I10108">
        <v>0.9</v>
      </c>
      <c r="J10108">
        <f>VLOOKUP(VALUE(RIGHT(B10108,2)),'XZ coord'!$T$144:$V$149,3,0)</f>
        <v>2.25</v>
      </c>
    </row>
    <row r="10109" spans="1:10" x14ac:dyDescent="0.2">
      <c r="A10109">
        <v>11108</v>
      </c>
      <c r="B10109" t="s">
        <v>10131</v>
      </c>
      <c r="C10109" t="s">
        <v>2</v>
      </c>
      <c r="D10109" t="s">
        <v>8266</v>
      </c>
      <c r="E10109">
        <f>VLOOKUP(LEFT(B10109,LEN(B10109)-2),'Correction using CAD'!A:F,5,0)</f>
        <v>21.638000000000002</v>
      </c>
      <c r="F10109">
        <f>VLOOKUP(LEFT(B10109,LEN(B10109)-2),'Correction using CAD'!A:F,6,0)</f>
        <v>119.80000000000021</v>
      </c>
      <c r="G10109">
        <f>VLOOKUP(VALUE(RIGHT(B10109,2)),'XZ coord'!$T$144:$U$149,2,0)</f>
        <v>6.47</v>
      </c>
      <c r="H10109">
        <v>2.4</v>
      </c>
      <c r="I10109">
        <v>0.9</v>
      </c>
      <c r="J10109">
        <f>VLOOKUP(VALUE(RIGHT(B10109,2)),'XZ coord'!$T$144:$V$149,3,0)</f>
        <v>1.95</v>
      </c>
    </row>
    <row r="10110" spans="1:10" x14ac:dyDescent="0.2">
      <c r="A10110">
        <v>11109</v>
      </c>
      <c r="B10110" t="s">
        <v>10132</v>
      </c>
      <c r="C10110" t="s">
        <v>2</v>
      </c>
      <c r="D10110" t="s">
        <v>8266</v>
      </c>
      <c r="E10110">
        <f>VLOOKUP(LEFT(B10110,LEN(B10110)-2),'Correction using CAD'!A:F,5,0)</f>
        <v>21.638000000000002</v>
      </c>
      <c r="F10110">
        <f>VLOOKUP(LEFT(B10110,LEN(B10110)-2),'Correction using CAD'!A:F,6,0)</f>
        <v>119.80000000000021</v>
      </c>
      <c r="G10110">
        <f>VLOOKUP(VALUE(RIGHT(B10110,2)),'XZ coord'!$T$144:$U$149,2,0)</f>
        <v>8.42</v>
      </c>
      <c r="H10110">
        <v>2.4</v>
      </c>
      <c r="I10110">
        <v>0.9</v>
      </c>
      <c r="J10110">
        <f>VLOOKUP(VALUE(RIGHT(B10110,2)),'XZ coord'!$T$144:$V$149,3,0)</f>
        <v>1.95</v>
      </c>
    </row>
    <row r="10111" spans="1:10" x14ac:dyDescent="0.2">
      <c r="A10111">
        <v>11110</v>
      </c>
      <c r="B10111" t="s">
        <v>10133</v>
      </c>
      <c r="C10111" t="s">
        <v>5</v>
      </c>
      <c r="D10111" t="s">
        <v>8266</v>
      </c>
      <c r="E10111">
        <f>VLOOKUP(LEFT(B10111,LEN(B10111)-2),'Correction using CAD'!A:F,5,0)</f>
        <v>21.638000000000002</v>
      </c>
      <c r="F10111">
        <f>VLOOKUP(LEFT(B10111,LEN(B10111)-2),'Correction using CAD'!A:F,6,0)</f>
        <v>119.80000000000021</v>
      </c>
      <c r="G10111">
        <f>VLOOKUP(VALUE(RIGHT(B10111,2)),'XZ coord'!$T$144:$U$149,2,0)</f>
        <v>10.37</v>
      </c>
      <c r="H10111">
        <v>2.4</v>
      </c>
      <c r="I10111">
        <v>0.9</v>
      </c>
      <c r="J10111">
        <f>VLOOKUP(VALUE(RIGHT(B10111,2)),'XZ coord'!$T$144:$V$149,3,0)</f>
        <v>2.1</v>
      </c>
    </row>
    <row r="10112" spans="1:10" x14ac:dyDescent="0.2">
      <c r="A10112">
        <v>11111</v>
      </c>
      <c r="B10112" t="s">
        <v>10134</v>
      </c>
      <c r="C10112" t="s">
        <v>2</v>
      </c>
      <c r="D10112" t="s">
        <v>8266</v>
      </c>
      <c r="E10112">
        <f>VLOOKUP(LEFT(B10112,LEN(B10112)-2),'Correction using CAD'!A:F,5,0)</f>
        <v>21.638000000000002</v>
      </c>
      <c r="F10112">
        <f>VLOOKUP(LEFT(B10112,LEN(B10112)-2),'Correction using CAD'!A:F,6,0)</f>
        <v>118.9000000000002</v>
      </c>
      <c r="G10112">
        <f>VLOOKUP(VALUE(RIGHT(B10112,2)),'XZ coord'!$T$144:$U$149,2,0)</f>
        <v>2.25</v>
      </c>
      <c r="H10112">
        <v>2.4</v>
      </c>
      <c r="I10112">
        <v>0.9</v>
      </c>
      <c r="J10112">
        <f>VLOOKUP(VALUE(RIGHT(B10112,2)),'XZ coord'!$T$144:$V$149,3,0)</f>
        <v>1.97</v>
      </c>
    </row>
    <row r="10113" spans="1:10" x14ac:dyDescent="0.2">
      <c r="A10113">
        <v>11112</v>
      </c>
      <c r="B10113" t="s">
        <v>10135</v>
      </c>
      <c r="C10113" t="s">
        <v>5</v>
      </c>
      <c r="D10113" t="s">
        <v>8266</v>
      </c>
      <c r="E10113">
        <f>VLOOKUP(LEFT(B10113,LEN(B10113)-2),'Correction using CAD'!A:F,5,0)</f>
        <v>21.638000000000002</v>
      </c>
      <c r="F10113">
        <f>VLOOKUP(LEFT(B10113,LEN(B10113)-2),'Correction using CAD'!A:F,6,0)</f>
        <v>118.9000000000002</v>
      </c>
      <c r="G10113">
        <f>VLOOKUP(VALUE(RIGHT(B10113,2)),'XZ coord'!$T$144:$U$149,2,0)</f>
        <v>4.22</v>
      </c>
      <c r="H10113">
        <v>2.4</v>
      </c>
      <c r="I10113">
        <v>0.9</v>
      </c>
      <c r="J10113">
        <f>VLOOKUP(VALUE(RIGHT(B10113,2)),'XZ coord'!$T$144:$V$149,3,0)</f>
        <v>2.25</v>
      </c>
    </row>
    <row r="10114" spans="1:10" x14ac:dyDescent="0.2">
      <c r="A10114">
        <v>11113</v>
      </c>
      <c r="B10114" t="s">
        <v>10136</v>
      </c>
      <c r="C10114" t="s">
        <v>2</v>
      </c>
      <c r="D10114" t="s">
        <v>8266</v>
      </c>
      <c r="E10114">
        <f>VLOOKUP(LEFT(B10114,LEN(B10114)-2),'Correction using CAD'!A:F,5,0)</f>
        <v>21.638000000000002</v>
      </c>
      <c r="F10114">
        <f>VLOOKUP(LEFT(B10114,LEN(B10114)-2),'Correction using CAD'!A:F,6,0)</f>
        <v>118.9000000000002</v>
      </c>
      <c r="G10114">
        <f>VLOOKUP(VALUE(RIGHT(B10114,2)),'XZ coord'!$T$144:$U$149,2,0)</f>
        <v>6.47</v>
      </c>
      <c r="H10114">
        <v>2.4</v>
      </c>
      <c r="I10114">
        <v>0.9</v>
      </c>
      <c r="J10114">
        <f>VLOOKUP(VALUE(RIGHT(B10114,2)),'XZ coord'!$T$144:$V$149,3,0)</f>
        <v>1.95</v>
      </c>
    </row>
    <row r="10115" spans="1:10" x14ac:dyDescent="0.2">
      <c r="A10115">
        <v>11114</v>
      </c>
      <c r="B10115" t="s">
        <v>10137</v>
      </c>
      <c r="C10115" t="s">
        <v>2</v>
      </c>
      <c r="D10115" t="s">
        <v>8266</v>
      </c>
      <c r="E10115">
        <f>VLOOKUP(LEFT(B10115,LEN(B10115)-2),'Correction using CAD'!A:F,5,0)</f>
        <v>21.638000000000002</v>
      </c>
      <c r="F10115">
        <f>VLOOKUP(LEFT(B10115,LEN(B10115)-2),'Correction using CAD'!A:F,6,0)</f>
        <v>118.9000000000002</v>
      </c>
      <c r="G10115">
        <f>VLOOKUP(VALUE(RIGHT(B10115,2)),'XZ coord'!$T$144:$U$149,2,0)</f>
        <v>8.42</v>
      </c>
      <c r="H10115">
        <v>2.4</v>
      </c>
      <c r="I10115">
        <v>0.9</v>
      </c>
      <c r="J10115">
        <f>VLOOKUP(VALUE(RIGHT(B10115,2)),'XZ coord'!$T$144:$V$149,3,0)</f>
        <v>1.95</v>
      </c>
    </row>
    <row r="10116" spans="1:10" x14ac:dyDescent="0.2">
      <c r="A10116">
        <v>11115</v>
      </c>
      <c r="B10116" t="s">
        <v>10138</v>
      </c>
      <c r="C10116" t="s">
        <v>5</v>
      </c>
      <c r="D10116" t="s">
        <v>8266</v>
      </c>
      <c r="E10116">
        <f>VLOOKUP(LEFT(B10116,LEN(B10116)-2),'Correction using CAD'!A:F,5,0)</f>
        <v>21.638000000000002</v>
      </c>
      <c r="F10116">
        <f>VLOOKUP(LEFT(B10116,LEN(B10116)-2),'Correction using CAD'!A:F,6,0)</f>
        <v>118.9000000000002</v>
      </c>
      <c r="G10116">
        <f>VLOOKUP(VALUE(RIGHT(B10116,2)),'XZ coord'!$T$144:$U$149,2,0)</f>
        <v>10.37</v>
      </c>
      <c r="H10116">
        <v>2.4</v>
      </c>
      <c r="I10116">
        <v>0.9</v>
      </c>
      <c r="J10116">
        <f>VLOOKUP(VALUE(RIGHT(B10116,2)),'XZ coord'!$T$144:$V$149,3,0)</f>
        <v>2.1</v>
      </c>
    </row>
    <row r="10117" spans="1:10" x14ac:dyDescent="0.2">
      <c r="A10117">
        <v>11116</v>
      </c>
      <c r="B10117" t="s">
        <v>10139</v>
      </c>
      <c r="C10117" t="s">
        <v>2</v>
      </c>
      <c r="D10117" t="s">
        <v>8266</v>
      </c>
      <c r="E10117">
        <f>VLOOKUP(LEFT(B10117,LEN(B10117)-2),'Correction using CAD'!A:F,5,0)</f>
        <v>21.638000000000002</v>
      </c>
      <c r="F10117">
        <f>VLOOKUP(LEFT(B10117,LEN(B10117)-2),'Correction using CAD'!A:F,6,0)</f>
        <v>118.0000000000002</v>
      </c>
      <c r="G10117">
        <f>VLOOKUP(VALUE(RIGHT(B10117,2)),'XZ coord'!$T$144:$U$149,2,0)</f>
        <v>2.25</v>
      </c>
      <c r="H10117">
        <v>2.4</v>
      </c>
      <c r="I10117">
        <v>0.9</v>
      </c>
      <c r="J10117">
        <f>VLOOKUP(VALUE(RIGHT(B10117,2)),'XZ coord'!$T$144:$V$149,3,0)</f>
        <v>1.97</v>
      </c>
    </row>
    <row r="10118" spans="1:10" x14ac:dyDescent="0.2">
      <c r="A10118">
        <v>11117</v>
      </c>
      <c r="B10118" t="s">
        <v>10140</v>
      </c>
      <c r="C10118" t="s">
        <v>5</v>
      </c>
      <c r="D10118" t="s">
        <v>8266</v>
      </c>
      <c r="E10118">
        <f>VLOOKUP(LEFT(B10118,LEN(B10118)-2),'Correction using CAD'!A:F,5,0)</f>
        <v>21.638000000000002</v>
      </c>
      <c r="F10118">
        <f>VLOOKUP(LEFT(B10118,LEN(B10118)-2),'Correction using CAD'!A:F,6,0)</f>
        <v>118.0000000000002</v>
      </c>
      <c r="G10118">
        <f>VLOOKUP(VALUE(RIGHT(B10118,2)),'XZ coord'!$T$144:$U$149,2,0)</f>
        <v>4.22</v>
      </c>
      <c r="H10118">
        <v>2.4</v>
      </c>
      <c r="I10118">
        <v>0.9</v>
      </c>
      <c r="J10118">
        <f>VLOOKUP(VALUE(RIGHT(B10118,2)),'XZ coord'!$T$144:$V$149,3,0)</f>
        <v>2.25</v>
      </c>
    </row>
    <row r="10119" spans="1:10" x14ac:dyDescent="0.2">
      <c r="A10119">
        <v>11118</v>
      </c>
      <c r="B10119" t="s">
        <v>10141</v>
      </c>
      <c r="C10119" t="s">
        <v>2</v>
      </c>
      <c r="D10119" t="s">
        <v>8266</v>
      </c>
      <c r="E10119">
        <f>VLOOKUP(LEFT(B10119,LEN(B10119)-2),'Correction using CAD'!A:F,5,0)</f>
        <v>21.638000000000002</v>
      </c>
      <c r="F10119">
        <f>VLOOKUP(LEFT(B10119,LEN(B10119)-2),'Correction using CAD'!A:F,6,0)</f>
        <v>118.0000000000002</v>
      </c>
      <c r="G10119">
        <f>VLOOKUP(VALUE(RIGHT(B10119,2)),'XZ coord'!$T$144:$U$149,2,0)</f>
        <v>6.47</v>
      </c>
      <c r="H10119">
        <v>2.4</v>
      </c>
      <c r="I10119">
        <v>0.9</v>
      </c>
      <c r="J10119">
        <f>VLOOKUP(VALUE(RIGHT(B10119,2)),'XZ coord'!$T$144:$V$149,3,0)</f>
        <v>1.95</v>
      </c>
    </row>
    <row r="10120" spans="1:10" x14ac:dyDescent="0.2">
      <c r="A10120">
        <v>11119</v>
      </c>
      <c r="B10120" t="s">
        <v>10142</v>
      </c>
      <c r="C10120" t="s">
        <v>2</v>
      </c>
      <c r="D10120" t="s">
        <v>8266</v>
      </c>
      <c r="E10120">
        <f>VLOOKUP(LEFT(B10120,LEN(B10120)-2),'Correction using CAD'!A:F,5,0)</f>
        <v>21.638000000000002</v>
      </c>
      <c r="F10120">
        <f>VLOOKUP(LEFT(B10120,LEN(B10120)-2),'Correction using CAD'!A:F,6,0)</f>
        <v>118.0000000000002</v>
      </c>
      <c r="G10120">
        <f>VLOOKUP(VALUE(RIGHT(B10120,2)),'XZ coord'!$T$144:$U$149,2,0)</f>
        <v>8.42</v>
      </c>
      <c r="H10120">
        <v>2.4</v>
      </c>
      <c r="I10120">
        <v>0.9</v>
      </c>
      <c r="J10120">
        <f>VLOOKUP(VALUE(RIGHT(B10120,2)),'XZ coord'!$T$144:$V$149,3,0)</f>
        <v>1.95</v>
      </c>
    </row>
    <row r="10121" spans="1:10" x14ac:dyDescent="0.2">
      <c r="A10121">
        <v>11120</v>
      </c>
      <c r="B10121" t="s">
        <v>10143</v>
      </c>
      <c r="C10121" t="s">
        <v>5</v>
      </c>
      <c r="D10121" t="s">
        <v>8266</v>
      </c>
      <c r="E10121">
        <f>VLOOKUP(LEFT(B10121,LEN(B10121)-2),'Correction using CAD'!A:F,5,0)</f>
        <v>21.638000000000002</v>
      </c>
      <c r="F10121">
        <f>VLOOKUP(LEFT(B10121,LEN(B10121)-2),'Correction using CAD'!A:F,6,0)</f>
        <v>118.0000000000002</v>
      </c>
      <c r="G10121">
        <f>VLOOKUP(VALUE(RIGHT(B10121,2)),'XZ coord'!$T$144:$U$149,2,0)</f>
        <v>10.37</v>
      </c>
      <c r="H10121">
        <v>2.4</v>
      </c>
      <c r="I10121">
        <v>0.9</v>
      </c>
      <c r="J10121">
        <f>VLOOKUP(VALUE(RIGHT(B10121,2)),'XZ coord'!$T$144:$V$149,3,0)</f>
        <v>2.1</v>
      </c>
    </row>
    <row r="10122" spans="1:10" x14ac:dyDescent="0.2">
      <c r="A10122">
        <v>11121</v>
      </c>
      <c r="B10122" t="s">
        <v>10144</v>
      </c>
      <c r="C10122" t="s">
        <v>2</v>
      </c>
      <c r="D10122" t="s">
        <v>8266</v>
      </c>
      <c r="E10122">
        <f>VLOOKUP(LEFT(B10122,LEN(B10122)-2),'Correction using CAD'!A:F,5,0)</f>
        <v>27.663</v>
      </c>
      <c r="F10122">
        <f>VLOOKUP(LEFT(B10122,LEN(B10122)-2),'Correction using CAD'!A:F,6,0)</f>
        <v>120.70000000000022</v>
      </c>
      <c r="G10122">
        <f>VLOOKUP(VALUE(RIGHT(B10122,2)),'XZ coord'!$T$144:$U$149,2,0)</f>
        <v>2.25</v>
      </c>
      <c r="H10122">
        <v>2.4</v>
      </c>
      <c r="I10122">
        <v>0.9</v>
      </c>
      <c r="J10122">
        <f>VLOOKUP(VALUE(RIGHT(B10122,2)),'XZ coord'!$T$144:$V$149,3,0)</f>
        <v>1.97</v>
      </c>
    </row>
    <row r="10123" spans="1:10" x14ac:dyDescent="0.2">
      <c r="A10123">
        <v>11122</v>
      </c>
      <c r="B10123" t="s">
        <v>10145</v>
      </c>
      <c r="C10123" t="s">
        <v>5</v>
      </c>
      <c r="D10123" t="s">
        <v>8266</v>
      </c>
      <c r="E10123">
        <f>VLOOKUP(LEFT(B10123,LEN(B10123)-2),'Correction using CAD'!A:F,5,0)</f>
        <v>27.663</v>
      </c>
      <c r="F10123">
        <f>VLOOKUP(LEFT(B10123,LEN(B10123)-2),'Correction using CAD'!A:F,6,0)</f>
        <v>120.70000000000022</v>
      </c>
      <c r="G10123">
        <f>VLOOKUP(VALUE(RIGHT(B10123,2)),'XZ coord'!$T$144:$U$149,2,0)</f>
        <v>4.22</v>
      </c>
      <c r="H10123">
        <v>2.4</v>
      </c>
      <c r="I10123">
        <v>0.9</v>
      </c>
      <c r="J10123">
        <f>VLOOKUP(VALUE(RIGHT(B10123,2)),'XZ coord'!$T$144:$V$149,3,0)</f>
        <v>2.25</v>
      </c>
    </row>
    <row r="10124" spans="1:10" x14ac:dyDescent="0.2">
      <c r="A10124">
        <v>11123</v>
      </c>
      <c r="B10124" t="s">
        <v>10146</v>
      </c>
      <c r="C10124" t="s">
        <v>2</v>
      </c>
      <c r="D10124" t="s">
        <v>8266</v>
      </c>
      <c r="E10124">
        <f>VLOOKUP(LEFT(B10124,LEN(B10124)-2),'Correction using CAD'!A:F,5,0)</f>
        <v>27.663</v>
      </c>
      <c r="F10124">
        <f>VLOOKUP(LEFT(B10124,LEN(B10124)-2),'Correction using CAD'!A:F,6,0)</f>
        <v>120.70000000000022</v>
      </c>
      <c r="G10124">
        <f>VLOOKUP(VALUE(RIGHT(B10124,2)),'XZ coord'!$T$144:$U$149,2,0)</f>
        <v>6.47</v>
      </c>
      <c r="H10124">
        <v>2.4</v>
      </c>
      <c r="I10124">
        <v>0.9</v>
      </c>
      <c r="J10124">
        <f>VLOOKUP(VALUE(RIGHT(B10124,2)),'XZ coord'!$T$144:$V$149,3,0)</f>
        <v>1.95</v>
      </c>
    </row>
    <row r="10125" spans="1:10" x14ac:dyDescent="0.2">
      <c r="A10125">
        <v>11124</v>
      </c>
      <c r="B10125" t="s">
        <v>10147</v>
      </c>
      <c r="C10125" t="s">
        <v>2</v>
      </c>
      <c r="D10125" t="s">
        <v>8266</v>
      </c>
      <c r="E10125">
        <f>VLOOKUP(LEFT(B10125,LEN(B10125)-2),'Correction using CAD'!A:F,5,0)</f>
        <v>27.663</v>
      </c>
      <c r="F10125">
        <f>VLOOKUP(LEFT(B10125,LEN(B10125)-2),'Correction using CAD'!A:F,6,0)</f>
        <v>120.70000000000022</v>
      </c>
      <c r="G10125">
        <f>VLOOKUP(VALUE(RIGHT(B10125,2)),'XZ coord'!$T$144:$U$149,2,0)</f>
        <v>8.42</v>
      </c>
      <c r="H10125">
        <v>2.4</v>
      </c>
      <c r="I10125">
        <v>0.9</v>
      </c>
      <c r="J10125">
        <f>VLOOKUP(VALUE(RIGHT(B10125,2)),'XZ coord'!$T$144:$V$149,3,0)</f>
        <v>1.95</v>
      </c>
    </row>
    <row r="10126" spans="1:10" x14ac:dyDescent="0.2">
      <c r="A10126">
        <v>11125</v>
      </c>
      <c r="B10126" t="s">
        <v>10148</v>
      </c>
      <c r="C10126" t="s">
        <v>5</v>
      </c>
      <c r="D10126" t="s">
        <v>8266</v>
      </c>
      <c r="E10126">
        <f>VLOOKUP(LEFT(B10126,LEN(B10126)-2),'Correction using CAD'!A:F,5,0)</f>
        <v>27.663</v>
      </c>
      <c r="F10126">
        <f>VLOOKUP(LEFT(B10126,LEN(B10126)-2),'Correction using CAD'!A:F,6,0)</f>
        <v>120.70000000000022</v>
      </c>
      <c r="G10126">
        <f>VLOOKUP(VALUE(RIGHT(B10126,2)),'XZ coord'!$T$144:$U$149,2,0)</f>
        <v>10.37</v>
      </c>
      <c r="H10126">
        <v>2.4</v>
      </c>
      <c r="I10126">
        <v>0.9</v>
      </c>
      <c r="J10126">
        <f>VLOOKUP(VALUE(RIGHT(B10126,2)),'XZ coord'!$T$144:$V$149,3,0)</f>
        <v>2.1</v>
      </c>
    </row>
    <row r="10127" spans="1:10" x14ac:dyDescent="0.2">
      <c r="A10127">
        <v>11126</v>
      </c>
      <c r="B10127" t="s">
        <v>10149</v>
      </c>
      <c r="C10127" t="s">
        <v>2</v>
      </c>
      <c r="D10127" t="s">
        <v>8266</v>
      </c>
      <c r="E10127">
        <f>VLOOKUP(LEFT(B10127,LEN(B10127)-2),'Correction using CAD'!A:F,5,0)</f>
        <v>27.663</v>
      </c>
      <c r="F10127">
        <f>VLOOKUP(LEFT(B10127,LEN(B10127)-2),'Correction using CAD'!A:F,6,0)</f>
        <v>119.80000000000021</v>
      </c>
      <c r="G10127">
        <f>VLOOKUP(VALUE(RIGHT(B10127,2)),'XZ coord'!$T$144:$U$149,2,0)</f>
        <v>2.25</v>
      </c>
      <c r="H10127">
        <v>2.4</v>
      </c>
      <c r="I10127">
        <v>0.9</v>
      </c>
      <c r="J10127">
        <f>VLOOKUP(VALUE(RIGHT(B10127,2)),'XZ coord'!$T$144:$V$149,3,0)</f>
        <v>1.97</v>
      </c>
    </row>
    <row r="10128" spans="1:10" x14ac:dyDescent="0.2">
      <c r="A10128">
        <v>11127</v>
      </c>
      <c r="B10128" t="s">
        <v>10150</v>
      </c>
      <c r="C10128" t="s">
        <v>5</v>
      </c>
      <c r="D10128" t="s">
        <v>8266</v>
      </c>
      <c r="E10128">
        <f>VLOOKUP(LEFT(B10128,LEN(B10128)-2),'Correction using CAD'!A:F,5,0)</f>
        <v>27.663</v>
      </c>
      <c r="F10128">
        <f>VLOOKUP(LEFT(B10128,LEN(B10128)-2),'Correction using CAD'!A:F,6,0)</f>
        <v>119.80000000000021</v>
      </c>
      <c r="G10128">
        <f>VLOOKUP(VALUE(RIGHT(B10128,2)),'XZ coord'!$T$144:$U$149,2,0)</f>
        <v>4.22</v>
      </c>
      <c r="H10128">
        <v>2.4</v>
      </c>
      <c r="I10128">
        <v>0.9</v>
      </c>
      <c r="J10128">
        <f>VLOOKUP(VALUE(RIGHT(B10128,2)),'XZ coord'!$T$144:$V$149,3,0)</f>
        <v>2.25</v>
      </c>
    </row>
    <row r="10129" spans="1:10" x14ac:dyDescent="0.2">
      <c r="A10129">
        <v>11128</v>
      </c>
      <c r="B10129" t="s">
        <v>10151</v>
      </c>
      <c r="C10129" t="s">
        <v>2</v>
      </c>
      <c r="D10129" t="s">
        <v>8266</v>
      </c>
      <c r="E10129">
        <f>VLOOKUP(LEFT(B10129,LEN(B10129)-2),'Correction using CAD'!A:F,5,0)</f>
        <v>27.663</v>
      </c>
      <c r="F10129">
        <f>VLOOKUP(LEFT(B10129,LEN(B10129)-2),'Correction using CAD'!A:F,6,0)</f>
        <v>119.80000000000021</v>
      </c>
      <c r="G10129">
        <f>VLOOKUP(VALUE(RIGHT(B10129,2)),'XZ coord'!$T$144:$U$149,2,0)</f>
        <v>6.47</v>
      </c>
      <c r="H10129">
        <v>2.4</v>
      </c>
      <c r="I10129">
        <v>0.9</v>
      </c>
      <c r="J10129">
        <f>VLOOKUP(VALUE(RIGHT(B10129,2)),'XZ coord'!$T$144:$V$149,3,0)</f>
        <v>1.95</v>
      </c>
    </row>
    <row r="10130" spans="1:10" x14ac:dyDescent="0.2">
      <c r="A10130">
        <v>11129</v>
      </c>
      <c r="B10130" t="s">
        <v>10152</v>
      </c>
      <c r="C10130" t="s">
        <v>2</v>
      </c>
      <c r="D10130" t="s">
        <v>8266</v>
      </c>
      <c r="E10130">
        <f>VLOOKUP(LEFT(B10130,LEN(B10130)-2),'Correction using CAD'!A:F,5,0)</f>
        <v>27.663</v>
      </c>
      <c r="F10130">
        <f>VLOOKUP(LEFT(B10130,LEN(B10130)-2),'Correction using CAD'!A:F,6,0)</f>
        <v>119.80000000000021</v>
      </c>
      <c r="G10130">
        <f>VLOOKUP(VALUE(RIGHT(B10130,2)),'XZ coord'!$T$144:$U$149,2,0)</f>
        <v>8.42</v>
      </c>
      <c r="H10130">
        <v>2.4</v>
      </c>
      <c r="I10130">
        <v>0.9</v>
      </c>
      <c r="J10130">
        <f>VLOOKUP(VALUE(RIGHT(B10130,2)),'XZ coord'!$T$144:$V$149,3,0)</f>
        <v>1.95</v>
      </c>
    </row>
    <row r="10131" spans="1:10" x14ac:dyDescent="0.2">
      <c r="A10131">
        <v>11130</v>
      </c>
      <c r="B10131" t="s">
        <v>10153</v>
      </c>
      <c r="C10131" t="s">
        <v>5</v>
      </c>
      <c r="D10131" t="s">
        <v>8266</v>
      </c>
      <c r="E10131">
        <f>VLOOKUP(LEFT(B10131,LEN(B10131)-2),'Correction using CAD'!A:F,5,0)</f>
        <v>27.663</v>
      </c>
      <c r="F10131">
        <f>VLOOKUP(LEFT(B10131,LEN(B10131)-2),'Correction using CAD'!A:F,6,0)</f>
        <v>119.80000000000021</v>
      </c>
      <c r="G10131">
        <f>VLOOKUP(VALUE(RIGHT(B10131,2)),'XZ coord'!$T$144:$U$149,2,0)</f>
        <v>10.37</v>
      </c>
      <c r="H10131">
        <v>2.4</v>
      </c>
      <c r="I10131">
        <v>0.9</v>
      </c>
      <c r="J10131">
        <f>VLOOKUP(VALUE(RIGHT(B10131,2)),'XZ coord'!$T$144:$V$149,3,0)</f>
        <v>2.1</v>
      </c>
    </row>
    <row r="10132" spans="1:10" x14ac:dyDescent="0.2">
      <c r="A10132">
        <v>11131</v>
      </c>
      <c r="B10132" t="s">
        <v>10154</v>
      </c>
      <c r="C10132" t="s">
        <v>2</v>
      </c>
      <c r="D10132" t="s">
        <v>8266</v>
      </c>
      <c r="E10132">
        <f>VLOOKUP(LEFT(B10132,LEN(B10132)-2),'Correction using CAD'!A:F,5,0)</f>
        <v>27.663</v>
      </c>
      <c r="F10132">
        <f>VLOOKUP(LEFT(B10132,LEN(B10132)-2),'Correction using CAD'!A:F,6,0)</f>
        <v>118.9000000000002</v>
      </c>
      <c r="G10132">
        <f>VLOOKUP(VALUE(RIGHT(B10132,2)),'XZ coord'!$T$144:$U$149,2,0)</f>
        <v>2.25</v>
      </c>
      <c r="H10132">
        <v>2.4</v>
      </c>
      <c r="I10132">
        <v>0.9</v>
      </c>
      <c r="J10132">
        <f>VLOOKUP(VALUE(RIGHT(B10132,2)),'XZ coord'!$T$144:$V$149,3,0)</f>
        <v>1.97</v>
      </c>
    </row>
    <row r="10133" spans="1:10" x14ac:dyDescent="0.2">
      <c r="A10133">
        <v>11132</v>
      </c>
      <c r="B10133" t="s">
        <v>10155</v>
      </c>
      <c r="C10133" t="s">
        <v>5</v>
      </c>
      <c r="D10133" t="s">
        <v>8266</v>
      </c>
      <c r="E10133">
        <f>VLOOKUP(LEFT(B10133,LEN(B10133)-2),'Correction using CAD'!A:F,5,0)</f>
        <v>27.663</v>
      </c>
      <c r="F10133">
        <f>VLOOKUP(LEFT(B10133,LEN(B10133)-2),'Correction using CAD'!A:F,6,0)</f>
        <v>118.9000000000002</v>
      </c>
      <c r="G10133">
        <f>VLOOKUP(VALUE(RIGHT(B10133,2)),'XZ coord'!$T$144:$U$149,2,0)</f>
        <v>4.22</v>
      </c>
      <c r="H10133">
        <v>2.4</v>
      </c>
      <c r="I10133">
        <v>0.9</v>
      </c>
      <c r="J10133">
        <f>VLOOKUP(VALUE(RIGHT(B10133,2)),'XZ coord'!$T$144:$V$149,3,0)</f>
        <v>2.25</v>
      </c>
    </row>
    <row r="10134" spans="1:10" x14ac:dyDescent="0.2">
      <c r="A10134">
        <v>11133</v>
      </c>
      <c r="B10134" t="s">
        <v>10156</v>
      </c>
      <c r="C10134" t="s">
        <v>2</v>
      </c>
      <c r="D10134" t="s">
        <v>8266</v>
      </c>
      <c r="E10134">
        <f>VLOOKUP(LEFT(B10134,LEN(B10134)-2),'Correction using CAD'!A:F,5,0)</f>
        <v>27.663</v>
      </c>
      <c r="F10134">
        <f>VLOOKUP(LEFT(B10134,LEN(B10134)-2),'Correction using CAD'!A:F,6,0)</f>
        <v>118.9000000000002</v>
      </c>
      <c r="G10134">
        <f>VLOOKUP(VALUE(RIGHT(B10134,2)),'XZ coord'!$T$144:$U$149,2,0)</f>
        <v>6.47</v>
      </c>
      <c r="H10134">
        <v>2.4</v>
      </c>
      <c r="I10134">
        <v>0.9</v>
      </c>
      <c r="J10134">
        <f>VLOOKUP(VALUE(RIGHT(B10134,2)),'XZ coord'!$T$144:$V$149,3,0)</f>
        <v>1.95</v>
      </c>
    </row>
    <row r="10135" spans="1:10" x14ac:dyDescent="0.2">
      <c r="A10135">
        <v>11134</v>
      </c>
      <c r="B10135" t="s">
        <v>10157</v>
      </c>
      <c r="C10135" t="s">
        <v>2</v>
      </c>
      <c r="D10135" t="s">
        <v>8266</v>
      </c>
      <c r="E10135">
        <f>VLOOKUP(LEFT(B10135,LEN(B10135)-2),'Correction using CAD'!A:F,5,0)</f>
        <v>27.663</v>
      </c>
      <c r="F10135">
        <f>VLOOKUP(LEFT(B10135,LEN(B10135)-2),'Correction using CAD'!A:F,6,0)</f>
        <v>118.9000000000002</v>
      </c>
      <c r="G10135">
        <f>VLOOKUP(VALUE(RIGHT(B10135,2)),'XZ coord'!$T$144:$U$149,2,0)</f>
        <v>8.42</v>
      </c>
      <c r="H10135">
        <v>2.4</v>
      </c>
      <c r="I10135">
        <v>0.9</v>
      </c>
      <c r="J10135">
        <f>VLOOKUP(VALUE(RIGHT(B10135,2)),'XZ coord'!$T$144:$V$149,3,0)</f>
        <v>1.95</v>
      </c>
    </row>
    <row r="10136" spans="1:10" x14ac:dyDescent="0.2">
      <c r="A10136">
        <v>11135</v>
      </c>
      <c r="B10136" t="s">
        <v>10158</v>
      </c>
      <c r="C10136" t="s">
        <v>5</v>
      </c>
      <c r="D10136" t="s">
        <v>8266</v>
      </c>
      <c r="E10136">
        <f>VLOOKUP(LEFT(B10136,LEN(B10136)-2),'Correction using CAD'!A:F,5,0)</f>
        <v>27.663</v>
      </c>
      <c r="F10136">
        <f>VLOOKUP(LEFT(B10136,LEN(B10136)-2),'Correction using CAD'!A:F,6,0)</f>
        <v>118.9000000000002</v>
      </c>
      <c r="G10136">
        <f>VLOOKUP(VALUE(RIGHT(B10136,2)),'XZ coord'!$T$144:$U$149,2,0)</f>
        <v>10.37</v>
      </c>
      <c r="H10136">
        <v>2.4</v>
      </c>
      <c r="I10136">
        <v>0.9</v>
      </c>
      <c r="J10136">
        <f>VLOOKUP(VALUE(RIGHT(B10136,2)),'XZ coord'!$T$144:$V$149,3,0)</f>
        <v>2.1</v>
      </c>
    </row>
    <row r="10137" spans="1:10" x14ac:dyDescent="0.2">
      <c r="A10137">
        <v>11136</v>
      </c>
      <c r="B10137" t="s">
        <v>10159</v>
      </c>
      <c r="C10137" t="s">
        <v>2</v>
      </c>
      <c r="D10137" t="s">
        <v>8266</v>
      </c>
      <c r="E10137">
        <f>VLOOKUP(LEFT(B10137,LEN(B10137)-2),'Correction using CAD'!A:F,5,0)</f>
        <v>27.663</v>
      </c>
      <c r="F10137">
        <f>VLOOKUP(LEFT(B10137,LEN(B10137)-2),'Correction using CAD'!A:F,6,0)</f>
        <v>118.0000000000002</v>
      </c>
      <c r="G10137">
        <f>VLOOKUP(VALUE(RIGHT(B10137,2)),'XZ coord'!$T$144:$U$149,2,0)</f>
        <v>2.25</v>
      </c>
      <c r="H10137">
        <v>2.4</v>
      </c>
      <c r="I10137">
        <v>0.9</v>
      </c>
      <c r="J10137">
        <f>VLOOKUP(VALUE(RIGHT(B10137,2)),'XZ coord'!$T$144:$V$149,3,0)</f>
        <v>1.97</v>
      </c>
    </row>
    <row r="10138" spans="1:10" x14ac:dyDescent="0.2">
      <c r="A10138">
        <v>11137</v>
      </c>
      <c r="B10138" t="s">
        <v>10160</v>
      </c>
      <c r="C10138" t="s">
        <v>5</v>
      </c>
      <c r="D10138" t="s">
        <v>8266</v>
      </c>
      <c r="E10138">
        <f>VLOOKUP(LEFT(B10138,LEN(B10138)-2),'Correction using CAD'!A:F,5,0)</f>
        <v>27.663</v>
      </c>
      <c r="F10138">
        <f>VLOOKUP(LEFT(B10138,LEN(B10138)-2),'Correction using CAD'!A:F,6,0)</f>
        <v>118.0000000000002</v>
      </c>
      <c r="G10138">
        <f>VLOOKUP(VALUE(RIGHT(B10138,2)),'XZ coord'!$T$144:$U$149,2,0)</f>
        <v>4.22</v>
      </c>
      <c r="H10138">
        <v>2.4</v>
      </c>
      <c r="I10138">
        <v>0.9</v>
      </c>
      <c r="J10138">
        <f>VLOOKUP(VALUE(RIGHT(B10138,2)),'XZ coord'!$T$144:$V$149,3,0)</f>
        <v>2.25</v>
      </c>
    </row>
    <row r="10139" spans="1:10" x14ac:dyDescent="0.2">
      <c r="A10139">
        <v>11138</v>
      </c>
      <c r="B10139" t="s">
        <v>10161</v>
      </c>
      <c r="C10139" t="s">
        <v>2</v>
      </c>
      <c r="D10139" t="s">
        <v>8266</v>
      </c>
      <c r="E10139">
        <f>VLOOKUP(LEFT(B10139,LEN(B10139)-2),'Correction using CAD'!A:F,5,0)</f>
        <v>27.663</v>
      </c>
      <c r="F10139">
        <f>VLOOKUP(LEFT(B10139,LEN(B10139)-2),'Correction using CAD'!A:F,6,0)</f>
        <v>118.0000000000002</v>
      </c>
      <c r="G10139">
        <f>VLOOKUP(VALUE(RIGHT(B10139,2)),'XZ coord'!$T$144:$U$149,2,0)</f>
        <v>6.47</v>
      </c>
      <c r="H10139">
        <v>2.4</v>
      </c>
      <c r="I10139">
        <v>0.9</v>
      </c>
      <c r="J10139">
        <f>VLOOKUP(VALUE(RIGHT(B10139,2)),'XZ coord'!$T$144:$V$149,3,0)</f>
        <v>1.95</v>
      </c>
    </row>
    <row r="10140" spans="1:10" x14ac:dyDescent="0.2">
      <c r="A10140">
        <v>11139</v>
      </c>
      <c r="B10140" t="s">
        <v>10162</v>
      </c>
      <c r="C10140" t="s">
        <v>2</v>
      </c>
      <c r="D10140" t="s">
        <v>8266</v>
      </c>
      <c r="E10140">
        <f>VLOOKUP(LEFT(B10140,LEN(B10140)-2),'Correction using CAD'!A:F,5,0)</f>
        <v>27.663</v>
      </c>
      <c r="F10140">
        <f>VLOOKUP(LEFT(B10140,LEN(B10140)-2),'Correction using CAD'!A:F,6,0)</f>
        <v>118.0000000000002</v>
      </c>
      <c r="G10140">
        <f>VLOOKUP(VALUE(RIGHT(B10140,2)),'XZ coord'!$T$144:$U$149,2,0)</f>
        <v>8.42</v>
      </c>
      <c r="H10140">
        <v>2.4</v>
      </c>
      <c r="I10140">
        <v>0.9</v>
      </c>
      <c r="J10140">
        <f>VLOOKUP(VALUE(RIGHT(B10140,2)),'XZ coord'!$T$144:$V$149,3,0)</f>
        <v>1.95</v>
      </c>
    </row>
    <row r="10141" spans="1:10" x14ac:dyDescent="0.2">
      <c r="A10141">
        <v>11140</v>
      </c>
      <c r="B10141" t="s">
        <v>10163</v>
      </c>
      <c r="C10141" t="s">
        <v>5</v>
      </c>
      <c r="D10141" t="s">
        <v>8266</v>
      </c>
      <c r="E10141">
        <f>VLOOKUP(LEFT(B10141,LEN(B10141)-2),'Correction using CAD'!A:F,5,0)</f>
        <v>27.663</v>
      </c>
      <c r="F10141">
        <f>VLOOKUP(LEFT(B10141,LEN(B10141)-2),'Correction using CAD'!A:F,6,0)</f>
        <v>118.0000000000002</v>
      </c>
      <c r="G10141">
        <f>VLOOKUP(VALUE(RIGHT(B10141,2)),'XZ coord'!$T$144:$U$149,2,0)</f>
        <v>10.37</v>
      </c>
      <c r="H10141">
        <v>2.4</v>
      </c>
      <c r="I10141">
        <v>0.9</v>
      </c>
      <c r="J10141">
        <f>VLOOKUP(VALUE(RIGHT(B10141,2)),'XZ coord'!$T$144:$V$149,3,0)</f>
        <v>2.1</v>
      </c>
    </row>
    <row r="10142" spans="1:10" x14ac:dyDescent="0.2">
      <c r="A10142">
        <v>11141</v>
      </c>
      <c r="B10142" t="s">
        <v>10164</v>
      </c>
      <c r="C10142" t="s">
        <v>2</v>
      </c>
      <c r="D10142" t="s">
        <v>8266</v>
      </c>
      <c r="E10142">
        <f>VLOOKUP(LEFT(B10142,LEN(B10142)-2),'Correction using CAD'!A:F,5,0)</f>
        <v>21.638000000000002</v>
      </c>
      <c r="F10142">
        <f>VLOOKUP(LEFT(B10142,LEN(B10142)-2),'Correction using CAD'!A:F,6,0)</f>
        <v>117.10000000000019</v>
      </c>
      <c r="G10142">
        <f>VLOOKUP(VALUE(RIGHT(B10142,2)),'XZ coord'!$T$144:$U$149,2,0)</f>
        <v>2.25</v>
      </c>
      <c r="H10142">
        <v>2.4</v>
      </c>
      <c r="I10142">
        <v>0.9</v>
      </c>
      <c r="J10142">
        <f>VLOOKUP(VALUE(RIGHT(B10142,2)),'XZ coord'!$T$144:$V$149,3,0)</f>
        <v>1.97</v>
      </c>
    </row>
    <row r="10143" spans="1:10" x14ac:dyDescent="0.2">
      <c r="A10143">
        <v>11142</v>
      </c>
      <c r="B10143" t="s">
        <v>10165</v>
      </c>
      <c r="C10143" t="s">
        <v>5</v>
      </c>
      <c r="D10143" t="s">
        <v>8266</v>
      </c>
      <c r="E10143">
        <f>VLOOKUP(LEFT(B10143,LEN(B10143)-2),'Correction using CAD'!A:F,5,0)</f>
        <v>21.638000000000002</v>
      </c>
      <c r="F10143">
        <f>VLOOKUP(LEFT(B10143,LEN(B10143)-2),'Correction using CAD'!A:F,6,0)</f>
        <v>117.10000000000019</v>
      </c>
      <c r="G10143">
        <f>VLOOKUP(VALUE(RIGHT(B10143,2)),'XZ coord'!$T$144:$U$149,2,0)</f>
        <v>4.22</v>
      </c>
      <c r="H10143">
        <v>2.4</v>
      </c>
      <c r="I10143">
        <v>0.9</v>
      </c>
      <c r="J10143">
        <f>VLOOKUP(VALUE(RIGHT(B10143,2)),'XZ coord'!$T$144:$V$149,3,0)</f>
        <v>2.25</v>
      </c>
    </row>
    <row r="10144" spans="1:10" x14ac:dyDescent="0.2">
      <c r="A10144">
        <v>11143</v>
      </c>
      <c r="B10144" t="s">
        <v>10166</v>
      </c>
      <c r="C10144" t="s">
        <v>2</v>
      </c>
      <c r="D10144" t="s">
        <v>8266</v>
      </c>
      <c r="E10144">
        <f>VLOOKUP(LEFT(B10144,LEN(B10144)-2),'Correction using CAD'!A:F,5,0)</f>
        <v>21.638000000000002</v>
      </c>
      <c r="F10144">
        <f>VLOOKUP(LEFT(B10144,LEN(B10144)-2),'Correction using CAD'!A:F,6,0)</f>
        <v>117.10000000000019</v>
      </c>
      <c r="G10144">
        <f>VLOOKUP(VALUE(RIGHT(B10144,2)),'XZ coord'!$T$144:$U$149,2,0)</f>
        <v>6.47</v>
      </c>
      <c r="H10144">
        <v>2.4</v>
      </c>
      <c r="I10144">
        <v>0.9</v>
      </c>
      <c r="J10144">
        <f>VLOOKUP(VALUE(RIGHT(B10144,2)),'XZ coord'!$T$144:$V$149,3,0)</f>
        <v>1.95</v>
      </c>
    </row>
    <row r="10145" spans="1:10" x14ac:dyDescent="0.2">
      <c r="A10145">
        <v>11144</v>
      </c>
      <c r="B10145" t="s">
        <v>10167</v>
      </c>
      <c r="C10145" t="s">
        <v>2</v>
      </c>
      <c r="D10145" t="s">
        <v>8266</v>
      </c>
      <c r="E10145">
        <f>VLOOKUP(LEFT(B10145,LEN(B10145)-2),'Correction using CAD'!A:F,5,0)</f>
        <v>21.638000000000002</v>
      </c>
      <c r="F10145">
        <f>VLOOKUP(LEFT(B10145,LEN(B10145)-2),'Correction using CAD'!A:F,6,0)</f>
        <v>117.10000000000019</v>
      </c>
      <c r="G10145">
        <f>VLOOKUP(VALUE(RIGHT(B10145,2)),'XZ coord'!$T$144:$U$149,2,0)</f>
        <v>8.42</v>
      </c>
      <c r="H10145">
        <v>2.4</v>
      </c>
      <c r="I10145">
        <v>0.9</v>
      </c>
      <c r="J10145">
        <f>VLOOKUP(VALUE(RIGHT(B10145,2)),'XZ coord'!$T$144:$V$149,3,0)</f>
        <v>1.95</v>
      </c>
    </row>
    <row r="10146" spans="1:10" x14ac:dyDescent="0.2">
      <c r="A10146">
        <v>11145</v>
      </c>
      <c r="B10146" t="s">
        <v>10168</v>
      </c>
      <c r="C10146" t="s">
        <v>2</v>
      </c>
      <c r="D10146" t="s">
        <v>8266</v>
      </c>
      <c r="E10146">
        <f>VLOOKUP(LEFT(B10146,LEN(B10146)-2),'Correction using CAD'!A:F,5,0)</f>
        <v>21.638000000000002</v>
      </c>
      <c r="F10146">
        <f>VLOOKUP(LEFT(B10146,LEN(B10146)-2),'Correction using CAD'!A:F,6,0)</f>
        <v>117.10000000000019</v>
      </c>
      <c r="G10146">
        <f>VLOOKUP(VALUE(RIGHT(B10146,2)),'XZ coord'!$T$144:$U$149,2,0)</f>
        <v>10.37</v>
      </c>
      <c r="H10146">
        <v>2.4</v>
      </c>
      <c r="I10146">
        <v>0.9</v>
      </c>
      <c r="J10146">
        <f>VLOOKUP(VALUE(RIGHT(B10146,2)),'XZ coord'!$T$144:$V$149,3,0)</f>
        <v>2.1</v>
      </c>
    </row>
    <row r="10147" spans="1:10" x14ac:dyDescent="0.2">
      <c r="A10147">
        <v>11146</v>
      </c>
      <c r="B10147" t="s">
        <v>10169</v>
      </c>
      <c r="C10147" t="s">
        <v>2</v>
      </c>
      <c r="D10147" t="s">
        <v>8266</v>
      </c>
      <c r="E10147">
        <f>VLOOKUP(LEFT(B10147,LEN(B10147)-2),'Correction using CAD'!A:F,5,0)</f>
        <v>21.638000000000002</v>
      </c>
      <c r="F10147">
        <f>VLOOKUP(LEFT(B10147,LEN(B10147)-2),'Correction using CAD'!A:F,6,0)</f>
        <v>116.20000000000019</v>
      </c>
      <c r="G10147">
        <f>VLOOKUP(VALUE(RIGHT(B10147,2)),'XZ coord'!$T$144:$U$149,2,0)</f>
        <v>2.25</v>
      </c>
      <c r="H10147">
        <v>2.4</v>
      </c>
      <c r="I10147">
        <v>0.9</v>
      </c>
      <c r="J10147">
        <f>VLOOKUP(VALUE(RIGHT(B10147,2)),'XZ coord'!$T$144:$V$149,3,0)</f>
        <v>1.97</v>
      </c>
    </row>
    <row r="10148" spans="1:10" x14ac:dyDescent="0.2">
      <c r="A10148">
        <v>11147</v>
      </c>
      <c r="B10148" t="s">
        <v>10170</v>
      </c>
      <c r="C10148" t="s">
        <v>5</v>
      </c>
      <c r="D10148" t="s">
        <v>8266</v>
      </c>
      <c r="E10148">
        <f>VLOOKUP(LEFT(B10148,LEN(B10148)-2),'Correction using CAD'!A:F,5,0)</f>
        <v>21.638000000000002</v>
      </c>
      <c r="F10148">
        <f>VLOOKUP(LEFT(B10148,LEN(B10148)-2),'Correction using CAD'!A:F,6,0)</f>
        <v>116.20000000000019</v>
      </c>
      <c r="G10148">
        <f>VLOOKUP(VALUE(RIGHT(B10148,2)),'XZ coord'!$T$144:$U$149,2,0)</f>
        <v>4.22</v>
      </c>
      <c r="H10148">
        <v>2.4</v>
      </c>
      <c r="I10148">
        <v>0.9</v>
      </c>
      <c r="J10148">
        <f>VLOOKUP(VALUE(RIGHT(B10148,2)),'XZ coord'!$T$144:$V$149,3,0)</f>
        <v>2.25</v>
      </c>
    </row>
    <row r="10149" spans="1:10" x14ac:dyDescent="0.2">
      <c r="A10149">
        <v>11148</v>
      </c>
      <c r="B10149" t="s">
        <v>10171</v>
      </c>
      <c r="C10149" t="s">
        <v>2</v>
      </c>
      <c r="D10149" t="s">
        <v>8266</v>
      </c>
      <c r="E10149">
        <f>VLOOKUP(LEFT(B10149,LEN(B10149)-2),'Correction using CAD'!A:F,5,0)</f>
        <v>21.638000000000002</v>
      </c>
      <c r="F10149">
        <f>VLOOKUP(LEFT(B10149,LEN(B10149)-2),'Correction using CAD'!A:F,6,0)</f>
        <v>116.20000000000019</v>
      </c>
      <c r="G10149">
        <f>VLOOKUP(VALUE(RIGHT(B10149,2)),'XZ coord'!$T$144:$U$149,2,0)</f>
        <v>6.47</v>
      </c>
      <c r="H10149">
        <v>2.4</v>
      </c>
      <c r="I10149">
        <v>0.9</v>
      </c>
      <c r="J10149">
        <f>VLOOKUP(VALUE(RIGHT(B10149,2)),'XZ coord'!$T$144:$V$149,3,0)</f>
        <v>1.95</v>
      </c>
    </row>
    <row r="10150" spans="1:10" x14ac:dyDescent="0.2">
      <c r="A10150">
        <v>11149</v>
      </c>
      <c r="B10150" t="s">
        <v>10172</v>
      </c>
      <c r="C10150" t="s">
        <v>2</v>
      </c>
      <c r="D10150" t="s">
        <v>8266</v>
      </c>
      <c r="E10150">
        <f>VLOOKUP(LEFT(B10150,LEN(B10150)-2),'Correction using CAD'!A:F,5,0)</f>
        <v>21.638000000000002</v>
      </c>
      <c r="F10150">
        <f>VLOOKUP(LEFT(B10150,LEN(B10150)-2),'Correction using CAD'!A:F,6,0)</f>
        <v>116.20000000000019</v>
      </c>
      <c r="G10150">
        <f>VLOOKUP(VALUE(RIGHT(B10150,2)),'XZ coord'!$T$144:$U$149,2,0)</f>
        <v>8.42</v>
      </c>
      <c r="H10150">
        <v>2.4</v>
      </c>
      <c r="I10150">
        <v>0.9</v>
      </c>
      <c r="J10150">
        <f>VLOOKUP(VALUE(RIGHT(B10150,2)),'XZ coord'!$T$144:$V$149,3,0)</f>
        <v>1.95</v>
      </c>
    </row>
    <row r="10151" spans="1:10" x14ac:dyDescent="0.2">
      <c r="A10151">
        <v>11150</v>
      </c>
      <c r="B10151" t="s">
        <v>10173</v>
      </c>
      <c r="C10151" t="s">
        <v>5</v>
      </c>
      <c r="D10151" t="s">
        <v>8266</v>
      </c>
      <c r="E10151">
        <f>VLOOKUP(LEFT(B10151,LEN(B10151)-2),'Correction using CAD'!A:F,5,0)</f>
        <v>21.638000000000002</v>
      </c>
      <c r="F10151">
        <f>VLOOKUP(LEFT(B10151,LEN(B10151)-2),'Correction using CAD'!A:F,6,0)</f>
        <v>116.20000000000019</v>
      </c>
      <c r="G10151">
        <f>VLOOKUP(VALUE(RIGHT(B10151,2)),'XZ coord'!$T$144:$U$149,2,0)</f>
        <v>10.37</v>
      </c>
      <c r="H10151">
        <v>2.4</v>
      </c>
      <c r="I10151">
        <v>0.9</v>
      </c>
      <c r="J10151">
        <f>VLOOKUP(VALUE(RIGHT(B10151,2)),'XZ coord'!$T$144:$V$149,3,0)</f>
        <v>2.1</v>
      </c>
    </row>
    <row r="10152" spans="1:10" x14ac:dyDescent="0.2">
      <c r="A10152">
        <v>11151</v>
      </c>
      <c r="B10152" t="s">
        <v>10174</v>
      </c>
      <c r="C10152" t="s">
        <v>2</v>
      </c>
      <c r="D10152" t="s">
        <v>8266</v>
      </c>
      <c r="E10152">
        <f>VLOOKUP(LEFT(B10152,LEN(B10152)-2),'Correction using CAD'!A:F,5,0)</f>
        <v>21.638000000000002</v>
      </c>
      <c r="F10152">
        <f>VLOOKUP(LEFT(B10152,LEN(B10152)-2),'Correction using CAD'!A:F,6,0)</f>
        <v>115.30000000000018</v>
      </c>
      <c r="G10152">
        <f>VLOOKUP(VALUE(RIGHT(B10152,2)),'XZ coord'!$T$144:$U$149,2,0)</f>
        <v>2.25</v>
      </c>
      <c r="H10152">
        <v>2.4</v>
      </c>
      <c r="I10152">
        <v>0.9</v>
      </c>
      <c r="J10152">
        <f>VLOOKUP(VALUE(RIGHT(B10152,2)),'XZ coord'!$T$144:$V$149,3,0)</f>
        <v>1.97</v>
      </c>
    </row>
    <row r="10153" spans="1:10" x14ac:dyDescent="0.2">
      <c r="A10153">
        <v>11152</v>
      </c>
      <c r="B10153" t="s">
        <v>10175</v>
      </c>
      <c r="C10153" t="s">
        <v>5</v>
      </c>
      <c r="D10153" t="s">
        <v>8266</v>
      </c>
      <c r="E10153">
        <f>VLOOKUP(LEFT(B10153,LEN(B10153)-2),'Correction using CAD'!A:F,5,0)</f>
        <v>21.638000000000002</v>
      </c>
      <c r="F10153">
        <f>VLOOKUP(LEFT(B10153,LEN(B10153)-2),'Correction using CAD'!A:F,6,0)</f>
        <v>115.30000000000018</v>
      </c>
      <c r="G10153">
        <f>VLOOKUP(VALUE(RIGHT(B10153,2)),'XZ coord'!$T$144:$U$149,2,0)</f>
        <v>4.22</v>
      </c>
      <c r="H10153">
        <v>2.4</v>
      </c>
      <c r="I10153">
        <v>0.9</v>
      </c>
      <c r="J10153">
        <f>VLOOKUP(VALUE(RIGHT(B10153,2)),'XZ coord'!$T$144:$V$149,3,0)</f>
        <v>2.25</v>
      </c>
    </row>
    <row r="10154" spans="1:10" x14ac:dyDescent="0.2">
      <c r="A10154">
        <v>11153</v>
      </c>
      <c r="B10154" t="s">
        <v>10176</v>
      </c>
      <c r="C10154" t="s">
        <v>2</v>
      </c>
      <c r="D10154" t="s">
        <v>8266</v>
      </c>
      <c r="E10154">
        <f>VLOOKUP(LEFT(B10154,LEN(B10154)-2),'Correction using CAD'!A:F,5,0)</f>
        <v>21.638000000000002</v>
      </c>
      <c r="F10154">
        <f>VLOOKUP(LEFT(B10154,LEN(B10154)-2),'Correction using CAD'!A:F,6,0)</f>
        <v>115.30000000000018</v>
      </c>
      <c r="G10154">
        <f>VLOOKUP(VALUE(RIGHT(B10154,2)),'XZ coord'!$T$144:$U$149,2,0)</f>
        <v>6.47</v>
      </c>
      <c r="H10154">
        <v>2.4</v>
      </c>
      <c r="I10154">
        <v>0.9</v>
      </c>
      <c r="J10154">
        <f>VLOOKUP(VALUE(RIGHT(B10154,2)),'XZ coord'!$T$144:$V$149,3,0)</f>
        <v>1.95</v>
      </c>
    </row>
    <row r="10155" spans="1:10" x14ac:dyDescent="0.2">
      <c r="A10155">
        <v>11154</v>
      </c>
      <c r="B10155" t="s">
        <v>10177</v>
      </c>
      <c r="C10155" t="s">
        <v>2</v>
      </c>
      <c r="D10155" t="s">
        <v>8266</v>
      </c>
      <c r="E10155">
        <f>VLOOKUP(LEFT(B10155,LEN(B10155)-2),'Correction using CAD'!A:F,5,0)</f>
        <v>21.638000000000002</v>
      </c>
      <c r="F10155">
        <f>VLOOKUP(LEFT(B10155,LEN(B10155)-2),'Correction using CAD'!A:F,6,0)</f>
        <v>115.30000000000018</v>
      </c>
      <c r="G10155">
        <f>VLOOKUP(VALUE(RIGHT(B10155,2)),'XZ coord'!$T$144:$U$149,2,0)</f>
        <v>8.42</v>
      </c>
      <c r="H10155">
        <v>2.4</v>
      </c>
      <c r="I10155">
        <v>0.9</v>
      </c>
      <c r="J10155">
        <f>VLOOKUP(VALUE(RIGHT(B10155,2)),'XZ coord'!$T$144:$V$149,3,0)</f>
        <v>1.95</v>
      </c>
    </row>
    <row r="10156" spans="1:10" x14ac:dyDescent="0.2">
      <c r="A10156">
        <v>11155</v>
      </c>
      <c r="B10156" t="s">
        <v>10178</v>
      </c>
      <c r="C10156" t="s">
        <v>5</v>
      </c>
      <c r="D10156" t="s">
        <v>8266</v>
      </c>
      <c r="E10156">
        <f>VLOOKUP(LEFT(B10156,LEN(B10156)-2),'Correction using CAD'!A:F,5,0)</f>
        <v>21.638000000000002</v>
      </c>
      <c r="F10156">
        <f>VLOOKUP(LEFT(B10156,LEN(B10156)-2),'Correction using CAD'!A:F,6,0)</f>
        <v>115.30000000000018</v>
      </c>
      <c r="G10156">
        <f>VLOOKUP(VALUE(RIGHT(B10156,2)),'XZ coord'!$T$144:$U$149,2,0)</f>
        <v>10.37</v>
      </c>
      <c r="H10156">
        <v>2.4</v>
      </c>
      <c r="I10156">
        <v>0.9</v>
      </c>
      <c r="J10156">
        <f>VLOOKUP(VALUE(RIGHT(B10156,2)),'XZ coord'!$T$144:$V$149,3,0)</f>
        <v>2.1</v>
      </c>
    </row>
    <row r="10157" spans="1:10" x14ac:dyDescent="0.2">
      <c r="A10157">
        <v>11156</v>
      </c>
      <c r="B10157" t="s">
        <v>10179</v>
      </c>
      <c r="C10157" t="s">
        <v>2</v>
      </c>
      <c r="D10157" t="s">
        <v>8266</v>
      </c>
      <c r="E10157">
        <f>VLOOKUP(LEFT(B10157,LEN(B10157)-2),'Correction using CAD'!A:F,5,0)</f>
        <v>21.638000000000002</v>
      </c>
      <c r="F10157">
        <f>VLOOKUP(LEFT(B10157,LEN(B10157)-2),'Correction using CAD'!A:F,6,0)</f>
        <v>114.40000000000018</v>
      </c>
      <c r="G10157">
        <f>VLOOKUP(VALUE(RIGHT(B10157,2)),'XZ coord'!$T$144:$U$149,2,0)</f>
        <v>2.25</v>
      </c>
      <c r="H10157">
        <v>2.4</v>
      </c>
      <c r="I10157">
        <v>0.9</v>
      </c>
      <c r="J10157">
        <f>VLOOKUP(VALUE(RIGHT(B10157,2)),'XZ coord'!$T$144:$V$149,3,0)</f>
        <v>1.97</v>
      </c>
    </row>
    <row r="10158" spans="1:10" x14ac:dyDescent="0.2">
      <c r="A10158">
        <v>11157</v>
      </c>
      <c r="B10158" t="s">
        <v>10180</v>
      </c>
      <c r="C10158" t="s">
        <v>5</v>
      </c>
      <c r="D10158" t="s">
        <v>8266</v>
      </c>
      <c r="E10158">
        <f>VLOOKUP(LEFT(B10158,LEN(B10158)-2),'Correction using CAD'!A:F,5,0)</f>
        <v>21.638000000000002</v>
      </c>
      <c r="F10158">
        <f>VLOOKUP(LEFT(B10158,LEN(B10158)-2),'Correction using CAD'!A:F,6,0)</f>
        <v>114.40000000000018</v>
      </c>
      <c r="G10158">
        <f>VLOOKUP(VALUE(RIGHT(B10158,2)),'XZ coord'!$T$144:$U$149,2,0)</f>
        <v>4.22</v>
      </c>
      <c r="H10158">
        <v>2.4</v>
      </c>
      <c r="I10158">
        <v>0.9</v>
      </c>
      <c r="J10158">
        <f>VLOOKUP(VALUE(RIGHT(B10158,2)),'XZ coord'!$T$144:$V$149,3,0)</f>
        <v>2.25</v>
      </c>
    </row>
    <row r="10159" spans="1:10" x14ac:dyDescent="0.2">
      <c r="A10159">
        <v>11158</v>
      </c>
      <c r="B10159" t="s">
        <v>10181</v>
      </c>
      <c r="C10159" t="s">
        <v>2</v>
      </c>
      <c r="D10159" t="s">
        <v>8266</v>
      </c>
      <c r="E10159">
        <f>VLOOKUP(LEFT(B10159,LEN(B10159)-2),'Correction using CAD'!A:F,5,0)</f>
        <v>21.638000000000002</v>
      </c>
      <c r="F10159">
        <f>VLOOKUP(LEFT(B10159,LEN(B10159)-2),'Correction using CAD'!A:F,6,0)</f>
        <v>114.40000000000018</v>
      </c>
      <c r="G10159">
        <f>VLOOKUP(VALUE(RIGHT(B10159,2)),'XZ coord'!$T$144:$U$149,2,0)</f>
        <v>6.47</v>
      </c>
      <c r="H10159">
        <v>2.4</v>
      </c>
      <c r="I10159">
        <v>0.9</v>
      </c>
      <c r="J10159">
        <f>VLOOKUP(VALUE(RIGHT(B10159,2)),'XZ coord'!$T$144:$V$149,3,0)</f>
        <v>1.95</v>
      </c>
    </row>
    <row r="10160" spans="1:10" x14ac:dyDescent="0.2">
      <c r="A10160">
        <v>11159</v>
      </c>
      <c r="B10160" t="s">
        <v>10182</v>
      </c>
      <c r="C10160" t="s">
        <v>2</v>
      </c>
      <c r="D10160" t="s">
        <v>8266</v>
      </c>
      <c r="E10160">
        <f>VLOOKUP(LEFT(B10160,LEN(B10160)-2),'Correction using CAD'!A:F,5,0)</f>
        <v>21.638000000000002</v>
      </c>
      <c r="F10160">
        <f>VLOOKUP(LEFT(B10160,LEN(B10160)-2),'Correction using CAD'!A:F,6,0)</f>
        <v>114.40000000000018</v>
      </c>
      <c r="G10160">
        <f>VLOOKUP(VALUE(RIGHT(B10160,2)),'XZ coord'!$T$144:$U$149,2,0)</f>
        <v>8.42</v>
      </c>
      <c r="H10160">
        <v>2.4</v>
      </c>
      <c r="I10160">
        <v>0.9</v>
      </c>
      <c r="J10160">
        <f>VLOOKUP(VALUE(RIGHT(B10160,2)),'XZ coord'!$T$144:$V$149,3,0)</f>
        <v>1.95</v>
      </c>
    </row>
    <row r="10161" spans="1:10" x14ac:dyDescent="0.2">
      <c r="A10161">
        <v>11160</v>
      </c>
      <c r="B10161" t="s">
        <v>10183</v>
      </c>
      <c r="C10161" t="s">
        <v>5</v>
      </c>
      <c r="D10161" t="s">
        <v>8266</v>
      </c>
      <c r="E10161">
        <f>VLOOKUP(LEFT(B10161,LEN(B10161)-2),'Correction using CAD'!A:F,5,0)</f>
        <v>21.638000000000002</v>
      </c>
      <c r="F10161">
        <f>VLOOKUP(LEFT(B10161,LEN(B10161)-2),'Correction using CAD'!A:F,6,0)</f>
        <v>114.40000000000018</v>
      </c>
      <c r="G10161">
        <f>VLOOKUP(VALUE(RIGHT(B10161,2)),'XZ coord'!$T$144:$U$149,2,0)</f>
        <v>10.37</v>
      </c>
      <c r="H10161">
        <v>2.4</v>
      </c>
      <c r="I10161">
        <v>0.9</v>
      </c>
      <c r="J10161">
        <f>VLOOKUP(VALUE(RIGHT(B10161,2)),'XZ coord'!$T$144:$V$149,3,0)</f>
        <v>2.1</v>
      </c>
    </row>
    <row r="10162" spans="1:10" x14ac:dyDescent="0.2">
      <c r="A10162">
        <v>11161</v>
      </c>
      <c r="B10162" t="s">
        <v>10184</v>
      </c>
      <c r="C10162" t="s">
        <v>2</v>
      </c>
      <c r="D10162" t="s">
        <v>8266</v>
      </c>
      <c r="E10162">
        <f>VLOOKUP(LEFT(B10162,LEN(B10162)-2),'Correction using CAD'!A:F,5,0)</f>
        <v>27.663</v>
      </c>
      <c r="F10162">
        <f>VLOOKUP(LEFT(B10162,LEN(B10162)-2),'Correction using CAD'!A:F,6,0)</f>
        <v>117.10000000000019</v>
      </c>
      <c r="G10162">
        <f>VLOOKUP(VALUE(RIGHT(B10162,2)),'XZ coord'!$T$144:$U$149,2,0)</f>
        <v>2.25</v>
      </c>
      <c r="H10162">
        <v>2.4</v>
      </c>
      <c r="I10162">
        <v>0.9</v>
      </c>
      <c r="J10162">
        <f>VLOOKUP(VALUE(RIGHT(B10162,2)),'XZ coord'!$T$144:$V$149,3,0)</f>
        <v>1.97</v>
      </c>
    </row>
    <row r="10163" spans="1:10" x14ac:dyDescent="0.2">
      <c r="A10163">
        <v>11162</v>
      </c>
      <c r="B10163" t="s">
        <v>10185</v>
      </c>
      <c r="C10163" t="s">
        <v>5</v>
      </c>
      <c r="D10163" t="s">
        <v>8266</v>
      </c>
      <c r="E10163">
        <f>VLOOKUP(LEFT(B10163,LEN(B10163)-2),'Correction using CAD'!A:F,5,0)</f>
        <v>27.663</v>
      </c>
      <c r="F10163">
        <f>VLOOKUP(LEFT(B10163,LEN(B10163)-2),'Correction using CAD'!A:F,6,0)</f>
        <v>117.10000000000019</v>
      </c>
      <c r="G10163">
        <f>VLOOKUP(VALUE(RIGHT(B10163,2)),'XZ coord'!$T$144:$U$149,2,0)</f>
        <v>4.22</v>
      </c>
      <c r="H10163">
        <v>2.4</v>
      </c>
      <c r="I10163">
        <v>0.9</v>
      </c>
      <c r="J10163">
        <f>VLOOKUP(VALUE(RIGHT(B10163,2)),'XZ coord'!$T$144:$V$149,3,0)</f>
        <v>2.25</v>
      </c>
    </row>
    <row r="10164" spans="1:10" x14ac:dyDescent="0.2">
      <c r="A10164">
        <v>11163</v>
      </c>
      <c r="B10164" t="s">
        <v>10186</v>
      </c>
      <c r="C10164" t="s">
        <v>2</v>
      </c>
      <c r="D10164" t="s">
        <v>8266</v>
      </c>
      <c r="E10164">
        <f>VLOOKUP(LEFT(B10164,LEN(B10164)-2),'Correction using CAD'!A:F,5,0)</f>
        <v>27.663</v>
      </c>
      <c r="F10164">
        <f>VLOOKUP(LEFT(B10164,LEN(B10164)-2),'Correction using CAD'!A:F,6,0)</f>
        <v>117.10000000000019</v>
      </c>
      <c r="G10164">
        <f>VLOOKUP(VALUE(RIGHT(B10164,2)),'XZ coord'!$T$144:$U$149,2,0)</f>
        <v>6.47</v>
      </c>
      <c r="H10164">
        <v>2.4</v>
      </c>
      <c r="I10164">
        <v>0.9</v>
      </c>
      <c r="J10164">
        <f>VLOOKUP(VALUE(RIGHT(B10164,2)),'XZ coord'!$T$144:$V$149,3,0)</f>
        <v>1.95</v>
      </c>
    </row>
    <row r="10165" spans="1:10" x14ac:dyDescent="0.2">
      <c r="A10165">
        <v>11164</v>
      </c>
      <c r="B10165" t="s">
        <v>10187</v>
      </c>
      <c r="C10165" t="s">
        <v>2</v>
      </c>
      <c r="D10165" t="s">
        <v>8266</v>
      </c>
      <c r="E10165">
        <f>VLOOKUP(LEFT(B10165,LEN(B10165)-2),'Correction using CAD'!A:F,5,0)</f>
        <v>27.663</v>
      </c>
      <c r="F10165">
        <f>VLOOKUP(LEFT(B10165,LEN(B10165)-2),'Correction using CAD'!A:F,6,0)</f>
        <v>117.10000000000019</v>
      </c>
      <c r="G10165">
        <f>VLOOKUP(VALUE(RIGHT(B10165,2)),'XZ coord'!$T$144:$U$149,2,0)</f>
        <v>8.42</v>
      </c>
      <c r="H10165">
        <v>2.4</v>
      </c>
      <c r="I10165">
        <v>0.9</v>
      </c>
      <c r="J10165">
        <f>VLOOKUP(VALUE(RIGHT(B10165,2)),'XZ coord'!$T$144:$V$149,3,0)</f>
        <v>1.95</v>
      </c>
    </row>
    <row r="10166" spans="1:10" x14ac:dyDescent="0.2">
      <c r="A10166">
        <v>11165</v>
      </c>
      <c r="B10166" t="s">
        <v>10188</v>
      </c>
      <c r="C10166" t="s">
        <v>2</v>
      </c>
      <c r="D10166" t="s">
        <v>8266</v>
      </c>
      <c r="E10166">
        <f>VLOOKUP(LEFT(B10166,LEN(B10166)-2),'Correction using CAD'!A:F,5,0)</f>
        <v>27.663</v>
      </c>
      <c r="F10166">
        <f>VLOOKUP(LEFT(B10166,LEN(B10166)-2),'Correction using CAD'!A:F,6,0)</f>
        <v>117.10000000000019</v>
      </c>
      <c r="G10166">
        <f>VLOOKUP(VALUE(RIGHT(B10166,2)),'XZ coord'!$T$144:$U$149,2,0)</f>
        <v>10.37</v>
      </c>
      <c r="H10166">
        <v>2.4</v>
      </c>
      <c r="I10166">
        <v>0.9</v>
      </c>
      <c r="J10166">
        <f>VLOOKUP(VALUE(RIGHT(B10166,2)),'XZ coord'!$T$144:$V$149,3,0)</f>
        <v>2.1</v>
      </c>
    </row>
    <row r="10167" spans="1:10" x14ac:dyDescent="0.2">
      <c r="A10167">
        <v>11166</v>
      </c>
      <c r="B10167" t="s">
        <v>10189</v>
      </c>
      <c r="C10167" t="s">
        <v>2</v>
      </c>
      <c r="D10167" t="s">
        <v>8266</v>
      </c>
      <c r="E10167">
        <f>VLOOKUP(LEFT(B10167,LEN(B10167)-2),'Correction using CAD'!A:F,5,0)</f>
        <v>27.663</v>
      </c>
      <c r="F10167">
        <f>VLOOKUP(LEFT(B10167,LEN(B10167)-2),'Correction using CAD'!A:F,6,0)</f>
        <v>116.20000000000019</v>
      </c>
      <c r="G10167">
        <f>VLOOKUP(VALUE(RIGHT(B10167,2)),'XZ coord'!$T$144:$U$149,2,0)</f>
        <v>2.25</v>
      </c>
      <c r="H10167">
        <v>2.4</v>
      </c>
      <c r="I10167">
        <v>0.9</v>
      </c>
      <c r="J10167">
        <f>VLOOKUP(VALUE(RIGHT(B10167,2)),'XZ coord'!$T$144:$V$149,3,0)</f>
        <v>1.97</v>
      </c>
    </row>
    <row r="10168" spans="1:10" x14ac:dyDescent="0.2">
      <c r="A10168">
        <v>11167</v>
      </c>
      <c r="B10168" t="s">
        <v>10190</v>
      </c>
      <c r="C10168" t="s">
        <v>5</v>
      </c>
      <c r="D10168" t="s">
        <v>8266</v>
      </c>
      <c r="E10168">
        <f>VLOOKUP(LEFT(B10168,LEN(B10168)-2),'Correction using CAD'!A:F,5,0)</f>
        <v>27.663</v>
      </c>
      <c r="F10168">
        <f>VLOOKUP(LEFT(B10168,LEN(B10168)-2),'Correction using CAD'!A:F,6,0)</f>
        <v>116.20000000000019</v>
      </c>
      <c r="G10168">
        <f>VLOOKUP(VALUE(RIGHT(B10168,2)),'XZ coord'!$T$144:$U$149,2,0)</f>
        <v>4.22</v>
      </c>
      <c r="H10168">
        <v>2.4</v>
      </c>
      <c r="I10168">
        <v>0.9</v>
      </c>
      <c r="J10168">
        <f>VLOOKUP(VALUE(RIGHT(B10168,2)),'XZ coord'!$T$144:$V$149,3,0)</f>
        <v>2.25</v>
      </c>
    </row>
    <row r="10169" spans="1:10" x14ac:dyDescent="0.2">
      <c r="A10169">
        <v>11168</v>
      </c>
      <c r="B10169" t="s">
        <v>10191</v>
      </c>
      <c r="C10169" t="s">
        <v>2</v>
      </c>
      <c r="D10169" t="s">
        <v>8266</v>
      </c>
      <c r="E10169">
        <f>VLOOKUP(LEFT(B10169,LEN(B10169)-2),'Correction using CAD'!A:F,5,0)</f>
        <v>27.663</v>
      </c>
      <c r="F10169">
        <f>VLOOKUP(LEFT(B10169,LEN(B10169)-2),'Correction using CAD'!A:F,6,0)</f>
        <v>116.20000000000019</v>
      </c>
      <c r="G10169">
        <f>VLOOKUP(VALUE(RIGHT(B10169,2)),'XZ coord'!$T$144:$U$149,2,0)</f>
        <v>6.47</v>
      </c>
      <c r="H10169">
        <v>2.4</v>
      </c>
      <c r="I10169">
        <v>0.9</v>
      </c>
      <c r="J10169">
        <f>VLOOKUP(VALUE(RIGHT(B10169,2)),'XZ coord'!$T$144:$V$149,3,0)</f>
        <v>1.95</v>
      </c>
    </row>
    <row r="10170" spans="1:10" x14ac:dyDescent="0.2">
      <c r="A10170">
        <v>11169</v>
      </c>
      <c r="B10170" t="s">
        <v>10192</v>
      </c>
      <c r="C10170" t="s">
        <v>2</v>
      </c>
      <c r="D10170" t="s">
        <v>8266</v>
      </c>
      <c r="E10170">
        <f>VLOOKUP(LEFT(B10170,LEN(B10170)-2),'Correction using CAD'!A:F,5,0)</f>
        <v>27.663</v>
      </c>
      <c r="F10170">
        <f>VLOOKUP(LEFT(B10170,LEN(B10170)-2),'Correction using CAD'!A:F,6,0)</f>
        <v>116.20000000000019</v>
      </c>
      <c r="G10170">
        <f>VLOOKUP(VALUE(RIGHT(B10170,2)),'XZ coord'!$T$144:$U$149,2,0)</f>
        <v>8.42</v>
      </c>
      <c r="H10170">
        <v>2.4</v>
      </c>
      <c r="I10170">
        <v>0.9</v>
      </c>
      <c r="J10170">
        <f>VLOOKUP(VALUE(RIGHT(B10170,2)),'XZ coord'!$T$144:$V$149,3,0)</f>
        <v>1.95</v>
      </c>
    </row>
    <row r="10171" spans="1:10" x14ac:dyDescent="0.2">
      <c r="A10171">
        <v>11170</v>
      </c>
      <c r="B10171" t="s">
        <v>10193</v>
      </c>
      <c r="C10171" t="s">
        <v>5</v>
      </c>
      <c r="D10171" t="s">
        <v>8266</v>
      </c>
      <c r="E10171">
        <f>VLOOKUP(LEFT(B10171,LEN(B10171)-2),'Correction using CAD'!A:F,5,0)</f>
        <v>27.663</v>
      </c>
      <c r="F10171">
        <f>VLOOKUP(LEFT(B10171,LEN(B10171)-2),'Correction using CAD'!A:F,6,0)</f>
        <v>116.20000000000019</v>
      </c>
      <c r="G10171">
        <f>VLOOKUP(VALUE(RIGHT(B10171,2)),'XZ coord'!$T$144:$U$149,2,0)</f>
        <v>10.37</v>
      </c>
      <c r="H10171">
        <v>2.4</v>
      </c>
      <c r="I10171">
        <v>0.9</v>
      </c>
      <c r="J10171">
        <f>VLOOKUP(VALUE(RIGHT(B10171,2)),'XZ coord'!$T$144:$V$149,3,0)</f>
        <v>2.1</v>
      </c>
    </row>
    <row r="10172" spans="1:10" x14ac:dyDescent="0.2">
      <c r="A10172">
        <v>11171</v>
      </c>
      <c r="B10172" t="s">
        <v>10194</v>
      </c>
      <c r="C10172" t="s">
        <v>2</v>
      </c>
      <c r="D10172" t="s">
        <v>8266</v>
      </c>
      <c r="E10172">
        <f>VLOOKUP(LEFT(B10172,LEN(B10172)-2),'Correction using CAD'!A:F,5,0)</f>
        <v>27.663</v>
      </c>
      <c r="F10172">
        <f>VLOOKUP(LEFT(B10172,LEN(B10172)-2),'Correction using CAD'!A:F,6,0)</f>
        <v>115.30000000000018</v>
      </c>
      <c r="G10172">
        <f>VLOOKUP(VALUE(RIGHT(B10172,2)),'XZ coord'!$T$144:$U$149,2,0)</f>
        <v>2.25</v>
      </c>
      <c r="H10172">
        <v>2.4</v>
      </c>
      <c r="I10172">
        <v>0.9</v>
      </c>
      <c r="J10172">
        <f>VLOOKUP(VALUE(RIGHT(B10172,2)),'XZ coord'!$T$144:$V$149,3,0)</f>
        <v>1.97</v>
      </c>
    </row>
    <row r="10173" spans="1:10" x14ac:dyDescent="0.2">
      <c r="A10173">
        <v>11172</v>
      </c>
      <c r="B10173" t="s">
        <v>10195</v>
      </c>
      <c r="C10173" t="s">
        <v>5</v>
      </c>
      <c r="D10173" t="s">
        <v>8266</v>
      </c>
      <c r="E10173">
        <f>VLOOKUP(LEFT(B10173,LEN(B10173)-2),'Correction using CAD'!A:F,5,0)</f>
        <v>27.663</v>
      </c>
      <c r="F10173">
        <f>VLOOKUP(LEFT(B10173,LEN(B10173)-2),'Correction using CAD'!A:F,6,0)</f>
        <v>115.30000000000018</v>
      </c>
      <c r="G10173">
        <f>VLOOKUP(VALUE(RIGHT(B10173,2)),'XZ coord'!$T$144:$U$149,2,0)</f>
        <v>4.22</v>
      </c>
      <c r="H10173">
        <v>2.4</v>
      </c>
      <c r="I10173">
        <v>0.9</v>
      </c>
      <c r="J10173">
        <f>VLOOKUP(VALUE(RIGHT(B10173,2)),'XZ coord'!$T$144:$V$149,3,0)</f>
        <v>2.25</v>
      </c>
    </row>
    <row r="10174" spans="1:10" x14ac:dyDescent="0.2">
      <c r="A10174">
        <v>11173</v>
      </c>
      <c r="B10174" t="s">
        <v>10196</v>
      </c>
      <c r="C10174" t="s">
        <v>2</v>
      </c>
      <c r="D10174" t="s">
        <v>8266</v>
      </c>
      <c r="E10174">
        <f>VLOOKUP(LEFT(B10174,LEN(B10174)-2),'Correction using CAD'!A:F,5,0)</f>
        <v>27.663</v>
      </c>
      <c r="F10174">
        <f>VLOOKUP(LEFT(B10174,LEN(B10174)-2),'Correction using CAD'!A:F,6,0)</f>
        <v>115.30000000000018</v>
      </c>
      <c r="G10174">
        <f>VLOOKUP(VALUE(RIGHT(B10174,2)),'XZ coord'!$T$144:$U$149,2,0)</f>
        <v>6.47</v>
      </c>
      <c r="H10174">
        <v>2.4</v>
      </c>
      <c r="I10174">
        <v>0.9</v>
      </c>
      <c r="J10174">
        <f>VLOOKUP(VALUE(RIGHT(B10174,2)),'XZ coord'!$T$144:$V$149,3,0)</f>
        <v>1.95</v>
      </c>
    </row>
    <row r="10175" spans="1:10" x14ac:dyDescent="0.2">
      <c r="A10175">
        <v>11174</v>
      </c>
      <c r="B10175" t="s">
        <v>10197</v>
      </c>
      <c r="C10175" t="s">
        <v>2</v>
      </c>
      <c r="D10175" t="s">
        <v>8266</v>
      </c>
      <c r="E10175">
        <f>VLOOKUP(LEFT(B10175,LEN(B10175)-2),'Correction using CAD'!A:F,5,0)</f>
        <v>27.663</v>
      </c>
      <c r="F10175">
        <f>VLOOKUP(LEFT(B10175,LEN(B10175)-2),'Correction using CAD'!A:F,6,0)</f>
        <v>115.30000000000018</v>
      </c>
      <c r="G10175">
        <f>VLOOKUP(VALUE(RIGHT(B10175,2)),'XZ coord'!$T$144:$U$149,2,0)</f>
        <v>8.42</v>
      </c>
      <c r="H10175">
        <v>2.4</v>
      </c>
      <c r="I10175">
        <v>0.9</v>
      </c>
      <c r="J10175">
        <f>VLOOKUP(VALUE(RIGHT(B10175,2)),'XZ coord'!$T$144:$V$149,3,0)</f>
        <v>1.95</v>
      </c>
    </row>
    <row r="10176" spans="1:10" x14ac:dyDescent="0.2">
      <c r="A10176">
        <v>11175</v>
      </c>
      <c r="B10176" t="s">
        <v>10198</v>
      </c>
      <c r="C10176" t="s">
        <v>5</v>
      </c>
      <c r="D10176" t="s">
        <v>8266</v>
      </c>
      <c r="E10176">
        <f>VLOOKUP(LEFT(B10176,LEN(B10176)-2),'Correction using CAD'!A:F,5,0)</f>
        <v>27.663</v>
      </c>
      <c r="F10176">
        <f>VLOOKUP(LEFT(B10176,LEN(B10176)-2),'Correction using CAD'!A:F,6,0)</f>
        <v>115.30000000000018</v>
      </c>
      <c r="G10176">
        <f>VLOOKUP(VALUE(RIGHT(B10176,2)),'XZ coord'!$T$144:$U$149,2,0)</f>
        <v>10.37</v>
      </c>
      <c r="H10176">
        <v>2.4</v>
      </c>
      <c r="I10176">
        <v>0.9</v>
      </c>
      <c r="J10176">
        <f>VLOOKUP(VALUE(RIGHT(B10176,2)),'XZ coord'!$T$144:$V$149,3,0)</f>
        <v>2.1</v>
      </c>
    </row>
    <row r="10177" spans="1:10" x14ac:dyDescent="0.2">
      <c r="A10177">
        <v>11176</v>
      </c>
      <c r="B10177" t="s">
        <v>10199</v>
      </c>
      <c r="C10177" t="s">
        <v>2</v>
      </c>
      <c r="D10177" t="s">
        <v>8266</v>
      </c>
      <c r="E10177">
        <f>VLOOKUP(LEFT(B10177,LEN(B10177)-2),'Correction using CAD'!A:F,5,0)</f>
        <v>27.663</v>
      </c>
      <c r="F10177">
        <f>VLOOKUP(LEFT(B10177,LEN(B10177)-2),'Correction using CAD'!A:F,6,0)</f>
        <v>114.40000000000018</v>
      </c>
      <c r="G10177">
        <f>VLOOKUP(VALUE(RIGHT(B10177,2)),'XZ coord'!$T$144:$U$149,2,0)</f>
        <v>2.25</v>
      </c>
      <c r="H10177">
        <v>2.4</v>
      </c>
      <c r="I10177">
        <v>0.9</v>
      </c>
      <c r="J10177">
        <f>VLOOKUP(VALUE(RIGHT(B10177,2)),'XZ coord'!$T$144:$V$149,3,0)</f>
        <v>1.97</v>
      </c>
    </row>
    <row r="10178" spans="1:10" x14ac:dyDescent="0.2">
      <c r="A10178">
        <v>11177</v>
      </c>
      <c r="B10178" t="s">
        <v>10200</v>
      </c>
      <c r="C10178" t="s">
        <v>5</v>
      </c>
      <c r="D10178" t="s">
        <v>8266</v>
      </c>
      <c r="E10178">
        <f>VLOOKUP(LEFT(B10178,LEN(B10178)-2),'Correction using CAD'!A:F,5,0)</f>
        <v>27.663</v>
      </c>
      <c r="F10178">
        <f>VLOOKUP(LEFT(B10178,LEN(B10178)-2),'Correction using CAD'!A:F,6,0)</f>
        <v>114.40000000000018</v>
      </c>
      <c r="G10178">
        <f>VLOOKUP(VALUE(RIGHT(B10178,2)),'XZ coord'!$T$144:$U$149,2,0)</f>
        <v>4.22</v>
      </c>
      <c r="H10178">
        <v>2.4</v>
      </c>
      <c r="I10178">
        <v>0.9</v>
      </c>
      <c r="J10178">
        <f>VLOOKUP(VALUE(RIGHT(B10178,2)),'XZ coord'!$T$144:$V$149,3,0)</f>
        <v>2.25</v>
      </c>
    </row>
    <row r="10179" spans="1:10" x14ac:dyDescent="0.2">
      <c r="A10179">
        <v>11178</v>
      </c>
      <c r="B10179" t="s">
        <v>10201</v>
      </c>
      <c r="C10179" t="s">
        <v>2</v>
      </c>
      <c r="D10179" t="s">
        <v>8266</v>
      </c>
      <c r="E10179">
        <f>VLOOKUP(LEFT(B10179,LEN(B10179)-2),'Correction using CAD'!A:F,5,0)</f>
        <v>27.663</v>
      </c>
      <c r="F10179">
        <f>VLOOKUP(LEFT(B10179,LEN(B10179)-2),'Correction using CAD'!A:F,6,0)</f>
        <v>114.40000000000018</v>
      </c>
      <c r="G10179">
        <f>VLOOKUP(VALUE(RIGHT(B10179,2)),'XZ coord'!$T$144:$U$149,2,0)</f>
        <v>6.47</v>
      </c>
      <c r="H10179">
        <v>2.4</v>
      </c>
      <c r="I10179">
        <v>0.9</v>
      </c>
      <c r="J10179">
        <f>VLOOKUP(VALUE(RIGHT(B10179,2)),'XZ coord'!$T$144:$V$149,3,0)</f>
        <v>1.95</v>
      </c>
    </row>
    <row r="10180" spans="1:10" x14ac:dyDescent="0.2">
      <c r="A10180">
        <v>11179</v>
      </c>
      <c r="B10180" t="s">
        <v>10202</v>
      </c>
      <c r="C10180" t="s">
        <v>2</v>
      </c>
      <c r="D10180" t="s">
        <v>8266</v>
      </c>
      <c r="E10180">
        <f>VLOOKUP(LEFT(B10180,LEN(B10180)-2),'Correction using CAD'!A:F,5,0)</f>
        <v>27.663</v>
      </c>
      <c r="F10180">
        <f>VLOOKUP(LEFT(B10180,LEN(B10180)-2),'Correction using CAD'!A:F,6,0)</f>
        <v>114.40000000000018</v>
      </c>
      <c r="G10180">
        <f>VLOOKUP(VALUE(RIGHT(B10180,2)),'XZ coord'!$T$144:$U$149,2,0)</f>
        <v>8.42</v>
      </c>
      <c r="H10180">
        <v>2.4</v>
      </c>
      <c r="I10180">
        <v>0.9</v>
      </c>
      <c r="J10180">
        <f>VLOOKUP(VALUE(RIGHT(B10180,2)),'XZ coord'!$T$144:$V$149,3,0)</f>
        <v>1.95</v>
      </c>
    </row>
    <row r="10181" spans="1:10" x14ac:dyDescent="0.2">
      <c r="A10181">
        <v>11180</v>
      </c>
      <c r="B10181" t="s">
        <v>10203</v>
      </c>
      <c r="C10181" t="s">
        <v>5</v>
      </c>
      <c r="D10181" t="s">
        <v>8266</v>
      </c>
      <c r="E10181">
        <f>VLOOKUP(LEFT(B10181,LEN(B10181)-2),'Correction using CAD'!A:F,5,0)</f>
        <v>27.663</v>
      </c>
      <c r="F10181">
        <f>VLOOKUP(LEFT(B10181,LEN(B10181)-2),'Correction using CAD'!A:F,6,0)</f>
        <v>114.40000000000018</v>
      </c>
      <c r="G10181">
        <f>VLOOKUP(VALUE(RIGHT(B10181,2)),'XZ coord'!$T$144:$U$149,2,0)</f>
        <v>10.37</v>
      </c>
      <c r="H10181">
        <v>2.4</v>
      </c>
      <c r="I10181">
        <v>0.9</v>
      </c>
      <c r="J10181">
        <f>VLOOKUP(VALUE(RIGHT(B10181,2)),'XZ coord'!$T$144:$V$149,3,0)</f>
        <v>2.1</v>
      </c>
    </row>
    <row r="10182" spans="1:10" x14ac:dyDescent="0.2">
      <c r="A10182">
        <v>11181</v>
      </c>
      <c r="B10182" t="s">
        <v>10204</v>
      </c>
      <c r="C10182" t="s">
        <v>2</v>
      </c>
      <c r="D10182" t="s">
        <v>8266</v>
      </c>
      <c r="E10182">
        <f>VLOOKUP(LEFT(B10182,LEN(B10182)-2),'Correction using CAD'!A:F,5,0)</f>
        <v>21.638000000000002</v>
      </c>
      <c r="F10182">
        <f>VLOOKUP(LEFT(B10182,LEN(B10182)-2),'Correction using CAD'!A:F,6,0)</f>
        <v>113.50000000000017</v>
      </c>
      <c r="G10182">
        <f>VLOOKUP(VALUE(RIGHT(B10182,2)),'XZ coord'!$T$144:$U$149,2,0)</f>
        <v>2.25</v>
      </c>
      <c r="H10182">
        <v>2.4</v>
      </c>
      <c r="I10182">
        <v>0.9</v>
      </c>
      <c r="J10182">
        <f>VLOOKUP(VALUE(RIGHT(B10182,2)),'XZ coord'!$T$144:$V$149,3,0)</f>
        <v>1.97</v>
      </c>
    </row>
    <row r="10183" spans="1:10" x14ac:dyDescent="0.2">
      <c r="A10183">
        <v>11182</v>
      </c>
      <c r="B10183" t="s">
        <v>10205</v>
      </c>
      <c r="C10183" t="s">
        <v>5</v>
      </c>
      <c r="D10183" t="s">
        <v>8266</v>
      </c>
      <c r="E10183">
        <f>VLOOKUP(LEFT(B10183,LEN(B10183)-2),'Correction using CAD'!A:F,5,0)</f>
        <v>21.638000000000002</v>
      </c>
      <c r="F10183">
        <f>VLOOKUP(LEFT(B10183,LEN(B10183)-2),'Correction using CAD'!A:F,6,0)</f>
        <v>113.50000000000017</v>
      </c>
      <c r="G10183">
        <f>VLOOKUP(VALUE(RIGHT(B10183,2)),'XZ coord'!$T$144:$U$149,2,0)</f>
        <v>4.22</v>
      </c>
      <c r="H10183">
        <v>2.4</v>
      </c>
      <c r="I10183">
        <v>0.9</v>
      </c>
      <c r="J10183">
        <f>VLOOKUP(VALUE(RIGHT(B10183,2)),'XZ coord'!$T$144:$V$149,3,0)</f>
        <v>2.25</v>
      </c>
    </row>
    <row r="10184" spans="1:10" x14ac:dyDescent="0.2">
      <c r="A10184">
        <v>11183</v>
      </c>
      <c r="B10184" t="s">
        <v>10206</v>
      </c>
      <c r="C10184" t="s">
        <v>2</v>
      </c>
      <c r="D10184" t="s">
        <v>8266</v>
      </c>
      <c r="E10184">
        <f>VLOOKUP(LEFT(B10184,LEN(B10184)-2),'Correction using CAD'!A:F,5,0)</f>
        <v>21.638000000000002</v>
      </c>
      <c r="F10184">
        <f>VLOOKUP(LEFT(B10184,LEN(B10184)-2),'Correction using CAD'!A:F,6,0)</f>
        <v>113.50000000000017</v>
      </c>
      <c r="G10184">
        <f>VLOOKUP(VALUE(RIGHT(B10184,2)),'XZ coord'!$T$144:$U$149,2,0)</f>
        <v>6.47</v>
      </c>
      <c r="H10184">
        <v>2.4</v>
      </c>
      <c r="I10184">
        <v>0.9</v>
      </c>
      <c r="J10184">
        <f>VLOOKUP(VALUE(RIGHT(B10184,2)),'XZ coord'!$T$144:$V$149,3,0)</f>
        <v>1.95</v>
      </c>
    </row>
    <row r="10185" spans="1:10" x14ac:dyDescent="0.2">
      <c r="A10185">
        <v>11184</v>
      </c>
      <c r="B10185" t="s">
        <v>10207</v>
      </c>
      <c r="C10185" t="s">
        <v>2</v>
      </c>
      <c r="D10185" t="s">
        <v>8266</v>
      </c>
      <c r="E10185">
        <f>VLOOKUP(LEFT(B10185,LEN(B10185)-2),'Correction using CAD'!A:F,5,0)</f>
        <v>21.638000000000002</v>
      </c>
      <c r="F10185">
        <f>VLOOKUP(LEFT(B10185,LEN(B10185)-2),'Correction using CAD'!A:F,6,0)</f>
        <v>113.50000000000017</v>
      </c>
      <c r="G10185">
        <f>VLOOKUP(VALUE(RIGHT(B10185,2)),'XZ coord'!$T$144:$U$149,2,0)</f>
        <v>8.42</v>
      </c>
      <c r="H10185">
        <v>2.4</v>
      </c>
      <c r="I10185">
        <v>0.9</v>
      </c>
      <c r="J10185">
        <f>VLOOKUP(VALUE(RIGHT(B10185,2)),'XZ coord'!$T$144:$V$149,3,0)</f>
        <v>1.95</v>
      </c>
    </row>
    <row r="10186" spans="1:10" x14ac:dyDescent="0.2">
      <c r="A10186">
        <v>11185</v>
      </c>
      <c r="B10186" t="s">
        <v>10208</v>
      </c>
      <c r="C10186" t="s">
        <v>5</v>
      </c>
      <c r="D10186" t="s">
        <v>8266</v>
      </c>
      <c r="E10186">
        <f>VLOOKUP(LEFT(B10186,LEN(B10186)-2),'Correction using CAD'!A:F,5,0)</f>
        <v>21.638000000000002</v>
      </c>
      <c r="F10186">
        <f>VLOOKUP(LEFT(B10186,LEN(B10186)-2),'Correction using CAD'!A:F,6,0)</f>
        <v>113.50000000000017</v>
      </c>
      <c r="G10186">
        <f>VLOOKUP(VALUE(RIGHT(B10186,2)),'XZ coord'!$T$144:$U$149,2,0)</f>
        <v>10.37</v>
      </c>
      <c r="H10186">
        <v>2.4</v>
      </c>
      <c r="I10186">
        <v>0.9</v>
      </c>
      <c r="J10186">
        <f>VLOOKUP(VALUE(RIGHT(B10186,2)),'XZ coord'!$T$144:$V$149,3,0)</f>
        <v>2.1</v>
      </c>
    </row>
    <row r="10187" spans="1:10" x14ac:dyDescent="0.2">
      <c r="A10187">
        <v>11186</v>
      </c>
      <c r="B10187" t="s">
        <v>10209</v>
      </c>
      <c r="C10187" t="s">
        <v>2</v>
      </c>
      <c r="D10187" t="s">
        <v>8266</v>
      </c>
      <c r="E10187">
        <f>VLOOKUP(LEFT(B10187,LEN(B10187)-2),'Correction using CAD'!A:F,5,0)</f>
        <v>21.638000000000002</v>
      </c>
      <c r="F10187">
        <f>VLOOKUP(LEFT(B10187,LEN(B10187)-2),'Correction using CAD'!A:F,6,0)</f>
        <v>112.60000000000016</v>
      </c>
      <c r="G10187">
        <f>VLOOKUP(VALUE(RIGHT(B10187,2)),'XZ coord'!$T$144:$U$149,2,0)</f>
        <v>2.25</v>
      </c>
      <c r="H10187">
        <v>2.4</v>
      </c>
      <c r="I10187">
        <v>0.9</v>
      </c>
      <c r="J10187">
        <f>VLOOKUP(VALUE(RIGHT(B10187,2)),'XZ coord'!$T$144:$V$149,3,0)</f>
        <v>1.97</v>
      </c>
    </row>
    <row r="10188" spans="1:10" x14ac:dyDescent="0.2">
      <c r="A10188">
        <v>11187</v>
      </c>
      <c r="B10188" t="s">
        <v>10210</v>
      </c>
      <c r="C10188" t="s">
        <v>5</v>
      </c>
      <c r="D10188" t="s">
        <v>8266</v>
      </c>
      <c r="E10188">
        <f>VLOOKUP(LEFT(B10188,LEN(B10188)-2),'Correction using CAD'!A:F,5,0)</f>
        <v>21.638000000000002</v>
      </c>
      <c r="F10188">
        <f>VLOOKUP(LEFT(B10188,LEN(B10188)-2),'Correction using CAD'!A:F,6,0)</f>
        <v>112.60000000000016</v>
      </c>
      <c r="G10188">
        <f>VLOOKUP(VALUE(RIGHT(B10188,2)),'XZ coord'!$T$144:$U$149,2,0)</f>
        <v>4.22</v>
      </c>
      <c r="H10188">
        <v>2.4</v>
      </c>
      <c r="I10188">
        <v>0.9</v>
      </c>
      <c r="J10188">
        <f>VLOOKUP(VALUE(RIGHT(B10188,2)),'XZ coord'!$T$144:$V$149,3,0)</f>
        <v>2.25</v>
      </c>
    </row>
    <row r="10189" spans="1:10" x14ac:dyDescent="0.2">
      <c r="A10189">
        <v>11188</v>
      </c>
      <c r="B10189" t="s">
        <v>10211</v>
      </c>
      <c r="C10189" t="s">
        <v>2</v>
      </c>
      <c r="D10189" t="s">
        <v>8266</v>
      </c>
      <c r="E10189">
        <f>VLOOKUP(LEFT(B10189,LEN(B10189)-2),'Correction using CAD'!A:F,5,0)</f>
        <v>21.638000000000002</v>
      </c>
      <c r="F10189">
        <f>VLOOKUP(LEFT(B10189,LEN(B10189)-2),'Correction using CAD'!A:F,6,0)</f>
        <v>112.60000000000016</v>
      </c>
      <c r="G10189">
        <f>VLOOKUP(VALUE(RIGHT(B10189,2)),'XZ coord'!$T$144:$U$149,2,0)</f>
        <v>6.47</v>
      </c>
      <c r="H10189">
        <v>2.4</v>
      </c>
      <c r="I10189">
        <v>0.9</v>
      </c>
      <c r="J10189">
        <f>VLOOKUP(VALUE(RIGHT(B10189,2)),'XZ coord'!$T$144:$V$149,3,0)</f>
        <v>1.95</v>
      </c>
    </row>
    <row r="10190" spans="1:10" x14ac:dyDescent="0.2">
      <c r="A10190">
        <v>11189</v>
      </c>
      <c r="B10190" t="s">
        <v>10212</v>
      </c>
      <c r="C10190" t="s">
        <v>2</v>
      </c>
      <c r="D10190" t="s">
        <v>8266</v>
      </c>
      <c r="E10190">
        <f>VLOOKUP(LEFT(B10190,LEN(B10190)-2),'Correction using CAD'!A:F,5,0)</f>
        <v>21.638000000000002</v>
      </c>
      <c r="F10190">
        <f>VLOOKUP(LEFT(B10190,LEN(B10190)-2),'Correction using CAD'!A:F,6,0)</f>
        <v>112.60000000000016</v>
      </c>
      <c r="G10190">
        <f>VLOOKUP(VALUE(RIGHT(B10190,2)),'XZ coord'!$T$144:$U$149,2,0)</f>
        <v>8.42</v>
      </c>
      <c r="H10190">
        <v>2.4</v>
      </c>
      <c r="I10190">
        <v>0.9</v>
      </c>
      <c r="J10190">
        <f>VLOOKUP(VALUE(RIGHT(B10190,2)),'XZ coord'!$T$144:$V$149,3,0)</f>
        <v>1.95</v>
      </c>
    </row>
    <row r="10191" spans="1:10" x14ac:dyDescent="0.2">
      <c r="A10191">
        <v>11190</v>
      </c>
      <c r="B10191" t="s">
        <v>10213</v>
      </c>
      <c r="C10191" t="s">
        <v>5</v>
      </c>
      <c r="D10191" t="s">
        <v>8266</v>
      </c>
      <c r="E10191">
        <f>VLOOKUP(LEFT(B10191,LEN(B10191)-2),'Correction using CAD'!A:F,5,0)</f>
        <v>21.638000000000002</v>
      </c>
      <c r="F10191">
        <f>VLOOKUP(LEFT(B10191,LEN(B10191)-2),'Correction using CAD'!A:F,6,0)</f>
        <v>112.60000000000016</v>
      </c>
      <c r="G10191">
        <f>VLOOKUP(VALUE(RIGHT(B10191,2)),'XZ coord'!$T$144:$U$149,2,0)</f>
        <v>10.37</v>
      </c>
      <c r="H10191">
        <v>2.4</v>
      </c>
      <c r="I10191">
        <v>0.9</v>
      </c>
      <c r="J10191">
        <f>VLOOKUP(VALUE(RIGHT(B10191,2)),'XZ coord'!$T$144:$V$149,3,0)</f>
        <v>2.1</v>
      </c>
    </row>
    <row r="10192" spans="1:10" x14ac:dyDescent="0.2">
      <c r="A10192">
        <v>11191</v>
      </c>
      <c r="B10192" t="s">
        <v>10214</v>
      </c>
      <c r="C10192" t="s">
        <v>2</v>
      </c>
      <c r="D10192" t="s">
        <v>8266</v>
      </c>
      <c r="E10192">
        <f>VLOOKUP(LEFT(B10192,LEN(B10192)-2),'Correction using CAD'!A:F,5,0)</f>
        <v>21.638000000000002</v>
      </c>
      <c r="F10192">
        <f>VLOOKUP(LEFT(B10192,LEN(B10192)-2),'Correction using CAD'!A:F,6,0)</f>
        <v>111.70000000000016</v>
      </c>
      <c r="G10192">
        <f>VLOOKUP(VALUE(RIGHT(B10192,2)),'XZ coord'!$T$144:$U$149,2,0)</f>
        <v>2.25</v>
      </c>
      <c r="H10192">
        <v>2.4</v>
      </c>
      <c r="I10192">
        <v>0.9</v>
      </c>
      <c r="J10192">
        <f>VLOOKUP(VALUE(RIGHT(B10192,2)),'XZ coord'!$T$144:$V$149,3,0)</f>
        <v>1.97</v>
      </c>
    </row>
    <row r="10193" spans="1:10" x14ac:dyDescent="0.2">
      <c r="A10193">
        <v>11192</v>
      </c>
      <c r="B10193" t="s">
        <v>10215</v>
      </c>
      <c r="C10193" t="s">
        <v>5</v>
      </c>
      <c r="D10193" t="s">
        <v>8266</v>
      </c>
      <c r="E10193">
        <f>VLOOKUP(LEFT(B10193,LEN(B10193)-2),'Correction using CAD'!A:F,5,0)</f>
        <v>21.638000000000002</v>
      </c>
      <c r="F10193">
        <f>VLOOKUP(LEFT(B10193,LEN(B10193)-2),'Correction using CAD'!A:F,6,0)</f>
        <v>111.70000000000016</v>
      </c>
      <c r="G10193">
        <f>VLOOKUP(VALUE(RIGHT(B10193,2)),'XZ coord'!$T$144:$U$149,2,0)</f>
        <v>4.22</v>
      </c>
      <c r="H10193">
        <v>2.4</v>
      </c>
      <c r="I10193">
        <v>0.9</v>
      </c>
      <c r="J10193">
        <f>VLOOKUP(VALUE(RIGHT(B10193,2)),'XZ coord'!$T$144:$V$149,3,0)</f>
        <v>2.25</v>
      </c>
    </row>
    <row r="10194" spans="1:10" x14ac:dyDescent="0.2">
      <c r="A10194">
        <v>11193</v>
      </c>
      <c r="B10194" t="s">
        <v>10216</v>
      </c>
      <c r="C10194" t="s">
        <v>2</v>
      </c>
      <c r="D10194" t="s">
        <v>8266</v>
      </c>
      <c r="E10194">
        <f>VLOOKUP(LEFT(B10194,LEN(B10194)-2),'Correction using CAD'!A:F,5,0)</f>
        <v>21.638000000000002</v>
      </c>
      <c r="F10194">
        <f>VLOOKUP(LEFT(B10194,LEN(B10194)-2),'Correction using CAD'!A:F,6,0)</f>
        <v>111.70000000000016</v>
      </c>
      <c r="G10194">
        <f>VLOOKUP(VALUE(RIGHT(B10194,2)),'XZ coord'!$T$144:$U$149,2,0)</f>
        <v>6.47</v>
      </c>
      <c r="H10194">
        <v>2.4</v>
      </c>
      <c r="I10194">
        <v>0.9</v>
      </c>
      <c r="J10194">
        <f>VLOOKUP(VALUE(RIGHT(B10194,2)),'XZ coord'!$T$144:$V$149,3,0)</f>
        <v>1.95</v>
      </c>
    </row>
    <row r="10195" spans="1:10" x14ac:dyDescent="0.2">
      <c r="A10195">
        <v>11194</v>
      </c>
      <c r="B10195" t="s">
        <v>10217</v>
      </c>
      <c r="C10195" t="s">
        <v>2</v>
      </c>
      <c r="D10195" t="s">
        <v>8266</v>
      </c>
      <c r="E10195">
        <f>VLOOKUP(LEFT(B10195,LEN(B10195)-2),'Correction using CAD'!A:F,5,0)</f>
        <v>21.638000000000002</v>
      </c>
      <c r="F10195">
        <f>VLOOKUP(LEFT(B10195,LEN(B10195)-2),'Correction using CAD'!A:F,6,0)</f>
        <v>111.70000000000016</v>
      </c>
      <c r="G10195">
        <f>VLOOKUP(VALUE(RIGHT(B10195,2)),'XZ coord'!$T$144:$U$149,2,0)</f>
        <v>8.42</v>
      </c>
      <c r="H10195">
        <v>2.4</v>
      </c>
      <c r="I10195">
        <v>0.9</v>
      </c>
      <c r="J10195">
        <f>VLOOKUP(VALUE(RIGHT(B10195,2)),'XZ coord'!$T$144:$V$149,3,0)</f>
        <v>1.95</v>
      </c>
    </row>
    <row r="10196" spans="1:10" x14ac:dyDescent="0.2">
      <c r="A10196">
        <v>11195</v>
      </c>
      <c r="B10196" t="s">
        <v>10218</v>
      </c>
      <c r="C10196" t="s">
        <v>2</v>
      </c>
      <c r="D10196" t="s">
        <v>8266</v>
      </c>
      <c r="E10196">
        <f>VLOOKUP(LEFT(B10196,LEN(B10196)-2),'Correction using CAD'!A:F,5,0)</f>
        <v>21.638000000000002</v>
      </c>
      <c r="F10196">
        <f>VLOOKUP(LEFT(B10196,LEN(B10196)-2),'Correction using CAD'!A:F,6,0)</f>
        <v>111.70000000000016</v>
      </c>
      <c r="G10196">
        <f>VLOOKUP(VALUE(RIGHT(B10196,2)),'XZ coord'!$T$144:$U$149,2,0)</f>
        <v>10.37</v>
      </c>
      <c r="H10196">
        <v>2.4</v>
      </c>
      <c r="I10196">
        <v>0.9</v>
      </c>
      <c r="J10196">
        <f>VLOOKUP(VALUE(RIGHT(B10196,2)),'XZ coord'!$T$144:$V$149,3,0)</f>
        <v>2.1</v>
      </c>
    </row>
    <row r="10197" spans="1:10" x14ac:dyDescent="0.2">
      <c r="A10197">
        <v>11196</v>
      </c>
      <c r="B10197" t="s">
        <v>10219</v>
      </c>
      <c r="C10197" t="s">
        <v>2</v>
      </c>
      <c r="D10197" t="s">
        <v>8266</v>
      </c>
      <c r="E10197">
        <f>VLOOKUP(LEFT(B10197,LEN(B10197)-2),'Correction using CAD'!A:F,5,0)</f>
        <v>21.638000000000002</v>
      </c>
      <c r="F10197">
        <f>VLOOKUP(LEFT(B10197,LEN(B10197)-2),'Correction using CAD'!A:F,6,0)</f>
        <v>110.80000000000015</v>
      </c>
      <c r="G10197">
        <f>VLOOKUP(VALUE(RIGHT(B10197,2)),'XZ coord'!$T$144:$U$149,2,0)</f>
        <v>2.25</v>
      </c>
      <c r="H10197">
        <v>2.4</v>
      </c>
      <c r="I10197">
        <v>0.9</v>
      </c>
      <c r="J10197">
        <f>VLOOKUP(VALUE(RIGHT(B10197,2)),'XZ coord'!$T$144:$V$149,3,0)</f>
        <v>1.97</v>
      </c>
    </row>
    <row r="10198" spans="1:10" x14ac:dyDescent="0.2">
      <c r="A10198">
        <v>11197</v>
      </c>
      <c r="B10198" t="s">
        <v>10220</v>
      </c>
      <c r="C10198" t="s">
        <v>5</v>
      </c>
      <c r="D10198" t="s">
        <v>8266</v>
      </c>
      <c r="E10198">
        <f>VLOOKUP(LEFT(B10198,LEN(B10198)-2),'Correction using CAD'!A:F,5,0)</f>
        <v>21.638000000000002</v>
      </c>
      <c r="F10198">
        <f>VLOOKUP(LEFT(B10198,LEN(B10198)-2),'Correction using CAD'!A:F,6,0)</f>
        <v>110.80000000000015</v>
      </c>
      <c r="G10198">
        <f>VLOOKUP(VALUE(RIGHT(B10198,2)),'XZ coord'!$T$144:$U$149,2,0)</f>
        <v>4.22</v>
      </c>
      <c r="H10198">
        <v>2.4</v>
      </c>
      <c r="I10198">
        <v>0.9</v>
      </c>
      <c r="J10198">
        <f>VLOOKUP(VALUE(RIGHT(B10198,2)),'XZ coord'!$T$144:$V$149,3,0)</f>
        <v>2.25</v>
      </c>
    </row>
    <row r="10199" spans="1:10" x14ac:dyDescent="0.2">
      <c r="A10199">
        <v>11198</v>
      </c>
      <c r="B10199" t="s">
        <v>10221</v>
      </c>
      <c r="C10199" t="s">
        <v>2</v>
      </c>
      <c r="D10199" t="s">
        <v>8266</v>
      </c>
      <c r="E10199">
        <f>VLOOKUP(LEFT(B10199,LEN(B10199)-2),'Correction using CAD'!A:F,5,0)</f>
        <v>21.638000000000002</v>
      </c>
      <c r="F10199">
        <f>VLOOKUP(LEFT(B10199,LEN(B10199)-2),'Correction using CAD'!A:F,6,0)</f>
        <v>110.80000000000015</v>
      </c>
      <c r="G10199">
        <f>VLOOKUP(VALUE(RIGHT(B10199,2)),'XZ coord'!$T$144:$U$149,2,0)</f>
        <v>6.47</v>
      </c>
      <c r="H10199">
        <v>2.4</v>
      </c>
      <c r="I10199">
        <v>0.9</v>
      </c>
      <c r="J10199">
        <f>VLOOKUP(VALUE(RIGHT(B10199,2)),'XZ coord'!$T$144:$V$149,3,0)</f>
        <v>1.95</v>
      </c>
    </row>
    <row r="10200" spans="1:10" x14ac:dyDescent="0.2">
      <c r="A10200">
        <v>11199</v>
      </c>
      <c r="B10200" t="s">
        <v>10222</v>
      </c>
      <c r="C10200" t="s">
        <v>2</v>
      </c>
      <c r="D10200" t="s">
        <v>8266</v>
      </c>
      <c r="E10200">
        <f>VLOOKUP(LEFT(B10200,LEN(B10200)-2),'Correction using CAD'!A:F,5,0)</f>
        <v>21.638000000000002</v>
      </c>
      <c r="F10200">
        <f>VLOOKUP(LEFT(B10200,LEN(B10200)-2),'Correction using CAD'!A:F,6,0)</f>
        <v>110.80000000000015</v>
      </c>
      <c r="G10200">
        <f>VLOOKUP(VALUE(RIGHT(B10200,2)),'XZ coord'!$T$144:$U$149,2,0)</f>
        <v>8.42</v>
      </c>
      <c r="H10200">
        <v>2.4</v>
      </c>
      <c r="I10200">
        <v>0.9</v>
      </c>
      <c r="J10200">
        <f>VLOOKUP(VALUE(RIGHT(B10200,2)),'XZ coord'!$T$144:$V$149,3,0)</f>
        <v>1.95</v>
      </c>
    </row>
    <row r="10201" spans="1:10" x14ac:dyDescent="0.2">
      <c r="A10201">
        <v>11200</v>
      </c>
      <c r="B10201" t="s">
        <v>10223</v>
      </c>
      <c r="C10201" t="s">
        <v>2</v>
      </c>
      <c r="D10201" t="s">
        <v>8266</v>
      </c>
      <c r="E10201">
        <f>VLOOKUP(LEFT(B10201,LEN(B10201)-2),'Correction using CAD'!A:F,5,0)</f>
        <v>21.638000000000002</v>
      </c>
      <c r="F10201">
        <f>VLOOKUP(LEFT(B10201,LEN(B10201)-2),'Correction using CAD'!A:F,6,0)</f>
        <v>110.80000000000015</v>
      </c>
      <c r="G10201">
        <f>VLOOKUP(VALUE(RIGHT(B10201,2)),'XZ coord'!$T$144:$U$149,2,0)</f>
        <v>10.37</v>
      </c>
      <c r="H10201">
        <v>2.4</v>
      </c>
      <c r="I10201">
        <v>0.9</v>
      </c>
      <c r="J10201">
        <f>VLOOKUP(VALUE(RIGHT(B10201,2)),'XZ coord'!$T$144:$V$149,3,0)</f>
        <v>2.1</v>
      </c>
    </row>
    <row r="10202" spans="1:10" x14ac:dyDescent="0.2">
      <c r="A10202">
        <v>11201</v>
      </c>
      <c r="B10202" t="s">
        <v>10224</v>
      </c>
      <c r="C10202" t="s">
        <v>2</v>
      </c>
      <c r="D10202" t="s">
        <v>8266</v>
      </c>
      <c r="E10202">
        <f>VLOOKUP(LEFT(B10202,LEN(B10202)-2),'Correction using CAD'!A:F,5,0)</f>
        <v>27.663</v>
      </c>
      <c r="F10202">
        <f>VLOOKUP(LEFT(B10202,LEN(B10202)-2),'Correction using CAD'!A:F,6,0)</f>
        <v>113.50000000000017</v>
      </c>
      <c r="G10202">
        <f>VLOOKUP(VALUE(RIGHT(B10202,2)),'XZ coord'!$T$144:$U$149,2,0)</f>
        <v>2.25</v>
      </c>
      <c r="H10202">
        <v>2.4</v>
      </c>
      <c r="I10202">
        <v>0.9</v>
      </c>
      <c r="J10202">
        <f>VLOOKUP(VALUE(RIGHT(B10202,2)),'XZ coord'!$T$144:$V$149,3,0)</f>
        <v>1.97</v>
      </c>
    </row>
    <row r="10203" spans="1:10" x14ac:dyDescent="0.2">
      <c r="A10203">
        <v>11202</v>
      </c>
      <c r="B10203" t="s">
        <v>10225</v>
      </c>
      <c r="C10203" t="s">
        <v>5</v>
      </c>
      <c r="D10203" t="s">
        <v>8266</v>
      </c>
      <c r="E10203">
        <f>VLOOKUP(LEFT(B10203,LEN(B10203)-2),'Correction using CAD'!A:F,5,0)</f>
        <v>27.663</v>
      </c>
      <c r="F10203">
        <f>VLOOKUP(LEFT(B10203,LEN(B10203)-2),'Correction using CAD'!A:F,6,0)</f>
        <v>113.50000000000017</v>
      </c>
      <c r="G10203">
        <f>VLOOKUP(VALUE(RIGHT(B10203,2)),'XZ coord'!$T$144:$U$149,2,0)</f>
        <v>4.22</v>
      </c>
      <c r="H10203">
        <v>2.4</v>
      </c>
      <c r="I10203">
        <v>0.9</v>
      </c>
      <c r="J10203">
        <f>VLOOKUP(VALUE(RIGHT(B10203,2)),'XZ coord'!$T$144:$V$149,3,0)</f>
        <v>2.25</v>
      </c>
    </row>
    <row r="10204" spans="1:10" x14ac:dyDescent="0.2">
      <c r="A10204">
        <v>11203</v>
      </c>
      <c r="B10204" t="s">
        <v>10226</v>
      </c>
      <c r="C10204" t="s">
        <v>2</v>
      </c>
      <c r="D10204" t="s">
        <v>8266</v>
      </c>
      <c r="E10204">
        <f>VLOOKUP(LEFT(B10204,LEN(B10204)-2),'Correction using CAD'!A:F,5,0)</f>
        <v>27.663</v>
      </c>
      <c r="F10204">
        <f>VLOOKUP(LEFT(B10204,LEN(B10204)-2),'Correction using CAD'!A:F,6,0)</f>
        <v>113.50000000000017</v>
      </c>
      <c r="G10204">
        <f>VLOOKUP(VALUE(RIGHT(B10204,2)),'XZ coord'!$T$144:$U$149,2,0)</f>
        <v>6.47</v>
      </c>
      <c r="H10204">
        <v>2.4</v>
      </c>
      <c r="I10204">
        <v>0.9</v>
      </c>
      <c r="J10204">
        <f>VLOOKUP(VALUE(RIGHT(B10204,2)),'XZ coord'!$T$144:$V$149,3,0)</f>
        <v>1.95</v>
      </c>
    </row>
    <row r="10205" spans="1:10" x14ac:dyDescent="0.2">
      <c r="A10205">
        <v>11204</v>
      </c>
      <c r="B10205" t="s">
        <v>10227</v>
      </c>
      <c r="C10205" t="s">
        <v>2</v>
      </c>
      <c r="D10205" t="s">
        <v>8266</v>
      </c>
      <c r="E10205">
        <f>VLOOKUP(LEFT(B10205,LEN(B10205)-2),'Correction using CAD'!A:F,5,0)</f>
        <v>27.663</v>
      </c>
      <c r="F10205">
        <f>VLOOKUP(LEFT(B10205,LEN(B10205)-2),'Correction using CAD'!A:F,6,0)</f>
        <v>113.50000000000017</v>
      </c>
      <c r="G10205">
        <f>VLOOKUP(VALUE(RIGHT(B10205,2)),'XZ coord'!$T$144:$U$149,2,0)</f>
        <v>8.42</v>
      </c>
      <c r="H10205">
        <v>2.4</v>
      </c>
      <c r="I10205">
        <v>0.9</v>
      </c>
      <c r="J10205">
        <f>VLOOKUP(VALUE(RIGHT(B10205,2)),'XZ coord'!$T$144:$V$149,3,0)</f>
        <v>1.95</v>
      </c>
    </row>
    <row r="10206" spans="1:10" x14ac:dyDescent="0.2">
      <c r="A10206">
        <v>11205</v>
      </c>
      <c r="B10206" t="s">
        <v>10228</v>
      </c>
      <c r="C10206" t="s">
        <v>5</v>
      </c>
      <c r="D10206" t="s">
        <v>8266</v>
      </c>
      <c r="E10206">
        <f>VLOOKUP(LEFT(B10206,LEN(B10206)-2),'Correction using CAD'!A:F,5,0)</f>
        <v>27.663</v>
      </c>
      <c r="F10206">
        <f>VLOOKUP(LEFT(B10206,LEN(B10206)-2),'Correction using CAD'!A:F,6,0)</f>
        <v>113.50000000000017</v>
      </c>
      <c r="G10206">
        <f>VLOOKUP(VALUE(RIGHT(B10206,2)),'XZ coord'!$T$144:$U$149,2,0)</f>
        <v>10.37</v>
      </c>
      <c r="H10206">
        <v>2.4</v>
      </c>
      <c r="I10206">
        <v>0.9</v>
      </c>
      <c r="J10206">
        <f>VLOOKUP(VALUE(RIGHT(B10206,2)),'XZ coord'!$T$144:$V$149,3,0)</f>
        <v>2.1</v>
      </c>
    </row>
    <row r="10207" spans="1:10" x14ac:dyDescent="0.2">
      <c r="A10207">
        <v>11206</v>
      </c>
      <c r="B10207" t="s">
        <v>10229</v>
      </c>
      <c r="C10207" t="s">
        <v>2</v>
      </c>
      <c r="D10207" t="s">
        <v>8266</v>
      </c>
      <c r="E10207">
        <f>VLOOKUP(LEFT(B10207,LEN(B10207)-2),'Correction using CAD'!A:F,5,0)</f>
        <v>27.663</v>
      </c>
      <c r="F10207">
        <f>VLOOKUP(LEFT(B10207,LEN(B10207)-2),'Correction using CAD'!A:F,6,0)</f>
        <v>112.60000000000016</v>
      </c>
      <c r="G10207">
        <f>VLOOKUP(VALUE(RIGHT(B10207,2)),'XZ coord'!$T$144:$U$149,2,0)</f>
        <v>2.25</v>
      </c>
      <c r="H10207">
        <v>2.4</v>
      </c>
      <c r="I10207">
        <v>0.9</v>
      </c>
      <c r="J10207">
        <f>VLOOKUP(VALUE(RIGHT(B10207,2)),'XZ coord'!$T$144:$V$149,3,0)</f>
        <v>1.97</v>
      </c>
    </row>
    <row r="10208" spans="1:10" x14ac:dyDescent="0.2">
      <c r="A10208">
        <v>11207</v>
      </c>
      <c r="B10208" t="s">
        <v>10230</v>
      </c>
      <c r="C10208" t="s">
        <v>5</v>
      </c>
      <c r="D10208" t="s">
        <v>8266</v>
      </c>
      <c r="E10208">
        <f>VLOOKUP(LEFT(B10208,LEN(B10208)-2),'Correction using CAD'!A:F,5,0)</f>
        <v>27.663</v>
      </c>
      <c r="F10208">
        <f>VLOOKUP(LEFT(B10208,LEN(B10208)-2),'Correction using CAD'!A:F,6,0)</f>
        <v>112.60000000000016</v>
      </c>
      <c r="G10208">
        <f>VLOOKUP(VALUE(RIGHT(B10208,2)),'XZ coord'!$T$144:$U$149,2,0)</f>
        <v>4.22</v>
      </c>
      <c r="H10208">
        <v>2.4</v>
      </c>
      <c r="I10208">
        <v>0.9</v>
      </c>
      <c r="J10208">
        <f>VLOOKUP(VALUE(RIGHT(B10208,2)),'XZ coord'!$T$144:$V$149,3,0)</f>
        <v>2.25</v>
      </c>
    </row>
    <row r="10209" spans="1:10" x14ac:dyDescent="0.2">
      <c r="A10209">
        <v>11208</v>
      </c>
      <c r="B10209" t="s">
        <v>10231</v>
      </c>
      <c r="C10209" t="s">
        <v>2</v>
      </c>
      <c r="D10209" t="s">
        <v>8266</v>
      </c>
      <c r="E10209">
        <f>VLOOKUP(LEFT(B10209,LEN(B10209)-2),'Correction using CAD'!A:F,5,0)</f>
        <v>27.663</v>
      </c>
      <c r="F10209">
        <f>VLOOKUP(LEFT(B10209,LEN(B10209)-2),'Correction using CAD'!A:F,6,0)</f>
        <v>112.60000000000016</v>
      </c>
      <c r="G10209">
        <f>VLOOKUP(VALUE(RIGHT(B10209,2)),'XZ coord'!$T$144:$U$149,2,0)</f>
        <v>6.47</v>
      </c>
      <c r="H10209">
        <v>2.4</v>
      </c>
      <c r="I10209">
        <v>0.9</v>
      </c>
      <c r="J10209">
        <f>VLOOKUP(VALUE(RIGHT(B10209,2)),'XZ coord'!$T$144:$V$149,3,0)</f>
        <v>1.95</v>
      </c>
    </row>
    <row r="10210" spans="1:10" x14ac:dyDescent="0.2">
      <c r="A10210">
        <v>11209</v>
      </c>
      <c r="B10210" t="s">
        <v>10232</v>
      </c>
      <c r="C10210" t="s">
        <v>2</v>
      </c>
      <c r="D10210" t="s">
        <v>8266</v>
      </c>
      <c r="E10210">
        <f>VLOOKUP(LEFT(B10210,LEN(B10210)-2),'Correction using CAD'!A:F,5,0)</f>
        <v>27.663</v>
      </c>
      <c r="F10210">
        <f>VLOOKUP(LEFT(B10210,LEN(B10210)-2),'Correction using CAD'!A:F,6,0)</f>
        <v>112.60000000000016</v>
      </c>
      <c r="G10210">
        <f>VLOOKUP(VALUE(RIGHT(B10210,2)),'XZ coord'!$T$144:$U$149,2,0)</f>
        <v>8.42</v>
      </c>
      <c r="H10210">
        <v>2.4</v>
      </c>
      <c r="I10210">
        <v>0.9</v>
      </c>
      <c r="J10210">
        <f>VLOOKUP(VALUE(RIGHT(B10210,2)),'XZ coord'!$T$144:$V$149,3,0)</f>
        <v>1.95</v>
      </c>
    </row>
    <row r="10211" spans="1:10" x14ac:dyDescent="0.2">
      <c r="A10211">
        <v>11210</v>
      </c>
      <c r="B10211" t="s">
        <v>10233</v>
      </c>
      <c r="C10211" t="s">
        <v>5</v>
      </c>
      <c r="D10211" t="s">
        <v>8266</v>
      </c>
      <c r="E10211">
        <f>VLOOKUP(LEFT(B10211,LEN(B10211)-2),'Correction using CAD'!A:F,5,0)</f>
        <v>27.663</v>
      </c>
      <c r="F10211">
        <f>VLOOKUP(LEFT(B10211,LEN(B10211)-2),'Correction using CAD'!A:F,6,0)</f>
        <v>112.60000000000016</v>
      </c>
      <c r="G10211">
        <f>VLOOKUP(VALUE(RIGHT(B10211,2)),'XZ coord'!$T$144:$U$149,2,0)</f>
        <v>10.37</v>
      </c>
      <c r="H10211">
        <v>2.4</v>
      </c>
      <c r="I10211">
        <v>0.9</v>
      </c>
      <c r="J10211">
        <f>VLOOKUP(VALUE(RIGHT(B10211,2)),'XZ coord'!$T$144:$V$149,3,0)</f>
        <v>2.1</v>
      </c>
    </row>
    <row r="10212" spans="1:10" x14ac:dyDescent="0.2">
      <c r="A10212">
        <v>11211</v>
      </c>
      <c r="B10212" t="s">
        <v>10234</v>
      </c>
      <c r="C10212" t="s">
        <v>2</v>
      </c>
      <c r="D10212" t="s">
        <v>8266</v>
      </c>
      <c r="E10212">
        <f>VLOOKUP(LEFT(B10212,LEN(B10212)-2),'Correction using CAD'!A:F,5,0)</f>
        <v>27.663</v>
      </c>
      <c r="F10212">
        <f>VLOOKUP(LEFT(B10212,LEN(B10212)-2),'Correction using CAD'!A:F,6,0)</f>
        <v>111.70000000000016</v>
      </c>
      <c r="G10212">
        <f>VLOOKUP(VALUE(RIGHT(B10212,2)),'XZ coord'!$T$144:$U$149,2,0)</f>
        <v>2.25</v>
      </c>
      <c r="H10212">
        <v>2.4</v>
      </c>
      <c r="I10212">
        <v>0.9</v>
      </c>
      <c r="J10212">
        <f>VLOOKUP(VALUE(RIGHT(B10212,2)),'XZ coord'!$T$144:$V$149,3,0)</f>
        <v>1.97</v>
      </c>
    </row>
    <row r="10213" spans="1:10" x14ac:dyDescent="0.2">
      <c r="A10213">
        <v>11212</v>
      </c>
      <c r="B10213" t="s">
        <v>10235</v>
      </c>
      <c r="C10213" t="s">
        <v>5</v>
      </c>
      <c r="D10213" t="s">
        <v>8266</v>
      </c>
      <c r="E10213">
        <f>VLOOKUP(LEFT(B10213,LEN(B10213)-2),'Correction using CAD'!A:F,5,0)</f>
        <v>27.663</v>
      </c>
      <c r="F10213">
        <f>VLOOKUP(LEFT(B10213,LEN(B10213)-2),'Correction using CAD'!A:F,6,0)</f>
        <v>111.70000000000016</v>
      </c>
      <c r="G10213">
        <f>VLOOKUP(VALUE(RIGHT(B10213,2)),'XZ coord'!$T$144:$U$149,2,0)</f>
        <v>4.22</v>
      </c>
      <c r="H10213">
        <v>2.4</v>
      </c>
      <c r="I10213">
        <v>0.9</v>
      </c>
      <c r="J10213">
        <f>VLOOKUP(VALUE(RIGHT(B10213,2)),'XZ coord'!$T$144:$V$149,3,0)</f>
        <v>2.25</v>
      </c>
    </row>
    <row r="10214" spans="1:10" x14ac:dyDescent="0.2">
      <c r="A10214">
        <v>11213</v>
      </c>
      <c r="B10214" t="s">
        <v>10236</v>
      </c>
      <c r="C10214" t="s">
        <v>2</v>
      </c>
      <c r="D10214" t="s">
        <v>8266</v>
      </c>
      <c r="E10214">
        <f>VLOOKUP(LEFT(B10214,LEN(B10214)-2),'Correction using CAD'!A:F,5,0)</f>
        <v>27.663</v>
      </c>
      <c r="F10214">
        <f>VLOOKUP(LEFT(B10214,LEN(B10214)-2),'Correction using CAD'!A:F,6,0)</f>
        <v>111.70000000000016</v>
      </c>
      <c r="G10214">
        <f>VLOOKUP(VALUE(RIGHT(B10214,2)),'XZ coord'!$T$144:$U$149,2,0)</f>
        <v>6.47</v>
      </c>
      <c r="H10214">
        <v>2.4</v>
      </c>
      <c r="I10214">
        <v>0.9</v>
      </c>
      <c r="J10214">
        <f>VLOOKUP(VALUE(RIGHT(B10214,2)),'XZ coord'!$T$144:$V$149,3,0)</f>
        <v>1.95</v>
      </c>
    </row>
    <row r="10215" spans="1:10" x14ac:dyDescent="0.2">
      <c r="A10215">
        <v>11214</v>
      </c>
      <c r="B10215" t="s">
        <v>10237</v>
      </c>
      <c r="C10215" t="s">
        <v>2</v>
      </c>
      <c r="D10215" t="s">
        <v>8266</v>
      </c>
      <c r="E10215">
        <f>VLOOKUP(LEFT(B10215,LEN(B10215)-2),'Correction using CAD'!A:F,5,0)</f>
        <v>27.663</v>
      </c>
      <c r="F10215">
        <f>VLOOKUP(LEFT(B10215,LEN(B10215)-2),'Correction using CAD'!A:F,6,0)</f>
        <v>111.70000000000016</v>
      </c>
      <c r="G10215">
        <f>VLOOKUP(VALUE(RIGHT(B10215,2)),'XZ coord'!$T$144:$U$149,2,0)</f>
        <v>8.42</v>
      </c>
      <c r="H10215">
        <v>2.4</v>
      </c>
      <c r="I10215">
        <v>0.9</v>
      </c>
      <c r="J10215">
        <f>VLOOKUP(VALUE(RIGHT(B10215,2)),'XZ coord'!$T$144:$V$149,3,0)</f>
        <v>1.95</v>
      </c>
    </row>
    <row r="10216" spans="1:10" x14ac:dyDescent="0.2">
      <c r="A10216">
        <v>11215</v>
      </c>
      <c r="B10216" t="s">
        <v>10238</v>
      </c>
      <c r="C10216" t="s">
        <v>2</v>
      </c>
      <c r="D10216" t="s">
        <v>8266</v>
      </c>
      <c r="E10216">
        <f>VLOOKUP(LEFT(B10216,LEN(B10216)-2),'Correction using CAD'!A:F,5,0)</f>
        <v>27.663</v>
      </c>
      <c r="F10216">
        <f>VLOOKUP(LEFT(B10216,LEN(B10216)-2),'Correction using CAD'!A:F,6,0)</f>
        <v>111.70000000000016</v>
      </c>
      <c r="G10216">
        <f>VLOOKUP(VALUE(RIGHT(B10216,2)),'XZ coord'!$T$144:$U$149,2,0)</f>
        <v>10.37</v>
      </c>
      <c r="H10216">
        <v>2.4</v>
      </c>
      <c r="I10216">
        <v>0.9</v>
      </c>
      <c r="J10216">
        <f>VLOOKUP(VALUE(RIGHT(B10216,2)),'XZ coord'!$T$144:$V$149,3,0)</f>
        <v>2.1</v>
      </c>
    </row>
    <row r="10217" spans="1:10" x14ac:dyDescent="0.2">
      <c r="A10217">
        <v>11216</v>
      </c>
      <c r="B10217" t="s">
        <v>10239</v>
      </c>
      <c r="C10217" t="s">
        <v>2</v>
      </c>
      <c r="D10217" t="s">
        <v>8266</v>
      </c>
      <c r="E10217">
        <f>VLOOKUP(LEFT(B10217,LEN(B10217)-2),'Correction using CAD'!A:F,5,0)</f>
        <v>27.663</v>
      </c>
      <c r="F10217">
        <f>VLOOKUP(LEFT(B10217,LEN(B10217)-2),'Correction using CAD'!A:F,6,0)</f>
        <v>110.80000000000015</v>
      </c>
      <c r="G10217">
        <f>VLOOKUP(VALUE(RIGHT(B10217,2)),'XZ coord'!$T$144:$U$149,2,0)</f>
        <v>2.25</v>
      </c>
      <c r="H10217">
        <v>2.4</v>
      </c>
      <c r="I10217">
        <v>0.9</v>
      </c>
      <c r="J10217">
        <f>VLOOKUP(VALUE(RIGHT(B10217,2)),'XZ coord'!$T$144:$V$149,3,0)</f>
        <v>1.97</v>
      </c>
    </row>
    <row r="10218" spans="1:10" x14ac:dyDescent="0.2">
      <c r="A10218">
        <v>11217</v>
      </c>
      <c r="B10218" t="s">
        <v>10240</v>
      </c>
      <c r="C10218" t="s">
        <v>5</v>
      </c>
      <c r="D10218" t="s">
        <v>8266</v>
      </c>
      <c r="E10218">
        <f>VLOOKUP(LEFT(B10218,LEN(B10218)-2),'Correction using CAD'!A:F,5,0)</f>
        <v>27.663</v>
      </c>
      <c r="F10218">
        <f>VLOOKUP(LEFT(B10218,LEN(B10218)-2),'Correction using CAD'!A:F,6,0)</f>
        <v>110.80000000000015</v>
      </c>
      <c r="G10218">
        <f>VLOOKUP(VALUE(RIGHT(B10218,2)),'XZ coord'!$T$144:$U$149,2,0)</f>
        <v>4.22</v>
      </c>
      <c r="H10218">
        <v>2.4</v>
      </c>
      <c r="I10218">
        <v>0.9</v>
      </c>
      <c r="J10218">
        <f>VLOOKUP(VALUE(RIGHT(B10218,2)),'XZ coord'!$T$144:$V$149,3,0)</f>
        <v>2.25</v>
      </c>
    </row>
    <row r="10219" spans="1:10" x14ac:dyDescent="0.2">
      <c r="A10219">
        <v>11218</v>
      </c>
      <c r="B10219" t="s">
        <v>10241</v>
      </c>
      <c r="C10219" t="s">
        <v>2</v>
      </c>
      <c r="D10219" t="s">
        <v>8266</v>
      </c>
      <c r="E10219">
        <f>VLOOKUP(LEFT(B10219,LEN(B10219)-2),'Correction using CAD'!A:F,5,0)</f>
        <v>27.663</v>
      </c>
      <c r="F10219">
        <f>VLOOKUP(LEFT(B10219,LEN(B10219)-2),'Correction using CAD'!A:F,6,0)</f>
        <v>110.80000000000015</v>
      </c>
      <c r="G10219">
        <f>VLOOKUP(VALUE(RIGHT(B10219,2)),'XZ coord'!$T$144:$U$149,2,0)</f>
        <v>6.47</v>
      </c>
      <c r="H10219">
        <v>2.4</v>
      </c>
      <c r="I10219">
        <v>0.9</v>
      </c>
      <c r="J10219">
        <f>VLOOKUP(VALUE(RIGHT(B10219,2)),'XZ coord'!$T$144:$V$149,3,0)</f>
        <v>1.95</v>
      </c>
    </row>
    <row r="10220" spans="1:10" x14ac:dyDescent="0.2">
      <c r="A10220">
        <v>11219</v>
      </c>
      <c r="B10220" t="s">
        <v>10242</v>
      </c>
      <c r="C10220" t="s">
        <v>2</v>
      </c>
      <c r="D10220" t="s">
        <v>8266</v>
      </c>
      <c r="E10220">
        <f>VLOOKUP(LEFT(B10220,LEN(B10220)-2),'Correction using CAD'!A:F,5,0)</f>
        <v>27.663</v>
      </c>
      <c r="F10220">
        <f>VLOOKUP(LEFT(B10220,LEN(B10220)-2),'Correction using CAD'!A:F,6,0)</f>
        <v>110.80000000000015</v>
      </c>
      <c r="G10220">
        <f>VLOOKUP(VALUE(RIGHT(B10220,2)),'XZ coord'!$T$144:$U$149,2,0)</f>
        <v>8.42</v>
      </c>
      <c r="H10220">
        <v>2.4</v>
      </c>
      <c r="I10220">
        <v>0.9</v>
      </c>
      <c r="J10220">
        <f>VLOOKUP(VALUE(RIGHT(B10220,2)),'XZ coord'!$T$144:$V$149,3,0)</f>
        <v>1.95</v>
      </c>
    </row>
    <row r="10221" spans="1:10" x14ac:dyDescent="0.2">
      <c r="A10221">
        <v>11220</v>
      </c>
      <c r="B10221" t="s">
        <v>10243</v>
      </c>
      <c r="C10221" t="s">
        <v>2</v>
      </c>
      <c r="D10221" t="s">
        <v>8266</v>
      </c>
      <c r="E10221">
        <f>VLOOKUP(LEFT(B10221,LEN(B10221)-2),'Correction using CAD'!A:F,5,0)</f>
        <v>27.663</v>
      </c>
      <c r="F10221">
        <f>VLOOKUP(LEFT(B10221,LEN(B10221)-2),'Correction using CAD'!A:F,6,0)</f>
        <v>110.80000000000015</v>
      </c>
      <c r="G10221">
        <f>VLOOKUP(VALUE(RIGHT(B10221,2)),'XZ coord'!$T$144:$U$149,2,0)</f>
        <v>10.37</v>
      </c>
      <c r="H10221">
        <v>2.4</v>
      </c>
      <c r="I10221">
        <v>0.9</v>
      </c>
      <c r="J10221">
        <f>VLOOKUP(VALUE(RIGHT(B10221,2)),'XZ coord'!$T$144:$V$149,3,0)</f>
        <v>2.1</v>
      </c>
    </row>
    <row r="10222" spans="1:10" x14ac:dyDescent="0.2">
      <c r="A10222">
        <v>11221</v>
      </c>
      <c r="B10222" t="s">
        <v>10244</v>
      </c>
      <c r="C10222" t="s">
        <v>2</v>
      </c>
      <c r="D10222" t="s">
        <v>8266</v>
      </c>
      <c r="E10222">
        <f>VLOOKUP(LEFT(B10222,LEN(B10222)-2),'Correction using CAD'!A:F,5,0)</f>
        <v>21.638000000000002</v>
      </c>
      <c r="F10222">
        <f>VLOOKUP(LEFT(B10222,LEN(B10222)-2),'Correction using CAD'!A:F,6,0)</f>
        <v>109.90000000000015</v>
      </c>
      <c r="G10222">
        <f>VLOOKUP(VALUE(RIGHT(B10222,2)),'XZ coord'!$T$144:$U$149,2,0)</f>
        <v>6.47</v>
      </c>
      <c r="H10222">
        <v>2.4</v>
      </c>
      <c r="I10222">
        <v>0.9</v>
      </c>
      <c r="J10222">
        <f>VLOOKUP(VALUE(RIGHT(B10222,2)),'XZ coord'!$T$144:$V$149,3,0)</f>
        <v>1.95</v>
      </c>
    </row>
    <row r="10223" spans="1:10" x14ac:dyDescent="0.2">
      <c r="A10223">
        <v>11222</v>
      </c>
      <c r="B10223" t="s">
        <v>10245</v>
      </c>
      <c r="C10223" t="s">
        <v>2</v>
      </c>
      <c r="D10223" t="s">
        <v>8266</v>
      </c>
      <c r="E10223">
        <f>VLOOKUP(LEFT(B10223,LEN(B10223)-2),'Correction using CAD'!A:F,5,0)</f>
        <v>21.638000000000002</v>
      </c>
      <c r="F10223">
        <f>VLOOKUP(LEFT(B10223,LEN(B10223)-2),'Correction using CAD'!A:F,6,0)</f>
        <v>109.90000000000015</v>
      </c>
      <c r="G10223">
        <f>VLOOKUP(VALUE(RIGHT(B10223,2)),'XZ coord'!$T$144:$U$149,2,0)</f>
        <v>8.42</v>
      </c>
      <c r="H10223">
        <v>2.4</v>
      </c>
      <c r="I10223">
        <v>0.9</v>
      </c>
      <c r="J10223">
        <f>VLOOKUP(VALUE(RIGHT(B10223,2)),'XZ coord'!$T$144:$V$149,3,0)</f>
        <v>1.95</v>
      </c>
    </row>
    <row r="10224" spans="1:10" x14ac:dyDescent="0.2">
      <c r="A10224">
        <v>11223</v>
      </c>
      <c r="B10224" t="s">
        <v>10246</v>
      </c>
      <c r="C10224" t="s">
        <v>5</v>
      </c>
      <c r="D10224" t="s">
        <v>8266</v>
      </c>
      <c r="E10224">
        <f>VLOOKUP(LEFT(B10224,LEN(B10224)-2),'Correction using CAD'!A:F,5,0)</f>
        <v>21.638000000000002</v>
      </c>
      <c r="F10224">
        <f>VLOOKUP(LEFT(B10224,LEN(B10224)-2),'Correction using CAD'!A:F,6,0)</f>
        <v>109.90000000000015</v>
      </c>
      <c r="G10224">
        <f>VLOOKUP(VALUE(RIGHT(B10224,2)),'XZ coord'!$T$144:$U$149,2,0)</f>
        <v>10.37</v>
      </c>
      <c r="H10224">
        <v>2.4</v>
      </c>
      <c r="I10224">
        <v>0.9</v>
      </c>
      <c r="J10224">
        <f>VLOOKUP(VALUE(RIGHT(B10224,2)),'XZ coord'!$T$144:$V$149,3,0)</f>
        <v>2.1</v>
      </c>
    </row>
    <row r="10225" spans="1:10" x14ac:dyDescent="0.2">
      <c r="A10225">
        <v>11224</v>
      </c>
      <c r="B10225" t="s">
        <v>10247</v>
      </c>
      <c r="C10225" t="s">
        <v>2</v>
      </c>
      <c r="D10225" t="s">
        <v>8266</v>
      </c>
      <c r="E10225">
        <f>VLOOKUP(LEFT(B10225,LEN(B10225)-2),'Correction using CAD'!A:F,5,0)</f>
        <v>21.638000000000002</v>
      </c>
      <c r="F10225">
        <f>VLOOKUP(LEFT(B10225,LEN(B10225)-2),'Correction using CAD'!A:F,6,0)</f>
        <v>109.00000000000014</v>
      </c>
      <c r="G10225">
        <f>VLOOKUP(VALUE(RIGHT(B10225,2)),'XZ coord'!$T$144:$U$149,2,0)</f>
        <v>6.47</v>
      </c>
      <c r="H10225">
        <v>2.4</v>
      </c>
      <c r="I10225">
        <v>0.9</v>
      </c>
      <c r="J10225">
        <f>VLOOKUP(VALUE(RIGHT(B10225,2)),'XZ coord'!$T$144:$V$149,3,0)</f>
        <v>1.95</v>
      </c>
    </row>
    <row r="10226" spans="1:10" x14ac:dyDescent="0.2">
      <c r="A10226">
        <v>11225</v>
      </c>
      <c r="B10226" t="s">
        <v>10248</v>
      </c>
      <c r="C10226" t="s">
        <v>2</v>
      </c>
      <c r="D10226" t="s">
        <v>8266</v>
      </c>
      <c r="E10226">
        <f>VLOOKUP(LEFT(B10226,LEN(B10226)-2),'Correction using CAD'!A:F,5,0)</f>
        <v>21.638000000000002</v>
      </c>
      <c r="F10226">
        <f>VLOOKUP(LEFT(B10226,LEN(B10226)-2),'Correction using CAD'!A:F,6,0)</f>
        <v>109.00000000000014</v>
      </c>
      <c r="G10226">
        <f>VLOOKUP(VALUE(RIGHT(B10226,2)),'XZ coord'!$T$144:$U$149,2,0)</f>
        <v>8.42</v>
      </c>
      <c r="H10226">
        <v>2.4</v>
      </c>
      <c r="I10226">
        <v>0.9</v>
      </c>
      <c r="J10226">
        <f>VLOOKUP(VALUE(RIGHT(B10226,2)),'XZ coord'!$T$144:$V$149,3,0)</f>
        <v>1.95</v>
      </c>
    </row>
    <row r="10227" spans="1:10" x14ac:dyDescent="0.2">
      <c r="A10227">
        <v>11226</v>
      </c>
      <c r="B10227" t="s">
        <v>10249</v>
      </c>
      <c r="C10227" t="s">
        <v>5</v>
      </c>
      <c r="D10227" t="s">
        <v>8266</v>
      </c>
      <c r="E10227">
        <f>VLOOKUP(LEFT(B10227,LEN(B10227)-2),'Correction using CAD'!A:F,5,0)</f>
        <v>21.638000000000002</v>
      </c>
      <c r="F10227">
        <f>VLOOKUP(LEFT(B10227,LEN(B10227)-2),'Correction using CAD'!A:F,6,0)</f>
        <v>109.00000000000014</v>
      </c>
      <c r="G10227">
        <f>VLOOKUP(VALUE(RIGHT(B10227,2)),'XZ coord'!$T$144:$U$149,2,0)</f>
        <v>10.37</v>
      </c>
      <c r="H10227">
        <v>2.4</v>
      </c>
      <c r="I10227">
        <v>0.9</v>
      </c>
      <c r="J10227">
        <f>VLOOKUP(VALUE(RIGHT(B10227,2)),'XZ coord'!$T$144:$V$149,3,0)</f>
        <v>2.1</v>
      </c>
    </row>
    <row r="10228" spans="1:10" x14ac:dyDescent="0.2">
      <c r="A10228">
        <v>11227</v>
      </c>
      <c r="B10228" t="s">
        <v>10250</v>
      </c>
      <c r="C10228" t="s">
        <v>2</v>
      </c>
      <c r="D10228" t="s">
        <v>8266</v>
      </c>
      <c r="E10228">
        <f>VLOOKUP(LEFT(B10228,LEN(B10228)-2),'Correction using CAD'!A:F,5,0)</f>
        <v>21.638000000000002</v>
      </c>
      <c r="F10228">
        <f>VLOOKUP(LEFT(B10228,LEN(B10228)-2),'Correction using CAD'!A:F,6,0)</f>
        <v>108.10000000000014</v>
      </c>
      <c r="G10228">
        <f>VLOOKUP(VALUE(RIGHT(B10228,2)),'XZ coord'!$T$144:$U$149,2,0)</f>
        <v>6.47</v>
      </c>
      <c r="H10228">
        <v>2.4</v>
      </c>
      <c r="I10228">
        <v>0.9</v>
      </c>
      <c r="J10228">
        <f>VLOOKUP(VALUE(RIGHT(B10228,2)),'XZ coord'!$T$144:$V$149,3,0)</f>
        <v>1.95</v>
      </c>
    </row>
    <row r="10229" spans="1:10" x14ac:dyDescent="0.2">
      <c r="A10229">
        <v>11228</v>
      </c>
      <c r="B10229" t="s">
        <v>10251</v>
      </c>
      <c r="C10229" t="s">
        <v>2</v>
      </c>
      <c r="D10229" t="s">
        <v>8266</v>
      </c>
      <c r="E10229">
        <f>VLOOKUP(LEFT(B10229,LEN(B10229)-2),'Correction using CAD'!A:F,5,0)</f>
        <v>21.638000000000002</v>
      </c>
      <c r="F10229">
        <f>VLOOKUP(LEFT(B10229,LEN(B10229)-2),'Correction using CAD'!A:F,6,0)</f>
        <v>108.10000000000014</v>
      </c>
      <c r="G10229">
        <f>VLOOKUP(VALUE(RIGHT(B10229,2)),'XZ coord'!$T$144:$U$149,2,0)</f>
        <v>8.42</v>
      </c>
      <c r="H10229">
        <v>2.4</v>
      </c>
      <c r="I10229">
        <v>0.9</v>
      </c>
      <c r="J10229">
        <f>VLOOKUP(VALUE(RIGHT(B10229,2)),'XZ coord'!$T$144:$V$149,3,0)</f>
        <v>1.95</v>
      </c>
    </row>
    <row r="10230" spans="1:10" x14ac:dyDescent="0.2">
      <c r="A10230">
        <v>11229</v>
      </c>
      <c r="B10230" t="s">
        <v>10252</v>
      </c>
      <c r="C10230" t="s">
        <v>5</v>
      </c>
      <c r="D10230" t="s">
        <v>8266</v>
      </c>
      <c r="E10230">
        <f>VLOOKUP(LEFT(B10230,LEN(B10230)-2),'Correction using CAD'!A:F,5,0)</f>
        <v>21.638000000000002</v>
      </c>
      <c r="F10230">
        <f>VLOOKUP(LEFT(B10230,LEN(B10230)-2),'Correction using CAD'!A:F,6,0)</f>
        <v>108.10000000000014</v>
      </c>
      <c r="G10230">
        <f>VLOOKUP(VALUE(RIGHT(B10230,2)),'XZ coord'!$T$144:$U$149,2,0)</f>
        <v>10.37</v>
      </c>
      <c r="H10230">
        <v>2.4</v>
      </c>
      <c r="I10230">
        <v>0.9</v>
      </c>
      <c r="J10230">
        <f>VLOOKUP(VALUE(RIGHT(B10230,2)),'XZ coord'!$T$144:$V$149,3,0)</f>
        <v>2.1</v>
      </c>
    </row>
    <row r="10231" spans="1:10" x14ac:dyDescent="0.2">
      <c r="A10231">
        <v>11230</v>
      </c>
      <c r="B10231" t="s">
        <v>10253</v>
      </c>
      <c r="C10231" t="s">
        <v>2</v>
      </c>
      <c r="D10231" t="s">
        <v>8266</v>
      </c>
      <c r="E10231">
        <f>VLOOKUP(LEFT(B10231,LEN(B10231)-2),'Correction using CAD'!A:F,5,0)</f>
        <v>21.638000000000002</v>
      </c>
      <c r="F10231">
        <f>VLOOKUP(LEFT(B10231,LEN(B10231)-2),'Correction using CAD'!A:F,6,0)</f>
        <v>107.20000000000013</v>
      </c>
      <c r="G10231">
        <f>VLOOKUP(VALUE(RIGHT(B10231,2)),'XZ coord'!$T$144:$U$149,2,0)</f>
        <v>6.47</v>
      </c>
      <c r="H10231">
        <v>2.4</v>
      </c>
      <c r="I10231">
        <v>0.9</v>
      </c>
      <c r="J10231">
        <f>VLOOKUP(VALUE(RIGHT(B10231,2)),'XZ coord'!$T$144:$V$149,3,0)</f>
        <v>1.95</v>
      </c>
    </row>
    <row r="10232" spans="1:10" x14ac:dyDescent="0.2">
      <c r="A10232">
        <v>11231</v>
      </c>
      <c r="B10232" t="s">
        <v>10254</v>
      </c>
      <c r="C10232" t="s">
        <v>2</v>
      </c>
      <c r="D10232" t="s">
        <v>8266</v>
      </c>
      <c r="E10232">
        <f>VLOOKUP(LEFT(B10232,LEN(B10232)-2),'Correction using CAD'!A:F,5,0)</f>
        <v>21.638000000000002</v>
      </c>
      <c r="F10232">
        <f>VLOOKUP(LEFT(B10232,LEN(B10232)-2),'Correction using CAD'!A:F,6,0)</f>
        <v>107.20000000000013</v>
      </c>
      <c r="G10232">
        <f>VLOOKUP(VALUE(RIGHT(B10232,2)),'XZ coord'!$T$144:$U$149,2,0)</f>
        <v>8.42</v>
      </c>
      <c r="H10232">
        <v>2.4</v>
      </c>
      <c r="I10232">
        <v>0.9</v>
      </c>
      <c r="J10232">
        <f>VLOOKUP(VALUE(RIGHT(B10232,2)),'XZ coord'!$T$144:$V$149,3,0)</f>
        <v>1.95</v>
      </c>
    </row>
    <row r="10233" spans="1:10" x14ac:dyDescent="0.2">
      <c r="A10233">
        <v>11232</v>
      </c>
      <c r="B10233" t="s">
        <v>10255</v>
      </c>
      <c r="C10233" t="s">
        <v>5</v>
      </c>
      <c r="D10233" t="s">
        <v>8266</v>
      </c>
      <c r="E10233">
        <f>VLOOKUP(LEFT(B10233,LEN(B10233)-2),'Correction using CAD'!A:F,5,0)</f>
        <v>21.638000000000002</v>
      </c>
      <c r="F10233">
        <f>VLOOKUP(LEFT(B10233,LEN(B10233)-2),'Correction using CAD'!A:F,6,0)</f>
        <v>107.20000000000013</v>
      </c>
      <c r="G10233">
        <f>VLOOKUP(VALUE(RIGHT(B10233,2)),'XZ coord'!$T$144:$U$149,2,0)</f>
        <v>10.37</v>
      </c>
      <c r="H10233">
        <v>2.4</v>
      </c>
      <c r="I10233">
        <v>0.9</v>
      </c>
      <c r="J10233">
        <f>VLOOKUP(VALUE(RIGHT(B10233,2)),'XZ coord'!$T$144:$V$149,3,0)</f>
        <v>2.1</v>
      </c>
    </row>
    <row r="10234" spans="1:10" x14ac:dyDescent="0.2">
      <c r="A10234">
        <v>11233</v>
      </c>
      <c r="B10234" t="s">
        <v>10256</v>
      </c>
      <c r="C10234" t="s">
        <v>2</v>
      </c>
      <c r="D10234" t="s">
        <v>8266</v>
      </c>
      <c r="E10234">
        <f>VLOOKUP(LEFT(B10234,LEN(B10234)-2),'Correction using CAD'!A:F,5,0)</f>
        <v>27.663</v>
      </c>
      <c r="F10234">
        <f>VLOOKUP(LEFT(B10234,LEN(B10234)-2),'Correction using CAD'!A:F,6,0)</f>
        <v>109.90000000000015</v>
      </c>
      <c r="G10234">
        <f>VLOOKUP(VALUE(RIGHT(B10234,2)),'XZ coord'!$T$144:$U$149,2,0)</f>
        <v>6.47</v>
      </c>
      <c r="H10234">
        <v>2.4</v>
      </c>
      <c r="I10234">
        <v>0.9</v>
      </c>
      <c r="J10234">
        <f>VLOOKUP(VALUE(RIGHT(B10234,2)),'XZ coord'!$T$144:$V$149,3,0)</f>
        <v>1.95</v>
      </c>
    </row>
    <row r="10235" spans="1:10" x14ac:dyDescent="0.2">
      <c r="A10235">
        <v>11234</v>
      </c>
      <c r="B10235" t="s">
        <v>10257</v>
      </c>
      <c r="C10235" t="s">
        <v>2</v>
      </c>
      <c r="D10235" t="s">
        <v>8266</v>
      </c>
      <c r="E10235">
        <f>VLOOKUP(LEFT(B10235,LEN(B10235)-2),'Correction using CAD'!A:F,5,0)</f>
        <v>27.663</v>
      </c>
      <c r="F10235">
        <f>VLOOKUP(LEFT(B10235,LEN(B10235)-2),'Correction using CAD'!A:F,6,0)</f>
        <v>109.90000000000015</v>
      </c>
      <c r="G10235">
        <f>VLOOKUP(VALUE(RIGHT(B10235,2)),'XZ coord'!$T$144:$U$149,2,0)</f>
        <v>8.42</v>
      </c>
      <c r="H10235">
        <v>2.4</v>
      </c>
      <c r="I10235">
        <v>0.9</v>
      </c>
      <c r="J10235">
        <f>VLOOKUP(VALUE(RIGHT(B10235,2)),'XZ coord'!$T$144:$V$149,3,0)</f>
        <v>1.95</v>
      </c>
    </row>
    <row r="10236" spans="1:10" x14ac:dyDescent="0.2">
      <c r="A10236">
        <v>11235</v>
      </c>
      <c r="B10236" t="s">
        <v>10258</v>
      </c>
      <c r="C10236" t="s">
        <v>5</v>
      </c>
      <c r="D10236" t="s">
        <v>8266</v>
      </c>
      <c r="E10236">
        <f>VLOOKUP(LEFT(B10236,LEN(B10236)-2),'Correction using CAD'!A:F,5,0)</f>
        <v>27.663</v>
      </c>
      <c r="F10236">
        <f>VLOOKUP(LEFT(B10236,LEN(B10236)-2),'Correction using CAD'!A:F,6,0)</f>
        <v>109.90000000000015</v>
      </c>
      <c r="G10236">
        <f>VLOOKUP(VALUE(RIGHT(B10236,2)),'XZ coord'!$T$144:$U$149,2,0)</f>
        <v>10.37</v>
      </c>
      <c r="H10236">
        <v>2.4</v>
      </c>
      <c r="I10236">
        <v>0.9</v>
      </c>
      <c r="J10236">
        <f>VLOOKUP(VALUE(RIGHT(B10236,2)),'XZ coord'!$T$144:$V$149,3,0)</f>
        <v>2.1</v>
      </c>
    </row>
    <row r="10237" spans="1:10" x14ac:dyDescent="0.2">
      <c r="A10237">
        <v>11236</v>
      </c>
      <c r="B10237" t="s">
        <v>10259</v>
      </c>
      <c r="C10237" t="s">
        <v>2</v>
      </c>
      <c r="D10237" t="s">
        <v>8266</v>
      </c>
      <c r="E10237">
        <f>VLOOKUP(LEFT(B10237,LEN(B10237)-2),'Correction using CAD'!A:F,5,0)</f>
        <v>27.663</v>
      </c>
      <c r="F10237">
        <f>VLOOKUP(LEFT(B10237,LEN(B10237)-2),'Correction using CAD'!A:F,6,0)</f>
        <v>109.00000000000014</v>
      </c>
      <c r="G10237">
        <f>VLOOKUP(VALUE(RIGHT(B10237,2)),'XZ coord'!$T$144:$U$149,2,0)</f>
        <v>6.47</v>
      </c>
      <c r="H10237">
        <v>2.4</v>
      </c>
      <c r="I10237">
        <v>0.9</v>
      </c>
      <c r="J10237">
        <f>VLOOKUP(VALUE(RIGHT(B10237,2)),'XZ coord'!$T$144:$V$149,3,0)</f>
        <v>1.95</v>
      </c>
    </row>
    <row r="10238" spans="1:10" x14ac:dyDescent="0.2">
      <c r="A10238">
        <v>11237</v>
      </c>
      <c r="B10238" t="s">
        <v>10260</v>
      </c>
      <c r="C10238" t="s">
        <v>2</v>
      </c>
      <c r="D10238" t="s">
        <v>8266</v>
      </c>
      <c r="E10238">
        <f>VLOOKUP(LEFT(B10238,LEN(B10238)-2),'Correction using CAD'!A:F,5,0)</f>
        <v>27.663</v>
      </c>
      <c r="F10238">
        <f>VLOOKUP(LEFT(B10238,LEN(B10238)-2),'Correction using CAD'!A:F,6,0)</f>
        <v>109.00000000000014</v>
      </c>
      <c r="G10238">
        <f>VLOOKUP(VALUE(RIGHT(B10238,2)),'XZ coord'!$T$144:$U$149,2,0)</f>
        <v>8.42</v>
      </c>
      <c r="H10238">
        <v>2.4</v>
      </c>
      <c r="I10238">
        <v>0.9</v>
      </c>
      <c r="J10238">
        <f>VLOOKUP(VALUE(RIGHT(B10238,2)),'XZ coord'!$T$144:$V$149,3,0)</f>
        <v>1.95</v>
      </c>
    </row>
    <row r="10239" spans="1:10" x14ac:dyDescent="0.2">
      <c r="A10239">
        <v>11238</v>
      </c>
      <c r="B10239" t="s">
        <v>10261</v>
      </c>
      <c r="C10239" t="s">
        <v>5</v>
      </c>
      <c r="D10239" t="s">
        <v>8266</v>
      </c>
      <c r="E10239">
        <f>VLOOKUP(LEFT(B10239,LEN(B10239)-2),'Correction using CAD'!A:F,5,0)</f>
        <v>27.663</v>
      </c>
      <c r="F10239">
        <f>VLOOKUP(LEFT(B10239,LEN(B10239)-2),'Correction using CAD'!A:F,6,0)</f>
        <v>109.00000000000014</v>
      </c>
      <c r="G10239">
        <f>VLOOKUP(VALUE(RIGHT(B10239,2)),'XZ coord'!$T$144:$U$149,2,0)</f>
        <v>10.37</v>
      </c>
      <c r="H10239">
        <v>2.4</v>
      </c>
      <c r="I10239">
        <v>0.9</v>
      </c>
      <c r="J10239">
        <f>VLOOKUP(VALUE(RIGHT(B10239,2)),'XZ coord'!$T$144:$V$149,3,0)</f>
        <v>2.1</v>
      </c>
    </row>
    <row r="10240" spans="1:10" x14ac:dyDescent="0.2">
      <c r="A10240">
        <v>11239</v>
      </c>
      <c r="B10240" t="s">
        <v>10262</v>
      </c>
      <c r="C10240" t="s">
        <v>2</v>
      </c>
      <c r="D10240" t="s">
        <v>8266</v>
      </c>
      <c r="E10240">
        <f>VLOOKUP(LEFT(B10240,LEN(B10240)-2),'Correction using CAD'!A:F,5,0)</f>
        <v>27.663</v>
      </c>
      <c r="F10240">
        <f>VLOOKUP(LEFT(B10240,LEN(B10240)-2),'Correction using CAD'!A:F,6,0)</f>
        <v>108.10000000000014</v>
      </c>
      <c r="G10240">
        <f>VLOOKUP(VALUE(RIGHT(B10240,2)),'XZ coord'!$T$144:$U$149,2,0)</f>
        <v>6.47</v>
      </c>
      <c r="H10240">
        <v>2.4</v>
      </c>
      <c r="I10240">
        <v>0.9</v>
      </c>
      <c r="J10240">
        <f>VLOOKUP(VALUE(RIGHT(B10240,2)),'XZ coord'!$T$144:$V$149,3,0)</f>
        <v>1.95</v>
      </c>
    </row>
    <row r="10241" spans="1:10" x14ac:dyDescent="0.2">
      <c r="A10241">
        <v>11240</v>
      </c>
      <c r="B10241" t="s">
        <v>10263</v>
      </c>
      <c r="C10241" t="s">
        <v>2</v>
      </c>
      <c r="D10241" t="s">
        <v>8266</v>
      </c>
      <c r="E10241">
        <f>VLOOKUP(LEFT(B10241,LEN(B10241)-2),'Correction using CAD'!A:F,5,0)</f>
        <v>27.663</v>
      </c>
      <c r="F10241">
        <f>VLOOKUP(LEFT(B10241,LEN(B10241)-2),'Correction using CAD'!A:F,6,0)</f>
        <v>108.10000000000014</v>
      </c>
      <c r="G10241">
        <f>VLOOKUP(VALUE(RIGHT(B10241,2)),'XZ coord'!$T$144:$U$149,2,0)</f>
        <v>8.42</v>
      </c>
      <c r="H10241">
        <v>2.4</v>
      </c>
      <c r="I10241">
        <v>0.9</v>
      </c>
      <c r="J10241">
        <f>VLOOKUP(VALUE(RIGHT(B10241,2)),'XZ coord'!$T$144:$V$149,3,0)</f>
        <v>1.95</v>
      </c>
    </row>
    <row r="10242" spans="1:10" x14ac:dyDescent="0.2">
      <c r="A10242">
        <v>11241</v>
      </c>
      <c r="B10242" t="s">
        <v>10264</v>
      </c>
      <c r="C10242" t="s">
        <v>5</v>
      </c>
      <c r="D10242" t="s">
        <v>8266</v>
      </c>
      <c r="E10242">
        <f>VLOOKUP(LEFT(B10242,LEN(B10242)-2),'Correction using CAD'!A:F,5,0)</f>
        <v>27.663</v>
      </c>
      <c r="F10242">
        <f>VLOOKUP(LEFT(B10242,LEN(B10242)-2),'Correction using CAD'!A:F,6,0)</f>
        <v>108.10000000000014</v>
      </c>
      <c r="G10242">
        <f>VLOOKUP(VALUE(RIGHT(B10242,2)),'XZ coord'!$T$144:$U$149,2,0)</f>
        <v>10.37</v>
      </c>
      <c r="H10242">
        <v>2.4</v>
      </c>
      <c r="I10242">
        <v>0.9</v>
      </c>
      <c r="J10242">
        <f>VLOOKUP(VALUE(RIGHT(B10242,2)),'XZ coord'!$T$144:$V$149,3,0)</f>
        <v>2.1</v>
      </c>
    </row>
    <row r="10243" spans="1:10" x14ac:dyDescent="0.2">
      <c r="A10243">
        <v>11242</v>
      </c>
      <c r="B10243" t="s">
        <v>10265</v>
      </c>
      <c r="C10243" t="s">
        <v>2</v>
      </c>
      <c r="D10243" t="s">
        <v>8266</v>
      </c>
      <c r="E10243">
        <f>VLOOKUP(LEFT(B10243,LEN(B10243)-2),'Correction using CAD'!A:F,5,0)</f>
        <v>27.663</v>
      </c>
      <c r="F10243">
        <f>VLOOKUP(LEFT(B10243,LEN(B10243)-2),'Correction using CAD'!A:F,6,0)</f>
        <v>107.20000000000013</v>
      </c>
      <c r="G10243">
        <f>VLOOKUP(VALUE(RIGHT(B10243,2)),'XZ coord'!$T$144:$U$149,2,0)</f>
        <v>6.47</v>
      </c>
      <c r="H10243">
        <v>2.4</v>
      </c>
      <c r="I10243">
        <v>0.9</v>
      </c>
      <c r="J10243">
        <f>VLOOKUP(VALUE(RIGHT(B10243,2)),'XZ coord'!$T$144:$V$149,3,0)</f>
        <v>1.95</v>
      </c>
    </row>
    <row r="10244" spans="1:10" x14ac:dyDescent="0.2">
      <c r="A10244">
        <v>11243</v>
      </c>
      <c r="B10244" t="s">
        <v>10266</v>
      </c>
      <c r="C10244" t="s">
        <v>2</v>
      </c>
      <c r="D10244" t="s">
        <v>8266</v>
      </c>
      <c r="E10244">
        <f>VLOOKUP(LEFT(B10244,LEN(B10244)-2),'Correction using CAD'!A:F,5,0)</f>
        <v>27.663</v>
      </c>
      <c r="F10244">
        <f>VLOOKUP(LEFT(B10244,LEN(B10244)-2),'Correction using CAD'!A:F,6,0)</f>
        <v>107.20000000000013</v>
      </c>
      <c r="G10244">
        <f>VLOOKUP(VALUE(RIGHT(B10244,2)),'XZ coord'!$T$144:$U$149,2,0)</f>
        <v>8.42</v>
      </c>
      <c r="H10244">
        <v>2.4</v>
      </c>
      <c r="I10244">
        <v>0.9</v>
      </c>
      <c r="J10244">
        <f>VLOOKUP(VALUE(RIGHT(B10244,2)),'XZ coord'!$T$144:$V$149,3,0)</f>
        <v>1.95</v>
      </c>
    </row>
    <row r="10245" spans="1:10" x14ac:dyDescent="0.2">
      <c r="A10245">
        <v>11244</v>
      </c>
      <c r="B10245" t="s">
        <v>10267</v>
      </c>
      <c r="C10245" t="s">
        <v>5</v>
      </c>
      <c r="D10245" t="s">
        <v>8266</v>
      </c>
      <c r="E10245">
        <f>VLOOKUP(LEFT(B10245,LEN(B10245)-2),'Correction using CAD'!A:F,5,0)</f>
        <v>27.663</v>
      </c>
      <c r="F10245">
        <f>VLOOKUP(LEFT(B10245,LEN(B10245)-2),'Correction using CAD'!A:F,6,0)</f>
        <v>107.20000000000013</v>
      </c>
      <c r="G10245">
        <f>VLOOKUP(VALUE(RIGHT(B10245,2)),'XZ coord'!$T$144:$U$149,2,0)</f>
        <v>10.37</v>
      </c>
      <c r="H10245">
        <v>2.4</v>
      </c>
      <c r="I10245">
        <v>0.9</v>
      </c>
      <c r="J10245">
        <f>VLOOKUP(VALUE(RIGHT(B10245,2)),'XZ coord'!$T$144:$V$149,3,0)</f>
        <v>2.1</v>
      </c>
    </row>
    <row r="10246" spans="1:10" x14ac:dyDescent="0.2">
      <c r="A10246">
        <v>11245</v>
      </c>
      <c r="B10246" t="s">
        <v>10268</v>
      </c>
      <c r="C10246" t="s">
        <v>2</v>
      </c>
      <c r="D10246" t="s">
        <v>8266</v>
      </c>
      <c r="E10246">
        <f>VLOOKUP(LEFT(B10246,LEN(B10246)-2),'Correction using CAD'!A:F,5,0)</f>
        <v>21.638000000000002</v>
      </c>
      <c r="F10246">
        <f>VLOOKUP(LEFT(B10246,LEN(B10246)-2),'Correction using CAD'!A:F,6,0)</f>
        <v>106.30000000000013</v>
      </c>
      <c r="G10246">
        <f>VLOOKUP(VALUE(RIGHT(B10246,2)),'XZ coord'!$T$144:$U$149,2,0)</f>
        <v>2.25</v>
      </c>
      <c r="H10246">
        <v>2.4</v>
      </c>
      <c r="I10246">
        <v>0.9</v>
      </c>
      <c r="J10246">
        <f>VLOOKUP(VALUE(RIGHT(B10246,2)),'XZ coord'!$T$144:$V$149,3,0)</f>
        <v>1.97</v>
      </c>
    </row>
    <row r="10247" spans="1:10" x14ac:dyDescent="0.2">
      <c r="A10247">
        <v>11246</v>
      </c>
      <c r="B10247" t="s">
        <v>10269</v>
      </c>
      <c r="C10247" t="s">
        <v>5</v>
      </c>
      <c r="D10247" t="s">
        <v>8266</v>
      </c>
      <c r="E10247">
        <f>VLOOKUP(LEFT(B10247,LEN(B10247)-2),'Correction using CAD'!A:F,5,0)</f>
        <v>21.638000000000002</v>
      </c>
      <c r="F10247">
        <f>VLOOKUP(LEFT(B10247,LEN(B10247)-2),'Correction using CAD'!A:F,6,0)</f>
        <v>106.30000000000013</v>
      </c>
      <c r="G10247">
        <f>VLOOKUP(VALUE(RIGHT(B10247,2)),'XZ coord'!$T$144:$U$149,2,0)</f>
        <v>4.22</v>
      </c>
      <c r="H10247">
        <v>2.4</v>
      </c>
      <c r="I10247">
        <v>0.9</v>
      </c>
      <c r="J10247">
        <f>VLOOKUP(VALUE(RIGHT(B10247,2)),'XZ coord'!$T$144:$V$149,3,0)</f>
        <v>2.25</v>
      </c>
    </row>
    <row r="10248" spans="1:10" x14ac:dyDescent="0.2">
      <c r="A10248">
        <v>11247</v>
      </c>
      <c r="B10248" t="s">
        <v>10270</v>
      </c>
      <c r="C10248" t="s">
        <v>2</v>
      </c>
      <c r="D10248" t="s">
        <v>8266</v>
      </c>
      <c r="E10248">
        <f>VLOOKUP(LEFT(B10248,LEN(B10248)-2),'Correction using CAD'!A:F,5,0)</f>
        <v>21.638000000000002</v>
      </c>
      <c r="F10248">
        <f>VLOOKUP(LEFT(B10248,LEN(B10248)-2),'Correction using CAD'!A:F,6,0)</f>
        <v>106.30000000000013</v>
      </c>
      <c r="G10248">
        <f>VLOOKUP(VALUE(RIGHT(B10248,2)),'XZ coord'!$T$144:$U$149,2,0)</f>
        <v>6.47</v>
      </c>
      <c r="H10248">
        <v>2.4</v>
      </c>
      <c r="I10248">
        <v>0.9</v>
      </c>
      <c r="J10248">
        <f>VLOOKUP(VALUE(RIGHT(B10248,2)),'XZ coord'!$T$144:$V$149,3,0)</f>
        <v>1.95</v>
      </c>
    </row>
    <row r="10249" spans="1:10" x14ac:dyDescent="0.2">
      <c r="A10249">
        <v>11248</v>
      </c>
      <c r="B10249" t="s">
        <v>10271</v>
      </c>
      <c r="C10249" t="s">
        <v>2</v>
      </c>
      <c r="D10249" t="s">
        <v>8266</v>
      </c>
      <c r="E10249">
        <f>VLOOKUP(LEFT(B10249,LEN(B10249)-2),'Correction using CAD'!A:F,5,0)</f>
        <v>21.638000000000002</v>
      </c>
      <c r="F10249">
        <f>VLOOKUP(LEFT(B10249,LEN(B10249)-2),'Correction using CAD'!A:F,6,0)</f>
        <v>106.30000000000013</v>
      </c>
      <c r="G10249">
        <f>VLOOKUP(VALUE(RIGHT(B10249,2)),'XZ coord'!$T$144:$U$149,2,0)</f>
        <v>8.42</v>
      </c>
      <c r="H10249">
        <v>2.4</v>
      </c>
      <c r="I10249">
        <v>0.9</v>
      </c>
      <c r="J10249">
        <f>VLOOKUP(VALUE(RIGHT(B10249,2)),'XZ coord'!$T$144:$V$149,3,0)</f>
        <v>1.95</v>
      </c>
    </row>
    <row r="10250" spans="1:10" x14ac:dyDescent="0.2">
      <c r="A10250">
        <v>11249</v>
      </c>
      <c r="B10250" t="s">
        <v>10272</v>
      </c>
      <c r="C10250" t="s">
        <v>2</v>
      </c>
      <c r="D10250" t="s">
        <v>8266</v>
      </c>
      <c r="E10250">
        <f>VLOOKUP(LEFT(B10250,LEN(B10250)-2),'Correction using CAD'!A:F,5,0)</f>
        <v>21.638000000000002</v>
      </c>
      <c r="F10250">
        <f>VLOOKUP(LEFT(B10250,LEN(B10250)-2),'Correction using CAD'!A:F,6,0)</f>
        <v>106.30000000000013</v>
      </c>
      <c r="G10250">
        <f>VLOOKUP(VALUE(RIGHT(B10250,2)),'XZ coord'!$T$144:$U$149,2,0)</f>
        <v>10.37</v>
      </c>
      <c r="H10250">
        <v>2.4</v>
      </c>
      <c r="I10250">
        <v>0.9</v>
      </c>
      <c r="J10250">
        <f>VLOOKUP(VALUE(RIGHT(B10250,2)),'XZ coord'!$T$144:$V$149,3,0)</f>
        <v>2.1</v>
      </c>
    </row>
    <row r="10251" spans="1:10" x14ac:dyDescent="0.2">
      <c r="A10251">
        <v>11250</v>
      </c>
      <c r="B10251" t="s">
        <v>10273</v>
      </c>
      <c r="C10251" t="s">
        <v>2</v>
      </c>
      <c r="D10251" t="s">
        <v>8266</v>
      </c>
      <c r="E10251">
        <f>VLOOKUP(LEFT(B10251,LEN(B10251)-2),'Correction using CAD'!A:F,5,0)</f>
        <v>21.638000000000002</v>
      </c>
      <c r="F10251">
        <f>VLOOKUP(LEFT(B10251,LEN(B10251)-2),'Correction using CAD'!A:F,6,0)</f>
        <v>105.40000000000012</v>
      </c>
      <c r="G10251">
        <f>VLOOKUP(VALUE(RIGHT(B10251,2)),'XZ coord'!$T$144:$U$149,2,0)</f>
        <v>2.25</v>
      </c>
      <c r="H10251">
        <v>2.4</v>
      </c>
      <c r="I10251">
        <v>0.9</v>
      </c>
      <c r="J10251">
        <f>VLOOKUP(VALUE(RIGHT(B10251,2)),'XZ coord'!$T$144:$V$149,3,0)</f>
        <v>1.97</v>
      </c>
    </row>
    <row r="10252" spans="1:10" x14ac:dyDescent="0.2">
      <c r="A10252">
        <v>11251</v>
      </c>
      <c r="B10252" t="s">
        <v>10274</v>
      </c>
      <c r="C10252" t="s">
        <v>5</v>
      </c>
      <c r="D10252" t="s">
        <v>8266</v>
      </c>
      <c r="E10252">
        <f>VLOOKUP(LEFT(B10252,LEN(B10252)-2),'Correction using CAD'!A:F,5,0)</f>
        <v>21.638000000000002</v>
      </c>
      <c r="F10252">
        <f>VLOOKUP(LEFT(B10252,LEN(B10252)-2),'Correction using CAD'!A:F,6,0)</f>
        <v>105.40000000000012</v>
      </c>
      <c r="G10252">
        <f>VLOOKUP(VALUE(RIGHT(B10252,2)),'XZ coord'!$T$144:$U$149,2,0)</f>
        <v>4.22</v>
      </c>
      <c r="H10252">
        <v>2.4</v>
      </c>
      <c r="I10252">
        <v>0.9</v>
      </c>
      <c r="J10252">
        <f>VLOOKUP(VALUE(RIGHT(B10252,2)),'XZ coord'!$T$144:$V$149,3,0)</f>
        <v>2.25</v>
      </c>
    </row>
    <row r="10253" spans="1:10" x14ac:dyDescent="0.2">
      <c r="A10253">
        <v>11252</v>
      </c>
      <c r="B10253" t="s">
        <v>10275</v>
      </c>
      <c r="C10253" t="s">
        <v>2</v>
      </c>
      <c r="D10253" t="s">
        <v>8266</v>
      </c>
      <c r="E10253">
        <f>VLOOKUP(LEFT(B10253,LEN(B10253)-2),'Correction using CAD'!A:F,5,0)</f>
        <v>21.638000000000002</v>
      </c>
      <c r="F10253">
        <f>VLOOKUP(LEFT(B10253,LEN(B10253)-2),'Correction using CAD'!A:F,6,0)</f>
        <v>105.40000000000012</v>
      </c>
      <c r="G10253">
        <f>VLOOKUP(VALUE(RIGHT(B10253,2)),'XZ coord'!$T$144:$U$149,2,0)</f>
        <v>6.47</v>
      </c>
      <c r="H10253">
        <v>2.4</v>
      </c>
      <c r="I10253">
        <v>0.9</v>
      </c>
      <c r="J10253">
        <f>VLOOKUP(VALUE(RIGHT(B10253,2)),'XZ coord'!$T$144:$V$149,3,0)</f>
        <v>1.95</v>
      </c>
    </row>
    <row r="10254" spans="1:10" x14ac:dyDescent="0.2">
      <c r="A10254">
        <v>11253</v>
      </c>
      <c r="B10254" t="s">
        <v>10276</v>
      </c>
      <c r="C10254" t="s">
        <v>2</v>
      </c>
      <c r="D10254" t="s">
        <v>8266</v>
      </c>
      <c r="E10254">
        <f>VLOOKUP(LEFT(B10254,LEN(B10254)-2),'Correction using CAD'!A:F,5,0)</f>
        <v>21.638000000000002</v>
      </c>
      <c r="F10254">
        <f>VLOOKUP(LEFT(B10254,LEN(B10254)-2),'Correction using CAD'!A:F,6,0)</f>
        <v>105.40000000000012</v>
      </c>
      <c r="G10254">
        <f>VLOOKUP(VALUE(RIGHT(B10254,2)),'XZ coord'!$T$144:$U$149,2,0)</f>
        <v>8.42</v>
      </c>
      <c r="H10254">
        <v>2.4</v>
      </c>
      <c r="I10254">
        <v>0.9</v>
      </c>
      <c r="J10254">
        <f>VLOOKUP(VALUE(RIGHT(B10254,2)),'XZ coord'!$T$144:$V$149,3,0)</f>
        <v>1.95</v>
      </c>
    </row>
    <row r="10255" spans="1:10" x14ac:dyDescent="0.2">
      <c r="A10255">
        <v>11254</v>
      </c>
      <c r="B10255" t="s">
        <v>10277</v>
      </c>
      <c r="C10255" t="s">
        <v>5</v>
      </c>
      <c r="D10255" t="s">
        <v>8266</v>
      </c>
      <c r="E10255">
        <f>VLOOKUP(LEFT(B10255,LEN(B10255)-2),'Correction using CAD'!A:F,5,0)</f>
        <v>21.638000000000002</v>
      </c>
      <c r="F10255">
        <f>VLOOKUP(LEFT(B10255,LEN(B10255)-2),'Correction using CAD'!A:F,6,0)</f>
        <v>105.40000000000012</v>
      </c>
      <c r="G10255">
        <f>VLOOKUP(VALUE(RIGHT(B10255,2)),'XZ coord'!$T$144:$U$149,2,0)</f>
        <v>10.37</v>
      </c>
      <c r="H10255">
        <v>2.4</v>
      </c>
      <c r="I10255">
        <v>0.9</v>
      </c>
      <c r="J10255">
        <f>VLOOKUP(VALUE(RIGHT(B10255,2)),'XZ coord'!$T$144:$V$149,3,0)</f>
        <v>2.1</v>
      </c>
    </row>
    <row r="10256" spans="1:10" x14ac:dyDescent="0.2">
      <c r="A10256">
        <v>11255</v>
      </c>
      <c r="B10256" t="s">
        <v>10278</v>
      </c>
      <c r="C10256" t="s">
        <v>2</v>
      </c>
      <c r="D10256" t="s">
        <v>8266</v>
      </c>
      <c r="E10256">
        <f>VLOOKUP(LEFT(B10256,LEN(B10256)-2),'Correction using CAD'!A:F,5,0)</f>
        <v>21.638000000000002</v>
      </c>
      <c r="F10256">
        <f>VLOOKUP(LEFT(B10256,LEN(B10256)-2),'Correction using CAD'!A:F,6,0)</f>
        <v>104.50000000000011</v>
      </c>
      <c r="G10256">
        <f>VLOOKUP(VALUE(RIGHT(B10256,2)),'XZ coord'!$T$144:$U$149,2,0)</f>
        <v>2.25</v>
      </c>
      <c r="H10256">
        <v>2.4</v>
      </c>
      <c r="I10256">
        <v>0.9</v>
      </c>
      <c r="J10256">
        <f>VLOOKUP(VALUE(RIGHT(B10256,2)),'XZ coord'!$T$144:$V$149,3,0)</f>
        <v>1.97</v>
      </c>
    </row>
    <row r="10257" spans="1:10" x14ac:dyDescent="0.2">
      <c r="A10257">
        <v>11256</v>
      </c>
      <c r="B10257" t="s">
        <v>10279</v>
      </c>
      <c r="C10257" t="s">
        <v>5</v>
      </c>
      <c r="D10257" t="s">
        <v>8266</v>
      </c>
      <c r="E10257">
        <f>VLOOKUP(LEFT(B10257,LEN(B10257)-2),'Correction using CAD'!A:F,5,0)</f>
        <v>21.638000000000002</v>
      </c>
      <c r="F10257">
        <f>VLOOKUP(LEFT(B10257,LEN(B10257)-2),'Correction using CAD'!A:F,6,0)</f>
        <v>104.50000000000011</v>
      </c>
      <c r="G10257">
        <f>VLOOKUP(VALUE(RIGHT(B10257,2)),'XZ coord'!$T$144:$U$149,2,0)</f>
        <v>4.22</v>
      </c>
      <c r="H10257">
        <v>2.4</v>
      </c>
      <c r="I10257">
        <v>0.9</v>
      </c>
      <c r="J10257">
        <f>VLOOKUP(VALUE(RIGHT(B10257,2)),'XZ coord'!$T$144:$V$149,3,0)</f>
        <v>2.25</v>
      </c>
    </row>
    <row r="10258" spans="1:10" x14ac:dyDescent="0.2">
      <c r="A10258">
        <v>11257</v>
      </c>
      <c r="B10258" t="s">
        <v>10280</v>
      </c>
      <c r="C10258" t="s">
        <v>2</v>
      </c>
      <c r="D10258" t="s">
        <v>8266</v>
      </c>
      <c r="E10258">
        <f>VLOOKUP(LEFT(B10258,LEN(B10258)-2),'Correction using CAD'!A:F,5,0)</f>
        <v>21.638000000000002</v>
      </c>
      <c r="F10258">
        <f>VLOOKUP(LEFT(B10258,LEN(B10258)-2),'Correction using CAD'!A:F,6,0)</f>
        <v>104.50000000000011</v>
      </c>
      <c r="G10258">
        <f>VLOOKUP(VALUE(RIGHT(B10258,2)),'XZ coord'!$T$144:$U$149,2,0)</f>
        <v>6.47</v>
      </c>
      <c r="H10258">
        <v>2.4</v>
      </c>
      <c r="I10258">
        <v>0.9</v>
      </c>
      <c r="J10258">
        <f>VLOOKUP(VALUE(RIGHT(B10258,2)),'XZ coord'!$T$144:$V$149,3,0)</f>
        <v>1.95</v>
      </c>
    </row>
    <row r="10259" spans="1:10" x14ac:dyDescent="0.2">
      <c r="A10259">
        <v>11258</v>
      </c>
      <c r="B10259" t="s">
        <v>10281</v>
      </c>
      <c r="C10259" t="s">
        <v>2</v>
      </c>
      <c r="D10259" t="s">
        <v>8266</v>
      </c>
      <c r="E10259">
        <f>VLOOKUP(LEFT(B10259,LEN(B10259)-2),'Correction using CAD'!A:F,5,0)</f>
        <v>21.638000000000002</v>
      </c>
      <c r="F10259">
        <f>VLOOKUP(LEFT(B10259,LEN(B10259)-2),'Correction using CAD'!A:F,6,0)</f>
        <v>104.50000000000011</v>
      </c>
      <c r="G10259">
        <f>VLOOKUP(VALUE(RIGHT(B10259,2)),'XZ coord'!$T$144:$U$149,2,0)</f>
        <v>8.42</v>
      </c>
      <c r="H10259">
        <v>2.4</v>
      </c>
      <c r="I10259">
        <v>0.9</v>
      </c>
      <c r="J10259">
        <f>VLOOKUP(VALUE(RIGHT(B10259,2)),'XZ coord'!$T$144:$V$149,3,0)</f>
        <v>1.95</v>
      </c>
    </row>
    <row r="10260" spans="1:10" x14ac:dyDescent="0.2">
      <c r="A10260">
        <v>11259</v>
      </c>
      <c r="B10260" t="s">
        <v>10282</v>
      </c>
      <c r="C10260" t="s">
        <v>5</v>
      </c>
      <c r="D10260" t="s">
        <v>8266</v>
      </c>
      <c r="E10260">
        <f>VLOOKUP(LEFT(B10260,LEN(B10260)-2),'Correction using CAD'!A:F,5,0)</f>
        <v>21.638000000000002</v>
      </c>
      <c r="F10260">
        <f>VLOOKUP(LEFT(B10260,LEN(B10260)-2),'Correction using CAD'!A:F,6,0)</f>
        <v>104.50000000000011</v>
      </c>
      <c r="G10260">
        <f>VLOOKUP(VALUE(RIGHT(B10260,2)),'XZ coord'!$T$144:$U$149,2,0)</f>
        <v>10.37</v>
      </c>
      <c r="H10260">
        <v>2.4</v>
      </c>
      <c r="I10260">
        <v>0.9</v>
      </c>
      <c r="J10260">
        <f>VLOOKUP(VALUE(RIGHT(B10260,2)),'XZ coord'!$T$144:$V$149,3,0)</f>
        <v>2.1</v>
      </c>
    </row>
    <row r="10261" spans="1:10" x14ac:dyDescent="0.2">
      <c r="A10261">
        <v>11260</v>
      </c>
      <c r="B10261" t="s">
        <v>10283</v>
      </c>
      <c r="C10261" t="s">
        <v>2</v>
      </c>
      <c r="D10261" t="s">
        <v>8266</v>
      </c>
      <c r="E10261">
        <f>VLOOKUP(LEFT(B10261,LEN(B10261)-2),'Correction using CAD'!A:F,5,0)</f>
        <v>21.638000000000002</v>
      </c>
      <c r="F10261">
        <f>VLOOKUP(LEFT(B10261,LEN(B10261)-2),'Correction using CAD'!A:F,6,0)</f>
        <v>103.60000000000011</v>
      </c>
      <c r="G10261">
        <f>VLOOKUP(VALUE(RIGHT(B10261,2)),'XZ coord'!$T$144:$U$149,2,0)</f>
        <v>2.25</v>
      </c>
      <c r="H10261">
        <v>2.4</v>
      </c>
      <c r="I10261">
        <v>0.9</v>
      </c>
      <c r="J10261">
        <f>VLOOKUP(VALUE(RIGHT(B10261,2)),'XZ coord'!$T$144:$V$149,3,0)</f>
        <v>1.97</v>
      </c>
    </row>
    <row r="10262" spans="1:10" x14ac:dyDescent="0.2">
      <c r="A10262">
        <v>11261</v>
      </c>
      <c r="B10262" t="s">
        <v>10284</v>
      </c>
      <c r="C10262" t="s">
        <v>5</v>
      </c>
      <c r="D10262" t="s">
        <v>8266</v>
      </c>
      <c r="E10262">
        <f>VLOOKUP(LEFT(B10262,LEN(B10262)-2),'Correction using CAD'!A:F,5,0)</f>
        <v>21.638000000000002</v>
      </c>
      <c r="F10262">
        <f>VLOOKUP(LEFT(B10262,LEN(B10262)-2),'Correction using CAD'!A:F,6,0)</f>
        <v>103.60000000000011</v>
      </c>
      <c r="G10262">
        <f>VLOOKUP(VALUE(RIGHT(B10262,2)),'XZ coord'!$T$144:$U$149,2,0)</f>
        <v>4.22</v>
      </c>
      <c r="H10262">
        <v>2.4</v>
      </c>
      <c r="I10262">
        <v>0.9</v>
      </c>
      <c r="J10262">
        <f>VLOOKUP(VALUE(RIGHT(B10262,2)),'XZ coord'!$T$144:$V$149,3,0)</f>
        <v>2.25</v>
      </c>
    </row>
    <row r="10263" spans="1:10" x14ac:dyDescent="0.2">
      <c r="A10263">
        <v>11262</v>
      </c>
      <c r="B10263" t="s">
        <v>10285</v>
      </c>
      <c r="C10263" t="s">
        <v>2</v>
      </c>
      <c r="D10263" t="s">
        <v>8266</v>
      </c>
      <c r="E10263">
        <f>VLOOKUP(LEFT(B10263,LEN(B10263)-2),'Correction using CAD'!A:F,5,0)</f>
        <v>21.638000000000002</v>
      </c>
      <c r="F10263">
        <f>VLOOKUP(LEFT(B10263,LEN(B10263)-2),'Correction using CAD'!A:F,6,0)</f>
        <v>103.60000000000011</v>
      </c>
      <c r="G10263">
        <f>VLOOKUP(VALUE(RIGHT(B10263,2)),'XZ coord'!$T$144:$U$149,2,0)</f>
        <v>6.47</v>
      </c>
      <c r="H10263">
        <v>2.4</v>
      </c>
      <c r="I10263">
        <v>0.9</v>
      </c>
      <c r="J10263">
        <f>VLOOKUP(VALUE(RIGHT(B10263,2)),'XZ coord'!$T$144:$V$149,3,0)</f>
        <v>1.95</v>
      </c>
    </row>
    <row r="10264" spans="1:10" x14ac:dyDescent="0.2">
      <c r="A10264">
        <v>11263</v>
      </c>
      <c r="B10264" t="s">
        <v>10286</v>
      </c>
      <c r="C10264" t="s">
        <v>2</v>
      </c>
      <c r="D10264" t="s">
        <v>8266</v>
      </c>
      <c r="E10264">
        <f>VLOOKUP(LEFT(B10264,LEN(B10264)-2),'Correction using CAD'!A:F,5,0)</f>
        <v>21.638000000000002</v>
      </c>
      <c r="F10264">
        <f>VLOOKUP(LEFT(B10264,LEN(B10264)-2),'Correction using CAD'!A:F,6,0)</f>
        <v>103.60000000000011</v>
      </c>
      <c r="G10264">
        <f>VLOOKUP(VALUE(RIGHT(B10264,2)),'XZ coord'!$T$144:$U$149,2,0)</f>
        <v>8.42</v>
      </c>
      <c r="H10264">
        <v>2.4</v>
      </c>
      <c r="I10264">
        <v>0.9</v>
      </c>
      <c r="J10264">
        <f>VLOOKUP(VALUE(RIGHT(B10264,2)),'XZ coord'!$T$144:$V$149,3,0)</f>
        <v>1.95</v>
      </c>
    </row>
    <row r="10265" spans="1:10" x14ac:dyDescent="0.2">
      <c r="A10265">
        <v>11264</v>
      </c>
      <c r="B10265" t="s">
        <v>10287</v>
      </c>
      <c r="C10265" t="s">
        <v>5</v>
      </c>
      <c r="D10265" t="s">
        <v>8266</v>
      </c>
      <c r="E10265">
        <f>VLOOKUP(LEFT(B10265,LEN(B10265)-2),'Correction using CAD'!A:F,5,0)</f>
        <v>21.638000000000002</v>
      </c>
      <c r="F10265">
        <f>VLOOKUP(LEFT(B10265,LEN(B10265)-2),'Correction using CAD'!A:F,6,0)</f>
        <v>103.60000000000011</v>
      </c>
      <c r="G10265">
        <f>VLOOKUP(VALUE(RIGHT(B10265,2)),'XZ coord'!$T$144:$U$149,2,0)</f>
        <v>10.37</v>
      </c>
      <c r="H10265">
        <v>2.4</v>
      </c>
      <c r="I10265">
        <v>0.9</v>
      </c>
      <c r="J10265">
        <f>VLOOKUP(VALUE(RIGHT(B10265,2)),'XZ coord'!$T$144:$V$149,3,0)</f>
        <v>2.1</v>
      </c>
    </row>
    <row r="10266" spans="1:10" x14ac:dyDescent="0.2">
      <c r="A10266">
        <v>11265</v>
      </c>
      <c r="B10266" t="s">
        <v>10288</v>
      </c>
      <c r="C10266" t="s">
        <v>2</v>
      </c>
      <c r="D10266" t="s">
        <v>8266</v>
      </c>
      <c r="E10266">
        <f>VLOOKUP(LEFT(B10266,LEN(B10266)-2),'Correction using CAD'!A:F,5,0)</f>
        <v>27.663</v>
      </c>
      <c r="F10266">
        <f>VLOOKUP(LEFT(B10266,LEN(B10266)-2),'Correction using CAD'!A:F,6,0)</f>
        <v>106.30000000000013</v>
      </c>
      <c r="G10266">
        <f>VLOOKUP(VALUE(RIGHT(B10266,2)),'XZ coord'!$T$144:$U$149,2,0)</f>
        <v>2.25</v>
      </c>
      <c r="H10266">
        <v>2.4</v>
      </c>
      <c r="I10266">
        <v>0.9</v>
      </c>
      <c r="J10266">
        <f>VLOOKUP(VALUE(RIGHT(B10266,2)),'XZ coord'!$T$144:$V$149,3,0)</f>
        <v>1.97</v>
      </c>
    </row>
    <row r="10267" spans="1:10" x14ac:dyDescent="0.2">
      <c r="A10267">
        <v>11266</v>
      </c>
      <c r="B10267" t="s">
        <v>10289</v>
      </c>
      <c r="C10267" t="s">
        <v>5</v>
      </c>
      <c r="D10267" t="s">
        <v>8266</v>
      </c>
      <c r="E10267">
        <f>VLOOKUP(LEFT(B10267,LEN(B10267)-2),'Correction using CAD'!A:F,5,0)</f>
        <v>27.663</v>
      </c>
      <c r="F10267">
        <f>VLOOKUP(LEFT(B10267,LEN(B10267)-2),'Correction using CAD'!A:F,6,0)</f>
        <v>106.30000000000013</v>
      </c>
      <c r="G10267">
        <f>VLOOKUP(VALUE(RIGHT(B10267,2)),'XZ coord'!$T$144:$U$149,2,0)</f>
        <v>4.22</v>
      </c>
      <c r="H10267">
        <v>2.4</v>
      </c>
      <c r="I10267">
        <v>0.9</v>
      </c>
      <c r="J10267">
        <f>VLOOKUP(VALUE(RIGHT(B10267,2)),'XZ coord'!$T$144:$V$149,3,0)</f>
        <v>2.25</v>
      </c>
    </row>
    <row r="10268" spans="1:10" x14ac:dyDescent="0.2">
      <c r="A10268">
        <v>11267</v>
      </c>
      <c r="B10268" t="s">
        <v>10290</v>
      </c>
      <c r="C10268" t="s">
        <v>2</v>
      </c>
      <c r="D10268" t="s">
        <v>8266</v>
      </c>
      <c r="E10268">
        <f>VLOOKUP(LEFT(B10268,LEN(B10268)-2),'Correction using CAD'!A:F,5,0)</f>
        <v>27.663</v>
      </c>
      <c r="F10268">
        <f>VLOOKUP(LEFT(B10268,LEN(B10268)-2),'Correction using CAD'!A:F,6,0)</f>
        <v>106.30000000000013</v>
      </c>
      <c r="G10268">
        <f>VLOOKUP(VALUE(RIGHT(B10268,2)),'XZ coord'!$T$144:$U$149,2,0)</f>
        <v>6.47</v>
      </c>
      <c r="H10268">
        <v>2.4</v>
      </c>
      <c r="I10268">
        <v>0.9</v>
      </c>
      <c r="J10268">
        <f>VLOOKUP(VALUE(RIGHT(B10268,2)),'XZ coord'!$T$144:$V$149,3,0)</f>
        <v>1.95</v>
      </c>
    </row>
    <row r="10269" spans="1:10" x14ac:dyDescent="0.2">
      <c r="A10269">
        <v>11268</v>
      </c>
      <c r="B10269" t="s">
        <v>10291</v>
      </c>
      <c r="C10269" t="s">
        <v>2</v>
      </c>
      <c r="D10269" t="s">
        <v>8266</v>
      </c>
      <c r="E10269">
        <f>VLOOKUP(LEFT(B10269,LEN(B10269)-2),'Correction using CAD'!A:F,5,0)</f>
        <v>27.663</v>
      </c>
      <c r="F10269">
        <f>VLOOKUP(LEFT(B10269,LEN(B10269)-2),'Correction using CAD'!A:F,6,0)</f>
        <v>106.30000000000013</v>
      </c>
      <c r="G10269">
        <f>VLOOKUP(VALUE(RIGHT(B10269,2)),'XZ coord'!$T$144:$U$149,2,0)</f>
        <v>8.42</v>
      </c>
      <c r="H10269">
        <v>2.4</v>
      </c>
      <c r="I10269">
        <v>0.9</v>
      </c>
      <c r="J10269">
        <f>VLOOKUP(VALUE(RIGHT(B10269,2)),'XZ coord'!$T$144:$V$149,3,0)</f>
        <v>1.95</v>
      </c>
    </row>
    <row r="10270" spans="1:10" x14ac:dyDescent="0.2">
      <c r="A10270">
        <v>11269</v>
      </c>
      <c r="B10270" t="s">
        <v>10292</v>
      </c>
      <c r="C10270" t="s">
        <v>2</v>
      </c>
      <c r="D10270" t="s">
        <v>8266</v>
      </c>
      <c r="E10270">
        <f>VLOOKUP(LEFT(B10270,LEN(B10270)-2),'Correction using CAD'!A:F,5,0)</f>
        <v>27.663</v>
      </c>
      <c r="F10270">
        <f>VLOOKUP(LEFT(B10270,LEN(B10270)-2),'Correction using CAD'!A:F,6,0)</f>
        <v>106.30000000000013</v>
      </c>
      <c r="G10270">
        <f>VLOOKUP(VALUE(RIGHT(B10270,2)),'XZ coord'!$T$144:$U$149,2,0)</f>
        <v>10.37</v>
      </c>
      <c r="H10270">
        <v>2.4</v>
      </c>
      <c r="I10270">
        <v>0.9</v>
      </c>
      <c r="J10270">
        <f>VLOOKUP(VALUE(RIGHT(B10270,2)),'XZ coord'!$T$144:$V$149,3,0)</f>
        <v>2.1</v>
      </c>
    </row>
    <row r="10271" spans="1:10" x14ac:dyDescent="0.2">
      <c r="A10271">
        <v>11270</v>
      </c>
      <c r="B10271" t="s">
        <v>10293</v>
      </c>
      <c r="C10271" t="s">
        <v>2</v>
      </c>
      <c r="D10271" t="s">
        <v>8266</v>
      </c>
      <c r="E10271">
        <f>VLOOKUP(LEFT(B10271,LEN(B10271)-2),'Correction using CAD'!A:F,5,0)</f>
        <v>27.663</v>
      </c>
      <c r="F10271">
        <f>VLOOKUP(LEFT(B10271,LEN(B10271)-2),'Correction using CAD'!A:F,6,0)</f>
        <v>105.40000000000012</v>
      </c>
      <c r="G10271">
        <f>VLOOKUP(VALUE(RIGHT(B10271,2)),'XZ coord'!$T$144:$U$149,2,0)</f>
        <v>2.25</v>
      </c>
      <c r="H10271">
        <v>2.4</v>
      </c>
      <c r="I10271">
        <v>0.9</v>
      </c>
      <c r="J10271">
        <f>VLOOKUP(VALUE(RIGHT(B10271,2)),'XZ coord'!$T$144:$V$149,3,0)</f>
        <v>1.97</v>
      </c>
    </row>
    <row r="10272" spans="1:10" x14ac:dyDescent="0.2">
      <c r="A10272">
        <v>11271</v>
      </c>
      <c r="B10272" t="s">
        <v>10294</v>
      </c>
      <c r="C10272" t="s">
        <v>5</v>
      </c>
      <c r="D10272" t="s">
        <v>8266</v>
      </c>
      <c r="E10272">
        <f>VLOOKUP(LEFT(B10272,LEN(B10272)-2),'Correction using CAD'!A:F,5,0)</f>
        <v>27.663</v>
      </c>
      <c r="F10272">
        <f>VLOOKUP(LEFT(B10272,LEN(B10272)-2),'Correction using CAD'!A:F,6,0)</f>
        <v>105.40000000000012</v>
      </c>
      <c r="G10272">
        <f>VLOOKUP(VALUE(RIGHT(B10272,2)),'XZ coord'!$T$144:$U$149,2,0)</f>
        <v>4.22</v>
      </c>
      <c r="H10272">
        <v>2.4</v>
      </c>
      <c r="I10272">
        <v>0.9</v>
      </c>
      <c r="J10272">
        <f>VLOOKUP(VALUE(RIGHT(B10272,2)),'XZ coord'!$T$144:$V$149,3,0)</f>
        <v>2.25</v>
      </c>
    </row>
    <row r="10273" spans="1:10" x14ac:dyDescent="0.2">
      <c r="A10273">
        <v>11272</v>
      </c>
      <c r="B10273" t="s">
        <v>10295</v>
      </c>
      <c r="C10273" t="s">
        <v>2</v>
      </c>
      <c r="D10273" t="s">
        <v>8266</v>
      </c>
      <c r="E10273">
        <f>VLOOKUP(LEFT(B10273,LEN(B10273)-2),'Correction using CAD'!A:F,5,0)</f>
        <v>27.663</v>
      </c>
      <c r="F10273">
        <f>VLOOKUP(LEFT(B10273,LEN(B10273)-2),'Correction using CAD'!A:F,6,0)</f>
        <v>105.40000000000012</v>
      </c>
      <c r="G10273">
        <f>VLOOKUP(VALUE(RIGHT(B10273,2)),'XZ coord'!$T$144:$U$149,2,0)</f>
        <v>6.47</v>
      </c>
      <c r="H10273">
        <v>2.4</v>
      </c>
      <c r="I10273">
        <v>0.9</v>
      </c>
      <c r="J10273">
        <f>VLOOKUP(VALUE(RIGHT(B10273,2)),'XZ coord'!$T$144:$V$149,3,0)</f>
        <v>1.95</v>
      </c>
    </row>
    <row r="10274" spans="1:10" x14ac:dyDescent="0.2">
      <c r="A10274">
        <v>11273</v>
      </c>
      <c r="B10274" t="s">
        <v>10296</v>
      </c>
      <c r="C10274" t="s">
        <v>2</v>
      </c>
      <c r="D10274" t="s">
        <v>8266</v>
      </c>
      <c r="E10274">
        <f>VLOOKUP(LEFT(B10274,LEN(B10274)-2),'Correction using CAD'!A:F,5,0)</f>
        <v>27.663</v>
      </c>
      <c r="F10274">
        <f>VLOOKUP(LEFT(B10274,LEN(B10274)-2),'Correction using CAD'!A:F,6,0)</f>
        <v>105.40000000000012</v>
      </c>
      <c r="G10274">
        <f>VLOOKUP(VALUE(RIGHT(B10274,2)),'XZ coord'!$T$144:$U$149,2,0)</f>
        <v>8.42</v>
      </c>
      <c r="H10274">
        <v>2.4</v>
      </c>
      <c r="I10274">
        <v>0.9</v>
      </c>
      <c r="J10274">
        <f>VLOOKUP(VALUE(RIGHT(B10274,2)),'XZ coord'!$T$144:$V$149,3,0)</f>
        <v>1.95</v>
      </c>
    </row>
    <row r="10275" spans="1:10" x14ac:dyDescent="0.2">
      <c r="A10275">
        <v>11274</v>
      </c>
      <c r="B10275" t="s">
        <v>10297</v>
      </c>
      <c r="C10275" t="s">
        <v>5</v>
      </c>
      <c r="D10275" t="s">
        <v>8266</v>
      </c>
      <c r="E10275">
        <f>VLOOKUP(LEFT(B10275,LEN(B10275)-2),'Correction using CAD'!A:F,5,0)</f>
        <v>27.663</v>
      </c>
      <c r="F10275">
        <f>VLOOKUP(LEFT(B10275,LEN(B10275)-2),'Correction using CAD'!A:F,6,0)</f>
        <v>105.40000000000012</v>
      </c>
      <c r="G10275">
        <f>VLOOKUP(VALUE(RIGHT(B10275,2)),'XZ coord'!$T$144:$U$149,2,0)</f>
        <v>10.37</v>
      </c>
      <c r="H10275">
        <v>2.4</v>
      </c>
      <c r="I10275">
        <v>0.9</v>
      </c>
      <c r="J10275">
        <f>VLOOKUP(VALUE(RIGHT(B10275,2)),'XZ coord'!$T$144:$V$149,3,0)</f>
        <v>2.1</v>
      </c>
    </row>
    <row r="10276" spans="1:10" x14ac:dyDescent="0.2">
      <c r="A10276">
        <v>11275</v>
      </c>
      <c r="B10276" t="s">
        <v>10298</v>
      </c>
      <c r="C10276" t="s">
        <v>2</v>
      </c>
      <c r="D10276" t="s">
        <v>8266</v>
      </c>
      <c r="E10276">
        <f>VLOOKUP(LEFT(B10276,LEN(B10276)-2),'Correction using CAD'!A:F,5,0)</f>
        <v>27.663</v>
      </c>
      <c r="F10276">
        <f>VLOOKUP(LEFT(B10276,LEN(B10276)-2),'Correction using CAD'!A:F,6,0)</f>
        <v>104.50000000000011</v>
      </c>
      <c r="G10276">
        <f>VLOOKUP(VALUE(RIGHT(B10276,2)),'XZ coord'!$T$144:$U$149,2,0)</f>
        <v>2.25</v>
      </c>
      <c r="H10276">
        <v>2.4</v>
      </c>
      <c r="I10276">
        <v>0.9</v>
      </c>
      <c r="J10276">
        <f>VLOOKUP(VALUE(RIGHT(B10276,2)),'XZ coord'!$T$144:$V$149,3,0)</f>
        <v>1.97</v>
      </c>
    </row>
    <row r="10277" spans="1:10" x14ac:dyDescent="0.2">
      <c r="A10277">
        <v>11276</v>
      </c>
      <c r="B10277" t="s">
        <v>10299</v>
      </c>
      <c r="C10277" t="s">
        <v>5</v>
      </c>
      <c r="D10277" t="s">
        <v>8266</v>
      </c>
      <c r="E10277">
        <f>VLOOKUP(LEFT(B10277,LEN(B10277)-2),'Correction using CAD'!A:F,5,0)</f>
        <v>27.663</v>
      </c>
      <c r="F10277">
        <f>VLOOKUP(LEFT(B10277,LEN(B10277)-2),'Correction using CAD'!A:F,6,0)</f>
        <v>104.50000000000011</v>
      </c>
      <c r="G10277">
        <f>VLOOKUP(VALUE(RIGHT(B10277,2)),'XZ coord'!$T$144:$U$149,2,0)</f>
        <v>4.22</v>
      </c>
      <c r="H10277">
        <v>2.4</v>
      </c>
      <c r="I10277">
        <v>0.9</v>
      </c>
      <c r="J10277">
        <f>VLOOKUP(VALUE(RIGHT(B10277,2)),'XZ coord'!$T$144:$V$149,3,0)</f>
        <v>2.25</v>
      </c>
    </row>
    <row r="10278" spans="1:10" x14ac:dyDescent="0.2">
      <c r="A10278">
        <v>11277</v>
      </c>
      <c r="B10278" t="s">
        <v>10300</v>
      </c>
      <c r="C10278" t="s">
        <v>2</v>
      </c>
      <c r="D10278" t="s">
        <v>8266</v>
      </c>
      <c r="E10278">
        <f>VLOOKUP(LEFT(B10278,LEN(B10278)-2),'Correction using CAD'!A:F,5,0)</f>
        <v>27.663</v>
      </c>
      <c r="F10278">
        <f>VLOOKUP(LEFT(B10278,LEN(B10278)-2),'Correction using CAD'!A:F,6,0)</f>
        <v>104.50000000000011</v>
      </c>
      <c r="G10278">
        <f>VLOOKUP(VALUE(RIGHT(B10278,2)),'XZ coord'!$T$144:$U$149,2,0)</f>
        <v>6.47</v>
      </c>
      <c r="H10278">
        <v>2.4</v>
      </c>
      <c r="I10278">
        <v>0.9</v>
      </c>
      <c r="J10278">
        <f>VLOOKUP(VALUE(RIGHT(B10278,2)),'XZ coord'!$T$144:$V$149,3,0)</f>
        <v>1.95</v>
      </c>
    </row>
    <row r="10279" spans="1:10" x14ac:dyDescent="0.2">
      <c r="A10279">
        <v>11278</v>
      </c>
      <c r="B10279" t="s">
        <v>10301</v>
      </c>
      <c r="C10279" t="s">
        <v>2</v>
      </c>
      <c r="D10279" t="s">
        <v>8266</v>
      </c>
      <c r="E10279">
        <f>VLOOKUP(LEFT(B10279,LEN(B10279)-2),'Correction using CAD'!A:F,5,0)</f>
        <v>27.663</v>
      </c>
      <c r="F10279">
        <f>VLOOKUP(LEFT(B10279,LEN(B10279)-2),'Correction using CAD'!A:F,6,0)</f>
        <v>104.50000000000011</v>
      </c>
      <c r="G10279">
        <f>VLOOKUP(VALUE(RIGHT(B10279,2)),'XZ coord'!$T$144:$U$149,2,0)</f>
        <v>8.42</v>
      </c>
      <c r="H10279">
        <v>2.4</v>
      </c>
      <c r="I10279">
        <v>0.9</v>
      </c>
      <c r="J10279">
        <f>VLOOKUP(VALUE(RIGHT(B10279,2)),'XZ coord'!$T$144:$V$149,3,0)</f>
        <v>1.95</v>
      </c>
    </row>
    <row r="10280" spans="1:10" x14ac:dyDescent="0.2">
      <c r="A10280">
        <v>11279</v>
      </c>
      <c r="B10280" t="s">
        <v>10302</v>
      </c>
      <c r="C10280" t="s">
        <v>5</v>
      </c>
      <c r="D10280" t="s">
        <v>8266</v>
      </c>
      <c r="E10280">
        <f>VLOOKUP(LEFT(B10280,LEN(B10280)-2),'Correction using CAD'!A:F,5,0)</f>
        <v>27.663</v>
      </c>
      <c r="F10280">
        <f>VLOOKUP(LEFT(B10280,LEN(B10280)-2),'Correction using CAD'!A:F,6,0)</f>
        <v>104.50000000000011</v>
      </c>
      <c r="G10280">
        <f>VLOOKUP(VALUE(RIGHT(B10280,2)),'XZ coord'!$T$144:$U$149,2,0)</f>
        <v>10.37</v>
      </c>
      <c r="H10280">
        <v>2.4</v>
      </c>
      <c r="I10280">
        <v>0.9</v>
      </c>
      <c r="J10280">
        <f>VLOOKUP(VALUE(RIGHT(B10280,2)),'XZ coord'!$T$144:$V$149,3,0)</f>
        <v>2.1</v>
      </c>
    </row>
    <row r="10281" spans="1:10" x14ac:dyDescent="0.2">
      <c r="A10281">
        <v>11280</v>
      </c>
      <c r="B10281" t="s">
        <v>10303</v>
      </c>
      <c r="C10281" t="s">
        <v>2</v>
      </c>
      <c r="D10281" t="s">
        <v>8266</v>
      </c>
      <c r="E10281">
        <f>VLOOKUP(LEFT(B10281,LEN(B10281)-2),'Correction using CAD'!A:F,5,0)</f>
        <v>27.663</v>
      </c>
      <c r="F10281">
        <f>VLOOKUP(LEFT(B10281,LEN(B10281)-2),'Correction using CAD'!A:F,6,0)</f>
        <v>103.60000000000011</v>
      </c>
      <c r="G10281">
        <f>VLOOKUP(VALUE(RIGHT(B10281,2)),'XZ coord'!$T$144:$U$149,2,0)</f>
        <v>2.25</v>
      </c>
      <c r="H10281">
        <v>2.4</v>
      </c>
      <c r="I10281">
        <v>0.9</v>
      </c>
      <c r="J10281">
        <f>VLOOKUP(VALUE(RIGHT(B10281,2)),'XZ coord'!$T$144:$V$149,3,0)</f>
        <v>1.97</v>
      </c>
    </row>
    <row r="10282" spans="1:10" x14ac:dyDescent="0.2">
      <c r="A10282">
        <v>11281</v>
      </c>
      <c r="B10282" t="s">
        <v>10304</v>
      </c>
      <c r="C10282" t="s">
        <v>5</v>
      </c>
      <c r="D10282" t="s">
        <v>8266</v>
      </c>
      <c r="E10282">
        <f>VLOOKUP(LEFT(B10282,LEN(B10282)-2),'Correction using CAD'!A:F,5,0)</f>
        <v>27.663</v>
      </c>
      <c r="F10282">
        <f>VLOOKUP(LEFT(B10282,LEN(B10282)-2),'Correction using CAD'!A:F,6,0)</f>
        <v>103.60000000000011</v>
      </c>
      <c r="G10282">
        <f>VLOOKUP(VALUE(RIGHT(B10282,2)),'XZ coord'!$T$144:$U$149,2,0)</f>
        <v>4.22</v>
      </c>
      <c r="H10282">
        <v>2.4</v>
      </c>
      <c r="I10282">
        <v>0.9</v>
      </c>
      <c r="J10282">
        <f>VLOOKUP(VALUE(RIGHT(B10282,2)),'XZ coord'!$T$144:$V$149,3,0)</f>
        <v>2.25</v>
      </c>
    </row>
    <row r="10283" spans="1:10" x14ac:dyDescent="0.2">
      <c r="A10283">
        <v>11282</v>
      </c>
      <c r="B10283" t="s">
        <v>10305</v>
      </c>
      <c r="C10283" t="s">
        <v>2</v>
      </c>
      <c r="D10283" t="s">
        <v>8266</v>
      </c>
      <c r="E10283">
        <f>VLOOKUP(LEFT(B10283,LEN(B10283)-2),'Correction using CAD'!A:F,5,0)</f>
        <v>27.663</v>
      </c>
      <c r="F10283">
        <f>VLOOKUP(LEFT(B10283,LEN(B10283)-2),'Correction using CAD'!A:F,6,0)</f>
        <v>103.60000000000011</v>
      </c>
      <c r="G10283">
        <f>VLOOKUP(VALUE(RIGHT(B10283,2)),'XZ coord'!$T$144:$U$149,2,0)</f>
        <v>6.47</v>
      </c>
      <c r="H10283">
        <v>2.4</v>
      </c>
      <c r="I10283">
        <v>0.9</v>
      </c>
      <c r="J10283">
        <f>VLOOKUP(VALUE(RIGHT(B10283,2)),'XZ coord'!$T$144:$V$149,3,0)</f>
        <v>1.95</v>
      </c>
    </row>
    <row r="10284" spans="1:10" x14ac:dyDescent="0.2">
      <c r="A10284">
        <v>11283</v>
      </c>
      <c r="B10284" t="s">
        <v>10306</v>
      </c>
      <c r="C10284" t="s">
        <v>2</v>
      </c>
      <c r="D10284" t="s">
        <v>8266</v>
      </c>
      <c r="E10284">
        <f>VLOOKUP(LEFT(B10284,LEN(B10284)-2),'Correction using CAD'!A:F,5,0)</f>
        <v>27.663</v>
      </c>
      <c r="F10284">
        <f>VLOOKUP(LEFT(B10284,LEN(B10284)-2),'Correction using CAD'!A:F,6,0)</f>
        <v>103.60000000000011</v>
      </c>
      <c r="G10284">
        <f>VLOOKUP(VALUE(RIGHT(B10284,2)),'XZ coord'!$T$144:$U$149,2,0)</f>
        <v>8.42</v>
      </c>
      <c r="H10284">
        <v>2.4</v>
      </c>
      <c r="I10284">
        <v>0.9</v>
      </c>
      <c r="J10284">
        <f>VLOOKUP(VALUE(RIGHT(B10284,2)),'XZ coord'!$T$144:$V$149,3,0)</f>
        <v>1.95</v>
      </c>
    </row>
    <row r="10285" spans="1:10" x14ac:dyDescent="0.2">
      <c r="A10285">
        <v>11284</v>
      </c>
      <c r="B10285" t="s">
        <v>10307</v>
      </c>
      <c r="C10285" t="s">
        <v>5</v>
      </c>
      <c r="D10285" t="s">
        <v>8266</v>
      </c>
      <c r="E10285">
        <f>VLOOKUP(LEFT(B10285,LEN(B10285)-2),'Correction using CAD'!A:F,5,0)</f>
        <v>27.663</v>
      </c>
      <c r="F10285">
        <f>VLOOKUP(LEFT(B10285,LEN(B10285)-2),'Correction using CAD'!A:F,6,0)</f>
        <v>103.60000000000011</v>
      </c>
      <c r="G10285">
        <f>VLOOKUP(VALUE(RIGHT(B10285,2)),'XZ coord'!$T$144:$U$149,2,0)</f>
        <v>10.37</v>
      </c>
      <c r="H10285">
        <v>2.4</v>
      </c>
      <c r="I10285">
        <v>0.9</v>
      </c>
      <c r="J10285">
        <f>VLOOKUP(VALUE(RIGHT(B10285,2)),'XZ coord'!$T$144:$V$149,3,0)</f>
        <v>2.1</v>
      </c>
    </row>
    <row r="10286" spans="1:10" x14ac:dyDescent="0.2">
      <c r="A10286">
        <v>11285</v>
      </c>
      <c r="B10286" t="s">
        <v>10308</v>
      </c>
      <c r="C10286" t="s">
        <v>2</v>
      </c>
      <c r="D10286" t="s">
        <v>8266</v>
      </c>
      <c r="E10286">
        <f>VLOOKUP(LEFT(B10286,LEN(B10286)-2),'Correction using CAD'!A:F,5,0)</f>
        <v>21.638000000000002</v>
      </c>
      <c r="F10286">
        <f>VLOOKUP(LEFT(B10286,LEN(B10286)-2),'Correction using CAD'!A:F,6,0)</f>
        <v>102.7000000000001</v>
      </c>
      <c r="G10286">
        <f>VLOOKUP(VALUE(RIGHT(B10286,2)),'XZ coord'!$T$144:$U$149,2,0)</f>
        <v>2.25</v>
      </c>
      <c r="H10286">
        <v>2.4</v>
      </c>
      <c r="I10286">
        <v>0.9</v>
      </c>
      <c r="J10286">
        <f>VLOOKUP(VALUE(RIGHT(B10286,2)),'XZ coord'!$T$144:$V$149,3,0)</f>
        <v>1.97</v>
      </c>
    </row>
    <row r="10287" spans="1:10" x14ac:dyDescent="0.2">
      <c r="A10287">
        <v>11286</v>
      </c>
      <c r="B10287" t="s">
        <v>10309</v>
      </c>
      <c r="C10287" t="s">
        <v>5</v>
      </c>
      <c r="D10287" t="s">
        <v>8266</v>
      </c>
      <c r="E10287">
        <f>VLOOKUP(LEFT(B10287,LEN(B10287)-2),'Correction using CAD'!A:F,5,0)</f>
        <v>21.638000000000002</v>
      </c>
      <c r="F10287">
        <f>VLOOKUP(LEFT(B10287,LEN(B10287)-2),'Correction using CAD'!A:F,6,0)</f>
        <v>102.7000000000001</v>
      </c>
      <c r="G10287">
        <f>VLOOKUP(VALUE(RIGHT(B10287,2)),'XZ coord'!$T$144:$U$149,2,0)</f>
        <v>4.22</v>
      </c>
      <c r="H10287">
        <v>2.4</v>
      </c>
      <c r="I10287">
        <v>0.9</v>
      </c>
      <c r="J10287">
        <f>VLOOKUP(VALUE(RIGHT(B10287,2)),'XZ coord'!$T$144:$V$149,3,0)</f>
        <v>2.25</v>
      </c>
    </row>
    <row r="10288" spans="1:10" x14ac:dyDescent="0.2">
      <c r="A10288">
        <v>11287</v>
      </c>
      <c r="B10288" t="s">
        <v>10310</v>
      </c>
      <c r="C10288" t="s">
        <v>2</v>
      </c>
      <c r="D10288" t="s">
        <v>8266</v>
      </c>
      <c r="E10288">
        <f>VLOOKUP(LEFT(B10288,LEN(B10288)-2),'Correction using CAD'!A:F,5,0)</f>
        <v>21.638000000000002</v>
      </c>
      <c r="F10288">
        <f>VLOOKUP(LEFT(B10288,LEN(B10288)-2),'Correction using CAD'!A:F,6,0)</f>
        <v>102.7000000000001</v>
      </c>
      <c r="G10288">
        <f>VLOOKUP(VALUE(RIGHT(B10288,2)),'XZ coord'!$T$144:$U$149,2,0)</f>
        <v>6.47</v>
      </c>
      <c r="H10288">
        <v>2.4</v>
      </c>
      <c r="I10288">
        <v>0.9</v>
      </c>
      <c r="J10288">
        <f>VLOOKUP(VALUE(RIGHT(B10288,2)),'XZ coord'!$T$144:$V$149,3,0)</f>
        <v>1.95</v>
      </c>
    </row>
    <row r="10289" spans="1:10" x14ac:dyDescent="0.2">
      <c r="A10289">
        <v>11288</v>
      </c>
      <c r="B10289" t="s">
        <v>10311</v>
      </c>
      <c r="C10289" t="s">
        <v>2</v>
      </c>
      <c r="D10289" t="s">
        <v>8266</v>
      </c>
      <c r="E10289">
        <f>VLOOKUP(LEFT(B10289,LEN(B10289)-2),'Correction using CAD'!A:F,5,0)</f>
        <v>21.638000000000002</v>
      </c>
      <c r="F10289">
        <f>VLOOKUP(LEFT(B10289,LEN(B10289)-2),'Correction using CAD'!A:F,6,0)</f>
        <v>102.7000000000001</v>
      </c>
      <c r="G10289">
        <f>VLOOKUP(VALUE(RIGHT(B10289,2)),'XZ coord'!$T$144:$U$149,2,0)</f>
        <v>8.42</v>
      </c>
      <c r="H10289">
        <v>2.4</v>
      </c>
      <c r="I10289">
        <v>0.9</v>
      </c>
      <c r="J10289">
        <f>VLOOKUP(VALUE(RIGHT(B10289,2)),'XZ coord'!$T$144:$V$149,3,0)</f>
        <v>1.95</v>
      </c>
    </row>
    <row r="10290" spans="1:10" x14ac:dyDescent="0.2">
      <c r="A10290">
        <v>11289</v>
      </c>
      <c r="B10290" t="s">
        <v>10312</v>
      </c>
      <c r="C10290" t="s">
        <v>5</v>
      </c>
      <c r="D10290" t="s">
        <v>8266</v>
      </c>
      <c r="E10290">
        <f>VLOOKUP(LEFT(B10290,LEN(B10290)-2),'Correction using CAD'!A:F,5,0)</f>
        <v>21.638000000000002</v>
      </c>
      <c r="F10290">
        <f>VLOOKUP(LEFT(B10290,LEN(B10290)-2),'Correction using CAD'!A:F,6,0)</f>
        <v>102.7000000000001</v>
      </c>
      <c r="G10290">
        <f>VLOOKUP(VALUE(RIGHT(B10290,2)),'XZ coord'!$T$144:$U$149,2,0)</f>
        <v>10.37</v>
      </c>
      <c r="H10290">
        <v>2.4</v>
      </c>
      <c r="I10290">
        <v>0.9</v>
      </c>
      <c r="J10290">
        <f>VLOOKUP(VALUE(RIGHT(B10290,2)),'XZ coord'!$T$144:$V$149,3,0)</f>
        <v>2.1</v>
      </c>
    </row>
    <row r="10291" spans="1:10" x14ac:dyDescent="0.2">
      <c r="A10291">
        <v>11290</v>
      </c>
      <c r="B10291" t="s">
        <v>10313</v>
      </c>
      <c r="C10291" t="s">
        <v>2</v>
      </c>
      <c r="D10291" t="s">
        <v>8266</v>
      </c>
      <c r="E10291">
        <f>VLOOKUP(LEFT(B10291,LEN(B10291)-2),'Correction using CAD'!A:F,5,0)</f>
        <v>21.638000000000002</v>
      </c>
      <c r="F10291">
        <f>VLOOKUP(LEFT(B10291,LEN(B10291)-2),'Correction using CAD'!A:F,6,0)</f>
        <v>101.8000000000001</v>
      </c>
      <c r="G10291">
        <f>VLOOKUP(VALUE(RIGHT(B10291,2)),'XZ coord'!$T$144:$U$149,2,0)</f>
        <v>2.25</v>
      </c>
      <c r="H10291">
        <v>2.4</v>
      </c>
      <c r="I10291">
        <v>0.9</v>
      </c>
      <c r="J10291">
        <f>VLOOKUP(VALUE(RIGHT(B10291,2)),'XZ coord'!$T$144:$V$149,3,0)</f>
        <v>1.97</v>
      </c>
    </row>
    <row r="10292" spans="1:10" x14ac:dyDescent="0.2">
      <c r="A10292">
        <v>11291</v>
      </c>
      <c r="B10292" t="s">
        <v>10314</v>
      </c>
      <c r="C10292" t="s">
        <v>5</v>
      </c>
      <c r="D10292" t="s">
        <v>8266</v>
      </c>
      <c r="E10292">
        <f>VLOOKUP(LEFT(B10292,LEN(B10292)-2),'Correction using CAD'!A:F,5,0)</f>
        <v>21.638000000000002</v>
      </c>
      <c r="F10292">
        <f>VLOOKUP(LEFT(B10292,LEN(B10292)-2),'Correction using CAD'!A:F,6,0)</f>
        <v>101.8000000000001</v>
      </c>
      <c r="G10292">
        <f>VLOOKUP(VALUE(RIGHT(B10292,2)),'XZ coord'!$T$144:$U$149,2,0)</f>
        <v>4.22</v>
      </c>
      <c r="H10292">
        <v>2.4</v>
      </c>
      <c r="I10292">
        <v>0.9</v>
      </c>
      <c r="J10292">
        <f>VLOOKUP(VALUE(RIGHT(B10292,2)),'XZ coord'!$T$144:$V$149,3,0)</f>
        <v>2.25</v>
      </c>
    </row>
    <row r="10293" spans="1:10" x14ac:dyDescent="0.2">
      <c r="A10293">
        <v>11292</v>
      </c>
      <c r="B10293" t="s">
        <v>10315</v>
      </c>
      <c r="C10293" t="s">
        <v>2</v>
      </c>
      <c r="D10293" t="s">
        <v>8266</v>
      </c>
      <c r="E10293">
        <f>VLOOKUP(LEFT(B10293,LEN(B10293)-2),'Correction using CAD'!A:F,5,0)</f>
        <v>21.638000000000002</v>
      </c>
      <c r="F10293">
        <f>VLOOKUP(LEFT(B10293,LEN(B10293)-2),'Correction using CAD'!A:F,6,0)</f>
        <v>101.8000000000001</v>
      </c>
      <c r="G10293">
        <f>VLOOKUP(VALUE(RIGHT(B10293,2)),'XZ coord'!$T$144:$U$149,2,0)</f>
        <v>6.47</v>
      </c>
      <c r="H10293">
        <v>2.4</v>
      </c>
      <c r="I10293">
        <v>0.9</v>
      </c>
      <c r="J10293">
        <f>VLOOKUP(VALUE(RIGHT(B10293,2)),'XZ coord'!$T$144:$V$149,3,0)</f>
        <v>1.95</v>
      </c>
    </row>
    <row r="10294" spans="1:10" x14ac:dyDescent="0.2">
      <c r="A10294">
        <v>11293</v>
      </c>
      <c r="B10294" t="s">
        <v>10316</v>
      </c>
      <c r="C10294" t="s">
        <v>2</v>
      </c>
      <c r="D10294" t="s">
        <v>8266</v>
      </c>
      <c r="E10294">
        <f>VLOOKUP(LEFT(B10294,LEN(B10294)-2),'Correction using CAD'!A:F,5,0)</f>
        <v>21.638000000000002</v>
      </c>
      <c r="F10294">
        <f>VLOOKUP(LEFT(B10294,LEN(B10294)-2),'Correction using CAD'!A:F,6,0)</f>
        <v>101.8000000000001</v>
      </c>
      <c r="G10294">
        <f>VLOOKUP(VALUE(RIGHT(B10294,2)),'XZ coord'!$T$144:$U$149,2,0)</f>
        <v>8.42</v>
      </c>
      <c r="H10294">
        <v>2.4</v>
      </c>
      <c r="I10294">
        <v>0.9</v>
      </c>
      <c r="J10294">
        <f>VLOOKUP(VALUE(RIGHT(B10294,2)),'XZ coord'!$T$144:$V$149,3,0)</f>
        <v>1.95</v>
      </c>
    </row>
    <row r="10295" spans="1:10" x14ac:dyDescent="0.2">
      <c r="A10295">
        <v>11294</v>
      </c>
      <c r="B10295" t="s">
        <v>10317</v>
      </c>
      <c r="C10295" t="s">
        <v>5</v>
      </c>
      <c r="D10295" t="s">
        <v>8266</v>
      </c>
      <c r="E10295">
        <f>VLOOKUP(LEFT(B10295,LEN(B10295)-2),'Correction using CAD'!A:F,5,0)</f>
        <v>21.638000000000002</v>
      </c>
      <c r="F10295">
        <f>VLOOKUP(LEFT(B10295,LEN(B10295)-2),'Correction using CAD'!A:F,6,0)</f>
        <v>101.8000000000001</v>
      </c>
      <c r="G10295">
        <f>VLOOKUP(VALUE(RIGHT(B10295,2)),'XZ coord'!$T$144:$U$149,2,0)</f>
        <v>10.37</v>
      </c>
      <c r="H10295">
        <v>2.4</v>
      </c>
      <c r="I10295">
        <v>0.9</v>
      </c>
      <c r="J10295">
        <f>VLOOKUP(VALUE(RIGHT(B10295,2)),'XZ coord'!$T$144:$V$149,3,0)</f>
        <v>2.1</v>
      </c>
    </row>
    <row r="10296" spans="1:10" x14ac:dyDescent="0.2">
      <c r="A10296">
        <v>11295</v>
      </c>
      <c r="B10296" t="s">
        <v>10318</v>
      </c>
      <c r="C10296" t="s">
        <v>2</v>
      </c>
      <c r="D10296" t="s">
        <v>8266</v>
      </c>
      <c r="E10296">
        <f>VLOOKUP(LEFT(B10296,LEN(B10296)-2),'Correction using CAD'!A:F,5,0)</f>
        <v>21.638000000000002</v>
      </c>
      <c r="F10296">
        <f>VLOOKUP(LEFT(B10296,LEN(B10296)-2),'Correction using CAD'!A:F,6,0)</f>
        <v>100.90000000000009</v>
      </c>
      <c r="G10296">
        <f>VLOOKUP(VALUE(RIGHT(B10296,2)),'XZ coord'!$T$144:$U$149,2,0)</f>
        <v>2.25</v>
      </c>
      <c r="H10296">
        <v>2.4</v>
      </c>
      <c r="I10296">
        <v>0.9</v>
      </c>
      <c r="J10296">
        <f>VLOOKUP(VALUE(RIGHT(B10296,2)),'XZ coord'!$T$144:$V$149,3,0)</f>
        <v>1.97</v>
      </c>
    </row>
    <row r="10297" spans="1:10" x14ac:dyDescent="0.2">
      <c r="A10297">
        <v>11296</v>
      </c>
      <c r="B10297" t="s">
        <v>10319</v>
      </c>
      <c r="C10297" t="s">
        <v>5</v>
      </c>
      <c r="D10297" t="s">
        <v>8266</v>
      </c>
      <c r="E10297">
        <f>VLOOKUP(LEFT(B10297,LEN(B10297)-2),'Correction using CAD'!A:F,5,0)</f>
        <v>21.638000000000002</v>
      </c>
      <c r="F10297">
        <f>VLOOKUP(LEFT(B10297,LEN(B10297)-2),'Correction using CAD'!A:F,6,0)</f>
        <v>100.90000000000009</v>
      </c>
      <c r="G10297">
        <f>VLOOKUP(VALUE(RIGHT(B10297,2)),'XZ coord'!$T$144:$U$149,2,0)</f>
        <v>4.22</v>
      </c>
      <c r="H10297">
        <v>2.4</v>
      </c>
      <c r="I10297">
        <v>0.9</v>
      </c>
      <c r="J10297">
        <f>VLOOKUP(VALUE(RIGHT(B10297,2)),'XZ coord'!$T$144:$V$149,3,0)</f>
        <v>2.25</v>
      </c>
    </row>
    <row r="10298" spans="1:10" x14ac:dyDescent="0.2">
      <c r="A10298">
        <v>11297</v>
      </c>
      <c r="B10298" t="s">
        <v>10320</v>
      </c>
      <c r="C10298" t="s">
        <v>2</v>
      </c>
      <c r="D10298" t="s">
        <v>8266</v>
      </c>
      <c r="E10298">
        <f>VLOOKUP(LEFT(B10298,LEN(B10298)-2),'Correction using CAD'!A:F,5,0)</f>
        <v>21.638000000000002</v>
      </c>
      <c r="F10298">
        <f>VLOOKUP(LEFT(B10298,LEN(B10298)-2),'Correction using CAD'!A:F,6,0)</f>
        <v>100.90000000000009</v>
      </c>
      <c r="G10298">
        <f>VLOOKUP(VALUE(RIGHT(B10298,2)),'XZ coord'!$T$144:$U$149,2,0)</f>
        <v>6.47</v>
      </c>
      <c r="H10298">
        <v>2.4</v>
      </c>
      <c r="I10298">
        <v>0.9</v>
      </c>
      <c r="J10298">
        <f>VLOOKUP(VALUE(RIGHT(B10298,2)),'XZ coord'!$T$144:$V$149,3,0)</f>
        <v>1.95</v>
      </c>
    </row>
    <row r="10299" spans="1:10" x14ac:dyDescent="0.2">
      <c r="A10299">
        <v>11298</v>
      </c>
      <c r="B10299" t="s">
        <v>10321</v>
      </c>
      <c r="C10299" t="s">
        <v>2</v>
      </c>
      <c r="D10299" t="s">
        <v>8266</v>
      </c>
      <c r="E10299">
        <f>VLOOKUP(LEFT(B10299,LEN(B10299)-2),'Correction using CAD'!A:F,5,0)</f>
        <v>21.638000000000002</v>
      </c>
      <c r="F10299">
        <f>VLOOKUP(LEFT(B10299,LEN(B10299)-2),'Correction using CAD'!A:F,6,0)</f>
        <v>100.90000000000009</v>
      </c>
      <c r="G10299">
        <f>VLOOKUP(VALUE(RIGHT(B10299,2)),'XZ coord'!$T$144:$U$149,2,0)</f>
        <v>8.42</v>
      </c>
      <c r="H10299">
        <v>2.4</v>
      </c>
      <c r="I10299">
        <v>0.9</v>
      </c>
      <c r="J10299">
        <f>VLOOKUP(VALUE(RIGHT(B10299,2)),'XZ coord'!$T$144:$V$149,3,0)</f>
        <v>1.95</v>
      </c>
    </row>
    <row r="10300" spans="1:10" x14ac:dyDescent="0.2">
      <c r="A10300">
        <v>11299</v>
      </c>
      <c r="B10300" t="s">
        <v>10322</v>
      </c>
      <c r="C10300" t="s">
        <v>2</v>
      </c>
      <c r="D10300" t="s">
        <v>8266</v>
      </c>
      <c r="E10300">
        <f>VLOOKUP(LEFT(B10300,LEN(B10300)-2),'Correction using CAD'!A:F,5,0)</f>
        <v>21.638000000000002</v>
      </c>
      <c r="F10300">
        <f>VLOOKUP(LEFT(B10300,LEN(B10300)-2),'Correction using CAD'!A:F,6,0)</f>
        <v>100.90000000000009</v>
      </c>
      <c r="G10300">
        <f>VLOOKUP(VALUE(RIGHT(B10300,2)),'XZ coord'!$T$144:$U$149,2,0)</f>
        <v>10.37</v>
      </c>
      <c r="H10300">
        <v>2.4</v>
      </c>
      <c r="I10300">
        <v>0.9</v>
      </c>
      <c r="J10300">
        <f>VLOOKUP(VALUE(RIGHT(B10300,2)),'XZ coord'!$T$144:$V$149,3,0)</f>
        <v>2.1</v>
      </c>
    </row>
    <row r="10301" spans="1:10" x14ac:dyDescent="0.2">
      <c r="A10301">
        <v>11300</v>
      </c>
      <c r="B10301" t="s">
        <v>10323</v>
      </c>
      <c r="C10301" t="s">
        <v>2</v>
      </c>
      <c r="D10301" t="s">
        <v>8266</v>
      </c>
      <c r="E10301">
        <f>VLOOKUP(LEFT(B10301,LEN(B10301)-2),'Correction using CAD'!A:F,5,0)</f>
        <v>21.638000000000002</v>
      </c>
      <c r="F10301">
        <f>VLOOKUP(LEFT(B10301,LEN(B10301)-2),'Correction using CAD'!A:F,6,0)</f>
        <v>100.00000000000009</v>
      </c>
      <c r="G10301">
        <f>VLOOKUP(VALUE(RIGHT(B10301,2)),'XZ coord'!$T$144:$U$149,2,0)</f>
        <v>2.25</v>
      </c>
      <c r="H10301">
        <v>2.4</v>
      </c>
      <c r="I10301">
        <v>0.9</v>
      </c>
      <c r="J10301">
        <f>VLOOKUP(VALUE(RIGHT(B10301,2)),'XZ coord'!$T$144:$V$149,3,0)</f>
        <v>1.97</v>
      </c>
    </row>
    <row r="10302" spans="1:10" x14ac:dyDescent="0.2">
      <c r="A10302">
        <v>11301</v>
      </c>
      <c r="B10302" t="s">
        <v>10324</v>
      </c>
      <c r="C10302" t="s">
        <v>5</v>
      </c>
      <c r="D10302" t="s">
        <v>8266</v>
      </c>
      <c r="E10302">
        <f>VLOOKUP(LEFT(B10302,LEN(B10302)-2),'Correction using CAD'!A:F,5,0)</f>
        <v>21.638000000000002</v>
      </c>
      <c r="F10302">
        <f>VLOOKUP(LEFT(B10302,LEN(B10302)-2),'Correction using CAD'!A:F,6,0)</f>
        <v>100.00000000000009</v>
      </c>
      <c r="G10302">
        <f>VLOOKUP(VALUE(RIGHT(B10302,2)),'XZ coord'!$T$144:$U$149,2,0)</f>
        <v>4.22</v>
      </c>
      <c r="H10302">
        <v>2.4</v>
      </c>
      <c r="I10302">
        <v>0.9</v>
      </c>
      <c r="J10302">
        <f>VLOOKUP(VALUE(RIGHT(B10302,2)),'XZ coord'!$T$144:$V$149,3,0)</f>
        <v>2.25</v>
      </c>
    </row>
    <row r="10303" spans="1:10" x14ac:dyDescent="0.2">
      <c r="A10303">
        <v>11302</v>
      </c>
      <c r="B10303" t="s">
        <v>10325</v>
      </c>
      <c r="C10303" t="s">
        <v>2</v>
      </c>
      <c r="D10303" t="s">
        <v>8266</v>
      </c>
      <c r="E10303">
        <f>VLOOKUP(LEFT(B10303,LEN(B10303)-2),'Correction using CAD'!A:F,5,0)</f>
        <v>21.638000000000002</v>
      </c>
      <c r="F10303">
        <f>VLOOKUP(LEFT(B10303,LEN(B10303)-2),'Correction using CAD'!A:F,6,0)</f>
        <v>100.00000000000009</v>
      </c>
      <c r="G10303">
        <f>VLOOKUP(VALUE(RIGHT(B10303,2)),'XZ coord'!$T$144:$U$149,2,0)</f>
        <v>6.47</v>
      </c>
      <c r="H10303">
        <v>2.4</v>
      </c>
      <c r="I10303">
        <v>0.9</v>
      </c>
      <c r="J10303">
        <f>VLOOKUP(VALUE(RIGHT(B10303,2)),'XZ coord'!$T$144:$V$149,3,0)</f>
        <v>1.95</v>
      </c>
    </row>
    <row r="10304" spans="1:10" x14ac:dyDescent="0.2">
      <c r="A10304">
        <v>11303</v>
      </c>
      <c r="B10304" t="s">
        <v>10326</v>
      </c>
      <c r="C10304" t="s">
        <v>2</v>
      </c>
      <c r="D10304" t="s">
        <v>8266</v>
      </c>
      <c r="E10304">
        <f>VLOOKUP(LEFT(B10304,LEN(B10304)-2),'Correction using CAD'!A:F,5,0)</f>
        <v>21.638000000000002</v>
      </c>
      <c r="F10304">
        <f>VLOOKUP(LEFT(B10304,LEN(B10304)-2),'Correction using CAD'!A:F,6,0)</f>
        <v>100.00000000000009</v>
      </c>
      <c r="G10304">
        <f>VLOOKUP(VALUE(RIGHT(B10304,2)),'XZ coord'!$T$144:$U$149,2,0)</f>
        <v>8.42</v>
      </c>
      <c r="H10304">
        <v>2.4</v>
      </c>
      <c r="I10304">
        <v>0.9</v>
      </c>
      <c r="J10304">
        <f>VLOOKUP(VALUE(RIGHT(B10304,2)),'XZ coord'!$T$144:$V$149,3,0)</f>
        <v>1.95</v>
      </c>
    </row>
    <row r="10305" spans="1:10" x14ac:dyDescent="0.2">
      <c r="A10305">
        <v>11304</v>
      </c>
      <c r="B10305" t="s">
        <v>10327</v>
      </c>
      <c r="C10305" t="s">
        <v>2</v>
      </c>
      <c r="D10305" t="s">
        <v>8266</v>
      </c>
      <c r="E10305">
        <f>VLOOKUP(LEFT(B10305,LEN(B10305)-2),'Correction using CAD'!A:F,5,0)</f>
        <v>21.638000000000002</v>
      </c>
      <c r="F10305">
        <f>VLOOKUP(LEFT(B10305,LEN(B10305)-2),'Correction using CAD'!A:F,6,0)</f>
        <v>100.00000000000009</v>
      </c>
      <c r="G10305">
        <f>VLOOKUP(VALUE(RIGHT(B10305,2)),'XZ coord'!$T$144:$U$149,2,0)</f>
        <v>10.37</v>
      </c>
      <c r="H10305">
        <v>2.4</v>
      </c>
      <c r="I10305">
        <v>0.9</v>
      </c>
      <c r="J10305">
        <f>VLOOKUP(VALUE(RIGHT(B10305,2)),'XZ coord'!$T$144:$V$149,3,0)</f>
        <v>2.1</v>
      </c>
    </row>
    <row r="10306" spans="1:10" x14ac:dyDescent="0.2">
      <c r="A10306">
        <v>11305</v>
      </c>
      <c r="B10306" t="s">
        <v>10328</v>
      </c>
      <c r="C10306" t="s">
        <v>2</v>
      </c>
      <c r="D10306" t="s">
        <v>8266</v>
      </c>
      <c r="E10306">
        <f>VLOOKUP(LEFT(B10306,LEN(B10306)-2),'Correction using CAD'!A:F,5,0)</f>
        <v>27.663</v>
      </c>
      <c r="F10306">
        <f>VLOOKUP(LEFT(B10306,LEN(B10306)-2),'Correction using CAD'!A:F,6,0)</f>
        <v>102.7000000000001</v>
      </c>
      <c r="G10306">
        <f>VLOOKUP(VALUE(RIGHT(B10306,2)),'XZ coord'!$T$144:$U$149,2,0)</f>
        <v>2.25</v>
      </c>
      <c r="H10306">
        <v>2.4</v>
      </c>
      <c r="I10306">
        <v>0.9</v>
      </c>
      <c r="J10306">
        <f>VLOOKUP(VALUE(RIGHT(B10306,2)),'XZ coord'!$T$144:$V$149,3,0)</f>
        <v>1.97</v>
      </c>
    </row>
    <row r="10307" spans="1:10" x14ac:dyDescent="0.2">
      <c r="A10307">
        <v>11306</v>
      </c>
      <c r="B10307" t="s">
        <v>10329</v>
      </c>
      <c r="C10307" t="s">
        <v>5</v>
      </c>
      <c r="D10307" t="s">
        <v>8266</v>
      </c>
      <c r="E10307">
        <f>VLOOKUP(LEFT(B10307,LEN(B10307)-2),'Correction using CAD'!A:F,5,0)</f>
        <v>27.663</v>
      </c>
      <c r="F10307">
        <f>VLOOKUP(LEFT(B10307,LEN(B10307)-2),'Correction using CAD'!A:F,6,0)</f>
        <v>102.7000000000001</v>
      </c>
      <c r="G10307">
        <f>VLOOKUP(VALUE(RIGHT(B10307,2)),'XZ coord'!$T$144:$U$149,2,0)</f>
        <v>4.22</v>
      </c>
      <c r="H10307">
        <v>2.4</v>
      </c>
      <c r="I10307">
        <v>0.9</v>
      </c>
      <c r="J10307">
        <f>VLOOKUP(VALUE(RIGHT(B10307,2)),'XZ coord'!$T$144:$V$149,3,0)</f>
        <v>2.25</v>
      </c>
    </row>
    <row r="10308" spans="1:10" x14ac:dyDescent="0.2">
      <c r="A10308">
        <v>11307</v>
      </c>
      <c r="B10308" t="s">
        <v>10330</v>
      </c>
      <c r="C10308" t="s">
        <v>2</v>
      </c>
      <c r="D10308" t="s">
        <v>8266</v>
      </c>
      <c r="E10308">
        <f>VLOOKUP(LEFT(B10308,LEN(B10308)-2),'Correction using CAD'!A:F,5,0)</f>
        <v>27.663</v>
      </c>
      <c r="F10308">
        <f>VLOOKUP(LEFT(B10308,LEN(B10308)-2),'Correction using CAD'!A:F,6,0)</f>
        <v>102.7000000000001</v>
      </c>
      <c r="G10308">
        <f>VLOOKUP(VALUE(RIGHT(B10308,2)),'XZ coord'!$T$144:$U$149,2,0)</f>
        <v>6.47</v>
      </c>
      <c r="H10308">
        <v>2.4</v>
      </c>
      <c r="I10308">
        <v>0.9</v>
      </c>
      <c r="J10308">
        <f>VLOOKUP(VALUE(RIGHT(B10308,2)),'XZ coord'!$T$144:$V$149,3,0)</f>
        <v>1.95</v>
      </c>
    </row>
    <row r="10309" spans="1:10" x14ac:dyDescent="0.2">
      <c r="A10309">
        <v>11308</v>
      </c>
      <c r="B10309" t="s">
        <v>10331</v>
      </c>
      <c r="C10309" t="s">
        <v>2</v>
      </c>
      <c r="D10309" t="s">
        <v>8266</v>
      </c>
      <c r="E10309">
        <f>VLOOKUP(LEFT(B10309,LEN(B10309)-2),'Correction using CAD'!A:F,5,0)</f>
        <v>27.663</v>
      </c>
      <c r="F10309">
        <f>VLOOKUP(LEFT(B10309,LEN(B10309)-2),'Correction using CAD'!A:F,6,0)</f>
        <v>102.7000000000001</v>
      </c>
      <c r="G10309">
        <f>VLOOKUP(VALUE(RIGHT(B10309,2)),'XZ coord'!$T$144:$U$149,2,0)</f>
        <v>8.42</v>
      </c>
      <c r="H10309">
        <v>2.4</v>
      </c>
      <c r="I10309">
        <v>0.9</v>
      </c>
      <c r="J10309">
        <f>VLOOKUP(VALUE(RIGHT(B10309,2)),'XZ coord'!$T$144:$V$149,3,0)</f>
        <v>1.95</v>
      </c>
    </row>
    <row r="10310" spans="1:10" x14ac:dyDescent="0.2">
      <c r="A10310">
        <v>11309</v>
      </c>
      <c r="B10310" t="s">
        <v>10332</v>
      </c>
      <c r="C10310" t="s">
        <v>5</v>
      </c>
      <c r="D10310" t="s">
        <v>8266</v>
      </c>
      <c r="E10310">
        <f>VLOOKUP(LEFT(B10310,LEN(B10310)-2),'Correction using CAD'!A:F,5,0)</f>
        <v>27.663</v>
      </c>
      <c r="F10310">
        <f>VLOOKUP(LEFT(B10310,LEN(B10310)-2),'Correction using CAD'!A:F,6,0)</f>
        <v>102.7000000000001</v>
      </c>
      <c r="G10310">
        <f>VLOOKUP(VALUE(RIGHT(B10310,2)),'XZ coord'!$T$144:$U$149,2,0)</f>
        <v>10.37</v>
      </c>
      <c r="H10310">
        <v>2.4</v>
      </c>
      <c r="I10310">
        <v>0.9</v>
      </c>
      <c r="J10310">
        <f>VLOOKUP(VALUE(RIGHT(B10310,2)),'XZ coord'!$T$144:$V$149,3,0)</f>
        <v>2.1</v>
      </c>
    </row>
    <row r="10311" spans="1:10" x14ac:dyDescent="0.2">
      <c r="A10311">
        <v>11310</v>
      </c>
      <c r="B10311" t="s">
        <v>10333</v>
      </c>
      <c r="C10311" t="s">
        <v>2</v>
      </c>
      <c r="D10311" t="s">
        <v>8266</v>
      </c>
      <c r="E10311">
        <f>VLOOKUP(LEFT(B10311,LEN(B10311)-2),'Correction using CAD'!A:F,5,0)</f>
        <v>27.663</v>
      </c>
      <c r="F10311">
        <f>VLOOKUP(LEFT(B10311,LEN(B10311)-2),'Correction using CAD'!A:F,6,0)</f>
        <v>101.8000000000001</v>
      </c>
      <c r="G10311">
        <f>VLOOKUP(VALUE(RIGHT(B10311,2)),'XZ coord'!$T$144:$U$149,2,0)</f>
        <v>2.25</v>
      </c>
      <c r="H10311">
        <v>2.4</v>
      </c>
      <c r="I10311">
        <v>0.9</v>
      </c>
      <c r="J10311">
        <f>VLOOKUP(VALUE(RIGHT(B10311,2)),'XZ coord'!$T$144:$V$149,3,0)</f>
        <v>1.97</v>
      </c>
    </row>
    <row r="10312" spans="1:10" x14ac:dyDescent="0.2">
      <c r="A10312">
        <v>11311</v>
      </c>
      <c r="B10312" t="s">
        <v>10334</v>
      </c>
      <c r="C10312" t="s">
        <v>5</v>
      </c>
      <c r="D10312" t="s">
        <v>8266</v>
      </c>
      <c r="E10312">
        <f>VLOOKUP(LEFT(B10312,LEN(B10312)-2),'Correction using CAD'!A:F,5,0)</f>
        <v>27.663</v>
      </c>
      <c r="F10312">
        <f>VLOOKUP(LEFT(B10312,LEN(B10312)-2),'Correction using CAD'!A:F,6,0)</f>
        <v>101.8000000000001</v>
      </c>
      <c r="G10312">
        <f>VLOOKUP(VALUE(RIGHT(B10312,2)),'XZ coord'!$T$144:$U$149,2,0)</f>
        <v>4.22</v>
      </c>
      <c r="H10312">
        <v>2.4</v>
      </c>
      <c r="I10312">
        <v>0.9</v>
      </c>
      <c r="J10312">
        <f>VLOOKUP(VALUE(RIGHT(B10312,2)),'XZ coord'!$T$144:$V$149,3,0)</f>
        <v>2.25</v>
      </c>
    </row>
    <row r="10313" spans="1:10" x14ac:dyDescent="0.2">
      <c r="A10313">
        <v>11312</v>
      </c>
      <c r="B10313" t="s">
        <v>10335</v>
      </c>
      <c r="C10313" t="s">
        <v>2</v>
      </c>
      <c r="D10313" t="s">
        <v>8266</v>
      </c>
      <c r="E10313">
        <f>VLOOKUP(LEFT(B10313,LEN(B10313)-2),'Correction using CAD'!A:F,5,0)</f>
        <v>27.663</v>
      </c>
      <c r="F10313">
        <f>VLOOKUP(LEFT(B10313,LEN(B10313)-2),'Correction using CAD'!A:F,6,0)</f>
        <v>101.8000000000001</v>
      </c>
      <c r="G10313">
        <f>VLOOKUP(VALUE(RIGHT(B10313,2)),'XZ coord'!$T$144:$U$149,2,0)</f>
        <v>6.47</v>
      </c>
      <c r="H10313">
        <v>2.4</v>
      </c>
      <c r="I10313">
        <v>0.9</v>
      </c>
      <c r="J10313">
        <f>VLOOKUP(VALUE(RIGHT(B10313,2)),'XZ coord'!$T$144:$V$149,3,0)</f>
        <v>1.95</v>
      </c>
    </row>
    <row r="10314" spans="1:10" x14ac:dyDescent="0.2">
      <c r="A10314">
        <v>11313</v>
      </c>
      <c r="B10314" t="s">
        <v>10336</v>
      </c>
      <c r="C10314" t="s">
        <v>2</v>
      </c>
      <c r="D10314" t="s">
        <v>8266</v>
      </c>
      <c r="E10314">
        <f>VLOOKUP(LEFT(B10314,LEN(B10314)-2),'Correction using CAD'!A:F,5,0)</f>
        <v>27.663</v>
      </c>
      <c r="F10314">
        <f>VLOOKUP(LEFT(B10314,LEN(B10314)-2),'Correction using CAD'!A:F,6,0)</f>
        <v>101.8000000000001</v>
      </c>
      <c r="G10314">
        <f>VLOOKUP(VALUE(RIGHT(B10314,2)),'XZ coord'!$T$144:$U$149,2,0)</f>
        <v>8.42</v>
      </c>
      <c r="H10314">
        <v>2.4</v>
      </c>
      <c r="I10314">
        <v>0.9</v>
      </c>
      <c r="J10314">
        <f>VLOOKUP(VALUE(RIGHT(B10314,2)),'XZ coord'!$T$144:$V$149,3,0)</f>
        <v>1.95</v>
      </c>
    </row>
    <row r="10315" spans="1:10" x14ac:dyDescent="0.2">
      <c r="A10315">
        <v>11314</v>
      </c>
      <c r="B10315" t="s">
        <v>10337</v>
      </c>
      <c r="C10315" t="s">
        <v>5</v>
      </c>
      <c r="D10315" t="s">
        <v>8266</v>
      </c>
      <c r="E10315">
        <f>VLOOKUP(LEFT(B10315,LEN(B10315)-2),'Correction using CAD'!A:F,5,0)</f>
        <v>27.663</v>
      </c>
      <c r="F10315">
        <f>VLOOKUP(LEFT(B10315,LEN(B10315)-2),'Correction using CAD'!A:F,6,0)</f>
        <v>101.8000000000001</v>
      </c>
      <c r="G10315">
        <f>VLOOKUP(VALUE(RIGHT(B10315,2)),'XZ coord'!$T$144:$U$149,2,0)</f>
        <v>10.37</v>
      </c>
      <c r="H10315">
        <v>2.4</v>
      </c>
      <c r="I10315">
        <v>0.9</v>
      </c>
      <c r="J10315">
        <f>VLOOKUP(VALUE(RIGHT(B10315,2)),'XZ coord'!$T$144:$V$149,3,0)</f>
        <v>2.1</v>
      </c>
    </row>
    <row r="10316" spans="1:10" x14ac:dyDescent="0.2">
      <c r="A10316">
        <v>11315</v>
      </c>
      <c r="B10316" t="s">
        <v>10338</v>
      </c>
      <c r="C10316" t="s">
        <v>2</v>
      </c>
      <c r="D10316" t="s">
        <v>8266</v>
      </c>
      <c r="E10316">
        <f>VLOOKUP(LEFT(B10316,LEN(B10316)-2),'Correction using CAD'!A:F,5,0)</f>
        <v>27.663</v>
      </c>
      <c r="F10316">
        <f>VLOOKUP(LEFT(B10316,LEN(B10316)-2),'Correction using CAD'!A:F,6,0)</f>
        <v>100.90000000000009</v>
      </c>
      <c r="G10316">
        <f>VLOOKUP(VALUE(RIGHT(B10316,2)),'XZ coord'!$T$144:$U$149,2,0)</f>
        <v>2.25</v>
      </c>
      <c r="H10316">
        <v>2.4</v>
      </c>
      <c r="I10316">
        <v>0.9</v>
      </c>
      <c r="J10316">
        <f>VLOOKUP(VALUE(RIGHT(B10316,2)),'XZ coord'!$T$144:$V$149,3,0)</f>
        <v>1.97</v>
      </c>
    </row>
    <row r="10317" spans="1:10" x14ac:dyDescent="0.2">
      <c r="A10317">
        <v>11316</v>
      </c>
      <c r="B10317" t="s">
        <v>10339</v>
      </c>
      <c r="C10317" t="s">
        <v>5</v>
      </c>
      <c r="D10317" t="s">
        <v>8266</v>
      </c>
      <c r="E10317">
        <f>VLOOKUP(LEFT(B10317,LEN(B10317)-2),'Correction using CAD'!A:F,5,0)</f>
        <v>27.663</v>
      </c>
      <c r="F10317">
        <f>VLOOKUP(LEFT(B10317,LEN(B10317)-2),'Correction using CAD'!A:F,6,0)</f>
        <v>100.90000000000009</v>
      </c>
      <c r="G10317">
        <f>VLOOKUP(VALUE(RIGHT(B10317,2)),'XZ coord'!$T$144:$U$149,2,0)</f>
        <v>4.22</v>
      </c>
      <c r="H10317">
        <v>2.4</v>
      </c>
      <c r="I10317">
        <v>0.9</v>
      </c>
      <c r="J10317">
        <f>VLOOKUP(VALUE(RIGHT(B10317,2)),'XZ coord'!$T$144:$V$149,3,0)</f>
        <v>2.25</v>
      </c>
    </row>
    <row r="10318" spans="1:10" x14ac:dyDescent="0.2">
      <c r="A10318">
        <v>11317</v>
      </c>
      <c r="B10318" t="s">
        <v>10340</v>
      </c>
      <c r="C10318" t="s">
        <v>2</v>
      </c>
      <c r="D10318" t="s">
        <v>8266</v>
      </c>
      <c r="E10318">
        <f>VLOOKUP(LEFT(B10318,LEN(B10318)-2),'Correction using CAD'!A:F,5,0)</f>
        <v>27.663</v>
      </c>
      <c r="F10318">
        <f>VLOOKUP(LEFT(B10318,LEN(B10318)-2),'Correction using CAD'!A:F,6,0)</f>
        <v>100.90000000000009</v>
      </c>
      <c r="G10318">
        <f>VLOOKUP(VALUE(RIGHT(B10318,2)),'XZ coord'!$T$144:$U$149,2,0)</f>
        <v>6.47</v>
      </c>
      <c r="H10318">
        <v>2.4</v>
      </c>
      <c r="I10318">
        <v>0.9</v>
      </c>
      <c r="J10318">
        <f>VLOOKUP(VALUE(RIGHT(B10318,2)),'XZ coord'!$T$144:$V$149,3,0)</f>
        <v>1.95</v>
      </c>
    </row>
    <row r="10319" spans="1:10" x14ac:dyDescent="0.2">
      <c r="A10319">
        <v>11318</v>
      </c>
      <c r="B10319" t="s">
        <v>10341</v>
      </c>
      <c r="C10319" t="s">
        <v>2</v>
      </c>
      <c r="D10319" t="s">
        <v>8266</v>
      </c>
      <c r="E10319">
        <f>VLOOKUP(LEFT(B10319,LEN(B10319)-2),'Correction using CAD'!A:F,5,0)</f>
        <v>27.663</v>
      </c>
      <c r="F10319">
        <f>VLOOKUP(LEFT(B10319,LEN(B10319)-2),'Correction using CAD'!A:F,6,0)</f>
        <v>100.90000000000009</v>
      </c>
      <c r="G10319">
        <f>VLOOKUP(VALUE(RIGHT(B10319,2)),'XZ coord'!$T$144:$U$149,2,0)</f>
        <v>8.42</v>
      </c>
      <c r="H10319">
        <v>2.4</v>
      </c>
      <c r="I10319">
        <v>0.9</v>
      </c>
      <c r="J10319">
        <f>VLOOKUP(VALUE(RIGHT(B10319,2)),'XZ coord'!$T$144:$V$149,3,0)</f>
        <v>1.95</v>
      </c>
    </row>
    <row r="10320" spans="1:10" x14ac:dyDescent="0.2">
      <c r="A10320">
        <v>11319</v>
      </c>
      <c r="B10320" t="s">
        <v>10342</v>
      </c>
      <c r="C10320" t="s">
        <v>2</v>
      </c>
      <c r="D10320" t="s">
        <v>8266</v>
      </c>
      <c r="E10320">
        <f>VLOOKUP(LEFT(B10320,LEN(B10320)-2),'Correction using CAD'!A:F,5,0)</f>
        <v>27.663</v>
      </c>
      <c r="F10320">
        <f>VLOOKUP(LEFT(B10320,LEN(B10320)-2),'Correction using CAD'!A:F,6,0)</f>
        <v>100.90000000000009</v>
      </c>
      <c r="G10320">
        <f>VLOOKUP(VALUE(RIGHT(B10320,2)),'XZ coord'!$T$144:$U$149,2,0)</f>
        <v>10.37</v>
      </c>
      <c r="H10320">
        <v>2.4</v>
      </c>
      <c r="I10320">
        <v>0.9</v>
      </c>
      <c r="J10320">
        <f>VLOOKUP(VALUE(RIGHT(B10320,2)),'XZ coord'!$T$144:$V$149,3,0)</f>
        <v>2.1</v>
      </c>
    </row>
    <row r="10321" spans="1:10" x14ac:dyDescent="0.2">
      <c r="A10321">
        <v>11320</v>
      </c>
      <c r="B10321" t="s">
        <v>10343</v>
      </c>
      <c r="C10321" t="s">
        <v>2</v>
      </c>
      <c r="D10321" t="s">
        <v>8266</v>
      </c>
      <c r="E10321">
        <f>VLOOKUP(LEFT(B10321,LEN(B10321)-2),'Correction using CAD'!A:F,5,0)</f>
        <v>27.663</v>
      </c>
      <c r="F10321">
        <f>VLOOKUP(LEFT(B10321,LEN(B10321)-2),'Correction using CAD'!A:F,6,0)</f>
        <v>100.00000000000009</v>
      </c>
      <c r="G10321">
        <f>VLOOKUP(VALUE(RIGHT(B10321,2)),'XZ coord'!$T$144:$U$149,2,0)</f>
        <v>2.25</v>
      </c>
      <c r="H10321">
        <v>2.4</v>
      </c>
      <c r="I10321">
        <v>0.9</v>
      </c>
      <c r="J10321">
        <f>VLOOKUP(VALUE(RIGHT(B10321,2)),'XZ coord'!$T$144:$V$149,3,0)</f>
        <v>1.97</v>
      </c>
    </row>
    <row r="10322" spans="1:10" x14ac:dyDescent="0.2">
      <c r="A10322">
        <v>11321</v>
      </c>
      <c r="B10322" t="s">
        <v>10344</v>
      </c>
      <c r="C10322" t="s">
        <v>5</v>
      </c>
      <c r="D10322" t="s">
        <v>8266</v>
      </c>
      <c r="E10322">
        <f>VLOOKUP(LEFT(B10322,LEN(B10322)-2),'Correction using CAD'!A:F,5,0)</f>
        <v>27.663</v>
      </c>
      <c r="F10322">
        <f>VLOOKUP(LEFT(B10322,LEN(B10322)-2),'Correction using CAD'!A:F,6,0)</f>
        <v>100.00000000000009</v>
      </c>
      <c r="G10322">
        <f>VLOOKUP(VALUE(RIGHT(B10322,2)),'XZ coord'!$T$144:$U$149,2,0)</f>
        <v>4.22</v>
      </c>
      <c r="H10322">
        <v>2.4</v>
      </c>
      <c r="I10322">
        <v>0.9</v>
      </c>
      <c r="J10322">
        <f>VLOOKUP(VALUE(RIGHT(B10322,2)),'XZ coord'!$T$144:$V$149,3,0)</f>
        <v>2.25</v>
      </c>
    </row>
    <row r="10323" spans="1:10" x14ac:dyDescent="0.2">
      <c r="A10323">
        <v>11322</v>
      </c>
      <c r="B10323" t="s">
        <v>10345</v>
      </c>
      <c r="C10323" t="s">
        <v>2</v>
      </c>
      <c r="D10323" t="s">
        <v>8266</v>
      </c>
      <c r="E10323">
        <f>VLOOKUP(LEFT(B10323,LEN(B10323)-2),'Correction using CAD'!A:F,5,0)</f>
        <v>27.663</v>
      </c>
      <c r="F10323">
        <f>VLOOKUP(LEFT(B10323,LEN(B10323)-2),'Correction using CAD'!A:F,6,0)</f>
        <v>100.00000000000009</v>
      </c>
      <c r="G10323">
        <f>VLOOKUP(VALUE(RIGHT(B10323,2)),'XZ coord'!$T$144:$U$149,2,0)</f>
        <v>6.47</v>
      </c>
      <c r="H10323">
        <v>2.4</v>
      </c>
      <c r="I10323">
        <v>0.9</v>
      </c>
      <c r="J10323">
        <f>VLOOKUP(VALUE(RIGHT(B10323,2)),'XZ coord'!$T$144:$V$149,3,0)</f>
        <v>1.95</v>
      </c>
    </row>
    <row r="10324" spans="1:10" x14ac:dyDescent="0.2">
      <c r="A10324">
        <v>11323</v>
      </c>
      <c r="B10324" t="s">
        <v>10346</v>
      </c>
      <c r="C10324" t="s">
        <v>2</v>
      </c>
      <c r="D10324" t="s">
        <v>8266</v>
      </c>
      <c r="E10324">
        <f>VLOOKUP(LEFT(B10324,LEN(B10324)-2),'Correction using CAD'!A:F,5,0)</f>
        <v>27.663</v>
      </c>
      <c r="F10324">
        <f>VLOOKUP(LEFT(B10324,LEN(B10324)-2),'Correction using CAD'!A:F,6,0)</f>
        <v>100.00000000000009</v>
      </c>
      <c r="G10324">
        <f>VLOOKUP(VALUE(RIGHT(B10324,2)),'XZ coord'!$T$144:$U$149,2,0)</f>
        <v>8.42</v>
      </c>
      <c r="H10324">
        <v>2.4</v>
      </c>
      <c r="I10324">
        <v>0.9</v>
      </c>
      <c r="J10324">
        <f>VLOOKUP(VALUE(RIGHT(B10324,2)),'XZ coord'!$T$144:$V$149,3,0)</f>
        <v>1.95</v>
      </c>
    </row>
    <row r="10325" spans="1:10" x14ac:dyDescent="0.2">
      <c r="A10325">
        <v>11324</v>
      </c>
      <c r="B10325" t="s">
        <v>10347</v>
      </c>
      <c r="C10325" t="s">
        <v>2</v>
      </c>
      <c r="D10325" t="s">
        <v>8266</v>
      </c>
      <c r="E10325">
        <f>VLOOKUP(LEFT(B10325,LEN(B10325)-2),'Correction using CAD'!A:F,5,0)</f>
        <v>27.663</v>
      </c>
      <c r="F10325">
        <f>VLOOKUP(LEFT(B10325,LEN(B10325)-2),'Correction using CAD'!A:F,6,0)</f>
        <v>100.00000000000009</v>
      </c>
      <c r="G10325">
        <f>VLOOKUP(VALUE(RIGHT(B10325,2)),'XZ coord'!$T$144:$U$149,2,0)</f>
        <v>10.37</v>
      </c>
      <c r="H10325">
        <v>2.4</v>
      </c>
      <c r="I10325">
        <v>0.9</v>
      </c>
      <c r="J10325">
        <f>VLOOKUP(VALUE(RIGHT(B10325,2)),'XZ coord'!$T$144:$V$149,3,0)</f>
        <v>2.1</v>
      </c>
    </row>
    <row r="10326" spans="1:10" x14ac:dyDescent="0.2">
      <c r="A10326">
        <v>11325</v>
      </c>
      <c r="B10326" t="s">
        <v>10348</v>
      </c>
      <c r="C10326" t="s">
        <v>2</v>
      </c>
      <c r="D10326" t="s">
        <v>8266</v>
      </c>
      <c r="E10326">
        <f>VLOOKUP(LEFT(B10326,LEN(B10326)-2),'Correction using CAD'!A:F,5,0)</f>
        <v>21.638000000000002</v>
      </c>
      <c r="F10326">
        <f>VLOOKUP(LEFT(B10326,LEN(B10326)-2),'Correction using CAD'!A:F,6,0)</f>
        <v>99.10000000000008</v>
      </c>
      <c r="G10326">
        <f>VLOOKUP(VALUE(RIGHT(B10326,2)),'XZ coord'!$T$144:$U$149,2,0)</f>
        <v>2.25</v>
      </c>
      <c r="H10326">
        <v>2.4</v>
      </c>
      <c r="I10326">
        <v>0.9</v>
      </c>
      <c r="J10326">
        <f>VLOOKUP(VALUE(RIGHT(B10326,2)),'XZ coord'!$T$144:$V$149,3,0)</f>
        <v>1.97</v>
      </c>
    </row>
    <row r="10327" spans="1:10" x14ac:dyDescent="0.2">
      <c r="A10327">
        <v>11326</v>
      </c>
      <c r="B10327" t="s">
        <v>10349</v>
      </c>
      <c r="C10327" t="s">
        <v>5</v>
      </c>
      <c r="D10327" t="s">
        <v>8266</v>
      </c>
      <c r="E10327">
        <f>VLOOKUP(LEFT(B10327,LEN(B10327)-2),'Correction using CAD'!A:F,5,0)</f>
        <v>21.638000000000002</v>
      </c>
      <c r="F10327">
        <f>VLOOKUP(LEFT(B10327,LEN(B10327)-2),'Correction using CAD'!A:F,6,0)</f>
        <v>99.10000000000008</v>
      </c>
      <c r="G10327">
        <f>VLOOKUP(VALUE(RIGHT(B10327,2)),'XZ coord'!$T$144:$U$149,2,0)</f>
        <v>4.22</v>
      </c>
      <c r="H10327">
        <v>2.4</v>
      </c>
      <c r="I10327">
        <v>0.9</v>
      </c>
      <c r="J10327">
        <f>VLOOKUP(VALUE(RIGHT(B10327,2)),'XZ coord'!$T$144:$V$149,3,0)</f>
        <v>2.25</v>
      </c>
    </row>
    <row r="10328" spans="1:10" x14ac:dyDescent="0.2">
      <c r="A10328">
        <v>11327</v>
      </c>
      <c r="B10328" t="s">
        <v>10350</v>
      </c>
      <c r="C10328" t="s">
        <v>2</v>
      </c>
      <c r="D10328" t="s">
        <v>8266</v>
      </c>
      <c r="E10328">
        <f>VLOOKUP(LEFT(B10328,LEN(B10328)-2),'Correction using CAD'!A:F,5,0)</f>
        <v>21.638000000000002</v>
      </c>
      <c r="F10328">
        <f>VLOOKUP(LEFT(B10328,LEN(B10328)-2),'Correction using CAD'!A:F,6,0)</f>
        <v>99.10000000000008</v>
      </c>
      <c r="G10328">
        <f>VLOOKUP(VALUE(RIGHT(B10328,2)),'XZ coord'!$T$144:$U$149,2,0)</f>
        <v>6.47</v>
      </c>
      <c r="H10328">
        <v>2.4</v>
      </c>
      <c r="I10328">
        <v>0.9</v>
      </c>
      <c r="J10328">
        <f>VLOOKUP(VALUE(RIGHT(B10328,2)),'XZ coord'!$T$144:$V$149,3,0)</f>
        <v>1.95</v>
      </c>
    </row>
    <row r="10329" spans="1:10" x14ac:dyDescent="0.2">
      <c r="A10329">
        <v>11328</v>
      </c>
      <c r="B10329" t="s">
        <v>10351</v>
      </c>
      <c r="C10329" t="s">
        <v>2</v>
      </c>
      <c r="D10329" t="s">
        <v>8266</v>
      </c>
      <c r="E10329">
        <f>VLOOKUP(LEFT(B10329,LEN(B10329)-2),'Correction using CAD'!A:F,5,0)</f>
        <v>21.638000000000002</v>
      </c>
      <c r="F10329">
        <f>VLOOKUP(LEFT(B10329,LEN(B10329)-2),'Correction using CAD'!A:F,6,0)</f>
        <v>99.10000000000008</v>
      </c>
      <c r="G10329">
        <f>VLOOKUP(VALUE(RIGHT(B10329,2)),'XZ coord'!$T$144:$U$149,2,0)</f>
        <v>8.42</v>
      </c>
      <c r="H10329">
        <v>2.4</v>
      </c>
      <c r="I10329">
        <v>0.9</v>
      </c>
      <c r="J10329">
        <f>VLOOKUP(VALUE(RIGHT(B10329,2)),'XZ coord'!$T$144:$V$149,3,0)</f>
        <v>1.95</v>
      </c>
    </row>
    <row r="10330" spans="1:10" x14ac:dyDescent="0.2">
      <c r="A10330">
        <v>11329</v>
      </c>
      <c r="B10330" t="s">
        <v>10352</v>
      </c>
      <c r="C10330" t="s">
        <v>5</v>
      </c>
      <c r="D10330" t="s">
        <v>8266</v>
      </c>
      <c r="E10330">
        <f>VLOOKUP(LEFT(B10330,LEN(B10330)-2),'Correction using CAD'!A:F,5,0)</f>
        <v>21.638000000000002</v>
      </c>
      <c r="F10330">
        <f>VLOOKUP(LEFT(B10330,LEN(B10330)-2),'Correction using CAD'!A:F,6,0)</f>
        <v>99.10000000000008</v>
      </c>
      <c r="G10330">
        <f>VLOOKUP(VALUE(RIGHT(B10330,2)),'XZ coord'!$T$144:$U$149,2,0)</f>
        <v>10.37</v>
      </c>
      <c r="H10330">
        <v>2.4</v>
      </c>
      <c r="I10330">
        <v>0.9</v>
      </c>
      <c r="J10330">
        <f>VLOOKUP(VALUE(RIGHT(B10330,2)),'XZ coord'!$T$144:$V$149,3,0)</f>
        <v>2.1</v>
      </c>
    </row>
    <row r="10331" spans="1:10" x14ac:dyDescent="0.2">
      <c r="A10331">
        <v>11330</v>
      </c>
      <c r="B10331" t="s">
        <v>10353</v>
      </c>
      <c r="C10331" t="s">
        <v>2</v>
      </c>
      <c r="D10331" t="s">
        <v>8266</v>
      </c>
      <c r="E10331">
        <f>VLOOKUP(LEFT(B10331,LEN(B10331)-2),'Correction using CAD'!A:F,5,0)</f>
        <v>21.638000000000002</v>
      </c>
      <c r="F10331">
        <f>VLOOKUP(LEFT(B10331,LEN(B10331)-2),'Correction using CAD'!A:F,6,0)</f>
        <v>98.200000000000074</v>
      </c>
      <c r="G10331">
        <f>VLOOKUP(VALUE(RIGHT(B10331,2)),'XZ coord'!$T$144:$U$149,2,0)</f>
        <v>2.25</v>
      </c>
      <c r="H10331">
        <v>2.4</v>
      </c>
      <c r="I10331">
        <v>0.9</v>
      </c>
      <c r="J10331">
        <f>VLOOKUP(VALUE(RIGHT(B10331,2)),'XZ coord'!$T$144:$V$149,3,0)</f>
        <v>1.97</v>
      </c>
    </row>
    <row r="10332" spans="1:10" x14ac:dyDescent="0.2">
      <c r="A10332">
        <v>11331</v>
      </c>
      <c r="B10332" t="s">
        <v>10354</v>
      </c>
      <c r="C10332" t="s">
        <v>5</v>
      </c>
      <c r="D10332" t="s">
        <v>8266</v>
      </c>
      <c r="E10332">
        <f>VLOOKUP(LEFT(B10332,LEN(B10332)-2),'Correction using CAD'!A:F,5,0)</f>
        <v>21.638000000000002</v>
      </c>
      <c r="F10332">
        <f>VLOOKUP(LEFT(B10332,LEN(B10332)-2),'Correction using CAD'!A:F,6,0)</f>
        <v>98.200000000000074</v>
      </c>
      <c r="G10332">
        <f>VLOOKUP(VALUE(RIGHT(B10332,2)),'XZ coord'!$T$144:$U$149,2,0)</f>
        <v>4.22</v>
      </c>
      <c r="H10332">
        <v>2.4</v>
      </c>
      <c r="I10332">
        <v>0.9</v>
      </c>
      <c r="J10332">
        <f>VLOOKUP(VALUE(RIGHT(B10332,2)),'XZ coord'!$T$144:$V$149,3,0)</f>
        <v>2.25</v>
      </c>
    </row>
    <row r="10333" spans="1:10" x14ac:dyDescent="0.2">
      <c r="A10333">
        <v>11332</v>
      </c>
      <c r="B10333" t="s">
        <v>10355</v>
      </c>
      <c r="C10333" t="s">
        <v>2</v>
      </c>
      <c r="D10333" t="s">
        <v>8266</v>
      </c>
      <c r="E10333">
        <f>VLOOKUP(LEFT(B10333,LEN(B10333)-2),'Correction using CAD'!A:F,5,0)</f>
        <v>21.638000000000002</v>
      </c>
      <c r="F10333">
        <f>VLOOKUP(LEFT(B10333,LEN(B10333)-2),'Correction using CAD'!A:F,6,0)</f>
        <v>98.200000000000074</v>
      </c>
      <c r="G10333">
        <f>VLOOKUP(VALUE(RIGHT(B10333,2)),'XZ coord'!$T$144:$U$149,2,0)</f>
        <v>6.47</v>
      </c>
      <c r="H10333">
        <v>2.4</v>
      </c>
      <c r="I10333">
        <v>0.9</v>
      </c>
      <c r="J10333">
        <f>VLOOKUP(VALUE(RIGHT(B10333,2)),'XZ coord'!$T$144:$V$149,3,0)</f>
        <v>1.95</v>
      </c>
    </row>
    <row r="10334" spans="1:10" x14ac:dyDescent="0.2">
      <c r="A10334">
        <v>11333</v>
      </c>
      <c r="B10334" t="s">
        <v>10356</v>
      </c>
      <c r="C10334" t="s">
        <v>2</v>
      </c>
      <c r="D10334" t="s">
        <v>8266</v>
      </c>
      <c r="E10334">
        <f>VLOOKUP(LEFT(B10334,LEN(B10334)-2),'Correction using CAD'!A:F,5,0)</f>
        <v>21.638000000000002</v>
      </c>
      <c r="F10334">
        <f>VLOOKUP(LEFT(B10334,LEN(B10334)-2),'Correction using CAD'!A:F,6,0)</f>
        <v>98.200000000000074</v>
      </c>
      <c r="G10334">
        <f>VLOOKUP(VALUE(RIGHT(B10334,2)),'XZ coord'!$T$144:$U$149,2,0)</f>
        <v>8.42</v>
      </c>
      <c r="H10334">
        <v>2.4</v>
      </c>
      <c r="I10334">
        <v>0.9</v>
      </c>
      <c r="J10334">
        <f>VLOOKUP(VALUE(RIGHT(B10334,2)),'XZ coord'!$T$144:$V$149,3,0)</f>
        <v>1.95</v>
      </c>
    </row>
    <row r="10335" spans="1:10" x14ac:dyDescent="0.2">
      <c r="A10335">
        <v>11334</v>
      </c>
      <c r="B10335" t="s">
        <v>10357</v>
      </c>
      <c r="C10335" t="s">
        <v>5</v>
      </c>
      <c r="D10335" t="s">
        <v>8266</v>
      </c>
      <c r="E10335">
        <f>VLOOKUP(LEFT(B10335,LEN(B10335)-2),'Correction using CAD'!A:F,5,0)</f>
        <v>21.638000000000002</v>
      </c>
      <c r="F10335">
        <f>VLOOKUP(LEFT(B10335,LEN(B10335)-2),'Correction using CAD'!A:F,6,0)</f>
        <v>98.200000000000074</v>
      </c>
      <c r="G10335">
        <f>VLOOKUP(VALUE(RIGHT(B10335,2)),'XZ coord'!$T$144:$U$149,2,0)</f>
        <v>10.37</v>
      </c>
      <c r="H10335">
        <v>2.4</v>
      </c>
      <c r="I10335">
        <v>0.9</v>
      </c>
      <c r="J10335">
        <f>VLOOKUP(VALUE(RIGHT(B10335,2)),'XZ coord'!$T$144:$V$149,3,0)</f>
        <v>2.1</v>
      </c>
    </row>
    <row r="10336" spans="1:10" x14ac:dyDescent="0.2">
      <c r="A10336">
        <v>11335</v>
      </c>
      <c r="B10336" t="s">
        <v>10358</v>
      </c>
      <c r="C10336" t="s">
        <v>2</v>
      </c>
      <c r="D10336" t="s">
        <v>8266</v>
      </c>
      <c r="E10336">
        <f>VLOOKUP(LEFT(B10336,LEN(B10336)-2),'Correction using CAD'!A:F,5,0)</f>
        <v>21.638000000000002</v>
      </c>
      <c r="F10336">
        <f>VLOOKUP(LEFT(B10336,LEN(B10336)-2),'Correction using CAD'!A:F,6,0)</f>
        <v>97.300000000000068</v>
      </c>
      <c r="G10336">
        <f>VLOOKUP(VALUE(RIGHT(B10336,2)),'XZ coord'!$T$144:$U$149,2,0)</f>
        <v>2.25</v>
      </c>
      <c r="H10336">
        <v>2.4</v>
      </c>
      <c r="I10336">
        <v>0.9</v>
      </c>
      <c r="J10336">
        <f>VLOOKUP(VALUE(RIGHT(B10336,2)),'XZ coord'!$T$144:$V$149,3,0)</f>
        <v>1.97</v>
      </c>
    </row>
    <row r="10337" spans="1:10" x14ac:dyDescent="0.2">
      <c r="A10337">
        <v>11336</v>
      </c>
      <c r="B10337" t="s">
        <v>10359</v>
      </c>
      <c r="C10337" t="s">
        <v>5</v>
      </c>
      <c r="D10337" t="s">
        <v>8266</v>
      </c>
      <c r="E10337">
        <f>VLOOKUP(LEFT(B10337,LEN(B10337)-2),'Correction using CAD'!A:F,5,0)</f>
        <v>21.638000000000002</v>
      </c>
      <c r="F10337">
        <f>VLOOKUP(LEFT(B10337,LEN(B10337)-2),'Correction using CAD'!A:F,6,0)</f>
        <v>97.300000000000068</v>
      </c>
      <c r="G10337">
        <f>VLOOKUP(VALUE(RIGHT(B10337,2)),'XZ coord'!$T$144:$U$149,2,0)</f>
        <v>4.22</v>
      </c>
      <c r="H10337">
        <v>2.4</v>
      </c>
      <c r="I10337">
        <v>0.9</v>
      </c>
      <c r="J10337">
        <f>VLOOKUP(VALUE(RIGHT(B10337,2)),'XZ coord'!$T$144:$V$149,3,0)</f>
        <v>2.25</v>
      </c>
    </row>
    <row r="10338" spans="1:10" x14ac:dyDescent="0.2">
      <c r="A10338">
        <v>11337</v>
      </c>
      <c r="B10338" t="s">
        <v>10360</v>
      </c>
      <c r="C10338" t="s">
        <v>2</v>
      </c>
      <c r="D10338" t="s">
        <v>8266</v>
      </c>
      <c r="E10338">
        <f>VLOOKUP(LEFT(B10338,LEN(B10338)-2),'Correction using CAD'!A:F,5,0)</f>
        <v>21.638000000000002</v>
      </c>
      <c r="F10338">
        <f>VLOOKUP(LEFT(B10338,LEN(B10338)-2),'Correction using CAD'!A:F,6,0)</f>
        <v>97.300000000000068</v>
      </c>
      <c r="G10338">
        <f>VLOOKUP(VALUE(RIGHT(B10338,2)),'XZ coord'!$T$144:$U$149,2,0)</f>
        <v>6.47</v>
      </c>
      <c r="H10338">
        <v>2.4</v>
      </c>
      <c r="I10338">
        <v>0.9</v>
      </c>
      <c r="J10338">
        <f>VLOOKUP(VALUE(RIGHT(B10338,2)),'XZ coord'!$T$144:$V$149,3,0)</f>
        <v>1.95</v>
      </c>
    </row>
    <row r="10339" spans="1:10" x14ac:dyDescent="0.2">
      <c r="A10339">
        <v>11338</v>
      </c>
      <c r="B10339" t="s">
        <v>10361</v>
      </c>
      <c r="C10339" t="s">
        <v>2</v>
      </c>
      <c r="D10339" t="s">
        <v>8266</v>
      </c>
      <c r="E10339">
        <f>VLOOKUP(LEFT(B10339,LEN(B10339)-2),'Correction using CAD'!A:F,5,0)</f>
        <v>21.638000000000002</v>
      </c>
      <c r="F10339">
        <f>VLOOKUP(LEFT(B10339,LEN(B10339)-2),'Correction using CAD'!A:F,6,0)</f>
        <v>97.300000000000068</v>
      </c>
      <c r="G10339">
        <f>VLOOKUP(VALUE(RIGHT(B10339,2)),'XZ coord'!$T$144:$U$149,2,0)</f>
        <v>8.42</v>
      </c>
      <c r="H10339">
        <v>2.4</v>
      </c>
      <c r="I10339">
        <v>0.9</v>
      </c>
      <c r="J10339">
        <f>VLOOKUP(VALUE(RIGHT(B10339,2)),'XZ coord'!$T$144:$V$149,3,0)</f>
        <v>1.95</v>
      </c>
    </row>
    <row r="10340" spans="1:10" x14ac:dyDescent="0.2">
      <c r="A10340">
        <v>11339</v>
      </c>
      <c r="B10340" t="s">
        <v>10362</v>
      </c>
      <c r="C10340" t="s">
        <v>5</v>
      </c>
      <c r="D10340" t="s">
        <v>8266</v>
      </c>
      <c r="E10340">
        <f>VLOOKUP(LEFT(B10340,LEN(B10340)-2),'Correction using CAD'!A:F,5,0)</f>
        <v>21.638000000000002</v>
      </c>
      <c r="F10340">
        <f>VLOOKUP(LEFT(B10340,LEN(B10340)-2),'Correction using CAD'!A:F,6,0)</f>
        <v>97.300000000000068</v>
      </c>
      <c r="G10340">
        <f>VLOOKUP(VALUE(RIGHT(B10340,2)),'XZ coord'!$T$144:$U$149,2,0)</f>
        <v>10.37</v>
      </c>
      <c r="H10340">
        <v>2.4</v>
      </c>
      <c r="I10340">
        <v>0.9</v>
      </c>
      <c r="J10340">
        <f>VLOOKUP(VALUE(RIGHT(B10340,2)),'XZ coord'!$T$144:$V$149,3,0)</f>
        <v>2.1</v>
      </c>
    </row>
    <row r="10341" spans="1:10" x14ac:dyDescent="0.2">
      <c r="A10341">
        <v>11340</v>
      </c>
      <c r="B10341" t="s">
        <v>10363</v>
      </c>
      <c r="C10341" t="s">
        <v>2</v>
      </c>
      <c r="D10341" t="s">
        <v>8266</v>
      </c>
      <c r="E10341">
        <f>VLOOKUP(LEFT(B10341,LEN(B10341)-2),'Correction using CAD'!A:F,5,0)</f>
        <v>27.663</v>
      </c>
      <c r="F10341">
        <f>VLOOKUP(LEFT(B10341,LEN(B10341)-2),'Correction using CAD'!A:F,6,0)</f>
        <v>99.10000000000008</v>
      </c>
      <c r="G10341">
        <f>VLOOKUP(VALUE(RIGHT(B10341,2)),'XZ coord'!$T$144:$U$149,2,0)</f>
        <v>2.25</v>
      </c>
      <c r="H10341">
        <v>2.4</v>
      </c>
      <c r="I10341">
        <v>0.9</v>
      </c>
      <c r="J10341">
        <f>VLOOKUP(VALUE(RIGHT(B10341,2)),'XZ coord'!$T$144:$V$149,3,0)</f>
        <v>1.97</v>
      </c>
    </row>
    <row r="10342" spans="1:10" x14ac:dyDescent="0.2">
      <c r="A10342">
        <v>11341</v>
      </c>
      <c r="B10342" t="s">
        <v>10364</v>
      </c>
      <c r="C10342" t="s">
        <v>5</v>
      </c>
      <c r="D10342" t="s">
        <v>8266</v>
      </c>
      <c r="E10342">
        <f>VLOOKUP(LEFT(B10342,LEN(B10342)-2),'Correction using CAD'!A:F,5,0)</f>
        <v>27.663</v>
      </c>
      <c r="F10342">
        <f>VLOOKUP(LEFT(B10342,LEN(B10342)-2),'Correction using CAD'!A:F,6,0)</f>
        <v>99.10000000000008</v>
      </c>
      <c r="G10342">
        <f>VLOOKUP(VALUE(RIGHT(B10342,2)),'XZ coord'!$T$144:$U$149,2,0)</f>
        <v>4.22</v>
      </c>
      <c r="H10342">
        <v>2.4</v>
      </c>
      <c r="I10342">
        <v>0.9</v>
      </c>
      <c r="J10342">
        <f>VLOOKUP(VALUE(RIGHT(B10342,2)),'XZ coord'!$T$144:$V$149,3,0)</f>
        <v>2.25</v>
      </c>
    </row>
    <row r="10343" spans="1:10" x14ac:dyDescent="0.2">
      <c r="A10343">
        <v>11342</v>
      </c>
      <c r="B10343" t="s">
        <v>10365</v>
      </c>
      <c r="C10343" t="s">
        <v>2</v>
      </c>
      <c r="D10343" t="s">
        <v>8266</v>
      </c>
      <c r="E10343">
        <f>VLOOKUP(LEFT(B10343,LEN(B10343)-2),'Correction using CAD'!A:F,5,0)</f>
        <v>27.663</v>
      </c>
      <c r="F10343">
        <f>VLOOKUP(LEFT(B10343,LEN(B10343)-2),'Correction using CAD'!A:F,6,0)</f>
        <v>99.10000000000008</v>
      </c>
      <c r="G10343">
        <f>VLOOKUP(VALUE(RIGHT(B10343,2)),'XZ coord'!$T$144:$U$149,2,0)</f>
        <v>6.47</v>
      </c>
      <c r="H10343">
        <v>2.4</v>
      </c>
      <c r="I10343">
        <v>0.9</v>
      </c>
      <c r="J10343">
        <f>VLOOKUP(VALUE(RIGHT(B10343,2)),'XZ coord'!$T$144:$V$149,3,0)</f>
        <v>1.95</v>
      </c>
    </row>
    <row r="10344" spans="1:10" x14ac:dyDescent="0.2">
      <c r="A10344">
        <v>11343</v>
      </c>
      <c r="B10344" t="s">
        <v>10366</v>
      </c>
      <c r="C10344" t="s">
        <v>2</v>
      </c>
      <c r="D10344" t="s">
        <v>8266</v>
      </c>
      <c r="E10344">
        <f>VLOOKUP(LEFT(B10344,LEN(B10344)-2),'Correction using CAD'!A:F,5,0)</f>
        <v>27.663</v>
      </c>
      <c r="F10344">
        <f>VLOOKUP(LEFT(B10344,LEN(B10344)-2),'Correction using CAD'!A:F,6,0)</f>
        <v>99.10000000000008</v>
      </c>
      <c r="G10344">
        <f>VLOOKUP(VALUE(RIGHT(B10344,2)),'XZ coord'!$T$144:$U$149,2,0)</f>
        <v>8.42</v>
      </c>
      <c r="H10344">
        <v>2.4</v>
      </c>
      <c r="I10344">
        <v>0.9</v>
      </c>
      <c r="J10344">
        <f>VLOOKUP(VALUE(RIGHT(B10344,2)),'XZ coord'!$T$144:$V$149,3,0)</f>
        <v>1.95</v>
      </c>
    </row>
    <row r="10345" spans="1:10" x14ac:dyDescent="0.2">
      <c r="A10345">
        <v>11344</v>
      </c>
      <c r="B10345" t="s">
        <v>10367</v>
      </c>
      <c r="C10345" t="s">
        <v>5</v>
      </c>
      <c r="D10345" t="s">
        <v>8266</v>
      </c>
      <c r="E10345">
        <f>VLOOKUP(LEFT(B10345,LEN(B10345)-2),'Correction using CAD'!A:F,5,0)</f>
        <v>27.663</v>
      </c>
      <c r="F10345">
        <f>VLOOKUP(LEFT(B10345,LEN(B10345)-2),'Correction using CAD'!A:F,6,0)</f>
        <v>99.10000000000008</v>
      </c>
      <c r="G10345">
        <f>VLOOKUP(VALUE(RIGHT(B10345,2)),'XZ coord'!$T$144:$U$149,2,0)</f>
        <v>10.37</v>
      </c>
      <c r="H10345">
        <v>2.4</v>
      </c>
      <c r="I10345">
        <v>0.9</v>
      </c>
      <c r="J10345">
        <f>VLOOKUP(VALUE(RIGHT(B10345,2)),'XZ coord'!$T$144:$V$149,3,0)</f>
        <v>2.1</v>
      </c>
    </row>
    <row r="10346" spans="1:10" x14ac:dyDescent="0.2">
      <c r="A10346">
        <v>11345</v>
      </c>
      <c r="B10346" t="s">
        <v>10368</v>
      </c>
      <c r="C10346" t="s">
        <v>2</v>
      </c>
      <c r="D10346" t="s">
        <v>8266</v>
      </c>
      <c r="E10346">
        <f>VLOOKUP(LEFT(B10346,LEN(B10346)-2),'Correction using CAD'!A:F,5,0)</f>
        <v>27.663</v>
      </c>
      <c r="F10346">
        <f>VLOOKUP(LEFT(B10346,LEN(B10346)-2),'Correction using CAD'!A:F,6,0)</f>
        <v>98.200000000000074</v>
      </c>
      <c r="G10346">
        <f>VLOOKUP(VALUE(RIGHT(B10346,2)),'XZ coord'!$T$144:$U$149,2,0)</f>
        <v>2.25</v>
      </c>
      <c r="H10346">
        <v>2.4</v>
      </c>
      <c r="I10346">
        <v>0.9</v>
      </c>
      <c r="J10346">
        <f>VLOOKUP(VALUE(RIGHT(B10346,2)),'XZ coord'!$T$144:$V$149,3,0)</f>
        <v>1.97</v>
      </c>
    </row>
    <row r="10347" spans="1:10" x14ac:dyDescent="0.2">
      <c r="A10347">
        <v>11346</v>
      </c>
      <c r="B10347" t="s">
        <v>10369</v>
      </c>
      <c r="C10347" t="s">
        <v>5</v>
      </c>
      <c r="D10347" t="s">
        <v>8266</v>
      </c>
      <c r="E10347">
        <f>VLOOKUP(LEFT(B10347,LEN(B10347)-2),'Correction using CAD'!A:F,5,0)</f>
        <v>27.663</v>
      </c>
      <c r="F10347">
        <f>VLOOKUP(LEFT(B10347,LEN(B10347)-2),'Correction using CAD'!A:F,6,0)</f>
        <v>98.200000000000074</v>
      </c>
      <c r="G10347">
        <f>VLOOKUP(VALUE(RIGHT(B10347,2)),'XZ coord'!$T$144:$U$149,2,0)</f>
        <v>4.22</v>
      </c>
      <c r="H10347">
        <v>2.4</v>
      </c>
      <c r="I10347">
        <v>0.9</v>
      </c>
      <c r="J10347">
        <f>VLOOKUP(VALUE(RIGHT(B10347,2)),'XZ coord'!$T$144:$V$149,3,0)</f>
        <v>2.25</v>
      </c>
    </row>
    <row r="10348" spans="1:10" x14ac:dyDescent="0.2">
      <c r="A10348">
        <v>11347</v>
      </c>
      <c r="B10348" t="s">
        <v>10370</v>
      </c>
      <c r="C10348" t="s">
        <v>2</v>
      </c>
      <c r="D10348" t="s">
        <v>8266</v>
      </c>
      <c r="E10348">
        <f>VLOOKUP(LEFT(B10348,LEN(B10348)-2),'Correction using CAD'!A:F,5,0)</f>
        <v>27.663</v>
      </c>
      <c r="F10348">
        <f>VLOOKUP(LEFT(B10348,LEN(B10348)-2),'Correction using CAD'!A:F,6,0)</f>
        <v>98.200000000000074</v>
      </c>
      <c r="G10348">
        <f>VLOOKUP(VALUE(RIGHT(B10348,2)),'XZ coord'!$T$144:$U$149,2,0)</f>
        <v>6.47</v>
      </c>
      <c r="H10348">
        <v>2.4</v>
      </c>
      <c r="I10348">
        <v>0.9</v>
      </c>
      <c r="J10348">
        <f>VLOOKUP(VALUE(RIGHT(B10348,2)),'XZ coord'!$T$144:$V$149,3,0)</f>
        <v>1.95</v>
      </c>
    </row>
    <row r="10349" spans="1:10" x14ac:dyDescent="0.2">
      <c r="A10349">
        <v>11348</v>
      </c>
      <c r="B10349" t="s">
        <v>10371</v>
      </c>
      <c r="C10349" t="s">
        <v>2</v>
      </c>
      <c r="D10349" t="s">
        <v>8266</v>
      </c>
      <c r="E10349">
        <f>VLOOKUP(LEFT(B10349,LEN(B10349)-2),'Correction using CAD'!A:F,5,0)</f>
        <v>27.663</v>
      </c>
      <c r="F10349">
        <f>VLOOKUP(LEFT(B10349,LEN(B10349)-2),'Correction using CAD'!A:F,6,0)</f>
        <v>98.200000000000074</v>
      </c>
      <c r="G10349">
        <f>VLOOKUP(VALUE(RIGHT(B10349,2)),'XZ coord'!$T$144:$U$149,2,0)</f>
        <v>8.42</v>
      </c>
      <c r="H10349">
        <v>2.4</v>
      </c>
      <c r="I10349">
        <v>0.9</v>
      </c>
      <c r="J10349">
        <f>VLOOKUP(VALUE(RIGHT(B10349,2)),'XZ coord'!$T$144:$V$149,3,0)</f>
        <v>1.95</v>
      </c>
    </row>
    <row r="10350" spans="1:10" x14ac:dyDescent="0.2">
      <c r="A10350">
        <v>11349</v>
      </c>
      <c r="B10350" t="s">
        <v>10372</v>
      </c>
      <c r="C10350" t="s">
        <v>5</v>
      </c>
      <c r="D10350" t="s">
        <v>8266</v>
      </c>
      <c r="E10350">
        <f>VLOOKUP(LEFT(B10350,LEN(B10350)-2),'Correction using CAD'!A:F,5,0)</f>
        <v>27.663</v>
      </c>
      <c r="F10350">
        <f>VLOOKUP(LEFT(B10350,LEN(B10350)-2),'Correction using CAD'!A:F,6,0)</f>
        <v>98.200000000000074</v>
      </c>
      <c r="G10350">
        <f>VLOOKUP(VALUE(RIGHT(B10350,2)),'XZ coord'!$T$144:$U$149,2,0)</f>
        <v>10.37</v>
      </c>
      <c r="H10350">
        <v>2.4</v>
      </c>
      <c r="I10350">
        <v>0.9</v>
      </c>
      <c r="J10350">
        <f>VLOOKUP(VALUE(RIGHT(B10350,2)),'XZ coord'!$T$144:$V$149,3,0)</f>
        <v>2.1</v>
      </c>
    </row>
    <row r="10351" spans="1:10" x14ac:dyDescent="0.2">
      <c r="A10351">
        <v>11350</v>
      </c>
      <c r="B10351" t="s">
        <v>10373</v>
      </c>
      <c r="C10351" t="s">
        <v>2</v>
      </c>
      <c r="D10351" t="s">
        <v>8266</v>
      </c>
      <c r="E10351">
        <f>VLOOKUP(LEFT(B10351,LEN(B10351)-2),'Correction using CAD'!A:F,5,0)</f>
        <v>27.663</v>
      </c>
      <c r="F10351">
        <f>VLOOKUP(LEFT(B10351,LEN(B10351)-2),'Correction using CAD'!A:F,6,0)</f>
        <v>97.300000000000068</v>
      </c>
      <c r="G10351">
        <f>VLOOKUP(VALUE(RIGHT(B10351,2)),'XZ coord'!$T$144:$U$149,2,0)</f>
        <v>2.25</v>
      </c>
      <c r="H10351">
        <v>2.4</v>
      </c>
      <c r="I10351">
        <v>0.9</v>
      </c>
      <c r="J10351">
        <f>VLOOKUP(VALUE(RIGHT(B10351,2)),'XZ coord'!$T$144:$V$149,3,0)</f>
        <v>1.97</v>
      </c>
    </row>
    <row r="10352" spans="1:10" x14ac:dyDescent="0.2">
      <c r="A10352">
        <v>11351</v>
      </c>
      <c r="B10352" t="s">
        <v>10374</v>
      </c>
      <c r="C10352" t="s">
        <v>5</v>
      </c>
      <c r="D10352" t="s">
        <v>8266</v>
      </c>
      <c r="E10352">
        <f>VLOOKUP(LEFT(B10352,LEN(B10352)-2),'Correction using CAD'!A:F,5,0)</f>
        <v>27.663</v>
      </c>
      <c r="F10352">
        <f>VLOOKUP(LEFT(B10352,LEN(B10352)-2),'Correction using CAD'!A:F,6,0)</f>
        <v>97.300000000000068</v>
      </c>
      <c r="G10352">
        <f>VLOOKUP(VALUE(RIGHT(B10352,2)),'XZ coord'!$T$144:$U$149,2,0)</f>
        <v>4.22</v>
      </c>
      <c r="H10352">
        <v>2.4</v>
      </c>
      <c r="I10352">
        <v>0.9</v>
      </c>
      <c r="J10352">
        <f>VLOOKUP(VALUE(RIGHT(B10352,2)),'XZ coord'!$T$144:$V$149,3,0)</f>
        <v>2.25</v>
      </c>
    </row>
    <row r="10353" spans="1:10" x14ac:dyDescent="0.2">
      <c r="A10353">
        <v>11352</v>
      </c>
      <c r="B10353" t="s">
        <v>10375</v>
      </c>
      <c r="C10353" t="s">
        <v>2</v>
      </c>
      <c r="D10353" t="s">
        <v>8266</v>
      </c>
      <c r="E10353">
        <f>VLOOKUP(LEFT(B10353,LEN(B10353)-2),'Correction using CAD'!A:F,5,0)</f>
        <v>27.663</v>
      </c>
      <c r="F10353">
        <f>VLOOKUP(LEFT(B10353,LEN(B10353)-2),'Correction using CAD'!A:F,6,0)</f>
        <v>97.300000000000068</v>
      </c>
      <c r="G10353">
        <f>VLOOKUP(VALUE(RIGHT(B10353,2)),'XZ coord'!$T$144:$U$149,2,0)</f>
        <v>6.47</v>
      </c>
      <c r="H10353">
        <v>2.4</v>
      </c>
      <c r="I10353">
        <v>0.9</v>
      </c>
      <c r="J10353">
        <f>VLOOKUP(VALUE(RIGHT(B10353,2)),'XZ coord'!$T$144:$V$149,3,0)</f>
        <v>1.95</v>
      </c>
    </row>
    <row r="10354" spans="1:10" x14ac:dyDescent="0.2">
      <c r="A10354">
        <v>11353</v>
      </c>
      <c r="B10354" t="s">
        <v>10376</v>
      </c>
      <c r="C10354" t="s">
        <v>2</v>
      </c>
      <c r="D10354" t="s">
        <v>8266</v>
      </c>
      <c r="E10354">
        <f>VLOOKUP(LEFT(B10354,LEN(B10354)-2),'Correction using CAD'!A:F,5,0)</f>
        <v>27.663</v>
      </c>
      <c r="F10354">
        <f>VLOOKUP(LEFT(B10354,LEN(B10354)-2),'Correction using CAD'!A:F,6,0)</f>
        <v>97.300000000000068</v>
      </c>
      <c r="G10354">
        <f>VLOOKUP(VALUE(RIGHT(B10354,2)),'XZ coord'!$T$144:$U$149,2,0)</f>
        <v>8.42</v>
      </c>
      <c r="H10354">
        <v>2.4</v>
      </c>
      <c r="I10354">
        <v>0.9</v>
      </c>
      <c r="J10354">
        <f>VLOOKUP(VALUE(RIGHT(B10354,2)),'XZ coord'!$T$144:$V$149,3,0)</f>
        <v>1.95</v>
      </c>
    </row>
    <row r="10355" spans="1:10" x14ac:dyDescent="0.2">
      <c r="A10355">
        <v>11354</v>
      </c>
      <c r="B10355" t="s">
        <v>10377</v>
      </c>
      <c r="C10355" t="s">
        <v>5</v>
      </c>
      <c r="D10355" t="s">
        <v>8266</v>
      </c>
      <c r="E10355">
        <f>VLOOKUP(LEFT(B10355,LEN(B10355)-2),'Correction using CAD'!A:F,5,0)</f>
        <v>27.663</v>
      </c>
      <c r="F10355">
        <f>VLOOKUP(LEFT(B10355,LEN(B10355)-2),'Correction using CAD'!A:F,6,0)</f>
        <v>97.300000000000068</v>
      </c>
      <c r="G10355">
        <f>VLOOKUP(VALUE(RIGHT(B10355,2)),'XZ coord'!$T$144:$U$149,2,0)</f>
        <v>10.37</v>
      </c>
      <c r="H10355">
        <v>2.4</v>
      </c>
      <c r="I10355">
        <v>0.9</v>
      </c>
      <c r="J10355">
        <f>VLOOKUP(VALUE(RIGHT(B10355,2)),'XZ coord'!$T$144:$V$149,3,0)</f>
        <v>2.1</v>
      </c>
    </row>
    <row r="10356" spans="1:10" x14ac:dyDescent="0.2">
      <c r="A10356">
        <v>11355</v>
      </c>
      <c r="B10356" t="s">
        <v>10378</v>
      </c>
      <c r="C10356" t="s">
        <v>2</v>
      </c>
      <c r="D10356" t="s">
        <v>8266</v>
      </c>
      <c r="E10356">
        <f>VLOOKUP(LEFT(B10356,LEN(B10356)-2),'Correction using CAD'!A:F,5,0)</f>
        <v>21.638000000000002</v>
      </c>
      <c r="F10356">
        <f>VLOOKUP(LEFT(B10356,LEN(B10356)-2),'Correction using CAD'!A:F,6,0)</f>
        <v>96.400000000000063</v>
      </c>
      <c r="G10356">
        <f>VLOOKUP(VALUE(RIGHT(B10356,2)),'XZ coord'!$T$144:$U$149,2,0)</f>
        <v>2.25</v>
      </c>
      <c r="H10356">
        <v>2.4</v>
      </c>
      <c r="I10356">
        <v>0.9</v>
      </c>
      <c r="J10356">
        <f>VLOOKUP(VALUE(RIGHT(B10356,2)),'XZ coord'!$T$144:$V$149,3,0)</f>
        <v>1.97</v>
      </c>
    </row>
    <row r="10357" spans="1:10" x14ac:dyDescent="0.2">
      <c r="A10357">
        <v>11356</v>
      </c>
      <c r="B10357" t="s">
        <v>10379</v>
      </c>
      <c r="C10357" t="s">
        <v>5</v>
      </c>
      <c r="D10357" t="s">
        <v>8266</v>
      </c>
      <c r="E10357">
        <f>VLOOKUP(LEFT(B10357,LEN(B10357)-2),'Correction using CAD'!A:F,5,0)</f>
        <v>21.638000000000002</v>
      </c>
      <c r="F10357">
        <f>VLOOKUP(LEFT(B10357,LEN(B10357)-2),'Correction using CAD'!A:F,6,0)</f>
        <v>96.400000000000063</v>
      </c>
      <c r="G10357">
        <f>VLOOKUP(VALUE(RIGHT(B10357,2)),'XZ coord'!$T$144:$U$149,2,0)</f>
        <v>4.22</v>
      </c>
      <c r="H10357">
        <v>2.4</v>
      </c>
      <c r="I10357">
        <v>0.9</v>
      </c>
      <c r="J10357">
        <f>VLOOKUP(VALUE(RIGHT(B10357,2)),'XZ coord'!$T$144:$V$149,3,0)</f>
        <v>2.25</v>
      </c>
    </row>
    <row r="10358" spans="1:10" x14ac:dyDescent="0.2">
      <c r="A10358">
        <v>11357</v>
      </c>
      <c r="B10358" t="s">
        <v>10380</v>
      </c>
      <c r="C10358" t="s">
        <v>2</v>
      </c>
      <c r="D10358" t="s">
        <v>8266</v>
      </c>
      <c r="E10358">
        <f>VLOOKUP(LEFT(B10358,LEN(B10358)-2),'Correction using CAD'!A:F,5,0)</f>
        <v>21.638000000000002</v>
      </c>
      <c r="F10358">
        <f>VLOOKUP(LEFT(B10358,LEN(B10358)-2),'Correction using CAD'!A:F,6,0)</f>
        <v>96.400000000000063</v>
      </c>
      <c r="G10358">
        <f>VLOOKUP(VALUE(RIGHT(B10358,2)),'XZ coord'!$T$144:$U$149,2,0)</f>
        <v>6.47</v>
      </c>
      <c r="H10358">
        <v>2.4</v>
      </c>
      <c r="I10358">
        <v>0.9</v>
      </c>
      <c r="J10358">
        <f>VLOOKUP(VALUE(RIGHT(B10358,2)),'XZ coord'!$T$144:$V$149,3,0)</f>
        <v>1.95</v>
      </c>
    </row>
    <row r="10359" spans="1:10" x14ac:dyDescent="0.2">
      <c r="A10359">
        <v>11358</v>
      </c>
      <c r="B10359" t="s">
        <v>10381</v>
      </c>
      <c r="C10359" t="s">
        <v>2</v>
      </c>
      <c r="D10359" t="s">
        <v>8266</v>
      </c>
      <c r="E10359">
        <f>VLOOKUP(LEFT(B10359,LEN(B10359)-2),'Correction using CAD'!A:F,5,0)</f>
        <v>21.638000000000002</v>
      </c>
      <c r="F10359">
        <f>VLOOKUP(LEFT(B10359,LEN(B10359)-2),'Correction using CAD'!A:F,6,0)</f>
        <v>96.400000000000063</v>
      </c>
      <c r="G10359">
        <f>VLOOKUP(VALUE(RIGHT(B10359,2)),'XZ coord'!$T$144:$U$149,2,0)</f>
        <v>8.42</v>
      </c>
      <c r="H10359">
        <v>2.4</v>
      </c>
      <c r="I10359">
        <v>0.9</v>
      </c>
      <c r="J10359">
        <f>VLOOKUP(VALUE(RIGHT(B10359,2)),'XZ coord'!$T$144:$V$149,3,0)</f>
        <v>1.95</v>
      </c>
    </row>
    <row r="10360" spans="1:10" x14ac:dyDescent="0.2">
      <c r="A10360">
        <v>11359</v>
      </c>
      <c r="B10360" t="s">
        <v>10382</v>
      </c>
      <c r="C10360" t="s">
        <v>5</v>
      </c>
      <c r="D10360" t="s">
        <v>8266</v>
      </c>
      <c r="E10360">
        <f>VLOOKUP(LEFT(B10360,LEN(B10360)-2),'Correction using CAD'!A:F,5,0)</f>
        <v>21.638000000000002</v>
      </c>
      <c r="F10360">
        <f>VLOOKUP(LEFT(B10360,LEN(B10360)-2),'Correction using CAD'!A:F,6,0)</f>
        <v>96.400000000000063</v>
      </c>
      <c r="G10360">
        <f>VLOOKUP(VALUE(RIGHT(B10360,2)),'XZ coord'!$T$144:$U$149,2,0)</f>
        <v>10.37</v>
      </c>
      <c r="H10360">
        <v>2.4</v>
      </c>
      <c r="I10360">
        <v>0.9</v>
      </c>
      <c r="J10360">
        <f>VLOOKUP(VALUE(RIGHT(B10360,2)),'XZ coord'!$T$144:$V$149,3,0)</f>
        <v>2.1</v>
      </c>
    </row>
    <row r="10361" spans="1:10" x14ac:dyDescent="0.2">
      <c r="A10361">
        <v>11360</v>
      </c>
      <c r="B10361" t="s">
        <v>10383</v>
      </c>
      <c r="C10361" t="s">
        <v>2</v>
      </c>
      <c r="D10361" t="s">
        <v>8266</v>
      </c>
      <c r="E10361">
        <f>VLOOKUP(LEFT(B10361,LEN(B10361)-2),'Correction using CAD'!A:F,5,0)</f>
        <v>21.638000000000002</v>
      </c>
      <c r="F10361">
        <f>VLOOKUP(LEFT(B10361,LEN(B10361)-2),'Correction using CAD'!A:F,6,0)</f>
        <v>95.500000000000057</v>
      </c>
      <c r="G10361">
        <f>VLOOKUP(VALUE(RIGHT(B10361,2)),'XZ coord'!$T$144:$U$149,2,0)</f>
        <v>2.25</v>
      </c>
      <c r="H10361">
        <v>2.4</v>
      </c>
      <c r="I10361">
        <v>0.9</v>
      </c>
      <c r="J10361">
        <f>VLOOKUP(VALUE(RIGHT(B10361,2)),'XZ coord'!$T$144:$V$149,3,0)</f>
        <v>1.97</v>
      </c>
    </row>
    <row r="10362" spans="1:10" x14ac:dyDescent="0.2">
      <c r="A10362">
        <v>11361</v>
      </c>
      <c r="B10362" t="s">
        <v>10384</v>
      </c>
      <c r="C10362" t="s">
        <v>5</v>
      </c>
      <c r="D10362" t="s">
        <v>8266</v>
      </c>
      <c r="E10362">
        <f>VLOOKUP(LEFT(B10362,LEN(B10362)-2),'Correction using CAD'!A:F,5,0)</f>
        <v>21.638000000000002</v>
      </c>
      <c r="F10362">
        <f>VLOOKUP(LEFT(B10362,LEN(B10362)-2),'Correction using CAD'!A:F,6,0)</f>
        <v>95.500000000000057</v>
      </c>
      <c r="G10362">
        <f>VLOOKUP(VALUE(RIGHT(B10362,2)),'XZ coord'!$T$144:$U$149,2,0)</f>
        <v>4.22</v>
      </c>
      <c r="H10362">
        <v>2.4</v>
      </c>
      <c r="I10362">
        <v>0.9</v>
      </c>
      <c r="J10362">
        <f>VLOOKUP(VALUE(RIGHT(B10362,2)),'XZ coord'!$T$144:$V$149,3,0)</f>
        <v>2.25</v>
      </c>
    </row>
    <row r="10363" spans="1:10" x14ac:dyDescent="0.2">
      <c r="A10363">
        <v>11362</v>
      </c>
      <c r="B10363" t="s">
        <v>10385</v>
      </c>
      <c r="C10363" t="s">
        <v>2</v>
      </c>
      <c r="D10363" t="s">
        <v>8266</v>
      </c>
      <c r="E10363">
        <f>VLOOKUP(LEFT(B10363,LEN(B10363)-2),'Correction using CAD'!A:F,5,0)</f>
        <v>21.638000000000002</v>
      </c>
      <c r="F10363">
        <f>VLOOKUP(LEFT(B10363,LEN(B10363)-2),'Correction using CAD'!A:F,6,0)</f>
        <v>95.500000000000057</v>
      </c>
      <c r="G10363">
        <f>VLOOKUP(VALUE(RIGHT(B10363,2)),'XZ coord'!$T$144:$U$149,2,0)</f>
        <v>6.47</v>
      </c>
      <c r="H10363">
        <v>2.4</v>
      </c>
      <c r="I10363">
        <v>0.9</v>
      </c>
      <c r="J10363">
        <f>VLOOKUP(VALUE(RIGHT(B10363,2)),'XZ coord'!$T$144:$V$149,3,0)</f>
        <v>1.95</v>
      </c>
    </row>
    <row r="10364" spans="1:10" x14ac:dyDescent="0.2">
      <c r="A10364">
        <v>11363</v>
      </c>
      <c r="B10364" t="s">
        <v>10386</v>
      </c>
      <c r="C10364" t="s">
        <v>2</v>
      </c>
      <c r="D10364" t="s">
        <v>8266</v>
      </c>
      <c r="E10364">
        <f>VLOOKUP(LEFT(B10364,LEN(B10364)-2),'Correction using CAD'!A:F,5,0)</f>
        <v>21.638000000000002</v>
      </c>
      <c r="F10364">
        <f>VLOOKUP(LEFT(B10364,LEN(B10364)-2),'Correction using CAD'!A:F,6,0)</f>
        <v>95.500000000000057</v>
      </c>
      <c r="G10364">
        <f>VLOOKUP(VALUE(RIGHT(B10364,2)),'XZ coord'!$T$144:$U$149,2,0)</f>
        <v>8.42</v>
      </c>
      <c r="H10364">
        <v>2.4</v>
      </c>
      <c r="I10364">
        <v>0.9</v>
      </c>
      <c r="J10364">
        <f>VLOOKUP(VALUE(RIGHT(B10364,2)),'XZ coord'!$T$144:$V$149,3,0)</f>
        <v>1.95</v>
      </c>
    </row>
    <row r="10365" spans="1:10" x14ac:dyDescent="0.2">
      <c r="A10365">
        <v>11364</v>
      </c>
      <c r="B10365" t="s">
        <v>10387</v>
      </c>
      <c r="C10365" t="s">
        <v>2</v>
      </c>
      <c r="D10365" t="s">
        <v>8266</v>
      </c>
      <c r="E10365">
        <f>VLOOKUP(LEFT(B10365,LEN(B10365)-2),'Correction using CAD'!A:F,5,0)</f>
        <v>21.638000000000002</v>
      </c>
      <c r="F10365">
        <f>VLOOKUP(LEFT(B10365,LEN(B10365)-2),'Correction using CAD'!A:F,6,0)</f>
        <v>95.500000000000057</v>
      </c>
      <c r="G10365">
        <f>VLOOKUP(VALUE(RIGHT(B10365,2)),'XZ coord'!$T$144:$U$149,2,0)</f>
        <v>10.37</v>
      </c>
      <c r="H10365">
        <v>2.4</v>
      </c>
      <c r="I10365">
        <v>0.9</v>
      </c>
      <c r="J10365">
        <f>VLOOKUP(VALUE(RIGHT(B10365,2)),'XZ coord'!$T$144:$V$149,3,0)</f>
        <v>2.1</v>
      </c>
    </row>
    <row r="10366" spans="1:10" x14ac:dyDescent="0.2">
      <c r="A10366">
        <v>11365</v>
      </c>
      <c r="B10366" t="s">
        <v>10388</v>
      </c>
      <c r="C10366" t="s">
        <v>2</v>
      </c>
      <c r="D10366" t="s">
        <v>8266</v>
      </c>
      <c r="E10366">
        <f>VLOOKUP(LEFT(B10366,LEN(B10366)-2),'Correction using CAD'!A:F,5,0)</f>
        <v>21.638000000000002</v>
      </c>
      <c r="F10366">
        <f>VLOOKUP(LEFT(B10366,LEN(B10366)-2),'Correction using CAD'!A:F,6,0)</f>
        <v>94.600000000000051</v>
      </c>
      <c r="G10366">
        <f>VLOOKUP(VALUE(RIGHT(B10366,2)),'XZ coord'!$T$144:$U$149,2,0)</f>
        <v>2.25</v>
      </c>
      <c r="H10366">
        <v>2.4</v>
      </c>
      <c r="I10366">
        <v>0.9</v>
      </c>
      <c r="J10366">
        <f>VLOOKUP(VALUE(RIGHT(B10366,2)),'XZ coord'!$T$144:$V$149,3,0)</f>
        <v>1.97</v>
      </c>
    </row>
    <row r="10367" spans="1:10" x14ac:dyDescent="0.2">
      <c r="A10367">
        <v>11366</v>
      </c>
      <c r="B10367" t="s">
        <v>10389</v>
      </c>
      <c r="C10367" t="s">
        <v>5</v>
      </c>
      <c r="D10367" t="s">
        <v>8266</v>
      </c>
      <c r="E10367">
        <f>VLOOKUP(LEFT(B10367,LEN(B10367)-2),'Correction using CAD'!A:F,5,0)</f>
        <v>21.638000000000002</v>
      </c>
      <c r="F10367">
        <f>VLOOKUP(LEFT(B10367,LEN(B10367)-2),'Correction using CAD'!A:F,6,0)</f>
        <v>94.600000000000051</v>
      </c>
      <c r="G10367">
        <f>VLOOKUP(VALUE(RIGHT(B10367,2)),'XZ coord'!$T$144:$U$149,2,0)</f>
        <v>4.22</v>
      </c>
      <c r="H10367">
        <v>2.4</v>
      </c>
      <c r="I10367">
        <v>0.9</v>
      </c>
      <c r="J10367">
        <f>VLOOKUP(VALUE(RIGHT(B10367,2)),'XZ coord'!$T$144:$V$149,3,0)</f>
        <v>2.25</v>
      </c>
    </row>
    <row r="10368" spans="1:10" x14ac:dyDescent="0.2">
      <c r="A10368">
        <v>11367</v>
      </c>
      <c r="B10368" t="s">
        <v>10390</v>
      </c>
      <c r="C10368" t="s">
        <v>2</v>
      </c>
      <c r="D10368" t="s">
        <v>8266</v>
      </c>
      <c r="E10368">
        <f>VLOOKUP(LEFT(B10368,LEN(B10368)-2),'Correction using CAD'!A:F,5,0)</f>
        <v>21.638000000000002</v>
      </c>
      <c r="F10368">
        <f>VLOOKUP(LEFT(B10368,LEN(B10368)-2),'Correction using CAD'!A:F,6,0)</f>
        <v>94.600000000000051</v>
      </c>
      <c r="G10368">
        <f>VLOOKUP(VALUE(RIGHT(B10368,2)),'XZ coord'!$T$144:$U$149,2,0)</f>
        <v>6.47</v>
      </c>
      <c r="H10368">
        <v>2.4</v>
      </c>
      <c r="I10368">
        <v>0.9</v>
      </c>
      <c r="J10368">
        <f>VLOOKUP(VALUE(RIGHT(B10368,2)),'XZ coord'!$T$144:$V$149,3,0)</f>
        <v>1.95</v>
      </c>
    </row>
    <row r="10369" spans="1:10" x14ac:dyDescent="0.2">
      <c r="A10369">
        <v>11368</v>
      </c>
      <c r="B10369" t="s">
        <v>10391</v>
      </c>
      <c r="C10369" t="s">
        <v>2</v>
      </c>
      <c r="D10369" t="s">
        <v>8266</v>
      </c>
      <c r="E10369">
        <f>VLOOKUP(LEFT(B10369,LEN(B10369)-2),'Correction using CAD'!A:F,5,0)</f>
        <v>21.638000000000002</v>
      </c>
      <c r="F10369">
        <f>VLOOKUP(LEFT(B10369,LEN(B10369)-2),'Correction using CAD'!A:F,6,0)</f>
        <v>94.600000000000051</v>
      </c>
      <c r="G10369">
        <f>VLOOKUP(VALUE(RIGHT(B10369,2)),'XZ coord'!$T$144:$U$149,2,0)</f>
        <v>8.42</v>
      </c>
      <c r="H10369">
        <v>2.4</v>
      </c>
      <c r="I10369">
        <v>0.9</v>
      </c>
      <c r="J10369">
        <f>VLOOKUP(VALUE(RIGHT(B10369,2)),'XZ coord'!$T$144:$V$149,3,0)</f>
        <v>1.95</v>
      </c>
    </row>
    <row r="10370" spans="1:10" x14ac:dyDescent="0.2">
      <c r="A10370">
        <v>11369</v>
      </c>
      <c r="B10370" t="s">
        <v>10392</v>
      </c>
      <c r="C10370" t="s">
        <v>2</v>
      </c>
      <c r="D10370" t="s">
        <v>8266</v>
      </c>
      <c r="E10370">
        <f>VLOOKUP(LEFT(B10370,LEN(B10370)-2),'Correction using CAD'!A:F,5,0)</f>
        <v>21.638000000000002</v>
      </c>
      <c r="F10370">
        <f>VLOOKUP(LEFT(B10370,LEN(B10370)-2),'Correction using CAD'!A:F,6,0)</f>
        <v>94.600000000000051</v>
      </c>
      <c r="G10370">
        <f>VLOOKUP(VALUE(RIGHT(B10370,2)),'XZ coord'!$T$144:$U$149,2,0)</f>
        <v>10.37</v>
      </c>
      <c r="H10370">
        <v>2.4</v>
      </c>
      <c r="I10370">
        <v>0.9</v>
      </c>
      <c r="J10370">
        <f>VLOOKUP(VALUE(RIGHT(B10370,2)),'XZ coord'!$T$144:$V$149,3,0)</f>
        <v>2.1</v>
      </c>
    </row>
    <row r="10371" spans="1:10" x14ac:dyDescent="0.2">
      <c r="A10371">
        <v>11370</v>
      </c>
      <c r="B10371" t="s">
        <v>10393</v>
      </c>
      <c r="C10371" t="s">
        <v>2</v>
      </c>
      <c r="D10371" t="s">
        <v>8266</v>
      </c>
      <c r="E10371">
        <f>VLOOKUP(LEFT(B10371,LEN(B10371)-2),'Correction using CAD'!A:F,5,0)</f>
        <v>21.638000000000002</v>
      </c>
      <c r="F10371">
        <f>VLOOKUP(LEFT(B10371,LEN(B10371)-2),'Correction using CAD'!A:F,6,0)</f>
        <v>93.700000000000045</v>
      </c>
      <c r="G10371">
        <f>VLOOKUP(VALUE(RIGHT(B10371,2)),'XZ coord'!$T$144:$U$149,2,0)</f>
        <v>2.25</v>
      </c>
      <c r="H10371">
        <v>2.4</v>
      </c>
      <c r="I10371">
        <v>0.9</v>
      </c>
      <c r="J10371">
        <f>VLOOKUP(VALUE(RIGHT(B10371,2)),'XZ coord'!$T$144:$V$149,3,0)</f>
        <v>1.97</v>
      </c>
    </row>
    <row r="10372" spans="1:10" x14ac:dyDescent="0.2">
      <c r="A10372">
        <v>11371</v>
      </c>
      <c r="B10372" t="s">
        <v>10394</v>
      </c>
      <c r="C10372" t="s">
        <v>5</v>
      </c>
      <c r="D10372" t="s">
        <v>8266</v>
      </c>
      <c r="E10372">
        <f>VLOOKUP(LEFT(B10372,LEN(B10372)-2),'Correction using CAD'!A:F,5,0)</f>
        <v>21.638000000000002</v>
      </c>
      <c r="F10372">
        <f>VLOOKUP(LEFT(B10372,LEN(B10372)-2),'Correction using CAD'!A:F,6,0)</f>
        <v>93.700000000000045</v>
      </c>
      <c r="G10372">
        <f>VLOOKUP(VALUE(RIGHT(B10372,2)),'XZ coord'!$T$144:$U$149,2,0)</f>
        <v>4.22</v>
      </c>
      <c r="H10372">
        <v>2.4</v>
      </c>
      <c r="I10372">
        <v>0.9</v>
      </c>
      <c r="J10372">
        <f>VLOOKUP(VALUE(RIGHT(B10372,2)),'XZ coord'!$T$144:$V$149,3,0)</f>
        <v>2.25</v>
      </c>
    </row>
    <row r="10373" spans="1:10" x14ac:dyDescent="0.2">
      <c r="A10373">
        <v>11372</v>
      </c>
      <c r="B10373" t="s">
        <v>10395</v>
      </c>
      <c r="C10373" t="s">
        <v>2</v>
      </c>
      <c r="D10373" t="s">
        <v>8266</v>
      </c>
      <c r="E10373">
        <f>VLOOKUP(LEFT(B10373,LEN(B10373)-2),'Correction using CAD'!A:F,5,0)</f>
        <v>21.638000000000002</v>
      </c>
      <c r="F10373">
        <f>VLOOKUP(LEFT(B10373,LEN(B10373)-2),'Correction using CAD'!A:F,6,0)</f>
        <v>93.700000000000045</v>
      </c>
      <c r="G10373">
        <f>VLOOKUP(VALUE(RIGHT(B10373,2)),'XZ coord'!$T$144:$U$149,2,0)</f>
        <v>6.47</v>
      </c>
      <c r="H10373">
        <v>2.4</v>
      </c>
      <c r="I10373">
        <v>0.9</v>
      </c>
      <c r="J10373">
        <f>VLOOKUP(VALUE(RIGHT(B10373,2)),'XZ coord'!$T$144:$V$149,3,0)</f>
        <v>1.95</v>
      </c>
    </row>
    <row r="10374" spans="1:10" x14ac:dyDescent="0.2">
      <c r="A10374">
        <v>11373</v>
      </c>
      <c r="B10374" t="s">
        <v>10396</v>
      </c>
      <c r="C10374" t="s">
        <v>2</v>
      </c>
      <c r="D10374" t="s">
        <v>8266</v>
      </c>
      <c r="E10374">
        <f>VLOOKUP(LEFT(B10374,LEN(B10374)-2),'Correction using CAD'!A:F,5,0)</f>
        <v>21.638000000000002</v>
      </c>
      <c r="F10374">
        <f>VLOOKUP(LEFT(B10374,LEN(B10374)-2),'Correction using CAD'!A:F,6,0)</f>
        <v>93.700000000000045</v>
      </c>
      <c r="G10374">
        <f>VLOOKUP(VALUE(RIGHT(B10374,2)),'XZ coord'!$T$144:$U$149,2,0)</f>
        <v>8.42</v>
      </c>
      <c r="H10374">
        <v>2.4</v>
      </c>
      <c r="I10374">
        <v>0.9</v>
      </c>
      <c r="J10374">
        <f>VLOOKUP(VALUE(RIGHT(B10374,2)),'XZ coord'!$T$144:$V$149,3,0)</f>
        <v>1.95</v>
      </c>
    </row>
    <row r="10375" spans="1:10" x14ac:dyDescent="0.2">
      <c r="A10375">
        <v>11374</v>
      </c>
      <c r="B10375" t="s">
        <v>10397</v>
      </c>
      <c r="C10375" t="s">
        <v>5</v>
      </c>
      <c r="D10375" t="s">
        <v>8266</v>
      </c>
      <c r="E10375">
        <f>VLOOKUP(LEFT(B10375,LEN(B10375)-2),'Correction using CAD'!A:F,5,0)</f>
        <v>21.638000000000002</v>
      </c>
      <c r="F10375">
        <f>VLOOKUP(LEFT(B10375,LEN(B10375)-2),'Correction using CAD'!A:F,6,0)</f>
        <v>93.700000000000045</v>
      </c>
      <c r="G10375">
        <f>VLOOKUP(VALUE(RIGHT(B10375,2)),'XZ coord'!$T$144:$U$149,2,0)</f>
        <v>10.37</v>
      </c>
      <c r="H10375">
        <v>2.4</v>
      </c>
      <c r="I10375">
        <v>0.9</v>
      </c>
      <c r="J10375">
        <f>VLOOKUP(VALUE(RIGHT(B10375,2)),'XZ coord'!$T$144:$V$149,3,0)</f>
        <v>2.1</v>
      </c>
    </row>
    <row r="10376" spans="1:10" x14ac:dyDescent="0.2">
      <c r="A10376">
        <v>11375</v>
      </c>
      <c r="B10376" t="s">
        <v>10398</v>
      </c>
      <c r="C10376" t="s">
        <v>2</v>
      </c>
      <c r="D10376" t="s">
        <v>8266</v>
      </c>
      <c r="E10376">
        <f>VLOOKUP(LEFT(B10376,LEN(B10376)-2),'Correction using CAD'!A:F,5,0)</f>
        <v>27.663</v>
      </c>
      <c r="F10376">
        <f>VLOOKUP(LEFT(B10376,LEN(B10376)-2),'Correction using CAD'!A:F,6,0)</f>
        <v>96.400000000000063</v>
      </c>
      <c r="G10376">
        <f>VLOOKUP(VALUE(RIGHT(B10376,2)),'XZ coord'!$T$144:$U$149,2,0)</f>
        <v>2.25</v>
      </c>
      <c r="H10376">
        <v>2.4</v>
      </c>
      <c r="I10376">
        <v>0.9</v>
      </c>
      <c r="J10376">
        <f>VLOOKUP(VALUE(RIGHT(B10376,2)),'XZ coord'!$T$144:$V$149,3,0)</f>
        <v>1.97</v>
      </c>
    </row>
    <row r="10377" spans="1:10" x14ac:dyDescent="0.2">
      <c r="A10377">
        <v>11376</v>
      </c>
      <c r="B10377" t="s">
        <v>10399</v>
      </c>
      <c r="C10377" t="s">
        <v>5</v>
      </c>
      <c r="D10377" t="s">
        <v>8266</v>
      </c>
      <c r="E10377">
        <f>VLOOKUP(LEFT(B10377,LEN(B10377)-2),'Correction using CAD'!A:F,5,0)</f>
        <v>27.663</v>
      </c>
      <c r="F10377">
        <f>VLOOKUP(LEFT(B10377,LEN(B10377)-2),'Correction using CAD'!A:F,6,0)</f>
        <v>96.400000000000063</v>
      </c>
      <c r="G10377">
        <f>VLOOKUP(VALUE(RIGHT(B10377,2)),'XZ coord'!$T$144:$U$149,2,0)</f>
        <v>4.22</v>
      </c>
      <c r="H10377">
        <v>2.4</v>
      </c>
      <c r="I10377">
        <v>0.9</v>
      </c>
      <c r="J10377">
        <f>VLOOKUP(VALUE(RIGHT(B10377,2)),'XZ coord'!$T$144:$V$149,3,0)</f>
        <v>2.25</v>
      </c>
    </row>
    <row r="10378" spans="1:10" x14ac:dyDescent="0.2">
      <c r="A10378">
        <v>11377</v>
      </c>
      <c r="B10378" t="s">
        <v>10400</v>
      </c>
      <c r="C10378" t="s">
        <v>2</v>
      </c>
      <c r="D10378" t="s">
        <v>8266</v>
      </c>
      <c r="E10378">
        <f>VLOOKUP(LEFT(B10378,LEN(B10378)-2),'Correction using CAD'!A:F,5,0)</f>
        <v>27.663</v>
      </c>
      <c r="F10378">
        <f>VLOOKUP(LEFT(B10378,LEN(B10378)-2),'Correction using CAD'!A:F,6,0)</f>
        <v>96.400000000000063</v>
      </c>
      <c r="G10378">
        <f>VLOOKUP(VALUE(RIGHT(B10378,2)),'XZ coord'!$T$144:$U$149,2,0)</f>
        <v>6.47</v>
      </c>
      <c r="H10378">
        <v>2.4</v>
      </c>
      <c r="I10378">
        <v>0.9</v>
      </c>
      <c r="J10378">
        <f>VLOOKUP(VALUE(RIGHT(B10378,2)),'XZ coord'!$T$144:$V$149,3,0)</f>
        <v>1.95</v>
      </c>
    </row>
    <row r="10379" spans="1:10" x14ac:dyDescent="0.2">
      <c r="A10379">
        <v>11378</v>
      </c>
      <c r="B10379" t="s">
        <v>10401</v>
      </c>
      <c r="C10379" t="s">
        <v>2</v>
      </c>
      <c r="D10379" t="s">
        <v>8266</v>
      </c>
      <c r="E10379">
        <f>VLOOKUP(LEFT(B10379,LEN(B10379)-2),'Correction using CAD'!A:F,5,0)</f>
        <v>27.663</v>
      </c>
      <c r="F10379">
        <f>VLOOKUP(LEFT(B10379,LEN(B10379)-2),'Correction using CAD'!A:F,6,0)</f>
        <v>96.400000000000063</v>
      </c>
      <c r="G10379">
        <f>VLOOKUP(VALUE(RIGHT(B10379,2)),'XZ coord'!$T$144:$U$149,2,0)</f>
        <v>8.42</v>
      </c>
      <c r="H10379">
        <v>2.4</v>
      </c>
      <c r="I10379">
        <v>0.9</v>
      </c>
      <c r="J10379">
        <f>VLOOKUP(VALUE(RIGHT(B10379,2)),'XZ coord'!$T$144:$V$149,3,0)</f>
        <v>1.95</v>
      </c>
    </row>
    <row r="10380" spans="1:10" x14ac:dyDescent="0.2">
      <c r="A10380">
        <v>11379</v>
      </c>
      <c r="B10380" t="s">
        <v>10402</v>
      </c>
      <c r="C10380" t="s">
        <v>5</v>
      </c>
      <c r="D10380" t="s">
        <v>8266</v>
      </c>
      <c r="E10380">
        <f>VLOOKUP(LEFT(B10380,LEN(B10380)-2),'Correction using CAD'!A:F,5,0)</f>
        <v>27.663</v>
      </c>
      <c r="F10380">
        <f>VLOOKUP(LEFT(B10380,LEN(B10380)-2),'Correction using CAD'!A:F,6,0)</f>
        <v>96.400000000000063</v>
      </c>
      <c r="G10380">
        <f>VLOOKUP(VALUE(RIGHT(B10380,2)),'XZ coord'!$T$144:$U$149,2,0)</f>
        <v>10.37</v>
      </c>
      <c r="H10380">
        <v>2.4</v>
      </c>
      <c r="I10380">
        <v>0.9</v>
      </c>
      <c r="J10380">
        <f>VLOOKUP(VALUE(RIGHT(B10380,2)),'XZ coord'!$T$144:$V$149,3,0)</f>
        <v>2.1</v>
      </c>
    </row>
    <row r="10381" spans="1:10" x14ac:dyDescent="0.2">
      <c r="A10381">
        <v>11380</v>
      </c>
      <c r="B10381" t="s">
        <v>10403</v>
      </c>
      <c r="C10381" t="s">
        <v>2</v>
      </c>
      <c r="D10381" t="s">
        <v>8266</v>
      </c>
      <c r="E10381">
        <f>VLOOKUP(LEFT(B10381,LEN(B10381)-2),'Correction using CAD'!A:F,5,0)</f>
        <v>27.663</v>
      </c>
      <c r="F10381">
        <f>VLOOKUP(LEFT(B10381,LEN(B10381)-2),'Correction using CAD'!A:F,6,0)</f>
        <v>95.500000000000057</v>
      </c>
      <c r="G10381">
        <f>VLOOKUP(VALUE(RIGHT(B10381,2)),'XZ coord'!$T$144:$U$149,2,0)</f>
        <v>2.25</v>
      </c>
      <c r="H10381">
        <v>2.4</v>
      </c>
      <c r="I10381">
        <v>0.9</v>
      </c>
      <c r="J10381">
        <f>VLOOKUP(VALUE(RIGHT(B10381,2)),'XZ coord'!$T$144:$V$149,3,0)</f>
        <v>1.97</v>
      </c>
    </row>
    <row r="10382" spans="1:10" x14ac:dyDescent="0.2">
      <c r="A10382">
        <v>11381</v>
      </c>
      <c r="B10382" t="s">
        <v>10404</v>
      </c>
      <c r="C10382" t="s">
        <v>5</v>
      </c>
      <c r="D10382" t="s">
        <v>8266</v>
      </c>
      <c r="E10382">
        <f>VLOOKUP(LEFT(B10382,LEN(B10382)-2),'Correction using CAD'!A:F,5,0)</f>
        <v>27.663</v>
      </c>
      <c r="F10382">
        <f>VLOOKUP(LEFT(B10382,LEN(B10382)-2),'Correction using CAD'!A:F,6,0)</f>
        <v>95.500000000000057</v>
      </c>
      <c r="G10382">
        <f>VLOOKUP(VALUE(RIGHT(B10382,2)),'XZ coord'!$T$144:$U$149,2,0)</f>
        <v>4.22</v>
      </c>
      <c r="H10382">
        <v>2.4</v>
      </c>
      <c r="I10382">
        <v>0.9</v>
      </c>
      <c r="J10382">
        <f>VLOOKUP(VALUE(RIGHT(B10382,2)),'XZ coord'!$T$144:$V$149,3,0)</f>
        <v>2.25</v>
      </c>
    </row>
    <row r="10383" spans="1:10" x14ac:dyDescent="0.2">
      <c r="A10383">
        <v>11382</v>
      </c>
      <c r="B10383" t="s">
        <v>10405</v>
      </c>
      <c r="C10383" t="s">
        <v>2</v>
      </c>
      <c r="D10383" t="s">
        <v>8266</v>
      </c>
      <c r="E10383">
        <f>VLOOKUP(LEFT(B10383,LEN(B10383)-2),'Correction using CAD'!A:F,5,0)</f>
        <v>27.663</v>
      </c>
      <c r="F10383">
        <f>VLOOKUP(LEFT(B10383,LEN(B10383)-2),'Correction using CAD'!A:F,6,0)</f>
        <v>95.500000000000057</v>
      </c>
      <c r="G10383">
        <f>VLOOKUP(VALUE(RIGHT(B10383,2)),'XZ coord'!$T$144:$U$149,2,0)</f>
        <v>6.47</v>
      </c>
      <c r="H10383">
        <v>2.4</v>
      </c>
      <c r="I10383">
        <v>0.9</v>
      </c>
      <c r="J10383">
        <f>VLOOKUP(VALUE(RIGHT(B10383,2)),'XZ coord'!$T$144:$V$149,3,0)</f>
        <v>1.95</v>
      </c>
    </row>
    <row r="10384" spans="1:10" x14ac:dyDescent="0.2">
      <c r="A10384">
        <v>11383</v>
      </c>
      <c r="B10384" t="s">
        <v>10406</v>
      </c>
      <c r="C10384" t="s">
        <v>2</v>
      </c>
      <c r="D10384" t="s">
        <v>8266</v>
      </c>
      <c r="E10384">
        <f>VLOOKUP(LEFT(B10384,LEN(B10384)-2),'Correction using CAD'!A:F,5,0)</f>
        <v>27.663</v>
      </c>
      <c r="F10384">
        <f>VLOOKUP(LEFT(B10384,LEN(B10384)-2),'Correction using CAD'!A:F,6,0)</f>
        <v>95.500000000000057</v>
      </c>
      <c r="G10384">
        <f>VLOOKUP(VALUE(RIGHT(B10384,2)),'XZ coord'!$T$144:$U$149,2,0)</f>
        <v>8.42</v>
      </c>
      <c r="H10384">
        <v>2.4</v>
      </c>
      <c r="I10384">
        <v>0.9</v>
      </c>
      <c r="J10384">
        <f>VLOOKUP(VALUE(RIGHT(B10384,2)),'XZ coord'!$T$144:$V$149,3,0)</f>
        <v>1.95</v>
      </c>
    </row>
    <row r="10385" spans="1:10" x14ac:dyDescent="0.2">
      <c r="A10385">
        <v>11384</v>
      </c>
      <c r="B10385" t="s">
        <v>10407</v>
      </c>
      <c r="C10385" t="s">
        <v>2</v>
      </c>
      <c r="D10385" t="s">
        <v>8266</v>
      </c>
      <c r="E10385">
        <f>VLOOKUP(LEFT(B10385,LEN(B10385)-2),'Correction using CAD'!A:F,5,0)</f>
        <v>27.663</v>
      </c>
      <c r="F10385">
        <f>VLOOKUP(LEFT(B10385,LEN(B10385)-2),'Correction using CAD'!A:F,6,0)</f>
        <v>95.500000000000057</v>
      </c>
      <c r="G10385">
        <f>VLOOKUP(VALUE(RIGHT(B10385,2)),'XZ coord'!$T$144:$U$149,2,0)</f>
        <v>10.37</v>
      </c>
      <c r="H10385">
        <v>2.4</v>
      </c>
      <c r="I10385">
        <v>0.9</v>
      </c>
      <c r="J10385">
        <f>VLOOKUP(VALUE(RIGHT(B10385,2)),'XZ coord'!$T$144:$V$149,3,0)</f>
        <v>2.1</v>
      </c>
    </row>
    <row r="10386" spans="1:10" x14ac:dyDescent="0.2">
      <c r="A10386">
        <v>11385</v>
      </c>
      <c r="B10386" t="s">
        <v>10408</v>
      </c>
      <c r="C10386" t="s">
        <v>2</v>
      </c>
      <c r="D10386" t="s">
        <v>8266</v>
      </c>
      <c r="E10386">
        <f>VLOOKUP(LEFT(B10386,LEN(B10386)-2),'Correction using CAD'!A:F,5,0)</f>
        <v>27.663</v>
      </c>
      <c r="F10386">
        <f>VLOOKUP(LEFT(B10386,LEN(B10386)-2),'Correction using CAD'!A:F,6,0)</f>
        <v>94.600000000000051</v>
      </c>
      <c r="G10386">
        <f>VLOOKUP(VALUE(RIGHT(B10386,2)),'XZ coord'!$T$144:$U$149,2,0)</f>
        <v>2.25</v>
      </c>
      <c r="H10386">
        <v>2.4</v>
      </c>
      <c r="I10386">
        <v>0.9</v>
      </c>
      <c r="J10386">
        <f>VLOOKUP(VALUE(RIGHT(B10386,2)),'XZ coord'!$T$144:$V$149,3,0)</f>
        <v>1.97</v>
      </c>
    </row>
    <row r="10387" spans="1:10" x14ac:dyDescent="0.2">
      <c r="A10387">
        <v>11386</v>
      </c>
      <c r="B10387" t="s">
        <v>10409</v>
      </c>
      <c r="C10387" t="s">
        <v>5</v>
      </c>
      <c r="D10387" t="s">
        <v>8266</v>
      </c>
      <c r="E10387">
        <f>VLOOKUP(LEFT(B10387,LEN(B10387)-2),'Correction using CAD'!A:F,5,0)</f>
        <v>27.663</v>
      </c>
      <c r="F10387">
        <f>VLOOKUP(LEFT(B10387,LEN(B10387)-2),'Correction using CAD'!A:F,6,0)</f>
        <v>94.600000000000051</v>
      </c>
      <c r="G10387">
        <f>VLOOKUP(VALUE(RIGHT(B10387,2)),'XZ coord'!$T$144:$U$149,2,0)</f>
        <v>4.22</v>
      </c>
      <c r="H10387">
        <v>2.4</v>
      </c>
      <c r="I10387">
        <v>0.9</v>
      </c>
      <c r="J10387">
        <f>VLOOKUP(VALUE(RIGHT(B10387,2)),'XZ coord'!$T$144:$V$149,3,0)</f>
        <v>2.25</v>
      </c>
    </row>
    <row r="10388" spans="1:10" x14ac:dyDescent="0.2">
      <c r="A10388">
        <v>11387</v>
      </c>
      <c r="B10388" t="s">
        <v>10410</v>
      </c>
      <c r="C10388" t="s">
        <v>2</v>
      </c>
      <c r="D10388" t="s">
        <v>8266</v>
      </c>
      <c r="E10388">
        <f>VLOOKUP(LEFT(B10388,LEN(B10388)-2),'Correction using CAD'!A:F,5,0)</f>
        <v>27.663</v>
      </c>
      <c r="F10388">
        <f>VLOOKUP(LEFT(B10388,LEN(B10388)-2),'Correction using CAD'!A:F,6,0)</f>
        <v>94.600000000000051</v>
      </c>
      <c r="G10388">
        <f>VLOOKUP(VALUE(RIGHT(B10388,2)),'XZ coord'!$T$144:$U$149,2,0)</f>
        <v>6.47</v>
      </c>
      <c r="H10388">
        <v>2.4</v>
      </c>
      <c r="I10388">
        <v>0.9</v>
      </c>
      <c r="J10388">
        <f>VLOOKUP(VALUE(RIGHT(B10388,2)),'XZ coord'!$T$144:$V$149,3,0)</f>
        <v>1.95</v>
      </c>
    </row>
    <row r="10389" spans="1:10" x14ac:dyDescent="0.2">
      <c r="A10389">
        <v>11388</v>
      </c>
      <c r="B10389" t="s">
        <v>10411</v>
      </c>
      <c r="C10389" t="s">
        <v>2</v>
      </c>
      <c r="D10389" t="s">
        <v>8266</v>
      </c>
      <c r="E10389">
        <f>VLOOKUP(LEFT(B10389,LEN(B10389)-2),'Correction using CAD'!A:F,5,0)</f>
        <v>27.663</v>
      </c>
      <c r="F10389">
        <f>VLOOKUP(LEFT(B10389,LEN(B10389)-2),'Correction using CAD'!A:F,6,0)</f>
        <v>94.600000000000051</v>
      </c>
      <c r="G10389">
        <f>VLOOKUP(VALUE(RIGHT(B10389,2)),'XZ coord'!$T$144:$U$149,2,0)</f>
        <v>8.42</v>
      </c>
      <c r="H10389">
        <v>2.4</v>
      </c>
      <c r="I10389">
        <v>0.9</v>
      </c>
      <c r="J10389">
        <f>VLOOKUP(VALUE(RIGHT(B10389,2)),'XZ coord'!$T$144:$V$149,3,0)</f>
        <v>1.95</v>
      </c>
    </row>
    <row r="10390" spans="1:10" x14ac:dyDescent="0.2">
      <c r="A10390">
        <v>11389</v>
      </c>
      <c r="B10390" t="s">
        <v>10412</v>
      </c>
      <c r="C10390" t="s">
        <v>2</v>
      </c>
      <c r="D10390" t="s">
        <v>8266</v>
      </c>
      <c r="E10390">
        <f>VLOOKUP(LEFT(B10390,LEN(B10390)-2),'Correction using CAD'!A:F,5,0)</f>
        <v>27.663</v>
      </c>
      <c r="F10390">
        <f>VLOOKUP(LEFT(B10390,LEN(B10390)-2),'Correction using CAD'!A:F,6,0)</f>
        <v>94.600000000000051</v>
      </c>
      <c r="G10390">
        <f>VLOOKUP(VALUE(RIGHT(B10390,2)),'XZ coord'!$T$144:$U$149,2,0)</f>
        <v>10.37</v>
      </c>
      <c r="H10390">
        <v>2.4</v>
      </c>
      <c r="I10390">
        <v>0.9</v>
      </c>
      <c r="J10390">
        <f>VLOOKUP(VALUE(RIGHT(B10390,2)),'XZ coord'!$T$144:$V$149,3,0)</f>
        <v>2.1</v>
      </c>
    </row>
    <row r="10391" spans="1:10" x14ac:dyDescent="0.2">
      <c r="A10391">
        <v>11390</v>
      </c>
      <c r="B10391" t="s">
        <v>10413</v>
      </c>
      <c r="C10391" t="s">
        <v>2</v>
      </c>
      <c r="D10391" t="s">
        <v>8266</v>
      </c>
      <c r="E10391">
        <f>VLOOKUP(LEFT(B10391,LEN(B10391)-2),'Correction using CAD'!A:F,5,0)</f>
        <v>27.663</v>
      </c>
      <c r="F10391">
        <f>VLOOKUP(LEFT(B10391,LEN(B10391)-2),'Correction using CAD'!A:F,6,0)</f>
        <v>93.700000000000045</v>
      </c>
      <c r="G10391">
        <f>VLOOKUP(VALUE(RIGHT(B10391,2)),'XZ coord'!$T$144:$U$149,2,0)</f>
        <v>2.25</v>
      </c>
      <c r="H10391">
        <v>2.4</v>
      </c>
      <c r="I10391">
        <v>0.9</v>
      </c>
      <c r="J10391">
        <f>VLOOKUP(VALUE(RIGHT(B10391,2)),'XZ coord'!$T$144:$V$149,3,0)</f>
        <v>1.97</v>
      </c>
    </row>
    <row r="10392" spans="1:10" x14ac:dyDescent="0.2">
      <c r="A10392">
        <v>11391</v>
      </c>
      <c r="B10392" t="s">
        <v>10414</v>
      </c>
      <c r="C10392" t="s">
        <v>5</v>
      </c>
      <c r="D10392" t="s">
        <v>8266</v>
      </c>
      <c r="E10392">
        <f>VLOOKUP(LEFT(B10392,LEN(B10392)-2),'Correction using CAD'!A:F,5,0)</f>
        <v>27.663</v>
      </c>
      <c r="F10392">
        <f>VLOOKUP(LEFT(B10392,LEN(B10392)-2),'Correction using CAD'!A:F,6,0)</f>
        <v>93.700000000000045</v>
      </c>
      <c r="G10392">
        <f>VLOOKUP(VALUE(RIGHT(B10392,2)),'XZ coord'!$T$144:$U$149,2,0)</f>
        <v>4.22</v>
      </c>
      <c r="H10392">
        <v>2.4</v>
      </c>
      <c r="I10392">
        <v>0.9</v>
      </c>
      <c r="J10392">
        <f>VLOOKUP(VALUE(RIGHT(B10392,2)),'XZ coord'!$T$144:$V$149,3,0)</f>
        <v>2.25</v>
      </c>
    </row>
    <row r="10393" spans="1:10" x14ac:dyDescent="0.2">
      <c r="A10393">
        <v>11392</v>
      </c>
      <c r="B10393" t="s">
        <v>10415</v>
      </c>
      <c r="C10393" t="s">
        <v>2</v>
      </c>
      <c r="D10393" t="s">
        <v>8266</v>
      </c>
      <c r="E10393">
        <f>VLOOKUP(LEFT(B10393,LEN(B10393)-2),'Correction using CAD'!A:F,5,0)</f>
        <v>27.663</v>
      </c>
      <c r="F10393">
        <f>VLOOKUP(LEFT(B10393,LEN(B10393)-2),'Correction using CAD'!A:F,6,0)</f>
        <v>93.700000000000045</v>
      </c>
      <c r="G10393">
        <f>VLOOKUP(VALUE(RIGHT(B10393,2)),'XZ coord'!$T$144:$U$149,2,0)</f>
        <v>6.47</v>
      </c>
      <c r="H10393">
        <v>2.4</v>
      </c>
      <c r="I10393">
        <v>0.9</v>
      </c>
      <c r="J10393">
        <f>VLOOKUP(VALUE(RIGHT(B10393,2)),'XZ coord'!$T$144:$V$149,3,0)</f>
        <v>1.95</v>
      </c>
    </row>
    <row r="10394" spans="1:10" x14ac:dyDescent="0.2">
      <c r="A10394">
        <v>11393</v>
      </c>
      <c r="B10394" t="s">
        <v>10416</v>
      </c>
      <c r="C10394" t="s">
        <v>2</v>
      </c>
      <c r="D10394" t="s">
        <v>8266</v>
      </c>
      <c r="E10394">
        <f>VLOOKUP(LEFT(B10394,LEN(B10394)-2),'Correction using CAD'!A:F,5,0)</f>
        <v>27.663</v>
      </c>
      <c r="F10394">
        <f>VLOOKUP(LEFT(B10394,LEN(B10394)-2),'Correction using CAD'!A:F,6,0)</f>
        <v>93.700000000000045</v>
      </c>
      <c r="G10394">
        <f>VLOOKUP(VALUE(RIGHT(B10394,2)),'XZ coord'!$T$144:$U$149,2,0)</f>
        <v>8.42</v>
      </c>
      <c r="H10394">
        <v>2.4</v>
      </c>
      <c r="I10394">
        <v>0.9</v>
      </c>
      <c r="J10394">
        <f>VLOOKUP(VALUE(RIGHT(B10394,2)),'XZ coord'!$T$144:$V$149,3,0)</f>
        <v>1.95</v>
      </c>
    </row>
    <row r="10395" spans="1:10" x14ac:dyDescent="0.2">
      <c r="A10395">
        <v>11394</v>
      </c>
      <c r="B10395" t="s">
        <v>10417</v>
      </c>
      <c r="C10395" t="s">
        <v>5</v>
      </c>
      <c r="D10395" t="s">
        <v>8266</v>
      </c>
      <c r="E10395">
        <f>VLOOKUP(LEFT(B10395,LEN(B10395)-2),'Correction using CAD'!A:F,5,0)</f>
        <v>27.663</v>
      </c>
      <c r="F10395">
        <f>VLOOKUP(LEFT(B10395,LEN(B10395)-2),'Correction using CAD'!A:F,6,0)</f>
        <v>93.700000000000045</v>
      </c>
      <c r="G10395">
        <f>VLOOKUP(VALUE(RIGHT(B10395,2)),'XZ coord'!$T$144:$U$149,2,0)</f>
        <v>10.37</v>
      </c>
      <c r="H10395">
        <v>2.4</v>
      </c>
      <c r="I10395">
        <v>0.9</v>
      </c>
      <c r="J10395">
        <f>VLOOKUP(VALUE(RIGHT(B10395,2)),'XZ coord'!$T$144:$V$149,3,0)</f>
        <v>2.1</v>
      </c>
    </row>
    <row r="10396" spans="1:10" x14ac:dyDescent="0.2">
      <c r="A10396">
        <v>11395</v>
      </c>
      <c r="B10396" t="s">
        <v>10418</v>
      </c>
      <c r="C10396" t="s">
        <v>2</v>
      </c>
      <c r="D10396" t="s">
        <v>8266</v>
      </c>
      <c r="E10396">
        <f>VLOOKUP(LEFT(B10396,LEN(B10396)-2),'Correction using CAD'!A:F,5,0)</f>
        <v>21.638000000000002</v>
      </c>
      <c r="F10396">
        <f>VLOOKUP(LEFT(B10396,LEN(B10396)-2),'Correction using CAD'!A:F,6,0)</f>
        <v>92.80000000000004</v>
      </c>
      <c r="G10396">
        <f>VLOOKUP(VALUE(RIGHT(B10396,2)),'XZ coord'!$T$144:$U$149,2,0)</f>
        <v>2.25</v>
      </c>
      <c r="H10396">
        <v>2.4</v>
      </c>
      <c r="I10396">
        <v>0.9</v>
      </c>
      <c r="J10396">
        <f>VLOOKUP(VALUE(RIGHT(B10396,2)),'XZ coord'!$T$144:$V$149,3,0)</f>
        <v>1.97</v>
      </c>
    </row>
    <row r="10397" spans="1:10" x14ac:dyDescent="0.2">
      <c r="A10397">
        <v>11396</v>
      </c>
      <c r="B10397" t="s">
        <v>10419</v>
      </c>
      <c r="C10397" t="s">
        <v>5</v>
      </c>
      <c r="D10397" t="s">
        <v>8266</v>
      </c>
      <c r="E10397">
        <f>VLOOKUP(LEFT(B10397,LEN(B10397)-2),'Correction using CAD'!A:F,5,0)</f>
        <v>21.638000000000002</v>
      </c>
      <c r="F10397">
        <f>VLOOKUP(LEFT(B10397,LEN(B10397)-2),'Correction using CAD'!A:F,6,0)</f>
        <v>92.80000000000004</v>
      </c>
      <c r="G10397">
        <f>VLOOKUP(VALUE(RIGHT(B10397,2)),'XZ coord'!$T$144:$U$149,2,0)</f>
        <v>4.22</v>
      </c>
      <c r="H10397">
        <v>2.4</v>
      </c>
      <c r="I10397">
        <v>0.9</v>
      </c>
      <c r="J10397">
        <f>VLOOKUP(VALUE(RIGHT(B10397,2)),'XZ coord'!$T$144:$V$149,3,0)</f>
        <v>2.25</v>
      </c>
    </row>
    <row r="10398" spans="1:10" x14ac:dyDescent="0.2">
      <c r="A10398">
        <v>11397</v>
      </c>
      <c r="B10398" t="s">
        <v>10420</v>
      </c>
      <c r="C10398" t="s">
        <v>2</v>
      </c>
      <c r="D10398" t="s">
        <v>8266</v>
      </c>
      <c r="E10398">
        <f>VLOOKUP(LEFT(B10398,LEN(B10398)-2),'Correction using CAD'!A:F,5,0)</f>
        <v>21.638000000000002</v>
      </c>
      <c r="F10398">
        <f>VLOOKUP(LEFT(B10398,LEN(B10398)-2),'Correction using CAD'!A:F,6,0)</f>
        <v>92.80000000000004</v>
      </c>
      <c r="G10398">
        <f>VLOOKUP(VALUE(RIGHT(B10398,2)),'XZ coord'!$T$144:$U$149,2,0)</f>
        <v>6.47</v>
      </c>
      <c r="H10398">
        <v>2.4</v>
      </c>
      <c r="I10398">
        <v>0.9</v>
      </c>
      <c r="J10398">
        <f>VLOOKUP(VALUE(RIGHT(B10398,2)),'XZ coord'!$T$144:$V$149,3,0)</f>
        <v>1.95</v>
      </c>
    </row>
    <row r="10399" spans="1:10" x14ac:dyDescent="0.2">
      <c r="A10399">
        <v>11398</v>
      </c>
      <c r="B10399" t="s">
        <v>10421</v>
      </c>
      <c r="C10399" t="s">
        <v>2</v>
      </c>
      <c r="D10399" t="s">
        <v>8266</v>
      </c>
      <c r="E10399">
        <f>VLOOKUP(LEFT(B10399,LEN(B10399)-2),'Correction using CAD'!A:F,5,0)</f>
        <v>21.638000000000002</v>
      </c>
      <c r="F10399">
        <f>VLOOKUP(LEFT(B10399,LEN(B10399)-2),'Correction using CAD'!A:F,6,0)</f>
        <v>92.80000000000004</v>
      </c>
      <c r="G10399">
        <f>VLOOKUP(VALUE(RIGHT(B10399,2)),'XZ coord'!$T$144:$U$149,2,0)</f>
        <v>8.42</v>
      </c>
      <c r="H10399">
        <v>2.4</v>
      </c>
      <c r="I10399">
        <v>0.9</v>
      </c>
      <c r="J10399">
        <f>VLOOKUP(VALUE(RIGHT(B10399,2)),'XZ coord'!$T$144:$V$149,3,0)</f>
        <v>1.95</v>
      </c>
    </row>
    <row r="10400" spans="1:10" x14ac:dyDescent="0.2">
      <c r="A10400">
        <v>11399</v>
      </c>
      <c r="B10400" t="s">
        <v>10422</v>
      </c>
      <c r="C10400" t="s">
        <v>5</v>
      </c>
      <c r="D10400" t="s">
        <v>8266</v>
      </c>
      <c r="E10400">
        <f>VLOOKUP(LEFT(B10400,LEN(B10400)-2),'Correction using CAD'!A:F,5,0)</f>
        <v>21.638000000000002</v>
      </c>
      <c r="F10400">
        <f>VLOOKUP(LEFT(B10400,LEN(B10400)-2),'Correction using CAD'!A:F,6,0)</f>
        <v>92.80000000000004</v>
      </c>
      <c r="G10400">
        <f>VLOOKUP(VALUE(RIGHT(B10400,2)),'XZ coord'!$T$144:$U$149,2,0)</f>
        <v>10.37</v>
      </c>
      <c r="H10400">
        <v>2.4</v>
      </c>
      <c r="I10400">
        <v>0.9</v>
      </c>
      <c r="J10400">
        <f>VLOOKUP(VALUE(RIGHT(B10400,2)),'XZ coord'!$T$144:$V$149,3,0)</f>
        <v>2.1</v>
      </c>
    </row>
    <row r="10401" spans="1:10" x14ac:dyDescent="0.2">
      <c r="A10401">
        <v>11400</v>
      </c>
      <c r="B10401" t="s">
        <v>10423</v>
      </c>
      <c r="C10401" t="s">
        <v>2</v>
      </c>
      <c r="D10401" t="s">
        <v>8266</v>
      </c>
      <c r="E10401">
        <f>VLOOKUP(LEFT(B10401,LEN(B10401)-2),'Correction using CAD'!A:F,5,0)</f>
        <v>21.638000000000002</v>
      </c>
      <c r="F10401">
        <f>VLOOKUP(LEFT(B10401,LEN(B10401)-2),'Correction using CAD'!A:F,6,0)</f>
        <v>91.900000000000034</v>
      </c>
      <c r="G10401">
        <f>VLOOKUP(VALUE(RIGHT(B10401,2)),'XZ coord'!$T$144:$U$149,2,0)</f>
        <v>2.25</v>
      </c>
      <c r="H10401">
        <v>2.4</v>
      </c>
      <c r="I10401">
        <v>0.9</v>
      </c>
      <c r="J10401">
        <f>VLOOKUP(VALUE(RIGHT(B10401,2)),'XZ coord'!$T$144:$V$149,3,0)</f>
        <v>1.97</v>
      </c>
    </row>
    <row r="10402" spans="1:10" x14ac:dyDescent="0.2">
      <c r="A10402">
        <v>11401</v>
      </c>
      <c r="B10402" t="s">
        <v>10424</v>
      </c>
      <c r="C10402" t="s">
        <v>5</v>
      </c>
      <c r="D10402" t="s">
        <v>8266</v>
      </c>
      <c r="E10402">
        <f>VLOOKUP(LEFT(B10402,LEN(B10402)-2),'Correction using CAD'!A:F,5,0)</f>
        <v>21.638000000000002</v>
      </c>
      <c r="F10402">
        <f>VLOOKUP(LEFT(B10402,LEN(B10402)-2),'Correction using CAD'!A:F,6,0)</f>
        <v>91.900000000000034</v>
      </c>
      <c r="G10402">
        <f>VLOOKUP(VALUE(RIGHT(B10402,2)),'XZ coord'!$T$144:$U$149,2,0)</f>
        <v>4.22</v>
      </c>
      <c r="H10402">
        <v>2.4</v>
      </c>
      <c r="I10402">
        <v>0.9</v>
      </c>
      <c r="J10402">
        <f>VLOOKUP(VALUE(RIGHT(B10402,2)),'XZ coord'!$T$144:$V$149,3,0)</f>
        <v>2.25</v>
      </c>
    </row>
    <row r="10403" spans="1:10" x14ac:dyDescent="0.2">
      <c r="A10403">
        <v>11402</v>
      </c>
      <c r="B10403" t="s">
        <v>10425</v>
      </c>
      <c r="C10403" t="s">
        <v>2</v>
      </c>
      <c r="D10403" t="s">
        <v>8266</v>
      </c>
      <c r="E10403">
        <f>VLOOKUP(LEFT(B10403,LEN(B10403)-2),'Correction using CAD'!A:F,5,0)</f>
        <v>21.638000000000002</v>
      </c>
      <c r="F10403">
        <f>VLOOKUP(LEFT(B10403,LEN(B10403)-2),'Correction using CAD'!A:F,6,0)</f>
        <v>91.900000000000034</v>
      </c>
      <c r="G10403">
        <f>VLOOKUP(VALUE(RIGHT(B10403,2)),'XZ coord'!$T$144:$U$149,2,0)</f>
        <v>6.47</v>
      </c>
      <c r="H10403">
        <v>2.4</v>
      </c>
      <c r="I10403">
        <v>0.9</v>
      </c>
      <c r="J10403">
        <f>VLOOKUP(VALUE(RIGHT(B10403,2)),'XZ coord'!$T$144:$V$149,3,0)</f>
        <v>1.95</v>
      </c>
    </row>
    <row r="10404" spans="1:10" x14ac:dyDescent="0.2">
      <c r="A10404">
        <v>11403</v>
      </c>
      <c r="B10404" t="s">
        <v>10426</v>
      </c>
      <c r="C10404" t="s">
        <v>2</v>
      </c>
      <c r="D10404" t="s">
        <v>8266</v>
      </c>
      <c r="E10404">
        <f>VLOOKUP(LEFT(B10404,LEN(B10404)-2),'Correction using CAD'!A:F,5,0)</f>
        <v>21.638000000000002</v>
      </c>
      <c r="F10404">
        <f>VLOOKUP(LEFT(B10404,LEN(B10404)-2),'Correction using CAD'!A:F,6,0)</f>
        <v>91.900000000000034</v>
      </c>
      <c r="G10404">
        <f>VLOOKUP(VALUE(RIGHT(B10404,2)),'XZ coord'!$T$144:$U$149,2,0)</f>
        <v>8.42</v>
      </c>
      <c r="H10404">
        <v>2.4</v>
      </c>
      <c r="I10404">
        <v>0.9</v>
      </c>
      <c r="J10404">
        <f>VLOOKUP(VALUE(RIGHT(B10404,2)),'XZ coord'!$T$144:$V$149,3,0)</f>
        <v>1.95</v>
      </c>
    </row>
    <row r="10405" spans="1:10" x14ac:dyDescent="0.2">
      <c r="A10405">
        <v>11404</v>
      </c>
      <c r="B10405" t="s">
        <v>10427</v>
      </c>
      <c r="C10405" t="s">
        <v>5</v>
      </c>
      <c r="D10405" t="s">
        <v>8266</v>
      </c>
      <c r="E10405">
        <f>VLOOKUP(LEFT(B10405,LEN(B10405)-2),'Correction using CAD'!A:F,5,0)</f>
        <v>21.638000000000002</v>
      </c>
      <c r="F10405">
        <f>VLOOKUP(LEFT(B10405,LEN(B10405)-2),'Correction using CAD'!A:F,6,0)</f>
        <v>91.900000000000034</v>
      </c>
      <c r="G10405">
        <f>VLOOKUP(VALUE(RIGHT(B10405,2)),'XZ coord'!$T$144:$U$149,2,0)</f>
        <v>10.37</v>
      </c>
      <c r="H10405">
        <v>2.4</v>
      </c>
      <c r="I10405">
        <v>0.9</v>
      </c>
      <c r="J10405">
        <f>VLOOKUP(VALUE(RIGHT(B10405,2)),'XZ coord'!$T$144:$V$149,3,0)</f>
        <v>2.1</v>
      </c>
    </row>
    <row r="10406" spans="1:10" x14ac:dyDescent="0.2">
      <c r="A10406">
        <v>11405</v>
      </c>
      <c r="B10406" t="s">
        <v>10428</v>
      </c>
      <c r="C10406" t="s">
        <v>2</v>
      </c>
      <c r="D10406" t="s">
        <v>8266</v>
      </c>
      <c r="E10406">
        <f>VLOOKUP(LEFT(B10406,LEN(B10406)-2),'Correction using CAD'!A:F,5,0)</f>
        <v>21.638000000000002</v>
      </c>
      <c r="F10406">
        <f>VLOOKUP(LEFT(B10406,LEN(B10406)-2),'Correction using CAD'!A:F,6,0)</f>
        <v>91.000000000000028</v>
      </c>
      <c r="G10406">
        <f>VLOOKUP(VALUE(RIGHT(B10406,2)),'XZ coord'!$T$144:$U$149,2,0)</f>
        <v>2.25</v>
      </c>
      <c r="H10406">
        <v>2.4</v>
      </c>
      <c r="I10406">
        <v>0.9</v>
      </c>
      <c r="J10406">
        <f>VLOOKUP(VALUE(RIGHT(B10406,2)),'XZ coord'!$T$144:$V$149,3,0)</f>
        <v>1.97</v>
      </c>
    </row>
    <row r="10407" spans="1:10" x14ac:dyDescent="0.2">
      <c r="A10407">
        <v>11406</v>
      </c>
      <c r="B10407" t="s">
        <v>10429</v>
      </c>
      <c r="C10407" t="s">
        <v>5</v>
      </c>
      <c r="D10407" t="s">
        <v>8266</v>
      </c>
      <c r="E10407">
        <f>VLOOKUP(LEFT(B10407,LEN(B10407)-2),'Correction using CAD'!A:F,5,0)</f>
        <v>21.638000000000002</v>
      </c>
      <c r="F10407">
        <f>VLOOKUP(LEFT(B10407,LEN(B10407)-2),'Correction using CAD'!A:F,6,0)</f>
        <v>91.000000000000028</v>
      </c>
      <c r="G10407">
        <f>VLOOKUP(VALUE(RIGHT(B10407,2)),'XZ coord'!$T$144:$U$149,2,0)</f>
        <v>4.22</v>
      </c>
      <c r="H10407">
        <v>2.4</v>
      </c>
      <c r="I10407">
        <v>0.9</v>
      </c>
      <c r="J10407">
        <f>VLOOKUP(VALUE(RIGHT(B10407,2)),'XZ coord'!$T$144:$V$149,3,0)</f>
        <v>2.25</v>
      </c>
    </row>
    <row r="10408" spans="1:10" x14ac:dyDescent="0.2">
      <c r="A10408">
        <v>11407</v>
      </c>
      <c r="B10408" t="s">
        <v>10430</v>
      </c>
      <c r="C10408" t="s">
        <v>2</v>
      </c>
      <c r="D10408" t="s">
        <v>8266</v>
      </c>
      <c r="E10408">
        <f>VLOOKUP(LEFT(B10408,LEN(B10408)-2),'Correction using CAD'!A:F,5,0)</f>
        <v>21.638000000000002</v>
      </c>
      <c r="F10408">
        <f>VLOOKUP(LEFT(B10408,LEN(B10408)-2),'Correction using CAD'!A:F,6,0)</f>
        <v>91.000000000000028</v>
      </c>
      <c r="G10408">
        <f>VLOOKUP(VALUE(RIGHT(B10408,2)),'XZ coord'!$T$144:$U$149,2,0)</f>
        <v>6.47</v>
      </c>
      <c r="H10408">
        <v>2.4</v>
      </c>
      <c r="I10408">
        <v>0.9</v>
      </c>
      <c r="J10408">
        <f>VLOOKUP(VALUE(RIGHT(B10408,2)),'XZ coord'!$T$144:$V$149,3,0)</f>
        <v>1.95</v>
      </c>
    </row>
    <row r="10409" spans="1:10" x14ac:dyDescent="0.2">
      <c r="A10409">
        <v>11408</v>
      </c>
      <c r="B10409" t="s">
        <v>10431</v>
      </c>
      <c r="C10409" t="s">
        <v>2</v>
      </c>
      <c r="D10409" t="s">
        <v>8266</v>
      </c>
      <c r="E10409">
        <f>VLOOKUP(LEFT(B10409,LEN(B10409)-2),'Correction using CAD'!A:F,5,0)</f>
        <v>21.638000000000002</v>
      </c>
      <c r="F10409">
        <f>VLOOKUP(LEFT(B10409,LEN(B10409)-2),'Correction using CAD'!A:F,6,0)</f>
        <v>91.000000000000028</v>
      </c>
      <c r="G10409">
        <f>VLOOKUP(VALUE(RIGHT(B10409,2)),'XZ coord'!$T$144:$U$149,2,0)</f>
        <v>8.42</v>
      </c>
      <c r="H10409">
        <v>2.4</v>
      </c>
      <c r="I10409">
        <v>0.9</v>
      </c>
      <c r="J10409">
        <f>VLOOKUP(VALUE(RIGHT(B10409,2)),'XZ coord'!$T$144:$V$149,3,0)</f>
        <v>1.95</v>
      </c>
    </row>
    <row r="10410" spans="1:10" x14ac:dyDescent="0.2">
      <c r="A10410">
        <v>11409</v>
      </c>
      <c r="B10410" t="s">
        <v>10432</v>
      </c>
      <c r="C10410" t="s">
        <v>5</v>
      </c>
      <c r="D10410" t="s">
        <v>8266</v>
      </c>
      <c r="E10410">
        <f>VLOOKUP(LEFT(B10410,LEN(B10410)-2),'Correction using CAD'!A:F,5,0)</f>
        <v>21.638000000000002</v>
      </c>
      <c r="F10410">
        <f>VLOOKUP(LEFT(B10410,LEN(B10410)-2),'Correction using CAD'!A:F,6,0)</f>
        <v>91.000000000000028</v>
      </c>
      <c r="G10410">
        <f>VLOOKUP(VALUE(RIGHT(B10410,2)),'XZ coord'!$T$144:$U$149,2,0)</f>
        <v>10.37</v>
      </c>
      <c r="H10410">
        <v>2.4</v>
      </c>
      <c r="I10410">
        <v>0.9</v>
      </c>
      <c r="J10410">
        <f>VLOOKUP(VALUE(RIGHT(B10410,2)),'XZ coord'!$T$144:$V$149,3,0)</f>
        <v>2.1</v>
      </c>
    </row>
    <row r="10411" spans="1:10" x14ac:dyDescent="0.2">
      <c r="A10411">
        <v>11410</v>
      </c>
      <c r="B10411" t="s">
        <v>10433</v>
      </c>
      <c r="C10411" t="s">
        <v>2</v>
      </c>
      <c r="D10411" t="s">
        <v>8266</v>
      </c>
      <c r="E10411">
        <f>VLOOKUP(LEFT(B10411,LEN(B10411)-2),'Correction using CAD'!A:F,5,0)</f>
        <v>21.638000000000002</v>
      </c>
      <c r="F10411">
        <f>VLOOKUP(LEFT(B10411,LEN(B10411)-2),'Correction using CAD'!A:F,6,0)</f>
        <v>90.100000000000023</v>
      </c>
      <c r="G10411">
        <f>VLOOKUP(VALUE(RIGHT(B10411,2)),'XZ coord'!$T$144:$U$149,2,0)</f>
        <v>2.25</v>
      </c>
      <c r="H10411">
        <v>2.4</v>
      </c>
      <c r="I10411">
        <v>0.9</v>
      </c>
      <c r="J10411">
        <f>VLOOKUP(VALUE(RIGHT(B10411,2)),'XZ coord'!$T$144:$V$149,3,0)</f>
        <v>1.97</v>
      </c>
    </row>
    <row r="10412" spans="1:10" x14ac:dyDescent="0.2">
      <c r="A10412">
        <v>11411</v>
      </c>
      <c r="B10412" t="s">
        <v>10434</v>
      </c>
      <c r="C10412" t="s">
        <v>5</v>
      </c>
      <c r="D10412" t="s">
        <v>8266</v>
      </c>
      <c r="E10412">
        <f>VLOOKUP(LEFT(B10412,LEN(B10412)-2),'Correction using CAD'!A:F,5,0)</f>
        <v>21.638000000000002</v>
      </c>
      <c r="F10412">
        <f>VLOOKUP(LEFT(B10412,LEN(B10412)-2),'Correction using CAD'!A:F,6,0)</f>
        <v>90.100000000000023</v>
      </c>
      <c r="G10412">
        <f>VLOOKUP(VALUE(RIGHT(B10412,2)),'XZ coord'!$T$144:$U$149,2,0)</f>
        <v>4.22</v>
      </c>
      <c r="H10412">
        <v>2.4</v>
      </c>
      <c r="I10412">
        <v>0.9</v>
      </c>
      <c r="J10412">
        <f>VLOOKUP(VALUE(RIGHT(B10412,2)),'XZ coord'!$T$144:$V$149,3,0)</f>
        <v>2.25</v>
      </c>
    </row>
    <row r="10413" spans="1:10" x14ac:dyDescent="0.2">
      <c r="A10413">
        <v>11412</v>
      </c>
      <c r="B10413" t="s">
        <v>10435</v>
      </c>
      <c r="C10413" t="s">
        <v>2</v>
      </c>
      <c r="D10413" t="s">
        <v>8266</v>
      </c>
      <c r="E10413">
        <f>VLOOKUP(LEFT(B10413,LEN(B10413)-2),'Correction using CAD'!A:F,5,0)</f>
        <v>21.638000000000002</v>
      </c>
      <c r="F10413">
        <f>VLOOKUP(LEFT(B10413,LEN(B10413)-2),'Correction using CAD'!A:F,6,0)</f>
        <v>90.100000000000023</v>
      </c>
      <c r="G10413">
        <f>VLOOKUP(VALUE(RIGHT(B10413,2)),'XZ coord'!$T$144:$U$149,2,0)</f>
        <v>6.47</v>
      </c>
      <c r="H10413">
        <v>2.4</v>
      </c>
      <c r="I10413">
        <v>0.9</v>
      </c>
      <c r="J10413">
        <f>VLOOKUP(VALUE(RIGHT(B10413,2)),'XZ coord'!$T$144:$V$149,3,0)</f>
        <v>1.95</v>
      </c>
    </row>
    <row r="10414" spans="1:10" x14ac:dyDescent="0.2">
      <c r="A10414">
        <v>11413</v>
      </c>
      <c r="B10414" t="s">
        <v>10436</v>
      </c>
      <c r="C10414" t="s">
        <v>2</v>
      </c>
      <c r="D10414" t="s">
        <v>8266</v>
      </c>
      <c r="E10414">
        <f>VLOOKUP(LEFT(B10414,LEN(B10414)-2),'Correction using CAD'!A:F,5,0)</f>
        <v>21.638000000000002</v>
      </c>
      <c r="F10414">
        <f>VLOOKUP(LEFT(B10414,LEN(B10414)-2),'Correction using CAD'!A:F,6,0)</f>
        <v>90.100000000000023</v>
      </c>
      <c r="G10414">
        <f>VLOOKUP(VALUE(RIGHT(B10414,2)),'XZ coord'!$T$144:$U$149,2,0)</f>
        <v>8.42</v>
      </c>
      <c r="H10414">
        <v>2.4</v>
      </c>
      <c r="I10414">
        <v>0.9</v>
      </c>
      <c r="J10414">
        <f>VLOOKUP(VALUE(RIGHT(B10414,2)),'XZ coord'!$T$144:$V$149,3,0)</f>
        <v>1.95</v>
      </c>
    </row>
    <row r="10415" spans="1:10" x14ac:dyDescent="0.2">
      <c r="A10415">
        <v>11414</v>
      </c>
      <c r="B10415" t="s">
        <v>10437</v>
      </c>
      <c r="C10415" t="s">
        <v>2</v>
      </c>
      <c r="D10415" t="s">
        <v>8266</v>
      </c>
      <c r="E10415">
        <f>VLOOKUP(LEFT(B10415,LEN(B10415)-2),'Correction using CAD'!A:F,5,0)</f>
        <v>21.638000000000002</v>
      </c>
      <c r="F10415">
        <f>VLOOKUP(LEFT(B10415,LEN(B10415)-2),'Correction using CAD'!A:F,6,0)</f>
        <v>90.100000000000023</v>
      </c>
      <c r="G10415">
        <f>VLOOKUP(VALUE(RIGHT(B10415,2)),'XZ coord'!$T$144:$U$149,2,0)</f>
        <v>10.37</v>
      </c>
      <c r="H10415">
        <v>2.4</v>
      </c>
      <c r="I10415">
        <v>0.9</v>
      </c>
      <c r="J10415">
        <f>VLOOKUP(VALUE(RIGHT(B10415,2)),'XZ coord'!$T$144:$V$149,3,0)</f>
        <v>2.1</v>
      </c>
    </row>
    <row r="10416" spans="1:10" x14ac:dyDescent="0.2">
      <c r="A10416">
        <v>11415</v>
      </c>
      <c r="B10416" t="s">
        <v>10438</v>
      </c>
      <c r="C10416" t="s">
        <v>2</v>
      </c>
      <c r="D10416" t="s">
        <v>8266</v>
      </c>
      <c r="E10416">
        <f>VLOOKUP(LEFT(B10416,LEN(B10416)-2),'Correction using CAD'!A:F,5,0)</f>
        <v>27.663</v>
      </c>
      <c r="F10416">
        <f>VLOOKUP(LEFT(B10416,LEN(B10416)-2),'Correction using CAD'!A:F,6,0)</f>
        <v>92.80000000000004</v>
      </c>
      <c r="G10416">
        <f>VLOOKUP(VALUE(RIGHT(B10416,2)),'XZ coord'!$T$144:$U$149,2,0)</f>
        <v>2.25</v>
      </c>
      <c r="H10416">
        <v>2.4</v>
      </c>
      <c r="I10416">
        <v>0.9</v>
      </c>
      <c r="J10416">
        <f>VLOOKUP(VALUE(RIGHT(B10416,2)),'XZ coord'!$T$144:$V$149,3,0)</f>
        <v>1.97</v>
      </c>
    </row>
    <row r="10417" spans="1:10" x14ac:dyDescent="0.2">
      <c r="A10417">
        <v>11416</v>
      </c>
      <c r="B10417" t="s">
        <v>10439</v>
      </c>
      <c r="C10417" t="s">
        <v>5</v>
      </c>
      <c r="D10417" t="s">
        <v>8266</v>
      </c>
      <c r="E10417">
        <f>VLOOKUP(LEFT(B10417,LEN(B10417)-2),'Correction using CAD'!A:F,5,0)</f>
        <v>27.663</v>
      </c>
      <c r="F10417">
        <f>VLOOKUP(LEFT(B10417,LEN(B10417)-2),'Correction using CAD'!A:F,6,0)</f>
        <v>92.80000000000004</v>
      </c>
      <c r="G10417">
        <f>VLOOKUP(VALUE(RIGHT(B10417,2)),'XZ coord'!$T$144:$U$149,2,0)</f>
        <v>4.22</v>
      </c>
      <c r="H10417">
        <v>2.4</v>
      </c>
      <c r="I10417">
        <v>0.9</v>
      </c>
      <c r="J10417">
        <f>VLOOKUP(VALUE(RIGHT(B10417,2)),'XZ coord'!$T$144:$V$149,3,0)</f>
        <v>2.25</v>
      </c>
    </row>
    <row r="10418" spans="1:10" x14ac:dyDescent="0.2">
      <c r="A10418">
        <v>11417</v>
      </c>
      <c r="B10418" t="s">
        <v>10440</v>
      </c>
      <c r="C10418" t="s">
        <v>2</v>
      </c>
      <c r="D10418" t="s">
        <v>8266</v>
      </c>
      <c r="E10418">
        <f>VLOOKUP(LEFT(B10418,LEN(B10418)-2),'Correction using CAD'!A:F,5,0)</f>
        <v>27.663</v>
      </c>
      <c r="F10418">
        <f>VLOOKUP(LEFT(B10418,LEN(B10418)-2),'Correction using CAD'!A:F,6,0)</f>
        <v>92.80000000000004</v>
      </c>
      <c r="G10418">
        <f>VLOOKUP(VALUE(RIGHT(B10418,2)),'XZ coord'!$T$144:$U$149,2,0)</f>
        <v>6.47</v>
      </c>
      <c r="H10418">
        <v>2.4</v>
      </c>
      <c r="I10418">
        <v>0.9</v>
      </c>
      <c r="J10418">
        <f>VLOOKUP(VALUE(RIGHT(B10418,2)),'XZ coord'!$T$144:$V$149,3,0)</f>
        <v>1.95</v>
      </c>
    </row>
    <row r="10419" spans="1:10" x14ac:dyDescent="0.2">
      <c r="A10419">
        <v>11418</v>
      </c>
      <c r="B10419" t="s">
        <v>10441</v>
      </c>
      <c r="C10419" t="s">
        <v>2</v>
      </c>
      <c r="D10419" t="s">
        <v>8266</v>
      </c>
      <c r="E10419">
        <f>VLOOKUP(LEFT(B10419,LEN(B10419)-2),'Correction using CAD'!A:F,5,0)</f>
        <v>27.663</v>
      </c>
      <c r="F10419">
        <f>VLOOKUP(LEFT(B10419,LEN(B10419)-2),'Correction using CAD'!A:F,6,0)</f>
        <v>92.80000000000004</v>
      </c>
      <c r="G10419">
        <f>VLOOKUP(VALUE(RIGHT(B10419,2)),'XZ coord'!$T$144:$U$149,2,0)</f>
        <v>8.42</v>
      </c>
      <c r="H10419">
        <v>2.4</v>
      </c>
      <c r="I10419">
        <v>0.9</v>
      </c>
      <c r="J10419">
        <f>VLOOKUP(VALUE(RIGHT(B10419,2)),'XZ coord'!$T$144:$V$149,3,0)</f>
        <v>1.95</v>
      </c>
    </row>
    <row r="10420" spans="1:10" x14ac:dyDescent="0.2">
      <c r="A10420">
        <v>11419</v>
      </c>
      <c r="B10420" t="s">
        <v>10442</v>
      </c>
      <c r="C10420" t="s">
        <v>5</v>
      </c>
      <c r="D10420" t="s">
        <v>8266</v>
      </c>
      <c r="E10420">
        <f>VLOOKUP(LEFT(B10420,LEN(B10420)-2),'Correction using CAD'!A:F,5,0)</f>
        <v>27.663</v>
      </c>
      <c r="F10420">
        <f>VLOOKUP(LEFT(B10420,LEN(B10420)-2),'Correction using CAD'!A:F,6,0)</f>
        <v>92.80000000000004</v>
      </c>
      <c r="G10420">
        <f>VLOOKUP(VALUE(RIGHT(B10420,2)),'XZ coord'!$T$144:$U$149,2,0)</f>
        <v>10.37</v>
      </c>
      <c r="H10420">
        <v>2.4</v>
      </c>
      <c r="I10420">
        <v>0.9</v>
      </c>
      <c r="J10420">
        <f>VLOOKUP(VALUE(RIGHT(B10420,2)),'XZ coord'!$T$144:$V$149,3,0)</f>
        <v>2.1</v>
      </c>
    </row>
    <row r="10421" spans="1:10" x14ac:dyDescent="0.2">
      <c r="A10421">
        <v>11420</v>
      </c>
      <c r="B10421" t="s">
        <v>10443</v>
      </c>
      <c r="C10421" t="s">
        <v>2</v>
      </c>
      <c r="D10421" t="s">
        <v>8266</v>
      </c>
      <c r="E10421">
        <f>VLOOKUP(LEFT(B10421,LEN(B10421)-2),'Correction using CAD'!A:F,5,0)</f>
        <v>27.663</v>
      </c>
      <c r="F10421">
        <f>VLOOKUP(LEFT(B10421,LEN(B10421)-2),'Correction using CAD'!A:F,6,0)</f>
        <v>91.900000000000034</v>
      </c>
      <c r="G10421">
        <f>VLOOKUP(VALUE(RIGHT(B10421,2)),'XZ coord'!$T$144:$U$149,2,0)</f>
        <v>2.25</v>
      </c>
      <c r="H10421">
        <v>2.4</v>
      </c>
      <c r="I10421">
        <v>0.9</v>
      </c>
      <c r="J10421">
        <f>VLOOKUP(VALUE(RIGHT(B10421,2)),'XZ coord'!$T$144:$V$149,3,0)</f>
        <v>1.97</v>
      </c>
    </row>
    <row r="10422" spans="1:10" x14ac:dyDescent="0.2">
      <c r="A10422">
        <v>11421</v>
      </c>
      <c r="B10422" t="s">
        <v>10444</v>
      </c>
      <c r="C10422" t="s">
        <v>5</v>
      </c>
      <c r="D10422" t="s">
        <v>8266</v>
      </c>
      <c r="E10422">
        <f>VLOOKUP(LEFT(B10422,LEN(B10422)-2),'Correction using CAD'!A:F,5,0)</f>
        <v>27.663</v>
      </c>
      <c r="F10422">
        <f>VLOOKUP(LEFT(B10422,LEN(B10422)-2),'Correction using CAD'!A:F,6,0)</f>
        <v>91.900000000000034</v>
      </c>
      <c r="G10422">
        <f>VLOOKUP(VALUE(RIGHT(B10422,2)),'XZ coord'!$T$144:$U$149,2,0)</f>
        <v>4.22</v>
      </c>
      <c r="H10422">
        <v>2.4</v>
      </c>
      <c r="I10422">
        <v>0.9</v>
      </c>
      <c r="J10422">
        <f>VLOOKUP(VALUE(RIGHT(B10422,2)),'XZ coord'!$T$144:$V$149,3,0)</f>
        <v>2.25</v>
      </c>
    </row>
    <row r="10423" spans="1:10" x14ac:dyDescent="0.2">
      <c r="A10423">
        <v>11422</v>
      </c>
      <c r="B10423" t="s">
        <v>10445</v>
      </c>
      <c r="C10423" t="s">
        <v>2</v>
      </c>
      <c r="D10423" t="s">
        <v>8266</v>
      </c>
      <c r="E10423">
        <f>VLOOKUP(LEFT(B10423,LEN(B10423)-2),'Correction using CAD'!A:F,5,0)</f>
        <v>27.663</v>
      </c>
      <c r="F10423">
        <f>VLOOKUP(LEFT(B10423,LEN(B10423)-2),'Correction using CAD'!A:F,6,0)</f>
        <v>91.900000000000034</v>
      </c>
      <c r="G10423">
        <f>VLOOKUP(VALUE(RIGHT(B10423,2)),'XZ coord'!$T$144:$U$149,2,0)</f>
        <v>6.47</v>
      </c>
      <c r="H10423">
        <v>2.4</v>
      </c>
      <c r="I10423">
        <v>0.9</v>
      </c>
      <c r="J10423">
        <f>VLOOKUP(VALUE(RIGHT(B10423,2)),'XZ coord'!$T$144:$V$149,3,0)</f>
        <v>1.95</v>
      </c>
    </row>
    <row r="10424" spans="1:10" x14ac:dyDescent="0.2">
      <c r="A10424">
        <v>11423</v>
      </c>
      <c r="B10424" t="s">
        <v>10446</v>
      </c>
      <c r="C10424" t="s">
        <v>2</v>
      </c>
      <c r="D10424" t="s">
        <v>8266</v>
      </c>
      <c r="E10424">
        <f>VLOOKUP(LEFT(B10424,LEN(B10424)-2),'Correction using CAD'!A:F,5,0)</f>
        <v>27.663</v>
      </c>
      <c r="F10424">
        <f>VLOOKUP(LEFT(B10424,LEN(B10424)-2),'Correction using CAD'!A:F,6,0)</f>
        <v>91.900000000000034</v>
      </c>
      <c r="G10424">
        <f>VLOOKUP(VALUE(RIGHT(B10424,2)),'XZ coord'!$T$144:$U$149,2,0)</f>
        <v>8.42</v>
      </c>
      <c r="H10424">
        <v>2.4</v>
      </c>
      <c r="I10424">
        <v>0.9</v>
      </c>
      <c r="J10424">
        <f>VLOOKUP(VALUE(RIGHT(B10424,2)),'XZ coord'!$T$144:$V$149,3,0)</f>
        <v>1.95</v>
      </c>
    </row>
    <row r="10425" spans="1:10" x14ac:dyDescent="0.2">
      <c r="A10425">
        <v>11424</v>
      </c>
      <c r="B10425" t="s">
        <v>10447</v>
      </c>
      <c r="C10425" t="s">
        <v>5</v>
      </c>
      <c r="D10425" t="s">
        <v>8266</v>
      </c>
      <c r="E10425">
        <f>VLOOKUP(LEFT(B10425,LEN(B10425)-2),'Correction using CAD'!A:F,5,0)</f>
        <v>27.663</v>
      </c>
      <c r="F10425">
        <f>VLOOKUP(LEFT(B10425,LEN(B10425)-2),'Correction using CAD'!A:F,6,0)</f>
        <v>91.900000000000034</v>
      </c>
      <c r="G10425">
        <f>VLOOKUP(VALUE(RIGHT(B10425,2)),'XZ coord'!$T$144:$U$149,2,0)</f>
        <v>10.37</v>
      </c>
      <c r="H10425">
        <v>2.4</v>
      </c>
      <c r="I10425">
        <v>0.9</v>
      </c>
      <c r="J10425">
        <f>VLOOKUP(VALUE(RIGHT(B10425,2)),'XZ coord'!$T$144:$V$149,3,0)</f>
        <v>2.1</v>
      </c>
    </row>
    <row r="10426" spans="1:10" x14ac:dyDescent="0.2">
      <c r="A10426">
        <v>11425</v>
      </c>
      <c r="B10426" t="s">
        <v>10448</v>
      </c>
      <c r="C10426" t="s">
        <v>2</v>
      </c>
      <c r="D10426" t="s">
        <v>8266</v>
      </c>
      <c r="E10426">
        <f>VLOOKUP(LEFT(B10426,LEN(B10426)-2),'Correction using CAD'!A:F,5,0)</f>
        <v>27.663</v>
      </c>
      <c r="F10426">
        <f>VLOOKUP(LEFT(B10426,LEN(B10426)-2),'Correction using CAD'!A:F,6,0)</f>
        <v>91.000000000000028</v>
      </c>
      <c r="G10426">
        <f>VLOOKUP(VALUE(RIGHT(B10426,2)),'XZ coord'!$T$144:$U$149,2,0)</f>
        <v>2.25</v>
      </c>
      <c r="H10426">
        <v>2.4</v>
      </c>
      <c r="I10426">
        <v>0.9</v>
      </c>
      <c r="J10426">
        <f>VLOOKUP(VALUE(RIGHT(B10426,2)),'XZ coord'!$T$144:$V$149,3,0)</f>
        <v>1.97</v>
      </c>
    </row>
    <row r="10427" spans="1:10" x14ac:dyDescent="0.2">
      <c r="A10427">
        <v>11426</v>
      </c>
      <c r="B10427" t="s">
        <v>10449</v>
      </c>
      <c r="C10427" t="s">
        <v>5</v>
      </c>
      <c r="D10427" t="s">
        <v>8266</v>
      </c>
      <c r="E10427">
        <f>VLOOKUP(LEFT(B10427,LEN(B10427)-2),'Correction using CAD'!A:F,5,0)</f>
        <v>27.663</v>
      </c>
      <c r="F10427">
        <f>VLOOKUP(LEFT(B10427,LEN(B10427)-2),'Correction using CAD'!A:F,6,0)</f>
        <v>91.000000000000028</v>
      </c>
      <c r="G10427">
        <f>VLOOKUP(VALUE(RIGHT(B10427,2)),'XZ coord'!$T$144:$U$149,2,0)</f>
        <v>4.22</v>
      </c>
      <c r="H10427">
        <v>2.4</v>
      </c>
      <c r="I10427">
        <v>0.9</v>
      </c>
      <c r="J10427">
        <f>VLOOKUP(VALUE(RIGHT(B10427,2)),'XZ coord'!$T$144:$V$149,3,0)</f>
        <v>2.25</v>
      </c>
    </row>
    <row r="10428" spans="1:10" x14ac:dyDescent="0.2">
      <c r="A10428">
        <v>11427</v>
      </c>
      <c r="B10428" t="s">
        <v>10450</v>
      </c>
      <c r="C10428" t="s">
        <v>2</v>
      </c>
      <c r="D10428" t="s">
        <v>8266</v>
      </c>
      <c r="E10428">
        <f>VLOOKUP(LEFT(B10428,LEN(B10428)-2),'Correction using CAD'!A:F,5,0)</f>
        <v>27.663</v>
      </c>
      <c r="F10428">
        <f>VLOOKUP(LEFT(B10428,LEN(B10428)-2),'Correction using CAD'!A:F,6,0)</f>
        <v>91.000000000000028</v>
      </c>
      <c r="G10428">
        <f>VLOOKUP(VALUE(RIGHT(B10428,2)),'XZ coord'!$T$144:$U$149,2,0)</f>
        <v>6.47</v>
      </c>
      <c r="H10428">
        <v>2.4</v>
      </c>
      <c r="I10428">
        <v>0.9</v>
      </c>
      <c r="J10428">
        <f>VLOOKUP(VALUE(RIGHT(B10428,2)),'XZ coord'!$T$144:$V$149,3,0)</f>
        <v>1.95</v>
      </c>
    </row>
    <row r="10429" spans="1:10" x14ac:dyDescent="0.2">
      <c r="A10429">
        <v>11428</v>
      </c>
      <c r="B10429" t="s">
        <v>10451</v>
      </c>
      <c r="C10429" t="s">
        <v>2</v>
      </c>
      <c r="D10429" t="s">
        <v>8266</v>
      </c>
      <c r="E10429">
        <f>VLOOKUP(LEFT(B10429,LEN(B10429)-2),'Correction using CAD'!A:F,5,0)</f>
        <v>27.663</v>
      </c>
      <c r="F10429">
        <f>VLOOKUP(LEFT(B10429,LEN(B10429)-2),'Correction using CAD'!A:F,6,0)</f>
        <v>91.000000000000028</v>
      </c>
      <c r="G10429">
        <f>VLOOKUP(VALUE(RIGHT(B10429,2)),'XZ coord'!$T$144:$U$149,2,0)</f>
        <v>8.42</v>
      </c>
      <c r="H10429">
        <v>2.4</v>
      </c>
      <c r="I10429">
        <v>0.9</v>
      </c>
      <c r="J10429">
        <f>VLOOKUP(VALUE(RIGHT(B10429,2)),'XZ coord'!$T$144:$V$149,3,0)</f>
        <v>1.95</v>
      </c>
    </row>
    <row r="10430" spans="1:10" x14ac:dyDescent="0.2">
      <c r="A10430">
        <v>11429</v>
      </c>
      <c r="B10430" t="s">
        <v>10452</v>
      </c>
      <c r="C10430" t="s">
        <v>5</v>
      </c>
      <c r="D10430" t="s">
        <v>8266</v>
      </c>
      <c r="E10430">
        <f>VLOOKUP(LEFT(B10430,LEN(B10430)-2),'Correction using CAD'!A:F,5,0)</f>
        <v>27.663</v>
      </c>
      <c r="F10430">
        <f>VLOOKUP(LEFT(B10430,LEN(B10430)-2),'Correction using CAD'!A:F,6,0)</f>
        <v>91.000000000000028</v>
      </c>
      <c r="G10430">
        <f>VLOOKUP(VALUE(RIGHT(B10430,2)),'XZ coord'!$T$144:$U$149,2,0)</f>
        <v>10.37</v>
      </c>
      <c r="H10430">
        <v>2.4</v>
      </c>
      <c r="I10430">
        <v>0.9</v>
      </c>
      <c r="J10430">
        <f>VLOOKUP(VALUE(RIGHT(B10430,2)),'XZ coord'!$T$144:$V$149,3,0)</f>
        <v>2.1</v>
      </c>
    </row>
    <row r="10431" spans="1:10" x14ac:dyDescent="0.2">
      <c r="A10431">
        <v>11430</v>
      </c>
      <c r="B10431" t="s">
        <v>10453</v>
      </c>
      <c r="C10431" t="s">
        <v>2</v>
      </c>
      <c r="D10431" t="s">
        <v>8266</v>
      </c>
      <c r="E10431">
        <f>VLOOKUP(LEFT(B10431,LEN(B10431)-2),'Correction using CAD'!A:F,5,0)</f>
        <v>27.663</v>
      </c>
      <c r="F10431">
        <f>VLOOKUP(LEFT(B10431,LEN(B10431)-2),'Correction using CAD'!A:F,6,0)</f>
        <v>90.100000000000023</v>
      </c>
      <c r="G10431">
        <f>VLOOKUP(VALUE(RIGHT(B10431,2)),'XZ coord'!$T$144:$U$149,2,0)</f>
        <v>2.25</v>
      </c>
      <c r="H10431">
        <v>2.4</v>
      </c>
      <c r="I10431">
        <v>0.9</v>
      </c>
      <c r="J10431">
        <f>VLOOKUP(VALUE(RIGHT(B10431,2)),'XZ coord'!$T$144:$V$149,3,0)</f>
        <v>1.97</v>
      </c>
    </row>
    <row r="10432" spans="1:10" x14ac:dyDescent="0.2">
      <c r="A10432">
        <v>11431</v>
      </c>
      <c r="B10432" t="s">
        <v>10454</v>
      </c>
      <c r="C10432" t="s">
        <v>5</v>
      </c>
      <c r="D10432" t="s">
        <v>8266</v>
      </c>
      <c r="E10432">
        <f>VLOOKUP(LEFT(B10432,LEN(B10432)-2),'Correction using CAD'!A:F,5,0)</f>
        <v>27.663</v>
      </c>
      <c r="F10432">
        <f>VLOOKUP(LEFT(B10432,LEN(B10432)-2),'Correction using CAD'!A:F,6,0)</f>
        <v>90.100000000000023</v>
      </c>
      <c r="G10432">
        <f>VLOOKUP(VALUE(RIGHT(B10432,2)),'XZ coord'!$T$144:$U$149,2,0)</f>
        <v>4.22</v>
      </c>
      <c r="H10432">
        <v>2.4</v>
      </c>
      <c r="I10432">
        <v>0.9</v>
      </c>
      <c r="J10432">
        <f>VLOOKUP(VALUE(RIGHT(B10432,2)),'XZ coord'!$T$144:$V$149,3,0)</f>
        <v>2.25</v>
      </c>
    </row>
    <row r="10433" spans="1:10" x14ac:dyDescent="0.2">
      <c r="A10433">
        <v>11432</v>
      </c>
      <c r="B10433" t="s">
        <v>10455</v>
      </c>
      <c r="C10433" t="s">
        <v>2</v>
      </c>
      <c r="D10433" t="s">
        <v>8266</v>
      </c>
      <c r="E10433">
        <f>VLOOKUP(LEFT(B10433,LEN(B10433)-2),'Correction using CAD'!A:F,5,0)</f>
        <v>27.663</v>
      </c>
      <c r="F10433">
        <f>VLOOKUP(LEFT(B10433,LEN(B10433)-2),'Correction using CAD'!A:F,6,0)</f>
        <v>90.100000000000023</v>
      </c>
      <c r="G10433">
        <f>VLOOKUP(VALUE(RIGHT(B10433,2)),'XZ coord'!$T$144:$U$149,2,0)</f>
        <v>6.47</v>
      </c>
      <c r="H10433">
        <v>2.4</v>
      </c>
      <c r="I10433">
        <v>0.9</v>
      </c>
      <c r="J10433">
        <f>VLOOKUP(VALUE(RIGHT(B10433,2)),'XZ coord'!$T$144:$V$149,3,0)</f>
        <v>1.95</v>
      </c>
    </row>
    <row r="10434" spans="1:10" x14ac:dyDescent="0.2">
      <c r="A10434">
        <v>11433</v>
      </c>
      <c r="B10434" t="s">
        <v>10456</v>
      </c>
      <c r="C10434" t="s">
        <v>2</v>
      </c>
      <c r="D10434" t="s">
        <v>8266</v>
      </c>
      <c r="E10434">
        <f>VLOOKUP(LEFT(B10434,LEN(B10434)-2),'Correction using CAD'!A:F,5,0)</f>
        <v>27.663</v>
      </c>
      <c r="F10434">
        <f>VLOOKUP(LEFT(B10434,LEN(B10434)-2),'Correction using CAD'!A:F,6,0)</f>
        <v>90.100000000000023</v>
      </c>
      <c r="G10434">
        <f>VLOOKUP(VALUE(RIGHT(B10434,2)),'XZ coord'!$T$144:$U$149,2,0)</f>
        <v>8.42</v>
      </c>
      <c r="H10434">
        <v>2.4</v>
      </c>
      <c r="I10434">
        <v>0.9</v>
      </c>
      <c r="J10434">
        <f>VLOOKUP(VALUE(RIGHT(B10434,2)),'XZ coord'!$T$144:$V$149,3,0)</f>
        <v>1.95</v>
      </c>
    </row>
    <row r="10435" spans="1:10" x14ac:dyDescent="0.2">
      <c r="A10435">
        <v>11434</v>
      </c>
      <c r="B10435" t="s">
        <v>10457</v>
      </c>
      <c r="C10435" t="s">
        <v>2</v>
      </c>
      <c r="D10435" t="s">
        <v>8266</v>
      </c>
      <c r="E10435">
        <f>VLOOKUP(LEFT(B10435,LEN(B10435)-2),'Correction using CAD'!A:F,5,0)</f>
        <v>27.663</v>
      </c>
      <c r="F10435">
        <f>VLOOKUP(LEFT(B10435,LEN(B10435)-2),'Correction using CAD'!A:F,6,0)</f>
        <v>90.100000000000023</v>
      </c>
      <c r="G10435">
        <f>VLOOKUP(VALUE(RIGHT(B10435,2)),'XZ coord'!$T$144:$U$149,2,0)</f>
        <v>10.37</v>
      </c>
      <c r="H10435">
        <v>2.4</v>
      </c>
      <c r="I10435">
        <v>0.9</v>
      </c>
      <c r="J10435">
        <f>VLOOKUP(VALUE(RIGHT(B10435,2)),'XZ coord'!$T$144:$V$149,3,0)</f>
        <v>2.1</v>
      </c>
    </row>
    <row r="10436" spans="1:10" x14ac:dyDescent="0.2">
      <c r="A10436">
        <v>11435</v>
      </c>
      <c r="B10436" t="s">
        <v>10458</v>
      </c>
      <c r="C10436" t="s">
        <v>2</v>
      </c>
      <c r="D10436" t="s">
        <v>8266</v>
   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89.200000000000017</v>
      </c>
      <c r="G10436">
        <f>VLOOKUP(VALUE(RIGHT(B10436,2)),'XZ coord'!$T$144:$U$149,2,0)</f>
        <v>6.47</v>
      </c>
      <c r="H10436">
        <v>2.4</v>
      </c>
      <c r="I10436">
        <v>0.9</v>
      </c>
      <c r="J10436">
        <f>VLOOKUP(VALUE(RIGHT(B10436,2)),'XZ coord'!$T$144:$V$149,3,0)</f>
        <v>1.95</v>
      </c>
    </row>
    <row r="10437" spans="1:10" x14ac:dyDescent="0.2">
      <c r="A10437">
        <v>11436</v>
      </c>
      <c r="B10437" t="s">
        <v>10459</v>
      </c>
      <c r="C10437" t="s">
        <v>2</v>
      </c>
      <c r="D10437" t="s">
        <v>8266</v>
      </c>
      <c r="E10437">
        <f>VLOOKUP(LEFT(B10437,LEN(B10437)-2),'Correction using CAD'!A:F,5,0)</f>
        <v>21.638000000000002</v>
      </c>
      <c r="F10437">
        <f>VLOOKUP(LEFT(B10437,LEN(B10437)-2),'Correction using CAD'!A:F,6,0)</f>
        <v>89.200000000000017</v>
      </c>
      <c r="G10437">
        <f>VLOOKUP(VALUE(RIGHT(B10437,2)),'XZ coord'!$T$144:$U$149,2,0)</f>
        <v>8.42</v>
      </c>
      <c r="H10437">
        <v>2.4</v>
      </c>
      <c r="I10437">
        <v>0.9</v>
      </c>
      <c r="J10437">
        <f>VLOOKUP(VALUE(RIGHT(B10437,2)),'XZ coord'!$T$144:$V$149,3,0)</f>
        <v>1.95</v>
      </c>
    </row>
    <row r="10438" spans="1:10" x14ac:dyDescent="0.2">
      <c r="A10438">
        <v>11437</v>
      </c>
      <c r="B10438" t="s">
        <v>10460</v>
      </c>
      <c r="C10438" t="s">
        <v>5</v>
      </c>
      <c r="D10438" t="s">
        <v>8266</v>
      </c>
      <c r="E10438">
        <f>VLOOKUP(LEFT(B10438,LEN(B10438)-2),'Correction using CAD'!A:F,5,0)</f>
        <v>21.638000000000002</v>
      </c>
      <c r="F10438">
        <f>VLOOKUP(LEFT(B10438,LEN(B10438)-2),'Correction using CAD'!A:F,6,0)</f>
        <v>89.200000000000017</v>
      </c>
      <c r="G10438">
        <f>VLOOKUP(VALUE(RIGHT(B10438,2)),'XZ coord'!$T$144:$U$149,2,0)</f>
        <v>10.37</v>
      </c>
      <c r="H10438">
        <v>2.4</v>
      </c>
      <c r="I10438">
        <v>0.9</v>
      </c>
      <c r="J10438">
        <f>VLOOKUP(VALUE(RIGHT(B10438,2)),'XZ coord'!$T$144:$V$149,3,0)</f>
        <v>2.1</v>
      </c>
    </row>
    <row r="10439" spans="1:10" x14ac:dyDescent="0.2">
      <c r="A10439">
        <v>11438</v>
      </c>
      <c r="B10439" t="s">
        <v>10461</v>
      </c>
      <c r="C10439" t="s">
        <v>2</v>
      </c>
      <c r="D10439" t="s">
        <v>8266</v>
      </c>
      <c r="E10439">
        <f>VLOOKUP(LEFT(B10439,LEN(B10439)-2),'Correction using CAD'!A:F,5,0)</f>
        <v>21.638000000000002</v>
      </c>
      <c r="F10439">
        <f>VLOOKUP(LEFT(B10439,LEN(B10439)-2),'Correction using CAD'!A:F,6,0)</f>
        <v>88.300000000000011</v>
      </c>
      <c r="G10439">
        <f>VLOOKUP(VALUE(RIGHT(B10439,2)),'XZ coord'!$T$144:$U$149,2,0)</f>
        <v>6.47</v>
      </c>
      <c r="H10439">
        <v>2.4</v>
      </c>
      <c r="I10439">
        <v>0.9</v>
      </c>
      <c r="J10439">
        <f>VLOOKUP(VALUE(RIGHT(B10439,2)),'XZ coord'!$T$144:$V$149,3,0)</f>
        <v>1.95</v>
      </c>
    </row>
    <row r="10440" spans="1:10" x14ac:dyDescent="0.2">
      <c r="A10440">
        <v>11439</v>
      </c>
      <c r="B10440" t="s">
        <v>10462</v>
      </c>
      <c r="C10440" t="s">
        <v>2</v>
      </c>
      <c r="D10440" t="s">
        <v>8266</v>
      </c>
      <c r="E10440">
        <f>VLOOKUP(LEFT(B10440,LEN(B10440)-2),'Correction using CAD'!A:F,5,0)</f>
        <v>21.638000000000002</v>
      </c>
      <c r="F10440">
        <f>VLOOKUP(LEFT(B10440,LEN(B10440)-2),'Correction using CAD'!A:F,6,0)</f>
        <v>88.300000000000011</v>
      </c>
      <c r="G10440">
        <f>VLOOKUP(VALUE(RIGHT(B10440,2)),'XZ coord'!$T$144:$U$149,2,0)</f>
        <v>8.42</v>
      </c>
      <c r="H10440">
        <v>2.4</v>
      </c>
      <c r="I10440">
        <v>0.9</v>
      </c>
      <c r="J10440">
        <f>VLOOKUP(VALUE(RIGHT(B10440,2)),'XZ coord'!$T$144:$V$149,3,0)</f>
        <v>1.95</v>
      </c>
    </row>
    <row r="10441" spans="1:10" x14ac:dyDescent="0.2">
      <c r="A10441">
        <v>11440</v>
      </c>
      <c r="B10441" t="s">
        <v>10463</v>
      </c>
      <c r="C10441" t="s">
        <v>5</v>
      </c>
      <c r="D10441" t="s">
        <v>8266</v>
      </c>
      <c r="E10441">
        <f>VLOOKUP(LEFT(B10441,LEN(B10441)-2),'Correction using CAD'!A:F,5,0)</f>
        <v>21.638000000000002</v>
      </c>
      <c r="F10441">
        <f>VLOOKUP(LEFT(B10441,LEN(B10441)-2),'Correction using CAD'!A:F,6,0)</f>
        <v>88.300000000000011</v>
      </c>
      <c r="G10441">
        <f>VLOOKUP(VALUE(RIGHT(B10441,2)),'XZ coord'!$T$144:$U$149,2,0)</f>
        <v>10.37</v>
      </c>
      <c r="H10441">
        <v>2.4</v>
      </c>
      <c r="I10441">
        <v>0.9</v>
      </c>
      <c r="J10441">
        <f>VLOOKUP(VALUE(RIGHT(B10441,2)),'XZ coord'!$T$144:$V$149,3,0)</f>
        <v>2.1</v>
      </c>
    </row>
    <row r="10442" spans="1:10" x14ac:dyDescent="0.2">
      <c r="A10442">
        <v>11441</v>
      </c>
      <c r="B10442" t="s">
        <v>10464</v>
      </c>
      <c r="C10442" t="s">
        <v>2</v>
      </c>
      <c r="D10442" t="s">
        <v>8266</v>
      </c>
      <c r="E10442">
        <f>VLOOKUP(LEFT(B10442,LEN(B10442)-2),'Correction using CAD'!A:F,5,0)</f>
        <v>21.638000000000002</v>
      </c>
      <c r="F10442">
        <f>VLOOKUP(LEFT(B10442,LEN(B10442)-2),'Correction using CAD'!A:F,6,0)</f>
        <v>87.4</v>
      </c>
      <c r="G10442">
        <f>VLOOKUP(VALUE(RIGHT(B10442,2)),'XZ coord'!$T$144:$U$149,2,0)</f>
        <v>6.47</v>
      </c>
      <c r="H10442">
        <v>2.4</v>
      </c>
      <c r="I10442">
        <v>0.9</v>
      </c>
      <c r="J10442">
        <f>VLOOKUP(VALUE(RIGHT(B10442,2)),'XZ coord'!$T$144:$V$149,3,0)</f>
        <v>1.95</v>
      </c>
    </row>
    <row r="10443" spans="1:10" x14ac:dyDescent="0.2">
      <c r="A10443">
        <v>11442</v>
      </c>
      <c r="B10443" t="s">
        <v>10465</v>
      </c>
      <c r="C10443" t="s">
        <v>2</v>
      </c>
      <c r="D10443" t="s">
        <v>8266</v>
      </c>
      <c r="E10443">
        <f>VLOOKUP(LEFT(B10443,LEN(B10443)-2),'Correction using CAD'!A:F,5,0)</f>
        <v>21.638000000000002</v>
      </c>
      <c r="F10443">
        <f>VLOOKUP(LEFT(B10443,LEN(B10443)-2),'Correction using CAD'!A:F,6,0)</f>
        <v>87.4</v>
      </c>
      <c r="G10443">
        <f>VLOOKUP(VALUE(RIGHT(B10443,2)),'XZ coord'!$T$144:$U$149,2,0)</f>
        <v>8.42</v>
      </c>
      <c r="H10443">
        <v>2.4</v>
      </c>
      <c r="I10443">
        <v>0.9</v>
      </c>
      <c r="J10443">
        <f>VLOOKUP(VALUE(RIGHT(B10443,2)),'XZ coord'!$T$144:$V$149,3,0)</f>
        <v>1.95</v>
      </c>
    </row>
    <row r="10444" spans="1:10" x14ac:dyDescent="0.2">
      <c r="A10444">
        <v>11443</v>
      </c>
      <c r="B10444" t="s">
        <v>10466</v>
      </c>
      <c r="C10444" t="s">
        <v>5</v>
      </c>
      <c r="D10444" t="s">
        <v>8266</v>
      </c>
      <c r="E10444">
        <f>VLOOKUP(LEFT(B10444,LEN(B10444)-2),'Correction using CAD'!A:F,5,0)</f>
        <v>21.638000000000002</v>
      </c>
      <c r="F10444">
        <f>VLOOKUP(LEFT(B10444,LEN(B10444)-2),'Correction using CAD'!A:F,6,0)</f>
        <v>87.4</v>
      </c>
      <c r="G10444">
        <f>VLOOKUP(VALUE(RIGHT(B10444,2)),'XZ coord'!$T$144:$U$149,2,0)</f>
        <v>10.37</v>
      </c>
      <c r="H10444">
        <v>2.4</v>
      </c>
      <c r="I10444">
        <v>0.9</v>
      </c>
      <c r="J10444">
        <f>VLOOKUP(VALUE(RIGHT(B10444,2)),'XZ coord'!$T$144:$V$149,3,0)</f>
        <v>2.1</v>
      </c>
    </row>
    <row r="10445" spans="1:10" x14ac:dyDescent="0.2">
      <c r="A10445">
        <v>11444</v>
      </c>
      <c r="B10445" t="s">
        <v>10467</v>
      </c>
      <c r="C10445" t="s">
        <v>2</v>
      </c>
      <c r="D10445" t="s">
        <v>8266</v>
      </c>
      <c r="E10445">
        <f>VLOOKUP(LEFT(B10445,LEN(B10445)-2),'Correction using CAD'!A:F,5,0)</f>
        <v>21.638000000000002</v>
      </c>
      <c r="F10445">
        <f>VLOOKUP(LEFT(B10445,LEN(B10445)-2),'Correction using CAD'!A:F,6,0)</f>
        <v>86.5</v>
      </c>
      <c r="G10445">
        <f>VLOOKUP(VALUE(RIGHT(B10445,2)),'XZ coord'!$T$144:$U$149,2,0)</f>
        <v>6.47</v>
      </c>
      <c r="H10445">
        <v>2.4</v>
      </c>
      <c r="I10445">
        <v>0.9</v>
      </c>
      <c r="J10445">
        <f>VLOOKUP(VALUE(RIGHT(B10445,2)),'XZ coord'!$T$144:$V$149,3,0)</f>
        <v>1.95</v>
      </c>
    </row>
    <row r="10446" spans="1:10" x14ac:dyDescent="0.2">
      <c r="A10446">
        <v>11445</v>
      </c>
      <c r="B10446" t="s">
        <v>10468</v>
      </c>
      <c r="C10446" t="s">
        <v>2</v>
      </c>
      <c r="D10446" t="s">
        <v>8266</v>
      </c>
      <c r="E10446">
        <f>VLOOKUP(LEFT(B10446,LEN(B10446)-2),'Correction using CAD'!A:F,5,0)</f>
        <v>21.638000000000002</v>
      </c>
      <c r="F10446">
        <f>VLOOKUP(LEFT(B10446,LEN(B10446)-2),'Correction using CAD'!A:F,6,0)</f>
        <v>86.5</v>
      </c>
      <c r="G10446">
        <f>VLOOKUP(VALUE(RIGHT(B10446,2)),'XZ coord'!$T$144:$U$149,2,0)</f>
        <v>8.42</v>
      </c>
      <c r="H10446">
        <v>2.4</v>
      </c>
      <c r="I10446">
        <v>0.9</v>
      </c>
      <c r="J10446">
        <f>VLOOKUP(VALUE(RIGHT(B10446,2)),'XZ coord'!$T$144:$V$149,3,0)</f>
        <v>1.95</v>
      </c>
    </row>
    <row r="10447" spans="1:10" x14ac:dyDescent="0.2">
      <c r="A10447">
        <v>11446</v>
      </c>
      <c r="B10447" t="s">
        <v>10469</v>
      </c>
      <c r="C10447" t="s">
        <v>5</v>
      </c>
      <c r="D10447" t="s">
        <v>8266</v>
      </c>
      <c r="E10447">
        <f>VLOOKUP(LEFT(B10447,LEN(B10447)-2),'Correction using CAD'!A:F,5,0)</f>
        <v>21.638000000000002</v>
      </c>
      <c r="F10447">
        <f>VLOOKUP(LEFT(B10447,LEN(B10447)-2),'Correction using CAD'!A:F,6,0)</f>
        <v>86.5</v>
      </c>
      <c r="G10447">
        <f>VLOOKUP(VALUE(RIGHT(B10447,2)),'XZ coord'!$T$144:$U$149,2,0)</f>
        <v>10.37</v>
      </c>
      <c r="H10447">
        <v>2.4</v>
      </c>
      <c r="I10447">
        <v>0.9</v>
      </c>
      <c r="J10447">
        <f>VLOOKUP(VALUE(RIGHT(B10447,2)),'XZ coord'!$T$144:$V$149,3,0)</f>
        <v>2.1</v>
      </c>
    </row>
    <row r="10448" spans="1:10" x14ac:dyDescent="0.2">
      <c r="A10448">
        <v>11447</v>
      </c>
      <c r="B10448" t="s">
        <v>10470</v>
      </c>
      <c r="C10448" t="s">
        <v>2</v>
      </c>
      <c r="D10448" t="s">
        <v>8266</v>
      </c>
      <c r="E10448">
        <f>VLOOKUP(LEFT(B10448,LEN(B10448)-2),'Correction using CAD'!A:F,5,0)</f>
        <v>21.638000000000002</v>
      </c>
      <c r="F10448">
        <f>VLOOKUP(LEFT(B10448,LEN(B10448)-2),'Correction using CAD'!A:F,6,0)</f>
        <v>85.6</v>
      </c>
      <c r="G10448">
        <f>VLOOKUP(VALUE(RIGHT(B10448,2)),'XZ coord'!$T$144:$U$149,2,0)</f>
        <v>6.47</v>
      </c>
      <c r="H10448">
        <v>2.4</v>
      </c>
      <c r="I10448">
        <v>0.9</v>
      </c>
      <c r="J10448">
        <f>VLOOKUP(VALUE(RIGHT(B10448,2)),'XZ coord'!$T$144:$V$149,3,0)</f>
        <v>1.95</v>
      </c>
    </row>
    <row r="10449" spans="1:10" x14ac:dyDescent="0.2">
      <c r="A10449">
        <v>11448</v>
      </c>
      <c r="B10449" t="s">
        <v>10471</v>
      </c>
      <c r="C10449" t="s">
        <v>2</v>
      </c>
      <c r="D10449" t="s">
        <v>8266</v>
      </c>
      <c r="E10449">
        <f>VLOOKUP(LEFT(B10449,LEN(B10449)-2),'Correction using CAD'!A:F,5,0)</f>
        <v>21.638000000000002</v>
      </c>
      <c r="F10449">
        <f>VLOOKUP(LEFT(B10449,LEN(B10449)-2),'Correction using CAD'!A:F,6,0)</f>
        <v>85.6</v>
      </c>
      <c r="G10449">
        <f>VLOOKUP(VALUE(RIGHT(B10449,2)),'XZ coord'!$T$144:$U$149,2,0)</f>
        <v>8.42</v>
      </c>
      <c r="H10449">
        <v>2.4</v>
      </c>
      <c r="I10449">
        <v>0.9</v>
      </c>
      <c r="J10449">
        <f>VLOOKUP(VALUE(RIGHT(B10449,2)),'XZ coord'!$T$144:$V$149,3,0)</f>
        <v>1.95</v>
      </c>
    </row>
    <row r="10450" spans="1:10" x14ac:dyDescent="0.2">
      <c r="A10450">
        <v>11449</v>
      </c>
      <c r="B10450" t="s">
        <v>10472</v>
      </c>
      <c r="C10450" t="s">
        <v>5</v>
      </c>
      <c r="D10450" t="s">
        <v>8266</v>
      </c>
      <c r="E10450">
        <f>VLOOKUP(LEFT(B10450,LEN(B10450)-2),'Correction using CAD'!A:F,5,0)</f>
        <v>21.638000000000002</v>
      </c>
      <c r="F10450">
        <f>VLOOKUP(LEFT(B10450,LEN(B10450)-2),'Correction using CAD'!A:F,6,0)</f>
        <v>85.6</v>
      </c>
      <c r="G10450">
        <f>VLOOKUP(VALUE(RIGHT(B10450,2)),'XZ coord'!$T$144:$U$149,2,0)</f>
        <v>10.37</v>
      </c>
      <c r="H10450">
        <v>2.4</v>
      </c>
      <c r="I10450">
        <v>0.9</v>
      </c>
      <c r="J10450">
        <f>VLOOKUP(VALUE(RIGHT(B10450,2)),'XZ coord'!$T$144:$V$149,3,0)</f>
        <v>2.1</v>
      </c>
    </row>
    <row r="10451" spans="1:10" x14ac:dyDescent="0.2">
      <c r="A10451">
        <v>11450</v>
      </c>
      <c r="B10451" t="s">
        <v>10473</v>
      </c>
      <c r="C10451" t="s">
        <v>2</v>
      </c>
      <c r="D10451" t="s">
        <v>8266</v>
      </c>
      <c r="E10451">
        <f>VLOOKUP(LEFT(B10451,LEN(B10451)-2),'Correction using CAD'!A:F,5,0)</f>
        <v>27.663</v>
      </c>
      <c r="F10451">
        <f>VLOOKUP(LEFT(B10451,LEN(B10451)-2),'Correction using CAD'!A:F,6,0)</f>
        <v>89.200000000000017</v>
      </c>
      <c r="G10451">
        <f>VLOOKUP(VALUE(RIGHT(B10451,2)),'XZ coord'!$T$144:$U$149,2,0)</f>
        <v>6.47</v>
      </c>
      <c r="H10451">
        <v>2.4</v>
      </c>
      <c r="I10451">
        <v>0.9</v>
      </c>
      <c r="J10451">
        <f>VLOOKUP(VALUE(RIGHT(B10451,2)),'XZ coord'!$T$144:$V$149,3,0)</f>
        <v>1.95</v>
      </c>
    </row>
    <row r="10452" spans="1:10" x14ac:dyDescent="0.2">
      <c r="A10452">
        <v>11451</v>
      </c>
      <c r="B10452" t="s">
        <v>10474</v>
      </c>
      <c r="C10452" t="s">
        <v>2</v>
      </c>
      <c r="D10452" t="s">
        <v>8266</v>
      </c>
      <c r="E10452">
        <f>VLOOKUP(LEFT(B10452,LEN(B10452)-2),'Correction using CAD'!A:F,5,0)</f>
        <v>27.663</v>
      </c>
      <c r="F10452">
        <f>VLOOKUP(LEFT(B10452,LEN(B10452)-2),'Correction using CAD'!A:F,6,0)</f>
        <v>89.200000000000017</v>
      </c>
      <c r="G10452">
        <f>VLOOKUP(VALUE(RIGHT(B10452,2)),'XZ coord'!$T$144:$U$149,2,0)</f>
        <v>8.42</v>
      </c>
      <c r="H10452">
        <v>2.4</v>
      </c>
      <c r="I10452">
        <v>0.9</v>
      </c>
      <c r="J10452">
        <f>VLOOKUP(VALUE(RIGHT(B10452,2)),'XZ coord'!$T$144:$V$149,3,0)</f>
        <v>1.95</v>
      </c>
    </row>
    <row r="10453" spans="1:10" x14ac:dyDescent="0.2">
      <c r="A10453">
        <v>11452</v>
      </c>
      <c r="B10453" t="s">
        <v>10475</v>
      </c>
      <c r="C10453" t="s">
        <v>5</v>
      </c>
      <c r="D10453" t="s">
        <v>8266</v>
      </c>
      <c r="E10453">
        <f>VLOOKUP(LEFT(B10453,LEN(B10453)-2),'Correction using CAD'!A:F,5,0)</f>
        <v>27.663</v>
      </c>
      <c r="F10453">
        <f>VLOOKUP(LEFT(B10453,LEN(B10453)-2),'Correction using CAD'!A:F,6,0)</f>
        <v>89.200000000000017</v>
      </c>
      <c r="G10453">
        <f>VLOOKUP(VALUE(RIGHT(B10453,2)),'XZ coord'!$T$144:$U$149,2,0)</f>
        <v>10.37</v>
      </c>
      <c r="H10453">
        <v>2.4</v>
      </c>
      <c r="I10453">
        <v>0.9</v>
      </c>
      <c r="J10453">
        <f>VLOOKUP(VALUE(RIGHT(B10453,2)),'XZ coord'!$T$144:$V$149,3,0)</f>
        <v>2.1</v>
      </c>
    </row>
    <row r="10454" spans="1:10" x14ac:dyDescent="0.2">
      <c r="A10454">
        <v>11453</v>
      </c>
      <c r="B10454" t="s">
        <v>10476</v>
      </c>
      <c r="C10454" t="s">
        <v>2</v>
      </c>
      <c r="D10454" t="s">
        <v>8266</v>
      </c>
      <c r="E10454">
        <f>VLOOKUP(LEFT(B10454,LEN(B10454)-2),'Correction using CAD'!A:F,5,0)</f>
        <v>27.663</v>
      </c>
      <c r="F10454">
        <f>VLOOKUP(LEFT(B10454,LEN(B10454)-2),'Correction using CAD'!A:F,6,0)</f>
        <v>88.300000000000011</v>
      </c>
      <c r="G10454">
        <f>VLOOKUP(VALUE(RIGHT(B10454,2)),'XZ coord'!$T$144:$U$149,2,0)</f>
        <v>6.47</v>
      </c>
      <c r="H10454">
        <v>2.4</v>
      </c>
      <c r="I10454">
        <v>0.9</v>
      </c>
      <c r="J10454">
        <f>VLOOKUP(VALUE(RIGHT(B10454,2)),'XZ coord'!$T$144:$V$149,3,0)</f>
        <v>1.95</v>
      </c>
    </row>
    <row r="10455" spans="1:10" x14ac:dyDescent="0.2">
      <c r="A10455">
        <v>11454</v>
      </c>
      <c r="B10455" t="s">
        <v>10477</v>
      </c>
      <c r="C10455" t="s">
        <v>2</v>
      </c>
      <c r="D10455" t="s">
        <v>8266</v>
      </c>
      <c r="E10455">
        <f>VLOOKUP(LEFT(B10455,LEN(B10455)-2),'Correction using CAD'!A:F,5,0)</f>
        <v>27.663</v>
      </c>
      <c r="F10455">
        <f>VLOOKUP(LEFT(B10455,LEN(B10455)-2),'Correction using CAD'!A:F,6,0)</f>
        <v>88.300000000000011</v>
      </c>
      <c r="G10455">
        <f>VLOOKUP(VALUE(RIGHT(B10455,2)),'XZ coord'!$T$144:$U$149,2,0)</f>
        <v>8.42</v>
      </c>
      <c r="H10455">
        <v>2.4</v>
      </c>
      <c r="I10455">
        <v>0.9</v>
      </c>
      <c r="J10455">
        <f>VLOOKUP(VALUE(RIGHT(B10455,2)),'XZ coord'!$T$144:$V$149,3,0)</f>
        <v>1.95</v>
      </c>
    </row>
    <row r="10456" spans="1:10" x14ac:dyDescent="0.2">
      <c r="A10456">
        <v>11455</v>
      </c>
      <c r="B10456" t="s">
        <v>10478</v>
      </c>
      <c r="C10456" t="s">
        <v>5</v>
      </c>
      <c r="D10456" t="s">
        <v>8266</v>
      </c>
      <c r="E10456">
        <f>VLOOKUP(LEFT(B10456,LEN(B10456)-2),'Correction using CAD'!A:F,5,0)</f>
        <v>27.663</v>
      </c>
      <c r="F10456">
        <f>VLOOKUP(LEFT(B10456,LEN(B10456)-2),'Correction using CAD'!A:F,6,0)</f>
        <v>88.300000000000011</v>
      </c>
      <c r="G10456">
        <f>VLOOKUP(VALUE(RIGHT(B10456,2)),'XZ coord'!$T$144:$U$149,2,0)</f>
        <v>10.37</v>
      </c>
      <c r="H10456">
        <v>2.4</v>
      </c>
      <c r="I10456">
        <v>0.9</v>
      </c>
      <c r="J10456">
        <f>VLOOKUP(VALUE(RIGHT(B10456,2)),'XZ coord'!$T$144:$V$149,3,0)</f>
        <v>2.1</v>
      </c>
    </row>
    <row r="10457" spans="1:10" x14ac:dyDescent="0.2">
      <c r="A10457">
        <v>11456</v>
      </c>
      <c r="B10457" t="s">
        <v>10479</v>
      </c>
      <c r="C10457" t="s">
        <v>2</v>
      </c>
      <c r="D10457" t="s">
        <v>8266</v>
      </c>
      <c r="E10457">
        <f>VLOOKUP(LEFT(B10457,LEN(B10457)-2),'Correction using CAD'!A:F,5,0)</f>
        <v>27.663</v>
      </c>
      <c r="F10457">
        <f>VLOOKUP(LEFT(B10457,LEN(B10457)-2),'Correction using CAD'!A:F,6,0)</f>
        <v>87.4</v>
      </c>
      <c r="G10457">
        <f>VLOOKUP(VALUE(RIGHT(B10457,2)),'XZ coord'!$T$144:$U$149,2,0)</f>
        <v>6.47</v>
      </c>
      <c r="H10457">
        <v>2.4</v>
      </c>
      <c r="I10457">
        <v>0.9</v>
      </c>
      <c r="J10457">
        <f>VLOOKUP(VALUE(RIGHT(B10457,2)),'XZ coord'!$T$144:$V$149,3,0)</f>
        <v>1.95</v>
      </c>
    </row>
    <row r="10458" spans="1:10" x14ac:dyDescent="0.2">
      <c r="A10458">
        <v>11457</v>
      </c>
      <c r="B10458" t="s">
        <v>10480</v>
      </c>
      <c r="C10458" t="s">
        <v>2</v>
      </c>
      <c r="D10458" t="s">
        <v>8266</v>
      </c>
      <c r="E10458">
        <f>VLOOKUP(LEFT(B10458,LEN(B10458)-2),'Correction using CAD'!A:F,5,0)</f>
        <v>27.663</v>
      </c>
      <c r="F10458">
        <f>VLOOKUP(LEFT(B10458,LEN(B10458)-2),'Correction using CAD'!A:F,6,0)</f>
        <v>87.4</v>
      </c>
      <c r="G10458">
        <f>VLOOKUP(VALUE(RIGHT(B10458,2)),'XZ coord'!$T$144:$U$149,2,0)</f>
        <v>8.42</v>
      </c>
      <c r="H10458">
        <v>2.4</v>
      </c>
      <c r="I10458">
        <v>0.9</v>
      </c>
      <c r="J10458">
        <f>VLOOKUP(VALUE(RIGHT(B10458,2)),'XZ coord'!$T$144:$V$149,3,0)</f>
        <v>1.95</v>
      </c>
    </row>
    <row r="10459" spans="1:10" x14ac:dyDescent="0.2">
      <c r="A10459">
        <v>11458</v>
      </c>
      <c r="B10459" t="s">
        <v>10481</v>
      </c>
      <c r="C10459" t="s">
        <v>5</v>
      </c>
      <c r="D10459" t="s">
        <v>8266</v>
      </c>
      <c r="E10459">
        <f>VLOOKUP(LEFT(B10459,LEN(B10459)-2),'Correction using CAD'!A:F,5,0)</f>
        <v>27.663</v>
      </c>
      <c r="F10459">
        <f>VLOOKUP(LEFT(B10459,LEN(B10459)-2),'Correction using CAD'!A:F,6,0)</f>
        <v>87.4</v>
      </c>
      <c r="G10459">
        <f>VLOOKUP(VALUE(RIGHT(B10459,2)),'XZ coord'!$T$144:$U$149,2,0)</f>
        <v>10.37</v>
      </c>
      <c r="H10459">
        <v>2.4</v>
      </c>
      <c r="I10459">
        <v>0.9</v>
      </c>
      <c r="J10459">
        <f>VLOOKUP(VALUE(RIGHT(B10459,2)),'XZ coord'!$T$144:$V$149,3,0)</f>
        <v>2.1</v>
      </c>
    </row>
    <row r="10460" spans="1:10" x14ac:dyDescent="0.2">
      <c r="A10460">
        <v>11459</v>
      </c>
      <c r="B10460" t="s">
        <v>10482</v>
      </c>
      <c r="C10460" t="s">
        <v>2</v>
      </c>
      <c r="D10460" t="s">
        <v>8266</v>
      </c>
      <c r="E10460">
        <f>VLOOKUP(LEFT(B10460,LEN(B10460)-2),'Correction using CAD'!A:F,5,0)</f>
        <v>27.663</v>
      </c>
      <c r="F10460">
        <f>VLOOKUP(LEFT(B10460,LEN(B10460)-2),'Correction using CAD'!A:F,6,0)</f>
        <v>86.5</v>
      </c>
      <c r="G10460">
        <f>VLOOKUP(VALUE(RIGHT(B10460,2)),'XZ coord'!$T$144:$U$149,2,0)</f>
        <v>6.47</v>
      </c>
      <c r="H10460">
        <v>2.4</v>
      </c>
      <c r="I10460">
        <v>0.9</v>
      </c>
      <c r="J10460">
        <f>VLOOKUP(VALUE(RIGHT(B10460,2)),'XZ coord'!$T$144:$V$149,3,0)</f>
        <v>1.95</v>
      </c>
    </row>
    <row r="10461" spans="1:10" x14ac:dyDescent="0.2">
      <c r="A10461">
        <v>11460</v>
      </c>
      <c r="B10461" t="s">
        <v>10483</v>
      </c>
      <c r="C10461" t="s">
        <v>2</v>
      </c>
      <c r="D10461" t="s">
        <v>8266</v>
      </c>
      <c r="E10461">
        <f>VLOOKUP(LEFT(B10461,LEN(B10461)-2),'Correction using CAD'!A:F,5,0)</f>
        <v>27.663</v>
      </c>
      <c r="F10461">
        <f>VLOOKUP(LEFT(B10461,LEN(B10461)-2),'Correction using CAD'!A:F,6,0)</f>
        <v>86.5</v>
      </c>
      <c r="G10461">
        <f>VLOOKUP(VALUE(RIGHT(B10461,2)),'XZ coord'!$T$144:$U$149,2,0)</f>
        <v>8.42</v>
      </c>
      <c r="H10461">
        <v>2.4</v>
      </c>
      <c r="I10461">
        <v>0.9</v>
      </c>
      <c r="J10461">
        <f>VLOOKUP(VALUE(RIGHT(B10461,2)),'XZ coord'!$T$144:$V$149,3,0)</f>
        <v>1.95</v>
      </c>
    </row>
    <row r="10462" spans="1:10" x14ac:dyDescent="0.2">
      <c r="A10462">
        <v>11461</v>
      </c>
      <c r="B10462" t="s">
        <v>10484</v>
      </c>
      <c r="C10462" t="s">
        <v>5</v>
      </c>
      <c r="D10462" t="s">
        <v>8266</v>
      </c>
      <c r="E10462">
        <f>VLOOKUP(LEFT(B10462,LEN(B10462)-2),'Correction using CAD'!A:F,5,0)</f>
        <v>27.663</v>
      </c>
      <c r="F10462">
        <f>VLOOKUP(LEFT(B10462,LEN(B10462)-2),'Correction using CAD'!A:F,6,0)</f>
        <v>86.5</v>
      </c>
      <c r="G10462">
        <f>VLOOKUP(VALUE(RIGHT(B10462,2)),'XZ coord'!$T$144:$U$149,2,0)</f>
        <v>10.37</v>
      </c>
      <c r="H10462">
        <v>2.4</v>
      </c>
      <c r="I10462">
        <v>0.9</v>
      </c>
      <c r="J10462">
        <f>VLOOKUP(VALUE(RIGHT(B10462,2)),'XZ coord'!$T$144:$V$149,3,0)</f>
        <v>2.1</v>
      </c>
    </row>
    <row r="10463" spans="1:10" x14ac:dyDescent="0.2">
      <c r="A10463">
        <v>11462</v>
      </c>
      <c r="B10463" t="s">
        <v>10485</v>
      </c>
      <c r="C10463" t="s">
        <v>2</v>
      </c>
      <c r="D10463" t="s">
        <v>8266</v>
      </c>
      <c r="E10463">
        <f>VLOOKUP(LEFT(B10463,LEN(B10463)-2),'Correction using CAD'!A:F,5,0)</f>
        <v>27.663</v>
      </c>
      <c r="F10463">
        <f>VLOOKUP(LEFT(B10463,LEN(B10463)-2),'Correction using CAD'!A:F,6,0)</f>
        <v>85.6</v>
      </c>
      <c r="G10463">
        <f>VLOOKUP(VALUE(RIGHT(B10463,2)),'XZ coord'!$T$144:$U$149,2,0)</f>
        <v>6.47</v>
      </c>
      <c r="H10463">
        <v>2.4</v>
      </c>
      <c r="I10463">
        <v>0.9</v>
      </c>
      <c r="J10463">
        <f>VLOOKUP(VALUE(RIGHT(B10463,2)),'XZ coord'!$T$144:$V$149,3,0)</f>
        <v>1.95</v>
      </c>
    </row>
    <row r="10464" spans="1:10" x14ac:dyDescent="0.2">
      <c r="A10464">
        <v>11463</v>
      </c>
      <c r="B10464" t="s">
        <v>10486</v>
      </c>
      <c r="C10464" t="s">
        <v>2</v>
      </c>
      <c r="D10464" t="s">
        <v>8266</v>
      </c>
      <c r="E10464">
        <f>VLOOKUP(LEFT(B10464,LEN(B10464)-2),'Correction using CAD'!A:F,5,0)</f>
        <v>27.663</v>
      </c>
      <c r="F10464">
        <f>VLOOKUP(LEFT(B10464,LEN(B10464)-2),'Correction using CAD'!A:F,6,0)</f>
        <v>85.6</v>
      </c>
      <c r="G10464">
        <f>VLOOKUP(VALUE(RIGHT(B10464,2)),'XZ coord'!$T$144:$U$149,2,0)</f>
        <v>8.42</v>
      </c>
      <c r="H10464">
        <v>2.4</v>
      </c>
      <c r="I10464">
        <v>0.9</v>
      </c>
      <c r="J10464">
        <f>VLOOKUP(VALUE(RIGHT(B10464,2)),'XZ coord'!$T$144:$V$149,3,0)</f>
        <v>1.95</v>
      </c>
    </row>
    <row r="10465" spans="1:10" x14ac:dyDescent="0.2">
      <c r="A10465">
        <v>11464</v>
      </c>
      <c r="B10465" t="s">
        <v>10487</v>
      </c>
      <c r="C10465" t="s">
        <v>5</v>
      </c>
      <c r="D10465" t="s">
        <v>8266</v>
      </c>
      <c r="E10465">
        <f>VLOOKUP(LEFT(B10465,LEN(B10465)-2),'Correction using CAD'!A:F,5,0)</f>
        <v>27.663</v>
      </c>
      <c r="F10465">
        <f>VLOOKUP(LEFT(B10465,LEN(B10465)-2),'Correction using CAD'!A:F,6,0)</f>
        <v>85.6</v>
      </c>
      <c r="G10465">
        <f>VLOOKUP(VALUE(RIGHT(B10465,2)),'XZ coord'!$T$144:$U$149,2,0)</f>
        <v>10.37</v>
      </c>
      <c r="H10465">
        <v>2.4</v>
      </c>
      <c r="I10465">
        <v>0.9</v>
      </c>
      <c r="J10465">
        <f>VLOOKUP(VALUE(RIGHT(B10465,2)),'XZ coord'!$T$144:$V$149,3,0)</f>
        <v>2.1</v>
      </c>
    </row>
    <row r="10466" spans="1:10" x14ac:dyDescent="0.2">
      <c r="A10466">
        <v>11465</v>
      </c>
      <c r="B10466" t="s">
        <v>10488</v>
      </c>
      <c r="C10466" t="s">
        <v>1339</v>
      </c>
      <c r="D10466" t="s">
        <v>7820</v>
      </c>
      <c r="E10466">
        <f>VLOOKUP(LEFT(B10466,LEN(B10466)-2),'Correction using CAD'!A:F,5,0)</f>
        <v>30.363</v>
      </c>
      <c r="F10466">
        <f>VLOOKUP(LEFT(B10466,LEN(B10466)-2),'Correction using CAD'!A:F,6,0)</f>
        <v>169.30000000000052</v>
      </c>
      <c r="G10466">
        <f>VLOOKUP(VALUE(RIGHT(B10466,2)),'XZ coord'!$T$144:$U$149,2,0)</f>
        <v>2.25</v>
      </c>
      <c r="H10466">
        <v>2.4</v>
      </c>
      <c r="I10466">
        <v>0.9</v>
      </c>
      <c r="J10466">
        <f>VLOOKUP(VALUE(RIGHT(B10466,2)),'XZ coord'!$T$144:$V$149,3,0)</f>
        <v>1.97</v>
      </c>
    </row>
    <row r="10467" spans="1:10" x14ac:dyDescent="0.2">
      <c r="A10467">
        <v>11466</v>
      </c>
      <c r="B10467" t="s">
        <v>10490</v>
      </c>
      <c r="C10467" t="s">
        <v>1342</v>
      </c>
      <c r="D10467" t="s">
        <v>7820</v>
      </c>
      <c r="E10467">
        <f>VLOOKUP(LEFT(B10467,LEN(B10467)-2),'Correction using CAD'!A:F,5,0)</f>
        <v>30.363</v>
      </c>
      <c r="F10467">
        <f>VLOOKUP(LEFT(B10467,LEN(B10467)-2),'Correction using CAD'!A:F,6,0)</f>
        <v>169.30000000000052</v>
      </c>
      <c r="G10467">
        <f>VLOOKUP(VALUE(RIGHT(B10467,2)),'XZ coord'!$T$144:$U$149,2,0)</f>
        <v>4.22</v>
      </c>
      <c r="H10467">
        <v>2.4</v>
      </c>
      <c r="I10467">
        <v>0.9</v>
      </c>
      <c r="J10467">
        <f>VLOOKUP(VALUE(RIGHT(B10467,2)),'XZ coord'!$T$144:$V$149,3,0)</f>
        <v>2.25</v>
      </c>
    </row>
    <row r="10468" spans="1:10" x14ac:dyDescent="0.2">
      <c r="A10468">
        <v>11467</v>
      </c>
      <c r="B10468" t="s">
        <v>10491</v>
      </c>
      <c r="C10468" t="s">
        <v>1339</v>
      </c>
      <c r="D10468" t="s">
        <v>7820</v>
      </c>
      <c r="E10468">
        <f>VLOOKUP(LEFT(B10468,LEN(B10468)-2),'Correction using CAD'!A:F,5,0)</f>
        <v>30.363</v>
      </c>
      <c r="F10468">
        <f>VLOOKUP(LEFT(B10468,LEN(B10468)-2),'Correction using CAD'!A:F,6,0)</f>
        <v>169.30000000000052</v>
      </c>
      <c r="G10468">
        <f>VLOOKUP(VALUE(RIGHT(B10468,2)),'XZ coord'!$T$144:$U$149,2,0)</f>
        <v>6.47</v>
      </c>
      <c r="H10468">
        <v>2.4</v>
      </c>
      <c r="I10468">
        <v>0.9</v>
      </c>
      <c r="J10468">
        <f>VLOOKUP(VALUE(RIGHT(B10468,2)),'XZ coord'!$T$144:$V$149,3,0)</f>
        <v>1.95</v>
      </c>
    </row>
    <row r="10469" spans="1:10" x14ac:dyDescent="0.2">
      <c r="A10469">
        <v>11468</v>
      </c>
      <c r="B10469" t="s">
        <v>10492</v>
      </c>
      <c r="C10469" t="s">
        <v>1339</v>
      </c>
      <c r="D10469" t="s">
        <v>7820</v>
      </c>
      <c r="E10469">
        <f>VLOOKUP(LEFT(B10469,LEN(B10469)-2),'Correction using CAD'!A:F,5,0)</f>
        <v>30.363</v>
      </c>
      <c r="F10469">
        <f>VLOOKUP(LEFT(B10469,LEN(B10469)-2),'Correction using CAD'!A:F,6,0)</f>
        <v>169.30000000000052</v>
      </c>
      <c r="G10469">
        <f>VLOOKUP(VALUE(RIGHT(B10469,2)),'XZ coord'!$T$144:$U$149,2,0)</f>
        <v>8.42</v>
      </c>
      <c r="H10469">
        <v>2.4</v>
      </c>
      <c r="I10469">
        <v>0.9</v>
      </c>
      <c r="J10469">
        <f>VLOOKUP(VALUE(RIGHT(B10469,2)),'XZ coord'!$T$144:$V$149,3,0)</f>
        <v>1.95</v>
      </c>
    </row>
    <row r="10470" spans="1:10" x14ac:dyDescent="0.2">
      <c r="A10470">
        <v>11469</v>
      </c>
      <c r="B10470" t="s">
        <v>10493</v>
      </c>
      <c r="C10470" t="s">
        <v>1342</v>
      </c>
      <c r="D10470" t="s">
        <v>7820</v>
      </c>
      <c r="E10470">
        <f>VLOOKUP(LEFT(B10470,LEN(B10470)-2),'Correction using CAD'!A:F,5,0)</f>
        <v>30.363</v>
      </c>
      <c r="F10470">
        <f>VLOOKUP(LEFT(B10470,LEN(B10470)-2),'Correction using CAD'!A:F,6,0)</f>
        <v>169.30000000000052</v>
      </c>
      <c r="G10470">
        <f>VLOOKUP(VALUE(RIGHT(B10470,2)),'XZ coord'!$T$144:$U$149,2,0)</f>
        <v>10.37</v>
      </c>
      <c r="H10470">
        <v>2.4</v>
      </c>
      <c r="I10470">
        <v>0.9</v>
      </c>
      <c r="J10470">
        <f>VLOOKUP(VALUE(RIGHT(B10470,2)),'XZ coord'!$T$144:$V$149,3,0)</f>
        <v>2.1</v>
      </c>
    </row>
    <row r="10471" spans="1:10" x14ac:dyDescent="0.2">
      <c r="A10471">
        <v>11470</v>
      </c>
      <c r="B10471" t="s">
        <v>10494</v>
      </c>
      <c r="C10471" t="s">
        <v>1339</v>
      </c>
      <c r="D10471" t="s">
        <v>7820</v>
      </c>
      <c r="E10471">
        <f>VLOOKUP(LEFT(B10471,LEN(B10471)-2),'Correction using CAD'!A:F,5,0)</f>
        <v>30.363</v>
      </c>
      <c r="F10471">
        <f>VLOOKUP(LEFT(B10471,LEN(B10471)-2),'Correction using CAD'!A:F,6,0)</f>
        <v>168.40000000000052</v>
      </c>
      <c r="G10471">
        <f>VLOOKUP(VALUE(RIGHT(B10471,2)),'XZ coord'!$T$144:$U$149,2,0)</f>
        <v>2.25</v>
      </c>
      <c r="H10471">
        <v>2.4</v>
      </c>
      <c r="I10471">
        <v>0.9</v>
      </c>
      <c r="J10471">
        <f>VLOOKUP(VALUE(RIGHT(B10471,2)),'XZ coord'!$T$144:$V$149,3,0)</f>
        <v>1.97</v>
      </c>
    </row>
    <row r="10472" spans="1:10" x14ac:dyDescent="0.2">
      <c r="A10472">
        <v>11471</v>
      </c>
      <c r="B10472" t="s">
        <v>10495</v>
      </c>
      <c r="C10472" t="s">
        <v>1342</v>
      </c>
      <c r="D10472" t="s">
        <v>7820</v>
      </c>
      <c r="E10472">
        <f>VLOOKUP(LEFT(B10472,LEN(B10472)-2),'Correction using CAD'!A:F,5,0)</f>
        <v>30.363</v>
      </c>
      <c r="F10472">
        <f>VLOOKUP(LEFT(B10472,LEN(B10472)-2),'Correction using CAD'!A:F,6,0)</f>
        <v>168.40000000000052</v>
      </c>
      <c r="G10472">
        <f>VLOOKUP(VALUE(RIGHT(B10472,2)),'XZ coord'!$T$144:$U$149,2,0)</f>
        <v>4.22</v>
      </c>
      <c r="H10472">
        <v>2.4</v>
      </c>
      <c r="I10472">
        <v>0.9</v>
      </c>
      <c r="J10472">
        <f>VLOOKUP(VALUE(RIGHT(B10472,2)),'XZ coord'!$T$144:$V$149,3,0)</f>
        <v>2.25</v>
      </c>
    </row>
    <row r="10473" spans="1:10" x14ac:dyDescent="0.2">
      <c r="A10473">
        <v>11472</v>
      </c>
      <c r="B10473" t="s">
        <v>10496</v>
      </c>
      <c r="C10473" t="s">
        <v>1339</v>
      </c>
      <c r="D10473" t="s">
        <v>7820</v>
      </c>
      <c r="E10473">
        <f>VLOOKUP(LEFT(B10473,LEN(B10473)-2),'Correction using CAD'!A:F,5,0)</f>
        <v>30.363</v>
      </c>
      <c r="F10473">
        <f>VLOOKUP(LEFT(B10473,LEN(B10473)-2),'Correction using CAD'!A:F,6,0)</f>
        <v>168.40000000000052</v>
      </c>
      <c r="G10473">
        <f>VLOOKUP(VALUE(RIGHT(B10473,2)),'XZ coord'!$T$144:$U$149,2,0)</f>
        <v>6.47</v>
      </c>
      <c r="H10473">
        <v>2.4</v>
      </c>
      <c r="I10473">
        <v>0.9</v>
      </c>
      <c r="J10473">
        <f>VLOOKUP(VALUE(RIGHT(B10473,2)),'XZ coord'!$T$144:$V$149,3,0)</f>
        <v>1.95</v>
      </c>
    </row>
    <row r="10474" spans="1:10" x14ac:dyDescent="0.2">
      <c r="A10474">
        <v>11473</v>
      </c>
      <c r="B10474" t="s">
        <v>10497</v>
      </c>
      <c r="C10474" t="s">
        <v>1339</v>
      </c>
      <c r="D10474" t="s">
        <v>7820</v>
      </c>
      <c r="E10474">
        <f>VLOOKUP(LEFT(B10474,LEN(B10474)-2),'Correction using CAD'!A:F,5,0)</f>
        <v>30.363</v>
      </c>
      <c r="F10474">
        <f>VLOOKUP(LEFT(B10474,LEN(B10474)-2),'Correction using CAD'!A:F,6,0)</f>
        <v>168.40000000000052</v>
      </c>
      <c r="G10474">
        <f>VLOOKUP(VALUE(RIGHT(B10474,2)),'XZ coord'!$T$144:$U$149,2,0)</f>
        <v>8.42</v>
      </c>
      <c r="H10474">
        <v>2.4</v>
      </c>
      <c r="I10474">
        <v>0.9</v>
      </c>
      <c r="J10474">
        <f>VLOOKUP(VALUE(RIGHT(B10474,2)),'XZ coord'!$T$144:$V$149,3,0)</f>
        <v>1.95</v>
      </c>
    </row>
    <row r="10475" spans="1:10" x14ac:dyDescent="0.2">
      <c r="A10475">
        <v>11474</v>
      </c>
      <c r="B10475" t="s">
        <v>10498</v>
      </c>
      <c r="C10475" t="s">
        <v>1342</v>
      </c>
      <c r="D10475" t="s">
        <v>7820</v>
      </c>
      <c r="E10475">
        <f>VLOOKUP(LEFT(B10475,LEN(B10475)-2),'Correction using CAD'!A:F,5,0)</f>
        <v>30.363</v>
      </c>
      <c r="F10475">
        <f>VLOOKUP(LEFT(B10475,LEN(B10475)-2),'Correction using CAD'!A:F,6,0)</f>
        <v>168.40000000000052</v>
      </c>
      <c r="G10475">
        <f>VLOOKUP(VALUE(RIGHT(B10475,2)),'XZ coord'!$T$144:$U$149,2,0)</f>
        <v>10.37</v>
      </c>
      <c r="H10475">
        <v>2.4</v>
      </c>
      <c r="I10475">
        <v>0.9</v>
      </c>
      <c r="J10475">
        <f>VLOOKUP(VALUE(RIGHT(B10475,2)),'XZ coord'!$T$144:$V$149,3,0)</f>
        <v>2.1</v>
      </c>
    </row>
    <row r="10476" spans="1:10" x14ac:dyDescent="0.2">
      <c r="A10476">
        <v>11475</v>
      </c>
      <c r="B10476" t="s">
        <v>10499</v>
      </c>
      <c r="C10476" t="s">
        <v>1339</v>
      </c>
      <c r="D10476" t="s">
        <v>7820</v>
      </c>
      <c r="E10476">
        <f>VLOOKUP(LEFT(B10476,LEN(B10476)-2),'Correction using CAD'!A:F,5,0)</f>
        <v>30.363</v>
      </c>
      <c r="F10476">
        <f>VLOOKUP(LEFT(B10476,LEN(B10476)-2),'Correction using CAD'!A:F,6,0)</f>
        <v>167.50000000000051</v>
      </c>
      <c r="G10476">
        <f>VLOOKUP(VALUE(RIGHT(B10476,2)),'XZ coord'!$T$144:$U$149,2,0)</f>
        <v>2.25</v>
      </c>
      <c r="H10476">
        <v>2.4</v>
      </c>
      <c r="I10476">
        <v>0.9</v>
      </c>
      <c r="J10476">
        <f>VLOOKUP(VALUE(RIGHT(B10476,2)),'XZ coord'!$T$144:$V$149,3,0)</f>
        <v>1.97</v>
      </c>
    </row>
    <row r="10477" spans="1:10" x14ac:dyDescent="0.2">
      <c r="A10477">
        <v>11476</v>
      </c>
      <c r="B10477" t="s">
        <v>10500</v>
      </c>
      <c r="C10477" t="s">
        <v>1342</v>
      </c>
      <c r="D10477" t="s">
        <v>7820</v>
      </c>
      <c r="E10477">
        <f>VLOOKUP(LEFT(B10477,LEN(B10477)-2),'Correction using CAD'!A:F,5,0)</f>
        <v>30.363</v>
      </c>
      <c r="F10477">
        <f>VLOOKUP(LEFT(B10477,LEN(B10477)-2),'Correction using CAD'!A:F,6,0)</f>
        <v>167.50000000000051</v>
      </c>
      <c r="G10477">
        <f>VLOOKUP(VALUE(RIGHT(B10477,2)),'XZ coord'!$T$144:$U$149,2,0)</f>
        <v>4.22</v>
      </c>
      <c r="H10477">
        <v>2.4</v>
      </c>
      <c r="I10477">
        <v>0.9</v>
      </c>
      <c r="J10477">
        <f>VLOOKUP(VALUE(RIGHT(B10477,2)),'XZ coord'!$T$144:$V$149,3,0)</f>
        <v>2.25</v>
      </c>
    </row>
    <row r="10478" spans="1:10" x14ac:dyDescent="0.2">
      <c r="A10478">
        <v>11477</v>
      </c>
      <c r="B10478" t="s">
        <v>10501</v>
      </c>
      <c r="C10478" t="s">
        <v>1339</v>
      </c>
      <c r="D10478" t="s">
        <v>7820</v>
      </c>
      <c r="E10478">
        <f>VLOOKUP(LEFT(B10478,LEN(B10478)-2),'Correction using CAD'!A:F,5,0)</f>
        <v>30.363</v>
      </c>
      <c r="F10478">
        <f>VLOOKUP(LEFT(B10478,LEN(B10478)-2),'Correction using CAD'!A:F,6,0)</f>
        <v>167.50000000000051</v>
      </c>
      <c r="G10478">
        <f>VLOOKUP(VALUE(RIGHT(B10478,2)),'XZ coord'!$T$144:$U$149,2,0)</f>
        <v>6.47</v>
      </c>
      <c r="H10478">
        <v>2.4</v>
      </c>
      <c r="I10478">
        <v>0.9</v>
      </c>
      <c r="J10478">
        <f>VLOOKUP(VALUE(RIGHT(B10478,2)),'XZ coord'!$T$144:$V$149,3,0)</f>
        <v>1.95</v>
      </c>
    </row>
    <row r="10479" spans="1:10" x14ac:dyDescent="0.2">
      <c r="A10479">
        <v>11478</v>
      </c>
      <c r="B10479" t="s">
        <v>10502</v>
      </c>
      <c r="C10479" t="s">
        <v>1339</v>
      </c>
      <c r="D10479" t="s">
        <v>7820</v>
      </c>
      <c r="E10479">
        <f>VLOOKUP(LEFT(B10479,LEN(B10479)-2),'Correction using CAD'!A:F,5,0)</f>
        <v>30.363</v>
      </c>
      <c r="F10479">
        <f>VLOOKUP(LEFT(B10479,LEN(B10479)-2),'Correction using CAD'!A:F,6,0)</f>
        <v>167.50000000000051</v>
      </c>
      <c r="G10479">
        <f>VLOOKUP(VALUE(RIGHT(B10479,2)),'XZ coord'!$T$144:$U$149,2,0)</f>
        <v>8.42</v>
      </c>
      <c r="H10479">
        <v>2.4</v>
      </c>
      <c r="I10479">
        <v>0.9</v>
      </c>
      <c r="J10479">
        <f>VLOOKUP(VALUE(RIGHT(B10479,2)),'XZ coord'!$T$144:$V$149,3,0)</f>
        <v>1.95</v>
      </c>
    </row>
    <row r="10480" spans="1:10" x14ac:dyDescent="0.2">
      <c r="A10480">
        <v>11479</v>
      </c>
      <c r="B10480" t="s">
        <v>10503</v>
      </c>
      <c r="C10480" t="s">
        <v>1342</v>
      </c>
      <c r="D10480" t="s">
        <v>7820</v>
      </c>
      <c r="E10480">
        <f>VLOOKUP(LEFT(B10480,LEN(B10480)-2),'Correction using CAD'!A:F,5,0)</f>
        <v>30.363</v>
      </c>
      <c r="F10480">
        <f>VLOOKUP(LEFT(B10480,LEN(B10480)-2),'Correction using CAD'!A:F,6,0)</f>
        <v>167.50000000000051</v>
      </c>
      <c r="G10480">
        <f>VLOOKUP(VALUE(RIGHT(B10480,2)),'XZ coord'!$T$144:$U$149,2,0)</f>
        <v>10.37</v>
      </c>
      <c r="H10480">
        <v>2.4</v>
      </c>
      <c r="I10480">
        <v>0.9</v>
      </c>
      <c r="J10480">
        <f>VLOOKUP(VALUE(RIGHT(B10480,2)),'XZ coord'!$T$144:$V$149,3,0)</f>
        <v>2.1</v>
      </c>
    </row>
    <row r="10481" spans="1:10" x14ac:dyDescent="0.2">
      <c r="A10481">
        <v>11480</v>
      </c>
      <c r="B10481" t="s">
        <v>10504</v>
      </c>
      <c r="C10481" t="s">
        <v>1339</v>
      </c>
      <c r="D10481" t="s">
        <v>7820</v>
      </c>
      <c r="E10481">
        <f>VLOOKUP(LEFT(B10481,LEN(B10481)-2),'Correction using CAD'!A:F,5,0)</f>
        <v>30.363</v>
      </c>
      <c r="F10481">
        <f>VLOOKUP(LEFT(B10481,LEN(B10481)-2),'Correction using CAD'!A:F,6,0)</f>
        <v>166.60000000000051</v>
      </c>
      <c r="G10481">
        <f>VLOOKUP(VALUE(RIGHT(B10481,2)),'XZ coord'!$T$144:$U$149,2,0)</f>
        <v>2.25</v>
      </c>
      <c r="H10481">
        <v>2.4</v>
      </c>
      <c r="I10481">
        <v>0.9</v>
      </c>
      <c r="J10481">
        <f>VLOOKUP(VALUE(RIGHT(B10481,2)),'XZ coord'!$T$144:$V$149,3,0)</f>
        <v>1.97</v>
      </c>
    </row>
    <row r="10482" spans="1:10" x14ac:dyDescent="0.2">
      <c r="A10482">
        <v>11481</v>
      </c>
      <c r="B10482" t="s">
        <v>10505</v>
      </c>
      <c r="C10482" t="s">
        <v>1342</v>
      </c>
      <c r="D10482" t="s">
        <v>7820</v>
      </c>
      <c r="E10482">
        <f>VLOOKUP(LEFT(B10482,LEN(B10482)-2),'Correction using CAD'!A:F,5,0)</f>
        <v>30.363</v>
      </c>
      <c r="F10482">
        <f>VLOOKUP(LEFT(B10482,LEN(B10482)-2),'Correction using CAD'!A:F,6,0)</f>
        <v>166.60000000000051</v>
      </c>
      <c r="G10482">
        <f>VLOOKUP(VALUE(RIGHT(B10482,2)),'XZ coord'!$T$144:$U$149,2,0)</f>
        <v>4.22</v>
      </c>
      <c r="H10482">
        <v>2.4</v>
      </c>
      <c r="I10482">
        <v>0.9</v>
      </c>
      <c r="J10482">
        <f>VLOOKUP(VALUE(RIGHT(B10482,2)),'XZ coord'!$T$144:$V$149,3,0)</f>
        <v>2.25</v>
      </c>
    </row>
    <row r="10483" spans="1:10" x14ac:dyDescent="0.2">
      <c r="A10483">
        <v>11482</v>
      </c>
      <c r="B10483" t="s">
        <v>10506</v>
      </c>
      <c r="C10483" t="s">
        <v>1339</v>
      </c>
      <c r="D10483" t="s">
        <v>7820</v>
      </c>
      <c r="E10483">
        <f>VLOOKUP(LEFT(B10483,LEN(B10483)-2),'Correction using CAD'!A:F,5,0)</f>
        <v>30.363</v>
      </c>
      <c r="F10483">
        <f>VLOOKUP(LEFT(B10483,LEN(B10483)-2),'Correction using CAD'!A:F,6,0)</f>
        <v>166.60000000000051</v>
      </c>
      <c r="G10483">
        <f>VLOOKUP(VALUE(RIGHT(B10483,2)),'XZ coord'!$T$144:$U$149,2,0)</f>
        <v>6.47</v>
      </c>
      <c r="H10483">
        <v>2.4</v>
      </c>
      <c r="I10483">
        <v>0.9</v>
      </c>
      <c r="J10483">
        <f>VLOOKUP(VALUE(RIGHT(B10483,2)),'XZ coord'!$T$144:$V$149,3,0)</f>
        <v>1.95</v>
      </c>
    </row>
    <row r="10484" spans="1:10" x14ac:dyDescent="0.2">
      <c r="A10484">
        <v>11483</v>
      </c>
      <c r="B10484" t="s">
        <v>10507</v>
      </c>
      <c r="C10484" t="s">
        <v>1339</v>
      </c>
      <c r="D10484" t="s">
        <v>7820</v>
      </c>
      <c r="E10484">
        <f>VLOOKUP(LEFT(B10484,LEN(B10484)-2),'Correction using CAD'!A:F,5,0)</f>
        <v>30.363</v>
      </c>
      <c r="F10484">
        <f>VLOOKUP(LEFT(B10484,LEN(B10484)-2),'Correction using CAD'!A:F,6,0)</f>
        <v>166.60000000000051</v>
      </c>
      <c r="G10484">
        <f>VLOOKUP(VALUE(RIGHT(B10484,2)),'XZ coord'!$T$144:$U$149,2,0)</f>
        <v>8.42</v>
      </c>
      <c r="H10484">
        <v>2.4</v>
      </c>
      <c r="I10484">
        <v>0.9</v>
      </c>
      <c r="J10484">
        <f>VLOOKUP(VALUE(RIGHT(B10484,2)),'XZ coord'!$T$144:$V$149,3,0)</f>
        <v>1.95</v>
      </c>
    </row>
    <row r="10485" spans="1:10" x14ac:dyDescent="0.2">
      <c r="A10485">
        <v>11484</v>
      </c>
      <c r="B10485" t="s">
        <v>10508</v>
      </c>
      <c r="C10485" t="s">
        <v>1342</v>
      </c>
      <c r="D10485" t="s">
        <v>7820</v>
      </c>
      <c r="E10485">
        <f>VLOOKUP(LEFT(B10485,LEN(B10485)-2),'Correction using CAD'!A:F,5,0)</f>
        <v>30.363</v>
      </c>
      <c r="F10485">
        <f>VLOOKUP(LEFT(B10485,LEN(B10485)-2),'Correction using CAD'!A:F,6,0)</f>
        <v>166.60000000000051</v>
      </c>
      <c r="G10485">
        <f>VLOOKUP(VALUE(RIGHT(B10485,2)),'XZ coord'!$T$144:$U$149,2,0)</f>
        <v>10.37</v>
      </c>
      <c r="H10485">
        <v>2.4</v>
      </c>
      <c r="I10485">
        <v>0.9</v>
      </c>
      <c r="J10485">
        <f>VLOOKUP(VALUE(RIGHT(B10485,2)),'XZ coord'!$T$144:$V$149,3,0)</f>
        <v>2.1</v>
      </c>
    </row>
    <row r="10486" spans="1:10" x14ac:dyDescent="0.2">
      <c r="A10486">
        <v>11485</v>
      </c>
      <c r="B10486" t="s">
        <v>10509</v>
      </c>
      <c r="C10486" t="s">
        <v>1339</v>
      </c>
      <c r="D10486" t="s">
        <v>7820</v>
      </c>
      <c r="E10486">
        <f>VLOOKUP(LEFT(B10486,LEN(B10486)-2),'Correction using CAD'!A:F,5,0)</f>
        <v>36.387999999999998</v>
      </c>
      <c r="F10486">
        <f>VLOOKUP(LEFT(B10486,LEN(B10486)-2),'Correction using CAD'!A:F,6,0)</f>
        <v>169.30000000000052</v>
      </c>
      <c r="G10486">
        <f>VLOOKUP(VALUE(RIGHT(B10486,2)),'XZ coord'!$T$144:$U$149,2,0)</f>
        <v>2.25</v>
      </c>
      <c r="H10486">
        <v>2.4</v>
      </c>
      <c r="I10486">
        <v>0.9</v>
      </c>
      <c r="J10486">
        <f>VLOOKUP(VALUE(RIGHT(B10486,2)),'XZ coord'!$T$144:$V$149,3,0)</f>
        <v>1.97</v>
      </c>
    </row>
    <row r="10487" spans="1:10" x14ac:dyDescent="0.2">
      <c r="A10487">
        <v>11486</v>
      </c>
      <c r="B10487" t="s">
        <v>10510</v>
      </c>
      <c r="C10487" t="s">
        <v>1342</v>
      </c>
      <c r="D10487" t="s">
        <v>7820</v>
      </c>
      <c r="E10487">
        <f>VLOOKUP(LEFT(B10487,LEN(B10487)-2),'Correction using CAD'!A:F,5,0)</f>
        <v>36.387999999999998</v>
      </c>
      <c r="F10487">
        <f>VLOOKUP(LEFT(B10487,LEN(B10487)-2),'Correction using CAD'!A:F,6,0)</f>
        <v>169.30000000000052</v>
      </c>
      <c r="G10487">
        <f>VLOOKUP(VALUE(RIGHT(B10487,2)),'XZ coord'!$T$144:$U$149,2,0)</f>
        <v>4.22</v>
      </c>
      <c r="H10487">
        <v>2.4</v>
      </c>
      <c r="I10487">
        <v>0.9</v>
      </c>
      <c r="J10487">
        <f>VLOOKUP(VALUE(RIGHT(B10487,2)),'XZ coord'!$T$144:$V$149,3,0)</f>
        <v>2.25</v>
      </c>
    </row>
    <row r="10488" spans="1:10" x14ac:dyDescent="0.2">
      <c r="A10488">
        <v>11487</v>
      </c>
      <c r="B10488" t="s">
        <v>10511</v>
      </c>
      <c r="C10488" t="s">
        <v>1339</v>
      </c>
      <c r="D10488" t="s">
        <v>7820</v>
      </c>
      <c r="E10488">
        <f>VLOOKUP(LEFT(B10488,LEN(B10488)-2),'Correction using CAD'!A:F,5,0)</f>
        <v>36.387999999999998</v>
      </c>
      <c r="F10488">
        <f>VLOOKUP(LEFT(B10488,LEN(B10488)-2),'Correction using CAD'!A:F,6,0)</f>
        <v>169.30000000000052</v>
      </c>
      <c r="G10488">
        <f>VLOOKUP(VALUE(RIGHT(B10488,2)),'XZ coord'!$T$144:$U$149,2,0)</f>
        <v>6.47</v>
      </c>
      <c r="H10488">
        <v>2.4</v>
      </c>
      <c r="I10488">
        <v>0.9</v>
      </c>
      <c r="J10488">
        <f>VLOOKUP(VALUE(RIGHT(B10488,2)),'XZ coord'!$T$144:$V$149,3,0)</f>
        <v>1.95</v>
      </c>
    </row>
    <row r="10489" spans="1:10" x14ac:dyDescent="0.2">
      <c r="A10489">
        <v>11488</v>
      </c>
      <c r="B10489" t="s">
        <v>10512</v>
      </c>
      <c r="C10489" t="s">
        <v>1339</v>
      </c>
      <c r="D10489" t="s">
        <v>7820</v>
      </c>
      <c r="E10489">
        <f>VLOOKUP(LEFT(B10489,LEN(B10489)-2),'Correction using CAD'!A:F,5,0)</f>
        <v>36.387999999999998</v>
      </c>
      <c r="F10489">
        <f>VLOOKUP(LEFT(B10489,LEN(B10489)-2),'Correction using CAD'!A:F,6,0)</f>
        <v>169.30000000000052</v>
      </c>
      <c r="G10489">
        <f>VLOOKUP(VALUE(RIGHT(B10489,2)),'XZ coord'!$T$144:$U$149,2,0)</f>
        <v>8.42</v>
      </c>
      <c r="H10489">
        <v>2.4</v>
      </c>
      <c r="I10489">
        <v>0.9</v>
      </c>
      <c r="J10489">
        <f>VLOOKUP(VALUE(RIGHT(B10489,2)),'XZ coord'!$T$144:$V$149,3,0)</f>
        <v>1.95</v>
      </c>
    </row>
    <row r="10490" spans="1:10" x14ac:dyDescent="0.2">
      <c r="A10490">
        <v>11489</v>
      </c>
      <c r="B10490" t="s">
        <v>10513</v>
      </c>
      <c r="C10490" t="s">
        <v>1339</v>
      </c>
      <c r="D10490" t="s">
        <v>7820</v>
      </c>
      <c r="E10490">
        <f>VLOOKUP(LEFT(B10490,LEN(B10490)-2),'Correction using CAD'!A:F,5,0)</f>
        <v>36.387999999999998</v>
      </c>
      <c r="F10490">
        <f>VLOOKUP(LEFT(B10490,LEN(B10490)-2),'Correction using CAD'!A:F,6,0)</f>
        <v>169.30000000000052</v>
      </c>
      <c r="G10490">
        <f>VLOOKUP(VALUE(RIGHT(B10490,2)),'XZ coord'!$T$144:$U$149,2,0)</f>
        <v>10.37</v>
      </c>
      <c r="H10490">
        <v>2.4</v>
      </c>
      <c r="I10490">
        <v>0.9</v>
      </c>
      <c r="J10490">
        <f>VLOOKUP(VALUE(RIGHT(B10490,2)),'XZ coord'!$T$144:$V$149,3,0)</f>
        <v>2.1</v>
      </c>
    </row>
    <row r="10491" spans="1:10" x14ac:dyDescent="0.2">
      <c r="A10491">
        <v>11490</v>
      </c>
      <c r="B10491" t="s">
        <v>10514</v>
      </c>
      <c r="C10491" t="s">
        <v>1339</v>
      </c>
      <c r="D10491" t="s">
        <v>7820</v>
      </c>
      <c r="E10491">
        <f>VLOOKUP(LEFT(B10491,LEN(B10491)-2),'Correction using CAD'!A:F,5,0)</f>
        <v>36.387999999999998</v>
      </c>
      <c r="F10491">
        <f>VLOOKUP(LEFT(B10491,LEN(B10491)-2),'Correction using CAD'!A:F,6,0)</f>
        <v>168.40000000000052</v>
      </c>
      <c r="G10491">
        <f>VLOOKUP(VALUE(RIGHT(B10491,2)),'XZ coord'!$T$144:$U$149,2,0)</f>
        <v>2.25</v>
      </c>
      <c r="H10491">
        <v>2.4</v>
      </c>
      <c r="I10491">
        <v>0.9</v>
      </c>
      <c r="J10491">
        <f>VLOOKUP(VALUE(RIGHT(B10491,2)),'XZ coord'!$T$144:$V$149,3,0)</f>
        <v>1.97</v>
      </c>
    </row>
    <row r="10492" spans="1:10" x14ac:dyDescent="0.2">
      <c r="A10492">
        <v>11491</v>
      </c>
      <c r="B10492" t="s">
        <v>10515</v>
      </c>
      <c r="C10492" t="s">
        <v>1342</v>
      </c>
      <c r="D10492" t="s">
        <v>7820</v>
      </c>
      <c r="E10492">
        <f>VLOOKUP(LEFT(B10492,LEN(B10492)-2),'Correction using CAD'!A:F,5,0)</f>
        <v>36.387999999999998</v>
      </c>
      <c r="F10492">
        <f>VLOOKUP(LEFT(B10492,LEN(B10492)-2),'Correction using CAD'!A:F,6,0)</f>
        <v>168.40000000000052</v>
      </c>
      <c r="G10492">
        <f>VLOOKUP(VALUE(RIGHT(B10492,2)),'XZ coord'!$T$144:$U$149,2,0)</f>
        <v>4.22</v>
      </c>
      <c r="H10492">
        <v>2.4</v>
      </c>
      <c r="I10492">
        <v>0.9</v>
      </c>
      <c r="J10492">
        <f>VLOOKUP(VALUE(RIGHT(B10492,2)),'XZ coord'!$T$144:$V$149,3,0)</f>
        <v>2.25</v>
      </c>
    </row>
    <row r="10493" spans="1:10" x14ac:dyDescent="0.2">
      <c r="A10493">
        <v>11492</v>
      </c>
      <c r="B10493" t="s">
        <v>10516</v>
      </c>
      <c r="C10493" t="s">
        <v>1339</v>
      </c>
      <c r="D10493" t="s">
        <v>7820</v>
      </c>
      <c r="E10493">
        <f>VLOOKUP(LEFT(B10493,LEN(B10493)-2),'Correction using CAD'!A:F,5,0)</f>
        <v>36.387999999999998</v>
      </c>
      <c r="F10493">
        <f>VLOOKUP(LEFT(B10493,LEN(B10493)-2),'Correction using CAD'!A:F,6,0)</f>
        <v>168.40000000000052</v>
      </c>
      <c r="G10493">
        <f>VLOOKUP(VALUE(RIGHT(B10493,2)),'XZ coord'!$T$144:$U$149,2,0)</f>
        <v>6.47</v>
      </c>
      <c r="H10493">
        <v>2.4</v>
      </c>
      <c r="I10493">
        <v>0.9</v>
      </c>
      <c r="J10493">
        <f>VLOOKUP(VALUE(RIGHT(B10493,2)),'XZ coord'!$T$144:$V$149,3,0)</f>
        <v>1.95</v>
      </c>
    </row>
    <row r="10494" spans="1:10" x14ac:dyDescent="0.2">
      <c r="A10494">
        <v>11493</v>
      </c>
      <c r="B10494" t="s">
        <v>10517</v>
      </c>
      <c r="C10494" t="s">
        <v>1339</v>
      </c>
      <c r="D10494" t="s">
        <v>7820</v>
      </c>
      <c r="E10494">
        <f>VLOOKUP(LEFT(B10494,LEN(B10494)-2),'Correction using CAD'!A:F,5,0)</f>
        <v>36.387999999999998</v>
      </c>
      <c r="F10494">
        <f>VLOOKUP(LEFT(B10494,LEN(B10494)-2),'Correction using CAD'!A:F,6,0)</f>
        <v>168.40000000000052</v>
      </c>
      <c r="G10494">
        <f>VLOOKUP(VALUE(RIGHT(B10494,2)),'XZ coord'!$T$144:$U$149,2,0)</f>
        <v>8.42</v>
      </c>
      <c r="H10494">
        <v>2.4</v>
      </c>
      <c r="I10494">
        <v>0.9</v>
      </c>
      <c r="J10494">
        <f>VLOOKUP(VALUE(RIGHT(B10494,2)),'XZ coord'!$T$144:$V$149,3,0)</f>
        <v>1.95</v>
      </c>
    </row>
    <row r="10495" spans="1:10" x14ac:dyDescent="0.2">
      <c r="A10495">
        <v>11494</v>
      </c>
      <c r="B10495" t="s">
        <v>10518</v>
      </c>
      <c r="C10495" t="s">
        <v>1339</v>
      </c>
      <c r="D10495" t="s">
        <v>7820</v>
      </c>
      <c r="E10495">
        <f>VLOOKUP(LEFT(B10495,LEN(B10495)-2),'Correction using CAD'!A:F,5,0)</f>
        <v>36.387999999999998</v>
      </c>
      <c r="F10495">
        <f>VLOOKUP(LEFT(B10495,LEN(B10495)-2),'Correction using CAD'!A:F,6,0)</f>
        <v>168.40000000000052</v>
      </c>
      <c r="G10495">
        <f>VLOOKUP(VALUE(RIGHT(B10495,2)),'XZ coord'!$T$144:$U$149,2,0)</f>
        <v>10.37</v>
      </c>
      <c r="H10495">
        <v>2.4</v>
      </c>
      <c r="I10495">
        <v>0.9</v>
      </c>
      <c r="J10495">
        <f>VLOOKUP(VALUE(RIGHT(B10495,2)),'XZ coord'!$T$144:$V$149,3,0)</f>
        <v>2.1</v>
      </c>
    </row>
    <row r="10496" spans="1:10" x14ac:dyDescent="0.2">
      <c r="A10496">
        <v>11495</v>
      </c>
      <c r="B10496" t="s">
        <v>10519</v>
      </c>
      <c r="C10496" t="s">
        <v>1339</v>
      </c>
      <c r="D10496" t="s">
        <v>7820</v>
      </c>
      <c r="E10496">
        <f>VLOOKUP(LEFT(B10496,LEN(B10496)-2),'Correction using CAD'!A:F,5,0)</f>
        <v>36.387999999999998</v>
      </c>
      <c r="F10496">
        <f>VLOOKUP(LEFT(B10496,LEN(B10496)-2),'Correction using CAD'!A:F,6,0)</f>
        <v>167.50000000000051</v>
      </c>
      <c r="G10496">
        <f>VLOOKUP(VALUE(RIGHT(B10496,2)),'XZ coord'!$T$144:$U$149,2,0)</f>
        <v>2.25</v>
      </c>
      <c r="H10496">
        <v>2.4</v>
      </c>
      <c r="I10496">
        <v>0.9</v>
      </c>
      <c r="J10496">
        <f>VLOOKUP(VALUE(RIGHT(B10496,2)),'XZ coord'!$T$144:$V$149,3,0)</f>
        <v>1.97</v>
      </c>
    </row>
    <row r="10497" spans="1:10" x14ac:dyDescent="0.2">
      <c r="A10497">
        <v>11496</v>
      </c>
      <c r="B10497" t="s">
        <v>10520</v>
      </c>
      <c r="C10497" t="s">
        <v>1342</v>
      </c>
      <c r="D10497" t="s">
        <v>7820</v>
      </c>
      <c r="E10497">
        <f>VLOOKUP(LEFT(B10497,LEN(B10497)-2),'Correction using CAD'!A:F,5,0)</f>
        <v>36.387999999999998</v>
      </c>
      <c r="F10497">
        <f>VLOOKUP(LEFT(B10497,LEN(B10497)-2),'Correction using CAD'!A:F,6,0)</f>
        <v>167.50000000000051</v>
      </c>
      <c r="G10497">
        <f>VLOOKUP(VALUE(RIGHT(B10497,2)),'XZ coord'!$T$144:$U$149,2,0)</f>
        <v>4.22</v>
      </c>
      <c r="H10497">
        <v>2.4</v>
      </c>
      <c r="I10497">
        <v>0.9</v>
      </c>
      <c r="J10497">
        <f>VLOOKUP(VALUE(RIGHT(B10497,2)),'XZ coord'!$T$144:$V$149,3,0)</f>
        <v>2.25</v>
      </c>
    </row>
    <row r="10498" spans="1:10" x14ac:dyDescent="0.2">
      <c r="A10498">
        <v>11497</v>
      </c>
      <c r="B10498" t="s">
        <v>10521</v>
      </c>
      <c r="C10498" t="s">
        <v>1339</v>
      </c>
      <c r="D10498" t="s">
        <v>7820</v>
      </c>
      <c r="E10498">
        <f>VLOOKUP(LEFT(B10498,LEN(B10498)-2),'Correction using CAD'!A:F,5,0)</f>
        <v>36.387999999999998</v>
      </c>
      <c r="F10498">
        <f>VLOOKUP(LEFT(B10498,LEN(B10498)-2),'Correction using CAD'!A:F,6,0)</f>
        <v>167.50000000000051</v>
      </c>
      <c r="G10498">
        <f>VLOOKUP(VALUE(RIGHT(B10498,2)),'XZ coord'!$T$144:$U$149,2,0)</f>
        <v>6.47</v>
      </c>
      <c r="H10498">
        <v>2.4</v>
      </c>
      <c r="I10498">
        <v>0.9</v>
      </c>
      <c r="J10498">
        <f>VLOOKUP(VALUE(RIGHT(B10498,2)),'XZ coord'!$T$144:$V$149,3,0)</f>
        <v>1.95</v>
      </c>
    </row>
    <row r="10499" spans="1:10" x14ac:dyDescent="0.2">
      <c r="A10499">
        <v>11498</v>
      </c>
      <c r="B10499" t="s">
        <v>10522</v>
      </c>
      <c r="C10499" t="s">
        <v>1339</v>
      </c>
      <c r="D10499" t="s">
        <v>7820</v>
      </c>
      <c r="E10499">
        <f>VLOOKUP(LEFT(B10499,LEN(B10499)-2),'Correction using CAD'!A:F,5,0)</f>
        <v>36.387999999999998</v>
      </c>
      <c r="F10499">
        <f>VLOOKUP(LEFT(B10499,LEN(B10499)-2),'Correction using CAD'!A:F,6,0)</f>
        <v>167.50000000000051</v>
      </c>
      <c r="G10499">
        <f>VLOOKUP(VALUE(RIGHT(B10499,2)),'XZ coord'!$T$144:$U$149,2,0)</f>
        <v>8.42</v>
      </c>
      <c r="H10499">
        <v>2.4</v>
      </c>
      <c r="I10499">
        <v>0.9</v>
      </c>
      <c r="J10499">
        <f>VLOOKUP(VALUE(RIGHT(B10499,2)),'XZ coord'!$T$144:$V$149,3,0)</f>
        <v>1.95</v>
      </c>
    </row>
    <row r="10500" spans="1:10" x14ac:dyDescent="0.2">
      <c r="A10500">
        <v>11499</v>
      </c>
      <c r="B10500" t="s">
        <v>10523</v>
      </c>
      <c r="C10500" t="s">
        <v>1339</v>
      </c>
      <c r="D10500" t="s">
        <v>7820</v>
      </c>
      <c r="E10500">
        <f>VLOOKUP(LEFT(B10500,LEN(B10500)-2),'Correction using CAD'!A:F,5,0)</f>
        <v>36.387999999999998</v>
      </c>
      <c r="F10500">
        <f>VLOOKUP(LEFT(B10500,LEN(B10500)-2),'Correction using CAD'!A:F,6,0)</f>
        <v>167.50000000000051</v>
      </c>
      <c r="G10500">
        <f>VLOOKUP(VALUE(RIGHT(B10500,2)),'XZ coord'!$T$144:$U$149,2,0)</f>
        <v>10.37</v>
      </c>
      <c r="H10500">
        <v>2.4</v>
      </c>
      <c r="I10500">
        <v>0.9</v>
      </c>
      <c r="J10500">
        <f>VLOOKUP(VALUE(RIGHT(B10500,2)),'XZ coord'!$T$144:$V$149,3,0)</f>
        <v>2.1</v>
      </c>
    </row>
    <row r="10501" spans="1:10" x14ac:dyDescent="0.2">
      <c r="A10501">
        <v>11500</v>
      </c>
      <c r="B10501" t="s">
        <v>10524</v>
      </c>
      <c r="C10501" t="s">
        <v>1339</v>
      </c>
      <c r="D10501" t="s">
        <v>7820</v>
      </c>
      <c r="E10501">
        <f>VLOOKUP(LEFT(B10501,LEN(B10501)-2),'Correction using CAD'!A:F,5,0)</f>
        <v>36.387999999999998</v>
      </c>
      <c r="F10501">
        <f>VLOOKUP(LEFT(B10501,LEN(B10501)-2),'Correction using CAD'!A:F,6,0)</f>
        <v>166.60000000000051</v>
      </c>
      <c r="G10501">
        <f>VLOOKUP(VALUE(RIGHT(B10501,2)),'XZ coord'!$T$144:$U$149,2,0)</f>
        <v>2.25</v>
      </c>
      <c r="H10501">
        <v>2.4</v>
      </c>
      <c r="I10501">
        <v>0.9</v>
      </c>
      <c r="J10501">
        <f>VLOOKUP(VALUE(RIGHT(B10501,2)),'XZ coord'!$T$144:$V$149,3,0)</f>
        <v>1.97</v>
      </c>
    </row>
    <row r="10502" spans="1:10" x14ac:dyDescent="0.2">
      <c r="A10502">
        <v>11501</v>
      </c>
      <c r="B10502" t="s">
        <v>10525</v>
      </c>
      <c r="C10502" t="s">
        <v>1342</v>
      </c>
      <c r="D10502" t="s">
        <v>7820</v>
      </c>
      <c r="E10502">
        <f>VLOOKUP(LEFT(B10502,LEN(B10502)-2),'Correction using CAD'!A:F,5,0)</f>
        <v>36.387999999999998</v>
      </c>
      <c r="F10502">
        <f>VLOOKUP(LEFT(B10502,LEN(B10502)-2),'Correction using CAD'!A:F,6,0)</f>
        <v>166.60000000000051</v>
      </c>
      <c r="G10502">
        <f>VLOOKUP(VALUE(RIGHT(B10502,2)),'XZ coord'!$T$144:$U$149,2,0)</f>
        <v>4.22</v>
      </c>
      <c r="H10502">
        <v>2.4</v>
      </c>
      <c r="I10502">
        <v>0.9</v>
      </c>
      <c r="J10502">
        <f>VLOOKUP(VALUE(RIGHT(B10502,2)),'XZ coord'!$T$144:$V$149,3,0)</f>
        <v>2.25</v>
      </c>
    </row>
    <row r="10503" spans="1:10" x14ac:dyDescent="0.2">
      <c r="A10503">
        <v>11502</v>
      </c>
      <c r="B10503" t="s">
        <v>10526</v>
      </c>
      <c r="C10503" t="s">
        <v>1339</v>
      </c>
      <c r="D10503" t="s">
        <v>7820</v>
      </c>
      <c r="E10503">
        <f>VLOOKUP(LEFT(B10503,LEN(B10503)-2),'Correction using CAD'!A:F,5,0)</f>
        <v>36.387999999999998</v>
      </c>
      <c r="F10503">
        <f>VLOOKUP(LEFT(B10503,LEN(B10503)-2),'Correction using CAD'!A:F,6,0)</f>
        <v>166.60000000000051</v>
      </c>
      <c r="G10503">
        <f>VLOOKUP(VALUE(RIGHT(B10503,2)),'XZ coord'!$T$144:$U$149,2,0)</f>
        <v>6.47</v>
      </c>
      <c r="H10503">
        <v>2.4</v>
      </c>
      <c r="I10503">
        <v>0.9</v>
      </c>
      <c r="J10503">
        <f>VLOOKUP(VALUE(RIGHT(B10503,2)),'XZ coord'!$T$144:$V$149,3,0)</f>
        <v>1.95</v>
      </c>
    </row>
    <row r="10504" spans="1:10" x14ac:dyDescent="0.2">
      <c r="A10504">
        <v>11503</v>
      </c>
      <c r="B10504" t="s">
        <v>10527</v>
      </c>
      <c r="C10504" t="s">
        <v>1339</v>
      </c>
      <c r="D10504" t="s">
        <v>7820</v>
      </c>
      <c r="E10504">
        <f>VLOOKUP(LEFT(B10504,LEN(B10504)-2),'Correction using CAD'!A:F,5,0)</f>
        <v>36.387999999999998</v>
      </c>
      <c r="F10504">
        <f>VLOOKUP(LEFT(B10504,LEN(B10504)-2),'Correction using CAD'!A:F,6,0)</f>
        <v>166.60000000000051</v>
      </c>
      <c r="G10504">
        <f>VLOOKUP(VALUE(RIGHT(B10504,2)),'XZ coord'!$T$144:$U$149,2,0)</f>
        <v>8.42</v>
      </c>
      <c r="H10504">
        <v>2.4</v>
      </c>
      <c r="I10504">
        <v>0.9</v>
      </c>
      <c r="J10504">
        <f>VLOOKUP(VALUE(RIGHT(B10504,2)),'XZ coord'!$T$144:$V$149,3,0)</f>
        <v>1.95</v>
      </c>
    </row>
    <row r="10505" spans="1:10" x14ac:dyDescent="0.2">
      <c r="A10505">
        <v>11504</v>
      </c>
      <c r="B10505" t="s">
        <v>10528</v>
      </c>
      <c r="C10505" t="s">
        <v>1339</v>
      </c>
      <c r="D10505" t="s">
        <v>7820</v>
      </c>
      <c r="E10505">
        <f>VLOOKUP(LEFT(B10505,LEN(B10505)-2),'Correction using CAD'!A:F,5,0)</f>
        <v>36.387999999999998</v>
      </c>
      <c r="F10505">
        <f>VLOOKUP(LEFT(B10505,LEN(B10505)-2),'Correction using CAD'!A:F,6,0)</f>
        <v>166.60000000000051</v>
      </c>
      <c r="G10505">
        <f>VLOOKUP(VALUE(RIGHT(B10505,2)),'XZ coord'!$T$144:$U$149,2,0)</f>
        <v>10.37</v>
      </c>
      <c r="H10505">
        <v>2.4</v>
      </c>
      <c r="I10505">
        <v>0.9</v>
      </c>
      <c r="J10505">
        <f>VLOOKUP(VALUE(RIGHT(B10505,2)),'XZ coord'!$T$144:$V$149,3,0)</f>
        <v>2.1</v>
      </c>
    </row>
    <row r="10506" spans="1:10" x14ac:dyDescent="0.2">
      <c r="A10506">
        <v>11505</v>
      </c>
      <c r="B10506" t="s">
        <v>10529</v>
      </c>
      <c r="C10506" t="s">
        <v>1339</v>
      </c>
      <c r="D10506" t="s">
        <v>7820</v>
      </c>
      <c r="E10506">
        <f>VLOOKUP(LEFT(B10506,LEN(B10506)-2),'Correction using CAD'!A:F,5,0)</f>
        <v>30.363</v>
      </c>
      <c r="F10506">
        <f>VLOOKUP(LEFT(B10506,LEN(B10506)-2),'Correction using CAD'!A:F,6,0)</f>
        <v>165.7000000000005</v>
      </c>
      <c r="G10506">
        <f>VLOOKUP(VALUE(RIGHT(B10506,2)),'XZ coord'!$T$144:$U$149,2,0)</f>
        <v>2.25</v>
      </c>
      <c r="H10506">
        <v>2.4</v>
      </c>
      <c r="I10506">
        <v>0.9</v>
      </c>
      <c r="J10506">
        <f>VLOOKUP(VALUE(RIGHT(B10506,2)),'XZ coord'!$T$144:$V$149,3,0)</f>
        <v>1.97</v>
      </c>
    </row>
    <row r="10507" spans="1:10" x14ac:dyDescent="0.2">
      <c r="A10507">
        <v>11506</v>
      </c>
      <c r="B10507" t="s">
        <v>10530</v>
      </c>
      <c r="C10507" t="s">
        <v>1342</v>
      </c>
      <c r="D10507" t="s">
        <v>7820</v>
      </c>
      <c r="E10507">
        <f>VLOOKUP(LEFT(B10507,LEN(B10507)-2),'Correction using CAD'!A:F,5,0)</f>
        <v>30.363</v>
      </c>
      <c r="F10507">
        <f>VLOOKUP(LEFT(B10507,LEN(B10507)-2),'Correction using CAD'!A:F,6,0)</f>
        <v>165.7000000000005</v>
      </c>
      <c r="G10507">
        <f>VLOOKUP(VALUE(RIGHT(B10507,2)),'XZ coord'!$T$144:$U$149,2,0)</f>
        <v>4.22</v>
      </c>
      <c r="H10507">
        <v>2.4</v>
      </c>
      <c r="I10507">
        <v>0.9</v>
      </c>
      <c r="J10507">
        <f>VLOOKUP(VALUE(RIGHT(B10507,2)),'XZ coord'!$T$144:$V$149,3,0)</f>
        <v>2.25</v>
      </c>
    </row>
    <row r="10508" spans="1:10" x14ac:dyDescent="0.2">
      <c r="A10508">
        <v>11507</v>
      </c>
      <c r="B10508" t="s">
        <v>10531</v>
      </c>
      <c r="C10508" t="s">
        <v>1339</v>
      </c>
      <c r="D10508" t="s">
        <v>7820</v>
      </c>
      <c r="E10508">
        <f>VLOOKUP(LEFT(B10508,LEN(B10508)-2),'Correction using CAD'!A:F,5,0)</f>
        <v>30.363</v>
      </c>
      <c r="F10508">
        <f>VLOOKUP(LEFT(B10508,LEN(B10508)-2),'Correction using CAD'!A:F,6,0)</f>
        <v>165.7000000000005</v>
      </c>
      <c r="G10508">
        <f>VLOOKUP(VALUE(RIGHT(B10508,2)),'XZ coord'!$T$144:$U$149,2,0)</f>
        <v>6.47</v>
      </c>
      <c r="H10508">
        <v>2.4</v>
      </c>
      <c r="I10508">
        <v>0.9</v>
      </c>
      <c r="J10508">
        <f>VLOOKUP(VALUE(RIGHT(B10508,2)),'XZ coord'!$T$144:$V$149,3,0)</f>
        <v>1.95</v>
      </c>
    </row>
    <row r="10509" spans="1:10" x14ac:dyDescent="0.2">
      <c r="A10509">
        <v>11508</v>
      </c>
      <c r="B10509" t="s">
        <v>10532</v>
      </c>
      <c r="C10509" t="s">
        <v>1339</v>
      </c>
      <c r="D10509" t="s">
        <v>7820</v>
      </c>
      <c r="E10509">
        <f>VLOOKUP(LEFT(B10509,LEN(B10509)-2),'Correction using CAD'!A:F,5,0)</f>
        <v>30.363</v>
      </c>
      <c r="F10509">
        <f>VLOOKUP(LEFT(B10509,LEN(B10509)-2),'Correction using CAD'!A:F,6,0)</f>
        <v>165.7000000000005</v>
      </c>
      <c r="G10509">
        <f>VLOOKUP(VALUE(RIGHT(B10509,2)),'XZ coord'!$T$144:$U$149,2,0)</f>
        <v>8.42</v>
      </c>
      <c r="H10509">
        <v>2.4</v>
      </c>
      <c r="I10509">
        <v>0.9</v>
      </c>
      <c r="J10509">
        <f>VLOOKUP(VALUE(RIGHT(B10509,2)),'XZ coord'!$T$144:$V$149,3,0)</f>
        <v>1.95</v>
      </c>
    </row>
    <row r="10510" spans="1:10" x14ac:dyDescent="0.2">
      <c r="A10510">
        <v>11509</v>
      </c>
      <c r="B10510" t="s">
        <v>10533</v>
      </c>
      <c r="C10510" t="s">
        <v>1342</v>
      </c>
      <c r="D10510" t="s">
        <v>7820</v>
      </c>
      <c r="E10510">
        <f>VLOOKUP(LEFT(B10510,LEN(B10510)-2),'Correction using CAD'!A:F,5,0)</f>
        <v>30.363</v>
      </c>
      <c r="F10510">
        <f>VLOOKUP(LEFT(B10510,LEN(B10510)-2),'Correction using CAD'!A:F,6,0)</f>
        <v>165.7000000000005</v>
      </c>
      <c r="G10510">
        <f>VLOOKUP(VALUE(RIGHT(B10510,2)),'XZ coord'!$T$144:$U$149,2,0)</f>
        <v>10.37</v>
      </c>
      <c r="H10510">
        <v>2.4</v>
      </c>
      <c r="I10510">
        <v>0.9</v>
      </c>
      <c r="J10510">
        <f>VLOOKUP(VALUE(RIGHT(B10510,2)),'XZ coord'!$T$144:$V$149,3,0)</f>
        <v>2.1</v>
      </c>
    </row>
    <row r="10511" spans="1:10" x14ac:dyDescent="0.2">
      <c r="A10511">
        <v>11510</v>
      </c>
      <c r="B10511" t="s">
        <v>10534</v>
      </c>
      <c r="C10511" t="s">
        <v>1339</v>
      </c>
      <c r="D10511" t="s">
        <v>7820</v>
      </c>
      <c r="E10511">
        <f>VLOOKUP(LEFT(B10511,LEN(B10511)-2),'Correction using CAD'!A:F,5,0)</f>
        <v>30.363</v>
      </c>
      <c r="F10511">
        <f>VLOOKUP(LEFT(B10511,LEN(B10511)-2),'Correction using CAD'!A:F,6,0)</f>
        <v>164.80000000000049</v>
      </c>
      <c r="G10511">
        <f>VLOOKUP(VALUE(RIGHT(B10511,2)),'XZ coord'!$T$144:$U$149,2,0)</f>
        <v>2.25</v>
      </c>
      <c r="H10511">
        <v>2.4</v>
      </c>
      <c r="I10511">
        <v>0.9</v>
      </c>
      <c r="J10511">
        <f>VLOOKUP(VALUE(RIGHT(B10511,2)),'XZ coord'!$T$144:$V$149,3,0)</f>
        <v>1.97</v>
      </c>
    </row>
    <row r="10512" spans="1:10" x14ac:dyDescent="0.2">
      <c r="A10512">
        <v>11511</v>
      </c>
      <c r="B10512" t="s">
        <v>10535</v>
      </c>
      <c r="C10512" t="s">
        <v>1342</v>
      </c>
      <c r="D10512" t="s">
        <v>7820</v>
      </c>
      <c r="E10512">
        <f>VLOOKUP(LEFT(B10512,LEN(B10512)-2),'Correction using CAD'!A:F,5,0)</f>
        <v>30.363</v>
      </c>
      <c r="F10512">
        <f>VLOOKUP(LEFT(B10512,LEN(B10512)-2),'Correction using CAD'!A:F,6,0)</f>
        <v>164.80000000000049</v>
      </c>
      <c r="G10512">
        <f>VLOOKUP(VALUE(RIGHT(B10512,2)),'XZ coord'!$T$144:$U$149,2,0)</f>
        <v>4.22</v>
      </c>
      <c r="H10512">
        <v>2.4</v>
      </c>
      <c r="I10512">
        <v>0.9</v>
      </c>
      <c r="J10512">
        <f>VLOOKUP(VALUE(RIGHT(B10512,2)),'XZ coord'!$T$144:$V$149,3,0)</f>
        <v>2.25</v>
      </c>
    </row>
    <row r="10513" spans="1:10" x14ac:dyDescent="0.2">
      <c r="A10513">
        <v>11512</v>
      </c>
      <c r="B10513" t="s">
        <v>10536</v>
      </c>
      <c r="C10513" t="s">
        <v>1339</v>
      </c>
      <c r="D10513" t="s">
        <v>7820</v>
      </c>
      <c r="E10513">
        <f>VLOOKUP(LEFT(B10513,LEN(B10513)-2),'Correction using CAD'!A:F,5,0)</f>
        <v>30.363</v>
      </c>
      <c r="F10513">
        <f>VLOOKUP(LEFT(B10513,LEN(B10513)-2),'Correction using CAD'!A:F,6,0)</f>
        <v>164.80000000000049</v>
      </c>
      <c r="G10513">
        <f>VLOOKUP(VALUE(RIGHT(B10513,2)),'XZ coord'!$T$144:$U$149,2,0)</f>
        <v>6.47</v>
      </c>
      <c r="H10513">
        <v>2.4</v>
      </c>
      <c r="I10513">
        <v>0.9</v>
      </c>
      <c r="J10513">
        <f>VLOOKUP(VALUE(RIGHT(B10513,2)),'XZ coord'!$T$144:$V$149,3,0)</f>
        <v>1.95</v>
      </c>
    </row>
    <row r="10514" spans="1:10" x14ac:dyDescent="0.2">
      <c r="A10514">
        <v>11513</v>
      </c>
      <c r="B10514" t="s">
        <v>10537</v>
      </c>
      <c r="C10514" t="s">
        <v>1339</v>
      </c>
      <c r="D10514" t="s">
        <v>7820</v>
      </c>
      <c r="E10514">
        <f>VLOOKUP(LEFT(B10514,LEN(B10514)-2),'Correction using CAD'!A:F,5,0)</f>
        <v>30.363</v>
      </c>
      <c r="F10514">
        <f>VLOOKUP(LEFT(B10514,LEN(B10514)-2),'Correction using CAD'!A:F,6,0)</f>
        <v>164.80000000000049</v>
      </c>
      <c r="G10514">
        <f>VLOOKUP(VALUE(RIGHT(B10514,2)),'XZ coord'!$T$144:$U$149,2,0)</f>
        <v>8.42</v>
      </c>
      <c r="H10514">
        <v>2.4</v>
      </c>
      <c r="I10514">
        <v>0.9</v>
      </c>
      <c r="J10514">
        <f>VLOOKUP(VALUE(RIGHT(B10514,2)),'XZ coord'!$T$144:$V$149,3,0)</f>
        <v>1.95</v>
      </c>
    </row>
    <row r="10515" spans="1:10" x14ac:dyDescent="0.2">
      <c r="A10515">
        <v>11514</v>
      </c>
      <c r="B10515" t="s">
        <v>10538</v>
      </c>
      <c r="C10515" t="s">
        <v>1339</v>
      </c>
      <c r="D10515" t="s">
        <v>7820</v>
      </c>
      <c r="E10515">
        <f>VLOOKUP(LEFT(B10515,LEN(B10515)-2),'Correction using CAD'!A:F,5,0)</f>
        <v>30.363</v>
      </c>
      <c r="F10515">
        <f>VLOOKUP(LEFT(B10515,LEN(B10515)-2),'Correction using CAD'!A:F,6,0)</f>
        <v>164.80000000000049</v>
      </c>
      <c r="G10515">
        <f>VLOOKUP(VALUE(RIGHT(B10515,2)),'XZ coord'!$T$144:$U$149,2,0)</f>
        <v>10.37</v>
      </c>
      <c r="H10515">
        <v>2.4</v>
      </c>
      <c r="I10515">
        <v>0.9</v>
      </c>
      <c r="J10515">
        <f>VLOOKUP(VALUE(RIGHT(B10515,2)),'XZ coord'!$T$144:$V$149,3,0)</f>
        <v>2.1</v>
      </c>
    </row>
    <row r="10516" spans="1:10" x14ac:dyDescent="0.2">
      <c r="A10516">
        <v>11515</v>
      </c>
      <c r="B10516" t="s">
        <v>10539</v>
      </c>
      <c r="C10516" t="s">
        <v>1339</v>
      </c>
      <c r="D10516" t="s">
        <v>7820</v>
      </c>
      <c r="E10516">
        <f>VLOOKUP(LEFT(B10516,LEN(B10516)-2),'Correction using CAD'!A:F,5,0)</f>
        <v>30.363</v>
      </c>
      <c r="F10516">
        <f>VLOOKUP(LEFT(B10516,LEN(B10516)-2),'Correction using CAD'!A:F,6,0)</f>
        <v>163.90000000000049</v>
      </c>
      <c r="G10516">
        <f>VLOOKUP(VALUE(RIGHT(B10516,2)),'XZ coord'!$T$144:$U$149,2,0)</f>
        <v>2.25</v>
      </c>
      <c r="H10516">
        <v>2.4</v>
      </c>
      <c r="I10516">
        <v>0.9</v>
      </c>
      <c r="J10516">
        <f>VLOOKUP(VALUE(RIGHT(B10516,2)),'XZ coord'!$T$144:$V$149,3,0)</f>
        <v>1.97</v>
      </c>
    </row>
    <row r="10517" spans="1:10" x14ac:dyDescent="0.2">
      <c r="A10517">
        <v>11516</v>
      </c>
      <c r="B10517" t="s">
        <v>10540</v>
      </c>
      <c r="C10517" t="s">
        <v>1342</v>
      </c>
      <c r="D10517" t="s">
        <v>7820</v>
      </c>
      <c r="E10517">
        <f>VLOOKUP(LEFT(B10517,LEN(B10517)-2),'Correction using CAD'!A:F,5,0)</f>
        <v>30.363</v>
      </c>
      <c r="F10517">
        <f>VLOOKUP(LEFT(B10517,LEN(B10517)-2),'Correction using CAD'!A:F,6,0)</f>
        <v>163.90000000000049</v>
      </c>
      <c r="G10517">
        <f>VLOOKUP(VALUE(RIGHT(B10517,2)),'XZ coord'!$T$144:$U$149,2,0)</f>
        <v>4.22</v>
      </c>
      <c r="H10517">
        <v>2.4</v>
      </c>
      <c r="I10517">
        <v>0.9</v>
      </c>
      <c r="J10517">
        <f>VLOOKUP(VALUE(RIGHT(B10517,2)),'XZ coord'!$T$144:$V$149,3,0)</f>
        <v>2.25</v>
      </c>
    </row>
    <row r="10518" spans="1:10" x14ac:dyDescent="0.2">
      <c r="A10518">
        <v>11517</v>
      </c>
      <c r="B10518" t="s">
        <v>10541</v>
      </c>
      <c r="C10518" t="s">
        <v>1339</v>
      </c>
      <c r="D10518" t="s">
        <v>7820</v>
      </c>
      <c r="E10518">
        <f>VLOOKUP(LEFT(B10518,LEN(B10518)-2),'Correction using CAD'!A:F,5,0)</f>
        <v>30.363</v>
      </c>
      <c r="F10518">
        <f>VLOOKUP(LEFT(B10518,LEN(B10518)-2),'Correction using CAD'!A:F,6,0)</f>
        <v>163.90000000000049</v>
      </c>
      <c r="G10518">
        <f>VLOOKUP(VALUE(RIGHT(B10518,2)),'XZ coord'!$T$144:$U$149,2,0)</f>
        <v>6.47</v>
      </c>
      <c r="H10518">
        <v>2.4</v>
      </c>
      <c r="I10518">
        <v>0.9</v>
      </c>
      <c r="J10518">
        <f>VLOOKUP(VALUE(RIGHT(B10518,2)),'XZ coord'!$T$144:$V$149,3,0)</f>
        <v>1.95</v>
      </c>
    </row>
    <row r="10519" spans="1:10" x14ac:dyDescent="0.2">
      <c r="A10519">
        <v>11518</v>
      </c>
      <c r="B10519" t="s">
        <v>10542</v>
      </c>
      <c r="C10519" t="s">
        <v>1339</v>
      </c>
      <c r="D10519" t="s">
        <v>7820</v>
      </c>
      <c r="E10519">
        <f>VLOOKUP(LEFT(B10519,LEN(B10519)-2),'Correction using CAD'!A:F,5,0)</f>
        <v>30.363</v>
      </c>
      <c r="F10519">
        <f>VLOOKUP(LEFT(B10519,LEN(B10519)-2),'Correction using CAD'!A:F,6,0)</f>
        <v>163.90000000000049</v>
      </c>
      <c r="G10519">
        <f>VLOOKUP(VALUE(RIGHT(B10519,2)),'XZ coord'!$T$144:$U$149,2,0)</f>
        <v>8.42</v>
      </c>
      <c r="H10519">
        <v>2.4</v>
      </c>
      <c r="I10519">
        <v>0.9</v>
      </c>
      <c r="J10519">
        <f>VLOOKUP(VALUE(RIGHT(B10519,2)),'XZ coord'!$T$144:$V$149,3,0)</f>
        <v>1.95</v>
      </c>
    </row>
    <row r="10520" spans="1:10" x14ac:dyDescent="0.2">
      <c r="A10520">
        <v>11519</v>
      </c>
      <c r="B10520" t="s">
        <v>10543</v>
      </c>
      <c r="C10520" t="s">
        <v>1342</v>
      </c>
      <c r="D10520" t="s">
        <v>7820</v>
      </c>
      <c r="E10520">
        <f>VLOOKUP(LEFT(B10520,LEN(B10520)-2),'Correction using CAD'!A:F,5,0)</f>
        <v>30.363</v>
      </c>
      <c r="F10520">
        <f>VLOOKUP(LEFT(B10520,LEN(B10520)-2),'Correction using CAD'!A:F,6,0)</f>
        <v>163.90000000000049</v>
      </c>
      <c r="G10520">
        <f>VLOOKUP(VALUE(RIGHT(B10520,2)),'XZ coord'!$T$144:$U$149,2,0)</f>
        <v>10.37</v>
      </c>
      <c r="H10520">
        <v>2.4</v>
      </c>
      <c r="I10520">
        <v>0.9</v>
      </c>
      <c r="J10520">
        <f>VLOOKUP(VALUE(RIGHT(B10520,2)),'XZ coord'!$T$144:$V$149,3,0)</f>
        <v>2.1</v>
      </c>
    </row>
    <row r="10521" spans="1:10" x14ac:dyDescent="0.2">
      <c r="A10521">
        <v>11520</v>
      </c>
      <c r="B10521" t="s">
        <v>10544</v>
      </c>
      <c r="C10521" t="s">
        <v>1339</v>
      </c>
      <c r="D10521" t="s">
        <v>7820</v>
      </c>
      <c r="E10521">
        <f>VLOOKUP(LEFT(B10521,LEN(B10521)-2),'Correction using CAD'!A:F,5,0)</f>
        <v>30.363</v>
      </c>
      <c r="F10521">
        <f>VLOOKUP(LEFT(B10521,LEN(B10521)-2),'Correction using CAD'!A:F,6,0)</f>
        <v>163.00000000000048</v>
      </c>
      <c r="G10521">
        <f>VLOOKUP(VALUE(RIGHT(B10521,2)),'XZ coord'!$T$144:$U$149,2,0)</f>
        <v>2.25</v>
      </c>
      <c r="H10521">
        <v>2.4</v>
      </c>
      <c r="I10521">
        <v>0.9</v>
      </c>
      <c r="J10521">
        <f>VLOOKUP(VALUE(RIGHT(B10521,2)),'XZ coord'!$T$144:$V$149,3,0)</f>
        <v>1.97</v>
      </c>
    </row>
    <row r="10522" spans="1:10" x14ac:dyDescent="0.2">
      <c r="A10522">
        <v>11521</v>
      </c>
      <c r="B10522" t="s">
        <v>10545</v>
      </c>
      <c r="C10522" t="s">
        <v>1342</v>
      </c>
      <c r="D10522" t="s">
        <v>7820</v>
      </c>
      <c r="E10522">
        <f>VLOOKUP(LEFT(B10522,LEN(B10522)-2),'Correction using CAD'!A:F,5,0)</f>
        <v>30.363</v>
      </c>
      <c r="F10522">
        <f>VLOOKUP(LEFT(B10522,LEN(B10522)-2),'Correction using CAD'!A:F,6,0)</f>
        <v>163.00000000000048</v>
      </c>
      <c r="G10522">
        <f>VLOOKUP(VALUE(RIGHT(B10522,2)),'XZ coord'!$T$144:$U$149,2,0)</f>
        <v>4.22</v>
      </c>
      <c r="H10522">
        <v>2.4</v>
      </c>
      <c r="I10522">
        <v>0.9</v>
      </c>
      <c r="J10522">
        <f>VLOOKUP(VALUE(RIGHT(B10522,2)),'XZ coord'!$T$144:$V$149,3,0)</f>
        <v>2.25</v>
      </c>
    </row>
    <row r="10523" spans="1:10" x14ac:dyDescent="0.2">
      <c r="A10523">
        <v>11522</v>
      </c>
      <c r="B10523" t="s">
        <v>10546</v>
      </c>
      <c r="C10523" t="s">
        <v>1339</v>
      </c>
      <c r="D10523" t="s">
        <v>7820</v>
      </c>
      <c r="E10523">
        <f>VLOOKUP(LEFT(B10523,LEN(B10523)-2),'Correction using CAD'!A:F,5,0)</f>
        <v>30.363</v>
      </c>
      <c r="F10523">
        <f>VLOOKUP(LEFT(B10523,LEN(B10523)-2),'Correction using CAD'!A:F,6,0)</f>
        <v>163.00000000000048</v>
      </c>
      <c r="G10523">
        <f>VLOOKUP(VALUE(RIGHT(B10523,2)),'XZ coord'!$T$144:$U$149,2,0)</f>
        <v>6.47</v>
      </c>
      <c r="H10523">
        <v>2.4</v>
      </c>
      <c r="I10523">
        <v>0.9</v>
      </c>
      <c r="J10523">
        <f>VLOOKUP(VALUE(RIGHT(B10523,2)),'XZ coord'!$T$144:$V$149,3,0)</f>
        <v>1.95</v>
      </c>
    </row>
    <row r="10524" spans="1:10" x14ac:dyDescent="0.2">
      <c r="A10524">
        <v>11523</v>
      </c>
      <c r="B10524" t="s">
        <v>10547</v>
      </c>
      <c r="C10524" t="s">
        <v>1339</v>
      </c>
      <c r="D10524" t="s">
        <v>7820</v>
      </c>
      <c r="E10524">
        <f>VLOOKUP(LEFT(B10524,LEN(B10524)-2),'Correction using CAD'!A:F,5,0)</f>
        <v>30.363</v>
      </c>
      <c r="F10524">
        <f>VLOOKUP(LEFT(B10524,LEN(B10524)-2),'Correction using CAD'!A:F,6,0)</f>
        <v>163.00000000000048</v>
      </c>
      <c r="G10524">
        <f>VLOOKUP(VALUE(RIGHT(B10524,2)),'XZ coord'!$T$144:$U$149,2,0)</f>
        <v>8.42</v>
      </c>
      <c r="H10524">
        <v>2.4</v>
      </c>
      <c r="I10524">
        <v>0.9</v>
      </c>
      <c r="J10524">
        <f>VLOOKUP(VALUE(RIGHT(B10524,2)),'XZ coord'!$T$144:$V$149,3,0)</f>
        <v>1.95</v>
      </c>
    </row>
    <row r="10525" spans="1:10" x14ac:dyDescent="0.2">
      <c r="A10525">
        <v>11524</v>
      </c>
      <c r="B10525" t="s">
        <v>10548</v>
      </c>
      <c r="C10525" t="s">
        <v>1342</v>
      </c>
      <c r="D10525" t="s">
        <v>7820</v>
      </c>
      <c r="E10525">
        <f>VLOOKUP(LEFT(B10525,LEN(B10525)-2),'Correction using CAD'!A:F,5,0)</f>
        <v>30.363</v>
      </c>
      <c r="F10525">
        <f>VLOOKUP(LEFT(B10525,LEN(B10525)-2),'Correction using CAD'!A:F,6,0)</f>
        <v>163.00000000000048</v>
      </c>
      <c r="G10525">
        <f>VLOOKUP(VALUE(RIGHT(B10525,2)),'XZ coord'!$T$144:$U$149,2,0)</f>
        <v>10.37</v>
      </c>
      <c r="H10525">
        <v>2.4</v>
      </c>
      <c r="I10525">
        <v>0.9</v>
      </c>
      <c r="J10525">
        <f>VLOOKUP(VALUE(RIGHT(B10525,2)),'XZ coord'!$T$144:$V$149,3,0)</f>
        <v>2.1</v>
      </c>
    </row>
    <row r="10526" spans="1:10" x14ac:dyDescent="0.2">
      <c r="A10526">
        <v>11525</v>
      </c>
      <c r="B10526" t="s">
        <v>10549</v>
      </c>
      <c r="C10526" t="s">
        <v>1339</v>
      </c>
      <c r="D10526" t="s">
        <v>7820</v>
      </c>
      <c r="E10526">
        <f>VLOOKUP(LEFT(B10526,LEN(B10526)-2),'Correction using CAD'!A:F,5,0)</f>
        <v>36.387999999999998</v>
      </c>
      <c r="F10526">
        <f>VLOOKUP(LEFT(B10526,LEN(B10526)-2),'Correction using CAD'!A:F,6,0)</f>
        <v>165.7000000000005</v>
      </c>
      <c r="G10526">
        <f>VLOOKUP(VALUE(RIGHT(B10526,2)),'XZ coord'!$T$144:$U$149,2,0)</f>
        <v>2.25</v>
      </c>
      <c r="H10526">
        <v>2.4</v>
      </c>
      <c r="I10526">
        <v>0.9</v>
      </c>
      <c r="J10526">
        <f>VLOOKUP(VALUE(RIGHT(B10526,2)),'XZ coord'!$T$144:$V$149,3,0)</f>
        <v>1.97</v>
      </c>
    </row>
    <row r="10527" spans="1:10" x14ac:dyDescent="0.2">
      <c r="A10527">
        <v>11526</v>
      </c>
      <c r="B10527" t="s">
        <v>10550</v>
      </c>
      <c r="C10527" t="s">
        <v>1342</v>
      </c>
      <c r="D10527" t="s">
        <v>7820</v>
      </c>
      <c r="E10527">
        <f>VLOOKUP(LEFT(B10527,LEN(B10527)-2),'Correction using CAD'!A:F,5,0)</f>
        <v>36.387999999999998</v>
      </c>
      <c r="F10527">
        <f>VLOOKUP(LEFT(B10527,LEN(B10527)-2),'Correction using CAD'!A:F,6,0)</f>
        <v>165.7000000000005</v>
      </c>
      <c r="G10527">
        <f>VLOOKUP(VALUE(RIGHT(B10527,2)),'XZ coord'!$T$144:$U$149,2,0)</f>
        <v>4.22</v>
      </c>
      <c r="H10527">
        <v>2.4</v>
      </c>
      <c r="I10527">
        <v>0.9</v>
      </c>
      <c r="J10527">
        <f>VLOOKUP(VALUE(RIGHT(B10527,2)),'XZ coord'!$T$144:$V$149,3,0)</f>
        <v>2.25</v>
      </c>
    </row>
    <row r="10528" spans="1:10" x14ac:dyDescent="0.2">
      <c r="A10528">
        <v>11527</v>
      </c>
      <c r="B10528" t="s">
        <v>10551</v>
      </c>
      <c r="C10528" t="s">
        <v>1339</v>
      </c>
      <c r="D10528" t="s">
        <v>7820</v>
      </c>
      <c r="E10528">
        <f>VLOOKUP(LEFT(B10528,LEN(B10528)-2),'Correction using CAD'!A:F,5,0)</f>
        <v>36.387999999999998</v>
      </c>
      <c r="F10528">
        <f>VLOOKUP(LEFT(B10528,LEN(B10528)-2),'Correction using CAD'!A:F,6,0)</f>
        <v>165.7000000000005</v>
      </c>
      <c r="G10528">
        <f>VLOOKUP(VALUE(RIGHT(B10528,2)),'XZ coord'!$T$144:$U$149,2,0)</f>
        <v>6.47</v>
      </c>
      <c r="H10528">
        <v>2.4</v>
      </c>
      <c r="I10528">
        <v>0.9</v>
      </c>
      <c r="J10528">
        <f>VLOOKUP(VALUE(RIGHT(B10528,2)),'XZ coord'!$T$144:$V$149,3,0)</f>
        <v>1.95</v>
      </c>
    </row>
    <row r="10529" spans="1:10" x14ac:dyDescent="0.2">
      <c r="A10529">
        <v>11528</v>
      </c>
      <c r="B10529" t="s">
        <v>10552</v>
      </c>
      <c r="C10529" t="s">
        <v>1339</v>
      </c>
      <c r="D10529" t="s">
        <v>7820</v>
      </c>
      <c r="E10529">
        <f>VLOOKUP(LEFT(B10529,LEN(B10529)-2),'Correction using CAD'!A:F,5,0)</f>
        <v>36.387999999999998</v>
      </c>
      <c r="F10529">
        <f>VLOOKUP(LEFT(B10529,LEN(B10529)-2),'Correction using CAD'!A:F,6,0)</f>
        <v>165.7000000000005</v>
      </c>
      <c r="G10529">
        <f>VLOOKUP(VALUE(RIGHT(B10529,2)),'XZ coord'!$T$144:$U$149,2,0)</f>
        <v>8.42</v>
      </c>
      <c r="H10529">
        <v>2.4</v>
      </c>
      <c r="I10529">
        <v>0.9</v>
      </c>
      <c r="J10529">
        <f>VLOOKUP(VALUE(RIGHT(B10529,2)),'XZ coord'!$T$144:$V$149,3,0)</f>
        <v>1.95</v>
      </c>
    </row>
    <row r="10530" spans="1:10" x14ac:dyDescent="0.2">
      <c r="A10530">
        <v>11529</v>
      </c>
      <c r="B10530" t="s">
        <v>10553</v>
      </c>
      <c r="C10530" t="s">
        <v>1339</v>
      </c>
      <c r="D10530" t="s">
        <v>7820</v>
      </c>
      <c r="E10530">
        <f>VLOOKUP(LEFT(B10530,LEN(B10530)-2),'Correction using CAD'!A:F,5,0)</f>
        <v>36.387999999999998</v>
      </c>
      <c r="F10530">
        <f>VLOOKUP(LEFT(B10530,LEN(B10530)-2),'Correction using CAD'!A:F,6,0)</f>
        <v>165.7000000000005</v>
      </c>
      <c r="G10530">
        <f>VLOOKUP(VALUE(RIGHT(B10530,2)),'XZ coord'!$T$144:$U$149,2,0)</f>
        <v>10.37</v>
      </c>
      <c r="H10530">
        <v>2.4</v>
      </c>
      <c r="I10530">
        <v>0.9</v>
      </c>
      <c r="J10530">
        <f>VLOOKUP(VALUE(RIGHT(B10530,2)),'XZ coord'!$T$144:$V$149,3,0)</f>
        <v>2.1</v>
      </c>
    </row>
    <row r="10531" spans="1:10" x14ac:dyDescent="0.2">
      <c r="A10531">
        <v>11530</v>
      </c>
      <c r="B10531" t="s">
        <v>10554</v>
      </c>
      <c r="C10531" t="s">
        <v>1339</v>
      </c>
      <c r="D10531" t="s">
        <v>7820</v>
      </c>
      <c r="E10531">
        <f>VLOOKUP(LEFT(B10531,LEN(B10531)-2),'Correction using CAD'!A:F,5,0)</f>
        <v>36.387999999999998</v>
      </c>
      <c r="F10531">
        <f>VLOOKUP(LEFT(B10531,LEN(B10531)-2),'Correction using CAD'!A:F,6,0)</f>
        <v>164.80000000000049</v>
      </c>
      <c r="G10531">
        <f>VLOOKUP(VALUE(RIGHT(B10531,2)),'XZ coord'!$T$144:$U$149,2,0)</f>
        <v>2.25</v>
      </c>
      <c r="H10531">
        <v>2.4</v>
      </c>
      <c r="I10531">
        <v>0.9</v>
      </c>
      <c r="J10531">
        <f>VLOOKUP(VALUE(RIGHT(B10531,2)),'XZ coord'!$T$144:$V$149,3,0)</f>
        <v>1.97</v>
      </c>
    </row>
    <row r="10532" spans="1:10" x14ac:dyDescent="0.2">
      <c r="A10532">
        <v>11531</v>
      </c>
      <c r="B10532" t="s">
        <v>10555</v>
      </c>
      <c r="C10532" t="s">
        <v>1342</v>
      </c>
      <c r="D10532" t="s">
        <v>7820</v>
      </c>
      <c r="E10532">
        <f>VLOOKUP(LEFT(B10532,LEN(B10532)-2),'Correction using CAD'!A:F,5,0)</f>
        <v>36.387999999999998</v>
      </c>
      <c r="F10532">
        <f>VLOOKUP(LEFT(B10532,LEN(B10532)-2),'Correction using CAD'!A:F,6,0)</f>
        <v>164.80000000000049</v>
      </c>
      <c r="G10532">
        <f>VLOOKUP(VALUE(RIGHT(B10532,2)),'XZ coord'!$T$144:$U$149,2,0)</f>
        <v>4.22</v>
      </c>
      <c r="H10532">
        <v>2.4</v>
      </c>
      <c r="I10532">
        <v>0.9</v>
      </c>
      <c r="J10532">
        <f>VLOOKUP(VALUE(RIGHT(B10532,2)),'XZ coord'!$T$144:$V$149,3,0)</f>
        <v>2.25</v>
      </c>
    </row>
    <row r="10533" spans="1:10" x14ac:dyDescent="0.2">
      <c r="A10533">
        <v>11532</v>
      </c>
      <c r="B10533" t="s">
        <v>10556</v>
      </c>
      <c r="C10533" t="s">
        <v>1339</v>
      </c>
      <c r="D10533" t="s">
        <v>7820</v>
      </c>
      <c r="E10533">
        <f>VLOOKUP(LEFT(B10533,LEN(B10533)-2),'Correction using CAD'!A:F,5,0)</f>
        <v>36.387999999999998</v>
      </c>
      <c r="F10533">
        <f>VLOOKUP(LEFT(B10533,LEN(B10533)-2),'Correction using CAD'!A:F,6,0)</f>
        <v>164.80000000000049</v>
      </c>
      <c r="G10533">
        <f>VLOOKUP(VALUE(RIGHT(B10533,2)),'XZ coord'!$T$144:$U$149,2,0)</f>
        <v>6.47</v>
      </c>
      <c r="H10533">
        <v>2.4</v>
      </c>
      <c r="I10533">
        <v>0.9</v>
      </c>
      <c r="J10533">
        <f>VLOOKUP(VALUE(RIGHT(B10533,2)),'XZ coord'!$T$144:$V$149,3,0)</f>
        <v>1.95</v>
      </c>
    </row>
    <row r="10534" spans="1:10" x14ac:dyDescent="0.2">
      <c r="A10534">
        <v>11533</v>
      </c>
      <c r="B10534" t="s">
        <v>10557</v>
      </c>
      <c r="C10534" t="s">
        <v>1339</v>
      </c>
      <c r="D10534" t="s">
        <v>7820</v>
      </c>
      <c r="E10534">
        <f>VLOOKUP(LEFT(B10534,LEN(B10534)-2),'Correction using CAD'!A:F,5,0)</f>
        <v>36.387999999999998</v>
      </c>
      <c r="F10534">
        <f>VLOOKUP(LEFT(B10534,LEN(B10534)-2),'Correction using CAD'!A:F,6,0)</f>
        <v>164.80000000000049</v>
      </c>
      <c r="G10534">
        <f>VLOOKUP(VALUE(RIGHT(B10534,2)),'XZ coord'!$T$144:$U$149,2,0)</f>
        <v>8.42</v>
      </c>
      <c r="H10534">
        <v>2.4</v>
      </c>
      <c r="I10534">
        <v>0.9</v>
      </c>
      <c r="J10534">
        <f>VLOOKUP(VALUE(RIGHT(B10534,2)),'XZ coord'!$T$144:$V$149,3,0)</f>
        <v>1.95</v>
      </c>
    </row>
    <row r="10535" spans="1:10" x14ac:dyDescent="0.2">
      <c r="A10535">
        <v>11534</v>
      </c>
      <c r="B10535" t="s">
        <v>10558</v>
      </c>
      <c r="C10535" t="s">
        <v>1339</v>
      </c>
      <c r="D10535" t="s">
        <v>7820</v>
      </c>
      <c r="E10535">
        <f>VLOOKUP(LEFT(B10535,LEN(B10535)-2),'Correction using CAD'!A:F,5,0)</f>
        <v>36.387999999999998</v>
      </c>
      <c r="F10535">
        <f>VLOOKUP(LEFT(B10535,LEN(B10535)-2),'Correction using CAD'!A:F,6,0)</f>
        <v>164.80000000000049</v>
      </c>
      <c r="G10535">
        <f>VLOOKUP(VALUE(RIGHT(B10535,2)),'XZ coord'!$T$144:$U$149,2,0)</f>
        <v>10.37</v>
      </c>
      <c r="H10535">
        <v>2.4</v>
      </c>
      <c r="I10535">
        <v>0.9</v>
      </c>
      <c r="J10535">
        <f>VLOOKUP(VALUE(RIGHT(B10535,2)),'XZ coord'!$T$144:$V$149,3,0)</f>
        <v>2.1</v>
      </c>
    </row>
    <row r="10536" spans="1:10" x14ac:dyDescent="0.2">
      <c r="A10536">
        <v>11535</v>
      </c>
      <c r="B10536" t="s">
        <v>10559</v>
      </c>
      <c r="C10536" t="s">
        <v>1339</v>
      </c>
      <c r="D10536" t="s">
        <v>7820</v>
      </c>
      <c r="E10536">
        <f>VLOOKUP(LEFT(B10536,LEN(B10536)-2),'Correction using CAD'!A:F,5,0)</f>
        <v>36.387999999999998</v>
      </c>
      <c r="F10536">
        <f>VLOOKUP(LEFT(B10536,LEN(B10536)-2),'Correction using CAD'!A:F,6,0)</f>
        <v>163.90000000000049</v>
      </c>
      <c r="G10536">
        <f>VLOOKUP(VALUE(RIGHT(B10536,2)),'XZ coord'!$T$144:$U$149,2,0)</f>
        <v>2.25</v>
      </c>
      <c r="H10536">
        <v>2.4</v>
      </c>
      <c r="I10536">
        <v>0.9</v>
      </c>
      <c r="J10536">
        <f>VLOOKUP(VALUE(RIGHT(B10536,2)),'XZ coord'!$T$144:$V$149,3,0)</f>
        <v>1.97</v>
      </c>
    </row>
    <row r="10537" spans="1:10" x14ac:dyDescent="0.2">
      <c r="A10537">
        <v>11536</v>
      </c>
      <c r="B10537" t="s">
        <v>10560</v>
      </c>
      <c r="C10537" t="s">
        <v>1342</v>
      </c>
      <c r="D10537" t="s">
        <v>7820</v>
      </c>
      <c r="E10537">
        <f>VLOOKUP(LEFT(B10537,LEN(B10537)-2),'Correction using CAD'!A:F,5,0)</f>
        <v>36.387999999999998</v>
      </c>
      <c r="F10537">
        <f>VLOOKUP(LEFT(B10537,LEN(B10537)-2),'Correction using CAD'!A:F,6,0)</f>
        <v>163.90000000000049</v>
      </c>
      <c r="G10537">
        <f>VLOOKUP(VALUE(RIGHT(B10537,2)),'XZ coord'!$T$144:$U$149,2,0)</f>
        <v>4.22</v>
      </c>
      <c r="H10537">
        <v>2.4</v>
      </c>
      <c r="I10537">
        <v>0.9</v>
      </c>
      <c r="J10537">
        <f>VLOOKUP(VALUE(RIGHT(B10537,2)),'XZ coord'!$T$144:$V$149,3,0)</f>
        <v>2.25</v>
      </c>
    </row>
    <row r="10538" spans="1:10" x14ac:dyDescent="0.2">
      <c r="A10538">
        <v>11537</v>
      </c>
      <c r="B10538" t="s">
        <v>10561</v>
      </c>
      <c r="C10538" t="s">
        <v>1339</v>
      </c>
      <c r="D10538" t="s">
        <v>7820</v>
      </c>
      <c r="E10538">
        <f>VLOOKUP(LEFT(B10538,LEN(B10538)-2),'Correction using CAD'!A:F,5,0)</f>
        <v>36.387999999999998</v>
      </c>
      <c r="F10538">
        <f>VLOOKUP(LEFT(B10538,LEN(B10538)-2),'Correction using CAD'!A:F,6,0)</f>
        <v>163.90000000000049</v>
      </c>
      <c r="G10538">
        <f>VLOOKUP(VALUE(RIGHT(B10538,2)),'XZ coord'!$T$144:$U$149,2,0)</f>
        <v>6.47</v>
      </c>
      <c r="H10538">
        <v>2.4</v>
      </c>
      <c r="I10538">
        <v>0.9</v>
      </c>
      <c r="J10538">
        <f>VLOOKUP(VALUE(RIGHT(B10538,2)),'XZ coord'!$T$144:$V$149,3,0)</f>
        <v>1.95</v>
      </c>
    </row>
    <row r="10539" spans="1:10" x14ac:dyDescent="0.2">
      <c r="A10539">
        <v>11538</v>
      </c>
      <c r="B10539" t="s">
        <v>10562</v>
      </c>
      <c r="C10539" t="s">
        <v>1339</v>
      </c>
      <c r="D10539" t="s">
        <v>7820</v>
      </c>
      <c r="E10539">
        <f>VLOOKUP(LEFT(B10539,LEN(B10539)-2),'Correction using CAD'!A:F,5,0)</f>
        <v>36.387999999999998</v>
      </c>
      <c r="F10539">
        <f>VLOOKUP(LEFT(B10539,LEN(B10539)-2),'Correction using CAD'!A:F,6,0)</f>
        <v>163.90000000000049</v>
      </c>
      <c r="G10539">
        <f>VLOOKUP(VALUE(RIGHT(B10539,2)),'XZ coord'!$T$144:$U$149,2,0)</f>
        <v>8.42</v>
      </c>
      <c r="H10539">
        <v>2.4</v>
      </c>
      <c r="I10539">
        <v>0.9</v>
      </c>
      <c r="J10539">
        <f>VLOOKUP(VALUE(RIGHT(B10539,2)),'XZ coord'!$T$144:$V$149,3,0)</f>
        <v>1.95</v>
      </c>
    </row>
    <row r="10540" spans="1:10" x14ac:dyDescent="0.2">
      <c r="A10540">
        <v>11539</v>
      </c>
      <c r="B10540" t="s">
        <v>10563</v>
      </c>
      <c r="C10540" t="s">
        <v>1339</v>
      </c>
      <c r="D10540" t="s">
        <v>7820</v>
      </c>
      <c r="E10540">
        <f>VLOOKUP(LEFT(B10540,LEN(B10540)-2),'Correction using CAD'!A:F,5,0)</f>
        <v>36.387999999999998</v>
      </c>
      <c r="F10540">
        <f>VLOOKUP(LEFT(B10540,LEN(B10540)-2),'Correction using CAD'!A:F,6,0)</f>
        <v>163.90000000000049</v>
      </c>
      <c r="G10540">
        <f>VLOOKUP(VALUE(RIGHT(B10540,2)),'XZ coord'!$T$144:$U$149,2,0)</f>
        <v>10.37</v>
      </c>
      <c r="H10540">
        <v>2.4</v>
      </c>
      <c r="I10540">
        <v>0.9</v>
      </c>
      <c r="J10540">
        <f>VLOOKUP(VALUE(RIGHT(B10540,2)),'XZ coord'!$T$144:$V$149,3,0)</f>
        <v>2.1</v>
      </c>
    </row>
    <row r="10541" spans="1:10" x14ac:dyDescent="0.2">
      <c r="A10541">
        <v>11540</v>
      </c>
      <c r="B10541" t="s">
        <v>10564</v>
      </c>
      <c r="C10541" t="s">
        <v>1339</v>
      </c>
      <c r="D10541" t="s">
        <v>7820</v>
      </c>
      <c r="E10541">
        <f>VLOOKUP(LEFT(B10541,LEN(B10541)-2),'Correction using CAD'!A:F,5,0)</f>
        <v>36.387999999999998</v>
      </c>
      <c r="F10541">
        <f>VLOOKUP(LEFT(B10541,LEN(B10541)-2),'Correction using CAD'!A:F,6,0)</f>
        <v>163.00000000000048</v>
      </c>
      <c r="G10541">
        <f>VLOOKUP(VALUE(RIGHT(B10541,2)),'XZ coord'!$T$144:$U$149,2,0)</f>
        <v>2.25</v>
      </c>
      <c r="H10541">
        <v>2.4</v>
      </c>
      <c r="I10541">
        <v>0.9</v>
      </c>
      <c r="J10541">
        <f>VLOOKUP(VALUE(RIGHT(B10541,2)),'XZ coord'!$T$144:$V$149,3,0)</f>
        <v>1.97</v>
      </c>
    </row>
    <row r="10542" spans="1:10" x14ac:dyDescent="0.2">
      <c r="A10542">
        <v>11541</v>
      </c>
      <c r="B10542" t="s">
        <v>10565</v>
      </c>
      <c r="C10542" t="s">
        <v>1342</v>
      </c>
      <c r="D10542" t="s">
        <v>7820</v>
      </c>
      <c r="E10542">
        <f>VLOOKUP(LEFT(B10542,LEN(B10542)-2),'Correction using CAD'!A:F,5,0)</f>
        <v>36.387999999999998</v>
      </c>
      <c r="F10542">
        <f>VLOOKUP(LEFT(B10542,LEN(B10542)-2),'Correction using CAD'!A:F,6,0)</f>
        <v>163.00000000000048</v>
      </c>
      <c r="G10542">
        <f>VLOOKUP(VALUE(RIGHT(B10542,2)),'XZ coord'!$T$144:$U$149,2,0)</f>
        <v>4.22</v>
      </c>
      <c r="H10542">
        <v>2.4</v>
      </c>
      <c r="I10542">
        <v>0.9</v>
      </c>
      <c r="J10542">
        <f>VLOOKUP(VALUE(RIGHT(B10542,2)),'XZ coord'!$T$144:$V$149,3,0)</f>
        <v>2.25</v>
      </c>
    </row>
    <row r="10543" spans="1:10" x14ac:dyDescent="0.2">
      <c r="A10543">
        <v>11542</v>
      </c>
      <c r="B10543" t="s">
        <v>10566</v>
      </c>
      <c r="C10543" t="s">
        <v>1339</v>
      </c>
      <c r="D10543" t="s">
        <v>7820</v>
      </c>
      <c r="E10543">
        <f>VLOOKUP(LEFT(B10543,LEN(B10543)-2),'Correction using CAD'!A:F,5,0)</f>
        <v>36.387999999999998</v>
      </c>
      <c r="F10543">
        <f>VLOOKUP(LEFT(B10543,LEN(B10543)-2),'Correction using CAD'!A:F,6,0)</f>
        <v>163.00000000000048</v>
      </c>
      <c r="G10543">
        <f>VLOOKUP(VALUE(RIGHT(B10543,2)),'XZ coord'!$T$144:$U$149,2,0)</f>
        <v>6.47</v>
      </c>
      <c r="H10543">
        <v>2.4</v>
      </c>
      <c r="I10543">
        <v>0.9</v>
      </c>
      <c r="J10543">
        <f>VLOOKUP(VALUE(RIGHT(B10543,2)),'XZ coord'!$T$144:$V$149,3,0)</f>
        <v>1.95</v>
      </c>
    </row>
    <row r="10544" spans="1:10" x14ac:dyDescent="0.2">
      <c r="A10544">
        <v>11543</v>
      </c>
      <c r="B10544" t="s">
        <v>10567</v>
      </c>
      <c r="C10544" t="s">
        <v>1339</v>
      </c>
      <c r="D10544" t="s">
        <v>7820</v>
      </c>
      <c r="E10544">
        <f>VLOOKUP(LEFT(B10544,LEN(B10544)-2),'Correction using CAD'!A:F,5,0)</f>
        <v>36.387999999999998</v>
      </c>
      <c r="F10544">
        <f>VLOOKUP(LEFT(B10544,LEN(B10544)-2),'Correction using CAD'!A:F,6,0)</f>
        <v>163.00000000000048</v>
      </c>
      <c r="G10544">
        <f>VLOOKUP(VALUE(RIGHT(B10544,2)),'XZ coord'!$T$144:$U$149,2,0)</f>
        <v>8.42</v>
      </c>
      <c r="H10544">
        <v>2.4</v>
      </c>
      <c r="I10544">
        <v>0.9</v>
      </c>
      <c r="J10544">
        <f>VLOOKUP(VALUE(RIGHT(B10544,2)),'XZ coord'!$T$144:$V$149,3,0)</f>
        <v>1.95</v>
      </c>
    </row>
    <row r="10545" spans="1:10" x14ac:dyDescent="0.2">
      <c r="A10545">
        <v>11544</v>
      </c>
      <c r="B10545" t="s">
        <v>10568</v>
      </c>
      <c r="C10545" t="s">
        <v>1339</v>
      </c>
      <c r="D10545" t="s">
        <v>7820</v>
      </c>
      <c r="E10545">
        <f>VLOOKUP(LEFT(B10545,LEN(B10545)-2),'Correction using CAD'!A:F,5,0)</f>
        <v>36.387999999999998</v>
      </c>
      <c r="F10545">
        <f>VLOOKUP(LEFT(B10545,LEN(B10545)-2),'Correction using CAD'!A:F,6,0)</f>
        <v>163.00000000000048</v>
      </c>
      <c r="G10545">
        <f>VLOOKUP(VALUE(RIGHT(B10545,2)),'XZ coord'!$T$144:$U$149,2,0)</f>
        <v>10.37</v>
      </c>
      <c r="H10545">
        <v>2.4</v>
      </c>
      <c r="I10545">
        <v>0.9</v>
      </c>
      <c r="J10545">
        <f>VLOOKUP(VALUE(RIGHT(B10545,2)),'XZ coord'!$T$144:$V$149,3,0)</f>
        <v>2.1</v>
      </c>
    </row>
    <row r="10546" spans="1:10" x14ac:dyDescent="0.2">
      <c r="A10546">
        <v>11545</v>
      </c>
      <c r="B10546" t="s">
        <v>10569</v>
      </c>
      <c r="C10546" t="s">
        <v>1339</v>
      </c>
      <c r="D10546" t="s">
        <v>7820</v>
      </c>
      <c r="E10546">
        <f>VLOOKUP(LEFT(B10546,LEN(B10546)-2),'Correction using CAD'!A:F,5,0)</f>
        <v>30.363</v>
      </c>
      <c r="F10546">
        <f>VLOOKUP(LEFT(B10546,LEN(B10546)-2),'Correction using CAD'!A:F,6,0)</f>
        <v>162.10000000000048</v>
      </c>
      <c r="G10546">
        <f>VLOOKUP(VALUE(RIGHT(B10546,2)),'XZ coord'!$T$144:$U$149,2,0)</f>
        <v>2.25</v>
      </c>
      <c r="H10546">
        <v>2.4</v>
      </c>
      <c r="I10546">
        <v>0.9</v>
      </c>
      <c r="J10546">
        <f>VLOOKUP(VALUE(RIGHT(B10546,2)),'XZ coord'!$T$144:$V$149,3,0)</f>
        <v>1.97</v>
      </c>
    </row>
    <row r="10547" spans="1:10" x14ac:dyDescent="0.2">
      <c r="A10547">
        <v>11546</v>
      </c>
      <c r="B10547" t="s">
        <v>10570</v>
      </c>
      <c r="C10547" t="s">
        <v>1342</v>
      </c>
      <c r="D10547" t="s">
        <v>7820</v>
      </c>
      <c r="E10547">
        <f>VLOOKUP(LEFT(B10547,LEN(B10547)-2),'Correction using CAD'!A:F,5,0)</f>
        <v>30.363</v>
      </c>
      <c r="F10547">
        <f>VLOOKUP(LEFT(B10547,LEN(B10547)-2),'Correction using CAD'!A:F,6,0)</f>
        <v>162.10000000000048</v>
      </c>
      <c r="G10547">
        <f>VLOOKUP(VALUE(RIGHT(B10547,2)),'XZ coord'!$T$144:$U$149,2,0)</f>
        <v>4.22</v>
      </c>
      <c r="H10547">
        <v>2.4</v>
      </c>
      <c r="I10547">
        <v>0.9</v>
      </c>
      <c r="J10547">
        <f>VLOOKUP(VALUE(RIGHT(B10547,2)),'XZ coord'!$T$144:$V$149,3,0)</f>
        <v>2.25</v>
      </c>
    </row>
    <row r="10548" spans="1:10" x14ac:dyDescent="0.2">
      <c r="A10548">
        <v>11547</v>
      </c>
      <c r="B10548" t="s">
        <v>10571</v>
      </c>
      <c r="C10548" t="s">
        <v>1339</v>
      </c>
      <c r="D10548" t="s">
        <v>7820</v>
      </c>
      <c r="E10548">
        <f>VLOOKUP(LEFT(B10548,LEN(B10548)-2),'Correction using CAD'!A:F,5,0)</f>
        <v>30.363</v>
      </c>
      <c r="F10548">
        <f>VLOOKUP(LEFT(B10548,LEN(B10548)-2),'Correction using CAD'!A:F,6,0)</f>
        <v>162.10000000000048</v>
      </c>
      <c r="G10548">
        <f>VLOOKUP(VALUE(RIGHT(B10548,2)),'XZ coord'!$T$144:$U$149,2,0)</f>
        <v>6.47</v>
      </c>
      <c r="H10548">
        <v>2.4</v>
      </c>
      <c r="I10548">
        <v>0.9</v>
      </c>
      <c r="J10548">
        <f>VLOOKUP(VALUE(RIGHT(B10548,2)),'XZ coord'!$T$144:$V$149,3,0)</f>
        <v>1.95</v>
      </c>
    </row>
    <row r="10549" spans="1:10" x14ac:dyDescent="0.2">
      <c r="A10549">
        <v>11548</v>
      </c>
      <c r="B10549" t="s">
        <v>10572</v>
      </c>
      <c r="C10549" t="s">
        <v>1339</v>
      </c>
      <c r="D10549" t="s">
        <v>7820</v>
      </c>
      <c r="E10549">
        <f>VLOOKUP(LEFT(B10549,LEN(B10549)-2),'Correction using CAD'!A:F,5,0)</f>
        <v>30.363</v>
      </c>
      <c r="F10549">
        <f>VLOOKUP(LEFT(B10549,LEN(B10549)-2),'Correction using CAD'!A:F,6,0)</f>
        <v>162.10000000000048</v>
      </c>
      <c r="G10549">
        <f>VLOOKUP(VALUE(RIGHT(B10549,2)),'XZ coord'!$T$144:$U$149,2,0)</f>
        <v>8.42</v>
      </c>
      <c r="H10549">
        <v>2.4</v>
      </c>
      <c r="I10549">
        <v>0.9</v>
      </c>
      <c r="J10549">
        <f>VLOOKUP(VALUE(RIGHT(B10549,2)),'XZ coord'!$T$144:$V$149,3,0)</f>
        <v>1.95</v>
      </c>
    </row>
    <row r="10550" spans="1:10" x14ac:dyDescent="0.2">
      <c r="A10550">
        <v>11549</v>
      </c>
      <c r="B10550" t="s">
        <v>10573</v>
      </c>
      <c r="C10550" t="s">
        <v>1342</v>
      </c>
      <c r="D10550" t="s">
        <v>7820</v>
      </c>
      <c r="E10550">
        <f>VLOOKUP(LEFT(B10550,LEN(B10550)-2),'Correction using CAD'!A:F,5,0)</f>
        <v>30.363</v>
      </c>
      <c r="F10550">
        <f>VLOOKUP(LEFT(B10550,LEN(B10550)-2),'Correction using CAD'!A:F,6,0)</f>
        <v>162.10000000000048</v>
      </c>
      <c r="G10550">
        <f>VLOOKUP(VALUE(RIGHT(B10550,2)),'XZ coord'!$T$144:$U$149,2,0)</f>
        <v>10.37</v>
      </c>
      <c r="H10550">
        <v>2.4</v>
      </c>
      <c r="I10550">
        <v>0.9</v>
      </c>
      <c r="J10550">
        <f>VLOOKUP(VALUE(RIGHT(B10550,2)),'XZ coord'!$T$144:$V$149,3,0)</f>
        <v>2.1</v>
      </c>
    </row>
    <row r="10551" spans="1:10" x14ac:dyDescent="0.2">
      <c r="A10551">
        <v>11550</v>
      </c>
      <c r="B10551" t="s">
        <v>10574</v>
      </c>
      <c r="C10551" t="s">
        <v>1339</v>
      </c>
      <c r="D10551" t="s">
        <v>7820</v>
      </c>
      <c r="E10551">
        <f>VLOOKUP(LEFT(B10551,LEN(B10551)-2),'Correction using CAD'!A:F,5,0)</f>
        <v>30.363</v>
      </c>
      <c r="F10551">
        <f>VLOOKUP(LEFT(B10551,LEN(B10551)-2),'Correction using CAD'!A:F,6,0)</f>
        <v>161.20000000000047</v>
      </c>
      <c r="G10551">
        <f>VLOOKUP(VALUE(RIGHT(B10551,2)),'XZ coord'!$T$144:$U$149,2,0)</f>
        <v>2.25</v>
      </c>
      <c r="H10551">
        <v>2.4</v>
      </c>
      <c r="I10551">
        <v>0.9</v>
      </c>
      <c r="J10551">
        <f>VLOOKUP(VALUE(RIGHT(B10551,2)),'XZ coord'!$T$144:$V$149,3,0)</f>
        <v>1.97</v>
      </c>
    </row>
    <row r="10552" spans="1:10" x14ac:dyDescent="0.2">
      <c r="A10552">
        <v>11551</v>
      </c>
      <c r="B10552" t="s">
        <v>10575</v>
      </c>
      <c r="C10552" t="s">
        <v>1342</v>
      </c>
      <c r="D10552" t="s">
        <v>7820</v>
      </c>
      <c r="E10552">
        <f>VLOOKUP(LEFT(B10552,LEN(B10552)-2),'Correction using CAD'!A:F,5,0)</f>
        <v>30.363</v>
      </c>
      <c r="F10552">
        <f>VLOOKUP(LEFT(B10552,LEN(B10552)-2),'Correction using CAD'!A:F,6,0)</f>
        <v>161.20000000000047</v>
      </c>
      <c r="G10552">
        <f>VLOOKUP(VALUE(RIGHT(B10552,2)),'XZ coord'!$T$144:$U$149,2,0)</f>
        <v>4.22</v>
      </c>
      <c r="H10552">
        <v>2.4</v>
      </c>
      <c r="I10552">
        <v>0.9</v>
      </c>
      <c r="J10552">
        <f>VLOOKUP(VALUE(RIGHT(B10552,2)),'XZ coord'!$T$144:$V$149,3,0)</f>
        <v>2.25</v>
      </c>
    </row>
    <row r="10553" spans="1:10" x14ac:dyDescent="0.2">
      <c r="A10553">
        <v>11552</v>
      </c>
      <c r="B10553" t="s">
        <v>10576</v>
      </c>
      <c r="C10553" t="s">
        <v>1339</v>
      </c>
      <c r="D10553" t="s">
        <v>7820</v>
      </c>
      <c r="E10553">
        <f>VLOOKUP(LEFT(B10553,LEN(B10553)-2),'Correction using CAD'!A:F,5,0)</f>
        <v>30.363</v>
      </c>
      <c r="F10553">
        <f>VLOOKUP(LEFT(B10553,LEN(B10553)-2),'Correction using CAD'!A:F,6,0)</f>
        <v>161.20000000000047</v>
      </c>
      <c r="G10553">
        <f>VLOOKUP(VALUE(RIGHT(B10553,2)),'XZ coord'!$T$144:$U$149,2,0)</f>
        <v>6.47</v>
      </c>
      <c r="H10553">
        <v>2.4</v>
      </c>
      <c r="I10553">
        <v>0.9</v>
      </c>
      <c r="J10553">
        <f>VLOOKUP(VALUE(RIGHT(B10553,2)),'XZ coord'!$T$144:$V$149,3,0)</f>
        <v>1.95</v>
      </c>
    </row>
    <row r="10554" spans="1:10" x14ac:dyDescent="0.2">
      <c r="A10554">
        <v>11553</v>
      </c>
      <c r="B10554" t="s">
        <v>10577</v>
      </c>
      <c r="C10554" t="s">
        <v>1339</v>
      </c>
      <c r="D10554" t="s">
        <v>7820</v>
      </c>
      <c r="E10554">
        <f>VLOOKUP(LEFT(B10554,LEN(B10554)-2),'Correction using CAD'!A:F,5,0)</f>
        <v>30.363</v>
      </c>
      <c r="F10554">
        <f>VLOOKUP(LEFT(B10554,LEN(B10554)-2),'Correction using CAD'!A:F,6,0)</f>
        <v>161.20000000000047</v>
      </c>
      <c r="G10554">
        <f>VLOOKUP(VALUE(RIGHT(B10554,2)),'XZ coord'!$T$144:$U$149,2,0)</f>
        <v>8.42</v>
      </c>
      <c r="H10554">
        <v>2.4</v>
      </c>
      <c r="I10554">
        <v>0.9</v>
      </c>
      <c r="J10554">
        <f>VLOOKUP(VALUE(RIGHT(B10554,2)),'XZ coord'!$T$144:$V$149,3,0)</f>
        <v>1.95</v>
      </c>
    </row>
    <row r="10555" spans="1:10" x14ac:dyDescent="0.2">
      <c r="A10555">
        <v>11554</v>
      </c>
      <c r="B10555" t="s">
        <v>10578</v>
      </c>
      <c r="C10555" t="s">
        <v>1342</v>
      </c>
      <c r="D10555" t="s">
        <v>7820</v>
      </c>
      <c r="E10555">
        <f>VLOOKUP(LEFT(B10555,LEN(B10555)-2),'Correction using CAD'!A:F,5,0)</f>
        <v>30.363</v>
      </c>
      <c r="F10555">
        <f>VLOOKUP(LEFT(B10555,LEN(B10555)-2),'Correction using CAD'!A:F,6,0)</f>
        <v>161.20000000000047</v>
      </c>
      <c r="G10555">
        <f>VLOOKUP(VALUE(RIGHT(B10555,2)),'XZ coord'!$T$144:$U$149,2,0)</f>
        <v>10.37</v>
      </c>
      <c r="H10555">
        <v>2.4</v>
      </c>
      <c r="I10555">
        <v>0.9</v>
      </c>
      <c r="J10555">
        <f>VLOOKUP(VALUE(RIGHT(B10555,2)),'XZ coord'!$T$144:$V$149,3,0)</f>
        <v>2.1</v>
      </c>
    </row>
    <row r="10556" spans="1:10" x14ac:dyDescent="0.2">
      <c r="A10556">
        <v>11555</v>
      </c>
      <c r="B10556" t="s">
        <v>10579</v>
      </c>
      <c r="C10556" t="s">
        <v>1339</v>
      </c>
      <c r="D10556" t="s">
        <v>7820</v>
      </c>
      <c r="E10556">
        <f>VLOOKUP(LEFT(B10556,LEN(B10556)-2),'Correction using CAD'!A:F,5,0)</f>
        <v>30.363</v>
      </c>
      <c r="F10556">
        <f>VLOOKUP(LEFT(B10556,LEN(B10556)-2),'Correction using CAD'!A:F,6,0)</f>
        <v>160.30000000000047</v>
      </c>
      <c r="G10556">
        <f>VLOOKUP(VALUE(RIGHT(B10556,2)),'XZ coord'!$T$144:$U$149,2,0)</f>
        <v>2.25</v>
      </c>
      <c r="H10556">
        <v>2.4</v>
      </c>
      <c r="I10556">
        <v>0.9</v>
      </c>
      <c r="J10556">
        <f>VLOOKUP(VALUE(RIGHT(B10556,2)),'XZ coord'!$T$144:$V$149,3,0)</f>
        <v>1.97</v>
      </c>
    </row>
    <row r="10557" spans="1:10" x14ac:dyDescent="0.2">
      <c r="A10557">
        <v>11556</v>
      </c>
      <c r="B10557" t="s">
        <v>10580</v>
      </c>
      <c r="C10557" t="s">
        <v>1342</v>
      </c>
      <c r="D10557" t="s">
        <v>7820</v>
      </c>
      <c r="E10557">
        <f>VLOOKUP(LEFT(B10557,LEN(B10557)-2),'Correction using CAD'!A:F,5,0)</f>
        <v>30.363</v>
      </c>
      <c r="F10557">
        <f>VLOOKUP(LEFT(B10557,LEN(B10557)-2),'Correction using CAD'!A:F,6,0)</f>
        <v>160.30000000000047</v>
      </c>
      <c r="G10557">
        <f>VLOOKUP(VALUE(RIGHT(B10557,2)),'XZ coord'!$T$144:$U$149,2,0)</f>
        <v>4.22</v>
      </c>
      <c r="H10557">
        <v>2.4</v>
      </c>
      <c r="I10557">
        <v>0.9</v>
      </c>
      <c r="J10557">
        <f>VLOOKUP(VALUE(RIGHT(B10557,2)),'XZ coord'!$T$144:$V$149,3,0)</f>
        <v>2.25</v>
      </c>
    </row>
    <row r="10558" spans="1:10" x14ac:dyDescent="0.2">
      <c r="A10558">
        <v>11557</v>
      </c>
      <c r="B10558" t="s">
        <v>10581</v>
      </c>
      <c r="C10558" t="s">
        <v>1339</v>
      </c>
      <c r="D10558" t="s">
        <v>7820</v>
      </c>
      <c r="E10558">
        <f>VLOOKUP(LEFT(B10558,LEN(B10558)-2),'Correction using CAD'!A:F,5,0)</f>
        <v>30.363</v>
      </c>
      <c r="F10558">
        <f>VLOOKUP(LEFT(B10558,LEN(B10558)-2),'Correction using CAD'!A:F,6,0)</f>
        <v>160.30000000000047</v>
      </c>
      <c r="G10558">
        <f>VLOOKUP(VALUE(RIGHT(B10558,2)),'XZ coord'!$T$144:$U$149,2,0)</f>
        <v>6.47</v>
      </c>
      <c r="H10558">
        <v>2.4</v>
      </c>
      <c r="I10558">
        <v>0.9</v>
      </c>
      <c r="J10558">
        <f>VLOOKUP(VALUE(RIGHT(B10558,2)),'XZ coord'!$T$144:$V$149,3,0)</f>
        <v>1.95</v>
      </c>
    </row>
    <row r="10559" spans="1:10" x14ac:dyDescent="0.2">
      <c r="A10559">
        <v>11558</v>
      </c>
      <c r="B10559" t="s">
        <v>10582</v>
      </c>
      <c r="C10559" t="s">
        <v>1339</v>
      </c>
      <c r="D10559" t="s">
        <v>7820</v>
      </c>
      <c r="E10559">
        <f>VLOOKUP(LEFT(B10559,LEN(B10559)-2),'Correction using CAD'!A:F,5,0)</f>
        <v>30.363</v>
      </c>
      <c r="F10559">
        <f>VLOOKUP(LEFT(B10559,LEN(B10559)-2),'Correction using CAD'!A:F,6,0)</f>
        <v>160.30000000000047</v>
      </c>
      <c r="G10559">
        <f>VLOOKUP(VALUE(RIGHT(B10559,2)),'XZ coord'!$T$144:$U$149,2,0)</f>
        <v>8.42</v>
      </c>
      <c r="H10559">
        <v>2.4</v>
      </c>
      <c r="I10559">
        <v>0.9</v>
      </c>
      <c r="J10559">
        <f>VLOOKUP(VALUE(RIGHT(B10559,2)),'XZ coord'!$T$144:$V$149,3,0)</f>
        <v>1.95</v>
      </c>
    </row>
    <row r="10560" spans="1:10" x14ac:dyDescent="0.2">
      <c r="A10560">
        <v>11559</v>
      </c>
      <c r="B10560" t="s">
        <v>10583</v>
      </c>
      <c r="C10560" t="s">
        <v>1342</v>
      </c>
      <c r="D10560" t="s">
        <v>7820</v>
      </c>
      <c r="E10560">
        <f>VLOOKUP(LEFT(B10560,LEN(B10560)-2),'Correction using CAD'!A:F,5,0)</f>
        <v>30.363</v>
      </c>
      <c r="F10560">
        <f>VLOOKUP(LEFT(B10560,LEN(B10560)-2),'Correction using CAD'!A:F,6,0)</f>
        <v>160.30000000000047</v>
      </c>
      <c r="G10560">
        <f>VLOOKUP(VALUE(RIGHT(B10560,2)),'XZ coord'!$T$144:$U$149,2,0)</f>
        <v>10.37</v>
      </c>
      <c r="H10560">
        <v>2.4</v>
      </c>
      <c r="I10560">
        <v>0.9</v>
      </c>
      <c r="J10560">
        <f>VLOOKUP(VALUE(RIGHT(B10560,2)),'XZ coord'!$T$144:$V$149,3,0)</f>
        <v>2.1</v>
      </c>
    </row>
    <row r="10561" spans="1:10" x14ac:dyDescent="0.2">
      <c r="A10561">
        <v>11560</v>
      </c>
      <c r="B10561" t="s">
        <v>10584</v>
      </c>
      <c r="C10561" t="s">
        <v>1339</v>
      </c>
      <c r="D10561" t="s">
        <v>7820</v>
      </c>
      <c r="E10561">
        <f>VLOOKUP(LEFT(B10561,LEN(B10561)-2),'Correction using CAD'!A:F,5,0)</f>
        <v>30.363</v>
      </c>
      <c r="F10561">
        <f>VLOOKUP(LEFT(B10561,LEN(B10561)-2),'Correction using CAD'!A:F,6,0)</f>
        <v>159.40000000000046</v>
      </c>
      <c r="G10561">
        <f>VLOOKUP(VALUE(RIGHT(B10561,2)),'XZ coord'!$T$144:$U$149,2,0)</f>
        <v>2.25</v>
      </c>
      <c r="H10561">
        <v>2.4</v>
      </c>
      <c r="I10561">
        <v>0.9</v>
      </c>
      <c r="J10561">
        <f>VLOOKUP(VALUE(RIGHT(B10561,2)),'XZ coord'!$T$144:$V$149,3,0)</f>
        <v>1.97</v>
      </c>
    </row>
    <row r="10562" spans="1:10" x14ac:dyDescent="0.2">
      <c r="A10562">
        <v>11561</v>
      </c>
      <c r="B10562" t="s">
        <v>10585</v>
      </c>
      <c r="C10562" t="s">
        <v>1342</v>
      </c>
      <c r="D10562" t="s">
        <v>7820</v>
      </c>
      <c r="E10562">
        <f>VLOOKUP(LEFT(B10562,LEN(B10562)-2),'Correction using CAD'!A:F,5,0)</f>
        <v>30.363</v>
      </c>
      <c r="F10562">
        <f>VLOOKUP(LEFT(B10562,LEN(B10562)-2),'Correction using CAD'!A:F,6,0)</f>
        <v>159.40000000000046</v>
      </c>
      <c r="G10562">
        <f>VLOOKUP(VALUE(RIGHT(B10562,2)),'XZ coord'!$T$144:$U$149,2,0)</f>
        <v>4.22</v>
      </c>
      <c r="H10562">
        <v>2.4</v>
      </c>
      <c r="I10562">
        <v>0.9</v>
      </c>
      <c r="J10562">
        <f>VLOOKUP(VALUE(RIGHT(B10562,2)),'XZ coord'!$T$144:$V$149,3,0)</f>
        <v>2.25</v>
      </c>
    </row>
    <row r="10563" spans="1:10" x14ac:dyDescent="0.2">
      <c r="A10563">
        <v>11562</v>
      </c>
      <c r="B10563" t="s">
        <v>10586</v>
      </c>
      <c r="C10563" t="s">
        <v>1339</v>
      </c>
      <c r="D10563" t="s">
        <v>7820</v>
      </c>
      <c r="E10563">
        <f>VLOOKUP(LEFT(B10563,LEN(B10563)-2),'Correction using CAD'!A:F,5,0)</f>
        <v>30.363</v>
      </c>
      <c r="F10563">
        <f>VLOOKUP(LEFT(B10563,LEN(B10563)-2),'Correction using CAD'!A:F,6,0)</f>
        <v>159.40000000000046</v>
      </c>
      <c r="G10563">
        <f>VLOOKUP(VALUE(RIGHT(B10563,2)),'XZ coord'!$T$144:$U$149,2,0)</f>
        <v>6.47</v>
      </c>
      <c r="H10563">
        <v>2.4</v>
      </c>
      <c r="I10563">
        <v>0.9</v>
      </c>
      <c r="J10563">
        <f>VLOOKUP(VALUE(RIGHT(B10563,2)),'XZ coord'!$T$144:$V$149,3,0)</f>
        <v>1.95</v>
      </c>
    </row>
    <row r="10564" spans="1:10" x14ac:dyDescent="0.2">
      <c r="A10564">
        <v>11563</v>
      </c>
      <c r="B10564" t="s">
        <v>10587</v>
      </c>
      <c r="C10564" t="s">
        <v>1339</v>
      </c>
      <c r="D10564" t="s">
        <v>7820</v>
      </c>
      <c r="E10564">
        <f>VLOOKUP(LEFT(B10564,LEN(B10564)-2),'Correction using CAD'!A:F,5,0)</f>
        <v>30.363</v>
      </c>
      <c r="F10564">
        <f>VLOOKUP(LEFT(B10564,LEN(B10564)-2),'Correction using CAD'!A:F,6,0)</f>
        <v>159.40000000000046</v>
      </c>
      <c r="G10564">
        <f>VLOOKUP(VALUE(RIGHT(B10564,2)),'XZ coord'!$T$144:$U$149,2,0)</f>
        <v>8.42</v>
      </c>
      <c r="H10564">
        <v>2.4</v>
      </c>
      <c r="I10564">
        <v>0.9</v>
      </c>
      <c r="J10564">
        <f>VLOOKUP(VALUE(RIGHT(B10564,2)),'XZ coord'!$T$144:$V$149,3,0)</f>
        <v>1.95</v>
      </c>
    </row>
    <row r="10565" spans="1:10" x14ac:dyDescent="0.2">
      <c r="A10565">
        <v>11564</v>
      </c>
      <c r="B10565" t="s">
        <v>10588</v>
      </c>
      <c r="C10565" t="s">
        <v>1339</v>
      </c>
      <c r="D10565" t="s">
        <v>7820</v>
      </c>
      <c r="E10565">
        <f>VLOOKUP(LEFT(B10565,LEN(B10565)-2),'Correction using CAD'!A:F,5,0)</f>
        <v>30.363</v>
      </c>
      <c r="F10565">
        <f>VLOOKUP(LEFT(B10565,LEN(B10565)-2),'Correction using CAD'!A:F,6,0)</f>
        <v>159.40000000000046</v>
      </c>
      <c r="G10565">
        <f>VLOOKUP(VALUE(RIGHT(B10565,2)),'XZ coord'!$T$144:$U$149,2,0)</f>
        <v>10.37</v>
      </c>
      <c r="H10565">
        <v>2.4</v>
      </c>
      <c r="I10565">
        <v>0.9</v>
      </c>
      <c r="J10565">
        <f>VLOOKUP(VALUE(RIGHT(B10565,2)),'XZ coord'!$T$144:$V$149,3,0)</f>
        <v>2.1</v>
      </c>
    </row>
    <row r="10566" spans="1:10" x14ac:dyDescent="0.2">
      <c r="A10566">
        <v>11565</v>
      </c>
      <c r="B10566" t="s">
        <v>10589</v>
      </c>
      <c r="C10566" t="s">
        <v>1339</v>
      </c>
      <c r="D10566" t="s">
        <v>7820</v>
      </c>
      <c r="E10566">
        <f>VLOOKUP(LEFT(B10566,LEN(B10566)-2),'Correction using CAD'!A:F,5,0)</f>
        <v>36.387999999999998</v>
      </c>
      <c r="F10566">
        <f>VLOOKUP(LEFT(B10566,LEN(B10566)-2),'Correction using CAD'!A:F,6,0)</f>
        <v>162.10000000000048</v>
      </c>
      <c r="G10566">
        <f>VLOOKUP(VALUE(RIGHT(B10566,2)),'XZ coord'!$T$144:$U$149,2,0)</f>
        <v>2.25</v>
      </c>
      <c r="H10566">
        <v>2.4</v>
      </c>
      <c r="I10566">
        <v>0.9</v>
      </c>
      <c r="J10566">
        <f>VLOOKUP(VALUE(RIGHT(B10566,2)),'XZ coord'!$T$144:$V$149,3,0)</f>
        <v>1.97</v>
      </c>
    </row>
    <row r="10567" spans="1:10" x14ac:dyDescent="0.2">
      <c r="A10567">
        <v>11566</v>
      </c>
      <c r="B10567" t="s">
        <v>10590</v>
      </c>
      <c r="C10567" t="s">
        <v>1342</v>
      </c>
      <c r="D10567" t="s">
        <v>7820</v>
      </c>
      <c r="E10567">
        <f>VLOOKUP(LEFT(B10567,LEN(B10567)-2),'Correction using CAD'!A:F,5,0)</f>
        <v>36.387999999999998</v>
      </c>
      <c r="F10567">
        <f>VLOOKUP(LEFT(B10567,LEN(B10567)-2),'Correction using CAD'!A:F,6,0)</f>
        <v>162.10000000000048</v>
      </c>
      <c r="G10567">
        <f>VLOOKUP(VALUE(RIGHT(B10567,2)),'XZ coord'!$T$144:$U$149,2,0)</f>
        <v>4.22</v>
      </c>
      <c r="H10567">
        <v>2.4</v>
      </c>
      <c r="I10567">
        <v>0.9</v>
      </c>
      <c r="J10567">
        <f>VLOOKUP(VALUE(RIGHT(B10567,2)),'XZ coord'!$T$144:$V$149,3,0)</f>
        <v>2.25</v>
      </c>
    </row>
    <row r="10568" spans="1:10" x14ac:dyDescent="0.2">
      <c r="A10568">
        <v>11567</v>
      </c>
      <c r="B10568" t="s">
        <v>10591</v>
      </c>
      <c r="C10568" t="s">
        <v>1339</v>
      </c>
      <c r="D10568" t="s">
        <v>7820</v>
      </c>
      <c r="E10568">
        <f>VLOOKUP(LEFT(B10568,LEN(B10568)-2),'Correction using CAD'!A:F,5,0)</f>
        <v>36.387999999999998</v>
      </c>
      <c r="F10568">
        <f>VLOOKUP(LEFT(B10568,LEN(B10568)-2),'Correction using CAD'!A:F,6,0)</f>
        <v>162.10000000000048</v>
      </c>
      <c r="G10568">
        <f>VLOOKUP(VALUE(RIGHT(B10568,2)),'XZ coord'!$T$144:$U$149,2,0)</f>
        <v>6.47</v>
      </c>
      <c r="H10568">
        <v>2.4</v>
      </c>
      <c r="I10568">
        <v>0.9</v>
      </c>
      <c r="J10568">
        <f>VLOOKUP(VALUE(RIGHT(B10568,2)),'XZ coord'!$T$144:$V$149,3,0)</f>
        <v>1.95</v>
      </c>
    </row>
    <row r="10569" spans="1:10" x14ac:dyDescent="0.2">
      <c r="A10569">
        <v>11568</v>
      </c>
      <c r="B10569" t="s">
        <v>10592</v>
      </c>
      <c r="C10569" t="s">
        <v>1339</v>
      </c>
      <c r="D10569" t="s">
        <v>7820</v>
      </c>
      <c r="E10569">
        <f>VLOOKUP(LEFT(B10569,LEN(B10569)-2),'Correction using CAD'!A:F,5,0)</f>
        <v>36.387999999999998</v>
      </c>
      <c r="F10569">
        <f>VLOOKUP(LEFT(B10569,LEN(B10569)-2),'Correction using CAD'!A:F,6,0)</f>
        <v>162.10000000000048</v>
      </c>
      <c r="G10569">
        <f>VLOOKUP(VALUE(RIGHT(B10569,2)),'XZ coord'!$T$144:$U$149,2,0)</f>
        <v>8.42</v>
      </c>
      <c r="H10569">
        <v>2.4</v>
      </c>
      <c r="I10569">
        <v>0.9</v>
      </c>
      <c r="J10569">
        <f>VLOOKUP(VALUE(RIGHT(B10569,2)),'XZ coord'!$T$144:$V$149,3,0)</f>
        <v>1.95</v>
      </c>
    </row>
    <row r="10570" spans="1:10" x14ac:dyDescent="0.2">
      <c r="A10570">
        <v>11569</v>
      </c>
      <c r="B10570" t="s">
        <v>10593</v>
      </c>
      <c r="C10570" t="s">
        <v>1339</v>
      </c>
      <c r="D10570" t="s">
        <v>7820</v>
      </c>
      <c r="E10570">
        <f>VLOOKUP(LEFT(B10570,LEN(B10570)-2),'Correction using CAD'!A:F,5,0)</f>
        <v>36.387999999999998</v>
      </c>
      <c r="F10570">
        <f>VLOOKUP(LEFT(B10570,LEN(B10570)-2),'Correction using CAD'!A:F,6,0)</f>
        <v>162.10000000000048</v>
      </c>
      <c r="G10570">
        <f>VLOOKUP(VALUE(RIGHT(B10570,2)),'XZ coord'!$T$144:$U$149,2,0)</f>
        <v>10.37</v>
      </c>
      <c r="H10570">
        <v>2.4</v>
      </c>
      <c r="I10570">
        <v>0.9</v>
      </c>
      <c r="J10570">
        <f>VLOOKUP(VALUE(RIGHT(B10570,2)),'XZ coord'!$T$144:$V$149,3,0)</f>
        <v>2.1</v>
      </c>
    </row>
    <row r="10571" spans="1:10" x14ac:dyDescent="0.2">
      <c r="A10571">
        <v>11570</v>
      </c>
      <c r="B10571" t="s">
        <v>10594</v>
      </c>
      <c r="C10571" t="s">
        <v>1339</v>
      </c>
      <c r="D10571" t="s">
        <v>7820</v>
      </c>
      <c r="E10571">
        <f>VLOOKUP(LEFT(B10571,LEN(B10571)-2),'Correction using CAD'!A:F,5,0)</f>
        <v>36.387999999999998</v>
      </c>
      <c r="F10571">
        <f>VLOOKUP(LEFT(B10571,LEN(B10571)-2),'Correction using CAD'!A:F,6,0)</f>
        <v>161.20000000000047</v>
      </c>
      <c r="G10571">
        <f>VLOOKUP(VALUE(RIGHT(B10571,2)),'XZ coord'!$T$144:$U$149,2,0)</f>
        <v>2.25</v>
      </c>
      <c r="H10571">
        <v>2.4</v>
      </c>
      <c r="I10571">
        <v>0.9</v>
      </c>
      <c r="J10571">
        <f>VLOOKUP(VALUE(RIGHT(B10571,2)),'XZ coord'!$T$144:$V$149,3,0)</f>
        <v>1.97</v>
      </c>
    </row>
    <row r="10572" spans="1:10" x14ac:dyDescent="0.2">
      <c r="A10572">
        <v>11571</v>
      </c>
      <c r="B10572" t="s">
        <v>10595</v>
      </c>
      <c r="C10572" t="s">
        <v>1342</v>
      </c>
      <c r="D10572" t="s">
        <v>7820</v>
      </c>
      <c r="E10572">
        <f>VLOOKUP(LEFT(B10572,LEN(B10572)-2),'Correction using CAD'!A:F,5,0)</f>
        <v>36.387999999999998</v>
      </c>
      <c r="F10572">
        <f>VLOOKUP(LEFT(B10572,LEN(B10572)-2),'Correction using CAD'!A:F,6,0)</f>
        <v>161.20000000000047</v>
      </c>
      <c r="G10572">
        <f>VLOOKUP(VALUE(RIGHT(B10572,2)),'XZ coord'!$T$144:$U$149,2,0)</f>
        <v>4.22</v>
      </c>
      <c r="H10572">
        <v>2.4</v>
      </c>
      <c r="I10572">
        <v>0.9</v>
      </c>
      <c r="J10572">
        <f>VLOOKUP(VALUE(RIGHT(B10572,2)),'XZ coord'!$T$144:$V$149,3,0)</f>
        <v>2.25</v>
      </c>
    </row>
    <row r="10573" spans="1:10" x14ac:dyDescent="0.2">
      <c r="A10573">
        <v>11572</v>
      </c>
      <c r="B10573" t="s">
        <v>10596</v>
      </c>
      <c r="C10573" t="s">
        <v>1339</v>
      </c>
      <c r="D10573" t="s">
        <v>7820</v>
      </c>
      <c r="E10573">
        <f>VLOOKUP(LEFT(B10573,LEN(B10573)-2),'Correction using CAD'!A:F,5,0)</f>
        <v>36.387999999999998</v>
      </c>
      <c r="F10573">
        <f>VLOOKUP(LEFT(B10573,LEN(B10573)-2),'Correction using CAD'!A:F,6,0)</f>
        <v>161.20000000000047</v>
      </c>
      <c r="G10573">
        <f>VLOOKUP(VALUE(RIGHT(B10573,2)),'XZ coord'!$T$144:$U$149,2,0)</f>
        <v>6.47</v>
      </c>
      <c r="H10573">
        <v>2.4</v>
      </c>
      <c r="I10573">
        <v>0.9</v>
      </c>
      <c r="J10573">
        <f>VLOOKUP(VALUE(RIGHT(B10573,2)),'XZ coord'!$T$144:$V$149,3,0)</f>
        <v>1.95</v>
      </c>
    </row>
    <row r="10574" spans="1:10" x14ac:dyDescent="0.2">
      <c r="A10574">
        <v>11573</v>
      </c>
      <c r="B10574" t="s">
        <v>10597</v>
      </c>
      <c r="C10574" t="s">
        <v>1339</v>
      </c>
      <c r="D10574" t="s">
        <v>7820</v>
      </c>
      <c r="E10574">
        <f>VLOOKUP(LEFT(B10574,LEN(B10574)-2),'Correction using CAD'!A:F,5,0)</f>
        <v>36.387999999999998</v>
      </c>
      <c r="F10574">
        <f>VLOOKUP(LEFT(B10574,LEN(B10574)-2),'Correction using CAD'!A:F,6,0)</f>
        <v>161.20000000000047</v>
      </c>
      <c r="G10574">
        <f>VLOOKUP(VALUE(RIGHT(B10574,2)),'XZ coord'!$T$144:$U$149,2,0)</f>
        <v>8.42</v>
      </c>
      <c r="H10574">
        <v>2.4</v>
      </c>
      <c r="I10574">
        <v>0.9</v>
      </c>
      <c r="J10574">
        <f>VLOOKUP(VALUE(RIGHT(B10574,2)),'XZ coord'!$T$144:$V$149,3,0)</f>
        <v>1.95</v>
      </c>
    </row>
    <row r="10575" spans="1:10" x14ac:dyDescent="0.2">
      <c r="A10575">
        <v>11574</v>
      </c>
      <c r="B10575" t="s">
        <v>10598</v>
      </c>
      <c r="C10575" t="s">
        <v>1339</v>
      </c>
      <c r="D10575" t="s">
        <v>7820</v>
      </c>
      <c r="E10575">
        <f>VLOOKUP(LEFT(B10575,LEN(B10575)-2),'Correction using CAD'!A:F,5,0)</f>
        <v>36.387999999999998</v>
      </c>
      <c r="F10575">
        <f>VLOOKUP(LEFT(B10575,LEN(B10575)-2),'Correction using CAD'!A:F,6,0)</f>
        <v>161.20000000000047</v>
      </c>
      <c r="G10575">
        <f>VLOOKUP(VALUE(RIGHT(B10575,2)),'XZ coord'!$T$144:$U$149,2,0)</f>
        <v>10.37</v>
      </c>
      <c r="H10575">
        <v>2.4</v>
      </c>
      <c r="I10575">
        <v>0.9</v>
      </c>
      <c r="J10575">
        <f>VLOOKUP(VALUE(RIGHT(B10575,2)),'XZ coord'!$T$144:$V$149,3,0)</f>
        <v>2.1</v>
      </c>
    </row>
    <row r="10576" spans="1:10" x14ac:dyDescent="0.2">
      <c r="A10576">
        <v>11575</v>
      </c>
      <c r="B10576" t="s">
        <v>10599</v>
      </c>
      <c r="C10576" t="s">
        <v>1339</v>
      </c>
      <c r="D10576" t="s">
        <v>7820</v>
      </c>
      <c r="E10576">
        <f>VLOOKUP(LEFT(B10576,LEN(B10576)-2),'Correction using CAD'!A:F,5,0)</f>
        <v>36.387999999999998</v>
      </c>
      <c r="F10576">
        <f>VLOOKUP(LEFT(B10576,LEN(B10576)-2),'Correction using CAD'!A:F,6,0)</f>
        <v>160.30000000000047</v>
      </c>
      <c r="G10576">
        <f>VLOOKUP(VALUE(RIGHT(B10576,2)),'XZ coord'!$T$144:$U$149,2,0)</f>
        <v>2.25</v>
      </c>
      <c r="H10576">
        <v>2.4</v>
      </c>
      <c r="I10576">
        <v>0.9</v>
      </c>
      <c r="J10576">
        <f>VLOOKUP(VALUE(RIGHT(B10576,2)),'XZ coord'!$T$144:$V$149,3,0)</f>
        <v>1.97</v>
      </c>
    </row>
    <row r="10577" spans="1:10" x14ac:dyDescent="0.2">
      <c r="A10577">
        <v>11576</v>
      </c>
      <c r="B10577" t="s">
        <v>10600</v>
      </c>
      <c r="C10577" t="s">
        <v>1342</v>
      </c>
      <c r="D10577" t="s">
        <v>7820</v>
      </c>
      <c r="E10577">
        <f>VLOOKUP(LEFT(B10577,LEN(B10577)-2),'Correction using CAD'!A:F,5,0)</f>
        <v>36.387999999999998</v>
      </c>
      <c r="F10577">
        <f>VLOOKUP(LEFT(B10577,LEN(B10577)-2),'Correction using CAD'!A:F,6,0)</f>
        <v>160.30000000000047</v>
      </c>
      <c r="G10577">
        <f>VLOOKUP(VALUE(RIGHT(B10577,2)),'XZ coord'!$T$144:$U$149,2,0)</f>
        <v>4.22</v>
      </c>
      <c r="H10577">
        <v>2.4</v>
      </c>
      <c r="I10577">
        <v>0.9</v>
      </c>
      <c r="J10577">
        <f>VLOOKUP(VALUE(RIGHT(B10577,2)),'XZ coord'!$T$144:$V$149,3,0)</f>
        <v>2.25</v>
      </c>
    </row>
    <row r="10578" spans="1:10" x14ac:dyDescent="0.2">
      <c r="A10578">
        <v>11577</v>
      </c>
      <c r="B10578" t="s">
        <v>10601</v>
      </c>
      <c r="C10578" t="s">
        <v>1339</v>
      </c>
      <c r="D10578" t="s">
        <v>7820</v>
      </c>
      <c r="E10578">
        <f>VLOOKUP(LEFT(B10578,LEN(B10578)-2),'Correction using CAD'!A:F,5,0)</f>
        <v>36.387999999999998</v>
      </c>
      <c r="F10578">
        <f>VLOOKUP(LEFT(B10578,LEN(B10578)-2),'Correction using CAD'!A:F,6,0)</f>
        <v>160.30000000000047</v>
      </c>
      <c r="G10578">
        <f>VLOOKUP(VALUE(RIGHT(B10578,2)),'XZ coord'!$T$144:$U$149,2,0)</f>
        <v>6.47</v>
      </c>
      <c r="H10578">
        <v>2.4</v>
      </c>
      <c r="I10578">
        <v>0.9</v>
      </c>
      <c r="J10578">
        <f>VLOOKUP(VALUE(RIGHT(B10578,2)),'XZ coord'!$T$144:$V$149,3,0)</f>
        <v>1.95</v>
      </c>
    </row>
    <row r="10579" spans="1:10" x14ac:dyDescent="0.2">
      <c r="A10579">
        <v>11578</v>
      </c>
      <c r="B10579" t="s">
        <v>10602</v>
      </c>
      <c r="C10579" t="s">
        <v>1339</v>
      </c>
      <c r="D10579" t="s">
        <v>7820</v>
      </c>
      <c r="E10579">
        <f>VLOOKUP(LEFT(B10579,LEN(B10579)-2),'Correction using CAD'!A:F,5,0)</f>
        <v>36.387999999999998</v>
      </c>
      <c r="F10579">
        <f>VLOOKUP(LEFT(B10579,LEN(B10579)-2),'Correction using CAD'!A:F,6,0)</f>
        <v>160.30000000000047</v>
      </c>
      <c r="G10579">
        <f>VLOOKUP(VALUE(RIGHT(B10579,2)),'XZ coord'!$T$144:$U$149,2,0)</f>
        <v>8.42</v>
      </c>
      <c r="H10579">
        <v>2.4</v>
      </c>
      <c r="I10579">
        <v>0.9</v>
      </c>
      <c r="J10579">
        <f>VLOOKUP(VALUE(RIGHT(B10579,2)),'XZ coord'!$T$144:$V$149,3,0)</f>
        <v>1.95</v>
      </c>
    </row>
    <row r="10580" spans="1:10" x14ac:dyDescent="0.2">
      <c r="A10580">
        <v>11579</v>
      </c>
      <c r="B10580" t="s">
        <v>10603</v>
      </c>
      <c r="C10580" t="s">
        <v>1339</v>
      </c>
      <c r="D10580" t="s">
        <v>7820</v>
      </c>
      <c r="E10580">
        <f>VLOOKUP(LEFT(B10580,LEN(B10580)-2),'Correction using CAD'!A:F,5,0)</f>
        <v>36.387999999999998</v>
      </c>
      <c r="F10580">
        <f>VLOOKUP(LEFT(B10580,LEN(B10580)-2),'Correction using CAD'!A:F,6,0)</f>
        <v>160.30000000000047</v>
      </c>
      <c r="G10580">
        <f>VLOOKUP(VALUE(RIGHT(B10580,2)),'XZ coord'!$T$144:$U$149,2,0)</f>
        <v>10.37</v>
      </c>
      <c r="H10580">
        <v>2.4</v>
      </c>
      <c r="I10580">
        <v>0.9</v>
      </c>
      <c r="J10580">
        <f>VLOOKUP(VALUE(RIGHT(B10580,2)),'XZ coord'!$T$144:$V$149,3,0)</f>
        <v>2.1</v>
      </c>
    </row>
    <row r="10581" spans="1:10" x14ac:dyDescent="0.2">
      <c r="A10581">
        <v>11580</v>
      </c>
      <c r="B10581" t="s">
        <v>10604</v>
      </c>
      <c r="C10581" t="s">
        <v>1339</v>
      </c>
      <c r="D10581" t="s">
        <v>7820</v>
      </c>
      <c r="E10581">
        <f>VLOOKUP(LEFT(B10581,LEN(B10581)-2),'Correction using CAD'!A:F,5,0)</f>
        <v>36.387999999999998</v>
      </c>
      <c r="F10581">
        <f>VLOOKUP(LEFT(B10581,LEN(B10581)-2),'Correction using CAD'!A:F,6,0)</f>
        <v>159.40000000000046</v>
      </c>
      <c r="G10581">
        <f>VLOOKUP(VALUE(RIGHT(B10581,2)),'XZ coord'!$T$144:$U$149,2,0)</f>
        <v>2.25</v>
      </c>
      <c r="H10581">
        <v>2.4</v>
      </c>
      <c r="I10581">
        <v>0.9</v>
      </c>
      <c r="J10581">
        <f>VLOOKUP(VALUE(RIGHT(B10581,2)),'XZ coord'!$T$144:$V$149,3,0)</f>
        <v>1.97</v>
      </c>
    </row>
    <row r="10582" spans="1:10" x14ac:dyDescent="0.2">
      <c r="A10582">
        <v>11581</v>
      </c>
      <c r="B10582" t="s">
        <v>10605</v>
      </c>
      <c r="C10582" t="s">
        <v>1342</v>
      </c>
      <c r="D10582" t="s">
        <v>7820</v>
      </c>
      <c r="E10582">
        <f>VLOOKUP(LEFT(B10582,LEN(B10582)-2),'Correction using CAD'!A:F,5,0)</f>
        <v>36.387999999999998</v>
      </c>
      <c r="F10582">
        <f>VLOOKUP(LEFT(B10582,LEN(B10582)-2),'Correction using CAD'!A:F,6,0)</f>
        <v>159.40000000000046</v>
      </c>
      <c r="G10582">
        <f>VLOOKUP(VALUE(RIGHT(B10582,2)),'XZ coord'!$T$144:$U$149,2,0)</f>
        <v>4.22</v>
      </c>
      <c r="H10582">
        <v>2.4</v>
      </c>
      <c r="I10582">
        <v>0.9</v>
      </c>
      <c r="J10582">
        <f>VLOOKUP(VALUE(RIGHT(B10582,2)),'XZ coord'!$T$144:$V$149,3,0)</f>
        <v>2.25</v>
      </c>
    </row>
    <row r="10583" spans="1:10" x14ac:dyDescent="0.2">
      <c r="A10583">
        <v>11582</v>
      </c>
      <c r="B10583" t="s">
        <v>10606</v>
      </c>
      <c r="C10583" t="s">
        <v>1339</v>
      </c>
      <c r="D10583" t="s">
        <v>7820</v>
      </c>
      <c r="E10583">
        <f>VLOOKUP(LEFT(B10583,LEN(B10583)-2),'Correction using CAD'!A:F,5,0)</f>
        <v>36.387999999999998</v>
      </c>
      <c r="F10583">
        <f>VLOOKUP(LEFT(B10583,LEN(B10583)-2),'Correction using CAD'!A:F,6,0)</f>
        <v>159.40000000000046</v>
      </c>
      <c r="G10583">
        <f>VLOOKUP(VALUE(RIGHT(B10583,2)),'XZ coord'!$T$144:$U$149,2,0)</f>
        <v>6.47</v>
      </c>
      <c r="H10583">
        <v>2.4</v>
      </c>
      <c r="I10583">
        <v>0.9</v>
      </c>
      <c r="J10583">
        <f>VLOOKUP(VALUE(RIGHT(B10583,2)),'XZ coord'!$T$144:$V$149,3,0)</f>
        <v>1.95</v>
      </c>
    </row>
    <row r="10584" spans="1:10" x14ac:dyDescent="0.2">
      <c r="A10584">
        <v>11583</v>
      </c>
      <c r="B10584" t="s">
        <v>10607</v>
      </c>
      <c r="C10584" t="s">
        <v>1339</v>
      </c>
      <c r="D10584" t="s">
        <v>7820</v>
      </c>
      <c r="E10584">
        <f>VLOOKUP(LEFT(B10584,LEN(B10584)-2),'Correction using CAD'!A:F,5,0)</f>
        <v>36.387999999999998</v>
      </c>
      <c r="F10584">
        <f>VLOOKUP(LEFT(B10584,LEN(B10584)-2),'Correction using CAD'!A:F,6,0)</f>
        <v>159.40000000000046</v>
      </c>
      <c r="G10584">
        <f>VLOOKUP(VALUE(RIGHT(B10584,2)),'XZ coord'!$T$144:$U$149,2,0)</f>
        <v>8.42</v>
      </c>
      <c r="H10584">
        <v>2.4</v>
      </c>
      <c r="I10584">
        <v>0.9</v>
      </c>
      <c r="J10584">
        <f>VLOOKUP(VALUE(RIGHT(B10584,2)),'XZ coord'!$T$144:$V$149,3,0)</f>
        <v>1.95</v>
      </c>
    </row>
    <row r="10585" spans="1:10" x14ac:dyDescent="0.2">
      <c r="A10585">
        <v>11584</v>
      </c>
      <c r="B10585" t="s">
        <v>10608</v>
      </c>
      <c r="C10585" t="s">
        <v>1339</v>
      </c>
      <c r="D10585" t="s">
        <v>7820</v>
      </c>
      <c r="E10585">
        <f>VLOOKUP(LEFT(B10585,LEN(B10585)-2),'Correction using CAD'!A:F,5,0)</f>
        <v>36.387999999999998</v>
      </c>
      <c r="F10585">
        <f>VLOOKUP(LEFT(B10585,LEN(B10585)-2),'Correction using CAD'!A:F,6,0)</f>
        <v>159.40000000000046</v>
      </c>
      <c r="G10585">
        <f>VLOOKUP(VALUE(RIGHT(B10585,2)),'XZ coord'!$T$144:$U$149,2,0)</f>
        <v>10.37</v>
      </c>
      <c r="H10585">
        <v>2.4</v>
      </c>
      <c r="I10585">
        <v>0.9</v>
      </c>
      <c r="J10585">
        <f>VLOOKUP(VALUE(RIGHT(B10585,2)),'XZ coord'!$T$144:$V$149,3,0)</f>
        <v>2.1</v>
      </c>
    </row>
    <row r="10586" spans="1:10" x14ac:dyDescent="0.2">
      <c r="A10586">
        <v>11585</v>
      </c>
      <c r="B10586" t="s">
        <v>10609</v>
      </c>
      <c r="C10586" t="s">
        <v>1339</v>
      </c>
      <c r="D10586" t="s">
        <v>7820</v>
      </c>
      <c r="E10586">
        <f>VLOOKUP(LEFT(B10586,LEN(B10586)-2),'Correction using CAD'!A:F,5,0)</f>
        <v>30.363</v>
      </c>
      <c r="F10586">
        <f>VLOOKUP(LEFT(B10586,LEN(B10586)-2),'Correction using CAD'!A:F,6,0)</f>
        <v>158.50000000000045</v>
      </c>
      <c r="G10586">
        <f>VLOOKUP(VALUE(RIGHT(B10586,2)),'XZ coord'!$T$144:$U$149,2,0)</f>
        <v>2.25</v>
      </c>
      <c r="H10586">
        <v>2.4</v>
      </c>
      <c r="I10586">
        <v>0.9</v>
      </c>
      <c r="J10586">
        <f>VLOOKUP(VALUE(RIGHT(B10586,2)),'XZ coord'!$T$144:$V$149,3,0)</f>
        <v>1.97</v>
      </c>
    </row>
    <row r="10587" spans="1:10" x14ac:dyDescent="0.2">
      <c r="A10587">
        <v>11586</v>
      </c>
      <c r="B10587" t="s">
        <v>10610</v>
      </c>
      <c r="C10587" t="s">
        <v>1342</v>
      </c>
      <c r="D10587" t="s">
        <v>7820</v>
      </c>
      <c r="E10587">
        <f>VLOOKUP(LEFT(B10587,LEN(B10587)-2),'Correction using CAD'!A:F,5,0)</f>
        <v>30.363</v>
      </c>
      <c r="F10587">
        <f>VLOOKUP(LEFT(B10587,LEN(B10587)-2),'Correction using CAD'!A:F,6,0)</f>
        <v>158.50000000000045</v>
      </c>
      <c r="G10587">
        <f>VLOOKUP(VALUE(RIGHT(B10587,2)),'XZ coord'!$T$144:$U$149,2,0)</f>
        <v>4.22</v>
      </c>
      <c r="H10587">
        <v>2.4</v>
      </c>
      <c r="I10587">
        <v>0.9</v>
      </c>
      <c r="J10587">
        <f>VLOOKUP(VALUE(RIGHT(B10587,2)),'XZ coord'!$T$144:$V$149,3,0)</f>
        <v>2.25</v>
      </c>
    </row>
    <row r="10588" spans="1:10" x14ac:dyDescent="0.2">
      <c r="A10588">
        <v>11587</v>
      </c>
      <c r="B10588" t="s">
        <v>10611</v>
      </c>
      <c r="C10588" t="s">
        <v>1339</v>
      </c>
      <c r="D10588" t="s">
        <v>7820</v>
      </c>
      <c r="E10588">
        <f>VLOOKUP(LEFT(B10588,LEN(B10588)-2),'Correction using CAD'!A:F,5,0)</f>
        <v>30.363</v>
      </c>
      <c r="F10588">
        <f>VLOOKUP(LEFT(B10588,LEN(B10588)-2),'Correction using CAD'!A:F,6,0)</f>
        <v>158.50000000000045</v>
      </c>
      <c r="G10588">
        <f>VLOOKUP(VALUE(RIGHT(B10588,2)),'XZ coord'!$T$144:$U$149,2,0)</f>
        <v>6.47</v>
      </c>
      <c r="H10588">
        <v>2.4</v>
      </c>
      <c r="I10588">
        <v>0.9</v>
      </c>
      <c r="J10588">
        <f>VLOOKUP(VALUE(RIGHT(B10588,2)),'XZ coord'!$T$144:$V$149,3,0)</f>
        <v>1.95</v>
      </c>
    </row>
    <row r="10589" spans="1:10" x14ac:dyDescent="0.2">
      <c r="A10589">
        <v>11588</v>
      </c>
      <c r="B10589" t="s">
        <v>10612</v>
      </c>
      <c r="C10589" t="s">
        <v>1339</v>
      </c>
      <c r="D10589" t="s">
        <v>7820</v>
      </c>
      <c r="E10589">
        <f>VLOOKUP(LEFT(B10589,LEN(B10589)-2),'Correction using CAD'!A:F,5,0)</f>
        <v>30.363</v>
      </c>
      <c r="F10589">
        <f>VLOOKUP(LEFT(B10589,LEN(B10589)-2),'Correction using CAD'!A:F,6,0)</f>
        <v>158.50000000000045</v>
      </c>
      <c r="G10589">
        <f>VLOOKUP(VALUE(RIGHT(B10589,2)),'XZ coord'!$T$144:$U$149,2,0)</f>
        <v>8.42</v>
      </c>
      <c r="H10589">
        <v>2.4</v>
      </c>
      <c r="I10589">
        <v>0.9</v>
      </c>
      <c r="J10589">
        <f>VLOOKUP(VALUE(RIGHT(B10589,2)),'XZ coord'!$T$144:$V$149,3,0)</f>
        <v>1.95</v>
      </c>
    </row>
    <row r="10590" spans="1:10" x14ac:dyDescent="0.2">
      <c r="A10590">
        <v>11589</v>
      </c>
      <c r="B10590" t="s">
        <v>10613</v>
      </c>
      <c r="C10590" t="s">
        <v>1342</v>
      </c>
      <c r="D10590" t="s">
        <v>7820</v>
      </c>
      <c r="E10590">
        <f>VLOOKUP(LEFT(B10590,LEN(B10590)-2),'Correction using CAD'!A:F,5,0)</f>
        <v>30.363</v>
      </c>
      <c r="F10590">
        <f>VLOOKUP(LEFT(B10590,LEN(B10590)-2),'Correction using CAD'!A:F,6,0)</f>
        <v>158.50000000000045</v>
      </c>
      <c r="G10590">
        <f>VLOOKUP(VALUE(RIGHT(B10590,2)),'XZ coord'!$T$144:$U$149,2,0)</f>
        <v>10.37</v>
      </c>
      <c r="H10590">
        <v>2.4</v>
      </c>
      <c r="I10590">
        <v>0.9</v>
      </c>
      <c r="J10590">
        <f>VLOOKUP(VALUE(RIGHT(B10590,2)),'XZ coord'!$T$144:$V$149,3,0)</f>
        <v>2.1</v>
      </c>
    </row>
    <row r="10591" spans="1:10" x14ac:dyDescent="0.2">
      <c r="A10591">
        <v>11590</v>
      </c>
      <c r="B10591" t="s">
        <v>10614</v>
      </c>
      <c r="C10591" t="s">
        <v>1339</v>
      </c>
      <c r="D10591" t="s">
        <v>7820</v>
      </c>
      <c r="E10591">
        <f>VLOOKUP(LEFT(B10591,LEN(B10591)-2),'Correction using CAD'!A:F,5,0)</f>
        <v>30.363</v>
      </c>
      <c r="F10591">
        <f>VLOOKUP(LEFT(B10591,LEN(B10591)-2),'Correction using CAD'!A:F,6,0)</f>
        <v>157.60000000000045</v>
      </c>
      <c r="G10591">
        <f>VLOOKUP(VALUE(RIGHT(B10591,2)),'XZ coord'!$T$144:$U$149,2,0)</f>
        <v>2.25</v>
      </c>
      <c r="H10591">
        <v>2.4</v>
      </c>
      <c r="I10591">
        <v>0.9</v>
      </c>
      <c r="J10591">
        <f>VLOOKUP(VALUE(RIGHT(B10591,2)),'XZ coord'!$T$144:$V$149,3,0)</f>
        <v>1.97</v>
      </c>
    </row>
    <row r="10592" spans="1:10" x14ac:dyDescent="0.2">
      <c r="A10592">
        <v>11591</v>
      </c>
      <c r="B10592" t="s">
        <v>10615</v>
      </c>
      <c r="C10592" t="s">
        <v>1342</v>
      </c>
      <c r="D10592" t="s">
        <v>7820</v>
      </c>
      <c r="E10592">
        <f>VLOOKUP(LEFT(B10592,LEN(B10592)-2),'Correction using CAD'!A:F,5,0)</f>
        <v>30.363</v>
      </c>
      <c r="F10592">
        <f>VLOOKUP(LEFT(B10592,LEN(B10592)-2),'Correction using CAD'!A:F,6,0)</f>
        <v>157.60000000000045</v>
      </c>
      <c r="G10592">
        <f>VLOOKUP(VALUE(RIGHT(B10592,2)),'XZ coord'!$T$144:$U$149,2,0)</f>
        <v>4.22</v>
      </c>
      <c r="H10592">
        <v>2.4</v>
      </c>
      <c r="I10592">
        <v>0.9</v>
      </c>
      <c r="J10592">
        <f>VLOOKUP(VALUE(RIGHT(B10592,2)),'XZ coord'!$T$144:$V$149,3,0)</f>
        <v>2.25</v>
      </c>
    </row>
    <row r="10593" spans="1:10" x14ac:dyDescent="0.2">
      <c r="A10593">
        <v>11592</v>
      </c>
      <c r="B10593" t="s">
        <v>10616</v>
      </c>
      <c r="C10593" t="s">
        <v>1339</v>
      </c>
      <c r="D10593" t="s">
        <v>7820</v>
      </c>
      <c r="E10593">
        <f>VLOOKUP(LEFT(B10593,LEN(B10593)-2),'Correction using CAD'!A:F,5,0)</f>
        <v>30.363</v>
      </c>
      <c r="F10593">
        <f>VLOOKUP(LEFT(B10593,LEN(B10593)-2),'Correction using CAD'!A:F,6,0)</f>
        <v>157.60000000000045</v>
      </c>
      <c r="G10593">
        <f>VLOOKUP(VALUE(RIGHT(B10593,2)),'XZ coord'!$T$144:$U$149,2,0)</f>
        <v>6.47</v>
      </c>
      <c r="H10593">
        <v>2.4</v>
      </c>
      <c r="I10593">
        <v>0.9</v>
      </c>
      <c r="J10593">
        <f>VLOOKUP(VALUE(RIGHT(B10593,2)),'XZ coord'!$T$144:$V$149,3,0)</f>
        <v>1.95</v>
      </c>
    </row>
    <row r="10594" spans="1:10" x14ac:dyDescent="0.2">
      <c r="A10594">
        <v>11593</v>
      </c>
      <c r="B10594" t="s">
        <v>10617</v>
      </c>
      <c r="C10594" t="s">
        <v>1339</v>
      </c>
      <c r="D10594" t="s">
        <v>7820</v>
      </c>
      <c r="E10594">
        <f>VLOOKUP(LEFT(B10594,LEN(B10594)-2),'Correction using CAD'!A:F,5,0)</f>
        <v>30.363</v>
      </c>
      <c r="F10594">
        <f>VLOOKUP(LEFT(B10594,LEN(B10594)-2),'Correction using CAD'!A:F,6,0)</f>
        <v>157.60000000000045</v>
      </c>
      <c r="G10594">
        <f>VLOOKUP(VALUE(RIGHT(B10594,2)),'XZ coord'!$T$144:$U$149,2,0)</f>
        <v>8.42</v>
      </c>
      <c r="H10594">
        <v>2.4</v>
      </c>
      <c r="I10594">
        <v>0.9</v>
      </c>
      <c r="J10594">
        <f>VLOOKUP(VALUE(RIGHT(B10594,2)),'XZ coord'!$T$144:$V$149,3,0)</f>
        <v>1.95</v>
      </c>
    </row>
    <row r="10595" spans="1:10" x14ac:dyDescent="0.2">
      <c r="A10595">
        <v>11594</v>
      </c>
      <c r="B10595" t="s">
        <v>10618</v>
      </c>
      <c r="C10595" t="s">
        <v>1342</v>
      </c>
      <c r="D10595" t="s">
        <v>7820</v>
      </c>
      <c r="E10595">
        <f>VLOOKUP(LEFT(B10595,LEN(B10595)-2),'Correction using CAD'!A:F,5,0)</f>
        <v>30.363</v>
      </c>
      <c r="F10595">
        <f>VLOOKUP(LEFT(B10595,LEN(B10595)-2),'Correction using CAD'!A:F,6,0)</f>
        <v>157.60000000000045</v>
      </c>
      <c r="G10595">
        <f>VLOOKUP(VALUE(RIGHT(B10595,2)),'XZ coord'!$T$144:$U$149,2,0)</f>
        <v>10.37</v>
      </c>
      <c r="H10595">
        <v>2.4</v>
      </c>
      <c r="I10595">
        <v>0.9</v>
      </c>
      <c r="J10595">
        <f>VLOOKUP(VALUE(RIGHT(B10595,2)),'XZ coord'!$T$144:$V$149,3,0)</f>
        <v>2.1</v>
      </c>
    </row>
    <row r="10596" spans="1:10" x14ac:dyDescent="0.2">
      <c r="A10596">
        <v>11595</v>
      </c>
      <c r="B10596" t="s">
        <v>10619</v>
      </c>
      <c r="C10596" t="s">
        <v>1339</v>
      </c>
      <c r="D10596" t="s">
        <v>7820</v>
      </c>
      <c r="E10596">
        <f>VLOOKUP(LEFT(B10596,LEN(B10596)-2),'Correction using CAD'!A:F,5,0)</f>
        <v>30.363</v>
      </c>
      <c r="F10596">
        <f>VLOOKUP(LEFT(B10596,LEN(B10596)-2),'Correction using CAD'!A:F,6,0)</f>
        <v>156.70000000000044</v>
      </c>
      <c r="G10596">
        <f>VLOOKUP(VALUE(RIGHT(B10596,2)),'XZ coord'!$T$144:$U$149,2,0)</f>
        <v>2.25</v>
      </c>
      <c r="H10596">
        <v>2.4</v>
      </c>
      <c r="I10596">
        <v>0.9</v>
      </c>
      <c r="J10596">
        <f>VLOOKUP(VALUE(RIGHT(B10596,2)),'XZ coord'!$T$144:$V$149,3,0)</f>
        <v>1.97</v>
      </c>
    </row>
    <row r="10597" spans="1:10" x14ac:dyDescent="0.2">
      <c r="A10597">
        <v>11596</v>
      </c>
      <c r="B10597" t="s">
        <v>10620</v>
      </c>
      <c r="C10597" t="s">
        <v>1342</v>
      </c>
      <c r="D10597" t="s">
        <v>7820</v>
      </c>
      <c r="E10597">
        <f>VLOOKUP(LEFT(B10597,LEN(B10597)-2),'Correction using CAD'!A:F,5,0)</f>
        <v>30.363</v>
      </c>
      <c r="F10597">
        <f>VLOOKUP(LEFT(B10597,LEN(B10597)-2),'Correction using CAD'!A:F,6,0)</f>
        <v>156.70000000000044</v>
      </c>
      <c r="G10597">
        <f>VLOOKUP(VALUE(RIGHT(B10597,2)),'XZ coord'!$T$144:$U$149,2,0)</f>
        <v>4.22</v>
      </c>
      <c r="H10597">
        <v>2.4</v>
      </c>
      <c r="I10597">
        <v>0.9</v>
      </c>
      <c r="J10597">
        <f>VLOOKUP(VALUE(RIGHT(B10597,2)),'XZ coord'!$T$144:$V$149,3,0)</f>
        <v>2.25</v>
      </c>
    </row>
    <row r="10598" spans="1:10" x14ac:dyDescent="0.2">
      <c r="A10598">
        <v>11597</v>
      </c>
      <c r="B10598" t="s">
        <v>10621</v>
      </c>
      <c r="C10598" t="s">
        <v>1339</v>
      </c>
      <c r="D10598" t="s">
        <v>7820</v>
      </c>
      <c r="E10598">
        <f>VLOOKUP(LEFT(B10598,LEN(B10598)-2),'Correction using CAD'!A:F,5,0)</f>
        <v>30.363</v>
      </c>
      <c r="F10598">
        <f>VLOOKUP(LEFT(B10598,LEN(B10598)-2),'Correction using CAD'!A:F,6,0)</f>
        <v>156.70000000000044</v>
      </c>
      <c r="G10598">
        <f>VLOOKUP(VALUE(RIGHT(B10598,2)),'XZ coord'!$T$144:$U$149,2,0)</f>
        <v>6.47</v>
      </c>
      <c r="H10598">
        <v>2.4</v>
      </c>
      <c r="I10598">
        <v>0.9</v>
      </c>
      <c r="J10598">
        <f>VLOOKUP(VALUE(RIGHT(B10598,2)),'XZ coord'!$T$144:$V$149,3,0)</f>
        <v>1.95</v>
      </c>
    </row>
    <row r="10599" spans="1:10" x14ac:dyDescent="0.2">
      <c r="A10599">
        <v>11598</v>
      </c>
      <c r="B10599" t="s">
        <v>10622</v>
      </c>
      <c r="C10599" t="s">
        <v>1339</v>
      </c>
      <c r="D10599" t="s">
        <v>7820</v>
      </c>
      <c r="E10599">
        <f>VLOOKUP(LEFT(B10599,LEN(B10599)-2),'Correction using CAD'!A:F,5,0)</f>
        <v>30.363</v>
      </c>
      <c r="F10599">
        <f>VLOOKUP(LEFT(B10599,LEN(B10599)-2),'Correction using CAD'!A:F,6,0)</f>
        <v>156.70000000000044</v>
      </c>
      <c r="G10599">
        <f>VLOOKUP(VALUE(RIGHT(B10599,2)),'XZ coord'!$T$144:$U$149,2,0)</f>
        <v>8.42</v>
      </c>
      <c r="H10599">
        <v>2.4</v>
      </c>
      <c r="I10599">
        <v>0.9</v>
      </c>
      <c r="J10599">
        <f>VLOOKUP(VALUE(RIGHT(B10599,2)),'XZ coord'!$T$144:$V$149,3,0)</f>
        <v>1.95</v>
      </c>
    </row>
    <row r="10600" spans="1:10" x14ac:dyDescent="0.2">
      <c r="A10600">
        <v>11599</v>
      </c>
      <c r="B10600" t="s">
        <v>10623</v>
      </c>
      <c r="C10600" t="s">
        <v>1342</v>
      </c>
      <c r="D10600" t="s">
        <v>7820</v>
      </c>
      <c r="E10600">
        <f>VLOOKUP(LEFT(B10600,LEN(B10600)-2),'Correction using CAD'!A:F,5,0)</f>
        <v>30.363</v>
      </c>
      <c r="F10600">
        <f>VLOOKUP(LEFT(B10600,LEN(B10600)-2),'Correction using CAD'!A:F,6,0)</f>
        <v>156.70000000000044</v>
      </c>
      <c r="G10600">
        <f>VLOOKUP(VALUE(RIGHT(B10600,2)),'XZ coord'!$T$144:$U$149,2,0)</f>
        <v>10.37</v>
      </c>
      <c r="H10600">
        <v>2.4</v>
      </c>
      <c r="I10600">
        <v>0.9</v>
      </c>
      <c r="J10600">
        <f>VLOOKUP(VALUE(RIGHT(B10600,2)),'XZ coord'!$T$144:$V$149,3,0)</f>
        <v>2.1</v>
      </c>
    </row>
    <row r="10601" spans="1:10" x14ac:dyDescent="0.2">
      <c r="A10601">
        <v>11600</v>
      </c>
      <c r="B10601" t="s">
        <v>10624</v>
      </c>
      <c r="C10601" t="s">
        <v>1339</v>
      </c>
      <c r="D10601" t="s">
        <v>7820</v>
      </c>
      <c r="E10601">
        <f>VLOOKUP(LEFT(B10601,LEN(B10601)-2),'Correction using CAD'!A:F,5,0)</f>
        <v>30.363</v>
      </c>
      <c r="F10601">
        <f>VLOOKUP(LEFT(B10601,LEN(B10601)-2),'Correction using CAD'!A:F,6,0)</f>
        <v>155.80000000000044</v>
      </c>
      <c r="G10601">
        <f>VLOOKUP(VALUE(RIGHT(B10601,2)),'XZ coord'!$T$144:$U$149,2,0)</f>
        <v>2.25</v>
      </c>
      <c r="H10601">
        <v>2.4</v>
      </c>
      <c r="I10601">
        <v>0.9</v>
      </c>
      <c r="J10601">
        <f>VLOOKUP(VALUE(RIGHT(B10601,2)),'XZ coord'!$T$144:$V$149,3,0)</f>
        <v>1.97</v>
      </c>
    </row>
    <row r="10602" spans="1:10" x14ac:dyDescent="0.2">
      <c r="A10602">
        <v>11601</v>
      </c>
      <c r="B10602" t="s">
        <v>10625</v>
      </c>
      <c r="C10602" t="s">
        <v>1342</v>
      </c>
      <c r="D10602" t="s">
        <v>7820</v>
      </c>
      <c r="E10602">
        <f>VLOOKUP(LEFT(B10602,LEN(B10602)-2),'Correction using CAD'!A:F,5,0)</f>
        <v>30.363</v>
      </c>
      <c r="F10602">
        <f>VLOOKUP(LEFT(B10602,LEN(B10602)-2),'Correction using CAD'!A:F,6,0)</f>
        <v>155.80000000000044</v>
      </c>
      <c r="G10602">
        <f>VLOOKUP(VALUE(RIGHT(B10602,2)),'XZ coord'!$T$144:$U$149,2,0)</f>
        <v>4.22</v>
      </c>
      <c r="H10602">
        <v>2.4</v>
      </c>
      <c r="I10602">
        <v>0.9</v>
      </c>
      <c r="J10602">
        <f>VLOOKUP(VALUE(RIGHT(B10602,2)),'XZ coord'!$T$144:$V$149,3,0)</f>
        <v>2.25</v>
      </c>
    </row>
    <row r="10603" spans="1:10" x14ac:dyDescent="0.2">
      <c r="A10603">
        <v>11602</v>
      </c>
      <c r="B10603" t="s">
        <v>10626</v>
      </c>
      <c r="C10603" t="s">
        <v>1339</v>
      </c>
      <c r="D10603" t="s">
        <v>7820</v>
      </c>
      <c r="E10603">
        <f>VLOOKUP(LEFT(B10603,LEN(B10603)-2),'Correction using CAD'!A:F,5,0)</f>
        <v>30.363</v>
      </c>
      <c r="F10603">
        <f>VLOOKUP(LEFT(B10603,LEN(B10603)-2),'Correction using CAD'!A:F,6,0)</f>
        <v>155.80000000000044</v>
      </c>
      <c r="G10603">
        <f>VLOOKUP(VALUE(RIGHT(B10603,2)),'XZ coord'!$T$144:$U$149,2,0)</f>
        <v>6.47</v>
      </c>
      <c r="H10603">
        <v>2.4</v>
      </c>
      <c r="I10603">
        <v>0.9</v>
      </c>
      <c r="J10603">
        <f>VLOOKUP(VALUE(RIGHT(B10603,2)),'XZ coord'!$T$144:$V$149,3,0)</f>
        <v>1.95</v>
      </c>
    </row>
    <row r="10604" spans="1:10" x14ac:dyDescent="0.2">
      <c r="A10604">
        <v>11603</v>
      </c>
      <c r="B10604" t="s">
        <v>10627</v>
      </c>
      <c r="C10604" t="s">
        <v>1339</v>
      </c>
      <c r="D10604" t="s">
        <v>7820</v>
      </c>
      <c r="E10604">
        <f>VLOOKUP(LEFT(B10604,LEN(B10604)-2),'Correction using CAD'!A:F,5,0)</f>
        <v>30.363</v>
      </c>
      <c r="F10604">
        <f>VLOOKUP(LEFT(B10604,LEN(B10604)-2),'Correction using CAD'!A:F,6,0)</f>
        <v>155.80000000000044</v>
      </c>
      <c r="G10604">
        <f>VLOOKUP(VALUE(RIGHT(B10604,2)),'XZ coord'!$T$144:$U$149,2,0)</f>
        <v>8.42</v>
      </c>
      <c r="H10604">
        <v>2.4</v>
      </c>
      <c r="I10604">
        <v>0.9</v>
      </c>
      <c r="J10604">
        <f>VLOOKUP(VALUE(RIGHT(B10604,2)),'XZ coord'!$T$144:$V$149,3,0)</f>
        <v>1.95</v>
      </c>
    </row>
    <row r="10605" spans="1:10" x14ac:dyDescent="0.2">
      <c r="A10605">
        <v>11604</v>
      </c>
      <c r="B10605" t="s">
        <v>10628</v>
      </c>
      <c r="C10605" t="s">
        <v>1342</v>
      </c>
      <c r="D10605" t="s">
        <v>7820</v>
      </c>
      <c r="E10605">
        <f>VLOOKUP(LEFT(B10605,LEN(B10605)-2),'Correction using CAD'!A:F,5,0)</f>
        <v>30.363</v>
      </c>
      <c r="F10605">
        <f>VLOOKUP(LEFT(B10605,LEN(B10605)-2),'Correction using CAD'!A:F,6,0)</f>
        <v>155.80000000000044</v>
      </c>
      <c r="G10605">
        <f>VLOOKUP(VALUE(RIGHT(B10605,2)),'XZ coord'!$T$144:$U$149,2,0)</f>
        <v>10.37</v>
      </c>
      <c r="H10605">
        <v>2.4</v>
      </c>
      <c r="I10605">
        <v>0.9</v>
      </c>
      <c r="J10605">
        <f>VLOOKUP(VALUE(RIGHT(B10605,2)),'XZ coord'!$T$144:$V$149,3,0)</f>
        <v>2.1</v>
      </c>
    </row>
    <row r="10606" spans="1:10" x14ac:dyDescent="0.2">
      <c r="A10606">
        <v>11605</v>
      </c>
      <c r="B10606" t="s">
        <v>10629</v>
      </c>
      <c r="C10606" t="s">
        <v>1339</v>
      </c>
      <c r="D10606" t="s">
        <v>7820</v>
      </c>
      <c r="E10606">
        <f>VLOOKUP(LEFT(B10606,LEN(B10606)-2),'Correction using CAD'!A:F,5,0)</f>
        <v>36.387999999999998</v>
      </c>
      <c r="F10606">
        <f>VLOOKUP(LEFT(B10606,LEN(B10606)-2),'Correction using CAD'!A:F,6,0)</f>
        <v>158.50000000000045</v>
      </c>
      <c r="G10606">
        <f>VLOOKUP(VALUE(RIGHT(B10606,2)),'XZ coord'!$T$144:$U$149,2,0)</f>
        <v>2.25</v>
      </c>
      <c r="H10606">
        <v>2.4</v>
      </c>
      <c r="I10606">
        <v>0.9</v>
      </c>
      <c r="J10606">
        <f>VLOOKUP(VALUE(RIGHT(B10606,2)),'XZ coord'!$T$144:$V$149,3,0)</f>
        <v>1.97</v>
      </c>
    </row>
    <row r="10607" spans="1:10" x14ac:dyDescent="0.2">
      <c r="A10607">
        <v>11606</v>
      </c>
      <c r="B10607" t="s">
        <v>10630</v>
      </c>
      <c r="C10607" t="s">
        <v>1342</v>
      </c>
      <c r="D10607" t="s">
        <v>7820</v>
      </c>
      <c r="E10607">
        <f>VLOOKUP(LEFT(B10607,LEN(B10607)-2),'Correction using CAD'!A:F,5,0)</f>
        <v>36.387999999999998</v>
      </c>
      <c r="F10607">
        <f>VLOOKUP(LEFT(B10607,LEN(B10607)-2),'Correction using CAD'!A:F,6,0)</f>
        <v>158.50000000000045</v>
      </c>
      <c r="G10607">
        <f>VLOOKUP(VALUE(RIGHT(B10607,2)),'XZ coord'!$T$144:$U$149,2,0)</f>
        <v>4.22</v>
      </c>
      <c r="H10607">
        <v>2.4</v>
      </c>
      <c r="I10607">
        <v>0.9</v>
      </c>
      <c r="J10607">
        <f>VLOOKUP(VALUE(RIGHT(B10607,2)),'XZ coord'!$T$144:$V$149,3,0)</f>
        <v>2.25</v>
      </c>
    </row>
    <row r="10608" spans="1:10" x14ac:dyDescent="0.2">
      <c r="A10608">
        <v>11607</v>
      </c>
      <c r="B10608" t="s">
        <v>10631</v>
      </c>
      <c r="C10608" t="s">
        <v>1339</v>
      </c>
      <c r="D10608" t="s">
        <v>7820</v>
      </c>
      <c r="E10608">
        <f>VLOOKUP(LEFT(B10608,LEN(B10608)-2),'Correction using CAD'!A:F,5,0)</f>
        <v>36.387999999999998</v>
      </c>
      <c r="F10608">
        <f>VLOOKUP(LEFT(B10608,LEN(B10608)-2),'Correction using CAD'!A:F,6,0)</f>
        <v>158.50000000000045</v>
      </c>
      <c r="G10608">
        <f>VLOOKUP(VALUE(RIGHT(B10608,2)),'XZ coord'!$T$144:$U$149,2,0)</f>
        <v>6.47</v>
      </c>
      <c r="H10608">
        <v>2.4</v>
      </c>
      <c r="I10608">
        <v>0.9</v>
      </c>
      <c r="J10608">
        <f>VLOOKUP(VALUE(RIGHT(B10608,2)),'XZ coord'!$T$144:$V$149,3,0)</f>
        <v>1.95</v>
      </c>
    </row>
    <row r="10609" spans="1:10" x14ac:dyDescent="0.2">
      <c r="A10609">
        <v>11608</v>
      </c>
      <c r="B10609" t="s">
        <v>10632</v>
      </c>
      <c r="C10609" t="s">
        <v>1339</v>
      </c>
      <c r="D10609" t="s">
        <v>7820</v>
      </c>
      <c r="E10609">
        <f>VLOOKUP(LEFT(B10609,LEN(B10609)-2),'Correction using CAD'!A:F,5,0)</f>
        <v>36.387999999999998</v>
      </c>
      <c r="F10609">
        <f>VLOOKUP(LEFT(B10609,LEN(B10609)-2),'Correction using CAD'!A:F,6,0)</f>
        <v>158.50000000000045</v>
      </c>
      <c r="G10609">
        <f>VLOOKUP(VALUE(RIGHT(B10609,2)),'XZ coord'!$T$144:$U$149,2,0)</f>
        <v>8.42</v>
      </c>
      <c r="H10609">
        <v>2.4</v>
      </c>
      <c r="I10609">
        <v>0.9</v>
      </c>
      <c r="J10609">
        <f>VLOOKUP(VALUE(RIGHT(B10609,2)),'XZ coord'!$T$144:$V$149,3,0)</f>
        <v>1.95</v>
      </c>
    </row>
    <row r="10610" spans="1:10" x14ac:dyDescent="0.2">
      <c r="A10610">
        <v>11609</v>
      </c>
      <c r="B10610" t="s">
        <v>10633</v>
      </c>
      <c r="C10610" t="s">
        <v>1339</v>
      </c>
      <c r="D10610" t="s">
        <v>7820</v>
      </c>
      <c r="E10610">
        <f>VLOOKUP(LEFT(B10610,LEN(B10610)-2),'Correction using CAD'!A:F,5,0)</f>
        <v>36.387999999999998</v>
      </c>
      <c r="F10610">
        <f>VLOOKUP(LEFT(B10610,LEN(B10610)-2),'Correction using CAD'!A:F,6,0)</f>
        <v>158.50000000000045</v>
      </c>
      <c r="G10610">
        <f>VLOOKUP(VALUE(RIGHT(B10610,2)),'XZ coord'!$T$144:$U$149,2,0)</f>
        <v>10.37</v>
      </c>
      <c r="H10610">
        <v>2.4</v>
      </c>
      <c r="I10610">
        <v>0.9</v>
      </c>
      <c r="J10610">
        <f>VLOOKUP(VALUE(RIGHT(B10610,2)),'XZ coord'!$T$144:$V$149,3,0)</f>
        <v>2.1</v>
      </c>
    </row>
    <row r="10611" spans="1:10" x14ac:dyDescent="0.2">
      <c r="A10611">
        <v>11610</v>
      </c>
      <c r="B10611" t="s">
        <v>10634</v>
      </c>
      <c r="C10611" t="s">
        <v>1339</v>
      </c>
      <c r="D10611" t="s">
        <v>7820</v>
      </c>
      <c r="E10611">
        <f>VLOOKUP(LEFT(B10611,LEN(B10611)-2),'Correction using CAD'!A:F,5,0)</f>
        <v>36.387999999999998</v>
      </c>
      <c r="F10611">
        <f>VLOOKUP(LEFT(B10611,LEN(B10611)-2),'Correction using CAD'!A:F,6,0)</f>
        <v>157.60000000000045</v>
      </c>
      <c r="G10611">
        <f>VLOOKUP(VALUE(RIGHT(B10611,2)),'XZ coord'!$T$144:$U$149,2,0)</f>
        <v>2.25</v>
      </c>
      <c r="H10611">
        <v>2.4</v>
      </c>
      <c r="I10611">
        <v>0.9</v>
      </c>
      <c r="J10611">
        <f>VLOOKUP(VALUE(RIGHT(B10611,2)),'XZ coord'!$T$144:$V$149,3,0)</f>
        <v>1.97</v>
      </c>
    </row>
    <row r="10612" spans="1:10" x14ac:dyDescent="0.2">
      <c r="A10612">
        <v>11611</v>
      </c>
      <c r="B10612" t="s">
        <v>10635</v>
      </c>
      <c r="C10612" t="s">
        <v>1342</v>
      </c>
      <c r="D10612" t="s">
        <v>7820</v>
      </c>
      <c r="E10612">
        <f>VLOOKUP(LEFT(B10612,LEN(B10612)-2),'Correction using CAD'!A:F,5,0)</f>
        <v>36.387999999999998</v>
      </c>
      <c r="F10612">
        <f>VLOOKUP(LEFT(B10612,LEN(B10612)-2),'Correction using CAD'!A:F,6,0)</f>
        <v>157.60000000000045</v>
      </c>
      <c r="G10612">
        <f>VLOOKUP(VALUE(RIGHT(B10612,2)),'XZ coord'!$T$144:$U$149,2,0)</f>
        <v>4.22</v>
      </c>
      <c r="H10612">
        <v>2.4</v>
      </c>
      <c r="I10612">
        <v>0.9</v>
      </c>
      <c r="J10612">
        <f>VLOOKUP(VALUE(RIGHT(B10612,2)),'XZ coord'!$T$144:$V$149,3,0)</f>
        <v>2.25</v>
      </c>
    </row>
    <row r="10613" spans="1:10" x14ac:dyDescent="0.2">
      <c r="A10613">
        <v>11612</v>
      </c>
      <c r="B10613" t="s">
        <v>10636</v>
      </c>
      <c r="C10613" t="s">
        <v>1339</v>
      </c>
      <c r="D10613" t="s">
        <v>7820</v>
      </c>
      <c r="E10613">
        <f>VLOOKUP(LEFT(B10613,LEN(B10613)-2),'Correction using CAD'!A:F,5,0)</f>
        <v>36.387999999999998</v>
      </c>
      <c r="F10613">
        <f>VLOOKUP(LEFT(B10613,LEN(B10613)-2),'Correction using CAD'!A:F,6,0)</f>
        <v>157.60000000000045</v>
      </c>
      <c r="G10613">
        <f>VLOOKUP(VALUE(RIGHT(B10613,2)),'XZ coord'!$T$144:$U$149,2,0)</f>
        <v>6.47</v>
      </c>
      <c r="H10613">
        <v>2.4</v>
      </c>
      <c r="I10613">
        <v>0.9</v>
      </c>
      <c r="J10613">
        <f>VLOOKUP(VALUE(RIGHT(B10613,2)),'XZ coord'!$T$144:$V$149,3,0)</f>
        <v>1.95</v>
      </c>
    </row>
    <row r="10614" spans="1:10" x14ac:dyDescent="0.2">
      <c r="A10614">
        <v>11613</v>
      </c>
      <c r="B10614" t="s">
        <v>10637</v>
      </c>
      <c r="C10614" t="s">
        <v>1339</v>
      </c>
      <c r="D10614" t="s">
        <v>7820</v>
      </c>
      <c r="E10614">
        <f>VLOOKUP(LEFT(B10614,LEN(B10614)-2),'Correction using CAD'!A:F,5,0)</f>
        <v>36.387999999999998</v>
      </c>
      <c r="F10614">
        <f>VLOOKUP(LEFT(B10614,LEN(B10614)-2),'Correction using CAD'!A:F,6,0)</f>
        <v>157.60000000000045</v>
      </c>
      <c r="G10614">
        <f>VLOOKUP(VALUE(RIGHT(B10614,2)),'XZ coord'!$T$144:$U$149,2,0)</f>
        <v>8.42</v>
      </c>
      <c r="H10614">
        <v>2.4</v>
      </c>
      <c r="I10614">
        <v>0.9</v>
      </c>
      <c r="J10614">
        <f>VLOOKUP(VALUE(RIGHT(B10614,2)),'XZ coord'!$T$144:$V$149,3,0)</f>
        <v>1.95</v>
      </c>
    </row>
    <row r="10615" spans="1:10" x14ac:dyDescent="0.2">
      <c r="A10615">
        <v>11614</v>
      </c>
      <c r="B10615" t="s">
        <v>10638</v>
      </c>
      <c r="C10615" t="s">
        <v>1339</v>
      </c>
      <c r="D10615" t="s">
        <v>7820</v>
      </c>
      <c r="E10615">
        <f>VLOOKUP(LEFT(B10615,LEN(B10615)-2),'Correction using CAD'!A:F,5,0)</f>
        <v>36.387999999999998</v>
      </c>
      <c r="F10615">
        <f>VLOOKUP(LEFT(B10615,LEN(B10615)-2),'Correction using CAD'!A:F,6,0)</f>
        <v>157.60000000000045</v>
      </c>
      <c r="G10615">
        <f>VLOOKUP(VALUE(RIGHT(B10615,2)),'XZ coord'!$T$144:$U$149,2,0)</f>
        <v>10.37</v>
      </c>
      <c r="H10615">
        <v>2.4</v>
      </c>
      <c r="I10615">
        <v>0.9</v>
      </c>
      <c r="J10615">
        <f>VLOOKUP(VALUE(RIGHT(B10615,2)),'XZ coord'!$T$144:$V$149,3,0)</f>
        <v>2.1</v>
      </c>
    </row>
    <row r="10616" spans="1:10" x14ac:dyDescent="0.2">
      <c r="A10616">
        <v>11615</v>
      </c>
      <c r="B10616" t="s">
        <v>10639</v>
      </c>
      <c r="C10616" t="s">
        <v>1339</v>
      </c>
      <c r="D10616" t="s">
        <v>7820</v>
      </c>
      <c r="E10616">
        <f>VLOOKUP(LEFT(B10616,LEN(B10616)-2),'Correction using CAD'!A:F,5,0)</f>
        <v>36.387999999999998</v>
      </c>
      <c r="F10616">
        <f>VLOOKUP(LEFT(B10616,LEN(B10616)-2),'Correction using CAD'!A:F,6,0)</f>
        <v>156.70000000000044</v>
      </c>
      <c r="G10616">
        <f>VLOOKUP(VALUE(RIGHT(B10616,2)),'XZ coord'!$T$144:$U$149,2,0)</f>
        <v>2.25</v>
      </c>
      <c r="H10616">
        <v>2.4</v>
      </c>
      <c r="I10616">
        <v>0.9</v>
      </c>
      <c r="J10616">
        <f>VLOOKUP(VALUE(RIGHT(B10616,2)),'XZ coord'!$T$144:$V$149,3,0)</f>
        <v>1.97</v>
      </c>
    </row>
    <row r="10617" spans="1:10" x14ac:dyDescent="0.2">
      <c r="A10617">
        <v>11616</v>
      </c>
      <c r="B10617" t="s">
        <v>10640</v>
      </c>
      <c r="C10617" t="s">
        <v>1342</v>
      </c>
      <c r="D10617" t="s">
        <v>7820</v>
      </c>
      <c r="E10617">
        <f>VLOOKUP(LEFT(B10617,LEN(B10617)-2),'Correction using CAD'!A:F,5,0)</f>
        <v>36.387999999999998</v>
      </c>
      <c r="F10617">
        <f>VLOOKUP(LEFT(B10617,LEN(B10617)-2),'Correction using CAD'!A:F,6,0)</f>
        <v>156.70000000000044</v>
      </c>
      <c r="G10617">
        <f>VLOOKUP(VALUE(RIGHT(B10617,2)),'XZ coord'!$T$144:$U$149,2,0)</f>
        <v>4.22</v>
      </c>
      <c r="H10617">
        <v>2.4</v>
      </c>
      <c r="I10617">
        <v>0.9</v>
      </c>
      <c r="J10617">
        <f>VLOOKUP(VALUE(RIGHT(B10617,2)),'XZ coord'!$T$144:$V$149,3,0)</f>
        <v>2.25</v>
      </c>
    </row>
    <row r="10618" spans="1:10" x14ac:dyDescent="0.2">
      <c r="A10618">
        <v>11617</v>
      </c>
      <c r="B10618" t="s">
        <v>10641</v>
      </c>
      <c r="C10618" t="s">
        <v>1339</v>
      </c>
      <c r="D10618" t="s">
        <v>7820</v>
      </c>
      <c r="E10618">
        <f>VLOOKUP(LEFT(B10618,LEN(B10618)-2),'Correction using CAD'!A:F,5,0)</f>
        <v>36.387999999999998</v>
      </c>
      <c r="F10618">
        <f>VLOOKUP(LEFT(B10618,LEN(B10618)-2),'Correction using CAD'!A:F,6,0)</f>
        <v>156.70000000000044</v>
      </c>
      <c r="G10618">
        <f>VLOOKUP(VALUE(RIGHT(B10618,2)),'XZ coord'!$T$144:$U$149,2,0)</f>
        <v>6.47</v>
      </c>
      <c r="H10618">
        <v>2.4</v>
      </c>
      <c r="I10618">
        <v>0.9</v>
      </c>
      <c r="J10618">
        <f>VLOOKUP(VALUE(RIGHT(B10618,2)),'XZ coord'!$T$144:$V$149,3,0)</f>
        <v>1.95</v>
      </c>
    </row>
    <row r="10619" spans="1:10" x14ac:dyDescent="0.2">
      <c r="A10619">
        <v>11618</v>
      </c>
      <c r="B10619" t="s">
        <v>10642</v>
      </c>
      <c r="C10619" t="s">
        <v>1339</v>
      </c>
      <c r="D10619" t="s">
        <v>7820</v>
      </c>
      <c r="E10619">
        <f>VLOOKUP(LEFT(B10619,LEN(B10619)-2),'Correction using CAD'!A:F,5,0)</f>
        <v>36.387999999999998</v>
      </c>
      <c r="F10619">
        <f>VLOOKUP(LEFT(B10619,LEN(B10619)-2),'Correction using CAD'!A:F,6,0)</f>
        <v>156.70000000000044</v>
      </c>
      <c r="G10619">
        <f>VLOOKUP(VALUE(RIGHT(B10619,2)),'XZ coord'!$T$144:$U$149,2,0)</f>
        <v>8.42</v>
      </c>
      <c r="H10619">
        <v>2.4</v>
      </c>
      <c r="I10619">
        <v>0.9</v>
      </c>
      <c r="J10619">
        <f>VLOOKUP(VALUE(RIGHT(B10619,2)),'XZ coord'!$T$144:$V$149,3,0)</f>
        <v>1.95</v>
      </c>
    </row>
    <row r="10620" spans="1:10" x14ac:dyDescent="0.2">
      <c r="A10620">
        <v>11619</v>
      </c>
      <c r="B10620" t="s">
        <v>10643</v>
      </c>
      <c r="C10620" t="s">
        <v>1339</v>
      </c>
      <c r="D10620" t="s">
        <v>7820</v>
      </c>
      <c r="E10620">
        <f>VLOOKUP(LEFT(B10620,LEN(B10620)-2),'Correction using CAD'!A:F,5,0)</f>
        <v>36.387999999999998</v>
      </c>
      <c r="F10620">
        <f>VLOOKUP(LEFT(B10620,LEN(B10620)-2),'Correction using CAD'!A:F,6,0)</f>
        <v>156.70000000000044</v>
      </c>
      <c r="G10620">
        <f>VLOOKUP(VALUE(RIGHT(B10620,2)),'XZ coord'!$T$144:$U$149,2,0)</f>
        <v>10.37</v>
      </c>
      <c r="H10620">
        <v>2.4</v>
      </c>
      <c r="I10620">
        <v>0.9</v>
      </c>
      <c r="J10620">
        <f>VLOOKUP(VALUE(RIGHT(B10620,2)),'XZ coord'!$T$144:$V$149,3,0)</f>
        <v>2.1</v>
      </c>
    </row>
    <row r="10621" spans="1:10" x14ac:dyDescent="0.2">
      <c r="A10621">
        <v>11620</v>
      </c>
      <c r="B10621" t="s">
        <v>10644</v>
      </c>
      <c r="C10621" t="s">
        <v>1339</v>
      </c>
      <c r="D10621" t="s">
        <v>7820</v>
      </c>
      <c r="E10621">
        <f>VLOOKUP(LEFT(B10621,LEN(B10621)-2),'Correction using CAD'!A:F,5,0)</f>
        <v>36.387999999999998</v>
      </c>
      <c r="F10621">
        <f>VLOOKUP(LEFT(B10621,LEN(B10621)-2),'Correction using CAD'!A:F,6,0)</f>
        <v>155.80000000000044</v>
      </c>
      <c r="G10621">
        <f>VLOOKUP(VALUE(RIGHT(B10621,2)),'XZ coord'!$T$144:$U$149,2,0)</f>
        <v>2.25</v>
      </c>
      <c r="H10621">
        <v>2.4</v>
      </c>
      <c r="I10621">
        <v>0.9</v>
      </c>
      <c r="J10621">
        <f>VLOOKUP(VALUE(RIGHT(B10621,2)),'XZ coord'!$T$144:$V$149,3,0)</f>
        <v>1.97</v>
      </c>
    </row>
    <row r="10622" spans="1:10" x14ac:dyDescent="0.2">
      <c r="A10622">
        <v>11621</v>
      </c>
      <c r="B10622" t="s">
        <v>10645</v>
      </c>
      <c r="C10622" t="s">
        <v>1342</v>
      </c>
      <c r="D10622" t="s">
        <v>7820</v>
      </c>
      <c r="E10622">
        <f>VLOOKUP(LEFT(B10622,LEN(B10622)-2),'Correction using CAD'!A:F,5,0)</f>
        <v>36.387999999999998</v>
      </c>
      <c r="F10622">
        <f>VLOOKUP(LEFT(B10622,LEN(B10622)-2),'Correction using CAD'!A:F,6,0)</f>
        <v>155.80000000000044</v>
      </c>
      <c r="G10622">
        <f>VLOOKUP(VALUE(RIGHT(B10622,2)),'XZ coord'!$T$144:$U$149,2,0)</f>
        <v>4.22</v>
      </c>
      <c r="H10622">
        <v>2.4</v>
      </c>
      <c r="I10622">
        <v>0.9</v>
      </c>
      <c r="J10622">
        <f>VLOOKUP(VALUE(RIGHT(B10622,2)),'XZ coord'!$T$144:$V$149,3,0)</f>
        <v>2.25</v>
      </c>
    </row>
    <row r="10623" spans="1:10" x14ac:dyDescent="0.2">
      <c r="A10623">
        <v>11622</v>
      </c>
      <c r="B10623" t="s">
        <v>10646</v>
      </c>
      <c r="C10623" t="s">
        <v>1339</v>
      </c>
      <c r="D10623" t="s">
        <v>7820</v>
      </c>
      <c r="E10623">
        <f>VLOOKUP(LEFT(B10623,LEN(B10623)-2),'Correction using CAD'!A:F,5,0)</f>
        <v>36.387999999999998</v>
      </c>
      <c r="F10623">
        <f>VLOOKUP(LEFT(B10623,LEN(B10623)-2),'Correction using CAD'!A:F,6,0)</f>
        <v>155.80000000000044</v>
      </c>
      <c r="G10623">
        <f>VLOOKUP(VALUE(RIGHT(B10623,2)),'XZ coord'!$T$144:$U$149,2,0)</f>
        <v>6.47</v>
      </c>
      <c r="H10623">
        <v>2.4</v>
      </c>
      <c r="I10623">
        <v>0.9</v>
      </c>
      <c r="J10623">
        <f>VLOOKUP(VALUE(RIGHT(B10623,2)),'XZ coord'!$T$144:$V$149,3,0)</f>
        <v>1.95</v>
      </c>
    </row>
    <row r="10624" spans="1:10" x14ac:dyDescent="0.2">
      <c r="A10624">
        <v>11623</v>
      </c>
      <c r="B10624" t="s">
        <v>10647</v>
      </c>
      <c r="C10624" t="s">
        <v>1339</v>
      </c>
      <c r="D10624" t="s">
        <v>7820</v>
      </c>
      <c r="E10624">
        <f>VLOOKUP(LEFT(B10624,LEN(B10624)-2),'Correction using CAD'!A:F,5,0)</f>
        <v>36.387999999999998</v>
      </c>
      <c r="F10624">
        <f>VLOOKUP(LEFT(B10624,LEN(B10624)-2),'Correction using CAD'!A:F,6,0)</f>
        <v>155.80000000000044</v>
      </c>
      <c r="G10624">
        <f>VLOOKUP(VALUE(RIGHT(B10624,2)),'XZ coord'!$T$144:$U$149,2,0)</f>
        <v>8.42</v>
      </c>
      <c r="H10624">
        <v>2.4</v>
      </c>
      <c r="I10624">
        <v>0.9</v>
      </c>
      <c r="J10624">
        <f>VLOOKUP(VALUE(RIGHT(B10624,2)),'XZ coord'!$T$144:$V$149,3,0)</f>
        <v>1.95</v>
      </c>
    </row>
    <row r="10625" spans="1:10" x14ac:dyDescent="0.2">
      <c r="A10625">
        <v>11624</v>
      </c>
      <c r="B10625" t="s">
        <v>10648</v>
      </c>
      <c r="C10625" t="s">
        <v>1339</v>
      </c>
      <c r="D10625" t="s">
        <v>7820</v>
      </c>
      <c r="E10625">
        <f>VLOOKUP(LEFT(B10625,LEN(B10625)-2),'Correction using CAD'!A:F,5,0)</f>
        <v>36.387999999999998</v>
      </c>
      <c r="F10625">
        <f>VLOOKUP(LEFT(B10625,LEN(B10625)-2),'Correction using CAD'!A:F,6,0)</f>
        <v>155.80000000000044</v>
      </c>
      <c r="G10625">
        <f>VLOOKUP(VALUE(RIGHT(B10625,2)),'XZ coord'!$T$144:$U$149,2,0)</f>
        <v>10.37</v>
      </c>
      <c r="H10625">
        <v>2.4</v>
      </c>
      <c r="I10625">
        <v>0.9</v>
      </c>
      <c r="J10625">
        <f>VLOOKUP(VALUE(RIGHT(B10625,2)),'XZ coord'!$T$144:$V$149,3,0)</f>
        <v>2.1</v>
      </c>
    </row>
    <row r="10626" spans="1:10" x14ac:dyDescent="0.2">
      <c r="A10626">
        <v>11625</v>
      </c>
      <c r="B10626" t="s">
        <v>10649</v>
      </c>
      <c r="C10626" t="s">
        <v>1339</v>
      </c>
      <c r="D10626" t="s">
        <v>7820</v>
      </c>
      <c r="E10626">
        <f>VLOOKUP(LEFT(B10626,LEN(B10626)-2),'Correction using CAD'!A:F,5,0)</f>
        <v>30.363</v>
      </c>
      <c r="F10626">
        <f>VLOOKUP(LEFT(B10626,LEN(B10626)-2),'Correction using CAD'!A:F,6,0)</f>
        <v>154.90000000000043</v>
      </c>
      <c r="G10626">
        <f>VLOOKUP(VALUE(RIGHT(B10626,2)),'XZ coord'!$T$144:$U$149,2,0)</f>
        <v>2.25</v>
      </c>
      <c r="H10626">
        <v>2.4</v>
      </c>
      <c r="I10626">
        <v>0.9</v>
      </c>
      <c r="J10626">
        <f>VLOOKUP(VALUE(RIGHT(B10626,2)),'XZ coord'!$T$144:$V$149,3,0)</f>
        <v>1.97</v>
      </c>
    </row>
    <row r="10627" spans="1:10" x14ac:dyDescent="0.2">
      <c r="A10627">
        <v>11626</v>
      </c>
      <c r="B10627" t="s">
        <v>10650</v>
      </c>
      <c r="C10627" t="s">
        <v>1342</v>
      </c>
      <c r="D10627" t="s">
        <v>7820</v>
      </c>
      <c r="E10627">
        <f>VLOOKUP(LEFT(B10627,LEN(B10627)-2),'Correction using CAD'!A:F,5,0)</f>
        <v>30.363</v>
      </c>
      <c r="F10627">
        <f>VLOOKUP(LEFT(B10627,LEN(B10627)-2),'Correction using CAD'!A:F,6,0)</f>
        <v>154.90000000000043</v>
      </c>
      <c r="G10627">
        <f>VLOOKUP(VALUE(RIGHT(B10627,2)),'XZ coord'!$T$144:$U$149,2,0)</f>
        <v>4.22</v>
      </c>
      <c r="H10627">
        <v>2.4</v>
      </c>
      <c r="I10627">
        <v>0.9</v>
      </c>
      <c r="J10627">
        <f>VLOOKUP(VALUE(RIGHT(B10627,2)),'XZ coord'!$T$144:$V$149,3,0)</f>
        <v>2.25</v>
      </c>
    </row>
    <row r="10628" spans="1:10" x14ac:dyDescent="0.2">
      <c r="A10628">
        <v>11627</v>
      </c>
      <c r="B10628" t="s">
        <v>10651</v>
      </c>
      <c r="C10628" t="s">
        <v>1339</v>
      </c>
      <c r="D10628" t="s">
        <v>7820</v>
      </c>
      <c r="E10628">
        <f>VLOOKUP(LEFT(B10628,LEN(B10628)-2),'Correction using CAD'!A:F,5,0)</f>
        <v>30.363</v>
      </c>
      <c r="F10628">
        <f>VLOOKUP(LEFT(B10628,LEN(B10628)-2),'Correction using CAD'!A:F,6,0)</f>
        <v>154.90000000000043</v>
      </c>
      <c r="G10628">
        <f>VLOOKUP(VALUE(RIGHT(B10628,2)),'XZ coord'!$T$144:$U$149,2,0)</f>
        <v>6.47</v>
      </c>
      <c r="H10628">
        <v>2.4</v>
      </c>
      <c r="I10628">
        <v>0.9</v>
      </c>
      <c r="J10628">
        <f>VLOOKUP(VALUE(RIGHT(B10628,2)),'XZ coord'!$T$144:$V$149,3,0)</f>
        <v>1.95</v>
      </c>
    </row>
    <row r="10629" spans="1:10" x14ac:dyDescent="0.2">
      <c r="A10629">
        <v>11628</v>
      </c>
      <c r="B10629" t="s">
        <v>10652</v>
      </c>
      <c r="C10629" t="s">
        <v>1339</v>
      </c>
      <c r="D10629" t="s">
        <v>7820</v>
      </c>
      <c r="E10629">
        <f>VLOOKUP(LEFT(B10629,LEN(B10629)-2),'Correction using CAD'!A:F,5,0)</f>
        <v>30.363</v>
      </c>
      <c r="F10629">
        <f>VLOOKUP(LEFT(B10629,LEN(B10629)-2),'Correction using CAD'!A:F,6,0)</f>
        <v>154.90000000000043</v>
      </c>
      <c r="G10629">
        <f>VLOOKUP(VALUE(RIGHT(B10629,2)),'XZ coord'!$T$144:$U$149,2,0)</f>
        <v>8.42</v>
      </c>
      <c r="H10629">
        <v>2.4</v>
      </c>
      <c r="I10629">
        <v>0.9</v>
      </c>
      <c r="J10629">
        <f>VLOOKUP(VALUE(RIGHT(B10629,2)),'XZ coord'!$T$144:$V$149,3,0)</f>
        <v>1.95</v>
      </c>
    </row>
    <row r="10630" spans="1:10" x14ac:dyDescent="0.2">
      <c r="A10630">
        <v>11629</v>
      </c>
      <c r="B10630" t="s">
        <v>10653</v>
      </c>
      <c r="C10630" t="s">
        <v>1339</v>
      </c>
      <c r="D10630" t="s">
        <v>7820</v>
      </c>
      <c r="E10630">
        <f>VLOOKUP(LEFT(B10630,LEN(B10630)-2),'Correction using CAD'!A:F,5,0)</f>
        <v>30.363</v>
      </c>
      <c r="F10630">
        <f>VLOOKUP(LEFT(B10630,LEN(B10630)-2),'Correction using CAD'!A:F,6,0)</f>
        <v>154.90000000000043</v>
      </c>
      <c r="G10630">
        <f>VLOOKUP(VALUE(RIGHT(B10630,2)),'XZ coord'!$T$144:$U$149,2,0)</f>
        <v>10.37</v>
      </c>
      <c r="H10630">
        <v>2.4</v>
      </c>
      <c r="I10630">
        <v>0.9</v>
      </c>
      <c r="J10630">
        <f>VLOOKUP(VALUE(RIGHT(B10630,2)),'XZ coord'!$T$144:$V$149,3,0)</f>
        <v>2.1</v>
      </c>
    </row>
    <row r="10631" spans="1:10" x14ac:dyDescent="0.2">
      <c r="A10631">
        <v>11630</v>
      </c>
      <c r="B10631" t="s">
        <v>10654</v>
      </c>
      <c r="C10631" t="s">
        <v>1339</v>
      </c>
      <c r="D10631" t="s">
        <v>7820</v>
      </c>
      <c r="E10631">
        <f>VLOOKUP(LEFT(B10631,LEN(B10631)-2),'Correction using CAD'!A:F,5,0)</f>
        <v>30.363</v>
      </c>
      <c r="F10631">
        <f>VLOOKUP(LEFT(B10631,LEN(B10631)-2),'Correction using CAD'!A:F,6,0)</f>
        <v>154.00000000000043</v>
      </c>
      <c r="G10631">
        <f>VLOOKUP(VALUE(RIGHT(B10631,2)),'XZ coord'!$T$144:$U$149,2,0)</f>
        <v>2.25</v>
      </c>
      <c r="H10631">
        <v>2.4</v>
      </c>
      <c r="I10631">
        <v>0.9</v>
      </c>
      <c r="J10631">
        <f>VLOOKUP(VALUE(RIGHT(B10631,2)),'XZ coord'!$T$144:$V$149,3,0)</f>
        <v>1.97</v>
      </c>
    </row>
    <row r="10632" spans="1:10" x14ac:dyDescent="0.2">
      <c r="A10632">
        <v>11631</v>
      </c>
      <c r="B10632" t="s">
        <v>10655</v>
      </c>
      <c r="C10632" t="s">
        <v>1342</v>
      </c>
      <c r="D10632" t="s">
        <v>7820</v>
      </c>
      <c r="E10632">
        <f>VLOOKUP(LEFT(B10632,LEN(B10632)-2),'Correction using CAD'!A:F,5,0)</f>
        <v>30.363</v>
      </c>
      <c r="F10632">
        <f>VLOOKUP(LEFT(B10632,LEN(B10632)-2),'Correction using CAD'!A:F,6,0)</f>
        <v>154.00000000000043</v>
      </c>
      <c r="G10632">
        <f>VLOOKUP(VALUE(RIGHT(B10632,2)),'XZ coord'!$T$144:$U$149,2,0)</f>
        <v>4.22</v>
      </c>
      <c r="H10632">
        <v>2.4</v>
      </c>
      <c r="I10632">
        <v>0.9</v>
      </c>
      <c r="J10632">
        <f>VLOOKUP(VALUE(RIGHT(B10632,2)),'XZ coord'!$T$144:$V$149,3,0)</f>
        <v>2.25</v>
      </c>
    </row>
    <row r="10633" spans="1:10" x14ac:dyDescent="0.2">
      <c r="A10633">
        <v>11632</v>
      </c>
      <c r="B10633" t="s">
        <v>10656</v>
      </c>
      <c r="C10633" t="s">
        <v>1339</v>
      </c>
      <c r="D10633" t="s">
        <v>7820</v>
      </c>
      <c r="E10633">
        <f>VLOOKUP(LEFT(B10633,LEN(B10633)-2),'Correction using CAD'!A:F,5,0)</f>
        <v>30.363</v>
      </c>
      <c r="F10633">
        <f>VLOOKUP(LEFT(B10633,LEN(B10633)-2),'Correction using CAD'!A:F,6,0)</f>
        <v>154.00000000000043</v>
      </c>
      <c r="G10633">
        <f>VLOOKUP(VALUE(RIGHT(B10633,2)),'XZ coord'!$T$144:$U$149,2,0)</f>
        <v>6.47</v>
      </c>
      <c r="H10633">
        <v>2.4</v>
      </c>
      <c r="I10633">
        <v>0.9</v>
      </c>
      <c r="J10633">
        <f>VLOOKUP(VALUE(RIGHT(B10633,2)),'XZ coord'!$T$144:$V$149,3,0)</f>
        <v>1.95</v>
      </c>
    </row>
    <row r="10634" spans="1:10" x14ac:dyDescent="0.2">
      <c r="A10634">
        <v>11633</v>
      </c>
      <c r="B10634" t="s">
        <v>10657</v>
      </c>
      <c r="C10634" t="s">
        <v>1339</v>
      </c>
      <c r="D10634" t="s">
        <v>7820</v>
      </c>
      <c r="E10634">
        <f>VLOOKUP(LEFT(B10634,LEN(B10634)-2),'Correction using CAD'!A:F,5,0)</f>
        <v>30.363</v>
      </c>
      <c r="F10634">
        <f>VLOOKUP(LEFT(B10634,LEN(B10634)-2),'Correction using CAD'!A:F,6,0)</f>
        <v>154.00000000000043</v>
      </c>
      <c r="G10634">
        <f>VLOOKUP(VALUE(RIGHT(B10634,2)),'XZ coord'!$T$144:$U$149,2,0)</f>
        <v>8.42</v>
      </c>
      <c r="H10634">
        <v>2.4</v>
      </c>
      <c r="I10634">
        <v>0.9</v>
      </c>
      <c r="J10634">
        <f>VLOOKUP(VALUE(RIGHT(B10634,2)),'XZ coord'!$T$144:$V$149,3,0)</f>
        <v>1.95</v>
      </c>
    </row>
    <row r="10635" spans="1:10" x14ac:dyDescent="0.2">
      <c r="A10635">
        <v>11634</v>
      </c>
      <c r="B10635" t="s">
        <v>10658</v>
      </c>
      <c r="C10635" t="s">
        <v>1339</v>
      </c>
      <c r="D10635" t="s">
        <v>7820</v>
      </c>
      <c r="E10635">
        <f>VLOOKUP(LEFT(B10635,LEN(B10635)-2),'Correction using CAD'!A:F,5,0)</f>
        <v>30.363</v>
      </c>
      <c r="F10635">
        <f>VLOOKUP(LEFT(B10635,LEN(B10635)-2),'Correction using CAD'!A:F,6,0)</f>
        <v>154.00000000000043</v>
      </c>
      <c r="G10635">
        <f>VLOOKUP(VALUE(RIGHT(B10635,2)),'XZ coord'!$T$144:$U$149,2,0)</f>
        <v>10.37</v>
      </c>
      <c r="H10635">
        <v>2.4</v>
      </c>
      <c r="I10635">
        <v>0.9</v>
      </c>
      <c r="J10635">
        <f>VLOOKUP(VALUE(RIGHT(B10635,2)),'XZ coord'!$T$144:$V$149,3,0)</f>
        <v>2.1</v>
      </c>
    </row>
    <row r="10636" spans="1:10" x14ac:dyDescent="0.2">
      <c r="A10636">
        <v>11635</v>
      </c>
      <c r="B10636" t="s">
        <v>10659</v>
      </c>
      <c r="C10636" t="s">
        <v>1339</v>
      </c>
      <c r="D10636" t="s">
        <v>7820</v>
      </c>
      <c r="E10636">
        <f>VLOOKUP(LEFT(B10636,LEN(B10636)-2),'Correction using CAD'!A:F,5,0)</f>
        <v>30.363</v>
      </c>
      <c r="F10636">
        <f>VLOOKUP(LEFT(B10636,LEN(B10636)-2),'Correction using CAD'!A:F,6,0)</f>
        <v>153.10000000000042</v>
      </c>
      <c r="G10636">
        <f>VLOOKUP(VALUE(RIGHT(B10636,2)),'XZ coord'!$T$144:$U$149,2,0)</f>
        <v>2.25</v>
      </c>
      <c r="H10636">
        <v>2.4</v>
      </c>
      <c r="I10636">
        <v>0.9</v>
      </c>
      <c r="J10636">
        <f>VLOOKUP(VALUE(RIGHT(B10636,2)),'XZ coord'!$T$144:$V$149,3,0)</f>
        <v>1.97</v>
      </c>
    </row>
    <row r="10637" spans="1:10" x14ac:dyDescent="0.2">
      <c r="A10637">
        <v>11636</v>
      </c>
      <c r="B10637" t="s">
        <v>10660</v>
      </c>
      <c r="C10637" t="s">
        <v>1342</v>
      </c>
      <c r="D10637" t="s">
        <v>7820</v>
      </c>
      <c r="E10637">
        <f>VLOOKUP(LEFT(B10637,LEN(B10637)-2),'Correction using CAD'!A:F,5,0)</f>
        <v>30.363</v>
      </c>
      <c r="F10637">
        <f>VLOOKUP(LEFT(B10637,LEN(B10637)-2),'Correction using CAD'!A:F,6,0)</f>
        <v>153.10000000000042</v>
      </c>
      <c r="G10637">
        <f>VLOOKUP(VALUE(RIGHT(B10637,2)),'XZ coord'!$T$144:$U$149,2,0)</f>
        <v>4.22</v>
      </c>
      <c r="H10637">
        <v>2.4</v>
      </c>
      <c r="I10637">
        <v>0.9</v>
      </c>
      <c r="J10637">
        <f>VLOOKUP(VALUE(RIGHT(B10637,2)),'XZ coord'!$T$144:$V$149,3,0)</f>
        <v>2.25</v>
      </c>
    </row>
    <row r="10638" spans="1:10" x14ac:dyDescent="0.2">
      <c r="A10638">
        <v>11637</v>
      </c>
      <c r="B10638" t="s">
        <v>10661</v>
      </c>
      <c r="C10638" t="s">
        <v>1339</v>
      </c>
      <c r="D10638" t="s">
        <v>7820</v>
      </c>
      <c r="E10638">
        <f>VLOOKUP(LEFT(B10638,LEN(B10638)-2),'Correction using CAD'!A:F,5,0)</f>
        <v>30.363</v>
      </c>
      <c r="F10638">
        <f>VLOOKUP(LEFT(B10638,LEN(B10638)-2),'Correction using CAD'!A:F,6,0)</f>
        <v>153.10000000000042</v>
      </c>
      <c r="G10638">
        <f>VLOOKUP(VALUE(RIGHT(B10638,2)),'XZ coord'!$T$144:$U$149,2,0)</f>
        <v>6.47</v>
      </c>
      <c r="H10638">
        <v>2.4</v>
      </c>
      <c r="I10638">
        <v>0.9</v>
      </c>
      <c r="J10638">
        <f>VLOOKUP(VALUE(RIGHT(B10638,2)),'XZ coord'!$T$144:$V$149,3,0)</f>
        <v>1.95</v>
      </c>
    </row>
    <row r="10639" spans="1:10" x14ac:dyDescent="0.2">
      <c r="A10639">
        <v>11638</v>
      </c>
      <c r="B10639" t="s">
        <v>10662</v>
      </c>
      <c r="C10639" t="s">
        <v>1339</v>
      </c>
      <c r="D10639" t="s">
        <v>7820</v>
      </c>
      <c r="E10639">
        <f>VLOOKUP(LEFT(B10639,LEN(B10639)-2),'Correction using CAD'!A:F,5,0)</f>
        <v>30.363</v>
      </c>
      <c r="F10639">
        <f>VLOOKUP(LEFT(B10639,LEN(B10639)-2),'Correction using CAD'!A:F,6,0)</f>
        <v>153.10000000000042</v>
      </c>
      <c r="G10639">
        <f>VLOOKUP(VALUE(RIGHT(B10639,2)),'XZ coord'!$T$144:$U$149,2,0)</f>
        <v>8.42</v>
      </c>
      <c r="H10639">
        <v>2.4</v>
      </c>
      <c r="I10639">
        <v>0.9</v>
      </c>
      <c r="J10639">
        <f>VLOOKUP(VALUE(RIGHT(B10639,2)),'XZ coord'!$T$144:$V$149,3,0)</f>
        <v>1.95</v>
      </c>
    </row>
    <row r="10640" spans="1:10" x14ac:dyDescent="0.2">
      <c r="A10640">
        <v>11639</v>
      </c>
      <c r="B10640" t="s">
        <v>10663</v>
      </c>
      <c r="C10640" t="s">
        <v>1342</v>
      </c>
      <c r="D10640" t="s">
        <v>7820</v>
      </c>
      <c r="E10640">
        <f>VLOOKUP(LEFT(B10640,LEN(B10640)-2),'Correction using CAD'!A:F,5,0)</f>
        <v>30.363</v>
      </c>
      <c r="F10640">
        <f>VLOOKUP(LEFT(B10640,LEN(B10640)-2),'Correction using CAD'!A:F,6,0)</f>
        <v>153.10000000000042</v>
      </c>
      <c r="G10640">
        <f>VLOOKUP(VALUE(RIGHT(B10640,2)),'XZ coord'!$T$144:$U$149,2,0)</f>
        <v>10.37</v>
      </c>
      <c r="H10640">
        <v>2.4</v>
      </c>
      <c r="I10640">
        <v>0.9</v>
      </c>
      <c r="J10640">
        <f>VLOOKUP(VALUE(RIGHT(B10640,2)),'XZ coord'!$T$144:$V$149,3,0)</f>
        <v>2.1</v>
      </c>
    </row>
    <row r="10641" spans="1:10" x14ac:dyDescent="0.2">
      <c r="A10641">
        <v>11640</v>
      </c>
      <c r="B10641" t="s">
        <v>10664</v>
      </c>
      <c r="C10641" t="s">
        <v>1339</v>
      </c>
      <c r="D10641" t="s">
        <v>7820</v>
      </c>
      <c r="E10641">
        <f>VLOOKUP(LEFT(B10641,LEN(B10641)-2),'Correction using CAD'!A:F,5,0)</f>
        <v>30.363</v>
      </c>
      <c r="F10641">
        <f>VLOOKUP(LEFT(B10641,LEN(B10641)-2),'Correction using CAD'!A:F,6,0)</f>
        <v>152.20000000000041</v>
      </c>
      <c r="G10641">
        <f>VLOOKUP(VALUE(RIGHT(B10641,2)),'XZ coord'!$T$144:$U$149,2,0)</f>
        <v>2.25</v>
      </c>
      <c r="H10641">
        <v>2.4</v>
      </c>
      <c r="I10641">
        <v>0.9</v>
      </c>
      <c r="J10641">
        <f>VLOOKUP(VALUE(RIGHT(B10641,2)),'XZ coord'!$T$144:$V$149,3,0)</f>
        <v>1.97</v>
      </c>
    </row>
    <row r="10642" spans="1:10" x14ac:dyDescent="0.2">
      <c r="A10642">
        <v>11641</v>
      </c>
      <c r="B10642" t="s">
        <v>10665</v>
      </c>
      <c r="C10642" t="s">
        <v>1342</v>
      </c>
      <c r="D10642" t="s">
        <v>7820</v>
      </c>
      <c r="E10642">
        <f>VLOOKUP(LEFT(B10642,LEN(B10642)-2),'Correction using CAD'!A:F,5,0)</f>
        <v>30.363</v>
      </c>
      <c r="F10642">
        <f>VLOOKUP(LEFT(B10642,LEN(B10642)-2),'Correction using CAD'!A:F,6,0)</f>
        <v>152.20000000000041</v>
      </c>
      <c r="G10642">
        <f>VLOOKUP(VALUE(RIGHT(B10642,2)),'XZ coord'!$T$144:$U$149,2,0)</f>
        <v>4.22</v>
      </c>
      <c r="H10642">
        <v>2.4</v>
      </c>
      <c r="I10642">
        <v>0.9</v>
      </c>
      <c r="J10642">
        <f>VLOOKUP(VALUE(RIGHT(B10642,2)),'XZ coord'!$T$144:$V$149,3,0)</f>
        <v>2.25</v>
      </c>
    </row>
    <row r="10643" spans="1:10" x14ac:dyDescent="0.2">
      <c r="A10643">
        <v>11642</v>
      </c>
      <c r="B10643" t="s">
        <v>10666</v>
      </c>
      <c r="C10643" t="s">
        <v>1339</v>
      </c>
      <c r="D10643" t="s">
        <v>7820</v>
      </c>
      <c r="E10643">
        <f>VLOOKUP(LEFT(B10643,LEN(B10643)-2),'Correction using CAD'!A:F,5,0)</f>
        <v>30.363</v>
      </c>
      <c r="F10643">
        <f>VLOOKUP(LEFT(B10643,LEN(B10643)-2),'Correction using CAD'!A:F,6,0)</f>
        <v>152.20000000000041</v>
      </c>
      <c r="G10643">
        <f>VLOOKUP(VALUE(RIGHT(B10643,2)),'XZ coord'!$T$144:$U$149,2,0)</f>
        <v>6.47</v>
      </c>
      <c r="H10643">
        <v>2.4</v>
      </c>
      <c r="I10643">
        <v>0.9</v>
      </c>
      <c r="J10643">
        <f>VLOOKUP(VALUE(RIGHT(B10643,2)),'XZ coord'!$T$144:$V$149,3,0)</f>
        <v>1.95</v>
      </c>
    </row>
    <row r="10644" spans="1:10" x14ac:dyDescent="0.2">
      <c r="A10644">
        <v>11643</v>
      </c>
      <c r="B10644" t="s">
        <v>10667</v>
      </c>
      <c r="C10644" t="s">
        <v>1339</v>
      </c>
      <c r="D10644" t="s">
        <v>7820</v>
      </c>
      <c r="E10644">
        <f>VLOOKUP(LEFT(B10644,LEN(B10644)-2),'Correction using CAD'!A:F,5,0)</f>
        <v>30.363</v>
      </c>
      <c r="F10644">
        <f>VLOOKUP(LEFT(B10644,LEN(B10644)-2),'Correction using CAD'!A:F,6,0)</f>
        <v>152.20000000000041</v>
      </c>
      <c r="G10644">
        <f>VLOOKUP(VALUE(RIGHT(B10644,2)),'XZ coord'!$T$144:$U$149,2,0)</f>
        <v>8.42</v>
      </c>
      <c r="H10644">
        <v>2.4</v>
      </c>
      <c r="I10644">
        <v>0.9</v>
      </c>
      <c r="J10644">
        <f>VLOOKUP(VALUE(RIGHT(B10644,2)),'XZ coord'!$T$144:$V$149,3,0)</f>
        <v>1.95</v>
      </c>
    </row>
    <row r="10645" spans="1:10" x14ac:dyDescent="0.2">
      <c r="A10645">
        <v>11644</v>
      </c>
      <c r="B10645" t="s">
        <v>10668</v>
      </c>
      <c r="C10645" t="s">
        <v>1342</v>
      </c>
      <c r="D10645" t="s">
        <v>7820</v>
      </c>
      <c r="E10645">
        <f>VLOOKUP(LEFT(B10645,LEN(B10645)-2),'Correction using CAD'!A:F,5,0)</f>
        <v>30.363</v>
      </c>
      <c r="F10645">
        <f>VLOOKUP(LEFT(B10645,LEN(B10645)-2),'Correction using CAD'!A:F,6,0)</f>
        <v>152.20000000000041</v>
      </c>
      <c r="G10645">
        <f>VLOOKUP(VALUE(RIGHT(B10645,2)),'XZ coord'!$T$144:$U$149,2,0)</f>
        <v>10.37</v>
      </c>
      <c r="H10645">
        <v>2.4</v>
      </c>
      <c r="I10645">
        <v>0.9</v>
      </c>
      <c r="J10645">
        <f>VLOOKUP(VALUE(RIGHT(B10645,2)),'XZ coord'!$T$144:$V$149,3,0)</f>
        <v>2.1</v>
      </c>
    </row>
    <row r="10646" spans="1:10" x14ac:dyDescent="0.2">
      <c r="A10646">
        <v>11645</v>
      </c>
      <c r="B10646" t="s">
        <v>10669</v>
      </c>
      <c r="C10646" t="s">
        <v>1339</v>
      </c>
      <c r="D10646" t="s">
        <v>7820</v>
      </c>
      <c r="E10646">
        <f>VLOOKUP(LEFT(B10646,LEN(B10646)-2),'Correction using CAD'!A:F,5,0)</f>
        <v>36.387999999999998</v>
      </c>
      <c r="F10646">
        <f>VLOOKUP(LEFT(B10646,LEN(B10646)-2),'Correction using CAD'!A:F,6,0)</f>
        <v>154.90000000000043</v>
      </c>
      <c r="G10646">
        <f>VLOOKUP(VALUE(RIGHT(B10646,2)),'XZ coord'!$T$144:$U$149,2,0)</f>
        <v>2.25</v>
      </c>
      <c r="H10646">
        <v>2.4</v>
      </c>
      <c r="I10646">
        <v>0.9</v>
      </c>
      <c r="J10646">
        <f>VLOOKUP(VALUE(RIGHT(B10646,2)),'XZ coord'!$T$144:$V$149,3,0)</f>
        <v>1.97</v>
      </c>
    </row>
    <row r="10647" spans="1:10" x14ac:dyDescent="0.2">
      <c r="A10647">
        <v>11646</v>
      </c>
      <c r="B10647" t="s">
        <v>10670</v>
      </c>
      <c r="C10647" t="s">
        <v>1342</v>
      </c>
      <c r="D10647" t="s">
        <v>7820</v>
      </c>
      <c r="E10647">
        <f>VLOOKUP(LEFT(B10647,LEN(B10647)-2),'Correction using CAD'!A:F,5,0)</f>
        <v>36.387999999999998</v>
      </c>
      <c r="F10647">
        <f>VLOOKUP(LEFT(B10647,LEN(B10647)-2),'Correction using CAD'!A:F,6,0)</f>
        <v>154.90000000000043</v>
      </c>
      <c r="G10647">
        <f>VLOOKUP(VALUE(RIGHT(B10647,2)),'XZ coord'!$T$144:$U$149,2,0)</f>
        <v>4.22</v>
      </c>
      <c r="H10647">
        <v>2.4</v>
      </c>
      <c r="I10647">
        <v>0.9</v>
      </c>
      <c r="J10647">
        <f>VLOOKUP(VALUE(RIGHT(B10647,2)),'XZ coord'!$T$144:$V$149,3,0)</f>
        <v>2.25</v>
      </c>
    </row>
    <row r="10648" spans="1:10" x14ac:dyDescent="0.2">
      <c r="A10648">
        <v>11647</v>
      </c>
      <c r="B10648" t="s">
        <v>10671</v>
      </c>
      <c r="C10648" t="s">
        <v>1339</v>
      </c>
      <c r="D10648" t="s">
        <v>7820</v>
      </c>
      <c r="E10648">
        <f>VLOOKUP(LEFT(B10648,LEN(B10648)-2),'Correction using CAD'!A:F,5,0)</f>
        <v>36.387999999999998</v>
      </c>
      <c r="F10648">
        <f>VLOOKUP(LEFT(B10648,LEN(B10648)-2),'Correction using CAD'!A:F,6,0)</f>
        <v>154.90000000000043</v>
      </c>
      <c r="G10648">
        <f>VLOOKUP(VALUE(RIGHT(B10648,2)),'XZ coord'!$T$144:$U$149,2,0)</f>
        <v>6.47</v>
      </c>
      <c r="H10648">
        <v>2.4</v>
      </c>
      <c r="I10648">
        <v>0.9</v>
      </c>
      <c r="J10648">
        <f>VLOOKUP(VALUE(RIGHT(B10648,2)),'XZ coord'!$T$144:$V$149,3,0)</f>
        <v>1.95</v>
      </c>
    </row>
    <row r="10649" spans="1:10" x14ac:dyDescent="0.2">
      <c r="A10649">
        <v>11648</v>
      </c>
      <c r="B10649" t="s">
        <v>10672</v>
      </c>
      <c r="C10649" t="s">
        <v>1339</v>
      </c>
      <c r="D10649" t="s">
        <v>7820</v>
      </c>
      <c r="E10649">
        <f>VLOOKUP(LEFT(B10649,LEN(B10649)-2),'Correction using CAD'!A:F,5,0)</f>
        <v>36.387999999999998</v>
      </c>
      <c r="F10649">
        <f>VLOOKUP(LEFT(B10649,LEN(B10649)-2),'Correction using CAD'!A:F,6,0)</f>
        <v>154.90000000000043</v>
      </c>
      <c r="G10649">
        <f>VLOOKUP(VALUE(RIGHT(B10649,2)),'XZ coord'!$T$144:$U$149,2,0)</f>
        <v>8.42</v>
      </c>
      <c r="H10649">
        <v>2.4</v>
      </c>
      <c r="I10649">
        <v>0.9</v>
      </c>
      <c r="J10649">
        <f>VLOOKUP(VALUE(RIGHT(B10649,2)),'XZ coord'!$T$144:$V$149,3,0)</f>
        <v>1.95</v>
      </c>
    </row>
    <row r="10650" spans="1:10" x14ac:dyDescent="0.2">
      <c r="A10650">
        <v>11649</v>
      </c>
      <c r="B10650" t="s">
        <v>10673</v>
      </c>
      <c r="C10650" t="s">
        <v>1339</v>
      </c>
      <c r="D10650" t="s">
        <v>7820</v>
      </c>
      <c r="E10650">
        <f>VLOOKUP(LEFT(B10650,LEN(B10650)-2),'Correction using CAD'!A:F,5,0)</f>
        <v>36.387999999999998</v>
      </c>
      <c r="F10650">
        <f>VLOOKUP(LEFT(B10650,LEN(B10650)-2),'Correction using CAD'!A:F,6,0)</f>
        <v>154.90000000000043</v>
      </c>
      <c r="G10650">
        <f>VLOOKUP(VALUE(RIGHT(B10650,2)),'XZ coord'!$T$144:$U$149,2,0)</f>
        <v>10.37</v>
      </c>
      <c r="H10650">
        <v>2.4</v>
      </c>
      <c r="I10650">
        <v>0.9</v>
      </c>
      <c r="J10650">
        <f>VLOOKUP(VALUE(RIGHT(B10650,2)),'XZ coord'!$T$144:$V$149,3,0)</f>
        <v>2.1</v>
      </c>
    </row>
    <row r="10651" spans="1:10" x14ac:dyDescent="0.2">
      <c r="A10651">
        <v>11650</v>
      </c>
      <c r="B10651" t="s">
        <v>10674</v>
      </c>
      <c r="C10651" t="s">
        <v>1339</v>
      </c>
      <c r="D10651" t="s">
        <v>7820</v>
      </c>
      <c r="E10651">
        <f>VLOOKUP(LEFT(B10651,LEN(B10651)-2),'Correction using CAD'!A:F,5,0)</f>
        <v>36.387999999999998</v>
      </c>
      <c r="F10651">
        <f>VLOOKUP(LEFT(B10651,LEN(B10651)-2),'Correction using CAD'!A:F,6,0)</f>
        <v>154.00000000000043</v>
      </c>
      <c r="G10651">
        <f>VLOOKUP(VALUE(RIGHT(B10651,2)),'XZ coord'!$T$144:$U$149,2,0)</f>
        <v>2.25</v>
      </c>
      <c r="H10651">
        <v>2.4</v>
      </c>
      <c r="I10651">
        <v>0.9</v>
      </c>
      <c r="J10651">
        <f>VLOOKUP(VALUE(RIGHT(B10651,2)),'XZ coord'!$T$144:$V$149,3,0)</f>
        <v>1.97</v>
      </c>
    </row>
    <row r="10652" spans="1:10" x14ac:dyDescent="0.2">
      <c r="A10652">
        <v>11651</v>
      </c>
      <c r="B10652" t="s">
        <v>10675</v>
      </c>
      <c r="C10652" t="s">
        <v>1342</v>
      </c>
      <c r="D10652" t="s">
        <v>7820</v>
      </c>
      <c r="E10652">
        <f>VLOOKUP(LEFT(B10652,LEN(B10652)-2),'Correction using CAD'!A:F,5,0)</f>
        <v>36.387999999999998</v>
      </c>
      <c r="F10652">
        <f>VLOOKUP(LEFT(B10652,LEN(B10652)-2),'Correction using CAD'!A:F,6,0)</f>
        <v>154.00000000000043</v>
      </c>
      <c r="G10652">
        <f>VLOOKUP(VALUE(RIGHT(B10652,2)),'XZ coord'!$T$144:$U$149,2,0)</f>
        <v>4.22</v>
      </c>
      <c r="H10652">
        <v>2.4</v>
      </c>
      <c r="I10652">
        <v>0.9</v>
      </c>
      <c r="J10652">
        <f>VLOOKUP(VALUE(RIGHT(B10652,2)),'XZ coord'!$T$144:$V$149,3,0)</f>
        <v>2.25</v>
      </c>
    </row>
    <row r="10653" spans="1:10" x14ac:dyDescent="0.2">
      <c r="A10653">
        <v>11652</v>
      </c>
      <c r="B10653" t="s">
        <v>10676</v>
      </c>
      <c r="C10653" t="s">
        <v>1339</v>
      </c>
      <c r="D10653" t="s">
        <v>7820</v>
      </c>
      <c r="E10653">
        <f>VLOOKUP(LEFT(B10653,LEN(B10653)-2),'Correction using CAD'!A:F,5,0)</f>
        <v>36.387999999999998</v>
      </c>
      <c r="F10653">
        <f>VLOOKUP(LEFT(B10653,LEN(B10653)-2),'Correction using CAD'!A:F,6,0)</f>
        <v>154.00000000000043</v>
      </c>
      <c r="G10653">
        <f>VLOOKUP(VALUE(RIGHT(B10653,2)),'XZ coord'!$T$144:$U$149,2,0)</f>
        <v>6.47</v>
      </c>
      <c r="H10653">
        <v>2.4</v>
      </c>
      <c r="I10653">
        <v>0.9</v>
      </c>
      <c r="J10653">
        <f>VLOOKUP(VALUE(RIGHT(B10653,2)),'XZ coord'!$T$144:$V$149,3,0)</f>
        <v>1.95</v>
      </c>
    </row>
    <row r="10654" spans="1:10" x14ac:dyDescent="0.2">
      <c r="A10654">
        <v>11653</v>
      </c>
      <c r="B10654" t="s">
        <v>10677</v>
      </c>
      <c r="C10654" t="s">
        <v>1339</v>
      </c>
      <c r="D10654" t="s">
        <v>7820</v>
      </c>
      <c r="E10654">
        <f>VLOOKUP(LEFT(B10654,LEN(B10654)-2),'Correction using CAD'!A:F,5,0)</f>
        <v>36.387999999999998</v>
      </c>
      <c r="F10654">
        <f>VLOOKUP(LEFT(B10654,LEN(B10654)-2),'Correction using CAD'!A:F,6,0)</f>
        <v>154.00000000000043</v>
      </c>
      <c r="G10654">
        <f>VLOOKUP(VALUE(RIGHT(B10654,2)),'XZ coord'!$T$144:$U$149,2,0)</f>
        <v>8.42</v>
      </c>
      <c r="H10654">
        <v>2.4</v>
      </c>
      <c r="I10654">
        <v>0.9</v>
      </c>
      <c r="J10654">
        <f>VLOOKUP(VALUE(RIGHT(B10654,2)),'XZ coord'!$T$144:$V$149,3,0)</f>
        <v>1.95</v>
      </c>
    </row>
    <row r="10655" spans="1:10" x14ac:dyDescent="0.2">
      <c r="A10655">
        <v>11654</v>
      </c>
      <c r="B10655" t="s">
        <v>10678</v>
      </c>
      <c r="C10655" t="s">
        <v>1339</v>
      </c>
      <c r="D10655" t="s">
        <v>7820</v>
      </c>
      <c r="E10655">
        <f>VLOOKUP(LEFT(B10655,LEN(B10655)-2),'Correction using CAD'!A:F,5,0)</f>
        <v>36.387999999999998</v>
      </c>
      <c r="F10655">
        <f>VLOOKUP(LEFT(B10655,LEN(B10655)-2),'Correction using CAD'!A:F,6,0)</f>
        <v>154.00000000000043</v>
      </c>
      <c r="G10655">
        <f>VLOOKUP(VALUE(RIGHT(B10655,2)),'XZ coord'!$T$144:$U$149,2,0)</f>
        <v>10.37</v>
      </c>
      <c r="H10655">
        <v>2.4</v>
      </c>
      <c r="I10655">
        <v>0.9</v>
      </c>
      <c r="J10655">
        <f>VLOOKUP(VALUE(RIGHT(B10655,2)),'XZ coord'!$T$144:$V$149,3,0)</f>
        <v>2.1</v>
      </c>
    </row>
    <row r="10656" spans="1:10" x14ac:dyDescent="0.2">
      <c r="A10656">
        <v>11655</v>
      </c>
      <c r="B10656" t="s">
        <v>10679</v>
      </c>
      <c r="C10656" t="s">
        <v>1339</v>
      </c>
      <c r="D10656" t="s">
        <v>7820</v>
      </c>
      <c r="E10656">
        <f>VLOOKUP(LEFT(B10656,LEN(B10656)-2),'Correction using CAD'!A:F,5,0)</f>
        <v>36.387999999999998</v>
      </c>
      <c r="F10656">
        <f>VLOOKUP(LEFT(B10656,LEN(B10656)-2),'Correction using CAD'!A:F,6,0)</f>
        <v>153.10000000000042</v>
      </c>
      <c r="G10656">
        <f>VLOOKUP(VALUE(RIGHT(B10656,2)),'XZ coord'!$T$144:$U$149,2,0)</f>
        <v>2.25</v>
      </c>
      <c r="H10656">
        <v>2.4</v>
      </c>
      <c r="I10656">
        <v>0.9</v>
      </c>
      <c r="J10656">
        <f>VLOOKUP(VALUE(RIGHT(B10656,2)),'XZ coord'!$T$144:$V$149,3,0)</f>
        <v>1.97</v>
      </c>
    </row>
    <row r="10657" spans="1:10" x14ac:dyDescent="0.2">
      <c r="A10657">
        <v>11656</v>
      </c>
      <c r="B10657" t="s">
        <v>10680</v>
      </c>
      <c r="C10657" t="s">
        <v>1342</v>
      </c>
      <c r="D10657" t="s">
        <v>7820</v>
      </c>
      <c r="E10657">
        <f>VLOOKUP(LEFT(B10657,LEN(B10657)-2),'Correction using CAD'!A:F,5,0)</f>
        <v>36.387999999999998</v>
      </c>
      <c r="F10657">
        <f>VLOOKUP(LEFT(B10657,LEN(B10657)-2),'Correction using CAD'!A:F,6,0)</f>
        <v>153.10000000000042</v>
      </c>
      <c r="G10657">
        <f>VLOOKUP(VALUE(RIGHT(B10657,2)),'XZ coord'!$T$144:$U$149,2,0)</f>
        <v>4.22</v>
      </c>
      <c r="H10657">
        <v>2.4</v>
      </c>
      <c r="I10657">
        <v>0.9</v>
      </c>
      <c r="J10657">
        <f>VLOOKUP(VALUE(RIGHT(B10657,2)),'XZ coord'!$T$144:$V$149,3,0)</f>
        <v>2.25</v>
      </c>
    </row>
    <row r="10658" spans="1:10" x14ac:dyDescent="0.2">
      <c r="A10658">
        <v>11657</v>
      </c>
      <c r="B10658" t="s">
        <v>10681</v>
      </c>
      <c r="C10658" t="s">
        <v>1339</v>
      </c>
      <c r="D10658" t="s">
        <v>7820</v>
      </c>
      <c r="E10658">
        <f>VLOOKUP(LEFT(B10658,LEN(B10658)-2),'Correction using CAD'!A:F,5,0)</f>
        <v>36.387999999999998</v>
      </c>
      <c r="F10658">
        <f>VLOOKUP(LEFT(B10658,LEN(B10658)-2),'Correction using CAD'!A:F,6,0)</f>
        <v>153.10000000000042</v>
      </c>
      <c r="G10658">
        <f>VLOOKUP(VALUE(RIGHT(B10658,2)),'XZ coord'!$T$144:$U$149,2,0)</f>
        <v>6.47</v>
      </c>
      <c r="H10658">
        <v>2.4</v>
      </c>
      <c r="I10658">
        <v>0.9</v>
      </c>
      <c r="J10658">
        <f>VLOOKUP(VALUE(RIGHT(B10658,2)),'XZ coord'!$T$144:$V$149,3,0)</f>
        <v>1.95</v>
      </c>
    </row>
    <row r="10659" spans="1:10" x14ac:dyDescent="0.2">
      <c r="A10659">
        <v>11658</v>
      </c>
      <c r="B10659" t="s">
        <v>10682</v>
      </c>
      <c r="C10659" t="s">
        <v>1339</v>
      </c>
      <c r="D10659" t="s">
        <v>7820</v>
      </c>
      <c r="E10659">
        <f>VLOOKUP(LEFT(B10659,LEN(B10659)-2),'Correction using CAD'!A:F,5,0)</f>
        <v>36.387999999999998</v>
      </c>
      <c r="F10659">
        <f>VLOOKUP(LEFT(B10659,LEN(B10659)-2),'Correction using CAD'!A:F,6,0)</f>
        <v>153.10000000000042</v>
      </c>
      <c r="G10659">
        <f>VLOOKUP(VALUE(RIGHT(B10659,2)),'XZ coord'!$T$144:$U$149,2,0)</f>
        <v>8.42</v>
      </c>
      <c r="H10659">
        <v>2.4</v>
      </c>
      <c r="I10659">
        <v>0.9</v>
      </c>
      <c r="J10659">
        <f>VLOOKUP(VALUE(RIGHT(B10659,2)),'XZ coord'!$T$144:$V$149,3,0)</f>
        <v>1.95</v>
      </c>
    </row>
    <row r="10660" spans="1:10" x14ac:dyDescent="0.2">
      <c r="A10660">
        <v>11659</v>
      </c>
      <c r="B10660" t="s">
        <v>10683</v>
      </c>
      <c r="C10660" t="s">
        <v>1339</v>
      </c>
      <c r="D10660" t="s">
        <v>7820</v>
      </c>
      <c r="E10660">
        <f>VLOOKUP(LEFT(B10660,LEN(B10660)-2),'Correction using CAD'!A:F,5,0)</f>
        <v>36.387999999999998</v>
      </c>
      <c r="F10660">
        <f>VLOOKUP(LEFT(B10660,LEN(B10660)-2),'Correction using CAD'!A:F,6,0)</f>
        <v>153.10000000000042</v>
      </c>
      <c r="G10660">
        <f>VLOOKUP(VALUE(RIGHT(B10660,2)),'XZ coord'!$T$144:$U$149,2,0)</f>
        <v>10.37</v>
      </c>
      <c r="H10660">
        <v>2.4</v>
      </c>
      <c r="I10660">
        <v>0.9</v>
      </c>
      <c r="J10660">
        <f>VLOOKUP(VALUE(RIGHT(B10660,2)),'XZ coord'!$T$144:$V$149,3,0)</f>
        <v>2.1</v>
      </c>
    </row>
    <row r="10661" spans="1:10" x14ac:dyDescent="0.2">
      <c r="A10661">
        <v>11660</v>
      </c>
      <c r="B10661" t="s">
        <v>10684</v>
      </c>
      <c r="C10661" t="s">
        <v>1339</v>
      </c>
      <c r="D10661" t="s">
        <v>7820</v>
      </c>
      <c r="E10661">
        <f>VLOOKUP(LEFT(B10661,LEN(B10661)-2),'Correction using CAD'!A:F,5,0)</f>
        <v>36.387999999999998</v>
      </c>
      <c r="F10661">
        <f>VLOOKUP(LEFT(B10661,LEN(B10661)-2),'Correction using CAD'!A:F,6,0)</f>
        <v>152.20000000000041</v>
      </c>
      <c r="G10661">
        <f>VLOOKUP(VALUE(RIGHT(B10661,2)),'XZ coord'!$T$144:$U$149,2,0)</f>
        <v>2.25</v>
      </c>
      <c r="H10661">
        <v>2.4</v>
      </c>
      <c r="I10661">
        <v>0.9</v>
      </c>
      <c r="J10661">
        <f>VLOOKUP(VALUE(RIGHT(B10661,2)),'XZ coord'!$T$144:$V$149,3,0)</f>
        <v>1.97</v>
      </c>
    </row>
    <row r="10662" spans="1:10" x14ac:dyDescent="0.2">
      <c r="A10662">
        <v>11661</v>
      </c>
      <c r="B10662" t="s">
        <v>10685</v>
      </c>
      <c r="C10662" t="s">
        <v>1342</v>
      </c>
      <c r="D10662" t="s">
        <v>7820</v>
      </c>
      <c r="E10662">
        <f>VLOOKUP(LEFT(B10662,LEN(B10662)-2),'Correction using CAD'!A:F,5,0)</f>
        <v>36.387999999999998</v>
      </c>
      <c r="F10662">
        <f>VLOOKUP(LEFT(B10662,LEN(B10662)-2),'Correction using CAD'!A:F,6,0)</f>
        <v>152.20000000000041</v>
      </c>
      <c r="G10662">
        <f>VLOOKUP(VALUE(RIGHT(B10662,2)),'XZ coord'!$T$144:$U$149,2,0)</f>
        <v>4.22</v>
      </c>
      <c r="H10662">
        <v>2.4</v>
      </c>
      <c r="I10662">
        <v>0.9</v>
      </c>
      <c r="J10662">
        <f>VLOOKUP(VALUE(RIGHT(B10662,2)),'XZ coord'!$T$144:$V$149,3,0)</f>
        <v>2.25</v>
      </c>
    </row>
    <row r="10663" spans="1:10" x14ac:dyDescent="0.2">
      <c r="A10663">
        <v>11662</v>
      </c>
      <c r="B10663" t="s">
        <v>10686</v>
      </c>
      <c r="C10663" t="s">
        <v>1339</v>
      </c>
      <c r="D10663" t="s">
        <v>7820</v>
      </c>
      <c r="E10663">
        <f>VLOOKUP(LEFT(B10663,LEN(B10663)-2),'Correction using CAD'!A:F,5,0)</f>
        <v>36.387999999999998</v>
      </c>
      <c r="F10663">
        <f>VLOOKUP(LEFT(B10663,LEN(B10663)-2),'Correction using CAD'!A:F,6,0)</f>
        <v>152.20000000000041</v>
      </c>
      <c r="G10663">
        <f>VLOOKUP(VALUE(RIGHT(B10663,2)),'XZ coord'!$T$144:$U$149,2,0)</f>
        <v>6.47</v>
      </c>
      <c r="H10663">
        <v>2.4</v>
      </c>
      <c r="I10663">
        <v>0.9</v>
      </c>
      <c r="J10663">
        <f>VLOOKUP(VALUE(RIGHT(B10663,2)),'XZ coord'!$T$144:$V$149,3,0)</f>
        <v>1.95</v>
      </c>
    </row>
    <row r="10664" spans="1:10" x14ac:dyDescent="0.2">
      <c r="A10664">
        <v>11663</v>
      </c>
      <c r="B10664" t="s">
        <v>10687</v>
      </c>
      <c r="C10664" t="s">
        <v>1339</v>
      </c>
      <c r="D10664" t="s">
        <v>7820</v>
      </c>
      <c r="E10664">
        <f>VLOOKUP(LEFT(B10664,LEN(B10664)-2),'Correction using CAD'!A:F,5,0)</f>
        <v>36.387999999999998</v>
      </c>
      <c r="F10664">
        <f>VLOOKUP(LEFT(B10664,LEN(B10664)-2),'Correction using CAD'!A:F,6,0)</f>
        <v>152.20000000000041</v>
      </c>
      <c r="G10664">
        <f>VLOOKUP(VALUE(RIGHT(B10664,2)),'XZ coord'!$T$144:$U$149,2,0)</f>
        <v>8.42</v>
      </c>
      <c r="H10664">
        <v>2.4</v>
      </c>
      <c r="I10664">
        <v>0.9</v>
      </c>
      <c r="J10664">
        <f>VLOOKUP(VALUE(RIGHT(B10664,2)),'XZ coord'!$T$144:$V$149,3,0)</f>
        <v>1.95</v>
      </c>
    </row>
    <row r="10665" spans="1:10" x14ac:dyDescent="0.2">
      <c r="A10665">
        <v>11664</v>
      </c>
      <c r="B10665" t="s">
        <v>10688</v>
      </c>
      <c r="C10665" t="s">
        <v>1339</v>
      </c>
      <c r="D10665" t="s">
        <v>7820</v>
      </c>
      <c r="E10665">
        <f>VLOOKUP(LEFT(B10665,LEN(B10665)-2),'Correction using CAD'!A:F,5,0)</f>
        <v>36.387999999999998</v>
      </c>
      <c r="F10665">
        <f>VLOOKUP(LEFT(B10665,LEN(B10665)-2),'Correction using CAD'!A:F,6,0)</f>
        <v>152.20000000000041</v>
      </c>
      <c r="G10665">
        <f>VLOOKUP(VALUE(RIGHT(B10665,2)),'XZ coord'!$T$144:$U$149,2,0)</f>
        <v>10.37</v>
      </c>
      <c r="H10665">
        <v>2.4</v>
      </c>
      <c r="I10665">
        <v>0.9</v>
      </c>
      <c r="J10665">
        <f>VLOOKUP(VALUE(RIGHT(B10665,2)),'XZ coord'!$T$144:$V$149,3,0)</f>
        <v>2.1</v>
      </c>
    </row>
    <row r="10666" spans="1:10" x14ac:dyDescent="0.2">
      <c r="A10666">
        <v>11665</v>
      </c>
      <c r="B10666" t="s">
        <v>10689</v>
      </c>
      <c r="C10666" t="s">
        <v>1339</v>
      </c>
      <c r="D10666" t="s">
        <v>7820</v>
      </c>
      <c r="E10666">
        <f>VLOOKUP(LEFT(B10666,LEN(B10666)-2),'Correction using CAD'!A:F,5,0)</f>
        <v>30.363</v>
      </c>
      <c r="F10666">
        <f>VLOOKUP(LEFT(B10666,LEN(B10666)-2),'Correction using CAD'!A:F,6,0)</f>
        <v>151.30000000000041</v>
      </c>
      <c r="G10666">
        <f>VLOOKUP(VALUE(RIGHT(B10666,2)),'XZ coord'!$T$144:$U$149,2,0)</f>
        <v>2.25</v>
      </c>
      <c r="H10666">
        <v>2.4</v>
      </c>
      <c r="I10666">
        <v>0.9</v>
      </c>
      <c r="J10666">
        <f>VLOOKUP(VALUE(RIGHT(B10666,2)),'XZ coord'!$T$144:$V$149,3,0)</f>
        <v>1.97</v>
      </c>
    </row>
    <row r="10667" spans="1:10" x14ac:dyDescent="0.2">
      <c r="A10667">
        <v>11666</v>
      </c>
      <c r="B10667" t="s">
        <v>10690</v>
      </c>
      <c r="C10667" t="s">
        <v>1342</v>
      </c>
      <c r="D10667" t="s">
        <v>7820</v>
      </c>
      <c r="E10667">
        <f>VLOOKUP(LEFT(B10667,LEN(B10667)-2),'Correction using CAD'!A:F,5,0)</f>
        <v>30.363</v>
      </c>
      <c r="F10667">
        <f>VLOOKUP(LEFT(B10667,LEN(B10667)-2),'Correction using CAD'!A:F,6,0)</f>
        <v>151.30000000000041</v>
      </c>
      <c r="G10667">
        <f>VLOOKUP(VALUE(RIGHT(B10667,2)),'XZ coord'!$T$144:$U$149,2,0)</f>
        <v>4.22</v>
      </c>
      <c r="H10667">
        <v>2.4</v>
      </c>
      <c r="I10667">
        <v>0.9</v>
      </c>
      <c r="J10667">
        <f>VLOOKUP(VALUE(RIGHT(B10667,2)),'XZ coord'!$T$144:$V$149,3,0)</f>
        <v>2.25</v>
      </c>
    </row>
    <row r="10668" spans="1:10" x14ac:dyDescent="0.2">
      <c r="A10668">
        <v>11667</v>
      </c>
      <c r="B10668" t="s">
        <v>10691</v>
      </c>
      <c r="C10668" t="s">
        <v>1339</v>
      </c>
      <c r="D10668" t="s">
        <v>7820</v>
      </c>
      <c r="E10668">
        <f>VLOOKUP(LEFT(B10668,LEN(B10668)-2),'Correction using CAD'!A:F,5,0)</f>
        <v>30.363</v>
      </c>
      <c r="F10668">
        <f>VLOOKUP(LEFT(B10668,LEN(B10668)-2),'Correction using CAD'!A:F,6,0)</f>
        <v>151.30000000000041</v>
      </c>
      <c r="G10668">
        <f>VLOOKUP(VALUE(RIGHT(B10668,2)),'XZ coord'!$T$144:$U$149,2,0)</f>
        <v>6.47</v>
      </c>
      <c r="H10668">
        <v>2.4</v>
      </c>
      <c r="I10668">
        <v>0.9</v>
      </c>
      <c r="J10668">
        <f>VLOOKUP(VALUE(RIGHT(B10668,2)),'XZ coord'!$T$144:$V$149,3,0)</f>
        <v>1.95</v>
      </c>
    </row>
    <row r="10669" spans="1:10" x14ac:dyDescent="0.2">
      <c r="A10669">
        <v>11668</v>
      </c>
      <c r="B10669" t="s">
        <v>10692</v>
      </c>
      <c r="C10669" t="s">
        <v>1339</v>
      </c>
      <c r="D10669" t="s">
        <v>7820</v>
      </c>
      <c r="E10669">
        <f>VLOOKUP(LEFT(B10669,LEN(B10669)-2),'Correction using CAD'!A:F,5,0)</f>
        <v>30.363</v>
      </c>
      <c r="F10669">
        <f>VLOOKUP(LEFT(B10669,LEN(B10669)-2),'Correction using CAD'!A:F,6,0)</f>
        <v>151.30000000000041</v>
      </c>
      <c r="G10669">
        <f>VLOOKUP(VALUE(RIGHT(B10669,2)),'XZ coord'!$T$144:$U$149,2,0)</f>
        <v>8.42</v>
      </c>
      <c r="H10669">
        <v>2.4</v>
      </c>
      <c r="I10669">
        <v>0.9</v>
      </c>
      <c r="J10669">
        <f>VLOOKUP(VALUE(RIGHT(B10669,2)),'XZ coord'!$T$144:$V$149,3,0)</f>
        <v>1.95</v>
      </c>
    </row>
    <row r="10670" spans="1:10" x14ac:dyDescent="0.2">
      <c r="A10670">
        <v>11669</v>
      </c>
      <c r="B10670" t="s">
        <v>10693</v>
      </c>
      <c r="C10670" t="s">
        <v>1342</v>
      </c>
      <c r="D10670" t="s">
        <v>7820</v>
      </c>
      <c r="E10670">
        <f>VLOOKUP(LEFT(B10670,LEN(B10670)-2),'Correction using CAD'!A:F,5,0)</f>
        <v>30.363</v>
      </c>
      <c r="F10670">
        <f>VLOOKUP(LEFT(B10670,LEN(B10670)-2),'Correction using CAD'!A:F,6,0)</f>
        <v>151.30000000000041</v>
      </c>
      <c r="G10670">
        <f>VLOOKUP(VALUE(RIGHT(B10670,2)),'XZ coord'!$T$144:$U$149,2,0)</f>
        <v>10.37</v>
      </c>
      <c r="H10670">
        <v>2.4</v>
      </c>
      <c r="I10670">
        <v>0.9</v>
      </c>
      <c r="J10670">
        <f>VLOOKUP(VALUE(RIGHT(B10670,2)),'XZ coord'!$T$144:$V$149,3,0)</f>
        <v>2.1</v>
      </c>
    </row>
    <row r="10671" spans="1:10" x14ac:dyDescent="0.2">
      <c r="A10671">
        <v>11670</v>
      </c>
      <c r="B10671" t="s">
        <v>10694</v>
      </c>
      <c r="C10671" t="s">
        <v>1339</v>
      </c>
      <c r="D10671" t="s">
        <v>7820</v>
      </c>
      <c r="E10671">
        <f>VLOOKUP(LEFT(B10671,LEN(B10671)-2),'Correction using CAD'!A:F,5,0)</f>
        <v>30.363</v>
      </c>
      <c r="F10671">
        <f>VLOOKUP(LEFT(B10671,LEN(B10671)-2),'Correction using CAD'!A:F,6,0)</f>
        <v>150.4000000000004</v>
      </c>
      <c r="G10671">
        <f>VLOOKUP(VALUE(RIGHT(B10671,2)),'XZ coord'!$T$144:$U$149,2,0)</f>
        <v>2.25</v>
      </c>
      <c r="H10671">
        <v>2.4</v>
      </c>
      <c r="I10671">
        <v>0.9</v>
      </c>
      <c r="J10671">
        <f>VLOOKUP(VALUE(RIGHT(B10671,2)),'XZ coord'!$T$144:$V$149,3,0)</f>
        <v>1.97</v>
      </c>
    </row>
    <row r="10672" spans="1:10" x14ac:dyDescent="0.2">
      <c r="A10672">
        <v>11671</v>
      </c>
      <c r="B10672" t="s">
        <v>10695</v>
      </c>
      <c r="C10672" t="s">
        <v>1342</v>
      </c>
      <c r="D10672" t="s">
        <v>7820</v>
      </c>
      <c r="E10672">
        <f>VLOOKUP(LEFT(B10672,LEN(B10672)-2),'Correction using CAD'!A:F,5,0)</f>
        <v>30.363</v>
      </c>
      <c r="F10672">
        <f>VLOOKUP(LEFT(B10672,LEN(B10672)-2),'Correction using CAD'!A:F,6,0)</f>
        <v>150.4000000000004</v>
      </c>
      <c r="G10672">
        <f>VLOOKUP(VALUE(RIGHT(B10672,2)),'XZ coord'!$T$144:$U$149,2,0)</f>
        <v>4.22</v>
      </c>
      <c r="H10672">
        <v>2.4</v>
      </c>
      <c r="I10672">
        <v>0.9</v>
      </c>
      <c r="J10672">
        <f>VLOOKUP(VALUE(RIGHT(B10672,2)),'XZ coord'!$T$144:$V$149,3,0)</f>
        <v>2.25</v>
      </c>
    </row>
    <row r="10673" spans="1:10" x14ac:dyDescent="0.2">
      <c r="A10673">
        <v>11672</v>
      </c>
      <c r="B10673" t="s">
        <v>10696</v>
      </c>
      <c r="C10673" t="s">
        <v>1339</v>
      </c>
      <c r="D10673" t="s">
        <v>7820</v>
      </c>
      <c r="E10673">
        <f>VLOOKUP(LEFT(B10673,LEN(B10673)-2),'Correction using CAD'!A:F,5,0)</f>
        <v>30.363</v>
      </c>
      <c r="F10673">
        <f>VLOOKUP(LEFT(B10673,LEN(B10673)-2),'Correction using CAD'!A:F,6,0)</f>
        <v>150.4000000000004</v>
      </c>
      <c r="G10673">
        <f>VLOOKUP(VALUE(RIGHT(B10673,2)),'XZ coord'!$T$144:$U$149,2,0)</f>
        <v>6.47</v>
      </c>
      <c r="H10673">
        <v>2.4</v>
      </c>
      <c r="I10673">
        <v>0.9</v>
      </c>
      <c r="J10673">
        <f>VLOOKUP(VALUE(RIGHT(B10673,2)),'XZ coord'!$T$144:$V$149,3,0)</f>
        <v>1.95</v>
      </c>
    </row>
    <row r="10674" spans="1:10" x14ac:dyDescent="0.2">
      <c r="A10674">
        <v>11673</v>
      </c>
      <c r="B10674" t="s">
        <v>10697</v>
      </c>
      <c r="C10674" t="s">
        <v>1339</v>
      </c>
      <c r="D10674" t="s">
        <v>7820</v>
      </c>
      <c r="E10674">
        <f>VLOOKUP(LEFT(B10674,LEN(B10674)-2),'Correction using CAD'!A:F,5,0)</f>
        <v>30.363</v>
      </c>
      <c r="F10674">
        <f>VLOOKUP(LEFT(B10674,LEN(B10674)-2),'Correction using CAD'!A:F,6,0)</f>
        <v>150.4000000000004</v>
      </c>
      <c r="G10674">
        <f>VLOOKUP(VALUE(RIGHT(B10674,2)),'XZ coord'!$T$144:$U$149,2,0)</f>
        <v>8.42</v>
      </c>
      <c r="H10674">
        <v>2.4</v>
      </c>
      <c r="I10674">
        <v>0.9</v>
      </c>
      <c r="J10674">
        <f>VLOOKUP(VALUE(RIGHT(B10674,2)),'XZ coord'!$T$144:$V$149,3,0)</f>
        <v>1.95</v>
      </c>
    </row>
    <row r="10675" spans="1:10" x14ac:dyDescent="0.2">
      <c r="A10675">
        <v>11674</v>
      </c>
      <c r="B10675" t="s">
        <v>10698</v>
      </c>
      <c r="C10675" t="s">
        <v>1342</v>
      </c>
      <c r="D10675" t="s">
        <v>7820</v>
      </c>
      <c r="E10675">
        <f>VLOOKUP(LEFT(B10675,LEN(B10675)-2),'Correction using CAD'!A:F,5,0)</f>
        <v>30.363</v>
      </c>
      <c r="F10675">
        <f>VLOOKUP(LEFT(B10675,LEN(B10675)-2),'Correction using CAD'!A:F,6,0)</f>
        <v>150.4000000000004</v>
      </c>
      <c r="G10675">
        <f>VLOOKUP(VALUE(RIGHT(B10675,2)),'XZ coord'!$T$144:$U$149,2,0)</f>
        <v>10.37</v>
      </c>
      <c r="H10675">
        <v>2.4</v>
      </c>
      <c r="I10675">
        <v>0.9</v>
      </c>
      <c r="J10675">
        <f>VLOOKUP(VALUE(RIGHT(B10675,2)),'XZ coord'!$T$144:$V$149,3,0)</f>
        <v>2.1</v>
      </c>
    </row>
    <row r="10676" spans="1:10" x14ac:dyDescent="0.2">
      <c r="A10676">
        <v>11675</v>
      </c>
      <c r="B10676" t="s">
        <v>10699</v>
      </c>
      <c r="C10676" t="s">
        <v>1339</v>
      </c>
      <c r="D10676" t="s">
        <v>7820</v>
      </c>
      <c r="E10676">
        <f>VLOOKUP(LEFT(B10676,LEN(B10676)-2),'Correction using CAD'!A:F,5,0)</f>
        <v>30.363</v>
      </c>
      <c r="F10676">
        <f>VLOOKUP(LEFT(B10676,LEN(B10676)-2),'Correction using CAD'!A:F,6,0)</f>
        <v>149.5000000000004</v>
      </c>
      <c r="G10676">
        <f>VLOOKUP(VALUE(RIGHT(B10676,2)),'XZ coord'!$T$144:$U$149,2,0)</f>
        <v>2.25</v>
      </c>
      <c r="H10676">
        <v>2.4</v>
      </c>
      <c r="I10676">
        <v>0.9</v>
      </c>
      <c r="J10676">
        <f>VLOOKUP(VALUE(RIGHT(B10676,2)),'XZ coord'!$T$144:$V$149,3,0)</f>
        <v>1.97</v>
      </c>
    </row>
    <row r="10677" spans="1:10" x14ac:dyDescent="0.2">
      <c r="A10677">
        <v>11676</v>
      </c>
      <c r="B10677" t="s">
        <v>10700</v>
      </c>
      <c r="C10677" t="s">
        <v>1342</v>
      </c>
      <c r="D10677" t="s">
        <v>7820</v>
      </c>
      <c r="E10677">
        <f>VLOOKUP(LEFT(B10677,LEN(B10677)-2),'Correction using CAD'!A:F,5,0)</f>
        <v>30.363</v>
      </c>
      <c r="F10677">
        <f>VLOOKUP(LEFT(B10677,LEN(B10677)-2),'Correction using CAD'!A:F,6,0)</f>
        <v>149.5000000000004</v>
      </c>
      <c r="G10677">
        <f>VLOOKUP(VALUE(RIGHT(B10677,2)),'XZ coord'!$T$144:$U$149,2,0)</f>
        <v>4.22</v>
      </c>
      <c r="H10677">
        <v>2.4</v>
      </c>
      <c r="I10677">
        <v>0.9</v>
      </c>
      <c r="J10677">
        <f>VLOOKUP(VALUE(RIGHT(B10677,2)),'XZ coord'!$T$144:$V$149,3,0)</f>
        <v>2.25</v>
      </c>
    </row>
    <row r="10678" spans="1:10" x14ac:dyDescent="0.2">
      <c r="A10678">
        <v>11677</v>
      </c>
      <c r="B10678" t="s">
        <v>10701</v>
      </c>
      <c r="C10678" t="s">
        <v>1339</v>
      </c>
      <c r="D10678" t="s">
        <v>7820</v>
      </c>
      <c r="E10678">
        <f>VLOOKUP(LEFT(B10678,LEN(B10678)-2),'Correction using CAD'!A:F,5,0)</f>
        <v>30.363</v>
      </c>
      <c r="F10678">
        <f>VLOOKUP(LEFT(B10678,LEN(B10678)-2),'Correction using CAD'!A:F,6,0)</f>
        <v>149.5000000000004</v>
      </c>
      <c r="G10678">
        <f>VLOOKUP(VALUE(RIGHT(B10678,2)),'XZ coord'!$T$144:$U$149,2,0)</f>
        <v>6.47</v>
      </c>
      <c r="H10678">
        <v>2.4</v>
      </c>
      <c r="I10678">
        <v>0.9</v>
      </c>
      <c r="J10678">
        <f>VLOOKUP(VALUE(RIGHT(B10678,2)),'XZ coord'!$T$144:$V$149,3,0)</f>
        <v>1.95</v>
      </c>
    </row>
    <row r="10679" spans="1:10" x14ac:dyDescent="0.2">
      <c r="A10679">
        <v>11678</v>
      </c>
      <c r="B10679" t="s">
        <v>10702</v>
      </c>
      <c r="C10679" t="s">
        <v>1339</v>
      </c>
      <c r="D10679" t="s">
        <v>7820</v>
      </c>
      <c r="E10679">
        <f>VLOOKUP(LEFT(B10679,LEN(B10679)-2),'Correction using CAD'!A:F,5,0)</f>
        <v>30.363</v>
      </c>
      <c r="F10679">
        <f>VLOOKUP(LEFT(B10679,LEN(B10679)-2),'Correction using CAD'!A:F,6,0)</f>
        <v>149.5000000000004</v>
      </c>
      <c r="G10679">
        <f>VLOOKUP(VALUE(RIGHT(B10679,2)),'XZ coord'!$T$144:$U$149,2,0)</f>
        <v>8.42</v>
      </c>
      <c r="H10679">
        <v>2.4</v>
      </c>
      <c r="I10679">
        <v>0.9</v>
      </c>
      <c r="J10679">
        <f>VLOOKUP(VALUE(RIGHT(B10679,2)),'XZ coord'!$T$144:$V$149,3,0)</f>
        <v>1.95</v>
      </c>
    </row>
    <row r="10680" spans="1:10" x14ac:dyDescent="0.2">
      <c r="A10680">
        <v>11679</v>
      </c>
      <c r="B10680" t="s">
        <v>10703</v>
      </c>
      <c r="C10680" t="s">
        <v>1342</v>
      </c>
      <c r="D10680" t="s">
        <v>7820</v>
      </c>
      <c r="E10680">
        <f>VLOOKUP(LEFT(B10680,LEN(B10680)-2),'Correction using CAD'!A:F,5,0)</f>
        <v>30.363</v>
      </c>
      <c r="F10680">
        <f>VLOOKUP(LEFT(B10680,LEN(B10680)-2),'Correction using CAD'!A:F,6,0)</f>
        <v>149.5000000000004</v>
      </c>
      <c r="G10680">
        <f>VLOOKUP(VALUE(RIGHT(B10680,2)),'XZ coord'!$T$144:$U$149,2,0)</f>
        <v>10.37</v>
      </c>
      <c r="H10680">
        <v>2.4</v>
      </c>
      <c r="I10680">
        <v>0.9</v>
      </c>
      <c r="J10680">
        <f>VLOOKUP(VALUE(RIGHT(B10680,2)),'XZ coord'!$T$144:$V$149,3,0)</f>
        <v>2.1</v>
      </c>
    </row>
    <row r="10681" spans="1:10" x14ac:dyDescent="0.2">
      <c r="A10681">
        <v>11680</v>
      </c>
      <c r="B10681" t="s">
        <v>10704</v>
      </c>
      <c r="C10681" t="s">
        <v>1339</v>
      </c>
      <c r="D10681" t="s">
        <v>7820</v>
      </c>
      <c r="E10681">
        <f>VLOOKUP(LEFT(B10681,LEN(B10681)-2),'Correction using CAD'!A:F,5,0)</f>
        <v>30.363</v>
      </c>
      <c r="F10681">
        <f>VLOOKUP(LEFT(B10681,LEN(B10681)-2),'Correction using CAD'!A:F,6,0)</f>
        <v>148.60000000000039</v>
      </c>
      <c r="G10681">
        <f>VLOOKUP(VALUE(RIGHT(B10681,2)),'XZ coord'!$T$144:$U$149,2,0)</f>
        <v>2.25</v>
      </c>
      <c r="H10681">
        <v>2.4</v>
      </c>
      <c r="I10681">
        <v>0.9</v>
      </c>
      <c r="J10681">
        <f>VLOOKUP(VALUE(RIGHT(B10681,2)),'XZ coord'!$T$144:$V$149,3,0)</f>
        <v>1.97</v>
      </c>
    </row>
    <row r="10682" spans="1:10" x14ac:dyDescent="0.2">
      <c r="A10682">
        <v>11681</v>
      </c>
      <c r="B10682" t="s">
        <v>10705</v>
      </c>
      <c r="C10682" t="s">
        <v>1342</v>
      </c>
      <c r="D10682" t="s">
        <v>7820</v>
      </c>
      <c r="E10682">
        <f>VLOOKUP(LEFT(B10682,LEN(B10682)-2),'Correction using CAD'!A:F,5,0)</f>
        <v>30.363</v>
      </c>
      <c r="F10682">
        <f>VLOOKUP(LEFT(B10682,LEN(B10682)-2),'Correction using CAD'!A:F,6,0)</f>
        <v>148.60000000000039</v>
      </c>
      <c r="G10682">
        <f>VLOOKUP(VALUE(RIGHT(B10682,2)),'XZ coord'!$T$144:$U$149,2,0)</f>
        <v>4.22</v>
      </c>
      <c r="H10682">
        <v>2.4</v>
      </c>
      <c r="I10682">
        <v>0.9</v>
      </c>
      <c r="J10682">
        <f>VLOOKUP(VALUE(RIGHT(B10682,2)),'XZ coord'!$T$144:$V$149,3,0)</f>
        <v>2.25</v>
      </c>
    </row>
    <row r="10683" spans="1:10" x14ac:dyDescent="0.2">
      <c r="A10683">
        <v>11682</v>
      </c>
      <c r="B10683" t="s">
        <v>10706</v>
      </c>
      <c r="C10683" t="s">
        <v>1339</v>
      </c>
      <c r="D10683" t="s">
        <v>7820</v>
      </c>
      <c r="E10683">
        <f>VLOOKUP(LEFT(B10683,LEN(B10683)-2),'Correction using CAD'!A:F,5,0)</f>
        <v>30.363</v>
      </c>
      <c r="F10683">
        <f>VLOOKUP(LEFT(B10683,LEN(B10683)-2),'Correction using CAD'!A:F,6,0)</f>
        <v>148.60000000000039</v>
      </c>
      <c r="G10683">
        <f>VLOOKUP(VALUE(RIGHT(B10683,2)),'XZ coord'!$T$144:$U$149,2,0)</f>
        <v>6.47</v>
      </c>
      <c r="H10683">
        <v>2.4</v>
      </c>
      <c r="I10683">
        <v>0.9</v>
      </c>
      <c r="J10683">
        <f>VLOOKUP(VALUE(RIGHT(B10683,2)),'XZ coord'!$T$144:$V$149,3,0)</f>
        <v>1.95</v>
      </c>
    </row>
    <row r="10684" spans="1:10" x14ac:dyDescent="0.2">
      <c r="A10684">
        <v>11683</v>
      </c>
      <c r="B10684" t="s">
        <v>10707</v>
      </c>
      <c r="C10684" t="s">
        <v>1339</v>
      </c>
      <c r="D10684" t="s">
        <v>7820</v>
      </c>
      <c r="E10684">
        <f>VLOOKUP(LEFT(B10684,LEN(B10684)-2),'Correction using CAD'!A:F,5,0)</f>
        <v>30.363</v>
      </c>
      <c r="F10684">
        <f>VLOOKUP(LEFT(B10684,LEN(B10684)-2),'Correction using CAD'!A:F,6,0)</f>
        <v>148.60000000000039</v>
      </c>
      <c r="G10684">
        <f>VLOOKUP(VALUE(RIGHT(B10684,2)),'XZ coord'!$T$144:$U$149,2,0)</f>
        <v>8.42</v>
      </c>
      <c r="H10684">
        <v>2.4</v>
      </c>
      <c r="I10684">
        <v>0.9</v>
      </c>
      <c r="J10684">
        <f>VLOOKUP(VALUE(RIGHT(B10684,2)),'XZ coord'!$T$144:$V$149,3,0)</f>
        <v>1.95</v>
      </c>
    </row>
    <row r="10685" spans="1:10" x14ac:dyDescent="0.2">
      <c r="A10685">
        <v>11684</v>
      </c>
      <c r="B10685" t="s">
        <v>10708</v>
      </c>
      <c r="C10685" t="s">
        <v>1339</v>
      </c>
      <c r="D10685" t="s">
        <v>7820</v>
      </c>
      <c r="E10685">
        <f>VLOOKUP(LEFT(B10685,LEN(B10685)-2),'Correction using CAD'!A:F,5,0)</f>
        <v>30.363</v>
      </c>
      <c r="F10685">
        <f>VLOOKUP(LEFT(B10685,LEN(B10685)-2),'Correction using CAD'!A:F,6,0)</f>
        <v>148.60000000000039</v>
      </c>
      <c r="G10685">
        <f>VLOOKUP(VALUE(RIGHT(B10685,2)),'XZ coord'!$T$144:$U$149,2,0)</f>
        <v>10.37</v>
      </c>
      <c r="H10685">
        <v>2.4</v>
      </c>
      <c r="I10685">
        <v>0.9</v>
      </c>
      <c r="J10685">
        <f>VLOOKUP(VALUE(RIGHT(B10685,2)),'XZ coord'!$T$144:$V$149,3,0)</f>
        <v>2.1</v>
      </c>
    </row>
    <row r="10686" spans="1:10" x14ac:dyDescent="0.2">
      <c r="A10686">
        <v>11685</v>
      </c>
      <c r="B10686" t="s">
        <v>10709</v>
      </c>
      <c r="C10686" t="s">
        <v>1339</v>
      </c>
      <c r="D10686" t="s">
        <v>7820</v>
      </c>
      <c r="E10686">
        <f>VLOOKUP(LEFT(B10686,LEN(B10686)-2),'Correction using CAD'!A:F,5,0)</f>
        <v>36.387999999999998</v>
      </c>
      <c r="F10686">
        <f>VLOOKUP(LEFT(B10686,LEN(B10686)-2),'Correction using CAD'!A:F,6,0)</f>
        <v>151.30000000000041</v>
      </c>
      <c r="G10686">
        <f>VLOOKUP(VALUE(RIGHT(B10686,2)),'XZ coord'!$T$144:$U$149,2,0)</f>
        <v>2.25</v>
      </c>
      <c r="H10686">
        <v>2.4</v>
      </c>
      <c r="I10686">
        <v>0.9</v>
      </c>
      <c r="J10686">
        <f>VLOOKUP(VALUE(RIGHT(B10686,2)),'XZ coord'!$T$144:$V$149,3,0)</f>
        <v>1.97</v>
      </c>
    </row>
    <row r="10687" spans="1:10" x14ac:dyDescent="0.2">
      <c r="A10687">
        <v>11686</v>
      </c>
      <c r="B10687" t="s">
        <v>10710</v>
      </c>
      <c r="C10687" t="s">
        <v>1342</v>
      </c>
      <c r="D10687" t="s">
        <v>7820</v>
      </c>
      <c r="E10687">
        <f>VLOOKUP(LEFT(B10687,LEN(B10687)-2),'Correction using CAD'!A:F,5,0)</f>
        <v>36.387999999999998</v>
      </c>
      <c r="F10687">
        <f>VLOOKUP(LEFT(B10687,LEN(B10687)-2),'Correction using CAD'!A:F,6,0)</f>
        <v>151.30000000000041</v>
      </c>
      <c r="G10687">
        <f>VLOOKUP(VALUE(RIGHT(B10687,2)),'XZ coord'!$T$144:$U$149,2,0)</f>
        <v>4.22</v>
      </c>
      <c r="H10687">
        <v>2.4</v>
      </c>
      <c r="I10687">
        <v>0.9</v>
      </c>
      <c r="J10687">
        <f>VLOOKUP(VALUE(RIGHT(B10687,2)),'XZ coord'!$T$144:$V$149,3,0)</f>
        <v>2.25</v>
      </c>
    </row>
    <row r="10688" spans="1:10" x14ac:dyDescent="0.2">
      <c r="A10688">
        <v>11687</v>
      </c>
      <c r="B10688" t="s">
        <v>10711</v>
      </c>
      <c r="C10688" t="s">
        <v>1339</v>
      </c>
      <c r="D10688" t="s">
        <v>7820</v>
      </c>
      <c r="E10688">
        <f>VLOOKUP(LEFT(B10688,LEN(B10688)-2),'Correction using CAD'!A:F,5,0)</f>
        <v>36.387999999999998</v>
      </c>
      <c r="F10688">
        <f>VLOOKUP(LEFT(B10688,LEN(B10688)-2),'Correction using CAD'!A:F,6,0)</f>
        <v>151.30000000000041</v>
      </c>
      <c r="G10688">
        <f>VLOOKUP(VALUE(RIGHT(B10688,2)),'XZ coord'!$T$144:$U$149,2,0)</f>
        <v>6.47</v>
      </c>
      <c r="H10688">
        <v>2.4</v>
      </c>
      <c r="I10688">
        <v>0.9</v>
      </c>
      <c r="J10688">
        <f>VLOOKUP(VALUE(RIGHT(B10688,2)),'XZ coord'!$T$144:$V$149,3,0)</f>
        <v>1.95</v>
      </c>
    </row>
    <row r="10689" spans="1:10" x14ac:dyDescent="0.2">
      <c r="A10689">
        <v>11688</v>
      </c>
      <c r="B10689" t="s">
        <v>10712</v>
      </c>
      <c r="C10689" t="s">
        <v>1339</v>
      </c>
      <c r="D10689" t="s">
        <v>7820</v>
      </c>
      <c r="E10689">
        <f>VLOOKUP(LEFT(B10689,LEN(B10689)-2),'Correction using CAD'!A:F,5,0)</f>
        <v>36.387999999999998</v>
      </c>
      <c r="F10689">
        <f>VLOOKUP(LEFT(B10689,LEN(B10689)-2),'Correction using CAD'!A:F,6,0)</f>
        <v>151.30000000000041</v>
      </c>
      <c r="G10689">
        <f>VLOOKUP(VALUE(RIGHT(B10689,2)),'XZ coord'!$T$144:$U$149,2,0)</f>
        <v>8.42</v>
      </c>
      <c r="H10689">
        <v>2.4</v>
      </c>
      <c r="I10689">
        <v>0.9</v>
      </c>
      <c r="J10689">
        <f>VLOOKUP(VALUE(RIGHT(B10689,2)),'XZ coord'!$T$144:$V$149,3,0)</f>
        <v>1.95</v>
      </c>
    </row>
    <row r="10690" spans="1:10" x14ac:dyDescent="0.2">
      <c r="A10690">
        <v>11689</v>
      </c>
      <c r="B10690" t="s">
        <v>10713</v>
      </c>
      <c r="C10690" t="s">
        <v>1339</v>
      </c>
      <c r="D10690" t="s">
        <v>7820</v>
      </c>
      <c r="E10690">
        <f>VLOOKUP(LEFT(B10690,LEN(B10690)-2),'Correction using CAD'!A:F,5,0)</f>
        <v>36.387999999999998</v>
      </c>
      <c r="F10690">
        <f>VLOOKUP(LEFT(B10690,LEN(B10690)-2),'Correction using CAD'!A:F,6,0)</f>
        <v>151.30000000000041</v>
      </c>
      <c r="G10690">
        <f>VLOOKUP(VALUE(RIGHT(B10690,2)),'XZ coord'!$T$144:$U$149,2,0)</f>
        <v>10.37</v>
      </c>
      <c r="H10690">
        <v>2.4</v>
      </c>
      <c r="I10690">
        <v>0.9</v>
      </c>
      <c r="J10690">
        <f>VLOOKUP(VALUE(RIGHT(B10690,2)),'XZ coord'!$T$144:$V$149,3,0)</f>
        <v>2.1</v>
      </c>
    </row>
    <row r="10691" spans="1:10" x14ac:dyDescent="0.2">
      <c r="A10691">
        <v>11690</v>
      </c>
      <c r="B10691" t="s">
        <v>10714</v>
      </c>
      <c r="C10691" t="s">
        <v>1339</v>
      </c>
      <c r="D10691" t="s">
        <v>7820</v>
      </c>
      <c r="E10691">
        <f>VLOOKUP(LEFT(B10691,LEN(B10691)-2),'Correction using CAD'!A:F,5,0)</f>
        <v>36.387999999999998</v>
      </c>
      <c r="F10691">
        <f>VLOOKUP(LEFT(B10691,LEN(B10691)-2),'Correction using CAD'!A:F,6,0)</f>
        <v>150.4000000000004</v>
      </c>
      <c r="G10691">
        <f>VLOOKUP(VALUE(RIGHT(B10691,2)),'XZ coord'!$T$144:$U$149,2,0)</f>
        <v>2.25</v>
      </c>
      <c r="H10691">
        <v>2.4</v>
      </c>
      <c r="I10691">
        <v>0.9</v>
      </c>
      <c r="J10691">
        <f>VLOOKUP(VALUE(RIGHT(B10691,2)),'XZ coord'!$T$144:$V$149,3,0)</f>
        <v>1.97</v>
      </c>
    </row>
    <row r="10692" spans="1:10" x14ac:dyDescent="0.2">
      <c r="A10692">
        <v>11691</v>
      </c>
      <c r="B10692" t="s">
        <v>10715</v>
      </c>
      <c r="C10692" t="s">
        <v>1342</v>
      </c>
      <c r="D10692" t="s">
        <v>7820</v>
      </c>
      <c r="E10692">
        <f>VLOOKUP(LEFT(B10692,LEN(B10692)-2),'Correction using CAD'!A:F,5,0)</f>
        <v>36.387999999999998</v>
      </c>
      <c r="F10692">
        <f>VLOOKUP(LEFT(B10692,LEN(B10692)-2),'Correction using CAD'!A:F,6,0)</f>
        <v>150.4000000000004</v>
      </c>
      <c r="G10692">
        <f>VLOOKUP(VALUE(RIGHT(B10692,2)),'XZ coord'!$T$144:$U$149,2,0)</f>
        <v>4.22</v>
      </c>
      <c r="H10692">
        <v>2.4</v>
      </c>
      <c r="I10692">
        <v>0.9</v>
      </c>
      <c r="J10692">
        <f>VLOOKUP(VALUE(RIGHT(B10692,2)),'XZ coord'!$T$144:$V$149,3,0)</f>
        <v>2.25</v>
      </c>
    </row>
    <row r="10693" spans="1:10" x14ac:dyDescent="0.2">
      <c r="A10693">
        <v>11692</v>
      </c>
      <c r="B10693" t="s">
        <v>10716</v>
      </c>
      <c r="C10693" t="s">
        <v>1339</v>
      </c>
      <c r="D10693" t="s">
        <v>7820</v>
      </c>
      <c r="E10693">
        <f>VLOOKUP(LEFT(B10693,LEN(B10693)-2),'Correction using CAD'!A:F,5,0)</f>
        <v>36.387999999999998</v>
      </c>
      <c r="F10693">
        <f>VLOOKUP(LEFT(B10693,LEN(B10693)-2),'Correction using CAD'!A:F,6,0)</f>
        <v>150.4000000000004</v>
      </c>
      <c r="G10693">
        <f>VLOOKUP(VALUE(RIGHT(B10693,2)),'XZ coord'!$T$144:$U$149,2,0)</f>
        <v>6.47</v>
      </c>
      <c r="H10693">
        <v>2.4</v>
      </c>
      <c r="I10693">
        <v>0.9</v>
      </c>
      <c r="J10693">
        <f>VLOOKUP(VALUE(RIGHT(B10693,2)),'XZ coord'!$T$144:$V$149,3,0)</f>
        <v>1.95</v>
      </c>
    </row>
    <row r="10694" spans="1:10" x14ac:dyDescent="0.2">
      <c r="A10694">
        <v>11693</v>
      </c>
      <c r="B10694" t="s">
        <v>10717</v>
      </c>
      <c r="C10694" t="s">
        <v>1339</v>
      </c>
      <c r="D10694" t="s">
        <v>7820</v>
      </c>
      <c r="E10694">
        <f>VLOOKUP(LEFT(B10694,LEN(B10694)-2),'Correction using CAD'!A:F,5,0)</f>
        <v>36.387999999999998</v>
      </c>
      <c r="F10694">
        <f>VLOOKUP(LEFT(B10694,LEN(B10694)-2),'Correction using CAD'!A:F,6,0)</f>
        <v>150.4000000000004</v>
      </c>
      <c r="G10694">
        <f>VLOOKUP(VALUE(RIGHT(B10694,2)),'XZ coord'!$T$144:$U$149,2,0)</f>
        <v>8.42</v>
      </c>
      <c r="H10694">
        <v>2.4</v>
      </c>
      <c r="I10694">
        <v>0.9</v>
      </c>
      <c r="J10694">
        <f>VLOOKUP(VALUE(RIGHT(B10694,2)),'XZ coord'!$T$144:$V$149,3,0)</f>
        <v>1.95</v>
      </c>
    </row>
    <row r="10695" spans="1:10" x14ac:dyDescent="0.2">
      <c r="A10695">
        <v>11694</v>
      </c>
      <c r="B10695" t="s">
        <v>10718</v>
      </c>
      <c r="C10695" t="s">
        <v>1339</v>
      </c>
      <c r="D10695" t="s">
        <v>7820</v>
      </c>
      <c r="E10695">
        <f>VLOOKUP(LEFT(B10695,LEN(B10695)-2),'Correction using CAD'!A:F,5,0)</f>
        <v>36.387999999999998</v>
      </c>
      <c r="F10695">
        <f>VLOOKUP(LEFT(B10695,LEN(B10695)-2),'Correction using CAD'!A:F,6,0)</f>
        <v>150.4000000000004</v>
      </c>
      <c r="G10695">
        <f>VLOOKUP(VALUE(RIGHT(B10695,2)),'XZ coord'!$T$144:$U$149,2,0)</f>
        <v>10.37</v>
      </c>
      <c r="H10695">
        <v>2.4</v>
      </c>
      <c r="I10695">
        <v>0.9</v>
      </c>
      <c r="J10695">
        <f>VLOOKUP(VALUE(RIGHT(B10695,2)),'XZ coord'!$T$144:$V$149,3,0)</f>
        <v>2.1</v>
      </c>
    </row>
    <row r="10696" spans="1:10" x14ac:dyDescent="0.2">
      <c r="A10696">
        <v>11695</v>
      </c>
      <c r="B10696" t="s">
        <v>10719</v>
      </c>
      <c r="C10696" t="s">
        <v>1339</v>
      </c>
      <c r="D10696" t="s">
        <v>7820</v>
      </c>
      <c r="E10696">
        <f>VLOOKUP(LEFT(B10696,LEN(B10696)-2),'Correction using CAD'!A:F,5,0)</f>
        <v>36.387999999999998</v>
      </c>
      <c r="F10696">
        <f>VLOOKUP(LEFT(B10696,LEN(B10696)-2),'Correction using CAD'!A:F,6,0)</f>
        <v>149.5000000000004</v>
      </c>
      <c r="G10696">
        <f>VLOOKUP(VALUE(RIGHT(B10696,2)),'XZ coord'!$T$144:$U$149,2,0)</f>
        <v>2.25</v>
      </c>
      <c r="H10696">
        <v>2.4</v>
      </c>
      <c r="I10696">
        <v>0.9</v>
      </c>
      <c r="J10696">
        <f>VLOOKUP(VALUE(RIGHT(B10696,2)),'XZ coord'!$T$144:$V$149,3,0)</f>
        <v>1.97</v>
      </c>
    </row>
    <row r="10697" spans="1:10" x14ac:dyDescent="0.2">
      <c r="A10697">
        <v>11696</v>
      </c>
      <c r="B10697" t="s">
        <v>10720</v>
      </c>
      <c r="C10697" t="s">
        <v>1342</v>
      </c>
      <c r="D10697" t="s">
        <v>7820</v>
      </c>
      <c r="E10697">
        <f>VLOOKUP(LEFT(B10697,LEN(B10697)-2),'Correction using CAD'!A:F,5,0)</f>
        <v>36.387999999999998</v>
      </c>
      <c r="F10697">
        <f>VLOOKUP(LEFT(B10697,LEN(B10697)-2),'Correction using CAD'!A:F,6,0)</f>
        <v>149.5000000000004</v>
      </c>
      <c r="G10697">
        <f>VLOOKUP(VALUE(RIGHT(B10697,2)),'XZ coord'!$T$144:$U$149,2,0)</f>
        <v>4.22</v>
      </c>
      <c r="H10697">
        <v>2.4</v>
      </c>
      <c r="I10697">
        <v>0.9</v>
      </c>
      <c r="J10697">
        <f>VLOOKUP(VALUE(RIGHT(B10697,2)),'XZ coord'!$T$144:$V$149,3,0)</f>
        <v>2.25</v>
      </c>
    </row>
    <row r="10698" spans="1:10" x14ac:dyDescent="0.2">
      <c r="A10698">
        <v>11697</v>
      </c>
      <c r="B10698" t="s">
        <v>10721</v>
      </c>
      <c r="C10698" t="s">
        <v>1339</v>
      </c>
      <c r="D10698" t="s">
        <v>7820</v>
      </c>
      <c r="E10698">
        <f>VLOOKUP(LEFT(B10698,LEN(B10698)-2),'Correction using CAD'!A:F,5,0)</f>
        <v>36.387999999999998</v>
      </c>
      <c r="F10698">
        <f>VLOOKUP(LEFT(B10698,LEN(B10698)-2),'Correction using CAD'!A:F,6,0)</f>
        <v>149.5000000000004</v>
      </c>
      <c r="G10698">
        <f>VLOOKUP(VALUE(RIGHT(B10698,2)),'XZ coord'!$T$144:$U$149,2,0)</f>
        <v>6.47</v>
      </c>
      <c r="H10698">
        <v>2.4</v>
      </c>
      <c r="I10698">
        <v>0.9</v>
      </c>
      <c r="J10698">
        <f>VLOOKUP(VALUE(RIGHT(B10698,2)),'XZ coord'!$T$144:$V$149,3,0)</f>
        <v>1.95</v>
      </c>
    </row>
    <row r="10699" spans="1:10" x14ac:dyDescent="0.2">
      <c r="A10699">
        <v>11698</v>
      </c>
      <c r="B10699" t="s">
        <v>10722</v>
      </c>
      <c r="C10699" t="s">
        <v>1339</v>
      </c>
      <c r="D10699" t="s">
        <v>7820</v>
      </c>
      <c r="E10699">
        <f>VLOOKUP(LEFT(B10699,LEN(B10699)-2),'Correction using CAD'!A:F,5,0)</f>
        <v>36.387999999999998</v>
      </c>
      <c r="F10699">
        <f>VLOOKUP(LEFT(B10699,LEN(B10699)-2),'Correction using CAD'!A:F,6,0)</f>
        <v>149.5000000000004</v>
      </c>
      <c r="G10699">
        <f>VLOOKUP(VALUE(RIGHT(B10699,2)),'XZ coord'!$T$144:$U$149,2,0)</f>
        <v>8.42</v>
      </c>
      <c r="H10699">
        <v>2.4</v>
      </c>
      <c r="I10699">
        <v>0.9</v>
      </c>
      <c r="J10699">
        <f>VLOOKUP(VALUE(RIGHT(B10699,2)),'XZ coord'!$T$144:$V$149,3,0)</f>
        <v>1.95</v>
      </c>
    </row>
    <row r="10700" spans="1:10" x14ac:dyDescent="0.2">
      <c r="A10700">
        <v>11699</v>
      </c>
      <c r="B10700" t="s">
        <v>10723</v>
      </c>
      <c r="C10700" t="s">
        <v>1339</v>
      </c>
      <c r="D10700" t="s">
        <v>7820</v>
      </c>
      <c r="E10700">
        <f>VLOOKUP(LEFT(B10700,LEN(B10700)-2),'Correction using CAD'!A:F,5,0)</f>
        <v>36.387999999999998</v>
      </c>
      <c r="F10700">
        <f>VLOOKUP(LEFT(B10700,LEN(B10700)-2),'Correction using CAD'!A:F,6,0)</f>
        <v>149.5000000000004</v>
      </c>
      <c r="G10700">
        <f>VLOOKUP(VALUE(RIGHT(B10700,2)),'XZ coord'!$T$144:$U$149,2,0)</f>
        <v>10.37</v>
      </c>
      <c r="H10700">
        <v>2.4</v>
      </c>
      <c r="I10700">
        <v>0.9</v>
      </c>
      <c r="J10700">
        <f>VLOOKUP(VALUE(RIGHT(B10700,2)),'XZ coord'!$T$144:$V$149,3,0)</f>
        <v>2.1</v>
      </c>
    </row>
    <row r="10701" spans="1:10" x14ac:dyDescent="0.2">
      <c r="A10701">
        <v>11700</v>
      </c>
      <c r="B10701" t="s">
        <v>10724</v>
      </c>
      <c r="C10701" t="s">
        <v>1339</v>
      </c>
      <c r="D10701" t="s">
        <v>7820</v>
      </c>
      <c r="E10701">
        <f>VLOOKUP(LEFT(B10701,LEN(B10701)-2),'Correction using CAD'!A:F,5,0)</f>
        <v>36.387999999999998</v>
      </c>
      <c r="F10701">
        <f>VLOOKUP(LEFT(B10701,LEN(B10701)-2),'Correction using CAD'!A:F,6,0)</f>
        <v>148.60000000000039</v>
      </c>
      <c r="G10701">
        <f>VLOOKUP(VALUE(RIGHT(B10701,2)),'XZ coord'!$T$144:$U$149,2,0)</f>
        <v>2.25</v>
      </c>
      <c r="H10701">
        <v>2.4</v>
      </c>
      <c r="I10701">
        <v>0.9</v>
      </c>
      <c r="J10701">
        <f>VLOOKUP(VALUE(RIGHT(B10701,2)),'XZ coord'!$T$144:$V$149,3,0)</f>
        <v>1.97</v>
      </c>
    </row>
    <row r="10702" spans="1:10" x14ac:dyDescent="0.2">
      <c r="A10702">
        <v>11701</v>
      </c>
      <c r="B10702" t="s">
        <v>10725</v>
      </c>
      <c r="C10702" t="s">
        <v>1342</v>
      </c>
      <c r="D10702" t="s">
        <v>7820</v>
      </c>
      <c r="E10702">
        <f>VLOOKUP(LEFT(B10702,LEN(B10702)-2),'Correction using CAD'!A:F,5,0)</f>
        <v>36.387999999999998</v>
      </c>
      <c r="F10702">
        <f>VLOOKUP(LEFT(B10702,LEN(B10702)-2),'Correction using CAD'!A:F,6,0)</f>
        <v>148.60000000000039</v>
      </c>
      <c r="G10702">
        <f>VLOOKUP(VALUE(RIGHT(B10702,2)),'XZ coord'!$T$144:$U$149,2,0)</f>
        <v>4.22</v>
      </c>
      <c r="H10702">
        <v>2.4</v>
      </c>
      <c r="I10702">
        <v>0.9</v>
      </c>
      <c r="J10702">
        <f>VLOOKUP(VALUE(RIGHT(B10702,2)),'XZ coord'!$T$144:$V$149,3,0)</f>
        <v>2.25</v>
      </c>
    </row>
    <row r="10703" spans="1:10" x14ac:dyDescent="0.2">
      <c r="A10703">
        <v>11702</v>
      </c>
      <c r="B10703" t="s">
        <v>10726</v>
      </c>
      <c r="C10703" t="s">
        <v>1339</v>
      </c>
      <c r="D10703" t="s">
        <v>7820</v>
      </c>
      <c r="E10703">
        <f>VLOOKUP(LEFT(B10703,LEN(B10703)-2),'Correction using CAD'!A:F,5,0)</f>
        <v>36.387999999999998</v>
      </c>
      <c r="F10703">
        <f>VLOOKUP(LEFT(B10703,LEN(B10703)-2),'Correction using CAD'!A:F,6,0)</f>
        <v>148.60000000000039</v>
      </c>
      <c r="G10703">
        <f>VLOOKUP(VALUE(RIGHT(B10703,2)),'XZ coord'!$T$144:$U$149,2,0)</f>
        <v>6.47</v>
      </c>
      <c r="H10703">
        <v>2.4</v>
      </c>
      <c r="I10703">
        <v>0.9</v>
      </c>
      <c r="J10703">
        <f>VLOOKUP(VALUE(RIGHT(B10703,2)),'XZ coord'!$T$144:$V$149,3,0)</f>
        <v>1.95</v>
      </c>
    </row>
    <row r="10704" spans="1:10" x14ac:dyDescent="0.2">
      <c r="A10704">
        <v>11703</v>
      </c>
      <c r="B10704" t="s">
        <v>10727</v>
      </c>
      <c r="C10704" t="s">
        <v>1339</v>
      </c>
      <c r="D10704" t="s">
        <v>7820</v>
      </c>
      <c r="E10704">
        <f>VLOOKUP(LEFT(B10704,LEN(B10704)-2),'Correction using CAD'!A:F,5,0)</f>
        <v>36.387999999999998</v>
      </c>
      <c r="F10704">
        <f>VLOOKUP(LEFT(B10704,LEN(B10704)-2),'Correction using CAD'!A:F,6,0)</f>
        <v>148.60000000000039</v>
      </c>
      <c r="G10704">
        <f>VLOOKUP(VALUE(RIGHT(B10704,2)),'XZ coord'!$T$144:$U$149,2,0)</f>
        <v>8.42</v>
      </c>
      <c r="H10704">
        <v>2.4</v>
      </c>
      <c r="I10704">
        <v>0.9</v>
      </c>
      <c r="J10704">
        <f>VLOOKUP(VALUE(RIGHT(B10704,2)),'XZ coord'!$T$144:$V$149,3,0)</f>
        <v>1.95</v>
      </c>
    </row>
    <row r="10705" spans="1:10" x14ac:dyDescent="0.2">
      <c r="A10705">
        <v>11704</v>
      </c>
      <c r="B10705" t="s">
        <v>10728</v>
      </c>
      <c r="C10705" t="s">
        <v>1339</v>
      </c>
      <c r="D10705" t="s">
        <v>7820</v>
      </c>
      <c r="E10705">
        <f>VLOOKUP(LEFT(B10705,LEN(B10705)-2),'Correction using CAD'!A:F,5,0)</f>
        <v>36.387999999999998</v>
      </c>
      <c r="F10705">
        <f>VLOOKUP(LEFT(B10705,LEN(B10705)-2),'Correction using CAD'!A:F,6,0)</f>
        <v>148.60000000000039</v>
      </c>
      <c r="G10705">
        <f>VLOOKUP(VALUE(RIGHT(B10705,2)),'XZ coord'!$T$144:$U$149,2,0)</f>
        <v>10.37</v>
      </c>
      <c r="H10705">
        <v>2.4</v>
      </c>
      <c r="I10705">
        <v>0.9</v>
      </c>
      <c r="J10705">
        <f>VLOOKUP(VALUE(RIGHT(B10705,2)),'XZ coord'!$T$144:$V$149,3,0)</f>
        <v>2.1</v>
      </c>
    </row>
    <row r="10706" spans="1:10" x14ac:dyDescent="0.2">
      <c r="A10706">
        <v>11705</v>
      </c>
      <c r="B10706" t="s">
        <v>10729</v>
      </c>
      <c r="C10706" t="s">
        <v>1339</v>
      </c>
      <c r="D10706" t="s">
        <v>7820</v>
      </c>
      <c r="E10706">
        <f>VLOOKUP(LEFT(B10706,LEN(B10706)-2),'Correction using CAD'!A:F,5,0)</f>
        <v>30.363</v>
      </c>
      <c r="F10706">
        <f>VLOOKUP(LEFT(B10706,LEN(B10706)-2),'Correction using CAD'!A:F,6,0)</f>
        <v>147.70000000000039</v>
      </c>
      <c r="G10706">
        <f>VLOOKUP(VALUE(RIGHT(B10706,2)),'XZ coord'!$T$144:$U$149,2,0)</f>
        <v>2.25</v>
      </c>
      <c r="H10706">
        <v>2.4</v>
      </c>
      <c r="I10706">
        <v>0.9</v>
      </c>
      <c r="J10706">
        <f>VLOOKUP(VALUE(RIGHT(B10706,2)),'XZ coord'!$T$144:$V$149,3,0)</f>
        <v>1.97</v>
      </c>
    </row>
    <row r="10707" spans="1:10" x14ac:dyDescent="0.2">
      <c r="A10707">
        <v>11706</v>
      </c>
      <c r="B10707" t="s">
        <v>10730</v>
      </c>
      <c r="C10707" t="s">
        <v>1342</v>
      </c>
      <c r="D10707" t="s">
        <v>7820</v>
      </c>
      <c r="E10707">
        <f>VLOOKUP(LEFT(B10707,LEN(B10707)-2),'Correction using CAD'!A:F,5,0)</f>
        <v>30.363</v>
      </c>
      <c r="F10707">
        <f>VLOOKUP(LEFT(B10707,LEN(B10707)-2),'Correction using CAD'!A:F,6,0)</f>
        <v>147.70000000000039</v>
      </c>
      <c r="G10707">
        <f>VLOOKUP(VALUE(RIGHT(B10707,2)),'XZ coord'!$T$144:$U$149,2,0)</f>
        <v>4.22</v>
      </c>
      <c r="H10707">
        <v>2.4</v>
      </c>
      <c r="I10707">
        <v>0.9</v>
      </c>
      <c r="J10707">
        <f>VLOOKUP(VALUE(RIGHT(B10707,2)),'XZ coord'!$T$144:$V$149,3,0)</f>
        <v>2.25</v>
      </c>
    </row>
    <row r="10708" spans="1:10" x14ac:dyDescent="0.2">
      <c r="A10708">
        <v>11707</v>
      </c>
      <c r="B10708" t="s">
        <v>10731</v>
      </c>
      <c r="C10708" t="s">
        <v>1339</v>
      </c>
      <c r="D10708" t="s">
        <v>7820</v>
      </c>
      <c r="E10708">
        <f>VLOOKUP(LEFT(B10708,LEN(B10708)-2),'Correction using CAD'!A:F,5,0)</f>
        <v>30.363</v>
      </c>
      <c r="F10708">
        <f>VLOOKUP(LEFT(B10708,LEN(B10708)-2),'Correction using CAD'!A:F,6,0)</f>
        <v>147.70000000000039</v>
      </c>
      <c r="G10708">
        <f>VLOOKUP(VALUE(RIGHT(B10708,2)),'XZ coord'!$T$144:$U$149,2,0)</f>
        <v>6.47</v>
      </c>
      <c r="H10708">
        <v>2.4</v>
      </c>
      <c r="I10708">
        <v>0.9</v>
      </c>
      <c r="J10708">
        <f>VLOOKUP(VALUE(RIGHT(B10708,2)),'XZ coord'!$T$144:$V$149,3,0)</f>
        <v>1.95</v>
      </c>
    </row>
    <row r="10709" spans="1:10" x14ac:dyDescent="0.2">
      <c r="A10709">
        <v>11708</v>
      </c>
      <c r="B10709" t="s">
        <v>10732</v>
      </c>
      <c r="C10709" t="s">
        <v>1339</v>
      </c>
      <c r="D10709" t="s">
        <v>7820</v>
      </c>
      <c r="E10709">
        <f>VLOOKUP(LEFT(B10709,LEN(B10709)-2),'Correction using CAD'!A:F,5,0)</f>
        <v>30.363</v>
      </c>
      <c r="F10709">
        <f>VLOOKUP(LEFT(B10709,LEN(B10709)-2),'Correction using CAD'!A:F,6,0)</f>
        <v>147.70000000000039</v>
      </c>
      <c r="G10709">
        <f>VLOOKUP(VALUE(RIGHT(B10709,2)),'XZ coord'!$T$144:$U$149,2,0)</f>
        <v>8.42</v>
      </c>
      <c r="H10709">
        <v>2.4</v>
      </c>
      <c r="I10709">
        <v>0.9</v>
      </c>
      <c r="J10709">
        <f>VLOOKUP(VALUE(RIGHT(B10709,2)),'XZ coord'!$T$144:$V$149,3,0)</f>
        <v>1.95</v>
      </c>
    </row>
    <row r="10710" spans="1:10" x14ac:dyDescent="0.2">
      <c r="A10710">
        <v>11709</v>
      </c>
      <c r="B10710" t="s">
        <v>10733</v>
      </c>
      <c r="C10710" t="s">
        <v>1342</v>
      </c>
      <c r="D10710" t="s">
        <v>7820</v>
      </c>
      <c r="E10710">
        <f>VLOOKUP(LEFT(B10710,LEN(B10710)-2),'Correction using CAD'!A:F,5,0)</f>
        <v>30.363</v>
      </c>
      <c r="F10710">
        <f>VLOOKUP(LEFT(B10710,LEN(B10710)-2),'Correction using CAD'!A:F,6,0)</f>
        <v>147.70000000000039</v>
      </c>
      <c r="G10710">
        <f>VLOOKUP(VALUE(RIGHT(B10710,2)),'XZ coord'!$T$144:$U$149,2,0)</f>
        <v>10.37</v>
      </c>
      <c r="H10710">
        <v>2.4</v>
      </c>
      <c r="I10710">
        <v>0.9</v>
      </c>
      <c r="J10710">
        <f>VLOOKUP(VALUE(RIGHT(B10710,2)),'XZ coord'!$T$144:$V$149,3,0)</f>
        <v>2.1</v>
      </c>
    </row>
    <row r="10711" spans="1:10" x14ac:dyDescent="0.2">
      <c r="A10711">
        <v>11710</v>
      </c>
      <c r="B10711" t="s">
        <v>10734</v>
      </c>
      <c r="C10711" t="s">
        <v>1339</v>
      </c>
      <c r="D10711" t="s">
        <v>7820</v>
      </c>
      <c r="E10711">
        <f>VLOOKUP(LEFT(B10711,LEN(B10711)-2),'Correction using CAD'!A:F,5,0)</f>
        <v>30.363</v>
      </c>
      <c r="F10711">
        <f>VLOOKUP(LEFT(B10711,LEN(B10711)-2),'Correction using CAD'!A:F,6,0)</f>
        <v>146.80000000000038</v>
      </c>
      <c r="G10711">
        <f>VLOOKUP(VALUE(RIGHT(B10711,2)),'XZ coord'!$T$144:$U$149,2,0)</f>
        <v>2.25</v>
      </c>
      <c r="H10711">
        <v>2.4</v>
      </c>
      <c r="I10711">
        <v>0.9</v>
      </c>
      <c r="J10711">
        <f>VLOOKUP(VALUE(RIGHT(B10711,2)),'XZ coord'!$T$144:$V$149,3,0)</f>
        <v>1.97</v>
      </c>
    </row>
    <row r="10712" spans="1:10" x14ac:dyDescent="0.2">
      <c r="A10712">
        <v>11711</v>
      </c>
      <c r="B10712" t="s">
        <v>10735</v>
      </c>
      <c r="C10712" t="s">
        <v>1342</v>
      </c>
      <c r="D10712" t="s">
        <v>7820</v>
      </c>
      <c r="E10712">
        <f>VLOOKUP(LEFT(B10712,LEN(B10712)-2),'Correction using CAD'!A:F,5,0)</f>
        <v>30.363</v>
      </c>
      <c r="F10712">
        <f>VLOOKUP(LEFT(B10712,LEN(B10712)-2),'Correction using CAD'!A:F,6,0)</f>
        <v>146.80000000000038</v>
      </c>
      <c r="G10712">
        <f>VLOOKUP(VALUE(RIGHT(B10712,2)),'XZ coord'!$T$144:$U$149,2,0)</f>
        <v>4.22</v>
      </c>
      <c r="H10712">
        <v>2.4</v>
      </c>
      <c r="I10712">
        <v>0.9</v>
      </c>
      <c r="J10712">
        <f>VLOOKUP(VALUE(RIGHT(B10712,2)),'XZ coord'!$T$144:$V$149,3,0)</f>
        <v>2.25</v>
      </c>
    </row>
    <row r="10713" spans="1:10" x14ac:dyDescent="0.2">
      <c r="A10713">
        <v>11712</v>
      </c>
      <c r="B10713" t="s">
        <v>10736</v>
      </c>
      <c r="C10713" t="s">
        <v>1339</v>
      </c>
      <c r="D10713" t="s">
        <v>7820</v>
      </c>
      <c r="E10713">
        <f>VLOOKUP(LEFT(B10713,LEN(B10713)-2),'Correction using CAD'!A:F,5,0)</f>
        <v>30.363</v>
      </c>
      <c r="F10713">
        <f>VLOOKUP(LEFT(B10713,LEN(B10713)-2),'Correction using CAD'!A:F,6,0)</f>
        <v>146.80000000000038</v>
      </c>
      <c r="G10713">
        <f>VLOOKUP(VALUE(RIGHT(B10713,2)),'XZ coord'!$T$144:$U$149,2,0)</f>
        <v>6.47</v>
      </c>
      <c r="H10713">
        <v>2.4</v>
      </c>
      <c r="I10713">
        <v>0.9</v>
      </c>
      <c r="J10713">
        <f>VLOOKUP(VALUE(RIGHT(B10713,2)),'XZ coord'!$T$144:$V$149,3,0)</f>
        <v>1.95</v>
      </c>
    </row>
    <row r="10714" spans="1:10" x14ac:dyDescent="0.2">
      <c r="A10714">
        <v>11713</v>
      </c>
      <c r="B10714" t="s">
        <v>10737</v>
      </c>
      <c r="C10714" t="s">
        <v>1339</v>
      </c>
      <c r="D10714" t="s">
        <v>7820</v>
      </c>
      <c r="E10714">
        <f>VLOOKUP(LEFT(B10714,LEN(B10714)-2),'Correction using CAD'!A:F,5,0)</f>
        <v>30.363</v>
      </c>
      <c r="F10714">
        <f>VLOOKUP(LEFT(B10714,LEN(B10714)-2),'Correction using CAD'!A:F,6,0)</f>
        <v>146.80000000000038</v>
      </c>
      <c r="G10714">
        <f>VLOOKUP(VALUE(RIGHT(B10714,2)),'XZ coord'!$T$144:$U$149,2,0)</f>
        <v>8.42</v>
      </c>
      <c r="H10714">
        <v>2.4</v>
      </c>
      <c r="I10714">
        <v>0.9</v>
      </c>
      <c r="J10714">
        <f>VLOOKUP(VALUE(RIGHT(B10714,2)),'XZ coord'!$T$144:$V$149,3,0)</f>
        <v>1.95</v>
      </c>
    </row>
    <row r="10715" spans="1:10" x14ac:dyDescent="0.2">
      <c r="A10715">
        <v>11714</v>
      </c>
      <c r="B10715" t="s">
        <v>10738</v>
      </c>
      <c r="C10715" t="s">
        <v>1342</v>
      </c>
      <c r="D10715" t="s">
        <v>7820</v>
      </c>
      <c r="E10715">
        <f>VLOOKUP(LEFT(B10715,LEN(B10715)-2),'Correction using CAD'!A:F,5,0)</f>
        <v>30.363</v>
      </c>
      <c r="F10715">
        <f>VLOOKUP(LEFT(B10715,LEN(B10715)-2),'Correction using CAD'!A:F,6,0)</f>
        <v>146.80000000000038</v>
      </c>
      <c r="G10715">
        <f>VLOOKUP(VALUE(RIGHT(B10715,2)),'XZ coord'!$T$144:$U$149,2,0)</f>
        <v>10.37</v>
      </c>
      <c r="H10715">
        <v>2.4</v>
      </c>
      <c r="I10715">
        <v>0.9</v>
      </c>
      <c r="J10715">
        <f>VLOOKUP(VALUE(RIGHT(B10715,2)),'XZ coord'!$T$144:$V$149,3,0)</f>
        <v>2.1</v>
      </c>
    </row>
    <row r="10716" spans="1:10" x14ac:dyDescent="0.2">
      <c r="A10716">
        <v>11715</v>
      </c>
      <c r="B10716" t="s">
        <v>10739</v>
      </c>
      <c r="C10716" t="s">
        <v>1339</v>
      </c>
      <c r="D10716" t="s">
        <v>7820</v>
      </c>
      <c r="E10716">
        <f>VLOOKUP(LEFT(B10716,LEN(B10716)-2),'Correction using CAD'!A:F,5,0)</f>
        <v>30.363</v>
      </c>
      <c r="F10716">
        <f>VLOOKUP(LEFT(B10716,LEN(B10716)-2),'Correction using CAD'!A:F,6,0)</f>
        <v>145.90000000000038</v>
      </c>
      <c r="G10716">
        <f>VLOOKUP(VALUE(RIGHT(B10716,2)),'XZ coord'!$T$144:$U$149,2,0)</f>
        <v>2.25</v>
      </c>
      <c r="H10716">
        <v>2.4</v>
      </c>
      <c r="I10716">
        <v>0.9</v>
      </c>
      <c r="J10716">
        <f>VLOOKUP(VALUE(RIGHT(B10716,2)),'XZ coord'!$T$144:$V$149,3,0)</f>
        <v>1.97</v>
      </c>
    </row>
    <row r="10717" spans="1:10" x14ac:dyDescent="0.2">
      <c r="A10717">
        <v>11716</v>
      </c>
      <c r="B10717" t="s">
        <v>10740</v>
      </c>
      <c r="C10717" t="s">
        <v>1342</v>
      </c>
      <c r="D10717" t="s">
        <v>7820</v>
      </c>
      <c r="E10717">
        <f>VLOOKUP(LEFT(B10717,LEN(B10717)-2),'Correction using CAD'!A:F,5,0)</f>
        <v>30.363</v>
      </c>
      <c r="F10717">
        <f>VLOOKUP(LEFT(B10717,LEN(B10717)-2),'Correction using CAD'!A:F,6,0)</f>
        <v>145.90000000000038</v>
      </c>
      <c r="G10717">
        <f>VLOOKUP(VALUE(RIGHT(B10717,2)),'XZ coord'!$T$144:$U$149,2,0)</f>
        <v>4.22</v>
      </c>
      <c r="H10717">
        <v>2.4</v>
      </c>
      <c r="I10717">
        <v>0.9</v>
      </c>
      <c r="J10717">
        <f>VLOOKUP(VALUE(RIGHT(B10717,2)),'XZ coord'!$T$144:$V$149,3,0)</f>
        <v>2.25</v>
      </c>
    </row>
    <row r="10718" spans="1:10" x14ac:dyDescent="0.2">
      <c r="A10718">
        <v>11717</v>
      </c>
      <c r="B10718" t="s">
        <v>10741</v>
      </c>
      <c r="C10718" t="s">
        <v>1339</v>
      </c>
      <c r="D10718" t="s">
        <v>7820</v>
      </c>
      <c r="E10718">
        <f>VLOOKUP(LEFT(B10718,LEN(B10718)-2),'Correction using CAD'!A:F,5,0)</f>
        <v>30.363</v>
      </c>
      <c r="F10718">
        <f>VLOOKUP(LEFT(B10718,LEN(B10718)-2),'Correction using CAD'!A:F,6,0)</f>
        <v>145.90000000000038</v>
      </c>
      <c r="G10718">
        <f>VLOOKUP(VALUE(RIGHT(B10718,2)),'XZ coord'!$T$144:$U$149,2,0)</f>
        <v>6.47</v>
      </c>
      <c r="H10718">
        <v>2.4</v>
      </c>
      <c r="I10718">
        <v>0.9</v>
      </c>
      <c r="J10718">
        <f>VLOOKUP(VALUE(RIGHT(B10718,2)),'XZ coord'!$T$144:$V$149,3,0)</f>
        <v>1.95</v>
      </c>
    </row>
    <row r="10719" spans="1:10" x14ac:dyDescent="0.2">
      <c r="A10719">
        <v>11718</v>
      </c>
      <c r="B10719" t="s">
        <v>10742</v>
      </c>
      <c r="C10719" t="s">
        <v>1339</v>
      </c>
      <c r="D10719" t="s">
        <v>7820</v>
      </c>
      <c r="E10719">
        <f>VLOOKUP(LEFT(B10719,LEN(B10719)-2),'Correction using CAD'!A:F,5,0)</f>
        <v>30.363</v>
      </c>
      <c r="F10719">
        <f>VLOOKUP(LEFT(B10719,LEN(B10719)-2),'Correction using CAD'!A:F,6,0)</f>
        <v>145.90000000000038</v>
      </c>
      <c r="G10719">
        <f>VLOOKUP(VALUE(RIGHT(B10719,2)),'XZ coord'!$T$144:$U$149,2,0)</f>
        <v>8.42</v>
      </c>
      <c r="H10719">
        <v>2.4</v>
      </c>
      <c r="I10719">
        <v>0.9</v>
      </c>
      <c r="J10719">
        <f>VLOOKUP(VALUE(RIGHT(B10719,2)),'XZ coord'!$T$144:$V$149,3,0)</f>
        <v>1.95</v>
      </c>
    </row>
    <row r="10720" spans="1:10" x14ac:dyDescent="0.2">
      <c r="A10720">
        <v>11719</v>
      </c>
      <c r="B10720" t="s">
        <v>10743</v>
      </c>
      <c r="C10720" t="s">
        <v>1342</v>
      </c>
      <c r="D10720" t="s">
        <v>7820</v>
      </c>
      <c r="E10720">
        <f>VLOOKUP(LEFT(B10720,LEN(B10720)-2),'Correction using CAD'!A:F,5,0)</f>
        <v>30.363</v>
      </c>
      <c r="F10720">
        <f>VLOOKUP(LEFT(B10720,LEN(B10720)-2),'Correction using CAD'!A:F,6,0)</f>
        <v>145.90000000000038</v>
      </c>
      <c r="G10720">
        <f>VLOOKUP(VALUE(RIGHT(B10720,2)),'XZ coord'!$T$144:$U$149,2,0)</f>
        <v>10.37</v>
      </c>
      <c r="H10720">
        <v>2.4</v>
      </c>
      <c r="I10720">
        <v>0.9</v>
      </c>
      <c r="J10720">
        <f>VLOOKUP(VALUE(RIGHT(B10720,2)),'XZ coord'!$T$144:$V$149,3,0)</f>
        <v>2.1</v>
      </c>
    </row>
    <row r="10721" spans="1:10" x14ac:dyDescent="0.2">
      <c r="A10721">
        <v>11720</v>
      </c>
      <c r="B10721" t="s">
        <v>10744</v>
      </c>
      <c r="C10721" t="s">
        <v>1339</v>
      </c>
      <c r="D10721" t="s">
        <v>7820</v>
      </c>
      <c r="E10721">
        <f>VLOOKUP(LEFT(B10721,LEN(B10721)-2),'Correction using CAD'!A:F,5,0)</f>
        <v>30.363</v>
      </c>
      <c r="F10721">
        <f>VLOOKUP(LEFT(B10721,LEN(B10721)-2),'Correction using CAD'!A:F,6,0)</f>
        <v>145.00000000000037</v>
      </c>
      <c r="G10721">
        <f>VLOOKUP(VALUE(RIGHT(B10721,2)),'XZ coord'!$T$144:$U$149,2,0)</f>
        <v>2.25</v>
      </c>
      <c r="H10721">
        <v>2.4</v>
      </c>
      <c r="I10721">
        <v>0.9</v>
      </c>
      <c r="J10721">
        <f>VLOOKUP(VALUE(RIGHT(B10721,2)),'XZ coord'!$T$144:$V$149,3,0)</f>
        <v>1.97</v>
      </c>
    </row>
    <row r="10722" spans="1:10" x14ac:dyDescent="0.2">
      <c r="A10722">
        <v>11721</v>
      </c>
      <c r="B10722" t="s">
        <v>10745</v>
      </c>
      <c r="C10722" t="s">
        <v>1342</v>
      </c>
      <c r="D10722" t="s">
        <v>7820</v>
      </c>
      <c r="E10722">
        <f>VLOOKUP(LEFT(B10722,LEN(B10722)-2),'Correction using CAD'!A:F,5,0)</f>
        <v>30.363</v>
      </c>
      <c r="F10722">
        <f>VLOOKUP(LEFT(B10722,LEN(B10722)-2),'Correction using CAD'!A:F,6,0)</f>
        <v>145.00000000000037</v>
      </c>
      <c r="G10722">
        <f>VLOOKUP(VALUE(RIGHT(B10722,2)),'XZ coord'!$T$144:$U$149,2,0)</f>
        <v>4.22</v>
      </c>
      <c r="H10722">
        <v>2.4</v>
      </c>
      <c r="I10722">
        <v>0.9</v>
      </c>
      <c r="J10722">
        <f>VLOOKUP(VALUE(RIGHT(B10722,2)),'XZ coord'!$T$144:$V$149,3,0)</f>
        <v>2.25</v>
      </c>
    </row>
    <row r="10723" spans="1:10" x14ac:dyDescent="0.2">
      <c r="A10723">
        <v>11722</v>
      </c>
      <c r="B10723" t="s">
        <v>10746</v>
      </c>
      <c r="C10723" t="s">
        <v>1339</v>
      </c>
      <c r="D10723" t="s">
        <v>7820</v>
      </c>
      <c r="E10723">
        <f>VLOOKUP(LEFT(B10723,LEN(B10723)-2),'Correction using CAD'!A:F,5,0)</f>
        <v>30.363</v>
      </c>
      <c r="F10723">
        <f>VLOOKUP(LEFT(B10723,LEN(B10723)-2),'Correction using CAD'!A:F,6,0)</f>
        <v>145.00000000000037</v>
      </c>
      <c r="G10723">
        <f>VLOOKUP(VALUE(RIGHT(B10723,2)),'XZ coord'!$T$144:$U$149,2,0)</f>
        <v>6.47</v>
      </c>
      <c r="H10723">
        <v>2.4</v>
      </c>
      <c r="I10723">
        <v>0.9</v>
      </c>
      <c r="J10723">
        <f>VLOOKUP(VALUE(RIGHT(B10723,2)),'XZ coord'!$T$144:$V$149,3,0)</f>
        <v>1.95</v>
      </c>
    </row>
    <row r="10724" spans="1:10" x14ac:dyDescent="0.2">
      <c r="A10724">
        <v>11723</v>
      </c>
      <c r="B10724" t="s">
        <v>10747</v>
      </c>
      <c r="C10724" t="s">
        <v>1339</v>
      </c>
      <c r="D10724" t="s">
        <v>7820</v>
      </c>
      <c r="E10724">
        <f>VLOOKUP(LEFT(B10724,LEN(B10724)-2),'Correction using CAD'!A:F,5,0)</f>
        <v>30.363</v>
      </c>
      <c r="F10724">
        <f>VLOOKUP(LEFT(B10724,LEN(B10724)-2),'Correction using CAD'!A:F,6,0)</f>
        <v>145.00000000000037</v>
      </c>
      <c r="G10724">
        <f>VLOOKUP(VALUE(RIGHT(B10724,2)),'XZ coord'!$T$144:$U$149,2,0)</f>
        <v>8.42</v>
      </c>
      <c r="H10724">
        <v>2.4</v>
      </c>
      <c r="I10724">
        <v>0.9</v>
      </c>
      <c r="J10724">
        <f>VLOOKUP(VALUE(RIGHT(B10724,2)),'XZ coord'!$T$144:$V$149,3,0)</f>
        <v>1.95</v>
      </c>
    </row>
    <row r="10725" spans="1:10" x14ac:dyDescent="0.2">
      <c r="A10725">
        <v>11724</v>
      </c>
      <c r="B10725" t="s">
        <v>10748</v>
      </c>
      <c r="C10725" t="s">
        <v>1342</v>
      </c>
      <c r="D10725" t="s">
        <v>7820</v>
      </c>
      <c r="E10725">
        <f>VLOOKUP(LEFT(B10725,LEN(B10725)-2),'Correction using CAD'!A:F,5,0)</f>
        <v>30.363</v>
      </c>
      <c r="F10725">
        <f>VLOOKUP(LEFT(B10725,LEN(B10725)-2),'Correction using CAD'!A:F,6,0)</f>
        <v>145.00000000000037</v>
      </c>
      <c r="G10725">
        <f>VLOOKUP(VALUE(RIGHT(B10725,2)),'XZ coord'!$T$144:$U$149,2,0)</f>
        <v>10.37</v>
      </c>
      <c r="H10725">
        <v>2.4</v>
      </c>
      <c r="I10725">
        <v>0.9</v>
      </c>
      <c r="J10725">
        <f>VLOOKUP(VALUE(RIGHT(B10725,2)),'XZ coord'!$T$144:$V$149,3,0)</f>
        <v>2.1</v>
      </c>
    </row>
    <row r="10726" spans="1:10" x14ac:dyDescent="0.2">
      <c r="A10726">
        <v>11725</v>
      </c>
      <c r="B10726" t="s">
        <v>10749</v>
      </c>
      <c r="C10726" t="s">
        <v>1339</v>
      </c>
      <c r="D10726" t="s">
        <v>7820</v>
      </c>
      <c r="E10726">
        <f>VLOOKUP(LEFT(B10726,LEN(B10726)-2),'Correction using CAD'!A:F,5,0)</f>
        <v>36.387999999999998</v>
      </c>
      <c r="F10726">
        <f>VLOOKUP(LEFT(B10726,LEN(B10726)-2),'Correction using CAD'!A:F,6,0)</f>
        <v>147.70000000000039</v>
      </c>
      <c r="G10726">
        <f>VLOOKUP(VALUE(RIGHT(B10726,2)),'XZ coord'!$T$144:$U$149,2,0)</f>
        <v>2.25</v>
      </c>
      <c r="H10726">
        <v>2.4</v>
      </c>
      <c r="I10726">
        <v>0.9</v>
      </c>
      <c r="J10726">
        <f>VLOOKUP(VALUE(RIGHT(B10726,2)),'XZ coord'!$T$144:$V$149,3,0)</f>
        <v>1.97</v>
      </c>
    </row>
    <row r="10727" spans="1:10" x14ac:dyDescent="0.2">
      <c r="A10727">
        <v>11726</v>
      </c>
      <c r="B10727" t="s">
        <v>10750</v>
      </c>
      <c r="C10727" t="s">
        <v>1342</v>
      </c>
      <c r="D10727" t="s">
        <v>7820</v>
      </c>
      <c r="E10727">
        <f>VLOOKUP(LEFT(B10727,LEN(B10727)-2),'Correction using CAD'!A:F,5,0)</f>
        <v>36.387999999999998</v>
      </c>
      <c r="F10727">
        <f>VLOOKUP(LEFT(B10727,LEN(B10727)-2),'Correction using CAD'!A:F,6,0)</f>
        <v>147.70000000000039</v>
      </c>
      <c r="G10727">
        <f>VLOOKUP(VALUE(RIGHT(B10727,2)),'XZ coord'!$T$144:$U$149,2,0)</f>
        <v>4.22</v>
      </c>
      <c r="H10727">
        <v>2.4</v>
      </c>
      <c r="I10727">
        <v>0.9</v>
      </c>
      <c r="J10727">
        <f>VLOOKUP(VALUE(RIGHT(B10727,2)),'XZ coord'!$T$144:$V$149,3,0)</f>
        <v>2.25</v>
      </c>
    </row>
    <row r="10728" spans="1:10" x14ac:dyDescent="0.2">
      <c r="A10728">
        <v>11727</v>
      </c>
      <c r="B10728" t="s">
        <v>10751</v>
      </c>
      <c r="C10728" t="s">
        <v>1339</v>
      </c>
      <c r="D10728" t="s">
        <v>7820</v>
      </c>
      <c r="E10728">
        <f>VLOOKUP(LEFT(B10728,LEN(B10728)-2),'Correction using CAD'!A:F,5,0)</f>
        <v>36.387999999999998</v>
      </c>
      <c r="F10728">
        <f>VLOOKUP(LEFT(B10728,LEN(B10728)-2),'Correction using CAD'!A:F,6,0)</f>
        <v>147.70000000000039</v>
      </c>
      <c r="G10728">
        <f>VLOOKUP(VALUE(RIGHT(B10728,2)),'XZ coord'!$T$144:$U$149,2,0)</f>
        <v>6.47</v>
      </c>
      <c r="H10728">
        <v>2.4</v>
      </c>
      <c r="I10728">
        <v>0.9</v>
      </c>
      <c r="J10728">
        <f>VLOOKUP(VALUE(RIGHT(B10728,2)),'XZ coord'!$T$144:$V$149,3,0)</f>
        <v>1.95</v>
      </c>
    </row>
    <row r="10729" spans="1:10" x14ac:dyDescent="0.2">
      <c r="A10729">
        <v>11728</v>
      </c>
      <c r="B10729" t="s">
        <v>10752</v>
      </c>
      <c r="C10729" t="s">
        <v>1339</v>
      </c>
      <c r="D10729" t="s">
        <v>7820</v>
      </c>
      <c r="E10729">
        <f>VLOOKUP(LEFT(B10729,LEN(B10729)-2),'Correction using CAD'!A:F,5,0)</f>
        <v>36.387999999999998</v>
      </c>
      <c r="F10729">
        <f>VLOOKUP(LEFT(B10729,LEN(B10729)-2),'Correction using CAD'!A:F,6,0)</f>
        <v>147.70000000000039</v>
      </c>
      <c r="G10729">
        <f>VLOOKUP(VALUE(RIGHT(B10729,2)),'XZ coord'!$T$144:$U$149,2,0)</f>
        <v>8.42</v>
      </c>
      <c r="H10729">
        <v>2.4</v>
      </c>
      <c r="I10729">
        <v>0.9</v>
      </c>
      <c r="J10729">
        <f>VLOOKUP(VALUE(RIGHT(B10729,2)),'XZ coord'!$T$144:$V$149,3,0)</f>
        <v>1.95</v>
      </c>
    </row>
    <row r="10730" spans="1:10" x14ac:dyDescent="0.2">
      <c r="A10730">
        <v>11729</v>
      </c>
      <c r="B10730" t="s">
        <v>10753</v>
      </c>
      <c r="C10730" t="s">
        <v>1339</v>
      </c>
      <c r="D10730" t="s">
        <v>7820</v>
      </c>
      <c r="E10730">
        <f>VLOOKUP(LEFT(B10730,LEN(B10730)-2),'Correction using CAD'!A:F,5,0)</f>
        <v>36.387999999999998</v>
      </c>
      <c r="F10730">
        <f>VLOOKUP(LEFT(B10730,LEN(B10730)-2),'Correction using CAD'!A:F,6,0)</f>
        <v>147.70000000000039</v>
      </c>
      <c r="G10730">
        <f>VLOOKUP(VALUE(RIGHT(B10730,2)),'XZ coord'!$T$144:$U$149,2,0)</f>
        <v>10.37</v>
      </c>
      <c r="H10730">
        <v>2.4</v>
      </c>
      <c r="I10730">
        <v>0.9</v>
      </c>
      <c r="J10730">
        <f>VLOOKUP(VALUE(RIGHT(B10730,2)),'XZ coord'!$T$144:$V$149,3,0)</f>
        <v>2.1</v>
      </c>
    </row>
    <row r="10731" spans="1:10" x14ac:dyDescent="0.2">
      <c r="A10731">
        <v>11730</v>
      </c>
      <c r="B10731" t="s">
        <v>10754</v>
      </c>
      <c r="C10731" t="s">
        <v>1339</v>
      </c>
      <c r="D10731" t="s">
        <v>7820</v>
      </c>
      <c r="E10731">
        <f>VLOOKUP(LEFT(B10731,LEN(B10731)-2),'Correction using CAD'!A:F,5,0)</f>
        <v>36.387999999999998</v>
      </c>
      <c r="F10731">
        <f>VLOOKUP(LEFT(B10731,LEN(B10731)-2),'Correction using CAD'!A:F,6,0)</f>
        <v>146.80000000000038</v>
      </c>
      <c r="G10731">
        <f>VLOOKUP(VALUE(RIGHT(B10731,2)),'XZ coord'!$T$144:$U$149,2,0)</f>
        <v>2.25</v>
      </c>
      <c r="H10731">
        <v>2.4</v>
      </c>
      <c r="I10731">
        <v>0.9</v>
      </c>
      <c r="J10731">
        <f>VLOOKUP(VALUE(RIGHT(B10731,2)),'XZ coord'!$T$144:$V$149,3,0)</f>
        <v>1.97</v>
      </c>
    </row>
    <row r="10732" spans="1:10" x14ac:dyDescent="0.2">
      <c r="A10732">
        <v>11731</v>
      </c>
      <c r="B10732" t="s">
        <v>10755</v>
      </c>
      <c r="C10732" t="s">
        <v>1342</v>
      </c>
      <c r="D10732" t="s">
        <v>7820</v>
      </c>
      <c r="E10732">
        <f>VLOOKUP(LEFT(B10732,LEN(B10732)-2),'Correction using CAD'!A:F,5,0)</f>
        <v>36.387999999999998</v>
      </c>
      <c r="F10732">
        <f>VLOOKUP(LEFT(B10732,LEN(B10732)-2),'Correction using CAD'!A:F,6,0)</f>
        <v>146.80000000000038</v>
      </c>
      <c r="G10732">
        <f>VLOOKUP(VALUE(RIGHT(B10732,2)),'XZ coord'!$T$144:$U$149,2,0)</f>
        <v>4.22</v>
      </c>
      <c r="H10732">
        <v>2.4</v>
      </c>
      <c r="I10732">
        <v>0.9</v>
      </c>
      <c r="J10732">
        <f>VLOOKUP(VALUE(RIGHT(B10732,2)),'XZ coord'!$T$144:$V$149,3,0)</f>
        <v>2.25</v>
      </c>
    </row>
    <row r="10733" spans="1:10" x14ac:dyDescent="0.2">
      <c r="A10733">
        <v>11732</v>
      </c>
      <c r="B10733" t="s">
        <v>10756</v>
      </c>
      <c r="C10733" t="s">
        <v>1339</v>
      </c>
      <c r="D10733" t="s">
        <v>7820</v>
      </c>
      <c r="E10733">
        <f>VLOOKUP(LEFT(B10733,LEN(B10733)-2),'Correction using CAD'!A:F,5,0)</f>
        <v>36.387999999999998</v>
      </c>
      <c r="F10733">
        <f>VLOOKUP(LEFT(B10733,LEN(B10733)-2),'Correction using CAD'!A:F,6,0)</f>
        <v>146.80000000000038</v>
      </c>
      <c r="G10733">
        <f>VLOOKUP(VALUE(RIGHT(B10733,2)),'XZ coord'!$T$144:$U$149,2,0)</f>
        <v>6.47</v>
      </c>
      <c r="H10733">
        <v>2.4</v>
      </c>
      <c r="I10733">
        <v>0.9</v>
      </c>
      <c r="J10733">
        <f>VLOOKUP(VALUE(RIGHT(B10733,2)),'XZ coord'!$T$144:$V$149,3,0)</f>
        <v>1.95</v>
      </c>
    </row>
    <row r="10734" spans="1:10" x14ac:dyDescent="0.2">
      <c r="A10734">
        <v>11733</v>
      </c>
      <c r="B10734" t="s">
        <v>10757</v>
      </c>
      <c r="C10734" t="s">
        <v>1339</v>
      </c>
      <c r="D10734" t="s">
        <v>7820</v>
      </c>
      <c r="E10734">
        <f>VLOOKUP(LEFT(B10734,LEN(B10734)-2),'Correction using CAD'!A:F,5,0)</f>
        <v>36.387999999999998</v>
      </c>
      <c r="F10734">
        <f>VLOOKUP(LEFT(B10734,LEN(B10734)-2),'Correction using CAD'!A:F,6,0)</f>
        <v>146.80000000000038</v>
      </c>
      <c r="G10734">
        <f>VLOOKUP(VALUE(RIGHT(B10734,2)),'XZ coord'!$T$144:$U$149,2,0)</f>
        <v>8.42</v>
      </c>
      <c r="H10734">
        <v>2.4</v>
      </c>
      <c r="I10734">
        <v>0.9</v>
      </c>
      <c r="J10734">
        <f>VLOOKUP(VALUE(RIGHT(B10734,2)),'XZ coord'!$T$144:$V$149,3,0)</f>
        <v>1.95</v>
      </c>
    </row>
    <row r="10735" spans="1:10" x14ac:dyDescent="0.2">
      <c r="A10735">
        <v>11734</v>
      </c>
      <c r="B10735" t="s">
        <v>10758</v>
      </c>
      <c r="C10735" t="s">
        <v>1339</v>
      </c>
      <c r="D10735" t="s">
        <v>7820</v>
      </c>
      <c r="E10735">
        <f>VLOOKUP(LEFT(B10735,LEN(B10735)-2),'Correction using CAD'!A:F,5,0)</f>
        <v>36.387999999999998</v>
      </c>
      <c r="F10735">
        <f>VLOOKUP(LEFT(B10735,LEN(B10735)-2),'Correction using CAD'!A:F,6,0)</f>
        <v>146.80000000000038</v>
      </c>
      <c r="G10735">
        <f>VLOOKUP(VALUE(RIGHT(B10735,2)),'XZ coord'!$T$144:$U$149,2,0)</f>
        <v>10.37</v>
      </c>
      <c r="H10735">
        <v>2.4</v>
      </c>
      <c r="I10735">
        <v>0.9</v>
      </c>
      <c r="J10735">
        <f>VLOOKUP(VALUE(RIGHT(B10735,2)),'XZ coord'!$T$144:$V$149,3,0)</f>
        <v>2.1</v>
      </c>
    </row>
    <row r="10736" spans="1:10" x14ac:dyDescent="0.2">
      <c r="A10736">
        <v>11735</v>
      </c>
      <c r="B10736" t="s">
        <v>10759</v>
      </c>
      <c r="C10736" t="s">
        <v>1339</v>
      </c>
      <c r="D10736" t="s">
        <v>7820</v>
      </c>
      <c r="E10736">
        <f>VLOOKUP(LEFT(B10736,LEN(B10736)-2),'Correction using CAD'!A:F,5,0)</f>
        <v>36.387999999999998</v>
      </c>
      <c r="F10736">
        <f>VLOOKUP(LEFT(B10736,LEN(B10736)-2),'Correction using CAD'!A:F,6,0)</f>
        <v>145.90000000000038</v>
      </c>
      <c r="G10736">
        <f>VLOOKUP(VALUE(RIGHT(B10736,2)),'XZ coord'!$T$144:$U$149,2,0)</f>
        <v>2.25</v>
      </c>
      <c r="H10736">
        <v>2.4</v>
      </c>
      <c r="I10736">
        <v>0.9</v>
      </c>
      <c r="J10736">
        <f>VLOOKUP(VALUE(RIGHT(B10736,2)),'XZ coord'!$T$144:$V$149,3,0)</f>
        <v>1.97</v>
      </c>
    </row>
    <row r="10737" spans="1:10" x14ac:dyDescent="0.2">
      <c r="A10737">
        <v>11736</v>
      </c>
      <c r="B10737" t="s">
        <v>10760</v>
      </c>
      <c r="C10737" t="s">
        <v>1342</v>
      </c>
      <c r="D10737" t="s">
        <v>7820</v>
      </c>
      <c r="E10737">
        <f>VLOOKUP(LEFT(B10737,LEN(B10737)-2),'Correction using CAD'!A:F,5,0)</f>
        <v>36.387999999999998</v>
      </c>
      <c r="F10737">
        <f>VLOOKUP(LEFT(B10737,LEN(B10737)-2),'Correction using CAD'!A:F,6,0)</f>
        <v>145.90000000000038</v>
      </c>
      <c r="G10737">
        <f>VLOOKUP(VALUE(RIGHT(B10737,2)),'XZ coord'!$T$144:$U$149,2,0)</f>
        <v>4.22</v>
      </c>
      <c r="H10737">
        <v>2.4</v>
      </c>
      <c r="I10737">
        <v>0.9</v>
      </c>
      <c r="J10737">
        <f>VLOOKUP(VALUE(RIGHT(B10737,2)),'XZ coord'!$T$144:$V$149,3,0)</f>
        <v>2.25</v>
      </c>
    </row>
    <row r="10738" spans="1:10" x14ac:dyDescent="0.2">
      <c r="A10738">
        <v>11737</v>
      </c>
      <c r="B10738" t="s">
        <v>10761</v>
      </c>
      <c r="C10738" t="s">
        <v>1339</v>
      </c>
      <c r="D10738" t="s">
        <v>7820</v>
      </c>
      <c r="E10738">
        <f>VLOOKUP(LEFT(B10738,LEN(B10738)-2),'Correction using CAD'!A:F,5,0)</f>
        <v>36.387999999999998</v>
      </c>
      <c r="F10738">
        <f>VLOOKUP(LEFT(B10738,LEN(B10738)-2),'Correction using CAD'!A:F,6,0)</f>
        <v>145.90000000000038</v>
      </c>
      <c r="G10738">
        <f>VLOOKUP(VALUE(RIGHT(B10738,2)),'XZ coord'!$T$144:$U$149,2,0)</f>
        <v>6.47</v>
      </c>
      <c r="H10738">
        <v>2.4</v>
      </c>
      <c r="I10738">
        <v>0.9</v>
      </c>
      <c r="J10738">
        <f>VLOOKUP(VALUE(RIGHT(B10738,2)),'XZ coord'!$T$144:$V$149,3,0)</f>
        <v>1.95</v>
      </c>
    </row>
    <row r="10739" spans="1:10" x14ac:dyDescent="0.2">
      <c r="A10739">
        <v>11738</v>
      </c>
      <c r="B10739" t="s">
        <v>10762</v>
      </c>
      <c r="C10739" t="s">
        <v>1339</v>
      </c>
      <c r="D10739" t="s">
        <v>7820</v>
      </c>
      <c r="E10739">
        <f>VLOOKUP(LEFT(B10739,LEN(B10739)-2),'Correction using CAD'!A:F,5,0)</f>
        <v>36.387999999999998</v>
      </c>
      <c r="F10739">
        <f>VLOOKUP(LEFT(B10739,LEN(B10739)-2),'Correction using CAD'!A:F,6,0)</f>
        <v>145.90000000000038</v>
      </c>
      <c r="G10739">
        <f>VLOOKUP(VALUE(RIGHT(B10739,2)),'XZ coord'!$T$144:$U$149,2,0)</f>
        <v>8.42</v>
      </c>
      <c r="H10739">
        <v>2.4</v>
      </c>
      <c r="I10739">
        <v>0.9</v>
      </c>
      <c r="J10739">
        <f>VLOOKUP(VALUE(RIGHT(B10739,2)),'XZ coord'!$T$144:$V$149,3,0)</f>
        <v>1.95</v>
      </c>
    </row>
    <row r="10740" spans="1:10" x14ac:dyDescent="0.2">
      <c r="A10740">
        <v>11739</v>
      </c>
      <c r="B10740" t="s">
        <v>10763</v>
      </c>
      <c r="C10740" t="s">
        <v>1339</v>
      </c>
      <c r="D10740" t="s">
        <v>7820</v>
      </c>
      <c r="E10740">
        <f>VLOOKUP(LEFT(B10740,LEN(B10740)-2),'Correction using CAD'!A:F,5,0)</f>
        <v>36.387999999999998</v>
      </c>
      <c r="F10740">
        <f>VLOOKUP(LEFT(B10740,LEN(B10740)-2),'Correction using CAD'!A:F,6,0)</f>
        <v>145.90000000000038</v>
      </c>
      <c r="G10740">
        <f>VLOOKUP(VALUE(RIGHT(B10740,2)),'XZ coord'!$T$144:$U$149,2,0)</f>
        <v>10.37</v>
      </c>
      <c r="H10740">
        <v>2.4</v>
      </c>
      <c r="I10740">
        <v>0.9</v>
      </c>
      <c r="J10740">
        <f>VLOOKUP(VALUE(RIGHT(B10740,2)),'XZ coord'!$T$144:$V$149,3,0)</f>
        <v>2.1</v>
      </c>
    </row>
    <row r="10741" spans="1:10" x14ac:dyDescent="0.2">
      <c r="A10741">
        <v>11740</v>
      </c>
      <c r="B10741" t="s">
        <v>10764</v>
      </c>
      <c r="C10741" t="s">
        <v>1339</v>
      </c>
      <c r="D10741" t="s">
        <v>7820</v>
      </c>
      <c r="E10741">
        <f>VLOOKUP(LEFT(B10741,LEN(B10741)-2),'Correction using CAD'!A:F,5,0)</f>
        <v>36.387999999999998</v>
      </c>
      <c r="F10741">
        <f>VLOOKUP(LEFT(B10741,LEN(B10741)-2),'Correction using CAD'!A:F,6,0)</f>
        <v>145.00000000000037</v>
      </c>
      <c r="G10741">
        <f>VLOOKUP(VALUE(RIGHT(B10741,2)),'XZ coord'!$T$144:$U$149,2,0)</f>
        <v>2.25</v>
      </c>
      <c r="H10741">
        <v>2.4</v>
      </c>
      <c r="I10741">
        <v>0.9</v>
      </c>
      <c r="J10741">
        <f>VLOOKUP(VALUE(RIGHT(B10741,2)),'XZ coord'!$T$144:$V$149,3,0)</f>
        <v>1.97</v>
      </c>
    </row>
    <row r="10742" spans="1:10" x14ac:dyDescent="0.2">
      <c r="A10742">
        <v>11741</v>
      </c>
      <c r="B10742" t="s">
        <v>10765</v>
      </c>
      <c r="C10742" t="s">
        <v>1342</v>
      </c>
      <c r="D10742" t="s">
        <v>7820</v>
      </c>
      <c r="E10742">
        <f>VLOOKUP(LEFT(B10742,LEN(B10742)-2),'Correction using CAD'!A:F,5,0)</f>
        <v>36.387999999999998</v>
      </c>
      <c r="F10742">
        <f>VLOOKUP(LEFT(B10742,LEN(B10742)-2),'Correction using CAD'!A:F,6,0)</f>
        <v>145.00000000000037</v>
      </c>
      <c r="G10742">
        <f>VLOOKUP(VALUE(RIGHT(B10742,2)),'XZ coord'!$T$144:$U$149,2,0)</f>
        <v>4.22</v>
      </c>
      <c r="H10742">
        <v>2.4</v>
      </c>
      <c r="I10742">
        <v>0.9</v>
      </c>
      <c r="J10742">
        <f>VLOOKUP(VALUE(RIGHT(B10742,2)),'XZ coord'!$T$144:$V$149,3,0)</f>
        <v>2.25</v>
      </c>
    </row>
    <row r="10743" spans="1:10" x14ac:dyDescent="0.2">
      <c r="A10743">
        <v>11742</v>
      </c>
      <c r="B10743" t="s">
        <v>10766</v>
      </c>
      <c r="C10743" t="s">
        <v>1339</v>
      </c>
      <c r="D10743" t="s">
        <v>7820</v>
      </c>
      <c r="E10743">
        <f>VLOOKUP(LEFT(B10743,LEN(B10743)-2),'Correction using CAD'!A:F,5,0)</f>
        <v>36.387999999999998</v>
      </c>
      <c r="F10743">
        <f>VLOOKUP(LEFT(B10743,LEN(B10743)-2),'Correction using CAD'!A:F,6,0)</f>
        <v>145.00000000000037</v>
      </c>
      <c r="G10743">
        <f>VLOOKUP(VALUE(RIGHT(B10743,2)),'XZ coord'!$T$144:$U$149,2,0)</f>
        <v>6.47</v>
      </c>
      <c r="H10743">
        <v>2.4</v>
      </c>
      <c r="I10743">
        <v>0.9</v>
      </c>
      <c r="J10743">
        <f>VLOOKUP(VALUE(RIGHT(B10743,2)),'XZ coord'!$T$144:$V$149,3,0)</f>
        <v>1.95</v>
      </c>
    </row>
    <row r="10744" spans="1:10" x14ac:dyDescent="0.2">
      <c r="A10744">
        <v>11743</v>
      </c>
      <c r="B10744" t="s">
        <v>10767</v>
      </c>
      <c r="C10744" t="s">
        <v>1339</v>
      </c>
      <c r="D10744" t="s">
        <v>7820</v>
      </c>
      <c r="E10744">
        <f>VLOOKUP(LEFT(B10744,LEN(B10744)-2),'Correction using CAD'!A:F,5,0)</f>
        <v>36.387999999999998</v>
      </c>
      <c r="F10744">
        <f>VLOOKUP(LEFT(B10744,LEN(B10744)-2),'Correction using CAD'!A:F,6,0)</f>
        <v>145.00000000000037</v>
      </c>
      <c r="G10744">
        <f>VLOOKUP(VALUE(RIGHT(B10744,2)),'XZ coord'!$T$144:$U$149,2,0)</f>
        <v>8.42</v>
      </c>
      <c r="H10744">
        <v>2.4</v>
      </c>
      <c r="I10744">
        <v>0.9</v>
      </c>
      <c r="J10744">
        <f>VLOOKUP(VALUE(RIGHT(B10744,2)),'XZ coord'!$T$144:$V$149,3,0)</f>
        <v>1.95</v>
      </c>
    </row>
    <row r="10745" spans="1:10" x14ac:dyDescent="0.2">
      <c r="A10745">
        <v>11744</v>
      </c>
      <c r="B10745" t="s">
        <v>10768</v>
      </c>
      <c r="C10745" t="s">
        <v>1339</v>
      </c>
      <c r="D10745" t="s">
        <v>7820</v>
      </c>
      <c r="E10745">
        <f>VLOOKUP(LEFT(B10745,LEN(B10745)-2),'Correction using CAD'!A:F,5,0)</f>
        <v>36.387999999999998</v>
      </c>
      <c r="F10745">
        <f>VLOOKUP(LEFT(B10745,LEN(B10745)-2),'Correction using CAD'!A:F,6,0)</f>
        <v>145.00000000000037</v>
      </c>
      <c r="G10745">
        <f>VLOOKUP(VALUE(RIGHT(B10745,2)),'XZ coord'!$T$144:$U$149,2,0)</f>
        <v>10.37</v>
      </c>
      <c r="H10745">
        <v>2.4</v>
      </c>
      <c r="I10745">
        <v>0.9</v>
      </c>
      <c r="J10745">
        <f>VLOOKUP(VALUE(RIGHT(B10745,2)),'XZ coord'!$T$144:$V$149,3,0)</f>
        <v>2.1</v>
      </c>
    </row>
    <row r="10746" spans="1:10" x14ac:dyDescent="0.2">
      <c r="A10746">
        <v>11745</v>
      </c>
      <c r="B10746" t="s">
        <v>10769</v>
      </c>
      <c r="C10746" t="s">
        <v>1339</v>
      </c>
      <c r="D10746" t="s">
        <v>7820</v>
      </c>
      <c r="E10746">
        <f>VLOOKUP(LEFT(B10746,LEN(B10746)-2),'Correction using CAD'!A:F,5,0)</f>
        <v>30.363</v>
      </c>
      <c r="F10746">
        <f>VLOOKUP(LEFT(B10746,LEN(B10746)-2),'Correction using CAD'!A:F,6,0)</f>
        <v>144.10000000000036</v>
      </c>
      <c r="G10746">
        <f>VLOOKUP(VALUE(RIGHT(B10746,2)),'XZ coord'!$T$144:$U$149,2,0)</f>
        <v>2.25</v>
      </c>
      <c r="H10746">
        <v>2.4</v>
      </c>
      <c r="I10746">
        <v>0.9</v>
      </c>
      <c r="J10746">
        <f>VLOOKUP(VALUE(RIGHT(B10746,2)),'XZ coord'!$T$144:$V$149,3,0)</f>
        <v>1.97</v>
      </c>
    </row>
    <row r="10747" spans="1:10" x14ac:dyDescent="0.2">
      <c r="A10747">
        <v>11746</v>
      </c>
      <c r="B10747" t="s">
        <v>10770</v>
      </c>
      <c r="C10747" t="s">
        <v>1342</v>
      </c>
      <c r="D10747" t="s">
        <v>7820</v>
      </c>
      <c r="E10747">
        <f>VLOOKUP(LEFT(B10747,LEN(B10747)-2),'Correction using CAD'!A:F,5,0)</f>
        <v>30.363</v>
      </c>
      <c r="F10747">
        <f>VLOOKUP(LEFT(B10747,LEN(B10747)-2),'Correction using CAD'!A:F,6,0)</f>
        <v>144.10000000000036</v>
      </c>
      <c r="G10747">
        <f>VLOOKUP(VALUE(RIGHT(B10747,2)),'XZ coord'!$T$144:$U$149,2,0)</f>
        <v>4.22</v>
      </c>
      <c r="H10747">
        <v>2.4</v>
      </c>
      <c r="I10747">
        <v>0.9</v>
      </c>
      <c r="J10747">
        <f>VLOOKUP(VALUE(RIGHT(B10747,2)),'XZ coord'!$T$144:$V$149,3,0)</f>
        <v>2.25</v>
      </c>
    </row>
    <row r="10748" spans="1:10" x14ac:dyDescent="0.2">
      <c r="A10748">
        <v>11747</v>
      </c>
      <c r="B10748" t="s">
        <v>10771</v>
      </c>
      <c r="C10748" t="s">
        <v>1339</v>
      </c>
      <c r="D10748" t="s">
        <v>7820</v>
      </c>
      <c r="E10748">
        <f>VLOOKUP(LEFT(B10748,LEN(B10748)-2),'Correction using CAD'!A:F,5,0)</f>
        <v>30.363</v>
      </c>
      <c r="F10748">
        <f>VLOOKUP(LEFT(B10748,LEN(B10748)-2),'Correction using CAD'!A:F,6,0)</f>
        <v>144.10000000000036</v>
      </c>
      <c r="G10748">
        <f>VLOOKUP(VALUE(RIGHT(B10748,2)),'XZ coord'!$T$144:$U$149,2,0)</f>
        <v>6.47</v>
      </c>
      <c r="H10748">
        <v>2.4</v>
      </c>
      <c r="I10748">
        <v>0.9</v>
      </c>
      <c r="J10748">
        <f>VLOOKUP(VALUE(RIGHT(B10748,2)),'XZ coord'!$T$144:$V$149,3,0)</f>
        <v>1.95</v>
      </c>
    </row>
    <row r="10749" spans="1:10" x14ac:dyDescent="0.2">
      <c r="A10749">
        <v>11748</v>
      </c>
      <c r="B10749" t="s">
        <v>10772</v>
      </c>
      <c r="C10749" t="s">
        <v>1339</v>
      </c>
      <c r="D10749" t="s">
        <v>7820</v>
      </c>
      <c r="E10749">
        <f>VLOOKUP(LEFT(B10749,LEN(B10749)-2),'Correction using CAD'!A:F,5,0)</f>
        <v>30.363</v>
      </c>
      <c r="F10749">
        <f>VLOOKUP(LEFT(B10749,LEN(B10749)-2),'Correction using CAD'!A:F,6,0)</f>
        <v>144.10000000000036</v>
      </c>
      <c r="G10749">
        <f>VLOOKUP(VALUE(RIGHT(B10749,2)),'XZ coord'!$T$144:$U$149,2,0)</f>
        <v>8.42</v>
      </c>
      <c r="H10749">
        <v>2.4</v>
      </c>
      <c r="I10749">
        <v>0.9</v>
      </c>
      <c r="J10749">
        <f>VLOOKUP(VALUE(RIGHT(B10749,2)),'XZ coord'!$T$144:$V$149,3,0)</f>
        <v>1.95</v>
      </c>
    </row>
    <row r="10750" spans="1:10" x14ac:dyDescent="0.2">
      <c r="A10750">
        <v>11749</v>
      </c>
      <c r="B10750" t="s">
        <v>10773</v>
      </c>
      <c r="C10750" t="s">
        <v>1339</v>
      </c>
      <c r="D10750" t="s">
        <v>7820</v>
      </c>
      <c r="E10750">
        <f>VLOOKUP(LEFT(B10750,LEN(B10750)-2),'Correction using CAD'!A:F,5,0)</f>
        <v>30.363</v>
      </c>
      <c r="F10750">
        <f>VLOOKUP(LEFT(B10750,LEN(B10750)-2),'Correction using CAD'!A:F,6,0)</f>
        <v>144.10000000000036</v>
      </c>
      <c r="G10750">
        <f>VLOOKUP(VALUE(RIGHT(B10750,2)),'XZ coord'!$T$144:$U$149,2,0)</f>
        <v>10.37</v>
      </c>
      <c r="H10750">
        <v>2.4</v>
      </c>
      <c r="I10750">
        <v>0.9</v>
      </c>
      <c r="J10750">
        <f>VLOOKUP(VALUE(RIGHT(B10750,2)),'XZ coord'!$T$144:$V$149,3,0)</f>
        <v>2.1</v>
      </c>
    </row>
    <row r="10751" spans="1:10" x14ac:dyDescent="0.2">
      <c r="A10751">
        <v>11750</v>
      </c>
      <c r="B10751" t="s">
        <v>10774</v>
      </c>
      <c r="C10751" t="s">
        <v>1339</v>
      </c>
      <c r="D10751" t="s">
        <v>7820</v>
      </c>
      <c r="E10751">
        <f>VLOOKUP(LEFT(B10751,LEN(B10751)-2),'Correction using CAD'!A:F,5,0)</f>
        <v>30.363</v>
      </c>
      <c r="F10751">
        <f>VLOOKUP(LEFT(B10751,LEN(B10751)-2),'Correction using CAD'!A:F,6,0)</f>
        <v>143.20000000000036</v>
      </c>
      <c r="G10751">
        <f>VLOOKUP(VALUE(RIGHT(B10751,2)),'XZ coord'!$T$144:$U$149,2,0)</f>
        <v>2.25</v>
      </c>
      <c r="H10751">
        <v>2.4</v>
      </c>
      <c r="I10751">
        <v>0.9</v>
      </c>
      <c r="J10751">
        <f>VLOOKUP(VALUE(RIGHT(B10751,2)),'XZ coord'!$T$144:$V$149,3,0)</f>
        <v>1.97</v>
      </c>
    </row>
    <row r="10752" spans="1:10" x14ac:dyDescent="0.2">
      <c r="A10752">
        <v>11751</v>
      </c>
      <c r="B10752" t="s">
        <v>10775</v>
      </c>
      <c r="C10752" t="s">
        <v>1342</v>
      </c>
      <c r="D10752" t="s">
        <v>7820</v>
      </c>
      <c r="E10752">
        <f>VLOOKUP(LEFT(B10752,LEN(B10752)-2),'Correction using CAD'!A:F,5,0)</f>
        <v>30.363</v>
      </c>
      <c r="F10752">
        <f>VLOOKUP(LEFT(B10752,LEN(B10752)-2),'Correction using CAD'!A:F,6,0)</f>
        <v>143.20000000000036</v>
      </c>
      <c r="G10752">
        <f>VLOOKUP(VALUE(RIGHT(B10752,2)),'XZ coord'!$T$144:$U$149,2,0)</f>
        <v>4.22</v>
      </c>
      <c r="H10752">
        <v>2.4</v>
      </c>
      <c r="I10752">
        <v>0.9</v>
      </c>
      <c r="J10752">
        <f>VLOOKUP(VALUE(RIGHT(B10752,2)),'XZ coord'!$T$144:$V$149,3,0)</f>
        <v>2.25</v>
      </c>
    </row>
    <row r="10753" spans="1:10" x14ac:dyDescent="0.2">
      <c r="A10753">
        <v>11752</v>
      </c>
      <c r="B10753" t="s">
        <v>10776</v>
      </c>
      <c r="C10753" t="s">
        <v>1339</v>
      </c>
      <c r="D10753" t="s">
        <v>7820</v>
      </c>
      <c r="E10753">
        <f>VLOOKUP(LEFT(B10753,LEN(B10753)-2),'Correction using CAD'!A:F,5,0)</f>
        <v>30.363</v>
      </c>
      <c r="F10753">
        <f>VLOOKUP(LEFT(B10753,LEN(B10753)-2),'Correction using CAD'!A:F,6,0)</f>
        <v>143.20000000000036</v>
      </c>
      <c r="G10753">
        <f>VLOOKUP(VALUE(RIGHT(B10753,2)),'XZ coord'!$T$144:$U$149,2,0)</f>
        <v>6.47</v>
      </c>
      <c r="H10753">
        <v>2.4</v>
      </c>
      <c r="I10753">
        <v>0.9</v>
      </c>
      <c r="J10753">
        <f>VLOOKUP(VALUE(RIGHT(B10753,2)),'XZ coord'!$T$144:$V$149,3,0)</f>
        <v>1.95</v>
      </c>
    </row>
    <row r="10754" spans="1:10" x14ac:dyDescent="0.2">
      <c r="A10754">
        <v>11753</v>
      </c>
      <c r="B10754" t="s">
        <v>10777</v>
      </c>
      <c r="C10754" t="s">
        <v>1339</v>
      </c>
      <c r="D10754" t="s">
        <v>7820</v>
      </c>
      <c r="E10754">
        <f>VLOOKUP(LEFT(B10754,LEN(B10754)-2),'Correction using CAD'!A:F,5,0)</f>
        <v>30.363</v>
      </c>
      <c r="F10754">
        <f>VLOOKUP(LEFT(B10754,LEN(B10754)-2),'Correction using CAD'!A:F,6,0)</f>
        <v>143.20000000000036</v>
      </c>
      <c r="G10754">
        <f>VLOOKUP(VALUE(RIGHT(B10754,2)),'XZ coord'!$T$144:$U$149,2,0)</f>
        <v>8.42</v>
      </c>
      <c r="H10754">
        <v>2.4</v>
      </c>
      <c r="I10754">
        <v>0.9</v>
      </c>
      <c r="J10754">
        <f>VLOOKUP(VALUE(RIGHT(B10754,2)),'XZ coord'!$T$144:$V$149,3,0)</f>
        <v>1.95</v>
      </c>
    </row>
    <row r="10755" spans="1:10" x14ac:dyDescent="0.2">
      <c r="A10755">
        <v>11754</v>
      </c>
      <c r="B10755" t="s">
        <v>10778</v>
      </c>
      <c r="C10755" t="s">
        <v>1339</v>
      </c>
      <c r="D10755" t="s">
        <v>7820</v>
      </c>
      <c r="E10755">
        <f>VLOOKUP(LEFT(B10755,LEN(B10755)-2),'Correction using CAD'!A:F,5,0)</f>
        <v>30.363</v>
      </c>
      <c r="F10755">
        <f>VLOOKUP(LEFT(B10755,LEN(B10755)-2),'Correction using CAD'!A:F,6,0)</f>
        <v>143.20000000000036</v>
      </c>
      <c r="G10755">
        <f>VLOOKUP(VALUE(RIGHT(B10755,2)),'XZ coord'!$T$144:$U$149,2,0)</f>
        <v>10.37</v>
      </c>
      <c r="H10755">
        <v>2.4</v>
      </c>
      <c r="I10755">
        <v>0.9</v>
      </c>
      <c r="J10755">
        <f>VLOOKUP(VALUE(RIGHT(B10755,2)),'XZ coord'!$T$144:$V$149,3,0)</f>
        <v>2.1</v>
      </c>
    </row>
    <row r="10756" spans="1:10" x14ac:dyDescent="0.2">
      <c r="A10756">
        <v>11755</v>
      </c>
      <c r="B10756" t="s">
        <v>10779</v>
      </c>
      <c r="C10756" t="s">
        <v>1339</v>
      </c>
      <c r="D10756" t="s">
        <v>7820</v>
      </c>
      <c r="E10756">
        <f>VLOOKUP(LEFT(B10756,LEN(B10756)-2),'Correction using CAD'!A:F,5,0)</f>
        <v>30.363</v>
      </c>
      <c r="F10756">
        <f>VLOOKUP(LEFT(B10756,LEN(B10756)-2),'Correction using CAD'!A:F,6,0)</f>
        <v>142.30000000000035</v>
      </c>
      <c r="G10756">
        <f>VLOOKUP(VALUE(RIGHT(B10756,2)),'XZ coord'!$T$144:$U$149,2,0)</f>
        <v>2.25</v>
      </c>
      <c r="H10756">
        <v>2.4</v>
      </c>
      <c r="I10756">
        <v>0.9</v>
      </c>
      <c r="J10756">
        <f>VLOOKUP(VALUE(RIGHT(B10756,2)),'XZ coord'!$T$144:$V$149,3,0)</f>
        <v>1.97</v>
      </c>
    </row>
    <row r="10757" spans="1:10" x14ac:dyDescent="0.2">
      <c r="A10757">
        <v>11756</v>
      </c>
      <c r="B10757" t="s">
        <v>10780</v>
      </c>
      <c r="C10757" t="s">
        <v>1342</v>
      </c>
      <c r="D10757" t="s">
        <v>7820</v>
      </c>
      <c r="E10757">
        <f>VLOOKUP(LEFT(B10757,LEN(B10757)-2),'Correction using CAD'!A:F,5,0)</f>
        <v>30.363</v>
      </c>
      <c r="F10757">
        <f>VLOOKUP(LEFT(B10757,LEN(B10757)-2),'Correction using CAD'!A:F,6,0)</f>
        <v>142.30000000000035</v>
      </c>
      <c r="G10757">
        <f>VLOOKUP(VALUE(RIGHT(B10757,2)),'XZ coord'!$T$144:$U$149,2,0)</f>
        <v>4.22</v>
      </c>
      <c r="H10757">
        <v>2.4</v>
      </c>
      <c r="I10757">
        <v>0.9</v>
      </c>
      <c r="J10757">
        <f>VLOOKUP(VALUE(RIGHT(B10757,2)),'XZ coord'!$T$144:$V$149,3,0)</f>
        <v>2.25</v>
      </c>
    </row>
    <row r="10758" spans="1:10" x14ac:dyDescent="0.2">
      <c r="A10758">
        <v>11757</v>
      </c>
      <c r="B10758" t="s">
        <v>10781</v>
      </c>
      <c r="C10758" t="s">
        <v>1339</v>
      </c>
      <c r="D10758" t="s">
        <v>7820</v>
      </c>
      <c r="E10758">
        <f>VLOOKUP(LEFT(B10758,LEN(B10758)-2),'Correction using CAD'!A:F,5,0)</f>
        <v>30.363</v>
      </c>
      <c r="F10758">
        <f>VLOOKUP(LEFT(B10758,LEN(B10758)-2),'Correction using CAD'!A:F,6,0)</f>
        <v>142.30000000000035</v>
      </c>
      <c r="G10758">
        <f>VLOOKUP(VALUE(RIGHT(B10758,2)),'XZ coord'!$T$144:$U$149,2,0)</f>
        <v>6.47</v>
      </c>
      <c r="H10758">
        <v>2.4</v>
      </c>
      <c r="I10758">
        <v>0.9</v>
      </c>
      <c r="J10758">
        <f>VLOOKUP(VALUE(RIGHT(B10758,2)),'XZ coord'!$T$144:$V$149,3,0)</f>
        <v>1.95</v>
      </c>
    </row>
    <row r="10759" spans="1:10" x14ac:dyDescent="0.2">
      <c r="A10759">
        <v>11758</v>
      </c>
      <c r="B10759" t="s">
        <v>10782</v>
      </c>
      <c r="C10759" t="s">
        <v>1339</v>
      </c>
      <c r="D10759" t="s">
        <v>7820</v>
      </c>
      <c r="E10759">
        <f>VLOOKUP(LEFT(B10759,LEN(B10759)-2),'Correction using CAD'!A:F,5,0)</f>
        <v>30.363</v>
      </c>
      <c r="F10759">
        <f>VLOOKUP(LEFT(B10759,LEN(B10759)-2),'Correction using CAD'!A:F,6,0)</f>
        <v>142.30000000000035</v>
      </c>
      <c r="G10759">
        <f>VLOOKUP(VALUE(RIGHT(B10759,2)),'XZ coord'!$T$144:$U$149,2,0)</f>
        <v>8.42</v>
      </c>
      <c r="H10759">
        <v>2.4</v>
      </c>
      <c r="I10759">
        <v>0.9</v>
      </c>
      <c r="J10759">
        <f>VLOOKUP(VALUE(RIGHT(B10759,2)),'XZ coord'!$T$144:$V$149,3,0)</f>
        <v>1.95</v>
      </c>
    </row>
    <row r="10760" spans="1:10" x14ac:dyDescent="0.2">
      <c r="A10760">
        <v>11759</v>
      </c>
      <c r="B10760" t="s">
        <v>10783</v>
      </c>
      <c r="C10760" t="s">
        <v>1342</v>
      </c>
      <c r="D10760" t="s">
        <v>7820</v>
      </c>
      <c r="E10760">
        <f>VLOOKUP(LEFT(B10760,LEN(B10760)-2),'Correction using CAD'!A:F,5,0)</f>
        <v>30.363</v>
      </c>
      <c r="F10760">
        <f>VLOOKUP(LEFT(B10760,LEN(B10760)-2),'Correction using CAD'!A:F,6,0)</f>
        <v>142.30000000000035</v>
      </c>
      <c r="G10760">
        <f>VLOOKUP(VALUE(RIGHT(B10760,2)),'XZ coord'!$T$144:$U$149,2,0)</f>
        <v>10.37</v>
      </c>
      <c r="H10760">
        <v>2.4</v>
      </c>
      <c r="I10760">
        <v>0.9</v>
      </c>
      <c r="J10760">
        <f>VLOOKUP(VALUE(RIGHT(B10760,2)),'XZ coord'!$T$144:$V$149,3,0)</f>
        <v>2.1</v>
      </c>
    </row>
    <row r="10761" spans="1:10" x14ac:dyDescent="0.2">
      <c r="A10761">
        <v>11760</v>
      </c>
      <c r="B10761" t="s">
        <v>10784</v>
      </c>
      <c r="C10761" t="s">
        <v>1339</v>
      </c>
      <c r="D10761" t="s">
        <v>7820</v>
      </c>
      <c r="E10761">
        <f>VLOOKUP(LEFT(B10761,LEN(B10761)-2),'Correction using CAD'!A:F,5,0)</f>
        <v>30.363</v>
      </c>
      <c r="F10761">
        <f>VLOOKUP(LEFT(B10761,LEN(B10761)-2),'Correction using CAD'!A:F,6,0)</f>
        <v>141.40000000000035</v>
      </c>
      <c r="G10761">
        <f>VLOOKUP(VALUE(RIGHT(B10761,2)),'XZ coord'!$T$144:$U$149,2,0)</f>
        <v>2.25</v>
      </c>
      <c r="H10761">
        <v>2.4</v>
      </c>
      <c r="I10761">
        <v>0.9</v>
      </c>
      <c r="J10761">
        <f>VLOOKUP(VALUE(RIGHT(B10761,2)),'XZ coord'!$T$144:$V$149,3,0)</f>
        <v>1.97</v>
      </c>
    </row>
    <row r="10762" spans="1:10" x14ac:dyDescent="0.2">
      <c r="A10762">
        <v>11761</v>
      </c>
      <c r="B10762" t="s">
        <v>10785</v>
      </c>
      <c r="C10762" t="s">
        <v>1342</v>
      </c>
      <c r="D10762" t="s">
        <v>7820</v>
      </c>
      <c r="E10762">
        <f>VLOOKUP(LEFT(B10762,LEN(B10762)-2),'Correction using CAD'!A:F,5,0)</f>
        <v>30.363</v>
      </c>
      <c r="F10762">
        <f>VLOOKUP(LEFT(B10762,LEN(B10762)-2),'Correction using CAD'!A:F,6,0)</f>
        <v>141.40000000000035</v>
      </c>
      <c r="G10762">
        <f>VLOOKUP(VALUE(RIGHT(B10762,2)),'XZ coord'!$T$144:$U$149,2,0)</f>
        <v>4.22</v>
      </c>
      <c r="H10762">
        <v>2.4</v>
      </c>
      <c r="I10762">
        <v>0.9</v>
      </c>
      <c r="J10762">
        <f>VLOOKUP(VALUE(RIGHT(B10762,2)),'XZ coord'!$T$144:$V$149,3,0)</f>
        <v>2.25</v>
      </c>
    </row>
    <row r="10763" spans="1:10" x14ac:dyDescent="0.2">
      <c r="A10763">
        <v>11762</v>
      </c>
      <c r="B10763" t="s">
        <v>10786</v>
      </c>
      <c r="C10763" t="s">
        <v>1339</v>
      </c>
      <c r="D10763" t="s">
        <v>7820</v>
      </c>
      <c r="E10763">
        <f>VLOOKUP(LEFT(B10763,LEN(B10763)-2),'Correction using CAD'!A:F,5,0)</f>
        <v>30.363</v>
      </c>
      <c r="F10763">
        <f>VLOOKUP(LEFT(B10763,LEN(B10763)-2),'Correction using CAD'!A:F,6,0)</f>
        <v>141.40000000000035</v>
      </c>
      <c r="G10763">
        <f>VLOOKUP(VALUE(RIGHT(B10763,2)),'XZ coord'!$T$144:$U$149,2,0)</f>
        <v>6.47</v>
      </c>
      <c r="H10763">
        <v>2.4</v>
      </c>
      <c r="I10763">
        <v>0.9</v>
      </c>
      <c r="J10763">
        <f>VLOOKUP(VALUE(RIGHT(B10763,2)),'XZ coord'!$T$144:$V$149,3,0)</f>
        <v>1.95</v>
      </c>
    </row>
    <row r="10764" spans="1:10" x14ac:dyDescent="0.2">
      <c r="A10764">
        <v>11763</v>
      </c>
      <c r="B10764" t="s">
        <v>10787</v>
      </c>
      <c r="C10764" t="s">
        <v>1339</v>
      </c>
      <c r="D10764" t="s">
        <v>7820</v>
      </c>
      <c r="E10764">
        <f>VLOOKUP(LEFT(B10764,LEN(B10764)-2),'Correction using CAD'!A:F,5,0)</f>
        <v>30.363</v>
      </c>
      <c r="F10764">
        <f>VLOOKUP(LEFT(B10764,LEN(B10764)-2),'Correction using CAD'!A:F,6,0)</f>
        <v>141.40000000000035</v>
      </c>
      <c r="G10764">
        <f>VLOOKUP(VALUE(RIGHT(B10764,2)),'XZ coord'!$T$144:$U$149,2,0)</f>
        <v>8.42</v>
      </c>
      <c r="H10764">
        <v>2.4</v>
      </c>
      <c r="I10764">
        <v>0.9</v>
      </c>
      <c r="J10764">
        <f>VLOOKUP(VALUE(RIGHT(B10764,2)),'XZ coord'!$T$144:$V$149,3,0)</f>
        <v>1.95</v>
      </c>
    </row>
    <row r="10765" spans="1:10" x14ac:dyDescent="0.2">
      <c r="A10765">
        <v>11764</v>
      </c>
      <c r="B10765" t="s">
        <v>10788</v>
      </c>
      <c r="C10765" t="s">
        <v>1342</v>
      </c>
      <c r="D10765" t="s">
        <v>7820</v>
      </c>
      <c r="E10765">
        <f>VLOOKUP(LEFT(B10765,LEN(B10765)-2),'Correction using CAD'!A:F,5,0)</f>
        <v>30.363</v>
      </c>
      <c r="F10765">
        <f>VLOOKUP(LEFT(B10765,LEN(B10765)-2),'Correction using CAD'!A:F,6,0)</f>
        <v>141.40000000000035</v>
      </c>
      <c r="G10765">
        <f>VLOOKUP(VALUE(RIGHT(B10765,2)),'XZ coord'!$T$144:$U$149,2,0)</f>
        <v>10.37</v>
      </c>
      <c r="H10765">
        <v>2.4</v>
      </c>
      <c r="I10765">
        <v>0.9</v>
      </c>
      <c r="J10765">
        <f>VLOOKUP(VALUE(RIGHT(B10765,2)),'XZ coord'!$T$144:$V$149,3,0)</f>
        <v>2.1</v>
      </c>
    </row>
    <row r="10766" spans="1:10" x14ac:dyDescent="0.2">
      <c r="A10766">
        <v>11765</v>
      </c>
      <c r="B10766" t="s">
        <v>10789</v>
      </c>
      <c r="C10766" t="s">
        <v>1339</v>
      </c>
      <c r="D10766" t="s">
        <v>7820</v>
      </c>
      <c r="E10766">
        <f>VLOOKUP(LEFT(B10766,LEN(B10766)-2),'Correction using CAD'!A:F,5,0)</f>
        <v>36.387999999999998</v>
      </c>
      <c r="F10766">
        <f>VLOOKUP(LEFT(B10766,LEN(B10766)-2),'Correction using CAD'!A:F,6,0)</f>
        <v>144.10000000000036</v>
      </c>
      <c r="G10766">
        <f>VLOOKUP(VALUE(RIGHT(B10766,2)),'XZ coord'!$T$144:$U$149,2,0)</f>
        <v>2.25</v>
      </c>
      <c r="H10766">
        <v>2.4</v>
      </c>
      <c r="I10766">
        <v>0.9</v>
      </c>
      <c r="J10766">
        <f>VLOOKUP(VALUE(RIGHT(B10766,2)),'XZ coord'!$T$144:$V$149,3,0)</f>
        <v>1.97</v>
      </c>
    </row>
    <row r="10767" spans="1:10" x14ac:dyDescent="0.2">
      <c r="A10767">
        <v>11766</v>
      </c>
      <c r="B10767" t="s">
        <v>10790</v>
      </c>
      <c r="C10767" t="s">
        <v>1342</v>
      </c>
      <c r="D10767" t="s">
        <v>7820</v>
      </c>
      <c r="E10767">
        <f>VLOOKUP(LEFT(B10767,LEN(B10767)-2),'Correction using CAD'!A:F,5,0)</f>
        <v>36.387999999999998</v>
      </c>
      <c r="F10767">
        <f>VLOOKUP(LEFT(B10767,LEN(B10767)-2),'Correction using CAD'!A:F,6,0)</f>
        <v>144.10000000000036</v>
      </c>
      <c r="G10767">
        <f>VLOOKUP(VALUE(RIGHT(B10767,2)),'XZ coord'!$T$144:$U$149,2,0)</f>
        <v>4.22</v>
      </c>
      <c r="H10767">
        <v>2.4</v>
      </c>
      <c r="I10767">
        <v>0.9</v>
      </c>
      <c r="J10767">
        <f>VLOOKUP(VALUE(RIGHT(B10767,2)),'XZ coord'!$T$144:$V$149,3,0)</f>
        <v>2.25</v>
      </c>
    </row>
    <row r="10768" spans="1:10" x14ac:dyDescent="0.2">
      <c r="A10768">
        <v>11767</v>
      </c>
      <c r="B10768" t="s">
        <v>10791</v>
      </c>
      <c r="C10768" t="s">
        <v>1339</v>
      </c>
      <c r="D10768" t="s">
        <v>7820</v>
      </c>
      <c r="E10768">
        <f>VLOOKUP(LEFT(B10768,LEN(B10768)-2),'Correction using CAD'!A:F,5,0)</f>
        <v>36.387999999999998</v>
      </c>
      <c r="F10768">
        <f>VLOOKUP(LEFT(B10768,LEN(B10768)-2),'Correction using CAD'!A:F,6,0)</f>
        <v>144.10000000000036</v>
      </c>
      <c r="G10768">
        <f>VLOOKUP(VALUE(RIGHT(B10768,2)),'XZ coord'!$T$144:$U$149,2,0)</f>
        <v>6.47</v>
      </c>
      <c r="H10768">
        <v>2.4</v>
      </c>
      <c r="I10768">
        <v>0.9</v>
      </c>
      <c r="J10768">
        <f>VLOOKUP(VALUE(RIGHT(B10768,2)),'XZ coord'!$T$144:$V$149,3,0)</f>
        <v>1.95</v>
      </c>
    </row>
    <row r="10769" spans="1:10" x14ac:dyDescent="0.2">
      <c r="A10769">
        <v>11768</v>
      </c>
      <c r="B10769" t="s">
        <v>10792</v>
      </c>
      <c r="C10769" t="s">
        <v>1339</v>
      </c>
      <c r="D10769" t="s">
        <v>7820</v>
      </c>
      <c r="E10769">
        <f>VLOOKUP(LEFT(B10769,LEN(B10769)-2),'Correction using CAD'!A:F,5,0)</f>
        <v>36.387999999999998</v>
      </c>
      <c r="F10769">
        <f>VLOOKUP(LEFT(B10769,LEN(B10769)-2),'Correction using CAD'!A:F,6,0)</f>
        <v>144.10000000000036</v>
      </c>
      <c r="G10769">
        <f>VLOOKUP(VALUE(RIGHT(B10769,2)),'XZ coord'!$T$144:$U$149,2,0)</f>
        <v>8.42</v>
      </c>
      <c r="H10769">
        <v>2.4</v>
      </c>
      <c r="I10769">
        <v>0.9</v>
      </c>
      <c r="J10769">
        <f>VLOOKUP(VALUE(RIGHT(B10769,2)),'XZ coord'!$T$144:$V$149,3,0)</f>
        <v>1.95</v>
      </c>
    </row>
    <row r="10770" spans="1:10" x14ac:dyDescent="0.2">
      <c r="A10770">
        <v>11769</v>
      </c>
      <c r="B10770" t="s">
        <v>10793</v>
      </c>
      <c r="C10770" t="s">
        <v>1339</v>
      </c>
      <c r="D10770" t="s">
        <v>7820</v>
      </c>
      <c r="E10770">
        <f>VLOOKUP(LEFT(B10770,LEN(B10770)-2),'Correction using CAD'!A:F,5,0)</f>
        <v>36.387999999999998</v>
      </c>
      <c r="F10770">
        <f>VLOOKUP(LEFT(B10770,LEN(B10770)-2),'Correction using CAD'!A:F,6,0)</f>
        <v>144.10000000000036</v>
      </c>
      <c r="G10770">
        <f>VLOOKUP(VALUE(RIGHT(B10770,2)),'XZ coord'!$T$144:$U$149,2,0)</f>
        <v>10.37</v>
      </c>
      <c r="H10770">
        <v>2.4</v>
      </c>
      <c r="I10770">
        <v>0.9</v>
      </c>
      <c r="J10770">
        <f>VLOOKUP(VALUE(RIGHT(B10770,2)),'XZ coord'!$T$144:$V$149,3,0)</f>
        <v>2.1</v>
      </c>
    </row>
    <row r="10771" spans="1:10" x14ac:dyDescent="0.2">
      <c r="A10771">
        <v>11770</v>
      </c>
      <c r="B10771" t="s">
        <v>10794</v>
      </c>
      <c r="C10771" t="s">
        <v>1339</v>
      </c>
      <c r="D10771" t="s">
        <v>7820</v>
      </c>
      <c r="E10771">
        <f>VLOOKUP(LEFT(B10771,LEN(B10771)-2),'Correction using CAD'!A:F,5,0)</f>
        <v>36.387999999999998</v>
      </c>
      <c r="F10771">
        <f>VLOOKUP(LEFT(B10771,LEN(B10771)-2),'Correction using CAD'!A:F,6,0)</f>
        <v>143.20000000000036</v>
      </c>
      <c r="G10771">
        <f>VLOOKUP(VALUE(RIGHT(B10771,2)),'XZ coord'!$T$144:$U$149,2,0)</f>
        <v>2.25</v>
      </c>
      <c r="H10771">
        <v>2.4</v>
      </c>
      <c r="I10771">
        <v>0.9</v>
      </c>
      <c r="J10771">
        <f>VLOOKUP(VALUE(RIGHT(B10771,2)),'XZ coord'!$T$144:$V$149,3,0)</f>
        <v>1.97</v>
      </c>
    </row>
    <row r="10772" spans="1:10" x14ac:dyDescent="0.2">
      <c r="A10772">
        <v>11771</v>
      </c>
      <c r="B10772" t="s">
        <v>10795</v>
      </c>
      <c r="C10772" t="s">
        <v>1342</v>
      </c>
      <c r="D10772" t="s">
        <v>7820</v>
      </c>
      <c r="E10772">
        <f>VLOOKUP(LEFT(B10772,LEN(B10772)-2),'Correction using CAD'!A:F,5,0)</f>
        <v>36.387999999999998</v>
      </c>
      <c r="F10772">
        <f>VLOOKUP(LEFT(B10772,LEN(B10772)-2),'Correction using CAD'!A:F,6,0)</f>
        <v>143.20000000000036</v>
      </c>
      <c r="G10772">
        <f>VLOOKUP(VALUE(RIGHT(B10772,2)),'XZ coord'!$T$144:$U$149,2,0)</f>
        <v>4.22</v>
      </c>
      <c r="H10772">
        <v>2.4</v>
      </c>
      <c r="I10772">
        <v>0.9</v>
      </c>
      <c r="J10772">
        <f>VLOOKUP(VALUE(RIGHT(B10772,2)),'XZ coord'!$T$144:$V$149,3,0)</f>
        <v>2.25</v>
      </c>
    </row>
    <row r="10773" spans="1:10" x14ac:dyDescent="0.2">
      <c r="A10773">
        <v>11772</v>
      </c>
      <c r="B10773" t="s">
        <v>10796</v>
      </c>
      <c r="C10773" t="s">
        <v>1339</v>
      </c>
      <c r="D10773" t="s">
        <v>7820</v>
      </c>
      <c r="E10773">
        <f>VLOOKUP(LEFT(B10773,LEN(B10773)-2),'Correction using CAD'!A:F,5,0)</f>
        <v>36.387999999999998</v>
      </c>
      <c r="F10773">
        <f>VLOOKUP(LEFT(B10773,LEN(B10773)-2),'Correction using CAD'!A:F,6,0)</f>
        <v>143.20000000000036</v>
      </c>
      <c r="G10773">
        <f>VLOOKUP(VALUE(RIGHT(B10773,2)),'XZ coord'!$T$144:$U$149,2,0)</f>
        <v>6.47</v>
      </c>
      <c r="H10773">
        <v>2.4</v>
      </c>
      <c r="I10773">
        <v>0.9</v>
      </c>
      <c r="J10773">
        <f>VLOOKUP(VALUE(RIGHT(B10773,2)),'XZ coord'!$T$144:$V$149,3,0)</f>
        <v>1.95</v>
      </c>
    </row>
    <row r="10774" spans="1:10" x14ac:dyDescent="0.2">
      <c r="A10774">
        <v>11773</v>
      </c>
      <c r="B10774" t="s">
        <v>10797</v>
      </c>
      <c r="C10774" t="s">
        <v>1339</v>
      </c>
      <c r="D10774" t="s">
        <v>7820</v>
      </c>
      <c r="E10774">
        <f>VLOOKUP(LEFT(B10774,LEN(B10774)-2),'Correction using CAD'!A:F,5,0)</f>
        <v>36.387999999999998</v>
      </c>
      <c r="F10774">
        <f>VLOOKUP(LEFT(B10774,LEN(B10774)-2),'Correction using CAD'!A:F,6,0)</f>
        <v>143.20000000000036</v>
      </c>
      <c r="G10774">
        <f>VLOOKUP(VALUE(RIGHT(B10774,2)),'XZ coord'!$T$144:$U$149,2,0)</f>
        <v>8.42</v>
      </c>
      <c r="H10774">
        <v>2.4</v>
      </c>
      <c r="I10774">
        <v>0.9</v>
      </c>
      <c r="J10774">
        <f>VLOOKUP(VALUE(RIGHT(B10774,2)),'XZ coord'!$T$144:$V$149,3,0)</f>
        <v>1.95</v>
      </c>
    </row>
    <row r="10775" spans="1:10" x14ac:dyDescent="0.2">
      <c r="A10775">
        <v>11774</v>
      </c>
      <c r="B10775" t="s">
        <v>10798</v>
      </c>
      <c r="C10775" t="s">
        <v>1339</v>
      </c>
      <c r="D10775" t="s">
        <v>7820</v>
      </c>
      <c r="E10775">
        <f>VLOOKUP(LEFT(B10775,LEN(B10775)-2),'Correction using CAD'!A:F,5,0)</f>
        <v>36.387999999999998</v>
      </c>
      <c r="F10775">
        <f>VLOOKUP(LEFT(B10775,LEN(B10775)-2),'Correction using CAD'!A:F,6,0)</f>
        <v>143.20000000000036</v>
      </c>
      <c r="G10775">
        <f>VLOOKUP(VALUE(RIGHT(B10775,2)),'XZ coord'!$T$144:$U$149,2,0)</f>
        <v>10.37</v>
      </c>
      <c r="H10775">
        <v>2.4</v>
      </c>
      <c r="I10775">
        <v>0.9</v>
      </c>
      <c r="J10775">
        <f>VLOOKUP(VALUE(RIGHT(B10775,2)),'XZ coord'!$T$144:$V$149,3,0)</f>
        <v>2.1</v>
      </c>
    </row>
    <row r="10776" spans="1:10" x14ac:dyDescent="0.2">
      <c r="A10776">
        <v>11775</v>
      </c>
      <c r="B10776" t="s">
        <v>10799</v>
      </c>
      <c r="C10776" t="s">
        <v>1339</v>
      </c>
      <c r="D10776" t="s">
        <v>7820</v>
      </c>
      <c r="E10776">
        <f>VLOOKUP(LEFT(B10776,LEN(B10776)-2),'Correction using CAD'!A:F,5,0)</f>
        <v>36.387999999999998</v>
      </c>
      <c r="F10776">
        <f>VLOOKUP(LEFT(B10776,LEN(B10776)-2),'Correction using CAD'!A:F,6,0)</f>
        <v>142.30000000000035</v>
      </c>
      <c r="G10776">
        <f>VLOOKUP(VALUE(RIGHT(B10776,2)),'XZ coord'!$T$144:$U$149,2,0)</f>
        <v>2.25</v>
      </c>
      <c r="H10776">
        <v>2.4</v>
      </c>
      <c r="I10776">
        <v>0.9</v>
      </c>
      <c r="J10776">
        <f>VLOOKUP(VALUE(RIGHT(B10776,2)),'XZ coord'!$T$144:$V$149,3,0)</f>
        <v>1.97</v>
      </c>
    </row>
    <row r="10777" spans="1:10" x14ac:dyDescent="0.2">
      <c r="A10777">
        <v>11776</v>
      </c>
      <c r="B10777" t="s">
        <v>10800</v>
      </c>
      <c r="C10777" t="s">
        <v>1342</v>
      </c>
      <c r="D10777" t="s">
        <v>7820</v>
      </c>
      <c r="E10777">
        <f>VLOOKUP(LEFT(B10777,LEN(B10777)-2),'Correction using CAD'!A:F,5,0)</f>
        <v>36.387999999999998</v>
      </c>
      <c r="F10777">
        <f>VLOOKUP(LEFT(B10777,LEN(B10777)-2),'Correction using CAD'!A:F,6,0)</f>
        <v>142.30000000000035</v>
      </c>
      <c r="G10777">
        <f>VLOOKUP(VALUE(RIGHT(B10777,2)),'XZ coord'!$T$144:$U$149,2,0)</f>
        <v>4.22</v>
      </c>
      <c r="H10777">
        <v>2.4</v>
      </c>
      <c r="I10777">
        <v>0.9</v>
      </c>
      <c r="J10777">
        <f>VLOOKUP(VALUE(RIGHT(B10777,2)),'XZ coord'!$T$144:$V$149,3,0)</f>
        <v>2.25</v>
      </c>
    </row>
    <row r="10778" spans="1:10" x14ac:dyDescent="0.2">
      <c r="A10778">
        <v>11777</v>
      </c>
      <c r="B10778" t="s">
        <v>10801</v>
      </c>
      <c r="C10778" t="s">
        <v>1339</v>
      </c>
      <c r="D10778" t="s">
        <v>7820</v>
      </c>
      <c r="E10778">
        <f>VLOOKUP(LEFT(B10778,LEN(B10778)-2),'Correction using CAD'!A:F,5,0)</f>
        <v>36.387999999999998</v>
      </c>
      <c r="F10778">
        <f>VLOOKUP(LEFT(B10778,LEN(B10778)-2),'Correction using CAD'!A:F,6,0)</f>
        <v>142.30000000000035</v>
      </c>
      <c r="G10778">
        <f>VLOOKUP(VALUE(RIGHT(B10778,2)),'XZ coord'!$T$144:$U$149,2,0)</f>
        <v>6.47</v>
      </c>
      <c r="H10778">
        <v>2.4</v>
      </c>
      <c r="I10778">
        <v>0.9</v>
      </c>
      <c r="J10778">
        <f>VLOOKUP(VALUE(RIGHT(B10778,2)),'XZ coord'!$T$144:$V$149,3,0)</f>
        <v>1.95</v>
      </c>
    </row>
    <row r="10779" spans="1:10" x14ac:dyDescent="0.2">
      <c r="A10779">
        <v>11778</v>
      </c>
      <c r="B10779" t="s">
        <v>10802</v>
      </c>
      <c r="C10779" t="s">
        <v>1339</v>
      </c>
      <c r="D10779" t="s">
        <v>7820</v>
      </c>
      <c r="E10779">
        <f>VLOOKUP(LEFT(B10779,LEN(B10779)-2),'Correction using CAD'!A:F,5,0)</f>
        <v>36.387999999999998</v>
      </c>
      <c r="F10779">
        <f>VLOOKUP(LEFT(B10779,LEN(B10779)-2),'Correction using CAD'!A:F,6,0)</f>
        <v>142.30000000000035</v>
      </c>
      <c r="G10779">
        <f>VLOOKUP(VALUE(RIGHT(B10779,2)),'XZ coord'!$T$144:$U$149,2,0)</f>
        <v>8.42</v>
      </c>
      <c r="H10779">
        <v>2.4</v>
      </c>
      <c r="I10779">
        <v>0.9</v>
      </c>
      <c r="J10779">
        <f>VLOOKUP(VALUE(RIGHT(B10779,2)),'XZ coord'!$T$144:$V$149,3,0)</f>
        <v>1.95</v>
      </c>
    </row>
    <row r="10780" spans="1:10" x14ac:dyDescent="0.2">
      <c r="A10780">
        <v>11779</v>
      </c>
      <c r="B10780" t="s">
        <v>10803</v>
      </c>
      <c r="C10780" t="s">
        <v>1339</v>
      </c>
      <c r="D10780" t="s">
        <v>7820</v>
      </c>
      <c r="E10780">
        <f>VLOOKUP(LEFT(B10780,LEN(B10780)-2),'Correction using CAD'!A:F,5,0)</f>
        <v>36.387999999999998</v>
      </c>
      <c r="F10780">
        <f>VLOOKUP(LEFT(B10780,LEN(B10780)-2),'Correction using CAD'!A:F,6,0)</f>
        <v>142.30000000000035</v>
      </c>
      <c r="G10780">
        <f>VLOOKUP(VALUE(RIGHT(B10780,2)),'XZ coord'!$T$144:$U$149,2,0)</f>
        <v>10.37</v>
      </c>
      <c r="H10780">
        <v>2.4</v>
      </c>
      <c r="I10780">
        <v>0.9</v>
      </c>
      <c r="J10780">
        <f>VLOOKUP(VALUE(RIGHT(B10780,2)),'XZ coord'!$T$144:$V$149,3,0)</f>
        <v>2.1</v>
      </c>
    </row>
    <row r="10781" spans="1:10" x14ac:dyDescent="0.2">
      <c r="A10781">
        <v>11780</v>
      </c>
      <c r="B10781" t="s">
        <v>10804</v>
      </c>
      <c r="C10781" t="s">
        <v>1339</v>
      </c>
      <c r="D10781" t="s">
        <v>7820</v>
      </c>
      <c r="E10781">
        <f>VLOOKUP(LEFT(B10781,LEN(B10781)-2),'Correction using CAD'!A:F,5,0)</f>
        <v>36.387999999999998</v>
      </c>
      <c r="F10781">
        <f>VLOOKUP(LEFT(B10781,LEN(B10781)-2),'Correction using CAD'!A:F,6,0)</f>
        <v>141.40000000000035</v>
      </c>
      <c r="G10781">
        <f>VLOOKUP(VALUE(RIGHT(B10781,2)),'XZ coord'!$T$144:$U$149,2,0)</f>
        <v>2.25</v>
      </c>
      <c r="H10781">
        <v>2.4</v>
      </c>
      <c r="I10781">
        <v>0.9</v>
      </c>
      <c r="J10781">
        <f>VLOOKUP(VALUE(RIGHT(B10781,2)),'XZ coord'!$T$144:$V$149,3,0)</f>
        <v>1.97</v>
      </c>
    </row>
    <row r="10782" spans="1:10" x14ac:dyDescent="0.2">
      <c r="A10782">
        <v>11781</v>
      </c>
      <c r="B10782" t="s">
        <v>10805</v>
      </c>
      <c r="C10782" t="s">
        <v>1342</v>
      </c>
      <c r="D10782" t="s">
        <v>7820</v>
      </c>
      <c r="E10782">
        <f>VLOOKUP(LEFT(B10782,LEN(B10782)-2),'Correction using CAD'!A:F,5,0)</f>
        <v>36.387999999999998</v>
      </c>
      <c r="F10782">
        <f>VLOOKUP(LEFT(B10782,LEN(B10782)-2),'Correction using CAD'!A:F,6,0)</f>
        <v>141.40000000000035</v>
      </c>
      <c r="G10782">
        <f>VLOOKUP(VALUE(RIGHT(B10782,2)),'XZ coord'!$T$144:$U$149,2,0)</f>
        <v>4.22</v>
      </c>
      <c r="H10782">
        <v>2.4</v>
      </c>
      <c r="I10782">
        <v>0.9</v>
      </c>
      <c r="J10782">
        <f>VLOOKUP(VALUE(RIGHT(B10782,2)),'XZ coord'!$T$144:$V$149,3,0)</f>
        <v>2.25</v>
      </c>
    </row>
    <row r="10783" spans="1:10" x14ac:dyDescent="0.2">
      <c r="A10783">
        <v>11782</v>
      </c>
      <c r="B10783" t="s">
        <v>10806</v>
      </c>
      <c r="C10783" t="s">
        <v>1339</v>
      </c>
      <c r="D10783" t="s">
        <v>7820</v>
      </c>
      <c r="E10783">
        <f>VLOOKUP(LEFT(B10783,LEN(B10783)-2),'Correction using CAD'!A:F,5,0)</f>
        <v>36.387999999999998</v>
      </c>
      <c r="F10783">
        <f>VLOOKUP(LEFT(B10783,LEN(B10783)-2),'Correction using CAD'!A:F,6,0)</f>
        <v>141.40000000000035</v>
      </c>
      <c r="G10783">
        <f>VLOOKUP(VALUE(RIGHT(B10783,2)),'XZ coord'!$T$144:$U$149,2,0)</f>
        <v>6.47</v>
      </c>
      <c r="H10783">
        <v>2.4</v>
      </c>
      <c r="I10783">
        <v>0.9</v>
      </c>
      <c r="J10783">
        <f>VLOOKUP(VALUE(RIGHT(B10783,2)),'XZ coord'!$T$144:$V$149,3,0)</f>
        <v>1.95</v>
      </c>
    </row>
    <row r="10784" spans="1:10" x14ac:dyDescent="0.2">
      <c r="A10784">
        <v>11783</v>
      </c>
      <c r="B10784" t="s">
        <v>10807</v>
      </c>
      <c r="C10784" t="s">
        <v>1339</v>
      </c>
      <c r="D10784" t="s">
        <v>7820</v>
      </c>
      <c r="E10784">
        <f>VLOOKUP(LEFT(B10784,LEN(B10784)-2),'Correction using CAD'!A:F,5,0)</f>
        <v>36.387999999999998</v>
      </c>
      <c r="F10784">
        <f>VLOOKUP(LEFT(B10784,LEN(B10784)-2),'Correction using CAD'!A:F,6,0)</f>
        <v>141.40000000000035</v>
      </c>
      <c r="G10784">
        <f>VLOOKUP(VALUE(RIGHT(B10784,2)),'XZ coord'!$T$144:$U$149,2,0)</f>
        <v>8.42</v>
      </c>
      <c r="H10784">
        <v>2.4</v>
      </c>
      <c r="I10784">
        <v>0.9</v>
      </c>
      <c r="J10784">
        <f>VLOOKUP(VALUE(RIGHT(B10784,2)),'XZ coord'!$T$144:$V$149,3,0)</f>
        <v>1.95</v>
      </c>
    </row>
    <row r="10785" spans="1:10" x14ac:dyDescent="0.2">
      <c r="A10785">
        <v>11784</v>
      </c>
      <c r="B10785" t="s">
        <v>10808</v>
      </c>
      <c r="C10785" t="s">
        <v>1339</v>
      </c>
      <c r="D10785" t="s">
        <v>7820</v>
      </c>
      <c r="E10785">
        <f>VLOOKUP(LEFT(B10785,LEN(B10785)-2),'Correction using CAD'!A:F,5,0)</f>
        <v>36.387999999999998</v>
      </c>
      <c r="F10785">
        <f>VLOOKUP(LEFT(B10785,LEN(B10785)-2),'Correction using CAD'!A:F,6,0)</f>
        <v>141.40000000000035</v>
      </c>
      <c r="G10785">
        <f>VLOOKUP(VALUE(RIGHT(B10785,2)),'XZ coord'!$T$144:$U$149,2,0)</f>
        <v>10.37</v>
      </c>
      <c r="H10785">
        <v>2.4</v>
      </c>
      <c r="I10785">
        <v>0.9</v>
      </c>
      <c r="J10785">
        <f>VLOOKUP(VALUE(RIGHT(B10785,2)),'XZ coord'!$T$144:$V$149,3,0)</f>
        <v>2.1</v>
      </c>
    </row>
    <row r="10786" spans="1:10" x14ac:dyDescent="0.2">
      <c r="A10786">
        <v>11785</v>
      </c>
      <c r="B10786" t="s">
        <v>10809</v>
      </c>
      <c r="C10786" t="s">
        <v>1339</v>
      </c>
      <c r="D10786" t="s">
        <v>7820</v>
      </c>
      <c r="E10786">
        <f>VLOOKUP(LEFT(B10786,LEN(B10786)-2),'Correction using CAD'!A:F,5,0)</f>
        <v>30.363</v>
      </c>
      <c r="F10786">
        <f>VLOOKUP(LEFT(B10786,LEN(B10786)-2),'Correction using CAD'!A:F,6,0)</f>
        <v>140.50000000000034</v>
      </c>
      <c r="G10786">
        <f>VLOOKUP(VALUE(RIGHT(B10786,2)),'XZ coord'!$T$144:$U$149,2,0)</f>
        <v>2.25</v>
      </c>
      <c r="H10786">
        <v>2.4</v>
      </c>
      <c r="I10786">
        <v>0.9</v>
      </c>
      <c r="J10786">
        <f>VLOOKUP(VALUE(RIGHT(B10786,2)),'XZ coord'!$T$144:$V$149,3,0)</f>
        <v>1.97</v>
      </c>
    </row>
    <row r="10787" spans="1:10" x14ac:dyDescent="0.2">
      <c r="A10787">
        <v>11786</v>
      </c>
      <c r="B10787" t="s">
        <v>10810</v>
      </c>
      <c r="C10787" t="s">
        <v>1342</v>
      </c>
      <c r="D10787" t="s">
        <v>7820</v>
      </c>
      <c r="E10787">
        <f>VLOOKUP(LEFT(B10787,LEN(B10787)-2),'Correction using CAD'!A:F,5,0)</f>
        <v>30.363</v>
      </c>
      <c r="F10787">
        <f>VLOOKUP(LEFT(B10787,LEN(B10787)-2),'Correction using CAD'!A:F,6,0)</f>
        <v>140.50000000000034</v>
      </c>
      <c r="G10787">
        <f>VLOOKUP(VALUE(RIGHT(B10787,2)),'XZ coord'!$T$144:$U$149,2,0)</f>
        <v>4.22</v>
      </c>
      <c r="H10787">
        <v>2.4</v>
      </c>
      <c r="I10787">
        <v>0.9</v>
      </c>
      <c r="J10787">
        <f>VLOOKUP(VALUE(RIGHT(B10787,2)),'XZ coord'!$T$144:$V$149,3,0)</f>
        <v>2.25</v>
      </c>
    </row>
    <row r="10788" spans="1:10" x14ac:dyDescent="0.2">
      <c r="A10788">
        <v>11787</v>
      </c>
      <c r="B10788" t="s">
        <v>10811</v>
      </c>
      <c r="C10788" t="s">
        <v>1339</v>
      </c>
      <c r="D10788" t="s">
        <v>7820</v>
      </c>
      <c r="E10788">
        <f>VLOOKUP(LEFT(B10788,LEN(B10788)-2),'Correction using CAD'!A:F,5,0)</f>
        <v>30.363</v>
      </c>
      <c r="F10788">
        <f>VLOOKUP(LEFT(B10788,LEN(B10788)-2),'Correction using CAD'!A:F,6,0)</f>
        <v>140.50000000000034</v>
      </c>
      <c r="G10788">
        <f>VLOOKUP(VALUE(RIGHT(B10788,2)),'XZ coord'!$T$144:$U$149,2,0)</f>
        <v>6.47</v>
      </c>
      <c r="H10788">
        <v>2.4</v>
      </c>
      <c r="I10788">
        <v>0.9</v>
      </c>
      <c r="J10788">
        <f>VLOOKUP(VALUE(RIGHT(B10788,2)),'XZ coord'!$T$144:$V$149,3,0)</f>
        <v>1.95</v>
      </c>
    </row>
    <row r="10789" spans="1:10" x14ac:dyDescent="0.2">
      <c r="A10789">
        <v>11788</v>
      </c>
      <c r="B10789" t="s">
        <v>10812</v>
      </c>
      <c r="C10789" t="s">
        <v>1339</v>
      </c>
      <c r="D10789" t="s">
        <v>7820</v>
      </c>
      <c r="E10789">
        <f>VLOOKUP(LEFT(B10789,LEN(B10789)-2),'Correction using CAD'!A:F,5,0)</f>
        <v>30.363</v>
      </c>
      <c r="F10789">
        <f>VLOOKUP(LEFT(B10789,LEN(B10789)-2),'Correction using CAD'!A:F,6,0)</f>
        <v>140.50000000000034</v>
      </c>
      <c r="G10789">
        <f>VLOOKUP(VALUE(RIGHT(B10789,2)),'XZ coord'!$T$144:$U$149,2,0)</f>
        <v>8.42</v>
      </c>
      <c r="H10789">
        <v>2.4</v>
      </c>
      <c r="I10789">
        <v>0.9</v>
      </c>
      <c r="J10789">
        <f>VLOOKUP(VALUE(RIGHT(B10789,2)),'XZ coord'!$T$144:$V$149,3,0)</f>
        <v>1.95</v>
      </c>
    </row>
    <row r="10790" spans="1:10" x14ac:dyDescent="0.2">
      <c r="A10790">
        <v>11789</v>
      </c>
      <c r="B10790" t="s">
        <v>10813</v>
      </c>
      <c r="C10790" t="s">
        <v>1342</v>
      </c>
      <c r="D10790" t="s">
        <v>7820</v>
      </c>
      <c r="E10790">
        <f>VLOOKUP(LEFT(B10790,LEN(B10790)-2),'Correction using CAD'!A:F,5,0)</f>
        <v>30.363</v>
      </c>
      <c r="F10790">
        <f>VLOOKUP(LEFT(B10790,LEN(B10790)-2),'Correction using CAD'!A:F,6,0)</f>
        <v>140.50000000000034</v>
      </c>
      <c r="G10790">
        <f>VLOOKUP(VALUE(RIGHT(B10790,2)),'XZ coord'!$T$144:$U$149,2,0)</f>
        <v>10.37</v>
      </c>
      <c r="H10790">
        <v>2.4</v>
      </c>
      <c r="I10790">
        <v>0.9</v>
      </c>
      <c r="J10790">
        <f>VLOOKUP(VALUE(RIGHT(B10790,2)),'XZ coord'!$T$144:$V$149,3,0)</f>
        <v>2.1</v>
      </c>
    </row>
    <row r="10791" spans="1:10" x14ac:dyDescent="0.2">
      <c r="A10791">
        <v>11790</v>
      </c>
      <c r="B10791" t="s">
        <v>10814</v>
      </c>
      <c r="C10791" t="s">
        <v>1339</v>
      </c>
      <c r="D10791" t="s">
        <v>7820</v>
      </c>
      <c r="E10791">
        <f>VLOOKUP(LEFT(B10791,LEN(B10791)-2),'Correction using CAD'!A:F,5,0)</f>
        <v>30.363</v>
      </c>
      <c r="F10791">
        <f>VLOOKUP(LEFT(B10791,LEN(B10791)-2),'Correction using CAD'!A:F,6,0)</f>
        <v>139.60000000000034</v>
      </c>
      <c r="G10791">
        <f>VLOOKUP(VALUE(RIGHT(B10791,2)),'XZ coord'!$T$144:$U$149,2,0)</f>
        <v>2.25</v>
      </c>
      <c r="H10791">
        <v>2.4</v>
      </c>
      <c r="I10791">
        <v>0.9</v>
      </c>
      <c r="J10791">
        <f>VLOOKUP(VALUE(RIGHT(B10791,2)),'XZ coord'!$T$144:$V$149,3,0)</f>
        <v>1.97</v>
      </c>
    </row>
    <row r="10792" spans="1:10" x14ac:dyDescent="0.2">
      <c r="A10792">
        <v>11791</v>
      </c>
      <c r="B10792" t="s">
        <v>10815</v>
      </c>
      <c r="C10792" t="s">
        <v>1342</v>
      </c>
      <c r="D10792" t="s">
        <v>7820</v>
      </c>
      <c r="E10792">
        <f>VLOOKUP(LEFT(B10792,LEN(B10792)-2),'Correction using CAD'!A:F,5,0)</f>
        <v>30.363</v>
      </c>
      <c r="F10792">
        <f>VLOOKUP(LEFT(B10792,LEN(B10792)-2),'Correction using CAD'!A:F,6,0)</f>
        <v>139.60000000000034</v>
      </c>
      <c r="G10792">
        <f>VLOOKUP(VALUE(RIGHT(B10792,2)),'XZ coord'!$T$144:$U$149,2,0)</f>
        <v>4.22</v>
      </c>
      <c r="H10792">
        <v>2.4</v>
      </c>
      <c r="I10792">
        <v>0.9</v>
      </c>
      <c r="J10792">
        <f>VLOOKUP(VALUE(RIGHT(B10792,2)),'XZ coord'!$T$144:$V$149,3,0)</f>
        <v>2.25</v>
      </c>
    </row>
    <row r="10793" spans="1:10" x14ac:dyDescent="0.2">
      <c r="A10793">
        <v>11792</v>
      </c>
      <c r="B10793" t="s">
        <v>10816</v>
      </c>
      <c r="C10793" t="s">
        <v>1339</v>
      </c>
      <c r="D10793" t="s">
        <v>7820</v>
      </c>
      <c r="E10793">
        <f>VLOOKUP(LEFT(B10793,LEN(B10793)-2),'Correction using CAD'!A:F,5,0)</f>
        <v>30.363</v>
      </c>
      <c r="F10793">
        <f>VLOOKUP(LEFT(B10793,LEN(B10793)-2),'Correction using CAD'!A:F,6,0)</f>
        <v>139.60000000000034</v>
      </c>
      <c r="G10793">
        <f>VLOOKUP(VALUE(RIGHT(B10793,2)),'XZ coord'!$T$144:$U$149,2,0)</f>
        <v>6.47</v>
      </c>
      <c r="H10793">
        <v>2.4</v>
      </c>
      <c r="I10793">
        <v>0.9</v>
      </c>
      <c r="J10793">
        <f>VLOOKUP(VALUE(RIGHT(B10793,2)),'XZ coord'!$T$144:$V$149,3,0)</f>
        <v>1.95</v>
      </c>
    </row>
    <row r="10794" spans="1:10" x14ac:dyDescent="0.2">
      <c r="A10794">
        <v>11793</v>
      </c>
      <c r="B10794" t="s">
        <v>10817</v>
      </c>
      <c r="C10794" t="s">
        <v>1339</v>
      </c>
      <c r="D10794" t="s">
        <v>7820</v>
      </c>
      <c r="E10794">
        <f>VLOOKUP(LEFT(B10794,LEN(B10794)-2),'Correction using CAD'!A:F,5,0)</f>
        <v>30.363</v>
      </c>
      <c r="F10794">
        <f>VLOOKUP(LEFT(B10794,LEN(B10794)-2),'Correction using CAD'!A:F,6,0)</f>
        <v>139.60000000000034</v>
      </c>
      <c r="G10794">
        <f>VLOOKUP(VALUE(RIGHT(B10794,2)),'XZ coord'!$T$144:$U$149,2,0)</f>
        <v>8.42</v>
      </c>
      <c r="H10794">
        <v>2.4</v>
      </c>
      <c r="I10794">
        <v>0.9</v>
      </c>
      <c r="J10794">
        <f>VLOOKUP(VALUE(RIGHT(B10794,2)),'XZ coord'!$T$144:$V$149,3,0)</f>
        <v>1.95</v>
      </c>
    </row>
    <row r="10795" spans="1:10" x14ac:dyDescent="0.2">
      <c r="A10795">
        <v>11794</v>
      </c>
      <c r="B10795" t="s">
        <v>10818</v>
      </c>
      <c r="C10795" t="s">
        <v>1342</v>
      </c>
      <c r="D10795" t="s">
        <v>7820</v>
      </c>
      <c r="E10795">
        <f>VLOOKUP(LEFT(B10795,LEN(B10795)-2),'Correction using CAD'!A:F,5,0)</f>
        <v>30.363</v>
      </c>
      <c r="F10795">
        <f>VLOOKUP(LEFT(B10795,LEN(B10795)-2),'Correction using CAD'!A:F,6,0)</f>
        <v>139.60000000000034</v>
      </c>
      <c r="G10795">
        <f>VLOOKUP(VALUE(RIGHT(B10795,2)),'XZ coord'!$T$144:$U$149,2,0)</f>
        <v>10.37</v>
      </c>
      <c r="H10795">
        <v>2.4</v>
      </c>
      <c r="I10795">
        <v>0.9</v>
      </c>
      <c r="J10795">
        <f>VLOOKUP(VALUE(RIGHT(B10795,2)),'XZ coord'!$T$144:$V$149,3,0)</f>
        <v>2.1</v>
      </c>
    </row>
    <row r="10796" spans="1:10" x14ac:dyDescent="0.2">
      <c r="A10796">
        <v>11795</v>
      </c>
      <c r="B10796" t="s">
        <v>10819</v>
      </c>
      <c r="C10796" t="s">
        <v>1339</v>
      </c>
      <c r="D10796" t="s">
        <v>7820</v>
      </c>
      <c r="E10796">
        <f>VLOOKUP(LEFT(B10796,LEN(B10796)-2),'Correction using CAD'!A:F,5,0)</f>
        <v>30.363</v>
      </c>
      <c r="F10796">
        <f>VLOOKUP(LEFT(B10796,LEN(B10796)-2),'Correction using CAD'!A:F,6,0)</f>
        <v>138.70000000000033</v>
      </c>
      <c r="G10796">
        <f>VLOOKUP(VALUE(RIGHT(B10796,2)),'XZ coord'!$T$144:$U$149,2,0)</f>
        <v>2.25</v>
      </c>
      <c r="H10796">
        <v>2.4</v>
      </c>
      <c r="I10796">
        <v>0.9</v>
      </c>
      <c r="J10796">
        <f>VLOOKUP(VALUE(RIGHT(B10796,2)),'XZ coord'!$T$144:$V$149,3,0)</f>
        <v>1.97</v>
      </c>
    </row>
    <row r="10797" spans="1:10" x14ac:dyDescent="0.2">
      <c r="A10797">
        <v>11796</v>
      </c>
      <c r="B10797" t="s">
        <v>10820</v>
      </c>
      <c r="C10797" t="s">
        <v>1342</v>
      </c>
      <c r="D10797" t="s">
        <v>7820</v>
      </c>
      <c r="E10797">
        <f>VLOOKUP(LEFT(B10797,LEN(B10797)-2),'Correction using CAD'!A:F,5,0)</f>
        <v>30.363</v>
      </c>
      <c r="F10797">
        <f>VLOOKUP(LEFT(B10797,LEN(B10797)-2),'Correction using CAD'!A:F,6,0)</f>
        <v>138.70000000000033</v>
      </c>
      <c r="G10797">
        <f>VLOOKUP(VALUE(RIGHT(B10797,2)),'XZ coord'!$T$144:$U$149,2,0)</f>
        <v>4.22</v>
      </c>
      <c r="H10797">
        <v>2.4</v>
      </c>
      <c r="I10797">
        <v>0.9</v>
      </c>
      <c r="J10797">
        <f>VLOOKUP(VALUE(RIGHT(B10797,2)),'XZ coord'!$T$144:$V$149,3,0)</f>
        <v>2.25</v>
      </c>
    </row>
    <row r="10798" spans="1:10" x14ac:dyDescent="0.2">
      <c r="A10798">
        <v>11797</v>
      </c>
      <c r="B10798" t="s">
        <v>10821</v>
      </c>
      <c r="C10798" t="s">
        <v>1339</v>
      </c>
      <c r="D10798" t="s">
        <v>7820</v>
      </c>
      <c r="E10798">
        <f>VLOOKUP(LEFT(B10798,LEN(B10798)-2),'Correction using CAD'!A:F,5,0)</f>
        <v>30.363</v>
      </c>
      <c r="F10798">
        <f>VLOOKUP(LEFT(B10798,LEN(B10798)-2),'Correction using CAD'!A:F,6,0)</f>
        <v>138.70000000000033</v>
      </c>
      <c r="G10798">
        <f>VLOOKUP(VALUE(RIGHT(B10798,2)),'XZ coord'!$T$144:$U$149,2,0)</f>
        <v>6.47</v>
      </c>
      <c r="H10798">
        <v>2.4</v>
      </c>
      <c r="I10798">
        <v>0.9</v>
      </c>
      <c r="J10798">
        <f>VLOOKUP(VALUE(RIGHT(B10798,2)),'XZ coord'!$T$144:$V$149,3,0)</f>
        <v>1.95</v>
      </c>
    </row>
    <row r="10799" spans="1:10" x14ac:dyDescent="0.2">
      <c r="A10799">
        <v>11798</v>
      </c>
      <c r="B10799" t="s">
        <v>10822</v>
      </c>
      <c r="C10799" t="s">
        <v>1339</v>
      </c>
      <c r="D10799" t="s">
        <v>7820</v>
      </c>
      <c r="E10799">
        <f>VLOOKUP(LEFT(B10799,LEN(B10799)-2),'Correction using CAD'!A:F,5,0)</f>
        <v>30.363</v>
      </c>
      <c r="F10799">
        <f>VLOOKUP(LEFT(B10799,LEN(B10799)-2),'Correction using CAD'!A:F,6,0)</f>
        <v>138.70000000000033</v>
      </c>
      <c r="G10799">
        <f>VLOOKUP(VALUE(RIGHT(B10799,2)),'XZ coord'!$T$144:$U$149,2,0)</f>
        <v>8.42</v>
      </c>
      <c r="H10799">
        <v>2.4</v>
      </c>
      <c r="I10799">
        <v>0.9</v>
      </c>
      <c r="J10799">
        <f>VLOOKUP(VALUE(RIGHT(B10799,2)),'XZ coord'!$T$144:$V$149,3,0)</f>
        <v>1.95</v>
      </c>
    </row>
    <row r="10800" spans="1:10" x14ac:dyDescent="0.2">
      <c r="A10800">
        <v>11799</v>
      </c>
      <c r="B10800" t="s">
        <v>10823</v>
      </c>
      <c r="C10800" t="s">
        <v>1342</v>
      </c>
      <c r="D10800" t="s">
        <v>7820</v>
      </c>
      <c r="E10800">
        <f>VLOOKUP(LEFT(B10800,LEN(B10800)-2),'Correction using CAD'!A:F,5,0)</f>
        <v>30.363</v>
      </c>
      <c r="F10800">
        <f>VLOOKUP(LEFT(B10800,LEN(B10800)-2),'Correction using CAD'!A:F,6,0)</f>
        <v>138.70000000000033</v>
      </c>
      <c r="G10800">
        <f>VLOOKUP(VALUE(RIGHT(B10800,2)),'XZ coord'!$T$144:$U$149,2,0)</f>
        <v>10.37</v>
      </c>
      <c r="H10800">
        <v>2.4</v>
      </c>
      <c r="I10800">
        <v>0.9</v>
      </c>
      <c r="J10800">
        <f>VLOOKUP(VALUE(RIGHT(B10800,2)),'XZ coord'!$T$144:$V$149,3,0)</f>
        <v>2.1</v>
      </c>
    </row>
    <row r="10801" spans="1:10" x14ac:dyDescent="0.2">
      <c r="A10801">
        <v>11800</v>
      </c>
      <c r="B10801" t="s">
        <v>10824</v>
      </c>
      <c r="C10801" t="s">
        <v>1339</v>
      </c>
      <c r="D10801" t="s">
        <v>7820</v>
      </c>
      <c r="E10801">
        <f>VLOOKUP(LEFT(B10801,LEN(B10801)-2),'Correction using CAD'!A:F,5,0)</f>
        <v>30.363</v>
      </c>
      <c r="F10801">
        <f>VLOOKUP(LEFT(B10801,LEN(B10801)-2),'Correction using CAD'!A:F,6,0)</f>
        <v>137.80000000000032</v>
      </c>
      <c r="G10801">
        <f>VLOOKUP(VALUE(RIGHT(B10801,2)),'XZ coord'!$T$144:$U$149,2,0)</f>
        <v>2.25</v>
      </c>
      <c r="H10801">
        <v>2.4</v>
      </c>
      <c r="I10801">
        <v>0.9</v>
      </c>
      <c r="J10801">
        <f>VLOOKUP(VALUE(RIGHT(B10801,2)),'XZ coord'!$T$144:$V$149,3,0)</f>
        <v>1.97</v>
      </c>
    </row>
    <row r="10802" spans="1:10" x14ac:dyDescent="0.2">
      <c r="A10802">
        <v>11801</v>
      </c>
      <c r="B10802" t="s">
        <v>10825</v>
      </c>
      <c r="C10802" t="s">
        <v>1342</v>
      </c>
      <c r="D10802" t="s">
        <v>7820</v>
      </c>
      <c r="E10802">
        <f>VLOOKUP(LEFT(B10802,LEN(B10802)-2),'Correction using CAD'!A:F,5,0)</f>
        <v>30.363</v>
      </c>
      <c r="F10802">
        <f>VLOOKUP(LEFT(B10802,LEN(B10802)-2),'Correction using CAD'!A:F,6,0)</f>
        <v>137.80000000000032</v>
      </c>
      <c r="G10802">
        <f>VLOOKUP(VALUE(RIGHT(B10802,2)),'XZ coord'!$T$144:$U$149,2,0)</f>
        <v>4.22</v>
      </c>
      <c r="H10802">
        <v>2.4</v>
      </c>
      <c r="I10802">
        <v>0.9</v>
      </c>
      <c r="J10802">
        <f>VLOOKUP(VALUE(RIGHT(B10802,2)),'XZ coord'!$T$144:$V$149,3,0)</f>
        <v>2.25</v>
      </c>
    </row>
    <row r="10803" spans="1:10" x14ac:dyDescent="0.2">
      <c r="A10803">
        <v>11802</v>
      </c>
      <c r="B10803" t="s">
        <v>10826</v>
      </c>
      <c r="C10803" t="s">
        <v>1339</v>
      </c>
      <c r="D10803" t="s">
        <v>7820</v>
      </c>
      <c r="E10803">
        <f>VLOOKUP(LEFT(B10803,LEN(B10803)-2),'Correction using CAD'!A:F,5,0)</f>
        <v>30.363</v>
      </c>
      <c r="F10803">
        <f>VLOOKUP(LEFT(B10803,LEN(B10803)-2),'Correction using CAD'!A:F,6,0)</f>
        <v>137.80000000000032</v>
      </c>
      <c r="G10803">
        <f>VLOOKUP(VALUE(RIGHT(B10803,2)),'XZ coord'!$T$144:$U$149,2,0)</f>
        <v>6.47</v>
      </c>
      <c r="H10803">
        <v>2.4</v>
      </c>
      <c r="I10803">
        <v>0.9</v>
      </c>
      <c r="J10803">
        <f>VLOOKUP(VALUE(RIGHT(B10803,2)),'XZ coord'!$T$144:$V$149,3,0)</f>
        <v>1.95</v>
      </c>
    </row>
    <row r="10804" spans="1:10" x14ac:dyDescent="0.2">
      <c r="A10804">
        <v>11803</v>
      </c>
      <c r="B10804" t="s">
        <v>10827</v>
      </c>
      <c r="C10804" t="s">
        <v>1339</v>
      </c>
      <c r="D10804" t="s">
        <v>7820</v>
      </c>
      <c r="E10804">
        <f>VLOOKUP(LEFT(B10804,LEN(B10804)-2),'Correction using CAD'!A:F,5,0)</f>
        <v>30.363</v>
      </c>
      <c r="F10804">
        <f>VLOOKUP(LEFT(B10804,LEN(B10804)-2),'Correction using CAD'!A:F,6,0)</f>
        <v>137.80000000000032</v>
      </c>
      <c r="G10804">
        <f>VLOOKUP(VALUE(RIGHT(B10804,2)),'XZ coord'!$T$144:$U$149,2,0)</f>
        <v>8.42</v>
      </c>
      <c r="H10804">
        <v>2.4</v>
      </c>
      <c r="I10804">
        <v>0.9</v>
      </c>
      <c r="J10804">
        <f>VLOOKUP(VALUE(RIGHT(B10804,2)),'XZ coord'!$T$144:$V$149,3,0)</f>
        <v>1.95</v>
      </c>
    </row>
    <row r="10805" spans="1:10" x14ac:dyDescent="0.2">
      <c r="A10805">
        <v>11804</v>
      </c>
      <c r="B10805" t="s">
        <v>10828</v>
      </c>
      <c r="C10805" t="s">
        <v>1339</v>
      </c>
      <c r="D10805" t="s">
        <v>7820</v>
      </c>
      <c r="E10805">
        <f>VLOOKUP(LEFT(B10805,LEN(B10805)-2),'Correction using CAD'!A:F,5,0)</f>
        <v>30.363</v>
      </c>
      <c r="F10805">
        <f>VLOOKUP(LEFT(B10805,LEN(B10805)-2),'Correction using CAD'!A:F,6,0)</f>
        <v>137.80000000000032</v>
      </c>
      <c r="G10805">
        <f>VLOOKUP(VALUE(RIGHT(B10805,2)),'XZ coord'!$T$144:$U$149,2,0)</f>
        <v>10.37</v>
      </c>
      <c r="H10805">
        <v>2.4</v>
      </c>
      <c r="I10805">
        <v>0.9</v>
      </c>
      <c r="J10805">
        <f>VLOOKUP(VALUE(RIGHT(B10805,2)),'XZ coord'!$T$144:$V$149,3,0)</f>
        <v>2.1</v>
      </c>
    </row>
    <row r="10806" spans="1:10" x14ac:dyDescent="0.2">
      <c r="A10806">
        <v>11805</v>
      </c>
      <c r="B10806" t="s">
        <v>10829</v>
      </c>
      <c r="C10806" t="s">
        <v>1339</v>
      </c>
      <c r="D10806" t="s">
        <v>7820</v>
      </c>
      <c r="E10806">
        <f>VLOOKUP(LEFT(B10806,LEN(B10806)-2),'Correction using CAD'!A:F,5,0)</f>
        <v>36.387999999999998</v>
      </c>
      <c r="F10806">
        <f>VLOOKUP(LEFT(B10806,LEN(B10806)-2),'Correction using CAD'!A:F,6,0)</f>
        <v>140.50000000000034</v>
      </c>
      <c r="G10806">
        <f>VLOOKUP(VALUE(RIGHT(B10806,2)),'XZ coord'!$T$144:$U$149,2,0)</f>
        <v>2.25</v>
      </c>
      <c r="H10806">
        <v>2.4</v>
      </c>
      <c r="I10806">
        <v>0.9</v>
      </c>
      <c r="J10806">
        <f>VLOOKUP(VALUE(RIGHT(B10806,2)),'XZ coord'!$T$144:$V$149,3,0)</f>
        <v>1.97</v>
      </c>
    </row>
    <row r="10807" spans="1:10" x14ac:dyDescent="0.2">
      <c r="A10807">
        <v>11806</v>
      </c>
      <c r="B10807" t="s">
        <v>10830</v>
      </c>
      <c r="C10807" t="s">
        <v>1342</v>
      </c>
      <c r="D10807" t="s">
        <v>7820</v>
      </c>
      <c r="E10807">
        <f>VLOOKUP(LEFT(B10807,LEN(B10807)-2),'Correction using CAD'!A:F,5,0)</f>
        <v>36.387999999999998</v>
      </c>
      <c r="F10807">
        <f>VLOOKUP(LEFT(B10807,LEN(B10807)-2),'Correction using CAD'!A:F,6,0)</f>
        <v>140.50000000000034</v>
      </c>
      <c r="G10807">
        <f>VLOOKUP(VALUE(RIGHT(B10807,2)),'XZ coord'!$T$144:$U$149,2,0)</f>
        <v>4.22</v>
      </c>
      <c r="H10807">
        <v>2.4</v>
      </c>
      <c r="I10807">
        <v>0.9</v>
      </c>
      <c r="J10807">
        <f>VLOOKUP(VALUE(RIGHT(B10807,2)),'XZ coord'!$T$144:$V$149,3,0)</f>
        <v>2.25</v>
      </c>
    </row>
    <row r="10808" spans="1:10" x14ac:dyDescent="0.2">
      <c r="A10808">
        <v>11807</v>
      </c>
      <c r="B10808" t="s">
        <v>10831</v>
      </c>
      <c r="C10808" t="s">
        <v>1339</v>
      </c>
      <c r="D10808" t="s">
        <v>7820</v>
      </c>
      <c r="E10808">
        <f>VLOOKUP(LEFT(B10808,LEN(B10808)-2),'Correction using CAD'!A:F,5,0)</f>
        <v>36.387999999999998</v>
      </c>
      <c r="F10808">
        <f>VLOOKUP(LEFT(B10808,LEN(B10808)-2),'Correction using CAD'!A:F,6,0)</f>
        <v>140.50000000000034</v>
      </c>
      <c r="G10808">
        <f>VLOOKUP(VALUE(RIGHT(B10808,2)),'XZ coord'!$T$144:$U$149,2,0)</f>
        <v>6.47</v>
      </c>
      <c r="H10808">
        <v>2.4</v>
      </c>
      <c r="I10808">
        <v>0.9</v>
      </c>
      <c r="J10808">
        <f>VLOOKUP(VALUE(RIGHT(B10808,2)),'XZ coord'!$T$144:$V$149,3,0)</f>
        <v>1.95</v>
      </c>
    </row>
    <row r="10809" spans="1:10" x14ac:dyDescent="0.2">
      <c r="A10809">
        <v>11808</v>
      </c>
      <c r="B10809" t="s">
        <v>10832</v>
      </c>
      <c r="C10809" t="s">
        <v>1339</v>
      </c>
      <c r="D10809" t="s">
        <v>7820</v>
      </c>
      <c r="E10809">
        <f>VLOOKUP(LEFT(B10809,LEN(B10809)-2),'Correction using CAD'!A:F,5,0)</f>
        <v>36.387999999999998</v>
      </c>
      <c r="F10809">
        <f>VLOOKUP(LEFT(B10809,LEN(B10809)-2),'Correction using CAD'!A:F,6,0)</f>
        <v>140.50000000000034</v>
      </c>
      <c r="G10809">
        <f>VLOOKUP(VALUE(RIGHT(B10809,2)),'XZ coord'!$T$144:$U$149,2,0)</f>
        <v>8.42</v>
      </c>
      <c r="H10809">
        <v>2.4</v>
      </c>
      <c r="I10809">
        <v>0.9</v>
      </c>
      <c r="J10809">
        <f>VLOOKUP(VALUE(RIGHT(B10809,2)),'XZ coord'!$T$144:$V$149,3,0)</f>
        <v>1.95</v>
      </c>
    </row>
    <row r="10810" spans="1:10" x14ac:dyDescent="0.2">
      <c r="A10810">
        <v>11809</v>
      </c>
      <c r="B10810" t="s">
        <v>10833</v>
      </c>
      <c r="C10810" t="s">
        <v>1339</v>
      </c>
      <c r="D10810" t="s">
        <v>7820</v>
      </c>
      <c r="E10810">
        <f>VLOOKUP(LEFT(B10810,LEN(B10810)-2),'Correction using CAD'!A:F,5,0)</f>
        <v>36.387999999999998</v>
      </c>
      <c r="F10810">
        <f>VLOOKUP(LEFT(B10810,LEN(B10810)-2),'Correction using CAD'!A:F,6,0)</f>
        <v>140.50000000000034</v>
      </c>
      <c r="G10810">
        <f>VLOOKUP(VALUE(RIGHT(B10810,2)),'XZ coord'!$T$144:$U$149,2,0)</f>
        <v>10.37</v>
      </c>
      <c r="H10810">
        <v>2.4</v>
      </c>
      <c r="I10810">
        <v>0.9</v>
      </c>
      <c r="J10810">
        <f>VLOOKUP(VALUE(RIGHT(B10810,2)),'XZ coord'!$T$144:$V$149,3,0)</f>
        <v>2.1</v>
      </c>
    </row>
    <row r="10811" spans="1:10" x14ac:dyDescent="0.2">
      <c r="A10811">
        <v>11810</v>
      </c>
      <c r="B10811" t="s">
        <v>10834</v>
      </c>
      <c r="C10811" t="s">
        <v>1339</v>
      </c>
      <c r="D10811" t="s">
        <v>7820</v>
      </c>
      <c r="E10811">
        <f>VLOOKUP(LEFT(B10811,LEN(B10811)-2),'Correction using CAD'!A:F,5,0)</f>
        <v>36.387999999999998</v>
      </c>
      <c r="F10811">
        <f>VLOOKUP(LEFT(B10811,LEN(B10811)-2),'Correction using CAD'!A:F,6,0)</f>
        <v>139.60000000000034</v>
      </c>
      <c r="G10811">
        <f>VLOOKUP(VALUE(RIGHT(B10811,2)),'XZ coord'!$T$144:$U$149,2,0)</f>
        <v>2.25</v>
      </c>
      <c r="H10811">
        <v>2.4</v>
      </c>
      <c r="I10811">
        <v>0.9</v>
      </c>
      <c r="J10811">
        <f>VLOOKUP(VALUE(RIGHT(B10811,2)),'XZ coord'!$T$144:$V$149,3,0)</f>
        <v>1.97</v>
      </c>
    </row>
    <row r="10812" spans="1:10" x14ac:dyDescent="0.2">
      <c r="A10812">
        <v>11811</v>
      </c>
      <c r="B10812" t="s">
        <v>10835</v>
      </c>
      <c r="C10812" t="s">
        <v>1342</v>
      </c>
      <c r="D10812" t="s">
        <v>7820</v>
      </c>
      <c r="E10812">
        <f>VLOOKUP(LEFT(B10812,LEN(B10812)-2),'Correction using CAD'!A:F,5,0)</f>
        <v>36.387999999999998</v>
      </c>
      <c r="F10812">
        <f>VLOOKUP(LEFT(B10812,LEN(B10812)-2),'Correction using CAD'!A:F,6,0)</f>
        <v>139.60000000000034</v>
      </c>
      <c r="G10812">
        <f>VLOOKUP(VALUE(RIGHT(B10812,2)),'XZ coord'!$T$144:$U$149,2,0)</f>
        <v>4.22</v>
      </c>
      <c r="H10812">
        <v>2.4</v>
      </c>
      <c r="I10812">
        <v>0.9</v>
      </c>
      <c r="J10812">
        <f>VLOOKUP(VALUE(RIGHT(B10812,2)),'XZ coord'!$T$144:$V$149,3,0)</f>
        <v>2.25</v>
      </c>
    </row>
    <row r="10813" spans="1:10" x14ac:dyDescent="0.2">
      <c r="A10813">
        <v>11812</v>
      </c>
      <c r="B10813" t="s">
        <v>10836</v>
      </c>
      <c r="C10813" t="s">
        <v>1339</v>
      </c>
      <c r="D10813" t="s">
        <v>7820</v>
      </c>
      <c r="E10813">
        <f>VLOOKUP(LEFT(B10813,LEN(B10813)-2),'Correction using CAD'!A:F,5,0)</f>
        <v>36.387999999999998</v>
      </c>
      <c r="F10813">
        <f>VLOOKUP(LEFT(B10813,LEN(B10813)-2),'Correction using CAD'!A:F,6,0)</f>
        <v>139.60000000000034</v>
      </c>
      <c r="G10813">
        <f>VLOOKUP(VALUE(RIGHT(B10813,2)),'XZ coord'!$T$144:$U$149,2,0)</f>
        <v>6.47</v>
      </c>
      <c r="H10813">
        <v>2.4</v>
      </c>
      <c r="I10813">
        <v>0.9</v>
      </c>
      <c r="J10813">
        <f>VLOOKUP(VALUE(RIGHT(B10813,2)),'XZ coord'!$T$144:$V$149,3,0)</f>
        <v>1.95</v>
      </c>
    </row>
    <row r="10814" spans="1:10" x14ac:dyDescent="0.2">
      <c r="A10814">
        <v>11813</v>
      </c>
      <c r="B10814" t="s">
        <v>10837</v>
      </c>
      <c r="C10814" t="s">
        <v>1339</v>
      </c>
      <c r="D10814" t="s">
        <v>7820</v>
      </c>
      <c r="E10814">
        <f>VLOOKUP(LEFT(B10814,LEN(B10814)-2),'Correction using CAD'!A:F,5,0)</f>
        <v>36.387999999999998</v>
      </c>
      <c r="F10814">
        <f>VLOOKUP(LEFT(B10814,LEN(B10814)-2),'Correction using CAD'!A:F,6,0)</f>
        <v>139.60000000000034</v>
      </c>
      <c r="G10814">
        <f>VLOOKUP(VALUE(RIGHT(B10814,2)),'XZ coord'!$T$144:$U$149,2,0)</f>
        <v>8.42</v>
      </c>
      <c r="H10814">
        <v>2.4</v>
      </c>
      <c r="I10814">
        <v>0.9</v>
      </c>
      <c r="J10814">
        <f>VLOOKUP(VALUE(RIGHT(B10814,2)),'XZ coord'!$T$144:$V$149,3,0)</f>
        <v>1.95</v>
      </c>
    </row>
    <row r="10815" spans="1:10" x14ac:dyDescent="0.2">
      <c r="A10815">
        <v>11814</v>
      </c>
      <c r="B10815" t="s">
        <v>10838</v>
      </c>
      <c r="C10815" t="s">
        <v>1339</v>
      </c>
      <c r="D10815" t="s">
        <v>7820</v>
      </c>
      <c r="E10815">
        <f>VLOOKUP(LEFT(B10815,LEN(B10815)-2),'Correction using CAD'!A:F,5,0)</f>
        <v>36.387999999999998</v>
      </c>
      <c r="F10815">
        <f>VLOOKUP(LEFT(B10815,LEN(B10815)-2),'Correction using CAD'!A:F,6,0)</f>
        <v>139.60000000000034</v>
      </c>
      <c r="G10815">
        <f>VLOOKUP(VALUE(RIGHT(B10815,2)),'XZ coord'!$T$144:$U$149,2,0)</f>
        <v>10.37</v>
      </c>
      <c r="H10815">
        <v>2.4</v>
      </c>
      <c r="I10815">
        <v>0.9</v>
      </c>
      <c r="J10815">
        <f>VLOOKUP(VALUE(RIGHT(B10815,2)),'XZ coord'!$T$144:$V$149,3,0)</f>
        <v>2.1</v>
      </c>
    </row>
    <row r="10816" spans="1:10" x14ac:dyDescent="0.2">
      <c r="A10816">
        <v>11815</v>
      </c>
      <c r="B10816" t="s">
        <v>10839</v>
      </c>
      <c r="C10816" t="s">
        <v>1339</v>
      </c>
      <c r="D10816" t="s">
        <v>7820</v>
      </c>
      <c r="E10816">
        <f>VLOOKUP(LEFT(B10816,LEN(B10816)-2),'Correction using CAD'!A:F,5,0)</f>
        <v>36.387999999999998</v>
      </c>
      <c r="F10816">
        <f>VLOOKUP(LEFT(B10816,LEN(B10816)-2),'Correction using CAD'!A:F,6,0)</f>
        <v>138.70000000000033</v>
      </c>
      <c r="G10816">
        <f>VLOOKUP(VALUE(RIGHT(B10816,2)),'XZ coord'!$T$144:$U$149,2,0)</f>
        <v>2.25</v>
      </c>
      <c r="H10816">
        <v>2.4</v>
      </c>
      <c r="I10816">
        <v>0.9</v>
      </c>
      <c r="J10816">
        <f>VLOOKUP(VALUE(RIGHT(B10816,2)),'XZ coord'!$T$144:$V$149,3,0)</f>
        <v>1.97</v>
      </c>
    </row>
    <row r="10817" spans="1:10" x14ac:dyDescent="0.2">
      <c r="A10817">
        <v>11816</v>
      </c>
      <c r="B10817" t="s">
        <v>10840</v>
      </c>
      <c r="C10817" t="s">
        <v>1342</v>
      </c>
      <c r="D10817" t="s">
        <v>7820</v>
      </c>
      <c r="E10817">
        <f>VLOOKUP(LEFT(B10817,LEN(B10817)-2),'Correction using CAD'!A:F,5,0)</f>
        <v>36.387999999999998</v>
      </c>
      <c r="F10817">
        <f>VLOOKUP(LEFT(B10817,LEN(B10817)-2),'Correction using CAD'!A:F,6,0)</f>
        <v>138.70000000000033</v>
      </c>
      <c r="G10817">
        <f>VLOOKUP(VALUE(RIGHT(B10817,2)),'XZ coord'!$T$144:$U$149,2,0)</f>
        <v>4.22</v>
      </c>
      <c r="H10817">
        <v>2.4</v>
      </c>
      <c r="I10817">
        <v>0.9</v>
      </c>
      <c r="J10817">
        <f>VLOOKUP(VALUE(RIGHT(B10817,2)),'XZ coord'!$T$144:$V$149,3,0)</f>
        <v>2.25</v>
      </c>
    </row>
    <row r="10818" spans="1:10" x14ac:dyDescent="0.2">
      <c r="A10818">
        <v>11817</v>
      </c>
      <c r="B10818" t="s">
        <v>10841</v>
      </c>
      <c r="C10818" t="s">
        <v>1339</v>
      </c>
      <c r="D10818" t="s">
        <v>7820</v>
      </c>
      <c r="E10818">
        <f>VLOOKUP(LEFT(B10818,LEN(B10818)-2),'Correction using CAD'!A:F,5,0)</f>
        <v>36.387999999999998</v>
      </c>
      <c r="F10818">
        <f>VLOOKUP(LEFT(B10818,LEN(B10818)-2),'Correction using CAD'!A:F,6,0)</f>
        <v>138.70000000000033</v>
      </c>
      <c r="G10818">
        <f>VLOOKUP(VALUE(RIGHT(B10818,2)),'XZ coord'!$T$144:$U$149,2,0)</f>
        <v>6.47</v>
      </c>
      <c r="H10818">
        <v>2.4</v>
      </c>
      <c r="I10818">
        <v>0.9</v>
      </c>
      <c r="J10818">
        <f>VLOOKUP(VALUE(RIGHT(B10818,2)),'XZ coord'!$T$144:$V$149,3,0)</f>
        <v>1.95</v>
      </c>
    </row>
    <row r="10819" spans="1:10" x14ac:dyDescent="0.2">
      <c r="A10819">
        <v>11818</v>
      </c>
      <c r="B10819" t="s">
        <v>10842</v>
      </c>
      <c r="C10819" t="s">
        <v>1339</v>
      </c>
      <c r="D10819" t="s">
        <v>7820</v>
      </c>
      <c r="E10819">
        <f>VLOOKUP(LEFT(B10819,LEN(B10819)-2),'Correction using CAD'!A:F,5,0)</f>
        <v>36.387999999999998</v>
      </c>
      <c r="F10819">
        <f>VLOOKUP(LEFT(B10819,LEN(B10819)-2),'Correction using CAD'!A:F,6,0)</f>
        <v>138.70000000000033</v>
      </c>
      <c r="G10819">
        <f>VLOOKUP(VALUE(RIGHT(B10819,2)),'XZ coord'!$T$144:$U$149,2,0)</f>
        <v>8.42</v>
      </c>
      <c r="H10819">
        <v>2.4</v>
      </c>
      <c r="I10819">
        <v>0.9</v>
      </c>
      <c r="J10819">
        <f>VLOOKUP(VALUE(RIGHT(B10819,2)),'XZ coord'!$T$144:$V$149,3,0)</f>
        <v>1.95</v>
      </c>
    </row>
    <row r="10820" spans="1:10" x14ac:dyDescent="0.2">
      <c r="A10820">
        <v>11819</v>
      </c>
      <c r="B10820" t="s">
        <v>10843</v>
      </c>
      <c r="C10820" t="s">
        <v>1339</v>
      </c>
      <c r="D10820" t="s">
        <v>7820</v>
      </c>
      <c r="E10820">
        <f>VLOOKUP(LEFT(B10820,LEN(B10820)-2),'Correction using CAD'!A:F,5,0)</f>
        <v>36.387999999999998</v>
      </c>
      <c r="F10820">
        <f>VLOOKUP(LEFT(B10820,LEN(B10820)-2),'Correction using CAD'!A:F,6,0)</f>
        <v>138.70000000000033</v>
      </c>
      <c r="G10820">
        <f>VLOOKUP(VALUE(RIGHT(B10820,2)),'XZ coord'!$T$144:$U$149,2,0)</f>
        <v>10.37</v>
      </c>
      <c r="H10820">
        <v>2.4</v>
      </c>
      <c r="I10820">
        <v>0.9</v>
      </c>
      <c r="J10820">
        <f>VLOOKUP(VALUE(RIGHT(B10820,2)),'XZ coord'!$T$144:$V$149,3,0)</f>
        <v>2.1</v>
      </c>
    </row>
    <row r="10821" spans="1:10" x14ac:dyDescent="0.2">
      <c r="A10821">
        <v>11820</v>
      </c>
      <c r="B10821" t="s">
        <v>10844</v>
      </c>
      <c r="C10821" t="s">
        <v>1339</v>
      </c>
      <c r="D10821" t="s">
        <v>7820</v>
      </c>
      <c r="E10821">
        <f>VLOOKUP(LEFT(B10821,LEN(B10821)-2),'Correction using CAD'!A:F,5,0)</f>
        <v>36.387999999999998</v>
      </c>
      <c r="F10821">
        <f>VLOOKUP(LEFT(B10821,LEN(B10821)-2),'Correction using CAD'!A:F,6,0)</f>
        <v>137.80000000000032</v>
      </c>
      <c r="G10821">
        <f>VLOOKUP(VALUE(RIGHT(B10821,2)),'XZ coord'!$T$144:$U$149,2,0)</f>
        <v>2.25</v>
      </c>
      <c r="H10821">
        <v>2.4</v>
      </c>
      <c r="I10821">
        <v>0.9</v>
      </c>
      <c r="J10821">
        <f>VLOOKUP(VALUE(RIGHT(B10821,2)),'XZ coord'!$T$144:$V$149,3,0)</f>
        <v>1.97</v>
      </c>
    </row>
    <row r="10822" spans="1:10" x14ac:dyDescent="0.2">
      <c r="A10822">
        <v>11821</v>
      </c>
      <c r="B10822" t="s">
        <v>10845</v>
      </c>
      <c r="C10822" t="s">
        <v>1342</v>
      </c>
      <c r="D10822" t="s">
        <v>7820</v>
      </c>
      <c r="E10822">
        <f>VLOOKUP(LEFT(B10822,LEN(B10822)-2),'Correction using CAD'!A:F,5,0)</f>
        <v>36.387999999999998</v>
      </c>
      <c r="F10822">
        <f>VLOOKUP(LEFT(B10822,LEN(B10822)-2),'Correction using CAD'!A:F,6,0)</f>
        <v>137.80000000000032</v>
      </c>
      <c r="G10822">
        <f>VLOOKUP(VALUE(RIGHT(B10822,2)),'XZ coord'!$T$144:$U$149,2,0)</f>
        <v>4.22</v>
      </c>
      <c r="H10822">
        <v>2.4</v>
      </c>
      <c r="I10822">
        <v>0.9</v>
      </c>
      <c r="J10822">
        <f>VLOOKUP(VALUE(RIGHT(B10822,2)),'XZ coord'!$T$144:$V$149,3,0)</f>
        <v>2.25</v>
      </c>
    </row>
    <row r="10823" spans="1:10" x14ac:dyDescent="0.2">
      <c r="A10823">
        <v>11822</v>
      </c>
      <c r="B10823" t="s">
        <v>10846</v>
      </c>
      <c r="C10823" t="s">
        <v>1339</v>
      </c>
      <c r="D10823" t="s">
        <v>7820</v>
      </c>
      <c r="E10823">
        <f>VLOOKUP(LEFT(B10823,LEN(B10823)-2),'Correction using CAD'!A:F,5,0)</f>
        <v>36.387999999999998</v>
      </c>
      <c r="F10823">
        <f>VLOOKUP(LEFT(B10823,LEN(B10823)-2),'Correction using CAD'!A:F,6,0)</f>
        <v>137.80000000000032</v>
      </c>
      <c r="G10823">
        <f>VLOOKUP(VALUE(RIGHT(B10823,2)),'XZ coord'!$T$144:$U$149,2,0)</f>
        <v>6.47</v>
      </c>
      <c r="H10823">
        <v>2.4</v>
      </c>
      <c r="I10823">
        <v>0.9</v>
      </c>
      <c r="J10823">
        <f>VLOOKUP(VALUE(RIGHT(B10823,2)),'XZ coord'!$T$144:$V$149,3,0)</f>
        <v>1.95</v>
      </c>
    </row>
    <row r="10824" spans="1:10" x14ac:dyDescent="0.2">
      <c r="A10824">
        <v>11823</v>
      </c>
      <c r="B10824" t="s">
        <v>10847</v>
      </c>
      <c r="C10824" t="s">
        <v>1339</v>
      </c>
      <c r="D10824" t="s">
        <v>7820</v>
      </c>
      <c r="E10824">
        <f>VLOOKUP(LEFT(B10824,LEN(B10824)-2),'Correction using CAD'!A:F,5,0)</f>
        <v>36.387999999999998</v>
      </c>
      <c r="F10824">
        <f>VLOOKUP(LEFT(B10824,LEN(B10824)-2),'Correction using CAD'!A:F,6,0)</f>
        <v>137.80000000000032</v>
      </c>
      <c r="G10824">
        <f>VLOOKUP(VALUE(RIGHT(B10824,2)),'XZ coord'!$T$144:$U$149,2,0)</f>
        <v>8.42</v>
      </c>
      <c r="H10824">
        <v>2.4</v>
      </c>
      <c r="I10824">
        <v>0.9</v>
      </c>
      <c r="J10824">
        <f>VLOOKUP(VALUE(RIGHT(B10824,2)),'XZ coord'!$T$144:$V$149,3,0)</f>
        <v>1.95</v>
      </c>
    </row>
    <row r="10825" spans="1:10" x14ac:dyDescent="0.2">
      <c r="A10825">
        <v>11824</v>
      </c>
      <c r="B10825" t="s">
        <v>10848</v>
      </c>
      <c r="C10825" t="s">
        <v>1339</v>
      </c>
      <c r="D10825" t="s">
        <v>7820</v>
      </c>
      <c r="E10825">
        <f>VLOOKUP(LEFT(B10825,LEN(B10825)-2),'Correction using CAD'!A:F,5,0)</f>
        <v>36.387999999999998</v>
      </c>
      <c r="F10825">
        <f>VLOOKUP(LEFT(B10825,LEN(B10825)-2),'Correction using CAD'!A:F,6,0)</f>
        <v>137.80000000000032</v>
      </c>
      <c r="G10825">
        <f>VLOOKUP(VALUE(RIGHT(B10825,2)),'XZ coord'!$T$144:$U$149,2,0)</f>
        <v>10.37</v>
      </c>
      <c r="H10825">
        <v>2.4</v>
      </c>
      <c r="I10825">
        <v>0.9</v>
      </c>
      <c r="J10825">
        <f>VLOOKUP(VALUE(RIGHT(B10825,2)),'XZ coord'!$T$144:$V$149,3,0)</f>
        <v>2.1</v>
      </c>
    </row>
    <row r="10826" spans="1:10" x14ac:dyDescent="0.2">
      <c r="A10826">
        <v>11825</v>
      </c>
      <c r="B10826" t="s">
        <v>10849</v>
      </c>
      <c r="C10826" t="s">
        <v>1339</v>
      </c>
      <c r="D10826" t="s">
        <v>7820</v>
      </c>
      <c r="E10826">
        <f>VLOOKUP(LEFT(B10826,LEN(B10826)-2),'Correction using CAD'!A:F,5,0)</f>
        <v>30.363</v>
      </c>
      <c r="F10826">
        <f>VLOOKUP(LEFT(B10826,LEN(B10826)-2),'Correction using CAD'!A:F,6,0)</f>
        <v>136.90000000000032</v>
      </c>
      <c r="G10826">
        <f>VLOOKUP(VALUE(RIGHT(B10826,2)),'XZ coord'!$T$144:$U$149,2,0)</f>
        <v>6.47</v>
      </c>
      <c r="H10826">
        <v>2.4</v>
      </c>
      <c r="I10826">
        <v>0.9</v>
      </c>
      <c r="J10826">
        <f>VLOOKUP(VALUE(RIGHT(B10826,2)),'XZ coord'!$T$144:$V$149,3,0)</f>
        <v>1.95</v>
      </c>
    </row>
    <row r="10827" spans="1:10" x14ac:dyDescent="0.2">
      <c r="A10827">
        <v>11826</v>
      </c>
      <c r="B10827" t="s">
        <v>10850</v>
      </c>
      <c r="C10827" t="s">
        <v>1339</v>
      </c>
      <c r="D10827" t="s">
        <v>7820</v>
      </c>
      <c r="E10827">
        <f>VLOOKUP(LEFT(B10827,LEN(B10827)-2),'Correction using CAD'!A:F,5,0)</f>
        <v>30.363</v>
      </c>
      <c r="F10827">
        <f>VLOOKUP(LEFT(B10827,LEN(B10827)-2),'Correction using CAD'!A:F,6,0)</f>
        <v>136.90000000000032</v>
      </c>
      <c r="G10827">
        <f>VLOOKUP(VALUE(RIGHT(B10827,2)),'XZ coord'!$T$144:$U$149,2,0)</f>
        <v>8.42</v>
      </c>
      <c r="H10827">
        <v>2.4</v>
      </c>
      <c r="I10827">
        <v>0.9</v>
      </c>
      <c r="J10827">
        <f>VLOOKUP(VALUE(RIGHT(B10827,2)),'XZ coord'!$T$144:$V$149,3,0)</f>
        <v>1.95</v>
      </c>
    </row>
    <row r="10828" spans="1:10" x14ac:dyDescent="0.2">
      <c r="A10828">
        <v>11827</v>
      </c>
      <c r="B10828" t="s">
        <v>10851</v>
      </c>
      <c r="C10828" t="s">
        <v>1342</v>
      </c>
      <c r="D10828" t="s">
        <v>7820</v>
      </c>
      <c r="E10828">
        <f>VLOOKUP(LEFT(B10828,LEN(B10828)-2),'Correction using CAD'!A:F,5,0)</f>
        <v>30.363</v>
      </c>
      <c r="F10828">
        <f>VLOOKUP(LEFT(B10828,LEN(B10828)-2),'Correction using CAD'!A:F,6,0)</f>
        <v>136.90000000000032</v>
      </c>
      <c r="G10828">
        <f>VLOOKUP(VALUE(RIGHT(B10828,2)),'XZ coord'!$T$144:$U$149,2,0)</f>
        <v>10.37</v>
      </c>
      <c r="H10828">
        <v>2.4</v>
      </c>
      <c r="I10828">
        <v>0.9</v>
      </c>
      <c r="J10828">
        <f>VLOOKUP(VALUE(RIGHT(B10828,2)),'XZ coord'!$T$144:$V$149,3,0)</f>
        <v>2.1</v>
      </c>
    </row>
    <row r="10829" spans="1:10" x14ac:dyDescent="0.2">
      <c r="A10829">
        <v>11828</v>
      </c>
      <c r="B10829" t="s">
        <v>10852</v>
      </c>
      <c r="C10829" t="s">
        <v>1339</v>
      </c>
      <c r="D10829" t="s">
        <v>7820</v>
      </c>
      <c r="E10829">
        <f>VLOOKUP(LEFT(B10829,LEN(B10829)-2),'Correction using CAD'!A:F,5,0)</f>
        <v>30.363</v>
      </c>
      <c r="F10829">
        <f>VLOOKUP(LEFT(B10829,LEN(B10829)-2),'Correction using CAD'!A:F,6,0)</f>
        <v>136.00000000000031</v>
      </c>
      <c r="G10829">
        <f>VLOOKUP(VALUE(RIGHT(B10829,2)),'XZ coord'!$T$144:$U$149,2,0)</f>
        <v>6.47</v>
      </c>
      <c r="H10829">
        <v>2.4</v>
      </c>
      <c r="I10829">
        <v>0.9</v>
      </c>
      <c r="J10829">
        <f>VLOOKUP(VALUE(RIGHT(B10829,2)),'XZ coord'!$T$144:$V$149,3,0)</f>
        <v>1.95</v>
      </c>
    </row>
    <row r="10830" spans="1:10" x14ac:dyDescent="0.2">
      <c r="A10830">
        <v>11829</v>
      </c>
      <c r="B10830" t="s">
        <v>10853</v>
      </c>
      <c r="C10830" t="s">
        <v>1339</v>
      </c>
      <c r="D10830" t="s">
        <v>7820</v>
      </c>
      <c r="E10830">
        <f>VLOOKUP(LEFT(B10830,LEN(B10830)-2),'Correction using CAD'!A:F,5,0)</f>
        <v>30.363</v>
      </c>
      <c r="F10830">
        <f>VLOOKUP(LEFT(B10830,LEN(B10830)-2),'Correction using CAD'!A:F,6,0)</f>
        <v>136.00000000000031</v>
      </c>
      <c r="G10830">
        <f>VLOOKUP(VALUE(RIGHT(B10830,2)),'XZ coord'!$T$144:$U$149,2,0)</f>
        <v>8.42</v>
      </c>
      <c r="H10830">
        <v>2.4</v>
      </c>
      <c r="I10830">
        <v>0.9</v>
      </c>
      <c r="J10830">
        <f>VLOOKUP(VALUE(RIGHT(B10830,2)),'XZ coord'!$T$144:$V$149,3,0)</f>
        <v>1.95</v>
      </c>
    </row>
    <row r="10831" spans="1:10" x14ac:dyDescent="0.2">
      <c r="A10831">
        <v>11830</v>
      </c>
      <c r="B10831" t="s">
        <v>10854</v>
      </c>
      <c r="C10831" t="s">
        <v>1342</v>
      </c>
      <c r="D10831" t="s">
        <v>7820</v>
      </c>
      <c r="E10831">
        <f>VLOOKUP(LEFT(B10831,LEN(B10831)-2),'Correction using CAD'!A:F,5,0)</f>
        <v>30.363</v>
      </c>
      <c r="F10831">
        <f>VLOOKUP(LEFT(B10831,LEN(B10831)-2),'Correction using CAD'!A:F,6,0)</f>
        <v>136.00000000000031</v>
      </c>
      <c r="G10831">
        <f>VLOOKUP(VALUE(RIGHT(B10831,2)),'XZ coord'!$T$144:$U$149,2,0)</f>
        <v>10.37</v>
      </c>
      <c r="H10831">
        <v>2.4</v>
      </c>
      <c r="I10831">
        <v>0.9</v>
      </c>
      <c r="J10831">
        <f>VLOOKUP(VALUE(RIGHT(B10831,2)),'XZ coord'!$T$144:$V$149,3,0)</f>
        <v>2.1</v>
      </c>
    </row>
    <row r="10832" spans="1:10" x14ac:dyDescent="0.2">
      <c r="A10832">
        <v>11831</v>
      </c>
      <c r="B10832" t="s">
        <v>10855</v>
      </c>
      <c r="C10832" t="s">
        <v>1339</v>
      </c>
      <c r="D10832" t="s">
        <v>7820</v>
      </c>
      <c r="E10832">
        <f>VLOOKUP(LEFT(B10832,LEN(B10832)-2),'Correction using CAD'!A:F,5,0)</f>
        <v>30.363</v>
      </c>
      <c r="F10832">
        <f>VLOOKUP(LEFT(B10832,LEN(B10832)-2),'Correction using CAD'!A:F,6,0)</f>
        <v>135.10000000000031</v>
      </c>
      <c r="G10832">
        <f>VLOOKUP(VALUE(RIGHT(B10832,2)),'XZ coord'!$T$144:$U$149,2,0)</f>
        <v>6.47</v>
      </c>
      <c r="H10832">
        <v>2.4</v>
      </c>
      <c r="I10832">
        <v>0.9</v>
      </c>
      <c r="J10832">
        <f>VLOOKUP(VALUE(RIGHT(B10832,2)),'XZ coord'!$T$144:$V$149,3,0)</f>
        <v>1.95</v>
      </c>
    </row>
    <row r="10833" spans="1:10" x14ac:dyDescent="0.2">
      <c r="A10833">
        <v>11832</v>
      </c>
      <c r="B10833" t="s">
        <v>10856</v>
      </c>
      <c r="C10833" t="s">
        <v>1339</v>
      </c>
      <c r="D10833" t="s">
        <v>7820</v>
      </c>
      <c r="E10833">
        <f>VLOOKUP(LEFT(B10833,LEN(B10833)-2),'Correction using CAD'!A:F,5,0)</f>
        <v>30.363</v>
      </c>
      <c r="F10833">
        <f>VLOOKUP(LEFT(B10833,LEN(B10833)-2),'Correction using CAD'!A:F,6,0)</f>
        <v>135.10000000000031</v>
      </c>
      <c r="G10833">
        <f>VLOOKUP(VALUE(RIGHT(B10833,2)),'XZ coord'!$T$144:$U$149,2,0)</f>
        <v>8.42</v>
      </c>
      <c r="H10833">
        <v>2.4</v>
      </c>
      <c r="I10833">
        <v>0.9</v>
      </c>
      <c r="J10833">
        <f>VLOOKUP(VALUE(RIGHT(B10833,2)),'XZ coord'!$T$144:$V$149,3,0)</f>
        <v>1.95</v>
      </c>
    </row>
    <row r="10834" spans="1:10" x14ac:dyDescent="0.2">
      <c r="A10834">
        <v>11833</v>
      </c>
      <c r="B10834" t="s">
        <v>10857</v>
      </c>
      <c r="C10834" t="s">
        <v>1342</v>
      </c>
      <c r="D10834" t="s">
        <v>7820</v>
      </c>
      <c r="E10834">
        <f>VLOOKUP(LEFT(B10834,LEN(B10834)-2),'Correction using CAD'!A:F,5,0)</f>
        <v>30.363</v>
      </c>
      <c r="F10834">
        <f>VLOOKUP(LEFT(B10834,LEN(B10834)-2),'Correction using CAD'!A:F,6,0)</f>
        <v>135.10000000000031</v>
      </c>
      <c r="G10834">
        <f>VLOOKUP(VALUE(RIGHT(B10834,2)),'XZ coord'!$T$144:$U$149,2,0)</f>
        <v>10.37</v>
      </c>
      <c r="H10834">
        <v>2.4</v>
      </c>
      <c r="I10834">
        <v>0.9</v>
      </c>
      <c r="J10834">
        <f>VLOOKUP(VALUE(RIGHT(B10834,2)),'XZ coord'!$T$144:$V$149,3,0)</f>
        <v>2.1</v>
      </c>
    </row>
    <row r="10835" spans="1:10" x14ac:dyDescent="0.2">
      <c r="A10835">
        <v>11834</v>
      </c>
      <c r="B10835" t="s">
        <v>10858</v>
      </c>
      <c r="C10835" t="s">
        <v>1339</v>
      </c>
      <c r="D10835" t="s">
        <v>7820</v>
      </c>
      <c r="E10835">
        <f>VLOOKUP(LEFT(B10835,LEN(B10835)-2),'Correction using CAD'!A:F,5,0)</f>
        <v>30.363</v>
      </c>
      <c r="F10835">
        <f>VLOOKUP(LEFT(B10835,LEN(B10835)-2),'Correction using CAD'!A:F,6,0)</f>
        <v>134.2000000000003</v>
      </c>
      <c r="G10835">
        <f>VLOOKUP(VALUE(RIGHT(B10835,2)),'XZ coord'!$T$144:$U$149,2,0)</f>
        <v>6.47</v>
      </c>
      <c r="H10835">
        <v>2.4</v>
      </c>
      <c r="I10835">
        <v>0.9</v>
      </c>
      <c r="J10835">
        <f>VLOOKUP(VALUE(RIGHT(B10835,2)),'XZ coord'!$T$144:$V$149,3,0)</f>
        <v>1.95</v>
      </c>
    </row>
    <row r="10836" spans="1:10" x14ac:dyDescent="0.2">
      <c r="A10836">
        <v>11835</v>
      </c>
      <c r="B10836" t="s">
        <v>10859</v>
      </c>
      <c r="C10836" t="s">
        <v>1339</v>
      </c>
      <c r="D10836" t="s">
        <v>7820</v>
      </c>
      <c r="E10836">
        <f>VLOOKUP(LEFT(B10836,LEN(B10836)-2),'Correction using CAD'!A:F,5,0)</f>
        <v>30.363</v>
      </c>
      <c r="F10836">
        <f>VLOOKUP(LEFT(B10836,LEN(B10836)-2),'Correction using CAD'!A:F,6,0)</f>
        <v>134.2000000000003</v>
      </c>
      <c r="G10836">
        <f>VLOOKUP(VALUE(RIGHT(B10836,2)),'XZ coord'!$T$144:$U$149,2,0)</f>
        <v>8.42</v>
      </c>
      <c r="H10836">
        <v>2.4</v>
      </c>
      <c r="I10836">
        <v>0.9</v>
      </c>
      <c r="J10836">
        <f>VLOOKUP(VALUE(RIGHT(B10836,2)),'XZ coord'!$T$144:$V$149,3,0)</f>
        <v>1.95</v>
      </c>
    </row>
    <row r="10837" spans="1:10" x14ac:dyDescent="0.2">
      <c r="A10837">
        <v>11836</v>
      </c>
      <c r="B10837" t="s">
        <v>10860</v>
      </c>
      <c r="C10837" t="s">
        <v>1342</v>
      </c>
      <c r="D10837" t="s">
        <v>7820</v>
      </c>
      <c r="E10837">
        <f>VLOOKUP(LEFT(B10837,LEN(B10837)-2),'Correction using CAD'!A:F,5,0)</f>
        <v>30.363</v>
      </c>
      <c r="F10837">
        <f>VLOOKUP(LEFT(B10837,LEN(B10837)-2),'Correction using CAD'!A:F,6,0)</f>
        <v>134.2000000000003</v>
      </c>
      <c r="G10837">
        <f>VLOOKUP(VALUE(RIGHT(B10837,2)),'XZ coord'!$T$144:$U$149,2,0)</f>
        <v>10.37</v>
      </c>
      <c r="H10837">
        <v>2.4</v>
      </c>
      <c r="I10837">
        <v>0.9</v>
      </c>
      <c r="J10837">
        <f>VLOOKUP(VALUE(RIGHT(B10837,2)),'XZ coord'!$T$144:$V$149,3,0)</f>
        <v>2.1</v>
      </c>
    </row>
    <row r="10838" spans="1:10" x14ac:dyDescent="0.2">
      <c r="A10838">
        <v>11837</v>
      </c>
      <c r="B10838" t="s">
        <v>10861</v>
      </c>
      <c r="C10838" t="s">
        <v>1339</v>
      </c>
      <c r="D10838" t="s">
        <v>7820</v>
      </c>
      <c r="E10838">
        <f>VLOOKUP(LEFT(B10838,LEN(B10838)-2),'Correction using CAD'!A:F,5,0)</f>
        <v>36.387999999999998</v>
      </c>
      <c r="F10838">
        <f>VLOOKUP(LEFT(B10838,LEN(B10838)-2),'Correction using CAD'!A:F,6,0)</f>
        <v>136.90000000000032</v>
      </c>
      <c r="G10838">
        <f>VLOOKUP(VALUE(RIGHT(B10838,2)),'XZ coord'!$T$144:$U$149,2,0)</f>
        <v>6.47</v>
      </c>
      <c r="H10838">
        <v>2.4</v>
      </c>
      <c r="I10838">
        <v>0.9</v>
      </c>
      <c r="J10838">
        <f>VLOOKUP(VALUE(RIGHT(B10838,2)),'XZ coord'!$T$144:$V$149,3,0)</f>
        <v>1.95</v>
      </c>
    </row>
    <row r="10839" spans="1:10" x14ac:dyDescent="0.2">
      <c r="A10839">
        <v>11838</v>
      </c>
      <c r="B10839" t="s">
        <v>10862</v>
      </c>
      <c r="C10839" t="s">
        <v>1339</v>
      </c>
      <c r="D10839" t="s">
        <v>7820</v>
      </c>
      <c r="E10839">
        <f>VLOOKUP(LEFT(B10839,LEN(B10839)-2),'Correction using CAD'!A:F,5,0)</f>
        <v>36.387999999999998</v>
      </c>
      <c r="F10839">
        <f>VLOOKUP(LEFT(B10839,LEN(B10839)-2),'Correction using CAD'!A:F,6,0)</f>
        <v>136.90000000000032</v>
      </c>
      <c r="G10839">
        <f>VLOOKUP(VALUE(RIGHT(B10839,2)),'XZ coord'!$T$144:$U$149,2,0)</f>
        <v>8.42</v>
      </c>
      <c r="H10839">
        <v>2.4</v>
      </c>
      <c r="I10839">
        <v>0.9</v>
      </c>
      <c r="J10839">
        <f>VLOOKUP(VALUE(RIGHT(B10839,2)),'XZ coord'!$T$144:$V$149,3,0)</f>
        <v>1.95</v>
      </c>
    </row>
    <row r="10840" spans="1:10" x14ac:dyDescent="0.2">
      <c r="A10840">
        <v>11839</v>
      </c>
      <c r="B10840" t="s">
        <v>10863</v>
      </c>
      <c r="C10840" t="s">
        <v>1339</v>
      </c>
      <c r="D10840" t="s">
        <v>7820</v>
      </c>
      <c r="E10840">
        <f>VLOOKUP(LEFT(B10840,LEN(B10840)-2),'Correction using CAD'!A:F,5,0)</f>
        <v>36.387999999999998</v>
      </c>
      <c r="F10840">
        <f>VLOOKUP(LEFT(B10840,LEN(B10840)-2),'Correction using CAD'!A:F,6,0)</f>
        <v>136.90000000000032</v>
      </c>
      <c r="G10840">
        <f>VLOOKUP(VALUE(RIGHT(B10840,2)),'XZ coord'!$T$144:$U$149,2,0)</f>
        <v>10.37</v>
      </c>
      <c r="H10840">
        <v>2.4</v>
      </c>
      <c r="I10840">
        <v>0.9</v>
      </c>
      <c r="J10840">
        <f>VLOOKUP(VALUE(RIGHT(B10840,2)),'XZ coord'!$T$144:$V$149,3,0)</f>
        <v>2.1</v>
      </c>
    </row>
    <row r="10841" spans="1:10" x14ac:dyDescent="0.2">
      <c r="A10841">
        <v>11840</v>
      </c>
      <c r="B10841" t="s">
        <v>10864</v>
      </c>
      <c r="C10841" t="s">
        <v>1339</v>
      </c>
      <c r="D10841" t="s">
        <v>7820</v>
      </c>
      <c r="E10841">
        <f>VLOOKUP(LEFT(B10841,LEN(B10841)-2),'Correction using CAD'!A:F,5,0)</f>
        <v>36.387999999999998</v>
      </c>
      <c r="F10841">
        <f>VLOOKUP(LEFT(B10841,LEN(B10841)-2),'Correction using CAD'!A:F,6,0)</f>
        <v>136.00000000000031</v>
      </c>
      <c r="G10841">
        <f>VLOOKUP(VALUE(RIGHT(B10841,2)),'XZ coord'!$T$144:$U$149,2,0)</f>
        <v>6.47</v>
      </c>
      <c r="H10841">
        <v>2.4</v>
      </c>
      <c r="I10841">
        <v>0.9</v>
      </c>
      <c r="J10841">
        <f>VLOOKUP(VALUE(RIGHT(B10841,2)),'XZ coord'!$T$144:$V$149,3,0)</f>
        <v>1.95</v>
      </c>
    </row>
    <row r="10842" spans="1:10" x14ac:dyDescent="0.2">
      <c r="A10842">
        <v>11841</v>
      </c>
      <c r="B10842" t="s">
        <v>10865</v>
      </c>
      <c r="C10842" t="s">
        <v>1339</v>
      </c>
      <c r="D10842" t="s">
        <v>7820</v>
      </c>
      <c r="E10842">
        <f>VLOOKUP(LEFT(B10842,LEN(B10842)-2),'Correction using CAD'!A:F,5,0)</f>
        <v>36.387999999999998</v>
      </c>
      <c r="F10842">
        <f>VLOOKUP(LEFT(B10842,LEN(B10842)-2),'Correction using CAD'!A:F,6,0)</f>
        <v>136.00000000000031</v>
      </c>
      <c r="G10842">
        <f>VLOOKUP(VALUE(RIGHT(B10842,2)),'XZ coord'!$T$144:$U$149,2,0)</f>
        <v>8.42</v>
      </c>
      <c r="H10842">
        <v>2.4</v>
      </c>
      <c r="I10842">
        <v>0.9</v>
      </c>
      <c r="J10842">
        <f>VLOOKUP(VALUE(RIGHT(B10842,2)),'XZ coord'!$T$144:$V$149,3,0)</f>
        <v>1.95</v>
      </c>
    </row>
    <row r="10843" spans="1:10" x14ac:dyDescent="0.2">
      <c r="A10843">
        <v>11842</v>
      </c>
      <c r="B10843" t="s">
        <v>10866</v>
      </c>
      <c r="C10843" t="s">
        <v>1339</v>
      </c>
      <c r="D10843" t="s">
        <v>7820</v>
      </c>
      <c r="E10843">
        <f>VLOOKUP(LEFT(B10843,LEN(B10843)-2),'Correction using CAD'!A:F,5,0)</f>
        <v>36.387999999999998</v>
      </c>
      <c r="F10843">
        <f>VLOOKUP(LEFT(B10843,LEN(B10843)-2),'Correction using CAD'!A:F,6,0)</f>
        <v>136.00000000000031</v>
      </c>
      <c r="G10843">
        <f>VLOOKUP(VALUE(RIGHT(B10843,2)),'XZ coord'!$T$144:$U$149,2,0)</f>
        <v>10.37</v>
      </c>
      <c r="H10843">
        <v>2.4</v>
      </c>
      <c r="I10843">
        <v>0.9</v>
      </c>
      <c r="J10843">
        <f>VLOOKUP(VALUE(RIGHT(B10843,2)),'XZ coord'!$T$144:$V$149,3,0)</f>
        <v>2.1</v>
      </c>
    </row>
    <row r="10844" spans="1:10" x14ac:dyDescent="0.2">
      <c r="A10844">
        <v>11843</v>
      </c>
      <c r="B10844" t="s">
        <v>10867</v>
      </c>
      <c r="C10844" t="s">
        <v>1339</v>
      </c>
      <c r="D10844" t="s">
        <v>7820</v>
      </c>
      <c r="E10844">
        <f>VLOOKUP(LEFT(B10844,LEN(B10844)-2),'Correction using CAD'!A:F,5,0)</f>
        <v>36.387999999999998</v>
      </c>
      <c r="F10844">
        <f>VLOOKUP(LEFT(B10844,LEN(B10844)-2),'Correction using CAD'!A:F,6,0)</f>
        <v>135.10000000000031</v>
      </c>
      <c r="G10844">
        <f>VLOOKUP(VALUE(RIGHT(B10844,2)),'XZ coord'!$T$144:$U$149,2,0)</f>
        <v>6.47</v>
      </c>
      <c r="H10844">
        <v>2.4</v>
      </c>
      <c r="I10844">
        <v>0.9</v>
      </c>
      <c r="J10844">
        <f>VLOOKUP(VALUE(RIGHT(B10844,2)),'XZ coord'!$T$144:$V$149,3,0)</f>
        <v>1.95</v>
      </c>
    </row>
    <row r="10845" spans="1:10" x14ac:dyDescent="0.2">
      <c r="A10845">
        <v>11844</v>
      </c>
      <c r="B10845" t="s">
        <v>10868</v>
      </c>
      <c r="C10845" t="s">
        <v>1339</v>
      </c>
      <c r="D10845" t="s">
        <v>7820</v>
      </c>
      <c r="E10845">
        <f>VLOOKUP(LEFT(B10845,LEN(B10845)-2),'Correction using CAD'!A:F,5,0)</f>
        <v>36.387999999999998</v>
      </c>
      <c r="F10845">
        <f>VLOOKUP(LEFT(B10845,LEN(B10845)-2),'Correction using CAD'!A:F,6,0)</f>
        <v>135.10000000000031</v>
      </c>
      <c r="G10845">
        <f>VLOOKUP(VALUE(RIGHT(B10845,2)),'XZ coord'!$T$144:$U$149,2,0)</f>
        <v>8.42</v>
      </c>
      <c r="H10845">
        <v>2.4</v>
      </c>
      <c r="I10845">
        <v>0.9</v>
      </c>
      <c r="J10845">
        <f>VLOOKUP(VALUE(RIGHT(B10845,2)),'XZ coord'!$T$144:$V$149,3,0)</f>
        <v>1.95</v>
      </c>
    </row>
    <row r="10846" spans="1:10" x14ac:dyDescent="0.2">
      <c r="A10846">
        <v>11845</v>
      </c>
      <c r="B10846" t="s">
        <v>10869</v>
      </c>
      <c r="C10846" t="s">
        <v>1339</v>
      </c>
      <c r="D10846" t="s">
        <v>7820</v>
      </c>
      <c r="E10846">
        <f>VLOOKUP(LEFT(B10846,LEN(B10846)-2),'Correction using CAD'!A:F,5,0)</f>
        <v>36.387999999999998</v>
      </c>
      <c r="F10846">
        <f>VLOOKUP(LEFT(B10846,LEN(B10846)-2),'Correction using CAD'!A:F,6,0)</f>
        <v>135.10000000000031</v>
      </c>
      <c r="G10846">
        <f>VLOOKUP(VALUE(RIGHT(B10846,2)),'XZ coord'!$T$144:$U$149,2,0)</f>
        <v>10.37</v>
      </c>
      <c r="H10846">
        <v>2.4</v>
      </c>
      <c r="I10846">
        <v>0.9</v>
      </c>
      <c r="J10846">
        <f>VLOOKUP(VALUE(RIGHT(B10846,2)),'XZ coord'!$T$144:$V$149,3,0)</f>
        <v>2.1</v>
      </c>
    </row>
    <row r="10847" spans="1:10" x14ac:dyDescent="0.2">
      <c r="A10847">
        <v>11846</v>
      </c>
      <c r="B10847" t="s">
        <v>10870</v>
      </c>
      <c r="C10847" t="s">
        <v>1339</v>
      </c>
      <c r="D10847" t="s">
        <v>7820</v>
      </c>
      <c r="E10847">
        <f>VLOOKUP(LEFT(B10847,LEN(B10847)-2),'Correction using CAD'!A:F,5,0)</f>
        <v>36.387999999999998</v>
      </c>
      <c r="F10847">
        <f>VLOOKUP(LEFT(B10847,LEN(B10847)-2),'Correction using CAD'!A:F,6,0)</f>
        <v>134.2000000000003</v>
      </c>
      <c r="G10847">
        <f>VLOOKUP(VALUE(RIGHT(B10847,2)),'XZ coord'!$T$144:$U$149,2,0)</f>
        <v>6.47</v>
      </c>
      <c r="H10847">
        <v>2.4</v>
      </c>
      <c r="I10847">
        <v>0.9</v>
      </c>
      <c r="J10847">
        <f>VLOOKUP(VALUE(RIGHT(B10847,2)),'XZ coord'!$T$144:$V$149,3,0)</f>
        <v>1.95</v>
      </c>
    </row>
    <row r="10848" spans="1:10" x14ac:dyDescent="0.2">
      <c r="A10848">
        <v>11847</v>
      </c>
      <c r="B10848" t="s">
        <v>10871</v>
      </c>
      <c r="C10848" t="s">
        <v>1339</v>
      </c>
      <c r="D10848" t="s">
        <v>7820</v>
      </c>
      <c r="E10848">
        <f>VLOOKUP(LEFT(B10848,LEN(B10848)-2),'Correction using CAD'!A:F,5,0)</f>
        <v>36.387999999999998</v>
      </c>
      <c r="F10848">
        <f>VLOOKUP(LEFT(B10848,LEN(B10848)-2),'Correction using CAD'!A:F,6,0)</f>
        <v>134.2000000000003</v>
      </c>
      <c r="G10848">
        <f>VLOOKUP(VALUE(RIGHT(B10848,2)),'XZ coord'!$T$144:$U$149,2,0)</f>
        <v>8.42</v>
      </c>
      <c r="H10848">
        <v>2.4</v>
      </c>
      <c r="I10848">
        <v>0.9</v>
      </c>
      <c r="J10848">
        <f>VLOOKUP(VALUE(RIGHT(B10848,2)),'XZ coord'!$T$144:$V$149,3,0)</f>
        <v>1.95</v>
      </c>
    </row>
    <row r="10849" spans="1:10" x14ac:dyDescent="0.2">
      <c r="A10849">
        <v>11848</v>
      </c>
      <c r="B10849" t="s">
        <v>10872</v>
      </c>
      <c r="C10849" t="s">
        <v>1339</v>
      </c>
      <c r="D10849" t="s">
        <v>7820</v>
      </c>
      <c r="E10849">
        <f>VLOOKUP(LEFT(B10849,LEN(B10849)-2),'Correction using CAD'!A:F,5,0)</f>
        <v>36.387999999999998</v>
      </c>
      <c r="F10849">
        <f>VLOOKUP(LEFT(B10849,LEN(B10849)-2),'Correction using CAD'!A:F,6,0)</f>
        <v>134.2000000000003</v>
      </c>
      <c r="G10849">
        <f>VLOOKUP(VALUE(RIGHT(B10849,2)),'XZ coord'!$T$144:$U$149,2,0)</f>
        <v>10.37</v>
      </c>
      <c r="H10849">
        <v>2.4</v>
      </c>
      <c r="I10849">
        <v>0.9</v>
      </c>
      <c r="J10849">
        <f>VLOOKUP(VALUE(RIGHT(B10849,2)),'XZ coord'!$T$144:$V$149,3,0)</f>
        <v>2.1</v>
      </c>
    </row>
    <row r="10850" spans="1:10" x14ac:dyDescent="0.2">
      <c r="A10850">
        <v>11849</v>
      </c>
      <c r="B10850" t="s">
        <v>10873</v>
      </c>
      <c r="C10850" t="s">
        <v>1339</v>
      </c>
      <c r="D10850" t="s">
        <v>7820</v>
      </c>
      <c r="E10850">
        <f>VLOOKUP(LEFT(B10850,LEN(B10850)-2),'Correction using CAD'!A:F,5,0)</f>
        <v>30.363</v>
      </c>
      <c r="F10850">
        <f>VLOOKUP(LEFT(B10850,LEN(B10850)-2),'Correction using CAD'!A:F,6,0)</f>
        <v>133.3000000000003</v>
      </c>
      <c r="G10850">
        <f>VLOOKUP(VALUE(RIGHT(B10850,2)),'XZ coord'!$T$144:$U$149,2,0)</f>
        <v>2.25</v>
      </c>
      <c r="H10850">
        <v>2.4</v>
      </c>
      <c r="I10850">
        <v>0.9</v>
      </c>
      <c r="J10850">
        <f>VLOOKUP(VALUE(RIGHT(B10850,2)),'XZ coord'!$T$144:$V$149,3,0)</f>
        <v>1.97</v>
      </c>
    </row>
    <row r="10851" spans="1:10" x14ac:dyDescent="0.2">
      <c r="A10851">
        <v>11850</v>
      </c>
      <c r="B10851" t="s">
        <v>10874</v>
      </c>
      <c r="C10851" t="s">
        <v>1342</v>
      </c>
      <c r="D10851" t="s">
        <v>7820</v>
      </c>
      <c r="E10851">
        <f>VLOOKUP(LEFT(B10851,LEN(B10851)-2),'Correction using CAD'!A:F,5,0)</f>
        <v>30.363</v>
      </c>
      <c r="F10851">
        <f>VLOOKUP(LEFT(B10851,LEN(B10851)-2),'Correction using CAD'!A:F,6,0)</f>
        <v>133.3000000000003</v>
      </c>
      <c r="G10851">
        <f>VLOOKUP(VALUE(RIGHT(B10851,2)),'XZ coord'!$T$144:$U$149,2,0)</f>
        <v>4.22</v>
      </c>
      <c r="H10851">
        <v>2.4</v>
      </c>
      <c r="I10851">
        <v>0.9</v>
      </c>
      <c r="J10851">
        <f>VLOOKUP(VALUE(RIGHT(B10851,2)),'XZ coord'!$T$144:$V$149,3,0)</f>
        <v>2.25</v>
      </c>
    </row>
    <row r="10852" spans="1:10" x14ac:dyDescent="0.2">
      <c r="A10852">
        <v>11851</v>
      </c>
      <c r="B10852" t="s">
        <v>10875</v>
      </c>
      <c r="C10852" t="s">
        <v>1339</v>
      </c>
      <c r="D10852" t="s">
        <v>7820</v>
      </c>
      <c r="E10852">
        <f>VLOOKUP(LEFT(B10852,LEN(B10852)-2),'Correction using CAD'!A:F,5,0)</f>
        <v>30.363</v>
      </c>
      <c r="F10852">
        <f>VLOOKUP(LEFT(B10852,LEN(B10852)-2),'Correction using CAD'!A:F,6,0)</f>
        <v>133.3000000000003</v>
      </c>
      <c r="G10852">
        <f>VLOOKUP(VALUE(RIGHT(B10852,2)),'XZ coord'!$T$144:$U$149,2,0)</f>
        <v>6.47</v>
      </c>
      <c r="H10852">
        <v>2.4</v>
      </c>
      <c r="I10852">
        <v>0.9</v>
      </c>
      <c r="J10852">
        <f>VLOOKUP(VALUE(RIGHT(B10852,2)),'XZ coord'!$T$144:$V$149,3,0)</f>
        <v>1.95</v>
      </c>
    </row>
    <row r="10853" spans="1:10" x14ac:dyDescent="0.2">
      <c r="A10853">
        <v>11852</v>
      </c>
      <c r="B10853" t="s">
        <v>10876</v>
      </c>
      <c r="C10853" t="s">
        <v>1339</v>
      </c>
      <c r="D10853" t="s">
        <v>7820</v>
      </c>
      <c r="E10853">
        <f>VLOOKUP(LEFT(B10853,LEN(B10853)-2),'Correction using CAD'!A:F,5,0)</f>
        <v>30.363</v>
      </c>
      <c r="F10853">
        <f>VLOOKUP(LEFT(B10853,LEN(B10853)-2),'Correction using CAD'!A:F,6,0)</f>
        <v>133.3000000000003</v>
      </c>
      <c r="G10853">
        <f>VLOOKUP(VALUE(RIGHT(B10853,2)),'XZ coord'!$T$144:$U$149,2,0)</f>
        <v>8.42</v>
      </c>
      <c r="H10853">
        <v>2.4</v>
      </c>
      <c r="I10853">
        <v>0.9</v>
      </c>
      <c r="J10853">
        <f>VLOOKUP(VALUE(RIGHT(B10853,2)),'XZ coord'!$T$144:$V$149,3,0)</f>
        <v>1.95</v>
      </c>
    </row>
    <row r="10854" spans="1:10" x14ac:dyDescent="0.2">
      <c r="A10854">
        <v>11853</v>
      </c>
      <c r="B10854" t="s">
        <v>10877</v>
      </c>
      <c r="C10854" t="s">
        <v>1342</v>
      </c>
      <c r="D10854" t="s">
        <v>7820</v>
      </c>
      <c r="E10854">
        <f>VLOOKUP(LEFT(B10854,LEN(B10854)-2),'Correction using CAD'!A:F,5,0)</f>
        <v>30.363</v>
      </c>
      <c r="F10854">
        <f>VLOOKUP(LEFT(B10854,LEN(B10854)-2),'Correction using CAD'!A:F,6,0)</f>
        <v>133.3000000000003</v>
      </c>
      <c r="G10854">
        <f>VLOOKUP(VALUE(RIGHT(B10854,2)),'XZ coord'!$T$144:$U$149,2,0)</f>
        <v>10.37</v>
      </c>
      <c r="H10854">
        <v>2.4</v>
      </c>
      <c r="I10854">
        <v>0.9</v>
      </c>
      <c r="J10854">
        <f>VLOOKUP(VALUE(RIGHT(B10854,2)),'XZ coord'!$T$144:$V$149,3,0)</f>
        <v>2.1</v>
      </c>
    </row>
    <row r="10855" spans="1:10" x14ac:dyDescent="0.2">
      <c r="A10855">
        <v>11854</v>
      </c>
      <c r="B10855" t="s">
        <v>10878</v>
      </c>
      <c r="C10855" t="s">
        <v>1339</v>
      </c>
      <c r="D10855" t="s">
        <v>7820</v>
      </c>
      <c r="E10855">
        <f>VLOOKUP(LEFT(B10855,LEN(B10855)-2),'Correction using CAD'!A:F,5,0)</f>
        <v>30.363</v>
      </c>
      <c r="F10855">
        <f>VLOOKUP(LEFT(B10855,LEN(B10855)-2),'Correction using CAD'!A:F,6,0)</f>
        <v>132.40000000000029</v>
      </c>
      <c r="G10855">
        <f>VLOOKUP(VALUE(RIGHT(B10855,2)),'XZ coord'!$T$144:$U$149,2,0)</f>
        <v>2.25</v>
      </c>
      <c r="H10855">
        <v>2.4</v>
      </c>
      <c r="I10855">
        <v>0.9</v>
      </c>
      <c r="J10855">
        <f>VLOOKUP(VALUE(RIGHT(B10855,2)),'XZ coord'!$T$144:$V$149,3,0)</f>
        <v>1.97</v>
      </c>
    </row>
    <row r="10856" spans="1:10" x14ac:dyDescent="0.2">
      <c r="A10856">
        <v>11855</v>
      </c>
      <c r="B10856" t="s">
        <v>10879</v>
      </c>
      <c r="C10856" t="s">
        <v>1342</v>
      </c>
      <c r="D10856" t="s">
        <v>7820</v>
      </c>
      <c r="E10856">
        <f>VLOOKUP(LEFT(B10856,LEN(B10856)-2),'Correction using CAD'!A:F,5,0)</f>
        <v>30.363</v>
      </c>
      <c r="F10856">
        <f>VLOOKUP(LEFT(B10856,LEN(B10856)-2),'Correction using CAD'!A:F,6,0)</f>
        <v>132.40000000000029</v>
      </c>
      <c r="G10856">
        <f>VLOOKUP(VALUE(RIGHT(B10856,2)),'XZ coord'!$T$144:$U$149,2,0)</f>
        <v>4.22</v>
      </c>
      <c r="H10856">
        <v>2.4</v>
      </c>
      <c r="I10856">
        <v>0.9</v>
      </c>
      <c r="J10856">
        <f>VLOOKUP(VALUE(RIGHT(B10856,2)),'XZ coord'!$T$144:$V$149,3,0)</f>
        <v>2.25</v>
      </c>
    </row>
    <row r="10857" spans="1:10" x14ac:dyDescent="0.2">
      <c r="A10857">
        <v>11856</v>
      </c>
      <c r="B10857" t="s">
        <v>10880</v>
      </c>
      <c r="C10857" t="s">
        <v>1339</v>
      </c>
      <c r="D10857" t="s">
        <v>7820</v>
      </c>
      <c r="E10857">
        <f>VLOOKUP(LEFT(B10857,LEN(B10857)-2),'Correction using CAD'!A:F,5,0)</f>
        <v>30.363</v>
      </c>
      <c r="F10857">
        <f>VLOOKUP(LEFT(B10857,LEN(B10857)-2),'Correction using CAD'!A:F,6,0)</f>
        <v>132.40000000000029</v>
      </c>
      <c r="G10857">
        <f>VLOOKUP(VALUE(RIGHT(B10857,2)),'XZ coord'!$T$144:$U$149,2,0)</f>
        <v>6.47</v>
      </c>
      <c r="H10857">
        <v>2.4</v>
      </c>
      <c r="I10857">
        <v>0.9</v>
      </c>
      <c r="J10857">
        <f>VLOOKUP(VALUE(RIGHT(B10857,2)),'XZ coord'!$T$144:$V$149,3,0)</f>
        <v>1.95</v>
      </c>
    </row>
    <row r="10858" spans="1:10" x14ac:dyDescent="0.2">
      <c r="A10858">
        <v>11857</v>
      </c>
      <c r="B10858" t="s">
        <v>10881</v>
      </c>
      <c r="C10858" t="s">
        <v>1339</v>
      </c>
      <c r="D10858" t="s">
        <v>7820</v>
      </c>
      <c r="E10858">
        <f>VLOOKUP(LEFT(B10858,LEN(B10858)-2),'Correction using CAD'!A:F,5,0)</f>
        <v>30.363</v>
      </c>
      <c r="F10858">
        <f>VLOOKUP(LEFT(B10858,LEN(B10858)-2),'Correction using CAD'!A:F,6,0)</f>
        <v>132.40000000000029</v>
      </c>
      <c r="G10858">
        <f>VLOOKUP(VALUE(RIGHT(B10858,2)),'XZ coord'!$T$144:$U$149,2,0)</f>
        <v>8.42</v>
      </c>
      <c r="H10858">
        <v>2.4</v>
      </c>
      <c r="I10858">
        <v>0.9</v>
      </c>
      <c r="J10858">
        <f>VLOOKUP(VALUE(RIGHT(B10858,2)),'XZ coord'!$T$144:$V$149,3,0)</f>
        <v>1.95</v>
      </c>
    </row>
    <row r="10859" spans="1:10" x14ac:dyDescent="0.2">
      <c r="A10859">
        <v>11858</v>
      </c>
      <c r="B10859" t="s">
        <v>10882</v>
      </c>
      <c r="C10859" t="s">
        <v>1339</v>
      </c>
      <c r="D10859" t="s">
        <v>7820</v>
      </c>
      <c r="E10859">
        <f>VLOOKUP(LEFT(B10859,LEN(B10859)-2),'Correction using CAD'!A:F,5,0)</f>
        <v>30.363</v>
      </c>
      <c r="F10859">
        <f>VLOOKUP(LEFT(B10859,LEN(B10859)-2),'Correction using CAD'!A:F,6,0)</f>
        <v>132.40000000000029</v>
      </c>
      <c r="G10859">
        <f>VLOOKUP(VALUE(RIGHT(B10859,2)),'XZ coord'!$T$144:$U$149,2,0)</f>
        <v>10.37</v>
      </c>
      <c r="H10859">
        <v>2.4</v>
      </c>
      <c r="I10859">
        <v>0.9</v>
      </c>
      <c r="J10859">
        <f>VLOOKUP(VALUE(RIGHT(B10859,2)),'XZ coord'!$T$144:$V$149,3,0)</f>
        <v>2.1</v>
      </c>
    </row>
    <row r="10860" spans="1:10" x14ac:dyDescent="0.2">
      <c r="A10860">
        <v>11859</v>
      </c>
      <c r="B10860" t="s">
        <v>10883</v>
      </c>
      <c r="C10860" t="s">
        <v>1339</v>
      </c>
      <c r="D10860" t="s">
        <v>7820</v>
      </c>
      <c r="E10860">
        <f>VLOOKUP(LEFT(B10860,LEN(B10860)-2),'Correction using CAD'!A:F,5,0)</f>
        <v>30.363</v>
      </c>
      <c r="F10860">
        <f>VLOOKUP(LEFT(B10860,LEN(B10860)-2),'Correction using CAD'!A:F,6,0)</f>
        <v>131.50000000000028</v>
      </c>
      <c r="G10860">
        <f>VLOOKUP(VALUE(RIGHT(B10860,2)),'XZ coord'!$T$144:$U$149,2,0)</f>
        <v>2.25</v>
      </c>
      <c r="H10860">
        <v>2.4</v>
      </c>
      <c r="I10860">
        <v>0.9</v>
      </c>
      <c r="J10860">
        <f>VLOOKUP(VALUE(RIGHT(B10860,2)),'XZ coord'!$T$144:$V$149,3,0)</f>
        <v>1.97</v>
      </c>
    </row>
    <row r="10861" spans="1:10" x14ac:dyDescent="0.2">
      <c r="A10861">
        <v>11860</v>
      </c>
      <c r="B10861" t="s">
        <v>10884</v>
      </c>
      <c r="C10861" t="s">
        <v>1342</v>
      </c>
      <c r="D10861" t="s">
        <v>7820</v>
      </c>
      <c r="E10861">
        <f>VLOOKUP(LEFT(B10861,LEN(B10861)-2),'Correction using CAD'!A:F,5,0)</f>
        <v>30.363</v>
      </c>
      <c r="F10861">
        <f>VLOOKUP(LEFT(B10861,LEN(B10861)-2),'Correction using CAD'!A:F,6,0)</f>
        <v>131.50000000000028</v>
      </c>
      <c r="G10861">
        <f>VLOOKUP(VALUE(RIGHT(B10861,2)),'XZ coord'!$T$144:$U$149,2,0)</f>
        <v>4.22</v>
      </c>
      <c r="H10861">
        <v>2.4</v>
      </c>
      <c r="I10861">
        <v>0.9</v>
      </c>
      <c r="J10861">
        <f>VLOOKUP(VALUE(RIGHT(B10861,2)),'XZ coord'!$T$144:$V$149,3,0)</f>
        <v>2.25</v>
      </c>
    </row>
    <row r="10862" spans="1:10" x14ac:dyDescent="0.2">
      <c r="A10862">
        <v>11861</v>
      </c>
      <c r="B10862" t="s">
        <v>10885</v>
      </c>
      <c r="C10862" t="s">
        <v>1339</v>
      </c>
      <c r="D10862" t="s">
        <v>7820</v>
      </c>
      <c r="E10862">
        <f>VLOOKUP(LEFT(B10862,LEN(B10862)-2),'Correction using CAD'!A:F,5,0)</f>
        <v>30.363</v>
      </c>
      <c r="F10862">
        <f>VLOOKUP(LEFT(B10862,LEN(B10862)-2),'Correction using CAD'!A:F,6,0)</f>
        <v>131.50000000000028</v>
      </c>
      <c r="G10862">
        <f>VLOOKUP(VALUE(RIGHT(B10862,2)),'XZ coord'!$T$144:$U$149,2,0)</f>
        <v>6.47</v>
      </c>
      <c r="H10862">
        <v>2.4</v>
      </c>
      <c r="I10862">
        <v>0.9</v>
      </c>
      <c r="J10862">
        <f>VLOOKUP(VALUE(RIGHT(B10862,2)),'XZ coord'!$T$144:$V$149,3,0)</f>
        <v>1.95</v>
      </c>
    </row>
    <row r="10863" spans="1:10" x14ac:dyDescent="0.2">
      <c r="A10863">
        <v>11862</v>
      </c>
      <c r="B10863" t="s">
        <v>10886</v>
      </c>
      <c r="C10863" t="s">
        <v>1339</v>
      </c>
      <c r="D10863" t="s">
        <v>7820</v>
      </c>
      <c r="E10863">
        <f>VLOOKUP(LEFT(B10863,LEN(B10863)-2),'Correction using CAD'!A:F,5,0)</f>
        <v>30.363</v>
      </c>
      <c r="F10863">
        <f>VLOOKUP(LEFT(B10863,LEN(B10863)-2),'Correction using CAD'!A:F,6,0)</f>
        <v>131.50000000000028</v>
      </c>
      <c r="G10863">
        <f>VLOOKUP(VALUE(RIGHT(B10863,2)),'XZ coord'!$T$144:$U$149,2,0)</f>
        <v>8.42</v>
      </c>
      <c r="H10863">
        <v>2.4</v>
      </c>
      <c r="I10863">
        <v>0.9</v>
      </c>
      <c r="J10863">
        <f>VLOOKUP(VALUE(RIGHT(B10863,2)),'XZ coord'!$T$144:$V$149,3,0)</f>
        <v>1.95</v>
      </c>
    </row>
    <row r="10864" spans="1:10" x14ac:dyDescent="0.2">
      <c r="A10864">
        <v>11863</v>
      </c>
      <c r="B10864" t="s">
        <v>10887</v>
      </c>
      <c r="C10864" t="s">
        <v>1342</v>
      </c>
      <c r="D10864" t="s">
        <v>7820</v>
      </c>
      <c r="E10864">
        <f>VLOOKUP(LEFT(B10864,LEN(B10864)-2),'Correction using CAD'!A:F,5,0)</f>
        <v>30.363</v>
      </c>
      <c r="F10864">
        <f>VLOOKUP(LEFT(B10864,LEN(B10864)-2),'Correction using CAD'!A:F,6,0)</f>
        <v>131.50000000000028</v>
      </c>
      <c r="G10864">
        <f>VLOOKUP(VALUE(RIGHT(B10864,2)),'XZ coord'!$T$144:$U$149,2,0)</f>
        <v>10.37</v>
      </c>
      <c r="H10864">
        <v>2.4</v>
      </c>
      <c r="I10864">
        <v>0.9</v>
      </c>
      <c r="J10864">
        <f>VLOOKUP(VALUE(RIGHT(B10864,2)),'XZ coord'!$T$144:$V$149,3,0)</f>
        <v>2.1</v>
      </c>
    </row>
    <row r="10865" spans="1:10" x14ac:dyDescent="0.2">
      <c r="A10865">
        <v>11864</v>
      </c>
      <c r="B10865" t="s">
        <v>10888</v>
      </c>
      <c r="C10865" t="s">
        <v>1339</v>
      </c>
      <c r="D10865" t="s">
        <v>7820</v>
      </c>
      <c r="E10865">
        <f>VLOOKUP(LEFT(B10865,LEN(B10865)-2),'Correction using CAD'!A:F,5,0)</f>
        <v>36.387999999999998</v>
      </c>
      <c r="F10865">
        <f>VLOOKUP(LEFT(B10865,LEN(B10865)-2),'Correction using CAD'!A:F,6,0)</f>
        <v>133.3000000000003</v>
      </c>
      <c r="G10865">
        <f>VLOOKUP(VALUE(RIGHT(B10865,2)),'XZ coord'!$T$144:$U$149,2,0)</f>
        <v>2.25</v>
      </c>
      <c r="H10865">
        <v>2.4</v>
      </c>
      <c r="I10865">
        <v>0.9</v>
      </c>
      <c r="J10865">
        <f>VLOOKUP(VALUE(RIGHT(B10865,2)),'XZ coord'!$T$144:$V$149,3,0)</f>
        <v>1.97</v>
      </c>
    </row>
    <row r="10866" spans="1:10" x14ac:dyDescent="0.2">
      <c r="A10866">
        <v>11865</v>
      </c>
      <c r="B10866" t="s">
        <v>10889</v>
      </c>
      <c r="C10866" t="s">
        <v>1342</v>
      </c>
      <c r="D10866" t="s">
        <v>7820</v>
      </c>
      <c r="E10866">
        <f>VLOOKUP(LEFT(B10866,LEN(B10866)-2),'Correction using CAD'!A:F,5,0)</f>
        <v>36.387999999999998</v>
      </c>
      <c r="F10866">
        <f>VLOOKUP(LEFT(B10866,LEN(B10866)-2),'Correction using CAD'!A:F,6,0)</f>
        <v>133.3000000000003</v>
      </c>
      <c r="G10866">
        <f>VLOOKUP(VALUE(RIGHT(B10866,2)),'XZ coord'!$T$144:$U$149,2,0)</f>
        <v>4.22</v>
      </c>
      <c r="H10866">
        <v>2.4</v>
      </c>
      <c r="I10866">
        <v>0.9</v>
      </c>
      <c r="J10866">
        <f>VLOOKUP(VALUE(RIGHT(B10866,2)),'XZ coord'!$T$144:$V$149,3,0)</f>
        <v>2.25</v>
      </c>
    </row>
    <row r="10867" spans="1:10" x14ac:dyDescent="0.2">
      <c r="A10867">
        <v>11866</v>
      </c>
      <c r="B10867" t="s">
        <v>10890</v>
      </c>
      <c r="C10867" t="s">
        <v>1339</v>
      </c>
      <c r="D10867" t="s">
        <v>7820</v>
      </c>
      <c r="E10867">
        <f>VLOOKUP(LEFT(B10867,LEN(B10867)-2),'Correction using CAD'!A:F,5,0)</f>
        <v>36.387999999999998</v>
      </c>
      <c r="F10867">
        <f>VLOOKUP(LEFT(B10867,LEN(B10867)-2),'Correction using CAD'!A:F,6,0)</f>
        <v>133.3000000000003</v>
      </c>
      <c r="G10867">
        <f>VLOOKUP(VALUE(RIGHT(B10867,2)),'XZ coord'!$T$144:$U$149,2,0)</f>
        <v>6.47</v>
      </c>
      <c r="H10867">
        <v>2.4</v>
      </c>
      <c r="I10867">
        <v>0.9</v>
      </c>
      <c r="J10867">
        <f>VLOOKUP(VALUE(RIGHT(B10867,2)),'XZ coord'!$T$144:$V$149,3,0)</f>
        <v>1.95</v>
      </c>
    </row>
    <row r="10868" spans="1:10" x14ac:dyDescent="0.2">
      <c r="A10868">
        <v>11867</v>
      </c>
      <c r="B10868" t="s">
        <v>10891</v>
      </c>
      <c r="C10868" t="s">
        <v>1339</v>
      </c>
      <c r="D10868" t="s">
        <v>7820</v>
      </c>
      <c r="E10868">
        <f>VLOOKUP(LEFT(B10868,LEN(B10868)-2),'Correction using CAD'!A:F,5,0)</f>
        <v>36.387999999999998</v>
      </c>
      <c r="F10868">
        <f>VLOOKUP(LEFT(B10868,LEN(B10868)-2),'Correction using CAD'!A:F,6,0)</f>
        <v>133.3000000000003</v>
      </c>
      <c r="G10868">
        <f>VLOOKUP(VALUE(RIGHT(B10868,2)),'XZ coord'!$T$144:$U$149,2,0)</f>
        <v>8.42</v>
      </c>
      <c r="H10868">
        <v>2.4</v>
      </c>
      <c r="I10868">
        <v>0.9</v>
      </c>
      <c r="J10868">
        <f>VLOOKUP(VALUE(RIGHT(B10868,2)),'XZ coord'!$T$144:$V$149,3,0)</f>
        <v>1.95</v>
      </c>
    </row>
    <row r="10869" spans="1:10" x14ac:dyDescent="0.2">
      <c r="A10869">
        <v>11868</v>
      </c>
      <c r="B10869" t="s">
        <v>10892</v>
      </c>
      <c r="C10869" t="s">
        <v>1339</v>
      </c>
      <c r="D10869" t="s">
        <v>7820</v>
      </c>
      <c r="E10869">
        <f>VLOOKUP(LEFT(B10869,LEN(B10869)-2),'Correction using CAD'!A:F,5,0)</f>
        <v>36.387999999999998</v>
      </c>
      <c r="F10869">
        <f>VLOOKUP(LEFT(B10869,LEN(B10869)-2),'Correction using CAD'!A:F,6,0)</f>
        <v>133.3000000000003</v>
      </c>
      <c r="G10869">
        <f>VLOOKUP(VALUE(RIGHT(B10869,2)),'XZ coord'!$T$144:$U$149,2,0)</f>
        <v>10.37</v>
      </c>
      <c r="H10869">
        <v>2.4</v>
      </c>
      <c r="I10869">
        <v>0.9</v>
      </c>
      <c r="J10869">
        <f>VLOOKUP(VALUE(RIGHT(B10869,2)),'XZ coord'!$T$144:$V$149,3,0)</f>
        <v>2.1</v>
      </c>
    </row>
    <row r="10870" spans="1:10" x14ac:dyDescent="0.2">
      <c r="A10870">
        <v>11869</v>
      </c>
      <c r="B10870" t="s">
        <v>10893</v>
      </c>
      <c r="C10870" t="s">
        <v>1339</v>
      </c>
      <c r="D10870" t="s">
        <v>7820</v>
      </c>
      <c r="E10870">
        <f>VLOOKUP(LEFT(B10870,LEN(B10870)-2),'Correction using CAD'!A:F,5,0)</f>
        <v>36.387999999999998</v>
      </c>
      <c r="F10870">
        <f>VLOOKUP(LEFT(B10870,LEN(B10870)-2),'Correction using CAD'!A:F,6,0)</f>
        <v>132.40000000000029</v>
      </c>
      <c r="G10870">
        <f>VLOOKUP(VALUE(RIGHT(B10870,2)),'XZ coord'!$T$144:$U$149,2,0)</f>
        <v>2.25</v>
      </c>
      <c r="H10870">
        <v>2.4</v>
      </c>
      <c r="I10870">
        <v>0.9</v>
      </c>
      <c r="J10870">
        <f>VLOOKUP(VALUE(RIGHT(B10870,2)),'XZ coord'!$T$144:$V$149,3,0)</f>
        <v>1.97</v>
      </c>
    </row>
    <row r="10871" spans="1:10" x14ac:dyDescent="0.2">
      <c r="A10871">
        <v>11870</v>
      </c>
      <c r="B10871" t="s">
        <v>10894</v>
      </c>
      <c r="C10871" t="s">
        <v>1342</v>
      </c>
      <c r="D10871" t="s">
        <v>7820</v>
      </c>
      <c r="E10871">
        <f>VLOOKUP(LEFT(B10871,LEN(B10871)-2),'Correction using CAD'!A:F,5,0)</f>
        <v>36.387999999999998</v>
      </c>
      <c r="F10871">
        <f>VLOOKUP(LEFT(B10871,LEN(B10871)-2),'Correction using CAD'!A:F,6,0)</f>
        <v>132.40000000000029</v>
      </c>
      <c r="G10871">
        <f>VLOOKUP(VALUE(RIGHT(B10871,2)),'XZ coord'!$T$144:$U$149,2,0)</f>
        <v>4.22</v>
      </c>
      <c r="H10871">
        <v>2.4</v>
      </c>
      <c r="I10871">
        <v>0.9</v>
      </c>
      <c r="J10871">
        <f>VLOOKUP(VALUE(RIGHT(B10871,2)),'XZ coord'!$T$144:$V$149,3,0)</f>
        <v>2.25</v>
      </c>
    </row>
    <row r="10872" spans="1:10" x14ac:dyDescent="0.2">
      <c r="A10872">
        <v>11871</v>
      </c>
      <c r="B10872" t="s">
        <v>10895</v>
      </c>
      <c r="C10872" t="s">
        <v>1339</v>
      </c>
      <c r="D10872" t="s">
        <v>7820</v>
      </c>
      <c r="E10872">
        <f>VLOOKUP(LEFT(B10872,LEN(B10872)-2),'Correction using CAD'!A:F,5,0)</f>
        <v>36.387999999999998</v>
      </c>
      <c r="F10872">
        <f>VLOOKUP(LEFT(B10872,LEN(B10872)-2),'Correction using CAD'!A:F,6,0)</f>
        <v>132.40000000000029</v>
      </c>
      <c r="G10872">
        <f>VLOOKUP(VALUE(RIGHT(B10872,2)),'XZ coord'!$T$144:$U$149,2,0)</f>
        <v>6.47</v>
      </c>
      <c r="H10872">
        <v>2.4</v>
      </c>
      <c r="I10872">
        <v>0.9</v>
      </c>
      <c r="J10872">
        <f>VLOOKUP(VALUE(RIGHT(B10872,2)),'XZ coord'!$T$144:$V$149,3,0)</f>
        <v>1.95</v>
      </c>
    </row>
    <row r="10873" spans="1:10" x14ac:dyDescent="0.2">
      <c r="A10873">
        <v>11872</v>
      </c>
      <c r="B10873" t="s">
        <v>10896</v>
      </c>
      <c r="C10873" t="s">
        <v>1339</v>
      </c>
      <c r="D10873" t="s">
        <v>7820</v>
      </c>
      <c r="E10873">
        <f>VLOOKUP(LEFT(B10873,LEN(B10873)-2),'Correction using CAD'!A:F,5,0)</f>
        <v>36.387999999999998</v>
      </c>
      <c r="F10873">
        <f>VLOOKUP(LEFT(B10873,LEN(B10873)-2),'Correction using CAD'!A:F,6,0)</f>
        <v>132.40000000000029</v>
      </c>
      <c r="G10873">
        <f>VLOOKUP(VALUE(RIGHT(B10873,2)),'XZ coord'!$T$144:$U$149,2,0)</f>
        <v>8.42</v>
      </c>
      <c r="H10873">
        <v>2.4</v>
      </c>
      <c r="I10873">
        <v>0.9</v>
      </c>
      <c r="J10873">
        <f>VLOOKUP(VALUE(RIGHT(B10873,2)),'XZ coord'!$T$144:$V$149,3,0)</f>
        <v>1.95</v>
      </c>
    </row>
    <row r="10874" spans="1:10" x14ac:dyDescent="0.2">
      <c r="A10874">
        <v>11873</v>
      </c>
      <c r="B10874" t="s">
        <v>10897</v>
      </c>
      <c r="C10874" t="s">
        <v>1339</v>
      </c>
      <c r="D10874" t="s">
        <v>7820</v>
      </c>
      <c r="E10874">
        <f>VLOOKUP(LEFT(B10874,LEN(B10874)-2),'Correction using CAD'!A:F,5,0)</f>
        <v>36.387999999999998</v>
      </c>
      <c r="F10874">
        <f>VLOOKUP(LEFT(B10874,LEN(B10874)-2),'Correction using CAD'!A:F,6,0)</f>
        <v>132.40000000000029</v>
      </c>
      <c r="G10874">
        <f>VLOOKUP(VALUE(RIGHT(B10874,2)),'XZ coord'!$T$144:$U$149,2,0)</f>
        <v>10.37</v>
      </c>
      <c r="H10874">
        <v>2.4</v>
      </c>
      <c r="I10874">
        <v>0.9</v>
      </c>
      <c r="J10874">
        <f>VLOOKUP(VALUE(RIGHT(B10874,2)),'XZ coord'!$T$144:$V$149,3,0)</f>
        <v>2.1</v>
      </c>
    </row>
    <row r="10875" spans="1:10" x14ac:dyDescent="0.2">
      <c r="A10875">
        <v>11874</v>
      </c>
      <c r="B10875" t="s">
        <v>10898</v>
      </c>
      <c r="C10875" t="s">
        <v>1339</v>
      </c>
      <c r="D10875" t="s">
        <v>7820</v>
      </c>
      <c r="E10875">
        <f>VLOOKUP(LEFT(B10875,LEN(B10875)-2),'Correction using CAD'!A:F,5,0)</f>
        <v>36.387999999999998</v>
      </c>
      <c r="F10875">
        <f>VLOOKUP(LEFT(B10875,LEN(B10875)-2),'Correction using CAD'!A:F,6,0)</f>
        <v>131.50000000000028</v>
      </c>
      <c r="G10875">
        <f>VLOOKUP(VALUE(RIGHT(B10875,2)),'XZ coord'!$T$144:$U$149,2,0)</f>
        <v>2.25</v>
      </c>
      <c r="H10875">
        <v>2.4</v>
      </c>
      <c r="I10875">
        <v>0.9</v>
      </c>
      <c r="J10875">
        <f>VLOOKUP(VALUE(RIGHT(B10875,2)),'XZ coord'!$T$144:$V$149,3,0)</f>
        <v>1.97</v>
      </c>
    </row>
    <row r="10876" spans="1:10" x14ac:dyDescent="0.2">
      <c r="A10876">
        <v>11875</v>
      </c>
      <c r="B10876" t="s">
        <v>10899</v>
      </c>
      <c r="C10876" t="s">
        <v>1342</v>
      </c>
      <c r="D10876" t="s">
        <v>7820</v>
      </c>
      <c r="E10876">
        <f>VLOOKUP(LEFT(B10876,LEN(B10876)-2),'Correction using CAD'!A:F,5,0)</f>
        <v>36.387999999999998</v>
      </c>
      <c r="F10876">
        <f>VLOOKUP(LEFT(B10876,LEN(B10876)-2),'Correction using CAD'!A:F,6,0)</f>
        <v>131.50000000000028</v>
      </c>
      <c r="G10876">
        <f>VLOOKUP(VALUE(RIGHT(B10876,2)),'XZ coord'!$T$144:$U$149,2,0)</f>
        <v>4.22</v>
      </c>
      <c r="H10876">
        <v>2.4</v>
      </c>
      <c r="I10876">
        <v>0.9</v>
      </c>
      <c r="J10876">
        <f>VLOOKUP(VALUE(RIGHT(B10876,2)),'XZ coord'!$T$144:$V$149,3,0)</f>
        <v>2.25</v>
      </c>
    </row>
    <row r="10877" spans="1:10" x14ac:dyDescent="0.2">
      <c r="A10877">
        <v>11876</v>
      </c>
      <c r="B10877" t="s">
        <v>10900</v>
      </c>
      <c r="C10877" t="s">
        <v>1339</v>
      </c>
      <c r="D10877" t="s">
        <v>7820</v>
      </c>
      <c r="E10877">
        <f>VLOOKUP(LEFT(B10877,LEN(B10877)-2),'Correction using CAD'!A:F,5,0)</f>
        <v>36.387999999999998</v>
      </c>
      <c r="F10877">
        <f>VLOOKUP(LEFT(B10877,LEN(B10877)-2),'Correction using CAD'!A:F,6,0)</f>
        <v>131.50000000000028</v>
      </c>
      <c r="G10877">
        <f>VLOOKUP(VALUE(RIGHT(B10877,2)),'XZ coord'!$T$144:$U$149,2,0)</f>
        <v>6.47</v>
      </c>
      <c r="H10877">
        <v>2.4</v>
      </c>
      <c r="I10877">
        <v>0.9</v>
      </c>
      <c r="J10877">
        <f>VLOOKUP(VALUE(RIGHT(B10877,2)),'XZ coord'!$T$144:$V$149,3,0)</f>
        <v>1.95</v>
      </c>
    </row>
    <row r="10878" spans="1:10" x14ac:dyDescent="0.2">
      <c r="A10878">
        <v>11877</v>
      </c>
      <c r="B10878" t="s">
        <v>10901</v>
      </c>
      <c r="C10878" t="s">
        <v>1339</v>
      </c>
      <c r="D10878" t="s">
        <v>7820</v>
      </c>
      <c r="E10878">
        <f>VLOOKUP(LEFT(B10878,LEN(B10878)-2),'Correction using CAD'!A:F,5,0)</f>
        <v>36.387999999999998</v>
      </c>
      <c r="F10878">
        <f>VLOOKUP(LEFT(B10878,LEN(B10878)-2),'Correction using CAD'!A:F,6,0)</f>
        <v>131.50000000000028</v>
      </c>
      <c r="G10878">
        <f>VLOOKUP(VALUE(RIGHT(B10878,2)),'XZ coord'!$T$144:$U$149,2,0)</f>
        <v>8.42</v>
      </c>
      <c r="H10878">
        <v>2.4</v>
      </c>
      <c r="I10878">
        <v>0.9</v>
      </c>
      <c r="J10878">
        <f>VLOOKUP(VALUE(RIGHT(B10878,2)),'XZ coord'!$T$144:$V$149,3,0)</f>
        <v>1.95</v>
      </c>
    </row>
    <row r="10879" spans="1:10" x14ac:dyDescent="0.2">
      <c r="A10879">
        <v>11878</v>
      </c>
      <c r="B10879" t="s">
        <v>10902</v>
      </c>
      <c r="C10879" t="s">
        <v>1339</v>
      </c>
      <c r="D10879" t="s">
        <v>7820</v>
      </c>
      <c r="E10879">
        <f>VLOOKUP(LEFT(B10879,LEN(B10879)-2),'Correction using CAD'!A:F,5,0)</f>
        <v>36.387999999999998</v>
      </c>
      <c r="F10879">
        <f>VLOOKUP(LEFT(B10879,LEN(B10879)-2),'Correction using CAD'!A:F,6,0)</f>
        <v>131.50000000000028</v>
      </c>
      <c r="G10879">
        <f>VLOOKUP(VALUE(RIGHT(B10879,2)),'XZ coord'!$T$144:$U$149,2,0)</f>
        <v>10.37</v>
      </c>
      <c r="H10879">
        <v>2.4</v>
      </c>
      <c r="I10879">
        <v>0.9</v>
      </c>
      <c r="J10879">
        <f>VLOOKUP(VALUE(RIGHT(B10879,2)),'XZ coord'!$T$144:$V$149,3,0)</f>
        <v>2.1</v>
      </c>
    </row>
    <row r="10880" spans="1:10" x14ac:dyDescent="0.2">
      <c r="A10880">
        <v>11879</v>
      </c>
      <c r="B10880" t="s">
        <v>10903</v>
      </c>
      <c r="C10880" t="s">
        <v>1339</v>
      </c>
      <c r="D10880" t="s">
        <v>7820</v>
      </c>
      <c r="E10880">
        <f>VLOOKUP(LEFT(B10880,LEN(B10880)-2),'Correction using CAD'!A:F,5,0)</f>
        <v>30.363</v>
      </c>
      <c r="F10880">
        <f>VLOOKUP(LEFT(B10880,LEN(B10880)-2),'Correction using CAD'!A:F,6,0)</f>
        <v>130.60000000000028</v>
      </c>
      <c r="G10880">
        <f>VLOOKUP(VALUE(RIGHT(B10880,2)),'XZ coord'!$T$144:$U$149,2,0)</f>
        <v>2.25</v>
      </c>
      <c r="H10880">
        <v>2.4</v>
      </c>
      <c r="I10880">
        <v>0.9</v>
      </c>
      <c r="J10880">
        <f>VLOOKUP(VALUE(RIGHT(B10880,2)),'XZ coord'!$T$144:$V$149,3,0)</f>
        <v>1.97</v>
      </c>
    </row>
    <row r="10881" spans="1:10" x14ac:dyDescent="0.2">
      <c r="A10881">
        <v>11880</v>
      </c>
      <c r="B10881" t="s">
        <v>10904</v>
      </c>
      <c r="C10881" t="s">
        <v>1342</v>
      </c>
      <c r="D10881" t="s">
        <v>7820</v>
      </c>
      <c r="E10881">
        <f>VLOOKUP(LEFT(B10881,LEN(B10881)-2),'Correction using CAD'!A:F,5,0)</f>
        <v>30.363</v>
      </c>
      <c r="F10881">
        <f>VLOOKUP(LEFT(B10881,LEN(B10881)-2),'Correction using CAD'!A:F,6,0)</f>
        <v>130.60000000000028</v>
      </c>
      <c r="G10881">
        <f>VLOOKUP(VALUE(RIGHT(B10881,2)),'XZ coord'!$T$144:$U$149,2,0)</f>
        <v>4.22</v>
      </c>
      <c r="H10881">
        <v>2.4</v>
      </c>
      <c r="I10881">
        <v>0.9</v>
      </c>
      <c r="J10881">
        <f>VLOOKUP(VALUE(RIGHT(B10881,2)),'XZ coord'!$T$144:$V$149,3,0)</f>
        <v>2.25</v>
      </c>
    </row>
    <row r="10882" spans="1:10" x14ac:dyDescent="0.2">
      <c r="A10882">
        <v>11881</v>
      </c>
      <c r="B10882" t="s">
        <v>10905</v>
      </c>
      <c r="C10882" t="s">
        <v>1339</v>
      </c>
      <c r="D10882" t="s">
        <v>7820</v>
      </c>
      <c r="E10882">
        <f>VLOOKUP(LEFT(B10882,LEN(B10882)-2),'Correction using CAD'!A:F,5,0)</f>
        <v>30.363</v>
      </c>
      <c r="F10882">
        <f>VLOOKUP(LEFT(B10882,LEN(B10882)-2),'Correction using CAD'!A:F,6,0)</f>
        <v>130.60000000000028</v>
      </c>
      <c r="G10882">
        <f>VLOOKUP(VALUE(RIGHT(B10882,2)),'XZ coord'!$T$144:$U$149,2,0)</f>
        <v>6.47</v>
      </c>
      <c r="H10882">
        <v>2.4</v>
      </c>
      <c r="I10882">
        <v>0.9</v>
      </c>
      <c r="J10882">
        <f>VLOOKUP(VALUE(RIGHT(B10882,2)),'XZ coord'!$T$144:$V$149,3,0)</f>
        <v>1.95</v>
      </c>
    </row>
    <row r="10883" spans="1:10" x14ac:dyDescent="0.2">
      <c r="A10883">
        <v>11882</v>
      </c>
      <c r="B10883" t="s">
        <v>10906</v>
      </c>
      <c r="C10883" t="s">
        <v>1339</v>
      </c>
      <c r="D10883" t="s">
        <v>7820</v>
      </c>
      <c r="E10883">
        <f>VLOOKUP(LEFT(B10883,LEN(B10883)-2),'Correction using CAD'!A:F,5,0)</f>
        <v>30.363</v>
      </c>
      <c r="F10883">
        <f>VLOOKUP(LEFT(B10883,LEN(B10883)-2),'Correction using CAD'!A:F,6,0)</f>
        <v>130.60000000000028</v>
      </c>
      <c r="G10883">
        <f>VLOOKUP(VALUE(RIGHT(B10883,2)),'XZ coord'!$T$144:$U$149,2,0)</f>
        <v>8.42</v>
      </c>
      <c r="H10883">
        <v>2.4</v>
      </c>
      <c r="I10883">
        <v>0.9</v>
      </c>
      <c r="J10883">
        <f>VLOOKUP(VALUE(RIGHT(B10883,2)),'XZ coord'!$T$144:$V$149,3,0)</f>
        <v>1.95</v>
      </c>
    </row>
    <row r="10884" spans="1:10" x14ac:dyDescent="0.2">
      <c r="A10884">
        <v>11883</v>
      </c>
      <c r="B10884" t="s">
        <v>10907</v>
      </c>
      <c r="C10884" t="s">
        <v>1342</v>
      </c>
      <c r="D10884" t="s">
        <v>7820</v>
      </c>
      <c r="E10884">
        <f>VLOOKUP(LEFT(B10884,LEN(B10884)-2),'Correction using CAD'!A:F,5,0)</f>
        <v>30.363</v>
      </c>
      <c r="F10884">
        <f>VLOOKUP(LEFT(B10884,LEN(B10884)-2),'Correction using CAD'!A:F,6,0)</f>
        <v>130.60000000000028</v>
      </c>
      <c r="G10884">
        <f>VLOOKUP(VALUE(RIGHT(B10884,2)),'XZ coord'!$T$144:$U$149,2,0)</f>
        <v>10.37</v>
      </c>
      <c r="H10884">
        <v>2.4</v>
      </c>
      <c r="I10884">
        <v>0.9</v>
      </c>
      <c r="J10884">
        <f>VLOOKUP(VALUE(RIGHT(B10884,2)),'XZ coord'!$T$144:$V$149,3,0)</f>
        <v>2.1</v>
      </c>
    </row>
    <row r="10885" spans="1:10" x14ac:dyDescent="0.2">
      <c r="A10885">
        <v>11884</v>
      </c>
      <c r="B10885" t="s">
        <v>10908</v>
      </c>
      <c r="C10885" t="s">
        <v>1339</v>
      </c>
      <c r="D10885" t="s">
        <v>7820</v>
      </c>
      <c r="E10885">
        <f>VLOOKUP(LEFT(B10885,LEN(B10885)-2),'Correction using CAD'!A:F,5,0)</f>
        <v>30.363</v>
      </c>
      <c r="F10885">
        <f>VLOOKUP(LEFT(B10885,LEN(B10885)-2),'Correction using CAD'!A:F,6,0)</f>
        <v>129.70000000000027</v>
      </c>
      <c r="G10885">
        <f>VLOOKUP(VALUE(RIGHT(B10885,2)),'XZ coord'!$T$144:$U$149,2,0)</f>
        <v>2.25</v>
      </c>
      <c r="H10885">
        <v>2.4</v>
      </c>
      <c r="I10885">
        <v>0.9</v>
      </c>
      <c r="J10885">
        <f>VLOOKUP(VALUE(RIGHT(B10885,2)),'XZ coord'!$T$144:$V$149,3,0)</f>
        <v>1.97</v>
      </c>
    </row>
    <row r="10886" spans="1:10" x14ac:dyDescent="0.2">
      <c r="A10886">
        <v>11885</v>
      </c>
      <c r="B10886" t="s">
        <v>10909</v>
      </c>
      <c r="C10886" t="s">
        <v>1342</v>
      </c>
      <c r="D10886" t="s">
        <v>7820</v>
      </c>
      <c r="E10886">
        <f>VLOOKUP(LEFT(B10886,LEN(B10886)-2),'Correction using CAD'!A:F,5,0)</f>
        <v>30.363</v>
      </c>
      <c r="F10886">
        <f>VLOOKUP(LEFT(B10886,LEN(B10886)-2),'Correction using CAD'!A:F,6,0)</f>
        <v>129.70000000000027</v>
      </c>
      <c r="G10886">
        <f>VLOOKUP(VALUE(RIGHT(B10886,2)),'XZ coord'!$T$144:$U$149,2,0)</f>
        <v>4.22</v>
      </c>
      <c r="H10886">
        <v>2.4</v>
      </c>
      <c r="I10886">
        <v>0.9</v>
      </c>
      <c r="J10886">
        <f>VLOOKUP(VALUE(RIGHT(B10886,2)),'XZ coord'!$T$144:$V$149,3,0)</f>
        <v>2.25</v>
      </c>
    </row>
    <row r="10887" spans="1:10" x14ac:dyDescent="0.2">
      <c r="A10887">
        <v>11886</v>
      </c>
      <c r="B10887" t="s">
        <v>10910</v>
      </c>
      <c r="C10887" t="s">
        <v>1339</v>
      </c>
      <c r="D10887" t="s">
        <v>7820</v>
      </c>
      <c r="E10887">
        <f>VLOOKUP(LEFT(B10887,LEN(B10887)-2),'Correction using CAD'!A:F,5,0)</f>
        <v>30.363</v>
      </c>
      <c r="F10887">
        <f>VLOOKUP(LEFT(B10887,LEN(B10887)-2),'Correction using CAD'!A:F,6,0)</f>
        <v>129.70000000000027</v>
      </c>
      <c r="G10887">
        <f>VLOOKUP(VALUE(RIGHT(B10887,2)),'XZ coord'!$T$144:$U$149,2,0)</f>
        <v>6.47</v>
      </c>
      <c r="H10887">
        <v>2.4</v>
      </c>
      <c r="I10887">
        <v>0.9</v>
      </c>
      <c r="J10887">
        <f>VLOOKUP(VALUE(RIGHT(B10887,2)),'XZ coord'!$T$144:$V$149,3,0)</f>
        <v>1.95</v>
      </c>
    </row>
    <row r="10888" spans="1:10" x14ac:dyDescent="0.2">
      <c r="A10888">
        <v>11887</v>
      </c>
      <c r="B10888" t="s">
        <v>10911</v>
      </c>
      <c r="C10888" t="s">
        <v>1339</v>
      </c>
      <c r="D10888" t="s">
        <v>7820</v>
      </c>
      <c r="E10888">
        <f>VLOOKUP(LEFT(B10888,LEN(B10888)-2),'Correction using CAD'!A:F,5,0)</f>
        <v>30.363</v>
      </c>
      <c r="F10888">
        <f>VLOOKUP(LEFT(B10888,LEN(B10888)-2),'Correction using CAD'!A:F,6,0)</f>
        <v>129.70000000000027</v>
      </c>
      <c r="G10888">
        <f>VLOOKUP(VALUE(RIGHT(B10888,2)),'XZ coord'!$T$144:$U$149,2,0)</f>
        <v>8.42</v>
      </c>
      <c r="H10888">
        <v>2.4</v>
      </c>
      <c r="I10888">
        <v>0.9</v>
      </c>
      <c r="J10888">
        <f>VLOOKUP(VALUE(RIGHT(B10888,2)),'XZ coord'!$T$144:$V$149,3,0)</f>
        <v>1.95</v>
      </c>
    </row>
    <row r="10889" spans="1:10" x14ac:dyDescent="0.2">
      <c r="A10889">
        <v>11888</v>
      </c>
      <c r="B10889" t="s">
        <v>10912</v>
      </c>
      <c r="C10889" t="s">
        <v>1342</v>
      </c>
      <c r="D10889" t="s">
        <v>7820</v>
      </c>
      <c r="E10889">
        <f>VLOOKUP(LEFT(B10889,LEN(B10889)-2),'Correction using CAD'!A:F,5,0)</f>
        <v>30.363</v>
      </c>
      <c r="F10889">
        <f>VLOOKUP(LEFT(B10889,LEN(B10889)-2),'Correction using CAD'!A:F,6,0)</f>
        <v>129.70000000000027</v>
      </c>
      <c r="G10889">
        <f>VLOOKUP(VALUE(RIGHT(B10889,2)),'XZ coord'!$T$144:$U$149,2,0)</f>
        <v>10.37</v>
      </c>
      <c r="H10889">
        <v>2.4</v>
      </c>
      <c r="I10889">
        <v>0.9</v>
      </c>
      <c r="J10889">
        <f>VLOOKUP(VALUE(RIGHT(B10889,2)),'XZ coord'!$T$144:$V$149,3,0)</f>
        <v>2.1</v>
      </c>
    </row>
    <row r="10890" spans="1:10" x14ac:dyDescent="0.2">
      <c r="A10890">
        <v>11889</v>
      </c>
      <c r="B10890" t="s">
        <v>10913</v>
      </c>
      <c r="C10890" t="s">
        <v>1339</v>
      </c>
      <c r="D10890" t="s">
        <v>7820</v>
      </c>
      <c r="E10890">
        <f>VLOOKUP(LEFT(B10890,LEN(B10890)-2),'Correction using CAD'!A:F,5,0)</f>
        <v>30.363</v>
      </c>
      <c r="F10890">
        <f>VLOOKUP(LEFT(B10890,LEN(B10890)-2),'Correction using CAD'!A:F,6,0)</f>
        <v>128.80000000000027</v>
      </c>
      <c r="G10890">
        <f>VLOOKUP(VALUE(RIGHT(B10890,2)),'XZ coord'!$T$144:$U$149,2,0)</f>
        <v>2.25</v>
      </c>
      <c r="H10890">
        <v>2.4</v>
      </c>
      <c r="I10890">
        <v>0.9</v>
      </c>
      <c r="J10890">
        <f>VLOOKUP(VALUE(RIGHT(B10890,2)),'XZ coord'!$T$144:$V$149,3,0)</f>
        <v>1.97</v>
      </c>
    </row>
    <row r="10891" spans="1:10" x14ac:dyDescent="0.2">
      <c r="A10891">
        <v>11890</v>
      </c>
      <c r="B10891" t="s">
        <v>10914</v>
      </c>
      <c r="C10891" t="s">
        <v>1342</v>
      </c>
      <c r="D10891" t="s">
        <v>7820</v>
      </c>
      <c r="E10891">
        <f>VLOOKUP(LEFT(B10891,LEN(B10891)-2),'Correction using CAD'!A:F,5,0)</f>
        <v>30.363</v>
      </c>
      <c r="F10891">
        <f>VLOOKUP(LEFT(B10891,LEN(B10891)-2),'Correction using CAD'!A:F,6,0)</f>
        <v>128.80000000000027</v>
      </c>
      <c r="G10891">
        <f>VLOOKUP(VALUE(RIGHT(B10891,2)),'XZ coord'!$T$144:$U$149,2,0)</f>
        <v>4.22</v>
      </c>
      <c r="H10891">
        <v>2.4</v>
      </c>
      <c r="I10891">
        <v>0.9</v>
      </c>
      <c r="J10891">
        <f>VLOOKUP(VALUE(RIGHT(B10891,2)),'XZ coord'!$T$144:$V$149,3,0)</f>
        <v>2.25</v>
      </c>
    </row>
    <row r="10892" spans="1:10" x14ac:dyDescent="0.2">
      <c r="A10892">
        <v>11891</v>
      </c>
      <c r="B10892" t="s">
        <v>10915</v>
      </c>
      <c r="C10892" t="s">
        <v>1339</v>
      </c>
      <c r="D10892" t="s">
        <v>7820</v>
      </c>
      <c r="E10892">
        <f>VLOOKUP(LEFT(B10892,LEN(B10892)-2),'Correction using CAD'!A:F,5,0)</f>
        <v>30.363</v>
      </c>
      <c r="F10892">
        <f>VLOOKUP(LEFT(B10892,LEN(B10892)-2),'Correction using CAD'!A:F,6,0)</f>
        <v>128.80000000000027</v>
      </c>
      <c r="G10892">
        <f>VLOOKUP(VALUE(RIGHT(B10892,2)),'XZ coord'!$T$144:$U$149,2,0)</f>
        <v>6.47</v>
      </c>
      <c r="H10892">
        <v>2.4</v>
      </c>
      <c r="I10892">
        <v>0.9</v>
      </c>
      <c r="J10892">
        <f>VLOOKUP(VALUE(RIGHT(B10892,2)),'XZ coord'!$T$144:$V$149,3,0)</f>
        <v>1.95</v>
      </c>
    </row>
    <row r="10893" spans="1:10" x14ac:dyDescent="0.2">
      <c r="A10893">
        <v>11892</v>
      </c>
      <c r="B10893" t="s">
        <v>10916</v>
      </c>
      <c r="C10893" t="s">
        <v>1339</v>
      </c>
      <c r="D10893" t="s">
        <v>7820</v>
      </c>
      <c r="E10893">
        <f>VLOOKUP(LEFT(B10893,LEN(B10893)-2),'Correction using CAD'!A:F,5,0)</f>
        <v>30.363</v>
      </c>
      <c r="F10893">
        <f>VLOOKUP(LEFT(B10893,LEN(B10893)-2),'Correction using CAD'!A:F,6,0)</f>
        <v>128.80000000000027</v>
      </c>
      <c r="G10893">
        <f>VLOOKUP(VALUE(RIGHT(B10893,2)),'XZ coord'!$T$144:$U$149,2,0)</f>
        <v>8.42</v>
      </c>
      <c r="H10893">
        <v>2.4</v>
      </c>
      <c r="I10893">
        <v>0.9</v>
      </c>
      <c r="J10893">
        <f>VLOOKUP(VALUE(RIGHT(B10893,2)),'XZ coord'!$T$144:$V$149,3,0)</f>
        <v>1.95</v>
      </c>
    </row>
    <row r="10894" spans="1:10" x14ac:dyDescent="0.2">
      <c r="A10894">
        <v>11893</v>
      </c>
      <c r="B10894" t="s">
        <v>10917</v>
      </c>
      <c r="C10894" t="s">
        <v>1342</v>
      </c>
      <c r="D10894" t="s">
        <v>7820</v>
      </c>
      <c r="E10894">
        <f>VLOOKUP(LEFT(B10894,LEN(B10894)-2),'Correction using CAD'!A:F,5,0)</f>
        <v>30.363</v>
      </c>
      <c r="F10894">
        <f>VLOOKUP(LEFT(B10894,LEN(B10894)-2),'Correction using CAD'!A:F,6,0)</f>
        <v>128.80000000000027</v>
      </c>
      <c r="G10894">
        <f>VLOOKUP(VALUE(RIGHT(B10894,2)),'XZ coord'!$T$144:$U$149,2,0)</f>
        <v>10.37</v>
      </c>
      <c r="H10894">
        <v>2.4</v>
      </c>
      <c r="I10894">
        <v>0.9</v>
      </c>
      <c r="J10894">
        <f>VLOOKUP(VALUE(RIGHT(B10894,2)),'XZ coord'!$T$144:$V$149,3,0)</f>
        <v>2.1</v>
      </c>
    </row>
    <row r="10895" spans="1:10" x14ac:dyDescent="0.2">
      <c r="A10895">
        <v>11894</v>
      </c>
      <c r="B10895" t="s">
        <v>10918</v>
      </c>
      <c r="C10895" t="s">
        <v>1339</v>
      </c>
      <c r="D10895" t="s">
        <v>7820</v>
      </c>
      <c r="E10895">
        <f>VLOOKUP(LEFT(B10895,LEN(B10895)-2),'Correction using CAD'!A:F,5,0)</f>
        <v>36.387999999999998</v>
      </c>
      <c r="F10895">
        <f>VLOOKUP(LEFT(B10895,LEN(B10895)-2),'Correction using CAD'!A:F,6,0)</f>
        <v>130.60000000000028</v>
      </c>
      <c r="G10895">
        <f>VLOOKUP(VALUE(RIGHT(B10895,2)),'XZ coord'!$T$144:$U$149,2,0)</f>
        <v>2.25</v>
      </c>
      <c r="H10895">
        <v>2.4</v>
      </c>
      <c r="I10895">
        <v>0.9</v>
      </c>
      <c r="J10895">
        <f>VLOOKUP(VALUE(RIGHT(B10895,2)),'XZ coord'!$T$144:$V$149,3,0)</f>
        <v>1.97</v>
      </c>
    </row>
    <row r="10896" spans="1:10" x14ac:dyDescent="0.2">
      <c r="A10896">
        <v>11895</v>
      </c>
      <c r="B10896" t="s">
        <v>10919</v>
      </c>
      <c r="C10896" t="s">
        <v>1342</v>
      </c>
      <c r="D10896" t="s">
        <v>7820</v>
      </c>
      <c r="E10896">
        <f>VLOOKUP(LEFT(B10896,LEN(B10896)-2),'Correction using CAD'!A:F,5,0)</f>
        <v>36.387999999999998</v>
      </c>
      <c r="F10896">
        <f>VLOOKUP(LEFT(B10896,LEN(B10896)-2),'Correction using CAD'!A:F,6,0)</f>
        <v>130.60000000000028</v>
      </c>
      <c r="G10896">
        <f>VLOOKUP(VALUE(RIGHT(B10896,2)),'XZ coord'!$T$144:$U$149,2,0)</f>
        <v>4.22</v>
      </c>
      <c r="H10896">
        <v>2.4</v>
      </c>
      <c r="I10896">
        <v>0.9</v>
      </c>
      <c r="J10896">
        <f>VLOOKUP(VALUE(RIGHT(B10896,2)),'XZ coord'!$T$144:$V$149,3,0)</f>
        <v>2.25</v>
      </c>
    </row>
    <row r="10897" spans="1:10" x14ac:dyDescent="0.2">
      <c r="A10897">
        <v>11896</v>
      </c>
      <c r="B10897" t="s">
        <v>10920</v>
      </c>
      <c r="C10897" t="s">
        <v>1339</v>
      </c>
      <c r="D10897" t="s">
        <v>7820</v>
      </c>
      <c r="E10897">
        <f>VLOOKUP(LEFT(B10897,LEN(B10897)-2),'Correction using CAD'!A:F,5,0)</f>
        <v>36.387999999999998</v>
      </c>
      <c r="F10897">
        <f>VLOOKUP(LEFT(B10897,LEN(B10897)-2),'Correction using CAD'!A:F,6,0)</f>
        <v>130.60000000000028</v>
      </c>
      <c r="G10897">
        <f>VLOOKUP(VALUE(RIGHT(B10897,2)),'XZ coord'!$T$144:$U$149,2,0)</f>
        <v>6.47</v>
      </c>
      <c r="H10897">
        <v>2.4</v>
      </c>
      <c r="I10897">
        <v>0.9</v>
      </c>
      <c r="J10897">
        <f>VLOOKUP(VALUE(RIGHT(B10897,2)),'XZ coord'!$T$144:$V$149,3,0)</f>
        <v>1.95</v>
      </c>
    </row>
    <row r="10898" spans="1:10" x14ac:dyDescent="0.2">
      <c r="A10898">
        <v>11897</v>
      </c>
      <c r="B10898" t="s">
        <v>10921</v>
      </c>
      <c r="C10898" t="s">
        <v>1339</v>
      </c>
      <c r="D10898" t="s">
        <v>7820</v>
      </c>
      <c r="E10898">
        <f>VLOOKUP(LEFT(B10898,LEN(B10898)-2),'Correction using CAD'!A:F,5,0)</f>
        <v>36.387999999999998</v>
      </c>
      <c r="F10898">
        <f>VLOOKUP(LEFT(B10898,LEN(B10898)-2),'Correction using CAD'!A:F,6,0)</f>
        <v>130.60000000000028</v>
      </c>
      <c r="G10898">
        <f>VLOOKUP(VALUE(RIGHT(B10898,2)),'XZ coord'!$T$144:$U$149,2,0)</f>
        <v>8.42</v>
      </c>
      <c r="H10898">
        <v>2.4</v>
      </c>
      <c r="I10898">
        <v>0.9</v>
      </c>
      <c r="J10898">
        <f>VLOOKUP(VALUE(RIGHT(B10898,2)),'XZ coord'!$T$144:$V$149,3,0)</f>
        <v>1.95</v>
      </c>
    </row>
    <row r="10899" spans="1:10" x14ac:dyDescent="0.2">
      <c r="A10899">
        <v>11898</v>
      </c>
      <c r="B10899" t="s">
        <v>10922</v>
      </c>
      <c r="C10899" t="s">
        <v>1339</v>
      </c>
      <c r="D10899" t="s">
        <v>7820</v>
      </c>
      <c r="E10899">
        <f>VLOOKUP(LEFT(B10899,LEN(B10899)-2),'Correction using CAD'!A:F,5,0)</f>
        <v>36.387999999999998</v>
      </c>
      <c r="F10899">
        <f>VLOOKUP(LEFT(B10899,LEN(B10899)-2),'Correction using CAD'!A:F,6,0)</f>
        <v>130.60000000000028</v>
      </c>
      <c r="G10899">
        <f>VLOOKUP(VALUE(RIGHT(B10899,2)),'XZ coord'!$T$144:$U$149,2,0)</f>
        <v>10.37</v>
      </c>
      <c r="H10899">
        <v>2.4</v>
      </c>
      <c r="I10899">
        <v>0.9</v>
      </c>
      <c r="J10899">
        <f>VLOOKUP(VALUE(RIGHT(B10899,2)),'XZ coord'!$T$144:$V$149,3,0)</f>
        <v>2.1</v>
      </c>
    </row>
    <row r="10900" spans="1:10" x14ac:dyDescent="0.2">
      <c r="A10900">
        <v>11899</v>
      </c>
      <c r="B10900" t="s">
        <v>10923</v>
      </c>
      <c r="C10900" t="s">
        <v>1339</v>
      </c>
      <c r="D10900" t="s">
        <v>7820</v>
      </c>
      <c r="E10900">
        <f>VLOOKUP(LEFT(B10900,LEN(B10900)-2),'Correction using CAD'!A:F,5,0)</f>
        <v>36.387999999999998</v>
      </c>
      <c r="F10900">
        <f>VLOOKUP(LEFT(B10900,LEN(B10900)-2),'Correction using CAD'!A:F,6,0)</f>
        <v>129.70000000000027</v>
      </c>
      <c r="G10900">
        <f>VLOOKUP(VALUE(RIGHT(B10900,2)),'XZ coord'!$T$144:$U$149,2,0)</f>
        <v>2.25</v>
      </c>
      <c r="H10900">
        <v>2.4</v>
      </c>
      <c r="I10900">
        <v>0.9</v>
      </c>
      <c r="J10900">
        <f>VLOOKUP(VALUE(RIGHT(B10900,2)),'XZ coord'!$T$144:$V$149,3,0)</f>
        <v>1.97</v>
      </c>
    </row>
    <row r="10901" spans="1:10" x14ac:dyDescent="0.2">
      <c r="A10901">
        <v>11900</v>
      </c>
      <c r="B10901" t="s">
        <v>10924</v>
      </c>
      <c r="C10901" t="s">
        <v>1342</v>
      </c>
      <c r="D10901" t="s">
        <v>7820</v>
      </c>
      <c r="E10901">
        <f>VLOOKUP(LEFT(B10901,LEN(B10901)-2),'Correction using CAD'!A:F,5,0)</f>
        <v>36.387999999999998</v>
      </c>
      <c r="F10901">
        <f>VLOOKUP(LEFT(B10901,LEN(B10901)-2),'Correction using CAD'!A:F,6,0)</f>
        <v>129.70000000000027</v>
      </c>
      <c r="G10901">
        <f>VLOOKUP(VALUE(RIGHT(B10901,2)),'XZ coord'!$T$144:$U$149,2,0)</f>
        <v>4.22</v>
      </c>
      <c r="H10901">
        <v>2.4</v>
      </c>
      <c r="I10901">
        <v>0.9</v>
      </c>
      <c r="J10901">
        <f>VLOOKUP(VALUE(RIGHT(B10901,2)),'XZ coord'!$T$144:$V$149,3,0)</f>
        <v>2.25</v>
      </c>
    </row>
    <row r="10902" spans="1:10" x14ac:dyDescent="0.2">
      <c r="A10902">
        <v>11901</v>
      </c>
      <c r="B10902" t="s">
        <v>10925</v>
      </c>
      <c r="C10902" t="s">
        <v>1339</v>
      </c>
      <c r="D10902" t="s">
        <v>7820</v>
      </c>
      <c r="E10902">
        <f>VLOOKUP(LEFT(B10902,LEN(B10902)-2),'Correction using CAD'!A:F,5,0)</f>
        <v>36.387999999999998</v>
      </c>
      <c r="F10902">
        <f>VLOOKUP(LEFT(B10902,LEN(B10902)-2),'Correction using CAD'!A:F,6,0)</f>
        <v>129.70000000000027</v>
      </c>
      <c r="G10902">
        <f>VLOOKUP(VALUE(RIGHT(B10902,2)),'XZ coord'!$T$144:$U$149,2,0)</f>
        <v>6.47</v>
      </c>
      <c r="H10902">
        <v>2.4</v>
      </c>
      <c r="I10902">
        <v>0.9</v>
      </c>
      <c r="J10902">
        <f>VLOOKUP(VALUE(RIGHT(B10902,2)),'XZ coord'!$T$144:$V$149,3,0)</f>
        <v>1.95</v>
      </c>
    </row>
    <row r="10903" spans="1:10" x14ac:dyDescent="0.2">
      <c r="A10903">
        <v>11902</v>
      </c>
      <c r="B10903" t="s">
        <v>10926</v>
      </c>
      <c r="C10903" t="s">
        <v>1339</v>
      </c>
      <c r="D10903" t="s">
        <v>7820</v>
      </c>
      <c r="E10903">
        <f>VLOOKUP(LEFT(B10903,LEN(B10903)-2),'Correction using CAD'!A:F,5,0)</f>
        <v>36.387999999999998</v>
      </c>
      <c r="F10903">
        <f>VLOOKUP(LEFT(B10903,LEN(B10903)-2),'Correction using CAD'!A:F,6,0)</f>
        <v>129.70000000000027</v>
      </c>
      <c r="G10903">
        <f>VLOOKUP(VALUE(RIGHT(B10903,2)),'XZ coord'!$T$144:$U$149,2,0)</f>
        <v>8.42</v>
      </c>
      <c r="H10903">
        <v>2.4</v>
      </c>
      <c r="I10903">
        <v>0.9</v>
      </c>
      <c r="J10903">
        <f>VLOOKUP(VALUE(RIGHT(B10903,2)),'XZ coord'!$T$144:$V$149,3,0)</f>
        <v>1.95</v>
      </c>
    </row>
    <row r="10904" spans="1:10" x14ac:dyDescent="0.2">
      <c r="A10904">
        <v>11903</v>
      </c>
      <c r="B10904" t="s">
        <v>10927</v>
      </c>
      <c r="C10904" t="s">
        <v>1339</v>
      </c>
      <c r="D10904" t="s">
        <v>7820</v>
      </c>
      <c r="E10904">
        <f>VLOOKUP(LEFT(B10904,LEN(B10904)-2),'Correction using CAD'!A:F,5,0)</f>
        <v>36.387999999999998</v>
      </c>
      <c r="F10904">
        <f>VLOOKUP(LEFT(B10904,LEN(B10904)-2),'Correction using CAD'!A:F,6,0)</f>
        <v>129.70000000000027</v>
      </c>
      <c r="G10904">
        <f>VLOOKUP(VALUE(RIGHT(B10904,2)),'XZ coord'!$T$144:$U$149,2,0)</f>
        <v>10.37</v>
      </c>
      <c r="H10904">
        <v>2.4</v>
      </c>
      <c r="I10904">
        <v>0.9</v>
      </c>
      <c r="J10904">
        <f>VLOOKUP(VALUE(RIGHT(B10904,2)),'XZ coord'!$T$144:$V$149,3,0)</f>
        <v>2.1</v>
      </c>
    </row>
    <row r="10905" spans="1:10" x14ac:dyDescent="0.2">
      <c r="A10905">
        <v>11904</v>
      </c>
      <c r="B10905" t="s">
        <v>10928</v>
      </c>
      <c r="C10905" t="s">
        <v>1339</v>
      </c>
      <c r="D10905" t="s">
        <v>7820</v>
      </c>
      <c r="E10905">
        <f>VLOOKUP(LEFT(B10905,LEN(B10905)-2),'Correction using CAD'!A:F,5,0)</f>
        <v>36.387999999999998</v>
      </c>
      <c r="F10905">
        <f>VLOOKUP(LEFT(B10905,LEN(B10905)-2),'Correction using CAD'!A:F,6,0)</f>
        <v>128.80000000000027</v>
      </c>
      <c r="G10905">
        <f>VLOOKUP(VALUE(RIGHT(B10905,2)),'XZ coord'!$T$144:$U$149,2,0)</f>
        <v>2.25</v>
      </c>
      <c r="H10905">
        <v>2.4</v>
      </c>
      <c r="I10905">
        <v>0.9</v>
      </c>
      <c r="J10905">
        <f>VLOOKUP(VALUE(RIGHT(B10905,2)),'XZ coord'!$T$144:$V$149,3,0)</f>
        <v>1.97</v>
      </c>
    </row>
    <row r="10906" spans="1:10" x14ac:dyDescent="0.2">
      <c r="A10906">
        <v>11905</v>
      </c>
      <c r="B10906" t="s">
        <v>10929</v>
      </c>
      <c r="C10906" t="s">
        <v>1342</v>
      </c>
      <c r="D10906" t="s">
        <v>7820</v>
      </c>
      <c r="E10906">
        <f>VLOOKUP(LEFT(B10906,LEN(B10906)-2),'Correction using CAD'!A:F,5,0)</f>
        <v>36.387999999999998</v>
      </c>
      <c r="F10906">
        <f>VLOOKUP(LEFT(B10906,LEN(B10906)-2),'Correction using CAD'!A:F,6,0)</f>
        <v>128.80000000000027</v>
      </c>
      <c r="G10906">
        <f>VLOOKUP(VALUE(RIGHT(B10906,2)),'XZ coord'!$T$144:$U$149,2,0)</f>
        <v>4.22</v>
      </c>
      <c r="H10906">
        <v>2.4</v>
      </c>
      <c r="I10906">
        <v>0.9</v>
      </c>
      <c r="J10906">
        <f>VLOOKUP(VALUE(RIGHT(B10906,2)),'XZ coord'!$T$144:$V$149,3,0)</f>
        <v>2.25</v>
      </c>
    </row>
    <row r="10907" spans="1:10" x14ac:dyDescent="0.2">
      <c r="A10907">
        <v>11906</v>
      </c>
      <c r="B10907" t="s">
        <v>10930</v>
      </c>
      <c r="C10907" t="s">
        <v>1339</v>
      </c>
      <c r="D10907" t="s">
        <v>7820</v>
      </c>
      <c r="E10907">
        <f>VLOOKUP(LEFT(B10907,LEN(B10907)-2),'Correction using CAD'!A:F,5,0)</f>
        <v>36.387999999999998</v>
      </c>
      <c r="F10907">
        <f>VLOOKUP(LEFT(B10907,LEN(B10907)-2),'Correction using CAD'!A:F,6,0)</f>
        <v>128.80000000000027</v>
      </c>
      <c r="G10907">
        <f>VLOOKUP(VALUE(RIGHT(B10907,2)),'XZ coord'!$T$144:$U$149,2,0)</f>
        <v>6.47</v>
      </c>
      <c r="H10907">
        <v>2.4</v>
      </c>
      <c r="I10907">
        <v>0.9</v>
      </c>
      <c r="J10907">
        <f>VLOOKUP(VALUE(RIGHT(B10907,2)),'XZ coord'!$T$144:$V$149,3,0)</f>
        <v>1.95</v>
      </c>
    </row>
    <row r="10908" spans="1:10" x14ac:dyDescent="0.2">
      <c r="A10908">
        <v>11907</v>
      </c>
      <c r="B10908" t="s">
        <v>10931</v>
      </c>
      <c r="C10908" t="s">
        <v>1339</v>
      </c>
      <c r="D10908" t="s">
        <v>7820</v>
      </c>
      <c r="E10908">
        <f>VLOOKUP(LEFT(B10908,LEN(B10908)-2),'Correction using CAD'!A:F,5,0)</f>
        <v>36.387999999999998</v>
      </c>
      <c r="F10908">
        <f>VLOOKUP(LEFT(B10908,LEN(B10908)-2),'Correction using CAD'!A:F,6,0)</f>
        <v>128.80000000000027</v>
      </c>
      <c r="G10908">
        <f>VLOOKUP(VALUE(RIGHT(B10908,2)),'XZ coord'!$T$144:$U$149,2,0)</f>
        <v>8.42</v>
      </c>
      <c r="H10908">
        <v>2.4</v>
      </c>
      <c r="I10908">
        <v>0.9</v>
      </c>
      <c r="J10908">
        <f>VLOOKUP(VALUE(RIGHT(B10908,2)),'XZ coord'!$T$144:$V$149,3,0)</f>
        <v>1.95</v>
      </c>
    </row>
    <row r="10909" spans="1:10" x14ac:dyDescent="0.2">
      <c r="A10909">
        <v>11908</v>
      </c>
      <c r="B10909" t="s">
        <v>10932</v>
      </c>
      <c r="C10909" t="s">
        <v>1339</v>
      </c>
      <c r="D10909" t="s">
        <v>7820</v>
      </c>
      <c r="E10909">
        <f>VLOOKUP(LEFT(B10909,LEN(B10909)-2),'Correction using CAD'!A:F,5,0)</f>
        <v>36.387999999999998</v>
      </c>
      <c r="F10909">
        <f>VLOOKUP(LEFT(B10909,LEN(B10909)-2),'Correction using CAD'!A:F,6,0)</f>
        <v>128.80000000000027</v>
      </c>
      <c r="G10909">
        <f>VLOOKUP(VALUE(RIGHT(B10909,2)),'XZ coord'!$T$144:$U$149,2,0)</f>
        <v>10.37</v>
      </c>
      <c r="H10909">
        <v>2.4</v>
      </c>
      <c r="I10909">
        <v>0.9</v>
      </c>
      <c r="J10909">
        <f>VLOOKUP(VALUE(RIGHT(B10909,2)),'XZ coord'!$T$144:$V$149,3,0)</f>
        <v>2.1</v>
      </c>
    </row>
    <row r="10910" spans="1:10" x14ac:dyDescent="0.2">
      <c r="A10910">
        <v>11909</v>
      </c>
      <c r="B10910" t="s">
        <v>10933</v>
      </c>
      <c r="C10910" t="s">
        <v>1339</v>
      </c>
      <c r="D10910" t="s">
        <v>8266</v>
      </c>
      <c r="E10910">
        <f>VLOOKUP(LEFT(B10910,LEN(B10910)-2),'Correction using CAD'!A:F,5,0)</f>
        <v>30.363</v>
      </c>
      <c r="F10910">
        <f>VLOOKUP(LEFT(B10910,LEN(B10910)-2),'Correction using CAD'!A:F,6,0)</f>
        <v>127.90000000000026</v>
      </c>
      <c r="G10910">
        <f>VLOOKUP(VALUE(RIGHT(B10910,2)),'XZ coord'!$T$144:$U$149,2,0)</f>
        <v>2.25</v>
      </c>
      <c r="H10910">
        <v>2.4</v>
      </c>
      <c r="I10910">
        <v>0.9</v>
      </c>
      <c r="J10910">
        <f>VLOOKUP(VALUE(RIGHT(B10910,2)),'XZ coord'!$T$144:$V$149,3,0)</f>
        <v>1.97</v>
      </c>
    </row>
    <row r="10911" spans="1:10" x14ac:dyDescent="0.2">
      <c r="A10911">
        <v>11910</v>
      </c>
      <c r="B10911" t="s">
        <v>10934</v>
      </c>
      <c r="C10911" t="s">
        <v>1342</v>
      </c>
      <c r="D10911" t="s">
        <v>8266</v>
      </c>
      <c r="E10911">
        <f>VLOOKUP(LEFT(B10911,LEN(B10911)-2),'Correction using CAD'!A:F,5,0)</f>
        <v>30.363</v>
      </c>
      <c r="F10911">
        <f>VLOOKUP(LEFT(B10911,LEN(B10911)-2),'Correction using CAD'!A:F,6,0)</f>
        <v>127.90000000000026</v>
      </c>
      <c r="G10911">
        <f>VLOOKUP(VALUE(RIGHT(B10911,2)),'XZ coord'!$T$144:$U$149,2,0)</f>
        <v>4.22</v>
      </c>
      <c r="H10911">
        <v>2.4</v>
      </c>
      <c r="I10911">
        <v>0.9</v>
      </c>
      <c r="J10911">
        <f>VLOOKUP(VALUE(RIGHT(B10911,2)),'XZ coord'!$T$144:$V$149,3,0)</f>
        <v>2.25</v>
      </c>
    </row>
    <row r="10912" spans="1:10" x14ac:dyDescent="0.2">
      <c r="A10912">
        <v>11911</v>
      </c>
      <c r="B10912" t="s">
        <v>10935</v>
      </c>
      <c r="C10912" t="s">
        <v>1339</v>
      </c>
      <c r="D10912" t="s">
        <v>8266</v>
      </c>
      <c r="E10912">
        <f>VLOOKUP(LEFT(B10912,LEN(B10912)-2),'Correction using CAD'!A:F,5,0)</f>
        <v>30.363</v>
      </c>
      <c r="F10912">
        <f>VLOOKUP(LEFT(B10912,LEN(B10912)-2),'Correction using CAD'!A:F,6,0)</f>
        <v>127.90000000000026</v>
      </c>
      <c r="G10912">
        <f>VLOOKUP(VALUE(RIGHT(B10912,2)),'XZ coord'!$T$144:$U$149,2,0)</f>
        <v>6.47</v>
      </c>
      <c r="H10912">
        <v>2.4</v>
      </c>
      <c r="I10912">
        <v>0.9</v>
      </c>
      <c r="J10912">
        <f>VLOOKUP(VALUE(RIGHT(B10912,2)),'XZ coord'!$T$144:$V$149,3,0)</f>
        <v>1.95</v>
      </c>
    </row>
    <row r="10913" spans="1:10" x14ac:dyDescent="0.2">
      <c r="A10913">
        <v>11912</v>
      </c>
      <c r="B10913" t="s">
        <v>10936</v>
      </c>
      <c r="C10913" t="s">
        <v>1339</v>
      </c>
      <c r="D10913" t="s">
        <v>8266</v>
      </c>
      <c r="E10913">
        <f>VLOOKUP(LEFT(B10913,LEN(B10913)-2),'Correction using CAD'!A:F,5,0)</f>
        <v>30.363</v>
      </c>
      <c r="F10913">
        <f>VLOOKUP(LEFT(B10913,LEN(B10913)-2),'Correction using CAD'!A:F,6,0)</f>
        <v>127.90000000000026</v>
      </c>
      <c r="G10913">
        <f>VLOOKUP(VALUE(RIGHT(B10913,2)),'XZ coord'!$T$144:$U$149,2,0)</f>
        <v>8.42</v>
      </c>
      <c r="H10913">
        <v>2.4</v>
      </c>
      <c r="I10913">
        <v>0.9</v>
      </c>
      <c r="J10913">
        <f>VLOOKUP(VALUE(RIGHT(B10913,2)),'XZ coord'!$T$144:$V$149,3,0)</f>
        <v>1.95</v>
      </c>
    </row>
    <row r="10914" spans="1:10" x14ac:dyDescent="0.2">
      <c r="A10914">
        <v>11913</v>
      </c>
      <c r="B10914" t="s">
        <v>10937</v>
      </c>
      <c r="C10914" t="s">
        <v>1339</v>
      </c>
      <c r="D10914" t="s">
        <v>8266</v>
      </c>
      <c r="E10914">
        <f>VLOOKUP(LEFT(B10914,LEN(B10914)-2),'Correction using CAD'!A:F,5,0)</f>
        <v>30.363</v>
      </c>
      <c r="F10914">
        <f>VLOOKUP(LEFT(B10914,LEN(B10914)-2),'Correction using CAD'!A:F,6,0)</f>
        <v>127.90000000000026</v>
      </c>
      <c r="G10914">
        <f>VLOOKUP(VALUE(RIGHT(B10914,2)),'XZ coord'!$T$144:$U$149,2,0)</f>
        <v>10.37</v>
      </c>
      <c r="H10914">
        <v>2.4</v>
      </c>
      <c r="I10914">
        <v>0.9</v>
      </c>
      <c r="J10914">
        <f>VLOOKUP(VALUE(RIGHT(B10914,2)),'XZ coord'!$T$144:$V$149,3,0)</f>
        <v>2.1</v>
      </c>
    </row>
    <row r="10915" spans="1:10" x14ac:dyDescent="0.2">
      <c r="A10915">
        <v>11914</v>
      </c>
      <c r="B10915" t="s">
        <v>10938</v>
      </c>
      <c r="C10915" t="s">
        <v>1339</v>
      </c>
      <c r="D10915" t="s">
        <v>8266</v>
      </c>
      <c r="E10915">
        <f>VLOOKUP(LEFT(B10915,LEN(B10915)-2),'Correction using CAD'!A:F,5,0)</f>
        <v>30.363</v>
      </c>
      <c r="F10915">
        <f>VLOOKUP(LEFT(B10915,LEN(B10915)-2),'Correction using CAD'!A:F,6,0)</f>
        <v>127.00000000000026</v>
      </c>
      <c r="G10915">
        <f>VLOOKUP(VALUE(RIGHT(B10915,2)),'XZ coord'!$T$144:$U$149,2,0)</f>
        <v>2.25</v>
      </c>
      <c r="H10915">
        <v>2.4</v>
      </c>
      <c r="I10915">
        <v>0.9</v>
      </c>
      <c r="J10915">
        <f>VLOOKUP(VALUE(RIGHT(B10915,2)),'XZ coord'!$T$144:$V$149,3,0)</f>
        <v>1.97</v>
      </c>
    </row>
    <row r="10916" spans="1:10" x14ac:dyDescent="0.2">
      <c r="A10916">
        <v>11915</v>
      </c>
      <c r="B10916" t="s">
        <v>10939</v>
      </c>
      <c r="C10916" t="s">
        <v>1342</v>
      </c>
      <c r="D10916" t="s">
        <v>8266</v>
      </c>
      <c r="E10916">
        <f>VLOOKUP(LEFT(B10916,LEN(B10916)-2),'Correction using CAD'!A:F,5,0)</f>
        <v>30.363</v>
      </c>
      <c r="F10916">
        <f>VLOOKUP(LEFT(B10916,LEN(B10916)-2),'Correction using CAD'!A:F,6,0)</f>
        <v>127.00000000000026</v>
      </c>
      <c r="G10916">
        <f>VLOOKUP(VALUE(RIGHT(B10916,2)),'XZ coord'!$T$144:$U$149,2,0)</f>
        <v>4.22</v>
      </c>
      <c r="H10916">
        <v>2.4</v>
      </c>
      <c r="I10916">
        <v>0.9</v>
      </c>
      <c r="J10916">
        <f>VLOOKUP(VALUE(RIGHT(B10916,2)),'XZ coord'!$T$144:$V$149,3,0)</f>
        <v>2.25</v>
      </c>
    </row>
    <row r="10917" spans="1:10" x14ac:dyDescent="0.2">
      <c r="A10917">
        <v>11916</v>
      </c>
      <c r="B10917" t="s">
        <v>10940</v>
      </c>
      <c r="C10917" t="s">
        <v>1339</v>
      </c>
      <c r="D10917" t="s">
        <v>8266</v>
      </c>
      <c r="E10917">
        <f>VLOOKUP(LEFT(B10917,LEN(B10917)-2),'Correction using CAD'!A:F,5,0)</f>
        <v>30.363</v>
      </c>
      <c r="F10917">
        <f>VLOOKUP(LEFT(B10917,LEN(B10917)-2),'Correction using CAD'!A:F,6,0)</f>
        <v>127.00000000000026</v>
      </c>
      <c r="G10917">
        <f>VLOOKUP(VALUE(RIGHT(B10917,2)),'XZ coord'!$T$144:$U$149,2,0)</f>
        <v>6.47</v>
      </c>
      <c r="H10917">
        <v>2.4</v>
      </c>
      <c r="I10917">
        <v>0.9</v>
      </c>
      <c r="J10917">
        <f>VLOOKUP(VALUE(RIGHT(B10917,2)),'XZ coord'!$T$144:$V$149,3,0)</f>
        <v>1.95</v>
      </c>
    </row>
    <row r="10918" spans="1:10" x14ac:dyDescent="0.2">
      <c r="A10918">
        <v>11917</v>
      </c>
      <c r="B10918" t="s">
        <v>10941</v>
      </c>
      <c r="C10918" t="s">
        <v>1339</v>
      </c>
      <c r="D10918" t="s">
        <v>8266</v>
      </c>
      <c r="E10918">
        <f>VLOOKUP(LEFT(B10918,LEN(B10918)-2),'Correction using CAD'!A:F,5,0)</f>
        <v>30.363</v>
      </c>
      <c r="F10918">
        <f>VLOOKUP(LEFT(B10918,LEN(B10918)-2),'Correction using CAD'!A:F,6,0)</f>
        <v>127.00000000000026</v>
      </c>
      <c r="G10918">
        <f>VLOOKUP(VALUE(RIGHT(B10918,2)),'XZ coord'!$T$144:$U$149,2,0)</f>
        <v>8.42</v>
      </c>
      <c r="H10918">
        <v>2.4</v>
      </c>
      <c r="I10918">
        <v>0.9</v>
      </c>
      <c r="J10918">
        <f>VLOOKUP(VALUE(RIGHT(B10918,2)),'XZ coord'!$T$144:$V$149,3,0)</f>
        <v>1.95</v>
      </c>
    </row>
    <row r="10919" spans="1:10" x14ac:dyDescent="0.2">
      <c r="A10919">
        <v>11918</v>
      </c>
      <c r="B10919" t="s">
        <v>10942</v>
      </c>
      <c r="C10919" t="s">
        <v>1339</v>
      </c>
      <c r="D10919" t="s">
        <v>8266</v>
      </c>
      <c r="E10919">
        <f>VLOOKUP(LEFT(B10919,LEN(B10919)-2),'Correction using CAD'!A:F,5,0)</f>
        <v>30.363</v>
      </c>
      <c r="F10919">
        <f>VLOOKUP(LEFT(B10919,LEN(B10919)-2),'Correction using CAD'!A:F,6,0)</f>
        <v>127.00000000000026</v>
      </c>
      <c r="G10919">
        <f>VLOOKUP(VALUE(RIGHT(B10919,2)),'XZ coord'!$T$144:$U$149,2,0)</f>
        <v>10.37</v>
      </c>
      <c r="H10919">
        <v>2.4</v>
      </c>
      <c r="I10919">
        <v>0.9</v>
      </c>
      <c r="J10919">
        <f>VLOOKUP(VALUE(RIGHT(B10919,2)),'XZ coord'!$T$144:$V$149,3,0)</f>
        <v>2.1</v>
      </c>
    </row>
    <row r="10920" spans="1:10" x14ac:dyDescent="0.2">
      <c r="A10920">
        <v>11919</v>
      </c>
      <c r="B10920" t="s">
        <v>10943</v>
      </c>
      <c r="C10920" t="s">
        <v>1339</v>
      </c>
      <c r="D10920" t="s">
        <v>8266</v>
      </c>
      <c r="E10920">
        <f>VLOOKUP(LEFT(B10920,LEN(B10920)-2),'Correction using CAD'!A:F,5,0)</f>
        <v>30.363</v>
      </c>
      <c r="F10920">
        <f>VLOOKUP(LEFT(B10920,LEN(B10920)-2),'Correction using CAD'!A:F,6,0)</f>
        <v>126.10000000000025</v>
      </c>
      <c r="G10920">
        <f>VLOOKUP(VALUE(RIGHT(B10920,2)),'XZ coord'!$T$144:$U$149,2,0)</f>
        <v>2.25</v>
      </c>
      <c r="H10920">
        <v>2.4</v>
      </c>
      <c r="I10920">
        <v>0.9</v>
      </c>
      <c r="J10920">
        <f>VLOOKUP(VALUE(RIGHT(B10920,2)),'XZ coord'!$T$144:$V$149,3,0)</f>
        <v>1.97</v>
      </c>
    </row>
    <row r="10921" spans="1:10" x14ac:dyDescent="0.2">
      <c r="A10921">
        <v>11920</v>
      </c>
      <c r="B10921" t="s">
        <v>10944</v>
      </c>
      <c r="C10921" t="s">
        <v>1342</v>
      </c>
      <c r="D10921" t="s">
        <v>8266</v>
      </c>
      <c r="E10921">
        <f>VLOOKUP(LEFT(B10921,LEN(B10921)-2),'Correction using CAD'!A:F,5,0)</f>
        <v>30.363</v>
      </c>
      <c r="F10921">
        <f>VLOOKUP(LEFT(B10921,LEN(B10921)-2),'Correction using CAD'!A:F,6,0)</f>
        <v>126.10000000000025</v>
      </c>
      <c r="G10921">
        <f>VLOOKUP(VALUE(RIGHT(B10921,2)),'XZ coord'!$T$144:$U$149,2,0)</f>
        <v>4.22</v>
      </c>
      <c r="H10921">
        <v>2.4</v>
      </c>
      <c r="I10921">
        <v>0.9</v>
      </c>
      <c r="J10921">
        <f>VLOOKUP(VALUE(RIGHT(B10921,2)),'XZ coord'!$T$144:$V$149,3,0)</f>
        <v>2.25</v>
      </c>
    </row>
    <row r="10922" spans="1:10" x14ac:dyDescent="0.2">
      <c r="A10922">
        <v>11921</v>
      </c>
      <c r="B10922" t="s">
        <v>10945</v>
      </c>
      <c r="C10922" t="s">
        <v>1339</v>
      </c>
      <c r="D10922" t="s">
        <v>8266</v>
      </c>
      <c r="E10922">
        <f>VLOOKUP(LEFT(B10922,LEN(B10922)-2),'Correction using CAD'!A:F,5,0)</f>
        <v>30.363</v>
      </c>
      <c r="F10922">
        <f>VLOOKUP(LEFT(B10922,LEN(B10922)-2),'Correction using CAD'!A:F,6,0)</f>
        <v>126.10000000000025</v>
      </c>
      <c r="G10922">
        <f>VLOOKUP(VALUE(RIGHT(B10922,2)),'XZ coord'!$T$144:$U$149,2,0)</f>
        <v>6.47</v>
      </c>
      <c r="H10922">
        <v>2.4</v>
      </c>
      <c r="I10922">
        <v>0.9</v>
      </c>
      <c r="J10922">
        <f>VLOOKUP(VALUE(RIGHT(B10922,2)),'XZ coord'!$T$144:$V$149,3,0)</f>
        <v>1.95</v>
      </c>
    </row>
    <row r="10923" spans="1:10" x14ac:dyDescent="0.2">
      <c r="A10923">
        <v>11922</v>
      </c>
      <c r="B10923" t="s">
        <v>10946</v>
      </c>
      <c r="C10923" t="s">
        <v>1339</v>
      </c>
      <c r="D10923" t="s">
        <v>8266</v>
      </c>
      <c r="E10923">
        <f>VLOOKUP(LEFT(B10923,LEN(B10923)-2),'Correction using CAD'!A:F,5,0)</f>
        <v>30.363</v>
      </c>
      <c r="F10923">
        <f>VLOOKUP(LEFT(B10923,LEN(B10923)-2),'Correction using CAD'!A:F,6,0)</f>
        <v>126.10000000000025</v>
      </c>
      <c r="G10923">
        <f>VLOOKUP(VALUE(RIGHT(B10923,2)),'XZ coord'!$T$144:$U$149,2,0)</f>
        <v>8.42</v>
      </c>
      <c r="H10923">
        <v>2.4</v>
      </c>
      <c r="I10923">
        <v>0.9</v>
      </c>
      <c r="J10923">
        <f>VLOOKUP(VALUE(RIGHT(B10923,2)),'XZ coord'!$T$144:$V$149,3,0)</f>
        <v>1.95</v>
      </c>
    </row>
    <row r="10924" spans="1:10" x14ac:dyDescent="0.2">
      <c r="A10924">
        <v>11923</v>
      </c>
      <c r="B10924" t="s">
        <v>10947</v>
      </c>
      <c r="C10924" t="s">
        <v>1342</v>
      </c>
      <c r="D10924" t="s">
        <v>8266</v>
      </c>
      <c r="E10924">
        <f>VLOOKUP(LEFT(B10924,LEN(B10924)-2),'Correction using CAD'!A:F,5,0)</f>
        <v>30.363</v>
      </c>
      <c r="F10924">
        <f>VLOOKUP(LEFT(B10924,LEN(B10924)-2),'Correction using CAD'!A:F,6,0)</f>
        <v>126.10000000000025</v>
      </c>
      <c r="G10924">
        <f>VLOOKUP(VALUE(RIGHT(B10924,2)),'XZ coord'!$T$144:$U$149,2,0)</f>
        <v>10.37</v>
      </c>
      <c r="H10924">
        <v>2.4</v>
      </c>
      <c r="I10924">
        <v>0.9</v>
      </c>
      <c r="J10924">
        <f>VLOOKUP(VALUE(RIGHT(B10924,2)),'XZ coord'!$T$144:$V$149,3,0)</f>
        <v>2.1</v>
      </c>
    </row>
    <row r="10925" spans="1:10" x14ac:dyDescent="0.2">
      <c r="A10925">
        <v>11924</v>
      </c>
      <c r="B10925" t="s">
        <v>10948</v>
      </c>
      <c r="C10925" t="s">
        <v>1339</v>
      </c>
      <c r="D10925" t="s">
        <v>8266</v>
      </c>
      <c r="E10925">
        <f>VLOOKUP(LEFT(B10925,LEN(B10925)-2),'Correction using CAD'!A:F,5,0)</f>
        <v>30.363</v>
      </c>
      <c r="F10925">
        <f>VLOOKUP(LEFT(B10925,LEN(B10925)-2),'Correction using CAD'!A:F,6,0)</f>
        <v>125.20000000000024</v>
      </c>
      <c r="G10925">
        <f>VLOOKUP(VALUE(RIGHT(B10925,2)),'XZ coord'!$T$144:$U$149,2,0)</f>
        <v>2.25</v>
      </c>
      <c r="H10925">
        <v>2.4</v>
      </c>
      <c r="I10925">
        <v>0.9</v>
      </c>
      <c r="J10925">
        <f>VLOOKUP(VALUE(RIGHT(B10925,2)),'XZ coord'!$T$144:$V$149,3,0)</f>
        <v>1.97</v>
      </c>
    </row>
    <row r="10926" spans="1:10" x14ac:dyDescent="0.2">
      <c r="A10926">
        <v>11925</v>
      </c>
      <c r="B10926" t="s">
        <v>10949</v>
      </c>
      <c r="C10926" t="s">
        <v>1342</v>
      </c>
      <c r="D10926" t="s">
        <v>8266</v>
      </c>
      <c r="E10926">
        <f>VLOOKUP(LEFT(B10926,LEN(B10926)-2),'Correction using CAD'!A:F,5,0)</f>
        <v>30.363</v>
      </c>
      <c r="F10926">
        <f>VLOOKUP(LEFT(B10926,LEN(B10926)-2),'Correction using CAD'!A:F,6,0)</f>
        <v>125.20000000000024</v>
      </c>
      <c r="G10926">
        <f>VLOOKUP(VALUE(RIGHT(B10926,2)),'XZ coord'!$T$144:$U$149,2,0)</f>
        <v>4.22</v>
      </c>
      <c r="H10926">
        <v>2.4</v>
      </c>
      <c r="I10926">
        <v>0.9</v>
      </c>
      <c r="J10926">
        <f>VLOOKUP(VALUE(RIGHT(B10926,2)),'XZ coord'!$T$144:$V$149,3,0)</f>
        <v>2.25</v>
      </c>
    </row>
    <row r="10927" spans="1:10" x14ac:dyDescent="0.2">
      <c r="A10927">
        <v>11926</v>
      </c>
      <c r="B10927" t="s">
        <v>10950</v>
      </c>
      <c r="C10927" t="s">
        <v>1339</v>
      </c>
      <c r="D10927" t="s">
        <v>8266</v>
      </c>
      <c r="E10927">
        <f>VLOOKUP(LEFT(B10927,LEN(B10927)-2),'Correction using CAD'!A:F,5,0)</f>
        <v>30.363</v>
      </c>
      <c r="F10927">
        <f>VLOOKUP(LEFT(B10927,LEN(B10927)-2),'Correction using CAD'!A:F,6,0)</f>
        <v>125.20000000000024</v>
      </c>
      <c r="G10927">
        <f>VLOOKUP(VALUE(RIGHT(B10927,2)),'XZ coord'!$T$144:$U$149,2,0)</f>
        <v>6.47</v>
      </c>
      <c r="H10927">
        <v>2.4</v>
      </c>
      <c r="I10927">
        <v>0.9</v>
      </c>
      <c r="J10927">
        <f>VLOOKUP(VALUE(RIGHT(B10927,2)),'XZ coord'!$T$144:$V$149,3,0)</f>
        <v>1.95</v>
      </c>
    </row>
    <row r="10928" spans="1:10" x14ac:dyDescent="0.2">
      <c r="A10928">
        <v>11927</v>
      </c>
      <c r="B10928" t="s">
        <v>10951</v>
      </c>
      <c r="C10928" t="s">
        <v>1339</v>
      </c>
      <c r="D10928" t="s">
        <v>8266</v>
      </c>
      <c r="E10928">
        <f>VLOOKUP(LEFT(B10928,LEN(B10928)-2),'Correction using CAD'!A:F,5,0)</f>
        <v>30.363</v>
      </c>
      <c r="F10928">
        <f>VLOOKUP(LEFT(B10928,LEN(B10928)-2),'Correction using CAD'!A:F,6,0)</f>
        <v>125.20000000000024</v>
      </c>
      <c r="G10928">
        <f>VLOOKUP(VALUE(RIGHT(B10928,2)),'XZ coord'!$T$144:$U$149,2,0)</f>
        <v>8.42</v>
      </c>
      <c r="H10928">
        <v>2.4</v>
      </c>
      <c r="I10928">
        <v>0.9</v>
      </c>
      <c r="J10928">
        <f>VLOOKUP(VALUE(RIGHT(B10928,2)),'XZ coord'!$T$144:$V$149,3,0)</f>
        <v>1.95</v>
      </c>
    </row>
    <row r="10929" spans="1:10" x14ac:dyDescent="0.2">
      <c r="A10929">
        <v>11928</v>
      </c>
      <c r="B10929" t="s">
        <v>10952</v>
      </c>
      <c r="C10929" t="s">
        <v>1342</v>
      </c>
      <c r="D10929" t="s">
        <v>8266</v>
      </c>
      <c r="E10929">
        <f>VLOOKUP(LEFT(B10929,LEN(B10929)-2),'Correction using CAD'!A:F,5,0)</f>
        <v>30.363</v>
      </c>
      <c r="F10929">
        <f>VLOOKUP(LEFT(B10929,LEN(B10929)-2),'Correction using CAD'!A:F,6,0)</f>
        <v>125.20000000000024</v>
      </c>
      <c r="G10929">
        <f>VLOOKUP(VALUE(RIGHT(B10929,2)),'XZ coord'!$T$144:$U$149,2,0)</f>
        <v>10.37</v>
      </c>
      <c r="H10929">
        <v>2.4</v>
      </c>
      <c r="I10929">
        <v>0.9</v>
      </c>
      <c r="J10929">
        <f>VLOOKUP(VALUE(RIGHT(B10929,2)),'XZ coord'!$T$144:$V$149,3,0)</f>
        <v>2.1</v>
      </c>
    </row>
    <row r="10930" spans="1:10" x14ac:dyDescent="0.2">
      <c r="A10930">
        <v>11929</v>
      </c>
      <c r="B10930" t="s">
        <v>10953</v>
      </c>
      <c r="C10930" t="s">
        <v>1339</v>
      </c>
      <c r="D10930" t="s">
        <v>8266</v>
      </c>
      <c r="E10930">
        <f>VLOOKUP(LEFT(B10930,LEN(B10930)-2),'Correction using CAD'!A:F,5,0)</f>
        <v>36.387999999999998</v>
      </c>
      <c r="F10930">
        <f>VLOOKUP(LEFT(B10930,LEN(B10930)-2),'Correction using CAD'!A:F,6,0)</f>
        <v>127.90000000000026</v>
      </c>
      <c r="G10930">
        <f>VLOOKUP(VALUE(RIGHT(B10930,2)),'XZ coord'!$T$144:$U$149,2,0)</f>
        <v>2.25</v>
      </c>
      <c r="H10930">
        <v>2.4</v>
      </c>
      <c r="I10930">
        <v>0.9</v>
      </c>
      <c r="J10930">
        <f>VLOOKUP(VALUE(RIGHT(B10930,2)),'XZ coord'!$T$144:$V$149,3,0)</f>
        <v>1.97</v>
      </c>
    </row>
    <row r="10931" spans="1:10" x14ac:dyDescent="0.2">
      <c r="A10931">
        <v>11930</v>
      </c>
      <c r="B10931" t="s">
        <v>10954</v>
      </c>
      <c r="C10931" t="s">
        <v>1342</v>
      </c>
      <c r="D10931" t="s">
        <v>8266</v>
      </c>
      <c r="E10931">
        <f>VLOOKUP(LEFT(B10931,LEN(B10931)-2),'Correction using CAD'!A:F,5,0)</f>
        <v>36.387999999999998</v>
      </c>
      <c r="F10931">
        <f>VLOOKUP(LEFT(B10931,LEN(B10931)-2),'Correction using CAD'!A:F,6,0)</f>
        <v>127.90000000000026</v>
      </c>
      <c r="G10931">
        <f>VLOOKUP(VALUE(RIGHT(B10931,2)),'XZ coord'!$T$144:$U$149,2,0)</f>
        <v>4.22</v>
      </c>
      <c r="H10931">
        <v>2.4</v>
      </c>
      <c r="I10931">
        <v>0.9</v>
      </c>
      <c r="J10931">
        <f>VLOOKUP(VALUE(RIGHT(B10931,2)),'XZ coord'!$T$144:$V$149,3,0)</f>
        <v>2.25</v>
      </c>
    </row>
    <row r="10932" spans="1:10" x14ac:dyDescent="0.2">
      <c r="A10932">
        <v>11931</v>
      </c>
      <c r="B10932" t="s">
        <v>10955</v>
      </c>
      <c r="C10932" t="s">
        <v>1339</v>
      </c>
      <c r="D10932" t="s">
        <v>8266</v>
      </c>
      <c r="E10932">
        <f>VLOOKUP(LEFT(B10932,LEN(B10932)-2),'Correction using CAD'!A:F,5,0)</f>
        <v>36.387999999999998</v>
      </c>
      <c r="F10932">
        <f>VLOOKUP(LEFT(B10932,LEN(B10932)-2),'Correction using CAD'!A:F,6,0)</f>
        <v>127.90000000000026</v>
      </c>
      <c r="G10932">
        <f>VLOOKUP(VALUE(RIGHT(B10932,2)),'XZ coord'!$T$144:$U$149,2,0)</f>
        <v>6.47</v>
      </c>
      <c r="H10932">
        <v>2.4</v>
      </c>
      <c r="I10932">
        <v>0.9</v>
      </c>
      <c r="J10932">
        <f>VLOOKUP(VALUE(RIGHT(B10932,2)),'XZ coord'!$T$144:$V$149,3,0)</f>
        <v>1.95</v>
      </c>
    </row>
    <row r="10933" spans="1:10" x14ac:dyDescent="0.2">
      <c r="A10933">
        <v>11932</v>
      </c>
      <c r="B10933" t="s">
        <v>10956</v>
      </c>
      <c r="C10933" t="s">
        <v>1339</v>
      </c>
      <c r="D10933" t="s">
        <v>8266</v>
      </c>
      <c r="E10933">
        <f>VLOOKUP(LEFT(B10933,LEN(B10933)-2),'Correction using CAD'!A:F,5,0)</f>
        <v>36.387999999999998</v>
      </c>
      <c r="F10933">
        <f>VLOOKUP(LEFT(B10933,LEN(B10933)-2),'Correction using CAD'!A:F,6,0)</f>
        <v>127.90000000000026</v>
      </c>
      <c r="G10933">
        <f>VLOOKUP(VALUE(RIGHT(B10933,2)),'XZ coord'!$T$144:$U$149,2,0)</f>
        <v>8.42</v>
      </c>
      <c r="H10933">
        <v>2.4</v>
      </c>
      <c r="I10933">
        <v>0.9</v>
      </c>
      <c r="J10933">
        <f>VLOOKUP(VALUE(RIGHT(B10933,2)),'XZ coord'!$T$144:$V$149,3,0)</f>
        <v>1.95</v>
      </c>
    </row>
    <row r="10934" spans="1:10" x14ac:dyDescent="0.2">
      <c r="A10934">
        <v>11933</v>
      </c>
      <c r="B10934" t="s">
        <v>10957</v>
      </c>
      <c r="C10934" t="s">
        <v>1339</v>
      </c>
      <c r="D10934" t="s">
        <v>8266</v>
      </c>
      <c r="E10934">
        <f>VLOOKUP(LEFT(B10934,LEN(B10934)-2),'Correction using CAD'!A:F,5,0)</f>
        <v>36.387999999999998</v>
      </c>
      <c r="F10934">
        <f>VLOOKUP(LEFT(B10934,LEN(B10934)-2),'Correction using CAD'!A:F,6,0)</f>
        <v>127.90000000000026</v>
      </c>
      <c r="G10934">
        <f>VLOOKUP(VALUE(RIGHT(B10934,2)),'XZ coord'!$T$144:$U$149,2,0)</f>
        <v>10.37</v>
      </c>
      <c r="H10934">
        <v>2.4</v>
      </c>
      <c r="I10934">
        <v>0.9</v>
      </c>
      <c r="J10934">
        <f>VLOOKUP(VALUE(RIGHT(B10934,2)),'XZ coord'!$T$144:$V$149,3,0)</f>
        <v>2.1</v>
      </c>
    </row>
    <row r="10935" spans="1:10" x14ac:dyDescent="0.2">
      <c r="A10935">
        <v>11934</v>
      </c>
      <c r="B10935" t="s">
        <v>10958</v>
      </c>
      <c r="C10935" t="s">
        <v>1339</v>
      </c>
      <c r="D10935" t="s">
        <v>8266</v>
      </c>
      <c r="E10935">
        <f>VLOOKUP(LEFT(B10935,LEN(B10935)-2),'Correction using CAD'!A:F,5,0)</f>
        <v>36.387999999999998</v>
      </c>
      <c r="F10935">
        <f>VLOOKUP(LEFT(B10935,LEN(B10935)-2),'Correction using CAD'!A:F,6,0)</f>
        <v>127.00000000000026</v>
      </c>
      <c r="G10935">
        <f>VLOOKUP(VALUE(RIGHT(B10935,2)),'XZ coord'!$T$144:$U$149,2,0)</f>
        <v>2.25</v>
      </c>
      <c r="H10935">
        <v>2.4</v>
      </c>
      <c r="I10935">
        <v>0.9</v>
      </c>
      <c r="J10935">
        <f>VLOOKUP(VALUE(RIGHT(B10935,2)),'XZ coord'!$T$144:$V$149,3,0)</f>
        <v>1.97</v>
      </c>
    </row>
    <row r="10936" spans="1:10" x14ac:dyDescent="0.2">
      <c r="A10936">
        <v>11935</v>
      </c>
      <c r="B10936" t="s">
        <v>10959</v>
      </c>
      <c r="C10936" t="s">
        <v>1342</v>
      </c>
      <c r="D10936" t="s">
        <v>8266</v>
      </c>
      <c r="E10936">
        <f>VLOOKUP(LEFT(B10936,LEN(B10936)-2),'Correction using CAD'!A:F,5,0)</f>
        <v>36.387999999999998</v>
      </c>
      <c r="F10936">
        <f>VLOOKUP(LEFT(B10936,LEN(B10936)-2),'Correction using CAD'!A:F,6,0)</f>
        <v>127.00000000000026</v>
      </c>
      <c r="G10936">
        <f>VLOOKUP(VALUE(RIGHT(B10936,2)),'XZ coord'!$T$144:$U$149,2,0)</f>
        <v>4.22</v>
      </c>
      <c r="H10936">
        <v>2.4</v>
      </c>
      <c r="I10936">
        <v>0.9</v>
      </c>
      <c r="J10936">
        <f>VLOOKUP(VALUE(RIGHT(B10936,2)),'XZ coord'!$T$144:$V$149,3,0)</f>
        <v>2.25</v>
      </c>
    </row>
    <row r="10937" spans="1:10" x14ac:dyDescent="0.2">
      <c r="A10937">
        <v>11936</v>
      </c>
      <c r="B10937" t="s">
        <v>10960</v>
      </c>
      <c r="C10937" t="s">
        <v>1339</v>
      </c>
      <c r="D10937" t="s">
        <v>8266</v>
      </c>
      <c r="E10937">
        <f>VLOOKUP(LEFT(B10937,LEN(B10937)-2),'Correction using CAD'!A:F,5,0)</f>
        <v>36.387999999999998</v>
      </c>
      <c r="F10937">
        <f>VLOOKUP(LEFT(B10937,LEN(B10937)-2),'Correction using CAD'!A:F,6,0)</f>
        <v>127.00000000000026</v>
      </c>
      <c r="G10937">
        <f>VLOOKUP(VALUE(RIGHT(B10937,2)),'XZ coord'!$T$144:$U$149,2,0)</f>
        <v>6.47</v>
      </c>
      <c r="H10937">
        <v>2.4</v>
      </c>
      <c r="I10937">
        <v>0.9</v>
      </c>
      <c r="J10937">
        <f>VLOOKUP(VALUE(RIGHT(B10937,2)),'XZ coord'!$T$144:$V$149,3,0)</f>
        <v>1.95</v>
      </c>
    </row>
    <row r="10938" spans="1:10" x14ac:dyDescent="0.2">
      <c r="A10938">
        <v>11937</v>
      </c>
      <c r="B10938" t="s">
        <v>10961</v>
      </c>
      <c r="C10938" t="s">
        <v>1339</v>
      </c>
      <c r="D10938" t="s">
        <v>8266</v>
      </c>
      <c r="E10938">
        <f>VLOOKUP(LEFT(B10938,LEN(B10938)-2),'Correction using CAD'!A:F,5,0)</f>
        <v>36.387999999999998</v>
      </c>
      <c r="F10938">
        <f>VLOOKUP(LEFT(B10938,LEN(B10938)-2),'Correction using CAD'!A:F,6,0)</f>
        <v>127.00000000000026</v>
      </c>
      <c r="G10938">
        <f>VLOOKUP(VALUE(RIGHT(B10938,2)),'XZ coord'!$T$144:$U$149,2,0)</f>
        <v>8.42</v>
      </c>
      <c r="H10938">
        <v>2.4</v>
      </c>
      <c r="I10938">
        <v>0.9</v>
      </c>
      <c r="J10938">
        <f>VLOOKUP(VALUE(RIGHT(B10938,2)),'XZ coord'!$T$144:$V$149,3,0)</f>
        <v>1.95</v>
      </c>
    </row>
    <row r="10939" spans="1:10" x14ac:dyDescent="0.2">
      <c r="A10939">
        <v>11938</v>
      </c>
      <c r="B10939" t="s">
        <v>10962</v>
      </c>
      <c r="C10939" t="s">
        <v>1339</v>
      </c>
      <c r="D10939" t="s">
        <v>8266</v>
      </c>
      <c r="E10939">
        <f>VLOOKUP(LEFT(B10939,LEN(B10939)-2),'Correction using CAD'!A:F,5,0)</f>
        <v>36.387999999999998</v>
      </c>
      <c r="F10939">
        <f>VLOOKUP(LEFT(B10939,LEN(B10939)-2),'Correction using CAD'!A:F,6,0)</f>
        <v>127.00000000000026</v>
      </c>
      <c r="G10939">
        <f>VLOOKUP(VALUE(RIGHT(B10939,2)),'XZ coord'!$T$144:$U$149,2,0)</f>
        <v>10.37</v>
      </c>
      <c r="H10939">
        <v>2.4</v>
      </c>
      <c r="I10939">
        <v>0.9</v>
      </c>
      <c r="J10939">
        <f>VLOOKUP(VALUE(RIGHT(B10939,2)),'XZ coord'!$T$144:$V$149,3,0)</f>
        <v>2.1</v>
      </c>
    </row>
    <row r="10940" spans="1:10" x14ac:dyDescent="0.2">
      <c r="A10940">
        <v>11939</v>
      </c>
      <c r="B10940" t="s">
        <v>10963</v>
      </c>
      <c r="C10940" t="s">
        <v>1339</v>
      </c>
      <c r="D10940" t="s">
        <v>8266</v>
      </c>
      <c r="E10940">
        <f>VLOOKUP(LEFT(B10940,LEN(B10940)-2),'Correction using CAD'!A:F,5,0)</f>
        <v>36.387999999999998</v>
      </c>
      <c r="F10940">
        <f>VLOOKUP(LEFT(B10940,LEN(B10940)-2),'Correction using CAD'!A:F,6,0)</f>
        <v>126.10000000000025</v>
      </c>
      <c r="G10940">
        <f>VLOOKUP(VALUE(RIGHT(B10940,2)),'XZ coord'!$T$144:$U$149,2,0)</f>
        <v>2.25</v>
      </c>
      <c r="H10940">
        <v>2.4</v>
      </c>
      <c r="I10940">
        <v>0.9</v>
      </c>
      <c r="J10940">
        <f>VLOOKUP(VALUE(RIGHT(B10940,2)),'XZ coord'!$T$144:$V$149,3,0)</f>
        <v>1.97</v>
      </c>
    </row>
    <row r="10941" spans="1:10" x14ac:dyDescent="0.2">
      <c r="A10941">
        <v>11940</v>
      </c>
      <c r="B10941" t="s">
        <v>10964</v>
      </c>
      <c r="C10941" t="s">
        <v>1342</v>
      </c>
      <c r="D10941" t="s">
        <v>8266</v>
      </c>
      <c r="E10941">
        <f>VLOOKUP(LEFT(B10941,LEN(B10941)-2),'Correction using CAD'!A:F,5,0)</f>
        <v>36.387999999999998</v>
      </c>
      <c r="F10941">
        <f>VLOOKUP(LEFT(B10941,LEN(B10941)-2),'Correction using CAD'!A:F,6,0)</f>
        <v>126.10000000000025</v>
      </c>
      <c r="G10941">
        <f>VLOOKUP(VALUE(RIGHT(B10941,2)),'XZ coord'!$T$144:$U$149,2,0)</f>
        <v>4.22</v>
      </c>
      <c r="H10941">
        <v>2.4</v>
      </c>
      <c r="I10941">
        <v>0.9</v>
      </c>
      <c r="J10941">
        <f>VLOOKUP(VALUE(RIGHT(B10941,2)),'XZ coord'!$T$144:$V$149,3,0)</f>
        <v>2.25</v>
      </c>
    </row>
    <row r="10942" spans="1:10" x14ac:dyDescent="0.2">
      <c r="A10942">
        <v>11941</v>
      </c>
      <c r="B10942" t="s">
        <v>10965</v>
      </c>
      <c r="C10942" t="s">
        <v>1339</v>
      </c>
      <c r="D10942" t="s">
        <v>8266</v>
      </c>
      <c r="E10942">
        <f>VLOOKUP(LEFT(B10942,LEN(B10942)-2),'Correction using CAD'!A:F,5,0)</f>
        <v>36.387999999999998</v>
      </c>
      <c r="F10942">
        <f>VLOOKUP(LEFT(B10942,LEN(B10942)-2),'Correction using CAD'!A:F,6,0)</f>
        <v>126.10000000000025</v>
      </c>
      <c r="G10942">
        <f>VLOOKUP(VALUE(RIGHT(B10942,2)),'XZ coord'!$T$144:$U$149,2,0)</f>
        <v>6.47</v>
      </c>
      <c r="H10942">
        <v>2.4</v>
      </c>
      <c r="I10942">
        <v>0.9</v>
      </c>
      <c r="J10942">
        <f>VLOOKUP(VALUE(RIGHT(B10942,2)),'XZ coord'!$T$144:$V$149,3,0)</f>
        <v>1.95</v>
      </c>
    </row>
    <row r="10943" spans="1:10" x14ac:dyDescent="0.2">
      <c r="A10943">
        <v>11942</v>
      </c>
      <c r="B10943" t="s">
        <v>10966</v>
      </c>
      <c r="C10943" t="s">
        <v>1339</v>
      </c>
      <c r="D10943" t="s">
        <v>8266</v>
      </c>
      <c r="E10943">
        <f>VLOOKUP(LEFT(B10943,LEN(B10943)-2),'Correction using CAD'!A:F,5,0)</f>
        <v>36.387999999999998</v>
      </c>
      <c r="F10943">
        <f>VLOOKUP(LEFT(B10943,LEN(B10943)-2),'Correction using CAD'!A:F,6,0)</f>
        <v>126.10000000000025</v>
      </c>
      <c r="G10943">
        <f>VLOOKUP(VALUE(RIGHT(B10943,2)),'XZ coord'!$T$144:$U$149,2,0)</f>
        <v>8.42</v>
      </c>
      <c r="H10943">
        <v>2.4</v>
      </c>
      <c r="I10943">
        <v>0.9</v>
      </c>
      <c r="J10943">
        <f>VLOOKUP(VALUE(RIGHT(B10943,2)),'XZ coord'!$T$144:$V$149,3,0)</f>
        <v>1.95</v>
      </c>
    </row>
    <row r="10944" spans="1:10" x14ac:dyDescent="0.2">
      <c r="A10944">
        <v>11943</v>
      </c>
      <c r="B10944" t="s">
        <v>10967</v>
      </c>
      <c r="C10944" t="s">
        <v>1339</v>
      </c>
      <c r="D10944" t="s">
        <v>8266</v>
      </c>
      <c r="E10944">
        <f>VLOOKUP(LEFT(B10944,LEN(B10944)-2),'Correction using CAD'!A:F,5,0)</f>
        <v>36.387999999999998</v>
      </c>
      <c r="F10944">
        <f>VLOOKUP(LEFT(B10944,LEN(B10944)-2),'Correction using CAD'!A:F,6,0)</f>
        <v>126.10000000000025</v>
      </c>
      <c r="G10944">
        <f>VLOOKUP(VALUE(RIGHT(B10944,2)),'XZ coord'!$T$144:$U$149,2,0)</f>
        <v>10.37</v>
      </c>
      <c r="H10944">
        <v>2.4</v>
      </c>
      <c r="I10944">
        <v>0.9</v>
      </c>
      <c r="J10944">
        <f>VLOOKUP(VALUE(RIGHT(B10944,2)),'XZ coord'!$T$144:$V$149,3,0)</f>
        <v>2.1</v>
      </c>
    </row>
    <row r="10945" spans="1:10" x14ac:dyDescent="0.2">
      <c r="A10945">
        <v>11944</v>
      </c>
      <c r="B10945" t="s">
        <v>10968</v>
      </c>
      <c r="C10945" t="s">
        <v>1339</v>
      </c>
      <c r="D10945" t="s">
        <v>8266</v>
      </c>
      <c r="E10945">
        <f>VLOOKUP(LEFT(B10945,LEN(B10945)-2),'Correction using CAD'!A:F,5,0)</f>
        <v>36.387999999999998</v>
      </c>
      <c r="F10945">
        <f>VLOOKUP(LEFT(B10945,LEN(B10945)-2),'Correction using CAD'!A:F,6,0)</f>
        <v>125.20000000000024</v>
      </c>
      <c r="G10945">
        <f>VLOOKUP(VALUE(RIGHT(B10945,2)),'XZ coord'!$T$144:$U$149,2,0)</f>
        <v>2.25</v>
      </c>
      <c r="H10945">
        <v>2.4</v>
      </c>
      <c r="I10945">
        <v>0.9</v>
      </c>
      <c r="J10945">
        <f>VLOOKUP(VALUE(RIGHT(B10945,2)),'XZ coord'!$T$144:$V$149,3,0)</f>
        <v>1.97</v>
      </c>
    </row>
    <row r="10946" spans="1:10" x14ac:dyDescent="0.2">
      <c r="A10946">
        <v>11945</v>
      </c>
      <c r="B10946" t="s">
        <v>10969</v>
      </c>
      <c r="C10946" t="s">
        <v>1342</v>
      </c>
      <c r="D10946" t="s">
        <v>8266</v>
      </c>
      <c r="E10946">
        <f>VLOOKUP(LEFT(B10946,LEN(B10946)-2),'Correction using CAD'!A:F,5,0)</f>
        <v>36.387999999999998</v>
      </c>
      <c r="F10946">
        <f>VLOOKUP(LEFT(B10946,LEN(B10946)-2),'Correction using CAD'!A:F,6,0)</f>
        <v>125.20000000000024</v>
      </c>
      <c r="G10946">
        <f>VLOOKUP(VALUE(RIGHT(B10946,2)),'XZ coord'!$T$144:$U$149,2,0)</f>
        <v>4.22</v>
      </c>
      <c r="H10946">
        <v>2.4</v>
      </c>
      <c r="I10946">
        <v>0.9</v>
      </c>
      <c r="J10946">
        <f>VLOOKUP(VALUE(RIGHT(B10946,2)),'XZ coord'!$T$144:$V$149,3,0)</f>
        <v>2.25</v>
      </c>
    </row>
    <row r="10947" spans="1:10" x14ac:dyDescent="0.2">
      <c r="A10947">
        <v>11946</v>
      </c>
      <c r="B10947" t="s">
        <v>10970</v>
      </c>
      <c r="C10947" t="s">
        <v>1339</v>
      </c>
      <c r="D10947" t="s">
        <v>8266</v>
      </c>
      <c r="E10947">
        <f>VLOOKUP(LEFT(B10947,LEN(B10947)-2),'Correction using CAD'!A:F,5,0)</f>
        <v>36.387999999999998</v>
      </c>
      <c r="F10947">
        <f>VLOOKUP(LEFT(B10947,LEN(B10947)-2),'Correction using CAD'!A:F,6,0)</f>
        <v>125.20000000000024</v>
      </c>
      <c r="G10947">
        <f>VLOOKUP(VALUE(RIGHT(B10947,2)),'XZ coord'!$T$144:$U$149,2,0)</f>
        <v>6.47</v>
      </c>
      <c r="H10947">
        <v>2.4</v>
      </c>
      <c r="I10947">
        <v>0.9</v>
      </c>
      <c r="J10947">
        <f>VLOOKUP(VALUE(RIGHT(B10947,2)),'XZ coord'!$T$144:$V$149,3,0)</f>
        <v>1.95</v>
      </c>
    </row>
    <row r="10948" spans="1:10" x14ac:dyDescent="0.2">
      <c r="A10948">
        <v>11947</v>
      </c>
      <c r="B10948" t="s">
        <v>10971</v>
      </c>
      <c r="C10948" t="s">
        <v>1339</v>
      </c>
      <c r="D10948" t="s">
        <v>8266</v>
      </c>
      <c r="E10948">
        <f>VLOOKUP(LEFT(B10948,LEN(B10948)-2),'Correction using CAD'!A:F,5,0)</f>
        <v>36.387999999999998</v>
      </c>
      <c r="F10948">
        <f>VLOOKUP(LEFT(B10948,LEN(B10948)-2),'Correction using CAD'!A:F,6,0)</f>
        <v>125.20000000000024</v>
      </c>
      <c r="G10948">
        <f>VLOOKUP(VALUE(RIGHT(B10948,2)),'XZ coord'!$T$144:$U$149,2,0)</f>
        <v>8.42</v>
      </c>
      <c r="H10948">
        <v>2.4</v>
      </c>
      <c r="I10948">
        <v>0.9</v>
      </c>
      <c r="J10948">
        <f>VLOOKUP(VALUE(RIGHT(B10948,2)),'XZ coord'!$T$144:$V$149,3,0)</f>
        <v>1.95</v>
      </c>
    </row>
    <row r="10949" spans="1:10" x14ac:dyDescent="0.2">
      <c r="A10949">
        <v>11948</v>
      </c>
      <c r="B10949" t="s">
        <v>10972</v>
      </c>
      <c r="C10949" t="s">
        <v>1339</v>
      </c>
      <c r="D10949" t="s">
        <v>8266</v>
      </c>
      <c r="E10949">
        <f>VLOOKUP(LEFT(B10949,LEN(B10949)-2),'Correction using CAD'!A:F,5,0)</f>
        <v>36.387999999999998</v>
      </c>
      <c r="F10949">
        <f>VLOOKUP(LEFT(B10949,LEN(B10949)-2),'Correction using CAD'!A:F,6,0)</f>
        <v>125.20000000000024</v>
      </c>
      <c r="G10949">
        <f>VLOOKUP(VALUE(RIGHT(B10949,2)),'XZ coord'!$T$144:$U$149,2,0)</f>
        <v>10.37</v>
      </c>
      <c r="H10949">
        <v>2.4</v>
      </c>
      <c r="I10949">
        <v>0.9</v>
      </c>
      <c r="J10949">
        <f>VLOOKUP(VALUE(RIGHT(B10949,2)),'XZ coord'!$T$144:$V$149,3,0)</f>
        <v>2.1</v>
      </c>
    </row>
    <row r="10950" spans="1:10" x14ac:dyDescent="0.2">
      <c r="A10950">
        <v>11949</v>
      </c>
      <c r="B10950" t="s">
        <v>10973</v>
      </c>
      <c r="C10950" t="s">
        <v>1339</v>
      </c>
      <c r="D10950" t="s">
        <v>8266</v>
      </c>
      <c r="E10950">
        <f>VLOOKUP(LEFT(B10950,LEN(B10950)-2),'Correction using CAD'!A:F,5,0)</f>
        <v>30.363</v>
      </c>
      <c r="F10950">
        <f>VLOOKUP(LEFT(B10950,LEN(B10950)-2),'Correction using CAD'!A:F,6,0)</f>
        <v>124.30000000000024</v>
      </c>
      <c r="G10950">
        <f>VLOOKUP(VALUE(RIGHT(B10950,2)),'XZ coord'!$T$144:$U$149,2,0)</f>
        <v>2.25</v>
      </c>
      <c r="H10950">
        <v>2.4</v>
      </c>
      <c r="I10950">
        <v>0.9</v>
      </c>
      <c r="J10950">
        <f>VLOOKUP(VALUE(RIGHT(B10950,2)),'XZ coord'!$T$144:$V$149,3,0)</f>
        <v>1.97</v>
      </c>
    </row>
    <row r="10951" spans="1:10" x14ac:dyDescent="0.2">
      <c r="A10951">
        <v>11950</v>
      </c>
      <c r="B10951" t="s">
        <v>10974</v>
      </c>
      <c r="C10951" t="s">
        <v>1342</v>
      </c>
      <c r="D10951" t="s">
        <v>8266</v>
      </c>
      <c r="E10951">
        <f>VLOOKUP(LEFT(B10951,LEN(B10951)-2),'Correction using CAD'!A:F,5,0)</f>
        <v>30.363</v>
      </c>
      <c r="F10951">
        <f>VLOOKUP(LEFT(B10951,LEN(B10951)-2),'Correction using CAD'!A:F,6,0)</f>
        <v>124.30000000000024</v>
      </c>
      <c r="G10951">
        <f>VLOOKUP(VALUE(RIGHT(B10951,2)),'XZ coord'!$T$144:$U$149,2,0)</f>
        <v>4.22</v>
      </c>
      <c r="H10951">
        <v>2.4</v>
      </c>
      <c r="I10951">
        <v>0.9</v>
      </c>
      <c r="J10951">
        <f>VLOOKUP(VALUE(RIGHT(B10951,2)),'XZ coord'!$T$144:$V$149,3,0)</f>
        <v>2.25</v>
      </c>
    </row>
    <row r="10952" spans="1:10" x14ac:dyDescent="0.2">
      <c r="A10952">
        <v>11951</v>
      </c>
      <c r="B10952" t="s">
        <v>10975</v>
      </c>
      <c r="C10952" t="s">
        <v>1339</v>
      </c>
      <c r="D10952" t="s">
        <v>8266</v>
      </c>
      <c r="E10952">
        <f>VLOOKUP(LEFT(B10952,LEN(B10952)-2),'Correction using CAD'!A:F,5,0)</f>
        <v>30.363</v>
      </c>
      <c r="F10952">
        <f>VLOOKUP(LEFT(B10952,LEN(B10952)-2),'Correction using CAD'!A:F,6,0)</f>
        <v>124.30000000000024</v>
      </c>
      <c r="G10952">
        <f>VLOOKUP(VALUE(RIGHT(B10952,2)),'XZ coord'!$T$144:$U$149,2,0)</f>
        <v>6.47</v>
      </c>
      <c r="H10952">
        <v>2.4</v>
      </c>
      <c r="I10952">
        <v>0.9</v>
      </c>
      <c r="J10952">
        <f>VLOOKUP(VALUE(RIGHT(B10952,2)),'XZ coord'!$T$144:$V$149,3,0)</f>
        <v>1.95</v>
      </c>
    </row>
    <row r="10953" spans="1:10" x14ac:dyDescent="0.2">
      <c r="A10953">
        <v>11952</v>
      </c>
      <c r="B10953" t="s">
        <v>10976</v>
      </c>
      <c r="C10953" t="s">
        <v>1339</v>
      </c>
      <c r="D10953" t="s">
        <v>8266</v>
      </c>
      <c r="E10953">
        <f>VLOOKUP(LEFT(B10953,LEN(B10953)-2),'Correction using CAD'!A:F,5,0)</f>
        <v>30.363</v>
      </c>
      <c r="F10953">
        <f>VLOOKUP(LEFT(B10953,LEN(B10953)-2),'Correction using CAD'!A:F,6,0)</f>
        <v>124.30000000000024</v>
      </c>
      <c r="G10953">
        <f>VLOOKUP(VALUE(RIGHT(B10953,2)),'XZ coord'!$T$144:$U$149,2,0)</f>
        <v>8.42</v>
      </c>
      <c r="H10953">
        <v>2.4</v>
      </c>
      <c r="I10953">
        <v>0.9</v>
      </c>
      <c r="J10953">
        <f>VLOOKUP(VALUE(RIGHT(B10953,2)),'XZ coord'!$T$144:$V$149,3,0)</f>
        <v>1.95</v>
      </c>
    </row>
    <row r="10954" spans="1:10" x14ac:dyDescent="0.2">
      <c r="A10954">
        <v>11953</v>
      </c>
      <c r="B10954" t="s">
        <v>10977</v>
      </c>
      <c r="C10954" t="s">
        <v>1342</v>
      </c>
      <c r="D10954" t="s">
        <v>8266</v>
      </c>
      <c r="E10954">
        <f>VLOOKUP(LEFT(B10954,LEN(B10954)-2),'Correction using CAD'!A:F,5,0)</f>
        <v>30.363</v>
      </c>
      <c r="F10954">
        <f>VLOOKUP(LEFT(B10954,LEN(B10954)-2),'Correction using CAD'!A:F,6,0)</f>
        <v>124.30000000000024</v>
      </c>
      <c r="G10954">
        <f>VLOOKUP(VALUE(RIGHT(B10954,2)),'XZ coord'!$T$144:$U$149,2,0)</f>
        <v>10.37</v>
      </c>
      <c r="H10954">
        <v>2.4</v>
      </c>
      <c r="I10954">
        <v>0.9</v>
      </c>
      <c r="J10954">
        <f>VLOOKUP(VALUE(RIGHT(B10954,2)),'XZ coord'!$T$144:$V$149,3,0)</f>
        <v>2.1</v>
      </c>
    </row>
    <row r="10955" spans="1:10" x14ac:dyDescent="0.2">
      <c r="A10955">
        <v>11954</v>
      </c>
      <c r="B10955" t="s">
        <v>10978</v>
      </c>
      <c r="C10955" t="s">
        <v>1339</v>
      </c>
      <c r="D10955" t="s">
        <v>8266</v>
      </c>
      <c r="E10955">
        <f>VLOOKUP(LEFT(B10955,LEN(B10955)-2),'Correction using CAD'!A:F,5,0)</f>
        <v>30.363</v>
      </c>
      <c r="F10955">
        <f>VLOOKUP(LEFT(B10955,LEN(B10955)-2),'Correction using CAD'!A:F,6,0)</f>
        <v>123.40000000000023</v>
      </c>
      <c r="G10955">
        <f>VLOOKUP(VALUE(RIGHT(B10955,2)),'XZ coord'!$T$144:$U$149,2,0)</f>
        <v>2.25</v>
      </c>
      <c r="H10955">
        <v>2.4</v>
      </c>
      <c r="I10955">
        <v>0.9</v>
      </c>
      <c r="J10955">
        <f>VLOOKUP(VALUE(RIGHT(B10955,2)),'XZ coord'!$T$144:$V$149,3,0)</f>
        <v>1.97</v>
      </c>
    </row>
    <row r="10956" spans="1:10" x14ac:dyDescent="0.2">
      <c r="A10956">
        <v>11955</v>
      </c>
      <c r="B10956" t="s">
        <v>10979</v>
      </c>
      <c r="C10956" t="s">
        <v>1342</v>
      </c>
      <c r="D10956" t="s">
        <v>8266</v>
      </c>
      <c r="E10956">
        <f>VLOOKUP(LEFT(B10956,LEN(B10956)-2),'Correction using CAD'!A:F,5,0)</f>
        <v>30.363</v>
      </c>
      <c r="F10956">
        <f>VLOOKUP(LEFT(B10956,LEN(B10956)-2),'Correction using CAD'!A:F,6,0)</f>
        <v>123.40000000000023</v>
      </c>
      <c r="G10956">
        <f>VLOOKUP(VALUE(RIGHT(B10956,2)),'XZ coord'!$T$144:$U$149,2,0)</f>
        <v>4.22</v>
      </c>
      <c r="H10956">
        <v>2.4</v>
      </c>
      <c r="I10956">
        <v>0.9</v>
      </c>
      <c r="J10956">
        <f>VLOOKUP(VALUE(RIGHT(B10956,2)),'XZ coord'!$T$144:$V$149,3,0)</f>
        <v>2.25</v>
      </c>
    </row>
    <row r="10957" spans="1:10" x14ac:dyDescent="0.2">
      <c r="A10957">
        <v>11956</v>
      </c>
      <c r="B10957" t="s">
        <v>10980</v>
      </c>
      <c r="C10957" t="s">
        <v>1339</v>
      </c>
      <c r="D10957" t="s">
        <v>8266</v>
      </c>
      <c r="E10957">
        <f>VLOOKUP(LEFT(B10957,LEN(B10957)-2),'Correction using CAD'!A:F,5,0)</f>
        <v>30.363</v>
      </c>
      <c r="F10957">
        <f>VLOOKUP(LEFT(B10957,LEN(B10957)-2),'Correction using CAD'!A:F,6,0)</f>
        <v>123.40000000000023</v>
      </c>
      <c r="G10957">
        <f>VLOOKUP(VALUE(RIGHT(B10957,2)),'XZ coord'!$T$144:$U$149,2,0)</f>
        <v>6.47</v>
      </c>
      <c r="H10957">
        <v>2.4</v>
      </c>
      <c r="I10957">
        <v>0.9</v>
      </c>
      <c r="J10957">
        <f>VLOOKUP(VALUE(RIGHT(B10957,2)),'XZ coord'!$T$144:$V$149,3,0)</f>
        <v>1.95</v>
      </c>
    </row>
    <row r="10958" spans="1:10" x14ac:dyDescent="0.2">
      <c r="A10958">
        <v>11957</v>
      </c>
      <c r="B10958" t="s">
        <v>10981</v>
      </c>
      <c r="C10958" t="s">
        <v>1339</v>
      </c>
      <c r="D10958" t="s">
        <v>8266</v>
      </c>
      <c r="E10958">
        <f>VLOOKUP(LEFT(B10958,LEN(B10958)-2),'Correction using CAD'!A:F,5,0)</f>
        <v>30.363</v>
      </c>
      <c r="F10958">
        <f>VLOOKUP(LEFT(B10958,LEN(B10958)-2),'Correction using CAD'!A:F,6,0)</f>
        <v>123.40000000000023</v>
      </c>
      <c r="G10958">
        <f>VLOOKUP(VALUE(RIGHT(B10958,2)),'XZ coord'!$T$144:$U$149,2,0)</f>
        <v>8.42</v>
      </c>
      <c r="H10958">
        <v>2.4</v>
      </c>
      <c r="I10958">
        <v>0.9</v>
      </c>
      <c r="J10958">
        <f>VLOOKUP(VALUE(RIGHT(B10958,2)),'XZ coord'!$T$144:$V$149,3,0)</f>
        <v>1.95</v>
      </c>
    </row>
    <row r="10959" spans="1:10" x14ac:dyDescent="0.2">
      <c r="A10959">
        <v>11958</v>
      </c>
      <c r="B10959" t="s">
        <v>10982</v>
      </c>
      <c r="C10959" t="s">
        <v>1342</v>
      </c>
      <c r="D10959" t="s">
        <v>8266</v>
      </c>
      <c r="E10959">
        <f>VLOOKUP(LEFT(B10959,LEN(B10959)-2),'Correction using CAD'!A:F,5,0)</f>
        <v>30.363</v>
      </c>
      <c r="F10959">
        <f>VLOOKUP(LEFT(B10959,LEN(B10959)-2),'Correction using CAD'!A:F,6,0)</f>
        <v>123.40000000000023</v>
      </c>
      <c r="G10959">
        <f>VLOOKUP(VALUE(RIGHT(B10959,2)),'XZ coord'!$T$144:$U$149,2,0)</f>
        <v>10.37</v>
      </c>
      <c r="H10959">
        <v>2.4</v>
      </c>
      <c r="I10959">
        <v>0.9</v>
      </c>
      <c r="J10959">
        <f>VLOOKUP(VALUE(RIGHT(B10959,2)),'XZ coord'!$T$144:$V$149,3,0)</f>
        <v>2.1</v>
      </c>
    </row>
    <row r="10960" spans="1:10" x14ac:dyDescent="0.2">
      <c r="A10960">
        <v>11959</v>
      </c>
      <c r="B10960" t="s">
        <v>10983</v>
      </c>
      <c r="C10960" t="s">
        <v>1339</v>
      </c>
      <c r="D10960" t="s">
        <v>8266</v>
      </c>
      <c r="E10960">
        <f>VLOOKUP(LEFT(B10960,LEN(B10960)-2),'Correction using CAD'!A:F,5,0)</f>
        <v>30.363</v>
      </c>
      <c r="F10960">
        <f>VLOOKUP(LEFT(B10960,LEN(B10960)-2),'Correction using CAD'!A:F,6,0)</f>
        <v>122.50000000000023</v>
      </c>
      <c r="G10960">
        <f>VLOOKUP(VALUE(RIGHT(B10960,2)),'XZ coord'!$T$144:$U$149,2,0)</f>
        <v>2.25</v>
      </c>
      <c r="H10960">
        <v>2.4</v>
      </c>
      <c r="I10960">
        <v>0.9</v>
      </c>
      <c r="J10960">
        <f>VLOOKUP(VALUE(RIGHT(B10960,2)),'XZ coord'!$T$144:$V$149,3,0)</f>
        <v>1.97</v>
      </c>
    </row>
    <row r="10961" spans="1:10" x14ac:dyDescent="0.2">
      <c r="A10961">
        <v>11960</v>
      </c>
      <c r="B10961" t="s">
        <v>10984</v>
      </c>
      <c r="C10961" t="s">
        <v>1342</v>
      </c>
      <c r="D10961" t="s">
        <v>8266</v>
      </c>
      <c r="E10961">
        <f>VLOOKUP(LEFT(B10961,LEN(B10961)-2),'Correction using CAD'!A:F,5,0)</f>
        <v>30.363</v>
      </c>
      <c r="F10961">
        <f>VLOOKUP(LEFT(B10961,LEN(B10961)-2),'Correction using CAD'!A:F,6,0)</f>
        <v>122.50000000000023</v>
      </c>
      <c r="G10961">
        <f>VLOOKUP(VALUE(RIGHT(B10961,2)),'XZ coord'!$T$144:$U$149,2,0)</f>
        <v>4.22</v>
      </c>
      <c r="H10961">
        <v>2.4</v>
      </c>
      <c r="I10961">
        <v>0.9</v>
      </c>
      <c r="J10961">
        <f>VLOOKUP(VALUE(RIGHT(B10961,2)),'XZ coord'!$T$144:$V$149,3,0)</f>
        <v>2.25</v>
      </c>
    </row>
    <row r="10962" spans="1:10" x14ac:dyDescent="0.2">
      <c r="A10962">
        <v>11961</v>
      </c>
      <c r="B10962" t="s">
        <v>10985</v>
      </c>
      <c r="C10962" t="s">
        <v>1339</v>
      </c>
      <c r="D10962" t="s">
        <v>8266</v>
      </c>
      <c r="E10962">
        <f>VLOOKUP(LEFT(B10962,LEN(B10962)-2),'Correction using CAD'!A:F,5,0)</f>
        <v>30.363</v>
      </c>
      <c r="F10962">
        <f>VLOOKUP(LEFT(B10962,LEN(B10962)-2),'Correction using CAD'!A:F,6,0)</f>
        <v>122.50000000000023</v>
      </c>
      <c r="G10962">
        <f>VLOOKUP(VALUE(RIGHT(B10962,2)),'XZ coord'!$T$144:$U$149,2,0)</f>
        <v>6.47</v>
      </c>
      <c r="H10962">
        <v>2.4</v>
      </c>
      <c r="I10962">
        <v>0.9</v>
      </c>
      <c r="J10962">
        <f>VLOOKUP(VALUE(RIGHT(B10962,2)),'XZ coord'!$T$144:$V$149,3,0)</f>
        <v>1.95</v>
      </c>
    </row>
    <row r="10963" spans="1:10" x14ac:dyDescent="0.2">
      <c r="A10963">
        <v>11962</v>
      </c>
      <c r="B10963" t="s">
        <v>10986</v>
      </c>
      <c r="C10963" t="s">
        <v>1339</v>
      </c>
      <c r="D10963" t="s">
        <v>8266</v>
      </c>
      <c r="E10963">
        <f>VLOOKUP(LEFT(B10963,LEN(B10963)-2),'Correction using CAD'!A:F,5,0)</f>
        <v>30.363</v>
      </c>
      <c r="F10963">
        <f>VLOOKUP(LEFT(B10963,LEN(B10963)-2),'Correction using CAD'!A:F,6,0)</f>
        <v>122.50000000000023</v>
      </c>
      <c r="G10963">
        <f>VLOOKUP(VALUE(RIGHT(B10963,2)),'XZ coord'!$T$144:$U$149,2,0)</f>
        <v>8.42</v>
      </c>
      <c r="H10963">
        <v>2.4</v>
      </c>
      <c r="I10963">
        <v>0.9</v>
      </c>
      <c r="J10963">
        <f>VLOOKUP(VALUE(RIGHT(B10963,2)),'XZ coord'!$T$144:$V$149,3,0)</f>
        <v>1.95</v>
      </c>
    </row>
    <row r="10964" spans="1:10" x14ac:dyDescent="0.2">
      <c r="A10964">
        <v>11963</v>
      </c>
      <c r="B10964" t="s">
        <v>10987</v>
      </c>
      <c r="C10964" t="s">
        <v>1342</v>
      </c>
      <c r="D10964" t="s">
        <v>8266</v>
      </c>
      <c r="E10964">
        <f>VLOOKUP(LEFT(B10964,LEN(B10964)-2),'Correction using CAD'!A:F,5,0)</f>
        <v>30.363</v>
      </c>
      <c r="F10964">
        <f>VLOOKUP(LEFT(B10964,LEN(B10964)-2),'Correction using CAD'!A:F,6,0)</f>
        <v>122.50000000000023</v>
      </c>
      <c r="G10964">
        <f>VLOOKUP(VALUE(RIGHT(B10964,2)),'XZ coord'!$T$144:$U$149,2,0)</f>
        <v>10.37</v>
      </c>
      <c r="H10964">
        <v>2.4</v>
      </c>
      <c r="I10964">
        <v>0.9</v>
      </c>
      <c r="J10964">
        <f>VLOOKUP(VALUE(RIGHT(B10964,2)),'XZ coord'!$T$144:$V$149,3,0)</f>
        <v>2.1</v>
      </c>
    </row>
    <row r="10965" spans="1:10" x14ac:dyDescent="0.2">
      <c r="A10965">
        <v>11964</v>
      </c>
      <c r="B10965" t="s">
        <v>10988</v>
      </c>
      <c r="C10965" t="s">
        <v>1339</v>
      </c>
      <c r="D10965" t="s">
        <v>8266</v>
      </c>
      <c r="E10965">
        <f>VLOOKUP(LEFT(B10965,LEN(B10965)-2),'Correction using CAD'!A:F,5,0)</f>
        <v>30.363</v>
      </c>
      <c r="F10965">
        <f>VLOOKUP(LEFT(B10965,LEN(B10965)-2),'Correction using CAD'!A:F,6,0)</f>
        <v>121.60000000000022</v>
      </c>
      <c r="G10965">
        <f>VLOOKUP(VALUE(RIGHT(B10965,2)),'XZ coord'!$T$144:$U$149,2,0)</f>
        <v>2.25</v>
      </c>
      <c r="H10965">
        <v>2.4</v>
      </c>
      <c r="I10965">
        <v>0.9</v>
      </c>
      <c r="J10965">
        <f>VLOOKUP(VALUE(RIGHT(B10965,2)),'XZ coord'!$T$144:$V$149,3,0)</f>
        <v>1.97</v>
      </c>
    </row>
    <row r="10966" spans="1:10" x14ac:dyDescent="0.2">
      <c r="A10966">
        <v>11965</v>
      </c>
      <c r="B10966" t="s">
        <v>10989</v>
      </c>
      <c r="C10966" t="s">
        <v>1342</v>
      </c>
      <c r="D10966" t="s">
        <v>8266</v>
      </c>
      <c r="E10966">
        <f>VLOOKUP(LEFT(B10966,LEN(B10966)-2),'Correction using CAD'!A:F,5,0)</f>
        <v>30.363</v>
      </c>
      <c r="F10966">
        <f>VLOOKUP(LEFT(B10966,LEN(B10966)-2),'Correction using CAD'!A:F,6,0)</f>
        <v>121.60000000000022</v>
      </c>
      <c r="G10966">
        <f>VLOOKUP(VALUE(RIGHT(B10966,2)),'XZ coord'!$T$144:$U$149,2,0)</f>
        <v>4.22</v>
      </c>
      <c r="H10966">
        <v>2.4</v>
      </c>
      <c r="I10966">
        <v>0.9</v>
      </c>
      <c r="J10966">
        <f>VLOOKUP(VALUE(RIGHT(B10966,2)),'XZ coord'!$T$144:$V$149,3,0)</f>
        <v>2.25</v>
      </c>
    </row>
    <row r="10967" spans="1:10" x14ac:dyDescent="0.2">
      <c r="A10967">
        <v>11966</v>
      </c>
      <c r="B10967" t="s">
        <v>10990</v>
      </c>
      <c r="C10967" t="s">
        <v>1339</v>
      </c>
      <c r="D10967" t="s">
        <v>8266</v>
      </c>
      <c r="E10967">
        <f>VLOOKUP(LEFT(B10967,LEN(B10967)-2),'Correction using CAD'!A:F,5,0)</f>
        <v>30.363</v>
      </c>
      <c r="F10967">
        <f>VLOOKUP(LEFT(B10967,LEN(B10967)-2),'Correction using CAD'!A:F,6,0)</f>
        <v>121.60000000000022</v>
      </c>
      <c r="G10967">
        <f>VLOOKUP(VALUE(RIGHT(B10967,2)),'XZ coord'!$T$144:$U$149,2,0)</f>
        <v>6.47</v>
      </c>
      <c r="H10967">
        <v>2.4</v>
      </c>
      <c r="I10967">
        <v>0.9</v>
      </c>
      <c r="J10967">
        <f>VLOOKUP(VALUE(RIGHT(B10967,2)),'XZ coord'!$T$144:$V$149,3,0)</f>
        <v>1.95</v>
      </c>
    </row>
    <row r="10968" spans="1:10" x14ac:dyDescent="0.2">
      <c r="A10968">
        <v>11967</v>
      </c>
      <c r="B10968" t="s">
        <v>10991</v>
      </c>
      <c r="C10968" t="s">
        <v>1339</v>
      </c>
      <c r="D10968" t="s">
        <v>8266</v>
      </c>
      <c r="E10968">
        <f>VLOOKUP(LEFT(B10968,LEN(B10968)-2),'Correction using CAD'!A:F,5,0)</f>
        <v>30.363</v>
      </c>
      <c r="F10968">
        <f>VLOOKUP(LEFT(B10968,LEN(B10968)-2),'Correction using CAD'!A:F,6,0)</f>
        <v>121.60000000000022</v>
      </c>
      <c r="G10968">
        <f>VLOOKUP(VALUE(RIGHT(B10968,2)),'XZ coord'!$T$144:$U$149,2,0)</f>
        <v>8.42</v>
      </c>
      <c r="H10968">
        <v>2.4</v>
      </c>
      <c r="I10968">
        <v>0.9</v>
      </c>
      <c r="J10968">
        <f>VLOOKUP(VALUE(RIGHT(B10968,2)),'XZ coord'!$T$144:$V$149,3,0)</f>
        <v>1.95</v>
      </c>
    </row>
    <row r="10969" spans="1:10" x14ac:dyDescent="0.2">
      <c r="A10969">
        <v>11968</v>
      </c>
      <c r="B10969" t="s">
        <v>10992</v>
      </c>
      <c r="C10969" t="s">
        <v>1339</v>
      </c>
      <c r="D10969" t="s">
        <v>8266</v>
      </c>
      <c r="E10969">
        <f>VLOOKUP(LEFT(B10969,LEN(B10969)-2),'Correction using CAD'!A:F,5,0)</f>
        <v>30.363</v>
      </c>
      <c r="F10969">
        <f>VLOOKUP(LEFT(B10969,LEN(B10969)-2),'Correction using CAD'!A:F,6,0)</f>
        <v>121.60000000000022</v>
      </c>
      <c r="G10969">
        <f>VLOOKUP(VALUE(RIGHT(B10969,2)),'XZ coord'!$T$144:$U$149,2,0)</f>
        <v>10.37</v>
      </c>
      <c r="H10969">
        <v>2.4</v>
      </c>
      <c r="I10969">
        <v>0.9</v>
      </c>
      <c r="J10969">
        <f>VLOOKUP(VALUE(RIGHT(B10969,2)),'XZ coord'!$T$144:$V$149,3,0)</f>
        <v>2.1</v>
      </c>
    </row>
    <row r="10970" spans="1:10" x14ac:dyDescent="0.2">
      <c r="A10970">
        <v>11969</v>
      </c>
      <c r="B10970" t="s">
        <v>10993</v>
      </c>
      <c r="C10970" t="s">
        <v>1339</v>
      </c>
      <c r="D10970" t="s">
        <v>8266</v>
      </c>
      <c r="E10970">
        <f>VLOOKUP(LEFT(B10970,LEN(B10970)-2),'Correction using CAD'!A:F,5,0)</f>
        <v>36.387999999999998</v>
      </c>
      <c r="F10970">
        <f>VLOOKUP(LEFT(B10970,LEN(B10970)-2),'Correction using CAD'!A:F,6,0)</f>
        <v>124.30000000000024</v>
      </c>
      <c r="G10970">
        <f>VLOOKUP(VALUE(RIGHT(B10970,2)),'XZ coord'!$T$144:$U$149,2,0)</f>
        <v>2.25</v>
      </c>
      <c r="H10970">
        <v>2.4</v>
      </c>
      <c r="I10970">
        <v>0.9</v>
      </c>
      <c r="J10970">
        <f>VLOOKUP(VALUE(RIGHT(B10970,2)),'XZ coord'!$T$144:$V$149,3,0)</f>
        <v>1.97</v>
      </c>
    </row>
    <row r="10971" spans="1:10" x14ac:dyDescent="0.2">
      <c r="A10971">
        <v>11970</v>
      </c>
      <c r="B10971" t="s">
        <v>10994</v>
      </c>
      <c r="C10971" t="s">
        <v>1342</v>
      </c>
      <c r="D10971" t="s">
        <v>8266</v>
      </c>
      <c r="E10971">
        <f>VLOOKUP(LEFT(B10971,LEN(B10971)-2),'Correction using CAD'!A:F,5,0)</f>
        <v>36.387999999999998</v>
      </c>
      <c r="F10971">
        <f>VLOOKUP(LEFT(B10971,LEN(B10971)-2),'Correction using CAD'!A:F,6,0)</f>
        <v>124.30000000000024</v>
      </c>
      <c r="G10971">
        <f>VLOOKUP(VALUE(RIGHT(B10971,2)),'XZ coord'!$T$144:$U$149,2,0)</f>
        <v>4.22</v>
      </c>
      <c r="H10971">
        <v>2.4</v>
      </c>
      <c r="I10971">
        <v>0.9</v>
      </c>
      <c r="J10971">
        <f>VLOOKUP(VALUE(RIGHT(B10971,2)),'XZ coord'!$T$144:$V$149,3,0)</f>
        <v>2.25</v>
      </c>
    </row>
    <row r="10972" spans="1:10" x14ac:dyDescent="0.2">
      <c r="A10972">
        <v>11971</v>
      </c>
      <c r="B10972" t="s">
        <v>10995</v>
      </c>
      <c r="C10972" t="s">
        <v>1339</v>
      </c>
      <c r="D10972" t="s">
        <v>8266</v>
      </c>
      <c r="E10972">
        <f>VLOOKUP(LEFT(B10972,LEN(B10972)-2),'Correction using CAD'!A:F,5,0)</f>
        <v>36.387999999999998</v>
      </c>
      <c r="F10972">
        <f>VLOOKUP(LEFT(B10972,LEN(B10972)-2),'Correction using CAD'!A:F,6,0)</f>
        <v>124.30000000000024</v>
      </c>
      <c r="G10972">
        <f>VLOOKUP(VALUE(RIGHT(B10972,2)),'XZ coord'!$T$144:$U$149,2,0)</f>
        <v>6.47</v>
      </c>
      <c r="H10972">
        <v>2.4</v>
      </c>
      <c r="I10972">
        <v>0.9</v>
      </c>
      <c r="J10972">
        <f>VLOOKUP(VALUE(RIGHT(B10972,2)),'XZ coord'!$T$144:$V$149,3,0)</f>
        <v>1.95</v>
      </c>
    </row>
    <row r="10973" spans="1:10" x14ac:dyDescent="0.2">
      <c r="A10973">
        <v>11972</v>
      </c>
      <c r="B10973" t="s">
        <v>10996</v>
      </c>
      <c r="C10973" t="s">
        <v>1339</v>
      </c>
      <c r="D10973" t="s">
        <v>8266</v>
      </c>
      <c r="E10973">
        <f>VLOOKUP(LEFT(B10973,LEN(B10973)-2),'Correction using CAD'!A:F,5,0)</f>
        <v>36.387999999999998</v>
      </c>
      <c r="F10973">
        <f>VLOOKUP(LEFT(B10973,LEN(B10973)-2),'Correction using CAD'!A:F,6,0)</f>
        <v>124.30000000000024</v>
      </c>
      <c r="G10973">
        <f>VLOOKUP(VALUE(RIGHT(B10973,2)),'XZ coord'!$T$144:$U$149,2,0)</f>
        <v>8.42</v>
      </c>
      <c r="H10973">
        <v>2.4</v>
      </c>
      <c r="I10973">
        <v>0.9</v>
      </c>
      <c r="J10973">
        <f>VLOOKUP(VALUE(RIGHT(B10973,2)),'XZ coord'!$T$144:$V$149,3,0)</f>
        <v>1.95</v>
      </c>
    </row>
    <row r="10974" spans="1:10" x14ac:dyDescent="0.2">
      <c r="A10974">
        <v>11973</v>
      </c>
      <c r="B10974" t="s">
        <v>10997</v>
      </c>
      <c r="C10974" t="s">
        <v>1339</v>
      </c>
      <c r="D10974" t="s">
        <v>8266</v>
      </c>
      <c r="E10974">
        <f>VLOOKUP(LEFT(B10974,LEN(B10974)-2),'Correction using CAD'!A:F,5,0)</f>
        <v>36.387999999999998</v>
      </c>
      <c r="F10974">
        <f>VLOOKUP(LEFT(B10974,LEN(B10974)-2),'Correction using CAD'!A:F,6,0)</f>
        <v>124.30000000000024</v>
      </c>
      <c r="G10974">
        <f>VLOOKUP(VALUE(RIGHT(B10974,2)),'XZ coord'!$T$144:$U$149,2,0)</f>
        <v>10.37</v>
      </c>
      <c r="H10974">
        <v>2.4</v>
      </c>
      <c r="I10974">
        <v>0.9</v>
      </c>
      <c r="J10974">
        <f>VLOOKUP(VALUE(RIGHT(B10974,2)),'XZ coord'!$T$144:$V$149,3,0)</f>
        <v>2.1</v>
      </c>
    </row>
    <row r="10975" spans="1:10" x14ac:dyDescent="0.2">
      <c r="A10975">
        <v>11974</v>
      </c>
      <c r="B10975" t="s">
        <v>10998</v>
      </c>
      <c r="C10975" t="s">
        <v>1339</v>
      </c>
      <c r="D10975" t="s">
        <v>8266</v>
      </c>
      <c r="E10975">
        <f>VLOOKUP(LEFT(B10975,LEN(B10975)-2),'Correction using CAD'!A:F,5,0)</f>
        <v>36.387999999999998</v>
      </c>
      <c r="F10975">
        <f>VLOOKUP(LEFT(B10975,LEN(B10975)-2),'Correction using CAD'!A:F,6,0)</f>
        <v>123.40000000000023</v>
      </c>
      <c r="G10975">
        <f>VLOOKUP(VALUE(RIGHT(B10975,2)),'XZ coord'!$T$144:$U$149,2,0)</f>
        <v>2.25</v>
      </c>
      <c r="H10975">
        <v>2.4</v>
      </c>
      <c r="I10975">
        <v>0.9</v>
      </c>
      <c r="J10975">
        <f>VLOOKUP(VALUE(RIGHT(B10975,2)),'XZ coord'!$T$144:$V$149,3,0)</f>
        <v>1.97</v>
      </c>
    </row>
    <row r="10976" spans="1:10" x14ac:dyDescent="0.2">
      <c r="A10976">
        <v>11975</v>
      </c>
      <c r="B10976" t="s">
        <v>10999</v>
      </c>
      <c r="C10976" t="s">
        <v>1342</v>
      </c>
      <c r="D10976" t="s">
        <v>8266</v>
      </c>
      <c r="E10976">
        <f>VLOOKUP(LEFT(B10976,LEN(B10976)-2),'Correction using CAD'!A:F,5,0)</f>
        <v>36.387999999999998</v>
      </c>
      <c r="F10976">
        <f>VLOOKUP(LEFT(B10976,LEN(B10976)-2),'Correction using CAD'!A:F,6,0)</f>
        <v>123.40000000000023</v>
      </c>
      <c r="G10976">
        <f>VLOOKUP(VALUE(RIGHT(B10976,2)),'XZ coord'!$T$144:$U$149,2,0)</f>
        <v>4.22</v>
      </c>
      <c r="H10976">
        <v>2.4</v>
      </c>
      <c r="I10976">
        <v>0.9</v>
      </c>
      <c r="J10976">
        <f>VLOOKUP(VALUE(RIGHT(B10976,2)),'XZ coord'!$T$144:$V$149,3,0)</f>
        <v>2.25</v>
      </c>
    </row>
    <row r="10977" spans="1:10" x14ac:dyDescent="0.2">
      <c r="A10977">
        <v>11976</v>
      </c>
      <c r="B10977" t="s">
        <v>11000</v>
      </c>
      <c r="C10977" t="s">
        <v>1339</v>
      </c>
      <c r="D10977" t="s">
        <v>8266</v>
      </c>
      <c r="E10977">
        <f>VLOOKUP(LEFT(B10977,LEN(B10977)-2),'Correction using CAD'!A:F,5,0)</f>
        <v>36.387999999999998</v>
      </c>
      <c r="F10977">
        <f>VLOOKUP(LEFT(B10977,LEN(B10977)-2),'Correction using CAD'!A:F,6,0)</f>
        <v>123.40000000000023</v>
      </c>
      <c r="G10977">
        <f>VLOOKUP(VALUE(RIGHT(B10977,2)),'XZ coord'!$T$144:$U$149,2,0)</f>
        <v>6.47</v>
      </c>
      <c r="H10977">
        <v>2.4</v>
      </c>
      <c r="I10977">
        <v>0.9</v>
      </c>
      <c r="J10977">
        <f>VLOOKUP(VALUE(RIGHT(B10977,2)),'XZ coord'!$T$144:$V$149,3,0)</f>
        <v>1.95</v>
      </c>
    </row>
    <row r="10978" spans="1:10" x14ac:dyDescent="0.2">
      <c r="A10978">
        <v>11977</v>
      </c>
      <c r="B10978" t="s">
        <v>11001</v>
      </c>
      <c r="C10978" t="s">
        <v>1339</v>
      </c>
      <c r="D10978" t="s">
        <v>8266</v>
      </c>
      <c r="E10978">
        <f>VLOOKUP(LEFT(B10978,LEN(B10978)-2),'Correction using CAD'!A:F,5,0)</f>
        <v>36.387999999999998</v>
      </c>
      <c r="F10978">
        <f>VLOOKUP(LEFT(B10978,LEN(B10978)-2),'Correction using CAD'!A:F,6,0)</f>
        <v>123.40000000000023</v>
      </c>
      <c r="G10978">
        <f>VLOOKUP(VALUE(RIGHT(B10978,2)),'XZ coord'!$T$144:$U$149,2,0)</f>
        <v>8.42</v>
      </c>
      <c r="H10978">
        <v>2.4</v>
      </c>
      <c r="I10978">
        <v>0.9</v>
      </c>
      <c r="J10978">
        <f>VLOOKUP(VALUE(RIGHT(B10978,2)),'XZ coord'!$T$144:$V$149,3,0)</f>
        <v>1.95</v>
      </c>
    </row>
    <row r="10979" spans="1:10" x14ac:dyDescent="0.2">
      <c r="A10979">
        <v>11978</v>
      </c>
      <c r="B10979" t="s">
        <v>11002</v>
      </c>
      <c r="C10979" t="s">
        <v>1339</v>
      </c>
      <c r="D10979" t="s">
        <v>8266</v>
      </c>
      <c r="E10979">
        <f>VLOOKUP(LEFT(B10979,LEN(B10979)-2),'Correction using CAD'!A:F,5,0)</f>
        <v>36.387999999999998</v>
      </c>
      <c r="F10979">
        <f>VLOOKUP(LEFT(B10979,LEN(B10979)-2),'Correction using CAD'!A:F,6,0)</f>
        <v>123.40000000000023</v>
      </c>
      <c r="G10979">
        <f>VLOOKUP(VALUE(RIGHT(B10979,2)),'XZ coord'!$T$144:$U$149,2,0)</f>
        <v>10.37</v>
      </c>
      <c r="H10979">
        <v>2.4</v>
      </c>
      <c r="I10979">
        <v>0.9</v>
      </c>
      <c r="J10979">
        <f>VLOOKUP(VALUE(RIGHT(B10979,2)),'XZ coord'!$T$144:$V$149,3,0)</f>
        <v>2.1</v>
      </c>
    </row>
    <row r="10980" spans="1:10" x14ac:dyDescent="0.2">
      <c r="A10980">
        <v>11979</v>
      </c>
      <c r="B10980" t="s">
        <v>11003</v>
      </c>
      <c r="C10980" t="s">
        <v>1339</v>
      </c>
      <c r="D10980" t="s">
        <v>8266</v>
      </c>
      <c r="E10980">
        <f>VLOOKUP(LEFT(B10980,LEN(B10980)-2),'Correction using CAD'!A:F,5,0)</f>
        <v>36.387999999999998</v>
      </c>
      <c r="F10980">
        <f>VLOOKUP(LEFT(B10980,LEN(B10980)-2),'Correction using CAD'!A:F,6,0)</f>
        <v>122.50000000000023</v>
      </c>
      <c r="G10980">
        <f>VLOOKUP(VALUE(RIGHT(B10980,2)),'XZ coord'!$T$144:$U$149,2,0)</f>
        <v>2.25</v>
      </c>
      <c r="H10980">
        <v>2.4</v>
      </c>
      <c r="I10980">
        <v>0.9</v>
      </c>
      <c r="J10980">
        <f>VLOOKUP(VALUE(RIGHT(B10980,2)),'XZ coord'!$T$144:$V$149,3,0)</f>
        <v>1.97</v>
      </c>
    </row>
    <row r="10981" spans="1:10" x14ac:dyDescent="0.2">
      <c r="A10981">
        <v>11980</v>
      </c>
      <c r="B10981" t="s">
        <v>11004</v>
      </c>
      <c r="C10981" t="s">
        <v>1342</v>
      </c>
      <c r="D10981" t="s">
        <v>8266</v>
      </c>
      <c r="E10981">
        <f>VLOOKUP(LEFT(B10981,LEN(B10981)-2),'Correction using CAD'!A:F,5,0)</f>
        <v>36.387999999999998</v>
      </c>
      <c r="F10981">
        <f>VLOOKUP(LEFT(B10981,LEN(B10981)-2),'Correction using CAD'!A:F,6,0)</f>
        <v>122.50000000000023</v>
      </c>
      <c r="G10981">
        <f>VLOOKUP(VALUE(RIGHT(B10981,2)),'XZ coord'!$T$144:$U$149,2,0)</f>
        <v>4.22</v>
      </c>
      <c r="H10981">
        <v>2.4</v>
      </c>
      <c r="I10981">
        <v>0.9</v>
      </c>
      <c r="J10981">
        <f>VLOOKUP(VALUE(RIGHT(B10981,2)),'XZ coord'!$T$144:$V$149,3,0)</f>
        <v>2.25</v>
      </c>
    </row>
    <row r="10982" spans="1:10" x14ac:dyDescent="0.2">
      <c r="A10982">
        <v>11981</v>
      </c>
      <c r="B10982" t="s">
        <v>11005</v>
      </c>
      <c r="C10982" t="s">
        <v>1339</v>
      </c>
      <c r="D10982" t="s">
        <v>8266</v>
      </c>
      <c r="E10982">
        <f>VLOOKUP(LEFT(B10982,LEN(B10982)-2),'Correction using CAD'!A:F,5,0)</f>
        <v>36.387999999999998</v>
      </c>
      <c r="F10982">
        <f>VLOOKUP(LEFT(B10982,LEN(B10982)-2),'Correction using CAD'!A:F,6,0)</f>
        <v>122.50000000000023</v>
      </c>
      <c r="G10982">
        <f>VLOOKUP(VALUE(RIGHT(B10982,2)),'XZ coord'!$T$144:$U$149,2,0)</f>
        <v>6.47</v>
      </c>
      <c r="H10982">
        <v>2.4</v>
      </c>
      <c r="I10982">
        <v>0.9</v>
      </c>
      <c r="J10982">
        <f>VLOOKUP(VALUE(RIGHT(B10982,2)),'XZ coord'!$T$144:$V$149,3,0)</f>
        <v>1.95</v>
      </c>
    </row>
    <row r="10983" spans="1:10" x14ac:dyDescent="0.2">
      <c r="A10983">
        <v>11982</v>
      </c>
      <c r="B10983" t="s">
        <v>11006</v>
      </c>
      <c r="C10983" t="s">
        <v>1339</v>
      </c>
      <c r="D10983" t="s">
        <v>8266</v>
      </c>
      <c r="E10983">
        <f>VLOOKUP(LEFT(B10983,LEN(B10983)-2),'Correction using CAD'!A:F,5,0)</f>
        <v>36.387999999999998</v>
      </c>
      <c r="F10983">
        <f>VLOOKUP(LEFT(B10983,LEN(B10983)-2),'Correction using CAD'!A:F,6,0)</f>
        <v>122.50000000000023</v>
      </c>
      <c r="G10983">
        <f>VLOOKUP(VALUE(RIGHT(B10983,2)),'XZ coord'!$T$144:$U$149,2,0)</f>
        <v>8.42</v>
      </c>
      <c r="H10983">
        <v>2.4</v>
      </c>
      <c r="I10983">
        <v>0.9</v>
      </c>
      <c r="J10983">
        <f>VLOOKUP(VALUE(RIGHT(B10983,2)),'XZ coord'!$T$144:$V$149,3,0)</f>
        <v>1.95</v>
      </c>
    </row>
    <row r="10984" spans="1:10" x14ac:dyDescent="0.2">
      <c r="A10984">
        <v>11983</v>
      </c>
      <c r="B10984" t="s">
        <v>11007</v>
      </c>
      <c r="C10984" t="s">
        <v>1339</v>
      </c>
      <c r="D10984" t="s">
        <v>8266</v>
      </c>
      <c r="E10984">
        <f>VLOOKUP(LEFT(B10984,LEN(B10984)-2),'Correction using CAD'!A:F,5,0)</f>
        <v>36.387999999999998</v>
      </c>
      <c r="F10984">
        <f>VLOOKUP(LEFT(B10984,LEN(B10984)-2),'Correction using CAD'!A:F,6,0)</f>
        <v>122.50000000000023</v>
      </c>
      <c r="G10984">
        <f>VLOOKUP(VALUE(RIGHT(B10984,2)),'XZ coord'!$T$144:$U$149,2,0)</f>
        <v>10.37</v>
      </c>
      <c r="H10984">
        <v>2.4</v>
      </c>
      <c r="I10984">
        <v>0.9</v>
      </c>
      <c r="J10984">
        <f>VLOOKUP(VALUE(RIGHT(B10984,2)),'XZ coord'!$T$144:$V$149,3,0)</f>
        <v>2.1</v>
      </c>
    </row>
    <row r="10985" spans="1:10" x14ac:dyDescent="0.2">
      <c r="A10985">
        <v>11984</v>
      </c>
      <c r="B10985" t="s">
        <v>11008</v>
      </c>
      <c r="C10985" t="s">
        <v>1339</v>
      </c>
      <c r="D10985" t="s">
        <v>8266</v>
      </c>
      <c r="E10985">
        <f>VLOOKUP(LEFT(B10985,LEN(B10985)-2),'Correction using CAD'!A:F,5,0)</f>
        <v>36.387999999999998</v>
      </c>
      <c r="F10985">
        <f>VLOOKUP(LEFT(B10985,LEN(B10985)-2),'Correction using CAD'!A:F,6,0)</f>
        <v>121.60000000000022</v>
      </c>
      <c r="G10985">
        <f>VLOOKUP(VALUE(RIGHT(B10985,2)),'XZ coord'!$T$144:$U$149,2,0)</f>
        <v>2.25</v>
      </c>
      <c r="H10985">
        <v>2.4</v>
      </c>
      <c r="I10985">
        <v>0.9</v>
      </c>
      <c r="J10985">
        <f>VLOOKUP(VALUE(RIGHT(B10985,2)),'XZ coord'!$T$144:$V$149,3,0)</f>
        <v>1.97</v>
      </c>
    </row>
    <row r="10986" spans="1:10" x14ac:dyDescent="0.2">
      <c r="A10986">
        <v>11985</v>
      </c>
      <c r="B10986" t="s">
        <v>11009</v>
      </c>
      <c r="C10986" t="s">
        <v>1342</v>
      </c>
      <c r="D10986" t="s">
        <v>8266</v>
      </c>
      <c r="E10986">
        <f>VLOOKUP(LEFT(B10986,LEN(B10986)-2),'Correction using CAD'!A:F,5,0)</f>
        <v>36.387999999999998</v>
      </c>
      <c r="F10986">
        <f>VLOOKUP(LEFT(B10986,LEN(B10986)-2),'Correction using CAD'!A:F,6,0)</f>
        <v>121.60000000000022</v>
      </c>
      <c r="G10986">
        <f>VLOOKUP(VALUE(RIGHT(B10986,2)),'XZ coord'!$T$144:$U$149,2,0)</f>
        <v>4.22</v>
      </c>
      <c r="H10986">
        <v>2.4</v>
      </c>
      <c r="I10986">
        <v>0.9</v>
      </c>
      <c r="J10986">
        <f>VLOOKUP(VALUE(RIGHT(B10986,2)),'XZ coord'!$T$144:$V$149,3,0)</f>
        <v>2.25</v>
      </c>
    </row>
    <row r="10987" spans="1:10" x14ac:dyDescent="0.2">
      <c r="A10987">
        <v>11986</v>
      </c>
      <c r="B10987" t="s">
        <v>11010</v>
      </c>
      <c r="C10987" t="s">
        <v>1339</v>
      </c>
      <c r="D10987" t="s">
        <v>8266</v>
      </c>
      <c r="E10987">
        <f>VLOOKUP(LEFT(B10987,LEN(B10987)-2),'Correction using CAD'!A:F,5,0)</f>
        <v>36.387999999999998</v>
      </c>
      <c r="F10987">
        <f>VLOOKUP(LEFT(B10987,LEN(B10987)-2),'Correction using CAD'!A:F,6,0)</f>
        <v>121.60000000000022</v>
      </c>
      <c r="G10987">
        <f>VLOOKUP(VALUE(RIGHT(B10987,2)),'XZ coord'!$T$144:$U$149,2,0)</f>
        <v>6.47</v>
      </c>
      <c r="H10987">
        <v>2.4</v>
      </c>
      <c r="I10987">
        <v>0.9</v>
      </c>
      <c r="J10987">
        <f>VLOOKUP(VALUE(RIGHT(B10987,2)),'XZ coord'!$T$144:$V$149,3,0)</f>
        <v>1.95</v>
      </c>
    </row>
    <row r="10988" spans="1:10" x14ac:dyDescent="0.2">
      <c r="A10988">
        <v>11987</v>
      </c>
      <c r="B10988" t="s">
        <v>11011</v>
      </c>
      <c r="C10988" t="s">
        <v>1339</v>
      </c>
      <c r="D10988" t="s">
        <v>8266</v>
      </c>
      <c r="E10988">
        <f>VLOOKUP(LEFT(B10988,LEN(B10988)-2),'Correction using CAD'!A:F,5,0)</f>
        <v>36.387999999999998</v>
      </c>
      <c r="F10988">
        <f>VLOOKUP(LEFT(B10988,LEN(B10988)-2),'Correction using CAD'!A:F,6,0)</f>
        <v>121.60000000000022</v>
      </c>
      <c r="G10988">
        <f>VLOOKUP(VALUE(RIGHT(B10988,2)),'XZ coord'!$T$144:$U$149,2,0)</f>
        <v>8.42</v>
      </c>
      <c r="H10988">
        <v>2.4</v>
      </c>
      <c r="I10988">
        <v>0.9</v>
      </c>
      <c r="J10988">
        <f>VLOOKUP(VALUE(RIGHT(B10988,2)),'XZ coord'!$T$144:$V$149,3,0)</f>
        <v>1.95</v>
      </c>
    </row>
    <row r="10989" spans="1:10" x14ac:dyDescent="0.2">
      <c r="A10989">
        <v>11988</v>
      </c>
      <c r="B10989" t="s">
        <v>11012</v>
      </c>
      <c r="C10989" t="s">
        <v>1339</v>
      </c>
      <c r="D10989" t="s">
        <v>8266</v>
      </c>
      <c r="E10989">
        <f>VLOOKUP(LEFT(B10989,LEN(B10989)-2),'Correction using CAD'!A:F,5,0)</f>
        <v>36.387999999999998</v>
      </c>
      <c r="F10989">
        <f>VLOOKUP(LEFT(B10989,LEN(B10989)-2),'Correction using CAD'!A:F,6,0)</f>
        <v>121.60000000000022</v>
      </c>
      <c r="G10989">
        <f>VLOOKUP(VALUE(RIGHT(B10989,2)),'XZ coord'!$T$144:$U$149,2,0)</f>
        <v>10.37</v>
      </c>
      <c r="H10989">
        <v>2.4</v>
      </c>
      <c r="I10989">
        <v>0.9</v>
      </c>
      <c r="J10989">
        <f>VLOOKUP(VALUE(RIGHT(B10989,2)),'XZ coord'!$T$144:$V$149,3,0)</f>
        <v>2.1</v>
      </c>
    </row>
    <row r="10990" spans="1:10" x14ac:dyDescent="0.2">
      <c r="A10990">
        <v>11989</v>
      </c>
      <c r="B10990" t="s">
        <v>11013</v>
      </c>
      <c r="C10990" t="s">
        <v>1339</v>
      </c>
      <c r="D10990" t="s">
        <v>8266</v>
      </c>
      <c r="E10990">
        <f>VLOOKUP(LEFT(B10990,LEN(B10990)-2),'Correction using CAD'!A:F,5,0)</f>
        <v>30.363</v>
      </c>
      <c r="F10990">
        <f>VLOOKUP(LEFT(B10990,LEN(B10990)-2),'Correction using CAD'!A:F,6,0)</f>
        <v>120.70000000000022</v>
      </c>
      <c r="G10990">
        <f>VLOOKUP(VALUE(RIGHT(B10990,2)),'XZ coord'!$T$144:$U$149,2,0)</f>
        <v>2.25</v>
      </c>
      <c r="H10990">
        <v>2.4</v>
      </c>
      <c r="I10990">
        <v>0.9</v>
      </c>
      <c r="J10990">
        <f>VLOOKUP(VALUE(RIGHT(B10990,2)),'XZ coord'!$T$144:$V$149,3,0)</f>
        <v>1.97</v>
      </c>
    </row>
    <row r="10991" spans="1:10" x14ac:dyDescent="0.2">
      <c r="A10991">
        <v>11990</v>
      </c>
      <c r="B10991" t="s">
        <v>11014</v>
      </c>
      <c r="C10991" t="s">
        <v>1342</v>
      </c>
      <c r="D10991" t="s">
        <v>8266</v>
      </c>
      <c r="E10991">
        <f>VLOOKUP(LEFT(B10991,LEN(B10991)-2),'Correction using CAD'!A:F,5,0)</f>
        <v>30.363</v>
      </c>
      <c r="F10991">
        <f>VLOOKUP(LEFT(B10991,LEN(B10991)-2),'Correction using CAD'!A:F,6,0)</f>
        <v>120.70000000000022</v>
      </c>
      <c r="G10991">
        <f>VLOOKUP(VALUE(RIGHT(B10991,2)),'XZ coord'!$T$144:$U$149,2,0)</f>
        <v>4.22</v>
      </c>
      <c r="H10991">
        <v>2.4</v>
      </c>
      <c r="I10991">
        <v>0.9</v>
      </c>
      <c r="J10991">
        <f>VLOOKUP(VALUE(RIGHT(B10991,2)),'XZ coord'!$T$144:$V$149,3,0)</f>
        <v>2.25</v>
      </c>
    </row>
    <row r="10992" spans="1:10" x14ac:dyDescent="0.2">
      <c r="A10992">
        <v>11991</v>
      </c>
      <c r="B10992" t="s">
        <v>11015</v>
      </c>
      <c r="C10992" t="s">
        <v>1339</v>
      </c>
      <c r="D10992" t="s">
        <v>8266</v>
      </c>
      <c r="E10992">
        <f>VLOOKUP(LEFT(B10992,LEN(B10992)-2),'Correction using CAD'!A:F,5,0)</f>
        <v>30.363</v>
      </c>
      <c r="F10992">
        <f>VLOOKUP(LEFT(B10992,LEN(B10992)-2),'Correction using CAD'!A:F,6,0)</f>
        <v>120.70000000000022</v>
      </c>
      <c r="G10992">
        <f>VLOOKUP(VALUE(RIGHT(B10992,2)),'XZ coord'!$T$144:$U$149,2,0)</f>
        <v>6.47</v>
      </c>
      <c r="H10992">
        <v>2.4</v>
      </c>
      <c r="I10992">
        <v>0.9</v>
      </c>
      <c r="J10992">
        <f>VLOOKUP(VALUE(RIGHT(B10992,2)),'XZ coord'!$T$144:$V$149,3,0)</f>
        <v>1.95</v>
      </c>
    </row>
    <row r="10993" spans="1:10" x14ac:dyDescent="0.2">
      <c r="A10993">
        <v>11992</v>
      </c>
      <c r="B10993" t="s">
        <v>11016</v>
      </c>
      <c r="C10993" t="s">
        <v>1339</v>
      </c>
      <c r="D10993" t="s">
        <v>8266</v>
      </c>
      <c r="E10993">
        <f>VLOOKUP(LEFT(B10993,LEN(B10993)-2),'Correction using CAD'!A:F,5,0)</f>
        <v>30.363</v>
      </c>
      <c r="F10993">
        <f>VLOOKUP(LEFT(B10993,LEN(B10993)-2),'Correction using CAD'!A:F,6,0)</f>
        <v>120.70000000000022</v>
      </c>
      <c r="G10993">
        <f>VLOOKUP(VALUE(RIGHT(B10993,2)),'XZ coord'!$T$144:$U$149,2,0)</f>
        <v>8.42</v>
      </c>
      <c r="H10993">
        <v>2.4</v>
      </c>
      <c r="I10993">
        <v>0.9</v>
      </c>
      <c r="J10993">
        <f>VLOOKUP(VALUE(RIGHT(B10993,2)),'XZ coord'!$T$144:$V$149,3,0)</f>
        <v>1.95</v>
      </c>
    </row>
    <row r="10994" spans="1:10" x14ac:dyDescent="0.2">
      <c r="A10994">
        <v>11993</v>
      </c>
      <c r="B10994" t="s">
        <v>11017</v>
      </c>
      <c r="C10994" t="s">
        <v>1342</v>
      </c>
      <c r="D10994" t="s">
        <v>8266</v>
      </c>
      <c r="E10994">
        <f>VLOOKUP(LEFT(B10994,LEN(B10994)-2),'Correction using CAD'!A:F,5,0)</f>
        <v>30.363</v>
      </c>
      <c r="F10994">
        <f>VLOOKUP(LEFT(B10994,LEN(B10994)-2),'Correction using CAD'!A:F,6,0)</f>
        <v>120.70000000000022</v>
      </c>
      <c r="G10994">
        <f>VLOOKUP(VALUE(RIGHT(B10994,2)),'XZ coord'!$T$144:$U$149,2,0)</f>
        <v>10.37</v>
      </c>
      <c r="H10994">
        <v>2.4</v>
      </c>
      <c r="I10994">
        <v>0.9</v>
      </c>
      <c r="J10994">
        <f>VLOOKUP(VALUE(RIGHT(B10994,2)),'XZ coord'!$T$144:$V$149,3,0)</f>
        <v>2.1</v>
      </c>
    </row>
    <row r="10995" spans="1:10" x14ac:dyDescent="0.2">
      <c r="A10995">
        <v>11994</v>
      </c>
      <c r="B10995" t="s">
        <v>11018</v>
      </c>
      <c r="C10995" t="s">
        <v>1339</v>
      </c>
      <c r="D10995" t="s">
        <v>8266</v>
      </c>
      <c r="E10995">
        <f>VLOOKUP(LEFT(B10995,LEN(B10995)-2),'Correction using CAD'!A:F,5,0)</f>
        <v>30.363</v>
      </c>
      <c r="F10995">
        <f>VLOOKUP(LEFT(B10995,LEN(B10995)-2),'Correction using CAD'!A:F,6,0)</f>
        <v>119.80000000000021</v>
      </c>
      <c r="G10995">
        <f>VLOOKUP(VALUE(RIGHT(B10995,2)),'XZ coord'!$T$144:$U$149,2,0)</f>
        <v>2.25</v>
      </c>
      <c r="H10995">
        <v>2.4</v>
      </c>
      <c r="I10995">
        <v>0.9</v>
      </c>
      <c r="J10995">
        <f>VLOOKUP(VALUE(RIGHT(B10995,2)),'XZ coord'!$T$144:$V$149,3,0)</f>
        <v>1.97</v>
      </c>
    </row>
    <row r="10996" spans="1:10" x14ac:dyDescent="0.2">
      <c r="A10996">
        <v>11995</v>
      </c>
      <c r="B10996" t="s">
        <v>11019</v>
      </c>
      <c r="C10996" t="s">
        <v>1342</v>
      </c>
      <c r="D10996" t="s">
        <v>8266</v>
      </c>
      <c r="E10996">
        <f>VLOOKUP(LEFT(B10996,LEN(B10996)-2),'Correction using CAD'!A:F,5,0)</f>
        <v>30.363</v>
      </c>
      <c r="F10996">
        <f>VLOOKUP(LEFT(B10996,LEN(B10996)-2),'Correction using CAD'!A:F,6,0)</f>
        <v>119.80000000000021</v>
      </c>
      <c r="G10996">
        <f>VLOOKUP(VALUE(RIGHT(B10996,2)),'XZ coord'!$T$144:$U$149,2,0)</f>
        <v>4.22</v>
      </c>
      <c r="H10996">
        <v>2.4</v>
      </c>
      <c r="I10996">
        <v>0.9</v>
      </c>
      <c r="J10996">
        <f>VLOOKUP(VALUE(RIGHT(B10996,2)),'XZ coord'!$T$144:$V$149,3,0)</f>
        <v>2.25</v>
      </c>
    </row>
    <row r="10997" spans="1:10" x14ac:dyDescent="0.2">
      <c r="A10997">
        <v>11996</v>
      </c>
      <c r="B10997" t="s">
        <v>11020</v>
      </c>
      <c r="C10997" t="s">
        <v>1339</v>
      </c>
      <c r="D10997" t="s">
        <v>8266</v>
      </c>
      <c r="E10997">
        <f>VLOOKUP(LEFT(B10997,LEN(B10997)-2),'Correction using CAD'!A:F,5,0)</f>
        <v>30.363</v>
      </c>
      <c r="F10997">
        <f>VLOOKUP(LEFT(B10997,LEN(B10997)-2),'Correction using CAD'!A:F,6,0)</f>
        <v>119.80000000000021</v>
      </c>
      <c r="G10997">
        <f>VLOOKUP(VALUE(RIGHT(B10997,2)),'XZ coord'!$T$144:$U$149,2,0)</f>
        <v>6.47</v>
      </c>
      <c r="H10997">
        <v>2.4</v>
      </c>
      <c r="I10997">
        <v>0.9</v>
      </c>
      <c r="J10997">
        <f>VLOOKUP(VALUE(RIGHT(B10997,2)),'XZ coord'!$T$144:$V$149,3,0)</f>
        <v>1.95</v>
      </c>
    </row>
    <row r="10998" spans="1:10" x14ac:dyDescent="0.2">
      <c r="A10998">
        <v>11997</v>
      </c>
      <c r="B10998" t="s">
        <v>11021</v>
      </c>
      <c r="C10998" t="s">
        <v>1339</v>
      </c>
      <c r="D10998" t="s">
        <v>8266</v>
      </c>
      <c r="E10998">
        <f>VLOOKUP(LEFT(B10998,LEN(B10998)-2),'Correction using CAD'!A:F,5,0)</f>
        <v>30.363</v>
      </c>
      <c r="F10998">
        <f>VLOOKUP(LEFT(B10998,LEN(B10998)-2),'Correction using CAD'!A:F,6,0)</f>
        <v>119.80000000000021</v>
      </c>
      <c r="G10998">
        <f>VLOOKUP(VALUE(RIGHT(B10998,2)),'XZ coord'!$T$144:$U$149,2,0)</f>
        <v>8.42</v>
      </c>
      <c r="H10998">
        <v>2.4</v>
      </c>
      <c r="I10998">
        <v>0.9</v>
      </c>
      <c r="J10998">
        <f>VLOOKUP(VALUE(RIGHT(B10998,2)),'XZ coord'!$T$144:$V$149,3,0)</f>
        <v>1.95</v>
      </c>
    </row>
    <row r="10999" spans="1:10" x14ac:dyDescent="0.2">
      <c r="A10999">
        <v>11998</v>
      </c>
      <c r="B10999" t="s">
        <v>11022</v>
      </c>
      <c r="C10999" t="s">
        <v>1342</v>
      </c>
      <c r="D10999" t="s">
        <v>8266</v>
      </c>
      <c r="E10999">
        <f>VLOOKUP(LEFT(B10999,LEN(B10999)-2),'Correction using CAD'!A:F,5,0)</f>
        <v>30.363</v>
      </c>
      <c r="F10999">
        <f>VLOOKUP(LEFT(B10999,LEN(B10999)-2),'Correction using CAD'!A:F,6,0)</f>
        <v>119.80000000000021</v>
      </c>
      <c r="G10999">
        <f>VLOOKUP(VALUE(RIGHT(B10999,2)),'XZ coord'!$T$144:$U$149,2,0)</f>
        <v>10.37</v>
      </c>
      <c r="H10999">
        <v>2.4</v>
      </c>
      <c r="I10999">
        <v>0.9</v>
      </c>
      <c r="J10999">
        <f>VLOOKUP(VALUE(RIGHT(B10999,2)),'XZ coord'!$T$144:$V$149,3,0)</f>
        <v>2.1</v>
      </c>
    </row>
    <row r="11000" spans="1:10" x14ac:dyDescent="0.2">
      <c r="A11000">
        <v>11999</v>
      </c>
      <c r="B11000" t="s">
        <v>11023</v>
      </c>
      <c r="C11000" t="s">
        <v>1339</v>
      </c>
      <c r="D11000" t="s">
        <v>8266</v>
      </c>
      <c r="E11000">
        <f>VLOOKUP(LEFT(B11000,LEN(B11000)-2),'Correction using CAD'!A:F,5,0)</f>
        <v>30.363</v>
      </c>
      <c r="F11000">
        <f>VLOOKUP(LEFT(B11000,LEN(B11000)-2),'Correction using CAD'!A:F,6,0)</f>
        <v>118.9000000000002</v>
      </c>
      <c r="G11000">
        <f>VLOOKUP(VALUE(RIGHT(B11000,2)),'XZ coord'!$T$144:$U$149,2,0)</f>
        <v>2.25</v>
      </c>
      <c r="H11000">
        <v>2.4</v>
      </c>
      <c r="I11000">
        <v>0.9</v>
      </c>
      <c r="J11000">
        <f>VLOOKUP(VALUE(RIGHT(B11000,2)),'XZ coord'!$T$144:$V$149,3,0)</f>
        <v>1.97</v>
      </c>
    </row>
    <row r="11001" spans="1:10" x14ac:dyDescent="0.2">
      <c r="A11001">
        <v>12000</v>
      </c>
      <c r="B11001" t="s">
        <v>11024</v>
      </c>
      <c r="C11001" t="s">
        <v>1342</v>
      </c>
      <c r="D11001" t="s">
        <v>8266</v>
      </c>
      <c r="E11001">
        <f>VLOOKUP(LEFT(B11001,LEN(B11001)-2),'Correction using CAD'!A:F,5,0)</f>
        <v>30.363</v>
      </c>
      <c r="F11001">
        <f>VLOOKUP(LEFT(B11001,LEN(B11001)-2),'Correction using CAD'!A:F,6,0)</f>
        <v>118.9000000000002</v>
      </c>
      <c r="G11001">
        <f>VLOOKUP(VALUE(RIGHT(B11001,2)),'XZ coord'!$T$144:$U$149,2,0)</f>
        <v>4.22</v>
      </c>
      <c r="H11001">
        <v>2.4</v>
      </c>
      <c r="I11001">
        <v>0.9</v>
      </c>
      <c r="J11001">
        <f>VLOOKUP(VALUE(RIGHT(B11001,2)),'XZ coord'!$T$144:$V$149,3,0)</f>
        <v>2.25</v>
      </c>
    </row>
    <row r="11002" spans="1:10" x14ac:dyDescent="0.2">
      <c r="A11002">
        <v>12001</v>
      </c>
      <c r="B11002" t="s">
        <v>11025</v>
      </c>
      <c r="C11002" t="s">
        <v>1339</v>
      </c>
      <c r="D11002" t="s">
        <v>8266</v>
      </c>
      <c r="E11002">
        <f>VLOOKUP(LEFT(B11002,LEN(B11002)-2),'Correction using CAD'!A:F,5,0)</f>
        <v>30.363</v>
      </c>
      <c r="F11002">
        <f>VLOOKUP(LEFT(B11002,LEN(B11002)-2),'Correction using CAD'!A:F,6,0)</f>
        <v>118.9000000000002</v>
      </c>
      <c r="G11002">
        <f>VLOOKUP(VALUE(RIGHT(B11002,2)),'XZ coord'!$T$144:$U$149,2,0)</f>
        <v>6.47</v>
      </c>
      <c r="H11002">
        <v>2.4</v>
      </c>
      <c r="I11002">
        <v>0.9</v>
      </c>
      <c r="J11002">
        <f>VLOOKUP(VALUE(RIGHT(B11002,2)),'XZ coord'!$T$144:$V$149,3,0)</f>
        <v>1.95</v>
      </c>
    </row>
    <row r="11003" spans="1:10" x14ac:dyDescent="0.2">
      <c r="A11003">
        <v>12002</v>
      </c>
      <c r="B11003" t="s">
        <v>11026</v>
      </c>
      <c r="C11003" t="s">
        <v>1339</v>
      </c>
      <c r="D11003" t="s">
        <v>8266</v>
      </c>
      <c r="E11003">
        <f>VLOOKUP(LEFT(B11003,LEN(B11003)-2),'Correction using CAD'!A:F,5,0)</f>
        <v>30.363</v>
      </c>
      <c r="F11003">
        <f>VLOOKUP(LEFT(B11003,LEN(B11003)-2),'Correction using CAD'!A:F,6,0)</f>
        <v>118.9000000000002</v>
      </c>
      <c r="G11003">
        <f>VLOOKUP(VALUE(RIGHT(B11003,2)),'XZ coord'!$T$144:$U$149,2,0)</f>
        <v>8.42</v>
      </c>
      <c r="H11003">
        <v>2.4</v>
      </c>
      <c r="I11003">
        <v>0.9</v>
      </c>
      <c r="J11003">
        <f>VLOOKUP(VALUE(RIGHT(B11003,2)),'XZ coord'!$T$144:$V$149,3,0)</f>
        <v>1.95</v>
      </c>
    </row>
    <row r="11004" spans="1:10" x14ac:dyDescent="0.2">
      <c r="A11004">
        <v>12003</v>
      </c>
      <c r="B11004" t="s">
        <v>11027</v>
      </c>
      <c r="C11004" t="s">
        <v>1342</v>
      </c>
      <c r="D11004" t="s">
        <v>8266</v>
      </c>
      <c r="E11004">
        <f>VLOOKUP(LEFT(B11004,LEN(B11004)-2),'Correction using CAD'!A:F,5,0)</f>
        <v>30.363</v>
      </c>
      <c r="F11004">
        <f>VLOOKUP(LEFT(B11004,LEN(B11004)-2),'Correction using CAD'!A:F,6,0)</f>
        <v>118.9000000000002</v>
      </c>
      <c r="G11004">
        <f>VLOOKUP(VALUE(RIGHT(B11004,2)),'XZ coord'!$T$144:$U$149,2,0)</f>
        <v>10.37</v>
      </c>
      <c r="H11004">
        <v>2.4</v>
      </c>
      <c r="I11004">
        <v>0.9</v>
      </c>
      <c r="J11004">
        <f>VLOOKUP(VALUE(RIGHT(B11004,2)),'XZ coord'!$T$144:$V$149,3,0)</f>
        <v>2.1</v>
      </c>
    </row>
    <row r="11005" spans="1:10" x14ac:dyDescent="0.2">
      <c r="A11005">
        <v>12004</v>
      </c>
      <c r="B11005" t="s">
        <v>11028</v>
      </c>
      <c r="C11005" t="s">
        <v>1339</v>
      </c>
      <c r="D11005" t="s">
        <v>8266</v>
      </c>
      <c r="E11005">
        <f>VLOOKUP(LEFT(B11005,LEN(B11005)-2),'Correction using CAD'!A:F,5,0)</f>
        <v>30.363</v>
      </c>
      <c r="F11005">
        <f>VLOOKUP(LEFT(B11005,LEN(B11005)-2),'Correction using CAD'!A:F,6,0)</f>
        <v>118.0000000000002</v>
      </c>
      <c r="G11005">
        <f>VLOOKUP(VALUE(RIGHT(B11005,2)),'XZ coord'!$T$144:$U$149,2,0)</f>
        <v>2.25</v>
      </c>
      <c r="H11005">
        <v>2.4</v>
      </c>
      <c r="I11005">
        <v>0.9</v>
      </c>
      <c r="J11005">
        <f>VLOOKUP(VALUE(RIGHT(B11005,2)),'XZ coord'!$T$144:$V$149,3,0)</f>
        <v>1.97</v>
      </c>
    </row>
    <row r="11006" spans="1:10" x14ac:dyDescent="0.2">
      <c r="A11006">
        <v>12005</v>
      </c>
      <c r="B11006" t="s">
        <v>11029</v>
      </c>
      <c r="C11006" t="s">
        <v>1342</v>
      </c>
      <c r="D11006" t="s">
        <v>8266</v>
      </c>
      <c r="E11006">
        <f>VLOOKUP(LEFT(B11006,LEN(B11006)-2),'Correction using CAD'!A:F,5,0)</f>
        <v>30.363</v>
      </c>
      <c r="F11006">
        <f>VLOOKUP(LEFT(B11006,LEN(B11006)-2),'Correction using CAD'!A:F,6,0)</f>
        <v>118.0000000000002</v>
      </c>
      <c r="G11006">
        <f>VLOOKUP(VALUE(RIGHT(B11006,2)),'XZ coord'!$T$144:$U$149,2,0)</f>
        <v>4.22</v>
      </c>
      <c r="H11006">
        <v>2.4</v>
      </c>
      <c r="I11006">
        <v>0.9</v>
      </c>
      <c r="J11006">
        <f>VLOOKUP(VALUE(RIGHT(B11006,2)),'XZ coord'!$T$144:$V$149,3,0)</f>
        <v>2.25</v>
      </c>
    </row>
    <row r="11007" spans="1:10" x14ac:dyDescent="0.2">
      <c r="A11007">
        <v>12006</v>
      </c>
      <c r="B11007" t="s">
        <v>11030</v>
      </c>
      <c r="C11007" t="s">
        <v>1339</v>
      </c>
      <c r="D11007" t="s">
        <v>8266</v>
      </c>
      <c r="E11007">
        <f>VLOOKUP(LEFT(B11007,LEN(B11007)-2),'Correction using CAD'!A:F,5,0)</f>
        <v>30.363</v>
      </c>
      <c r="F11007">
        <f>VLOOKUP(LEFT(B11007,LEN(B11007)-2),'Correction using CAD'!A:F,6,0)</f>
        <v>118.0000000000002</v>
      </c>
      <c r="G11007">
        <f>VLOOKUP(VALUE(RIGHT(B11007,2)),'XZ coord'!$T$144:$U$149,2,0)</f>
        <v>6.47</v>
      </c>
      <c r="H11007">
        <v>2.4</v>
      </c>
      <c r="I11007">
        <v>0.9</v>
      </c>
      <c r="J11007">
        <f>VLOOKUP(VALUE(RIGHT(B11007,2)),'XZ coord'!$T$144:$V$149,3,0)</f>
        <v>1.95</v>
      </c>
    </row>
    <row r="11008" spans="1:10" x14ac:dyDescent="0.2">
      <c r="A11008">
        <v>12007</v>
      </c>
      <c r="B11008" t="s">
        <v>11031</v>
      </c>
      <c r="C11008" t="s">
        <v>1339</v>
      </c>
      <c r="D11008" t="s">
        <v>8266</v>
      </c>
      <c r="E11008">
        <f>VLOOKUP(LEFT(B11008,LEN(B11008)-2),'Correction using CAD'!A:F,5,0)</f>
        <v>30.363</v>
      </c>
      <c r="F11008">
        <f>VLOOKUP(LEFT(B11008,LEN(B11008)-2),'Correction using CAD'!A:F,6,0)</f>
        <v>118.0000000000002</v>
      </c>
      <c r="G11008">
        <f>VLOOKUP(VALUE(RIGHT(B11008,2)),'XZ coord'!$T$144:$U$149,2,0)</f>
        <v>8.42</v>
      </c>
      <c r="H11008">
        <v>2.4</v>
      </c>
      <c r="I11008">
        <v>0.9</v>
      </c>
      <c r="J11008">
        <f>VLOOKUP(VALUE(RIGHT(B11008,2)),'XZ coord'!$T$144:$V$149,3,0)</f>
        <v>1.95</v>
      </c>
    </row>
    <row r="11009" spans="1:10" x14ac:dyDescent="0.2">
      <c r="A11009">
        <v>12008</v>
      </c>
      <c r="B11009" t="s">
        <v>11032</v>
      </c>
      <c r="C11009" t="s">
        <v>1342</v>
      </c>
      <c r="D11009" t="s">
        <v>8266</v>
      </c>
      <c r="E11009">
        <f>VLOOKUP(LEFT(B11009,LEN(B11009)-2),'Correction using CAD'!A:F,5,0)</f>
        <v>30.363</v>
      </c>
      <c r="F11009">
        <f>VLOOKUP(LEFT(B11009,LEN(B11009)-2),'Correction using CAD'!A:F,6,0)</f>
        <v>118.0000000000002</v>
      </c>
      <c r="G11009">
        <f>VLOOKUP(VALUE(RIGHT(B11009,2)),'XZ coord'!$T$144:$U$149,2,0)</f>
        <v>10.37</v>
      </c>
      <c r="H11009">
        <v>2.4</v>
      </c>
      <c r="I11009">
        <v>0.9</v>
      </c>
      <c r="J11009">
        <f>VLOOKUP(VALUE(RIGHT(B11009,2)),'XZ coord'!$T$144:$V$149,3,0)</f>
        <v>2.1</v>
      </c>
    </row>
    <row r="11010" spans="1:10" x14ac:dyDescent="0.2">
      <c r="A11010">
        <v>12009</v>
      </c>
      <c r="B11010" t="s">
        <v>11033</v>
      </c>
      <c r="C11010" t="s">
        <v>1339</v>
      </c>
      <c r="D11010" t="s">
        <v>8266</v>
      </c>
      <c r="E11010">
        <f>VLOOKUP(LEFT(B11010,LEN(B11010)-2),'Correction using CAD'!A:F,5,0)</f>
        <v>36.387999999999998</v>
      </c>
      <c r="F11010">
        <f>VLOOKUP(LEFT(B11010,LEN(B11010)-2),'Correction using CAD'!A:F,6,0)</f>
        <v>120.70000000000022</v>
      </c>
      <c r="G11010">
        <f>VLOOKUP(VALUE(RIGHT(B11010,2)),'XZ coord'!$T$144:$U$149,2,0)</f>
        <v>2.25</v>
      </c>
      <c r="H11010">
        <v>2.4</v>
      </c>
      <c r="I11010">
        <v>0.9</v>
      </c>
      <c r="J11010">
        <f>VLOOKUP(VALUE(RIGHT(B11010,2)),'XZ coord'!$T$144:$V$149,3,0)</f>
        <v>1.97</v>
      </c>
    </row>
    <row r="11011" spans="1:10" x14ac:dyDescent="0.2">
      <c r="A11011">
        <v>12010</v>
      </c>
      <c r="B11011" t="s">
        <v>11034</v>
      </c>
      <c r="C11011" t="s">
        <v>1342</v>
      </c>
      <c r="D11011" t="s">
        <v>8266</v>
      </c>
      <c r="E11011">
        <f>VLOOKUP(LEFT(B11011,LEN(B11011)-2),'Correction using CAD'!A:F,5,0)</f>
        <v>36.387999999999998</v>
      </c>
      <c r="F11011">
        <f>VLOOKUP(LEFT(B11011,LEN(B11011)-2),'Correction using CAD'!A:F,6,0)</f>
        <v>120.70000000000022</v>
      </c>
      <c r="G11011">
        <f>VLOOKUP(VALUE(RIGHT(B11011,2)),'XZ coord'!$T$144:$U$149,2,0)</f>
        <v>4.22</v>
      </c>
      <c r="H11011">
        <v>2.4</v>
      </c>
      <c r="I11011">
        <v>0.9</v>
      </c>
      <c r="J11011">
        <f>VLOOKUP(VALUE(RIGHT(B11011,2)),'XZ coord'!$T$144:$V$149,3,0)</f>
        <v>2.25</v>
      </c>
    </row>
    <row r="11012" spans="1:10" x14ac:dyDescent="0.2">
      <c r="A11012">
        <v>12011</v>
      </c>
      <c r="B11012" t="s">
        <v>11035</v>
      </c>
      <c r="C11012" t="s">
        <v>1339</v>
      </c>
      <c r="D11012" t="s">
        <v>8266</v>
      </c>
      <c r="E11012">
        <f>VLOOKUP(LEFT(B11012,LEN(B11012)-2),'Correction using CAD'!A:F,5,0)</f>
        <v>36.387999999999998</v>
      </c>
      <c r="F11012">
        <f>VLOOKUP(LEFT(B11012,LEN(B11012)-2),'Correction using CAD'!A:F,6,0)</f>
        <v>120.70000000000022</v>
      </c>
      <c r="G11012">
        <f>VLOOKUP(VALUE(RIGHT(B11012,2)),'XZ coord'!$T$144:$U$149,2,0)</f>
        <v>6.47</v>
      </c>
      <c r="H11012">
        <v>2.4</v>
      </c>
      <c r="I11012">
        <v>0.9</v>
      </c>
      <c r="J11012">
        <f>VLOOKUP(VALUE(RIGHT(B11012,2)),'XZ coord'!$T$144:$V$149,3,0)</f>
        <v>1.95</v>
      </c>
    </row>
    <row r="11013" spans="1:10" x14ac:dyDescent="0.2">
      <c r="A11013">
        <v>12012</v>
      </c>
      <c r="B11013" t="s">
        <v>11036</v>
      </c>
      <c r="C11013" t="s">
        <v>1339</v>
      </c>
      <c r="D11013" t="s">
        <v>8266</v>
      </c>
      <c r="E11013">
        <f>VLOOKUP(LEFT(B11013,LEN(B11013)-2),'Correction using CAD'!A:F,5,0)</f>
        <v>36.387999999999998</v>
      </c>
      <c r="F11013">
        <f>VLOOKUP(LEFT(B11013,LEN(B11013)-2),'Correction using CAD'!A:F,6,0)</f>
        <v>120.70000000000022</v>
      </c>
      <c r="G11013">
        <f>VLOOKUP(VALUE(RIGHT(B11013,2)),'XZ coord'!$T$144:$U$149,2,0)</f>
        <v>8.42</v>
      </c>
      <c r="H11013">
        <v>2.4</v>
      </c>
      <c r="I11013">
        <v>0.9</v>
      </c>
      <c r="J11013">
        <f>VLOOKUP(VALUE(RIGHT(B11013,2)),'XZ coord'!$T$144:$V$149,3,0)</f>
        <v>1.95</v>
      </c>
    </row>
    <row r="11014" spans="1:10" x14ac:dyDescent="0.2">
      <c r="A11014">
        <v>12013</v>
      </c>
      <c r="B11014" t="s">
        <v>11037</v>
      </c>
      <c r="C11014" t="s">
        <v>1339</v>
      </c>
      <c r="D11014" t="s">
        <v>8266</v>
      </c>
      <c r="E11014">
        <f>VLOOKUP(LEFT(B11014,LEN(B11014)-2),'Correction using CAD'!A:F,5,0)</f>
        <v>36.387999999999998</v>
      </c>
      <c r="F11014">
        <f>VLOOKUP(LEFT(B11014,LEN(B11014)-2),'Correction using CAD'!A:F,6,0)</f>
        <v>120.70000000000022</v>
      </c>
      <c r="G11014">
        <f>VLOOKUP(VALUE(RIGHT(B11014,2)),'XZ coord'!$T$144:$U$149,2,0)</f>
        <v>10.37</v>
      </c>
      <c r="H11014">
        <v>2.4</v>
      </c>
      <c r="I11014">
        <v>0.9</v>
      </c>
      <c r="J11014">
        <f>VLOOKUP(VALUE(RIGHT(B11014,2)),'XZ coord'!$T$144:$V$149,3,0)</f>
        <v>2.1</v>
      </c>
    </row>
    <row r="11015" spans="1:10" x14ac:dyDescent="0.2">
      <c r="A11015">
        <v>12014</v>
      </c>
      <c r="B11015" t="s">
        <v>11038</v>
      </c>
      <c r="C11015" t="s">
        <v>1339</v>
      </c>
      <c r="D11015" t="s">
        <v>8266</v>
      </c>
      <c r="E11015">
        <f>VLOOKUP(LEFT(B11015,LEN(B11015)-2),'Correction using CAD'!A:F,5,0)</f>
        <v>36.387999999999998</v>
      </c>
      <c r="F11015">
        <f>VLOOKUP(LEFT(B11015,LEN(B11015)-2),'Correction using CAD'!A:F,6,0)</f>
        <v>119.80000000000021</v>
      </c>
      <c r="G11015">
        <f>VLOOKUP(VALUE(RIGHT(B11015,2)),'XZ coord'!$T$144:$U$149,2,0)</f>
        <v>2.25</v>
      </c>
      <c r="H11015">
        <v>2.4</v>
      </c>
      <c r="I11015">
        <v>0.9</v>
      </c>
      <c r="J11015">
        <f>VLOOKUP(VALUE(RIGHT(B11015,2)),'XZ coord'!$T$144:$V$149,3,0)</f>
        <v>1.97</v>
      </c>
    </row>
    <row r="11016" spans="1:10" x14ac:dyDescent="0.2">
      <c r="A11016">
        <v>12015</v>
      </c>
      <c r="B11016" t="s">
        <v>11039</v>
      </c>
      <c r="C11016" t="s">
        <v>1342</v>
      </c>
      <c r="D11016" t="s">
        <v>8266</v>
      </c>
      <c r="E11016">
        <f>VLOOKUP(LEFT(B11016,LEN(B11016)-2),'Correction using CAD'!A:F,5,0)</f>
        <v>36.387999999999998</v>
      </c>
      <c r="F11016">
        <f>VLOOKUP(LEFT(B11016,LEN(B11016)-2),'Correction using CAD'!A:F,6,0)</f>
        <v>119.80000000000021</v>
      </c>
      <c r="G11016">
        <f>VLOOKUP(VALUE(RIGHT(B11016,2)),'XZ coord'!$T$144:$U$149,2,0)</f>
        <v>4.22</v>
      </c>
      <c r="H11016">
        <v>2.4</v>
      </c>
      <c r="I11016">
        <v>0.9</v>
      </c>
      <c r="J11016">
        <f>VLOOKUP(VALUE(RIGHT(B11016,2)),'XZ coord'!$T$144:$V$149,3,0)</f>
        <v>2.25</v>
      </c>
    </row>
    <row r="11017" spans="1:10" x14ac:dyDescent="0.2">
      <c r="A11017">
        <v>12016</v>
      </c>
      <c r="B11017" t="s">
        <v>11040</v>
      </c>
      <c r="C11017" t="s">
        <v>1339</v>
      </c>
      <c r="D11017" t="s">
        <v>8266</v>
      </c>
      <c r="E11017">
        <f>VLOOKUP(LEFT(B11017,LEN(B11017)-2),'Correction using CAD'!A:F,5,0)</f>
        <v>36.387999999999998</v>
      </c>
      <c r="F11017">
        <f>VLOOKUP(LEFT(B11017,LEN(B11017)-2),'Correction using CAD'!A:F,6,0)</f>
        <v>119.80000000000021</v>
      </c>
      <c r="G11017">
        <f>VLOOKUP(VALUE(RIGHT(B11017,2)),'XZ coord'!$T$144:$U$149,2,0)</f>
        <v>6.47</v>
      </c>
      <c r="H11017">
        <v>2.4</v>
      </c>
      <c r="I11017">
        <v>0.9</v>
      </c>
      <c r="J11017">
        <f>VLOOKUP(VALUE(RIGHT(B11017,2)),'XZ coord'!$T$144:$V$149,3,0)</f>
        <v>1.95</v>
      </c>
    </row>
    <row r="11018" spans="1:10" x14ac:dyDescent="0.2">
      <c r="A11018">
        <v>12017</v>
      </c>
      <c r="B11018" t="s">
        <v>11041</v>
      </c>
      <c r="C11018" t="s">
        <v>1339</v>
      </c>
      <c r="D11018" t="s">
        <v>8266</v>
      </c>
      <c r="E11018">
        <f>VLOOKUP(LEFT(B11018,LEN(B11018)-2),'Correction using CAD'!A:F,5,0)</f>
        <v>36.387999999999998</v>
      </c>
      <c r="F11018">
        <f>VLOOKUP(LEFT(B11018,LEN(B11018)-2),'Correction using CAD'!A:F,6,0)</f>
        <v>119.80000000000021</v>
      </c>
      <c r="G11018">
        <f>VLOOKUP(VALUE(RIGHT(B11018,2)),'XZ coord'!$T$144:$U$149,2,0)</f>
        <v>8.42</v>
      </c>
      <c r="H11018">
        <v>2.4</v>
      </c>
      <c r="I11018">
        <v>0.9</v>
      </c>
      <c r="J11018">
        <f>VLOOKUP(VALUE(RIGHT(B11018,2)),'XZ coord'!$T$144:$V$149,3,0)</f>
        <v>1.95</v>
      </c>
    </row>
    <row r="11019" spans="1:10" x14ac:dyDescent="0.2">
      <c r="A11019">
        <v>12018</v>
      </c>
      <c r="B11019" t="s">
        <v>11042</v>
      </c>
      <c r="C11019" t="s">
        <v>1339</v>
      </c>
      <c r="D11019" t="s">
        <v>8266</v>
      </c>
      <c r="E11019">
        <f>VLOOKUP(LEFT(B11019,LEN(B11019)-2),'Correction using CAD'!A:F,5,0)</f>
        <v>36.387999999999998</v>
      </c>
      <c r="F11019">
        <f>VLOOKUP(LEFT(B11019,LEN(B11019)-2),'Correction using CAD'!A:F,6,0)</f>
        <v>119.80000000000021</v>
      </c>
      <c r="G11019">
        <f>VLOOKUP(VALUE(RIGHT(B11019,2)),'XZ coord'!$T$144:$U$149,2,0)</f>
        <v>10.37</v>
      </c>
      <c r="H11019">
        <v>2.4</v>
      </c>
      <c r="I11019">
        <v>0.9</v>
      </c>
      <c r="J11019">
        <f>VLOOKUP(VALUE(RIGHT(B11019,2)),'XZ coord'!$T$144:$V$149,3,0)</f>
        <v>2.1</v>
      </c>
    </row>
    <row r="11020" spans="1:10" x14ac:dyDescent="0.2">
      <c r="A11020">
        <v>12019</v>
      </c>
      <c r="B11020" t="s">
        <v>11043</v>
      </c>
      <c r="C11020" t="s">
        <v>1339</v>
      </c>
      <c r="D11020" t="s">
        <v>8266</v>
      </c>
      <c r="E11020">
        <f>VLOOKUP(LEFT(B11020,LEN(B11020)-2),'Correction using CAD'!A:F,5,0)</f>
        <v>36.387999999999998</v>
      </c>
      <c r="F11020">
        <f>VLOOKUP(LEFT(B11020,LEN(B11020)-2),'Correction using CAD'!A:F,6,0)</f>
        <v>118.9000000000002</v>
      </c>
      <c r="G11020">
        <f>VLOOKUP(VALUE(RIGHT(B11020,2)),'XZ coord'!$T$144:$U$149,2,0)</f>
        <v>2.25</v>
      </c>
      <c r="H11020">
        <v>2.4</v>
      </c>
      <c r="I11020">
        <v>0.9</v>
      </c>
      <c r="J11020">
        <f>VLOOKUP(VALUE(RIGHT(B11020,2)),'XZ coord'!$T$144:$V$149,3,0)</f>
        <v>1.97</v>
      </c>
    </row>
    <row r="11021" spans="1:10" x14ac:dyDescent="0.2">
      <c r="A11021">
        <v>12020</v>
      </c>
      <c r="B11021" t="s">
        <v>11044</v>
      </c>
      <c r="C11021" t="s">
        <v>1342</v>
      </c>
      <c r="D11021" t="s">
        <v>8266</v>
      </c>
      <c r="E11021">
        <f>VLOOKUP(LEFT(B11021,LEN(B11021)-2),'Correction using CAD'!A:F,5,0)</f>
        <v>36.387999999999998</v>
      </c>
      <c r="F11021">
        <f>VLOOKUP(LEFT(B11021,LEN(B11021)-2),'Correction using CAD'!A:F,6,0)</f>
        <v>118.9000000000002</v>
      </c>
      <c r="G11021">
        <f>VLOOKUP(VALUE(RIGHT(B11021,2)),'XZ coord'!$T$144:$U$149,2,0)</f>
        <v>4.22</v>
      </c>
      <c r="H11021">
        <v>2.4</v>
      </c>
      <c r="I11021">
        <v>0.9</v>
      </c>
      <c r="J11021">
        <f>VLOOKUP(VALUE(RIGHT(B11021,2)),'XZ coord'!$T$144:$V$149,3,0)</f>
        <v>2.25</v>
      </c>
    </row>
    <row r="11022" spans="1:10" x14ac:dyDescent="0.2">
      <c r="A11022">
        <v>12021</v>
      </c>
      <c r="B11022" t="s">
        <v>11045</v>
      </c>
      <c r="C11022" t="s">
        <v>1339</v>
      </c>
      <c r="D11022" t="s">
        <v>8266</v>
      </c>
      <c r="E11022">
        <f>VLOOKUP(LEFT(B11022,LEN(B11022)-2),'Correction using CAD'!A:F,5,0)</f>
        <v>36.387999999999998</v>
      </c>
      <c r="F11022">
        <f>VLOOKUP(LEFT(B11022,LEN(B11022)-2),'Correction using CAD'!A:F,6,0)</f>
        <v>118.9000000000002</v>
      </c>
      <c r="G11022">
        <f>VLOOKUP(VALUE(RIGHT(B11022,2)),'XZ coord'!$T$144:$U$149,2,0)</f>
        <v>6.47</v>
      </c>
      <c r="H11022">
        <v>2.4</v>
      </c>
      <c r="I11022">
        <v>0.9</v>
      </c>
      <c r="J11022">
        <f>VLOOKUP(VALUE(RIGHT(B11022,2)),'XZ coord'!$T$144:$V$149,3,0)</f>
        <v>1.95</v>
      </c>
    </row>
    <row r="11023" spans="1:10" x14ac:dyDescent="0.2">
      <c r="A11023">
        <v>12022</v>
      </c>
      <c r="B11023" t="s">
        <v>11046</v>
      </c>
      <c r="C11023" t="s">
        <v>1339</v>
      </c>
      <c r="D11023" t="s">
        <v>8266</v>
      </c>
      <c r="E11023">
        <f>VLOOKUP(LEFT(B11023,LEN(B11023)-2),'Correction using CAD'!A:F,5,0)</f>
        <v>36.387999999999998</v>
      </c>
      <c r="F11023">
        <f>VLOOKUP(LEFT(B11023,LEN(B11023)-2),'Correction using CAD'!A:F,6,0)</f>
        <v>118.9000000000002</v>
      </c>
      <c r="G11023">
        <f>VLOOKUP(VALUE(RIGHT(B11023,2)),'XZ coord'!$T$144:$U$149,2,0)</f>
        <v>8.42</v>
      </c>
      <c r="H11023">
        <v>2.4</v>
      </c>
      <c r="I11023">
        <v>0.9</v>
      </c>
      <c r="J11023">
        <f>VLOOKUP(VALUE(RIGHT(B11023,2)),'XZ coord'!$T$144:$V$149,3,0)</f>
        <v>1.95</v>
      </c>
    </row>
    <row r="11024" spans="1:10" x14ac:dyDescent="0.2">
      <c r="A11024">
        <v>12023</v>
      </c>
      <c r="B11024" t="s">
        <v>11047</v>
      </c>
      <c r="C11024" t="s">
        <v>1339</v>
      </c>
      <c r="D11024" t="s">
        <v>8266</v>
      </c>
      <c r="E11024">
        <f>VLOOKUP(LEFT(B11024,LEN(B11024)-2),'Correction using CAD'!A:F,5,0)</f>
        <v>36.387999999999998</v>
      </c>
      <c r="F11024">
        <f>VLOOKUP(LEFT(B11024,LEN(B11024)-2),'Correction using CAD'!A:F,6,0)</f>
        <v>118.9000000000002</v>
      </c>
      <c r="G11024">
        <f>VLOOKUP(VALUE(RIGHT(B11024,2)),'XZ coord'!$T$144:$U$149,2,0)</f>
        <v>10.37</v>
      </c>
      <c r="H11024">
        <v>2.4</v>
      </c>
      <c r="I11024">
        <v>0.9</v>
      </c>
      <c r="J11024">
        <f>VLOOKUP(VALUE(RIGHT(B11024,2)),'XZ coord'!$T$144:$V$149,3,0)</f>
        <v>2.1</v>
      </c>
    </row>
    <row r="11025" spans="1:10" x14ac:dyDescent="0.2">
      <c r="A11025">
        <v>12024</v>
      </c>
      <c r="B11025" t="s">
        <v>11048</v>
      </c>
      <c r="C11025" t="s">
        <v>1339</v>
      </c>
      <c r="D11025" t="s">
        <v>8266</v>
      </c>
      <c r="E11025">
        <f>VLOOKUP(LEFT(B11025,LEN(B11025)-2),'Correction using CAD'!A:F,5,0)</f>
        <v>36.387999999999998</v>
      </c>
      <c r="F11025">
        <f>VLOOKUP(LEFT(B11025,LEN(B11025)-2),'Correction using CAD'!A:F,6,0)</f>
        <v>118.0000000000002</v>
      </c>
      <c r="G11025">
        <f>VLOOKUP(VALUE(RIGHT(B11025,2)),'XZ coord'!$T$144:$U$149,2,0)</f>
        <v>2.25</v>
      </c>
      <c r="H11025">
        <v>2.4</v>
      </c>
      <c r="I11025">
        <v>0.9</v>
      </c>
      <c r="J11025">
        <f>VLOOKUP(VALUE(RIGHT(B11025,2)),'XZ coord'!$T$144:$V$149,3,0)</f>
        <v>1.97</v>
      </c>
    </row>
    <row r="11026" spans="1:10" x14ac:dyDescent="0.2">
      <c r="A11026">
        <v>12025</v>
      </c>
      <c r="B11026" t="s">
        <v>11049</v>
      </c>
      <c r="C11026" t="s">
        <v>1342</v>
      </c>
      <c r="D11026" t="s">
        <v>8266</v>
      </c>
      <c r="E11026">
        <f>VLOOKUP(LEFT(B11026,LEN(B11026)-2),'Correction using CAD'!A:F,5,0)</f>
        <v>36.387999999999998</v>
      </c>
      <c r="F11026">
        <f>VLOOKUP(LEFT(B11026,LEN(B11026)-2),'Correction using CAD'!A:F,6,0)</f>
        <v>118.0000000000002</v>
      </c>
      <c r="G11026">
        <f>VLOOKUP(VALUE(RIGHT(B11026,2)),'XZ coord'!$T$144:$U$149,2,0)</f>
        <v>4.22</v>
      </c>
      <c r="H11026">
        <v>2.4</v>
      </c>
      <c r="I11026">
        <v>0.9</v>
      </c>
      <c r="J11026">
        <f>VLOOKUP(VALUE(RIGHT(B11026,2)),'XZ coord'!$T$144:$V$149,3,0)</f>
        <v>2.25</v>
      </c>
    </row>
    <row r="11027" spans="1:10" x14ac:dyDescent="0.2">
      <c r="A11027">
        <v>12026</v>
      </c>
      <c r="B11027" t="s">
        <v>11050</v>
      </c>
      <c r="C11027" t="s">
        <v>1339</v>
      </c>
      <c r="D11027" t="s">
        <v>8266</v>
      </c>
      <c r="E11027">
        <f>VLOOKUP(LEFT(B11027,LEN(B11027)-2),'Correction using CAD'!A:F,5,0)</f>
        <v>36.387999999999998</v>
      </c>
      <c r="F11027">
        <f>VLOOKUP(LEFT(B11027,LEN(B11027)-2),'Correction using CAD'!A:F,6,0)</f>
        <v>118.0000000000002</v>
      </c>
      <c r="G11027">
        <f>VLOOKUP(VALUE(RIGHT(B11027,2)),'XZ coord'!$T$144:$U$149,2,0)</f>
        <v>6.47</v>
      </c>
      <c r="H11027">
        <v>2.4</v>
      </c>
      <c r="I11027">
        <v>0.9</v>
      </c>
      <c r="J11027">
        <f>VLOOKUP(VALUE(RIGHT(B11027,2)),'XZ coord'!$T$144:$V$149,3,0)</f>
        <v>1.95</v>
      </c>
    </row>
    <row r="11028" spans="1:10" x14ac:dyDescent="0.2">
      <c r="A11028">
        <v>12027</v>
      </c>
      <c r="B11028" t="s">
        <v>11051</v>
      </c>
      <c r="C11028" t="s">
        <v>1339</v>
      </c>
      <c r="D11028" t="s">
        <v>8266</v>
      </c>
      <c r="E11028">
        <f>VLOOKUP(LEFT(B11028,LEN(B11028)-2),'Correction using CAD'!A:F,5,0)</f>
        <v>36.387999999999998</v>
      </c>
      <c r="F11028">
        <f>VLOOKUP(LEFT(B11028,LEN(B11028)-2),'Correction using CAD'!A:F,6,0)</f>
        <v>118.0000000000002</v>
      </c>
      <c r="G11028">
        <f>VLOOKUP(VALUE(RIGHT(B11028,2)),'XZ coord'!$T$144:$U$149,2,0)</f>
        <v>8.42</v>
      </c>
      <c r="H11028">
        <v>2.4</v>
      </c>
      <c r="I11028">
        <v>0.9</v>
      </c>
      <c r="J11028">
        <f>VLOOKUP(VALUE(RIGHT(B11028,2)),'XZ coord'!$T$144:$V$149,3,0)</f>
        <v>1.95</v>
      </c>
    </row>
    <row r="11029" spans="1:10" x14ac:dyDescent="0.2">
      <c r="A11029">
        <v>12028</v>
      </c>
      <c r="B11029" t="s">
        <v>11052</v>
      </c>
      <c r="C11029" t="s">
        <v>1339</v>
      </c>
      <c r="D11029" t="s">
        <v>8266</v>
      </c>
      <c r="E11029">
        <f>VLOOKUP(LEFT(B11029,LEN(B11029)-2),'Correction using CAD'!A:F,5,0)</f>
        <v>36.387999999999998</v>
      </c>
      <c r="F11029">
        <f>VLOOKUP(LEFT(B11029,LEN(B11029)-2),'Correction using CAD'!A:F,6,0)</f>
        <v>118.0000000000002</v>
      </c>
      <c r="G11029">
        <f>VLOOKUP(VALUE(RIGHT(B11029,2)),'XZ coord'!$T$144:$U$149,2,0)</f>
        <v>10.37</v>
      </c>
      <c r="H11029">
        <v>2.4</v>
      </c>
      <c r="I11029">
        <v>0.9</v>
      </c>
      <c r="J11029">
        <f>VLOOKUP(VALUE(RIGHT(B11029,2)),'XZ coord'!$T$144:$V$149,3,0)</f>
        <v>2.1</v>
      </c>
    </row>
    <row r="11030" spans="1:10" x14ac:dyDescent="0.2">
      <c r="A11030">
        <v>12029</v>
      </c>
      <c r="B11030" t="s">
        <v>11053</v>
      </c>
      <c r="C11030" t="s">
        <v>1339</v>
      </c>
      <c r="D11030" t="s">
        <v>8266</v>
      </c>
      <c r="E11030">
        <f>VLOOKUP(LEFT(B11030,LEN(B11030)-2),'Correction using CAD'!A:F,5,0)</f>
        <v>30.363</v>
      </c>
      <c r="F11030">
        <f>VLOOKUP(LEFT(B11030,LEN(B11030)-2),'Correction using CAD'!A:F,6,0)</f>
        <v>117.10000000000019</v>
      </c>
      <c r="G11030">
        <f>VLOOKUP(VALUE(RIGHT(B11030,2)),'XZ coord'!$T$144:$U$149,2,0)</f>
        <v>2.25</v>
      </c>
      <c r="H11030">
        <v>2.4</v>
      </c>
      <c r="I11030">
        <v>0.9</v>
      </c>
      <c r="J11030">
        <f>VLOOKUP(VALUE(RIGHT(B11030,2)),'XZ coord'!$T$144:$V$149,3,0)</f>
        <v>1.97</v>
      </c>
    </row>
    <row r="11031" spans="1:10" x14ac:dyDescent="0.2">
      <c r="A11031">
        <v>12030</v>
      </c>
      <c r="B11031" t="s">
        <v>11054</v>
      </c>
      <c r="C11031" t="s">
        <v>1342</v>
      </c>
      <c r="D11031" t="s">
        <v>8266</v>
      </c>
      <c r="E11031">
        <f>VLOOKUP(LEFT(B11031,LEN(B11031)-2),'Correction using CAD'!A:F,5,0)</f>
        <v>30.363</v>
      </c>
      <c r="F11031">
        <f>VLOOKUP(LEFT(B11031,LEN(B11031)-2),'Correction using CAD'!A:F,6,0)</f>
        <v>117.10000000000019</v>
      </c>
      <c r="G11031">
        <f>VLOOKUP(VALUE(RIGHT(B11031,2)),'XZ coord'!$T$144:$U$149,2,0)</f>
        <v>4.22</v>
      </c>
      <c r="H11031">
        <v>2.4</v>
      </c>
      <c r="I11031">
        <v>0.9</v>
      </c>
      <c r="J11031">
        <f>VLOOKUP(VALUE(RIGHT(B11031,2)),'XZ coord'!$T$144:$V$149,3,0)</f>
        <v>2.25</v>
      </c>
    </row>
    <row r="11032" spans="1:10" x14ac:dyDescent="0.2">
      <c r="A11032">
        <v>12031</v>
      </c>
      <c r="B11032" t="s">
        <v>11055</v>
      </c>
      <c r="C11032" t="s">
        <v>1339</v>
      </c>
      <c r="D11032" t="s">
        <v>8266</v>
      </c>
      <c r="E11032">
        <f>VLOOKUP(LEFT(B11032,LEN(B11032)-2),'Correction using CAD'!A:F,5,0)</f>
        <v>30.363</v>
      </c>
      <c r="F11032">
        <f>VLOOKUP(LEFT(B11032,LEN(B11032)-2),'Correction using CAD'!A:F,6,0)</f>
        <v>117.10000000000019</v>
      </c>
      <c r="G11032">
        <f>VLOOKUP(VALUE(RIGHT(B11032,2)),'XZ coord'!$T$144:$U$149,2,0)</f>
        <v>6.47</v>
      </c>
      <c r="H11032">
        <v>2.4</v>
      </c>
      <c r="I11032">
        <v>0.9</v>
      </c>
      <c r="J11032">
        <f>VLOOKUP(VALUE(RIGHT(B11032,2)),'XZ coord'!$T$144:$V$149,3,0)</f>
        <v>1.95</v>
      </c>
    </row>
    <row r="11033" spans="1:10" x14ac:dyDescent="0.2">
      <c r="A11033">
        <v>12032</v>
      </c>
      <c r="B11033" t="s">
        <v>11056</v>
      </c>
      <c r="C11033" t="s">
        <v>1339</v>
      </c>
      <c r="D11033" t="s">
        <v>8266</v>
      </c>
      <c r="E11033">
        <f>VLOOKUP(LEFT(B11033,LEN(B11033)-2),'Correction using CAD'!A:F,5,0)</f>
        <v>30.363</v>
      </c>
      <c r="F11033">
        <f>VLOOKUP(LEFT(B11033,LEN(B11033)-2),'Correction using CAD'!A:F,6,0)</f>
        <v>117.10000000000019</v>
      </c>
      <c r="G11033">
        <f>VLOOKUP(VALUE(RIGHT(B11033,2)),'XZ coord'!$T$144:$U$149,2,0)</f>
        <v>8.42</v>
      </c>
      <c r="H11033">
        <v>2.4</v>
      </c>
      <c r="I11033">
        <v>0.9</v>
      </c>
      <c r="J11033">
        <f>VLOOKUP(VALUE(RIGHT(B11033,2)),'XZ coord'!$T$144:$V$149,3,0)</f>
        <v>1.95</v>
      </c>
    </row>
    <row r="11034" spans="1:10" x14ac:dyDescent="0.2">
      <c r="A11034">
        <v>12033</v>
      </c>
      <c r="B11034" t="s">
        <v>11057</v>
      </c>
      <c r="C11034" t="s">
        <v>1339</v>
      </c>
      <c r="D11034" t="s">
        <v>8266</v>
      </c>
      <c r="E11034">
        <f>VLOOKUP(LEFT(B11034,LEN(B11034)-2),'Correction using CAD'!A:F,5,0)</f>
        <v>30.363</v>
      </c>
      <c r="F11034">
        <f>VLOOKUP(LEFT(B11034,LEN(B11034)-2),'Correction using CAD'!A:F,6,0)</f>
        <v>117.10000000000019</v>
      </c>
      <c r="G11034">
        <f>VLOOKUP(VALUE(RIGHT(B11034,2)),'XZ coord'!$T$144:$U$149,2,0)</f>
        <v>10.37</v>
      </c>
      <c r="H11034">
        <v>2.4</v>
      </c>
      <c r="I11034">
        <v>0.9</v>
      </c>
      <c r="J11034">
        <f>VLOOKUP(VALUE(RIGHT(B11034,2)),'XZ coord'!$T$144:$V$149,3,0)</f>
        <v>2.1</v>
      </c>
    </row>
    <row r="11035" spans="1:10" x14ac:dyDescent="0.2">
      <c r="A11035">
        <v>12034</v>
      </c>
      <c r="B11035" t="s">
        <v>11058</v>
      </c>
      <c r="C11035" t="s">
        <v>1339</v>
      </c>
      <c r="D11035" t="s">
        <v>8266</v>
      </c>
      <c r="E11035">
        <f>VLOOKUP(LEFT(B11035,LEN(B11035)-2),'Correction using CAD'!A:F,5,0)</f>
        <v>30.363</v>
      </c>
      <c r="F11035">
        <f>VLOOKUP(LEFT(B11035,LEN(B11035)-2),'Correction using CAD'!A:F,6,0)</f>
        <v>116.20000000000019</v>
      </c>
      <c r="G11035">
        <f>VLOOKUP(VALUE(RIGHT(B11035,2)),'XZ coord'!$T$144:$U$149,2,0)</f>
        <v>2.25</v>
      </c>
      <c r="H11035">
        <v>2.4</v>
      </c>
      <c r="I11035">
        <v>0.9</v>
      </c>
      <c r="J11035">
        <f>VLOOKUP(VALUE(RIGHT(B11035,2)),'XZ coord'!$T$144:$V$149,3,0)</f>
        <v>1.97</v>
      </c>
    </row>
    <row r="11036" spans="1:10" x14ac:dyDescent="0.2">
      <c r="A11036">
        <v>12035</v>
      </c>
      <c r="B11036" t="s">
        <v>11059</v>
      </c>
      <c r="C11036" t="s">
        <v>1342</v>
      </c>
      <c r="D11036" t="s">
        <v>8266</v>
      </c>
      <c r="E11036">
        <f>VLOOKUP(LEFT(B11036,LEN(B11036)-2),'Correction using CAD'!A:F,5,0)</f>
        <v>30.363</v>
      </c>
      <c r="F11036">
        <f>VLOOKUP(LEFT(B11036,LEN(B11036)-2),'Correction using CAD'!A:F,6,0)</f>
        <v>116.20000000000019</v>
      </c>
      <c r="G11036">
        <f>VLOOKUP(VALUE(RIGHT(B11036,2)),'XZ coord'!$T$144:$U$149,2,0)</f>
        <v>4.22</v>
      </c>
      <c r="H11036">
        <v>2.4</v>
      </c>
      <c r="I11036">
        <v>0.9</v>
      </c>
      <c r="J11036">
        <f>VLOOKUP(VALUE(RIGHT(B11036,2)),'XZ coord'!$T$144:$V$149,3,0)</f>
        <v>2.25</v>
      </c>
    </row>
    <row r="11037" spans="1:10" x14ac:dyDescent="0.2">
      <c r="A11037">
        <v>12036</v>
      </c>
      <c r="B11037" t="s">
        <v>11060</v>
      </c>
      <c r="C11037" t="s">
        <v>1339</v>
      </c>
      <c r="D11037" t="s">
        <v>8266</v>
      </c>
      <c r="E11037">
        <f>VLOOKUP(LEFT(B11037,LEN(B11037)-2),'Correction using CAD'!A:F,5,0)</f>
        <v>30.363</v>
      </c>
      <c r="F11037">
        <f>VLOOKUP(LEFT(B11037,LEN(B11037)-2),'Correction using CAD'!A:F,6,0)</f>
        <v>116.20000000000019</v>
      </c>
      <c r="G11037">
        <f>VLOOKUP(VALUE(RIGHT(B11037,2)),'XZ coord'!$T$144:$U$149,2,0)</f>
        <v>6.47</v>
      </c>
      <c r="H11037">
        <v>2.4</v>
      </c>
      <c r="I11037">
        <v>0.9</v>
      </c>
      <c r="J11037">
        <f>VLOOKUP(VALUE(RIGHT(B11037,2)),'XZ coord'!$T$144:$V$149,3,0)</f>
        <v>1.95</v>
      </c>
    </row>
    <row r="11038" spans="1:10" x14ac:dyDescent="0.2">
      <c r="A11038">
        <v>12037</v>
      </c>
      <c r="B11038" t="s">
        <v>11061</v>
      </c>
      <c r="C11038" t="s">
        <v>1339</v>
      </c>
      <c r="D11038" t="s">
        <v>8266</v>
      </c>
      <c r="E11038">
        <f>VLOOKUP(LEFT(B11038,LEN(B11038)-2),'Correction using CAD'!A:F,5,0)</f>
        <v>30.363</v>
      </c>
      <c r="F11038">
        <f>VLOOKUP(LEFT(B11038,LEN(B11038)-2),'Correction using CAD'!A:F,6,0)</f>
        <v>116.20000000000019</v>
      </c>
      <c r="G11038">
        <f>VLOOKUP(VALUE(RIGHT(B11038,2)),'XZ coord'!$T$144:$U$149,2,0)</f>
        <v>8.42</v>
      </c>
      <c r="H11038">
        <v>2.4</v>
      </c>
      <c r="I11038">
        <v>0.9</v>
      </c>
      <c r="J11038">
        <f>VLOOKUP(VALUE(RIGHT(B11038,2)),'XZ coord'!$T$144:$V$149,3,0)</f>
        <v>1.95</v>
      </c>
    </row>
    <row r="11039" spans="1:10" x14ac:dyDescent="0.2">
      <c r="A11039">
        <v>12038</v>
      </c>
      <c r="B11039" t="s">
        <v>11062</v>
      </c>
      <c r="C11039" t="s">
        <v>1342</v>
      </c>
      <c r="D11039" t="s">
        <v>8266</v>
      </c>
      <c r="E11039">
        <f>VLOOKUP(LEFT(B11039,LEN(B11039)-2),'Correction using CAD'!A:F,5,0)</f>
        <v>30.363</v>
      </c>
      <c r="F11039">
        <f>VLOOKUP(LEFT(B11039,LEN(B11039)-2),'Correction using CAD'!A:F,6,0)</f>
        <v>116.20000000000019</v>
      </c>
      <c r="G11039">
        <f>VLOOKUP(VALUE(RIGHT(B11039,2)),'XZ coord'!$T$144:$U$149,2,0)</f>
        <v>10.37</v>
      </c>
      <c r="H11039">
        <v>2.4</v>
      </c>
      <c r="I11039">
        <v>0.9</v>
      </c>
      <c r="J11039">
        <f>VLOOKUP(VALUE(RIGHT(B11039,2)),'XZ coord'!$T$144:$V$149,3,0)</f>
        <v>2.1</v>
      </c>
    </row>
    <row r="11040" spans="1:10" x14ac:dyDescent="0.2">
      <c r="A11040">
        <v>12039</v>
      </c>
      <c r="B11040" t="s">
        <v>11063</v>
      </c>
      <c r="C11040" t="s">
        <v>1339</v>
      </c>
      <c r="D11040" t="s">
        <v>8266</v>
      </c>
      <c r="E11040">
        <f>VLOOKUP(LEFT(B11040,LEN(B11040)-2),'Correction using CAD'!A:F,5,0)</f>
        <v>30.363</v>
      </c>
      <c r="F11040">
        <f>VLOOKUP(LEFT(B11040,LEN(B11040)-2),'Correction using CAD'!A:F,6,0)</f>
        <v>115.30000000000018</v>
      </c>
      <c r="G11040">
        <f>VLOOKUP(VALUE(RIGHT(B11040,2)),'XZ coord'!$T$144:$U$149,2,0)</f>
        <v>2.25</v>
      </c>
      <c r="H11040">
        <v>2.4</v>
      </c>
      <c r="I11040">
        <v>0.9</v>
      </c>
      <c r="J11040">
        <f>VLOOKUP(VALUE(RIGHT(B11040,2)),'XZ coord'!$T$144:$V$149,3,0)</f>
        <v>1.97</v>
      </c>
    </row>
    <row r="11041" spans="1:10" x14ac:dyDescent="0.2">
      <c r="A11041">
        <v>12040</v>
      </c>
      <c r="B11041" t="s">
        <v>11064</v>
      </c>
      <c r="C11041" t="s">
        <v>1342</v>
      </c>
      <c r="D11041" t="s">
        <v>8266</v>
      </c>
      <c r="E11041">
        <f>VLOOKUP(LEFT(B11041,LEN(B11041)-2),'Correction using CAD'!A:F,5,0)</f>
        <v>30.363</v>
      </c>
      <c r="F11041">
        <f>VLOOKUP(LEFT(B11041,LEN(B11041)-2),'Correction using CAD'!A:F,6,0)</f>
        <v>115.30000000000018</v>
      </c>
      <c r="G11041">
        <f>VLOOKUP(VALUE(RIGHT(B11041,2)),'XZ coord'!$T$144:$U$149,2,0)</f>
        <v>4.22</v>
      </c>
      <c r="H11041">
        <v>2.4</v>
      </c>
      <c r="I11041">
        <v>0.9</v>
      </c>
      <c r="J11041">
        <f>VLOOKUP(VALUE(RIGHT(B11041,2)),'XZ coord'!$T$144:$V$149,3,0)</f>
        <v>2.25</v>
      </c>
    </row>
    <row r="11042" spans="1:10" x14ac:dyDescent="0.2">
      <c r="A11042">
        <v>12041</v>
      </c>
      <c r="B11042" t="s">
        <v>11065</v>
      </c>
      <c r="C11042" t="s">
        <v>1339</v>
      </c>
      <c r="D11042" t="s">
        <v>8266</v>
      </c>
      <c r="E11042">
        <f>VLOOKUP(LEFT(B11042,LEN(B11042)-2),'Correction using CAD'!A:F,5,0)</f>
        <v>30.363</v>
      </c>
      <c r="F11042">
        <f>VLOOKUP(LEFT(B11042,LEN(B11042)-2),'Correction using CAD'!A:F,6,0)</f>
        <v>115.30000000000018</v>
      </c>
      <c r="G11042">
        <f>VLOOKUP(VALUE(RIGHT(B11042,2)),'XZ coord'!$T$144:$U$149,2,0)</f>
        <v>6.47</v>
      </c>
      <c r="H11042">
        <v>2.4</v>
      </c>
      <c r="I11042">
        <v>0.9</v>
      </c>
      <c r="J11042">
        <f>VLOOKUP(VALUE(RIGHT(B11042,2)),'XZ coord'!$T$144:$V$149,3,0)</f>
        <v>1.95</v>
      </c>
    </row>
    <row r="11043" spans="1:10" x14ac:dyDescent="0.2">
      <c r="A11043">
        <v>12042</v>
      </c>
      <c r="B11043" t="s">
        <v>11066</v>
      </c>
      <c r="C11043" t="s">
        <v>1339</v>
      </c>
      <c r="D11043" t="s">
        <v>8266</v>
      </c>
      <c r="E11043">
        <f>VLOOKUP(LEFT(B11043,LEN(B11043)-2),'Correction using CAD'!A:F,5,0)</f>
        <v>30.363</v>
      </c>
      <c r="F11043">
        <f>VLOOKUP(LEFT(B11043,LEN(B11043)-2),'Correction using CAD'!A:F,6,0)</f>
        <v>115.30000000000018</v>
      </c>
      <c r="G11043">
        <f>VLOOKUP(VALUE(RIGHT(B11043,2)),'XZ coord'!$T$144:$U$149,2,0)</f>
        <v>8.42</v>
      </c>
      <c r="H11043">
        <v>2.4</v>
      </c>
      <c r="I11043">
        <v>0.9</v>
      </c>
      <c r="J11043">
        <f>VLOOKUP(VALUE(RIGHT(B11043,2)),'XZ coord'!$T$144:$V$149,3,0)</f>
        <v>1.95</v>
      </c>
    </row>
    <row r="11044" spans="1:10" x14ac:dyDescent="0.2">
      <c r="A11044">
        <v>12043</v>
      </c>
      <c r="B11044" t="s">
        <v>11067</v>
      </c>
      <c r="C11044" t="s">
        <v>1342</v>
      </c>
      <c r="D11044" t="s">
        <v>8266</v>
      </c>
      <c r="E11044">
        <f>VLOOKUP(LEFT(B11044,LEN(B11044)-2),'Correction using CAD'!A:F,5,0)</f>
        <v>30.363</v>
      </c>
      <c r="F11044">
        <f>VLOOKUP(LEFT(B11044,LEN(B11044)-2),'Correction using CAD'!A:F,6,0)</f>
        <v>115.30000000000018</v>
      </c>
      <c r="G11044">
        <f>VLOOKUP(VALUE(RIGHT(B11044,2)),'XZ coord'!$T$144:$U$149,2,0)</f>
        <v>10.37</v>
      </c>
      <c r="H11044">
        <v>2.4</v>
      </c>
      <c r="I11044">
        <v>0.9</v>
      </c>
      <c r="J11044">
        <f>VLOOKUP(VALUE(RIGHT(B11044,2)),'XZ coord'!$T$144:$V$149,3,0)</f>
        <v>2.1</v>
      </c>
    </row>
    <row r="11045" spans="1:10" x14ac:dyDescent="0.2">
      <c r="A11045">
        <v>12044</v>
      </c>
      <c r="B11045" t="s">
        <v>11068</v>
      </c>
      <c r="C11045" t="s">
        <v>1339</v>
      </c>
      <c r="D11045" t="s">
        <v>8266</v>
      </c>
      <c r="E11045">
        <f>VLOOKUP(LEFT(B11045,LEN(B11045)-2),'Correction using CAD'!A:F,5,0)</f>
        <v>30.363</v>
      </c>
      <c r="F11045">
        <f>VLOOKUP(LEFT(B11045,LEN(B11045)-2),'Correction using CAD'!A:F,6,0)</f>
        <v>114.40000000000018</v>
      </c>
      <c r="G11045">
        <f>VLOOKUP(VALUE(RIGHT(B11045,2)),'XZ coord'!$T$144:$U$149,2,0)</f>
        <v>2.25</v>
      </c>
      <c r="H11045">
        <v>2.4</v>
      </c>
      <c r="I11045">
        <v>0.9</v>
      </c>
      <c r="J11045">
        <f>VLOOKUP(VALUE(RIGHT(B11045,2)),'XZ coord'!$T$144:$V$149,3,0)</f>
        <v>1.97</v>
      </c>
    </row>
    <row r="11046" spans="1:10" x14ac:dyDescent="0.2">
      <c r="A11046">
        <v>12045</v>
      </c>
      <c r="B11046" t="s">
        <v>11069</v>
      </c>
      <c r="C11046" t="s">
        <v>1342</v>
      </c>
      <c r="D11046" t="s">
        <v>8266</v>
      </c>
      <c r="E11046">
        <f>VLOOKUP(LEFT(B11046,LEN(B11046)-2),'Correction using CAD'!A:F,5,0)</f>
        <v>30.363</v>
      </c>
      <c r="F11046">
        <f>VLOOKUP(LEFT(B11046,LEN(B11046)-2),'Correction using CAD'!A:F,6,0)</f>
        <v>114.40000000000018</v>
      </c>
      <c r="G11046">
        <f>VLOOKUP(VALUE(RIGHT(B11046,2)),'XZ coord'!$T$144:$U$149,2,0)</f>
        <v>4.22</v>
      </c>
      <c r="H11046">
        <v>2.4</v>
      </c>
      <c r="I11046">
        <v>0.9</v>
      </c>
      <c r="J11046">
        <f>VLOOKUP(VALUE(RIGHT(B11046,2)),'XZ coord'!$T$144:$V$149,3,0)</f>
        <v>2.25</v>
      </c>
    </row>
    <row r="11047" spans="1:10" x14ac:dyDescent="0.2">
      <c r="A11047">
        <v>12046</v>
      </c>
      <c r="B11047" t="s">
        <v>11070</v>
      </c>
      <c r="C11047" t="s">
        <v>1339</v>
      </c>
      <c r="D11047" t="s">
        <v>8266</v>
      </c>
      <c r="E11047">
        <f>VLOOKUP(LEFT(B11047,LEN(B11047)-2),'Correction using CAD'!A:F,5,0)</f>
        <v>30.363</v>
      </c>
      <c r="F11047">
        <f>VLOOKUP(LEFT(B11047,LEN(B11047)-2),'Correction using CAD'!A:F,6,0)</f>
        <v>114.40000000000018</v>
      </c>
      <c r="G11047">
        <f>VLOOKUP(VALUE(RIGHT(B11047,2)),'XZ coord'!$T$144:$U$149,2,0)</f>
        <v>6.47</v>
      </c>
      <c r="H11047">
        <v>2.4</v>
      </c>
      <c r="I11047">
        <v>0.9</v>
      </c>
      <c r="J11047">
        <f>VLOOKUP(VALUE(RIGHT(B11047,2)),'XZ coord'!$T$144:$V$149,3,0)</f>
        <v>1.95</v>
      </c>
    </row>
    <row r="11048" spans="1:10" x14ac:dyDescent="0.2">
      <c r="A11048">
        <v>12047</v>
      </c>
      <c r="B11048" t="s">
        <v>11071</v>
      </c>
      <c r="C11048" t="s">
        <v>1339</v>
      </c>
      <c r="D11048" t="s">
        <v>8266</v>
      </c>
      <c r="E11048">
        <f>VLOOKUP(LEFT(B11048,LEN(B11048)-2),'Correction using CAD'!A:F,5,0)</f>
        <v>30.363</v>
      </c>
      <c r="F11048">
        <f>VLOOKUP(LEFT(B11048,LEN(B11048)-2),'Correction using CAD'!A:F,6,0)</f>
        <v>114.40000000000018</v>
      </c>
      <c r="G11048">
        <f>VLOOKUP(VALUE(RIGHT(B11048,2)),'XZ coord'!$T$144:$U$149,2,0)</f>
        <v>8.42</v>
      </c>
      <c r="H11048">
        <v>2.4</v>
      </c>
      <c r="I11048">
        <v>0.9</v>
      </c>
      <c r="J11048">
        <f>VLOOKUP(VALUE(RIGHT(B11048,2)),'XZ coord'!$T$144:$V$149,3,0)</f>
        <v>1.95</v>
      </c>
    </row>
    <row r="11049" spans="1:10" x14ac:dyDescent="0.2">
      <c r="A11049">
        <v>12048</v>
      </c>
      <c r="B11049" t="s">
        <v>11072</v>
      </c>
      <c r="C11049" t="s">
        <v>1342</v>
      </c>
      <c r="D11049" t="s">
        <v>8266</v>
      </c>
      <c r="E11049">
        <f>VLOOKUP(LEFT(B11049,LEN(B11049)-2),'Correction using CAD'!A:F,5,0)</f>
        <v>30.363</v>
      </c>
      <c r="F11049">
        <f>VLOOKUP(LEFT(B11049,LEN(B11049)-2),'Correction using CAD'!A:F,6,0)</f>
        <v>114.40000000000018</v>
      </c>
      <c r="G11049">
        <f>VLOOKUP(VALUE(RIGHT(B11049,2)),'XZ coord'!$T$144:$U$149,2,0)</f>
        <v>10.37</v>
      </c>
      <c r="H11049">
        <v>2.4</v>
      </c>
      <c r="I11049">
        <v>0.9</v>
      </c>
      <c r="J11049">
        <f>VLOOKUP(VALUE(RIGHT(B11049,2)),'XZ coord'!$T$144:$V$149,3,0)</f>
        <v>2.1</v>
      </c>
    </row>
    <row r="11050" spans="1:10" x14ac:dyDescent="0.2">
      <c r="A11050">
        <v>12049</v>
      </c>
      <c r="B11050" t="s">
        <v>11073</v>
      </c>
      <c r="C11050" t="s">
        <v>1339</v>
      </c>
      <c r="D11050" t="s">
        <v>8266</v>
      </c>
      <c r="E11050">
        <f>VLOOKUP(LEFT(B11050,LEN(B11050)-2),'Correction using CAD'!A:F,5,0)</f>
        <v>36.387999999999998</v>
      </c>
      <c r="F11050">
        <f>VLOOKUP(LEFT(B11050,LEN(B11050)-2),'Correction using CAD'!A:F,6,0)</f>
        <v>117.10000000000019</v>
      </c>
      <c r="G11050">
        <f>VLOOKUP(VALUE(RIGHT(B11050,2)),'XZ coord'!$T$144:$U$149,2,0)</f>
        <v>2.25</v>
      </c>
      <c r="H11050">
        <v>2.4</v>
      </c>
      <c r="I11050">
        <v>0.9</v>
      </c>
      <c r="J11050">
        <f>VLOOKUP(VALUE(RIGHT(B11050,2)),'XZ coord'!$T$144:$V$149,3,0)</f>
        <v>1.97</v>
      </c>
    </row>
    <row r="11051" spans="1:10" x14ac:dyDescent="0.2">
      <c r="A11051">
        <v>12050</v>
      </c>
      <c r="B11051" t="s">
        <v>11074</v>
      </c>
      <c r="C11051" t="s">
        <v>1342</v>
      </c>
      <c r="D11051" t="s">
        <v>8266</v>
      </c>
      <c r="E11051">
        <f>VLOOKUP(LEFT(B11051,LEN(B11051)-2),'Correction using CAD'!A:F,5,0)</f>
        <v>36.387999999999998</v>
      </c>
      <c r="F11051">
        <f>VLOOKUP(LEFT(B11051,LEN(B11051)-2),'Correction using CAD'!A:F,6,0)</f>
        <v>117.10000000000019</v>
      </c>
      <c r="G11051">
        <f>VLOOKUP(VALUE(RIGHT(B11051,2)),'XZ coord'!$T$144:$U$149,2,0)</f>
        <v>4.22</v>
      </c>
      <c r="H11051">
        <v>2.4</v>
      </c>
      <c r="I11051">
        <v>0.9</v>
      </c>
      <c r="J11051">
        <f>VLOOKUP(VALUE(RIGHT(B11051,2)),'XZ coord'!$T$144:$V$149,3,0)</f>
        <v>2.25</v>
      </c>
    </row>
    <row r="11052" spans="1:10" x14ac:dyDescent="0.2">
      <c r="A11052">
        <v>12051</v>
      </c>
      <c r="B11052" t="s">
        <v>11075</v>
      </c>
      <c r="C11052" t="s">
        <v>1339</v>
      </c>
      <c r="D11052" t="s">
        <v>8266</v>
      </c>
      <c r="E11052">
        <f>VLOOKUP(LEFT(B11052,LEN(B11052)-2),'Correction using CAD'!A:F,5,0)</f>
        <v>36.387999999999998</v>
      </c>
      <c r="F11052">
        <f>VLOOKUP(LEFT(B11052,LEN(B11052)-2),'Correction using CAD'!A:F,6,0)</f>
        <v>117.10000000000019</v>
      </c>
      <c r="G11052">
        <f>VLOOKUP(VALUE(RIGHT(B11052,2)),'XZ coord'!$T$144:$U$149,2,0)</f>
        <v>6.47</v>
      </c>
      <c r="H11052">
        <v>2.4</v>
      </c>
      <c r="I11052">
        <v>0.9</v>
      </c>
      <c r="J11052">
        <f>VLOOKUP(VALUE(RIGHT(B11052,2)),'XZ coord'!$T$144:$V$149,3,0)</f>
        <v>1.95</v>
      </c>
    </row>
    <row r="11053" spans="1:10" x14ac:dyDescent="0.2">
      <c r="A11053">
        <v>12052</v>
      </c>
      <c r="B11053" t="s">
        <v>11076</v>
      </c>
      <c r="C11053" t="s">
        <v>1339</v>
      </c>
      <c r="D11053" t="s">
        <v>8266</v>
      </c>
      <c r="E11053">
        <f>VLOOKUP(LEFT(B11053,LEN(B11053)-2),'Correction using CAD'!A:F,5,0)</f>
        <v>36.387999999999998</v>
      </c>
      <c r="F11053">
        <f>VLOOKUP(LEFT(B11053,LEN(B11053)-2),'Correction using CAD'!A:F,6,0)</f>
        <v>117.10000000000019</v>
      </c>
      <c r="G11053">
        <f>VLOOKUP(VALUE(RIGHT(B11053,2)),'XZ coord'!$T$144:$U$149,2,0)</f>
        <v>8.42</v>
      </c>
      <c r="H11053">
        <v>2.4</v>
      </c>
      <c r="I11053">
        <v>0.9</v>
      </c>
      <c r="J11053">
        <f>VLOOKUP(VALUE(RIGHT(B11053,2)),'XZ coord'!$T$144:$V$149,3,0)</f>
        <v>1.95</v>
      </c>
    </row>
    <row r="11054" spans="1:10" x14ac:dyDescent="0.2">
      <c r="A11054">
        <v>12053</v>
      </c>
      <c r="B11054" t="s">
        <v>11077</v>
      </c>
      <c r="C11054" t="s">
        <v>1339</v>
      </c>
      <c r="D11054" t="s">
        <v>8266</v>
      </c>
      <c r="E11054">
        <f>VLOOKUP(LEFT(B11054,LEN(B11054)-2),'Correction using CAD'!A:F,5,0)</f>
        <v>36.387999999999998</v>
      </c>
      <c r="F11054">
        <f>VLOOKUP(LEFT(B11054,LEN(B11054)-2),'Correction using CAD'!A:F,6,0)</f>
        <v>117.10000000000019</v>
      </c>
      <c r="G11054">
        <f>VLOOKUP(VALUE(RIGHT(B11054,2)),'XZ coord'!$T$144:$U$149,2,0)</f>
        <v>10.37</v>
      </c>
      <c r="H11054">
        <v>2.4</v>
      </c>
      <c r="I11054">
        <v>0.9</v>
      </c>
      <c r="J11054">
        <f>VLOOKUP(VALUE(RIGHT(B11054,2)),'XZ coord'!$T$144:$V$149,3,0)</f>
        <v>2.1</v>
      </c>
    </row>
    <row r="11055" spans="1:10" x14ac:dyDescent="0.2">
      <c r="A11055">
        <v>12054</v>
      </c>
      <c r="B11055" t="s">
        <v>11078</v>
      </c>
      <c r="C11055" t="s">
        <v>1339</v>
      </c>
      <c r="D11055" t="s">
        <v>8266</v>
      </c>
      <c r="E11055">
        <f>VLOOKUP(LEFT(B11055,LEN(B11055)-2),'Correction using CAD'!A:F,5,0)</f>
        <v>36.387999999999998</v>
      </c>
      <c r="F11055">
        <f>VLOOKUP(LEFT(B11055,LEN(B11055)-2),'Correction using CAD'!A:F,6,0)</f>
        <v>116.20000000000019</v>
      </c>
      <c r="G11055">
        <f>VLOOKUP(VALUE(RIGHT(B11055,2)),'XZ coord'!$T$144:$U$149,2,0)</f>
        <v>2.25</v>
      </c>
      <c r="H11055">
        <v>2.4</v>
      </c>
      <c r="I11055">
        <v>0.9</v>
      </c>
      <c r="J11055">
        <f>VLOOKUP(VALUE(RIGHT(B11055,2)),'XZ coord'!$T$144:$V$149,3,0)</f>
        <v>1.97</v>
      </c>
    </row>
    <row r="11056" spans="1:10" x14ac:dyDescent="0.2">
      <c r="A11056">
        <v>12055</v>
      </c>
      <c r="B11056" t="s">
        <v>11079</v>
      </c>
      <c r="C11056" t="s">
        <v>1342</v>
      </c>
      <c r="D11056" t="s">
        <v>8266</v>
      </c>
      <c r="E11056">
        <f>VLOOKUP(LEFT(B11056,LEN(B11056)-2),'Correction using CAD'!A:F,5,0)</f>
        <v>36.387999999999998</v>
      </c>
      <c r="F11056">
        <f>VLOOKUP(LEFT(B11056,LEN(B11056)-2),'Correction using CAD'!A:F,6,0)</f>
        <v>116.20000000000019</v>
      </c>
      <c r="G11056">
        <f>VLOOKUP(VALUE(RIGHT(B11056,2)),'XZ coord'!$T$144:$U$149,2,0)</f>
        <v>4.22</v>
      </c>
      <c r="H11056">
        <v>2.4</v>
      </c>
      <c r="I11056">
        <v>0.9</v>
      </c>
      <c r="J11056">
        <f>VLOOKUP(VALUE(RIGHT(B11056,2)),'XZ coord'!$T$144:$V$149,3,0)</f>
        <v>2.25</v>
      </c>
    </row>
    <row r="11057" spans="1:10" x14ac:dyDescent="0.2">
      <c r="A11057">
        <v>12056</v>
      </c>
      <c r="B11057" t="s">
        <v>11080</v>
      </c>
      <c r="C11057" t="s">
        <v>1339</v>
      </c>
      <c r="D11057" t="s">
        <v>8266</v>
      </c>
      <c r="E11057">
        <f>VLOOKUP(LEFT(B11057,LEN(B11057)-2),'Correction using CAD'!A:F,5,0)</f>
        <v>36.387999999999998</v>
      </c>
      <c r="F11057">
        <f>VLOOKUP(LEFT(B11057,LEN(B11057)-2),'Correction using CAD'!A:F,6,0)</f>
        <v>116.20000000000019</v>
      </c>
      <c r="G11057">
        <f>VLOOKUP(VALUE(RIGHT(B11057,2)),'XZ coord'!$T$144:$U$149,2,0)</f>
        <v>6.47</v>
      </c>
      <c r="H11057">
        <v>2.4</v>
      </c>
      <c r="I11057">
        <v>0.9</v>
      </c>
      <c r="J11057">
        <f>VLOOKUP(VALUE(RIGHT(B11057,2)),'XZ coord'!$T$144:$V$149,3,0)</f>
        <v>1.95</v>
      </c>
    </row>
    <row r="11058" spans="1:10" x14ac:dyDescent="0.2">
      <c r="A11058">
        <v>12057</v>
      </c>
      <c r="B11058" t="s">
        <v>11081</v>
      </c>
      <c r="C11058" t="s">
        <v>1339</v>
      </c>
      <c r="D11058" t="s">
        <v>8266</v>
      </c>
      <c r="E11058">
        <f>VLOOKUP(LEFT(B11058,LEN(B11058)-2),'Correction using CAD'!A:F,5,0)</f>
        <v>36.387999999999998</v>
      </c>
      <c r="F11058">
        <f>VLOOKUP(LEFT(B11058,LEN(B11058)-2),'Correction using CAD'!A:F,6,0)</f>
        <v>116.20000000000019</v>
      </c>
      <c r="G11058">
        <f>VLOOKUP(VALUE(RIGHT(B11058,2)),'XZ coord'!$T$144:$U$149,2,0)</f>
        <v>8.42</v>
      </c>
      <c r="H11058">
        <v>2.4</v>
      </c>
      <c r="I11058">
        <v>0.9</v>
      </c>
      <c r="J11058">
        <f>VLOOKUP(VALUE(RIGHT(B11058,2)),'XZ coord'!$T$144:$V$149,3,0)</f>
        <v>1.95</v>
      </c>
    </row>
    <row r="11059" spans="1:10" x14ac:dyDescent="0.2">
      <c r="A11059">
        <v>12058</v>
      </c>
      <c r="B11059" t="s">
        <v>11082</v>
      </c>
      <c r="C11059" t="s">
        <v>1339</v>
      </c>
      <c r="D11059" t="s">
        <v>8266</v>
      </c>
      <c r="E11059">
        <f>VLOOKUP(LEFT(B11059,LEN(B11059)-2),'Correction using CAD'!A:F,5,0)</f>
        <v>36.387999999999998</v>
      </c>
      <c r="F11059">
        <f>VLOOKUP(LEFT(B11059,LEN(B11059)-2),'Correction using CAD'!A:F,6,0)</f>
        <v>116.20000000000019</v>
      </c>
      <c r="G11059">
        <f>VLOOKUP(VALUE(RIGHT(B11059,2)),'XZ coord'!$T$144:$U$149,2,0)</f>
        <v>10.37</v>
      </c>
      <c r="H11059">
        <v>2.4</v>
      </c>
      <c r="I11059">
        <v>0.9</v>
      </c>
      <c r="J11059">
        <f>VLOOKUP(VALUE(RIGHT(B11059,2)),'XZ coord'!$T$144:$V$149,3,0)</f>
        <v>2.1</v>
      </c>
    </row>
    <row r="11060" spans="1:10" x14ac:dyDescent="0.2">
      <c r="A11060">
        <v>12059</v>
      </c>
      <c r="B11060" t="s">
        <v>11083</v>
      </c>
      <c r="C11060" t="s">
        <v>1339</v>
      </c>
      <c r="D11060" t="s">
        <v>8266</v>
      </c>
      <c r="E11060">
        <f>VLOOKUP(LEFT(B11060,LEN(B11060)-2),'Correction using CAD'!A:F,5,0)</f>
        <v>36.387999999999998</v>
      </c>
      <c r="F11060">
        <f>VLOOKUP(LEFT(B11060,LEN(B11060)-2),'Correction using CAD'!A:F,6,0)</f>
        <v>115.30000000000018</v>
      </c>
      <c r="G11060">
        <f>VLOOKUP(VALUE(RIGHT(B11060,2)),'XZ coord'!$T$144:$U$149,2,0)</f>
        <v>2.25</v>
      </c>
      <c r="H11060">
        <v>2.4</v>
      </c>
      <c r="I11060">
        <v>0.9</v>
      </c>
      <c r="J11060">
        <f>VLOOKUP(VALUE(RIGHT(B11060,2)),'XZ coord'!$T$144:$V$149,3,0)</f>
        <v>1.97</v>
      </c>
    </row>
    <row r="11061" spans="1:10" x14ac:dyDescent="0.2">
      <c r="A11061">
        <v>12060</v>
      </c>
      <c r="B11061" t="s">
        <v>11084</v>
      </c>
      <c r="C11061" t="s">
        <v>1342</v>
      </c>
      <c r="D11061" t="s">
        <v>8266</v>
      </c>
      <c r="E11061">
        <f>VLOOKUP(LEFT(B11061,LEN(B11061)-2),'Correction using CAD'!A:F,5,0)</f>
        <v>36.387999999999998</v>
      </c>
      <c r="F11061">
        <f>VLOOKUP(LEFT(B11061,LEN(B11061)-2),'Correction using CAD'!A:F,6,0)</f>
        <v>115.30000000000018</v>
      </c>
      <c r="G11061">
        <f>VLOOKUP(VALUE(RIGHT(B11061,2)),'XZ coord'!$T$144:$U$149,2,0)</f>
        <v>4.22</v>
      </c>
      <c r="H11061">
        <v>2.4</v>
      </c>
      <c r="I11061">
        <v>0.9</v>
      </c>
      <c r="J11061">
        <f>VLOOKUP(VALUE(RIGHT(B11061,2)),'XZ coord'!$T$144:$V$149,3,0)</f>
        <v>2.25</v>
      </c>
    </row>
    <row r="11062" spans="1:10" x14ac:dyDescent="0.2">
      <c r="A11062">
        <v>12061</v>
      </c>
      <c r="B11062" t="s">
        <v>11085</v>
      </c>
      <c r="C11062" t="s">
        <v>1339</v>
      </c>
      <c r="D11062" t="s">
        <v>8266</v>
      </c>
      <c r="E11062">
        <f>VLOOKUP(LEFT(B11062,LEN(B11062)-2),'Correction using CAD'!A:F,5,0)</f>
        <v>36.387999999999998</v>
      </c>
      <c r="F11062">
        <f>VLOOKUP(LEFT(B11062,LEN(B11062)-2),'Correction using CAD'!A:F,6,0)</f>
        <v>115.30000000000018</v>
      </c>
      <c r="G11062">
        <f>VLOOKUP(VALUE(RIGHT(B11062,2)),'XZ coord'!$T$144:$U$149,2,0)</f>
        <v>6.47</v>
      </c>
      <c r="H11062">
        <v>2.4</v>
      </c>
      <c r="I11062">
        <v>0.9</v>
      </c>
      <c r="J11062">
        <f>VLOOKUP(VALUE(RIGHT(B11062,2)),'XZ coord'!$T$144:$V$149,3,0)</f>
        <v>1.95</v>
      </c>
    </row>
    <row r="11063" spans="1:10" x14ac:dyDescent="0.2">
      <c r="A11063">
        <v>12062</v>
      </c>
      <c r="B11063" t="s">
        <v>11086</v>
      </c>
      <c r="C11063" t="s">
        <v>1339</v>
      </c>
      <c r="D11063" t="s">
        <v>8266</v>
      </c>
      <c r="E11063">
        <f>VLOOKUP(LEFT(B11063,LEN(B11063)-2),'Correction using CAD'!A:F,5,0)</f>
        <v>36.387999999999998</v>
      </c>
      <c r="F11063">
        <f>VLOOKUP(LEFT(B11063,LEN(B11063)-2),'Correction using CAD'!A:F,6,0)</f>
        <v>115.30000000000018</v>
      </c>
      <c r="G11063">
        <f>VLOOKUP(VALUE(RIGHT(B11063,2)),'XZ coord'!$T$144:$U$149,2,0)</f>
        <v>8.42</v>
      </c>
      <c r="H11063">
        <v>2.4</v>
      </c>
      <c r="I11063">
        <v>0.9</v>
      </c>
      <c r="J11063">
        <f>VLOOKUP(VALUE(RIGHT(B11063,2)),'XZ coord'!$T$144:$V$149,3,0)</f>
        <v>1.95</v>
      </c>
    </row>
    <row r="11064" spans="1:10" x14ac:dyDescent="0.2">
      <c r="A11064">
        <v>12063</v>
      </c>
      <c r="B11064" t="s">
        <v>11087</v>
      </c>
      <c r="C11064" t="s">
        <v>1339</v>
      </c>
      <c r="D11064" t="s">
        <v>8266</v>
      </c>
      <c r="E11064">
        <f>VLOOKUP(LEFT(B11064,LEN(B11064)-2),'Correction using CAD'!A:F,5,0)</f>
        <v>36.387999999999998</v>
      </c>
      <c r="F11064">
        <f>VLOOKUP(LEFT(B11064,LEN(B11064)-2),'Correction using CAD'!A:F,6,0)</f>
        <v>115.30000000000018</v>
      </c>
      <c r="G11064">
        <f>VLOOKUP(VALUE(RIGHT(B11064,2)),'XZ coord'!$T$144:$U$149,2,0)</f>
        <v>10.37</v>
      </c>
      <c r="H11064">
        <v>2.4</v>
      </c>
      <c r="I11064">
        <v>0.9</v>
      </c>
      <c r="J11064">
        <f>VLOOKUP(VALUE(RIGHT(B11064,2)),'XZ coord'!$T$144:$V$149,3,0)</f>
        <v>2.1</v>
      </c>
    </row>
    <row r="11065" spans="1:10" x14ac:dyDescent="0.2">
      <c r="A11065">
        <v>12064</v>
      </c>
      <c r="B11065" t="s">
        <v>11088</v>
      </c>
      <c r="C11065" t="s">
        <v>1339</v>
      </c>
      <c r="D11065" t="s">
        <v>8266</v>
      </c>
      <c r="E11065">
        <f>VLOOKUP(LEFT(B11065,LEN(B11065)-2),'Correction using CAD'!A:F,5,0)</f>
        <v>36.387999999999998</v>
      </c>
      <c r="F11065">
        <f>VLOOKUP(LEFT(B11065,LEN(B11065)-2),'Correction using CAD'!A:F,6,0)</f>
        <v>114.40000000000018</v>
      </c>
      <c r="G11065">
        <f>VLOOKUP(VALUE(RIGHT(B11065,2)),'XZ coord'!$T$144:$U$149,2,0)</f>
        <v>2.25</v>
      </c>
      <c r="H11065">
        <v>2.4</v>
      </c>
      <c r="I11065">
        <v>0.9</v>
      </c>
      <c r="J11065">
        <f>VLOOKUP(VALUE(RIGHT(B11065,2)),'XZ coord'!$T$144:$V$149,3,0)</f>
        <v>1.97</v>
      </c>
    </row>
    <row r="11066" spans="1:10" x14ac:dyDescent="0.2">
      <c r="A11066">
        <v>12065</v>
      </c>
      <c r="B11066" t="s">
        <v>11089</v>
      </c>
      <c r="C11066" t="s">
        <v>1342</v>
      </c>
      <c r="D11066" t="s">
        <v>8266</v>
      </c>
      <c r="E11066">
        <f>VLOOKUP(LEFT(B11066,LEN(B11066)-2),'Correction using CAD'!A:F,5,0)</f>
        <v>36.387999999999998</v>
      </c>
      <c r="F11066">
        <f>VLOOKUP(LEFT(B11066,LEN(B11066)-2),'Correction using CAD'!A:F,6,0)</f>
        <v>114.40000000000018</v>
      </c>
      <c r="G11066">
        <f>VLOOKUP(VALUE(RIGHT(B11066,2)),'XZ coord'!$T$144:$U$149,2,0)</f>
        <v>4.22</v>
      </c>
      <c r="H11066">
        <v>2.4</v>
      </c>
      <c r="I11066">
        <v>0.9</v>
      </c>
      <c r="J11066">
        <f>VLOOKUP(VALUE(RIGHT(B11066,2)),'XZ coord'!$T$144:$V$149,3,0)</f>
        <v>2.25</v>
      </c>
    </row>
    <row r="11067" spans="1:10" x14ac:dyDescent="0.2">
      <c r="A11067">
        <v>12066</v>
      </c>
      <c r="B11067" t="s">
        <v>11090</v>
      </c>
      <c r="C11067" t="s">
        <v>1339</v>
      </c>
      <c r="D11067" t="s">
        <v>8266</v>
      </c>
      <c r="E11067">
        <f>VLOOKUP(LEFT(B11067,LEN(B11067)-2),'Correction using CAD'!A:F,5,0)</f>
        <v>36.387999999999998</v>
      </c>
      <c r="F11067">
        <f>VLOOKUP(LEFT(B11067,LEN(B11067)-2),'Correction using CAD'!A:F,6,0)</f>
        <v>114.40000000000018</v>
      </c>
      <c r="G11067">
        <f>VLOOKUP(VALUE(RIGHT(B11067,2)),'XZ coord'!$T$144:$U$149,2,0)</f>
        <v>6.47</v>
      </c>
      <c r="H11067">
        <v>2.4</v>
      </c>
      <c r="I11067">
        <v>0.9</v>
      </c>
      <c r="J11067">
        <f>VLOOKUP(VALUE(RIGHT(B11067,2)),'XZ coord'!$T$144:$V$149,3,0)</f>
        <v>1.95</v>
      </c>
    </row>
    <row r="11068" spans="1:10" x14ac:dyDescent="0.2">
      <c r="A11068">
        <v>12067</v>
      </c>
      <c r="B11068" t="s">
        <v>11091</v>
      </c>
      <c r="C11068" t="s">
        <v>1339</v>
      </c>
      <c r="D11068" t="s">
        <v>8266</v>
      </c>
      <c r="E11068">
        <f>VLOOKUP(LEFT(B11068,LEN(B11068)-2),'Correction using CAD'!A:F,5,0)</f>
        <v>36.387999999999998</v>
      </c>
      <c r="F11068">
        <f>VLOOKUP(LEFT(B11068,LEN(B11068)-2),'Correction using CAD'!A:F,6,0)</f>
        <v>114.40000000000018</v>
      </c>
      <c r="G11068">
        <f>VLOOKUP(VALUE(RIGHT(B11068,2)),'XZ coord'!$T$144:$U$149,2,0)</f>
        <v>8.42</v>
      </c>
      <c r="H11068">
        <v>2.4</v>
      </c>
      <c r="I11068">
        <v>0.9</v>
      </c>
      <c r="J11068">
        <f>VLOOKUP(VALUE(RIGHT(B11068,2)),'XZ coord'!$T$144:$V$149,3,0)</f>
        <v>1.95</v>
      </c>
    </row>
    <row r="11069" spans="1:10" x14ac:dyDescent="0.2">
      <c r="A11069">
        <v>12068</v>
      </c>
      <c r="B11069" t="s">
        <v>11092</v>
      </c>
      <c r="C11069" t="s">
        <v>1339</v>
      </c>
      <c r="D11069" t="s">
        <v>8266</v>
      </c>
      <c r="E11069">
        <f>VLOOKUP(LEFT(B11069,LEN(B11069)-2),'Correction using CAD'!A:F,5,0)</f>
        <v>36.387999999999998</v>
      </c>
      <c r="F11069">
        <f>VLOOKUP(LEFT(B11069,LEN(B11069)-2),'Correction using CAD'!A:F,6,0)</f>
        <v>114.40000000000018</v>
      </c>
      <c r="G11069">
        <f>VLOOKUP(VALUE(RIGHT(B11069,2)),'XZ coord'!$T$144:$U$149,2,0)</f>
        <v>10.37</v>
      </c>
      <c r="H11069">
        <v>2.4</v>
      </c>
      <c r="I11069">
        <v>0.9</v>
      </c>
      <c r="J11069">
        <f>VLOOKUP(VALUE(RIGHT(B11069,2)),'XZ coord'!$T$144:$V$149,3,0)</f>
        <v>2.1</v>
      </c>
    </row>
    <row r="11070" spans="1:10" x14ac:dyDescent="0.2">
      <c r="A11070">
        <v>12069</v>
      </c>
      <c r="B11070" t="s">
        <v>11093</v>
      </c>
      <c r="C11070" t="s">
        <v>1339</v>
      </c>
      <c r="D11070" t="s">
        <v>8266</v>
      </c>
      <c r="E11070">
        <f>VLOOKUP(LEFT(B11070,LEN(B11070)-2),'Correction using CAD'!A:F,5,0)</f>
        <v>30.363</v>
      </c>
      <c r="F11070">
        <f>VLOOKUP(LEFT(B11070,LEN(B11070)-2),'Correction using CAD'!A:F,6,0)</f>
        <v>113.50000000000017</v>
      </c>
      <c r="G11070">
        <f>VLOOKUP(VALUE(RIGHT(B11070,2)),'XZ coord'!$T$144:$U$149,2,0)</f>
        <v>2.25</v>
      </c>
      <c r="H11070">
        <v>2.4</v>
      </c>
      <c r="I11070">
        <v>0.9</v>
      </c>
      <c r="J11070">
        <f>VLOOKUP(VALUE(RIGHT(B11070,2)),'XZ coord'!$T$144:$V$149,3,0)</f>
        <v>1.97</v>
      </c>
    </row>
    <row r="11071" spans="1:10" x14ac:dyDescent="0.2">
      <c r="A11071">
        <v>12070</v>
      </c>
      <c r="B11071" t="s">
        <v>11094</v>
      </c>
      <c r="C11071" t="s">
        <v>1342</v>
      </c>
      <c r="D11071" t="s">
        <v>8266</v>
      </c>
      <c r="E11071">
        <f>VLOOKUP(LEFT(B11071,LEN(B11071)-2),'Correction using CAD'!A:F,5,0)</f>
        <v>30.363</v>
      </c>
      <c r="F11071">
        <f>VLOOKUP(LEFT(B11071,LEN(B11071)-2),'Correction using CAD'!A:F,6,0)</f>
        <v>113.50000000000017</v>
      </c>
      <c r="G11071">
        <f>VLOOKUP(VALUE(RIGHT(B11071,2)),'XZ coord'!$T$144:$U$149,2,0)</f>
        <v>4.22</v>
      </c>
      <c r="H11071">
        <v>2.4</v>
      </c>
      <c r="I11071">
        <v>0.9</v>
      </c>
      <c r="J11071">
        <f>VLOOKUP(VALUE(RIGHT(B11071,2)),'XZ coord'!$T$144:$V$149,3,0)</f>
        <v>2.25</v>
      </c>
    </row>
    <row r="11072" spans="1:10" x14ac:dyDescent="0.2">
      <c r="A11072">
        <v>12071</v>
      </c>
      <c r="B11072" t="s">
        <v>11095</v>
      </c>
      <c r="C11072" t="s">
        <v>1339</v>
      </c>
      <c r="D11072" t="s">
        <v>8266</v>
      </c>
      <c r="E11072">
        <f>VLOOKUP(LEFT(B11072,LEN(B11072)-2),'Correction using CAD'!A:F,5,0)</f>
        <v>30.363</v>
      </c>
      <c r="F11072">
        <f>VLOOKUP(LEFT(B11072,LEN(B11072)-2),'Correction using CAD'!A:F,6,0)</f>
        <v>113.50000000000017</v>
      </c>
      <c r="G11072">
        <f>VLOOKUP(VALUE(RIGHT(B11072,2)),'XZ coord'!$T$144:$U$149,2,0)</f>
        <v>6.47</v>
      </c>
      <c r="H11072">
        <v>2.4</v>
      </c>
      <c r="I11072">
        <v>0.9</v>
      </c>
      <c r="J11072">
        <f>VLOOKUP(VALUE(RIGHT(B11072,2)),'XZ coord'!$T$144:$V$149,3,0)</f>
        <v>1.95</v>
      </c>
    </row>
    <row r="11073" spans="1:10" x14ac:dyDescent="0.2">
      <c r="A11073">
        <v>12072</v>
      </c>
      <c r="B11073" t="s">
        <v>11096</v>
      </c>
      <c r="C11073" t="s">
        <v>1339</v>
      </c>
      <c r="D11073" t="s">
        <v>8266</v>
      </c>
      <c r="E11073">
        <f>VLOOKUP(LEFT(B11073,LEN(B11073)-2),'Correction using CAD'!A:F,5,0)</f>
        <v>30.363</v>
      </c>
      <c r="F11073">
        <f>VLOOKUP(LEFT(B11073,LEN(B11073)-2),'Correction using CAD'!A:F,6,0)</f>
        <v>113.50000000000017</v>
      </c>
      <c r="G11073">
        <f>VLOOKUP(VALUE(RIGHT(B11073,2)),'XZ coord'!$T$144:$U$149,2,0)</f>
        <v>8.42</v>
      </c>
      <c r="H11073">
        <v>2.4</v>
      </c>
      <c r="I11073">
        <v>0.9</v>
      </c>
      <c r="J11073">
        <f>VLOOKUP(VALUE(RIGHT(B11073,2)),'XZ coord'!$T$144:$V$149,3,0)</f>
        <v>1.95</v>
      </c>
    </row>
    <row r="11074" spans="1:10" x14ac:dyDescent="0.2">
      <c r="A11074">
        <v>12073</v>
      </c>
      <c r="B11074" t="s">
        <v>11097</v>
      </c>
      <c r="C11074" t="s">
        <v>1342</v>
      </c>
      <c r="D11074" t="s">
        <v>8266</v>
      </c>
      <c r="E11074">
        <f>VLOOKUP(LEFT(B11074,LEN(B11074)-2),'Correction using CAD'!A:F,5,0)</f>
        <v>30.363</v>
      </c>
      <c r="F11074">
        <f>VLOOKUP(LEFT(B11074,LEN(B11074)-2),'Correction using CAD'!A:F,6,0)</f>
        <v>113.50000000000017</v>
      </c>
      <c r="G11074">
        <f>VLOOKUP(VALUE(RIGHT(B11074,2)),'XZ coord'!$T$144:$U$149,2,0)</f>
        <v>10.37</v>
      </c>
      <c r="H11074">
        <v>2.4</v>
      </c>
      <c r="I11074">
        <v>0.9</v>
      </c>
      <c r="J11074">
        <f>VLOOKUP(VALUE(RIGHT(B11074,2)),'XZ coord'!$T$144:$V$149,3,0)</f>
        <v>2.1</v>
      </c>
    </row>
    <row r="11075" spans="1:10" x14ac:dyDescent="0.2">
      <c r="A11075">
        <v>12074</v>
      </c>
      <c r="B11075" t="s">
        <v>11098</v>
      </c>
      <c r="C11075" t="s">
        <v>1339</v>
      </c>
      <c r="D11075" t="s">
        <v>8266</v>
      </c>
      <c r="E11075">
        <f>VLOOKUP(LEFT(B11075,LEN(B11075)-2),'Correction using CAD'!A:F,5,0)</f>
        <v>30.363</v>
      </c>
      <c r="F11075">
        <f>VLOOKUP(LEFT(B11075,LEN(B11075)-2),'Correction using CAD'!A:F,6,0)</f>
        <v>112.60000000000016</v>
      </c>
      <c r="G11075">
        <f>VLOOKUP(VALUE(RIGHT(B11075,2)),'XZ coord'!$T$144:$U$149,2,0)</f>
        <v>2.25</v>
      </c>
      <c r="H11075">
        <v>2.4</v>
      </c>
      <c r="I11075">
        <v>0.9</v>
      </c>
      <c r="J11075">
        <f>VLOOKUP(VALUE(RIGHT(B11075,2)),'XZ coord'!$T$144:$V$149,3,0)</f>
        <v>1.97</v>
      </c>
    </row>
    <row r="11076" spans="1:10" x14ac:dyDescent="0.2">
      <c r="A11076">
        <v>12075</v>
      </c>
      <c r="B11076" t="s">
        <v>11099</v>
      </c>
      <c r="C11076" t="s">
        <v>1342</v>
      </c>
      <c r="D11076" t="s">
        <v>8266</v>
      </c>
      <c r="E11076">
        <f>VLOOKUP(LEFT(B11076,LEN(B11076)-2),'Correction using CAD'!A:F,5,0)</f>
        <v>30.363</v>
      </c>
      <c r="F11076">
        <f>VLOOKUP(LEFT(B11076,LEN(B11076)-2),'Correction using CAD'!A:F,6,0)</f>
        <v>112.60000000000016</v>
      </c>
      <c r="G11076">
        <f>VLOOKUP(VALUE(RIGHT(B11076,2)),'XZ coord'!$T$144:$U$149,2,0)</f>
        <v>4.22</v>
      </c>
      <c r="H11076">
        <v>2.4</v>
      </c>
      <c r="I11076">
        <v>0.9</v>
      </c>
      <c r="J11076">
        <f>VLOOKUP(VALUE(RIGHT(B11076,2)),'XZ coord'!$T$144:$V$149,3,0)</f>
        <v>2.25</v>
      </c>
    </row>
    <row r="11077" spans="1:10" x14ac:dyDescent="0.2">
      <c r="A11077">
        <v>12076</v>
      </c>
      <c r="B11077" t="s">
        <v>11100</v>
      </c>
      <c r="C11077" t="s">
        <v>1339</v>
      </c>
      <c r="D11077" t="s">
        <v>8266</v>
      </c>
      <c r="E11077">
        <f>VLOOKUP(LEFT(B11077,LEN(B11077)-2),'Correction using CAD'!A:F,5,0)</f>
        <v>30.363</v>
      </c>
      <c r="F11077">
        <f>VLOOKUP(LEFT(B11077,LEN(B11077)-2),'Correction using CAD'!A:F,6,0)</f>
        <v>112.60000000000016</v>
      </c>
      <c r="G11077">
        <f>VLOOKUP(VALUE(RIGHT(B11077,2)),'XZ coord'!$T$144:$U$149,2,0)</f>
        <v>6.47</v>
      </c>
      <c r="H11077">
        <v>2.4</v>
      </c>
      <c r="I11077">
        <v>0.9</v>
      </c>
      <c r="J11077">
        <f>VLOOKUP(VALUE(RIGHT(B11077,2)),'XZ coord'!$T$144:$V$149,3,0)</f>
        <v>1.95</v>
      </c>
    </row>
    <row r="11078" spans="1:10" x14ac:dyDescent="0.2">
      <c r="A11078">
        <v>12077</v>
      </c>
      <c r="B11078" t="s">
        <v>11101</v>
      </c>
      <c r="C11078" t="s">
        <v>1339</v>
      </c>
      <c r="D11078" t="s">
        <v>8266</v>
      </c>
      <c r="E11078">
        <f>VLOOKUP(LEFT(B11078,LEN(B11078)-2),'Correction using CAD'!A:F,5,0)</f>
        <v>30.363</v>
      </c>
      <c r="F11078">
        <f>VLOOKUP(LEFT(B11078,LEN(B11078)-2),'Correction using CAD'!A:F,6,0)</f>
        <v>112.60000000000016</v>
      </c>
      <c r="G11078">
        <f>VLOOKUP(VALUE(RIGHT(B11078,2)),'XZ coord'!$T$144:$U$149,2,0)</f>
        <v>8.42</v>
      </c>
      <c r="H11078">
        <v>2.4</v>
      </c>
      <c r="I11078">
        <v>0.9</v>
      </c>
      <c r="J11078">
        <f>VLOOKUP(VALUE(RIGHT(B11078,2)),'XZ coord'!$T$144:$V$149,3,0)</f>
        <v>1.95</v>
      </c>
    </row>
    <row r="11079" spans="1:10" x14ac:dyDescent="0.2">
      <c r="A11079">
        <v>12078</v>
      </c>
      <c r="B11079" t="s">
        <v>11102</v>
      </c>
      <c r="C11079" t="s">
        <v>1342</v>
      </c>
      <c r="D11079" t="s">
        <v>8266</v>
      </c>
      <c r="E11079">
        <f>VLOOKUP(LEFT(B11079,LEN(B11079)-2),'Correction using CAD'!A:F,5,0)</f>
        <v>30.363</v>
      </c>
      <c r="F11079">
        <f>VLOOKUP(LEFT(B11079,LEN(B11079)-2),'Correction using CAD'!A:F,6,0)</f>
        <v>112.60000000000016</v>
      </c>
      <c r="G11079">
        <f>VLOOKUP(VALUE(RIGHT(B11079,2)),'XZ coord'!$T$144:$U$149,2,0)</f>
        <v>10.37</v>
      </c>
      <c r="H11079">
        <v>2.4</v>
      </c>
      <c r="I11079">
        <v>0.9</v>
      </c>
      <c r="J11079">
        <f>VLOOKUP(VALUE(RIGHT(B11079,2)),'XZ coord'!$T$144:$V$149,3,0)</f>
        <v>2.1</v>
      </c>
    </row>
    <row r="11080" spans="1:10" x14ac:dyDescent="0.2">
      <c r="A11080">
        <v>12079</v>
      </c>
      <c r="B11080" t="s">
        <v>11103</v>
      </c>
      <c r="C11080" t="s">
        <v>1339</v>
      </c>
      <c r="D11080" t="s">
        <v>8266</v>
      </c>
      <c r="E11080">
        <f>VLOOKUP(LEFT(B11080,LEN(B11080)-2),'Correction using CAD'!A:F,5,0)</f>
        <v>30.363</v>
      </c>
      <c r="F11080">
        <f>VLOOKUP(LEFT(B11080,LEN(B11080)-2),'Correction using CAD'!A:F,6,0)</f>
        <v>111.70000000000016</v>
      </c>
      <c r="G11080">
        <f>VLOOKUP(VALUE(RIGHT(B11080,2)),'XZ coord'!$T$144:$U$149,2,0)</f>
        <v>2.25</v>
      </c>
      <c r="H11080">
        <v>2.4</v>
      </c>
      <c r="I11080">
        <v>0.9</v>
      </c>
      <c r="J11080">
        <f>VLOOKUP(VALUE(RIGHT(B11080,2)),'XZ coord'!$T$144:$V$149,3,0)</f>
        <v>1.97</v>
      </c>
    </row>
    <row r="11081" spans="1:10" x14ac:dyDescent="0.2">
      <c r="A11081">
        <v>12080</v>
      </c>
      <c r="B11081" t="s">
        <v>11104</v>
      </c>
      <c r="C11081" t="s">
        <v>1342</v>
      </c>
      <c r="D11081" t="s">
        <v>8266</v>
      </c>
      <c r="E11081">
        <f>VLOOKUP(LEFT(B11081,LEN(B11081)-2),'Correction using CAD'!A:F,5,0)</f>
        <v>30.363</v>
      </c>
      <c r="F11081">
        <f>VLOOKUP(LEFT(B11081,LEN(B11081)-2),'Correction using CAD'!A:F,6,0)</f>
        <v>111.70000000000016</v>
      </c>
      <c r="G11081">
        <f>VLOOKUP(VALUE(RIGHT(B11081,2)),'XZ coord'!$T$144:$U$149,2,0)</f>
        <v>4.22</v>
      </c>
      <c r="H11081">
        <v>2.4</v>
      </c>
      <c r="I11081">
        <v>0.9</v>
      </c>
      <c r="J11081">
        <f>VLOOKUP(VALUE(RIGHT(B11081,2)),'XZ coord'!$T$144:$V$149,3,0)</f>
        <v>2.25</v>
      </c>
    </row>
    <row r="11082" spans="1:10" x14ac:dyDescent="0.2">
      <c r="A11082">
        <v>12081</v>
      </c>
      <c r="B11082" t="s">
        <v>11105</v>
      </c>
      <c r="C11082" t="s">
        <v>1339</v>
      </c>
      <c r="D11082" t="s">
        <v>8266</v>
      </c>
      <c r="E11082">
        <f>VLOOKUP(LEFT(B11082,LEN(B11082)-2),'Correction using CAD'!A:F,5,0)</f>
        <v>30.363</v>
      </c>
      <c r="F11082">
        <f>VLOOKUP(LEFT(B11082,LEN(B11082)-2),'Correction using CAD'!A:F,6,0)</f>
        <v>111.70000000000016</v>
      </c>
      <c r="G11082">
        <f>VLOOKUP(VALUE(RIGHT(B11082,2)),'XZ coord'!$T$144:$U$149,2,0)</f>
        <v>6.47</v>
      </c>
      <c r="H11082">
        <v>2.4</v>
      </c>
      <c r="I11082">
        <v>0.9</v>
      </c>
      <c r="J11082">
        <f>VLOOKUP(VALUE(RIGHT(B11082,2)),'XZ coord'!$T$144:$V$149,3,0)</f>
        <v>1.95</v>
      </c>
    </row>
    <row r="11083" spans="1:10" x14ac:dyDescent="0.2">
      <c r="A11083">
        <v>12082</v>
      </c>
      <c r="B11083" t="s">
        <v>11106</v>
      </c>
      <c r="C11083" t="s">
        <v>1339</v>
      </c>
      <c r="D11083" t="s">
        <v>8266</v>
      </c>
      <c r="E11083">
        <f>VLOOKUP(LEFT(B11083,LEN(B11083)-2),'Correction using CAD'!A:F,5,0)</f>
        <v>30.363</v>
      </c>
      <c r="F11083">
        <f>VLOOKUP(LEFT(B11083,LEN(B11083)-2),'Correction using CAD'!A:F,6,0)</f>
        <v>111.70000000000016</v>
      </c>
      <c r="G11083">
        <f>VLOOKUP(VALUE(RIGHT(B11083,2)),'XZ coord'!$T$144:$U$149,2,0)</f>
        <v>8.42</v>
      </c>
      <c r="H11083">
        <v>2.4</v>
      </c>
      <c r="I11083">
        <v>0.9</v>
      </c>
      <c r="J11083">
        <f>VLOOKUP(VALUE(RIGHT(B11083,2)),'XZ coord'!$T$144:$V$149,3,0)</f>
        <v>1.95</v>
      </c>
    </row>
    <row r="11084" spans="1:10" x14ac:dyDescent="0.2">
      <c r="A11084">
        <v>12083</v>
      </c>
      <c r="B11084" t="s">
        <v>11107</v>
      </c>
      <c r="C11084" t="s">
        <v>1339</v>
      </c>
      <c r="D11084" t="s">
        <v>8266</v>
      </c>
      <c r="E11084">
        <f>VLOOKUP(LEFT(B11084,LEN(B11084)-2),'Correction using CAD'!A:F,5,0)</f>
        <v>30.363</v>
      </c>
      <c r="F11084">
        <f>VLOOKUP(LEFT(B11084,LEN(B11084)-2),'Correction using CAD'!A:F,6,0)</f>
        <v>111.70000000000016</v>
      </c>
      <c r="G11084">
        <f>VLOOKUP(VALUE(RIGHT(B11084,2)),'XZ coord'!$T$144:$U$149,2,0)</f>
        <v>10.37</v>
      </c>
      <c r="H11084">
        <v>2.4</v>
      </c>
      <c r="I11084">
        <v>0.9</v>
      </c>
      <c r="J11084">
        <f>VLOOKUP(VALUE(RIGHT(B11084,2)),'XZ coord'!$T$144:$V$149,3,0)</f>
        <v>2.1</v>
      </c>
    </row>
    <row r="11085" spans="1:10" x14ac:dyDescent="0.2">
      <c r="A11085">
        <v>12084</v>
      </c>
      <c r="B11085" t="s">
        <v>11108</v>
      </c>
      <c r="C11085" t="s">
        <v>1339</v>
      </c>
      <c r="D11085" t="s">
        <v>8266</v>
      </c>
      <c r="E11085">
        <f>VLOOKUP(LEFT(B11085,LEN(B11085)-2),'Correction using CAD'!A:F,5,0)</f>
        <v>30.363</v>
      </c>
      <c r="F11085">
        <f>VLOOKUP(LEFT(B11085,LEN(B11085)-2),'Correction using CAD'!A:F,6,0)</f>
        <v>110.80000000000015</v>
      </c>
      <c r="G11085">
        <f>VLOOKUP(VALUE(RIGHT(B11085,2)),'XZ coord'!$T$144:$U$149,2,0)</f>
        <v>2.25</v>
      </c>
      <c r="H11085">
        <v>2.4</v>
      </c>
      <c r="I11085">
        <v>0.9</v>
      </c>
      <c r="J11085">
        <f>VLOOKUP(VALUE(RIGHT(B11085,2)),'XZ coord'!$T$144:$V$149,3,0)</f>
        <v>1.97</v>
      </c>
    </row>
    <row r="11086" spans="1:10" x14ac:dyDescent="0.2">
      <c r="A11086">
        <v>12085</v>
      </c>
      <c r="B11086" t="s">
        <v>11109</v>
      </c>
      <c r="C11086" t="s">
        <v>1342</v>
      </c>
      <c r="D11086" t="s">
        <v>8266</v>
      </c>
      <c r="E11086">
        <f>VLOOKUP(LEFT(B11086,LEN(B11086)-2),'Correction using CAD'!A:F,5,0)</f>
        <v>30.363</v>
      </c>
      <c r="F11086">
        <f>VLOOKUP(LEFT(B11086,LEN(B11086)-2),'Correction using CAD'!A:F,6,0)</f>
        <v>110.80000000000015</v>
      </c>
      <c r="G11086">
        <f>VLOOKUP(VALUE(RIGHT(B11086,2)),'XZ coord'!$T$144:$U$149,2,0)</f>
        <v>4.22</v>
      </c>
      <c r="H11086">
        <v>2.4</v>
      </c>
      <c r="I11086">
        <v>0.9</v>
      </c>
      <c r="J11086">
        <f>VLOOKUP(VALUE(RIGHT(B11086,2)),'XZ coord'!$T$144:$V$149,3,0)</f>
        <v>2.25</v>
      </c>
    </row>
    <row r="11087" spans="1:10" x14ac:dyDescent="0.2">
      <c r="A11087">
        <v>12086</v>
      </c>
      <c r="B11087" t="s">
        <v>11110</v>
      </c>
      <c r="C11087" t="s">
        <v>1339</v>
      </c>
      <c r="D11087" t="s">
        <v>8266</v>
      </c>
      <c r="E11087">
        <f>VLOOKUP(LEFT(B11087,LEN(B11087)-2),'Correction using CAD'!A:F,5,0)</f>
        <v>30.363</v>
      </c>
      <c r="F11087">
        <f>VLOOKUP(LEFT(B11087,LEN(B11087)-2),'Correction using CAD'!A:F,6,0)</f>
        <v>110.80000000000015</v>
      </c>
      <c r="G11087">
        <f>VLOOKUP(VALUE(RIGHT(B11087,2)),'XZ coord'!$T$144:$U$149,2,0)</f>
        <v>6.47</v>
      </c>
      <c r="H11087">
        <v>2.4</v>
      </c>
      <c r="I11087">
        <v>0.9</v>
      </c>
      <c r="J11087">
        <f>VLOOKUP(VALUE(RIGHT(B11087,2)),'XZ coord'!$T$144:$V$149,3,0)</f>
        <v>1.95</v>
      </c>
    </row>
    <row r="11088" spans="1:10" x14ac:dyDescent="0.2">
      <c r="A11088">
        <v>12087</v>
      </c>
      <c r="B11088" t="s">
        <v>11111</v>
      </c>
      <c r="C11088" t="s">
        <v>1339</v>
      </c>
      <c r="D11088" t="s">
        <v>8266</v>
      </c>
      <c r="E11088">
        <f>VLOOKUP(LEFT(B11088,LEN(B11088)-2),'Correction using CAD'!A:F,5,0)</f>
        <v>30.363</v>
      </c>
      <c r="F11088">
        <f>VLOOKUP(LEFT(B11088,LEN(B11088)-2),'Correction using CAD'!A:F,6,0)</f>
        <v>110.80000000000015</v>
      </c>
      <c r="G11088">
        <f>VLOOKUP(VALUE(RIGHT(B11088,2)),'XZ coord'!$T$144:$U$149,2,0)</f>
        <v>8.42</v>
      </c>
      <c r="H11088">
        <v>2.4</v>
      </c>
      <c r="I11088">
        <v>0.9</v>
      </c>
      <c r="J11088">
        <f>VLOOKUP(VALUE(RIGHT(B11088,2)),'XZ coord'!$T$144:$V$149,3,0)</f>
        <v>1.95</v>
      </c>
    </row>
    <row r="11089" spans="1:10" x14ac:dyDescent="0.2">
      <c r="A11089">
        <v>12088</v>
      </c>
      <c r="B11089" t="s">
        <v>11112</v>
      </c>
      <c r="C11089" t="s">
        <v>1339</v>
      </c>
      <c r="D11089" t="s">
        <v>8266</v>
      </c>
      <c r="E11089">
        <f>VLOOKUP(LEFT(B11089,LEN(B11089)-2),'Correction using CAD'!A:F,5,0)</f>
        <v>30.363</v>
      </c>
      <c r="F11089">
        <f>VLOOKUP(LEFT(B11089,LEN(B11089)-2),'Correction using CAD'!A:F,6,0)</f>
        <v>110.80000000000015</v>
      </c>
      <c r="G11089">
        <f>VLOOKUP(VALUE(RIGHT(B11089,2)),'XZ coord'!$T$144:$U$149,2,0)</f>
        <v>10.37</v>
      </c>
      <c r="H11089">
        <v>2.4</v>
      </c>
      <c r="I11089">
        <v>0.9</v>
      </c>
      <c r="J11089">
        <f>VLOOKUP(VALUE(RIGHT(B11089,2)),'XZ coord'!$T$144:$V$149,3,0)</f>
        <v>2.1</v>
      </c>
    </row>
    <row r="11090" spans="1:10" x14ac:dyDescent="0.2">
      <c r="A11090">
        <v>12089</v>
      </c>
      <c r="B11090" t="s">
        <v>11113</v>
      </c>
      <c r="C11090" t="s">
        <v>1339</v>
      </c>
      <c r="D11090" t="s">
        <v>8266</v>
      </c>
      <c r="E11090">
        <f>VLOOKUP(LEFT(B11090,LEN(B11090)-2),'Correction using CAD'!A:F,5,0)</f>
        <v>36.387999999999998</v>
      </c>
      <c r="F11090">
        <f>VLOOKUP(LEFT(B11090,LEN(B11090)-2),'Correction using CAD'!A:F,6,0)</f>
        <v>113.50000000000017</v>
      </c>
      <c r="G11090">
        <f>VLOOKUP(VALUE(RIGHT(B11090,2)),'XZ coord'!$T$144:$U$149,2,0)</f>
        <v>2.25</v>
      </c>
      <c r="H11090">
        <v>2.4</v>
      </c>
      <c r="I11090">
        <v>0.9</v>
      </c>
      <c r="J11090">
        <f>VLOOKUP(VALUE(RIGHT(B11090,2)),'XZ coord'!$T$144:$V$149,3,0)</f>
        <v>1.97</v>
      </c>
    </row>
    <row r="11091" spans="1:10" x14ac:dyDescent="0.2">
      <c r="A11091">
        <v>12090</v>
      </c>
      <c r="B11091" t="s">
        <v>11114</v>
      </c>
      <c r="C11091" t="s">
        <v>1342</v>
      </c>
      <c r="D11091" t="s">
        <v>8266</v>
      </c>
      <c r="E11091">
        <f>VLOOKUP(LEFT(B11091,LEN(B11091)-2),'Correction using CAD'!A:F,5,0)</f>
        <v>36.387999999999998</v>
      </c>
      <c r="F11091">
        <f>VLOOKUP(LEFT(B11091,LEN(B11091)-2),'Correction using CAD'!A:F,6,0)</f>
        <v>113.50000000000017</v>
      </c>
      <c r="G11091">
        <f>VLOOKUP(VALUE(RIGHT(B11091,2)),'XZ coord'!$T$144:$U$149,2,0)</f>
        <v>4.22</v>
      </c>
      <c r="H11091">
        <v>2.4</v>
      </c>
      <c r="I11091">
        <v>0.9</v>
      </c>
      <c r="J11091">
        <f>VLOOKUP(VALUE(RIGHT(B11091,2)),'XZ coord'!$T$144:$V$149,3,0)</f>
        <v>2.25</v>
      </c>
    </row>
    <row r="11092" spans="1:10" x14ac:dyDescent="0.2">
      <c r="A11092">
        <v>12091</v>
      </c>
      <c r="B11092" t="s">
        <v>11115</v>
      </c>
      <c r="C11092" t="s">
        <v>1339</v>
      </c>
      <c r="D11092" t="s">
        <v>8266</v>
      </c>
      <c r="E11092">
        <f>VLOOKUP(LEFT(B11092,LEN(B11092)-2),'Correction using CAD'!A:F,5,0)</f>
        <v>36.387999999999998</v>
      </c>
      <c r="F11092">
        <f>VLOOKUP(LEFT(B11092,LEN(B11092)-2),'Correction using CAD'!A:F,6,0)</f>
        <v>113.50000000000017</v>
      </c>
      <c r="G11092">
        <f>VLOOKUP(VALUE(RIGHT(B11092,2)),'XZ coord'!$T$144:$U$149,2,0)</f>
        <v>6.47</v>
      </c>
      <c r="H11092">
        <v>2.4</v>
      </c>
      <c r="I11092">
        <v>0.9</v>
      </c>
      <c r="J11092">
        <f>VLOOKUP(VALUE(RIGHT(B11092,2)),'XZ coord'!$T$144:$V$149,3,0)</f>
        <v>1.95</v>
      </c>
    </row>
    <row r="11093" spans="1:10" x14ac:dyDescent="0.2">
      <c r="A11093">
        <v>12092</v>
      </c>
      <c r="B11093" t="s">
        <v>11116</v>
      </c>
      <c r="C11093" t="s">
        <v>1339</v>
      </c>
      <c r="D11093" t="s">
        <v>8266</v>
      </c>
      <c r="E11093">
        <f>VLOOKUP(LEFT(B11093,LEN(B11093)-2),'Correction using CAD'!A:F,5,0)</f>
        <v>36.387999999999998</v>
      </c>
      <c r="F11093">
        <f>VLOOKUP(LEFT(B11093,LEN(B11093)-2),'Correction using CAD'!A:F,6,0)</f>
        <v>113.50000000000017</v>
      </c>
      <c r="G11093">
        <f>VLOOKUP(VALUE(RIGHT(B11093,2)),'XZ coord'!$T$144:$U$149,2,0)</f>
        <v>8.42</v>
      </c>
      <c r="H11093">
        <v>2.4</v>
      </c>
      <c r="I11093">
        <v>0.9</v>
      </c>
      <c r="J11093">
        <f>VLOOKUP(VALUE(RIGHT(B11093,2)),'XZ coord'!$T$144:$V$149,3,0)</f>
        <v>1.95</v>
      </c>
    </row>
    <row r="11094" spans="1:10" x14ac:dyDescent="0.2">
      <c r="A11094">
        <v>12093</v>
      </c>
      <c r="B11094" t="s">
        <v>11117</v>
      </c>
      <c r="C11094" t="s">
        <v>1339</v>
      </c>
      <c r="D11094" t="s">
        <v>8266</v>
      </c>
      <c r="E11094">
        <f>VLOOKUP(LEFT(B11094,LEN(B11094)-2),'Correction using CAD'!A:F,5,0)</f>
        <v>36.387999999999998</v>
      </c>
      <c r="F11094">
        <f>VLOOKUP(LEFT(B11094,LEN(B11094)-2),'Correction using CAD'!A:F,6,0)</f>
        <v>113.50000000000017</v>
      </c>
      <c r="G11094">
        <f>VLOOKUP(VALUE(RIGHT(B11094,2)),'XZ coord'!$T$144:$U$149,2,0)</f>
        <v>10.37</v>
      </c>
      <c r="H11094">
        <v>2.4</v>
      </c>
      <c r="I11094">
        <v>0.9</v>
      </c>
      <c r="J11094">
        <f>VLOOKUP(VALUE(RIGHT(B11094,2)),'XZ coord'!$T$144:$V$149,3,0)</f>
        <v>2.1</v>
      </c>
    </row>
    <row r="11095" spans="1:10" x14ac:dyDescent="0.2">
      <c r="A11095">
        <v>12094</v>
      </c>
      <c r="B11095" t="s">
        <v>11118</v>
      </c>
      <c r="C11095" t="s">
        <v>1339</v>
      </c>
      <c r="D11095" t="s">
        <v>8266</v>
      </c>
      <c r="E11095">
        <f>VLOOKUP(LEFT(B11095,LEN(B11095)-2),'Correction using CAD'!A:F,5,0)</f>
        <v>36.387999999999998</v>
      </c>
      <c r="F11095">
        <f>VLOOKUP(LEFT(B11095,LEN(B11095)-2),'Correction using CAD'!A:F,6,0)</f>
        <v>112.60000000000016</v>
      </c>
      <c r="G11095">
        <f>VLOOKUP(VALUE(RIGHT(B11095,2)),'XZ coord'!$T$144:$U$149,2,0)</f>
        <v>2.25</v>
      </c>
      <c r="H11095">
        <v>2.4</v>
      </c>
      <c r="I11095">
        <v>0.9</v>
      </c>
      <c r="J11095">
        <f>VLOOKUP(VALUE(RIGHT(B11095,2)),'XZ coord'!$T$144:$V$149,3,0)</f>
        <v>1.97</v>
      </c>
    </row>
    <row r="11096" spans="1:10" x14ac:dyDescent="0.2">
      <c r="A11096">
        <v>12095</v>
      </c>
      <c r="B11096" t="s">
        <v>11119</v>
      </c>
      <c r="C11096" t="s">
        <v>1342</v>
      </c>
      <c r="D11096" t="s">
        <v>8266</v>
      </c>
      <c r="E11096">
        <f>VLOOKUP(LEFT(B11096,LEN(B11096)-2),'Correction using CAD'!A:F,5,0)</f>
        <v>36.387999999999998</v>
      </c>
      <c r="F11096">
        <f>VLOOKUP(LEFT(B11096,LEN(B11096)-2),'Correction using CAD'!A:F,6,0)</f>
        <v>112.60000000000016</v>
      </c>
      <c r="G11096">
        <f>VLOOKUP(VALUE(RIGHT(B11096,2)),'XZ coord'!$T$144:$U$149,2,0)</f>
        <v>4.22</v>
      </c>
      <c r="H11096">
        <v>2.4</v>
      </c>
      <c r="I11096">
        <v>0.9</v>
      </c>
      <c r="J11096">
        <f>VLOOKUP(VALUE(RIGHT(B11096,2)),'XZ coord'!$T$144:$V$149,3,0)</f>
        <v>2.25</v>
      </c>
    </row>
    <row r="11097" spans="1:10" x14ac:dyDescent="0.2">
      <c r="A11097">
        <v>12096</v>
      </c>
      <c r="B11097" t="s">
        <v>11120</v>
      </c>
      <c r="C11097" t="s">
        <v>1339</v>
      </c>
      <c r="D11097" t="s">
        <v>8266</v>
      </c>
      <c r="E11097">
        <f>VLOOKUP(LEFT(B11097,LEN(B11097)-2),'Correction using CAD'!A:F,5,0)</f>
        <v>36.387999999999998</v>
      </c>
      <c r="F11097">
        <f>VLOOKUP(LEFT(B11097,LEN(B11097)-2),'Correction using CAD'!A:F,6,0)</f>
        <v>112.60000000000016</v>
      </c>
      <c r="G11097">
        <f>VLOOKUP(VALUE(RIGHT(B11097,2)),'XZ coord'!$T$144:$U$149,2,0)</f>
        <v>6.47</v>
      </c>
      <c r="H11097">
        <v>2.4</v>
      </c>
      <c r="I11097">
        <v>0.9</v>
      </c>
      <c r="J11097">
        <f>VLOOKUP(VALUE(RIGHT(B11097,2)),'XZ coord'!$T$144:$V$149,3,0)</f>
        <v>1.95</v>
      </c>
    </row>
    <row r="11098" spans="1:10" x14ac:dyDescent="0.2">
      <c r="A11098">
        <v>12097</v>
      </c>
      <c r="B11098" t="s">
        <v>11121</v>
      </c>
      <c r="C11098" t="s">
        <v>1339</v>
      </c>
      <c r="D11098" t="s">
        <v>8266</v>
      </c>
      <c r="E11098">
        <f>VLOOKUP(LEFT(B11098,LEN(B11098)-2),'Correction using CAD'!A:F,5,0)</f>
        <v>36.387999999999998</v>
      </c>
      <c r="F11098">
        <f>VLOOKUP(LEFT(B11098,LEN(B11098)-2),'Correction using CAD'!A:F,6,0)</f>
        <v>112.60000000000016</v>
      </c>
      <c r="G11098">
        <f>VLOOKUP(VALUE(RIGHT(B11098,2)),'XZ coord'!$T$144:$U$149,2,0)</f>
        <v>8.42</v>
      </c>
      <c r="H11098">
        <v>2.4</v>
      </c>
      <c r="I11098">
        <v>0.9</v>
      </c>
      <c r="J11098">
        <f>VLOOKUP(VALUE(RIGHT(B11098,2)),'XZ coord'!$T$144:$V$149,3,0)</f>
        <v>1.95</v>
      </c>
    </row>
    <row r="11099" spans="1:10" x14ac:dyDescent="0.2">
      <c r="A11099">
        <v>12098</v>
      </c>
      <c r="B11099" t="s">
        <v>11122</v>
      </c>
      <c r="C11099" t="s">
        <v>1339</v>
      </c>
      <c r="D11099" t="s">
        <v>8266</v>
      </c>
      <c r="E11099">
        <f>VLOOKUP(LEFT(B11099,LEN(B11099)-2),'Correction using CAD'!A:F,5,0)</f>
        <v>36.387999999999998</v>
      </c>
      <c r="F11099">
        <f>VLOOKUP(LEFT(B11099,LEN(B11099)-2),'Correction using CAD'!A:F,6,0)</f>
        <v>112.60000000000016</v>
      </c>
      <c r="G11099">
        <f>VLOOKUP(VALUE(RIGHT(B11099,2)),'XZ coord'!$T$144:$U$149,2,0)</f>
        <v>10.37</v>
      </c>
      <c r="H11099">
        <v>2.4</v>
      </c>
      <c r="I11099">
        <v>0.9</v>
      </c>
      <c r="J11099">
        <f>VLOOKUP(VALUE(RIGHT(B11099,2)),'XZ coord'!$T$144:$V$149,3,0)</f>
        <v>2.1</v>
      </c>
    </row>
    <row r="11100" spans="1:10" x14ac:dyDescent="0.2">
      <c r="A11100">
        <v>12099</v>
      </c>
      <c r="B11100" t="s">
        <v>11123</v>
      </c>
      <c r="C11100" t="s">
        <v>1339</v>
      </c>
      <c r="D11100" t="s">
        <v>8266</v>
      </c>
      <c r="E11100">
        <f>VLOOKUP(LEFT(B11100,LEN(B11100)-2),'Correction using CAD'!A:F,5,0)</f>
        <v>36.387999999999998</v>
      </c>
      <c r="F11100">
        <f>VLOOKUP(LEFT(B11100,LEN(B11100)-2),'Correction using CAD'!A:F,6,0)</f>
        <v>111.70000000000016</v>
      </c>
      <c r="G11100">
        <f>VLOOKUP(VALUE(RIGHT(B11100,2)),'XZ coord'!$T$144:$U$149,2,0)</f>
        <v>2.25</v>
      </c>
      <c r="H11100">
        <v>2.4</v>
      </c>
      <c r="I11100">
        <v>0.9</v>
      </c>
      <c r="J11100">
        <f>VLOOKUP(VALUE(RIGHT(B11100,2)),'XZ coord'!$T$144:$V$149,3,0)</f>
        <v>1.97</v>
      </c>
    </row>
    <row r="11101" spans="1:10" x14ac:dyDescent="0.2">
      <c r="A11101">
        <v>12100</v>
      </c>
      <c r="B11101" t="s">
        <v>11124</v>
      </c>
      <c r="C11101" t="s">
        <v>1342</v>
      </c>
      <c r="D11101" t="s">
        <v>8266</v>
      </c>
      <c r="E11101">
        <f>VLOOKUP(LEFT(B11101,LEN(B11101)-2),'Correction using CAD'!A:F,5,0)</f>
        <v>36.387999999999998</v>
      </c>
      <c r="F11101">
        <f>VLOOKUP(LEFT(B11101,LEN(B11101)-2),'Correction using CAD'!A:F,6,0)</f>
        <v>111.70000000000016</v>
      </c>
      <c r="G11101">
        <f>VLOOKUP(VALUE(RIGHT(B11101,2)),'XZ coord'!$T$144:$U$149,2,0)</f>
        <v>4.22</v>
      </c>
      <c r="H11101">
        <v>2.4</v>
      </c>
      <c r="I11101">
        <v>0.9</v>
      </c>
      <c r="J11101">
        <f>VLOOKUP(VALUE(RIGHT(B11101,2)),'XZ coord'!$T$144:$V$149,3,0)</f>
        <v>2.25</v>
      </c>
    </row>
    <row r="11102" spans="1:10" x14ac:dyDescent="0.2">
      <c r="A11102">
        <v>12101</v>
      </c>
      <c r="B11102" t="s">
        <v>11125</v>
      </c>
      <c r="C11102" t="s">
        <v>1339</v>
      </c>
      <c r="D11102" t="s">
        <v>8266</v>
      </c>
      <c r="E11102">
        <f>VLOOKUP(LEFT(B11102,LEN(B11102)-2),'Correction using CAD'!A:F,5,0)</f>
        <v>36.387999999999998</v>
      </c>
      <c r="F11102">
        <f>VLOOKUP(LEFT(B11102,LEN(B11102)-2),'Correction using CAD'!A:F,6,0)</f>
        <v>111.70000000000016</v>
      </c>
      <c r="G11102">
        <f>VLOOKUP(VALUE(RIGHT(B11102,2)),'XZ coord'!$T$144:$U$149,2,0)</f>
        <v>6.47</v>
      </c>
      <c r="H11102">
        <v>2.4</v>
      </c>
      <c r="I11102">
        <v>0.9</v>
      </c>
      <c r="J11102">
        <f>VLOOKUP(VALUE(RIGHT(B11102,2)),'XZ coord'!$T$144:$V$149,3,0)</f>
        <v>1.95</v>
      </c>
    </row>
    <row r="11103" spans="1:10" x14ac:dyDescent="0.2">
      <c r="A11103">
        <v>12102</v>
      </c>
      <c r="B11103" t="s">
        <v>11126</v>
      </c>
      <c r="C11103" t="s">
        <v>1339</v>
      </c>
      <c r="D11103" t="s">
        <v>8266</v>
      </c>
      <c r="E11103">
        <f>VLOOKUP(LEFT(B11103,LEN(B11103)-2),'Correction using CAD'!A:F,5,0)</f>
        <v>36.387999999999998</v>
      </c>
      <c r="F11103">
        <f>VLOOKUP(LEFT(B11103,LEN(B11103)-2),'Correction using CAD'!A:F,6,0)</f>
        <v>111.70000000000016</v>
      </c>
      <c r="G11103">
        <f>VLOOKUP(VALUE(RIGHT(B11103,2)),'XZ coord'!$T$144:$U$149,2,0)</f>
        <v>8.42</v>
      </c>
      <c r="H11103">
        <v>2.4</v>
      </c>
      <c r="I11103">
        <v>0.9</v>
      </c>
      <c r="J11103">
        <f>VLOOKUP(VALUE(RIGHT(B11103,2)),'XZ coord'!$T$144:$V$149,3,0)</f>
        <v>1.95</v>
      </c>
    </row>
    <row r="11104" spans="1:10" x14ac:dyDescent="0.2">
      <c r="A11104">
        <v>12103</v>
      </c>
      <c r="B11104" t="s">
        <v>11127</v>
      </c>
      <c r="C11104" t="s">
        <v>1339</v>
      </c>
      <c r="D11104" t="s">
        <v>8266</v>
      </c>
      <c r="E11104">
        <f>VLOOKUP(LEFT(B11104,LEN(B11104)-2),'Correction using CAD'!A:F,5,0)</f>
        <v>36.387999999999998</v>
      </c>
      <c r="F11104">
        <f>VLOOKUP(LEFT(B11104,LEN(B11104)-2),'Correction using CAD'!A:F,6,0)</f>
        <v>111.70000000000016</v>
      </c>
      <c r="G11104">
        <f>VLOOKUP(VALUE(RIGHT(B11104,2)),'XZ coord'!$T$144:$U$149,2,0)</f>
        <v>10.37</v>
      </c>
      <c r="H11104">
        <v>2.4</v>
      </c>
      <c r="I11104">
        <v>0.9</v>
      </c>
      <c r="J11104">
        <f>VLOOKUP(VALUE(RIGHT(B11104,2)),'XZ coord'!$T$144:$V$149,3,0)</f>
        <v>2.1</v>
      </c>
    </row>
    <row r="11105" spans="1:10" x14ac:dyDescent="0.2">
      <c r="A11105">
        <v>12104</v>
      </c>
      <c r="B11105" t="s">
        <v>11128</v>
      </c>
      <c r="C11105" t="s">
        <v>1339</v>
      </c>
      <c r="D11105" t="s">
        <v>8266</v>
      </c>
      <c r="E11105">
        <f>VLOOKUP(LEFT(B11105,LEN(B11105)-2),'Correction using CAD'!A:F,5,0)</f>
        <v>36.387999999999998</v>
      </c>
      <c r="F11105">
        <f>VLOOKUP(LEFT(B11105,LEN(B11105)-2),'Correction using CAD'!A:F,6,0)</f>
        <v>110.80000000000015</v>
      </c>
      <c r="G11105">
        <f>VLOOKUP(VALUE(RIGHT(B11105,2)),'XZ coord'!$T$144:$U$149,2,0)</f>
        <v>2.25</v>
      </c>
      <c r="H11105">
        <v>2.4</v>
      </c>
      <c r="I11105">
        <v>0.9</v>
      </c>
      <c r="J11105">
        <f>VLOOKUP(VALUE(RIGHT(B11105,2)),'XZ coord'!$T$144:$V$149,3,0)</f>
        <v>1.97</v>
      </c>
    </row>
    <row r="11106" spans="1:10" x14ac:dyDescent="0.2">
      <c r="A11106">
        <v>12105</v>
      </c>
      <c r="B11106" t="s">
        <v>11129</v>
      </c>
      <c r="C11106" t="s">
        <v>1342</v>
      </c>
      <c r="D11106" t="s">
        <v>8266</v>
      </c>
      <c r="E11106">
        <f>VLOOKUP(LEFT(B11106,LEN(B11106)-2),'Correction using CAD'!A:F,5,0)</f>
        <v>36.387999999999998</v>
      </c>
      <c r="F11106">
        <f>VLOOKUP(LEFT(B11106,LEN(B11106)-2),'Correction using CAD'!A:F,6,0)</f>
        <v>110.80000000000015</v>
      </c>
      <c r="G11106">
        <f>VLOOKUP(VALUE(RIGHT(B11106,2)),'XZ coord'!$T$144:$U$149,2,0)</f>
        <v>4.22</v>
      </c>
      <c r="H11106">
        <v>2.4</v>
      </c>
      <c r="I11106">
        <v>0.9</v>
      </c>
      <c r="J11106">
        <f>VLOOKUP(VALUE(RIGHT(B11106,2)),'XZ coord'!$T$144:$V$149,3,0)</f>
        <v>2.25</v>
      </c>
    </row>
    <row r="11107" spans="1:10" x14ac:dyDescent="0.2">
      <c r="A11107">
        <v>12106</v>
      </c>
      <c r="B11107" t="s">
        <v>11130</v>
      </c>
      <c r="C11107" t="s">
        <v>1339</v>
      </c>
      <c r="D11107" t="s">
        <v>8266</v>
      </c>
      <c r="E11107">
        <f>VLOOKUP(LEFT(B11107,LEN(B11107)-2),'Correction using CAD'!A:F,5,0)</f>
        <v>36.387999999999998</v>
      </c>
      <c r="F11107">
        <f>VLOOKUP(LEFT(B11107,LEN(B11107)-2),'Correction using CAD'!A:F,6,0)</f>
        <v>110.80000000000015</v>
      </c>
      <c r="G11107">
        <f>VLOOKUP(VALUE(RIGHT(B11107,2)),'XZ coord'!$T$144:$U$149,2,0)</f>
        <v>6.47</v>
      </c>
      <c r="H11107">
        <v>2.4</v>
      </c>
      <c r="I11107">
        <v>0.9</v>
      </c>
      <c r="J11107">
        <f>VLOOKUP(VALUE(RIGHT(B11107,2)),'XZ coord'!$T$144:$V$149,3,0)</f>
        <v>1.95</v>
      </c>
    </row>
    <row r="11108" spans="1:10" x14ac:dyDescent="0.2">
      <c r="A11108">
        <v>12107</v>
      </c>
      <c r="B11108" t="s">
        <v>11131</v>
      </c>
      <c r="C11108" t="s">
        <v>1339</v>
      </c>
      <c r="D11108" t="s">
        <v>8266</v>
      </c>
      <c r="E11108">
        <f>VLOOKUP(LEFT(B11108,LEN(B11108)-2),'Correction using CAD'!A:F,5,0)</f>
        <v>36.387999999999998</v>
      </c>
      <c r="F11108">
        <f>VLOOKUP(LEFT(B11108,LEN(B11108)-2),'Correction using CAD'!A:F,6,0)</f>
        <v>110.80000000000015</v>
      </c>
      <c r="G11108">
        <f>VLOOKUP(VALUE(RIGHT(B11108,2)),'XZ coord'!$T$144:$U$149,2,0)</f>
        <v>8.42</v>
      </c>
      <c r="H11108">
        <v>2.4</v>
      </c>
      <c r="I11108">
        <v>0.9</v>
      </c>
      <c r="J11108">
        <f>VLOOKUP(VALUE(RIGHT(B11108,2)),'XZ coord'!$T$144:$V$149,3,0)</f>
        <v>1.95</v>
      </c>
    </row>
    <row r="11109" spans="1:10" x14ac:dyDescent="0.2">
      <c r="A11109">
        <v>12108</v>
      </c>
      <c r="B11109" t="s">
        <v>11132</v>
      </c>
      <c r="C11109" t="s">
        <v>1339</v>
      </c>
      <c r="D11109" t="s">
        <v>8266</v>
      </c>
      <c r="E11109">
        <f>VLOOKUP(LEFT(B11109,LEN(B11109)-2),'Correction using CAD'!A:F,5,0)</f>
        <v>36.387999999999998</v>
      </c>
      <c r="F11109">
        <f>VLOOKUP(LEFT(B11109,LEN(B11109)-2),'Correction using CAD'!A:F,6,0)</f>
        <v>110.80000000000015</v>
      </c>
      <c r="G11109">
        <f>VLOOKUP(VALUE(RIGHT(B11109,2)),'XZ coord'!$T$144:$U$149,2,0)</f>
        <v>10.37</v>
      </c>
      <c r="H11109">
        <v>2.4</v>
      </c>
      <c r="I11109">
        <v>0.9</v>
      </c>
      <c r="J11109">
        <f>VLOOKUP(VALUE(RIGHT(B11109,2)),'XZ coord'!$T$144:$V$149,3,0)</f>
        <v>2.1</v>
      </c>
    </row>
    <row r="11110" spans="1:10" x14ac:dyDescent="0.2">
      <c r="A11110">
        <v>12109</v>
      </c>
      <c r="B11110" t="s">
        <v>11133</v>
      </c>
      <c r="C11110" t="s">
        <v>1339</v>
      </c>
      <c r="D11110" t="s">
        <v>8266</v>
      </c>
      <c r="E11110">
        <f>VLOOKUP(LEFT(B11110,LEN(B11110)-2),'Correction using CAD'!A:F,5,0)</f>
        <v>30.363</v>
      </c>
      <c r="F11110">
        <f>VLOOKUP(LEFT(B11110,LEN(B11110)-2),'Correction using CAD'!A:F,6,0)</f>
        <v>109.90000000000015</v>
      </c>
      <c r="G11110">
        <f>VLOOKUP(VALUE(RIGHT(B11110,2)),'XZ coord'!$T$144:$U$149,2,0)</f>
        <v>6.47</v>
      </c>
      <c r="H11110">
        <v>2.4</v>
      </c>
      <c r="I11110">
        <v>0.9</v>
      </c>
      <c r="J11110">
        <f>VLOOKUP(VALUE(RIGHT(B11110,2)),'XZ coord'!$T$144:$V$149,3,0)</f>
        <v>1.95</v>
      </c>
    </row>
    <row r="11111" spans="1:10" x14ac:dyDescent="0.2">
      <c r="A11111">
        <v>12110</v>
      </c>
      <c r="B11111" t="s">
        <v>11134</v>
      </c>
      <c r="C11111" t="s">
        <v>1339</v>
      </c>
      <c r="D11111" t="s">
        <v>8266</v>
      </c>
      <c r="E11111">
        <f>VLOOKUP(LEFT(B11111,LEN(B11111)-2),'Correction using CAD'!A:F,5,0)</f>
        <v>30.363</v>
      </c>
      <c r="F11111">
        <f>VLOOKUP(LEFT(B11111,LEN(B11111)-2),'Correction using CAD'!A:F,6,0)</f>
        <v>109.90000000000015</v>
      </c>
      <c r="G11111">
        <f>VLOOKUP(VALUE(RIGHT(B11111,2)),'XZ coord'!$T$144:$U$149,2,0)</f>
        <v>8.42</v>
      </c>
      <c r="H11111">
        <v>2.4</v>
      </c>
      <c r="I11111">
        <v>0.9</v>
      </c>
      <c r="J11111">
        <f>VLOOKUP(VALUE(RIGHT(B11111,2)),'XZ coord'!$T$144:$V$149,3,0)</f>
        <v>1.95</v>
      </c>
    </row>
    <row r="11112" spans="1:10" x14ac:dyDescent="0.2">
      <c r="A11112">
        <v>12111</v>
      </c>
      <c r="B11112" t="s">
        <v>11135</v>
      </c>
      <c r="C11112" t="s">
        <v>1342</v>
      </c>
      <c r="D11112" t="s">
        <v>8266</v>
      </c>
      <c r="E11112">
        <f>VLOOKUP(LEFT(B11112,LEN(B11112)-2),'Correction using CAD'!A:F,5,0)</f>
        <v>30.363</v>
      </c>
      <c r="F11112">
        <f>VLOOKUP(LEFT(B11112,LEN(B11112)-2),'Correction using CAD'!A:F,6,0)</f>
        <v>109.90000000000015</v>
      </c>
      <c r="G11112">
        <f>VLOOKUP(VALUE(RIGHT(B11112,2)),'XZ coord'!$T$144:$U$149,2,0)</f>
        <v>10.37</v>
      </c>
      <c r="H11112">
        <v>2.4</v>
      </c>
      <c r="I11112">
        <v>0.9</v>
      </c>
      <c r="J11112">
        <f>VLOOKUP(VALUE(RIGHT(B11112,2)),'XZ coord'!$T$144:$V$149,3,0)</f>
        <v>2.1</v>
      </c>
    </row>
    <row r="11113" spans="1:10" x14ac:dyDescent="0.2">
      <c r="A11113">
        <v>12112</v>
      </c>
      <c r="B11113" t="s">
        <v>11136</v>
      </c>
      <c r="C11113" t="s">
        <v>1339</v>
      </c>
      <c r="D11113" t="s">
        <v>8266</v>
      </c>
      <c r="E11113">
        <f>VLOOKUP(LEFT(B11113,LEN(B11113)-2),'Correction using CAD'!A:F,5,0)</f>
        <v>30.363</v>
      </c>
      <c r="F11113">
        <f>VLOOKUP(LEFT(B11113,LEN(B11113)-2),'Correction using CAD'!A:F,6,0)</f>
        <v>109.00000000000014</v>
      </c>
      <c r="G11113">
        <f>VLOOKUP(VALUE(RIGHT(B11113,2)),'XZ coord'!$T$144:$U$149,2,0)</f>
        <v>6.47</v>
      </c>
      <c r="H11113">
        <v>2.4</v>
      </c>
      <c r="I11113">
        <v>0.9</v>
      </c>
      <c r="J11113">
        <f>VLOOKUP(VALUE(RIGHT(B11113,2)),'XZ coord'!$T$144:$V$149,3,0)</f>
        <v>1.95</v>
      </c>
    </row>
    <row r="11114" spans="1:10" x14ac:dyDescent="0.2">
      <c r="A11114">
        <v>12113</v>
      </c>
      <c r="B11114" t="s">
        <v>11137</v>
      </c>
      <c r="C11114" t="s">
        <v>1339</v>
      </c>
      <c r="D11114" t="s">
        <v>8266</v>
      </c>
      <c r="E11114">
        <f>VLOOKUP(LEFT(B11114,LEN(B11114)-2),'Correction using CAD'!A:F,5,0)</f>
        <v>30.363</v>
      </c>
      <c r="F11114">
        <f>VLOOKUP(LEFT(B11114,LEN(B11114)-2),'Correction using CAD'!A:F,6,0)</f>
        <v>109.00000000000014</v>
      </c>
      <c r="G11114">
        <f>VLOOKUP(VALUE(RIGHT(B11114,2)),'XZ coord'!$T$144:$U$149,2,0)</f>
        <v>8.42</v>
      </c>
      <c r="H11114">
        <v>2.4</v>
      </c>
      <c r="I11114">
        <v>0.9</v>
      </c>
      <c r="J11114">
        <f>VLOOKUP(VALUE(RIGHT(B11114,2)),'XZ coord'!$T$144:$V$149,3,0)</f>
        <v>1.95</v>
      </c>
    </row>
    <row r="11115" spans="1:10" x14ac:dyDescent="0.2">
      <c r="A11115">
        <v>12114</v>
      </c>
      <c r="B11115" t="s">
        <v>11138</v>
      </c>
      <c r="C11115" t="s">
        <v>1342</v>
      </c>
      <c r="D11115" t="s">
        <v>8266</v>
      </c>
      <c r="E11115">
        <f>VLOOKUP(LEFT(B11115,LEN(B11115)-2),'Correction using CAD'!A:F,5,0)</f>
        <v>30.363</v>
      </c>
      <c r="F11115">
        <f>VLOOKUP(LEFT(B11115,LEN(B11115)-2),'Correction using CAD'!A:F,6,0)</f>
        <v>109.00000000000014</v>
      </c>
      <c r="G11115">
        <f>VLOOKUP(VALUE(RIGHT(B11115,2)),'XZ coord'!$T$144:$U$149,2,0)</f>
        <v>10.37</v>
      </c>
      <c r="H11115">
        <v>2.4</v>
      </c>
      <c r="I11115">
        <v>0.9</v>
      </c>
      <c r="J11115">
        <f>VLOOKUP(VALUE(RIGHT(B11115,2)),'XZ coord'!$T$144:$V$149,3,0)</f>
        <v>2.1</v>
      </c>
    </row>
    <row r="11116" spans="1:10" x14ac:dyDescent="0.2">
      <c r="A11116">
        <v>12115</v>
      </c>
      <c r="B11116" t="s">
        <v>11139</v>
      </c>
      <c r="C11116" t="s">
        <v>1339</v>
      </c>
      <c r="D11116" t="s">
        <v>8266</v>
      </c>
      <c r="E11116">
        <f>VLOOKUP(LEFT(B11116,LEN(B11116)-2),'Correction using CAD'!A:F,5,0)</f>
        <v>30.363</v>
      </c>
      <c r="F11116">
        <f>VLOOKUP(LEFT(B11116,LEN(B11116)-2),'Correction using CAD'!A:F,6,0)</f>
        <v>108.10000000000014</v>
      </c>
      <c r="G11116">
        <f>VLOOKUP(VALUE(RIGHT(B11116,2)),'XZ coord'!$T$144:$U$149,2,0)</f>
        <v>6.47</v>
      </c>
      <c r="H11116">
        <v>2.4</v>
      </c>
      <c r="I11116">
        <v>0.9</v>
      </c>
      <c r="J11116">
        <f>VLOOKUP(VALUE(RIGHT(B11116,2)),'XZ coord'!$T$144:$V$149,3,0)</f>
        <v>1.95</v>
      </c>
    </row>
    <row r="11117" spans="1:10" x14ac:dyDescent="0.2">
      <c r="A11117">
        <v>12116</v>
      </c>
      <c r="B11117" t="s">
        <v>11140</v>
      </c>
      <c r="C11117" t="s">
        <v>1339</v>
      </c>
      <c r="D11117" t="s">
        <v>8266</v>
      </c>
      <c r="E11117">
        <f>VLOOKUP(LEFT(B11117,LEN(B11117)-2),'Correction using CAD'!A:F,5,0)</f>
        <v>30.363</v>
      </c>
      <c r="F11117">
        <f>VLOOKUP(LEFT(B11117,LEN(B11117)-2),'Correction using CAD'!A:F,6,0)</f>
        <v>108.10000000000014</v>
      </c>
      <c r="G11117">
        <f>VLOOKUP(VALUE(RIGHT(B11117,2)),'XZ coord'!$T$144:$U$149,2,0)</f>
        <v>8.42</v>
      </c>
      <c r="H11117">
        <v>2.4</v>
      </c>
      <c r="I11117">
        <v>0.9</v>
      </c>
      <c r="J11117">
        <f>VLOOKUP(VALUE(RIGHT(B11117,2)),'XZ coord'!$T$144:$V$149,3,0)</f>
        <v>1.95</v>
      </c>
    </row>
    <row r="11118" spans="1:10" x14ac:dyDescent="0.2">
      <c r="A11118">
        <v>12117</v>
      </c>
      <c r="B11118" t="s">
        <v>11141</v>
      </c>
      <c r="C11118" t="s">
        <v>1342</v>
      </c>
      <c r="D11118" t="s">
        <v>8266</v>
      </c>
      <c r="E11118">
        <f>VLOOKUP(LEFT(B11118,LEN(B11118)-2),'Correction using CAD'!A:F,5,0)</f>
        <v>30.363</v>
      </c>
      <c r="F11118">
        <f>VLOOKUP(LEFT(B11118,LEN(B11118)-2),'Correction using CAD'!A:F,6,0)</f>
        <v>108.10000000000014</v>
      </c>
      <c r="G11118">
        <f>VLOOKUP(VALUE(RIGHT(B11118,2)),'XZ coord'!$T$144:$U$149,2,0)</f>
        <v>10.37</v>
      </c>
      <c r="H11118">
        <v>2.4</v>
      </c>
      <c r="I11118">
        <v>0.9</v>
      </c>
      <c r="J11118">
        <f>VLOOKUP(VALUE(RIGHT(B11118,2)),'XZ coord'!$T$144:$V$149,3,0)</f>
        <v>2.1</v>
      </c>
    </row>
    <row r="11119" spans="1:10" x14ac:dyDescent="0.2">
      <c r="A11119">
        <v>12118</v>
      </c>
      <c r="B11119" t="s">
        <v>11142</v>
      </c>
      <c r="C11119" t="s">
        <v>1339</v>
      </c>
      <c r="D11119" t="s">
        <v>8266</v>
      </c>
      <c r="E11119">
        <f>VLOOKUP(LEFT(B11119,LEN(B11119)-2),'Correction using CAD'!A:F,5,0)</f>
        <v>30.363</v>
      </c>
      <c r="F11119">
        <f>VLOOKUP(LEFT(B11119,LEN(B11119)-2),'Correction using CAD'!A:F,6,0)</f>
        <v>107.20000000000013</v>
      </c>
      <c r="G11119">
        <f>VLOOKUP(VALUE(RIGHT(B11119,2)),'XZ coord'!$T$144:$U$149,2,0)</f>
        <v>6.47</v>
      </c>
      <c r="H11119">
        <v>2.4</v>
      </c>
      <c r="I11119">
        <v>0.9</v>
      </c>
      <c r="J11119">
        <f>VLOOKUP(VALUE(RIGHT(B11119,2)),'XZ coord'!$T$144:$V$149,3,0)</f>
        <v>1.95</v>
      </c>
    </row>
    <row r="11120" spans="1:10" x14ac:dyDescent="0.2">
      <c r="A11120">
        <v>12119</v>
      </c>
      <c r="B11120" t="s">
        <v>11143</v>
      </c>
      <c r="C11120" t="s">
        <v>1339</v>
      </c>
      <c r="D11120" t="s">
        <v>8266</v>
      </c>
      <c r="E11120">
        <f>VLOOKUP(LEFT(B11120,LEN(B11120)-2),'Correction using CAD'!A:F,5,0)</f>
        <v>30.363</v>
      </c>
      <c r="F11120">
        <f>VLOOKUP(LEFT(B11120,LEN(B11120)-2),'Correction using CAD'!A:F,6,0)</f>
        <v>107.20000000000013</v>
      </c>
      <c r="G11120">
        <f>VLOOKUP(VALUE(RIGHT(B11120,2)),'XZ coord'!$T$144:$U$149,2,0)</f>
        <v>8.42</v>
      </c>
      <c r="H11120">
        <v>2.4</v>
      </c>
      <c r="I11120">
        <v>0.9</v>
      </c>
      <c r="J11120">
        <f>VLOOKUP(VALUE(RIGHT(B11120,2)),'XZ coord'!$T$144:$V$149,3,0)</f>
        <v>1.95</v>
      </c>
    </row>
    <row r="11121" spans="1:10" x14ac:dyDescent="0.2">
      <c r="A11121">
        <v>12120</v>
      </c>
      <c r="B11121" t="s">
        <v>11144</v>
      </c>
      <c r="C11121" t="s">
        <v>1342</v>
      </c>
      <c r="D11121" t="s">
        <v>8266</v>
      </c>
      <c r="E11121">
        <f>VLOOKUP(LEFT(B11121,LEN(B11121)-2),'Correction using CAD'!A:F,5,0)</f>
        <v>30.363</v>
      </c>
      <c r="F11121">
        <f>VLOOKUP(LEFT(B11121,LEN(B11121)-2),'Correction using CAD'!A:F,6,0)</f>
        <v>107.20000000000013</v>
      </c>
      <c r="G11121">
        <f>VLOOKUP(VALUE(RIGHT(B11121,2)),'XZ coord'!$T$144:$U$149,2,0)</f>
        <v>10.37</v>
      </c>
      <c r="H11121">
        <v>2.4</v>
      </c>
      <c r="I11121">
        <v>0.9</v>
      </c>
      <c r="J11121">
        <f>VLOOKUP(VALUE(RIGHT(B11121,2)),'XZ coord'!$T$144:$V$149,3,0)</f>
        <v>2.1</v>
      </c>
    </row>
    <row r="11122" spans="1:10" x14ac:dyDescent="0.2">
      <c r="A11122">
        <v>12121</v>
      </c>
      <c r="B11122" t="s">
        <v>11145</v>
      </c>
      <c r="C11122" t="s">
        <v>1339</v>
      </c>
      <c r="D11122" t="s">
        <v>8266</v>
      </c>
      <c r="E11122">
        <f>VLOOKUP(LEFT(B11122,LEN(B11122)-2),'Correction using CAD'!A:F,5,0)</f>
        <v>36.387999999999998</v>
      </c>
      <c r="F11122">
        <f>VLOOKUP(LEFT(B11122,LEN(B11122)-2),'Correction using CAD'!A:F,6,0)</f>
        <v>109.90000000000015</v>
      </c>
      <c r="G11122">
        <f>VLOOKUP(VALUE(RIGHT(B11122,2)),'XZ coord'!$T$144:$U$149,2,0)</f>
        <v>6.47</v>
      </c>
      <c r="H11122">
        <v>2.4</v>
      </c>
      <c r="I11122">
        <v>0.9</v>
      </c>
      <c r="J11122">
        <f>VLOOKUP(VALUE(RIGHT(B11122,2)),'XZ coord'!$T$144:$V$149,3,0)</f>
        <v>1.95</v>
      </c>
    </row>
    <row r="11123" spans="1:10" x14ac:dyDescent="0.2">
      <c r="A11123">
        <v>12122</v>
      </c>
      <c r="B11123" t="s">
        <v>11146</v>
      </c>
      <c r="C11123" t="s">
        <v>1339</v>
      </c>
      <c r="D11123" t="s">
        <v>8266</v>
      </c>
      <c r="E11123">
        <f>VLOOKUP(LEFT(B11123,LEN(B11123)-2),'Correction using CAD'!A:F,5,0)</f>
        <v>36.387999999999998</v>
      </c>
      <c r="F11123">
        <f>VLOOKUP(LEFT(B11123,LEN(B11123)-2),'Correction using CAD'!A:F,6,0)</f>
        <v>109.90000000000015</v>
      </c>
      <c r="G11123">
        <f>VLOOKUP(VALUE(RIGHT(B11123,2)),'XZ coord'!$T$144:$U$149,2,0)</f>
        <v>8.42</v>
      </c>
      <c r="H11123">
        <v>2.4</v>
      </c>
      <c r="I11123">
        <v>0.9</v>
      </c>
      <c r="J11123">
        <f>VLOOKUP(VALUE(RIGHT(B11123,2)),'XZ coord'!$T$144:$V$149,3,0)</f>
        <v>1.95</v>
      </c>
    </row>
    <row r="11124" spans="1:10" x14ac:dyDescent="0.2">
      <c r="A11124">
        <v>12123</v>
      </c>
      <c r="B11124" t="s">
        <v>11147</v>
      </c>
      <c r="C11124" t="s">
        <v>1339</v>
      </c>
      <c r="D11124" t="s">
        <v>8266</v>
      </c>
      <c r="E11124">
        <f>VLOOKUP(LEFT(B11124,LEN(B11124)-2),'Correction using CAD'!A:F,5,0)</f>
        <v>36.387999999999998</v>
      </c>
      <c r="F11124">
        <f>VLOOKUP(LEFT(B11124,LEN(B11124)-2),'Correction using CAD'!A:F,6,0)</f>
        <v>109.90000000000015</v>
      </c>
      <c r="G11124">
        <f>VLOOKUP(VALUE(RIGHT(B11124,2)),'XZ coord'!$T$144:$U$149,2,0)</f>
        <v>10.37</v>
      </c>
      <c r="H11124">
        <v>2.4</v>
      </c>
      <c r="I11124">
        <v>0.9</v>
      </c>
      <c r="J11124">
        <f>VLOOKUP(VALUE(RIGHT(B11124,2)),'XZ coord'!$T$144:$V$149,3,0)</f>
        <v>2.1</v>
      </c>
    </row>
    <row r="11125" spans="1:10" x14ac:dyDescent="0.2">
      <c r="A11125">
        <v>12124</v>
      </c>
      <c r="B11125" t="s">
        <v>11148</v>
      </c>
      <c r="C11125" t="s">
        <v>1339</v>
      </c>
      <c r="D11125" t="s">
        <v>8266</v>
      </c>
      <c r="E11125">
        <f>VLOOKUP(LEFT(B11125,LEN(B11125)-2),'Correction using CAD'!A:F,5,0)</f>
        <v>36.387999999999998</v>
      </c>
      <c r="F11125">
        <f>VLOOKUP(LEFT(B11125,LEN(B11125)-2),'Correction using CAD'!A:F,6,0)</f>
        <v>109.00000000000014</v>
      </c>
      <c r="G11125">
        <f>VLOOKUP(VALUE(RIGHT(B11125,2)),'XZ coord'!$T$144:$U$149,2,0)</f>
        <v>6.47</v>
      </c>
      <c r="H11125">
        <v>2.4</v>
      </c>
      <c r="I11125">
        <v>0.9</v>
      </c>
      <c r="J11125">
        <f>VLOOKUP(VALUE(RIGHT(B11125,2)),'XZ coord'!$T$144:$V$149,3,0)</f>
        <v>1.95</v>
      </c>
    </row>
    <row r="11126" spans="1:10" x14ac:dyDescent="0.2">
      <c r="A11126">
        <v>12125</v>
      </c>
      <c r="B11126" t="s">
        <v>11149</v>
      </c>
      <c r="C11126" t="s">
        <v>1339</v>
      </c>
      <c r="D11126" t="s">
        <v>8266</v>
      </c>
      <c r="E11126">
        <f>VLOOKUP(LEFT(B11126,LEN(B11126)-2),'Correction using CAD'!A:F,5,0)</f>
        <v>36.387999999999998</v>
      </c>
      <c r="F11126">
        <f>VLOOKUP(LEFT(B11126,LEN(B11126)-2),'Correction using CAD'!A:F,6,0)</f>
        <v>109.00000000000014</v>
      </c>
      <c r="G11126">
        <f>VLOOKUP(VALUE(RIGHT(B11126,2)),'XZ coord'!$T$144:$U$149,2,0)</f>
        <v>8.42</v>
      </c>
      <c r="H11126">
        <v>2.4</v>
      </c>
      <c r="I11126">
        <v>0.9</v>
      </c>
      <c r="J11126">
        <f>VLOOKUP(VALUE(RIGHT(B11126,2)),'XZ coord'!$T$144:$V$149,3,0)</f>
        <v>1.95</v>
      </c>
    </row>
    <row r="11127" spans="1:10" x14ac:dyDescent="0.2">
      <c r="A11127">
        <v>12126</v>
      </c>
      <c r="B11127" t="s">
        <v>11150</v>
      </c>
      <c r="C11127" t="s">
        <v>1339</v>
      </c>
      <c r="D11127" t="s">
        <v>8266</v>
      </c>
      <c r="E11127">
        <f>VLOOKUP(LEFT(B11127,LEN(B11127)-2),'Correction using CAD'!A:F,5,0)</f>
        <v>36.387999999999998</v>
      </c>
      <c r="F11127">
        <f>VLOOKUP(LEFT(B11127,LEN(B11127)-2),'Correction using CAD'!A:F,6,0)</f>
        <v>109.00000000000014</v>
      </c>
      <c r="G11127">
        <f>VLOOKUP(VALUE(RIGHT(B11127,2)),'XZ coord'!$T$144:$U$149,2,0)</f>
        <v>10.37</v>
      </c>
      <c r="H11127">
        <v>2.4</v>
      </c>
      <c r="I11127">
        <v>0.9</v>
      </c>
      <c r="J11127">
        <f>VLOOKUP(VALUE(RIGHT(B11127,2)),'XZ coord'!$T$144:$V$149,3,0)</f>
        <v>2.1</v>
      </c>
    </row>
    <row r="11128" spans="1:10" x14ac:dyDescent="0.2">
      <c r="A11128">
        <v>12127</v>
      </c>
      <c r="B11128" t="s">
        <v>11151</v>
      </c>
      <c r="C11128" t="s">
        <v>1339</v>
      </c>
      <c r="D11128" t="s">
        <v>8266</v>
      </c>
      <c r="E11128">
        <f>VLOOKUP(LEFT(B11128,LEN(B11128)-2),'Correction using CAD'!A:F,5,0)</f>
        <v>36.387999999999998</v>
      </c>
      <c r="F11128">
        <f>VLOOKUP(LEFT(B11128,LEN(B11128)-2),'Correction using CAD'!A:F,6,0)</f>
        <v>108.10000000000014</v>
      </c>
      <c r="G11128">
        <f>VLOOKUP(VALUE(RIGHT(B11128,2)),'XZ coord'!$T$144:$U$149,2,0)</f>
        <v>6.47</v>
      </c>
      <c r="H11128">
        <v>2.4</v>
      </c>
      <c r="I11128">
        <v>0.9</v>
      </c>
      <c r="J11128">
        <f>VLOOKUP(VALUE(RIGHT(B11128,2)),'XZ coord'!$T$144:$V$149,3,0)</f>
        <v>1.95</v>
      </c>
    </row>
    <row r="11129" spans="1:10" x14ac:dyDescent="0.2">
      <c r="A11129">
        <v>12128</v>
      </c>
      <c r="B11129" t="s">
        <v>11152</v>
      </c>
      <c r="C11129" t="s">
        <v>1339</v>
      </c>
      <c r="D11129" t="s">
        <v>8266</v>
      </c>
      <c r="E11129">
        <f>VLOOKUP(LEFT(B11129,LEN(B11129)-2),'Correction using CAD'!A:F,5,0)</f>
        <v>36.387999999999998</v>
      </c>
      <c r="F11129">
        <f>VLOOKUP(LEFT(B11129,LEN(B11129)-2),'Correction using CAD'!A:F,6,0)</f>
        <v>108.10000000000014</v>
      </c>
      <c r="G11129">
        <f>VLOOKUP(VALUE(RIGHT(B11129,2)),'XZ coord'!$T$144:$U$149,2,0)</f>
        <v>8.42</v>
      </c>
      <c r="H11129">
        <v>2.4</v>
      </c>
      <c r="I11129">
        <v>0.9</v>
      </c>
      <c r="J11129">
        <f>VLOOKUP(VALUE(RIGHT(B11129,2)),'XZ coord'!$T$144:$V$149,3,0)</f>
        <v>1.95</v>
      </c>
    </row>
    <row r="11130" spans="1:10" x14ac:dyDescent="0.2">
      <c r="A11130">
        <v>12129</v>
      </c>
      <c r="B11130" t="s">
        <v>11153</v>
      </c>
      <c r="C11130" t="s">
        <v>1339</v>
      </c>
      <c r="D11130" t="s">
        <v>8266</v>
      </c>
      <c r="E11130">
        <f>VLOOKUP(LEFT(B11130,LEN(B11130)-2),'Correction using CAD'!A:F,5,0)</f>
        <v>36.387999999999998</v>
      </c>
      <c r="F11130">
        <f>VLOOKUP(LEFT(B11130,LEN(B11130)-2),'Correction using CAD'!A:F,6,0)</f>
        <v>108.10000000000014</v>
      </c>
      <c r="G11130">
        <f>VLOOKUP(VALUE(RIGHT(B11130,2)),'XZ coord'!$T$144:$U$149,2,0)</f>
        <v>10.37</v>
      </c>
      <c r="H11130">
        <v>2.4</v>
      </c>
      <c r="I11130">
        <v>0.9</v>
      </c>
      <c r="J11130">
        <f>VLOOKUP(VALUE(RIGHT(B11130,2)),'XZ coord'!$T$144:$V$149,3,0)</f>
        <v>2.1</v>
      </c>
    </row>
    <row r="11131" spans="1:10" x14ac:dyDescent="0.2">
      <c r="A11131">
        <v>12130</v>
      </c>
      <c r="B11131" t="s">
        <v>11154</v>
      </c>
      <c r="C11131" t="s">
        <v>1339</v>
      </c>
      <c r="D11131" t="s">
        <v>8266</v>
      </c>
      <c r="E11131">
        <f>VLOOKUP(LEFT(B11131,LEN(B11131)-2),'Correction using CAD'!A:F,5,0)</f>
        <v>36.387999999999998</v>
      </c>
      <c r="F11131">
        <f>VLOOKUP(LEFT(B11131,LEN(B11131)-2),'Correction using CAD'!A:F,6,0)</f>
        <v>107.20000000000013</v>
      </c>
      <c r="G11131">
        <f>VLOOKUP(VALUE(RIGHT(B11131,2)),'XZ coord'!$T$144:$U$149,2,0)</f>
        <v>6.47</v>
      </c>
      <c r="H11131">
        <v>2.4</v>
      </c>
      <c r="I11131">
        <v>0.9</v>
      </c>
      <c r="J11131">
        <f>VLOOKUP(VALUE(RIGHT(B11131,2)),'XZ coord'!$T$144:$V$149,3,0)</f>
        <v>1.95</v>
      </c>
    </row>
    <row r="11132" spans="1:10" x14ac:dyDescent="0.2">
      <c r="A11132">
        <v>12131</v>
      </c>
      <c r="B11132" t="s">
        <v>11155</v>
      </c>
      <c r="C11132" t="s">
        <v>1339</v>
      </c>
      <c r="D11132" t="s">
        <v>8266</v>
      </c>
      <c r="E11132">
        <f>VLOOKUP(LEFT(B11132,LEN(B11132)-2),'Correction using CAD'!A:F,5,0)</f>
        <v>36.387999999999998</v>
      </c>
      <c r="F11132">
        <f>VLOOKUP(LEFT(B11132,LEN(B11132)-2),'Correction using CAD'!A:F,6,0)</f>
        <v>107.20000000000013</v>
      </c>
      <c r="G11132">
        <f>VLOOKUP(VALUE(RIGHT(B11132,2)),'XZ coord'!$T$144:$U$149,2,0)</f>
        <v>8.42</v>
      </c>
      <c r="H11132">
        <v>2.4</v>
      </c>
      <c r="I11132">
        <v>0.9</v>
      </c>
      <c r="J11132">
        <f>VLOOKUP(VALUE(RIGHT(B11132,2)),'XZ coord'!$T$144:$V$149,3,0)</f>
        <v>1.95</v>
      </c>
    </row>
    <row r="11133" spans="1:10" x14ac:dyDescent="0.2">
      <c r="A11133">
        <v>12132</v>
      </c>
      <c r="B11133" t="s">
        <v>11156</v>
      </c>
      <c r="C11133" t="s">
        <v>1339</v>
      </c>
      <c r="D11133" t="s">
        <v>8266</v>
      </c>
      <c r="E11133">
        <f>VLOOKUP(LEFT(B11133,LEN(B11133)-2),'Correction using CAD'!A:F,5,0)</f>
        <v>36.387999999999998</v>
      </c>
      <c r="F11133">
        <f>VLOOKUP(LEFT(B11133,LEN(B11133)-2),'Correction using CAD'!A:F,6,0)</f>
        <v>107.20000000000013</v>
      </c>
      <c r="G11133">
        <f>VLOOKUP(VALUE(RIGHT(B11133,2)),'XZ coord'!$T$144:$U$149,2,0)</f>
        <v>10.37</v>
      </c>
      <c r="H11133">
        <v>2.4</v>
      </c>
      <c r="I11133">
        <v>0.9</v>
      </c>
      <c r="J11133">
        <f>VLOOKUP(VALUE(RIGHT(B11133,2)),'XZ coord'!$T$144:$V$149,3,0)</f>
        <v>2.1</v>
      </c>
    </row>
    <row r="11134" spans="1:10" x14ac:dyDescent="0.2">
      <c r="A11134">
        <v>12133</v>
      </c>
      <c r="B11134" t="s">
        <v>11157</v>
      </c>
      <c r="C11134" t="s">
        <v>1339</v>
      </c>
      <c r="D11134" t="s">
        <v>8266</v>
      </c>
      <c r="E11134">
        <f>VLOOKUP(LEFT(B11134,LEN(B11134)-2),'Correction using CAD'!A:F,5,0)</f>
        <v>30.363</v>
      </c>
      <c r="F11134">
        <f>VLOOKUP(LEFT(B11134,LEN(B11134)-2),'Correction using CAD'!A:F,6,0)</f>
        <v>106.30000000000013</v>
      </c>
      <c r="G11134">
        <f>VLOOKUP(VALUE(RIGHT(B11134,2)),'XZ coord'!$T$144:$U$149,2,0)</f>
        <v>2.25</v>
      </c>
      <c r="H11134">
        <v>2.4</v>
      </c>
      <c r="I11134">
        <v>0.9</v>
      </c>
      <c r="J11134">
        <f>VLOOKUP(VALUE(RIGHT(B11134,2)),'XZ coord'!$T$144:$V$149,3,0)</f>
        <v>1.97</v>
      </c>
    </row>
    <row r="11135" spans="1:10" x14ac:dyDescent="0.2">
      <c r="A11135">
        <v>12134</v>
      </c>
      <c r="B11135" t="s">
        <v>11158</v>
      </c>
      <c r="C11135" t="s">
        <v>1342</v>
      </c>
      <c r="D11135" t="s">
        <v>8266</v>
      </c>
      <c r="E11135">
        <f>VLOOKUP(LEFT(B11135,LEN(B11135)-2),'Correction using CAD'!A:F,5,0)</f>
        <v>30.363</v>
      </c>
      <c r="F11135">
        <f>VLOOKUP(LEFT(B11135,LEN(B11135)-2),'Correction using CAD'!A:F,6,0)</f>
        <v>106.30000000000013</v>
      </c>
      <c r="G11135">
        <f>VLOOKUP(VALUE(RIGHT(B11135,2)),'XZ coord'!$T$144:$U$149,2,0)</f>
        <v>4.22</v>
      </c>
      <c r="H11135">
        <v>2.4</v>
      </c>
      <c r="I11135">
        <v>0.9</v>
      </c>
      <c r="J11135">
        <f>VLOOKUP(VALUE(RIGHT(B11135,2)),'XZ coord'!$T$144:$V$149,3,0)</f>
        <v>2.25</v>
      </c>
    </row>
    <row r="11136" spans="1:10" x14ac:dyDescent="0.2">
      <c r="A11136">
        <v>12135</v>
      </c>
      <c r="B11136" t="s">
        <v>11159</v>
      </c>
      <c r="C11136" t="s">
        <v>1339</v>
      </c>
      <c r="D11136" t="s">
        <v>8266</v>
      </c>
      <c r="E11136">
        <f>VLOOKUP(LEFT(B11136,LEN(B11136)-2),'Correction using CAD'!A:F,5,0)</f>
        <v>30.363</v>
      </c>
      <c r="F11136">
        <f>VLOOKUP(LEFT(B11136,LEN(B11136)-2),'Correction using CAD'!A:F,6,0)</f>
        <v>106.30000000000013</v>
      </c>
      <c r="G11136">
        <f>VLOOKUP(VALUE(RIGHT(B11136,2)),'XZ coord'!$T$144:$U$149,2,0)</f>
        <v>6.47</v>
      </c>
      <c r="H11136">
        <v>2.4</v>
      </c>
      <c r="I11136">
        <v>0.9</v>
      </c>
      <c r="J11136">
        <f>VLOOKUP(VALUE(RIGHT(B11136,2)),'XZ coord'!$T$144:$V$149,3,0)</f>
        <v>1.95</v>
      </c>
    </row>
    <row r="11137" spans="1:10" x14ac:dyDescent="0.2">
      <c r="A11137">
        <v>12136</v>
      </c>
      <c r="B11137" t="s">
        <v>11160</v>
      </c>
      <c r="C11137" t="s">
        <v>1339</v>
      </c>
      <c r="D11137" t="s">
        <v>8266</v>
      </c>
      <c r="E11137">
        <f>VLOOKUP(LEFT(B11137,LEN(B11137)-2),'Correction using CAD'!A:F,5,0)</f>
        <v>30.363</v>
      </c>
      <c r="F11137">
        <f>VLOOKUP(LEFT(B11137,LEN(B11137)-2),'Correction using CAD'!A:F,6,0)</f>
        <v>106.30000000000013</v>
      </c>
      <c r="G11137">
        <f>VLOOKUP(VALUE(RIGHT(B11137,2)),'XZ coord'!$T$144:$U$149,2,0)</f>
        <v>8.42</v>
      </c>
      <c r="H11137">
        <v>2.4</v>
      </c>
      <c r="I11137">
        <v>0.9</v>
      </c>
      <c r="J11137">
        <f>VLOOKUP(VALUE(RIGHT(B11137,2)),'XZ coord'!$T$144:$V$149,3,0)</f>
        <v>1.95</v>
      </c>
    </row>
    <row r="11138" spans="1:10" x14ac:dyDescent="0.2">
      <c r="A11138">
        <v>12137</v>
      </c>
      <c r="B11138" t="s">
        <v>11161</v>
      </c>
      <c r="C11138" t="s">
        <v>1339</v>
      </c>
      <c r="D11138" t="s">
        <v>8266</v>
      </c>
      <c r="E11138">
        <f>VLOOKUP(LEFT(B11138,LEN(B11138)-2),'Correction using CAD'!A:F,5,0)</f>
        <v>30.363</v>
      </c>
      <c r="F11138">
        <f>VLOOKUP(LEFT(B11138,LEN(B11138)-2),'Correction using CAD'!A:F,6,0)</f>
        <v>106.30000000000013</v>
      </c>
      <c r="G11138">
        <f>VLOOKUP(VALUE(RIGHT(B11138,2)),'XZ coord'!$T$144:$U$149,2,0)</f>
        <v>10.37</v>
      </c>
      <c r="H11138">
        <v>2.4</v>
      </c>
      <c r="I11138">
        <v>0.9</v>
      </c>
      <c r="J11138">
        <f>VLOOKUP(VALUE(RIGHT(B11138,2)),'XZ coord'!$T$144:$V$149,3,0)</f>
        <v>2.1</v>
      </c>
    </row>
    <row r="11139" spans="1:10" x14ac:dyDescent="0.2">
      <c r="A11139">
        <v>12138</v>
      </c>
      <c r="B11139" t="s">
        <v>11162</v>
      </c>
      <c r="C11139" t="s">
        <v>1339</v>
      </c>
      <c r="D11139" t="s">
        <v>8266</v>
      </c>
      <c r="E11139">
        <f>VLOOKUP(LEFT(B11139,LEN(B11139)-2),'Correction using CAD'!A:F,5,0)</f>
        <v>30.363</v>
      </c>
      <c r="F11139">
        <f>VLOOKUP(LEFT(B11139,LEN(B11139)-2),'Correction using CAD'!A:F,6,0)</f>
        <v>105.40000000000012</v>
      </c>
      <c r="G11139">
        <f>VLOOKUP(VALUE(RIGHT(B11139,2)),'XZ coord'!$T$144:$U$149,2,0)</f>
        <v>2.25</v>
      </c>
      <c r="H11139">
        <v>2.4</v>
      </c>
      <c r="I11139">
        <v>0.9</v>
      </c>
      <c r="J11139">
        <f>VLOOKUP(VALUE(RIGHT(B11139,2)),'XZ coord'!$T$144:$V$149,3,0)</f>
        <v>1.97</v>
      </c>
    </row>
    <row r="11140" spans="1:10" x14ac:dyDescent="0.2">
      <c r="A11140">
        <v>12139</v>
      </c>
      <c r="B11140" t="s">
        <v>11163</v>
      </c>
      <c r="C11140" t="s">
        <v>1342</v>
      </c>
      <c r="D11140" t="s">
        <v>8266</v>
      </c>
      <c r="E11140">
        <f>VLOOKUP(LEFT(B11140,LEN(B11140)-2),'Correction using CAD'!A:F,5,0)</f>
        <v>30.363</v>
      </c>
      <c r="F11140">
        <f>VLOOKUP(LEFT(B11140,LEN(B11140)-2),'Correction using CAD'!A:F,6,0)</f>
        <v>105.40000000000012</v>
      </c>
      <c r="G11140">
        <f>VLOOKUP(VALUE(RIGHT(B11140,2)),'XZ coord'!$T$144:$U$149,2,0)</f>
        <v>4.22</v>
      </c>
      <c r="H11140">
        <v>2.4</v>
      </c>
      <c r="I11140">
        <v>0.9</v>
      </c>
      <c r="J11140">
        <f>VLOOKUP(VALUE(RIGHT(B11140,2)),'XZ coord'!$T$144:$V$149,3,0)</f>
        <v>2.25</v>
      </c>
    </row>
    <row r="11141" spans="1:10" x14ac:dyDescent="0.2">
      <c r="A11141">
        <v>12140</v>
      </c>
      <c r="B11141" t="s">
        <v>11164</v>
      </c>
      <c r="C11141" t="s">
        <v>1339</v>
      </c>
      <c r="D11141" t="s">
        <v>8266</v>
      </c>
      <c r="E11141">
        <f>VLOOKUP(LEFT(B11141,LEN(B11141)-2),'Correction using CAD'!A:F,5,0)</f>
        <v>30.363</v>
      </c>
      <c r="F11141">
        <f>VLOOKUP(LEFT(B11141,LEN(B11141)-2),'Correction using CAD'!A:F,6,0)</f>
        <v>105.40000000000012</v>
      </c>
      <c r="G11141">
        <f>VLOOKUP(VALUE(RIGHT(B11141,2)),'XZ coord'!$T$144:$U$149,2,0)</f>
        <v>6.47</v>
      </c>
      <c r="H11141">
        <v>2.4</v>
      </c>
      <c r="I11141">
        <v>0.9</v>
      </c>
      <c r="J11141">
        <f>VLOOKUP(VALUE(RIGHT(B11141,2)),'XZ coord'!$T$144:$V$149,3,0)</f>
        <v>1.95</v>
      </c>
    </row>
    <row r="11142" spans="1:10" x14ac:dyDescent="0.2">
      <c r="A11142">
        <v>12141</v>
      </c>
      <c r="B11142" t="s">
        <v>11165</v>
      </c>
      <c r="C11142" t="s">
        <v>1339</v>
      </c>
      <c r="D11142" t="s">
        <v>8266</v>
      </c>
      <c r="E11142">
        <f>VLOOKUP(LEFT(B11142,LEN(B11142)-2),'Correction using CAD'!A:F,5,0)</f>
        <v>30.363</v>
      </c>
      <c r="F11142">
        <f>VLOOKUP(LEFT(B11142,LEN(B11142)-2),'Correction using CAD'!A:F,6,0)</f>
        <v>105.40000000000012</v>
      </c>
      <c r="G11142">
        <f>VLOOKUP(VALUE(RIGHT(B11142,2)),'XZ coord'!$T$144:$U$149,2,0)</f>
        <v>8.42</v>
      </c>
      <c r="H11142">
        <v>2.4</v>
      </c>
      <c r="I11142">
        <v>0.9</v>
      </c>
      <c r="J11142">
        <f>VLOOKUP(VALUE(RIGHT(B11142,2)),'XZ coord'!$T$144:$V$149,3,0)</f>
        <v>1.95</v>
      </c>
    </row>
    <row r="11143" spans="1:10" x14ac:dyDescent="0.2">
      <c r="A11143">
        <v>12142</v>
      </c>
      <c r="B11143" t="s">
        <v>11166</v>
      </c>
      <c r="C11143" t="s">
        <v>1342</v>
      </c>
      <c r="D11143" t="s">
        <v>8266</v>
      </c>
      <c r="E11143">
        <f>VLOOKUP(LEFT(B11143,LEN(B11143)-2),'Correction using CAD'!A:F,5,0)</f>
        <v>30.363</v>
      </c>
      <c r="F11143">
        <f>VLOOKUP(LEFT(B11143,LEN(B11143)-2),'Correction using CAD'!A:F,6,0)</f>
        <v>105.40000000000012</v>
      </c>
      <c r="G11143">
        <f>VLOOKUP(VALUE(RIGHT(B11143,2)),'XZ coord'!$T$144:$U$149,2,0)</f>
        <v>10.37</v>
      </c>
      <c r="H11143">
        <v>2.4</v>
      </c>
      <c r="I11143">
        <v>0.9</v>
      </c>
      <c r="J11143">
        <f>VLOOKUP(VALUE(RIGHT(B11143,2)),'XZ coord'!$T$144:$V$149,3,0)</f>
        <v>2.1</v>
      </c>
    </row>
    <row r="11144" spans="1:10" x14ac:dyDescent="0.2">
      <c r="A11144">
        <v>12143</v>
      </c>
      <c r="B11144" t="s">
        <v>11167</v>
      </c>
      <c r="C11144" t="s">
        <v>1339</v>
      </c>
      <c r="D11144" t="s">
        <v>8266</v>
      </c>
      <c r="E11144">
        <f>VLOOKUP(LEFT(B11144,LEN(B11144)-2),'Correction using CAD'!A:F,5,0)</f>
        <v>30.363</v>
      </c>
      <c r="F11144">
        <f>VLOOKUP(LEFT(B11144,LEN(B11144)-2),'Correction using CAD'!A:F,6,0)</f>
        <v>104.50000000000011</v>
      </c>
      <c r="G11144">
        <f>VLOOKUP(VALUE(RIGHT(B11144,2)),'XZ coord'!$T$144:$U$149,2,0)</f>
        <v>2.25</v>
      </c>
      <c r="H11144">
        <v>2.4</v>
      </c>
      <c r="I11144">
        <v>0.9</v>
      </c>
      <c r="J11144">
        <f>VLOOKUP(VALUE(RIGHT(B11144,2)),'XZ coord'!$T$144:$V$149,3,0)</f>
        <v>1.97</v>
      </c>
    </row>
    <row r="11145" spans="1:10" x14ac:dyDescent="0.2">
      <c r="A11145">
        <v>12144</v>
      </c>
      <c r="B11145" t="s">
        <v>11168</v>
      </c>
      <c r="C11145" t="s">
        <v>1342</v>
      </c>
      <c r="D11145" t="s">
        <v>8266</v>
      </c>
      <c r="E11145">
        <f>VLOOKUP(LEFT(B11145,LEN(B11145)-2),'Correction using CAD'!A:F,5,0)</f>
        <v>30.363</v>
      </c>
      <c r="F11145">
        <f>VLOOKUP(LEFT(B11145,LEN(B11145)-2),'Correction using CAD'!A:F,6,0)</f>
        <v>104.50000000000011</v>
      </c>
      <c r="G11145">
        <f>VLOOKUP(VALUE(RIGHT(B11145,2)),'XZ coord'!$T$144:$U$149,2,0)</f>
        <v>4.22</v>
      </c>
      <c r="H11145">
        <v>2.4</v>
      </c>
      <c r="I11145">
        <v>0.9</v>
      </c>
      <c r="J11145">
        <f>VLOOKUP(VALUE(RIGHT(B11145,2)),'XZ coord'!$T$144:$V$149,3,0)</f>
        <v>2.25</v>
      </c>
    </row>
    <row r="11146" spans="1:10" x14ac:dyDescent="0.2">
      <c r="A11146">
        <v>12145</v>
      </c>
      <c r="B11146" t="s">
        <v>11169</v>
      </c>
      <c r="C11146" t="s">
        <v>1339</v>
      </c>
      <c r="D11146" t="s">
        <v>8266</v>
      </c>
      <c r="E11146">
        <f>VLOOKUP(LEFT(B11146,LEN(B11146)-2),'Correction using CAD'!A:F,5,0)</f>
        <v>30.363</v>
      </c>
      <c r="F11146">
        <f>VLOOKUP(LEFT(B11146,LEN(B11146)-2),'Correction using CAD'!A:F,6,0)</f>
        <v>104.50000000000011</v>
      </c>
      <c r="G11146">
        <f>VLOOKUP(VALUE(RIGHT(B11146,2)),'XZ coord'!$T$144:$U$149,2,0)</f>
        <v>6.47</v>
      </c>
      <c r="H11146">
        <v>2.4</v>
      </c>
      <c r="I11146">
        <v>0.9</v>
      </c>
      <c r="J11146">
        <f>VLOOKUP(VALUE(RIGHT(B11146,2)),'XZ coord'!$T$144:$V$149,3,0)</f>
        <v>1.95</v>
      </c>
    </row>
    <row r="11147" spans="1:10" x14ac:dyDescent="0.2">
      <c r="A11147">
        <v>12146</v>
      </c>
      <c r="B11147" t="s">
        <v>11170</v>
      </c>
      <c r="C11147" t="s">
        <v>1339</v>
      </c>
      <c r="D11147" t="s">
        <v>8266</v>
      </c>
      <c r="E11147">
        <f>VLOOKUP(LEFT(B11147,LEN(B11147)-2),'Correction using CAD'!A:F,5,0)</f>
        <v>30.363</v>
      </c>
      <c r="F11147">
        <f>VLOOKUP(LEFT(B11147,LEN(B11147)-2),'Correction using CAD'!A:F,6,0)</f>
        <v>104.50000000000011</v>
      </c>
      <c r="G11147">
        <f>VLOOKUP(VALUE(RIGHT(B11147,2)),'XZ coord'!$T$144:$U$149,2,0)</f>
        <v>8.42</v>
      </c>
      <c r="H11147">
        <v>2.4</v>
      </c>
      <c r="I11147">
        <v>0.9</v>
      </c>
      <c r="J11147">
        <f>VLOOKUP(VALUE(RIGHT(B11147,2)),'XZ coord'!$T$144:$V$149,3,0)</f>
        <v>1.95</v>
      </c>
    </row>
    <row r="11148" spans="1:10" x14ac:dyDescent="0.2">
      <c r="A11148">
        <v>12147</v>
      </c>
      <c r="B11148" t="s">
        <v>11171</v>
      </c>
      <c r="C11148" t="s">
        <v>1342</v>
      </c>
      <c r="D11148" t="s">
        <v>8266</v>
      </c>
      <c r="E11148">
        <f>VLOOKUP(LEFT(B11148,LEN(B11148)-2),'Correction using CAD'!A:F,5,0)</f>
        <v>30.363</v>
      </c>
      <c r="F11148">
        <f>VLOOKUP(LEFT(B11148,LEN(B11148)-2),'Correction using CAD'!A:F,6,0)</f>
        <v>104.50000000000011</v>
      </c>
      <c r="G11148">
        <f>VLOOKUP(VALUE(RIGHT(B11148,2)),'XZ coord'!$T$144:$U$149,2,0)</f>
        <v>10.37</v>
      </c>
      <c r="H11148">
        <v>2.4</v>
      </c>
      <c r="I11148">
        <v>0.9</v>
      </c>
      <c r="J11148">
        <f>VLOOKUP(VALUE(RIGHT(B11148,2)),'XZ coord'!$T$144:$V$149,3,0)</f>
        <v>2.1</v>
      </c>
    </row>
    <row r="11149" spans="1:10" x14ac:dyDescent="0.2">
      <c r="A11149">
        <v>12148</v>
      </c>
      <c r="B11149" t="s">
        <v>11172</v>
      </c>
      <c r="C11149" t="s">
        <v>1339</v>
      </c>
      <c r="D11149" t="s">
        <v>8266</v>
      </c>
      <c r="E11149">
        <f>VLOOKUP(LEFT(B11149,LEN(B11149)-2),'Correction using CAD'!A:F,5,0)</f>
        <v>30.363</v>
      </c>
      <c r="F11149">
        <f>VLOOKUP(LEFT(B11149,LEN(B11149)-2),'Correction using CAD'!A:F,6,0)</f>
        <v>103.60000000000011</v>
      </c>
      <c r="G11149">
        <f>VLOOKUP(VALUE(RIGHT(B11149,2)),'XZ coord'!$T$144:$U$149,2,0)</f>
        <v>2.25</v>
      </c>
      <c r="H11149">
        <v>2.4</v>
      </c>
      <c r="I11149">
        <v>0.9</v>
      </c>
      <c r="J11149">
        <f>VLOOKUP(VALUE(RIGHT(B11149,2)),'XZ coord'!$T$144:$V$149,3,0)</f>
        <v>1.97</v>
      </c>
    </row>
    <row r="11150" spans="1:10" x14ac:dyDescent="0.2">
      <c r="A11150">
        <v>12149</v>
      </c>
      <c r="B11150" t="s">
        <v>11173</v>
      </c>
      <c r="C11150" t="s">
        <v>1342</v>
      </c>
      <c r="D11150" t="s">
        <v>8266</v>
      </c>
      <c r="E11150">
        <f>VLOOKUP(LEFT(B11150,LEN(B11150)-2),'Correction using CAD'!A:F,5,0)</f>
        <v>30.363</v>
      </c>
      <c r="F11150">
        <f>VLOOKUP(LEFT(B11150,LEN(B11150)-2),'Correction using CAD'!A:F,6,0)</f>
        <v>103.60000000000011</v>
      </c>
      <c r="G11150">
        <f>VLOOKUP(VALUE(RIGHT(B11150,2)),'XZ coord'!$T$144:$U$149,2,0)</f>
        <v>4.22</v>
      </c>
      <c r="H11150">
        <v>2.4</v>
      </c>
      <c r="I11150">
        <v>0.9</v>
      </c>
      <c r="J11150">
        <f>VLOOKUP(VALUE(RIGHT(B11150,2)),'XZ coord'!$T$144:$V$149,3,0)</f>
        <v>2.25</v>
      </c>
    </row>
    <row r="11151" spans="1:10" x14ac:dyDescent="0.2">
      <c r="A11151">
        <v>12150</v>
      </c>
      <c r="B11151" t="s">
        <v>11174</v>
      </c>
      <c r="C11151" t="s">
        <v>1339</v>
      </c>
      <c r="D11151" t="s">
        <v>8266</v>
      </c>
      <c r="E11151">
        <f>VLOOKUP(LEFT(B11151,LEN(B11151)-2),'Correction using CAD'!A:F,5,0)</f>
        <v>30.363</v>
      </c>
      <c r="F11151">
        <f>VLOOKUP(LEFT(B11151,LEN(B11151)-2),'Correction using CAD'!A:F,6,0)</f>
        <v>103.60000000000011</v>
      </c>
      <c r="G11151">
        <f>VLOOKUP(VALUE(RIGHT(B11151,2)),'XZ coord'!$T$144:$U$149,2,0)</f>
        <v>6.47</v>
      </c>
      <c r="H11151">
        <v>2.4</v>
      </c>
      <c r="I11151">
        <v>0.9</v>
      </c>
      <c r="J11151">
        <f>VLOOKUP(VALUE(RIGHT(B11151,2)),'XZ coord'!$T$144:$V$149,3,0)</f>
        <v>1.95</v>
      </c>
    </row>
    <row r="11152" spans="1:10" x14ac:dyDescent="0.2">
      <c r="A11152">
        <v>12151</v>
      </c>
      <c r="B11152" t="s">
        <v>11175</v>
      </c>
      <c r="C11152" t="s">
        <v>1339</v>
      </c>
      <c r="D11152" t="s">
        <v>8266</v>
      </c>
      <c r="E11152">
        <f>VLOOKUP(LEFT(B11152,LEN(B11152)-2),'Correction using CAD'!A:F,5,0)</f>
        <v>30.363</v>
      </c>
      <c r="F11152">
        <f>VLOOKUP(LEFT(B11152,LEN(B11152)-2),'Correction using CAD'!A:F,6,0)</f>
        <v>103.60000000000011</v>
      </c>
      <c r="G11152">
        <f>VLOOKUP(VALUE(RIGHT(B11152,2)),'XZ coord'!$T$144:$U$149,2,0)</f>
        <v>8.42</v>
      </c>
      <c r="H11152">
        <v>2.4</v>
      </c>
      <c r="I11152">
        <v>0.9</v>
      </c>
      <c r="J11152">
        <f>VLOOKUP(VALUE(RIGHT(B11152,2)),'XZ coord'!$T$144:$V$149,3,0)</f>
        <v>1.95</v>
      </c>
    </row>
    <row r="11153" spans="1:10" x14ac:dyDescent="0.2">
      <c r="A11153">
        <v>12152</v>
      </c>
      <c r="B11153" t="s">
        <v>11176</v>
      </c>
      <c r="C11153" t="s">
        <v>1342</v>
      </c>
      <c r="D11153" t="s">
        <v>8266</v>
      </c>
      <c r="E11153">
        <f>VLOOKUP(LEFT(B11153,LEN(B11153)-2),'Correction using CAD'!A:F,5,0)</f>
        <v>30.363</v>
      </c>
      <c r="F11153">
        <f>VLOOKUP(LEFT(B11153,LEN(B11153)-2),'Correction using CAD'!A:F,6,0)</f>
        <v>103.60000000000011</v>
      </c>
      <c r="G11153">
        <f>VLOOKUP(VALUE(RIGHT(B11153,2)),'XZ coord'!$T$144:$U$149,2,0)</f>
        <v>10.37</v>
      </c>
      <c r="H11153">
        <v>2.4</v>
      </c>
      <c r="I11153">
        <v>0.9</v>
      </c>
      <c r="J11153">
        <f>VLOOKUP(VALUE(RIGHT(B11153,2)),'XZ coord'!$T$144:$V$149,3,0)</f>
        <v>2.1</v>
      </c>
    </row>
    <row r="11154" spans="1:10" x14ac:dyDescent="0.2">
      <c r="A11154">
        <v>12153</v>
      </c>
      <c r="B11154" t="s">
        <v>11177</v>
      </c>
      <c r="C11154" t="s">
        <v>1339</v>
      </c>
      <c r="D11154" t="s">
        <v>8266</v>
      </c>
      <c r="E11154">
        <f>VLOOKUP(LEFT(B11154,LEN(B11154)-2),'Correction using CAD'!A:F,5,0)</f>
        <v>36.387999999999998</v>
      </c>
      <c r="F11154">
        <f>VLOOKUP(LEFT(B11154,LEN(B11154)-2),'Correction using CAD'!A:F,6,0)</f>
        <v>106.30000000000013</v>
      </c>
      <c r="G11154">
        <f>VLOOKUP(VALUE(RIGHT(B11154,2)),'XZ coord'!$T$144:$U$149,2,0)</f>
        <v>2.25</v>
      </c>
      <c r="H11154">
        <v>2.4</v>
      </c>
      <c r="I11154">
        <v>0.9</v>
      </c>
      <c r="J11154">
        <f>VLOOKUP(VALUE(RIGHT(B11154,2)),'XZ coord'!$T$144:$V$149,3,0)</f>
        <v>1.97</v>
      </c>
    </row>
    <row r="11155" spans="1:10" x14ac:dyDescent="0.2">
      <c r="A11155">
        <v>12154</v>
      </c>
      <c r="B11155" t="s">
        <v>11178</v>
      </c>
      <c r="C11155" t="s">
        <v>1342</v>
      </c>
      <c r="D11155" t="s">
        <v>8266</v>
      </c>
      <c r="E11155">
        <f>VLOOKUP(LEFT(B11155,LEN(B11155)-2),'Correction using CAD'!A:F,5,0)</f>
        <v>36.387999999999998</v>
      </c>
      <c r="F11155">
        <f>VLOOKUP(LEFT(B11155,LEN(B11155)-2),'Correction using CAD'!A:F,6,0)</f>
        <v>106.30000000000013</v>
      </c>
      <c r="G11155">
        <f>VLOOKUP(VALUE(RIGHT(B11155,2)),'XZ coord'!$T$144:$U$149,2,0)</f>
        <v>4.22</v>
      </c>
      <c r="H11155">
        <v>2.4</v>
      </c>
      <c r="I11155">
        <v>0.9</v>
      </c>
      <c r="J11155">
        <f>VLOOKUP(VALUE(RIGHT(B11155,2)),'XZ coord'!$T$144:$V$149,3,0)</f>
        <v>2.25</v>
      </c>
    </row>
    <row r="11156" spans="1:10" x14ac:dyDescent="0.2">
      <c r="A11156">
        <v>12155</v>
      </c>
      <c r="B11156" t="s">
        <v>11179</v>
      </c>
      <c r="C11156" t="s">
        <v>1339</v>
      </c>
      <c r="D11156" t="s">
        <v>8266</v>
      </c>
      <c r="E11156">
        <f>VLOOKUP(LEFT(B11156,LEN(B11156)-2),'Correction using CAD'!A:F,5,0)</f>
        <v>36.387999999999998</v>
      </c>
      <c r="F11156">
        <f>VLOOKUP(LEFT(B11156,LEN(B11156)-2),'Correction using CAD'!A:F,6,0)</f>
        <v>106.30000000000013</v>
      </c>
      <c r="G11156">
        <f>VLOOKUP(VALUE(RIGHT(B11156,2)),'XZ coord'!$T$144:$U$149,2,0)</f>
        <v>6.47</v>
      </c>
      <c r="H11156">
        <v>2.4</v>
      </c>
      <c r="I11156">
        <v>0.9</v>
      </c>
      <c r="J11156">
        <f>VLOOKUP(VALUE(RIGHT(B11156,2)),'XZ coord'!$T$144:$V$149,3,0)</f>
        <v>1.95</v>
      </c>
    </row>
    <row r="11157" spans="1:10" x14ac:dyDescent="0.2">
      <c r="A11157">
        <v>12156</v>
      </c>
      <c r="B11157" t="s">
        <v>11180</v>
      </c>
      <c r="C11157" t="s">
        <v>1339</v>
      </c>
      <c r="D11157" t="s">
        <v>8266</v>
      </c>
      <c r="E11157">
        <f>VLOOKUP(LEFT(B11157,LEN(B11157)-2),'Correction using CAD'!A:F,5,0)</f>
        <v>36.387999999999998</v>
      </c>
      <c r="F11157">
        <f>VLOOKUP(LEFT(B11157,LEN(B11157)-2),'Correction using CAD'!A:F,6,0)</f>
        <v>106.30000000000013</v>
      </c>
      <c r="G11157">
        <f>VLOOKUP(VALUE(RIGHT(B11157,2)),'XZ coord'!$T$144:$U$149,2,0)</f>
        <v>8.42</v>
      </c>
      <c r="H11157">
        <v>2.4</v>
      </c>
      <c r="I11157">
        <v>0.9</v>
      </c>
      <c r="J11157">
        <f>VLOOKUP(VALUE(RIGHT(B11157,2)),'XZ coord'!$T$144:$V$149,3,0)</f>
        <v>1.95</v>
      </c>
    </row>
    <row r="11158" spans="1:10" x14ac:dyDescent="0.2">
      <c r="A11158">
        <v>12157</v>
      </c>
      <c r="B11158" t="s">
        <v>11181</v>
      </c>
      <c r="C11158" t="s">
        <v>1339</v>
      </c>
      <c r="D11158" t="s">
        <v>8266</v>
      </c>
      <c r="E11158">
        <f>VLOOKUP(LEFT(B11158,LEN(B11158)-2),'Correction using CAD'!A:F,5,0)</f>
        <v>36.387999999999998</v>
      </c>
      <c r="F11158">
        <f>VLOOKUP(LEFT(B11158,LEN(B11158)-2),'Correction using CAD'!A:F,6,0)</f>
        <v>106.30000000000013</v>
      </c>
      <c r="G11158">
        <f>VLOOKUP(VALUE(RIGHT(B11158,2)),'XZ coord'!$T$144:$U$149,2,0)</f>
        <v>10.37</v>
      </c>
      <c r="H11158">
        <v>2.4</v>
      </c>
      <c r="I11158">
        <v>0.9</v>
      </c>
      <c r="J11158">
        <f>VLOOKUP(VALUE(RIGHT(B11158,2)),'XZ coord'!$T$144:$V$149,3,0)</f>
        <v>2.1</v>
      </c>
    </row>
    <row r="11159" spans="1:10" x14ac:dyDescent="0.2">
      <c r="A11159">
        <v>12158</v>
      </c>
      <c r="B11159" t="s">
        <v>11182</v>
      </c>
      <c r="C11159" t="s">
        <v>1339</v>
      </c>
      <c r="D11159" t="s">
        <v>8266</v>
      </c>
      <c r="E11159">
        <f>VLOOKUP(LEFT(B11159,LEN(B11159)-2),'Correction using CAD'!A:F,5,0)</f>
        <v>36.387999999999998</v>
      </c>
      <c r="F11159">
        <f>VLOOKUP(LEFT(B11159,LEN(B11159)-2),'Correction using CAD'!A:F,6,0)</f>
        <v>105.40000000000012</v>
      </c>
      <c r="G11159">
        <f>VLOOKUP(VALUE(RIGHT(B11159,2)),'XZ coord'!$T$144:$U$149,2,0)</f>
        <v>2.25</v>
      </c>
      <c r="H11159">
        <v>2.4</v>
      </c>
      <c r="I11159">
        <v>0.9</v>
      </c>
      <c r="J11159">
        <f>VLOOKUP(VALUE(RIGHT(B11159,2)),'XZ coord'!$T$144:$V$149,3,0)</f>
        <v>1.97</v>
      </c>
    </row>
    <row r="11160" spans="1:10" x14ac:dyDescent="0.2">
      <c r="A11160">
        <v>12159</v>
      </c>
      <c r="B11160" t="s">
        <v>11183</v>
      </c>
      <c r="C11160" t="s">
        <v>1342</v>
      </c>
      <c r="D11160" t="s">
        <v>8266</v>
      </c>
      <c r="E11160">
        <f>VLOOKUP(LEFT(B11160,LEN(B11160)-2),'Correction using CAD'!A:F,5,0)</f>
        <v>36.387999999999998</v>
      </c>
      <c r="F11160">
        <f>VLOOKUP(LEFT(B11160,LEN(B11160)-2),'Correction using CAD'!A:F,6,0)</f>
        <v>105.40000000000012</v>
      </c>
      <c r="G11160">
        <f>VLOOKUP(VALUE(RIGHT(B11160,2)),'XZ coord'!$T$144:$U$149,2,0)</f>
        <v>4.22</v>
      </c>
      <c r="H11160">
        <v>2.4</v>
      </c>
      <c r="I11160">
        <v>0.9</v>
      </c>
      <c r="J11160">
        <f>VLOOKUP(VALUE(RIGHT(B11160,2)),'XZ coord'!$T$144:$V$149,3,0)</f>
        <v>2.25</v>
      </c>
    </row>
    <row r="11161" spans="1:10" x14ac:dyDescent="0.2">
      <c r="A11161">
        <v>12160</v>
      </c>
      <c r="B11161" t="s">
        <v>11184</v>
      </c>
      <c r="C11161" t="s">
        <v>1339</v>
      </c>
      <c r="D11161" t="s">
        <v>8266</v>
      </c>
      <c r="E11161">
        <f>VLOOKUP(LEFT(B11161,LEN(B11161)-2),'Correction using CAD'!A:F,5,0)</f>
        <v>36.387999999999998</v>
      </c>
      <c r="F11161">
        <f>VLOOKUP(LEFT(B11161,LEN(B11161)-2),'Correction using CAD'!A:F,6,0)</f>
        <v>105.40000000000012</v>
      </c>
      <c r="G11161">
        <f>VLOOKUP(VALUE(RIGHT(B11161,2)),'XZ coord'!$T$144:$U$149,2,0)</f>
        <v>6.47</v>
      </c>
      <c r="H11161">
        <v>2.4</v>
      </c>
      <c r="I11161">
        <v>0.9</v>
      </c>
      <c r="J11161">
        <f>VLOOKUP(VALUE(RIGHT(B11161,2)),'XZ coord'!$T$144:$V$149,3,0)</f>
        <v>1.95</v>
      </c>
    </row>
    <row r="11162" spans="1:10" x14ac:dyDescent="0.2">
      <c r="A11162">
        <v>12161</v>
      </c>
      <c r="B11162" t="s">
        <v>11185</v>
      </c>
      <c r="C11162" t="s">
        <v>1339</v>
      </c>
      <c r="D11162" t="s">
        <v>8266</v>
      </c>
      <c r="E11162">
        <f>VLOOKUP(LEFT(B11162,LEN(B11162)-2),'Correction using CAD'!A:F,5,0)</f>
        <v>36.387999999999998</v>
      </c>
      <c r="F11162">
        <f>VLOOKUP(LEFT(B11162,LEN(B11162)-2),'Correction using CAD'!A:F,6,0)</f>
        <v>105.40000000000012</v>
      </c>
      <c r="G11162">
        <f>VLOOKUP(VALUE(RIGHT(B11162,2)),'XZ coord'!$T$144:$U$149,2,0)</f>
        <v>8.42</v>
      </c>
      <c r="H11162">
        <v>2.4</v>
      </c>
      <c r="I11162">
        <v>0.9</v>
      </c>
      <c r="J11162">
        <f>VLOOKUP(VALUE(RIGHT(B11162,2)),'XZ coord'!$T$144:$V$149,3,0)</f>
        <v>1.95</v>
      </c>
    </row>
    <row r="11163" spans="1:10" x14ac:dyDescent="0.2">
      <c r="A11163">
        <v>12162</v>
      </c>
      <c r="B11163" t="s">
        <v>11186</v>
      </c>
      <c r="C11163" t="s">
        <v>1339</v>
      </c>
      <c r="D11163" t="s">
        <v>8266</v>
      </c>
      <c r="E11163">
        <f>VLOOKUP(LEFT(B11163,LEN(B11163)-2),'Correction using CAD'!A:F,5,0)</f>
        <v>36.387999999999998</v>
      </c>
      <c r="F11163">
        <f>VLOOKUP(LEFT(B11163,LEN(B11163)-2),'Correction using CAD'!A:F,6,0)</f>
        <v>105.40000000000012</v>
      </c>
      <c r="G11163">
        <f>VLOOKUP(VALUE(RIGHT(B11163,2)),'XZ coord'!$T$144:$U$149,2,0)</f>
        <v>10.37</v>
      </c>
      <c r="H11163">
        <v>2.4</v>
      </c>
      <c r="I11163">
        <v>0.9</v>
      </c>
      <c r="J11163">
        <f>VLOOKUP(VALUE(RIGHT(B11163,2)),'XZ coord'!$T$144:$V$149,3,0)</f>
        <v>2.1</v>
      </c>
    </row>
    <row r="11164" spans="1:10" x14ac:dyDescent="0.2">
      <c r="A11164">
        <v>12163</v>
      </c>
      <c r="B11164" t="s">
        <v>11187</v>
      </c>
      <c r="C11164" t="s">
        <v>1339</v>
      </c>
      <c r="D11164" t="s">
        <v>8266</v>
      </c>
      <c r="E11164">
        <f>VLOOKUP(LEFT(B11164,LEN(B11164)-2),'Correction using CAD'!A:F,5,0)</f>
        <v>36.387999999999998</v>
      </c>
      <c r="F11164">
        <f>VLOOKUP(LEFT(B11164,LEN(B11164)-2),'Correction using CAD'!A:F,6,0)</f>
        <v>104.50000000000011</v>
      </c>
      <c r="G11164">
        <f>VLOOKUP(VALUE(RIGHT(B11164,2)),'XZ coord'!$T$144:$U$149,2,0)</f>
        <v>2.25</v>
      </c>
      <c r="H11164">
        <v>2.4</v>
      </c>
      <c r="I11164">
        <v>0.9</v>
      </c>
      <c r="J11164">
        <f>VLOOKUP(VALUE(RIGHT(B11164,2)),'XZ coord'!$T$144:$V$149,3,0)</f>
        <v>1.97</v>
      </c>
    </row>
    <row r="11165" spans="1:10" x14ac:dyDescent="0.2">
      <c r="A11165">
        <v>12164</v>
      </c>
      <c r="B11165" t="s">
        <v>11188</v>
      </c>
      <c r="C11165" t="s">
        <v>1342</v>
      </c>
      <c r="D11165" t="s">
        <v>8266</v>
      </c>
      <c r="E11165">
        <f>VLOOKUP(LEFT(B11165,LEN(B11165)-2),'Correction using CAD'!A:F,5,0)</f>
        <v>36.387999999999998</v>
      </c>
      <c r="F11165">
        <f>VLOOKUP(LEFT(B11165,LEN(B11165)-2),'Correction using CAD'!A:F,6,0)</f>
        <v>104.50000000000011</v>
      </c>
      <c r="G11165">
        <f>VLOOKUP(VALUE(RIGHT(B11165,2)),'XZ coord'!$T$144:$U$149,2,0)</f>
        <v>4.22</v>
      </c>
      <c r="H11165">
        <v>2.4</v>
      </c>
      <c r="I11165">
        <v>0.9</v>
      </c>
      <c r="J11165">
        <f>VLOOKUP(VALUE(RIGHT(B11165,2)),'XZ coord'!$T$144:$V$149,3,0)</f>
        <v>2.25</v>
      </c>
    </row>
    <row r="11166" spans="1:10" x14ac:dyDescent="0.2">
      <c r="A11166">
        <v>12165</v>
      </c>
      <c r="B11166" t="s">
        <v>11189</v>
      </c>
      <c r="C11166" t="s">
        <v>1339</v>
      </c>
      <c r="D11166" t="s">
        <v>8266</v>
      </c>
      <c r="E11166">
        <f>VLOOKUP(LEFT(B11166,LEN(B11166)-2),'Correction using CAD'!A:F,5,0)</f>
        <v>36.387999999999998</v>
      </c>
      <c r="F11166">
        <f>VLOOKUP(LEFT(B11166,LEN(B11166)-2),'Correction using CAD'!A:F,6,0)</f>
        <v>104.50000000000011</v>
      </c>
      <c r="G11166">
        <f>VLOOKUP(VALUE(RIGHT(B11166,2)),'XZ coord'!$T$144:$U$149,2,0)</f>
        <v>6.47</v>
      </c>
      <c r="H11166">
        <v>2.4</v>
      </c>
      <c r="I11166">
        <v>0.9</v>
      </c>
      <c r="J11166">
        <f>VLOOKUP(VALUE(RIGHT(B11166,2)),'XZ coord'!$T$144:$V$149,3,0)</f>
        <v>1.95</v>
      </c>
    </row>
    <row r="11167" spans="1:10" x14ac:dyDescent="0.2">
      <c r="A11167">
        <v>12166</v>
      </c>
      <c r="B11167" t="s">
        <v>11190</v>
      </c>
      <c r="C11167" t="s">
        <v>1339</v>
      </c>
      <c r="D11167" t="s">
        <v>8266</v>
      </c>
      <c r="E11167">
        <f>VLOOKUP(LEFT(B11167,LEN(B11167)-2),'Correction using CAD'!A:F,5,0)</f>
        <v>36.387999999999998</v>
      </c>
      <c r="F11167">
        <f>VLOOKUP(LEFT(B11167,LEN(B11167)-2),'Correction using CAD'!A:F,6,0)</f>
        <v>104.50000000000011</v>
      </c>
      <c r="G11167">
        <f>VLOOKUP(VALUE(RIGHT(B11167,2)),'XZ coord'!$T$144:$U$149,2,0)</f>
        <v>8.42</v>
      </c>
      <c r="H11167">
        <v>2.4</v>
      </c>
      <c r="I11167">
        <v>0.9</v>
      </c>
      <c r="J11167">
        <f>VLOOKUP(VALUE(RIGHT(B11167,2)),'XZ coord'!$T$144:$V$149,3,0)</f>
        <v>1.95</v>
      </c>
    </row>
    <row r="11168" spans="1:10" x14ac:dyDescent="0.2">
      <c r="A11168">
        <v>12167</v>
      </c>
      <c r="B11168" t="s">
        <v>11191</v>
      </c>
      <c r="C11168" t="s">
        <v>1339</v>
      </c>
      <c r="D11168" t="s">
        <v>8266</v>
      </c>
      <c r="E11168">
        <f>VLOOKUP(LEFT(B11168,LEN(B11168)-2),'Correction using CAD'!A:F,5,0)</f>
        <v>36.387999999999998</v>
      </c>
      <c r="F11168">
        <f>VLOOKUP(LEFT(B11168,LEN(B11168)-2),'Correction using CAD'!A:F,6,0)</f>
        <v>104.50000000000011</v>
      </c>
      <c r="G11168">
        <f>VLOOKUP(VALUE(RIGHT(B11168,2)),'XZ coord'!$T$144:$U$149,2,0)</f>
        <v>10.37</v>
      </c>
      <c r="H11168">
        <v>2.4</v>
      </c>
      <c r="I11168">
        <v>0.9</v>
      </c>
      <c r="J11168">
        <f>VLOOKUP(VALUE(RIGHT(B11168,2)),'XZ coord'!$T$144:$V$149,3,0)</f>
        <v>2.1</v>
      </c>
    </row>
    <row r="11169" spans="1:10" x14ac:dyDescent="0.2">
      <c r="A11169">
        <v>12168</v>
      </c>
      <c r="B11169" t="s">
        <v>11192</v>
      </c>
      <c r="C11169" t="s">
        <v>1339</v>
      </c>
      <c r="D11169" t="s">
        <v>8266</v>
      </c>
      <c r="E11169">
        <f>VLOOKUP(LEFT(B11169,LEN(B11169)-2),'Correction using CAD'!A:F,5,0)</f>
        <v>36.387999999999998</v>
      </c>
      <c r="F11169">
        <f>VLOOKUP(LEFT(B11169,LEN(B11169)-2),'Correction using CAD'!A:F,6,0)</f>
        <v>103.60000000000011</v>
      </c>
      <c r="G11169">
        <f>VLOOKUP(VALUE(RIGHT(B11169,2)),'XZ coord'!$T$144:$U$149,2,0)</f>
        <v>2.25</v>
      </c>
      <c r="H11169">
        <v>2.4</v>
      </c>
      <c r="I11169">
        <v>0.9</v>
      </c>
      <c r="J11169">
        <f>VLOOKUP(VALUE(RIGHT(B11169,2)),'XZ coord'!$T$144:$V$149,3,0)</f>
        <v>1.97</v>
      </c>
    </row>
    <row r="11170" spans="1:10" x14ac:dyDescent="0.2">
      <c r="A11170">
        <v>12169</v>
      </c>
      <c r="B11170" t="s">
        <v>11193</v>
      </c>
      <c r="C11170" t="s">
        <v>1342</v>
      </c>
      <c r="D11170" t="s">
        <v>8266</v>
      </c>
      <c r="E11170">
        <f>VLOOKUP(LEFT(B11170,LEN(B11170)-2),'Correction using CAD'!A:F,5,0)</f>
        <v>36.387999999999998</v>
      </c>
      <c r="F11170">
        <f>VLOOKUP(LEFT(B11170,LEN(B11170)-2),'Correction using CAD'!A:F,6,0)</f>
        <v>103.60000000000011</v>
      </c>
      <c r="G11170">
        <f>VLOOKUP(VALUE(RIGHT(B11170,2)),'XZ coord'!$T$144:$U$149,2,0)</f>
        <v>4.22</v>
      </c>
      <c r="H11170">
        <v>2.4</v>
      </c>
      <c r="I11170">
        <v>0.9</v>
      </c>
      <c r="J11170">
        <f>VLOOKUP(VALUE(RIGHT(B11170,2)),'XZ coord'!$T$144:$V$149,3,0)</f>
        <v>2.25</v>
      </c>
    </row>
    <row r="11171" spans="1:10" x14ac:dyDescent="0.2">
      <c r="A11171">
        <v>12170</v>
      </c>
      <c r="B11171" t="s">
        <v>11194</v>
      </c>
      <c r="C11171" t="s">
        <v>1339</v>
      </c>
      <c r="D11171" t="s">
        <v>8266</v>
      </c>
      <c r="E11171">
        <f>VLOOKUP(LEFT(B11171,LEN(B11171)-2),'Correction using CAD'!A:F,5,0)</f>
        <v>36.387999999999998</v>
      </c>
      <c r="F11171">
        <f>VLOOKUP(LEFT(B11171,LEN(B11171)-2),'Correction using CAD'!A:F,6,0)</f>
        <v>103.60000000000011</v>
      </c>
      <c r="G11171">
        <f>VLOOKUP(VALUE(RIGHT(B11171,2)),'XZ coord'!$T$144:$U$149,2,0)</f>
        <v>6.47</v>
      </c>
      <c r="H11171">
        <v>2.4</v>
      </c>
      <c r="I11171">
        <v>0.9</v>
      </c>
      <c r="J11171">
        <f>VLOOKUP(VALUE(RIGHT(B11171,2)),'XZ coord'!$T$144:$V$149,3,0)</f>
        <v>1.95</v>
      </c>
    </row>
    <row r="11172" spans="1:10" x14ac:dyDescent="0.2">
      <c r="A11172">
        <v>12171</v>
      </c>
      <c r="B11172" t="s">
        <v>11195</v>
      </c>
      <c r="C11172" t="s">
        <v>1339</v>
      </c>
      <c r="D11172" t="s">
        <v>8266</v>
      </c>
      <c r="E11172">
        <f>VLOOKUP(LEFT(B11172,LEN(B11172)-2),'Correction using CAD'!A:F,5,0)</f>
        <v>36.387999999999998</v>
      </c>
      <c r="F11172">
        <f>VLOOKUP(LEFT(B11172,LEN(B11172)-2),'Correction using CAD'!A:F,6,0)</f>
        <v>103.60000000000011</v>
      </c>
      <c r="G11172">
        <f>VLOOKUP(VALUE(RIGHT(B11172,2)),'XZ coord'!$T$144:$U$149,2,0)</f>
        <v>8.42</v>
      </c>
      <c r="H11172">
        <v>2.4</v>
      </c>
      <c r="I11172">
        <v>0.9</v>
      </c>
      <c r="J11172">
        <f>VLOOKUP(VALUE(RIGHT(B11172,2)),'XZ coord'!$T$144:$V$149,3,0)</f>
        <v>1.95</v>
      </c>
    </row>
    <row r="11173" spans="1:10" x14ac:dyDescent="0.2">
      <c r="A11173">
        <v>12172</v>
      </c>
      <c r="B11173" t="s">
        <v>11196</v>
      </c>
      <c r="C11173" t="s">
        <v>1339</v>
      </c>
      <c r="D11173" t="s">
        <v>8266</v>
      </c>
      <c r="E11173">
        <f>VLOOKUP(LEFT(B11173,LEN(B11173)-2),'Correction using CAD'!A:F,5,0)</f>
        <v>36.387999999999998</v>
      </c>
      <c r="F11173">
        <f>VLOOKUP(LEFT(B11173,LEN(B11173)-2),'Correction using CAD'!A:F,6,0)</f>
        <v>103.60000000000011</v>
      </c>
      <c r="G11173">
        <f>VLOOKUP(VALUE(RIGHT(B11173,2)),'XZ coord'!$T$144:$U$149,2,0)</f>
        <v>10.37</v>
      </c>
      <c r="H11173">
        <v>2.4</v>
      </c>
      <c r="I11173">
        <v>0.9</v>
      </c>
      <c r="J11173">
        <f>VLOOKUP(VALUE(RIGHT(B11173,2)),'XZ coord'!$T$144:$V$149,3,0)</f>
        <v>2.1</v>
      </c>
    </row>
    <row r="11174" spans="1:10" x14ac:dyDescent="0.2">
      <c r="A11174">
        <v>12173</v>
      </c>
      <c r="B11174" t="s">
        <v>11197</v>
      </c>
      <c r="C11174" t="s">
        <v>1339</v>
      </c>
      <c r="D11174" t="s">
        <v>8266</v>
      </c>
      <c r="E11174">
        <f>VLOOKUP(LEFT(B11174,LEN(B11174)-2),'Correction using CAD'!A:F,5,0)</f>
        <v>30.363</v>
      </c>
      <c r="F11174">
        <f>VLOOKUP(LEFT(B11174,LEN(B11174)-2),'Correction using CAD'!A:F,6,0)</f>
        <v>102.7000000000001</v>
      </c>
      <c r="G11174">
        <f>VLOOKUP(VALUE(RIGHT(B11174,2)),'XZ coord'!$T$144:$U$149,2,0)</f>
        <v>2.25</v>
      </c>
      <c r="H11174">
        <v>2.4</v>
      </c>
      <c r="I11174">
        <v>0.9</v>
      </c>
      <c r="J11174">
        <f>VLOOKUP(VALUE(RIGHT(B11174,2)),'XZ coord'!$T$144:$V$149,3,0)</f>
        <v>1.97</v>
      </c>
    </row>
    <row r="11175" spans="1:10" x14ac:dyDescent="0.2">
      <c r="A11175">
        <v>12174</v>
      </c>
      <c r="B11175" t="s">
        <v>11198</v>
      </c>
      <c r="C11175" t="s">
        <v>1342</v>
      </c>
      <c r="D11175" t="s">
        <v>8266</v>
      </c>
      <c r="E11175">
        <f>VLOOKUP(LEFT(B11175,LEN(B11175)-2),'Correction using CAD'!A:F,5,0)</f>
        <v>30.363</v>
      </c>
      <c r="F11175">
        <f>VLOOKUP(LEFT(B11175,LEN(B11175)-2),'Correction using CAD'!A:F,6,0)</f>
        <v>102.7000000000001</v>
      </c>
      <c r="G11175">
        <f>VLOOKUP(VALUE(RIGHT(B11175,2)),'XZ coord'!$T$144:$U$149,2,0)</f>
        <v>4.22</v>
      </c>
      <c r="H11175">
        <v>2.4</v>
      </c>
      <c r="I11175">
        <v>0.9</v>
      </c>
      <c r="J11175">
        <f>VLOOKUP(VALUE(RIGHT(B11175,2)),'XZ coord'!$T$144:$V$149,3,0)</f>
        <v>2.25</v>
      </c>
    </row>
    <row r="11176" spans="1:10" x14ac:dyDescent="0.2">
      <c r="A11176">
        <v>12175</v>
      </c>
      <c r="B11176" t="s">
        <v>11199</v>
      </c>
      <c r="C11176" t="s">
        <v>1339</v>
      </c>
      <c r="D11176" t="s">
        <v>8266</v>
      </c>
      <c r="E11176">
        <f>VLOOKUP(LEFT(B11176,LEN(B11176)-2),'Correction using CAD'!A:F,5,0)</f>
        <v>30.363</v>
      </c>
      <c r="F11176">
        <f>VLOOKUP(LEFT(B11176,LEN(B11176)-2),'Correction using CAD'!A:F,6,0)</f>
        <v>102.7000000000001</v>
      </c>
      <c r="G11176">
        <f>VLOOKUP(VALUE(RIGHT(B11176,2)),'XZ coord'!$T$144:$U$149,2,0)</f>
        <v>6.47</v>
      </c>
      <c r="H11176">
        <v>2.4</v>
      </c>
      <c r="I11176">
        <v>0.9</v>
      </c>
      <c r="J11176">
        <f>VLOOKUP(VALUE(RIGHT(B11176,2)),'XZ coord'!$T$144:$V$149,3,0)</f>
        <v>1.95</v>
      </c>
    </row>
    <row r="11177" spans="1:10" x14ac:dyDescent="0.2">
      <c r="A11177">
        <v>12176</v>
      </c>
      <c r="B11177" t="s">
        <v>11200</v>
      </c>
      <c r="C11177" t="s">
        <v>1339</v>
      </c>
      <c r="D11177" t="s">
        <v>8266</v>
      </c>
      <c r="E11177">
        <f>VLOOKUP(LEFT(B11177,LEN(B11177)-2),'Correction using CAD'!A:F,5,0)</f>
        <v>30.363</v>
      </c>
      <c r="F11177">
        <f>VLOOKUP(LEFT(B11177,LEN(B11177)-2),'Correction using CAD'!A:F,6,0)</f>
        <v>102.7000000000001</v>
      </c>
      <c r="G11177">
        <f>VLOOKUP(VALUE(RIGHT(B11177,2)),'XZ coord'!$T$144:$U$149,2,0)</f>
        <v>8.42</v>
      </c>
      <c r="H11177">
        <v>2.4</v>
      </c>
      <c r="I11177">
        <v>0.9</v>
      </c>
      <c r="J11177">
        <f>VLOOKUP(VALUE(RIGHT(B11177,2)),'XZ coord'!$T$144:$V$149,3,0)</f>
        <v>1.95</v>
      </c>
    </row>
    <row r="11178" spans="1:10" x14ac:dyDescent="0.2">
      <c r="A11178">
        <v>12177</v>
      </c>
      <c r="B11178" t="s">
        <v>11201</v>
      </c>
      <c r="C11178" t="s">
        <v>1342</v>
      </c>
      <c r="D11178" t="s">
        <v>8266</v>
      </c>
      <c r="E11178">
        <f>VLOOKUP(LEFT(B11178,LEN(B11178)-2),'Correction using CAD'!A:F,5,0)</f>
        <v>30.363</v>
      </c>
      <c r="F11178">
        <f>VLOOKUP(LEFT(B11178,LEN(B11178)-2),'Correction using CAD'!A:F,6,0)</f>
        <v>102.7000000000001</v>
      </c>
      <c r="G11178">
        <f>VLOOKUP(VALUE(RIGHT(B11178,2)),'XZ coord'!$T$144:$U$149,2,0)</f>
        <v>10.37</v>
      </c>
      <c r="H11178">
        <v>2.4</v>
      </c>
      <c r="I11178">
        <v>0.9</v>
      </c>
      <c r="J11178">
        <f>VLOOKUP(VALUE(RIGHT(B11178,2)),'XZ coord'!$T$144:$V$149,3,0)</f>
        <v>2.1</v>
      </c>
    </row>
    <row r="11179" spans="1:10" x14ac:dyDescent="0.2">
      <c r="A11179">
        <v>12178</v>
      </c>
      <c r="B11179" t="s">
        <v>11202</v>
      </c>
      <c r="C11179" t="s">
        <v>1339</v>
      </c>
      <c r="D11179" t="s">
        <v>8266</v>
      </c>
      <c r="E11179">
        <f>VLOOKUP(LEFT(B11179,LEN(B11179)-2),'Correction using CAD'!A:F,5,0)</f>
        <v>30.363</v>
      </c>
      <c r="F11179">
        <f>VLOOKUP(LEFT(B11179,LEN(B11179)-2),'Correction using CAD'!A:F,6,0)</f>
        <v>101.8000000000001</v>
      </c>
      <c r="G11179">
        <f>VLOOKUP(VALUE(RIGHT(B11179,2)),'XZ coord'!$T$144:$U$149,2,0)</f>
        <v>2.25</v>
      </c>
      <c r="H11179">
        <v>2.4</v>
      </c>
      <c r="I11179">
        <v>0.9</v>
      </c>
      <c r="J11179">
        <f>VLOOKUP(VALUE(RIGHT(B11179,2)),'XZ coord'!$T$144:$V$149,3,0)</f>
        <v>1.97</v>
      </c>
    </row>
    <row r="11180" spans="1:10" x14ac:dyDescent="0.2">
      <c r="A11180">
        <v>12179</v>
      </c>
      <c r="B11180" t="s">
        <v>11203</v>
      </c>
      <c r="C11180" t="s">
        <v>1342</v>
      </c>
      <c r="D11180" t="s">
        <v>8266</v>
      </c>
      <c r="E11180">
        <f>VLOOKUP(LEFT(B11180,LEN(B11180)-2),'Correction using CAD'!A:F,5,0)</f>
        <v>30.363</v>
      </c>
      <c r="F11180">
        <f>VLOOKUP(LEFT(B11180,LEN(B11180)-2),'Correction using CAD'!A:F,6,0)</f>
        <v>101.8000000000001</v>
      </c>
      <c r="G11180">
        <f>VLOOKUP(VALUE(RIGHT(B11180,2)),'XZ coord'!$T$144:$U$149,2,0)</f>
        <v>4.22</v>
      </c>
      <c r="H11180">
        <v>2.4</v>
      </c>
      <c r="I11180">
        <v>0.9</v>
      </c>
      <c r="J11180">
        <f>VLOOKUP(VALUE(RIGHT(B11180,2)),'XZ coord'!$T$144:$V$149,3,0)</f>
        <v>2.25</v>
      </c>
    </row>
    <row r="11181" spans="1:10" x14ac:dyDescent="0.2">
      <c r="A11181">
        <v>12180</v>
      </c>
      <c r="B11181" t="s">
        <v>11204</v>
      </c>
      <c r="C11181" t="s">
        <v>1339</v>
      </c>
      <c r="D11181" t="s">
        <v>8266</v>
      </c>
      <c r="E11181">
        <f>VLOOKUP(LEFT(B11181,LEN(B11181)-2),'Correction using CAD'!A:F,5,0)</f>
        <v>30.363</v>
      </c>
      <c r="F11181">
        <f>VLOOKUP(LEFT(B11181,LEN(B11181)-2),'Correction using CAD'!A:F,6,0)</f>
        <v>101.8000000000001</v>
      </c>
      <c r="G11181">
        <f>VLOOKUP(VALUE(RIGHT(B11181,2)),'XZ coord'!$T$144:$U$149,2,0)</f>
        <v>6.47</v>
      </c>
      <c r="H11181">
        <v>2.4</v>
      </c>
      <c r="I11181">
        <v>0.9</v>
      </c>
      <c r="J11181">
        <f>VLOOKUP(VALUE(RIGHT(B11181,2)),'XZ coord'!$T$144:$V$149,3,0)</f>
        <v>1.95</v>
      </c>
    </row>
    <row r="11182" spans="1:10" x14ac:dyDescent="0.2">
      <c r="A11182">
        <v>12181</v>
      </c>
      <c r="B11182" t="s">
        <v>11205</v>
      </c>
      <c r="C11182" t="s">
        <v>1339</v>
      </c>
      <c r="D11182" t="s">
        <v>8266</v>
      </c>
      <c r="E11182">
        <f>VLOOKUP(LEFT(B11182,LEN(B11182)-2),'Correction using CAD'!A:F,5,0)</f>
        <v>30.363</v>
      </c>
      <c r="F11182">
        <f>VLOOKUP(LEFT(B11182,LEN(B11182)-2),'Correction using CAD'!A:F,6,0)</f>
        <v>101.8000000000001</v>
      </c>
      <c r="G11182">
        <f>VLOOKUP(VALUE(RIGHT(B11182,2)),'XZ coord'!$T$144:$U$149,2,0)</f>
        <v>8.42</v>
      </c>
      <c r="H11182">
        <v>2.4</v>
      </c>
      <c r="I11182">
        <v>0.9</v>
      </c>
      <c r="J11182">
        <f>VLOOKUP(VALUE(RIGHT(B11182,2)),'XZ coord'!$T$144:$V$149,3,0)</f>
        <v>1.95</v>
      </c>
    </row>
    <row r="11183" spans="1:10" x14ac:dyDescent="0.2">
      <c r="A11183">
        <v>12182</v>
      </c>
      <c r="B11183" t="s">
        <v>11206</v>
      </c>
      <c r="C11183" t="s">
        <v>1342</v>
      </c>
      <c r="D11183" t="s">
        <v>8266</v>
      </c>
      <c r="E11183">
        <f>VLOOKUP(LEFT(B11183,LEN(B11183)-2),'Correction using CAD'!A:F,5,0)</f>
        <v>30.363</v>
      </c>
      <c r="F11183">
        <f>VLOOKUP(LEFT(B11183,LEN(B11183)-2),'Correction using CAD'!A:F,6,0)</f>
        <v>101.8000000000001</v>
      </c>
      <c r="G11183">
        <f>VLOOKUP(VALUE(RIGHT(B11183,2)),'XZ coord'!$T$144:$U$149,2,0)</f>
        <v>10.37</v>
      </c>
      <c r="H11183">
        <v>2.4</v>
      </c>
      <c r="I11183">
        <v>0.9</v>
      </c>
      <c r="J11183">
        <f>VLOOKUP(VALUE(RIGHT(B11183,2)),'XZ coord'!$T$144:$V$149,3,0)</f>
        <v>2.1</v>
      </c>
    </row>
    <row r="11184" spans="1:10" x14ac:dyDescent="0.2">
      <c r="A11184">
        <v>12183</v>
      </c>
      <c r="B11184" t="s">
        <v>11207</v>
      </c>
      <c r="C11184" t="s">
        <v>1339</v>
      </c>
      <c r="D11184" t="s">
        <v>8266</v>
      </c>
      <c r="E11184">
        <f>VLOOKUP(LEFT(B11184,LEN(B11184)-2),'Correction using CAD'!A:F,5,0)</f>
        <v>30.363</v>
      </c>
      <c r="F11184">
        <f>VLOOKUP(LEFT(B11184,LEN(B11184)-2),'Correction using CAD'!A:F,6,0)</f>
        <v>100.90000000000009</v>
      </c>
      <c r="G11184">
        <f>VLOOKUP(VALUE(RIGHT(B11184,2)),'XZ coord'!$T$144:$U$149,2,0)</f>
        <v>2.25</v>
      </c>
      <c r="H11184">
        <v>2.4</v>
      </c>
      <c r="I11184">
        <v>0.9</v>
      </c>
      <c r="J11184">
        <f>VLOOKUP(VALUE(RIGHT(B11184,2)),'XZ coord'!$T$144:$V$149,3,0)</f>
        <v>1.97</v>
      </c>
    </row>
    <row r="11185" spans="1:10" x14ac:dyDescent="0.2">
      <c r="A11185">
        <v>12184</v>
      </c>
      <c r="B11185" t="s">
        <v>11208</v>
      </c>
      <c r="C11185" t="s">
        <v>1342</v>
      </c>
      <c r="D11185" t="s">
        <v>8266</v>
      </c>
      <c r="E11185">
        <f>VLOOKUP(LEFT(B11185,LEN(B11185)-2),'Correction using CAD'!A:F,5,0)</f>
        <v>30.363</v>
      </c>
      <c r="F11185">
        <f>VLOOKUP(LEFT(B11185,LEN(B11185)-2),'Correction using CAD'!A:F,6,0)</f>
        <v>100.90000000000009</v>
      </c>
      <c r="G11185">
        <f>VLOOKUP(VALUE(RIGHT(B11185,2)),'XZ coord'!$T$144:$U$149,2,0)</f>
        <v>4.22</v>
      </c>
      <c r="H11185">
        <v>2.4</v>
      </c>
      <c r="I11185">
        <v>0.9</v>
      </c>
      <c r="J11185">
        <f>VLOOKUP(VALUE(RIGHT(B11185,2)),'XZ coord'!$T$144:$V$149,3,0)</f>
        <v>2.25</v>
      </c>
    </row>
    <row r="11186" spans="1:10" x14ac:dyDescent="0.2">
      <c r="A11186">
        <v>12185</v>
      </c>
      <c r="B11186" t="s">
        <v>11209</v>
      </c>
      <c r="C11186" t="s">
        <v>1339</v>
      </c>
      <c r="D11186" t="s">
        <v>8266</v>
      </c>
      <c r="E11186">
        <f>VLOOKUP(LEFT(B11186,LEN(B11186)-2),'Correction using CAD'!A:F,5,0)</f>
        <v>30.363</v>
      </c>
      <c r="F11186">
        <f>VLOOKUP(LEFT(B11186,LEN(B11186)-2),'Correction using CAD'!A:F,6,0)</f>
        <v>100.90000000000009</v>
      </c>
      <c r="G11186">
        <f>VLOOKUP(VALUE(RIGHT(B11186,2)),'XZ coord'!$T$144:$U$149,2,0)</f>
        <v>6.47</v>
      </c>
      <c r="H11186">
        <v>2.4</v>
      </c>
      <c r="I11186">
        <v>0.9</v>
      </c>
      <c r="J11186">
        <f>VLOOKUP(VALUE(RIGHT(B11186,2)),'XZ coord'!$T$144:$V$149,3,0)</f>
        <v>1.95</v>
      </c>
    </row>
    <row r="11187" spans="1:10" x14ac:dyDescent="0.2">
      <c r="A11187">
        <v>12186</v>
      </c>
      <c r="B11187" t="s">
        <v>11210</v>
      </c>
      <c r="C11187" t="s">
        <v>1339</v>
      </c>
      <c r="D11187" t="s">
        <v>8266</v>
      </c>
      <c r="E11187">
        <f>VLOOKUP(LEFT(B11187,LEN(B11187)-2),'Correction using CAD'!A:F,5,0)</f>
        <v>30.363</v>
      </c>
      <c r="F11187">
        <f>VLOOKUP(LEFT(B11187,LEN(B11187)-2),'Correction using CAD'!A:F,6,0)</f>
        <v>100.90000000000009</v>
      </c>
      <c r="G11187">
        <f>VLOOKUP(VALUE(RIGHT(B11187,2)),'XZ coord'!$T$144:$U$149,2,0)</f>
        <v>8.42</v>
      </c>
      <c r="H11187">
        <v>2.4</v>
      </c>
      <c r="I11187">
        <v>0.9</v>
      </c>
      <c r="J11187">
        <f>VLOOKUP(VALUE(RIGHT(B11187,2)),'XZ coord'!$T$144:$V$149,3,0)</f>
        <v>1.95</v>
      </c>
    </row>
    <row r="11188" spans="1:10" x14ac:dyDescent="0.2">
      <c r="A11188">
        <v>12187</v>
      </c>
      <c r="B11188" t="s">
        <v>11211</v>
      </c>
      <c r="C11188" t="s">
        <v>1339</v>
      </c>
      <c r="D11188" t="s">
        <v>8266</v>
      </c>
      <c r="E11188">
        <f>VLOOKUP(LEFT(B11188,LEN(B11188)-2),'Correction using CAD'!A:F,5,0)</f>
        <v>30.363</v>
      </c>
      <c r="F11188">
        <f>VLOOKUP(LEFT(B11188,LEN(B11188)-2),'Correction using CAD'!A:F,6,0)</f>
        <v>100.90000000000009</v>
      </c>
      <c r="G11188">
        <f>VLOOKUP(VALUE(RIGHT(B11188,2)),'XZ coord'!$T$144:$U$149,2,0)</f>
        <v>10.37</v>
      </c>
      <c r="H11188">
        <v>2.4</v>
      </c>
      <c r="I11188">
        <v>0.9</v>
      </c>
      <c r="J11188">
        <f>VLOOKUP(VALUE(RIGHT(B11188,2)),'XZ coord'!$T$144:$V$149,3,0)</f>
        <v>2.1</v>
      </c>
    </row>
    <row r="11189" spans="1:10" x14ac:dyDescent="0.2">
      <c r="A11189">
        <v>12188</v>
      </c>
      <c r="B11189" t="s">
        <v>11212</v>
      </c>
      <c r="C11189" t="s">
        <v>1339</v>
      </c>
      <c r="D11189" t="s">
        <v>8266</v>
      </c>
      <c r="E11189">
        <f>VLOOKUP(LEFT(B11189,LEN(B11189)-2),'Correction using CAD'!A:F,5,0)</f>
        <v>30.363</v>
      </c>
      <c r="F11189">
        <f>VLOOKUP(LEFT(B11189,LEN(B11189)-2),'Correction using CAD'!A:F,6,0)</f>
        <v>100.00000000000009</v>
      </c>
      <c r="G11189">
        <f>VLOOKUP(VALUE(RIGHT(B11189,2)),'XZ coord'!$T$144:$U$149,2,0)</f>
        <v>2.25</v>
      </c>
      <c r="H11189">
        <v>2.4</v>
      </c>
      <c r="I11189">
        <v>0.9</v>
      </c>
      <c r="J11189">
        <f>VLOOKUP(VALUE(RIGHT(B11189,2)),'XZ coord'!$T$144:$V$149,3,0)</f>
        <v>1.97</v>
      </c>
    </row>
    <row r="11190" spans="1:10" x14ac:dyDescent="0.2">
      <c r="A11190">
        <v>12189</v>
      </c>
      <c r="B11190" t="s">
        <v>11213</v>
      </c>
      <c r="C11190" t="s">
        <v>1342</v>
      </c>
      <c r="D11190" t="s">
        <v>8266</v>
      </c>
      <c r="E11190">
        <f>VLOOKUP(LEFT(B11190,LEN(B11190)-2),'Correction using CAD'!A:F,5,0)</f>
        <v>30.363</v>
      </c>
      <c r="F11190">
        <f>VLOOKUP(LEFT(B11190,LEN(B11190)-2),'Correction using CAD'!A:F,6,0)</f>
        <v>100.00000000000009</v>
      </c>
      <c r="G11190">
        <f>VLOOKUP(VALUE(RIGHT(B11190,2)),'XZ coord'!$T$144:$U$149,2,0)</f>
        <v>4.22</v>
      </c>
      <c r="H11190">
        <v>2.4</v>
      </c>
      <c r="I11190">
        <v>0.9</v>
      </c>
      <c r="J11190">
        <f>VLOOKUP(VALUE(RIGHT(B11190,2)),'XZ coord'!$T$144:$V$149,3,0)</f>
        <v>2.25</v>
      </c>
    </row>
    <row r="11191" spans="1:10" x14ac:dyDescent="0.2">
      <c r="A11191">
        <v>12190</v>
      </c>
      <c r="B11191" t="s">
        <v>11214</v>
      </c>
      <c r="C11191" t="s">
        <v>1339</v>
      </c>
      <c r="D11191" t="s">
        <v>8266</v>
      </c>
      <c r="E11191">
        <f>VLOOKUP(LEFT(B11191,LEN(B11191)-2),'Correction using CAD'!A:F,5,0)</f>
        <v>30.363</v>
      </c>
      <c r="F11191">
        <f>VLOOKUP(LEFT(B11191,LEN(B11191)-2),'Correction using CAD'!A:F,6,0)</f>
        <v>100.00000000000009</v>
      </c>
      <c r="G11191">
        <f>VLOOKUP(VALUE(RIGHT(B11191,2)),'XZ coord'!$T$144:$U$149,2,0)</f>
        <v>6.47</v>
      </c>
      <c r="H11191">
        <v>2.4</v>
      </c>
      <c r="I11191">
        <v>0.9</v>
      </c>
      <c r="J11191">
        <f>VLOOKUP(VALUE(RIGHT(B11191,2)),'XZ coord'!$T$144:$V$149,3,0)</f>
        <v>1.95</v>
      </c>
    </row>
    <row r="11192" spans="1:10" x14ac:dyDescent="0.2">
      <c r="A11192">
        <v>12191</v>
      </c>
      <c r="B11192" t="s">
        <v>11215</v>
      </c>
      <c r="C11192" t="s">
        <v>1339</v>
      </c>
      <c r="D11192" t="s">
        <v>8266</v>
      </c>
      <c r="E11192">
        <f>VLOOKUP(LEFT(B11192,LEN(B11192)-2),'Correction using CAD'!A:F,5,0)</f>
        <v>30.363</v>
      </c>
      <c r="F11192">
        <f>VLOOKUP(LEFT(B11192,LEN(B11192)-2),'Correction using CAD'!A:F,6,0)</f>
        <v>100.00000000000009</v>
      </c>
      <c r="G11192">
        <f>VLOOKUP(VALUE(RIGHT(B11192,2)),'XZ coord'!$T$144:$U$149,2,0)</f>
        <v>8.42</v>
      </c>
      <c r="H11192">
        <v>2.4</v>
      </c>
      <c r="I11192">
        <v>0.9</v>
      </c>
      <c r="J11192">
        <f>VLOOKUP(VALUE(RIGHT(B11192,2)),'XZ coord'!$T$144:$V$149,3,0)</f>
        <v>1.95</v>
      </c>
    </row>
    <row r="11193" spans="1:10" x14ac:dyDescent="0.2">
      <c r="A11193">
        <v>12192</v>
      </c>
      <c r="B11193" t="s">
        <v>11216</v>
      </c>
      <c r="C11193" t="s">
        <v>1339</v>
      </c>
      <c r="D11193" t="s">
        <v>8266</v>
      </c>
      <c r="E11193">
        <f>VLOOKUP(LEFT(B11193,LEN(B11193)-2),'Correction using CAD'!A:F,5,0)</f>
        <v>30.363</v>
      </c>
      <c r="F11193">
        <f>VLOOKUP(LEFT(B11193,LEN(B11193)-2),'Correction using CAD'!A:F,6,0)</f>
        <v>100.00000000000009</v>
      </c>
      <c r="G11193">
        <f>VLOOKUP(VALUE(RIGHT(B11193,2)),'XZ coord'!$T$144:$U$149,2,0)</f>
        <v>10.37</v>
      </c>
      <c r="H11193">
        <v>2.4</v>
      </c>
      <c r="I11193">
        <v>0.9</v>
      </c>
      <c r="J11193">
        <f>VLOOKUP(VALUE(RIGHT(B11193,2)),'XZ coord'!$T$144:$V$149,3,0)</f>
        <v>2.1</v>
      </c>
    </row>
    <row r="11194" spans="1:10" x14ac:dyDescent="0.2">
      <c r="A11194">
        <v>12193</v>
      </c>
      <c r="B11194" t="s">
        <v>11217</v>
      </c>
      <c r="C11194" t="s">
        <v>1339</v>
      </c>
      <c r="D11194" t="s">
        <v>8266</v>
      </c>
      <c r="E11194">
        <f>VLOOKUP(LEFT(B11194,LEN(B11194)-2),'Correction using CAD'!A:F,5,0)</f>
        <v>36.387999999999998</v>
      </c>
      <c r="F11194">
        <f>VLOOKUP(LEFT(B11194,LEN(B11194)-2),'Correction using CAD'!A:F,6,0)</f>
        <v>102.7000000000001</v>
      </c>
      <c r="G11194">
        <f>VLOOKUP(VALUE(RIGHT(B11194,2)),'XZ coord'!$T$144:$U$149,2,0)</f>
        <v>2.25</v>
      </c>
      <c r="H11194">
        <v>2.4</v>
      </c>
      <c r="I11194">
        <v>0.9</v>
      </c>
      <c r="J11194">
        <f>VLOOKUP(VALUE(RIGHT(B11194,2)),'XZ coord'!$T$144:$V$149,3,0)</f>
        <v>1.97</v>
      </c>
    </row>
    <row r="11195" spans="1:10" x14ac:dyDescent="0.2">
      <c r="A11195">
        <v>12194</v>
      </c>
      <c r="B11195" t="s">
        <v>11218</v>
      </c>
      <c r="C11195" t="s">
        <v>1342</v>
      </c>
      <c r="D11195" t="s">
        <v>8266</v>
      </c>
      <c r="E11195">
        <f>VLOOKUP(LEFT(B11195,LEN(B11195)-2),'Correction using CAD'!A:F,5,0)</f>
        <v>36.387999999999998</v>
      </c>
      <c r="F11195">
        <f>VLOOKUP(LEFT(B11195,LEN(B11195)-2),'Correction using CAD'!A:F,6,0)</f>
        <v>102.7000000000001</v>
      </c>
      <c r="G11195">
        <f>VLOOKUP(VALUE(RIGHT(B11195,2)),'XZ coord'!$T$144:$U$149,2,0)</f>
        <v>4.22</v>
      </c>
      <c r="H11195">
        <v>2.4</v>
      </c>
      <c r="I11195">
        <v>0.9</v>
      </c>
      <c r="J11195">
        <f>VLOOKUP(VALUE(RIGHT(B11195,2)),'XZ coord'!$T$144:$V$149,3,0)</f>
        <v>2.25</v>
      </c>
    </row>
    <row r="11196" spans="1:10" x14ac:dyDescent="0.2">
      <c r="A11196">
        <v>12195</v>
      </c>
      <c r="B11196" t="s">
        <v>11219</v>
      </c>
      <c r="C11196" t="s">
        <v>1339</v>
      </c>
      <c r="D11196" t="s">
        <v>8266</v>
      </c>
      <c r="E11196">
        <f>VLOOKUP(LEFT(B11196,LEN(B11196)-2),'Correction using CAD'!A:F,5,0)</f>
        <v>36.387999999999998</v>
      </c>
      <c r="F11196">
        <f>VLOOKUP(LEFT(B11196,LEN(B11196)-2),'Correction using CAD'!A:F,6,0)</f>
        <v>102.7000000000001</v>
      </c>
      <c r="G11196">
        <f>VLOOKUP(VALUE(RIGHT(B11196,2)),'XZ coord'!$T$144:$U$149,2,0)</f>
        <v>6.47</v>
      </c>
      <c r="H11196">
        <v>2.4</v>
      </c>
      <c r="I11196">
        <v>0.9</v>
      </c>
      <c r="J11196">
        <f>VLOOKUP(VALUE(RIGHT(B11196,2)),'XZ coord'!$T$144:$V$149,3,0)</f>
        <v>1.95</v>
      </c>
    </row>
    <row r="11197" spans="1:10" x14ac:dyDescent="0.2">
      <c r="A11197">
        <v>12196</v>
      </c>
      <c r="B11197" t="s">
        <v>11220</v>
      </c>
      <c r="C11197" t="s">
        <v>1339</v>
      </c>
      <c r="D11197" t="s">
        <v>8266</v>
      </c>
      <c r="E11197">
        <f>VLOOKUP(LEFT(B11197,LEN(B11197)-2),'Correction using CAD'!A:F,5,0)</f>
        <v>36.387999999999998</v>
      </c>
      <c r="F11197">
        <f>VLOOKUP(LEFT(B11197,LEN(B11197)-2),'Correction using CAD'!A:F,6,0)</f>
        <v>102.7000000000001</v>
      </c>
      <c r="G11197">
        <f>VLOOKUP(VALUE(RIGHT(B11197,2)),'XZ coord'!$T$144:$U$149,2,0)</f>
        <v>8.42</v>
      </c>
      <c r="H11197">
        <v>2.4</v>
      </c>
      <c r="I11197">
        <v>0.9</v>
      </c>
      <c r="J11197">
        <f>VLOOKUP(VALUE(RIGHT(B11197,2)),'XZ coord'!$T$144:$V$149,3,0)</f>
        <v>1.95</v>
      </c>
    </row>
    <row r="11198" spans="1:10" x14ac:dyDescent="0.2">
      <c r="A11198">
        <v>12197</v>
      </c>
      <c r="B11198" t="s">
        <v>11221</v>
      </c>
      <c r="C11198" t="s">
        <v>1339</v>
      </c>
      <c r="D11198" t="s">
        <v>8266</v>
      </c>
      <c r="E11198">
        <f>VLOOKUP(LEFT(B11198,LEN(B11198)-2),'Correction using CAD'!A:F,5,0)</f>
        <v>36.387999999999998</v>
      </c>
      <c r="F11198">
        <f>VLOOKUP(LEFT(B11198,LEN(B11198)-2),'Correction using CAD'!A:F,6,0)</f>
        <v>102.7000000000001</v>
      </c>
      <c r="G11198">
        <f>VLOOKUP(VALUE(RIGHT(B11198,2)),'XZ coord'!$T$144:$U$149,2,0)</f>
        <v>10.37</v>
      </c>
      <c r="H11198">
        <v>2.4</v>
      </c>
      <c r="I11198">
        <v>0.9</v>
      </c>
      <c r="J11198">
        <f>VLOOKUP(VALUE(RIGHT(B11198,2)),'XZ coord'!$T$144:$V$149,3,0)</f>
        <v>2.1</v>
      </c>
    </row>
    <row r="11199" spans="1:10" x14ac:dyDescent="0.2">
      <c r="A11199">
        <v>12198</v>
      </c>
      <c r="B11199" t="s">
        <v>11222</v>
      </c>
      <c r="C11199" t="s">
        <v>1339</v>
      </c>
      <c r="D11199" t="s">
        <v>8266</v>
      </c>
      <c r="E11199">
        <f>VLOOKUP(LEFT(B11199,LEN(B11199)-2),'Correction using CAD'!A:F,5,0)</f>
        <v>36.387999999999998</v>
      </c>
      <c r="F11199">
        <f>VLOOKUP(LEFT(B11199,LEN(B11199)-2),'Correction using CAD'!A:F,6,0)</f>
        <v>101.8000000000001</v>
      </c>
      <c r="G11199">
        <f>VLOOKUP(VALUE(RIGHT(B11199,2)),'XZ coord'!$T$144:$U$149,2,0)</f>
        <v>2.25</v>
      </c>
      <c r="H11199">
        <v>2.4</v>
      </c>
      <c r="I11199">
        <v>0.9</v>
      </c>
      <c r="J11199">
        <f>VLOOKUP(VALUE(RIGHT(B11199,2)),'XZ coord'!$T$144:$V$149,3,0)</f>
        <v>1.97</v>
      </c>
    </row>
    <row r="11200" spans="1:10" x14ac:dyDescent="0.2">
      <c r="A11200">
        <v>12199</v>
      </c>
      <c r="B11200" t="s">
        <v>11223</v>
      </c>
      <c r="C11200" t="s">
        <v>1342</v>
      </c>
      <c r="D11200" t="s">
        <v>8266</v>
      </c>
      <c r="E11200">
        <f>VLOOKUP(LEFT(B11200,LEN(B11200)-2),'Correction using CAD'!A:F,5,0)</f>
        <v>36.387999999999998</v>
      </c>
      <c r="F11200">
        <f>VLOOKUP(LEFT(B11200,LEN(B11200)-2),'Correction using CAD'!A:F,6,0)</f>
        <v>101.8000000000001</v>
      </c>
      <c r="G11200">
        <f>VLOOKUP(VALUE(RIGHT(B11200,2)),'XZ coord'!$T$144:$U$149,2,0)</f>
        <v>4.22</v>
      </c>
      <c r="H11200">
        <v>2.4</v>
      </c>
      <c r="I11200">
        <v>0.9</v>
      </c>
      <c r="J11200">
        <f>VLOOKUP(VALUE(RIGHT(B11200,2)),'XZ coord'!$T$144:$V$149,3,0)</f>
        <v>2.25</v>
      </c>
    </row>
    <row r="11201" spans="1:10" x14ac:dyDescent="0.2">
      <c r="A11201">
        <v>12200</v>
      </c>
      <c r="B11201" t="s">
        <v>11224</v>
      </c>
      <c r="C11201" t="s">
        <v>1339</v>
      </c>
      <c r="D11201" t="s">
        <v>8266</v>
      </c>
      <c r="E11201">
        <f>VLOOKUP(LEFT(B11201,LEN(B11201)-2),'Correction using CAD'!A:F,5,0)</f>
        <v>36.387999999999998</v>
      </c>
      <c r="F11201">
        <f>VLOOKUP(LEFT(B11201,LEN(B11201)-2),'Correction using CAD'!A:F,6,0)</f>
        <v>101.8000000000001</v>
      </c>
      <c r="G11201">
        <f>VLOOKUP(VALUE(RIGHT(B11201,2)),'XZ coord'!$T$144:$U$149,2,0)</f>
        <v>6.47</v>
      </c>
      <c r="H11201">
        <v>2.4</v>
      </c>
      <c r="I11201">
        <v>0.9</v>
      </c>
      <c r="J11201">
        <f>VLOOKUP(VALUE(RIGHT(B11201,2)),'XZ coord'!$T$144:$V$149,3,0)</f>
        <v>1.95</v>
      </c>
    </row>
    <row r="11202" spans="1:10" x14ac:dyDescent="0.2">
      <c r="A11202">
        <v>12201</v>
      </c>
      <c r="B11202" t="s">
        <v>11225</v>
      </c>
      <c r="C11202" t="s">
        <v>1339</v>
      </c>
      <c r="D11202" t="s">
        <v>8266</v>
      </c>
      <c r="E11202">
        <f>VLOOKUP(LEFT(B11202,LEN(B11202)-2),'Correction using CAD'!A:F,5,0)</f>
        <v>36.387999999999998</v>
      </c>
      <c r="F11202">
        <f>VLOOKUP(LEFT(B11202,LEN(B11202)-2),'Correction using CAD'!A:F,6,0)</f>
        <v>101.8000000000001</v>
      </c>
      <c r="G11202">
        <f>VLOOKUP(VALUE(RIGHT(B11202,2)),'XZ coord'!$T$144:$U$149,2,0)</f>
        <v>8.42</v>
      </c>
      <c r="H11202">
        <v>2.4</v>
      </c>
      <c r="I11202">
        <v>0.9</v>
      </c>
      <c r="J11202">
        <f>VLOOKUP(VALUE(RIGHT(B11202,2)),'XZ coord'!$T$144:$V$149,3,0)</f>
        <v>1.95</v>
      </c>
    </row>
    <row r="11203" spans="1:10" x14ac:dyDescent="0.2">
      <c r="A11203">
        <v>12202</v>
      </c>
      <c r="B11203" t="s">
        <v>11226</v>
      </c>
      <c r="C11203" t="s">
        <v>1339</v>
      </c>
      <c r="D11203" t="s">
        <v>8266</v>
      </c>
      <c r="E11203">
        <f>VLOOKUP(LEFT(B11203,LEN(B11203)-2),'Correction using CAD'!A:F,5,0)</f>
        <v>36.387999999999998</v>
      </c>
      <c r="F11203">
        <f>VLOOKUP(LEFT(B11203,LEN(B11203)-2),'Correction using CAD'!A:F,6,0)</f>
        <v>101.8000000000001</v>
      </c>
      <c r="G11203">
        <f>VLOOKUP(VALUE(RIGHT(B11203,2)),'XZ coord'!$T$144:$U$149,2,0)</f>
        <v>10.37</v>
      </c>
      <c r="H11203">
        <v>2.4</v>
      </c>
      <c r="I11203">
        <v>0.9</v>
      </c>
      <c r="J11203">
        <f>VLOOKUP(VALUE(RIGHT(B11203,2)),'XZ coord'!$T$144:$V$149,3,0)</f>
        <v>2.1</v>
      </c>
    </row>
    <row r="11204" spans="1:10" x14ac:dyDescent="0.2">
      <c r="A11204">
        <v>12203</v>
      </c>
      <c r="B11204" t="s">
        <v>11227</v>
      </c>
      <c r="C11204" t="s">
        <v>1339</v>
      </c>
      <c r="D11204" t="s">
        <v>8266</v>
      </c>
      <c r="E11204">
        <f>VLOOKUP(LEFT(B11204,LEN(B11204)-2),'Correction using CAD'!A:F,5,0)</f>
        <v>36.387999999999998</v>
      </c>
      <c r="F11204">
        <f>VLOOKUP(LEFT(B11204,LEN(B11204)-2),'Correction using CAD'!A:F,6,0)</f>
        <v>100.90000000000009</v>
      </c>
      <c r="G11204">
        <f>VLOOKUP(VALUE(RIGHT(B11204,2)),'XZ coord'!$T$144:$U$149,2,0)</f>
        <v>2.25</v>
      </c>
      <c r="H11204">
        <v>2.4</v>
      </c>
      <c r="I11204">
        <v>0.9</v>
      </c>
      <c r="J11204">
        <f>VLOOKUP(VALUE(RIGHT(B11204,2)),'XZ coord'!$T$144:$V$149,3,0)</f>
        <v>1.97</v>
      </c>
    </row>
    <row r="11205" spans="1:10" x14ac:dyDescent="0.2">
      <c r="A11205">
        <v>12204</v>
      </c>
      <c r="B11205" t="s">
        <v>11228</v>
      </c>
      <c r="C11205" t="s">
        <v>1342</v>
      </c>
      <c r="D11205" t="s">
        <v>8266</v>
      </c>
      <c r="E11205">
        <f>VLOOKUP(LEFT(B11205,LEN(B11205)-2),'Correction using CAD'!A:F,5,0)</f>
        <v>36.387999999999998</v>
      </c>
      <c r="F11205">
        <f>VLOOKUP(LEFT(B11205,LEN(B11205)-2),'Correction using CAD'!A:F,6,0)</f>
        <v>100.90000000000009</v>
      </c>
      <c r="G11205">
        <f>VLOOKUP(VALUE(RIGHT(B11205,2)),'XZ coord'!$T$144:$U$149,2,0)</f>
        <v>4.22</v>
      </c>
      <c r="H11205">
        <v>2.4</v>
      </c>
      <c r="I11205">
        <v>0.9</v>
      </c>
      <c r="J11205">
        <f>VLOOKUP(VALUE(RIGHT(B11205,2)),'XZ coord'!$T$144:$V$149,3,0)</f>
        <v>2.25</v>
      </c>
    </row>
    <row r="11206" spans="1:10" x14ac:dyDescent="0.2">
      <c r="A11206">
        <v>12205</v>
      </c>
      <c r="B11206" t="s">
        <v>11229</v>
      </c>
      <c r="C11206" t="s">
        <v>1339</v>
      </c>
      <c r="D11206" t="s">
        <v>8266</v>
      </c>
      <c r="E11206">
        <f>VLOOKUP(LEFT(B11206,LEN(B11206)-2),'Correction using CAD'!A:F,5,0)</f>
        <v>36.387999999999998</v>
      </c>
      <c r="F11206">
        <f>VLOOKUP(LEFT(B11206,LEN(B11206)-2),'Correction using CAD'!A:F,6,0)</f>
        <v>100.90000000000009</v>
      </c>
      <c r="G11206">
        <f>VLOOKUP(VALUE(RIGHT(B11206,2)),'XZ coord'!$T$144:$U$149,2,0)</f>
        <v>6.47</v>
      </c>
      <c r="H11206">
        <v>2.4</v>
      </c>
      <c r="I11206">
        <v>0.9</v>
      </c>
      <c r="J11206">
        <f>VLOOKUP(VALUE(RIGHT(B11206,2)),'XZ coord'!$T$144:$V$149,3,0)</f>
        <v>1.95</v>
      </c>
    </row>
    <row r="11207" spans="1:10" x14ac:dyDescent="0.2">
      <c r="A11207">
        <v>12206</v>
      </c>
      <c r="B11207" t="s">
        <v>11230</v>
      </c>
      <c r="C11207" t="s">
        <v>1339</v>
      </c>
      <c r="D11207" t="s">
        <v>8266</v>
      </c>
      <c r="E11207">
        <f>VLOOKUP(LEFT(B11207,LEN(B11207)-2),'Correction using CAD'!A:F,5,0)</f>
        <v>36.387999999999998</v>
      </c>
      <c r="F11207">
        <f>VLOOKUP(LEFT(B11207,LEN(B11207)-2),'Correction using CAD'!A:F,6,0)</f>
        <v>100.90000000000009</v>
      </c>
      <c r="G11207">
        <f>VLOOKUP(VALUE(RIGHT(B11207,2)),'XZ coord'!$T$144:$U$149,2,0)</f>
        <v>8.42</v>
      </c>
      <c r="H11207">
        <v>2.4</v>
      </c>
      <c r="I11207">
        <v>0.9</v>
      </c>
      <c r="J11207">
        <f>VLOOKUP(VALUE(RIGHT(B11207,2)),'XZ coord'!$T$144:$V$149,3,0)</f>
        <v>1.95</v>
      </c>
    </row>
    <row r="11208" spans="1:10" x14ac:dyDescent="0.2">
      <c r="A11208">
        <v>12207</v>
      </c>
      <c r="B11208" t="s">
        <v>11231</v>
      </c>
      <c r="C11208" t="s">
        <v>1339</v>
      </c>
      <c r="D11208" t="s">
        <v>8266</v>
      </c>
      <c r="E11208">
        <f>VLOOKUP(LEFT(B11208,LEN(B11208)-2),'Correction using CAD'!A:F,5,0)</f>
        <v>36.387999999999998</v>
      </c>
      <c r="F11208">
        <f>VLOOKUP(LEFT(B11208,LEN(B11208)-2),'Correction using CAD'!A:F,6,0)</f>
        <v>100.90000000000009</v>
      </c>
      <c r="G11208">
        <f>VLOOKUP(VALUE(RIGHT(B11208,2)),'XZ coord'!$T$144:$U$149,2,0)</f>
        <v>10.37</v>
      </c>
      <c r="H11208">
        <v>2.4</v>
      </c>
      <c r="I11208">
        <v>0.9</v>
      </c>
      <c r="J11208">
        <f>VLOOKUP(VALUE(RIGHT(B11208,2)),'XZ coord'!$T$144:$V$149,3,0)</f>
        <v>2.1</v>
      </c>
    </row>
    <row r="11209" spans="1:10" x14ac:dyDescent="0.2">
      <c r="A11209">
        <v>12208</v>
      </c>
      <c r="B11209" t="s">
        <v>11232</v>
      </c>
      <c r="C11209" t="s">
        <v>1339</v>
      </c>
      <c r="D11209" t="s">
        <v>8266</v>
      </c>
      <c r="E11209">
        <f>VLOOKUP(LEFT(B11209,LEN(B11209)-2),'Correction using CAD'!A:F,5,0)</f>
        <v>36.387999999999998</v>
      </c>
      <c r="F11209">
        <f>VLOOKUP(LEFT(B11209,LEN(B11209)-2),'Correction using CAD'!A:F,6,0)</f>
        <v>100.00000000000009</v>
      </c>
      <c r="G11209">
        <f>VLOOKUP(VALUE(RIGHT(B11209,2)),'XZ coord'!$T$144:$U$149,2,0)</f>
        <v>2.25</v>
      </c>
      <c r="H11209">
        <v>2.4</v>
      </c>
      <c r="I11209">
        <v>0.9</v>
      </c>
      <c r="J11209">
        <f>VLOOKUP(VALUE(RIGHT(B11209,2)),'XZ coord'!$T$144:$V$149,3,0)</f>
        <v>1.97</v>
      </c>
    </row>
    <row r="11210" spans="1:10" x14ac:dyDescent="0.2">
      <c r="A11210">
        <v>12209</v>
      </c>
      <c r="B11210" t="s">
        <v>11233</v>
      </c>
      <c r="C11210" t="s">
        <v>1342</v>
      </c>
      <c r="D11210" t="s">
        <v>8266</v>
      </c>
      <c r="E11210">
        <f>VLOOKUP(LEFT(B11210,LEN(B11210)-2),'Correction using CAD'!A:F,5,0)</f>
        <v>36.387999999999998</v>
      </c>
      <c r="F11210">
        <f>VLOOKUP(LEFT(B11210,LEN(B11210)-2),'Correction using CAD'!A:F,6,0)</f>
        <v>100.00000000000009</v>
      </c>
      <c r="G11210">
        <f>VLOOKUP(VALUE(RIGHT(B11210,2)),'XZ coord'!$T$144:$U$149,2,0)</f>
        <v>4.22</v>
      </c>
      <c r="H11210">
        <v>2.4</v>
      </c>
      <c r="I11210">
        <v>0.9</v>
      </c>
      <c r="J11210">
        <f>VLOOKUP(VALUE(RIGHT(B11210,2)),'XZ coord'!$T$144:$V$149,3,0)</f>
        <v>2.25</v>
      </c>
    </row>
    <row r="11211" spans="1:10" x14ac:dyDescent="0.2">
      <c r="A11211">
        <v>12210</v>
      </c>
      <c r="B11211" t="s">
        <v>11234</v>
      </c>
      <c r="C11211" t="s">
        <v>1339</v>
      </c>
      <c r="D11211" t="s">
        <v>8266</v>
      </c>
      <c r="E11211">
        <f>VLOOKUP(LEFT(B11211,LEN(B11211)-2),'Correction using CAD'!A:F,5,0)</f>
        <v>36.387999999999998</v>
      </c>
      <c r="F11211">
        <f>VLOOKUP(LEFT(B11211,LEN(B11211)-2),'Correction using CAD'!A:F,6,0)</f>
        <v>100.00000000000009</v>
      </c>
      <c r="G11211">
        <f>VLOOKUP(VALUE(RIGHT(B11211,2)),'XZ coord'!$T$144:$U$149,2,0)</f>
        <v>6.47</v>
      </c>
      <c r="H11211">
        <v>2.4</v>
      </c>
      <c r="I11211">
        <v>0.9</v>
      </c>
      <c r="J11211">
        <f>VLOOKUP(VALUE(RIGHT(B11211,2)),'XZ coord'!$T$144:$V$149,3,0)</f>
        <v>1.95</v>
      </c>
    </row>
    <row r="11212" spans="1:10" x14ac:dyDescent="0.2">
      <c r="A11212">
        <v>12211</v>
      </c>
      <c r="B11212" t="s">
        <v>11235</v>
      </c>
      <c r="C11212" t="s">
        <v>1339</v>
      </c>
      <c r="D11212" t="s">
        <v>8266</v>
      </c>
      <c r="E11212">
        <f>VLOOKUP(LEFT(B11212,LEN(B11212)-2),'Correction using CAD'!A:F,5,0)</f>
        <v>36.387999999999998</v>
      </c>
      <c r="F11212">
        <f>VLOOKUP(LEFT(B11212,LEN(B11212)-2),'Correction using CAD'!A:F,6,0)</f>
        <v>100.00000000000009</v>
      </c>
      <c r="G11212">
        <f>VLOOKUP(VALUE(RIGHT(B11212,2)),'XZ coord'!$T$144:$U$149,2,0)</f>
        <v>8.42</v>
      </c>
      <c r="H11212">
        <v>2.4</v>
      </c>
      <c r="I11212">
        <v>0.9</v>
      </c>
      <c r="J11212">
        <f>VLOOKUP(VALUE(RIGHT(B11212,2)),'XZ coord'!$T$144:$V$149,3,0)</f>
        <v>1.95</v>
      </c>
    </row>
    <row r="11213" spans="1:10" x14ac:dyDescent="0.2">
      <c r="A11213">
        <v>12212</v>
      </c>
      <c r="B11213" t="s">
        <v>11236</v>
      </c>
      <c r="C11213" t="s">
        <v>1339</v>
      </c>
      <c r="D11213" t="s">
        <v>8266</v>
      </c>
      <c r="E11213">
        <f>VLOOKUP(LEFT(B11213,LEN(B11213)-2),'Correction using CAD'!A:F,5,0)</f>
        <v>36.387999999999998</v>
      </c>
      <c r="F11213">
        <f>VLOOKUP(LEFT(B11213,LEN(B11213)-2),'Correction using CAD'!A:F,6,0)</f>
        <v>100.00000000000009</v>
      </c>
      <c r="G11213">
        <f>VLOOKUP(VALUE(RIGHT(B11213,2)),'XZ coord'!$T$144:$U$149,2,0)</f>
        <v>10.37</v>
      </c>
      <c r="H11213">
        <v>2.4</v>
      </c>
      <c r="I11213">
        <v>0.9</v>
      </c>
      <c r="J11213">
        <f>VLOOKUP(VALUE(RIGHT(B11213,2)),'XZ coord'!$T$144:$V$149,3,0)</f>
        <v>2.1</v>
      </c>
    </row>
    <row r="11214" spans="1:10" x14ac:dyDescent="0.2">
      <c r="A11214">
        <v>12213</v>
      </c>
      <c r="B11214" t="s">
        <v>11237</v>
      </c>
      <c r="C11214" t="s">
        <v>1339</v>
      </c>
      <c r="D11214" t="s">
        <v>8266</v>
      </c>
      <c r="E11214">
        <f>VLOOKUP(LEFT(B11214,LEN(B11214)-2),'Correction using CAD'!A:F,5,0)</f>
        <v>30.363</v>
      </c>
      <c r="F11214">
        <f>VLOOKUP(LEFT(B11214,LEN(B11214)-2),'Correction using CAD'!A:F,6,0)</f>
        <v>99.10000000000008</v>
      </c>
      <c r="G11214">
        <f>VLOOKUP(VALUE(RIGHT(B11214,2)),'XZ coord'!$T$144:$U$149,2,0)</f>
        <v>2.25</v>
      </c>
      <c r="H11214">
        <v>2.4</v>
      </c>
      <c r="I11214">
        <v>0.9</v>
      </c>
      <c r="J11214">
        <f>VLOOKUP(VALUE(RIGHT(B11214,2)),'XZ coord'!$T$144:$V$149,3,0)</f>
        <v>1.97</v>
      </c>
    </row>
    <row r="11215" spans="1:10" x14ac:dyDescent="0.2">
      <c r="A11215">
        <v>12214</v>
      </c>
      <c r="B11215" t="s">
        <v>11238</v>
      </c>
      <c r="C11215" t="s">
        <v>1342</v>
      </c>
      <c r="D11215" t="s">
        <v>8266</v>
      </c>
      <c r="E11215">
        <f>VLOOKUP(LEFT(B11215,LEN(B11215)-2),'Correction using CAD'!A:F,5,0)</f>
        <v>30.363</v>
      </c>
      <c r="F11215">
        <f>VLOOKUP(LEFT(B11215,LEN(B11215)-2),'Correction using CAD'!A:F,6,0)</f>
        <v>99.10000000000008</v>
      </c>
      <c r="G11215">
        <f>VLOOKUP(VALUE(RIGHT(B11215,2)),'XZ coord'!$T$144:$U$149,2,0)</f>
        <v>4.22</v>
      </c>
      <c r="H11215">
        <v>2.4</v>
      </c>
      <c r="I11215">
        <v>0.9</v>
      </c>
      <c r="J11215">
        <f>VLOOKUP(VALUE(RIGHT(B11215,2)),'XZ coord'!$T$144:$V$149,3,0)</f>
        <v>2.25</v>
      </c>
    </row>
    <row r="11216" spans="1:10" x14ac:dyDescent="0.2">
      <c r="A11216">
        <v>12215</v>
      </c>
      <c r="B11216" t="s">
        <v>11239</v>
      </c>
      <c r="C11216" t="s">
        <v>1339</v>
      </c>
      <c r="D11216" t="s">
        <v>8266</v>
      </c>
      <c r="E11216">
        <f>VLOOKUP(LEFT(B11216,LEN(B11216)-2),'Correction using CAD'!A:F,5,0)</f>
        <v>30.363</v>
      </c>
      <c r="F11216">
        <f>VLOOKUP(LEFT(B11216,LEN(B11216)-2),'Correction using CAD'!A:F,6,0)</f>
        <v>99.10000000000008</v>
      </c>
      <c r="G11216">
        <f>VLOOKUP(VALUE(RIGHT(B11216,2)),'XZ coord'!$T$144:$U$149,2,0)</f>
        <v>6.47</v>
      </c>
      <c r="H11216">
        <v>2.4</v>
      </c>
      <c r="I11216">
        <v>0.9</v>
      </c>
      <c r="J11216">
        <f>VLOOKUP(VALUE(RIGHT(B11216,2)),'XZ coord'!$T$144:$V$149,3,0)</f>
        <v>1.95</v>
      </c>
    </row>
    <row r="11217" spans="1:10" x14ac:dyDescent="0.2">
      <c r="A11217">
        <v>12216</v>
      </c>
      <c r="B11217" t="s">
        <v>11240</v>
      </c>
      <c r="C11217" t="s">
        <v>1339</v>
      </c>
      <c r="D11217" t="s">
        <v>8266</v>
      </c>
      <c r="E11217">
        <f>VLOOKUP(LEFT(B11217,LEN(B11217)-2),'Correction using CAD'!A:F,5,0)</f>
        <v>30.363</v>
      </c>
      <c r="F11217">
        <f>VLOOKUP(LEFT(B11217,LEN(B11217)-2),'Correction using CAD'!A:F,6,0)</f>
        <v>99.10000000000008</v>
      </c>
      <c r="G11217">
        <f>VLOOKUP(VALUE(RIGHT(B11217,2)),'XZ coord'!$T$144:$U$149,2,0)</f>
        <v>8.42</v>
      </c>
      <c r="H11217">
        <v>2.4</v>
      </c>
      <c r="I11217">
        <v>0.9</v>
      </c>
      <c r="J11217">
        <f>VLOOKUP(VALUE(RIGHT(B11217,2)),'XZ coord'!$T$144:$V$149,3,0)</f>
        <v>1.95</v>
      </c>
    </row>
    <row r="11218" spans="1:10" x14ac:dyDescent="0.2">
      <c r="A11218">
        <v>12217</v>
      </c>
      <c r="B11218" t="s">
        <v>11241</v>
      </c>
      <c r="C11218" t="s">
        <v>1342</v>
      </c>
      <c r="D11218" t="s">
        <v>8266</v>
      </c>
      <c r="E11218">
        <f>VLOOKUP(LEFT(B11218,LEN(B11218)-2),'Correction using CAD'!A:F,5,0)</f>
        <v>30.363</v>
      </c>
      <c r="F11218">
        <f>VLOOKUP(LEFT(B11218,LEN(B11218)-2),'Correction using CAD'!A:F,6,0)</f>
        <v>99.10000000000008</v>
      </c>
      <c r="G11218">
        <f>VLOOKUP(VALUE(RIGHT(B11218,2)),'XZ coord'!$T$144:$U$149,2,0)</f>
        <v>10.37</v>
      </c>
      <c r="H11218">
        <v>2.4</v>
      </c>
      <c r="I11218">
        <v>0.9</v>
      </c>
      <c r="J11218">
        <f>VLOOKUP(VALUE(RIGHT(B11218,2)),'XZ coord'!$T$144:$V$149,3,0)</f>
        <v>2.1</v>
      </c>
    </row>
    <row r="11219" spans="1:10" x14ac:dyDescent="0.2">
      <c r="A11219">
        <v>12218</v>
      </c>
      <c r="B11219" t="s">
        <v>11242</v>
      </c>
      <c r="C11219" t="s">
        <v>1339</v>
      </c>
      <c r="D11219" t="s">
        <v>8266</v>
      </c>
      <c r="E11219">
        <f>VLOOKUP(LEFT(B11219,LEN(B11219)-2),'Correction using CAD'!A:F,5,0)</f>
        <v>30.363</v>
      </c>
      <c r="F11219">
        <f>VLOOKUP(LEFT(B11219,LEN(B11219)-2),'Correction using CAD'!A:F,6,0)</f>
        <v>98.200000000000074</v>
      </c>
      <c r="G11219">
        <f>VLOOKUP(VALUE(RIGHT(B11219,2)),'XZ coord'!$T$144:$U$149,2,0)</f>
        <v>2.25</v>
      </c>
      <c r="H11219">
        <v>2.4</v>
      </c>
      <c r="I11219">
        <v>0.9</v>
      </c>
      <c r="J11219">
        <f>VLOOKUP(VALUE(RIGHT(B11219,2)),'XZ coord'!$T$144:$V$149,3,0)</f>
        <v>1.97</v>
      </c>
    </row>
    <row r="11220" spans="1:10" x14ac:dyDescent="0.2">
      <c r="A11220">
        <v>12219</v>
      </c>
      <c r="B11220" t="s">
        <v>11243</v>
      </c>
      <c r="C11220" t="s">
        <v>1342</v>
      </c>
      <c r="D11220" t="s">
        <v>8266</v>
      </c>
      <c r="E11220">
        <f>VLOOKUP(LEFT(B11220,LEN(B11220)-2),'Correction using CAD'!A:F,5,0)</f>
        <v>30.363</v>
      </c>
      <c r="F11220">
        <f>VLOOKUP(LEFT(B11220,LEN(B11220)-2),'Correction using CAD'!A:F,6,0)</f>
        <v>98.200000000000074</v>
      </c>
      <c r="G11220">
        <f>VLOOKUP(VALUE(RIGHT(B11220,2)),'XZ coord'!$T$144:$U$149,2,0)</f>
        <v>4.22</v>
      </c>
      <c r="H11220">
        <v>2.4</v>
      </c>
      <c r="I11220">
        <v>0.9</v>
      </c>
      <c r="J11220">
        <f>VLOOKUP(VALUE(RIGHT(B11220,2)),'XZ coord'!$T$144:$V$149,3,0)</f>
        <v>2.25</v>
      </c>
    </row>
    <row r="11221" spans="1:10" x14ac:dyDescent="0.2">
      <c r="A11221">
        <v>12220</v>
      </c>
      <c r="B11221" t="s">
        <v>11244</v>
      </c>
      <c r="C11221" t="s">
        <v>1339</v>
      </c>
      <c r="D11221" t="s">
        <v>8266</v>
      </c>
      <c r="E11221">
        <f>VLOOKUP(LEFT(B11221,LEN(B11221)-2),'Correction using CAD'!A:F,5,0)</f>
        <v>30.363</v>
      </c>
      <c r="F11221">
        <f>VLOOKUP(LEFT(B11221,LEN(B11221)-2),'Correction using CAD'!A:F,6,0)</f>
        <v>98.200000000000074</v>
      </c>
      <c r="G11221">
        <f>VLOOKUP(VALUE(RIGHT(B11221,2)),'XZ coord'!$T$144:$U$149,2,0)</f>
        <v>6.47</v>
      </c>
      <c r="H11221">
        <v>2.4</v>
      </c>
      <c r="I11221">
        <v>0.9</v>
      </c>
      <c r="J11221">
        <f>VLOOKUP(VALUE(RIGHT(B11221,2)),'XZ coord'!$T$144:$V$149,3,0)</f>
        <v>1.95</v>
      </c>
    </row>
    <row r="11222" spans="1:10" x14ac:dyDescent="0.2">
      <c r="A11222">
        <v>12221</v>
      </c>
      <c r="B11222" t="s">
        <v>11245</v>
      </c>
      <c r="C11222" t="s">
        <v>1339</v>
      </c>
      <c r="D11222" t="s">
        <v>8266</v>
      </c>
      <c r="E11222">
        <f>VLOOKUP(LEFT(B11222,LEN(B11222)-2),'Correction using CAD'!A:F,5,0)</f>
        <v>30.363</v>
      </c>
      <c r="F11222">
        <f>VLOOKUP(LEFT(B11222,LEN(B11222)-2),'Correction using CAD'!A:F,6,0)</f>
        <v>98.200000000000074</v>
      </c>
      <c r="G11222">
        <f>VLOOKUP(VALUE(RIGHT(B11222,2)),'XZ coord'!$T$144:$U$149,2,0)</f>
        <v>8.42</v>
      </c>
      <c r="H11222">
        <v>2.4</v>
      </c>
      <c r="I11222">
        <v>0.9</v>
      </c>
      <c r="J11222">
        <f>VLOOKUP(VALUE(RIGHT(B11222,2)),'XZ coord'!$T$144:$V$149,3,0)</f>
        <v>1.95</v>
      </c>
    </row>
    <row r="11223" spans="1:10" x14ac:dyDescent="0.2">
      <c r="A11223">
        <v>12222</v>
      </c>
      <c r="B11223" t="s">
        <v>11246</v>
      </c>
      <c r="C11223" t="s">
        <v>1342</v>
      </c>
      <c r="D11223" t="s">
        <v>8266</v>
      </c>
      <c r="E11223">
        <f>VLOOKUP(LEFT(B11223,LEN(B11223)-2),'Correction using CAD'!A:F,5,0)</f>
        <v>30.363</v>
      </c>
      <c r="F11223">
        <f>VLOOKUP(LEFT(B11223,LEN(B11223)-2),'Correction using CAD'!A:F,6,0)</f>
        <v>98.200000000000074</v>
      </c>
      <c r="G11223">
        <f>VLOOKUP(VALUE(RIGHT(B11223,2)),'XZ coord'!$T$144:$U$149,2,0)</f>
        <v>10.37</v>
      </c>
      <c r="H11223">
        <v>2.4</v>
      </c>
      <c r="I11223">
        <v>0.9</v>
      </c>
      <c r="J11223">
        <f>VLOOKUP(VALUE(RIGHT(B11223,2)),'XZ coord'!$T$144:$V$149,3,0)</f>
        <v>2.1</v>
      </c>
    </row>
    <row r="11224" spans="1:10" x14ac:dyDescent="0.2">
      <c r="A11224">
        <v>12223</v>
      </c>
      <c r="B11224" t="s">
        <v>11247</v>
      </c>
      <c r="C11224" t="s">
        <v>1339</v>
      </c>
      <c r="D11224" t="s">
        <v>8266</v>
      </c>
      <c r="E11224">
        <f>VLOOKUP(LEFT(B11224,LEN(B11224)-2),'Correction using CAD'!A:F,5,0)</f>
        <v>30.363</v>
      </c>
      <c r="F11224">
        <f>VLOOKUP(LEFT(B11224,LEN(B11224)-2),'Correction using CAD'!A:F,6,0)</f>
        <v>97.300000000000068</v>
      </c>
      <c r="G11224">
        <f>VLOOKUP(VALUE(RIGHT(B11224,2)),'XZ coord'!$T$144:$U$149,2,0)</f>
        <v>2.25</v>
      </c>
      <c r="H11224">
        <v>2.4</v>
      </c>
      <c r="I11224">
        <v>0.9</v>
      </c>
      <c r="J11224">
        <f>VLOOKUP(VALUE(RIGHT(B11224,2)),'XZ coord'!$T$144:$V$149,3,0)</f>
        <v>1.97</v>
      </c>
    </row>
    <row r="11225" spans="1:10" x14ac:dyDescent="0.2">
      <c r="A11225">
        <v>12224</v>
      </c>
      <c r="B11225" t="s">
        <v>11248</v>
      </c>
      <c r="C11225" t="s">
        <v>1342</v>
      </c>
      <c r="D11225" t="s">
        <v>8266</v>
      </c>
      <c r="E11225">
        <f>VLOOKUP(LEFT(B11225,LEN(B11225)-2),'Correction using CAD'!A:F,5,0)</f>
        <v>30.363</v>
      </c>
      <c r="F11225">
        <f>VLOOKUP(LEFT(B11225,LEN(B11225)-2),'Correction using CAD'!A:F,6,0)</f>
        <v>97.300000000000068</v>
      </c>
      <c r="G11225">
        <f>VLOOKUP(VALUE(RIGHT(B11225,2)),'XZ coord'!$T$144:$U$149,2,0)</f>
        <v>4.22</v>
      </c>
      <c r="H11225">
        <v>2.4</v>
      </c>
      <c r="I11225">
        <v>0.9</v>
      </c>
      <c r="J11225">
        <f>VLOOKUP(VALUE(RIGHT(B11225,2)),'XZ coord'!$T$144:$V$149,3,0)</f>
        <v>2.25</v>
      </c>
    </row>
    <row r="11226" spans="1:10" x14ac:dyDescent="0.2">
      <c r="A11226">
        <v>12225</v>
      </c>
      <c r="B11226" t="s">
        <v>11249</v>
      </c>
      <c r="C11226" t="s">
        <v>1339</v>
      </c>
      <c r="D11226" t="s">
        <v>8266</v>
      </c>
      <c r="E11226">
        <f>VLOOKUP(LEFT(B11226,LEN(B11226)-2),'Correction using CAD'!A:F,5,0)</f>
        <v>30.363</v>
      </c>
      <c r="F11226">
        <f>VLOOKUP(LEFT(B11226,LEN(B11226)-2),'Correction using CAD'!A:F,6,0)</f>
        <v>97.300000000000068</v>
      </c>
      <c r="G11226">
        <f>VLOOKUP(VALUE(RIGHT(B11226,2)),'XZ coord'!$T$144:$U$149,2,0)</f>
        <v>6.47</v>
      </c>
      <c r="H11226">
        <v>2.4</v>
      </c>
      <c r="I11226">
        <v>0.9</v>
      </c>
      <c r="J11226">
        <f>VLOOKUP(VALUE(RIGHT(B11226,2)),'XZ coord'!$T$144:$V$149,3,0)</f>
        <v>1.95</v>
      </c>
    </row>
    <row r="11227" spans="1:10" x14ac:dyDescent="0.2">
      <c r="A11227">
        <v>12226</v>
      </c>
      <c r="B11227" t="s">
        <v>11250</v>
      </c>
      <c r="C11227" t="s">
        <v>1339</v>
      </c>
      <c r="D11227" t="s">
        <v>8266</v>
      </c>
      <c r="E11227">
        <f>VLOOKUP(LEFT(B11227,LEN(B11227)-2),'Correction using CAD'!A:F,5,0)</f>
        <v>30.363</v>
      </c>
      <c r="F11227">
        <f>VLOOKUP(LEFT(B11227,LEN(B11227)-2),'Correction using CAD'!A:F,6,0)</f>
        <v>97.300000000000068</v>
      </c>
      <c r="G11227">
        <f>VLOOKUP(VALUE(RIGHT(B11227,2)),'XZ coord'!$T$144:$U$149,2,0)</f>
        <v>8.42</v>
      </c>
      <c r="H11227">
        <v>2.4</v>
      </c>
      <c r="I11227">
        <v>0.9</v>
      </c>
      <c r="J11227">
        <f>VLOOKUP(VALUE(RIGHT(B11227,2)),'XZ coord'!$T$144:$V$149,3,0)</f>
        <v>1.95</v>
      </c>
    </row>
    <row r="11228" spans="1:10" x14ac:dyDescent="0.2">
      <c r="A11228">
        <v>12227</v>
      </c>
      <c r="B11228" t="s">
        <v>11251</v>
      </c>
      <c r="C11228" t="s">
        <v>1342</v>
      </c>
      <c r="D11228" t="s">
        <v>8266</v>
      </c>
      <c r="E11228">
        <f>VLOOKUP(LEFT(B11228,LEN(B11228)-2),'Correction using CAD'!A:F,5,0)</f>
        <v>30.363</v>
      </c>
      <c r="F11228">
        <f>VLOOKUP(LEFT(B11228,LEN(B11228)-2),'Correction using CAD'!A:F,6,0)</f>
        <v>97.300000000000068</v>
      </c>
      <c r="G11228">
        <f>VLOOKUP(VALUE(RIGHT(B11228,2)),'XZ coord'!$T$144:$U$149,2,0)</f>
        <v>10.37</v>
      </c>
      <c r="H11228">
        <v>2.4</v>
      </c>
      <c r="I11228">
        <v>0.9</v>
      </c>
      <c r="J11228">
        <f>VLOOKUP(VALUE(RIGHT(B11228,2)),'XZ coord'!$T$144:$V$149,3,0)</f>
        <v>2.1</v>
      </c>
    </row>
    <row r="11229" spans="1:10" x14ac:dyDescent="0.2">
      <c r="A11229">
        <v>12228</v>
      </c>
      <c r="B11229" t="s">
        <v>11252</v>
      </c>
      <c r="C11229" t="s">
        <v>1339</v>
      </c>
      <c r="D11229" t="s">
        <v>8266</v>
      </c>
      <c r="E11229">
        <f>VLOOKUP(LEFT(B11229,LEN(B11229)-2),'Correction using CAD'!A:F,5,0)</f>
        <v>36.387999999999998</v>
      </c>
      <c r="F11229">
        <f>VLOOKUP(LEFT(B11229,LEN(B11229)-2),'Correction using CAD'!A:F,6,0)</f>
        <v>99.10000000000008</v>
      </c>
      <c r="G11229">
        <f>VLOOKUP(VALUE(RIGHT(B11229,2)),'XZ coord'!$T$144:$U$149,2,0)</f>
        <v>2.25</v>
      </c>
      <c r="H11229">
        <v>2.4</v>
      </c>
      <c r="I11229">
        <v>0.9</v>
      </c>
      <c r="J11229">
        <f>VLOOKUP(VALUE(RIGHT(B11229,2)),'XZ coord'!$T$144:$V$149,3,0)</f>
        <v>1.97</v>
      </c>
    </row>
    <row r="11230" spans="1:10" x14ac:dyDescent="0.2">
      <c r="A11230">
        <v>12229</v>
      </c>
      <c r="B11230" t="s">
        <v>11253</v>
      </c>
      <c r="C11230" t="s">
        <v>1342</v>
      </c>
      <c r="D11230" t="s">
        <v>8266</v>
      </c>
      <c r="E11230">
        <f>VLOOKUP(LEFT(B11230,LEN(B11230)-2),'Correction using CAD'!A:F,5,0)</f>
        <v>36.387999999999998</v>
      </c>
      <c r="F11230">
        <f>VLOOKUP(LEFT(B11230,LEN(B11230)-2),'Correction using CAD'!A:F,6,0)</f>
        <v>99.10000000000008</v>
      </c>
      <c r="G11230">
        <f>VLOOKUP(VALUE(RIGHT(B11230,2)),'XZ coord'!$T$144:$U$149,2,0)</f>
        <v>4.22</v>
      </c>
      <c r="H11230">
        <v>2.4</v>
      </c>
      <c r="I11230">
        <v>0.9</v>
      </c>
      <c r="J11230">
        <f>VLOOKUP(VALUE(RIGHT(B11230,2)),'XZ coord'!$T$144:$V$149,3,0)</f>
        <v>2.25</v>
      </c>
    </row>
    <row r="11231" spans="1:10" x14ac:dyDescent="0.2">
      <c r="A11231">
        <v>12230</v>
      </c>
      <c r="B11231" t="s">
        <v>11254</v>
      </c>
      <c r="C11231" t="s">
        <v>1339</v>
      </c>
      <c r="D11231" t="s">
        <v>8266</v>
      </c>
      <c r="E11231">
        <f>VLOOKUP(LEFT(B11231,LEN(B11231)-2),'Correction using CAD'!A:F,5,0)</f>
        <v>36.387999999999998</v>
      </c>
      <c r="F11231">
        <f>VLOOKUP(LEFT(B11231,LEN(B11231)-2),'Correction using CAD'!A:F,6,0)</f>
        <v>99.10000000000008</v>
      </c>
      <c r="G11231">
        <f>VLOOKUP(VALUE(RIGHT(B11231,2)),'XZ coord'!$T$144:$U$149,2,0)</f>
        <v>6.47</v>
      </c>
      <c r="H11231">
        <v>2.4</v>
      </c>
      <c r="I11231">
        <v>0.9</v>
      </c>
      <c r="J11231">
        <f>VLOOKUP(VALUE(RIGHT(B11231,2)),'XZ coord'!$T$144:$V$149,3,0)</f>
        <v>1.95</v>
      </c>
    </row>
    <row r="11232" spans="1:10" x14ac:dyDescent="0.2">
      <c r="A11232">
        <v>12231</v>
      </c>
      <c r="B11232" t="s">
        <v>11255</v>
      </c>
      <c r="C11232" t="s">
        <v>1339</v>
      </c>
      <c r="D11232" t="s">
        <v>8266</v>
      </c>
      <c r="E11232">
        <f>VLOOKUP(LEFT(B11232,LEN(B11232)-2),'Correction using CAD'!A:F,5,0)</f>
        <v>36.387999999999998</v>
      </c>
      <c r="F11232">
        <f>VLOOKUP(LEFT(B11232,LEN(B11232)-2),'Correction using CAD'!A:F,6,0)</f>
        <v>99.10000000000008</v>
      </c>
      <c r="G11232">
        <f>VLOOKUP(VALUE(RIGHT(B11232,2)),'XZ coord'!$T$144:$U$149,2,0)</f>
        <v>8.42</v>
      </c>
      <c r="H11232">
        <v>2.4</v>
      </c>
      <c r="I11232">
        <v>0.9</v>
      </c>
      <c r="J11232">
        <f>VLOOKUP(VALUE(RIGHT(B11232,2)),'XZ coord'!$T$144:$V$149,3,0)</f>
        <v>1.95</v>
      </c>
    </row>
    <row r="11233" spans="1:10" x14ac:dyDescent="0.2">
      <c r="A11233">
        <v>12232</v>
      </c>
      <c r="B11233" t="s">
        <v>11256</v>
      </c>
      <c r="C11233" t="s">
        <v>1339</v>
      </c>
      <c r="D11233" t="s">
        <v>8266</v>
      </c>
      <c r="E11233">
        <f>VLOOKUP(LEFT(B11233,LEN(B11233)-2),'Correction using CAD'!A:F,5,0)</f>
        <v>36.387999999999998</v>
      </c>
      <c r="F11233">
        <f>VLOOKUP(LEFT(B11233,LEN(B11233)-2),'Correction using CAD'!A:F,6,0)</f>
        <v>99.10000000000008</v>
      </c>
      <c r="G11233">
        <f>VLOOKUP(VALUE(RIGHT(B11233,2)),'XZ coord'!$T$144:$U$149,2,0)</f>
        <v>10.37</v>
      </c>
      <c r="H11233">
        <v>2.4</v>
      </c>
      <c r="I11233">
        <v>0.9</v>
      </c>
      <c r="J11233">
        <f>VLOOKUP(VALUE(RIGHT(B11233,2)),'XZ coord'!$T$144:$V$149,3,0)</f>
        <v>2.1</v>
      </c>
    </row>
    <row r="11234" spans="1:10" x14ac:dyDescent="0.2">
      <c r="A11234">
        <v>12233</v>
      </c>
      <c r="B11234" t="s">
        <v>11257</v>
      </c>
      <c r="C11234" t="s">
        <v>1339</v>
      </c>
      <c r="D11234" t="s">
        <v>8266</v>
      </c>
      <c r="E11234">
        <f>VLOOKUP(LEFT(B11234,LEN(B11234)-2),'Correction using CAD'!A:F,5,0)</f>
        <v>36.387999999999998</v>
      </c>
      <c r="F11234">
        <f>VLOOKUP(LEFT(B11234,LEN(B11234)-2),'Correction using CAD'!A:F,6,0)</f>
        <v>98.200000000000074</v>
      </c>
      <c r="G11234">
        <f>VLOOKUP(VALUE(RIGHT(B11234,2)),'XZ coord'!$T$144:$U$149,2,0)</f>
        <v>2.25</v>
      </c>
      <c r="H11234">
        <v>2.4</v>
      </c>
      <c r="I11234">
        <v>0.9</v>
      </c>
      <c r="J11234">
        <f>VLOOKUP(VALUE(RIGHT(B11234,2)),'XZ coord'!$T$144:$V$149,3,0)</f>
        <v>1.97</v>
      </c>
    </row>
    <row r="11235" spans="1:10" x14ac:dyDescent="0.2">
      <c r="A11235">
        <v>12234</v>
      </c>
      <c r="B11235" t="s">
        <v>11258</v>
      </c>
      <c r="C11235" t="s">
        <v>1342</v>
      </c>
      <c r="D11235" t="s">
        <v>8266</v>
      </c>
      <c r="E11235">
        <f>VLOOKUP(LEFT(B11235,LEN(B11235)-2),'Correction using CAD'!A:F,5,0)</f>
        <v>36.387999999999998</v>
      </c>
      <c r="F11235">
        <f>VLOOKUP(LEFT(B11235,LEN(B11235)-2),'Correction using CAD'!A:F,6,0)</f>
        <v>98.200000000000074</v>
      </c>
      <c r="G11235">
        <f>VLOOKUP(VALUE(RIGHT(B11235,2)),'XZ coord'!$T$144:$U$149,2,0)</f>
        <v>4.22</v>
      </c>
      <c r="H11235">
        <v>2.4</v>
      </c>
      <c r="I11235">
        <v>0.9</v>
      </c>
      <c r="J11235">
        <f>VLOOKUP(VALUE(RIGHT(B11235,2)),'XZ coord'!$T$144:$V$149,3,0)</f>
        <v>2.25</v>
      </c>
    </row>
    <row r="11236" spans="1:10" x14ac:dyDescent="0.2">
      <c r="A11236">
        <v>12235</v>
      </c>
      <c r="B11236" t="s">
        <v>11259</v>
      </c>
      <c r="C11236" t="s">
        <v>1339</v>
      </c>
      <c r="D11236" t="s">
        <v>8266</v>
      </c>
      <c r="E11236">
        <f>VLOOKUP(LEFT(B11236,LEN(B11236)-2),'Correction using CAD'!A:F,5,0)</f>
        <v>36.387999999999998</v>
      </c>
      <c r="F11236">
        <f>VLOOKUP(LEFT(B11236,LEN(B11236)-2),'Correction using CAD'!A:F,6,0)</f>
        <v>98.200000000000074</v>
      </c>
      <c r="G11236">
        <f>VLOOKUP(VALUE(RIGHT(B11236,2)),'XZ coord'!$T$144:$U$149,2,0)</f>
        <v>6.47</v>
      </c>
      <c r="H11236">
        <v>2.4</v>
      </c>
      <c r="I11236">
        <v>0.9</v>
      </c>
      <c r="J11236">
        <f>VLOOKUP(VALUE(RIGHT(B11236,2)),'XZ coord'!$T$144:$V$149,3,0)</f>
        <v>1.95</v>
      </c>
    </row>
    <row r="11237" spans="1:10" x14ac:dyDescent="0.2">
      <c r="A11237">
        <v>12236</v>
      </c>
      <c r="B11237" t="s">
        <v>11260</v>
      </c>
      <c r="C11237" t="s">
        <v>1339</v>
      </c>
      <c r="D11237" t="s">
        <v>8266</v>
      </c>
      <c r="E11237">
        <f>VLOOKUP(LEFT(B11237,LEN(B11237)-2),'Correction using CAD'!A:F,5,0)</f>
        <v>36.387999999999998</v>
      </c>
      <c r="F11237">
        <f>VLOOKUP(LEFT(B11237,LEN(B11237)-2),'Correction using CAD'!A:F,6,0)</f>
        <v>98.200000000000074</v>
      </c>
      <c r="G11237">
        <f>VLOOKUP(VALUE(RIGHT(B11237,2)),'XZ coord'!$T$144:$U$149,2,0)</f>
        <v>8.42</v>
      </c>
      <c r="H11237">
        <v>2.4</v>
      </c>
      <c r="I11237">
        <v>0.9</v>
      </c>
      <c r="J11237">
        <f>VLOOKUP(VALUE(RIGHT(B11237,2)),'XZ coord'!$T$144:$V$149,3,0)</f>
        <v>1.95</v>
      </c>
    </row>
    <row r="11238" spans="1:10" x14ac:dyDescent="0.2">
      <c r="A11238">
        <v>12237</v>
      </c>
      <c r="B11238" t="s">
        <v>11261</v>
      </c>
      <c r="C11238" t="s">
        <v>1339</v>
      </c>
      <c r="D11238" t="s">
        <v>8266</v>
      </c>
      <c r="E11238">
        <f>VLOOKUP(LEFT(B11238,LEN(B11238)-2),'Correction using CAD'!A:F,5,0)</f>
        <v>36.387999999999998</v>
      </c>
      <c r="F11238">
        <f>VLOOKUP(LEFT(B11238,LEN(B11238)-2),'Correction using CAD'!A:F,6,0)</f>
        <v>98.200000000000074</v>
      </c>
      <c r="G11238">
        <f>VLOOKUP(VALUE(RIGHT(B11238,2)),'XZ coord'!$T$144:$U$149,2,0)</f>
        <v>10.37</v>
      </c>
      <c r="H11238">
        <v>2.4</v>
      </c>
      <c r="I11238">
        <v>0.9</v>
      </c>
      <c r="J11238">
        <f>VLOOKUP(VALUE(RIGHT(B11238,2)),'XZ coord'!$T$144:$V$149,3,0)</f>
        <v>2.1</v>
      </c>
    </row>
    <row r="11239" spans="1:10" x14ac:dyDescent="0.2">
      <c r="A11239">
        <v>12238</v>
      </c>
      <c r="B11239" t="s">
        <v>11262</v>
      </c>
      <c r="C11239" t="s">
        <v>1339</v>
      </c>
      <c r="D11239" t="s">
        <v>8266</v>
      </c>
      <c r="E11239">
        <f>VLOOKUP(LEFT(B11239,LEN(B11239)-2),'Correction using CAD'!A:F,5,0)</f>
        <v>36.387999999999998</v>
      </c>
      <c r="F11239">
        <f>VLOOKUP(LEFT(B11239,LEN(B11239)-2),'Correction using CAD'!A:F,6,0)</f>
        <v>97.300000000000068</v>
      </c>
      <c r="G11239">
        <f>VLOOKUP(VALUE(RIGHT(B11239,2)),'XZ coord'!$T$144:$U$149,2,0)</f>
        <v>2.25</v>
      </c>
      <c r="H11239">
        <v>2.4</v>
      </c>
      <c r="I11239">
        <v>0.9</v>
      </c>
      <c r="J11239">
        <f>VLOOKUP(VALUE(RIGHT(B11239,2)),'XZ coord'!$T$144:$V$149,3,0)</f>
        <v>1.97</v>
      </c>
    </row>
    <row r="11240" spans="1:10" x14ac:dyDescent="0.2">
      <c r="A11240">
        <v>12239</v>
      </c>
      <c r="B11240" t="s">
        <v>11263</v>
      </c>
      <c r="C11240" t="s">
        <v>1342</v>
      </c>
      <c r="D11240" t="s">
        <v>8266</v>
      </c>
      <c r="E11240">
        <f>VLOOKUP(LEFT(B11240,LEN(B11240)-2),'Correction using CAD'!A:F,5,0)</f>
        <v>36.387999999999998</v>
      </c>
      <c r="F11240">
        <f>VLOOKUP(LEFT(B11240,LEN(B11240)-2),'Correction using CAD'!A:F,6,0)</f>
        <v>97.300000000000068</v>
      </c>
      <c r="G11240">
        <f>VLOOKUP(VALUE(RIGHT(B11240,2)),'XZ coord'!$T$144:$U$149,2,0)</f>
        <v>4.22</v>
      </c>
      <c r="H11240">
        <v>2.4</v>
      </c>
      <c r="I11240">
        <v>0.9</v>
      </c>
      <c r="J11240">
        <f>VLOOKUP(VALUE(RIGHT(B11240,2)),'XZ coord'!$T$144:$V$149,3,0)</f>
        <v>2.25</v>
      </c>
    </row>
    <row r="11241" spans="1:10" x14ac:dyDescent="0.2">
      <c r="A11241">
        <v>12240</v>
      </c>
      <c r="B11241" t="s">
        <v>11264</v>
      </c>
      <c r="C11241" t="s">
        <v>1339</v>
      </c>
      <c r="D11241" t="s">
        <v>8266</v>
      </c>
      <c r="E11241">
        <f>VLOOKUP(LEFT(B11241,LEN(B11241)-2),'Correction using CAD'!A:F,5,0)</f>
        <v>36.387999999999998</v>
      </c>
      <c r="F11241">
        <f>VLOOKUP(LEFT(B11241,LEN(B11241)-2),'Correction using CAD'!A:F,6,0)</f>
        <v>97.300000000000068</v>
      </c>
      <c r="G11241">
        <f>VLOOKUP(VALUE(RIGHT(B11241,2)),'XZ coord'!$T$144:$U$149,2,0)</f>
        <v>6.47</v>
      </c>
      <c r="H11241">
        <v>2.4</v>
      </c>
      <c r="I11241">
        <v>0.9</v>
      </c>
      <c r="J11241">
        <f>VLOOKUP(VALUE(RIGHT(B11241,2)),'XZ coord'!$T$144:$V$149,3,0)</f>
        <v>1.95</v>
      </c>
    </row>
    <row r="11242" spans="1:10" x14ac:dyDescent="0.2">
      <c r="A11242">
        <v>12241</v>
      </c>
      <c r="B11242" t="s">
        <v>11265</v>
      </c>
      <c r="C11242" t="s">
        <v>1339</v>
      </c>
      <c r="D11242" t="s">
        <v>8266</v>
      </c>
      <c r="E11242">
        <f>VLOOKUP(LEFT(B11242,LEN(B11242)-2),'Correction using CAD'!A:F,5,0)</f>
        <v>36.387999999999998</v>
      </c>
      <c r="F11242">
        <f>VLOOKUP(LEFT(B11242,LEN(B11242)-2),'Correction using CAD'!A:F,6,0)</f>
        <v>97.300000000000068</v>
      </c>
      <c r="G11242">
        <f>VLOOKUP(VALUE(RIGHT(B11242,2)),'XZ coord'!$T$144:$U$149,2,0)</f>
        <v>8.42</v>
      </c>
      <c r="H11242">
        <v>2.4</v>
      </c>
      <c r="I11242">
        <v>0.9</v>
      </c>
      <c r="J11242">
        <f>VLOOKUP(VALUE(RIGHT(B11242,2)),'XZ coord'!$T$144:$V$149,3,0)</f>
        <v>1.95</v>
      </c>
    </row>
    <row r="11243" spans="1:10" x14ac:dyDescent="0.2">
      <c r="A11243">
        <v>12242</v>
      </c>
      <c r="B11243" t="s">
        <v>11266</v>
      </c>
      <c r="C11243" t="s">
        <v>1339</v>
      </c>
      <c r="D11243" t="s">
        <v>8266</v>
      </c>
      <c r="E11243">
        <f>VLOOKUP(LEFT(B11243,LEN(B11243)-2),'Correction using CAD'!A:F,5,0)</f>
        <v>36.387999999999998</v>
      </c>
      <c r="F11243">
        <f>VLOOKUP(LEFT(B11243,LEN(B11243)-2),'Correction using CAD'!A:F,6,0)</f>
        <v>97.300000000000068</v>
      </c>
      <c r="G11243">
        <f>VLOOKUP(VALUE(RIGHT(B11243,2)),'XZ coord'!$T$144:$U$149,2,0)</f>
        <v>10.37</v>
      </c>
      <c r="H11243">
        <v>2.4</v>
      </c>
      <c r="I11243">
        <v>0.9</v>
      </c>
      <c r="J11243">
        <f>VLOOKUP(VALUE(RIGHT(B11243,2)),'XZ coord'!$T$144:$V$149,3,0)</f>
        <v>2.1</v>
      </c>
    </row>
    <row r="11244" spans="1:10" x14ac:dyDescent="0.2">
      <c r="A11244">
        <v>12243</v>
      </c>
      <c r="B11244" t="s">
        <v>11267</v>
      </c>
      <c r="C11244" t="s">
        <v>1339</v>
      </c>
      <c r="D11244" t="s">
        <v>8266</v>
      </c>
      <c r="E11244">
        <f>VLOOKUP(LEFT(B11244,LEN(B11244)-2),'Correction using CAD'!A:F,5,0)</f>
        <v>30.363</v>
      </c>
      <c r="F11244">
        <f>VLOOKUP(LEFT(B11244,LEN(B11244)-2),'Correction using CAD'!A:F,6,0)</f>
        <v>96.400000000000063</v>
      </c>
      <c r="G11244">
        <f>VLOOKUP(VALUE(RIGHT(B11244,2)),'XZ coord'!$T$144:$U$149,2,0)</f>
        <v>2.25</v>
      </c>
      <c r="H11244">
        <v>2.4</v>
      </c>
      <c r="I11244">
        <v>0.9</v>
      </c>
      <c r="J11244">
        <f>VLOOKUP(VALUE(RIGHT(B11244,2)),'XZ coord'!$T$144:$V$149,3,0)</f>
        <v>1.97</v>
      </c>
    </row>
    <row r="11245" spans="1:10" x14ac:dyDescent="0.2">
      <c r="A11245">
        <v>12244</v>
      </c>
      <c r="B11245" t="s">
        <v>11268</v>
      </c>
      <c r="C11245" t="s">
        <v>1342</v>
      </c>
      <c r="D11245" t="s">
        <v>8266</v>
      </c>
      <c r="E11245">
        <f>VLOOKUP(LEFT(B11245,LEN(B11245)-2),'Correction using CAD'!A:F,5,0)</f>
        <v>30.363</v>
      </c>
      <c r="F11245">
        <f>VLOOKUP(LEFT(B11245,LEN(B11245)-2),'Correction using CAD'!A:F,6,0)</f>
        <v>96.400000000000063</v>
      </c>
      <c r="G11245">
        <f>VLOOKUP(VALUE(RIGHT(B11245,2)),'XZ coord'!$T$144:$U$149,2,0)</f>
        <v>4.22</v>
      </c>
      <c r="H11245">
        <v>2.4</v>
      </c>
      <c r="I11245">
        <v>0.9</v>
      </c>
      <c r="J11245">
        <f>VLOOKUP(VALUE(RIGHT(B11245,2)),'XZ coord'!$T$144:$V$149,3,0)</f>
        <v>2.25</v>
      </c>
    </row>
    <row r="11246" spans="1:10" x14ac:dyDescent="0.2">
      <c r="A11246">
        <v>12245</v>
      </c>
      <c r="B11246" t="s">
        <v>11269</v>
      </c>
      <c r="C11246" t="s">
        <v>1339</v>
      </c>
      <c r="D11246" t="s">
        <v>8266</v>
      </c>
      <c r="E11246">
        <f>VLOOKUP(LEFT(B11246,LEN(B11246)-2),'Correction using CAD'!A:F,5,0)</f>
        <v>30.363</v>
      </c>
      <c r="F11246">
        <f>VLOOKUP(LEFT(B11246,LEN(B11246)-2),'Correction using CAD'!A:F,6,0)</f>
        <v>96.400000000000063</v>
      </c>
      <c r="G11246">
        <f>VLOOKUP(VALUE(RIGHT(B11246,2)),'XZ coord'!$T$144:$U$149,2,0)</f>
        <v>6.47</v>
      </c>
      <c r="H11246">
        <v>2.4</v>
      </c>
      <c r="I11246">
        <v>0.9</v>
      </c>
      <c r="J11246">
        <f>VLOOKUP(VALUE(RIGHT(B11246,2)),'XZ coord'!$T$144:$V$149,3,0)</f>
        <v>1.95</v>
      </c>
    </row>
    <row r="11247" spans="1:10" x14ac:dyDescent="0.2">
      <c r="A11247">
        <v>12246</v>
      </c>
      <c r="B11247" t="s">
        <v>11270</v>
      </c>
      <c r="C11247" t="s">
        <v>1339</v>
      </c>
      <c r="D11247" t="s">
        <v>8266</v>
      </c>
      <c r="E11247">
        <f>VLOOKUP(LEFT(B11247,LEN(B11247)-2),'Correction using CAD'!A:F,5,0)</f>
        <v>30.363</v>
      </c>
      <c r="F11247">
        <f>VLOOKUP(LEFT(B11247,LEN(B11247)-2),'Correction using CAD'!A:F,6,0)</f>
        <v>96.400000000000063</v>
      </c>
      <c r="G11247">
        <f>VLOOKUP(VALUE(RIGHT(B11247,2)),'XZ coord'!$T$144:$U$149,2,0)</f>
        <v>8.42</v>
      </c>
      <c r="H11247">
        <v>2.4</v>
      </c>
      <c r="I11247">
        <v>0.9</v>
      </c>
      <c r="J11247">
        <f>VLOOKUP(VALUE(RIGHT(B11247,2)),'XZ coord'!$T$144:$V$149,3,0)</f>
        <v>1.95</v>
      </c>
    </row>
    <row r="11248" spans="1:10" x14ac:dyDescent="0.2">
      <c r="A11248">
        <v>12247</v>
      </c>
      <c r="B11248" t="s">
        <v>11271</v>
      </c>
      <c r="C11248" t="s">
        <v>1342</v>
      </c>
      <c r="D11248" t="s">
        <v>8266</v>
      </c>
      <c r="E11248">
        <f>VLOOKUP(LEFT(B11248,LEN(B11248)-2),'Correction using CAD'!A:F,5,0)</f>
        <v>30.363</v>
      </c>
      <c r="F11248">
        <f>VLOOKUP(LEFT(B11248,LEN(B11248)-2),'Correction using CAD'!A:F,6,0)</f>
        <v>96.400000000000063</v>
      </c>
      <c r="G11248">
        <f>VLOOKUP(VALUE(RIGHT(B11248,2)),'XZ coord'!$T$144:$U$149,2,0)</f>
        <v>10.37</v>
      </c>
      <c r="H11248">
        <v>2.4</v>
      </c>
      <c r="I11248">
        <v>0.9</v>
      </c>
      <c r="J11248">
        <f>VLOOKUP(VALUE(RIGHT(B11248,2)),'XZ coord'!$T$144:$V$149,3,0)</f>
        <v>2.1</v>
      </c>
    </row>
    <row r="11249" spans="1:10" x14ac:dyDescent="0.2">
      <c r="A11249">
        <v>12248</v>
      </c>
      <c r="B11249" t="s">
        <v>11272</v>
      </c>
      <c r="C11249" t="s">
        <v>1339</v>
      </c>
      <c r="D11249" t="s">
        <v>8266</v>
      </c>
      <c r="E11249">
        <f>VLOOKUP(LEFT(B11249,LEN(B11249)-2),'Correction using CAD'!A:F,5,0)</f>
        <v>30.363</v>
      </c>
      <c r="F11249">
        <f>VLOOKUP(LEFT(B11249,LEN(B11249)-2),'Correction using CAD'!A:F,6,0)</f>
        <v>95.500000000000057</v>
      </c>
      <c r="G11249">
        <f>VLOOKUP(VALUE(RIGHT(B11249,2)),'XZ coord'!$T$144:$U$149,2,0)</f>
        <v>2.25</v>
      </c>
      <c r="H11249">
        <v>2.4</v>
      </c>
      <c r="I11249">
        <v>0.9</v>
      </c>
      <c r="J11249">
        <f>VLOOKUP(VALUE(RIGHT(B11249,2)),'XZ coord'!$T$144:$V$149,3,0)</f>
        <v>1.97</v>
      </c>
    </row>
    <row r="11250" spans="1:10" x14ac:dyDescent="0.2">
      <c r="A11250">
        <v>12249</v>
      </c>
      <c r="B11250" t="s">
        <v>11273</v>
      </c>
      <c r="C11250" t="s">
        <v>1342</v>
      </c>
      <c r="D11250" t="s">
        <v>8266</v>
      </c>
      <c r="E11250">
        <f>VLOOKUP(LEFT(B11250,LEN(B11250)-2),'Correction using CAD'!A:F,5,0)</f>
        <v>30.363</v>
      </c>
      <c r="F11250">
        <f>VLOOKUP(LEFT(B11250,LEN(B11250)-2),'Correction using CAD'!A:F,6,0)</f>
        <v>95.500000000000057</v>
      </c>
      <c r="G11250">
        <f>VLOOKUP(VALUE(RIGHT(B11250,2)),'XZ coord'!$T$144:$U$149,2,0)</f>
        <v>4.22</v>
      </c>
      <c r="H11250">
        <v>2.4</v>
      </c>
      <c r="I11250">
        <v>0.9</v>
      </c>
      <c r="J11250">
        <f>VLOOKUP(VALUE(RIGHT(B11250,2)),'XZ coord'!$T$144:$V$149,3,0)</f>
        <v>2.25</v>
      </c>
    </row>
    <row r="11251" spans="1:10" x14ac:dyDescent="0.2">
      <c r="A11251">
        <v>12250</v>
      </c>
      <c r="B11251" t="s">
        <v>11274</v>
      </c>
      <c r="C11251" t="s">
        <v>1339</v>
      </c>
      <c r="D11251" t="s">
        <v>8266</v>
      </c>
      <c r="E11251">
        <f>VLOOKUP(LEFT(B11251,LEN(B11251)-2),'Correction using CAD'!A:F,5,0)</f>
        <v>30.363</v>
      </c>
      <c r="F11251">
        <f>VLOOKUP(LEFT(B11251,LEN(B11251)-2),'Correction using CAD'!A:F,6,0)</f>
        <v>95.500000000000057</v>
      </c>
      <c r="G11251">
        <f>VLOOKUP(VALUE(RIGHT(B11251,2)),'XZ coord'!$T$144:$U$149,2,0)</f>
        <v>6.47</v>
      </c>
      <c r="H11251">
        <v>2.4</v>
      </c>
      <c r="I11251">
        <v>0.9</v>
      </c>
      <c r="J11251">
        <f>VLOOKUP(VALUE(RIGHT(B11251,2)),'XZ coord'!$T$144:$V$149,3,0)</f>
        <v>1.95</v>
      </c>
    </row>
    <row r="11252" spans="1:10" x14ac:dyDescent="0.2">
      <c r="A11252">
        <v>12251</v>
      </c>
      <c r="B11252" t="s">
        <v>11275</v>
      </c>
      <c r="C11252" t="s">
        <v>1339</v>
      </c>
      <c r="D11252" t="s">
        <v>8266</v>
      </c>
      <c r="E11252">
        <f>VLOOKUP(LEFT(B11252,LEN(B11252)-2),'Correction using CAD'!A:F,5,0)</f>
        <v>30.363</v>
      </c>
      <c r="F11252">
        <f>VLOOKUP(LEFT(B11252,LEN(B11252)-2),'Correction using CAD'!A:F,6,0)</f>
        <v>95.500000000000057</v>
      </c>
      <c r="G11252">
        <f>VLOOKUP(VALUE(RIGHT(B11252,2)),'XZ coord'!$T$144:$U$149,2,0)</f>
        <v>8.42</v>
      </c>
      <c r="H11252">
        <v>2.4</v>
      </c>
      <c r="I11252">
        <v>0.9</v>
      </c>
      <c r="J11252">
        <f>VLOOKUP(VALUE(RIGHT(B11252,2)),'XZ coord'!$T$144:$V$149,3,0)</f>
        <v>1.95</v>
      </c>
    </row>
    <row r="11253" spans="1:10" x14ac:dyDescent="0.2">
      <c r="A11253">
        <v>12252</v>
      </c>
      <c r="B11253" t="s">
        <v>11276</v>
      </c>
      <c r="C11253" t="s">
        <v>1339</v>
      </c>
      <c r="D11253" t="s">
        <v>8266</v>
      </c>
      <c r="E11253">
        <f>VLOOKUP(LEFT(B11253,LEN(B11253)-2),'Correction using CAD'!A:F,5,0)</f>
        <v>30.363</v>
      </c>
      <c r="F11253">
        <f>VLOOKUP(LEFT(B11253,LEN(B11253)-2),'Correction using CAD'!A:F,6,0)</f>
        <v>95.500000000000057</v>
      </c>
      <c r="G11253">
        <f>VLOOKUP(VALUE(RIGHT(B11253,2)),'XZ coord'!$T$144:$U$149,2,0)</f>
        <v>10.37</v>
      </c>
      <c r="H11253">
        <v>2.4</v>
      </c>
      <c r="I11253">
        <v>0.9</v>
      </c>
      <c r="J11253">
        <f>VLOOKUP(VALUE(RIGHT(B11253,2)),'XZ coord'!$T$144:$V$149,3,0)</f>
        <v>2.1</v>
      </c>
    </row>
    <row r="11254" spans="1:10" x14ac:dyDescent="0.2">
      <c r="A11254">
        <v>12253</v>
      </c>
      <c r="B11254" t="s">
        <v>11277</v>
      </c>
      <c r="C11254" t="s">
        <v>1339</v>
      </c>
      <c r="D11254" t="s">
        <v>8266</v>
      </c>
      <c r="E11254">
        <f>VLOOKUP(LEFT(B11254,LEN(B11254)-2),'Correction using CAD'!A:F,5,0)</f>
        <v>30.363</v>
      </c>
      <c r="F11254">
        <f>VLOOKUP(LEFT(B11254,LEN(B11254)-2),'Correction using CAD'!A:F,6,0)</f>
        <v>94.600000000000051</v>
      </c>
      <c r="G11254">
        <f>VLOOKUP(VALUE(RIGHT(B11254,2)),'XZ coord'!$T$144:$U$149,2,0)</f>
        <v>2.25</v>
      </c>
      <c r="H11254">
        <v>2.4</v>
      </c>
      <c r="I11254">
        <v>0.9</v>
      </c>
      <c r="J11254">
        <f>VLOOKUP(VALUE(RIGHT(B11254,2)),'XZ coord'!$T$144:$V$149,3,0)</f>
        <v>1.97</v>
      </c>
    </row>
    <row r="11255" spans="1:10" x14ac:dyDescent="0.2">
      <c r="A11255">
        <v>12254</v>
      </c>
      <c r="B11255" t="s">
        <v>11278</v>
      </c>
      <c r="C11255" t="s">
        <v>1342</v>
      </c>
      <c r="D11255" t="s">
        <v>8266</v>
      </c>
      <c r="E11255">
        <f>VLOOKUP(LEFT(B11255,LEN(B11255)-2),'Correction using CAD'!A:F,5,0)</f>
        <v>30.363</v>
      </c>
      <c r="F11255">
        <f>VLOOKUP(LEFT(B11255,LEN(B11255)-2),'Correction using CAD'!A:F,6,0)</f>
        <v>94.600000000000051</v>
      </c>
      <c r="G11255">
        <f>VLOOKUP(VALUE(RIGHT(B11255,2)),'XZ coord'!$T$144:$U$149,2,0)</f>
        <v>4.22</v>
      </c>
      <c r="H11255">
        <v>2.4</v>
      </c>
      <c r="I11255">
        <v>0.9</v>
      </c>
      <c r="J11255">
        <f>VLOOKUP(VALUE(RIGHT(B11255,2)),'XZ coord'!$T$144:$V$149,3,0)</f>
        <v>2.25</v>
      </c>
    </row>
    <row r="11256" spans="1:10" x14ac:dyDescent="0.2">
      <c r="A11256">
        <v>12255</v>
      </c>
      <c r="B11256" t="s">
        <v>11279</v>
      </c>
      <c r="C11256" t="s">
        <v>1339</v>
      </c>
      <c r="D11256" t="s">
        <v>8266</v>
      </c>
      <c r="E11256">
        <f>VLOOKUP(LEFT(B11256,LEN(B11256)-2),'Correction using CAD'!A:F,5,0)</f>
        <v>30.363</v>
      </c>
      <c r="F11256">
        <f>VLOOKUP(LEFT(B11256,LEN(B11256)-2),'Correction using CAD'!A:F,6,0)</f>
        <v>94.600000000000051</v>
      </c>
      <c r="G11256">
        <f>VLOOKUP(VALUE(RIGHT(B11256,2)),'XZ coord'!$T$144:$U$149,2,0)</f>
        <v>6.47</v>
      </c>
      <c r="H11256">
        <v>2.4</v>
      </c>
      <c r="I11256">
        <v>0.9</v>
      </c>
      <c r="J11256">
        <f>VLOOKUP(VALUE(RIGHT(B11256,2)),'XZ coord'!$T$144:$V$149,3,0)</f>
        <v>1.95</v>
      </c>
    </row>
    <row r="11257" spans="1:10" x14ac:dyDescent="0.2">
      <c r="A11257">
        <v>12256</v>
      </c>
      <c r="B11257" t="s">
        <v>11280</v>
      </c>
      <c r="C11257" t="s">
        <v>1339</v>
      </c>
      <c r="D11257" t="s">
        <v>8266</v>
      </c>
      <c r="E11257">
        <f>VLOOKUP(LEFT(B11257,LEN(B11257)-2),'Correction using CAD'!A:F,5,0)</f>
        <v>30.363</v>
      </c>
      <c r="F11257">
        <f>VLOOKUP(LEFT(B11257,LEN(B11257)-2),'Correction using CAD'!A:F,6,0)</f>
        <v>94.600000000000051</v>
      </c>
      <c r="G11257">
        <f>VLOOKUP(VALUE(RIGHT(B11257,2)),'XZ coord'!$T$144:$U$149,2,0)</f>
        <v>8.42</v>
      </c>
      <c r="H11257">
        <v>2.4</v>
      </c>
      <c r="I11257">
        <v>0.9</v>
      </c>
      <c r="J11257">
        <f>VLOOKUP(VALUE(RIGHT(B11257,2)),'XZ coord'!$T$144:$V$149,3,0)</f>
        <v>1.95</v>
      </c>
    </row>
    <row r="11258" spans="1:10" x14ac:dyDescent="0.2">
      <c r="A11258">
        <v>12257</v>
      </c>
      <c r="B11258" t="s">
        <v>11281</v>
      </c>
      <c r="C11258" t="s">
        <v>1339</v>
      </c>
      <c r="D11258" t="s">
        <v>8266</v>
      </c>
      <c r="E11258">
        <f>VLOOKUP(LEFT(B11258,LEN(B11258)-2),'Correction using CAD'!A:F,5,0)</f>
        <v>30.363</v>
      </c>
      <c r="F11258">
        <f>VLOOKUP(LEFT(B11258,LEN(B11258)-2),'Correction using CAD'!A:F,6,0)</f>
        <v>94.600000000000051</v>
      </c>
      <c r="G11258">
        <f>VLOOKUP(VALUE(RIGHT(B11258,2)),'XZ coord'!$T$144:$U$149,2,0)</f>
        <v>10.37</v>
      </c>
      <c r="H11258">
        <v>2.4</v>
      </c>
      <c r="I11258">
        <v>0.9</v>
      </c>
      <c r="J11258">
        <f>VLOOKUP(VALUE(RIGHT(B11258,2)),'XZ coord'!$T$144:$V$149,3,0)</f>
        <v>2.1</v>
      </c>
    </row>
    <row r="11259" spans="1:10" x14ac:dyDescent="0.2">
      <c r="A11259">
        <v>12258</v>
      </c>
      <c r="B11259" t="s">
        <v>11282</v>
      </c>
      <c r="C11259" t="s">
        <v>1339</v>
      </c>
      <c r="D11259" t="s">
        <v>8266</v>
      </c>
      <c r="E11259">
        <f>VLOOKUP(LEFT(B11259,LEN(B11259)-2),'Correction using CAD'!A:F,5,0)</f>
        <v>30.363</v>
      </c>
      <c r="F11259">
        <f>VLOOKUP(LEFT(B11259,LEN(B11259)-2),'Correction using CAD'!A:F,6,0)</f>
        <v>93.700000000000045</v>
      </c>
      <c r="G11259">
        <f>VLOOKUP(VALUE(RIGHT(B11259,2)),'XZ coord'!$T$144:$U$149,2,0)</f>
        <v>2.25</v>
      </c>
      <c r="H11259">
        <v>2.4</v>
      </c>
      <c r="I11259">
        <v>0.9</v>
      </c>
      <c r="J11259">
        <f>VLOOKUP(VALUE(RIGHT(B11259,2)),'XZ coord'!$T$144:$V$149,3,0)</f>
        <v>1.97</v>
      </c>
    </row>
    <row r="11260" spans="1:10" x14ac:dyDescent="0.2">
      <c r="A11260">
        <v>12259</v>
      </c>
      <c r="B11260" t="s">
        <v>11283</v>
      </c>
      <c r="C11260" t="s">
        <v>1342</v>
      </c>
      <c r="D11260" t="s">
        <v>8266</v>
      </c>
      <c r="E11260">
        <f>VLOOKUP(LEFT(B11260,LEN(B11260)-2),'Correction using CAD'!A:F,5,0)</f>
        <v>30.363</v>
      </c>
      <c r="F11260">
        <f>VLOOKUP(LEFT(B11260,LEN(B11260)-2),'Correction using CAD'!A:F,6,0)</f>
        <v>93.700000000000045</v>
      </c>
      <c r="G11260">
        <f>VLOOKUP(VALUE(RIGHT(B11260,2)),'XZ coord'!$T$144:$U$149,2,0)</f>
        <v>4.22</v>
      </c>
      <c r="H11260">
        <v>2.4</v>
      </c>
      <c r="I11260">
        <v>0.9</v>
      </c>
      <c r="J11260">
        <f>VLOOKUP(VALUE(RIGHT(B11260,2)),'XZ coord'!$T$144:$V$149,3,0)</f>
        <v>2.25</v>
      </c>
    </row>
    <row r="11261" spans="1:10" x14ac:dyDescent="0.2">
      <c r="A11261">
        <v>12260</v>
      </c>
      <c r="B11261" t="s">
        <v>11284</v>
      </c>
      <c r="C11261" t="s">
        <v>1339</v>
      </c>
      <c r="D11261" t="s">
        <v>8266</v>
      </c>
      <c r="E11261">
        <f>VLOOKUP(LEFT(B11261,LEN(B11261)-2),'Correction using CAD'!A:F,5,0)</f>
        <v>30.363</v>
      </c>
      <c r="F11261">
        <f>VLOOKUP(LEFT(B11261,LEN(B11261)-2),'Correction using CAD'!A:F,6,0)</f>
        <v>93.700000000000045</v>
      </c>
      <c r="G11261">
        <f>VLOOKUP(VALUE(RIGHT(B11261,2)),'XZ coord'!$T$144:$U$149,2,0)</f>
        <v>6.47</v>
      </c>
      <c r="H11261">
        <v>2.4</v>
      </c>
      <c r="I11261">
        <v>0.9</v>
      </c>
      <c r="J11261">
        <f>VLOOKUP(VALUE(RIGHT(B11261,2)),'XZ coord'!$T$144:$V$149,3,0)</f>
        <v>1.95</v>
      </c>
    </row>
    <row r="11262" spans="1:10" x14ac:dyDescent="0.2">
      <c r="A11262">
        <v>12261</v>
      </c>
      <c r="B11262" t="s">
        <v>11285</v>
      </c>
      <c r="C11262" t="s">
        <v>1339</v>
      </c>
      <c r="D11262" t="s">
        <v>8266</v>
      </c>
      <c r="E11262">
        <f>VLOOKUP(LEFT(B11262,LEN(B11262)-2),'Correction using CAD'!A:F,5,0)</f>
        <v>30.363</v>
      </c>
      <c r="F11262">
        <f>VLOOKUP(LEFT(B11262,LEN(B11262)-2),'Correction using CAD'!A:F,6,0)</f>
        <v>93.700000000000045</v>
      </c>
      <c r="G11262">
        <f>VLOOKUP(VALUE(RIGHT(B11262,2)),'XZ coord'!$T$144:$U$149,2,0)</f>
        <v>8.42</v>
      </c>
      <c r="H11262">
        <v>2.4</v>
      </c>
      <c r="I11262">
        <v>0.9</v>
      </c>
      <c r="J11262">
        <f>VLOOKUP(VALUE(RIGHT(B11262,2)),'XZ coord'!$T$144:$V$149,3,0)</f>
        <v>1.95</v>
      </c>
    </row>
    <row r="11263" spans="1:10" x14ac:dyDescent="0.2">
      <c r="A11263">
        <v>12262</v>
      </c>
      <c r="B11263" t="s">
        <v>11286</v>
      </c>
      <c r="C11263" t="s">
        <v>1342</v>
      </c>
      <c r="D11263" t="s">
        <v>8266</v>
      </c>
      <c r="E11263">
        <f>VLOOKUP(LEFT(B11263,LEN(B11263)-2),'Correction using CAD'!A:F,5,0)</f>
        <v>30.363</v>
      </c>
      <c r="F11263">
        <f>VLOOKUP(LEFT(B11263,LEN(B11263)-2),'Correction using CAD'!A:F,6,0)</f>
        <v>93.700000000000045</v>
      </c>
      <c r="G11263">
        <f>VLOOKUP(VALUE(RIGHT(B11263,2)),'XZ coord'!$T$144:$U$149,2,0)</f>
        <v>10.37</v>
      </c>
      <c r="H11263">
        <v>2.4</v>
      </c>
      <c r="I11263">
        <v>0.9</v>
      </c>
      <c r="J11263">
        <f>VLOOKUP(VALUE(RIGHT(B11263,2)),'XZ coord'!$T$144:$V$149,3,0)</f>
        <v>2.1</v>
      </c>
    </row>
    <row r="11264" spans="1:10" x14ac:dyDescent="0.2">
      <c r="A11264">
        <v>12263</v>
      </c>
      <c r="B11264" t="s">
        <v>11287</v>
      </c>
      <c r="C11264" t="s">
        <v>1339</v>
      </c>
      <c r="D11264" t="s">
        <v>8266</v>
      </c>
      <c r="E11264">
        <f>VLOOKUP(LEFT(B11264,LEN(B11264)-2),'Correction using CAD'!A:F,5,0)</f>
        <v>36.387999999999998</v>
      </c>
      <c r="F11264">
        <f>VLOOKUP(LEFT(B11264,LEN(B11264)-2),'Correction using CAD'!A:F,6,0)</f>
        <v>96.400000000000063</v>
      </c>
      <c r="G11264">
        <f>VLOOKUP(VALUE(RIGHT(B11264,2)),'XZ coord'!$T$144:$U$149,2,0)</f>
        <v>2.25</v>
      </c>
      <c r="H11264">
        <v>2.4</v>
      </c>
      <c r="I11264">
        <v>0.9</v>
      </c>
      <c r="J11264">
        <f>VLOOKUP(VALUE(RIGHT(B11264,2)),'XZ coord'!$T$144:$V$149,3,0)</f>
        <v>1.97</v>
      </c>
    </row>
    <row r="11265" spans="1:10" x14ac:dyDescent="0.2">
      <c r="A11265">
        <v>12264</v>
      </c>
      <c r="B11265" t="s">
        <v>11288</v>
      </c>
      <c r="C11265" t="s">
        <v>1342</v>
      </c>
      <c r="D11265" t="s">
        <v>8266</v>
      </c>
      <c r="E11265">
        <f>VLOOKUP(LEFT(B11265,LEN(B11265)-2),'Correction using CAD'!A:F,5,0)</f>
        <v>36.387999999999998</v>
      </c>
      <c r="F11265">
        <f>VLOOKUP(LEFT(B11265,LEN(B11265)-2),'Correction using CAD'!A:F,6,0)</f>
        <v>96.400000000000063</v>
      </c>
      <c r="G11265">
        <f>VLOOKUP(VALUE(RIGHT(B11265,2)),'XZ coord'!$T$144:$U$149,2,0)</f>
        <v>4.22</v>
      </c>
      <c r="H11265">
        <v>2.4</v>
      </c>
      <c r="I11265">
        <v>0.9</v>
      </c>
      <c r="J11265">
        <f>VLOOKUP(VALUE(RIGHT(B11265,2)),'XZ coord'!$T$144:$V$149,3,0)</f>
        <v>2.25</v>
      </c>
    </row>
    <row r="11266" spans="1:10" x14ac:dyDescent="0.2">
      <c r="A11266">
        <v>12265</v>
      </c>
      <c r="B11266" t="s">
        <v>11289</v>
      </c>
      <c r="C11266" t="s">
        <v>1339</v>
      </c>
      <c r="D11266" t="s">
        <v>8266</v>
      </c>
      <c r="E11266">
        <f>VLOOKUP(LEFT(B11266,LEN(B11266)-2),'Correction using CAD'!A:F,5,0)</f>
        <v>36.387999999999998</v>
      </c>
      <c r="F11266">
        <f>VLOOKUP(LEFT(B11266,LEN(B11266)-2),'Correction using CAD'!A:F,6,0)</f>
        <v>96.400000000000063</v>
      </c>
      <c r="G11266">
        <f>VLOOKUP(VALUE(RIGHT(B11266,2)),'XZ coord'!$T$144:$U$149,2,0)</f>
        <v>6.47</v>
      </c>
      <c r="H11266">
        <v>2.4</v>
      </c>
      <c r="I11266">
        <v>0.9</v>
      </c>
      <c r="J11266">
        <f>VLOOKUP(VALUE(RIGHT(B11266,2)),'XZ coord'!$T$144:$V$149,3,0)</f>
        <v>1.95</v>
      </c>
    </row>
    <row r="11267" spans="1:10" x14ac:dyDescent="0.2">
      <c r="A11267">
        <v>12266</v>
      </c>
      <c r="B11267" t="s">
        <v>11290</v>
      </c>
      <c r="C11267" t="s">
        <v>1339</v>
      </c>
      <c r="D11267" t="s">
        <v>8266</v>
      </c>
      <c r="E11267">
        <f>VLOOKUP(LEFT(B11267,LEN(B11267)-2),'Correction using CAD'!A:F,5,0)</f>
        <v>36.387999999999998</v>
      </c>
      <c r="F11267">
        <f>VLOOKUP(LEFT(B11267,LEN(B11267)-2),'Correction using CAD'!A:F,6,0)</f>
        <v>96.400000000000063</v>
      </c>
      <c r="G11267">
        <f>VLOOKUP(VALUE(RIGHT(B11267,2)),'XZ coord'!$T$144:$U$149,2,0)</f>
        <v>8.42</v>
      </c>
      <c r="H11267">
        <v>2.4</v>
      </c>
      <c r="I11267">
        <v>0.9</v>
      </c>
      <c r="J11267">
        <f>VLOOKUP(VALUE(RIGHT(B11267,2)),'XZ coord'!$T$144:$V$149,3,0)</f>
        <v>1.95</v>
      </c>
    </row>
    <row r="11268" spans="1:10" x14ac:dyDescent="0.2">
      <c r="A11268">
        <v>12267</v>
      </c>
      <c r="B11268" t="s">
        <v>11291</v>
      </c>
      <c r="C11268" t="s">
        <v>1339</v>
      </c>
      <c r="D11268" t="s">
        <v>8266</v>
      </c>
      <c r="E11268">
        <f>VLOOKUP(LEFT(B11268,LEN(B11268)-2),'Correction using CAD'!A:F,5,0)</f>
        <v>36.387999999999998</v>
      </c>
      <c r="F11268">
        <f>VLOOKUP(LEFT(B11268,LEN(B11268)-2),'Correction using CAD'!A:F,6,0)</f>
        <v>96.400000000000063</v>
      </c>
      <c r="G11268">
        <f>VLOOKUP(VALUE(RIGHT(B11268,2)),'XZ coord'!$T$144:$U$149,2,0)</f>
        <v>10.37</v>
      </c>
      <c r="H11268">
        <v>2.4</v>
      </c>
      <c r="I11268">
        <v>0.9</v>
      </c>
      <c r="J11268">
        <f>VLOOKUP(VALUE(RIGHT(B11268,2)),'XZ coord'!$T$144:$V$149,3,0)</f>
        <v>2.1</v>
      </c>
    </row>
    <row r="11269" spans="1:10" x14ac:dyDescent="0.2">
      <c r="A11269">
        <v>12268</v>
      </c>
      <c r="B11269" t="s">
        <v>11292</v>
      </c>
      <c r="C11269" t="s">
        <v>1339</v>
      </c>
      <c r="D11269" t="s">
        <v>8266</v>
      </c>
      <c r="E11269">
        <f>VLOOKUP(LEFT(B11269,LEN(B11269)-2),'Correction using CAD'!A:F,5,0)</f>
        <v>36.387999999999998</v>
      </c>
      <c r="F11269">
        <f>VLOOKUP(LEFT(B11269,LEN(B11269)-2),'Correction using CAD'!A:F,6,0)</f>
        <v>95.500000000000057</v>
      </c>
      <c r="G11269">
        <f>VLOOKUP(VALUE(RIGHT(B11269,2)),'XZ coord'!$T$144:$U$149,2,0)</f>
        <v>2.25</v>
      </c>
      <c r="H11269">
        <v>2.4</v>
      </c>
      <c r="I11269">
        <v>0.9</v>
      </c>
      <c r="J11269">
        <f>VLOOKUP(VALUE(RIGHT(B11269,2)),'XZ coord'!$T$144:$V$149,3,0)</f>
        <v>1.97</v>
      </c>
    </row>
    <row r="11270" spans="1:10" x14ac:dyDescent="0.2">
      <c r="A11270">
        <v>12269</v>
      </c>
      <c r="B11270" t="s">
        <v>11293</v>
      </c>
      <c r="C11270" t="s">
        <v>1342</v>
      </c>
      <c r="D11270" t="s">
        <v>8266</v>
      </c>
      <c r="E11270">
        <f>VLOOKUP(LEFT(B11270,LEN(B11270)-2),'Correction using CAD'!A:F,5,0)</f>
        <v>36.387999999999998</v>
      </c>
      <c r="F11270">
        <f>VLOOKUP(LEFT(B11270,LEN(B11270)-2),'Correction using CAD'!A:F,6,0)</f>
        <v>95.500000000000057</v>
      </c>
      <c r="G11270">
        <f>VLOOKUP(VALUE(RIGHT(B11270,2)),'XZ coord'!$T$144:$U$149,2,0)</f>
        <v>4.22</v>
      </c>
      <c r="H11270">
        <v>2.4</v>
      </c>
      <c r="I11270">
        <v>0.9</v>
      </c>
      <c r="J11270">
        <f>VLOOKUP(VALUE(RIGHT(B11270,2)),'XZ coord'!$T$144:$V$149,3,0)</f>
        <v>2.25</v>
      </c>
    </row>
    <row r="11271" spans="1:10" x14ac:dyDescent="0.2">
      <c r="A11271">
        <v>12270</v>
      </c>
      <c r="B11271" t="s">
        <v>11294</v>
      </c>
      <c r="C11271" t="s">
        <v>1339</v>
      </c>
      <c r="D11271" t="s">
        <v>8266</v>
      </c>
      <c r="E11271">
        <f>VLOOKUP(LEFT(B11271,LEN(B11271)-2),'Correction using CAD'!A:F,5,0)</f>
        <v>36.387999999999998</v>
      </c>
      <c r="F11271">
        <f>VLOOKUP(LEFT(B11271,LEN(B11271)-2),'Correction using CAD'!A:F,6,0)</f>
        <v>95.500000000000057</v>
      </c>
      <c r="G11271">
        <f>VLOOKUP(VALUE(RIGHT(B11271,2)),'XZ coord'!$T$144:$U$149,2,0)</f>
        <v>6.47</v>
      </c>
      <c r="H11271">
        <v>2.4</v>
      </c>
      <c r="I11271">
        <v>0.9</v>
      </c>
      <c r="J11271">
        <f>VLOOKUP(VALUE(RIGHT(B11271,2)),'XZ coord'!$T$144:$V$149,3,0)</f>
        <v>1.95</v>
      </c>
    </row>
    <row r="11272" spans="1:10" x14ac:dyDescent="0.2">
      <c r="A11272">
        <v>12271</v>
      </c>
      <c r="B11272" t="s">
        <v>11295</v>
      </c>
      <c r="C11272" t="s">
        <v>1339</v>
      </c>
      <c r="D11272" t="s">
        <v>8266</v>
      </c>
      <c r="E11272">
        <f>VLOOKUP(LEFT(B11272,LEN(B11272)-2),'Correction using CAD'!A:F,5,0)</f>
        <v>36.387999999999998</v>
      </c>
      <c r="F11272">
        <f>VLOOKUP(LEFT(B11272,LEN(B11272)-2),'Correction using CAD'!A:F,6,0)</f>
        <v>95.500000000000057</v>
      </c>
      <c r="G11272">
        <f>VLOOKUP(VALUE(RIGHT(B11272,2)),'XZ coord'!$T$144:$U$149,2,0)</f>
        <v>8.42</v>
      </c>
      <c r="H11272">
        <v>2.4</v>
      </c>
      <c r="I11272">
        <v>0.9</v>
      </c>
      <c r="J11272">
        <f>VLOOKUP(VALUE(RIGHT(B11272,2)),'XZ coord'!$T$144:$V$149,3,0)</f>
        <v>1.95</v>
      </c>
    </row>
    <row r="11273" spans="1:10" x14ac:dyDescent="0.2">
      <c r="A11273">
        <v>12272</v>
      </c>
      <c r="B11273" t="s">
        <v>11296</v>
      </c>
      <c r="C11273" t="s">
        <v>1339</v>
      </c>
      <c r="D11273" t="s">
        <v>8266</v>
      </c>
      <c r="E11273">
        <f>VLOOKUP(LEFT(B11273,LEN(B11273)-2),'Correction using CAD'!A:F,5,0)</f>
        <v>36.387999999999998</v>
      </c>
      <c r="F11273">
        <f>VLOOKUP(LEFT(B11273,LEN(B11273)-2),'Correction using CAD'!A:F,6,0)</f>
        <v>95.500000000000057</v>
      </c>
      <c r="G11273">
        <f>VLOOKUP(VALUE(RIGHT(B11273,2)),'XZ coord'!$T$144:$U$149,2,0)</f>
        <v>10.37</v>
      </c>
      <c r="H11273">
        <v>2.4</v>
      </c>
      <c r="I11273">
        <v>0.9</v>
      </c>
      <c r="J11273">
        <f>VLOOKUP(VALUE(RIGHT(B11273,2)),'XZ coord'!$T$144:$V$149,3,0)</f>
        <v>2.1</v>
      </c>
    </row>
    <row r="11274" spans="1:10" x14ac:dyDescent="0.2">
      <c r="A11274">
        <v>12273</v>
      </c>
      <c r="B11274" t="s">
        <v>11297</v>
      </c>
      <c r="C11274" t="s">
        <v>1339</v>
      </c>
      <c r="D11274" t="s">
        <v>8266</v>
      </c>
      <c r="E11274">
        <f>VLOOKUP(LEFT(B11274,LEN(B11274)-2),'Correction using CAD'!A:F,5,0)</f>
        <v>36.387999999999998</v>
      </c>
      <c r="F11274">
        <f>VLOOKUP(LEFT(B11274,LEN(B11274)-2),'Correction using CAD'!A:F,6,0)</f>
        <v>94.600000000000051</v>
      </c>
      <c r="G11274">
        <f>VLOOKUP(VALUE(RIGHT(B11274,2)),'XZ coord'!$T$144:$U$149,2,0)</f>
        <v>2.25</v>
      </c>
      <c r="H11274">
        <v>2.4</v>
      </c>
      <c r="I11274">
        <v>0.9</v>
      </c>
      <c r="J11274">
        <f>VLOOKUP(VALUE(RIGHT(B11274,2)),'XZ coord'!$T$144:$V$149,3,0)</f>
        <v>1.97</v>
      </c>
    </row>
    <row r="11275" spans="1:10" x14ac:dyDescent="0.2">
      <c r="A11275">
        <v>12274</v>
      </c>
      <c r="B11275" t="s">
        <v>11298</v>
      </c>
      <c r="C11275" t="s">
        <v>1342</v>
      </c>
      <c r="D11275" t="s">
        <v>8266</v>
      </c>
      <c r="E11275">
        <f>VLOOKUP(LEFT(B11275,LEN(B11275)-2),'Correction using CAD'!A:F,5,0)</f>
        <v>36.387999999999998</v>
      </c>
      <c r="F11275">
        <f>VLOOKUP(LEFT(B11275,LEN(B11275)-2),'Correction using CAD'!A:F,6,0)</f>
        <v>94.600000000000051</v>
      </c>
      <c r="G11275">
        <f>VLOOKUP(VALUE(RIGHT(B11275,2)),'XZ coord'!$T$144:$U$149,2,0)</f>
        <v>4.22</v>
      </c>
      <c r="H11275">
        <v>2.4</v>
      </c>
      <c r="I11275">
        <v>0.9</v>
      </c>
      <c r="J11275">
        <f>VLOOKUP(VALUE(RIGHT(B11275,2)),'XZ coord'!$T$144:$V$149,3,0)</f>
        <v>2.25</v>
      </c>
    </row>
    <row r="11276" spans="1:10" x14ac:dyDescent="0.2">
      <c r="A11276">
        <v>12275</v>
      </c>
      <c r="B11276" t="s">
        <v>11299</v>
      </c>
      <c r="C11276" t="s">
        <v>1339</v>
      </c>
      <c r="D11276" t="s">
        <v>8266</v>
      </c>
      <c r="E11276">
        <f>VLOOKUP(LEFT(B11276,LEN(B11276)-2),'Correction using CAD'!A:F,5,0)</f>
        <v>36.387999999999998</v>
      </c>
      <c r="F11276">
        <f>VLOOKUP(LEFT(B11276,LEN(B11276)-2),'Correction using CAD'!A:F,6,0)</f>
        <v>94.600000000000051</v>
      </c>
      <c r="G11276">
        <f>VLOOKUP(VALUE(RIGHT(B11276,2)),'XZ coord'!$T$144:$U$149,2,0)</f>
        <v>6.47</v>
      </c>
      <c r="H11276">
        <v>2.4</v>
      </c>
      <c r="I11276">
        <v>0.9</v>
      </c>
      <c r="J11276">
        <f>VLOOKUP(VALUE(RIGHT(B11276,2)),'XZ coord'!$T$144:$V$149,3,0)</f>
        <v>1.95</v>
      </c>
    </row>
    <row r="11277" spans="1:10" x14ac:dyDescent="0.2">
      <c r="A11277">
        <v>12276</v>
      </c>
      <c r="B11277" t="s">
        <v>11300</v>
      </c>
      <c r="C11277" t="s">
        <v>1339</v>
      </c>
      <c r="D11277" t="s">
        <v>8266</v>
      </c>
      <c r="E11277">
        <f>VLOOKUP(LEFT(B11277,LEN(B11277)-2),'Correction using CAD'!A:F,5,0)</f>
        <v>36.387999999999998</v>
      </c>
      <c r="F11277">
        <f>VLOOKUP(LEFT(B11277,LEN(B11277)-2),'Correction using CAD'!A:F,6,0)</f>
        <v>94.600000000000051</v>
      </c>
      <c r="G11277">
        <f>VLOOKUP(VALUE(RIGHT(B11277,2)),'XZ coord'!$T$144:$U$149,2,0)</f>
        <v>8.42</v>
      </c>
      <c r="H11277">
        <v>2.4</v>
      </c>
      <c r="I11277">
        <v>0.9</v>
      </c>
      <c r="J11277">
        <f>VLOOKUP(VALUE(RIGHT(B11277,2)),'XZ coord'!$T$144:$V$149,3,0)</f>
        <v>1.95</v>
      </c>
    </row>
    <row r="11278" spans="1:10" x14ac:dyDescent="0.2">
      <c r="A11278">
        <v>12277</v>
      </c>
      <c r="B11278" t="s">
        <v>11301</v>
      </c>
      <c r="C11278" t="s">
        <v>1339</v>
      </c>
      <c r="D11278" t="s">
        <v>8266</v>
      </c>
      <c r="E11278">
        <f>VLOOKUP(LEFT(B11278,LEN(B11278)-2),'Correction using CAD'!A:F,5,0)</f>
        <v>36.387999999999998</v>
      </c>
      <c r="F11278">
        <f>VLOOKUP(LEFT(B11278,LEN(B11278)-2),'Correction using CAD'!A:F,6,0)</f>
        <v>94.600000000000051</v>
      </c>
      <c r="G11278">
        <f>VLOOKUP(VALUE(RIGHT(B11278,2)),'XZ coord'!$T$144:$U$149,2,0)</f>
        <v>10.37</v>
      </c>
      <c r="H11278">
        <v>2.4</v>
      </c>
      <c r="I11278">
        <v>0.9</v>
      </c>
      <c r="J11278">
        <f>VLOOKUP(VALUE(RIGHT(B11278,2)),'XZ coord'!$T$144:$V$149,3,0)</f>
        <v>2.1</v>
      </c>
    </row>
    <row r="11279" spans="1:10" x14ac:dyDescent="0.2">
      <c r="A11279">
        <v>12278</v>
      </c>
      <c r="B11279" t="s">
        <v>11302</v>
      </c>
      <c r="C11279" t="s">
        <v>1339</v>
      </c>
      <c r="D11279" t="s">
        <v>8266</v>
      </c>
      <c r="E11279">
        <f>VLOOKUP(LEFT(B11279,LEN(B11279)-2),'Correction using CAD'!A:F,5,0)</f>
        <v>36.387999999999998</v>
      </c>
      <c r="F11279">
        <f>VLOOKUP(LEFT(B11279,LEN(B11279)-2),'Correction using CAD'!A:F,6,0)</f>
        <v>93.700000000000045</v>
      </c>
      <c r="G11279">
        <f>VLOOKUP(VALUE(RIGHT(B11279,2)),'XZ coord'!$T$144:$U$149,2,0)</f>
        <v>2.25</v>
      </c>
      <c r="H11279">
        <v>2.4</v>
      </c>
      <c r="I11279">
        <v>0.9</v>
      </c>
      <c r="J11279">
        <f>VLOOKUP(VALUE(RIGHT(B11279,2)),'XZ coord'!$T$144:$V$149,3,0)</f>
        <v>1.97</v>
      </c>
    </row>
    <row r="11280" spans="1:10" x14ac:dyDescent="0.2">
      <c r="A11280">
        <v>12279</v>
      </c>
      <c r="B11280" t="s">
        <v>11303</v>
      </c>
      <c r="C11280" t="s">
        <v>1342</v>
      </c>
      <c r="D11280" t="s">
        <v>8266</v>
      </c>
      <c r="E11280">
        <f>VLOOKUP(LEFT(B11280,LEN(B11280)-2),'Correction using CAD'!A:F,5,0)</f>
        <v>36.387999999999998</v>
      </c>
      <c r="F11280">
        <f>VLOOKUP(LEFT(B11280,LEN(B11280)-2),'Correction using CAD'!A:F,6,0)</f>
        <v>93.700000000000045</v>
      </c>
      <c r="G11280">
        <f>VLOOKUP(VALUE(RIGHT(B11280,2)),'XZ coord'!$T$144:$U$149,2,0)</f>
        <v>4.22</v>
      </c>
      <c r="H11280">
        <v>2.4</v>
      </c>
      <c r="I11280">
        <v>0.9</v>
      </c>
      <c r="J11280">
        <f>VLOOKUP(VALUE(RIGHT(B11280,2)),'XZ coord'!$T$144:$V$149,3,0)</f>
        <v>2.25</v>
      </c>
    </row>
    <row r="11281" spans="1:10" x14ac:dyDescent="0.2">
      <c r="A11281">
        <v>12280</v>
      </c>
      <c r="B11281" t="s">
        <v>11304</v>
      </c>
      <c r="C11281" t="s">
        <v>1339</v>
      </c>
      <c r="D11281" t="s">
        <v>8266</v>
      </c>
      <c r="E11281">
        <f>VLOOKUP(LEFT(B11281,LEN(B11281)-2),'Correction using CAD'!A:F,5,0)</f>
        <v>36.387999999999998</v>
      </c>
      <c r="F11281">
        <f>VLOOKUP(LEFT(B11281,LEN(B11281)-2),'Correction using CAD'!A:F,6,0)</f>
        <v>93.700000000000045</v>
      </c>
      <c r="G11281">
        <f>VLOOKUP(VALUE(RIGHT(B11281,2)),'XZ coord'!$T$144:$U$149,2,0)</f>
        <v>6.47</v>
      </c>
      <c r="H11281">
        <v>2.4</v>
      </c>
      <c r="I11281">
        <v>0.9</v>
      </c>
      <c r="J11281">
        <f>VLOOKUP(VALUE(RIGHT(B11281,2)),'XZ coord'!$T$144:$V$149,3,0)</f>
        <v>1.95</v>
      </c>
    </row>
    <row r="11282" spans="1:10" x14ac:dyDescent="0.2">
      <c r="A11282">
        <v>12281</v>
      </c>
      <c r="B11282" t="s">
        <v>11305</v>
      </c>
      <c r="C11282" t="s">
        <v>1339</v>
      </c>
      <c r="D11282" t="s">
        <v>8266</v>
      </c>
      <c r="E11282">
        <f>VLOOKUP(LEFT(B11282,LEN(B11282)-2),'Correction using CAD'!A:F,5,0)</f>
        <v>36.387999999999998</v>
      </c>
      <c r="F11282">
        <f>VLOOKUP(LEFT(B11282,LEN(B11282)-2),'Correction using CAD'!A:F,6,0)</f>
        <v>93.700000000000045</v>
      </c>
      <c r="G11282">
        <f>VLOOKUP(VALUE(RIGHT(B11282,2)),'XZ coord'!$T$144:$U$149,2,0)</f>
        <v>8.42</v>
      </c>
      <c r="H11282">
        <v>2.4</v>
      </c>
      <c r="I11282">
        <v>0.9</v>
      </c>
      <c r="J11282">
        <f>VLOOKUP(VALUE(RIGHT(B11282,2)),'XZ coord'!$T$144:$V$149,3,0)</f>
        <v>1.95</v>
      </c>
    </row>
    <row r="11283" spans="1:10" x14ac:dyDescent="0.2">
      <c r="A11283">
        <v>12282</v>
      </c>
      <c r="B11283" t="s">
        <v>11306</v>
      </c>
      <c r="C11283" t="s">
        <v>1339</v>
      </c>
      <c r="D11283" t="s">
        <v>8266</v>
      </c>
      <c r="E11283">
        <f>VLOOKUP(LEFT(B11283,LEN(B11283)-2),'Correction using CAD'!A:F,5,0)</f>
        <v>36.387999999999998</v>
      </c>
      <c r="F11283">
        <f>VLOOKUP(LEFT(B11283,LEN(B11283)-2),'Correction using CAD'!A:F,6,0)</f>
        <v>93.700000000000045</v>
      </c>
      <c r="G11283">
        <f>VLOOKUP(VALUE(RIGHT(B11283,2)),'XZ coord'!$T$144:$U$149,2,0)</f>
        <v>10.37</v>
      </c>
      <c r="H11283">
        <v>2.4</v>
      </c>
      <c r="I11283">
        <v>0.9</v>
      </c>
      <c r="J11283">
        <f>VLOOKUP(VALUE(RIGHT(B11283,2)),'XZ coord'!$T$144:$V$149,3,0)</f>
        <v>2.1</v>
      </c>
    </row>
    <row r="11284" spans="1:10" x14ac:dyDescent="0.2">
      <c r="A11284">
        <v>12283</v>
      </c>
      <c r="B11284" t="s">
        <v>11307</v>
      </c>
      <c r="C11284" t="s">
        <v>1339</v>
      </c>
      <c r="D11284" t="s">
        <v>8266</v>
      </c>
      <c r="E11284">
        <f>VLOOKUP(LEFT(B11284,LEN(B11284)-2),'Correction using CAD'!A:F,5,0)</f>
        <v>30.363</v>
      </c>
      <c r="F11284">
        <f>VLOOKUP(LEFT(B11284,LEN(B11284)-2),'Correction using CAD'!A:F,6,0)</f>
        <v>92.80000000000004</v>
      </c>
      <c r="G11284">
        <f>VLOOKUP(VALUE(RIGHT(B11284,2)),'XZ coord'!$T$144:$U$149,2,0)</f>
        <v>2.25</v>
      </c>
      <c r="H11284">
        <v>2.4</v>
      </c>
      <c r="I11284">
        <v>0.9</v>
      </c>
      <c r="J11284">
        <f>VLOOKUP(VALUE(RIGHT(B11284,2)),'XZ coord'!$T$144:$V$149,3,0)</f>
        <v>1.97</v>
      </c>
    </row>
    <row r="11285" spans="1:10" x14ac:dyDescent="0.2">
      <c r="A11285">
        <v>12284</v>
      </c>
      <c r="B11285" t="s">
        <v>11308</v>
      </c>
      <c r="C11285" t="s">
        <v>1342</v>
      </c>
      <c r="D11285" t="s">
        <v>8266</v>
      </c>
      <c r="E11285">
        <f>VLOOKUP(LEFT(B11285,LEN(B11285)-2),'Correction using CAD'!A:F,5,0)</f>
        <v>30.363</v>
      </c>
      <c r="F11285">
        <f>VLOOKUP(LEFT(B11285,LEN(B11285)-2),'Correction using CAD'!A:F,6,0)</f>
        <v>92.80000000000004</v>
      </c>
      <c r="G11285">
        <f>VLOOKUP(VALUE(RIGHT(B11285,2)),'XZ coord'!$T$144:$U$149,2,0)</f>
        <v>4.22</v>
      </c>
      <c r="H11285">
        <v>2.4</v>
      </c>
      <c r="I11285">
        <v>0.9</v>
      </c>
      <c r="J11285">
        <f>VLOOKUP(VALUE(RIGHT(B11285,2)),'XZ coord'!$T$144:$V$149,3,0)</f>
        <v>2.25</v>
      </c>
    </row>
    <row r="11286" spans="1:10" x14ac:dyDescent="0.2">
      <c r="A11286">
        <v>12285</v>
      </c>
      <c r="B11286" t="s">
        <v>11309</v>
      </c>
      <c r="C11286" t="s">
        <v>1339</v>
      </c>
      <c r="D11286" t="s">
        <v>8266</v>
      </c>
      <c r="E11286">
        <f>VLOOKUP(LEFT(B11286,LEN(B11286)-2),'Correction using CAD'!A:F,5,0)</f>
        <v>30.363</v>
      </c>
      <c r="F11286">
        <f>VLOOKUP(LEFT(B11286,LEN(B11286)-2),'Correction using CAD'!A:F,6,0)</f>
        <v>92.80000000000004</v>
      </c>
      <c r="G11286">
        <f>VLOOKUP(VALUE(RIGHT(B11286,2)),'XZ coord'!$T$144:$U$149,2,0)</f>
        <v>6.47</v>
      </c>
      <c r="H11286">
        <v>2.4</v>
      </c>
      <c r="I11286">
        <v>0.9</v>
      </c>
      <c r="J11286">
        <f>VLOOKUP(VALUE(RIGHT(B11286,2)),'XZ coord'!$T$144:$V$149,3,0)</f>
        <v>1.95</v>
      </c>
    </row>
    <row r="11287" spans="1:10" x14ac:dyDescent="0.2">
      <c r="A11287">
        <v>12286</v>
      </c>
      <c r="B11287" t="s">
        <v>11310</v>
      </c>
      <c r="C11287" t="s">
        <v>1339</v>
      </c>
      <c r="D11287" t="s">
        <v>8266</v>
      </c>
      <c r="E11287">
        <f>VLOOKUP(LEFT(B11287,LEN(B11287)-2),'Correction using CAD'!A:F,5,0)</f>
        <v>30.363</v>
      </c>
      <c r="F11287">
        <f>VLOOKUP(LEFT(B11287,LEN(B11287)-2),'Correction using CAD'!A:F,6,0)</f>
        <v>92.80000000000004</v>
      </c>
      <c r="G11287">
        <f>VLOOKUP(VALUE(RIGHT(B11287,2)),'XZ coord'!$T$144:$U$149,2,0)</f>
        <v>8.42</v>
      </c>
      <c r="H11287">
        <v>2.4</v>
      </c>
      <c r="I11287">
        <v>0.9</v>
      </c>
      <c r="J11287">
        <f>VLOOKUP(VALUE(RIGHT(B11287,2)),'XZ coord'!$T$144:$V$149,3,0)</f>
        <v>1.95</v>
      </c>
    </row>
    <row r="11288" spans="1:10" x14ac:dyDescent="0.2">
      <c r="A11288">
        <v>12287</v>
      </c>
      <c r="B11288" t="s">
        <v>11311</v>
      </c>
      <c r="C11288" t="s">
        <v>1342</v>
      </c>
      <c r="D11288" t="s">
        <v>8266</v>
      </c>
      <c r="E11288">
        <f>VLOOKUP(LEFT(B11288,LEN(B11288)-2),'Correction using CAD'!A:F,5,0)</f>
        <v>30.363</v>
      </c>
      <c r="F11288">
        <f>VLOOKUP(LEFT(B11288,LEN(B11288)-2),'Correction using CAD'!A:F,6,0)</f>
        <v>92.80000000000004</v>
      </c>
      <c r="G11288">
        <f>VLOOKUP(VALUE(RIGHT(B11288,2)),'XZ coord'!$T$144:$U$149,2,0)</f>
        <v>10.37</v>
      </c>
      <c r="H11288">
        <v>2.4</v>
      </c>
      <c r="I11288">
        <v>0.9</v>
      </c>
      <c r="J11288">
        <f>VLOOKUP(VALUE(RIGHT(B11288,2)),'XZ coord'!$T$144:$V$149,3,0)</f>
        <v>2.1</v>
      </c>
    </row>
    <row r="11289" spans="1:10" x14ac:dyDescent="0.2">
      <c r="A11289">
        <v>12288</v>
      </c>
      <c r="B11289" t="s">
        <v>11312</v>
      </c>
      <c r="C11289" t="s">
        <v>1339</v>
      </c>
      <c r="D11289" t="s">
        <v>8266</v>
      </c>
      <c r="E11289">
        <f>VLOOKUP(LEFT(B11289,LEN(B11289)-2),'Correction using CAD'!A:F,5,0)</f>
        <v>30.363</v>
      </c>
      <c r="F11289">
        <f>VLOOKUP(LEFT(B11289,LEN(B11289)-2),'Correction using CAD'!A:F,6,0)</f>
        <v>91.900000000000034</v>
      </c>
      <c r="G11289">
        <f>VLOOKUP(VALUE(RIGHT(B11289,2)),'XZ coord'!$T$144:$U$149,2,0)</f>
        <v>2.25</v>
      </c>
      <c r="H11289">
        <v>2.4</v>
      </c>
      <c r="I11289">
        <v>0.9</v>
      </c>
      <c r="J11289">
        <f>VLOOKUP(VALUE(RIGHT(B11289,2)),'XZ coord'!$T$144:$V$149,3,0)</f>
        <v>1.97</v>
      </c>
    </row>
    <row r="11290" spans="1:10" x14ac:dyDescent="0.2">
      <c r="A11290">
        <v>12289</v>
      </c>
      <c r="B11290" t="s">
        <v>11313</v>
      </c>
      <c r="C11290" t="s">
        <v>1342</v>
      </c>
      <c r="D11290" t="s">
        <v>8266</v>
      </c>
      <c r="E11290">
        <f>VLOOKUP(LEFT(B11290,LEN(B11290)-2),'Correction using CAD'!A:F,5,0)</f>
        <v>30.363</v>
      </c>
      <c r="F11290">
        <f>VLOOKUP(LEFT(B11290,LEN(B11290)-2),'Correction using CAD'!A:F,6,0)</f>
        <v>91.900000000000034</v>
      </c>
      <c r="G11290">
        <f>VLOOKUP(VALUE(RIGHT(B11290,2)),'XZ coord'!$T$144:$U$149,2,0)</f>
        <v>4.22</v>
      </c>
      <c r="H11290">
        <v>2.4</v>
      </c>
      <c r="I11290">
        <v>0.9</v>
      </c>
      <c r="J11290">
        <f>VLOOKUP(VALUE(RIGHT(B11290,2)),'XZ coord'!$T$144:$V$149,3,0)</f>
        <v>2.25</v>
      </c>
    </row>
    <row r="11291" spans="1:10" x14ac:dyDescent="0.2">
      <c r="A11291">
        <v>12290</v>
      </c>
      <c r="B11291" t="s">
        <v>11314</v>
      </c>
      <c r="C11291" t="s">
        <v>1339</v>
      </c>
      <c r="D11291" t="s">
        <v>8266</v>
      </c>
      <c r="E11291">
        <f>VLOOKUP(LEFT(B11291,LEN(B11291)-2),'Correction using CAD'!A:F,5,0)</f>
        <v>30.363</v>
      </c>
      <c r="F11291">
        <f>VLOOKUP(LEFT(B11291,LEN(B11291)-2),'Correction using CAD'!A:F,6,0)</f>
        <v>91.900000000000034</v>
      </c>
      <c r="G11291">
        <f>VLOOKUP(VALUE(RIGHT(B11291,2)),'XZ coord'!$T$144:$U$149,2,0)</f>
        <v>6.47</v>
      </c>
      <c r="H11291">
        <v>2.4</v>
      </c>
      <c r="I11291">
        <v>0.9</v>
      </c>
      <c r="J11291">
        <f>VLOOKUP(VALUE(RIGHT(B11291,2)),'XZ coord'!$T$144:$V$149,3,0)</f>
        <v>1.95</v>
      </c>
    </row>
    <row r="11292" spans="1:10" x14ac:dyDescent="0.2">
      <c r="A11292">
        <v>12291</v>
      </c>
      <c r="B11292" t="s">
        <v>11315</v>
      </c>
      <c r="C11292" t="s">
        <v>1339</v>
      </c>
      <c r="D11292" t="s">
        <v>8266</v>
      </c>
      <c r="E11292">
        <f>VLOOKUP(LEFT(B11292,LEN(B11292)-2),'Correction using CAD'!A:F,5,0)</f>
        <v>30.363</v>
      </c>
      <c r="F11292">
        <f>VLOOKUP(LEFT(B11292,LEN(B11292)-2),'Correction using CAD'!A:F,6,0)</f>
        <v>91.900000000000034</v>
      </c>
      <c r="G11292">
        <f>VLOOKUP(VALUE(RIGHT(B11292,2)),'XZ coord'!$T$144:$U$149,2,0)</f>
        <v>8.42</v>
      </c>
      <c r="H11292">
        <v>2.4</v>
      </c>
      <c r="I11292">
        <v>0.9</v>
      </c>
      <c r="J11292">
        <f>VLOOKUP(VALUE(RIGHT(B11292,2)),'XZ coord'!$T$144:$V$149,3,0)</f>
        <v>1.95</v>
      </c>
    </row>
    <row r="11293" spans="1:10" x14ac:dyDescent="0.2">
      <c r="A11293">
        <v>12292</v>
      </c>
      <c r="B11293" t="s">
        <v>11316</v>
      </c>
      <c r="C11293" t="s">
        <v>1342</v>
      </c>
      <c r="D11293" t="s">
        <v>8266</v>
      </c>
      <c r="E11293">
        <f>VLOOKUP(LEFT(B11293,LEN(B11293)-2),'Correction using CAD'!A:F,5,0)</f>
        <v>30.363</v>
      </c>
      <c r="F11293">
        <f>VLOOKUP(LEFT(B11293,LEN(B11293)-2),'Correction using CAD'!A:F,6,0)</f>
        <v>91.900000000000034</v>
      </c>
      <c r="G11293">
        <f>VLOOKUP(VALUE(RIGHT(B11293,2)),'XZ coord'!$T$144:$U$149,2,0)</f>
        <v>10.37</v>
      </c>
      <c r="H11293">
        <v>2.4</v>
      </c>
      <c r="I11293">
        <v>0.9</v>
      </c>
      <c r="J11293">
        <f>VLOOKUP(VALUE(RIGHT(B11293,2)),'XZ coord'!$T$144:$V$149,3,0)</f>
        <v>2.1</v>
      </c>
    </row>
    <row r="11294" spans="1:10" x14ac:dyDescent="0.2">
      <c r="A11294">
        <v>12293</v>
      </c>
      <c r="B11294" t="s">
        <v>11317</v>
      </c>
      <c r="C11294" t="s">
        <v>1339</v>
      </c>
      <c r="D11294" t="s">
        <v>8266</v>
      </c>
      <c r="E11294">
        <f>VLOOKUP(LEFT(B11294,LEN(B11294)-2),'Correction using CAD'!A:F,5,0)</f>
        <v>30.363</v>
      </c>
      <c r="F11294">
        <f>VLOOKUP(LEFT(B11294,LEN(B11294)-2),'Correction using CAD'!A:F,6,0)</f>
        <v>91.000000000000028</v>
      </c>
      <c r="G11294">
        <f>VLOOKUP(VALUE(RIGHT(B11294,2)),'XZ coord'!$T$144:$U$149,2,0)</f>
        <v>2.25</v>
      </c>
      <c r="H11294">
        <v>2.4</v>
      </c>
      <c r="I11294">
        <v>0.9</v>
      </c>
      <c r="J11294">
        <f>VLOOKUP(VALUE(RIGHT(B11294,2)),'XZ coord'!$T$144:$V$149,3,0)</f>
        <v>1.97</v>
      </c>
    </row>
    <row r="11295" spans="1:10" x14ac:dyDescent="0.2">
      <c r="A11295">
        <v>12294</v>
      </c>
      <c r="B11295" t="s">
        <v>11318</v>
      </c>
      <c r="C11295" t="s">
        <v>1342</v>
      </c>
      <c r="D11295" t="s">
        <v>8266</v>
      </c>
      <c r="E11295">
        <f>VLOOKUP(LEFT(B11295,LEN(B11295)-2),'Correction using CAD'!A:F,5,0)</f>
        <v>30.363</v>
      </c>
      <c r="F11295">
        <f>VLOOKUP(LEFT(B11295,LEN(B11295)-2),'Correction using CAD'!A:F,6,0)</f>
        <v>91.000000000000028</v>
      </c>
      <c r="G11295">
        <f>VLOOKUP(VALUE(RIGHT(B11295,2)),'XZ coord'!$T$144:$U$149,2,0)</f>
        <v>4.22</v>
      </c>
      <c r="H11295">
        <v>2.4</v>
      </c>
      <c r="I11295">
        <v>0.9</v>
      </c>
      <c r="J11295">
        <f>VLOOKUP(VALUE(RIGHT(B11295,2)),'XZ coord'!$T$144:$V$149,3,0)</f>
        <v>2.25</v>
      </c>
    </row>
    <row r="11296" spans="1:10" x14ac:dyDescent="0.2">
      <c r="A11296">
        <v>12295</v>
      </c>
      <c r="B11296" t="s">
        <v>11319</v>
      </c>
      <c r="C11296" t="s">
        <v>1339</v>
      </c>
      <c r="D11296" t="s">
        <v>8266</v>
      </c>
      <c r="E11296">
        <f>VLOOKUP(LEFT(B11296,LEN(B11296)-2),'Correction using CAD'!A:F,5,0)</f>
        <v>30.363</v>
      </c>
      <c r="F11296">
        <f>VLOOKUP(LEFT(B11296,LEN(B11296)-2),'Correction using CAD'!A:F,6,0)</f>
        <v>91.000000000000028</v>
      </c>
      <c r="G11296">
        <f>VLOOKUP(VALUE(RIGHT(B11296,2)),'XZ coord'!$T$144:$U$149,2,0)</f>
        <v>6.47</v>
      </c>
      <c r="H11296">
        <v>2.4</v>
      </c>
      <c r="I11296">
        <v>0.9</v>
      </c>
      <c r="J11296">
        <f>VLOOKUP(VALUE(RIGHT(B11296,2)),'XZ coord'!$T$144:$V$149,3,0)</f>
        <v>1.95</v>
      </c>
    </row>
    <row r="11297" spans="1:10" x14ac:dyDescent="0.2">
      <c r="A11297">
        <v>12296</v>
      </c>
      <c r="B11297" t="s">
        <v>11320</v>
      </c>
      <c r="C11297" t="s">
        <v>1339</v>
      </c>
      <c r="D11297" t="s">
        <v>8266</v>
      </c>
      <c r="E11297">
        <f>VLOOKUP(LEFT(B11297,LEN(B11297)-2),'Correction using CAD'!A:F,5,0)</f>
        <v>30.363</v>
      </c>
      <c r="F11297">
        <f>VLOOKUP(LEFT(B11297,LEN(B11297)-2),'Correction using CAD'!A:F,6,0)</f>
        <v>91.000000000000028</v>
      </c>
      <c r="G11297">
        <f>VLOOKUP(VALUE(RIGHT(B11297,2)),'XZ coord'!$T$144:$U$149,2,0)</f>
        <v>8.42</v>
      </c>
      <c r="H11297">
        <v>2.4</v>
      </c>
      <c r="I11297">
        <v>0.9</v>
      </c>
      <c r="J11297">
        <f>VLOOKUP(VALUE(RIGHT(B11297,2)),'XZ coord'!$T$144:$V$149,3,0)</f>
        <v>1.95</v>
      </c>
    </row>
    <row r="11298" spans="1:10" x14ac:dyDescent="0.2">
      <c r="A11298">
        <v>12297</v>
      </c>
      <c r="B11298" t="s">
        <v>11321</v>
      </c>
      <c r="C11298" t="s">
        <v>1342</v>
      </c>
      <c r="D11298" t="s">
        <v>8266</v>
      </c>
      <c r="E11298">
        <f>VLOOKUP(LEFT(B11298,LEN(B11298)-2),'Correction using CAD'!A:F,5,0)</f>
        <v>30.363</v>
      </c>
      <c r="F11298">
        <f>VLOOKUP(LEFT(B11298,LEN(B11298)-2),'Correction using CAD'!A:F,6,0)</f>
        <v>91.000000000000028</v>
      </c>
      <c r="G11298">
        <f>VLOOKUP(VALUE(RIGHT(B11298,2)),'XZ coord'!$T$144:$U$149,2,0)</f>
        <v>10.37</v>
      </c>
      <c r="H11298">
        <v>2.4</v>
      </c>
      <c r="I11298">
        <v>0.9</v>
      </c>
      <c r="J11298">
        <f>VLOOKUP(VALUE(RIGHT(B11298,2)),'XZ coord'!$T$144:$V$149,3,0)</f>
        <v>2.1</v>
      </c>
    </row>
    <row r="11299" spans="1:10" x14ac:dyDescent="0.2">
      <c r="A11299">
        <v>12298</v>
      </c>
      <c r="B11299" t="s">
        <v>11322</v>
      </c>
      <c r="C11299" t="s">
        <v>1339</v>
      </c>
      <c r="D11299" t="s">
        <v>8266</v>
      </c>
      <c r="E11299">
        <f>VLOOKUP(LEFT(B11299,LEN(B11299)-2),'Correction using CAD'!A:F,5,0)</f>
        <v>30.363</v>
      </c>
      <c r="F11299">
        <f>VLOOKUP(LEFT(B11299,LEN(B11299)-2),'Correction using CAD'!A:F,6,0)</f>
        <v>90.100000000000023</v>
      </c>
      <c r="G11299">
        <f>VLOOKUP(VALUE(RIGHT(B11299,2)),'XZ coord'!$T$144:$U$149,2,0)</f>
        <v>2.25</v>
      </c>
      <c r="H11299">
        <v>2.4</v>
      </c>
      <c r="I11299">
        <v>0.9</v>
      </c>
      <c r="J11299">
        <f>VLOOKUP(VALUE(RIGHT(B11299,2)),'XZ coord'!$T$144:$V$149,3,0)</f>
        <v>1.97</v>
      </c>
    </row>
    <row r="11300" spans="1:10" x14ac:dyDescent="0.2">
      <c r="A11300">
        <v>12299</v>
      </c>
      <c r="B11300" t="s">
        <v>11323</v>
      </c>
      <c r="C11300" t="s">
        <v>1342</v>
      </c>
      <c r="D11300" t="s">
        <v>8266</v>
      </c>
      <c r="E11300">
        <f>VLOOKUP(LEFT(B11300,LEN(B11300)-2),'Correction using CAD'!A:F,5,0)</f>
        <v>30.363</v>
      </c>
      <c r="F11300">
        <f>VLOOKUP(LEFT(B11300,LEN(B11300)-2),'Correction using CAD'!A:F,6,0)</f>
        <v>90.100000000000023</v>
      </c>
      <c r="G11300">
        <f>VLOOKUP(VALUE(RIGHT(B11300,2)),'XZ coord'!$T$144:$U$149,2,0)</f>
        <v>4.22</v>
      </c>
      <c r="H11300">
        <v>2.4</v>
      </c>
      <c r="I11300">
        <v>0.9</v>
      </c>
      <c r="J11300">
        <f>VLOOKUP(VALUE(RIGHT(B11300,2)),'XZ coord'!$T$144:$V$149,3,0)</f>
        <v>2.25</v>
      </c>
    </row>
    <row r="11301" spans="1:10" x14ac:dyDescent="0.2">
      <c r="A11301">
        <v>12300</v>
      </c>
      <c r="B11301" t="s">
        <v>11324</v>
      </c>
      <c r="C11301" t="s">
        <v>1339</v>
      </c>
      <c r="D11301" t="s">
        <v>8266</v>
      </c>
      <c r="E11301">
        <f>VLOOKUP(LEFT(B11301,LEN(B11301)-2),'Correction using CAD'!A:F,5,0)</f>
        <v>30.363</v>
      </c>
      <c r="F11301">
        <f>VLOOKUP(LEFT(B11301,LEN(B11301)-2),'Correction using CAD'!A:F,6,0)</f>
        <v>90.100000000000023</v>
      </c>
      <c r="G11301">
        <f>VLOOKUP(VALUE(RIGHT(B11301,2)),'XZ coord'!$T$144:$U$149,2,0)</f>
        <v>6.47</v>
      </c>
      <c r="H11301">
        <v>2.4</v>
      </c>
      <c r="I11301">
        <v>0.9</v>
      </c>
      <c r="J11301">
        <f>VLOOKUP(VALUE(RIGHT(B11301,2)),'XZ coord'!$T$144:$V$149,3,0)</f>
        <v>1.95</v>
      </c>
    </row>
    <row r="11302" spans="1:10" x14ac:dyDescent="0.2">
      <c r="A11302">
        <v>12301</v>
      </c>
      <c r="B11302" t="s">
        <v>11325</v>
      </c>
      <c r="C11302" t="s">
        <v>1339</v>
      </c>
      <c r="D11302" t="s">
        <v>8266</v>
      </c>
      <c r="E11302">
        <f>VLOOKUP(LEFT(B11302,LEN(B11302)-2),'Correction using CAD'!A:F,5,0)</f>
        <v>30.363</v>
      </c>
      <c r="F11302">
        <f>VLOOKUP(LEFT(B11302,LEN(B11302)-2),'Correction using CAD'!A:F,6,0)</f>
        <v>90.100000000000023</v>
      </c>
      <c r="G11302">
        <f>VLOOKUP(VALUE(RIGHT(B11302,2)),'XZ coord'!$T$144:$U$149,2,0)</f>
        <v>8.42</v>
      </c>
      <c r="H11302">
        <v>2.4</v>
      </c>
      <c r="I11302">
        <v>0.9</v>
      </c>
      <c r="J11302">
        <f>VLOOKUP(VALUE(RIGHT(B11302,2)),'XZ coord'!$T$144:$V$149,3,0)</f>
        <v>1.95</v>
      </c>
    </row>
    <row r="11303" spans="1:10" x14ac:dyDescent="0.2">
      <c r="A11303">
        <v>12302</v>
      </c>
      <c r="B11303" t="s">
        <v>11326</v>
      </c>
      <c r="C11303" t="s">
        <v>1339</v>
      </c>
      <c r="D11303" t="s">
        <v>8266</v>
      </c>
      <c r="E11303">
        <f>VLOOKUP(LEFT(B11303,LEN(B11303)-2),'Correction using CAD'!A:F,5,0)</f>
        <v>30.363</v>
      </c>
      <c r="F11303">
        <f>VLOOKUP(LEFT(B11303,LEN(B11303)-2),'Correction using CAD'!A:F,6,0)</f>
        <v>90.100000000000023</v>
      </c>
      <c r="G11303">
        <f>VLOOKUP(VALUE(RIGHT(B11303,2)),'XZ coord'!$T$144:$U$149,2,0)</f>
        <v>10.37</v>
      </c>
      <c r="H11303">
        <v>2.4</v>
      </c>
      <c r="I11303">
        <v>0.9</v>
      </c>
      <c r="J11303">
        <f>VLOOKUP(VALUE(RIGHT(B11303,2)),'XZ coord'!$T$144:$V$149,3,0)</f>
        <v>2.1</v>
      </c>
    </row>
    <row r="11304" spans="1:10" x14ac:dyDescent="0.2">
      <c r="A11304">
        <v>12303</v>
      </c>
      <c r="B11304" t="s">
        <v>11327</v>
      </c>
      <c r="C11304" t="s">
        <v>1339</v>
      </c>
      <c r="D11304" t="s">
        <v>8266</v>
      </c>
      <c r="E11304">
        <f>VLOOKUP(LEFT(B11304,LEN(B11304)-2),'Correction using CAD'!A:F,5,0)</f>
        <v>36.387999999999998</v>
      </c>
      <c r="F11304">
        <f>VLOOKUP(LEFT(B11304,LEN(B11304)-2),'Correction using CAD'!A:F,6,0)</f>
        <v>92.80000000000004</v>
      </c>
      <c r="G11304">
        <f>VLOOKUP(VALUE(RIGHT(B11304,2)),'XZ coord'!$T$144:$U$149,2,0)</f>
        <v>2.25</v>
      </c>
      <c r="H11304">
        <v>2.4</v>
      </c>
      <c r="I11304">
        <v>0.9</v>
      </c>
      <c r="J11304">
        <f>VLOOKUP(VALUE(RIGHT(B11304,2)),'XZ coord'!$T$144:$V$149,3,0)</f>
        <v>1.97</v>
      </c>
    </row>
    <row r="11305" spans="1:10" x14ac:dyDescent="0.2">
      <c r="A11305">
        <v>12304</v>
      </c>
      <c r="B11305" t="s">
        <v>11328</v>
      </c>
      <c r="C11305" t="s">
        <v>1342</v>
      </c>
      <c r="D11305" t="s">
        <v>8266</v>
      </c>
      <c r="E11305">
        <f>VLOOKUP(LEFT(B11305,LEN(B11305)-2),'Correction using CAD'!A:F,5,0)</f>
        <v>36.387999999999998</v>
      </c>
      <c r="F11305">
        <f>VLOOKUP(LEFT(B11305,LEN(B11305)-2),'Correction using CAD'!A:F,6,0)</f>
        <v>92.80000000000004</v>
      </c>
      <c r="G11305">
        <f>VLOOKUP(VALUE(RIGHT(B11305,2)),'XZ coord'!$T$144:$U$149,2,0)</f>
        <v>4.22</v>
      </c>
      <c r="H11305">
        <v>2.4</v>
      </c>
      <c r="I11305">
        <v>0.9</v>
      </c>
      <c r="J11305">
        <f>VLOOKUP(VALUE(RIGHT(B11305,2)),'XZ coord'!$T$144:$V$149,3,0)</f>
        <v>2.25</v>
      </c>
    </row>
    <row r="11306" spans="1:10" x14ac:dyDescent="0.2">
      <c r="A11306">
        <v>12305</v>
      </c>
      <c r="B11306" t="s">
        <v>11329</v>
      </c>
      <c r="C11306" t="s">
        <v>1339</v>
      </c>
      <c r="D11306" t="s">
        <v>8266</v>
      </c>
      <c r="E11306">
        <f>VLOOKUP(LEFT(B11306,LEN(B11306)-2),'Correction using CAD'!A:F,5,0)</f>
        <v>36.387999999999998</v>
      </c>
      <c r="F11306">
        <f>VLOOKUP(LEFT(B11306,LEN(B11306)-2),'Correction using CAD'!A:F,6,0)</f>
        <v>92.80000000000004</v>
      </c>
      <c r="G11306">
        <f>VLOOKUP(VALUE(RIGHT(B11306,2)),'XZ coord'!$T$144:$U$149,2,0)</f>
        <v>6.47</v>
      </c>
      <c r="H11306">
        <v>2.4</v>
      </c>
      <c r="I11306">
        <v>0.9</v>
      </c>
      <c r="J11306">
        <f>VLOOKUP(VALUE(RIGHT(B11306,2)),'XZ coord'!$T$144:$V$149,3,0)</f>
        <v>1.95</v>
      </c>
    </row>
    <row r="11307" spans="1:10" x14ac:dyDescent="0.2">
      <c r="A11307">
        <v>12306</v>
      </c>
      <c r="B11307" t="s">
        <v>11330</v>
      </c>
      <c r="C11307" t="s">
        <v>1339</v>
      </c>
      <c r="D11307" t="s">
        <v>8266</v>
      </c>
      <c r="E11307">
        <f>VLOOKUP(LEFT(B11307,LEN(B11307)-2),'Correction using CAD'!A:F,5,0)</f>
        <v>36.387999999999998</v>
      </c>
      <c r="F11307">
        <f>VLOOKUP(LEFT(B11307,LEN(B11307)-2),'Correction using CAD'!A:F,6,0)</f>
        <v>92.80000000000004</v>
      </c>
      <c r="G11307">
        <f>VLOOKUP(VALUE(RIGHT(B11307,2)),'XZ coord'!$T$144:$U$149,2,0)</f>
        <v>8.42</v>
      </c>
      <c r="H11307">
        <v>2.4</v>
      </c>
      <c r="I11307">
        <v>0.9</v>
      </c>
      <c r="J11307">
        <f>VLOOKUP(VALUE(RIGHT(B11307,2)),'XZ coord'!$T$144:$V$149,3,0)</f>
        <v>1.95</v>
      </c>
    </row>
    <row r="11308" spans="1:10" x14ac:dyDescent="0.2">
      <c r="A11308">
        <v>12307</v>
      </c>
      <c r="B11308" t="s">
        <v>11331</v>
      </c>
      <c r="C11308" t="s">
        <v>1339</v>
      </c>
      <c r="D11308" t="s">
        <v>8266</v>
      </c>
      <c r="E11308">
        <f>VLOOKUP(LEFT(B11308,LEN(B11308)-2),'Correction using CAD'!A:F,5,0)</f>
        <v>36.387999999999998</v>
      </c>
      <c r="F11308">
        <f>VLOOKUP(LEFT(B11308,LEN(B11308)-2),'Correction using CAD'!A:F,6,0)</f>
        <v>92.80000000000004</v>
      </c>
      <c r="G11308">
        <f>VLOOKUP(VALUE(RIGHT(B11308,2)),'XZ coord'!$T$144:$U$149,2,0)</f>
        <v>10.37</v>
      </c>
      <c r="H11308">
        <v>2.4</v>
      </c>
      <c r="I11308">
        <v>0.9</v>
      </c>
      <c r="J11308">
        <f>VLOOKUP(VALUE(RIGHT(B11308,2)),'XZ coord'!$T$144:$V$149,3,0)</f>
        <v>2.1</v>
      </c>
    </row>
    <row r="11309" spans="1:10" x14ac:dyDescent="0.2">
      <c r="A11309">
        <v>12308</v>
      </c>
      <c r="B11309" t="s">
        <v>11332</v>
      </c>
      <c r="C11309" t="s">
        <v>1339</v>
      </c>
      <c r="D11309" t="s">
        <v>8266</v>
      </c>
      <c r="E11309">
        <f>VLOOKUP(LEFT(B11309,LEN(B11309)-2),'Correction using CAD'!A:F,5,0)</f>
        <v>36.387999999999998</v>
      </c>
      <c r="F11309">
        <f>VLOOKUP(LEFT(B11309,LEN(B11309)-2),'Correction using CAD'!A:F,6,0)</f>
        <v>91.900000000000034</v>
      </c>
      <c r="G11309">
        <f>VLOOKUP(VALUE(RIGHT(B11309,2)),'XZ coord'!$T$144:$U$149,2,0)</f>
        <v>2.25</v>
      </c>
      <c r="H11309">
        <v>2.4</v>
      </c>
      <c r="I11309">
        <v>0.9</v>
      </c>
      <c r="J11309">
        <f>VLOOKUP(VALUE(RIGHT(B11309,2)),'XZ coord'!$T$144:$V$149,3,0)</f>
        <v>1.97</v>
      </c>
    </row>
    <row r="11310" spans="1:10" x14ac:dyDescent="0.2">
      <c r="A11310">
        <v>12309</v>
      </c>
      <c r="B11310" t="s">
        <v>11333</v>
      </c>
      <c r="C11310" t="s">
        <v>1342</v>
      </c>
      <c r="D11310" t="s">
        <v>8266</v>
      </c>
      <c r="E11310">
        <f>VLOOKUP(LEFT(B11310,LEN(B11310)-2),'Correction using CAD'!A:F,5,0)</f>
        <v>36.387999999999998</v>
      </c>
      <c r="F11310">
        <f>VLOOKUP(LEFT(B11310,LEN(B11310)-2),'Correction using CAD'!A:F,6,0)</f>
        <v>91.900000000000034</v>
      </c>
      <c r="G11310">
        <f>VLOOKUP(VALUE(RIGHT(B11310,2)),'XZ coord'!$T$144:$U$149,2,0)</f>
        <v>4.22</v>
      </c>
      <c r="H11310">
        <v>2.4</v>
      </c>
      <c r="I11310">
        <v>0.9</v>
      </c>
      <c r="J11310">
        <f>VLOOKUP(VALUE(RIGHT(B11310,2)),'XZ coord'!$T$144:$V$149,3,0)</f>
        <v>2.25</v>
      </c>
    </row>
    <row r="11311" spans="1:10" x14ac:dyDescent="0.2">
      <c r="A11311">
        <v>12310</v>
      </c>
      <c r="B11311" t="s">
        <v>11334</v>
      </c>
      <c r="C11311" t="s">
        <v>1339</v>
      </c>
      <c r="D11311" t="s">
        <v>8266</v>
      </c>
      <c r="E11311">
        <f>VLOOKUP(LEFT(B11311,LEN(B11311)-2),'Correction using CAD'!A:F,5,0)</f>
        <v>36.387999999999998</v>
      </c>
      <c r="F11311">
        <f>VLOOKUP(LEFT(B11311,LEN(B11311)-2),'Correction using CAD'!A:F,6,0)</f>
        <v>91.900000000000034</v>
      </c>
      <c r="G11311">
        <f>VLOOKUP(VALUE(RIGHT(B11311,2)),'XZ coord'!$T$144:$U$149,2,0)</f>
        <v>6.47</v>
      </c>
      <c r="H11311">
        <v>2.4</v>
      </c>
      <c r="I11311">
        <v>0.9</v>
      </c>
      <c r="J11311">
        <f>VLOOKUP(VALUE(RIGHT(B11311,2)),'XZ coord'!$T$144:$V$149,3,0)</f>
        <v>1.95</v>
      </c>
    </row>
    <row r="11312" spans="1:10" x14ac:dyDescent="0.2">
      <c r="A11312">
        <v>12311</v>
      </c>
      <c r="B11312" t="s">
        <v>11335</v>
      </c>
      <c r="C11312" t="s">
        <v>1339</v>
      </c>
      <c r="D11312" t="s">
        <v>8266</v>
      </c>
      <c r="E11312">
        <f>VLOOKUP(LEFT(B11312,LEN(B11312)-2),'Correction using CAD'!A:F,5,0)</f>
        <v>36.387999999999998</v>
      </c>
      <c r="F11312">
        <f>VLOOKUP(LEFT(B11312,LEN(B11312)-2),'Correction using CAD'!A:F,6,0)</f>
        <v>91.900000000000034</v>
      </c>
      <c r="G11312">
        <f>VLOOKUP(VALUE(RIGHT(B11312,2)),'XZ coord'!$T$144:$U$149,2,0)</f>
        <v>8.42</v>
      </c>
      <c r="H11312">
        <v>2.4</v>
      </c>
      <c r="I11312">
        <v>0.9</v>
      </c>
      <c r="J11312">
        <f>VLOOKUP(VALUE(RIGHT(B11312,2)),'XZ coord'!$T$144:$V$149,3,0)</f>
        <v>1.95</v>
      </c>
    </row>
    <row r="11313" spans="1:10" x14ac:dyDescent="0.2">
      <c r="A11313">
        <v>12312</v>
      </c>
      <c r="B11313" t="s">
        <v>11336</v>
      </c>
      <c r="C11313" t="s">
        <v>1339</v>
      </c>
      <c r="D11313" t="s">
        <v>8266</v>
      </c>
      <c r="E11313">
        <f>VLOOKUP(LEFT(B11313,LEN(B11313)-2),'Correction using CAD'!A:F,5,0)</f>
        <v>36.387999999999998</v>
      </c>
      <c r="F11313">
        <f>VLOOKUP(LEFT(B11313,LEN(B11313)-2),'Correction using CAD'!A:F,6,0)</f>
        <v>91.900000000000034</v>
      </c>
      <c r="G11313">
        <f>VLOOKUP(VALUE(RIGHT(B11313,2)),'XZ coord'!$T$144:$U$149,2,0)</f>
        <v>10.37</v>
      </c>
      <c r="H11313">
        <v>2.4</v>
      </c>
      <c r="I11313">
        <v>0.9</v>
      </c>
      <c r="J11313">
        <f>VLOOKUP(VALUE(RIGHT(B11313,2)),'XZ coord'!$T$144:$V$149,3,0)</f>
        <v>2.1</v>
      </c>
    </row>
    <row r="11314" spans="1:10" x14ac:dyDescent="0.2">
      <c r="A11314">
        <v>12313</v>
      </c>
      <c r="B11314" t="s">
        <v>11337</v>
      </c>
      <c r="C11314" t="s">
        <v>1339</v>
      </c>
      <c r="D11314" t="s">
        <v>8266</v>
      </c>
      <c r="E11314">
        <f>VLOOKUP(LEFT(B11314,LEN(B11314)-2),'Correction using CAD'!A:F,5,0)</f>
        <v>36.387999999999998</v>
      </c>
      <c r="F11314">
        <f>VLOOKUP(LEFT(B11314,LEN(B11314)-2),'Correction using CAD'!A:F,6,0)</f>
        <v>91.000000000000028</v>
      </c>
      <c r="G11314">
        <f>VLOOKUP(VALUE(RIGHT(B11314,2)),'XZ coord'!$T$144:$U$149,2,0)</f>
        <v>2.25</v>
      </c>
      <c r="H11314">
        <v>2.4</v>
      </c>
      <c r="I11314">
        <v>0.9</v>
      </c>
      <c r="J11314">
        <f>VLOOKUP(VALUE(RIGHT(B11314,2)),'XZ coord'!$T$144:$V$149,3,0)</f>
        <v>1.97</v>
      </c>
    </row>
    <row r="11315" spans="1:10" x14ac:dyDescent="0.2">
      <c r="A11315">
        <v>12314</v>
      </c>
      <c r="B11315" t="s">
        <v>11338</v>
      </c>
      <c r="C11315" t="s">
        <v>1342</v>
      </c>
      <c r="D11315" t="s">
        <v>8266</v>
      </c>
      <c r="E11315">
        <f>VLOOKUP(LEFT(B11315,LEN(B11315)-2),'Correction using CAD'!A:F,5,0)</f>
        <v>36.387999999999998</v>
      </c>
      <c r="F11315">
        <f>VLOOKUP(LEFT(B11315,LEN(B11315)-2),'Correction using CAD'!A:F,6,0)</f>
        <v>91.000000000000028</v>
      </c>
      <c r="G11315">
        <f>VLOOKUP(VALUE(RIGHT(B11315,2)),'XZ coord'!$T$144:$U$149,2,0)</f>
        <v>4.22</v>
      </c>
      <c r="H11315">
        <v>2.4</v>
      </c>
      <c r="I11315">
        <v>0.9</v>
      </c>
      <c r="J11315">
        <f>VLOOKUP(VALUE(RIGHT(B11315,2)),'XZ coord'!$T$144:$V$149,3,0)</f>
        <v>2.25</v>
      </c>
    </row>
    <row r="11316" spans="1:10" x14ac:dyDescent="0.2">
      <c r="A11316">
        <v>12315</v>
      </c>
      <c r="B11316" t="s">
        <v>11339</v>
      </c>
      <c r="C11316" t="s">
        <v>1339</v>
      </c>
      <c r="D11316" t="s">
        <v>8266</v>
      </c>
      <c r="E11316">
        <f>VLOOKUP(LEFT(B11316,LEN(B11316)-2),'Correction using CAD'!A:F,5,0)</f>
        <v>36.387999999999998</v>
      </c>
      <c r="F11316">
        <f>VLOOKUP(LEFT(B11316,LEN(B11316)-2),'Correction using CAD'!A:F,6,0)</f>
        <v>91.000000000000028</v>
      </c>
      <c r="G11316">
        <f>VLOOKUP(VALUE(RIGHT(B11316,2)),'XZ coord'!$T$144:$U$149,2,0)</f>
        <v>6.47</v>
      </c>
      <c r="H11316">
        <v>2.4</v>
      </c>
      <c r="I11316">
        <v>0.9</v>
      </c>
      <c r="J11316">
        <f>VLOOKUP(VALUE(RIGHT(B11316,2)),'XZ coord'!$T$144:$V$149,3,0)</f>
        <v>1.95</v>
      </c>
    </row>
    <row r="11317" spans="1:10" x14ac:dyDescent="0.2">
      <c r="A11317">
        <v>12316</v>
      </c>
      <c r="B11317" t="s">
        <v>11340</v>
      </c>
      <c r="C11317" t="s">
        <v>1339</v>
      </c>
      <c r="D11317" t="s">
        <v>8266</v>
      </c>
      <c r="E11317">
        <f>VLOOKUP(LEFT(B11317,LEN(B11317)-2),'Correction using CAD'!A:F,5,0)</f>
        <v>36.387999999999998</v>
      </c>
      <c r="F11317">
        <f>VLOOKUP(LEFT(B11317,LEN(B11317)-2),'Correction using CAD'!A:F,6,0)</f>
        <v>91.000000000000028</v>
      </c>
      <c r="G11317">
        <f>VLOOKUP(VALUE(RIGHT(B11317,2)),'XZ coord'!$T$144:$U$149,2,0)</f>
        <v>8.42</v>
      </c>
      <c r="H11317">
        <v>2.4</v>
      </c>
      <c r="I11317">
        <v>0.9</v>
      </c>
      <c r="J11317">
        <f>VLOOKUP(VALUE(RIGHT(B11317,2)),'XZ coord'!$T$144:$V$149,3,0)</f>
        <v>1.95</v>
      </c>
    </row>
    <row r="11318" spans="1:10" x14ac:dyDescent="0.2">
      <c r="A11318">
        <v>12317</v>
      </c>
      <c r="B11318" t="s">
        <v>11341</v>
      </c>
      <c r="C11318" t="s">
        <v>1339</v>
      </c>
      <c r="D11318" t="s">
        <v>8266</v>
      </c>
      <c r="E11318">
        <f>VLOOKUP(LEFT(B11318,LEN(B11318)-2),'Correction using CAD'!A:F,5,0)</f>
        <v>36.387999999999998</v>
      </c>
      <c r="F11318">
        <f>VLOOKUP(LEFT(B11318,LEN(B11318)-2),'Correction using CAD'!A:F,6,0)</f>
        <v>91.000000000000028</v>
      </c>
      <c r="G11318">
        <f>VLOOKUP(VALUE(RIGHT(B11318,2)),'XZ coord'!$T$144:$U$149,2,0)</f>
        <v>10.37</v>
      </c>
      <c r="H11318">
        <v>2.4</v>
      </c>
      <c r="I11318">
        <v>0.9</v>
      </c>
      <c r="J11318">
        <f>VLOOKUP(VALUE(RIGHT(B11318,2)),'XZ coord'!$T$144:$V$149,3,0)</f>
        <v>2.1</v>
      </c>
    </row>
    <row r="11319" spans="1:10" x14ac:dyDescent="0.2">
      <c r="A11319">
        <v>12318</v>
      </c>
      <c r="B11319" t="s">
        <v>11342</v>
      </c>
      <c r="C11319" t="s">
        <v>1339</v>
      </c>
      <c r="D11319" t="s">
        <v>8266</v>
      </c>
      <c r="E11319">
        <f>VLOOKUP(LEFT(B11319,LEN(B11319)-2),'Correction using CAD'!A:F,5,0)</f>
        <v>36.387999999999998</v>
      </c>
      <c r="F11319">
        <f>VLOOKUP(LEFT(B11319,LEN(B11319)-2),'Correction using CAD'!A:F,6,0)</f>
        <v>90.100000000000023</v>
      </c>
      <c r="G11319">
        <f>VLOOKUP(VALUE(RIGHT(B11319,2)),'XZ coord'!$T$144:$U$149,2,0)</f>
        <v>2.25</v>
      </c>
      <c r="H11319">
        <v>2.4</v>
      </c>
      <c r="I11319">
        <v>0.9</v>
      </c>
      <c r="J11319">
        <f>VLOOKUP(VALUE(RIGHT(B11319,2)),'XZ coord'!$T$144:$V$149,3,0)</f>
        <v>1.97</v>
      </c>
    </row>
    <row r="11320" spans="1:10" x14ac:dyDescent="0.2">
      <c r="A11320">
        <v>12319</v>
      </c>
      <c r="B11320" t="s">
        <v>11343</v>
      </c>
      <c r="C11320" t="s">
        <v>1342</v>
      </c>
      <c r="D11320" t="s">
        <v>8266</v>
      </c>
      <c r="E11320">
        <f>VLOOKUP(LEFT(B11320,LEN(B11320)-2),'Correction using CAD'!A:F,5,0)</f>
        <v>36.387999999999998</v>
      </c>
      <c r="F11320">
        <f>VLOOKUP(LEFT(B11320,LEN(B11320)-2),'Correction using CAD'!A:F,6,0)</f>
        <v>90.100000000000023</v>
      </c>
      <c r="G11320">
        <f>VLOOKUP(VALUE(RIGHT(B11320,2)),'XZ coord'!$T$144:$U$149,2,0)</f>
        <v>4.22</v>
      </c>
      <c r="H11320">
        <v>2.4</v>
      </c>
      <c r="I11320">
        <v>0.9</v>
      </c>
      <c r="J11320">
        <f>VLOOKUP(VALUE(RIGHT(B11320,2)),'XZ coord'!$T$144:$V$149,3,0)</f>
        <v>2.25</v>
      </c>
    </row>
    <row r="11321" spans="1:10" x14ac:dyDescent="0.2">
      <c r="A11321">
        <v>12320</v>
      </c>
      <c r="B11321" t="s">
        <v>11344</v>
      </c>
      <c r="C11321" t="s">
        <v>1339</v>
      </c>
      <c r="D11321" t="s">
        <v>8266</v>
      </c>
      <c r="E11321">
        <f>VLOOKUP(LEFT(B11321,LEN(B11321)-2),'Correction using CAD'!A:F,5,0)</f>
        <v>36.387999999999998</v>
      </c>
      <c r="F11321">
        <f>VLOOKUP(LEFT(B11321,LEN(B11321)-2),'Correction using CAD'!A:F,6,0)</f>
        <v>90.100000000000023</v>
      </c>
      <c r="G11321">
        <f>VLOOKUP(VALUE(RIGHT(B11321,2)),'XZ coord'!$T$144:$U$149,2,0)</f>
        <v>6.47</v>
      </c>
      <c r="H11321">
        <v>2.4</v>
      </c>
      <c r="I11321">
        <v>0.9</v>
      </c>
      <c r="J11321">
        <f>VLOOKUP(VALUE(RIGHT(B11321,2)),'XZ coord'!$T$144:$V$149,3,0)</f>
        <v>1.95</v>
      </c>
    </row>
    <row r="11322" spans="1:10" x14ac:dyDescent="0.2">
      <c r="A11322">
        <v>12321</v>
      </c>
      <c r="B11322" t="s">
        <v>11345</v>
      </c>
      <c r="C11322" t="s">
        <v>1339</v>
      </c>
      <c r="D11322" t="s">
        <v>8266</v>
      </c>
      <c r="E11322">
        <f>VLOOKUP(LEFT(B11322,LEN(B11322)-2),'Correction using CAD'!A:F,5,0)</f>
        <v>36.387999999999998</v>
      </c>
      <c r="F11322">
        <f>VLOOKUP(LEFT(B11322,LEN(B11322)-2),'Correction using CAD'!A:F,6,0)</f>
        <v>90.100000000000023</v>
      </c>
      <c r="G11322">
        <f>VLOOKUP(VALUE(RIGHT(B11322,2)),'XZ coord'!$T$144:$U$149,2,0)</f>
        <v>8.42</v>
      </c>
      <c r="H11322">
        <v>2.4</v>
      </c>
      <c r="I11322">
        <v>0.9</v>
      </c>
      <c r="J11322">
        <f>VLOOKUP(VALUE(RIGHT(B11322,2)),'XZ coord'!$T$144:$V$149,3,0)</f>
        <v>1.95</v>
      </c>
    </row>
    <row r="11323" spans="1:10" x14ac:dyDescent="0.2">
      <c r="A11323">
        <v>12322</v>
      </c>
      <c r="B11323" t="s">
        <v>11346</v>
      </c>
      <c r="C11323" t="s">
        <v>1339</v>
      </c>
      <c r="D11323" t="s">
        <v>8266</v>
      </c>
      <c r="E11323">
        <f>VLOOKUP(LEFT(B11323,LEN(B11323)-2),'Correction using CAD'!A:F,5,0)</f>
        <v>36.387999999999998</v>
      </c>
      <c r="F11323">
        <f>VLOOKUP(LEFT(B11323,LEN(B11323)-2),'Correction using CAD'!A:F,6,0)</f>
        <v>90.100000000000023</v>
      </c>
      <c r="G11323">
        <f>VLOOKUP(VALUE(RIGHT(B11323,2)),'XZ coord'!$T$144:$U$149,2,0)</f>
        <v>10.37</v>
      </c>
      <c r="H11323">
        <v>2.4</v>
      </c>
      <c r="I11323">
        <v>0.9</v>
      </c>
      <c r="J11323">
        <f>VLOOKUP(VALUE(RIGHT(B11323,2)),'XZ coord'!$T$144:$V$149,3,0)</f>
        <v>2.1</v>
      </c>
    </row>
    <row r="11324" spans="1:10" x14ac:dyDescent="0.2">
      <c r="A11324">
        <v>12323</v>
      </c>
      <c r="B11324" t="s">
        <v>11347</v>
      </c>
      <c r="C11324" t="s">
        <v>1339</v>
      </c>
      <c r="D11324" t="s">
        <v>8266</v>
      </c>
      <c r="E11324">
        <f>VLOOKUP(LEFT(B11324,LEN(B11324)-2),'Correction using CAD'!A:F,5,0)</f>
        <v>30.363</v>
      </c>
      <c r="F11324">
        <f>VLOOKUP(LEFT(B11324,LEN(B11324)-2),'Correction using CAD'!A:F,6,0)</f>
        <v>89.200000000000017</v>
      </c>
      <c r="G11324">
        <f>VLOOKUP(VALUE(RIGHT(B11324,2)),'XZ coord'!$T$144:$U$149,2,0)</f>
        <v>6.47</v>
      </c>
      <c r="H11324">
        <v>2.4</v>
      </c>
      <c r="I11324">
        <v>0.9</v>
      </c>
      <c r="J11324">
        <f>VLOOKUP(VALUE(RIGHT(B11324,2)),'XZ coord'!$T$144:$V$149,3,0)</f>
        <v>1.95</v>
      </c>
    </row>
    <row r="11325" spans="1:10" x14ac:dyDescent="0.2">
      <c r="A11325">
        <v>12324</v>
      </c>
      <c r="B11325" t="s">
        <v>11348</v>
      </c>
      <c r="C11325" t="s">
        <v>1339</v>
      </c>
      <c r="D11325" t="s">
        <v>8266</v>
      </c>
      <c r="E11325">
        <f>VLOOKUP(LEFT(B11325,LEN(B11325)-2),'Correction using CAD'!A:F,5,0)</f>
        <v>30.363</v>
      </c>
      <c r="F11325">
        <f>VLOOKUP(LEFT(B11325,LEN(B11325)-2),'Correction using CAD'!A:F,6,0)</f>
        <v>89.200000000000017</v>
      </c>
      <c r="G11325">
        <f>VLOOKUP(VALUE(RIGHT(B11325,2)),'XZ coord'!$T$144:$U$149,2,0)</f>
        <v>8.42</v>
      </c>
      <c r="H11325">
        <v>2.4</v>
      </c>
      <c r="I11325">
        <v>0.9</v>
      </c>
      <c r="J11325">
        <f>VLOOKUP(VALUE(RIGHT(B11325,2)),'XZ coord'!$T$144:$V$149,3,0)</f>
        <v>1.95</v>
      </c>
    </row>
    <row r="11326" spans="1:10" x14ac:dyDescent="0.2">
      <c r="A11326">
        <v>12325</v>
      </c>
      <c r="B11326" t="s">
        <v>11349</v>
      </c>
      <c r="C11326" t="s">
        <v>1342</v>
      </c>
      <c r="D11326" t="s">
        <v>8266</v>
      </c>
      <c r="E11326">
        <f>VLOOKUP(LEFT(B11326,LEN(B11326)-2),'Correction using CAD'!A:F,5,0)</f>
        <v>30.363</v>
      </c>
      <c r="F11326">
        <f>VLOOKUP(LEFT(B11326,LEN(B11326)-2),'Correction using CAD'!A:F,6,0)</f>
        <v>89.200000000000017</v>
      </c>
      <c r="G11326">
        <f>VLOOKUP(VALUE(RIGHT(B11326,2)),'XZ coord'!$T$144:$U$149,2,0)</f>
        <v>10.37</v>
      </c>
      <c r="H11326">
        <v>2.4</v>
      </c>
      <c r="I11326">
        <v>0.9</v>
      </c>
      <c r="J11326">
        <f>VLOOKUP(VALUE(RIGHT(B11326,2)),'XZ coord'!$T$144:$V$149,3,0)</f>
        <v>2.1</v>
      </c>
    </row>
    <row r="11327" spans="1:10" x14ac:dyDescent="0.2">
      <c r="A11327">
        <v>12326</v>
      </c>
      <c r="B11327" t="s">
        <v>11350</v>
      </c>
      <c r="C11327" t="s">
        <v>1339</v>
      </c>
      <c r="D11327" t="s">
        <v>8266</v>
      </c>
      <c r="E11327">
        <f>VLOOKUP(LEFT(B11327,LEN(B11327)-2),'Correction using CAD'!A:F,5,0)</f>
        <v>30.363</v>
      </c>
      <c r="F11327">
        <f>VLOOKUP(LEFT(B11327,LEN(B11327)-2),'Correction using CAD'!A:F,6,0)</f>
        <v>88.300000000000011</v>
      </c>
      <c r="G11327">
        <f>VLOOKUP(VALUE(RIGHT(B11327,2)),'XZ coord'!$T$144:$U$149,2,0)</f>
        <v>6.47</v>
      </c>
      <c r="H11327">
        <v>2.4</v>
      </c>
      <c r="I11327">
        <v>0.9</v>
      </c>
      <c r="J11327">
        <f>VLOOKUP(VALUE(RIGHT(B11327,2)),'XZ coord'!$T$144:$V$149,3,0)</f>
        <v>1.95</v>
      </c>
    </row>
    <row r="11328" spans="1:10" x14ac:dyDescent="0.2">
      <c r="A11328">
        <v>12327</v>
      </c>
      <c r="B11328" t="s">
        <v>11351</v>
      </c>
      <c r="C11328" t="s">
        <v>1339</v>
      </c>
      <c r="D11328" t="s">
        <v>8266</v>
      </c>
      <c r="E11328">
        <f>VLOOKUP(LEFT(B11328,LEN(B11328)-2),'Correction using CAD'!A:F,5,0)</f>
        <v>30.363</v>
      </c>
      <c r="F11328">
        <f>VLOOKUP(LEFT(B11328,LEN(B11328)-2),'Correction using CAD'!A:F,6,0)</f>
        <v>88.300000000000011</v>
      </c>
      <c r="G11328">
        <f>VLOOKUP(VALUE(RIGHT(B11328,2)),'XZ coord'!$T$144:$U$149,2,0)</f>
        <v>8.42</v>
      </c>
      <c r="H11328">
        <v>2.4</v>
      </c>
      <c r="I11328">
        <v>0.9</v>
      </c>
      <c r="J11328">
        <f>VLOOKUP(VALUE(RIGHT(B11328,2)),'XZ coord'!$T$144:$V$149,3,0)</f>
        <v>1.95</v>
      </c>
    </row>
    <row r="11329" spans="1:10" x14ac:dyDescent="0.2">
      <c r="A11329">
        <v>12328</v>
      </c>
      <c r="B11329" t="s">
        <v>11352</v>
      </c>
      <c r="C11329" t="s">
        <v>1342</v>
      </c>
      <c r="D11329" t="s">
        <v>8266</v>
      </c>
      <c r="E11329">
        <f>VLOOKUP(LEFT(B11329,LEN(B11329)-2),'Correction using CAD'!A:F,5,0)</f>
        <v>30.363</v>
      </c>
      <c r="F11329">
        <f>VLOOKUP(LEFT(B11329,LEN(B11329)-2),'Correction using CAD'!A:F,6,0)</f>
        <v>88.300000000000011</v>
      </c>
      <c r="G11329">
        <f>VLOOKUP(VALUE(RIGHT(B11329,2)),'XZ coord'!$T$144:$U$149,2,0)</f>
        <v>10.37</v>
      </c>
      <c r="H11329">
        <v>2.4</v>
      </c>
      <c r="I11329">
        <v>0.9</v>
      </c>
      <c r="J11329">
        <f>VLOOKUP(VALUE(RIGHT(B11329,2)),'XZ coord'!$T$144:$V$149,3,0)</f>
        <v>2.1</v>
      </c>
    </row>
    <row r="11330" spans="1:10" x14ac:dyDescent="0.2">
      <c r="A11330">
        <v>12329</v>
      </c>
      <c r="B11330" t="s">
        <v>11353</v>
      </c>
      <c r="C11330" t="s">
        <v>1339</v>
      </c>
      <c r="D11330" t="s">
        <v>8266</v>
      </c>
      <c r="E11330">
        <f>VLOOKUP(LEFT(B11330,LEN(B11330)-2),'Correction using CAD'!A:F,5,0)</f>
        <v>30.363</v>
      </c>
      <c r="F11330">
        <f>VLOOKUP(LEFT(B11330,LEN(B11330)-2),'Correction using CAD'!A:F,6,0)</f>
        <v>87.4</v>
      </c>
      <c r="G11330">
        <f>VLOOKUP(VALUE(RIGHT(B11330,2)),'XZ coord'!$T$144:$U$149,2,0)</f>
        <v>6.47</v>
      </c>
      <c r="H11330">
        <v>2.4</v>
      </c>
      <c r="I11330">
        <v>0.9</v>
      </c>
      <c r="J11330">
        <f>VLOOKUP(VALUE(RIGHT(B11330,2)),'XZ coord'!$T$144:$V$149,3,0)</f>
        <v>1.95</v>
      </c>
    </row>
    <row r="11331" spans="1:10" x14ac:dyDescent="0.2">
      <c r="A11331">
        <v>12330</v>
      </c>
      <c r="B11331" t="s">
        <v>11354</v>
      </c>
      <c r="C11331" t="s">
        <v>1339</v>
      </c>
      <c r="D11331" t="s">
        <v>8266</v>
      </c>
      <c r="E11331">
        <f>VLOOKUP(LEFT(B11331,LEN(B11331)-2),'Correction using CAD'!A:F,5,0)</f>
        <v>30.363</v>
      </c>
      <c r="F11331">
        <f>VLOOKUP(LEFT(B11331,LEN(B11331)-2),'Correction using CAD'!A:F,6,0)</f>
        <v>87.4</v>
      </c>
      <c r="G11331">
        <f>VLOOKUP(VALUE(RIGHT(B11331,2)),'XZ coord'!$T$144:$U$149,2,0)</f>
        <v>8.42</v>
      </c>
      <c r="H11331">
        <v>2.4</v>
      </c>
      <c r="I11331">
        <v>0.9</v>
      </c>
      <c r="J11331">
        <f>VLOOKUP(VALUE(RIGHT(B11331,2)),'XZ coord'!$T$144:$V$149,3,0)</f>
        <v>1.95</v>
      </c>
    </row>
    <row r="11332" spans="1:10" x14ac:dyDescent="0.2">
      <c r="A11332">
        <v>12331</v>
      </c>
      <c r="B11332" t="s">
        <v>11355</v>
      </c>
      <c r="C11332" t="s">
        <v>1342</v>
      </c>
      <c r="D11332" t="s">
        <v>8266</v>
      </c>
      <c r="E11332">
        <f>VLOOKUP(LEFT(B11332,LEN(B11332)-2),'Correction using CAD'!A:F,5,0)</f>
        <v>30.363</v>
      </c>
      <c r="F11332">
        <f>VLOOKUP(LEFT(B11332,LEN(B11332)-2),'Correction using CAD'!A:F,6,0)</f>
        <v>87.4</v>
      </c>
      <c r="G11332">
        <f>VLOOKUP(VALUE(RIGHT(B11332,2)),'XZ coord'!$T$144:$U$149,2,0)</f>
        <v>10.37</v>
      </c>
      <c r="H11332">
        <v>2.4</v>
      </c>
      <c r="I11332">
        <v>0.9</v>
      </c>
      <c r="J11332">
        <f>VLOOKUP(VALUE(RIGHT(B11332,2)),'XZ coord'!$T$144:$V$149,3,0)</f>
        <v>2.1</v>
      </c>
    </row>
    <row r="11333" spans="1:10" x14ac:dyDescent="0.2">
      <c r="A11333">
        <v>12332</v>
      </c>
      <c r="B11333" t="s">
        <v>11356</v>
      </c>
      <c r="C11333" t="s">
        <v>1339</v>
      </c>
      <c r="D11333" t="s">
        <v>8266</v>
      </c>
      <c r="E11333">
        <f>VLOOKUP(LEFT(B11333,LEN(B11333)-2),'Correction using CAD'!A:F,5,0)</f>
        <v>30.363</v>
      </c>
      <c r="F11333">
        <f>VLOOKUP(LEFT(B11333,LEN(B11333)-2),'Correction using CAD'!A:F,6,0)</f>
        <v>86.5</v>
      </c>
      <c r="G11333">
        <f>VLOOKUP(VALUE(RIGHT(B11333,2)),'XZ coord'!$T$144:$U$149,2,0)</f>
        <v>6.47</v>
      </c>
      <c r="H11333">
        <v>2.4</v>
      </c>
      <c r="I11333">
        <v>0.9</v>
      </c>
      <c r="J11333">
        <f>VLOOKUP(VALUE(RIGHT(B11333,2)),'XZ coord'!$T$144:$V$149,3,0)</f>
        <v>1.95</v>
      </c>
    </row>
    <row r="11334" spans="1:10" x14ac:dyDescent="0.2">
      <c r="A11334">
        <v>12333</v>
      </c>
      <c r="B11334" t="s">
        <v>11357</v>
      </c>
      <c r="C11334" t="s">
        <v>1339</v>
      </c>
      <c r="D11334" t="s">
        <v>8266</v>
      </c>
      <c r="E11334">
        <f>VLOOKUP(LEFT(B11334,LEN(B11334)-2),'Correction using CAD'!A:F,5,0)</f>
        <v>30.363</v>
      </c>
      <c r="F11334">
        <f>VLOOKUP(LEFT(B11334,LEN(B11334)-2),'Correction using CAD'!A:F,6,0)</f>
        <v>86.5</v>
      </c>
      <c r="G11334">
        <f>VLOOKUP(VALUE(RIGHT(B11334,2)),'XZ coord'!$T$144:$U$149,2,0)</f>
        <v>8.42</v>
      </c>
      <c r="H11334">
        <v>2.4</v>
      </c>
      <c r="I11334">
        <v>0.9</v>
      </c>
      <c r="J11334">
        <f>VLOOKUP(VALUE(RIGHT(B11334,2)),'XZ coord'!$T$144:$V$149,3,0)</f>
        <v>1.95</v>
      </c>
    </row>
    <row r="11335" spans="1:10" x14ac:dyDescent="0.2">
      <c r="A11335">
        <v>12334</v>
      </c>
      <c r="B11335" t="s">
        <v>11358</v>
      </c>
      <c r="C11335" t="s">
        <v>1342</v>
      </c>
      <c r="D11335" t="s">
        <v>8266</v>
      </c>
      <c r="E11335">
        <f>VLOOKUP(LEFT(B11335,LEN(B11335)-2),'Correction using CAD'!A:F,5,0)</f>
        <v>30.363</v>
      </c>
      <c r="F11335">
        <f>VLOOKUP(LEFT(B11335,LEN(B11335)-2),'Correction using CAD'!A:F,6,0)</f>
        <v>86.5</v>
      </c>
      <c r="G11335">
        <f>VLOOKUP(VALUE(RIGHT(B11335,2)),'XZ coord'!$T$144:$U$149,2,0)</f>
        <v>10.37</v>
      </c>
      <c r="H11335">
        <v>2.4</v>
      </c>
      <c r="I11335">
        <v>0.9</v>
      </c>
      <c r="J11335">
        <f>VLOOKUP(VALUE(RIGHT(B11335,2)),'XZ coord'!$T$144:$V$149,3,0)</f>
        <v>2.1</v>
      </c>
    </row>
    <row r="11336" spans="1:10" x14ac:dyDescent="0.2">
      <c r="A11336">
        <v>12335</v>
      </c>
      <c r="B11336" t="s">
        <v>11359</v>
      </c>
      <c r="C11336" t="s">
        <v>1339</v>
      </c>
      <c r="D11336" t="s">
        <v>8266</v>
      </c>
      <c r="E11336">
        <f>VLOOKUP(LEFT(B11336,LEN(B11336)-2),'Correction using CAD'!A:F,5,0)</f>
        <v>30.363</v>
      </c>
      <c r="F11336">
        <f>VLOOKUP(LEFT(B11336,LEN(B11336)-2),'Correction using CAD'!A:F,6,0)</f>
        <v>85.6</v>
      </c>
      <c r="G11336">
        <f>VLOOKUP(VALUE(RIGHT(B11336,2)),'XZ coord'!$T$144:$U$149,2,0)</f>
        <v>6.47</v>
      </c>
      <c r="H11336">
        <v>2.4</v>
      </c>
      <c r="I11336">
        <v>0.9</v>
      </c>
      <c r="J11336">
        <f>VLOOKUP(VALUE(RIGHT(B11336,2)),'XZ coord'!$T$144:$V$149,3,0)</f>
        <v>1.95</v>
      </c>
    </row>
    <row r="11337" spans="1:10" x14ac:dyDescent="0.2">
      <c r="A11337">
        <v>12336</v>
      </c>
      <c r="B11337" t="s">
        <v>11360</v>
      </c>
      <c r="C11337" t="s">
        <v>1339</v>
      </c>
      <c r="D11337" t="s">
        <v>8266</v>
      </c>
      <c r="E11337">
        <f>VLOOKUP(LEFT(B11337,LEN(B11337)-2),'Correction using CAD'!A:F,5,0)</f>
        <v>30.363</v>
      </c>
      <c r="F11337">
        <f>VLOOKUP(LEFT(B11337,LEN(B11337)-2),'Correction using CAD'!A:F,6,0)</f>
        <v>85.6</v>
      </c>
      <c r="G11337">
        <f>VLOOKUP(VALUE(RIGHT(B11337,2)),'XZ coord'!$T$144:$U$149,2,0)</f>
        <v>8.42</v>
      </c>
      <c r="H11337">
        <v>2.4</v>
      </c>
      <c r="I11337">
        <v>0.9</v>
      </c>
      <c r="J11337">
        <f>VLOOKUP(VALUE(RIGHT(B11337,2)),'XZ coord'!$T$144:$V$149,3,0)</f>
        <v>1.95</v>
      </c>
    </row>
    <row r="11338" spans="1:10" x14ac:dyDescent="0.2">
      <c r="A11338">
        <v>12337</v>
      </c>
      <c r="B11338" t="s">
        <v>11361</v>
      </c>
      <c r="C11338" t="s">
        <v>1342</v>
      </c>
      <c r="D11338" t="s">
        <v>8266</v>
      </c>
      <c r="E11338">
        <f>VLOOKUP(LEFT(B11338,LEN(B11338)-2),'Correction using CAD'!A:F,5,0)</f>
        <v>30.363</v>
      </c>
      <c r="F11338">
        <f>VLOOKUP(LEFT(B11338,LEN(B11338)-2),'Correction using CAD'!A:F,6,0)</f>
        <v>85.6</v>
      </c>
      <c r="G11338">
        <f>VLOOKUP(VALUE(RIGHT(B11338,2)),'XZ coord'!$T$144:$U$149,2,0)</f>
        <v>10.37</v>
      </c>
      <c r="H11338">
        <v>2.4</v>
      </c>
      <c r="I11338">
        <v>0.9</v>
      </c>
      <c r="J11338">
        <f>VLOOKUP(VALUE(RIGHT(B11338,2)),'XZ coord'!$T$144:$V$149,3,0)</f>
        <v>2.1</v>
      </c>
    </row>
    <row r="11339" spans="1:10" x14ac:dyDescent="0.2">
      <c r="A11339">
        <v>12338</v>
      </c>
      <c r="B11339" t="s">
        <v>11362</v>
      </c>
      <c r="C11339" t="s">
        <v>1339</v>
      </c>
      <c r="D11339" t="s">
        <v>8266</v>
      </c>
      <c r="E11339">
        <f>VLOOKUP(LEFT(B11339,LEN(B11339)-2),'Correction using CAD'!A:F,5,0)</f>
        <v>36.387999999999998</v>
      </c>
      <c r="F11339">
        <f>VLOOKUP(LEFT(B11339,LEN(B11339)-2),'Correction using CAD'!A:F,6,0)</f>
        <v>89.200000000000017</v>
      </c>
      <c r="G11339">
        <f>VLOOKUP(VALUE(RIGHT(B11339,2)),'XZ coord'!$T$144:$U$149,2,0)</f>
        <v>6.47</v>
      </c>
      <c r="H11339">
        <v>2.4</v>
      </c>
      <c r="I11339">
        <v>0.9</v>
      </c>
      <c r="J11339">
        <f>VLOOKUP(VALUE(RIGHT(B11339,2)),'XZ coord'!$T$144:$V$149,3,0)</f>
        <v>1.95</v>
      </c>
    </row>
    <row r="11340" spans="1:10" x14ac:dyDescent="0.2">
      <c r="A11340">
        <v>12339</v>
      </c>
      <c r="B11340" t="s">
        <v>11363</v>
      </c>
      <c r="C11340" t="s">
        <v>1339</v>
      </c>
      <c r="D11340" t="s">
        <v>8266</v>
      </c>
      <c r="E11340">
        <f>VLOOKUP(LEFT(B11340,LEN(B11340)-2),'Correction using CAD'!A:F,5,0)</f>
        <v>36.387999999999998</v>
      </c>
      <c r="F11340">
        <f>VLOOKUP(LEFT(B11340,LEN(B11340)-2),'Correction using CAD'!A:F,6,0)</f>
        <v>89.200000000000017</v>
      </c>
      <c r="G11340">
        <f>VLOOKUP(VALUE(RIGHT(B11340,2)),'XZ coord'!$T$144:$U$149,2,0)</f>
        <v>8.42</v>
      </c>
      <c r="H11340">
        <v>2.4</v>
      </c>
      <c r="I11340">
        <v>0.9</v>
      </c>
      <c r="J11340">
        <f>VLOOKUP(VALUE(RIGHT(B11340,2)),'XZ coord'!$T$144:$V$149,3,0)</f>
        <v>1.95</v>
      </c>
    </row>
    <row r="11341" spans="1:10" x14ac:dyDescent="0.2">
      <c r="A11341">
        <v>12340</v>
      </c>
      <c r="B11341" t="s">
        <v>11364</v>
      </c>
      <c r="C11341" t="s">
        <v>1339</v>
      </c>
      <c r="D11341" t="s">
        <v>8266</v>
      </c>
      <c r="E11341">
        <f>VLOOKUP(LEFT(B11341,LEN(B11341)-2),'Correction using CAD'!A:F,5,0)</f>
        <v>36.387999999999998</v>
      </c>
      <c r="F11341">
        <f>VLOOKUP(LEFT(B11341,LEN(B11341)-2),'Correction using CAD'!A:F,6,0)</f>
        <v>89.200000000000017</v>
      </c>
      <c r="G11341">
        <f>VLOOKUP(VALUE(RIGHT(B11341,2)),'XZ coord'!$T$144:$U$149,2,0)</f>
        <v>10.37</v>
      </c>
      <c r="H11341">
        <v>2.4</v>
      </c>
      <c r="I11341">
        <v>0.9</v>
      </c>
      <c r="J11341">
        <f>VLOOKUP(VALUE(RIGHT(B11341,2)),'XZ coord'!$T$144:$V$149,3,0)</f>
        <v>2.1</v>
      </c>
    </row>
    <row r="11342" spans="1:10" x14ac:dyDescent="0.2">
      <c r="A11342">
        <v>12341</v>
      </c>
      <c r="B11342" t="s">
        <v>11365</v>
      </c>
      <c r="C11342" t="s">
        <v>1339</v>
      </c>
      <c r="D11342" t="s">
        <v>8266</v>
      </c>
      <c r="E11342">
        <f>VLOOKUP(LEFT(B11342,LEN(B11342)-2),'Correction using CAD'!A:F,5,0)</f>
        <v>36.387999999999998</v>
      </c>
      <c r="F11342">
        <f>VLOOKUP(LEFT(B11342,LEN(B11342)-2),'Correction using CAD'!A:F,6,0)</f>
        <v>88.300000000000011</v>
      </c>
      <c r="G11342">
        <f>VLOOKUP(VALUE(RIGHT(B11342,2)),'XZ coord'!$T$144:$U$149,2,0)</f>
        <v>6.47</v>
      </c>
      <c r="H11342">
        <v>2.4</v>
      </c>
      <c r="I11342">
        <v>0.9</v>
      </c>
      <c r="J11342">
        <f>VLOOKUP(VALUE(RIGHT(B11342,2)),'XZ coord'!$T$144:$V$149,3,0)</f>
        <v>1.95</v>
      </c>
    </row>
    <row r="11343" spans="1:10" x14ac:dyDescent="0.2">
      <c r="A11343">
        <v>12342</v>
      </c>
      <c r="B11343" t="s">
        <v>11366</v>
      </c>
      <c r="C11343" t="s">
        <v>1339</v>
      </c>
      <c r="D11343" t="s">
        <v>8266</v>
      </c>
      <c r="E11343">
        <f>VLOOKUP(LEFT(B11343,LEN(B11343)-2),'Correction using CAD'!A:F,5,0)</f>
        <v>36.387999999999998</v>
      </c>
      <c r="F11343">
        <f>VLOOKUP(LEFT(B11343,LEN(B11343)-2),'Correction using CAD'!A:F,6,0)</f>
        <v>88.300000000000011</v>
      </c>
      <c r="G11343">
        <f>VLOOKUP(VALUE(RIGHT(B11343,2)),'XZ coord'!$T$144:$U$149,2,0)</f>
        <v>8.42</v>
      </c>
      <c r="H11343">
        <v>2.4</v>
      </c>
      <c r="I11343">
        <v>0.9</v>
      </c>
      <c r="J11343">
        <f>VLOOKUP(VALUE(RIGHT(B11343,2)),'XZ coord'!$T$144:$V$149,3,0)</f>
        <v>1.95</v>
      </c>
    </row>
    <row r="11344" spans="1:10" x14ac:dyDescent="0.2">
      <c r="A11344">
        <v>12343</v>
      </c>
      <c r="B11344" t="s">
        <v>11367</v>
      </c>
      <c r="C11344" t="s">
        <v>1339</v>
      </c>
      <c r="D11344" t="s">
        <v>8266</v>
      </c>
      <c r="E11344">
        <f>VLOOKUP(LEFT(B11344,LEN(B11344)-2),'Correction using CAD'!A:F,5,0)</f>
        <v>36.387999999999998</v>
      </c>
      <c r="F11344">
        <f>VLOOKUP(LEFT(B11344,LEN(B11344)-2),'Correction using CAD'!A:F,6,0)</f>
        <v>88.300000000000011</v>
      </c>
      <c r="G11344">
        <f>VLOOKUP(VALUE(RIGHT(B11344,2)),'XZ coord'!$T$144:$U$149,2,0)</f>
        <v>10.37</v>
      </c>
      <c r="H11344">
        <v>2.4</v>
      </c>
      <c r="I11344">
        <v>0.9</v>
      </c>
      <c r="J11344">
        <f>VLOOKUP(VALUE(RIGHT(B11344,2)),'XZ coord'!$T$144:$V$149,3,0)</f>
        <v>2.1</v>
      </c>
    </row>
    <row r="11345" spans="1:10" x14ac:dyDescent="0.2">
      <c r="A11345">
        <v>12344</v>
      </c>
      <c r="B11345" t="s">
        <v>11368</v>
      </c>
      <c r="C11345" t="s">
        <v>1339</v>
      </c>
      <c r="D11345" t="s">
        <v>8266</v>
      </c>
      <c r="E11345">
        <f>VLOOKUP(LEFT(B11345,LEN(B11345)-2),'Correction using CAD'!A:F,5,0)</f>
        <v>36.387999999999998</v>
      </c>
      <c r="F11345">
        <f>VLOOKUP(LEFT(B11345,LEN(B11345)-2),'Correction using CAD'!A:F,6,0)</f>
        <v>87.4</v>
      </c>
      <c r="G11345">
        <f>VLOOKUP(VALUE(RIGHT(B11345,2)),'XZ coord'!$T$144:$U$149,2,0)</f>
        <v>6.47</v>
      </c>
      <c r="H11345">
        <v>2.4</v>
      </c>
      <c r="I11345">
        <v>0.9</v>
      </c>
      <c r="J11345">
        <f>VLOOKUP(VALUE(RIGHT(B11345,2)),'XZ coord'!$T$144:$V$149,3,0)</f>
        <v>1.95</v>
      </c>
    </row>
    <row r="11346" spans="1:10" x14ac:dyDescent="0.2">
      <c r="A11346">
        <v>12345</v>
      </c>
      <c r="B11346" t="s">
        <v>11369</v>
      </c>
      <c r="C11346" t="s">
        <v>1339</v>
      </c>
      <c r="D11346" t="s">
        <v>8266</v>
      </c>
      <c r="E11346">
        <f>VLOOKUP(LEFT(B11346,LEN(B11346)-2),'Correction using CAD'!A:F,5,0)</f>
        <v>36.387999999999998</v>
      </c>
      <c r="F11346">
        <f>VLOOKUP(LEFT(B11346,LEN(B11346)-2),'Correction using CAD'!A:F,6,0)</f>
        <v>87.4</v>
      </c>
      <c r="G11346">
        <f>VLOOKUP(VALUE(RIGHT(B11346,2)),'XZ coord'!$T$144:$U$149,2,0)</f>
        <v>8.42</v>
      </c>
      <c r="H11346">
        <v>2.4</v>
      </c>
      <c r="I11346">
        <v>0.9</v>
      </c>
      <c r="J11346">
        <f>VLOOKUP(VALUE(RIGHT(B11346,2)),'XZ coord'!$T$144:$V$149,3,0)</f>
        <v>1.95</v>
      </c>
    </row>
    <row r="11347" spans="1:10" x14ac:dyDescent="0.2">
      <c r="A11347">
        <v>12346</v>
      </c>
      <c r="B11347" t="s">
        <v>11370</v>
      </c>
      <c r="C11347" t="s">
        <v>1339</v>
      </c>
      <c r="D11347" t="s">
        <v>8266</v>
      </c>
      <c r="E11347">
        <f>VLOOKUP(LEFT(B11347,LEN(B11347)-2),'Correction using CAD'!A:F,5,0)</f>
        <v>36.387999999999998</v>
      </c>
      <c r="F11347">
        <f>VLOOKUP(LEFT(B11347,LEN(B11347)-2),'Correction using CAD'!A:F,6,0)</f>
        <v>87.4</v>
      </c>
      <c r="G11347">
        <f>VLOOKUP(VALUE(RIGHT(B11347,2)),'XZ coord'!$T$144:$U$149,2,0)</f>
        <v>10.37</v>
      </c>
      <c r="H11347">
        <v>2.4</v>
      </c>
      <c r="I11347">
        <v>0.9</v>
      </c>
      <c r="J11347">
        <f>VLOOKUP(VALUE(RIGHT(B11347,2)),'XZ coord'!$T$144:$V$149,3,0)</f>
        <v>2.1</v>
      </c>
    </row>
    <row r="11348" spans="1:10" x14ac:dyDescent="0.2">
      <c r="A11348">
        <v>12347</v>
      </c>
      <c r="B11348" t="s">
        <v>11371</v>
      </c>
      <c r="C11348" t="s">
        <v>1339</v>
      </c>
      <c r="D11348" t="s">
        <v>8266</v>
      </c>
      <c r="E11348">
        <f>VLOOKUP(LEFT(B11348,LEN(B11348)-2),'Correction using CAD'!A:F,5,0)</f>
        <v>36.387999999999998</v>
      </c>
      <c r="F11348">
        <f>VLOOKUP(LEFT(B11348,LEN(B11348)-2),'Correction using CAD'!A:F,6,0)</f>
        <v>86.5</v>
      </c>
      <c r="G11348">
        <f>VLOOKUP(VALUE(RIGHT(B11348,2)),'XZ coord'!$T$144:$U$149,2,0)</f>
        <v>6.47</v>
      </c>
      <c r="H11348">
        <v>2.4</v>
      </c>
      <c r="I11348">
        <v>0.9</v>
      </c>
      <c r="J11348">
        <f>VLOOKUP(VALUE(RIGHT(B11348,2)),'XZ coord'!$T$144:$V$149,3,0)</f>
        <v>1.95</v>
      </c>
    </row>
    <row r="11349" spans="1:10" x14ac:dyDescent="0.2">
      <c r="A11349">
        <v>12348</v>
      </c>
      <c r="B11349" t="s">
        <v>11372</v>
      </c>
      <c r="C11349" t="s">
        <v>1339</v>
      </c>
      <c r="D11349" t="s">
        <v>8266</v>
      </c>
      <c r="E11349">
        <f>VLOOKUP(LEFT(B11349,LEN(B11349)-2),'Correction using CAD'!A:F,5,0)</f>
        <v>36.387999999999998</v>
      </c>
      <c r="F11349">
        <f>VLOOKUP(LEFT(B11349,LEN(B11349)-2),'Correction using CAD'!A:F,6,0)</f>
        <v>86.5</v>
      </c>
      <c r="G11349">
        <f>VLOOKUP(VALUE(RIGHT(B11349,2)),'XZ coord'!$T$144:$U$149,2,0)</f>
        <v>8.42</v>
      </c>
      <c r="H11349">
        <v>2.4</v>
      </c>
      <c r="I11349">
        <v>0.9</v>
      </c>
      <c r="J11349">
        <f>VLOOKUP(VALUE(RIGHT(B11349,2)),'XZ coord'!$T$144:$V$149,3,0)</f>
        <v>1.95</v>
      </c>
    </row>
    <row r="11350" spans="1:10" x14ac:dyDescent="0.2">
      <c r="A11350">
        <v>12349</v>
      </c>
      <c r="B11350" t="s">
        <v>11373</v>
      </c>
      <c r="C11350" t="s">
        <v>1339</v>
      </c>
      <c r="D11350" t="s">
        <v>8266</v>
      </c>
      <c r="E11350">
        <f>VLOOKUP(LEFT(B11350,LEN(B11350)-2),'Correction using CAD'!A:F,5,0)</f>
        <v>36.387999999999998</v>
      </c>
      <c r="F11350">
        <f>VLOOKUP(LEFT(B11350,LEN(B11350)-2),'Correction using CAD'!A:F,6,0)</f>
        <v>86.5</v>
      </c>
      <c r="G11350">
        <f>VLOOKUP(VALUE(RIGHT(B11350,2)),'XZ coord'!$T$144:$U$149,2,0)</f>
        <v>10.37</v>
      </c>
      <c r="H11350">
        <v>2.4</v>
      </c>
      <c r="I11350">
        <v>0.9</v>
      </c>
      <c r="J11350">
        <f>VLOOKUP(VALUE(RIGHT(B11350,2)),'XZ coord'!$T$144:$V$149,3,0)</f>
        <v>2.1</v>
      </c>
    </row>
    <row r="11351" spans="1:10" x14ac:dyDescent="0.2">
      <c r="A11351">
        <v>12350</v>
      </c>
      <c r="B11351" t="s">
        <v>11374</v>
      </c>
      <c r="C11351" t="s">
        <v>1339</v>
      </c>
      <c r="D11351" t="s">
        <v>8266</v>
      </c>
      <c r="E11351">
        <f>VLOOKUP(LEFT(B11351,LEN(B11351)-2),'Correction using CAD'!A:F,5,0)</f>
        <v>36.387999999999998</v>
      </c>
      <c r="F11351">
        <f>VLOOKUP(LEFT(B11351,LEN(B11351)-2),'Correction using CAD'!A:F,6,0)</f>
        <v>85.6</v>
      </c>
      <c r="G11351">
        <f>VLOOKUP(VALUE(RIGHT(B11351,2)),'XZ coord'!$T$144:$U$149,2,0)</f>
        <v>6.47</v>
      </c>
      <c r="H11351">
        <v>2.4</v>
      </c>
      <c r="I11351">
        <v>0.9</v>
      </c>
      <c r="J11351">
        <f>VLOOKUP(VALUE(RIGHT(B11351,2)),'XZ coord'!$T$144:$V$149,3,0)</f>
        <v>1.95</v>
      </c>
    </row>
    <row r="11352" spans="1:10" x14ac:dyDescent="0.2">
      <c r="A11352">
        <v>12351</v>
      </c>
      <c r="B11352" t="s">
        <v>11375</v>
      </c>
      <c r="C11352" t="s">
        <v>1339</v>
      </c>
      <c r="D11352" t="s">
        <v>8266</v>
      </c>
      <c r="E11352">
        <f>VLOOKUP(LEFT(B11352,LEN(B11352)-2),'Correction using CAD'!A:F,5,0)</f>
        <v>36.387999999999998</v>
      </c>
      <c r="F11352">
        <f>VLOOKUP(LEFT(B11352,LEN(B11352)-2),'Correction using CAD'!A:F,6,0)</f>
        <v>85.6</v>
      </c>
      <c r="G11352">
        <f>VLOOKUP(VALUE(RIGHT(B11352,2)),'XZ coord'!$T$144:$U$149,2,0)</f>
        <v>8.42</v>
      </c>
      <c r="H11352">
        <v>2.4</v>
      </c>
      <c r="I11352">
        <v>0.9</v>
      </c>
      <c r="J11352">
        <f>VLOOKUP(VALUE(RIGHT(B11352,2)),'XZ coord'!$T$144:$V$149,3,0)</f>
        <v>1.95</v>
      </c>
    </row>
    <row r="11353" spans="1:10" x14ac:dyDescent="0.2">
      <c r="A11353">
        <v>12352</v>
      </c>
      <c r="B11353" t="s">
        <v>11376</v>
      </c>
      <c r="C11353" t="s">
        <v>1342</v>
      </c>
      <c r="D11353" t="s">
        <v>8266</v>
      </c>
      <c r="E11353">
        <f>VLOOKUP(LEFT(B11353,LEN(B11353)-2),'Correction using CAD'!A:F,5,0)</f>
        <v>36.387999999999998</v>
      </c>
      <c r="F11353">
        <f>VLOOKUP(LEFT(B11353,LEN(B11353)-2),'Correction using CAD'!A:F,6,0)</f>
        <v>85.6</v>
      </c>
      <c r="G11353">
        <f>VLOOKUP(VALUE(RIGHT(B11353,2)),'XZ coord'!$T$144:$U$149,2,0)</f>
        <v>10.37</v>
      </c>
      <c r="H11353">
        <v>2.4</v>
      </c>
      <c r="I11353">
        <v>0.9</v>
      </c>
      <c r="J11353">
        <f>VLOOKUP(VALUE(RIGHT(B11353,2)),'XZ coord'!$T$144:$V$149,3,0)</f>
        <v>2.1</v>
      </c>
    </row>
    <row r="11354" spans="1:10" x14ac:dyDescent="0.2">
      <c r="A11354">
        <v>12353</v>
      </c>
      <c r="B11354" t="s">
        <v>11377</v>
      </c>
      <c r="C11354" t="s">
        <v>1339</v>
      </c>
      <c r="D11354" t="s">
        <v>7820</v>
      </c>
      <c r="E11354">
        <f>VLOOKUP(LEFT(B11354,LEN(B11354)-2),'Correction using CAD'!A:F,5,0)</f>
        <v>39.088000000000001</v>
      </c>
      <c r="F11354">
        <f>VLOOKUP(LEFT(B11354,LEN(B11354)-2),'Correction using CAD'!A:F,6,0)</f>
        <v>169.30000000000052</v>
      </c>
      <c r="G11354">
        <f>VLOOKUP(VALUE(RIGHT(B11354,2)),'XZ coord'!$T$144:$U$149,2,0)</f>
        <v>2.25</v>
      </c>
      <c r="H11354">
        <v>2.4</v>
      </c>
      <c r="I11354">
        <v>0.9</v>
      </c>
      <c r="J11354">
        <f>VLOOKUP(VALUE(RIGHT(B11354,2)),'XZ coord'!$T$144:$V$149,3,0)</f>
        <v>1.97</v>
      </c>
    </row>
    <row r="11355" spans="1:10" x14ac:dyDescent="0.2">
      <c r="A11355">
        <v>12354</v>
      </c>
      <c r="B11355" t="s">
        <v>11379</v>
      </c>
      <c r="C11355" t="s">
        <v>1342</v>
      </c>
      <c r="D11355" t="s">
        <v>7820</v>
      </c>
      <c r="E11355">
        <f>VLOOKUP(LEFT(B11355,LEN(B11355)-2),'Correction using CAD'!A:F,5,0)</f>
        <v>39.088000000000001</v>
      </c>
      <c r="F11355">
        <f>VLOOKUP(LEFT(B11355,LEN(B11355)-2),'Correction using CAD'!A:F,6,0)</f>
        <v>169.30000000000052</v>
      </c>
      <c r="G11355">
        <f>VLOOKUP(VALUE(RIGHT(B11355,2)),'XZ coord'!$T$144:$U$149,2,0)</f>
        <v>4.22</v>
      </c>
      <c r="H11355">
        <v>2.4</v>
      </c>
      <c r="I11355">
        <v>0.9</v>
      </c>
      <c r="J11355">
        <f>VLOOKUP(VALUE(RIGHT(B11355,2)),'XZ coord'!$T$144:$V$149,3,0)</f>
        <v>2.25</v>
      </c>
    </row>
    <row r="11356" spans="1:10" x14ac:dyDescent="0.2">
      <c r="A11356">
        <v>12355</v>
      </c>
      <c r="B11356" t="s">
        <v>11380</v>
      </c>
      <c r="C11356" t="s">
        <v>1339</v>
      </c>
      <c r="D11356" t="s">
        <v>7820</v>
      </c>
      <c r="E11356">
        <f>VLOOKUP(LEFT(B11356,LEN(B11356)-2),'Correction using CAD'!A:F,5,0)</f>
        <v>39.088000000000001</v>
      </c>
      <c r="F11356">
        <f>VLOOKUP(LEFT(B11356,LEN(B11356)-2),'Correction using CAD'!A:F,6,0)</f>
        <v>169.30000000000052</v>
      </c>
      <c r="G11356">
        <f>VLOOKUP(VALUE(RIGHT(B11356,2)),'XZ coord'!$T$144:$U$149,2,0)</f>
        <v>6.47</v>
      </c>
      <c r="H11356">
        <v>2.4</v>
      </c>
      <c r="I11356">
        <v>0.9</v>
      </c>
      <c r="J11356">
        <f>VLOOKUP(VALUE(RIGHT(B11356,2)),'XZ coord'!$T$144:$V$149,3,0)</f>
        <v>1.95</v>
      </c>
    </row>
    <row r="11357" spans="1:10" x14ac:dyDescent="0.2">
      <c r="A11357">
        <v>12356</v>
      </c>
      <c r="B11357" t="s">
        <v>11381</v>
      </c>
      <c r="C11357" t="s">
        <v>1339</v>
      </c>
      <c r="D11357" t="s">
        <v>7820</v>
      </c>
      <c r="E11357">
        <f>VLOOKUP(LEFT(B11357,LEN(B11357)-2),'Correction using CAD'!A:F,5,0)</f>
        <v>39.088000000000001</v>
      </c>
      <c r="F11357">
        <f>VLOOKUP(LEFT(B11357,LEN(B11357)-2),'Correction using CAD'!A:F,6,0)</f>
        <v>169.30000000000052</v>
      </c>
      <c r="G11357">
        <f>VLOOKUP(VALUE(RIGHT(B11357,2)),'XZ coord'!$T$144:$U$149,2,0)</f>
        <v>8.42</v>
      </c>
      <c r="H11357">
        <v>2.4</v>
      </c>
      <c r="I11357">
        <v>0.9</v>
      </c>
      <c r="J11357">
        <f>VLOOKUP(VALUE(RIGHT(B11357,2)),'XZ coord'!$T$144:$V$149,3,0)</f>
        <v>1.95</v>
      </c>
    </row>
    <row r="11358" spans="1:10" x14ac:dyDescent="0.2">
      <c r="A11358">
        <v>12357</v>
      </c>
      <c r="B11358" t="s">
        <v>11382</v>
      </c>
      <c r="C11358" t="s">
        <v>1342</v>
      </c>
      <c r="D11358" t="s">
        <v>7820</v>
      </c>
      <c r="E11358">
        <f>VLOOKUP(LEFT(B11358,LEN(B11358)-2),'Correction using CAD'!A:F,5,0)</f>
        <v>39.088000000000001</v>
      </c>
      <c r="F11358">
        <f>VLOOKUP(LEFT(B11358,LEN(B11358)-2),'Correction using CAD'!A:F,6,0)</f>
        <v>169.30000000000052</v>
      </c>
      <c r="G11358">
        <f>VLOOKUP(VALUE(RIGHT(B11358,2)),'XZ coord'!$T$144:$U$149,2,0)</f>
        <v>10.37</v>
      </c>
      <c r="H11358">
        <v>2.4</v>
      </c>
      <c r="I11358">
        <v>0.9</v>
      </c>
      <c r="J11358">
        <f>VLOOKUP(VALUE(RIGHT(B11358,2)),'XZ coord'!$T$144:$V$149,3,0)</f>
        <v>2.1</v>
      </c>
    </row>
    <row r="11359" spans="1:10" x14ac:dyDescent="0.2">
      <c r="A11359">
        <v>12358</v>
      </c>
      <c r="B11359" t="s">
        <v>11383</v>
      </c>
      <c r="C11359" t="s">
        <v>1339</v>
      </c>
      <c r="D11359" t="s">
        <v>7820</v>
      </c>
      <c r="E11359">
        <f>VLOOKUP(LEFT(B11359,LEN(B11359)-2),'Correction using CAD'!A:F,5,0)</f>
        <v>39.088000000000001</v>
      </c>
      <c r="F11359">
        <f>VLOOKUP(LEFT(B11359,LEN(B11359)-2),'Correction using CAD'!A:F,6,0)</f>
        <v>168.40000000000052</v>
      </c>
      <c r="G11359">
        <f>VLOOKUP(VALUE(RIGHT(B11359,2)),'XZ coord'!$T$144:$U$149,2,0)</f>
        <v>2.25</v>
      </c>
      <c r="H11359">
        <v>2.4</v>
      </c>
      <c r="I11359">
        <v>0.9</v>
      </c>
      <c r="J11359">
        <f>VLOOKUP(VALUE(RIGHT(B11359,2)),'XZ coord'!$T$144:$V$149,3,0)</f>
        <v>1.97</v>
      </c>
    </row>
    <row r="11360" spans="1:10" x14ac:dyDescent="0.2">
      <c r="A11360">
        <v>12359</v>
      </c>
      <c r="B11360" t="s">
        <v>11384</v>
      </c>
      <c r="C11360" t="s">
        <v>1342</v>
      </c>
      <c r="D11360" t="s">
        <v>7820</v>
      </c>
      <c r="E11360">
        <f>VLOOKUP(LEFT(B11360,LEN(B11360)-2),'Correction using CAD'!A:F,5,0)</f>
        <v>39.088000000000001</v>
      </c>
      <c r="F11360">
        <f>VLOOKUP(LEFT(B11360,LEN(B11360)-2),'Correction using CAD'!A:F,6,0)</f>
        <v>168.40000000000052</v>
      </c>
      <c r="G11360">
        <f>VLOOKUP(VALUE(RIGHT(B11360,2)),'XZ coord'!$T$144:$U$149,2,0)</f>
        <v>4.22</v>
      </c>
      <c r="H11360">
        <v>2.4</v>
      </c>
      <c r="I11360">
        <v>0.9</v>
      </c>
      <c r="J11360">
        <f>VLOOKUP(VALUE(RIGHT(B11360,2)),'XZ coord'!$T$144:$V$149,3,0)</f>
        <v>2.25</v>
      </c>
    </row>
    <row r="11361" spans="1:10" x14ac:dyDescent="0.2">
      <c r="A11361">
        <v>12360</v>
      </c>
      <c r="B11361" t="s">
        <v>11385</v>
      </c>
      <c r="C11361" t="s">
        <v>1339</v>
      </c>
      <c r="D11361" t="s">
        <v>7820</v>
      </c>
      <c r="E11361">
        <f>VLOOKUP(LEFT(B11361,LEN(B11361)-2),'Correction using CAD'!A:F,5,0)</f>
        <v>39.088000000000001</v>
      </c>
      <c r="F11361">
        <f>VLOOKUP(LEFT(B11361,LEN(B11361)-2),'Correction using CAD'!A:F,6,0)</f>
        <v>168.40000000000052</v>
      </c>
      <c r="G11361">
        <f>VLOOKUP(VALUE(RIGHT(B11361,2)),'XZ coord'!$T$144:$U$149,2,0)</f>
        <v>6.47</v>
      </c>
      <c r="H11361">
        <v>2.4</v>
      </c>
      <c r="I11361">
        <v>0.9</v>
      </c>
      <c r="J11361">
        <f>VLOOKUP(VALUE(RIGHT(B11361,2)),'XZ coord'!$T$144:$V$149,3,0)</f>
        <v>1.95</v>
      </c>
    </row>
    <row r="11362" spans="1:10" x14ac:dyDescent="0.2">
      <c r="A11362">
        <v>12361</v>
      </c>
      <c r="B11362" t="s">
        <v>11386</v>
      </c>
      <c r="C11362" t="s">
        <v>1339</v>
      </c>
      <c r="D11362" t="s">
        <v>7820</v>
      </c>
      <c r="E11362">
        <f>VLOOKUP(LEFT(B11362,LEN(B11362)-2),'Correction using CAD'!A:F,5,0)</f>
        <v>39.088000000000001</v>
      </c>
      <c r="F11362">
        <f>VLOOKUP(LEFT(B11362,LEN(B11362)-2),'Correction using CAD'!A:F,6,0)</f>
        <v>168.40000000000052</v>
      </c>
      <c r="G11362">
        <f>VLOOKUP(VALUE(RIGHT(B11362,2)),'XZ coord'!$T$144:$U$149,2,0)</f>
        <v>8.42</v>
      </c>
      <c r="H11362">
        <v>2.4</v>
      </c>
      <c r="I11362">
        <v>0.9</v>
      </c>
      <c r="J11362">
        <f>VLOOKUP(VALUE(RIGHT(B11362,2)),'XZ coord'!$T$144:$V$149,3,0)</f>
        <v>1.95</v>
      </c>
    </row>
    <row r="11363" spans="1:10" x14ac:dyDescent="0.2">
      <c r="A11363">
        <v>12362</v>
      </c>
      <c r="B11363" t="s">
        <v>11387</v>
      </c>
      <c r="C11363" t="s">
        <v>1342</v>
      </c>
      <c r="D11363" t="s">
        <v>7820</v>
      </c>
      <c r="E11363">
        <f>VLOOKUP(LEFT(B11363,LEN(B11363)-2),'Correction using CAD'!A:F,5,0)</f>
        <v>39.088000000000001</v>
      </c>
      <c r="F11363">
        <f>VLOOKUP(LEFT(B11363,LEN(B11363)-2),'Correction using CAD'!A:F,6,0)</f>
        <v>168.40000000000052</v>
      </c>
      <c r="G11363">
        <f>VLOOKUP(VALUE(RIGHT(B11363,2)),'XZ coord'!$T$144:$U$149,2,0)</f>
        <v>10.37</v>
      </c>
      <c r="H11363">
        <v>2.4</v>
      </c>
      <c r="I11363">
        <v>0.9</v>
      </c>
      <c r="J11363">
        <f>VLOOKUP(VALUE(RIGHT(B11363,2)),'XZ coord'!$T$144:$V$149,3,0)</f>
        <v>2.1</v>
      </c>
    </row>
    <row r="11364" spans="1:10" x14ac:dyDescent="0.2">
      <c r="A11364">
        <v>12363</v>
      </c>
      <c r="B11364" t="s">
        <v>11388</v>
      </c>
      <c r="C11364" t="s">
        <v>1339</v>
      </c>
      <c r="D11364" t="s">
        <v>7820</v>
      </c>
      <c r="E11364">
        <f>VLOOKUP(LEFT(B11364,LEN(B11364)-2),'Correction using CAD'!A:F,5,0)</f>
        <v>39.088000000000001</v>
      </c>
      <c r="F11364">
        <f>VLOOKUP(LEFT(B11364,LEN(B11364)-2),'Correction using CAD'!A:F,6,0)</f>
        <v>167.50000000000051</v>
      </c>
      <c r="G11364">
        <f>VLOOKUP(VALUE(RIGHT(B11364,2)),'XZ coord'!$T$144:$U$149,2,0)</f>
        <v>2.25</v>
      </c>
      <c r="H11364">
        <v>2.4</v>
      </c>
      <c r="I11364">
        <v>0.9</v>
      </c>
      <c r="J11364">
        <f>VLOOKUP(VALUE(RIGHT(B11364,2)),'XZ coord'!$T$144:$V$149,3,0)</f>
        <v>1.97</v>
      </c>
    </row>
    <row r="11365" spans="1:10" x14ac:dyDescent="0.2">
      <c r="A11365">
        <v>12364</v>
      </c>
      <c r="B11365" t="s">
        <v>11389</v>
      </c>
      <c r="C11365" t="s">
        <v>1342</v>
      </c>
      <c r="D11365" t="s">
        <v>7820</v>
      </c>
      <c r="E11365">
        <f>VLOOKUP(LEFT(B11365,LEN(B11365)-2),'Correction using CAD'!A:F,5,0)</f>
        <v>39.088000000000001</v>
      </c>
      <c r="F11365">
        <f>VLOOKUP(LEFT(B11365,LEN(B11365)-2),'Correction using CAD'!A:F,6,0)</f>
        <v>167.50000000000051</v>
      </c>
      <c r="G11365">
        <f>VLOOKUP(VALUE(RIGHT(B11365,2)),'XZ coord'!$T$144:$U$149,2,0)</f>
        <v>4.22</v>
      </c>
      <c r="H11365">
        <v>2.4</v>
      </c>
      <c r="I11365">
        <v>0.9</v>
      </c>
      <c r="J11365">
        <f>VLOOKUP(VALUE(RIGHT(B11365,2)),'XZ coord'!$T$144:$V$149,3,0)</f>
        <v>2.25</v>
      </c>
    </row>
    <row r="11366" spans="1:10" x14ac:dyDescent="0.2">
      <c r="A11366">
        <v>12365</v>
      </c>
      <c r="B11366" t="s">
        <v>11390</v>
      </c>
      <c r="C11366" t="s">
        <v>1339</v>
      </c>
      <c r="D11366" t="s">
        <v>7820</v>
      </c>
      <c r="E11366">
        <f>VLOOKUP(LEFT(B11366,LEN(B11366)-2),'Correction using CAD'!A:F,5,0)</f>
        <v>39.088000000000001</v>
      </c>
      <c r="F11366">
        <f>VLOOKUP(LEFT(B11366,LEN(B11366)-2),'Correction using CAD'!A:F,6,0)</f>
        <v>167.50000000000051</v>
      </c>
      <c r="G11366">
        <f>VLOOKUP(VALUE(RIGHT(B11366,2)),'XZ coord'!$T$144:$U$149,2,0)</f>
        <v>6.47</v>
      </c>
      <c r="H11366">
        <v>2.4</v>
      </c>
      <c r="I11366">
        <v>0.9</v>
      </c>
      <c r="J11366">
        <f>VLOOKUP(VALUE(RIGHT(B11366,2)),'XZ coord'!$T$144:$V$149,3,0)</f>
        <v>1.95</v>
      </c>
    </row>
    <row r="11367" spans="1:10" x14ac:dyDescent="0.2">
      <c r="A11367">
        <v>12366</v>
      </c>
      <c r="B11367" t="s">
        <v>11391</v>
      </c>
      <c r="C11367" t="s">
        <v>1339</v>
      </c>
      <c r="D11367" t="s">
        <v>7820</v>
      </c>
      <c r="E11367">
        <f>VLOOKUP(LEFT(B11367,LEN(B11367)-2),'Correction using CAD'!A:F,5,0)</f>
        <v>39.088000000000001</v>
      </c>
      <c r="F11367">
        <f>VLOOKUP(LEFT(B11367,LEN(B11367)-2),'Correction using CAD'!A:F,6,0)</f>
        <v>167.50000000000051</v>
      </c>
      <c r="G11367">
        <f>VLOOKUP(VALUE(RIGHT(B11367,2)),'XZ coord'!$T$144:$U$149,2,0)</f>
        <v>8.42</v>
      </c>
      <c r="H11367">
        <v>2.4</v>
      </c>
      <c r="I11367">
        <v>0.9</v>
      </c>
      <c r="J11367">
        <f>VLOOKUP(VALUE(RIGHT(B11367,2)),'XZ coord'!$T$144:$V$149,3,0)</f>
        <v>1.95</v>
      </c>
    </row>
    <row r="11368" spans="1:10" x14ac:dyDescent="0.2">
      <c r="A11368">
        <v>12367</v>
      </c>
      <c r="B11368" t="s">
        <v>11392</v>
      </c>
      <c r="C11368" t="s">
        <v>1342</v>
      </c>
      <c r="D11368" t="s">
        <v>7820</v>
      </c>
      <c r="E11368">
        <f>VLOOKUP(LEFT(B11368,LEN(B11368)-2),'Correction using CAD'!A:F,5,0)</f>
        <v>39.088000000000001</v>
      </c>
      <c r="F11368">
        <f>VLOOKUP(LEFT(B11368,LEN(B11368)-2),'Correction using CAD'!A:F,6,0)</f>
        <v>167.50000000000051</v>
      </c>
      <c r="G11368">
        <f>VLOOKUP(VALUE(RIGHT(B11368,2)),'XZ coord'!$T$144:$U$149,2,0)</f>
        <v>10.37</v>
      </c>
      <c r="H11368">
        <v>2.4</v>
      </c>
      <c r="I11368">
        <v>0.9</v>
      </c>
      <c r="J11368">
        <f>VLOOKUP(VALUE(RIGHT(B11368,2)),'XZ coord'!$T$144:$V$149,3,0)</f>
        <v>2.1</v>
      </c>
    </row>
    <row r="11369" spans="1:10" x14ac:dyDescent="0.2">
      <c r="A11369">
        <v>12368</v>
      </c>
      <c r="B11369" t="s">
        <v>11393</v>
      </c>
      <c r="C11369" t="s">
        <v>1339</v>
      </c>
      <c r="D11369" t="s">
        <v>7820</v>
      </c>
      <c r="E11369">
        <f>VLOOKUP(LEFT(B11369,LEN(B11369)-2),'Correction using CAD'!A:F,5,0)</f>
        <v>39.088000000000001</v>
      </c>
      <c r="F11369">
        <f>VLOOKUP(LEFT(B11369,LEN(B11369)-2),'Correction using CAD'!A:F,6,0)</f>
        <v>166.60000000000051</v>
      </c>
      <c r="G11369">
        <f>VLOOKUP(VALUE(RIGHT(B11369,2)),'XZ coord'!$T$144:$U$149,2,0)</f>
        <v>2.25</v>
      </c>
      <c r="H11369">
        <v>2.4</v>
      </c>
      <c r="I11369">
        <v>0.9</v>
      </c>
      <c r="J11369">
        <f>VLOOKUP(VALUE(RIGHT(B11369,2)),'XZ coord'!$T$144:$V$149,3,0)</f>
        <v>1.97</v>
      </c>
    </row>
    <row r="11370" spans="1:10" x14ac:dyDescent="0.2">
      <c r="A11370">
        <v>12369</v>
      </c>
      <c r="B11370" t="s">
        <v>11394</v>
      </c>
      <c r="C11370" t="s">
        <v>1342</v>
      </c>
      <c r="D11370" t="s">
        <v>7820</v>
      </c>
      <c r="E11370">
        <f>VLOOKUP(LEFT(B11370,LEN(B11370)-2),'Correction using CAD'!A:F,5,0)</f>
        <v>39.088000000000001</v>
      </c>
      <c r="F11370">
        <f>VLOOKUP(LEFT(B11370,LEN(B11370)-2),'Correction using CAD'!A:F,6,0)</f>
        <v>166.60000000000051</v>
      </c>
      <c r="G11370">
        <f>VLOOKUP(VALUE(RIGHT(B11370,2)),'XZ coord'!$T$144:$U$149,2,0)</f>
        <v>4.22</v>
      </c>
      <c r="H11370">
        <v>2.4</v>
      </c>
      <c r="I11370">
        <v>0.9</v>
      </c>
      <c r="J11370">
        <f>VLOOKUP(VALUE(RIGHT(B11370,2)),'XZ coord'!$T$144:$V$149,3,0)</f>
        <v>2.25</v>
      </c>
    </row>
    <row r="11371" spans="1:10" x14ac:dyDescent="0.2">
      <c r="A11371">
        <v>12370</v>
      </c>
      <c r="B11371" t="s">
        <v>11395</v>
      </c>
      <c r="C11371" t="s">
        <v>1339</v>
      </c>
      <c r="D11371" t="s">
        <v>7820</v>
      </c>
      <c r="E11371">
        <f>VLOOKUP(LEFT(B11371,LEN(B11371)-2),'Correction using CAD'!A:F,5,0)</f>
        <v>39.088000000000001</v>
      </c>
      <c r="F11371">
        <f>VLOOKUP(LEFT(B11371,LEN(B11371)-2),'Correction using CAD'!A:F,6,0)</f>
        <v>166.60000000000051</v>
      </c>
      <c r="G11371">
        <f>VLOOKUP(VALUE(RIGHT(B11371,2)),'XZ coord'!$T$144:$U$149,2,0)</f>
        <v>6.47</v>
      </c>
      <c r="H11371">
        <v>2.4</v>
      </c>
      <c r="I11371">
        <v>0.9</v>
      </c>
      <c r="J11371">
        <f>VLOOKUP(VALUE(RIGHT(B11371,2)),'XZ coord'!$T$144:$V$149,3,0)</f>
        <v>1.95</v>
      </c>
    </row>
    <row r="11372" spans="1:10" x14ac:dyDescent="0.2">
      <c r="A11372">
        <v>12371</v>
      </c>
      <c r="B11372" t="s">
        <v>11396</v>
      </c>
      <c r="C11372" t="s">
        <v>1339</v>
      </c>
      <c r="D11372" t="s">
        <v>7820</v>
      </c>
      <c r="E11372">
        <f>VLOOKUP(LEFT(B11372,LEN(B11372)-2),'Correction using CAD'!A:F,5,0)</f>
        <v>39.088000000000001</v>
      </c>
      <c r="F11372">
        <f>VLOOKUP(LEFT(B11372,LEN(B11372)-2),'Correction using CAD'!A:F,6,0)</f>
        <v>166.60000000000051</v>
      </c>
      <c r="G11372">
        <f>VLOOKUP(VALUE(RIGHT(B11372,2)),'XZ coord'!$T$144:$U$149,2,0)</f>
        <v>8.42</v>
      </c>
      <c r="H11372">
        <v>2.4</v>
      </c>
      <c r="I11372">
        <v>0.9</v>
      </c>
      <c r="J11372">
        <f>VLOOKUP(VALUE(RIGHT(B11372,2)),'XZ coord'!$T$144:$V$149,3,0)</f>
        <v>1.95</v>
      </c>
    </row>
    <row r="11373" spans="1:10" x14ac:dyDescent="0.2">
      <c r="A11373">
        <v>12372</v>
      </c>
      <c r="B11373" t="s">
        <v>11397</v>
      </c>
      <c r="C11373" t="s">
        <v>1342</v>
      </c>
      <c r="D11373" t="s">
        <v>7820</v>
      </c>
      <c r="E11373">
        <f>VLOOKUP(LEFT(B11373,LEN(B11373)-2),'Correction using CAD'!A:F,5,0)</f>
        <v>39.088000000000001</v>
      </c>
      <c r="F11373">
        <f>VLOOKUP(LEFT(B11373,LEN(B11373)-2),'Correction using CAD'!A:F,6,0)</f>
        <v>166.60000000000051</v>
      </c>
      <c r="G11373">
        <f>VLOOKUP(VALUE(RIGHT(B11373,2)),'XZ coord'!$T$144:$U$149,2,0)</f>
        <v>10.37</v>
      </c>
      <c r="H11373">
        <v>2.4</v>
      </c>
      <c r="I11373">
        <v>0.9</v>
      </c>
      <c r="J11373">
        <f>VLOOKUP(VALUE(RIGHT(B11373,2)),'XZ coord'!$T$144:$V$149,3,0)</f>
        <v>2.1</v>
      </c>
    </row>
    <row r="11374" spans="1:10" x14ac:dyDescent="0.2">
      <c r="A11374">
        <v>12373</v>
      </c>
      <c r="B11374" t="s">
        <v>11398</v>
      </c>
      <c r="C11374" t="s">
        <v>1339</v>
      </c>
      <c r="D11374" t="s">
        <v>7820</v>
      </c>
      <c r="E11374">
        <f>VLOOKUP(LEFT(B11374,LEN(B11374)-2),'Correction using CAD'!A:F,5,0)</f>
        <v>39.088000000000001</v>
      </c>
      <c r="F11374">
        <f>VLOOKUP(LEFT(B11374,LEN(B11374)-2),'Correction using CAD'!A:F,6,0)</f>
        <v>165.7000000000005</v>
      </c>
      <c r="G11374">
        <f>VLOOKUP(VALUE(RIGHT(B11374,2)),'XZ coord'!$T$144:$U$149,2,0)</f>
        <v>2.25</v>
      </c>
      <c r="H11374">
        <v>2.4</v>
      </c>
      <c r="I11374">
        <v>0.9</v>
      </c>
      <c r="J11374">
        <f>VLOOKUP(VALUE(RIGHT(B11374,2)),'XZ coord'!$T$144:$V$149,3,0)</f>
        <v>1.97</v>
      </c>
    </row>
    <row r="11375" spans="1:10" x14ac:dyDescent="0.2">
      <c r="A11375">
        <v>12374</v>
      </c>
      <c r="B11375" t="s">
        <v>11399</v>
      </c>
      <c r="C11375" t="s">
        <v>1342</v>
      </c>
      <c r="D11375" t="s">
        <v>7820</v>
      </c>
      <c r="E11375">
        <f>VLOOKUP(LEFT(B11375,LEN(B11375)-2),'Correction using CAD'!A:F,5,0)</f>
        <v>39.088000000000001</v>
      </c>
      <c r="F11375">
        <f>VLOOKUP(LEFT(B11375,LEN(B11375)-2),'Correction using CAD'!A:F,6,0)</f>
        <v>165.7000000000005</v>
      </c>
      <c r="G11375">
        <f>VLOOKUP(VALUE(RIGHT(B11375,2)),'XZ coord'!$T$144:$U$149,2,0)</f>
        <v>4.22</v>
      </c>
      <c r="H11375">
        <v>2.4</v>
      </c>
      <c r="I11375">
        <v>0.9</v>
      </c>
      <c r="J11375">
        <f>VLOOKUP(VALUE(RIGHT(B11375,2)),'XZ coord'!$T$144:$V$149,3,0)</f>
        <v>2.25</v>
      </c>
    </row>
    <row r="11376" spans="1:10" x14ac:dyDescent="0.2">
      <c r="A11376">
        <v>12375</v>
      </c>
      <c r="B11376" t="s">
        <v>11400</v>
      </c>
      <c r="C11376" t="s">
        <v>1339</v>
      </c>
      <c r="D11376" t="s">
        <v>7820</v>
      </c>
      <c r="E11376">
        <f>VLOOKUP(LEFT(B11376,LEN(B11376)-2),'Correction using CAD'!A:F,5,0)</f>
        <v>39.088000000000001</v>
      </c>
      <c r="F11376">
        <f>VLOOKUP(LEFT(B11376,LEN(B11376)-2),'Correction using CAD'!A:F,6,0)</f>
        <v>165.7000000000005</v>
      </c>
      <c r="G11376">
        <f>VLOOKUP(VALUE(RIGHT(B11376,2)),'XZ coord'!$T$144:$U$149,2,0)</f>
        <v>6.47</v>
      </c>
      <c r="H11376">
        <v>2.4</v>
      </c>
      <c r="I11376">
        <v>0.9</v>
      </c>
      <c r="J11376">
        <f>VLOOKUP(VALUE(RIGHT(B11376,2)),'XZ coord'!$T$144:$V$149,3,0)</f>
        <v>1.95</v>
      </c>
    </row>
    <row r="11377" spans="1:10" x14ac:dyDescent="0.2">
      <c r="A11377">
        <v>12376</v>
      </c>
      <c r="B11377" t="s">
        <v>11401</v>
      </c>
      <c r="C11377" t="s">
        <v>1339</v>
      </c>
      <c r="D11377" t="s">
        <v>7820</v>
      </c>
      <c r="E11377">
        <f>VLOOKUP(LEFT(B11377,LEN(B11377)-2),'Correction using CAD'!A:F,5,0)</f>
        <v>39.088000000000001</v>
      </c>
      <c r="F11377">
        <f>VLOOKUP(LEFT(B11377,LEN(B11377)-2),'Correction using CAD'!A:F,6,0)</f>
        <v>165.7000000000005</v>
      </c>
      <c r="G11377">
        <f>VLOOKUP(VALUE(RIGHT(B11377,2)),'XZ coord'!$T$144:$U$149,2,0)</f>
        <v>8.42</v>
      </c>
      <c r="H11377">
        <v>2.4</v>
      </c>
      <c r="I11377">
        <v>0.9</v>
      </c>
      <c r="J11377">
        <f>VLOOKUP(VALUE(RIGHT(B11377,2)),'XZ coord'!$T$144:$V$149,3,0)</f>
        <v>1.95</v>
      </c>
    </row>
    <row r="11378" spans="1:10" x14ac:dyDescent="0.2">
      <c r="A11378">
        <v>12377</v>
      </c>
      <c r="B11378" t="s">
        <v>11402</v>
      </c>
      <c r="C11378" t="s">
        <v>1339</v>
      </c>
      <c r="D11378" t="s">
        <v>7820</v>
      </c>
      <c r="E11378">
        <f>VLOOKUP(LEFT(B11378,LEN(B11378)-2),'Correction using CAD'!A:F,5,0)</f>
        <v>39.088000000000001</v>
      </c>
      <c r="F11378">
        <f>VLOOKUP(LEFT(B11378,LEN(B11378)-2),'Correction using CAD'!A:F,6,0)</f>
        <v>165.7000000000005</v>
      </c>
      <c r="G11378">
        <f>VLOOKUP(VALUE(RIGHT(B11378,2)),'XZ coord'!$T$144:$U$149,2,0)</f>
        <v>10.37</v>
      </c>
      <c r="H11378">
        <v>2.4</v>
      </c>
      <c r="I11378">
        <v>0.9</v>
      </c>
      <c r="J11378">
        <f>VLOOKUP(VALUE(RIGHT(B11378,2)),'XZ coord'!$T$144:$V$149,3,0)</f>
        <v>2.1</v>
      </c>
    </row>
    <row r="11379" spans="1:10" x14ac:dyDescent="0.2">
      <c r="A11379">
        <v>12378</v>
      </c>
      <c r="B11379" t="s">
        <v>11403</v>
      </c>
      <c r="C11379" t="s">
        <v>1339</v>
      </c>
      <c r="D11379" t="s">
        <v>7820</v>
      </c>
      <c r="E11379">
        <f>VLOOKUP(LEFT(B11379,LEN(B11379)-2),'Correction using CAD'!A:F,5,0)</f>
        <v>39.088000000000001</v>
      </c>
      <c r="F11379">
        <f>VLOOKUP(LEFT(B11379,LEN(B11379)-2),'Correction using CAD'!A:F,6,0)</f>
        <v>164.80000000000049</v>
      </c>
      <c r="G11379">
        <f>VLOOKUP(VALUE(RIGHT(B11379,2)),'XZ coord'!$T$144:$U$149,2,0)</f>
        <v>2.25</v>
      </c>
      <c r="H11379">
        <v>2.4</v>
      </c>
      <c r="I11379">
        <v>0.9</v>
      </c>
      <c r="J11379">
        <f>VLOOKUP(VALUE(RIGHT(B11379,2)),'XZ coord'!$T$144:$V$149,3,0)</f>
        <v>1.97</v>
      </c>
    </row>
    <row r="11380" spans="1:10" x14ac:dyDescent="0.2">
      <c r="A11380">
        <v>12379</v>
      </c>
      <c r="B11380" t="s">
        <v>11404</v>
      </c>
      <c r="C11380" t="s">
        <v>1342</v>
      </c>
      <c r="D11380" t="s">
        <v>7820</v>
      </c>
      <c r="E11380">
        <f>VLOOKUP(LEFT(B11380,LEN(B11380)-2),'Correction using CAD'!A:F,5,0)</f>
        <v>39.088000000000001</v>
      </c>
      <c r="F11380">
        <f>VLOOKUP(LEFT(B11380,LEN(B11380)-2),'Correction using CAD'!A:F,6,0)</f>
        <v>164.80000000000049</v>
      </c>
      <c r="G11380">
        <f>VLOOKUP(VALUE(RIGHT(B11380,2)),'XZ coord'!$T$144:$U$149,2,0)</f>
        <v>4.22</v>
      </c>
      <c r="H11380">
        <v>2.4</v>
      </c>
      <c r="I11380">
        <v>0.9</v>
      </c>
      <c r="J11380">
        <f>VLOOKUP(VALUE(RIGHT(B11380,2)),'XZ coord'!$T$144:$V$149,3,0)</f>
        <v>2.25</v>
      </c>
    </row>
    <row r="11381" spans="1:10" x14ac:dyDescent="0.2">
      <c r="A11381">
        <v>12380</v>
      </c>
      <c r="B11381" t="s">
        <v>11405</v>
      </c>
      <c r="C11381" t="s">
        <v>1339</v>
      </c>
      <c r="D11381" t="s">
        <v>7820</v>
      </c>
      <c r="E11381">
        <f>VLOOKUP(LEFT(B11381,LEN(B11381)-2),'Correction using CAD'!A:F,5,0)</f>
        <v>39.088000000000001</v>
      </c>
      <c r="F11381">
        <f>VLOOKUP(LEFT(B11381,LEN(B11381)-2),'Correction using CAD'!A:F,6,0)</f>
        <v>164.80000000000049</v>
      </c>
      <c r="G11381">
        <f>VLOOKUP(VALUE(RIGHT(B11381,2)),'XZ coord'!$T$144:$U$149,2,0)</f>
        <v>6.47</v>
      </c>
      <c r="H11381">
        <v>2.4</v>
      </c>
      <c r="I11381">
        <v>0.9</v>
      </c>
      <c r="J11381">
        <f>VLOOKUP(VALUE(RIGHT(B11381,2)),'XZ coord'!$T$144:$V$149,3,0)</f>
        <v>1.95</v>
      </c>
    </row>
    <row r="11382" spans="1:10" x14ac:dyDescent="0.2">
      <c r="A11382">
        <v>12381</v>
      </c>
      <c r="B11382" t="s">
        <v>11406</v>
      </c>
      <c r="C11382" t="s">
        <v>1339</v>
      </c>
      <c r="D11382" t="s">
        <v>7820</v>
      </c>
      <c r="E11382">
        <f>VLOOKUP(LEFT(B11382,LEN(B11382)-2),'Correction using CAD'!A:F,5,0)</f>
        <v>39.088000000000001</v>
      </c>
      <c r="F11382">
        <f>VLOOKUP(LEFT(B11382,LEN(B11382)-2),'Correction using CAD'!A:F,6,0)</f>
        <v>164.80000000000049</v>
      </c>
      <c r="G11382">
        <f>VLOOKUP(VALUE(RIGHT(B11382,2)),'XZ coord'!$T$144:$U$149,2,0)</f>
        <v>8.42</v>
      </c>
      <c r="H11382">
        <v>2.4</v>
      </c>
      <c r="I11382">
        <v>0.9</v>
      </c>
      <c r="J11382">
        <f>VLOOKUP(VALUE(RIGHT(B11382,2)),'XZ coord'!$T$144:$V$149,3,0)</f>
        <v>1.95</v>
      </c>
    </row>
    <row r="11383" spans="1:10" x14ac:dyDescent="0.2">
      <c r="A11383">
        <v>12382</v>
      </c>
      <c r="B11383" t="s">
        <v>11407</v>
      </c>
      <c r="C11383" t="s">
        <v>1339</v>
      </c>
      <c r="D11383" t="s">
        <v>7820</v>
      </c>
      <c r="E11383">
        <f>VLOOKUP(LEFT(B11383,LEN(B11383)-2),'Correction using CAD'!A:F,5,0)</f>
        <v>39.088000000000001</v>
      </c>
      <c r="F11383">
        <f>VLOOKUP(LEFT(B11383,LEN(B11383)-2),'Correction using CAD'!A:F,6,0)</f>
        <v>164.80000000000049</v>
      </c>
      <c r="G11383">
        <f>VLOOKUP(VALUE(RIGHT(B11383,2)),'XZ coord'!$T$144:$U$149,2,0)</f>
        <v>10.37</v>
      </c>
      <c r="H11383">
        <v>2.4</v>
      </c>
      <c r="I11383">
        <v>0.9</v>
      </c>
      <c r="J11383">
        <f>VLOOKUP(VALUE(RIGHT(B11383,2)),'XZ coord'!$T$144:$V$149,3,0)</f>
        <v>2.1</v>
      </c>
    </row>
    <row r="11384" spans="1:10" x14ac:dyDescent="0.2">
      <c r="A11384">
        <v>12383</v>
      </c>
      <c r="B11384" t="s">
        <v>11408</v>
      </c>
      <c r="C11384" t="s">
        <v>1339</v>
      </c>
      <c r="D11384" t="s">
        <v>7820</v>
      </c>
      <c r="E11384">
        <f>VLOOKUP(LEFT(B11384,LEN(B11384)-2),'Correction using CAD'!A:F,5,0)</f>
        <v>39.088000000000001</v>
      </c>
      <c r="F11384">
        <f>VLOOKUP(LEFT(B11384,LEN(B11384)-2),'Correction using CAD'!A:F,6,0)</f>
        <v>163.90000000000049</v>
      </c>
      <c r="G11384">
        <f>VLOOKUP(VALUE(RIGHT(B11384,2)),'XZ coord'!$T$144:$U$149,2,0)</f>
        <v>2.25</v>
      </c>
      <c r="H11384">
        <v>2.4</v>
      </c>
      <c r="I11384">
        <v>0.9</v>
      </c>
      <c r="J11384">
        <f>VLOOKUP(VALUE(RIGHT(B11384,2)),'XZ coord'!$T$144:$V$149,3,0)</f>
        <v>1.97</v>
      </c>
    </row>
    <row r="11385" spans="1:10" x14ac:dyDescent="0.2">
      <c r="A11385">
        <v>12384</v>
      </c>
      <c r="B11385" t="s">
        <v>11409</v>
      </c>
      <c r="C11385" t="s">
        <v>1342</v>
      </c>
      <c r="D11385" t="s">
        <v>7820</v>
      </c>
      <c r="E11385">
        <f>VLOOKUP(LEFT(B11385,LEN(B11385)-2),'Correction using CAD'!A:F,5,0)</f>
        <v>39.088000000000001</v>
      </c>
      <c r="F11385">
        <f>VLOOKUP(LEFT(B11385,LEN(B11385)-2),'Correction using CAD'!A:F,6,0)</f>
        <v>163.90000000000049</v>
      </c>
      <c r="G11385">
        <f>VLOOKUP(VALUE(RIGHT(B11385,2)),'XZ coord'!$T$144:$U$149,2,0)</f>
        <v>4.22</v>
      </c>
      <c r="H11385">
        <v>2.4</v>
      </c>
      <c r="I11385">
        <v>0.9</v>
      </c>
      <c r="J11385">
        <f>VLOOKUP(VALUE(RIGHT(B11385,2)),'XZ coord'!$T$144:$V$149,3,0)</f>
        <v>2.25</v>
      </c>
    </row>
    <row r="11386" spans="1:10" x14ac:dyDescent="0.2">
      <c r="A11386">
        <v>12385</v>
      </c>
      <c r="B11386" t="s">
        <v>11410</v>
      </c>
      <c r="C11386" t="s">
        <v>1339</v>
      </c>
      <c r="D11386" t="s">
        <v>7820</v>
      </c>
      <c r="E11386">
        <f>VLOOKUP(LEFT(B11386,LEN(B11386)-2),'Correction using CAD'!A:F,5,0)</f>
        <v>39.088000000000001</v>
      </c>
      <c r="F11386">
        <f>VLOOKUP(LEFT(B11386,LEN(B11386)-2),'Correction using CAD'!A:F,6,0)</f>
        <v>163.90000000000049</v>
      </c>
      <c r="G11386">
        <f>VLOOKUP(VALUE(RIGHT(B11386,2)),'XZ coord'!$T$144:$U$149,2,0)</f>
        <v>6.47</v>
      </c>
      <c r="H11386">
        <v>2.4</v>
      </c>
      <c r="I11386">
        <v>0.9</v>
      </c>
      <c r="J11386">
        <f>VLOOKUP(VALUE(RIGHT(B11386,2)),'XZ coord'!$T$144:$V$149,3,0)</f>
        <v>1.95</v>
      </c>
    </row>
    <row r="11387" spans="1:10" x14ac:dyDescent="0.2">
      <c r="A11387">
        <v>12386</v>
      </c>
      <c r="B11387" t="s">
        <v>11411</v>
      </c>
      <c r="C11387" t="s">
        <v>1339</v>
      </c>
      <c r="D11387" t="s">
        <v>7820</v>
      </c>
      <c r="E11387">
        <f>VLOOKUP(LEFT(B11387,LEN(B11387)-2),'Correction using CAD'!A:F,5,0)</f>
        <v>39.088000000000001</v>
      </c>
      <c r="F11387">
        <f>VLOOKUP(LEFT(B11387,LEN(B11387)-2),'Correction using CAD'!A:F,6,0)</f>
        <v>163.90000000000049</v>
      </c>
      <c r="G11387">
        <f>VLOOKUP(VALUE(RIGHT(B11387,2)),'XZ coord'!$T$144:$U$149,2,0)</f>
        <v>8.42</v>
      </c>
      <c r="H11387">
        <v>2.4</v>
      </c>
      <c r="I11387">
        <v>0.9</v>
      </c>
      <c r="J11387">
        <f>VLOOKUP(VALUE(RIGHT(B11387,2)),'XZ coord'!$T$144:$V$149,3,0)</f>
        <v>1.95</v>
      </c>
    </row>
    <row r="11388" spans="1:10" x14ac:dyDescent="0.2">
      <c r="A11388">
        <v>12387</v>
      </c>
      <c r="B11388" t="s">
        <v>11412</v>
      </c>
      <c r="C11388" t="s">
        <v>1342</v>
      </c>
      <c r="D11388" t="s">
        <v>7820</v>
      </c>
      <c r="E11388">
        <f>VLOOKUP(LEFT(B11388,LEN(B11388)-2),'Correction using CAD'!A:F,5,0)</f>
        <v>39.088000000000001</v>
      </c>
      <c r="F11388">
        <f>VLOOKUP(LEFT(B11388,LEN(B11388)-2),'Correction using CAD'!A:F,6,0)</f>
        <v>163.90000000000049</v>
      </c>
      <c r="G11388">
        <f>VLOOKUP(VALUE(RIGHT(B11388,2)),'XZ coord'!$T$144:$U$149,2,0)</f>
        <v>10.37</v>
      </c>
      <c r="H11388">
        <v>2.4</v>
      </c>
      <c r="I11388">
        <v>0.9</v>
      </c>
      <c r="J11388">
        <f>VLOOKUP(VALUE(RIGHT(B11388,2)),'XZ coord'!$T$144:$V$149,3,0)</f>
        <v>2.1</v>
      </c>
    </row>
    <row r="11389" spans="1:10" x14ac:dyDescent="0.2">
      <c r="A11389">
        <v>12388</v>
      </c>
      <c r="B11389" t="s">
        <v>11413</v>
      </c>
      <c r="C11389" t="s">
        <v>1339</v>
      </c>
      <c r="D11389" t="s">
        <v>7820</v>
      </c>
      <c r="E11389">
        <f>VLOOKUP(LEFT(B11389,LEN(B11389)-2),'Correction using CAD'!A:F,5,0)</f>
        <v>39.088000000000001</v>
      </c>
      <c r="F11389">
        <f>VLOOKUP(LEFT(B11389,LEN(B11389)-2),'Correction using CAD'!A:F,6,0)</f>
        <v>163.00000000000048</v>
      </c>
      <c r="G11389">
        <f>VLOOKUP(VALUE(RIGHT(B11389,2)),'XZ coord'!$T$144:$U$149,2,0)</f>
        <v>2.25</v>
      </c>
      <c r="H11389">
        <v>2.4</v>
      </c>
      <c r="I11389">
        <v>0.9</v>
      </c>
      <c r="J11389">
        <f>VLOOKUP(VALUE(RIGHT(B11389,2)),'XZ coord'!$T$144:$V$149,3,0)</f>
        <v>1.97</v>
      </c>
    </row>
    <row r="11390" spans="1:10" x14ac:dyDescent="0.2">
      <c r="A11390">
        <v>12389</v>
      </c>
      <c r="B11390" t="s">
        <v>11414</v>
      </c>
      <c r="C11390" t="s">
        <v>1342</v>
      </c>
      <c r="D11390" t="s">
        <v>7820</v>
      </c>
      <c r="E11390">
        <f>VLOOKUP(LEFT(B11390,LEN(B11390)-2),'Correction using CAD'!A:F,5,0)</f>
        <v>39.088000000000001</v>
      </c>
      <c r="F11390">
        <f>VLOOKUP(LEFT(B11390,LEN(B11390)-2),'Correction using CAD'!A:F,6,0)</f>
        <v>163.00000000000048</v>
      </c>
      <c r="G11390">
        <f>VLOOKUP(VALUE(RIGHT(B11390,2)),'XZ coord'!$T$144:$U$149,2,0)</f>
        <v>4.22</v>
      </c>
      <c r="H11390">
        <v>2.4</v>
      </c>
      <c r="I11390">
        <v>0.9</v>
      </c>
      <c r="J11390">
        <f>VLOOKUP(VALUE(RIGHT(B11390,2)),'XZ coord'!$T$144:$V$149,3,0)</f>
        <v>2.25</v>
      </c>
    </row>
    <row r="11391" spans="1:10" x14ac:dyDescent="0.2">
      <c r="A11391">
        <v>12390</v>
      </c>
      <c r="B11391" t="s">
        <v>11415</v>
      </c>
      <c r="C11391" t="s">
        <v>1339</v>
      </c>
      <c r="D11391" t="s">
        <v>7820</v>
      </c>
      <c r="E11391">
        <f>VLOOKUP(LEFT(B11391,LEN(B11391)-2),'Correction using CAD'!A:F,5,0)</f>
        <v>39.088000000000001</v>
      </c>
      <c r="F11391">
        <f>VLOOKUP(LEFT(B11391,LEN(B11391)-2),'Correction using CAD'!A:F,6,0)</f>
        <v>163.00000000000048</v>
      </c>
      <c r="G11391">
        <f>VLOOKUP(VALUE(RIGHT(B11391,2)),'XZ coord'!$T$144:$U$149,2,0)</f>
        <v>6.47</v>
      </c>
      <c r="H11391">
        <v>2.4</v>
      </c>
      <c r="I11391">
        <v>0.9</v>
      </c>
      <c r="J11391">
        <f>VLOOKUP(VALUE(RIGHT(B11391,2)),'XZ coord'!$T$144:$V$149,3,0)</f>
        <v>1.95</v>
      </c>
    </row>
    <row r="11392" spans="1:10" x14ac:dyDescent="0.2">
      <c r="A11392">
        <v>12391</v>
      </c>
      <c r="B11392" t="s">
        <v>11416</v>
      </c>
      <c r="C11392" t="s">
        <v>1339</v>
      </c>
      <c r="D11392" t="s">
        <v>7820</v>
      </c>
      <c r="E11392">
        <f>VLOOKUP(LEFT(B11392,LEN(B11392)-2),'Correction using CAD'!A:F,5,0)</f>
        <v>39.088000000000001</v>
      </c>
      <c r="F11392">
        <f>VLOOKUP(LEFT(B11392,LEN(B11392)-2),'Correction using CAD'!A:F,6,0)</f>
        <v>163.00000000000048</v>
      </c>
      <c r="G11392">
        <f>VLOOKUP(VALUE(RIGHT(B11392,2)),'XZ coord'!$T$144:$U$149,2,0)</f>
        <v>8.42</v>
      </c>
      <c r="H11392">
        <v>2.4</v>
      </c>
      <c r="I11392">
        <v>0.9</v>
      </c>
      <c r="J11392">
        <f>VLOOKUP(VALUE(RIGHT(B11392,2)),'XZ coord'!$T$144:$V$149,3,0)</f>
        <v>1.95</v>
      </c>
    </row>
    <row r="11393" spans="1:10" x14ac:dyDescent="0.2">
      <c r="A11393">
        <v>12392</v>
      </c>
      <c r="B11393" t="s">
        <v>11417</v>
      </c>
      <c r="C11393" t="s">
        <v>1342</v>
      </c>
      <c r="D11393" t="s">
        <v>7820</v>
      </c>
      <c r="E11393">
        <f>VLOOKUP(LEFT(B11393,LEN(B11393)-2),'Correction using CAD'!A:F,5,0)</f>
        <v>39.088000000000001</v>
      </c>
      <c r="F11393">
        <f>VLOOKUP(LEFT(B11393,LEN(B11393)-2),'Correction using CAD'!A:F,6,0)</f>
        <v>163.00000000000048</v>
      </c>
      <c r="G11393">
        <f>VLOOKUP(VALUE(RIGHT(B11393,2)),'XZ coord'!$T$144:$U$149,2,0)</f>
        <v>10.37</v>
      </c>
      <c r="H11393">
        <v>2.4</v>
      </c>
      <c r="I11393">
        <v>0.9</v>
      </c>
      <c r="J11393">
        <f>VLOOKUP(VALUE(RIGHT(B11393,2)),'XZ coord'!$T$144:$V$149,3,0)</f>
        <v>2.1</v>
      </c>
    </row>
    <row r="11394" spans="1:10" x14ac:dyDescent="0.2">
      <c r="A11394">
        <v>12393</v>
      </c>
      <c r="B11394" t="s">
        <v>11418</v>
      </c>
      <c r="C11394" t="s">
        <v>1339</v>
      </c>
      <c r="D11394" t="s">
        <v>7820</v>
      </c>
      <c r="E11394">
        <f>VLOOKUP(LEFT(B11394,LEN(B11394)-2),'Correction using CAD'!A:F,5,0)</f>
        <v>39.088000000000001</v>
      </c>
      <c r="F11394">
        <f>VLOOKUP(LEFT(B11394,LEN(B11394)-2),'Correction using CAD'!A:F,6,0)</f>
        <v>162.10000000000048</v>
      </c>
      <c r="G11394">
        <f>VLOOKUP(VALUE(RIGHT(B11394,2)),'XZ coord'!$T$144:$U$149,2,0)</f>
        <v>2.25</v>
      </c>
      <c r="H11394">
        <v>2.4</v>
      </c>
      <c r="I11394">
        <v>0.9</v>
      </c>
      <c r="J11394">
        <f>VLOOKUP(VALUE(RIGHT(B11394,2)),'XZ coord'!$T$144:$V$149,3,0)</f>
        <v>1.97</v>
      </c>
    </row>
    <row r="11395" spans="1:10" x14ac:dyDescent="0.2">
      <c r="A11395">
        <v>12394</v>
      </c>
      <c r="B11395" t="s">
        <v>11419</v>
      </c>
      <c r="C11395" t="s">
        <v>1342</v>
      </c>
      <c r="D11395" t="s">
        <v>7820</v>
      </c>
      <c r="E11395">
        <f>VLOOKUP(LEFT(B11395,LEN(B11395)-2),'Correction using CAD'!A:F,5,0)</f>
        <v>39.088000000000001</v>
      </c>
      <c r="F11395">
        <f>VLOOKUP(LEFT(B11395,LEN(B11395)-2),'Correction using CAD'!A:F,6,0)</f>
        <v>162.10000000000048</v>
      </c>
      <c r="G11395">
        <f>VLOOKUP(VALUE(RIGHT(B11395,2)),'XZ coord'!$T$144:$U$149,2,0)</f>
        <v>4.22</v>
      </c>
      <c r="H11395">
        <v>2.4</v>
      </c>
      <c r="I11395">
        <v>0.9</v>
      </c>
      <c r="J11395">
        <f>VLOOKUP(VALUE(RIGHT(B11395,2)),'XZ coord'!$T$144:$V$149,3,0)</f>
        <v>2.25</v>
      </c>
    </row>
    <row r="11396" spans="1:10" x14ac:dyDescent="0.2">
      <c r="A11396">
        <v>12395</v>
      </c>
      <c r="B11396" t="s">
        <v>11420</v>
      </c>
      <c r="C11396" t="s">
        <v>1339</v>
      </c>
      <c r="D11396" t="s">
        <v>7820</v>
      </c>
      <c r="E11396">
        <f>VLOOKUP(LEFT(B11396,LEN(B11396)-2),'Correction using CAD'!A:F,5,0)</f>
        <v>39.088000000000001</v>
      </c>
      <c r="F11396">
        <f>VLOOKUP(LEFT(B11396,LEN(B11396)-2),'Correction using CAD'!A:F,6,0)</f>
        <v>162.10000000000048</v>
      </c>
      <c r="G11396">
        <f>VLOOKUP(VALUE(RIGHT(B11396,2)),'XZ coord'!$T$144:$U$149,2,0)</f>
        <v>6.47</v>
      </c>
      <c r="H11396">
        <v>2.4</v>
      </c>
      <c r="I11396">
        <v>0.9</v>
      </c>
      <c r="J11396">
        <f>VLOOKUP(VALUE(RIGHT(B11396,2)),'XZ coord'!$T$144:$V$149,3,0)</f>
        <v>1.95</v>
      </c>
    </row>
    <row r="11397" spans="1:10" x14ac:dyDescent="0.2">
      <c r="A11397">
        <v>12396</v>
      </c>
      <c r="B11397" t="s">
        <v>11421</v>
      </c>
      <c r="C11397" t="s">
        <v>1339</v>
      </c>
      <c r="D11397" t="s">
        <v>7820</v>
      </c>
      <c r="E11397">
        <f>VLOOKUP(LEFT(B11397,LEN(B11397)-2),'Correction using CAD'!A:F,5,0)</f>
        <v>39.088000000000001</v>
      </c>
      <c r="F11397">
        <f>VLOOKUP(LEFT(B11397,LEN(B11397)-2),'Correction using CAD'!A:F,6,0)</f>
        <v>162.10000000000048</v>
      </c>
      <c r="G11397">
        <f>VLOOKUP(VALUE(RIGHT(B11397,2)),'XZ coord'!$T$144:$U$149,2,0)</f>
        <v>8.42</v>
      </c>
      <c r="H11397">
        <v>2.4</v>
      </c>
      <c r="I11397">
        <v>0.9</v>
      </c>
      <c r="J11397">
        <f>VLOOKUP(VALUE(RIGHT(B11397,2)),'XZ coord'!$T$144:$V$149,3,0)</f>
        <v>1.95</v>
      </c>
    </row>
    <row r="11398" spans="1:10" x14ac:dyDescent="0.2">
      <c r="A11398">
        <v>12397</v>
      </c>
      <c r="B11398" t="s">
        <v>11422</v>
      </c>
      <c r="C11398" t="s">
        <v>1342</v>
      </c>
      <c r="D11398" t="s">
        <v>7820</v>
      </c>
      <c r="E11398">
        <f>VLOOKUP(LEFT(B11398,LEN(B11398)-2),'Correction using CAD'!A:F,5,0)</f>
        <v>39.088000000000001</v>
      </c>
      <c r="F11398">
        <f>VLOOKUP(LEFT(B11398,LEN(B11398)-2),'Correction using CAD'!A:F,6,0)</f>
        <v>162.10000000000048</v>
      </c>
      <c r="G11398">
        <f>VLOOKUP(VALUE(RIGHT(B11398,2)),'XZ coord'!$T$144:$U$149,2,0)</f>
        <v>10.37</v>
      </c>
      <c r="H11398">
        <v>2.4</v>
      </c>
      <c r="I11398">
        <v>0.9</v>
      </c>
      <c r="J11398">
        <f>VLOOKUP(VALUE(RIGHT(B11398,2)),'XZ coord'!$T$144:$V$149,3,0)</f>
        <v>2.1</v>
      </c>
    </row>
    <row r="11399" spans="1:10" x14ac:dyDescent="0.2">
      <c r="A11399">
        <v>12398</v>
      </c>
      <c r="B11399" t="s">
        <v>11423</v>
      </c>
      <c r="C11399" t="s">
        <v>1339</v>
      </c>
      <c r="D11399" t="s">
        <v>7820</v>
      </c>
      <c r="E11399">
        <f>VLOOKUP(LEFT(B11399,LEN(B11399)-2),'Correction using CAD'!A:F,5,0)</f>
        <v>39.088000000000001</v>
      </c>
      <c r="F11399">
        <f>VLOOKUP(LEFT(B11399,LEN(B11399)-2),'Correction using CAD'!A:F,6,0)</f>
        <v>161.20000000000047</v>
      </c>
      <c r="G11399">
        <f>VLOOKUP(VALUE(RIGHT(B11399,2)),'XZ coord'!$T$144:$U$149,2,0)</f>
        <v>2.25</v>
      </c>
      <c r="H11399">
        <v>2.4</v>
      </c>
      <c r="I11399">
        <v>0.9</v>
      </c>
      <c r="J11399">
        <f>VLOOKUP(VALUE(RIGHT(B11399,2)),'XZ coord'!$T$144:$V$149,3,0)</f>
        <v>1.97</v>
      </c>
    </row>
    <row r="11400" spans="1:10" x14ac:dyDescent="0.2">
      <c r="A11400">
        <v>12399</v>
      </c>
      <c r="B11400" t="s">
        <v>11424</v>
      </c>
      <c r="C11400" t="s">
        <v>1342</v>
      </c>
      <c r="D11400" t="s">
        <v>7820</v>
      </c>
      <c r="E11400">
        <f>VLOOKUP(LEFT(B11400,LEN(B11400)-2),'Correction using CAD'!A:F,5,0)</f>
        <v>39.088000000000001</v>
      </c>
      <c r="F11400">
        <f>VLOOKUP(LEFT(B11400,LEN(B11400)-2),'Correction using CAD'!A:F,6,0)</f>
        <v>161.20000000000047</v>
      </c>
      <c r="G11400">
        <f>VLOOKUP(VALUE(RIGHT(B11400,2)),'XZ coord'!$T$144:$U$149,2,0)</f>
        <v>4.22</v>
      </c>
      <c r="H11400">
        <v>2.4</v>
      </c>
      <c r="I11400">
        <v>0.9</v>
      </c>
      <c r="J11400">
        <f>VLOOKUP(VALUE(RIGHT(B11400,2)),'XZ coord'!$T$144:$V$149,3,0)</f>
        <v>2.25</v>
      </c>
    </row>
    <row r="11401" spans="1:10" x14ac:dyDescent="0.2">
      <c r="A11401">
        <v>12400</v>
      </c>
      <c r="B11401" t="s">
        <v>11425</v>
      </c>
      <c r="C11401" t="s">
        <v>1339</v>
      </c>
      <c r="D11401" t="s">
        <v>7820</v>
      </c>
      <c r="E11401">
        <f>VLOOKUP(LEFT(B11401,LEN(B11401)-2),'Correction using CAD'!A:F,5,0)</f>
        <v>39.088000000000001</v>
      </c>
      <c r="F11401">
        <f>VLOOKUP(LEFT(B11401,LEN(B11401)-2),'Correction using CAD'!A:F,6,0)</f>
        <v>161.20000000000047</v>
      </c>
      <c r="G11401">
        <f>VLOOKUP(VALUE(RIGHT(B11401,2)),'XZ coord'!$T$144:$U$149,2,0)</f>
        <v>6.47</v>
      </c>
      <c r="H11401">
        <v>2.4</v>
      </c>
      <c r="I11401">
        <v>0.9</v>
      </c>
      <c r="J11401">
        <f>VLOOKUP(VALUE(RIGHT(B11401,2)),'XZ coord'!$T$144:$V$149,3,0)</f>
        <v>1.95</v>
      </c>
    </row>
    <row r="11402" spans="1:10" x14ac:dyDescent="0.2">
      <c r="A11402">
        <v>12401</v>
      </c>
      <c r="B11402" t="s">
        <v>11426</v>
      </c>
      <c r="C11402" t="s">
        <v>1339</v>
      </c>
      <c r="D11402" t="s">
        <v>7820</v>
      </c>
      <c r="E11402">
        <f>VLOOKUP(LEFT(B11402,LEN(B11402)-2),'Correction using CAD'!A:F,5,0)</f>
        <v>39.088000000000001</v>
      </c>
      <c r="F11402">
        <f>VLOOKUP(LEFT(B11402,LEN(B11402)-2),'Correction using CAD'!A:F,6,0)</f>
        <v>161.20000000000047</v>
      </c>
      <c r="G11402">
        <f>VLOOKUP(VALUE(RIGHT(B11402,2)),'XZ coord'!$T$144:$U$149,2,0)</f>
        <v>8.42</v>
      </c>
      <c r="H11402">
        <v>2.4</v>
      </c>
      <c r="I11402">
        <v>0.9</v>
      </c>
      <c r="J11402">
        <f>VLOOKUP(VALUE(RIGHT(B11402,2)),'XZ coord'!$T$144:$V$149,3,0)</f>
        <v>1.95</v>
      </c>
    </row>
    <row r="11403" spans="1:10" x14ac:dyDescent="0.2">
      <c r="A11403">
        <v>12402</v>
      </c>
      <c r="B11403" t="s">
        <v>11427</v>
      </c>
      <c r="C11403" t="s">
        <v>1342</v>
      </c>
      <c r="D11403" t="s">
        <v>7820</v>
      </c>
      <c r="E11403">
        <f>VLOOKUP(LEFT(B11403,LEN(B11403)-2),'Correction using CAD'!A:F,5,0)</f>
        <v>39.088000000000001</v>
      </c>
      <c r="F11403">
        <f>VLOOKUP(LEFT(B11403,LEN(B11403)-2),'Correction using CAD'!A:F,6,0)</f>
        <v>161.20000000000047</v>
      </c>
      <c r="G11403">
        <f>VLOOKUP(VALUE(RIGHT(B11403,2)),'XZ coord'!$T$144:$U$149,2,0)</f>
        <v>10.37</v>
      </c>
      <c r="H11403">
        <v>2.4</v>
      </c>
      <c r="I11403">
        <v>0.9</v>
      </c>
      <c r="J11403">
        <f>VLOOKUP(VALUE(RIGHT(B11403,2)),'XZ coord'!$T$144:$V$149,3,0)</f>
        <v>2.1</v>
      </c>
    </row>
    <row r="11404" spans="1:10" x14ac:dyDescent="0.2">
      <c r="A11404">
        <v>12403</v>
      </c>
      <c r="B11404" t="s">
        <v>11428</v>
      </c>
      <c r="C11404" t="s">
        <v>1339</v>
      </c>
      <c r="D11404" t="s">
        <v>7820</v>
      </c>
      <c r="E11404">
        <f>VLOOKUP(LEFT(B11404,LEN(B11404)-2),'Correction using CAD'!A:F,5,0)</f>
        <v>39.088000000000001</v>
      </c>
      <c r="F11404">
        <f>VLOOKUP(LEFT(B11404,LEN(B11404)-2),'Correction using CAD'!A:F,6,0)</f>
        <v>160.30000000000047</v>
      </c>
      <c r="G11404">
        <f>VLOOKUP(VALUE(RIGHT(B11404,2)),'XZ coord'!$T$144:$U$149,2,0)</f>
        <v>2.25</v>
      </c>
      <c r="H11404">
        <v>2.4</v>
      </c>
      <c r="I11404">
        <v>0.9</v>
      </c>
      <c r="J11404">
        <f>VLOOKUP(VALUE(RIGHT(B11404,2)),'XZ coord'!$T$144:$V$149,3,0)</f>
        <v>1.97</v>
      </c>
    </row>
    <row r="11405" spans="1:10" x14ac:dyDescent="0.2">
      <c r="A11405">
        <v>12404</v>
      </c>
      <c r="B11405" t="s">
        <v>11429</v>
      </c>
      <c r="C11405" t="s">
        <v>1342</v>
      </c>
      <c r="D11405" t="s">
        <v>7820</v>
      </c>
      <c r="E11405">
        <f>VLOOKUP(LEFT(B11405,LEN(B11405)-2),'Correction using CAD'!A:F,5,0)</f>
        <v>39.088000000000001</v>
      </c>
      <c r="F11405">
        <f>VLOOKUP(LEFT(B11405,LEN(B11405)-2),'Correction using CAD'!A:F,6,0)</f>
        <v>160.30000000000047</v>
      </c>
      <c r="G11405">
        <f>VLOOKUP(VALUE(RIGHT(B11405,2)),'XZ coord'!$T$144:$U$149,2,0)</f>
        <v>4.22</v>
      </c>
      <c r="H11405">
        <v>2.4</v>
      </c>
      <c r="I11405">
        <v>0.9</v>
      </c>
      <c r="J11405">
        <f>VLOOKUP(VALUE(RIGHT(B11405,2)),'XZ coord'!$T$144:$V$149,3,0)</f>
        <v>2.25</v>
      </c>
    </row>
    <row r="11406" spans="1:10" x14ac:dyDescent="0.2">
      <c r="A11406">
        <v>12405</v>
      </c>
      <c r="B11406" t="s">
        <v>11430</v>
      </c>
      <c r="C11406" t="s">
        <v>1339</v>
      </c>
      <c r="D11406" t="s">
        <v>7820</v>
      </c>
      <c r="E11406">
        <f>VLOOKUP(LEFT(B11406,LEN(B11406)-2),'Correction using CAD'!A:F,5,0)</f>
        <v>39.088000000000001</v>
      </c>
      <c r="F11406">
        <f>VLOOKUP(LEFT(B11406,LEN(B11406)-2),'Correction using CAD'!A:F,6,0)</f>
        <v>160.30000000000047</v>
      </c>
      <c r="G11406">
        <f>VLOOKUP(VALUE(RIGHT(B11406,2)),'XZ coord'!$T$144:$U$149,2,0)</f>
        <v>6.47</v>
      </c>
      <c r="H11406">
        <v>2.4</v>
      </c>
      <c r="I11406">
        <v>0.9</v>
      </c>
      <c r="J11406">
        <f>VLOOKUP(VALUE(RIGHT(B11406,2)),'XZ coord'!$T$144:$V$149,3,0)</f>
        <v>1.95</v>
      </c>
    </row>
    <row r="11407" spans="1:10" x14ac:dyDescent="0.2">
      <c r="A11407">
        <v>12406</v>
      </c>
      <c r="B11407" t="s">
        <v>11431</v>
      </c>
      <c r="C11407" t="s">
        <v>1339</v>
      </c>
      <c r="D11407" t="s">
        <v>7820</v>
      </c>
      <c r="E11407">
        <f>VLOOKUP(LEFT(B11407,LEN(B11407)-2),'Correction using CAD'!A:F,5,0)</f>
        <v>39.088000000000001</v>
      </c>
      <c r="F11407">
        <f>VLOOKUP(LEFT(B11407,LEN(B11407)-2),'Correction using CAD'!A:F,6,0)</f>
        <v>160.30000000000047</v>
      </c>
      <c r="G11407">
        <f>VLOOKUP(VALUE(RIGHT(B11407,2)),'XZ coord'!$T$144:$U$149,2,0)</f>
        <v>8.42</v>
      </c>
      <c r="H11407">
        <v>2.4</v>
      </c>
      <c r="I11407">
        <v>0.9</v>
      </c>
      <c r="J11407">
        <f>VLOOKUP(VALUE(RIGHT(B11407,2)),'XZ coord'!$T$144:$V$149,3,0)</f>
        <v>1.95</v>
      </c>
    </row>
    <row r="11408" spans="1:10" x14ac:dyDescent="0.2">
      <c r="A11408">
        <v>12407</v>
      </c>
      <c r="B11408" t="s">
        <v>11432</v>
      </c>
      <c r="C11408" t="s">
        <v>1342</v>
      </c>
      <c r="D11408" t="s">
        <v>7820</v>
      </c>
      <c r="E11408">
        <f>VLOOKUP(LEFT(B11408,LEN(B11408)-2),'Correction using CAD'!A:F,5,0)</f>
        <v>39.088000000000001</v>
      </c>
      <c r="F11408">
        <f>VLOOKUP(LEFT(B11408,LEN(B11408)-2),'Correction using CAD'!A:F,6,0)</f>
        <v>160.30000000000047</v>
      </c>
      <c r="G11408">
        <f>VLOOKUP(VALUE(RIGHT(B11408,2)),'XZ coord'!$T$144:$U$149,2,0)</f>
        <v>10.37</v>
      </c>
      <c r="H11408">
        <v>2.4</v>
      </c>
      <c r="I11408">
        <v>0.9</v>
      </c>
      <c r="J11408">
        <f>VLOOKUP(VALUE(RIGHT(B11408,2)),'XZ coord'!$T$144:$V$149,3,0)</f>
        <v>2.1</v>
      </c>
    </row>
    <row r="11409" spans="1:10" x14ac:dyDescent="0.2">
      <c r="A11409">
        <v>12408</v>
      </c>
      <c r="B11409" t="s">
        <v>11433</v>
      </c>
      <c r="C11409" t="s">
        <v>1339</v>
      </c>
      <c r="D11409" t="s">
        <v>7820</v>
      </c>
      <c r="E11409">
        <f>VLOOKUP(LEFT(B11409,LEN(B11409)-2),'Correction using CAD'!A:F,5,0)</f>
        <v>39.088000000000001</v>
      </c>
      <c r="F11409">
        <f>VLOOKUP(LEFT(B11409,LEN(B11409)-2),'Correction using CAD'!A:F,6,0)</f>
        <v>159.40000000000046</v>
      </c>
      <c r="G11409">
        <f>VLOOKUP(VALUE(RIGHT(B11409,2)),'XZ coord'!$T$144:$U$149,2,0)</f>
        <v>2.25</v>
      </c>
      <c r="H11409">
        <v>2.4</v>
      </c>
      <c r="I11409">
        <v>0.9</v>
      </c>
      <c r="J11409">
        <f>VLOOKUP(VALUE(RIGHT(B11409,2)),'XZ coord'!$T$144:$V$149,3,0)</f>
        <v>1.97</v>
      </c>
    </row>
    <row r="11410" spans="1:10" x14ac:dyDescent="0.2">
      <c r="A11410">
        <v>12409</v>
      </c>
      <c r="B11410" t="s">
        <v>11434</v>
      </c>
      <c r="C11410" t="s">
        <v>1342</v>
      </c>
      <c r="D11410" t="s">
        <v>7820</v>
      </c>
      <c r="E11410">
        <f>VLOOKUP(LEFT(B11410,LEN(B11410)-2),'Correction using CAD'!A:F,5,0)</f>
        <v>39.088000000000001</v>
      </c>
      <c r="F11410">
        <f>VLOOKUP(LEFT(B11410,LEN(B11410)-2),'Correction using CAD'!A:F,6,0)</f>
        <v>159.40000000000046</v>
      </c>
      <c r="G11410">
        <f>VLOOKUP(VALUE(RIGHT(B11410,2)),'XZ coord'!$T$144:$U$149,2,0)</f>
        <v>4.22</v>
      </c>
      <c r="H11410">
        <v>2.4</v>
      </c>
      <c r="I11410">
        <v>0.9</v>
      </c>
      <c r="J11410">
        <f>VLOOKUP(VALUE(RIGHT(B11410,2)),'XZ coord'!$T$144:$V$149,3,0)</f>
        <v>2.25</v>
      </c>
    </row>
    <row r="11411" spans="1:10" x14ac:dyDescent="0.2">
      <c r="A11411">
        <v>12410</v>
      </c>
      <c r="B11411" t="s">
        <v>11435</v>
      </c>
      <c r="C11411" t="s">
        <v>1339</v>
      </c>
      <c r="D11411" t="s">
        <v>7820</v>
      </c>
      <c r="E11411">
        <f>VLOOKUP(LEFT(B11411,LEN(B11411)-2),'Correction using CAD'!A:F,5,0)</f>
        <v>39.088000000000001</v>
      </c>
      <c r="F11411">
        <f>VLOOKUP(LEFT(B11411,LEN(B11411)-2),'Correction using CAD'!A:F,6,0)</f>
        <v>159.40000000000046</v>
      </c>
      <c r="G11411">
        <f>VLOOKUP(VALUE(RIGHT(B11411,2)),'XZ coord'!$T$144:$U$149,2,0)</f>
        <v>6.47</v>
      </c>
      <c r="H11411">
        <v>2.4</v>
      </c>
      <c r="I11411">
        <v>0.9</v>
      </c>
      <c r="J11411">
        <f>VLOOKUP(VALUE(RIGHT(B11411,2)),'XZ coord'!$T$144:$V$149,3,0)</f>
        <v>1.95</v>
      </c>
    </row>
    <row r="11412" spans="1:10" x14ac:dyDescent="0.2">
      <c r="A11412">
        <v>12411</v>
      </c>
      <c r="B11412" t="s">
        <v>11436</v>
      </c>
      <c r="C11412" t="s">
        <v>1339</v>
      </c>
      <c r="D11412" t="s">
        <v>7820</v>
      </c>
      <c r="E11412">
        <f>VLOOKUP(LEFT(B11412,LEN(B11412)-2),'Correction using CAD'!A:F,5,0)</f>
        <v>39.088000000000001</v>
      </c>
      <c r="F11412">
        <f>VLOOKUP(LEFT(B11412,LEN(B11412)-2),'Correction using CAD'!A:F,6,0)</f>
        <v>159.40000000000046</v>
      </c>
      <c r="G11412">
        <f>VLOOKUP(VALUE(RIGHT(B11412,2)),'XZ coord'!$T$144:$U$149,2,0)</f>
        <v>8.42</v>
      </c>
      <c r="H11412">
        <v>2.4</v>
      </c>
      <c r="I11412">
        <v>0.9</v>
      </c>
      <c r="J11412">
        <f>VLOOKUP(VALUE(RIGHT(B11412,2)),'XZ coord'!$T$144:$V$149,3,0)</f>
        <v>1.95</v>
      </c>
    </row>
    <row r="11413" spans="1:10" x14ac:dyDescent="0.2">
      <c r="A11413">
        <v>12412</v>
      </c>
      <c r="B11413" t="s">
        <v>11437</v>
      </c>
      <c r="C11413" t="s">
        <v>1339</v>
      </c>
      <c r="D11413" t="s">
        <v>7820</v>
      </c>
      <c r="E11413">
        <f>VLOOKUP(LEFT(B11413,LEN(B11413)-2),'Correction using CAD'!A:F,5,0)</f>
        <v>39.088000000000001</v>
      </c>
      <c r="F11413">
        <f>VLOOKUP(LEFT(B11413,LEN(B11413)-2),'Correction using CAD'!A:F,6,0)</f>
        <v>159.40000000000046</v>
      </c>
      <c r="G11413">
        <f>VLOOKUP(VALUE(RIGHT(B11413,2)),'XZ coord'!$T$144:$U$149,2,0)</f>
        <v>10.37</v>
      </c>
      <c r="H11413">
        <v>2.4</v>
      </c>
      <c r="I11413">
        <v>0.9</v>
      </c>
      <c r="J11413">
        <f>VLOOKUP(VALUE(RIGHT(B11413,2)),'XZ coord'!$T$144:$V$149,3,0)</f>
        <v>2.1</v>
      </c>
    </row>
    <row r="11414" spans="1:10" x14ac:dyDescent="0.2">
      <c r="A11414">
        <v>12413</v>
      </c>
      <c r="B11414" t="s">
        <v>11438</v>
      </c>
      <c r="C11414" t="s">
        <v>1339</v>
      </c>
      <c r="D11414" t="s">
        <v>7820</v>
      </c>
      <c r="E11414">
        <f>VLOOKUP(LEFT(B11414,LEN(B11414)-2),'Correction using CAD'!A:F,5,0)</f>
        <v>39.088000000000001</v>
      </c>
      <c r="F11414">
        <f>VLOOKUP(LEFT(B11414,LEN(B11414)-2),'Correction using CAD'!A:F,6,0)</f>
        <v>158.50000000000045</v>
      </c>
      <c r="G11414">
        <f>VLOOKUP(VALUE(RIGHT(B11414,2)),'XZ coord'!$T$144:$U$149,2,0)</f>
        <v>2.25</v>
      </c>
      <c r="H11414">
        <v>2.4</v>
      </c>
      <c r="I11414">
        <v>0.9</v>
      </c>
      <c r="J11414">
        <f>VLOOKUP(VALUE(RIGHT(B11414,2)),'XZ coord'!$T$144:$V$149,3,0)</f>
        <v>1.97</v>
      </c>
    </row>
    <row r="11415" spans="1:10" x14ac:dyDescent="0.2">
      <c r="A11415">
        <v>12414</v>
      </c>
      <c r="B11415" t="s">
        <v>11439</v>
      </c>
      <c r="C11415" t="s">
        <v>1342</v>
      </c>
      <c r="D11415" t="s">
        <v>7820</v>
      </c>
      <c r="E11415">
        <f>VLOOKUP(LEFT(B11415,LEN(B11415)-2),'Correction using CAD'!A:F,5,0)</f>
        <v>39.088000000000001</v>
      </c>
      <c r="F11415">
        <f>VLOOKUP(LEFT(B11415,LEN(B11415)-2),'Correction using CAD'!A:F,6,0)</f>
        <v>158.50000000000045</v>
      </c>
      <c r="G11415">
        <f>VLOOKUP(VALUE(RIGHT(B11415,2)),'XZ coord'!$T$144:$U$149,2,0)</f>
        <v>4.22</v>
      </c>
      <c r="H11415">
        <v>2.4</v>
      </c>
      <c r="I11415">
        <v>0.9</v>
      </c>
      <c r="J11415">
        <f>VLOOKUP(VALUE(RIGHT(B11415,2)),'XZ coord'!$T$144:$V$149,3,0)</f>
        <v>2.25</v>
      </c>
    </row>
    <row r="11416" spans="1:10" x14ac:dyDescent="0.2">
      <c r="A11416">
        <v>12415</v>
      </c>
      <c r="B11416" t="s">
        <v>11440</v>
      </c>
      <c r="C11416" t="s">
        <v>1339</v>
      </c>
      <c r="D11416" t="s">
        <v>7820</v>
      </c>
      <c r="E11416">
        <f>VLOOKUP(LEFT(B11416,LEN(B11416)-2),'Correction using CAD'!A:F,5,0)</f>
        <v>39.088000000000001</v>
      </c>
      <c r="F11416">
        <f>VLOOKUP(LEFT(B11416,LEN(B11416)-2),'Correction using CAD'!A:F,6,0)</f>
        <v>158.50000000000045</v>
      </c>
      <c r="G11416">
        <f>VLOOKUP(VALUE(RIGHT(B11416,2)),'XZ coord'!$T$144:$U$149,2,0)</f>
        <v>6.47</v>
      </c>
      <c r="H11416">
        <v>2.4</v>
      </c>
      <c r="I11416">
        <v>0.9</v>
      </c>
      <c r="J11416">
        <f>VLOOKUP(VALUE(RIGHT(B11416,2)),'XZ coord'!$T$144:$V$149,3,0)</f>
        <v>1.95</v>
      </c>
    </row>
    <row r="11417" spans="1:10" x14ac:dyDescent="0.2">
      <c r="A11417">
        <v>12416</v>
      </c>
      <c r="B11417" t="s">
        <v>11441</v>
      </c>
      <c r="C11417" t="s">
        <v>1339</v>
      </c>
      <c r="D11417" t="s">
        <v>7820</v>
      </c>
      <c r="E11417">
        <f>VLOOKUP(LEFT(B11417,LEN(B11417)-2),'Correction using CAD'!A:F,5,0)</f>
        <v>39.088000000000001</v>
      </c>
      <c r="F11417">
        <f>VLOOKUP(LEFT(B11417,LEN(B11417)-2),'Correction using CAD'!A:F,6,0)</f>
        <v>158.50000000000045</v>
      </c>
      <c r="G11417">
        <f>VLOOKUP(VALUE(RIGHT(B11417,2)),'XZ coord'!$T$144:$U$149,2,0)</f>
        <v>8.42</v>
      </c>
      <c r="H11417">
        <v>2.4</v>
      </c>
      <c r="I11417">
        <v>0.9</v>
      </c>
      <c r="J11417">
        <f>VLOOKUP(VALUE(RIGHT(B11417,2)),'XZ coord'!$T$144:$V$149,3,0)</f>
        <v>1.95</v>
      </c>
    </row>
    <row r="11418" spans="1:10" x14ac:dyDescent="0.2">
      <c r="A11418">
        <v>12417</v>
      </c>
      <c r="B11418" t="s">
        <v>11442</v>
      </c>
      <c r="C11418" t="s">
        <v>1342</v>
      </c>
      <c r="D11418" t="s">
        <v>7820</v>
      </c>
      <c r="E11418">
        <f>VLOOKUP(LEFT(B11418,LEN(B11418)-2),'Correction using CAD'!A:F,5,0)</f>
        <v>39.088000000000001</v>
      </c>
      <c r="F11418">
        <f>VLOOKUP(LEFT(B11418,LEN(B11418)-2),'Correction using CAD'!A:F,6,0)</f>
        <v>158.50000000000045</v>
      </c>
      <c r="G11418">
        <f>VLOOKUP(VALUE(RIGHT(B11418,2)),'XZ coord'!$T$144:$U$149,2,0)</f>
        <v>10.37</v>
      </c>
      <c r="H11418">
        <v>2.4</v>
      </c>
      <c r="I11418">
        <v>0.9</v>
      </c>
      <c r="J11418">
        <f>VLOOKUP(VALUE(RIGHT(B11418,2)),'XZ coord'!$T$144:$V$149,3,0)</f>
        <v>2.1</v>
      </c>
    </row>
    <row r="11419" spans="1:10" x14ac:dyDescent="0.2">
      <c r="A11419">
        <v>12418</v>
      </c>
      <c r="B11419" t="s">
        <v>11443</v>
      </c>
      <c r="C11419" t="s">
        <v>1339</v>
      </c>
      <c r="D11419" t="s">
        <v>7820</v>
      </c>
      <c r="E11419">
        <f>VLOOKUP(LEFT(B11419,LEN(B11419)-2),'Correction using CAD'!A:F,5,0)</f>
        <v>39.088000000000001</v>
      </c>
      <c r="F11419">
        <f>VLOOKUP(LEFT(B11419,LEN(B11419)-2),'Correction using CAD'!A:F,6,0)</f>
        <v>157.60000000000045</v>
      </c>
      <c r="G11419">
        <f>VLOOKUP(VALUE(RIGHT(B11419,2)),'XZ coord'!$T$144:$U$149,2,0)</f>
        <v>2.25</v>
      </c>
      <c r="H11419">
        <v>2.4</v>
      </c>
      <c r="I11419">
        <v>0.9</v>
      </c>
      <c r="J11419">
        <f>VLOOKUP(VALUE(RIGHT(B11419,2)),'XZ coord'!$T$144:$V$149,3,0)</f>
        <v>1.97</v>
      </c>
    </row>
    <row r="11420" spans="1:10" x14ac:dyDescent="0.2">
      <c r="A11420">
        <v>12419</v>
      </c>
      <c r="B11420" t="s">
        <v>11444</v>
      </c>
      <c r="C11420" t="s">
        <v>1342</v>
      </c>
      <c r="D11420" t="s">
        <v>7820</v>
      </c>
      <c r="E11420">
        <f>VLOOKUP(LEFT(B11420,LEN(B11420)-2),'Correction using CAD'!A:F,5,0)</f>
        <v>39.088000000000001</v>
      </c>
      <c r="F11420">
        <f>VLOOKUP(LEFT(B11420,LEN(B11420)-2),'Correction using CAD'!A:F,6,0)</f>
        <v>157.60000000000045</v>
      </c>
      <c r="G11420">
        <f>VLOOKUP(VALUE(RIGHT(B11420,2)),'XZ coord'!$T$144:$U$149,2,0)</f>
        <v>4.22</v>
      </c>
      <c r="H11420">
        <v>2.4</v>
      </c>
      <c r="I11420">
        <v>0.9</v>
      </c>
      <c r="J11420">
        <f>VLOOKUP(VALUE(RIGHT(B11420,2)),'XZ coord'!$T$144:$V$149,3,0)</f>
        <v>2.25</v>
      </c>
    </row>
    <row r="11421" spans="1:10" x14ac:dyDescent="0.2">
      <c r="A11421">
        <v>12420</v>
      </c>
      <c r="B11421" t="s">
        <v>11445</v>
      </c>
      <c r="C11421" t="s">
        <v>1339</v>
      </c>
      <c r="D11421" t="s">
        <v>7820</v>
      </c>
      <c r="E11421">
        <f>VLOOKUP(LEFT(B11421,LEN(B11421)-2),'Correction using CAD'!A:F,5,0)</f>
        <v>39.088000000000001</v>
      </c>
      <c r="F11421">
        <f>VLOOKUP(LEFT(B11421,LEN(B11421)-2),'Correction using CAD'!A:F,6,0)</f>
        <v>157.60000000000045</v>
      </c>
      <c r="G11421">
        <f>VLOOKUP(VALUE(RIGHT(B11421,2)),'XZ coord'!$T$144:$U$149,2,0)</f>
        <v>6.47</v>
      </c>
      <c r="H11421">
        <v>2.4</v>
      </c>
      <c r="I11421">
        <v>0.9</v>
      </c>
      <c r="J11421">
        <f>VLOOKUP(VALUE(RIGHT(B11421,2)),'XZ coord'!$T$144:$V$149,3,0)</f>
        <v>1.95</v>
      </c>
    </row>
    <row r="11422" spans="1:10" x14ac:dyDescent="0.2">
      <c r="A11422">
        <v>12421</v>
      </c>
      <c r="B11422" t="s">
        <v>11446</v>
      </c>
      <c r="C11422" t="s">
        <v>1339</v>
      </c>
      <c r="D11422" t="s">
        <v>7820</v>
      </c>
      <c r="E11422">
        <f>VLOOKUP(LEFT(B11422,LEN(B11422)-2),'Correction using CAD'!A:F,5,0)</f>
        <v>39.088000000000001</v>
      </c>
      <c r="F11422">
        <f>VLOOKUP(LEFT(B11422,LEN(B11422)-2),'Correction using CAD'!A:F,6,0)</f>
        <v>157.60000000000045</v>
      </c>
      <c r="G11422">
        <f>VLOOKUP(VALUE(RIGHT(B11422,2)),'XZ coord'!$T$144:$U$149,2,0)</f>
        <v>8.42</v>
      </c>
      <c r="H11422">
        <v>2.4</v>
      </c>
      <c r="I11422">
        <v>0.9</v>
      </c>
      <c r="J11422">
        <f>VLOOKUP(VALUE(RIGHT(B11422,2)),'XZ coord'!$T$144:$V$149,3,0)</f>
        <v>1.95</v>
      </c>
    </row>
    <row r="11423" spans="1:10" x14ac:dyDescent="0.2">
      <c r="A11423">
        <v>12422</v>
      </c>
      <c r="B11423" t="s">
        <v>11447</v>
      </c>
      <c r="C11423" t="s">
        <v>1342</v>
      </c>
      <c r="D11423" t="s">
        <v>7820</v>
      </c>
      <c r="E11423">
        <f>VLOOKUP(LEFT(B11423,LEN(B11423)-2),'Correction using CAD'!A:F,5,0)</f>
        <v>39.088000000000001</v>
      </c>
      <c r="F11423">
        <f>VLOOKUP(LEFT(B11423,LEN(B11423)-2),'Correction using CAD'!A:F,6,0)</f>
        <v>157.60000000000045</v>
      </c>
      <c r="G11423">
        <f>VLOOKUP(VALUE(RIGHT(B11423,2)),'XZ coord'!$T$144:$U$149,2,0)</f>
        <v>10.37</v>
      </c>
      <c r="H11423">
        <v>2.4</v>
      </c>
      <c r="I11423">
        <v>0.9</v>
      </c>
      <c r="J11423">
        <f>VLOOKUP(VALUE(RIGHT(B11423,2)),'XZ coord'!$T$144:$V$149,3,0)</f>
        <v>2.1</v>
      </c>
    </row>
    <row r="11424" spans="1:10" x14ac:dyDescent="0.2">
      <c r="A11424">
        <v>12423</v>
      </c>
      <c r="B11424" t="s">
        <v>11448</v>
      </c>
      <c r="C11424" t="s">
        <v>1339</v>
      </c>
      <c r="D11424" t="s">
        <v>7820</v>
      </c>
      <c r="E11424">
        <f>VLOOKUP(LEFT(B11424,LEN(B11424)-2),'Correction using CAD'!A:F,5,0)</f>
        <v>39.088000000000001</v>
      </c>
      <c r="F11424">
        <f>VLOOKUP(LEFT(B11424,LEN(B11424)-2),'Correction using CAD'!A:F,6,0)</f>
        <v>156.70000000000044</v>
      </c>
      <c r="G11424">
        <f>VLOOKUP(VALUE(RIGHT(B11424,2)),'XZ coord'!$T$144:$U$149,2,0)</f>
        <v>2.25</v>
      </c>
      <c r="H11424">
        <v>2.4</v>
      </c>
      <c r="I11424">
        <v>0.9</v>
      </c>
      <c r="J11424">
        <f>VLOOKUP(VALUE(RIGHT(B11424,2)),'XZ coord'!$T$144:$V$149,3,0)</f>
        <v>1.97</v>
      </c>
    </row>
    <row r="11425" spans="1:10" x14ac:dyDescent="0.2">
      <c r="A11425">
        <v>12424</v>
      </c>
      <c r="B11425" t="s">
        <v>11449</v>
      </c>
      <c r="C11425" t="s">
        <v>1342</v>
      </c>
      <c r="D11425" t="s">
        <v>7820</v>
      </c>
      <c r="E11425">
        <f>VLOOKUP(LEFT(B11425,LEN(B11425)-2),'Correction using CAD'!A:F,5,0)</f>
        <v>39.088000000000001</v>
      </c>
      <c r="F11425">
        <f>VLOOKUP(LEFT(B11425,LEN(B11425)-2),'Correction using CAD'!A:F,6,0)</f>
        <v>156.70000000000044</v>
      </c>
      <c r="G11425">
        <f>VLOOKUP(VALUE(RIGHT(B11425,2)),'XZ coord'!$T$144:$U$149,2,0)</f>
        <v>4.22</v>
      </c>
      <c r="H11425">
        <v>2.4</v>
      </c>
      <c r="I11425">
        <v>0.9</v>
      </c>
      <c r="J11425">
        <f>VLOOKUP(VALUE(RIGHT(B11425,2)),'XZ coord'!$T$144:$V$149,3,0)</f>
        <v>2.25</v>
      </c>
    </row>
    <row r="11426" spans="1:10" x14ac:dyDescent="0.2">
      <c r="A11426">
        <v>12425</v>
      </c>
      <c r="B11426" t="s">
        <v>11450</v>
      </c>
      <c r="C11426" t="s">
        <v>1339</v>
      </c>
      <c r="D11426" t="s">
        <v>7820</v>
      </c>
      <c r="E11426">
        <f>VLOOKUP(LEFT(B11426,LEN(B11426)-2),'Correction using CAD'!A:F,5,0)</f>
        <v>39.088000000000001</v>
      </c>
      <c r="F11426">
        <f>VLOOKUP(LEFT(B11426,LEN(B11426)-2),'Correction using CAD'!A:F,6,0)</f>
        <v>156.70000000000044</v>
      </c>
      <c r="G11426">
        <f>VLOOKUP(VALUE(RIGHT(B11426,2)),'XZ coord'!$T$144:$U$149,2,0)</f>
        <v>6.47</v>
      </c>
      <c r="H11426">
        <v>2.4</v>
      </c>
      <c r="I11426">
        <v>0.9</v>
      </c>
      <c r="J11426">
        <f>VLOOKUP(VALUE(RIGHT(B11426,2)),'XZ coord'!$T$144:$V$149,3,0)</f>
        <v>1.95</v>
      </c>
    </row>
    <row r="11427" spans="1:10" x14ac:dyDescent="0.2">
      <c r="A11427">
        <v>12426</v>
      </c>
      <c r="B11427" t="s">
        <v>11451</v>
      </c>
      <c r="C11427" t="s">
        <v>1339</v>
      </c>
      <c r="D11427" t="s">
        <v>7820</v>
      </c>
      <c r="E11427">
        <f>VLOOKUP(LEFT(B11427,LEN(B11427)-2),'Correction using CAD'!A:F,5,0)</f>
        <v>39.088000000000001</v>
      </c>
      <c r="F11427">
        <f>VLOOKUP(LEFT(B11427,LEN(B11427)-2),'Correction using CAD'!A:F,6,0)</f>
        <v>156.70000000000044</v>
      </c>
      <c r="G11427">
        <f>VLOOKUP(VALUE(RIGHT(B11427,2)),'XZ coord'!$T$144:$U$149,2,0)</f>
        <v>8.42</v>
      </c>
      <c r="H11427">
        <v>2.4</v>
      </c>
      <c r="I11427">
        <v>0.9</v>
      </c>
      <c r="J11427">
        <f>VLOOKUP(VALUE(RIGHT(B11427,2)),'XZ coord'!$T$144:$V$149,3,0)</f>
        <v>1.95</v>
      </c>
    </row>
    <row r="11428" spans="1:10" x14ac:dyDescent="0.2">
      <c r="A11428">
        <v>12427</v>
      </c>
      <c r="B11428" t="s">
        <v>11452</v>
      </c>
      <c r="C11428" t="s">
        <v>1342</v>
      </c>
      <c r="D11428" t="s">
        <v>7820</v>
      </c>
      <c r="E11428">
        <f>VLOOKUP(LEFT(B11428,LEN(B11428)-2),'Correction using CAD'!A:F,5,0)</f>
        <v>39.088000000000001</v>
      </c>
      <c r="F11428">
        <f>VLOOKUP(LEFT(B11428,LEN(B11428)-2),'Correction using CAD'!A:F,6,0)</f>
        <v>156.70000000000044</v>
      </c>
      <c r="G11428">
        <f>VLOOKUP(VALUE(RIGHT(B11428,2)),'XZ coord'!$T$144:$U$149,2,0)</f>
        <v>10.37</v>
      </c>
      <c r="H11428">
        <v>2.4</v>
      </c>
      <c r="I11428">
        <v>0.9</v>
      </c>
      <c r="J11428">
        <f>VLOOKUP(VALUE(RIGHT(B11428,2)),'XZ coord'!$T$144:$V$149,3,0)</f>
        <v>2.1</v>
      </c>
    </row>
    <row r="11429" spans="1:10" x14ac:dyDescent="0.2">
      <c r="A11429">
        <v>12428</v>
      </c>
      <c r="B11429" t="s">
        <v>11453</v>
      </c>
      <c r="C11429" t="s">
        <v>1339</v>
      </c>
      <c r="D11429" t="s">
        <v>7820</v>
      </c>
      <c r="E11429">
        <f>VLOOKUP(LEFT(B11429,LEN(B11429)-2),'Correction using CAD'!A:F,5,0)</f>
        <v>39.088000000000001</v>
      </c>
      <c r="F11429">
        <f>VLOOKUP(LEFT(B11429,LEN(B11429)-2),'Correction using CAD'!A:F,6,0)</f>
        <v>155.80000000000044</v>
      </c>
      <c r="G11429">
        <f>VLOOKUP(VALUE(RIGHT(B11429,2)),'XZ coord'!$T$144:$U$149,2,0)</f>
        <v>2.25</v>
      </c>
      <c r="H11429">
        <v>2.4</v>
      </c>
      <c r="I11429">
        <v>0.9</v>
      </c>
      <c r="J11429">
        <f>VLOOKUP(VALUE(RIGHT(B11429,2)),'XZ coord'!$T$144:$V$149,3,0)</f>
        <v>1.97</v>
      </c>
    </row>
    <row r="11430" spans="1:10" x14ac:dyDescent="0.2">
      <c r="A11430">
        <v>12429</v>
      </c>
      <c r="B11430" t="s">
        <v>11454</v>
      </c>
      <c r="C11430" t="s">
        <v>1342</v>
      </c>
      <c r="D11430" t="s">
        <v>7820</v>
      </c>
      <c r="E11430">
        <f>VLOOKUP(LEFT(B11430,LEN(B11430)-2),'Correction using CAD'!A:F,5,0)</f>
        <v>39.088000000000001</v>
      </c>
      <c r="F11430">
        <f>VLOOKUP(LEFT(B11430,LEN(B11430)-2),'Correction using CAD'!A:F,6,0)</f>
        <v>155.80000000000044</v>
      </c>
      <c r="G11430">
        <f>VLOOKUP(VALUE(RIGHT(B11430,2)),'XZ coord'!$T$144:$U$149,2,0)</f>
        <v>4.22</v>
      </c>
      <c r="H11430">
        <v>2.4</v>
      </c>
      <c r="I11430">
        <v>0.9</v>
      </c>
      <c r="J11430">
        <f>VLOOKUP(VALUE(RIGHT(B11430,2)),'XZ coord'!$T$144:$V$149,3,0)</f>
        <v>2.25</v>
      </c>
    </row>
    <row r="11431" spans="1:10" x14ac:dyDescent="0.2">
      <c r="A11431">
        <v>12430</v>
      </c>
      <c r="B11431" t="s">
        <v>11455</v>
      </c>
      <c r="C11431" t="s">
        <v>1339</v>
      </c>
      <c r="D11431" t="s">
        <v>7820</v>
      </c>
      <c r="E11431">
        <f>VLOOKUP(LEFT(B11431,LEN(B11431)-2),'Correction using CAD'!A:F,5,0)</f>
        <v>39.088000000000001</v>
      </c>
      <c r="F11431">
        <f>VLOOKUP(LEFT(B11431,LEN(B11431)-2),'Correction using CAD'!A:F,6,0)</f>
        <v>155.80000000000044</v>
      </c>
      <c r="G11431">
        <f>VLOOKUP(VALUE(RIGHT(B11431,2)),'XZ coord'!$T$144:$U$149,2,0)</f>
        <v>6.47</v>
      </c>
      <c r="H11431">
        <v>2.4</v>
      </c>
      <c r="I11431">
        <v>0.9</v>
      </c>
      <c r="J11431">
        <f>VLOOKUP(VALUE(RIGHT(B11431,2)),'XZ coord'!$T$144:$V$149,3,0)</f>
        <v>1.95</v>
      </c>
    </row>
    <row r="11432" spans="1:10" x14ac:dyDescent="0.2">
      <c r="A11432">
        <v>12431</v>
      </c>
      <c r="B11432" t="s">
        <v>11456</v>
      </c>
      <c r="C11432" t="s">
        <v>1339</v>
      </c>
      <c r="D11432" t="s">
        <v>7820</v>
      </c>
      <c r="E11432">
        <f>VLOOKUP(LEFT(B11432,LEN(B11432)-2),'Correction using CAD'!A:F,5,0)</f>
        <v>39.088000000000001</v>
      </c>
      <c r="F11432">
        <f>VLOOKUP(LEFT(B11432,LEN(B11432)-2),'Correction using CAD'!A:F,6,0)</f>
        <v>155.80000000000044</v>
      </c>
      <c r="G11432">
        <f>VLOOKUP(VALUE(RIGHT(B11432,2)),'XZ coord'!$T$144:$U$149,2,0)</f>
        <v>8.42</v>
      </c>
      <c r="H11432">
        <v>2.4</v>
      </c>
      <c r="I11432">
        <v>0.9</v>
      </c>
      <c r="J11432">
        <f>VLOOKUP(VALUE(RIGHT(B11432,2)),'XZ coord'!$T$144:$V$149,3,0)</f>
        <v>1.95</v>
      </c>
    </row>
    <row r="11433" spans="1:10" x14ac:dyDescent="0.2">
      <c r="A11433">
        <v>12432</v>
      </c>
      <c r="B11433" t="s">
        <v>11457</v>
      </c>
      <c r="C11433" t="s">
        <v>1342</v>
      </c>
      <c r="D11433" t="s">
        <v>7820</v>
      </c>
      <c r="E11433">
        <f>VLOOKUP(LEFT(B11433,LEN(B11433)-2),'Correction using CAD'!A:F,5,0)</f>
        <v>39.088000000000001</v>
      </c>
      <c r="F11433">
        <f>VLOOKUP(LEFT(B11433,LEN(B11433)-2),'Correction using CAD'!A:F,6,0)</f>
        <v>155.80000000000044</v>
      </c>
      <c r="G11433">
        <f>VLOOKUP(VALUE(RIGHT(B11433,2)),'XZ coord'!$T$144:$U$149,2,0)</f>
        <v>10.37</v>
      </c>
      <c r="H11433">
        <v>2.4</v>
      </c>
      <c r="I11433">
        <v>0.9</v>
      </c>
      <c r="J11433">
        <f>VLOOKUP(VALUE(RIGHT(B11433,2)),'XZ coord'!$T$144:$V$149,3,0)</f>
        <v>2.1</v>
      </c>
    </row>
    <row r="11434" spans="1:10" x14ac:dyDescent="0.2">
      <c r="A11434">
        <v>12433</v>
      </c>
      <c r="B11434" t="s">
        <v>11458</v>
      </c>
      <c r="C11434" t="s">
        <v>1339</v>
      </c>
      <c r="D11434" t="s">
        <v>7820</v>
      </c>
      <c r="E11434">
        <f>VLOOKUP(LEFT(B11434,LEN(B11434)-2),'Correction using CAD'!A:F,5,0)</f>
        <v>39.088000000000001</v>
      </c>
      <c r="F11434">
        <f>VLOOKUP(LEFT(B11434,LEN(B11434)-2),'Correction using CAD'!A:F,6,0)</f>
        <v>154.90000000000043</v>
      </c>
      <c r="G11434">
        <f>VLOOKUP(VALUE(RIGHT(B11434,2)),'XZ coord'!$T$144:$U$149,2,0)</f>
        <v>2.25</v>
      </c>
      <c r="H11434">
        <v>2.4</v>
      </c>
      <c r="I11434">
        <v>0.9</v>
      </c>
      <c r="J11434">
        <f>VLOOKUP(VALUE(RIGHT(B11434,2)),'XZ coord'!$T$144:$V$149,3,0)</f>
        <v>1.97</v>
      </c>
    </row>
    <row r="11435" spans="1:10" x14ac:dyDescent="0.2">
      <c r="A11435">
        <v>12434</v>
      </c>
      <c r="B11435" t="s">
        <v>11459</v>
      </c>
      <c r="C11435" t="s">
        <v>1342</v>
      </c>
      <c r="D11435" t="s">
        <v>7820</v>
      </c>
      <c r="E11435">
        <f>VLOOKUP(LEFT(B11435,LEN(B11435)-2),'Correction using CAD'!A:F,5,0)</f>
        <v>39.088000000000001</v>
      </c>
      <c r="F11435">
        <f>VLOOKUP(LEFT(B11435,LEN(B11435)-2),'Correction using CAD'!A:F,6,0)</f>
        <v>154.90000000000043</v>
      </c>
      <c r="G11435">
        <f>VLOOKUP(VALUE(RIGHT(B11435,2)),'XZ coord'!$T$144:$U$149,2,0)</f>
        <v>4.22</v>
      </c>
      <c r="H11435">
        <v>2.4</v>
      </c>
      <c r="I11435">
        <v>0.9</v>
      </c>
      <c r="J11435">
        <f>VLOOKUP(VALUE(RIGHT(B11435,2)),'XZ coord'!$T$144:$V$149,3,0)</f>
        <v>2.25</v>
      </c>
    </row>
    <row r="11436" spans="1:10" x14ac:dyDescent="0.2">
      <c r="A11436">
        <v>12435</v>
      </c>
      <c r="B11436" t="s">
        <v>11460</v>
      </c>
      <c r="C11436" t="s">
        <v>1339</v>
      </c>
      <c r="D11436" t="s">
        <v>7820</v>
      </c>
      <c r="E11436">
        <f>VLOOKUP(LEFT(B11436,LEN(B11436)-2),'Correction using CAD'!A:F,5,0)</f>
        <v>39.088000000000001</v>
      </c>
      <c r="F11436">
        <f>VLOOKUP(LEFT(B11436,LEN(B11436)-2),'Correction using CAD'!A:F,6,0)</f>
        <v>154.90000000000043</v>
      </c>
      <c r="G11436">
        <f>VLOOKUP(VALUE(RIGHT(B11436,2)),'XZ coord'!$T$144:$U$149,2,0)</f>
        <v>6.47</v>
      </c>
      <c r="H11436">
        <v>2.4</v>
      </c>
      <c r="I11436">
        <v>0.9</v>
      </c>
      <c r="J11436">
        <f>VLOOKUP(VALUE(RIGHT(B11436,2)),'XZ coord'!$T$144:$V$149,3,0)</f>
        <v>1.95</v>
      </c>
    </row>
    <row r="11437" spans="1:10" x14ac:dyDescent="0.2">
      <c r="A11437">
        <v>12436</v>
      </c>
      <c r="B11437" t="s">
        <v>11461</v>
      </c>
      <c r="C11437" t="s">
        <v>1339</v>
      </c>
      <c r="D11437" t="s">
        <v>7820</v>
      </c>
      <c r="E11437">
        <f>VLOOKUP(LEFT(B11437,LEN(B11437)-2),'Correction using CAD'!A:F,5,0)</f>
        <v>39.088000000000001</v>
      </c>
      <c r="F11437">
        <f>VLOOKUP(LEFT(B11437,LEN(B11437)-2),'Correction using CAD'!A:F,6,0)</f>
        <v>154.90000000000043</v>
      </c>
      <c r="G11437">
        <f>VLOOKUP(VALUE(RIGHT(B11437,2)),'XZ coord'!$T$144:$U$149,2,0)</f>
        <v>8.42</v>
      </c>
      <c r="H11437">
        <v>2.4</v>
      </c>
      <c r="I11437">
        <v>0.9</v>
      </c>
      <c r="J11437">
        <f>VLOOKUP(VALUE(RIGHT(B11437,2)),'XZ coord'!$T$144:$V$149,3,0)</f>
        <v>1.95</v>
      </c>
    </row>
    <row r="11438" spans="1:10" x14ac:dyDescent="0.2">
      <c r="A11438">
        <v>12437</v>
      </c>
      <c r="B11438" t="s">
        <v>11462</v>
      </c>
      <c r="C11438" t="s">
        <v>1339</v>
      </c>
      <c r="D11438" t="s">
        <v>7820</v>
      </c>
      <c r="E11438">
        <f>VLOOKUP(LEFT(B11438,LEN(B11438)-2),'Correction using CAD'!A:F,5,0)</f>
        <v>39.088000000000001</v>
      </c>
      <c r="F11438">
        <f>VLOOKUP(LEFT(B11438,LEN(B11438)-2),'Correction using CAD'!A:F,6,0)</f>
        <v>154.90000000000043</v>
      </c>
      <c r="G11438">
        <f>VLOOKUP(VALUE(RIGHT(B11438,2)),'XZ coord'!$T$144:$U$149,2,0)</f>
        <v>10.37</v>
      </c>
      <c r="H11438">
        <v>2.4</v>
      </c>
      <c r="I11438">
        <v>0.9</v>
      </c>
      <c r="J11438">
        <f>VLOOKUP(VALUE(RIGHT(B11438,2)),'XZ coord'!$T$144:$V$149,3,0)</f>
        <v>2.1</v>
      </c>
    </row>
    <row r="11439" spans="1:10" x14ac:dyDescent="0.2">
      <c r="A11439">
        <v>12438</v>
      </c>
      <c r="B11439" t="s">
        <v>11463</v>
      </c>
      <c r="C11439" t="s">
        <v>1339</v>
      </c>
      <c r="D11439" t="s">
        <v>7820</v>
      </c>
      <c r="E11439">
        <f>VLOOKUP(LEFT(B11439,LEN(B11439)-2),'Correction using CAD'!A:F,5,0)</f>
        <v>39.088000000000001</v>
      </c>
      <c r="F11439">
        <f>VLOOKUP(LEFT(B11439,LEN(B11439)-2),'Correction using CAD'!A:F,6,0)</f>
        <v>154.00000000000043</v>
      </c>
      <c r="G11439">
        <f>VLOOKUP(VALUE(RIGHT(B11439,2)),'XZ coord'!$T$144:$U$149,2,0)</f>
        <v>2.25</v>
      </c>
      <c r="H11439">
        <v>2.4</v>
      </c>
      <c r="I11439">
        <v>0.9</v>
      </c>
      <c r="J11439">
        <f>VLOOKUP(VALUE(RIGHT(B11439,2)),'XZ coord'!$T$144:$V$149,3,0)</f>
        <v>1.97</v>
      </c>
    </row>
    <row r="11440" spans="1:10" x14ac:dyDescent="0.2">
      <c r="A11440">
        <v>12439</v>
      </c>
      <c r="B11440" t="s">
        <v>11464</v>
      </c>
      <c r="C11440" t="s">
        <v>1342</v>
      </c>
      <c r="D11440" t="s">
        <v>7820</v>
      </c>
      <c r="E11440">
        <f>VLOOKUP(LEFT(B11440,LEN(B11440)-2),'Correction using CAD'!A:F,5,0)</f>
        <v>39.088000000000001</v>
      </c>
      <c r="F11440">
        <f>VLOOKUP(LEFT(B11440,LEN(B11440)-2),'Correction using CAD'!A:F,6,0)</f>
        <v>154.00000000000043</v>
      </c>
      <c r="G11440">
        <f>VLOOKUP(VALUE(RIGHT(B11440,2)),'XZ coord'!$T$144:$U$149,2,0)</f>
        <v>4.22</v>
      </c>
      <c r="H11440">
        <v>2.4</v>
      </c>
      <c r="I11440">
        <v>0.9</v>
      </c>
      <c r="J11440">
        <f>VLOOKUP(VALUE(RIGHT(B11440,2)),'XZ coord'!$T$144:$V$149,3,0)</f>
        <v>2.25</v>
      </c>
    </row>
    <row r="11441" spans="1:10" x14ac:dyDescent="0.2">
      <c r="A11441">
        <v>12440</v>
      </c>
      <c r="B11441" t="s">
        <v>11465</v>
      </c>
      <c r="C11441" t="s">
        <v>1339</v>
      </c>
      <c r="D11441" t="s">
        <v>7820</v>
      </c>
      <c r="E11441">
        <f>VLOOKUP(LEFT(B11441,LEN(B11441)-2),'Correction using CAD'!A:F,5,0)</f>
        <v>39.088000000000001</v>
      </c>
      <c r="F11441">
        <f>VLOOKUP(LEFT(B11441,LEN(B11441)-2),'Correction using CAD'!A:F,6,0)</f>
        <v>154.00000000000043</v>
      </c>
      <c r="G11441">
        <f>VLOOKUP(VALUE(RIGHT(B11441,2)),'XZ coord'!$T$144:$U$149,2,0)</f>
        <v>6.47</v>
      </c>
      <c r="H11441">
        <v>2.4</v>
      </c>
      <c r="I11441">
        <v>0.9</v>
      </c>
      <c r="J11441">
        <f>VLOOKUP(VALUE(RIGHT(B11441,2)),'XZ coord'!$T$144:$V$149,3,0)</f>
        <v>1.95</v>
      </c>
    </row>
    <row r="11442" spans="1:10" x14ac:dyDescent="0.2">
      <c r="A11442">
        <v>12441</v>
      </c>
      <c r="B11442" t="s">
        <v>11466</v>
      </c>
      <c r="C11442" t="s">
        <v>1339</v>
      </c>
      <c r="D11442" t="s">
        <v>7820</v>
      </c>
      <c r="E11442">
        <f>VLOOKUP(LEFT(B11442,LEN(B11442)-2),'Correction using CAD'!A:F,5,0)</f>
        <v>39.088000000000001</v>
      </c>
      <c r="F11442">
        <f>VLOOKUP(LEFT(B11442,LEN(B11442)-2),'Correction using CAD'!A:F,6,0)</f>
        <v>154.00000000000043</v>
      </c>
      <c r="G11442">
        <f>VLOOKUP(VALUE(RIGHT(B11442,2)),'XZ coord'!$T$144:$U$149,2,0)</f>
        <v>8.42</v>
      </c>
      <c r="H11442">
        <v>2.4</v>
      </c>
      <c r="I11442">
        <v>0.9</v>
      </c>
      <c r="J11442">
        <f>VLOOKUP(VALUE(RIGHT(B11442,2)),'XZ coord'!$T$144:$V$149,3,0)</f>
        <v>1.95</v>
      </c>
    </row>
    <row r="11443" spans="1:10" x14ac:dyDescent="0.2">
      <c r="A11443">
        <v>12442</v>
      </c>
      <c r="B11443" t="s">
        <v>11467</v>
      </c>
      <c r="C11443" t="s">
        <v>1339</v>
      </c>
      <c r="D11443" t="s">
        <v>7820</v>
      </c>
      <c r="E11443">
        <f>VLOOKUP(LEFT(B11443,LEN(B11443)-2),'Correction using CAD'!A:F,5,0)</f>
        <v>39.088000000000001</v>
      </c>
      <c r="F11443">
        <f>VLOOKUP(LEFT(B11443,LEN(B11443)-2),'Correction using CAD'!A:F,6,0)</f>
        <v>154.00000000000043</v>
      </c>
      <c r="G11443">
        <f>VLOOKUP(VALUE(RIGHT(B11443,2)),'XZ coord'!$T$144:$U$149,2,0)</f>
        <v>10.37</v>
      </c>
      <c r="H11443">
        <v>2.4</v>
      </c>
      <c r="I11443">
        <v>0.9</v>
      </c>
      <c r="J11443">
        <f>VLOOKUP(VALUE(RIGHT(B11443,2)),'XZ coord'!$T$144:$V$149,3,0)</f>
        <v>2.1</v>
      </c>
    </row>
    <row r="11444" spans="1:10" x14ac:dyDescent="0.2">
      <c r="A11444">
        <v>12443</v>
      </c>
      <c r="B11444" t="s">
        <v>11468</v>
      </c>
      <c r="C11444" t="s">
        <v>1339</v>
      </c>
      <c r="D11444" t="s">
        <v>7820</v>
      </c>
      <c r="E11444">
        <f>VLOOKUP(LEFT(B11444,LEN(B11444)-2),'Correction using CAD'!A:F,5,0)</f>
        <v>39.088000000000001</v>
      </c>
      <c r="F11444">
        <f>VLOOKUP(LEFT(B11444,LEN(B11444)-2),'Correction using CAD'!A:F,6,0)</f>
        <v>153.10000000000042</v>
      </c>
      <c r="G11444">
        <f>VLOOKUP(VALUE(RIGHT(B11444,2)),'XZ coord'!$T$144:$U$149,2,0)</f>
        <v>2.25</v>
      </c>
      <c r="H11444">
        <v>2.4</v>
      </c>
      <c r="I11444">
        <v>0.9</v>
      </c>
      <c r="J11444">
        <f>VLOOKUP(VALUE(RIGHT(B11444,2)),'XZ coord'!$T$144:$V$149,3,0)</f>
        <v>1.97</v>
      </c>
    </row>
    <row r="11445" spans="1:10" x14ac:dyDescent="0.2">
      <c r="A11445">
        <v>12444</v>
      </c>
      <c r="B11445" t="s">
        <v>11469</v>
      </c>
      <c r="C11445" t="s">
        <v>1342</v>
      </c>
      <c r="D11445" t="s">
        <v>7820</v>
      </c>
      <c r="E11445">
        <f>VLOOKUP(LEFT(B11445,LEN(B11445)-2),'Correction using CAD'!A:F,5,0)</f>
        <v>39.088000000000001</v>
      </c>
      <c r="F11445">
        <f>VLOOKUP(LEFT(B11445,LEN(B11445)-2),'Correction using CAD'!A:F,6,0)</f>
        <v>153.10000000000042</v>
      </c>
      <c r="G11445">
        <f>VLOOKUP(VALUE(RIGHT(B11445,2)),'XZ coord'!$T$144:$U$149,2,0)</f>
        <v>4.22</v>
      </c>
      <c r="H11445">
        <v>2.4</v>
      </c>
      <c r="I11445">
        <v>0.9</v>
      </c>
      <c r="J11445">
        <f>VLOOKUP(VALUE(RIGHT(B11445,2)),'XZ coord'!$T$144:$V$149,3,0)</f>
        <v>2.25</v>
      </c>
    </row>
    <row r="11446" spans="1:10" x14ac:dyDescent="0.2">
      <c r="A11446">
        <v>12445</v>
      </c>
      <c r="B11446" t="s">
        <v>11470</v>
      </c>
      <c r="C11446" t="s">
        <v>1339</v>
      </c>
      <c r="D11446" t="s">
        <v>7820</v>
      </c>
      <c r="E11446">
        <f>VLOOKUP(LEFT(B11446,LEN(B11446)-2),'Correction using CAD'!A:F,5,0)</f>
        <v>39.088000000000001</v>
      </c>
      <c r="F11446">
        <f>VLOOKUP(LEFT(B11446,LEN(B11446)-2),'Correction using CAD'!A:F,6,0)</f>
        <v>153.10000000000042</v>
      </c>
      <c r="G11446">
        <f>VLOOKUP(VALUE(RIGHT(B11446,2)),'XZ coord'!$T$144:$U$149,2,0)</f>
        <v>6.47</v>
      </c>
      <c r="H11446">
        <v>2.4</v>
      </c>
      <c r="I11446">
        <v>0.9</v>
      </c>
      <c r="J11446">
        <f>VLOOKUP(VALUE(RIGHT(B11446,2)),'XZ coord'!$T$144:$V$149,3,0)</f>
        <v>1.95</v>
      </c>
    </row>
    <row r="11447" spans="1:10" x14ac:dyDescent="0.2">
      <c r="A11447">
        <v>12446</v>
      </c>
      <c r="B11447" t="s">
        <v>11471</v>
      </c>
      <c r="C11447" t="s">
        <v>1339</v>
      </c>
      <c r="D11447" t="s">
        <v>7820</v>
      </c>
      <c r="E11447">
        <f>VLOOKUP(LEFT(B11447,LEN(B11447)-2),'Correction using CAD'!A:F,5,0)</f>
        <v>39.088000000000001</v>
      </c>
      <c r="F11447">
        <f>VLOOKUP(LEFT(B11447,LEN(B11447)-2),'Correction using CAD'!A:F,6,0)</f>
        <v>153.10000000000042</v>
      </c>
      <c r="G11447">
        <f>VLOOKUP(VALUE(RIGHT(B11447,2)),'XZ coord'!$T$144:$U$149,2,0)</f>
        <v>8.42</v>
      </c>
      <c r="H11447">
        <v>2.4</v>
      </c>
      <c r="I11447">
        <v>0.9</v>
      </c>
      <c r="J11447">
        <f>VLOOKUP(VALUE(RIGHT(B11447,2)),'XZ coord'!$T$144:$V$149,3,0)</f>
        <v>1.95</v>
      </c>
    </row>
    <row r="11448" spans="1:10" x14ac:dyDescent="0.2">
      <c r="A11448">
        <v>12447</v>
      </c>
      <c r="B11448" t="s">
        <v>11472</v>
      </c>
      <c r="C11448" t="s">
        <v>1342</v>
      </c>
      <c r="D11448" t="s">
        <v>7820</v>
      </c>
      <c r="E11448">
        <f>VLOOKUP(LEFT(B11448,LEN(B11448)-2),'Correction using CAD'!A:F,5,0)</f>
        <v>39.088000000000001</v>
      </c>
      <c r="F11448">
        <f>VLOOKUP(LEFT(B11448,LEN(B11448)-2),'Correction using CAD'!A:F,6,0)</f>
        <v>153.10000000000042</v>
      </c>
      <c r="G11448">
        <f>VLOOKUP(VALUE(RIGHT(B11448,2)),'XZ coord'!$T$144:$U$149,2,0)</f>
        <v>10.37</v>
      </c>
      <c r="H11448">
        <v>2.4</v>
      </c>
      <c r="I11448">
        <v>0.9</v>
      </c>
      <c r="J11448">
        <f>VLOOKUP(VALUE(RIGHT(B11448,2)),'XZ coord'!$T$144:$V$149,3,0)</f>
        <v>2.1</v>
      </c>
    </row>
    <row r="11449" spans="1:10" x14ac:dyDescent="0.2">
      <c r="A11449">
        <v>12448</v>
      </c>
      <c r="B11449" t="s">
        <v>11473</v>
      </c>
      <c r="C11449" t="s">
        <v>1339</v>
      </c>
      <c r="D11449" t="s">
        <v>7820</v>
      </c>
      <c r="E11449">
        <f>VLOOKUP(LEFT(B11449,LEN(B11449)-2),'Correction using CAD'!A:F,5,0)</f>
        <v>39.088000000000001</v>
      </c>
      <c r="F11449">
        <f>VLOOKUP(LEFT(B11449,LEN(B11449)-2),'Correction using CAD'!A:F,6,0)</f>
        <v>152.20000000000041</v>
      </c>
      <c r="G11449">
        <f>VLOOKUP(VALUE(RIGHT(B11449,2)),'XZ coord'!$T$144:$U$149,2,0)</f>
        <v>2.25</v>
      </c>
      <c r="H11449">
        <v>2.4</v>
      </c>
      <c r="I11449">
        <v>0.9</v>
      </c>
      <c r="J11449">
        <f>VLOOKUP(VALUE(RIGHT(B11449,2)),'XZ coord'!$T$144:$V$149,3,0)</f>
        <v>1.97</v>
      </c>
    </row>
    <row r="11450" spans="1:10" x14ac:dyDescent="0.2">
      <c r="A11450">
        <v>12449</v>
      </c>
      <c r="B11450" t="s">
        <v>11474</v>
      </c>
      <c r="C11450" t="s">
        <v>1342</v>
      </c>
      <c r="D11450" t="s">
        <v>7820</v>
      </c>
      <c r="E11450">
        <f>VLOOKUP(LEFT(B11450,LEN(B11450)-2),'Correction using CAD'!A:F,5,0)</f>
        <v>39.088000000000001</v>
      </c>
      <c r="F11450">
        <f>VLOOKUP(LEFT(B11450,LEN(B11450)-2),'Correction using CAD'!A:F,6,0)</f>
        <v>152.20000000000041</v>
      </c>
      <c r="G11450">
        <f>VLOOKUP(VALUE(RIGHT(B11450,2)),'XZ coord'!$T$144:$U$149,2,0)</f>
        <v>4.22</v>
      </c>
      <c r="H11450">
        <v>2.4</v>
      </c>
      <c r="I11450">
        <v>0.9</v>
      </c>
      <c r="J11450">
        <f>VLOOKUP(VALUE(RIGHT(B11450,2)),'XZ coord'!$T$144:$V$149,3,0)</f>
        <v>2.25</v>
      </c>
    </row>
    <row r="11451" spans="1:10" x14ac:dyDescent="0.2">
      <c r="A11451">
        <v>12450</v>
      </c>
      <c r="B11451" t="s">
        <v>11475</v>
      </c>
      <c r="C11451" t="s">
        <v>1339</v>
      </c>
      <c r="D11451" t="s">
        <v>7820</v>
      </c>
      <c r="E11451">
        <f>VLOOKUP(LEFT(B11451,LEN(B11451)-2),'Correction using CAD'!A:F,5,0)</f>
        <v>39.088000000000001</v>
      </c>
      <c r="F11451">
        <f>VLOOKUP(LEFT(B11451,LEN(B11451)-2),'Correction using CAD'!A:F,6,0)</f>
        <v>152.20000000000041</v>
      </c>
      <c r="G11451">
        <f>VLOOKUP(VALUE(RIGHT(B11451,2)),'XZ coord'!$T$144:$U$149,2,0)</f>
        <v>6.47</v>
      </c>
      <c r="H11451">
        <v>2.4</v>
      </c>
      <c r="I11451">
        <v>0.9</v>
      </c>
      <c r="J11451">
        <f>VLOOKUP(VALUE(RIGHT(B11451,2)),'XZ coord'!$T$144:$V$149,3,0)</f>
        <v>1.95</v>
      </c>
    </row>
    <row r="11452" spans="1:10" x14ac:dyDescent="0.2">
      <c r="A11452">
        <v>12451</v>
      </c>
      <c r="B11452" t="s">
        <v>11476</v>
      </c>
      <c r="C11452" t="s">
        <v>1339</v>
      </c>
      <c r="D11452" t="s">
        <v>7820</v>
      </c>
      <c r="E11452">
        <f>VLOOKUP(LEFT(B11452,LEN(B11452)-2),'Correction using CAD'!A:F,5,0)</f>
        <v>39.088000000000001</v>
      </c>
      <c r="F11452">
        <f>VLOOKUP(LEFT(B11452,LEN(B11452)-2),'Correction using CAD'!A:F,6,0)</f>
        <v>152.20000000000041</v>
      </c>
      <c r="G11452">
        <f>VLOOKUP(VALUE(RIGHT(B11452,2)),'XZ coord'!$T$144:$U$149,2,0)</f>
        <v>8.42</v>
      </c>
      <c r="H11452">
        <v>2.4</v>
      </c>
      <c r="I11452">
        <v>0.9</v>
      </c>
      <c r="J11452">
        <f>VLOOKUP(VALUE(RIGHT(B11452,2)),'XZ coord'!$T$144:$V$149,3,0)</f>
        <v>1.95</v>
      </c>
    </row>
    <row r="11453" spans="1:10" x14ac:dyDescent="0.2">
      <c r="A11453">
        <v>12452</v>
      </c>
      <c r="B11453" t="s">
        <v>11477</v>
      </c>
      <c r="C11453" t="s">
        <v>1342</v>
      </c>
      <c r="D11453" t="s">
        <v>7820</v>
      </c>
      <c r="E11453">
        <f>VLOOKUP(LEFT(B11453,LEN(B11453)-2),'Correction using CAD'!A:F,5,0)</f>
        <v>39.088000000000001</v>
      </c>
      <c r="F11453">
        <f>VLOOKUP(LEFT(B11453,LEN(B11453)-2),'Correction using CAD'!A:F,6,0)</f>
        <v>152.20000000000041</v>
      </c>
      <c r="G11453">
        <f>VLOOKUP(VALUE(RIGHT(B11453,2)),'XZ coord'!$T$144:$U$149,2,0)</f>
        <v>10.37</v>
      </c>
      <c r="H11453">
        <v>2.4</v>
      </c>
      <c r="I11453">
        <v>0.9</v>
      </c>
      <c r="J11453">
        <f>VLOOKUP(VALUE(RIGHT(B11453,2)),'XZ coord'!$T$144:$V$149,3,0)</f>
        <v>2.1</v>
      </c>
    </row>
    <row r="11454" spans="1:10" x14ac:dyDescent="0.2">
      <c r="A11454">
        <v>12453</v>
      </c>
      <c r="B11454" t="s">
        <v>11478</v>
      </c>
      <c r="C11454" t="s">
        <v>1339</v>
      </c>
      <c r="D11454" t="s">
        <v>7820</v>
      </c>
      <c r="E11454">
        <f>VLOOKUP(LEFT(B11454,LEN(B11454)-2),'Correction using CAD'!A:F,5,0)</f>
        <v>39.088000000000001</v>
      </c>
      <c r="F11454">
        <f>VLOOKUP(LEFT(B11454,LEN(B11454)-2),'Correction using CAD'!A:F,6,0)</f>
        <v>151.30000000000041</v>
      </c>
      <c r="G11454">
        <f>VLOOKUP(VALUE(RIGHT(B11454,2)),'XZ coord'!$T$144:$U$149,2,0)</f>
        <v>2.25</v>
      </c>
      <c r="H11454">
        <v>2.4</v>
      </c>
      <c r="I11454">
        <v>0.9</v>
      </c>
      <c r="J11454">
        <f>VLOOKUP(VALUE(RIGHT(B11454,2)),'XZ coord'!$T$144:$V$149,3,0)</f>
        <v>1.97</v>
      </c>
    </row>
    <row r="11455" spans="1:10" x14ac:dyDescent="0.2">
      <c r="A11455">
        <v>12454</v>
      </c>
      <c r="B11455" t="s">
        <v>11479</v>
      </c>
      <c r="C11455" t="s">
        <v>1342</v>
      </c>
      <c r="D11455" t="s">
        <v>7820</v>
      </c>
      <c r="E11455">
        <f>VLOOKUP(LEFT(B11455,LEN(B11455)-2),'Correction using CAD'!A:F,5,0)</f>
        <v>39.088000000000001</v>
      </c>
      <c r="F11455">
        <f>VLOOKUP(LEFT(B11455,LEN(B11455)-2),'Correction using CAD'!A:F,6,0)</f>
        <v>151.30000000000041</v>
      </c>
      <c r="G11455">
        <f>VLOOKUP(VALUE(RIGHT(B11455,2)),'XZ coord'!$T$144:$U$149,2,0)</f>
        <v>4.22</v>
      </c>
      <c r="H11455">
        <v>2.4</v>
      </c>
      <c r="I11455">
        <v>0.9</v>
      </c>
      <c r="J11455">
        <f>VLOOKUP(VALUE(RIGHT(B11455,2)),'XZ coord'!$T$144:$V$149,3,0)</f>
        <v>2.25</v>
      </c>
    </row>
    <row r="11456" spans="1:10" x14ac:dyDescent="0.2">
      <c r="A11456">
        <v>12455</v>
      </c>
      <c r="B11456" t="s">
        <v>11480</v>
      </c>
      <c r="C11456" t="s">
        <v>1339</v>
      </c>
      <c r="D11456" t="s">
        <v>7820</v>
      </c>
      <c r="E11456">
        <f>VLOOKUP(LEFT(B11456,LEN(B11456)-2),'Correction using CAD'!A:F,5,0)</f>
        <v>39.088000000000001</v>
      </c>
      <c r="F11456">
        <f>VLOOKUP(LEFT(B11456,LEN(B11456)-2),'Correction using CAD'!A:F,6,0)</f>
        <v>151.30000000000041</v>
      </c>
      <c r="G11456">
        <f>VLOOKUP(VALUE(RIGHT(B11456,2)),'XZ coord'!$T$144:$U$149,2,0)</f>
        <v>6.47</v>
      </c>
      <c r="H11456">
        <v>2.4</v>
      </c>
      <c r="I11456">
        <v>0.9</v>
      </c>
      <c r="J11456">
        <f>VLOOKUP(VALUE(RIGHT(B11456,2)),'XZ coord'!$T$144:$V$149,3,0)</f>
        <v>1.95</v>
      </c>
    </row>
    <row r="11457" spans="1:10" x14ac:dyDescent="0.2">
      <c r="A11457">
        <v>12456</v>
      </c>
      <c r="B11457" t="s">
        <v>11481</v>
      </c>
      <c r="C11457" t="s">
        <v>1339</v>
      </c>
      <c r="D11457" t="s">
        <v>7820</v>
      </c>
      <c r="E11457">
        <f>VLOOKUP(LEFT(B11457,LEN(B11457)-2),'Correction using CAD'!A:F,5,0)</f>
        <v>39.088000000000001</v>
      </c>
      <c r="F11457">
        <f>VLOOKUP(LEFT(B11457,LEN(B11457)-2),'Correction using CAD'!A:F,6,0)</f>
        <v>151.30000000000041</v>
      </c>
      <c r="G11457">
        <f>VLOOKUP(VALUE(RIGHT(B11457,2)),'XZ coord'!$T$144:$U$149,2,0)</f>
        <v>8.42</v>
      </c>
      <c r="H11457">
        <v>2.4</v>
      </c>
      <c r="I11457">
        <v>0.9</v>
      </c>
      <c r="J11457">
        <f>VLOOKUP(VALUE(RIGHT(B11457,2)),'XZ coord'!$T$144:$V$149,3,0)</f>
        <v>1.95</v>
      </c>
    </row>
    <row r="11458" spans="1:10" x14ac:dyDescent="0.2">
      <c r="A11458">
        <v>12457</v>
      </c>
      <c r="B11458" t="s">
        <v>11482</v>
      </c>
      <c r="C11458" t="s">
        <v>1342</v>
      </c>
      <c r="D11458" t="s">
        <v>7820</v>
      </c>
      <c r="E11458">
        <f>VLOOKUP(LEFT(B11458,LEN(B11458)-2),'Correction using CAD'!A:F,5,0)</f>
        <v>39.088000000000001</v>
      </c>
      <c r="F11458">
        <f>VLOOKUP(LEFT(B11458,LEN(B11458)-2),'Correction using CAD'!A:F,6,0)</f>
        <v>151.30000000000041</v>
      </c>
      <c r="G11458">
        <f>VLOOKUP(VALUE(RIGHT(B11458,2)),'XZ coord'!$T$144:$U$149,2,0)</f>
        <v>10.37</v>
      </c>
      <c r="H11458">
        <v>2.4</v>
      </c>
      <c r="I11458">
        <v>0.9</v>
      </c>
      <c r="J11458">
        <f>VLOOKUP(VALUE(RIGHT(B11458,2)),'XZ coord'!$T$144:$V$149,3,0)</f>
        <v>2.1</v>
      </c>
    </row>
    <row r="11459" spans="1:10" x14ac:dyDescent="0.2">
      <c r="A11459">
        <v>12458</v>
      </c>
      <c r="B11459" t="s">
        <v>11483</v>
      </c>
      <c r="C11459" t="s">
        <v>1339</v>
      </c>
      <c r="D11459" t="s">
        <v>7820</v>
      </c>
      <c r="E11459">
        <f>VLOOKUP(LEFT(B11459,LEN(B11459)-2),'Correction using CAD'!A:F,5,0)</f>
        <v>39.088000000000001</v>
      </c>
      <c r="F11459">
        <f>VLOOKUP(LEFT(B11459,LEN(B11459)-2),'Correction using CAD'!A:F,6,0)</f>
        <v>150.4000000000004</v>
      </c>
      <c r="G11459">
        <f>VLOOKUP(VALUE(RIGHT(B11459,2)),'XZ coord'!$T$144:$U$149,2,0)</f>
        <v>2.25</v>
      </c>
      <c r="H11459">
        <v>2.4</v>
      </c>
      <c r="I11459">
        <v>0.9</v>
      </c>
      <c r="J11459">
        <f>VLOOKUP(VALUE(RIGHT(B11459,2)),'XZ coord'!$T$144:$V$149,3,0)</f>
        <v>1.97</v>
      </c>
    </row>
    <row r="11460" spans="1:10" x14ac:dyDescent="0.2">
      <c r="A11460">
        <v>12459</v>
      </c>
      <c r="B11460" t="s">
        <v>11484</v>
      </c>
      <c r="C11460" t="s">
        <v>1342</v>
      </c>
      <c r="D11460" t="s">
        <v>7820</v>
      </c>
      <c r="E11460">
        <f>VLOOKUP(LEFT(B11460,LEN(B11460)-2),'Correction using CAD'!A:F,5,0)</f>
        <v>39.088000000000001</v>
      </c>
      <c r="F11460">
        <f>VLOOKUP(LEFT(B11460,LEN(B11460)-2),'Correction using CAD'!A:F,6,0)</f>
        <v>150.4000000000004</v>
      </c>
      <c r="G11460">
        <f>VLOOKUP(VALUE(RIGHT(B11460,2)),'XZ coord'!$T$144:$U$149,2,0)</f>
        <v>4.22</v>
      </c>
      <c r="H11460">
        <v>2.4</v>
      </c>
      <c r="I11460">
        <v>0.9</v>
      </c>
      <c r="J11460">
        <f>VLOOKUP(VALUE(RIGHT(B11460,2)),'XZ coord'!$T$144:$V$149,3,0)</f>
        <v>2.25</v>
      </c>
    </row>
    <row r="11461" spans="1:10" x14ac:dyDescent="0.2">
      <c r="A11461">
        <v>12460</v>
      </c>
      <c r="B11461" t="s">
        <v>11485</v>
      </c>
      <c r="C11461" t="s">
        <v>1339</v>
      </c>
      <c r="D11461" t="s">
        <v>7820</v>
      </c>
      <c r="E11461">
        <f>VLOOKUP(LEFT(B11461,LEN(B11461)-2),'Correction using CAD'!A:F,5,0)</f>
        <v>39.088000000000001</v>
      </c>
      <c r="F11461">
        <f>VLOOKUP(LEFT(B11461,LEN(B11461)-2),'Correction using CAD'!A:F,6,0)</f>
        <v>150.4000000000004</v>
      </c>
      <c r="G11461">
        <f>VLOOKUP(VALUE(RIGHT(B11461,2)),'XZ coord'!$T$144:$U$149,2,0)</f>
        <v>6.47</v>
      </c>
      <c r="H11461">
        <v>2.4</v>
      </c>
      <c r="I11461">
        <v>0.9</v>
      </c>
      <c r="J11461">
        <f>VLOOKUP(VALUE(RIGHT(B11461,2)),'XZ coord'!$T$144:$V$149,3,0)</f>
        <v>1.95</v>
      </c>
    </row>
    <row r="11462" spans="1:10" x14ac:dyDescent="0.2">
      <c r="A11462">
        <v>12461</v>
      </c>
      <c r="B11462" t="s">
        <v>11486</v>
      </c>
      <c r="C11462" t="s">
        <v>1339</v>
      </c>
      <c r="D11462" t="s">
        <v>7820</v>
      </c>
      <c r="E11462">
        <f>VLOOKUP(LEFT(B11462,LEN(B11462)-2),'Correction using CAD'!A:F,5,0)</f>
        <v>39.088000000000001</v>
      </c>
      <c r="F11462">
        <f>VLOOKUP(LEFT(B11462,LEN(B11462)-2),'Correction using CAD'!A:F,6,0)</f>
        <v>150.4000000000004</v>
      </c>
      <c r="G11462">
        <f>VLOOKUP(VALUE(RIGHT(B11462,2)),'XZ coord'!$T$144:$U$149,2,0)</f>
        <v>8.42</v>
      </c>
      <c r="H11462">
        <v>2.4</v>
      </c>
      <c r="I11462">
        <v>0.9</v>
      </c>
      <c r="J11462">
        <f>VLOOKUP(VALUE(RIGHT(B11462,2)),'XZ coord'!$T$144:$V$149,3,0)</f>
        <v>1.95</v>
      </c>
    </row>
    <row r="11463" spans="1:10" x14ac:dyDescent="0.2">
      <c r="A11463">
        <v>12462</v>
      </c>
      <c r="B11463" t="s">
        <v>11487</v>
      </c>
      <c r="C11463" t="s">
        <v>1342</v>
      </c>
      <c r="D11463" t="s">
        <v>7820</v>
      </c>
      <c r="E11463">
        <f>VLOOKUP(LEFT(B11463,LEN(B11463)-2),'Correction using CAD'!A:F,5,0)</f>
        <v>39.088000000000001</v>
      </c>
      <c r="F11463">
        <f>VLOOKUP(LEFT(B11463,LEN(B11463)-2),'Correction using CAD'!A:F,6,0)</f>
        <v>150.4000000000004</v>
      </c>
      <c r="G11463">
        <f>VLOOKUP(VALUE(RIGHT(B11463,2)),'XZ coord'!$T$144:$U$149,2,0)</f>
        <v>10.37</v>
      </c>
      <c r="H11463">
        <v>2.4</v>
      </c>
      <c r="I11463">
        <v>0.9</v>
      </c>
      <c r="J11463">
        <f>VLOOKUP(VALUE(RIGHT(B11463,2)),'XZ coord'!$T$144:$V$149,3,0)</f>
        <v>2.1</v>
      </c>
    </row>
    <row r="11464" spans="1:10" x14ac:dyDescent="0.2">
      <c r="A11464">
        <v>12463</v>
      </c>
      <c r="B11464" t="s">
        <v>11488</v>
      </c>
      <c r="C11464" t="s">
        <v>1339</v>
      </c>
      <c r="D11464" t="s">
        <v>7820</v>
      </c>
      <c r="E11464">
        <f>VLOOKUP(LEFT(B11464,LEN(B11464)-2),'Correction using CAD'!A:F,5,0)</f>
        <v>39.088000000000001</v>
      </c>
      <c r="F11464">
        <f>VLOOKUP(LEFT(B11464,LEN(B11464)-2),'Correction using CAD'!A:F,6,0)</f>
        <v>149.5000000000004</v>
      </c>
      <c r="G11464">
        <f>VLOOKUP(VALUE(RIGHT(B11464,2)),'XZ coord'!$T$144:$U$149,2,0)</f>
        <v>2.25</v>
      </c>
      <c r="H11464">
        <v>2.4</v>
      </c>
      <c r="I11464">
        <v>0.9</v>
      </c>
      <c r="J11464">
        <f>VLOOKUP(VALUE(RIGHT(B11464,2)),'XZ coord'!$T$144:$V$149,3,0)</f>
        <v>1.97</v>
      </c>
    </row>
    <row r="11465" spans="1:10" x14ac:dyDescent="0.2">
      <c r="A11465">
        <v>12464</v>
      </c>
      <c r="B11465" t="s">
        <v>11489</v>
      </c>
      <c r="C11465" t="s">
        <v>1342</v>
      </c>
      <c r="D11465" t="s">
        <v>7820</v>
      </c>
      <c r="E11465">
        <f>VLOOKUP(LEFT(B11465,LEN(B11465)-2),'Correction using CAD'!A:F,5,0)</f>
        <v>39.088000000000001</v>
      </c>
      <c r="F11465">
        <f>VLOOKUP(LEFT(B11465,LEN(B11465)-2),'Correction using CAD'!A:F,6,0)</f>
        <v>149.5000000000004</v>
      </c>
      <c r="G11465">
        <f>VLOOKUP(VALUE(RIGHT(B11465,2)),'XZ coord'!$T$144:$U$149,2,0)</f>
        <v>4.22</v>
      </c>
      <c r="H11465">
        <v>2.4</v>
      </c>
      <c r="I11465">
        <v>0.9</v>
      </c>
      <c r="J11465">
        <f>VLOOKUP(VALUE(RIGHT(B11465,2)),'XZ coord'!$T$144:$V$149,3,0)</f>
        <v>2.25</v>
      </c>
    </row>
    <row r="11466" spans="1:10" x14ac:dyDescent="0.2">
      <c r="A11466">
        <v>12465</v>
      </c>
      <c r="B11466" t="s">
        <v>11490</v>
      </c>
      <c r="C11466" t="s">
        <v>1339</v>
      </c>
      <c r="D11466" t="s">
        <v>7820</v>
      </c>
      <c r="E11466">
        <f>VLOOKUP(LEFT(B11466,LEN(B11466)-2),'Correction using CAD'!A:F,5,0)</f>
        <v>39.088000000000001</v>
      </c>
      <c r="F11466">
        <f>VLOOKUP(LEFT(B11466,LEN(B11466)-2),'Correction using CAD'!A:F,6,0)</f>
        <v>149.5000000000004</v>
      </c>
      <c r="G11466">
        <f>VLOOKUP(VALUE(RIGHT(B11466,2)),'XZ coord'!$T$144:$U$149,2,0)</f>
        <v>6.47</v>
      </c>
      <c r="H11466">
        <v>2.4</v>
      </c>
      <c r="I11466">
        <v>0.9</v>
      </c>
      <c r="J11466">
        <f>VLOOKUP(VALUE(RIGHT(B11466,2)),'XZ coord'!$T$144:$V$149,3,0)</f>
        <v>1.95</v>
      </c>
    </row>
    <row r="11467" spans="1:10" x14ac:dyDescent="0.2">
      <c r="A11467">
        <v>12466</v>
      </c>
      <c r="B11467" t="s">
        <v>11491</v>
      </c>
      <c r="C11467" t="s">
        <v>1339</v>
      </c>
      <c r="D11467" t="s">
        <v>7820</v>
      </c>
      <c r="E11467">
        <f>VLOOKUP(LEFT(B11467,LEN(B11467)-2),'Correction using CAD'!A:F,5,0)</f>
        <v>39.088000000000001</v>
      </c>
      <c r="F11467">
        <f>VLOOKUP(LEFT(B11467,LEN(B11467)-2),'Correction using CAD'!A:F,6,0)</f>
        <v>149.5000000000004</v>
      </c>
      <c r="G11467">
        <f>VLOOKUP(VALUE(RIGHT(B11467,2)),'XZ coord'!$T$144:$U$149,2,0)</f>
        <v>8.42</v>
      </c>
      <c r="H11467">
        <v>2.4</v>
      </c>
      <c r="I11467">
        <v>0.9</v>
      </c>
      <c r="J11467">
        <f>VLOOKUP(VALUE(RIGHT(B11467,2)),'XZ coord'!$T$144:$V$149,3,0)</f>
        <v>1.95</v>
      </c>
    </row>
    <row r="11468" spans="1:10" x14ac:dyDescent="0.2">
      <c r="A11468">
        <v>12467</v>
      </c>
      <c r="B11468" t="s">
        <v>11492</v>
      </c>
      <c r="C11468" t="s">
        <v>1342</v>
      </c>
      <c r="D11468" t="s">
        <v>7820</v>
      </c>
      <c r="E11468">
        <f>VLOOKUP(LEFT(B11468,LEN(B11468)-2),'Correction using CAD'!A:F,5,0)</f>
        <v>39.088000000000001</v>
      </c>
      <c r="F11468">
        <f>VLOOKUP(LEFT(B11468,LEN(B11468)-2),'Correction using CAD'!A:F,6,0)</f>
        <v>149.5000000000004</v>
      </c>
      <c r="G11468">
        <f>VLOOKUP(VALUE(RIGHT(B11468,2)),'XZ coord'!$T$144:$U$149,2,0)</f>
        <v>10.37</v>
      </c>
      <c r="H11468">
        <v>2.4</v>
      </c>
      <c r="I11468">
        <v>0.9</v>
      </c>
      <c r="J11468">
        <f>VLOOKUP(VALUE(RIGHT(B11468,2)),'XZ coord'!$T$144:$V$149,3,0)</f>
        <v>2.1</v>
      </c>
    </row>
    <row r="11469" spans="1:10" x14ac:dyDescent="0.2">
      <c r="A11469">
        <v>12468</v>
      </c>
      <c r="B11469" t="s">
        <v>11493</v>
      </c>
      <c r="C11469" t="s">
        <v>1339</v>
      </c>
      <c r="D11469" t="s">
        <v>7820</v>
      </c>
      <c r="E11469">
        <f>VLOOKUP(LEFT(B11469,LEN(B11469)-2),'Correction using CAD'!A:F,5,0)</f>
        <v>39.088000000000001</v>
      </c>
      <c r="F11469">
        <f>VLOOKUP(LEFT(B11469,LEN(B11469)-2),'Correction using CAD'!A:F,6,0)</f>
        <v>148.60000000000039</v>
      </c>
      <c r="G11469">
        <f>VLOOKUP(VALUE(RIGHT(B11469,2)),'XZ coord'!$T$144:$U$149,2,0)</f>
        <v>2.25</v>
      </c>
      <c r="H11469">
        <v>2.4</v>
      </c>
      <c r="I11469">
        <v>0.9</v>
      </c>
      <c r="J11469">
        <f>VLOOKUP(VALUE(RIGHT(B11469,2)),'XZ coord'!$T$144:$V$149,3,0)</f>
        <v>1.97</v>
      </c>
    </row>
    <row r="11470" spans="1:10" x14ac:dyDescent="0.2">
      <c r="A11470">
        <v>12469</v>
      </c>
      <c r="B11470" t="s">
        <v>11494</v>
      </c>
      <c r="C11470" t="s">
        <v>1342</v>
      </c>
      <c r="D11470" t="s">
        <v>7820</v>
      </c>
      <c r="E11470">
        <f>VLOOKUP(LEFT(B11470,LEN(B11470)-2),'Correction using CAD'!A:F,5,0)</f>
        <v>39.088000000000001</v>
      </c>
      <c r="F11470">
        <f>VLOOKUP(LEFT(B11470,LEN(B11470)-2),'Correction using CAD'!A:F,6,0)</f>
        <v>148.60000000000039</v>
      </c>
      <c r="G11470">
        <f>VLOOKUP(VALUE(RIGHT(B11470,2)),'XZ coord'!$T$144:$U$149,2,0)</f>
        <v>4.22</v>
      </c>
      <c r="H11470">
        <v>2.4</v>
      </c>
      <c r="I11470">
        <v>0.9</v>
      </c>
      <c r="J11470">
        <f>VLOOKUP(VALUE(RIGHT(B11470,2)),'XZ coord'!$T$144:$V$149,3,0)</f>
        <v>2.25</v>
      </c>
    </row>
    <row r="11471" spans="1:10" x14ac:dyDescent="0.2">
      <c r="A11471">
        <v>12470</v>
      </c>
      <c r="B11471" t="s">
        <v>11495</v>
      </c>
      <c r="C11471" t="s">
        <v>1339</v>
      </c>
      <c r="D11471" t="s">
        <v>7820</v>
      </c>
      <c r="E11471">
        <f>VLOOKUP(LEFT(B11471,LEN(B11471)-2),'Correction using CAD'!A:F,5,0)</f>
        <v>39.088000000000001</v>
      </c>
      <c r="F11471">
        <f>VLOOKUP(LEFT(B11471,LEN(B11471)-2),'Correction using CAD'!A:F,6,0)</f>
        <v>148.60000000000039</v>
      </c>
      <c r="G11471">
        <f>VLOOKUP(VALUE(RIGHT(B11471,2)),'XZ coord'!$T$144:$U$149,2,0)</f>
        <v>6.47</v>
      </c>
      <c r="H11471">
        <v>2.4</v>
      </c>
      <c r="I11471">
        <v>0.9</v>
      </c>
      <c r="J11471">
        <f>VLOOKUP(VALUE(RIGHT(B11471,2)),'XZ coord'!$T$144:$V$149,3,0)</f>
        <v>1.95</v>
      </c>
    </row>
    <row r="11472" spans="1:10" x14ac:dyDescent="0.2">
      <c r="A11472">
        <v>12471</v>
      </c>
      <c r="B11472" t="s">
        <v>11496</v>
      </c>
      <c r="C11472" t="s">
        <v>1339</v>
      </c>
      <c r="D11472" t="s">
        <v>7820</v>
      </c>
      <c r="E11472">
        <f>VLOOKUP(LEFT(B11472,LEN(B11472)-2),'Correction using CAD'!A:F,5,0)</f>
        <v>39.088000000000001</v>
      </c>
      <c r="F11472">
        <f>VLOOKUP(LEFT(B11472,LEN(B11472)-2),'Correction using CAD'!A:F,6,0)</f>
        <v>148.60000000000039</v>
      </c>
      <c r="G11472">
        <f>VLOOKUP(VALUE(RIGHT(B11472,2)),'XZ coord'!$T$144:$U$149,2,0)</f>
        <v>8.42</v>
      </c>
      <c r="H11472">
        <v>2.4</v>
      </c>
      <c r="I11472">
        <v>0.9</v>
      </c>
      <c r="J11472">
        <f>VLOOKUP(VALUE(RIGHT(B11472,2)),'XZ coord'!$T$144:$V$149,3,0)</f>
        <v>1.95</v>
      </c>
    </row>
    <row r="11473" spans="1:10" x14ac:dyDescent="0.2">
      <c r="A11473">
        <v>12472</v>
      </c>
      <c r="B11473" t="s">
        <v>11497</v>
      </c>
      <c r="C11473" t="s">
        <v>1339</v>
      </c>
      <c r="D11473" t="s">
        <v>7820</v>
      </c>
      <c r="E11473">
        <f>VLOOKUP(LEFT(B11473,LEN(B11473)-2),'Correction using CAD'!A:F,5,0)</f>
        <v>39.088000000000001</v>
      </c>
      <c r="F11473">
        <f>VLOOKUP(LEFT(B11473,LEN(B11473)-2),'Correction using CAD'!A:F,6,0)</f>
        <v>148.60000000000039</v>
      </c>
      <c r="G11473">
        <f>VLOOKUP(VALUE(RIGHT(B11473,2)),'XZ coord'!$T$144:$U$149,2,0)</f>
        <v>10.37</v>
      </c>
      <c r="H11473">
        <v>2.4</v>
      </c>
      <c r="I11473">
        <v>0.9</v>
      </c>
      <c r="J11473">
        <f>VLOOKUP(VALUE(RIGHT(B11473,2)),'XZ coord'!$T$144:$V$149,3,0)</f>
        <v>2.1</v>
      </c>
    </row>
    <row r="11474" spans="1:10" x14ac:dyDescent="0.2">
      <c r="A11474">
        <v>12473</v>
      </c>
      <c r="B11474" t="s">
        <v>11498</v>
      </c>
      <c r="C11474" t="s">
        <v>1339</v>
      </c>
      <c r="D11474" t="s">
        <v>7820</v>
      </c>
      <c r="E11474">
        <f>VLOOKUP(LEFT(B11474,LEN(B11474)-2),'Correction using CAD'!A:F,5,0)</f>
        <v>39.088000000000001</v>
      </c>
      <c r="F11474">
        <f>VLOOKUP(LEFT(B11474,LEN(B11474)-2),'Correction using CAD'!A:F,6,0)</f>
        <v>147.70000000000039</v>
      </c>
      <c r="G11474">
        <f>VLOOKUP(VALUE(RIGHT(B11474,2)),'XZ coord'!$T$144:$U$149,2,0)</f>
        <v>2.25</v>
      </c>
      <c r="H11474">
        <v>2.4</v>
      </c>
      <c r="I11474">
        <v>0.9</v>
      </c>
      <c r="J11474">
        <f>VLOOKUP(VALUE(RIGHT(B11474,2)),'XZ coord'!$T$144:$V$149,3,0)</f>
        <v>1.97</v>
      </c>
    </row>
    <row r="11475" spans="1:10" x14ac:dyDescent="0.2">
      <c r="A11475">
        <v>12474</v>
      </c>
      <c r="B11475" t="s">
        <v>11499</v>
      </c>
      <c r="C11475" t="s">
        <v>1342</v>
      </c>
      <c r="D11475" t="s">
        <v>7820</v>
      </c>
      <c r="E11475">
        <f>VLOOKUP(LEFT(B11475,LEN(B11475)-2),'Correction using CAD'!A:F,5,0)</f>
        <v>39.088000000000001</v>
      </c>
      <c r="F11475">
        <f>VLOOKUP(LEFT(B11475,LEN(B11475)-2),'Correction using CAD'!A:F,6,0)</f>
        <v>147.70000000000039</v>
      </c>
      <c r="G11475">
        <f>VLOOKUP(VALUE(RIGHT(B11475,2)),'XZ coord'!$T$144:$U$149,2,0)</f>
        <v>4.22</v>
      </c>
      <c r="H11475">
        <v>2.4</v>
      </c>
      <c r="I11475">
        <v>0.9</v>
      </c>
      <c r="J11475">
        <f>VLOOKUP(VALUE(RIGHT(B11475,2)),'XZ coord'!$T$144:$V$149,3,0)</f>
        <v>2.25</v>
      </c>
    </row>
    <row r="11476" spans="1:10" x14ac:dyDescent="0.2">
      <c r="A11476">
        <v>12475</v>
      </c>
      <c r="B11476" t="s">
        <v>11500</v>
      </c>
      <c r="C11476" t="s">
        <v>1339</v>
      </c>
      <c r="D11476" t="s">
        <v>7820</v>
      </c>
      <c r="E11476">
        <f>VLOOKUP(LEFT(B11476,LEN(B11476)-2),'Correction using CAD'!A:F,5,0)</f>
        <v>39.088000000000001</v>
      </c>
      <c r="F11476">
        <f>VLOOKUP(LEFT(B11476,LEN(B11476)-2),'Correction using CAD'!A:F,6,0)</f>
        <v>147.70000000000039</v>
      </c>
      <c r="G11476">
        <f>VLOOKUP(VALUE(RIGHT(B11476,2)),'XZ coord'!$T$144:$U$149,2,0)</f>
        <v>6.47</v>
      </c>
      <c r="H11476">
        <v>2.4</v>
      </c>
      <c r="I11476">
        <v>0.9</v>
      </c>
      <c r="J11476">
        <f>VLOOKUP(VALUE(RIGHT(B11476,2)),'XZ coord'!$T$144:$V$149,3,0)</f>
        <v>1.95</v>
      </c>
    </row>
    <row r="11477" spans="1:10" x14ac:dyDescent="0.2">
      <c r="A11477">
        <v>12476</v>
      </c>
      <c r="B11477" t="s">
        <v>11501</v>
      </c>
      <c r="C11477" t="s">
        <v>1339</v>
      </c>
      <c r="D11477" t="s">
        <v>7820</v>
      </c>
      <c r="E11477">
        <f>VLOOKUP(LEFT(B11477,LEN(B11477)-2),'Correction using CAD'!A:F,5,0)</f>
        <v>39.088000000000001</v>
      </c>
      <c r="F11477">
        <f>VLOOKUP(LEFT(B11477,LEN(B11477)-2),'Correction using CAD'!A:F,6,0)</f>
        <v>147.70000000000039</v>
      </c>
      <c r="G11477">
        <f>VLOOKUP(VALUE(RIGHT(B11477,2)),'XZ coord'!$T$144:$U$149,2,0)</f>
        <v>8.42</v>
      </c>
      <c r="H11477">
        <v>2.4</v>
      </c>
      <c r="I11477">
        <v>0.9</v>
      </c>
      <c r="J11477">
        <f>VLOOKUP(VALUE(RIGHT(B11477,2)),'XZ coord'!$T$144:$V$149,3,0)</f>
        <v>1.95</v>
      </c>
    </row>
    <row r="11478" spans="1:10" x14ac:dyDescent="0.2">
      <c r="A11478">
        <v>12477</v>
      </c>
      <c r="B11478" t="s">
        <v>11502</v>
      </c>
      <c r="C11478" t="s">
        <v>1342</v>
      </c>
      <c r="D11478" t="s">
        <v>7820</v>
      </c>
      <c r="E11478">
        <f>VLOOKUP(LEFT(B11478,LEN(B11478)-2),'Correction using CAD'!A:F,5,0)</f>
        <v>39.088000000000001</v>
      </c>
      <c r="F11478">
        <f>VLOOKUP(LEFT(B11478,LEN(B11478)-2),'Correction using CAD'!A:F,6,0)</f>
        <v>147.70000000000039</v>
      </c>
      <c r="G11478">
        <f>VLOOKUP(VALUE(RIGHT(B11478,2)),'XZ coord'!$T$144:$U$149,2,0)</f>
        <v>10.37</v>
      </c>
      <c r="H11478">
        <v>2.4</v>
      </c>
      <c r="I11478">
        <v>0.9</v>
      </c>
      <c r="J11478">
        <f>VLOOKUP(VALUE(RIGHT(B11478,2)),'XZ coord'!$T$144:$V$149,3,0)</f>
        <v>2.1</v>
      </c>
    </row>
    <row r="11479" spans="1:10" x14ac:dyDescent="0.2">
      <c r="A11479">
        <v>12478</v>
      </c>
      <c r="B11479" t="s">
        <v>11503</v>
      </c>
      <c r="C11479" t="s">
        <v>1339</v>
      </c>
      <c r="D11479" t="s">
        <v>7820</v>
      </c>
      <c r="E11479">
        <f>VLOOKUP(LEFT(B11479,LEN(B11479)-2),'Correction using CAD'!A:F,5,0)</f>
        <v>39.088000000000001</v>
      </c>
      <c r="F11479">
        <f>VLOOKUP(LEFT(B11479,LEN(B11479)-2),'Correction using CAD'!A:F,6,0)</f>
        <v>146.80000000000038</v>
      </c>
      <c r="G11479">
        <f>VLOOKUP(VALUE(RIGHT(B11479,2)),'XZ coord'!$T$144:$U$149,2,0)</f>
        <v>2.25</v>
      </c>
      <c r="H11479">
        <v>2.4</v>
      </c>
      <c r="I11479">
        <v>0.9</v>
      </c>
      <c r="J11479">
        <f>VLOOKUP(VALUE(RIGHT(B11479,2)),'XZ coord'!$T$144:$V$149,3,0)</f>
        <v>1.97</v>
      </c>
    </row>
    <row r="11480" spans="1:10" x14ac:dyDescent="0.2">
      <c r="A11480">
        <v>12479</v>
      </c>
      <c r="B11480" t="s">
        <v>11504</v>
      </c>
      <c r="C11480" t="s">
        <v>1342</v>
      </c>
      <c r="D11480" t="s">
        <v>7820</v>
      </c>
      <c r="E11480">
        <f>VLOOKUP(LEFT(B11480,LEN(B11480)-2),'Correction using CAD'!A:F,5,0)</f>
        <v>39.088000000000001</v>
      </c>
      <c r="F11480">
        <f>VLOOKUP(LEFT(B11480,LEN(B11480)-2),'Correction using CAD'!A:F,6,0)</f>
        <v>146.80000000000038</v>
      </c>
      <c r="G11480">
        <f>VLOOKUP(VALUE(RIGHT(B11480,2)),'XZ coord'!$T$144:$U$149,2,0)</f>
        <v>4.22</v>
      </c>
      <c r="H11480">
        <v>2.4</v>
      </c>
      <c r="I11480">
        <v>0.9</v>
      </c>
      <c r="J11480">
        <f>VLOOKUP(VALUE(RIGHT(B11480,2)),'XZ coord'!$T$144:$V$149,3,0)</f>
        <v>2.25</v>
      </c>
    </row>
    <row r="11481" spans="1:10" x14ac:dyDescent="0.2">
      <c r="A11481">
        <v>12480</v>
      </c>
      <c r="B11481" t="s">
        <v>11505</v>
      </c>
      <c r="C11481" t="s">
        <v>1339</v>
      </c>
      <c r="D11481" t="s">
        <v>7820</v>
      </c>
      <c r="E11481">
        <f>VLOOKUP(LEFT(B11481,LEN(B11481)-2),'Correction using CAD'!A:F,5,0)</f>
        <v>39.088000000000001</v>
      </c>
      <c r="F11481">
        <f>VLOOKUP(LEFT(B11481,LEN(B11481)-2),'Correction using CAD'!A:F,6,0)</f>
        <v>146.80000000000038</v>
      </c>
      <c r="G11481">
        <f>VLOOKUP(VALUE(RIGHT(B11481,2)),'XZ coord'!$T$144:$U$149,2,0)</f>
        <v>6.47</v>
      </c>
      <c r="H11481">
        <v>2.4</v>
      </c>
      <c r="I11481">
        <v>0.9</v>
      </c>
      <c r="J11481">
        <f>VLOOKUP(VALUE(RIGHT(B11481,2)),'XZ coord'!$T$144:$V$149,3,0)</f>
        <v>1.95</v>
      </c>
    </row>
    <row r="11482" spans="1:10" x14ac:dyDescent="0.2">
      <c r="A11482">
        <v>12481</v>
      </c>
      <c r="B11482" t="s">
        <v>11506</v>
      </c>
      <c r="C11482" t="s">
        <v>1339</v>
      </c>
      <c r="D11482" t="s">
        <v>7820</v>
      </c>
      <c r="E11482">
        <f>VLOOKUP(LEFT(B11482,LEN(B11482)-2),'Correction using CAD'!A:F,5,0)</f>
        <v>39.088000000000001</v>
      </c>
      <c r="F11482">
        <f>VLOOKUP(LEFT(B11482,LEN(B11482)-2),'Correction using CAD'!A:F,6,0)</f>
        <v>146.80000000000038</v>
      </c>
      <c r="G11482">
        <f>VLOOKUP(VALUE(RIGHT(B11482,2)),'XZ coord'!$T$144:$U$149,2,0)</f>
        <v>8.42</v>
      </c>
      <c r="H11482">
        <v>2.4</v>
      </c>
      <c r="I11482">
        <v>0.9</v>
      </c>
      <c r="J11482">
        <f>VLOOKUP(VALUE(RIGHT(B11482,2)),'XZ coord'!$T$144:$V$149,3,0)</f>
        <v>1.95</v>
      </c>
    </row>
    <row r="11483" spans="1:10" x14ac:dyDescent="0.2">
      <c r="A11483">
        <v>12482</v>
      </c>
      <c r="B11483" t="s">
        <v>11507</v>
      </c>
      <c r="C11483" t="s">
        <v>1342</v>
      </c>
      <c r="D11483" t="s">
        <v>7820</v>
      </c>
      <c r="E11483">
        <f>VLOOKUP(LEFT(B11483,LEN(B11483)-2),'Correction using CAD'!A:F,5,0)</f>
        <v>39.088000000000001</v>
      </c>
      <c r="F11483">
        <f>VLOOKUP(LEFT(B11483,LEN(B11483)-2),'Correction using CAD'!A:F,6,0)</f>
        <v>146.80000000000038</v>
      </c>
      <c r="G11483">
        <f>VLOOKUP(VALUE(RIGHT(B11483,2)),'XZ coord'!$T$144:$U$149,2,0)</f>
        <v>10.37</v>
      </c>
      <c r="H11483">
        <v>2.4</v>
      </c>
      <c r="I11483">
        <v>0.9</v>
      </c>
      <c r="J11483">
        <f>VLOOKUP(VALUE(RIGHT(B11483,2)),'XZ coord'!$T$144:$V$149,3,0)</f>
        <v>2.1</v>
      </c>
    </row>
    <row r="11484" spans="1:10" x14ac:dyDescent="0.2">
      <c r="A11484">
        <v>12483</v>
      </c>
      <c r="B11484" t="s">
        <v>11508</v>
      </c>
      <c r="C11484" t="s">
        <v>1339</v>
      </c>
      <c r="D11484" t="s">
        <v>7820</v>
      </c>
      <c r="E11484">
        <f>VLOOKUP(LEFT(B11484,LEN(B11484)-2),'Correction using CAD'!A:F,5,0)</f>
        <v>39.088000000000001</v>
      </c>
      <c r="F11484">
        <f>VLOOKUP(LEFT(B11484,LEN(B11484)-2),'Correction using CAD'!A:F,6,0)</f>
        <v>145.90000000000038</v>
      </c>
      <c r="G11484">
        <f>VLOOKUP(VALUE(RIGHT(B11484,2)),'XZ coord'!$T$144:$U$149,2,0)</f>
        <v>2.25</v>
      </c>
      <c r="H11484">
        <v>2.4</v>
      </c>
      <c r="I11484">
        <v>0.9</v>
      </c>
      <c r="J11484">
        <f>VLOOKUP(VALUE(RIGHT(B11484,2)),'XZ coord'!$T$144:$V$149,3,0)</f>
        <v>1.97</v>
      </c>
    </row>
    <row r="11485" spans="1:10" x14ac:dyDescent="0.2">
      <c r="A11485">
        <v>12484</v>
      </c>
      <c r="B11485" t="s">
        <v>11509</v>
      </c>
      <c r="C11485" t="s">
        <v>1342</v>
      </c>
      <c r="D11485" t="s">
        <v>7820</v>
      </c>
      <c r="E11485">
        <f>VLOOKUP(LEFT(B11485,LEN(B11485)-2),'Correction using CAD'!A:F,5,0)</f>
        <v>39.088000000000001</v>
      </c>
      <c r="F11485">
        <f>VLOOKUP(LEFT(B11485,LEN(B11485)-2),'Correction using CAD'!A:F,6,0)</f>
        <v>145.90000000000038</v>
      </c>
      <c r="G11485">
        <f>VLOOKUP(VALUE(RIGHT(B11485,2)),'XZ coord'!$T$144:$U$149,2,0)</f>
        <v>4.22</v>
      </c>
      <c r="H11485">
        <v>2.4</v>
      </c>
      <c r="I11485">
        <v>0.9</v>
      </c>
      <c r="J11485">
        <f>VLOOKUP(VALUE(RIGHT(B11485,2)),'XZ coord'!$T$144:$V$149,3,0)</f>
        <v>2.25</v>
      </c>
    </row>
    <row r="11486" spans="1:10" x14ac:dyDescent="0.2">
      <c r="A11486">
        <v>12485</v>
      </c>
      <c r="B11486" t="s">
        <v>11510</v>
      </c>
      <c r="C11486" t="s">
        <v>1339</v>
      </c>
      <c r="D11486" t="s">
        <v>7820</v>
      </c>
      <c r="E11486">
        <f>VLOOKUP(LEFT(B11486,LEN(B11486)-2),'Correction using CAD'!A:F,5,0)</f>
        <v>39.088000000000001</v>
      </c>
      <c r="F11486">
        <f>VLOOKUP(LEFT(B11486,LEN(B11486)-2),'Correction using CAD'!A:F,6,0)</f>
        <v>145.90000000000038</v>
      </c>
      <c r="G11486">
        <f>VLOOKUP(VALUE(RIGHT(B11486,2)),'XZ coord'!$T$144:$U$149,2,0)</f>
        <v>6.47</v>
      </c>
      <c r="H11486">
        <v>2.4</v>
      </c>
      <c r="I11486">
        <v>0.9</v>
      </c>
      <c r="J11486">
        <f>VLOOKUP(VALUE(RIGHT(B11486,2)),'XZ coord'!$T$144:$V$149,3,0)</f>
        <v>1.95</v>
      </c>
    </row>
    <row r="11487" spans="1:10" x14ac:dyDescent="0.2">
      <c r="A11487">
        <v>12486</v>
      </c>
      <c r="B11487" t="s">
        <v>11511</v>
      </c>
      <c r="C11487" t="s">
        <v>1339</v>
      </c>
      <c r="D11487" t="s">
        <v>7820</v>
      </c>
      <c r="E11487">
        <f>VLOOKUP(LEFT(B11487,LEN(B11487)-2),'Correction using CAD'!A:F,5,0)</f>
        <v>39.088000000000001</v>
      </c>
      <c r="F11487">
        <f>VLOOKUP(LEFT(B11487,LEN(B11487)-2),'Correction using CAD'!A:F,6,0)</f>
        <v>145.90000000000038</v>
      </c>
      <c r="G11487">
        <f>VLOOKUP(VALUE(RIGHT(B11487,2)),'XZ coord'!$T$144:$U$149,2,0)</f>
        <v>8.42</v>
      </c>
      <c r="H11487">
        <v>2.4</v>
      </c>
      <c r="I11487">
        <v>0.9</v>
      </c>
      <c r="J11487">
        <f>VLOOKUP(VALUE(RIGHT(B11487,2)),'XZ coord'!$T$144:$V$149,3,0)</f>
        <v>1.95</v>
      </c>
    </row>
    <row r="11488" spans="1:10" x14ac:dyDescent="0.2">
      <c r="A11488">
        <v>12487</v>
      </c>
      <c r="B11488" t="s">
        <v>11512</v>
      </c>
      <c r="C11488" t="s">
        <v>1342</v>
      </c>
      <c r="D11488" t="s">
        <v>7820</v>
      </c>
      <c r="E11488">
        <f>VLOOKUP(LEFT(B11488,LEN(B11488)-2),'Correction using CAD'!A:F,5,0)</f>
        <v>39.088000000000001</v>
      </c>
      <c r="F11488">
        <f>VLOOKUP(LEFT(B11488,LEN(B11488)-2),'Correction using CAD'!A:F,6,0)</f>
        <v>145.90000000000038</v>
      </c>
      <c r="G11488">
        <f>VLOOKUP(VALUE(RIGHT(B11488,2)),'XZ coord'!$T$144:$U$149,2,0)</f>
        <v>10.37</v>
      </c>
      <c r="H11488">
        <v>2.4</v>
      </c>
      <c r="I11488">
        <v>0.9</v>
      </c>
      <c r="J11488">
        <f>VLOOKUP(VALUE(RIGHT(B11488,2)),'XZ coord'!$T$144:$V$149,3,0)</f>
        <v>2.1</v>
      </c>
    </row>
    <row r="11489" spans="1:10" x14ac:dyDescent="0.2">
      <c r="A11489">
        <v>12488</v>
      </c>
      <c r="B11489" t="s">
        <v>11513</v>
      </c>
      <c r="C11489" t="s">
        <v>1339</v>
      </c>
      <c r="D11489" t="s">
        <v>7820</v>
      </c>
      <c r="E11489">
        <f>VLOOKUP(LEFT(B11489,LEN(B11489)-2),'Correction using CAD'!A:F,5,0)</f>
        <v>39.088000000000001</v>
      </c>
      <c r="F11489">
        <f>VLOOKUP(LEFT(B11489,LEN(B11489)-2),'Correction using CAD'!A:F,6,0)</f>
        <v>145.00000000000037</v>
      </c>
      <c r="G11489">
        <f>VLOOKUP(VALUE(RIGHT(B11489,2)),'XZ coord'!$T$144:$U$149,2,0)</f>
        <v>2.25</v>
      </c>
      <c r="H11489">
        <v>2.4</v>
      </c>
      <c r="I11489">
        <v>0.9</v>
      </c>
      <c r="J11489">
        <f>VLOOKUP(VALUE(RIGHT(B11489,2)),'XZ coord'!$T$144:$V$149,3,0)</f>
        <v>1.97</v>
      </c>
    </row>
    <row r="11490" spans="1:10" x14ac:dyDescent="0.2">
      <c r="A11490">
        <v>12489</v>
      </c>
      <c r="B11490" t="s">
        <v>11514</v>
      </c>
      <c r="C11490" t="s">
        <v>1342</v>
      </c>
      <c r="D11490" t="s">
        <v>7820</v>
      </c>
      <c r="E11490">
        <f>VLOOKUP(LEFT(B11490,LEN(B11490)-2),'Correction using CAD'!A:F,5,0)</f>
        <v>39.088000000000001</v>
      </c>
      <c r="F11490">
        <f>VLOOKUP(LEFT(B11490,LEN(B11490)-2),'Correction using CAD'!A:F,6,0)</f>
        <v>145.00000000000037</v>
      </c>
      <c r="G11490">
        <f>VLOOKUP(VALUE(RIGHT(B11490,2)),'XZ coord'!$T$144:$U$149,2,0)</f>
        <v>4.22</v>
      </c>
      <c r="H11490">
        <v>2.4</v>
      </c>
      <c r="I11490">
        <v>0.9</v>
      </c>
      <c r="J11490">
        <f>VLOOKUP(VALUE(RIGHT(B11490,2)),'XZ coord'!$T$144:$V$149,3,0)</f>
        <v>2.25</v>
      </c>
    </row>
    <row r="11491" spans="1:10" x14ac:dyDescent="0.2">
      <c r="A11491">
        <v>12490</v>
      </c>
      <c r="B11491" t="s">
        <v>11515</v>
      </c>
      <c r="C11491" t="s">
        <v>1339</v>
      </c>
      <c r="D11491" t="s">
        <v>7820</v>
      </c>
      <c r="E11491">
        <f>VLOOKUP(LEFT(B11491,LEN(B11491)-2),'Correction using CAD'!A:F,5,0)</f>
        <v>39.088000000000001</v>
      </c>
      <c r="F11491">
        <f>VLOOKUP(LEFT(B11491,LEN(B11491)-2),'Correction using CAD'!A:F,6,0)</f>
        <v>145.00000000000037</v>
      </c>
      <c r="G11491">
        <f>VLOOKUP(VALUE(RIGHT(B11491,2)),'XZ coord'!$T$144:$U$149,2,0)</f>
        <v>6.47</v>
      </c>
      <c r="H11491">
        <v>2.4</v>
      </c>
      <c r="I11491">
        <v>0.9</v>
      </c>
      <c r="J11491">
        <f>VLOOKUP(VALUE(RIGHT(B11491,2)),'XZ coord'!$T$144:$V$149,3,0)</f>
        <v>1.95</v>
      </c>
    </row>
    <row r="11492" spans="1:10" x14ac:dyDescent="0.2">
      <c r="A11492">
        <v>12491</v>
      </c>
      <c r="B11492" t="s">
        <v>11516</v>
      </c>
      <c r="C11492" t="s">
        <v>1339</v>
      </c>
      <c r="D11492" t="s">
        <v>7820</v>
      </c>
      <c r="E11492">
        <f>VLOOKUP(LEFT(B11492,LEN(B11492)-2),'Correction using CAD'!A:F,5,0)</f>
        <v>39.088000000000001</v>
      </c>
      <c r="F11492">
        <f>VLOOKUP(LEFT(B11492,LEN(B11492)-2),'Correction using CAD'!A:F,6,0)</f>
        <v>145.00000000000037</v>
      </c>
      <c r="G11492">
        <f>VLOOKUP(VALUE(RIGHT(B11492,2)),'XZ coord'!$T$144:$U$149,2,0)</f>
        <v>8.42</v>
      </c>
      <c r="H11492">
        <v>2.4</v>
      </c>
      <c r="I11492">
        <v>0.9</v>
      </c>
      <c r="J11492">
        <f>VLOOKUP(VALUE(RIGHT(B11492,2)),'XZ coord'!$T$144:$V$149,3,0)</f>
        <v>1.95</v>
      </c>
    </row>
    <row r="11493" spans="1:10" x14ac:dyDescent="0.2">
      <c r="A11493">
        <v>12492</v>
      </c>
      <c r="B11493" t="s">
        <v>11517</v>
      </c>
      <c r="C11493" t="s">
        <v>1342</v>
      </c>
      <c r="D11493" t="s">
        <v>7820</v>
      </c>
      <c r="E11493">
        <f>VLOOKUP(LEFT(B11493,LEN(B11493)-2),'Correction using CAD'!A:F,5,0)</f>
        <v>39.088000000000001</v>
      </c>
      <c r="F11493">
        <f>VLOOKUP(LEFT(B11493,LEN(B11493)-2),'Correction using CAD'!A:F,6,0)</f>
        <v>145.00000000000037</v>
      </c>
      <c r="G11493">
        <f>VLOOKUP(VALUE(RIGHT(B11493,2)),'XZ coord'!$T$144:$U$149,2,0)</f>
        <v>10.37</v>
      </c>
      <c r="H11493">
        <v>2.4</v>
      </c>
      <c r="I11493">
        <v>0.9</v>
      </c>
      <c r="J11493">
        <f>VLOOKUP(VALUE(RIGHT(B11493,2)),'XZ coord'!$T$144:$V$149,3,0)</f>
        <v>2.1</v>
      </c>
    </row>
    <row r="11494" spans="1:10" x14ac:dyDescent="0.2">
      <c r="A11494">
        <v>12493</v>
      </c>
      <c r="B11494" t="s">
        <v>11518</v>
      </c>
      <c r="C11494" t="s">
        <v>1339</v>
      </c>
      <c r="D11494" t="s">
        <v>7820</v>
      </c>
      <c r="E11494">
        <f>VLOOKUP(LEFT(B11494,LEN(B11494)-2),'Correction using CAD'!A:F,5,0)</f>
        <v>39.088000000000001</v>
      </c>
      <c r="F11494">
        <f>VLOOKUP(LEFT(B11494,LEN(B11494)-2),'Correction using CAD'!A:F,6,0)</f>
        <v>144.10000000000036</v>
      </c>
      <c r="G11494">
        <f>VLOOKUP(VALUE(RIGHT(B11494,2)),'XZ coord'!$T$144:$U$149,2,0)</f>
        <v>2.25</v>
      </c>
      <c r="H11494">
        <v>2.4</v>
      </c>
      <c r="I11494">
        <v>0.9</v>
      </c>
      <c r="J11494">
        <f>VLOOKUP(VALUE(RIGHT(B11494,2)),'XZ coord'!$T$144:$V$149,3,0)</f>
        <v>1.97</v>
      </c>
    </row>
    <row r="11495" spans="1:10" x14ac:dyDescent="0.2">
      <c r="A11495">
        <v>12494</v>
      </c>
      <c r="B11495" t="s">
        <v>11519</v>
      </c>
      <c r="C11495" t="s">
        <v>1342</v>
      </c>
      <c r="D11495" t="s">
        <v>7820</v>
      </c>
      <c r="E11495">
        <f>VLOOKUP(LEFT(B11495,LEN(B11495)-2),'Correction using CAD'!A:F,5,0)</f>
        <v>39.088000000000001</v>
      </c>
      <c r="F11495">
        <f>VLOOKUP(LEFT(B11495,LEN(B11495)-2),'Correction using CAD'!A:F,6,0)</f>
        <v>144.10000000000036</v>
      </c>
      <c r="G11495">
        <f>VLOOKUP(VALUE(RIGHT(B11495,2)),'XZ coord'!$T$144:$U$149,2,0)</f>
        <v>4.22</v>
      </c>
      <c r="H11495">
        <v>2.4</v>
      </c>
      <c r="I11495">
        <v>0.9</v>
      </c>
      <c r="J11495">
        <f>VLOOKUP(VALUE(RIGHT(B11495,2)),'XZ coord'!$T$144:$V$149,3,0)</f>
        <v>2.25</v>
      </c>
    </row>
    <row r="11496" spans="1:10" x14ac:dyDescent="0.2">
      <c r="A11496">
        <v>12495</v>
      </c>
      <c r="B11496" t="s">
        <v>11520</v>
      </c>
      <c r="C11496" t="s">
        <v>1339</v>
      </c>
      <c r="D11496" t="s">
        <v>7820</v>
      </c>
      <c r="E11496">
        <f>VLOOKUP(LEFT(B11496,LEN(B11496)-2),'Correction using CAD'!A:F,5,0)</f>
        <v>39.088000000000001</v>
      </c>
      <c r="F11496">
        <f>VLOOKUP(LEFT(B11496,LEN(B11496)-2),'Correction using CAD'!A:F,6,0)</f>
        <v>144.10000000000036</v>
      </c>
      <c r="G11496">
        <f>VLOOKUP(VALUE(RIGHT(B11496,2)),'XZ coord'!$T$144:$U$149,2,0)</f>
        <v>6.47</v>
      </c>
      <c r="H11496">
        <v>2.4</v>
      </c>
      <c r="I11496">
        <v>0.9</v>
      </c>
      <c r="J11496">
        <f>VLOOKUP(VALUE(RIGHT(B11496,2)),'XZ coord'!$T$144:$V$149,3,0)</f>
        <v>1.95</v>
      </c>
    </row>
    <row r="11497" spans="1:10" x14ac:dyDescent="0.2">
      <c r="A11497">
        <v>12496</v>
      </c>
      <c r="B11497" t="s">
        <v>11521</v>
      </c>
      <c r="C11497" t="s">
        <v>1339</v>
      </c>
      <c r="D11497" t="s">
        <v>7820</v>
      </c>
      <c r="E11497">
        <f>VLOOKUP(LEFT(B11497,LEN(B11497)-2),'Correction using CAD'!A:F,5,0)</f>
        <v>39.088000000000001</v>
      </c>
      <c r="F11497">
        <f>VLOOKUP(LEFT(B11497,LEN(B11497)-2),'Correction using CAD'!A:F,6,0)</f>
        <v>144.10000000000036</v>
      </c>
      <c r="G11497">
        <f>VLOOKUP(VALUE(RIGHT(B11497,2)),'XZ coord'!$T$144:$U$149,2,0)</f>
        <v>8.42</v>
      </c>
      <c r="H11497">
        <v>2.4</v>
      </c>
      <c r="I11497">
        <v>0.9</v>
      </c>
      <c r="J11497">
        <f>VLOOKUP(VALUE(RIGHT(B11497,2)),'XZ coord'!$T$144:$V$149,3,0)</f>
        <v>1.95</v>
      </c>
    </row>
    <row r="11498" spans="1:10" x14ac:dyDescent="0.2">
      <c r="A11498">
        <v>12497</v>
      </c>
      <c r="B11498" t="s">
        <v>11522</v>
      </c>
      <c r="C11498" t="s">
        <v>1339</v>
      </c>
      <c r="D11498" t="s">
        <v>7820</v>
      </c>
      <c r="E11498">
        <f>VLOOKUP(LEFT(B11498,LEN(B11498)-2),'Correction using CAD'!A:F,5,0)</f>
        <v>39.088000000000001</v>
      </c>
      <c r="F11498">
        <f>VLOOKUP(LEFT(B11498,LEN(B11498)-2),'Correction using CAD'!A:F,6,0)</f>
        <v>144.10000000000036</v>
      </c>
      <c r="G11498">
        <f>VLOOKUP(VALUE(RIGHT(B11498,2)),'XZ coord'!$T$144:$U$149,2,0)</f>
        <v>10.37</v>
      </c>
      <c r="H11498">
        <v>2.4</v>
      </c>
      <c r="I11498">
        <v>0.9</v>
      </c>
      <c r="J11498">
        <f>VLOOKUP(VALUE(RIGHT(B11498,2)),'XZ coord'!$T$144:$V$149,3,0)</f>
        <v>2.1</v>
      </c>
    </row>
    <row r="11499" spans="1:10" x14ac:dyDescent="0.2">
      <c r="A11499">
        <v>12498</v>
      </c>
      <c r="B11499" t="s">
        <v>11523</v>
      </c>
      <c r="C11499" t="s">
        <v>1339</v>
      </c>
      <c r="D11499" t="s">
        <v>7820</v>
      </c>
      <c r="E11499">
        <f>VLOOKUP(LEFT(B11499,LEN(B11499)-2),'Correction using CAD'!A:F,5,0)</f>
        <v>39.088000000000001</v>
      </c>
      <c r="F11499">
        <f>VLOOKUP(LEFT(B11499,LEN(B11499)-2),'Correction using CAD'!A:F,6,0)</f>
        <v>143.20000000000036</v>
      </c>
      <c r="G11499">
        <f>VLOOKUP(VALUE(RIGHT(B11499,2)),'XZ coord'!$T$144:$U$149,2,0)</f>
        <v>2.25</v>
      </c>
      <c r="H11499">
        <v>2.4</v>
      </c>
      <c r="I11499">
        <v>0.9</v>
      </c>
      <c r="J11499">
        <f>VLOOKUP(VALUE(RIGHT(B11499,2)),'XZ coord'!$T$144:$V$149,3,0)</f>
        <v>1.97</v>
      </c>
    </row>
    <row r="11500" spans="1:10" x14ac:dyDescent="0.2">
      <c r="A11500">
        <v>12499</v>
      </c>
      <c r="B11500" t="s">
        <v>11524</v>
      </c>
      <c r="C11500" t="s">
        <v>1342</v>
      </c>
      <c r="D11500" t="s">
        <v>7820</v>
      </c>
      <c r="E11500">
        <f>VLOOKUP(LEFT(B11500,LEN(B11500)-2),'Correction using CAD'!A:F,5,0)</f>
        <v>39.088000000000001</v>
      </c>
      <c r="F11500">
        <f>VLOOKUP(LEFT(B11500,LEN(B11500)-2),'Correction using CAD'!A:F,6,0)</f>
        <v>143.20000000000036</v>
      </c>
      <c r="G11500">
        <f>VLOOKUP(VALUE(RIGHT(B11500,2)),'XZ coord'!$T$144:$U$149,2,0)</f>
        <v>4.22</v>
      </c>
      <c r="H11500">
        <v>2.4</v>
      </c>
      <c r="I11500">
        <v>0.9</v>
      </c>
      <c r="J11500">
        <f>VLOOKUP(VALUE(RIGHT(B11500,2)),'XZ coord'!$T$144:$V$149,3,0)</f>
        <v>2.25</v>
      </c>
    </row>
    <row r="11501" spans="1:10" x14ac:dyDescent="0.2">
      <c r="A11501">
        <v>12500</v>
      </c>
      <c r="B11501" t="s">
        <v>11525</v>
      </c>
      <c r="C11501" t="s">
        <v>1339</v>
      </c>
      <c r="D11501" t="s">
        <v>7820</v>
      </c>
      <c r="E11501">
        <f>VLOOKUP(LEFT(B11501,LEN(B11501)-2),'Correction using CAD'!A:F,5,0)</f>
        <v>39.088000000000001</v>
      </c>
      <c r="F11501">
        <f>VLOOKUP(LEFT(B11501,LEN(B11501)-2),'Correction using CAD'!A:F,6,0)</f>
        <v>143.20000000000036</v>
      </c>
      <c r="G11501">
        <f>VLOOKUP(VALUE(RIGHT(B11501,2)),'XZ coord'!$T$144:$U$149,2,0)</f>
        <v>6.47</v>
      </c>
      <c r="H11501">
        <v>2.4</v>
      </c>
      <c r="I11501">
        <v>0.9</v>
      </c>
      <c r="J11501">
        <f>VLOOKUP(VALUE(RIGHT(B11501,2)),'XZ coord'!$T$144:$V$149,3,0)</f>
        <v>1.95</v>
      </c>
    </row>
    <row r="11502" spans="1:10" x14ac:dyDescent="0.2">
      <c r="A11502">
        <v>12501</v>
      </c>
      <c r="B11502" t="s">
        <v>11526</v>
      </c>
      <c r="C11502" t="s">
        <v>1339</v>
      </c>
      <c r="D11502" t="s">
        <v>7820</v>
      </c>
      <c r="E11502">
        <f>VLOOKUP(LEFT(B11502,LEN(B11502)-2),'Correction using CAD'!A:F,5,0)</f>
        <v>39.088000000000001</v>
      </c>
      <c r="F11502">
        <f>VLOOKUP(LEFT(B11502,LEN(B11502)-2),'Correction using CAD'!A:F,6,0)</f>
        <v>143.20000000000036</v>
      </c>
      <c r="G11502">
        <f>VLOOKUP(VALUE(RIGHT(B11502,2)),'XZ coord'!$T$144:$U$149,2,0)</f>
        <v>8.42</v>
      </c>
      <c r="H11502">
        <v>2.4</v>
      </c>
      <c r="I11502">
        <v>0.9</v>
      </c>
      <c r="J11502">
        <f>VLOOKUP(VALUE(RIGHT(B11502,2)),'XZ coord'!$T$144:$V$149,3,0)</f>
        <v>1.95</v>
      </c>
    </row>
    <row r="11503" spans="1:10" x14ac:dyDescent="0.2">
      <c r="A11503">
        <v>12502</v>
      </c>
      <c r="B11503" t="s">
        <v>11527</v>
      </c>
      <c r="C11503" t="s">
        <v>1339</v>
      </c>
      <c r="D11503" t="s">
        <v>7820</v>
      </c>
      <c r="E11503">
        <f>VLOOKUP(LEFT(B11503,LEN(B11503)-2),'Correction using CAD'!A:F,5,0)</f>
        <v>39.088000000000001</v>
      </c>
      <c r="F11503">
        <f>VLOOKUP(LEFT(B11503,LEN(B11503)-2),'Correction using CAD'!A:F,6,0)</f>
        <v>143.20000000000036</v>
      </c>
      <c r="G11503">
        <f>VLOOKUP(VALUE(RIGHT(B11503,2)),'XZ coord'!$T$144:$U$149,2,0)</f>
        <v>10.37</v>
      </c>
      <c r="H11503">
        <v>2.4</v>
      </c>
      <c r="I11503">
        <v>0.9</v>
      </c>
      <c r="J11503">
        <f>VLOOKUP(VALUE(RIGHT(B11503,2)),'XZ coord'!$T$144:$V$149,3,0)</f>
        <v>2.1</v>
      </c>
    </row>
    <row r="11504" spans="1:10" x14ac:dyDescent="0.2">
      <c r="A11504">
        <v>12503</v>
      </c>
      <c r="B11504" t="s">
        <v>11528</v>
      </c>
      <c r="C11504" t="s">
        <v>1339</v>
      </c>
      <c r="D11504" t="s">
        <v>7820</v>
      </c>
      <c r="E11504">
        <f>VLOOKUP(LEFT(B11504,LEN(B11504)-2),'Correction using CAD'!A:F,5,0)</f>
        <v>39.088000000000001</v>
      </c>
      <c r="F11504">
        <f>VLOOKUP(LEFT(B11504,LEN(B11504)-2),'Correction using CAD'!A:F,6,0)</f>
        <v>142.30000000000035</v>
      </c>
      <c r="G11504">
        <f>VLOOKUP(VALUE(RIGHT(B11504,2)),'XZ coord'!$T$144:$U$149,2,0)</f>
        <v>2.25</v>
      </c>
      <c r="H11504">
        <v>2.4</v>
      </c>
      <c r="I11504">
        <v>0.9</v>
      </c>
      <c r="J11504">
        <f>VLOOKUP(VALUE(RIGHT(B11504,2)),'XZ coord'!$T$144:$V$149,3,0)</f>
        <v>1.97</v>
      </c>
    </row>
    <row r="11505" spans="1:10" x14ac:dyDescent="0.2">
      <c r="A11505">
        <v>12504</v>
      </c>
      <c r="B11505" t="s">
        <v>11529</v>
      </c>
      <c r="C11505" t="s">
        <v>1342</v>
      </c>
      <c r="D11505" t="s">
        <v>7820</v>
      </c>
      <c r="E11505">
        <f>VLOOKUP(LEFT(B11505,LEN(B11505)-2),'Correction using CAD'!A:F,5,0)</f>
        <v>39.088000000000001</v>
      </c>
      <c r="F11505">
        <f>VLOOKUP(LEFT(B11505,LEN(B11505)-2),'Correction using CAD'!A:F,6,0)</f>
        <v>142.30000000000035</v>
      </c>
      <c r="G11505">
        <f>VLOOKUP(VALUE(RIGHT(B11505,2)),'XZ coord'!$T$144:$U$149,2,0)</f>
        <v>4.22</v>
      </c>
      <c r="H11505">
        <v>2.4</v>
      </c>
      <c r="I11505">
        <v>0.9</v>
      </c>
      <c r="J11505">
        <f>VLOOKUP(VALUE(RIGHT(B11505,2)),'XZ coord'!$T$144:$V$149,3,0)</f>
        <v>2.25</v>
      </c>
    </row>
    <row r="11506" spans="1:10" x14ac:dyDescent="0.2">
      <c r="A11506">
        <v>12505</v>
      </c>
      <c r="B11506" t="s">
        <v>11530</v>
      </c>
      <c r="C11506" t="s">
        <v>1339</v>
      </c>
      <c r="D11506" t="s">
        <v>7820</v>
      </c>
      <c r="E11506">
        <f>VLOOKUP(LEFT(B11506,LEN(B11506)-2),'Correction using CAD'!A:F,5,0)</f>
        <v>39.088000000000001</v>
      </c>
      <c r="F11506">
        <f>VLOOKUP(LEFT(B11506,LEN(B11506)-2),'Correction using CAD'!A:F,6,0)</f>
        <v>142.30000000000035</v>
      </c>
      <c r="G11506">
        <f>VLOOKUP(VALUE(RIGHT(B11506,2)),'XZ coord'!$T$144:$U$149,2,0)</f>
        <v>6.47</v>
      </c>
      <c r="H11506">
        <v>2.4</v>
      </c>
      <c r="I11506">
        <v>0.9</v>
      </c>
      <c r="J11506">
        <f>VLOOKUP(VALUE(RIGHT(B11506,2)),'XZ coord'!$T$144:$V$149,3,0)</f>
        <v>1.95</v>
      </c>
    </row>
    <row r="11507" spans="1:10" x14ac:dyDescent="0.2">
      <c r="A11507">
        <v>12506</v>
      </c>
      <c r="B11507" t="s">
        <v>11531</v>
      </c>
      <c r="C11507" t="s">
        <v>1339</v>
      </c>
      <c r="D11507" t="s">
        <v>7820</v>
      </c>
      <c r="E11507">
        <f>VLOOKUP(LEFT(B11507,LEN(B11507)-2),'Correction using CAD'!A:F,5,0)</f>
        <v>39.088000000000001</v>
      </c>
      <c r="F11507">
        <f>VLOOKUP(LEFT(B11507,LEN(B11507)-2),'Correction using CAD'!A:F,6,0)</f>
        <v>142.30000000000035</v>
      </c>
      <c r="G11507">
        <f>VLOOKUP(VALUE(RIGHT(B11507,2)),'XZ coord'!$T$144:$U$149,2,0)</f>
        <v>8.42</v>
      </c>
      <c r="H11507">
        <v>2.4</v>
      </c>
      <c r="I11507">
        <v>0.9</v>
      </c>
      <c r="J11507">
        <f>VLOOKUP(VALUE(RIGHT(B11507,2)),'XZ coord'!$T$144:$V$149,3,0)</f>
        <v>1.95</v>
      </c>
    </row>
    <row r="11508" spans="1:10" x14ac:dyDescent="0.2">
      <c r="A11508">
        <v>12507</v>
      </c>
      <c r="B11508" t="s">
        <v>11532</v>
      </c>
      <c r="C11508" t="s">
        <v>1342</v>
      </c>
      <c r="D11508" t="s">
        <v>7820</v>
      </c>
      <c r="E11508">
        <f>VLOOKUP(LEFT(B11508,LEN(B11508)-2),'Correction using CAD'!A:F,5,0)</f>
        <v>39.088000000000001</v>
      </c>
      <c r="F11508">
        <f>VLOOKUP(LEFT(B11508,LEN(B11508)-2),'Correction using CAD'!A:F,6,0)</f>
        <v>142.30000000000035</v>
      </c>
      <c r="G11508">
        <f>VLOOKUP(VALUE(RIGHT(B11508,2)),'XZ coord'!$T$144:$U$149,2,0)</f>
        <v>10.37</v>
      </c>
      <c r="H11508">
        <v>2.4</v>
      </c>
      <c r="I11508">
        <v>0.9</v>
      </c>
      <c r="J11508">
        <f>VLOOKUP(VALUE(RIGHT(B11508,2)),'XZ coord'!$T$144:$V$149,3,0)</f>
        <v>2.1</v>
      </c>
    </row>
    <row r="11509" spans="1:10" x14ac:dyDescent="0.2">
      <c r="A11509">
        <v>12508</v>
      </c>
      <c r="B11509" t="s">
        <v>11533</v>
      </c>
      <c r="C11509" t="s">
        <v>1339</v>
      </c>
      <c r="D11509" t="s">
        <v>7820</v>
      </c>
      <c r="E11509">
        <f>VLOOKUP(LEFT(B11509,LEN(B11509)-2),'Correction using CAD'!A:F,5,0)</f>
        <v>39.088000000000001</v>
      </c>
      <c r="F11509">
        <f>VLOOKUP(LEFT(B11509,LEN(B11509)-2),'Correction using CAD'!A:F,6,0)</f>
        <v>141.40000000000035</v>
      </c>
      <c r="G11509">
        <f>VLOOKUP(VALUE(RIGHT(B11509,2)),'XZ coord'!$T$144:$U$149,2,0)</f>
        <v>2.25</v>
      </c>
      <c r="H11509">
        <v>2.4</v>
      </c>
      <c r="I11509">
        <v>0.9</v>
      </c>
      <c r="J11509">
        <f>VLOOKUP(VALUE(RIGHT(B11509,2)),'XZ coord'!$T$144:$V$149,3,0)</f>
        <v>1.97</v>
      </c>
    </row>
    <row r="11510" spans="1:10" x14ac:dyDescent="0.2">
      <c r="A11510">
        <v>12509</v>
      </c>
      <c r="B11510" t="s">
        <v>11534</v>
      </c>
      <c r="C11510" t="s">
        <v>1342</v>
      </c>
      <c r="D11510" t="s">
        <v>7820</v>
      </c>
      <c r="E11510">
        <f>VLOOKUP(LEFT(B11510,LEN(B11510)-2),'Correction using CAD'!A:F,5,0)</f>
        <v>39.088000000000001</v>
      </c>
      <c r="F11510">
        <f>VLOOKUP(LEFT(B11510,LEN(B11510)-2),'Correction using CAD'!A:F,6,0)</f>
        <v>141.40000000000035</v>
      </c>
      <c r="G11510">
        <f>VLOOKUP(VALUE(RIGHT(B11510,2)),'XZ coord'!$T$144:$U$149,2,0)</f>
        <v>4.22</v>
      </c>
      <c r="H11510">
        <v>2.4</v>
      </c>
      <c r="I11510">
        <v>0.9</v>
      </c>
      <c r="J11510">
        <f>VLOOKUP(VALUE(RIGHT(B11510,2)),'XZ coord'!$T$144:$V$149,3,0)</f>
        <v>2.25</v>
      </c>
    </row>
    <row r="11511" spans="1:10" x14ac:dyDescent="0.2">
      <c r="A11511">
        <v>12510</v>
      </c>
      <c r="B11511" t="s">
        <v>11535</v>
      </c>
      <c r="C11511" t="s">
        <v>1339</v>
      </c>
      <c r="D11511" t="s">
        <v>7820</v>
      </c>
      <c r="E11511">
        <f>VLOOKUP(LEFT(B11511,LEN(B11511)-2),'Correction using CAD'!A:F,5,0)</f>
        <v>39.088000000000001</v>
      </c>
      <c r="F11511">
        <f>VLOOKUP(LEFT(B11511,LEN(B11511)-2),'Correction using CAD'!A:F,6,0)</f>
        <v>141.40000000000035</v>
      </c>
      <c r="G11511">
        <f>VLOOKUP(VALUE(RIGHT(B11511,2)),'XZ coord'!$T$144:$U$149,2,0)</f>
        <v>6.47</v>
      </c>
      <c r="H11511">
        <v>2.4</v>
      </c>
      <c r="I11511">
        <v>0.9</v>
      </c>
      <c r="J11511">
        <f>VLOOKUP(VALUE(RIGHT(B11511,2)),'XZ coord'!$T$144:$V$149,3,0)</f>
        <v>1.95</v>
      </c>
    </row>
    <row r="11512" spans="1:10" x14ac:dyDescent="0.2">
      <c r="A11512">
        <v>12511</v>
      </c>
      <c r="B11512" t="s">
        <v>11536</v>
      </c>
      <c r="C11512" t="s">
        <v>1339</v>
      </c>
      <c r="D11512" t="s">
        <v>7820</v>
      </c>
      <c r="E11512">
        <f>VLOOKUP(LEFT(B11512,LEN(B11512)-2),'Correction using CAD'!A:F,5,0)</f>
        <v>39.088000000000001</v>
      </c>
      <c r="F11512">
        <f>VLOOKUP(LEFT(B11512,LEN(B11512)-2),'Correction using CAD'!A:F,6,0)</f>
        <v>141.40000000000035</v>
      </c>
      <c r="G11512">
        <f>VLOOKUP(VALUE(RIGHT(B11512,2)),'XZ coord'!$T$144:$U$149,2,0)</f>
        <v>8.42</v>
      </c>
      <c r="H11512">
        <v>2.4</v>
      </c>
      <c r="I11512">
        <v>0.9</v>
      </c>
      <c r="J11512">
        <f>VLOOKUP(VALUE(RIGHT(B11512,2)),'XZ coord'!$T$144:$V$149,3,0)</f>
        <v>1.95</v>
      </c>
    </row>
    <row r="11513" spans="1:10" x14ac:dyDescent="0.2">
      <c r="A11513">
        <v>12512</v>
      </c>
      <c r="B11513" t="s">
        <v>11537</v>
      </c>
      <c r="C11513" t="s">
        <v>1342</v>
      </c>
      <c r="D11513" t="s">
        <v>7820</v>
      </c>
      <c r="E11513">
        <f>VLOOKUP(LEFT(B11513,LEN(B11513)-2),'Correction using CAD'!A:F,5,0)</f>
        <v>39.088000000000001</v>
      </c>
      <c r="F11513">
        <f>VLOOKUP(LEFT(B11513,LEN(B11513)-2),'Correction using CAD'!A:F,6,0)</f>
        <v>141.40000000000035</v>
      </c>
      <c r="G11513">
        <f>VLOOKUP(VALUE(RIGHT(B11513,2)),'XZ coord'!$T$144:$U$149,2,0)</f>
        <v>10.37</v>
      </c>
      <c r="H11513">
        <v>2.4</v>
      </c>
      <c r="I11513">
        <v>0.9</v>
      </c>
      <c r="J11513">
        <f>VLOOKUP(VALUE(RIGHT(B11513,2)),'XZ coord'!$T$144:$V$149,3,0)</f>
        <v>2.1</v>
      </c>
    </row>
    <row r="11514" spans="1:10" x14ac:dyDescent="0.2">
      <c r="A11514">
        <v>12513</v>
      </c>
      <c r="B11514" t="s">
        <v>11538</v>
      </c>
      <c r="C11514" t="s">
        <v>1339</v>
      </c>
      <c r="D11514" t="s">
        <v>7820</v>
      </c>
      <c r="E11514">
        <f>VLOOKUP(LEFT(B11514,LEN(B11514)-2),'Correction using CAD'!A:F,5,0)</f>
        <v>39.088000000000001</v>
      </c>
      <c r="F11514">
        <f>VLOOKUP(LEFT(B11514,LEN(B11514)-2),'Correction using CAD'!A:F,6,0)</f>
        <v>140.50000000000034</v>
      </c>
      <c r="G11514">
        <f>VLOOKUP(VALUE(RIGHT(B11514,2)),'XZ coord'!$T$144:$U$149,2,0)</f>
        <v>2.25</v>
      </c>
      <c r="H11514">
        <v>2.4</v>
      </c>
      <c r="I11514">
        <v>0.9</v>
      </c>
      <c r="J11514">
        <f>VLOOKUP(VALUE(RIGHT(B11514,2)),'XZ coord'!$T$144:$V$149,3,0)</f>
        <v>1.97</v>
      </c>
    </row>
    <row r="11515" spans="1:10" x14ac:dyDescent="0.2">
      <c r="A11515">
        <v>12514</v>
      </c>
      <c r="B11515" t="s">
        <v>11539</v>
      </c>
      <c r="C11515" t="s">
        <v>1342</v>
      </c>
      <c r="D11515" t="s">
        <v>7820</v>
      </c>
      <c r="E11515">
        <f>VLOOKUP(LEFT(B11515,LEN(B11515)-2),'Correction using CAD'!A:F,5,0)</f>
        <v>39.088000000000001</v>
      </c>
      <c r="F11515">
        <f>VLOOKUP(LEFT(B11515,LEN(B11515)-2),'Correction using CAD'!A:F,6,0)</f>
        <v>140.50000000000034</v>
      </c>
      <c r="G11515">
        <f>VLOOKUP(VALUE(RIGHT(B11515,2)),'XZ coord'!$T$144:$U$149,2,0)</f>
        <v>4.22</v>
      </c>
      <c r="H11515">
        <v>2.4</v>
      </c>
      <c r="I11515">
        <v>0.9</v>
      </c>
      <c r="J11515">
        <f>VLOOKUP(VALUE(RIGHT(B11515,2)),'XZ coord'!$T$144:$V$149,3,0)</f>
        <v>2.25</v>
      </c>
    </row>
    <row r="11516" spans="1:10" x14ac:dyDescent="0.2">
      <c r="A11516">
        <v>12515</v>
      </c>
      <c r="B11516" t="s">
        <v>11540</v>
      </c>
      <c r="C11516" t="s">
        <v>1339</v>
      </c>
      <c r="D11516" t="s">
        <v>7820</v>
      </c>
      <c r="E11516">
        <f>VLOOKUP(LEFT(B11516,LEN(B11516)-2),'Correction using CAD'!A:F,5,0)</f>
        <v>39.088000000000001</v>
      </c>
      <c r="F11516">
        <f>VLOOKUP(LEFT(B11516,LEN(B11516)-2),'Correction using CAD'!A:F,6,0)</f>
        <v>140.50000000000034</v>
      </c>
      <c r="G11516">
        <f>VLOOKUP(VALUE(RIGHT(B11516,2)),'XZ coord'!$T$144:$U$149,2,0)</f>
        <v>6.47</v>
      </c>
      <c r="H11516">
        <v>2.4</v>
      </c>
      <c r="I11516">
        <v>0.9</v>
      </c>
      <c r="J11516">
        <f>VLOOKUP(VALUE(RIGHT(B11516,2)),'XZ coord'!$T$144:$V$149,3,0)</f>
        <v>1.95</v>
      </c>
    </row>
    <row r="11517" spans="1:10" x14ac:dyDescent="0.2">
      <c r="A11517">
        <v>12516</v>
      </c>
      <c r="B11517" t="s">
        <v>11541</v>
      </c>
      <c r="C11517" t="s">
        <v>1339</v>
      </c>
      <c r="D11517" t="s">
        <v>7820</v>
      </c>
      <c r="E11517">
        <f>VLOOKUP(LEFT(B11517,LEN(B11517)-2),'Correction using CAD'!A:F,5,0)</f>
        <v>39.088000000000001</v>
      </c>
      <c r="F11517">
        <f>VLOOKUP(LEFT(B11517,LEN(B11517)-2),'Correction using CAD'!A:F,6,0)</f>
        <v>140.50000000000034</v>
      </c>
      <c r="G11517">
        <f>VLOOKUP(VALUE(RIGHT(B11517,2)),'XZ coord'!$T$144:$U$149,2,0)</f>
        <v>8.42</v>
      </c>
      <c r="H11517">
        <v>2.4</v>
      </c>
      <c r="I11517">
        <v>0.9</v>
      </c>
      <c r="J11517">
        <f>VLOOKUP(VALUE(RIGHT(B11517,2)),'XZ coord'!$T$144:$V$149,3,0)</f>
        <v>1.95</v>
      </c>
    </row>
    <row r="11518" spans="1:10" x14ac:dyDescent="0.2">
      <c r="A11518">
        <v>12517</v>
      </c>
      <c r="B11518" t="s">
        <v>11542</v>
      </c>
      <c r="C11518" t="s">
        <v>1342</v>
      </c>
      <c r="D11518" t="s">
        <v>7820</v>
      </c>
      <c r="E11518">
        <f>VLOOKUP(LEFT(B11518,LEN(B11518)-2),'Correction using CAD'!A:F,5,0)</f>
        <v>39.088000000000001</v>
      </c>
      <c r="F11518">
        <f>VLOOKUP(LEFT(B11518,LEN(B11518)-2),'Correction using CAD'!A:F,6,0)</f>
        <v>140.50000000000034</v>
      </c>
      <c r="G11518">
        <f>VLOOKUP(VALUE(RIGHT(B11518,2)),'XZ coord'!$T$144:$U$149,2,0)</f>
        <v>10.37</v>
      </c>
      <c r="H11518">
        <v>2.4</v>
      </c>
      <c r="I11518">
        <v>0.9</v>
      </c>
      <c r="J11518">
        <f>VLOOKUP(VALUE(RIGHT(B11518,2)),'XZ coord'!$T$144:$V$149,3,0)</f>
        <v>2.1</v>
      </c>
    </row>
    <row r="11519" spans="1:10" x14ac:dyDescent="0.2">
      <c r="A11519">
        <v>12518</v>
      </c>
      <c r="B11519" t="s">
        <v>11543</v>
      </c>
      <c r="C11519" t="s">
        <v>1339</v>
      </c>
      <c r="D11519" t="s">
        <v>7820</v>
      </c>
      <c r="E11519">
        <f>VLOOKUP(LEFT(B11519,LEN(B11519)-2),'Correction using CAD'!A:F,5,0)</f>
        <v>39.088000000000001</v>
      </c>
      <c r="F11519">
        <f>VLOOKUP(LEFT(B11519,LEN(B11519)-2),'Correction using CAD'!A:F,6,0)</f>
        <v>139.60000000000034</v>
      </c>
      <c r="G11519">
        <f>VLOOKUP(VALUE(RIGHT(B11519,2)),'XZ coord'!$T$144:$U$149,2,0)</f>
        <v>2.25</v>
      </c>
      <c r="H11519">
        <v>2.4</v>
      </c>
      <c r="I11519">
        <v>0.9</v>
      </c>
      <c r="J11519">
        <f>VLOOKUP(VALUE(RIGHT(B11519,2)),'XZ coord'!$T$144:$V$149,3,0)</f>
        <v>1.97</v>
      </c>
    </row>
    <row r="11520" spans="1:10" x14ac:dyDescent="0.2">
      <c r="A11520">
        <v>12519</v>
      </c>
      <c r="B11520" t="s">
        <v>11544</v>
      </c>
      <c r="C11520" t="s">
        <v>1342</v>
      </c>
      <c r="D11520" t="s">
        <v>7820</v>
      </c>
      <c r="E11520">
        <f>VLOOKUP(LEFT(B11520,LEN(B11520)-2),'Correction using CAD'!A:F,5,0)</f>
        <v>39.088000000000001</v>
      </c>
      <c r="F11520">
        <f>VLOOKUP(LEFT(B11520,LEN(B11520)-2),'Correction using CAD'!A:F,6,0)</f>
        <v>139.60000000000034</v>
      </c>
      <c r="G11520">
        <f>VLOOKUP(VALUE(RIGHT(B11520,2)),'XZ coord'!$T$144:$U$149,2,0)</f>
        <v>4.22</v>
      </c>
      <c r="H11520">
        <v>2.4</v>
      </c>
      <c r="I11520">
        <v>0.9</v>
      </c>
      <c r="J11520">
        <f>VLOOKUP(VALUE(RIGHT(B11520,2)),'XZ coord'!$T$144:$V$149,3,0)</f>
        <v>2.25</v>
      </c>
    </row>
    <row r="11521" spans="1:10" x14ac:dyDescent="0.2">
      <c r="A11521">
        <v>12520</v>
      </c>
      <c r="B11521" t="s">
        <v>11545</v>
      </c>
      <c r="C11521" t="s">
        <v>1339</v>
      </c>
      <c r="D11521" t="s">
        <v>7820</v>
      </c>
      <c r="E11521">
        <f>VLOOKUP(LEFT(B11521,LEN(B11521)-2),'Correction using CAD'!A:F,5,0)</f>
        <v>39.088000000000001</v>
      </c>
      <c r="F11521">
        <f>VLOOKUP(LEFT(B11521,LEN(B11521)-2),'Correction using CAD'!A:F,6,0)</f>
        <v>139.60000000000034</v>
      </c>
      <c r="G11521">
        <f>VLOOKUP(VALUE(RIGHT(B11521,2)),'XZ coord'!$T$144:$U$149,2,0)</f>
        <v>6.47</v>
      </c>
      <c r="H11521">
        <v>2.4</v>
      </c>
      <c r="I11521">
        <v>0.9</v>
      </c>
      <c r="J11521">
        <f>VLOOKUP(VALUE(RIGHT(B11521,2)),'XZ coord'!$T$144:$V$149,3,0)</f>
        <v>1.95</v>
      </c>
    </row>
    <row r="11522" spans="1:10" x14ac:dyDescent="0.2">
      <c r="A11522">
        <v>12521</v>
      </c>
      <c r="B11522" t="s">
        <v>11546</v>
      </c>
      <c r="C11522" t="s">
        <v>1339</v>
      </c>
      <c r="D11522" t="s">
        <v>7820</v>
      </c>
      <c r="E11522">
        <f>VLOOKUP(LEFT(B11522,LEN(B11522)-2),'Correction using CAD'!A:F,5,0)</f>
        <v>39.088000000000001</v>
      </c>
      <c r="F11522">
        <f>VLOOKUP(LEFT(B11522,LEN(B11522)-2),'Correction using CAD'!A:F,6,0)</f>
        <v>139.60000000000034</v>
      </c>
      <c r="G11522">
        <f>VLOOKUP(VALUE(RIGHT(B11522,2)),'XZ coord'!$T$144:$U$149,2,0)</f>
        <v>8.42</v>
      </c>
      <c r="H11522">
        <v>2.4</v>
      </c>
      <c r="I11522">
        <v>0.9</v>
      </c>
      <c r="J11522">
        <f>VLOOKUP(VALUE(RIGHT(B11522,2)),'XZ coord'!$T$144:$V$149,3,0)</f>
        <v>1.95</v>
      </c>
    </row>
    <row r="11523" spans="1:10" x14ac:dyDescent="0.2">
      <c r="A11523">
        <v>12522</v>
      </c>
      <c r="B11523" t="s">
        <v>11547</v>
      </c>
      <c r="C11523" t="s">
        <v>1342</v>
      </c>
      <c r="D11523" t="s">
        <v>7820</v>
      </c>
      <c r="E11523">
        <f>VLOOKUP(LEFT(B11523,LEN(B11523)-2),'Correction using CAD'!A:F,5,0)</f>
        <v>39.088000000000001</v>
      </c>
      <c r="F11523">
        <f>VLOOKUP(LEFT(B11523,LEN(B11523)-2),'Correction using CAD'!A:F,6,0)</f>
        <v>139.60000000000034</v>
      </c>
      <c r="G11523">
        <f>VLOOKUP(VALUE(RIGHT(B11523,2)),'XZ coord'!$T$144:$U$149,2,0)</f>
        <v>10.37</v>
      </c>
      <c r="H11523">
        <v>2.4</v>
      </c>
      <c r="I11523">
        <v>0.9</v>
      </c>
      <c r="J11523">
        <f>VLOOKUP(VALUE(RIGHT(B11523,2)),'XZ coord'!$T$144:$V$149,3,0)</f>
        <v>2.1</v>
      </c>
    </row>
    <row r="11524" spans="1:10" x14ac:dyDescent="0.2">
      <c r="A11524">
        <v>12523</v>
      </c>
      <c r="B11524" t="s">
        <v>11548</v>
      </c>
      <c r="C11524" t="s">
        <v>1339</v>
      </c>
      <c r="D11524" t="s">
        <v>7820</v>
      </c>
      <c r="E11524">
        <f>VLOOKUP(LEFT(B11524,LEN(B11524)-2),'Correction using CAD'!A:F,5,0)</f>
        <v>39.088000000000001</v>
      </c>
      <c r="F11524">
        <f>VLOOKUP(LEFT(B11524,LEN(B11524)-2),'Correction using CAD'!A:F,6,0)</f>
        <v>138.70000000000033</v>
      </c>
      <c r="G11524">
        <f>VLOOKUP(VALUE(RIGHT(B11524,2)),'XZ coord'!$T$144:$U$149,2,0)</f>
        <v>2.25</v>
      </c>
      <c r="H11524">
        <v>2.4</v>
      </c>
      <c r="I11524">
        <v>0.9</v>
      </c>
      <c r="J11524">
        <f>VLOOKUP(VALUE(RIGHT(B11524,2)),'XZ coord'!$T$144:$V$149,3,0)</f>
        <v>1.97</v>
      </c>
    </row>
    <row r="11525" spans="1:10" x14ac:dyDescent="0.2">
      <c r="A11525">
        <v>12524</v>
      </c>
      <c r="B11525" t="s">
        <v>11549</v>
      </c>
      <c r="C11525" t="s">
        <v>1342</v>
      </c>
      <c r="D11525" t="s">
        <v>7820</v>
      </c>
      <c r="E11525">
        <f>VLOOKUP(LEFT(B11525,LEN(B11525)-2),'Correction using CAD'!A:F,5,0)</f>
        <v>39.088000000000001</v>
      </c>
      <c r="F11525">
        <f>VLOOKUP(LEFT(B11525,LEN(B11525)-2),'Correction using CAD'!A:F,6,0)</f>
        <v>138.70000000000033</v>
      </c>
      <c r="G11525">
        <f>VLOOKUP(VALUE(RIGHT(B11525,2)),'XZ coord'!$T$144:$U$149,2,0)</f>
        <v>4.22</v>
      </c>
      <c r="H11525">
        <v>2.4</v>
      </c>
      <c r="I11525">
        <v>0.9</v>
      </c>
      <c r="J11525">
        <f>VLOOKUP(VALUE(RIGHT(B11525,2)),'XZ coord'!$T$144:$V$149,3,0)</f>
        <v>2.25</v>
      </c>
    </row>
    <row r="11526" spans="1:10" x14ac:dyDescent="0.2">
      <c r="A11526">
        <v>12525</v>
      </c>
      <c r="B11526" t="s">
        <v>11550</v>
      </c>
      <c r="C11526" t="s">
        <v>1339</v>
      </c>
      <c r="D11526" t="s">
        <v>7820</v>
      </c>
      <c r="E11526">
        <f>VLOOKUP(LEFT(B11526,LEN(B11526)-2),'Correction using CAD'!A:F,5,0)</f>
        <v>39.088000000000001</v>
      </c>
      <c r="F11526">
        <f>VLOOKUP(LEFT(B11526,LEN(B11526)-2),'Correction using CAD'!A:F,6,0)</f>
        <v>138.70000000000033</v>
      </c>
      <c r="G11526">
        <f>VLOOKUP(VALUE(RIGHT(B11526,2)),'XZ coord'!$T$144:$U$149,2,0)</f>
        <v>6.47</v>
      </c>
      <c r="H11526">
        <v>2.4</v>
      </c>
      <c r="I11526">
        <v>0.9</v>
      </c>
      <c r="J11526">
        <f>VLOOKUP(VALUE(RIGHT(B11526,2)),'XZ coord'!$T$144:$V$149,3,0)</f>
        <v>1.95</v>
      </c>
    </row>
    <row r="11527" spans="1:10" x14ac:dyDescent="0.2">
      <c r="A11527">
        <v>12526</v>
      </c>
      <c r="B11527" t="s">
        <v>11551</v>
      </c>
      <c r="C11527" t="s">
        <v>1339</v>
      </c>
      <c r="D11527" t="s">
        <v>7820</v>
      </c>
      <c r="E11527">
        <f>VLOOKUP(LEFT(B11527,LEN(B11527)-2),'Correction using CAD'!A:F,5,0)</f>
        <v>39.088000000000001</v>
      </c>
      <c r="F11527">
        <f>VLOOKUP(LEFT(B11527,LEN(B11527)-2),'Correction using CAD'!A:F,6,0)</f>
        <v>138.70000000000033</v>
      </c>
      <c r="G11527">
        <f>VLOOKUP(VALUE(RIGHT(B11527,2)),'XZ coord'!$T$144:$U$149,2,0)</f>
        <v>8.42</v>
      </c>
      <c r="H11527">
        <v>2.4</v>
      </c>
      <c r="I11527">
        <v>0.9</v>
      </c>
      <c r="J11527">
        <f>VLOOKUP(VALUE(RIGHT(B11527,2)),'XZ coord'!$T$144:$V$149,3,0)</f>
        <v>1.95</v>
      </c>
    </row>
    <row r="11528" spans="1:10" x14ac:dyDescent="0.2">
      <c r="A11528">
        <v>12527</v>
      </c>
      <c r="B11528" t="s">
        <v>11552</v>
      </c>
      <c r="C11528" t="s">
        <v>1342</v>
      </c>
      <c r="D11528" t="s">
        <v>7820</v>
      </c>
      <c r="E11528">
        <f>VLOOKUP(LEFT(B11528,LEN(B11528)-2),'Correction using CAD'!A:F,5,0)</f>
        <v>39.088000000000001</v>
      </c>
      <c r="F11528">
        <f>VLOOKUP(LEFT(B11528,LEN(B11528)-2),'Correction using CAD'!A:F,6,0)</f>
        <v>138.70000000000033</v>
      </c>
      <c r="G11528">
        <f>VLOOKUP(VALUE(RIGHT(B11528,2)),'XZ coord'!$T$144:$U$149,2,0)</f>
        <v>10.37</v>
      </c>
      <c r="H11528">
        <v>2.4</v>
      </c>
      <c r="I11528">
        <v>0.9</v>
      </c>
      <c r="J11528">
        <f>VLOOKUP(VALUE(RIGHT(B11528,2)),'XZ coord'!$T$144:$V$149,3,0)</f>
        <v>2.1</v>
      </c>
    </row>
    <row r="11529" spans="1:10" x14ac:dyDescent="0.2">
      <c r="A11529">
        <v>12528</v>
      </c>
      <c r="B11529" t="s">
        <v>11553</v>
      </c>
      <c r="C11529" t="s">
        <v>1339</v>
      </c>
      <c r="D11529" t="s">
        <v>7820</v>
      </c>
      <c r="E11529">
        <f>VLOOKUP(LEFT(B11529,LEN(B11529)-2),'Correction using CAD'!A:F,5,0)</f>
        <v>39.088000000000001</v>
      </c>
      <c r="F11529">
        <f>VLOOKUP(LEFT(B11529,LEN(B11529)-2),'Correction using CAD'!A:F,6,0)</f>
        <v>137.80000000000032</v>
      </c>
      <c r="G11529">
        <f>VLOOKUP(VALUE(RIGHT(B11529,2)),'XZ coord'!$T$144:$U$149,2,0)</f>
        <v>2.25</v>
      </c>
      <c r="H11529">
        <v>2.4</v>
      </c>
      <c r="I11529">
        <v>0.9</v>
      </c>
      <c r="J11529">
        <f>VLOOKUP(VALUE(RIGHT(B11529,2)),'XZ coord'!$T$144:$V$149,3,0)</f>
        <v>1.97</v>
      </c>
    </row>
    <row r="11530" spans="1:10" x14ac:dyDescent="0.2">
      <c r="A11530">
        <v>12529</v>
      </c>
      <c r="B11530" t="s">
        <v>11554</v>
      </c>
      <c r="C11530" t="s">
        <v>1342</v>
      </c>
      <c r="D11530" t="s">
        <v>7820</v>
      </c>
      <c r="E11530">
        <f>VLOOKUP(LEFT(B11530,LEN(B11530)-2),'Correction using CAD'!A:F,5,0)</f>
        <v>39.088000000000001</v>
      </c>
      <c r="F11530">
        <f>VLOOKUP(LEFT(B11530,LEN(B11530)-2),'Correction using CAD'!A:F,6,0)</f>
        <v>137.80000000000032</v>
      </c>
      <c r="G11530">
        <f>VLOOKUP(VALUE(RIGHT(B11530,2)),'XZ coord'!$T$144:$U$149,2,0)</f>
        <v>4.22</v>
      </c>
      <c r="H11530">
        <v>2.4</v>
      </c>
      <c r="I11530">
        <v>0.9</v>
      </c>
      <c r="J11530">
        <f>VLOOKUP(VALUE(RIGHT(B11530,2)),'XZ coord'!$T$144:$V$149,3,0)</f>
        <v>2.25</v>
      </c>
    </row>
    <row r="11531" spans="1:10" x14ac:dyDescent="0.2">
      <c r="A11531">
        <v>12530</v>
      </c>
      <c r="B11531" t="s">
        <v>11555</v>
      </c>
      <c r="C11531" t="s">
        <v>1339</v>
      </c>
      <c r="D11531" t="s">
        <v>7820</v>
      </c>
      <c r="E11531">
        <f>VLOOKUP(LEFT(B11531,LEN(B11531)-2),'Correction using CAD'!A:F,5,0)</f>
        <v>39.088000000000001</v>
      </c>
      <c r="F11531">
        <f>VLOOKUP(LEFT(B11531,LEN(B11531)-2),'Correction using CAD'!A:F,6,0)</f>
        <v>137.80000000000032</v>
      </c>
      <c r="G11531">
        <f>VLOOKUP(VALUE(RIGHT(B11531,2)),'XZ coord'!$T$144:$U$149,2,0)</f>
        <v>6.47</v>
      </c>
      <c r="H11531">
        <v>2.4</v>
      </c>
      <c r="I11531">
        <v>0.9</v>
      </c>
      <c r="J11531">
        <f>VLOOKUP(VALUE(RIGHT(B11531,2)),'XZ coord'!$T$144:$V$149,3,0)</f>
        <v>1.95</v>
      </c>
    </row>
    <row r="11532" spans="1:10" x14ac:dyDescent="0.2">
      <c r="A11532">
        <v>12531</v>
      </c>
      <c r="B11532" t="s">
        <v>11556</v>
      </c>
      <c r="C11532" t="s">
        <v>1339</v>
      </c>
      <c r="D11532" t="s">
        <v>7820</v>
      </c>
      <c r="E11532">
        <f>VLOOKUP(LEFT(B11532,LEN(B11532)-2),'Correction using CAD'!A:F,5,0)</f>
        <v>39.088000000000001</v>
      </c>
      <c r="F11532">
        <f>VLOOKUP(LEFT(B11532,LEN(B11532)-2),'Correction using CAD'!A:F,6,0)</f>
        <v>137.80000000000032</v>
      </c>
      <c r="G11532">
        <f>VLOOKUP(VALUE(RIGHT(B11532,2)),'XZ coord'!$T$144:$U$149,2,0)</f>
        <v>8.42</v>
      </c>
      <c r="H11532">
        <v>2.4</v>
      </c>
      <c r="I11532">
        <v>0.9</v>
      </c>
      <c r="J11532">
        <f>VLOOKUP(VALUE(RIGHT(B11532,2)),'XZ coord'!$T$144:$V$149,3,0)</f>
        <v>1.95</v>
      </c>
    </row>
    <row r="11533" spans="1:10" x14ac:dyDescent="0.2">
      <c r="A11533">
        <v>12532</v>
      </c>
      <c r="B11533" t="s">
        <v>11557</v>
      </c>
      <c r="C11533" t="s">
        <v>1339</v>
      </c>
      <c r="D11533" t="s">
        <v>7820</v>
      </c>
      <c r="E11533">
        <f>VLOOKUP(LEFT(B11533,LEN(B11533)-2),'Correction using CAD'!A:F,5,0)</f>
        <v>39.088000000000001</v>
      </c>
      <c r="F11533">
        <f>VLOOKUP(LEFT(B11533,LEN(B11533)-2),'Correction using CAD'!A:F,6,0)</f>
        <v>137.80000000000032</v>
      </c>
      <c r="G11533">
        <f>VLOOKUP(VALUE(RIGHT(B11533,2)),'XZ coord'!$T$144:$U$149,2,0)</f>
        <v>10.37</v>
      </c>
      <c r="H11533">
        <v>2.4</v>
      </c>
      <c r="I11533">
        <v>0.9</v>
      </c>
      <c r="J11533">
        <f>VLOOKUP(VALUE(RIGHT(B11533,2)),'XZ coord'!$T$144:$V$149,3,0)</f>
        <v>2.1</v>
      </c>
    </row>
    <row r="11534" spans="1:10" x14ac:dyDescent="0.2">
      <c r="A11534">
        <v>12533</v>
      </c>
      <c r="B11534" t="s">
        <v>11558</v>
      </c>
      <c r="C11534" t="s">
        <v>1339</v>
      </c>
      <c r="D11534" t="s">
        <v>7820</v>
      </c>
      <c r="E11534">
        <f>VLOOKUP(LEFT(B11534,LEN(B11534)-2),'Correction using CAD'!A:F,5,0)</f>
        <v>39.088000000000001</v>
      </c>
      <c r="F11534">
        <f>VLOOKUP(LEFT(B11534,LEN(B11534)-2),'Correction using CAD'!A:F,6,0)</f>
        <v>136.90000000000032</v>
      </c>
      <c r="G11534">
        <f>VLOOKUP(VALUE(RIGHT(B11534,2)),'XZ coord'!$T$144:$U$149,2,0)</f>
        <v>6.47</v>
      </c>
      <c r="H11534">
        <v>2.4</v>
      </c>
      <c r="I11534">
        <v>0.9</v>
      </c>
      <c r="J11534">
        <f>VLOOKUP(VALUE(RIGHT(B11534,2)),'XZ coord'!$T$144:$V$149,3,0)</f>
        <v>1.95</v>
      </c>
    </row>
    <row r="11535" spans="1:10" x14ac:dyDescent="0.2">
      <c r="A11535">
        <v>12534</v>
      </c>
      <c r="B11535" t="s">
        <v>11559</v>
      </c>
      <c r="C11535" t="s">
        <v>1339</v>
      </c>
      <c r="D11535" t="s">
        <v>7820</v>
      </c>
      <c r="E11535">
        <f>VLOOKUP(LEFT(B11535,LEN(B11535)-2),'Correction using CAD'!A:F,5,0)</f>
        <v>39.088000000000001</v>
      </c>
      <c r="F11535">
        <f>VLOOKUP(LEFT(B11535,LEN(B11535)-2),'Correction using CAD'!A:F,6,0)</f>
        <v>136.90000000000032</v>
      </c>
      <c r="G11535">
        <f>VLOOKUP(VALUE(RIGHT(B11535,2)),'XZ coord'!$T$144:$U$149,2,0)</f>
        <v>8.42</v>
      </c>
      <c r="H11535">
        <v>2.4</v>
      </c>
      <c r="I11535">
        <v>0.9</v>
      </c>
      <c r="J11535">
        <f>VLOOKUP(VALUE(RIGHT(B11535,2)),'XZ coord'!$T$144:$V$149,3,0)</f>
        <v>1.95</v>
      </c>
    </row>
    <row r="11536" spans="1:10" x14ac:dyDescent="0.2">
      <c r="A11536">
        <v>12535</v>
      </c>
      <c r="B11536" t="s">
        <v>11560</v>
      </c>
      <c r="C11536" t="s">
        <v>1342</v>
      </c>
      <c r="D11536" t="s">
        <v>7820</v>
      </c>
      <c r="E11536">
        <f>VLOOKUP(LEFT(B11536,LEN(B11536)-2),'Correction using CAD'!A:F,5,0)</f>
        <v>39.088000000000001</v>
      </c>
      <c r="F11536">
        <f>VLOOKUP(LEFT(B11536,LEN(B11536)-2),'Correction using CAD'!A:F,6,0)</f>
        <v>136.90000000000032</v>
      </c>
      <c r="G11536">
        <f>VLOOKUP(VALUE(RIGHT(B11536,2)),'XZ coord'!$T$144:$U$149,2,0)</f>
        <v>10.37</v>
      </c>
      <c r="H11536">
        <v>2.4</v>
      </c>
      <c r="I11536">
        <v>0.9</v>
      </c>
      <c r="J11536">
        <f>VLOOKUP(VALUE(RIGHT(B11536,2)),'XZ coord'!$T$144:$V$149,3,0)</f>
        <v>2.1</v>
      </c>
    </row>
    <row r="11537" spans="1:10" x14ac:dyDescent="0.2">
      <c r="A11537">
        <v>12536</v>
      </c>
      <c r="B11537" t="s">
        <v>11561</v>
      </c>
      <c r="C11537" t="s">
        <v>1339</v>
      </c>
      <c r="D11537" t="s">
        <v>7820</v>
      </c>
      <c r="E11537">
        <f>VLOOKUP(LEFT(B11537,LEN(B11537)-2),'Correction using CAD'!A:F,5,0)</f>
        <v>39.088000000000001</v>
      </c>
      <c r="F11537">
        <f>VLOOKUP(LEFT(B11537,LEN(B11537)-2),'Correction using CAD'!A:F,6,0)</f>
        <v>136.00000000000031</v>
      </c>
      <c r="G11537">
        <f>VLOOKUP(VALUE(RIGHT(B11537,2)),'XZ coord'!$T$144:$U$149,2,0)</f>
        <v>6.47</v>
      </c>
      <c r="H11537">
        <v>2.4</v>
      </c>
      <c r="I11537">
        <v>0.9</v>
      </c>
      <c r="J11537">
        <f>VLOOKUP(VALUE(RIGHT(B11537,2)),'XZ coord'!$T$144:$V$149,3,0)</f>
        <v>1.95</v>
      </c>
    </row>
    <row r="11538" spans="1:10" x14ac:dyDescent="0.2">
      <c r="A11538">
        <v>12537</v>
      </c>
      <c r="B11538" t="s">
        <v>11562</v>
      </c>
      <c r="C11538" t="s">
        <v>1339</v>
      </c>
      <c r="D11538" t="s">
        <v>7820</v>
      </c>
      <c r="E11538">
        <f>VLOOKUP(LEFT(B11538,LEN(B11538)-2),'Correction using CAD'!A:F,5,0)</f>
        <v>39.088000000000001</v>
      </c>
      <c r="F11538">
        <f>VLOOKUP(LEFT(B11538,LEN(B11538)-2),'Correction using CAD'!A:F,6,0)</f>
        <v>136.00000000000031</v>
      </c>
      <c r="G11538">
        <f>VLOOKUP(VALUE(RIGHT(B11538,2)),'XZ coord'!$T$144:$U$149,2,0)</f>
        <v>8.42</v>
      </c>
      <c r="H11538">
        <v>2.4</v>
      </c>
      <c r="I11538">
        <v>0.9</v>
      </c>
      <c r="J11538">
        <f>VLOOKUP(VALUE(RIGHT(B11538,2)),'XZ coord'!$T$144:$V$149,3,0)</f>
        <v>1.95</v>
      </c>
    </row>
    <row r="11539" spans="1:10" x14ac:dyDescent="0.2">
      <c r="A11539">
        <v>12538</v>
      </c>
      <c r="B11539" t="s">
        <v>11563</v>
      </c>
      <c r="C11539" t="s">
        <v>1342</v>
      </c>
      <c r="D11539" t="s">
        <v>7820</v>
      </c>
      <c r="E11539">
        <f>VLOOKUP(LEFT(B11539,LEN(B11539)-2),'Correction using CAD'!A:F,5,0)</f>
        <v>39.088000000000001</v>
      </c>
      <c r="F11539">
        <f>VLOOKUP(LEFT(B11539,LEN(B11539)-2),'Correction using CAD'!A:F,6,0)</f>
        <v>136.00000000000031</v>
      </c>
      <c r="G11539">
        <f>VLOOKUP(VALUE(RIGHT(B11539,2)),'XZ coord'!$T$144:$U$149,2,0)</f>
        <v>10.37</v>
      </c>
      <c r="H11539">
        <v>2.4</v>
      </c>
      <c r="I11539">
        <v>0.9</v>
      </c>
      <c r="J11539">
        <f>VLOOKUP(VALUE(RIGHT(B11539,2)),'XZ coord'!$T$144:$V$149,3,0)</f>
        <v>2.1</v>
      </c>
    </row>
    <row r="11540" spans="1:10" x14ac:dyDescent="0.2">
      <c r="A11540">
        <v>12539</v>
      </c>
      <c r="B11540" t="s">
        <v>11564</v>
      </c>
      <c r="C11540" t="s">
        <v>1339</v>
      </c>
      <c r="D11540" t="s">
        <v>7820</v>
      </c>
      <c r="E11540">
        <f>VLOOKUP(LEFT(B11540,LEN(B11540)-2),'Correction using CAD'!A:F,5,0)</f>
        <v>39.088000000000001</v>
      </c>
      <c r="F11540">
        <f>VLOOKUP(LEFT(B11540,LEN(B11540)-2),'Correction using CAD'!A:F,6,0)</f>
        <v>135.10000000000031</v>
      </c>
      <c r="G11540">
        <f>VLOOKUP(VALUE(RIGHT(B11540,2)),'XZ coord'!$T$144:$U$149,2,0)</f>
        <v>6.47</v>
      </c>
      <c r="H11540">
        <v>2.4</v>
      </c>
      <c r="I11540">
        <v>0.9</v>
      </c>
      <c r="J11540">
        <f>VLOOKUP(VALUE(RIGHT(B11540,2)),'XZ coord'!$T$144:$V$149,3,0)</f>
        <v>1.95</v>
      </c>
    </row>
    <row r="11541" spans="1:10" x14ac:dyDescent="0.2">
      <c r="A11541">
        <v>12540</v>
      </c>
      <c r="B11541" t="s">
        <v>11565</v>
      </c>
      <c r="C11541" t="s">
        <v>1339</v>
      </c>
      <c r="D11541" t="s">
        <v>7820</v>
      </c>
      <c r="E11541">
        <f>VLOOKUP(LEFT(B11541,LEN(B11541)-2),'Correction using CAD'!A:F,5,0)</f>
        <v>39.088000000000001</v>
      </c>
      <c r="F11541">
        <f>VLOOKUP(LEFT(B11541,LEN(B11541)-2),'Correction using CAD'!A:F,6,0)</f>
        <v>135.10000000000031</v>
      </c>
      <c r="G11541">
        <f>VLOOKUP(VALUE(RIGHT(B11541,2)),'XZ coord'!$T$144:$U$149,2,0)</f>
        <v>8.42</v>
      </c>
      <c r="H11541">
        <v>2.4</v>
      </c>
      <c r="I11541">
        <v>0.9</v>
      </c>
      <c r="J11541">
        <f>VLOOKUP(VALUE(RIGHT(B11541,2)),'XZ coord'!$T$144:$V$149,3,0)</f>
        <v>1.95</v>
      </c>
    </row>
    <row r="11542" spans="1:10" x14ac:dyDescent="0.2">
      <c r="A11542">
        <v>12541</v>
      </c>
      <c r="B11542" t="s">
        <v>11566</v>
      </c>
      <c r="C11542" t="s">
        <v>1342</v>
      </c>
      <c r="D11542" t="s">
        <v>7820</v>
      </c>
      <c r="E11542">
        <f>VLOOKUP(LEFT(B11542,LEN(B11542)-2),'Correction using CAD'!A:F,5,0)</f>
        <v>39.088000000000001</v>
      </c>
      <c r="F11542">
        <f>VLOOKUP(LEFT(B11542,LEN(B11542)-2),'Correction using CAD'!A:F,6,0)</f>
        <v>135.10000000000031</v>
      </c>
      <c r="G11542">
        <f>VLOOKUP(VALUE(RIGHT(B11542,2)),'XZ coord'!$T$144:$U$149,2,0)</f>
        <v>10.37</v>
      </c>
      <c r="H11542">
        <v>2.4</v>
      </c>
      <c r="I11542">
        <v>0.9</v>
      </c>
      <c r="J11542">
        <f>VLOOKUP(VALUE(RIGHT(B11542,2)),'XZ coord'!$T$144:$V$149,3,0)</f>
        <v>2.1</v>
      </c>
    </row>
    <row r="11543" spans="1:10" x14ac:dyDescent="0.2">
      <c r="A11543">
        <v>12542</v>
      </c>
      <c r="B11543" t="s">
        <v>11567</v>
      </c>
      <c r="C11543" t="s">
        <v>1339</v>
      </c>
      <c r="D11543" t="s">
        <v>7820</v>
      </c>
      <c r="E11543">
        <f>VLOOKUP(LEFT(B11543,LEN(B11543)-2),'Correction using CAD'!A:F,5,0)</f>
        <v>39.088000000000001</v>
      </c>
      <c r="F11543">
        <f>VLOOKUP(LEFT(B11543,LEN(B11543)-2),'Correction using CAD'!A:F,6,0)</f>
        <v>134.2000000000003</v>
      </c>
      <c r="G11543">
        <f>VLOOKUP(VALUE(RIGHT(B11543,2)),'XZ coord'!$T$144:$U$149,2,0)</f>
        <v>6.47</v>
      </c>
      <c r="H11543">
        <v>2.4</v>
      </c>
      <c r="I11543">
        <v>0.9</v>
      </c>
      <c r="J11543">
        <f>VLOOKUP(VALUE(RIGHT(B11543,2)),'XZ coord'!$T$144:$V$149,3,0)</f>
        <v>1.95</v>
      </c>
    </row>
    <row r="11544" spans="1:10" x14ac:dyDescent="0.2">
      <c r="A11544">
        <v>12543</v>
      </c>
      <c r="B11544" t="s">
        <v>11568</v>
      </c>
      <c r="C11544" t="s">
        <v>1339</v>
      </c>
      <c r="D11544" t="s">
        <v>7820</v>
      </c>
      <c r="E11544">
        <f>VLOOKUP(LEFT(B11544,LEN(B11544)-2),'Correction using CAD'!A:F,5,0)</f>
        <v>39.088000000000001</v>
      </c>
      <c r="F11544">
        <f>VLOOKUP(LEFT(B11544,LEN(B11544)-2),'Correction using CAD'!A:F,6,0)</f>
        <v>134.2000000000003</v>
      </c>
      <c r="G11544">
        <f>VLOOKUP(VALUE(RIGHT(B11544,2)),'XZ coord'!$T$144:$U$149,2,0)</f>
        <v>8.42</v>
      </c>
      <c r="H11544">
        <v>2.4</v>
      </c>
      <c r="I11544">
        <v>0.9</v>
      </c>
      <c r="J11544">
        <f>VLOOKUP(VALUE(RIGHT(B11544,2)),'XZ coord'!$T$144:$V$149,3,0)</f>
        <v>1.95</v>
      </c>
    </row>
    <row r="11545" spans="1:10" x14ac:dyDescent="0.2">
      <c r="A11545">
        <v>12544</v>
      </c>
      <c r="B11545" t="s">
        <v>11569</v>
      </c>
      <c r="C11545" t="s">
        <v>1342</v>
      </c>
      <c r="D11545" t="s">
        <v>7820</v>
      </c>
      <c r="E11545">
        <f>VLOOKUP(LEFT(B11545,LEN(B11545)-2),'Correction using CAD'!A:F,5,0)</f>
        <v>39.088000000000001</v>
      </c>
      <c r="F11545">
        <f>VLOOKUP(LEFT(B11545,LEN(B11545)-2),'Correction using CAD'!A:F,6,0)</f>
        <v>134.2000000000003</v>
      </c>
      <c r="G11545">
        <f>VLOOKUP(VALUE(RIGHT(B11545,2)),'XZ coord'!$T$144:$U$149,2,0)</f>
        <v>10.37</v>
      </c>
      <c r="H11545">
        <v>2.4</v>
      </c>
      <c r="I11545">
        <v>0.9</v>
      </c>
      <c r="J11545">
        <f>VLOOKUP(VALUE(RIGHT(B11545,2)),'XZ coord'!$T$144:$V$149,3,0)</f>
        <v>2.1</v>
      </c>
    </row>
    <row r="11546" spans="1:10" x14ac:dyDescent="0.2">
      <c r="A11546">
        <v>12545</v>
      </c>
      <c r="B11546" t="s">
        <v>11570</v>
      </c>
      <c r="C11546" t="s">
        <v>1339</v>
      </c>
      <c r="D11546" t="s">
        <v>7820</v>
      </c>
      <c r="E11546">
        <f>VLOOKUP(LEFT(B11546,LEN(B11546)-2),'Correction using CAD'!A:F,5,0)</f>
        <v>39.088000000000001</v>
      </c>
      <c r="F11546">
        <f>VLOOKUP(LEFT(B11546,LEN(B11546)-2),'Correction using CAD'!A:F,6,0)</f>
        <v>133.3000000000003</v>
      </c>
      <c r="G11546">
        <f>VLOOKUP(VALUE(RIGHT(B11546,2)),'XZ coord'!$T$144:$U$149,2,0)</f>
        <v>2.25</v>
      </c>
      <c r="H11546">
        <v>2.4</v>
      </c>
      <c r="I11546">
        <v>0.9</v>
      </c>
      <c r="J11546">
        <f>VLOOKUP(VALUE(RIGHT(B11546,2)),'XZ coord'!$T$144:$V$149,3,0)</f>
        <v>1.97</v>
      </c>
    </row>
    <row r="11547" spans="1:10" x14ac:dyDescent="0.2">
      <c r="A11547">
        <v>12546</v>
      </c>
      <c r="B11547" t="s">
        <v>11571</v>
      </c>
      <c r="C11547" t="s">
        <v>1342</v>
      </c>
      <c r="D11547" t="s">
        <v>7820</v>
      </c>
      <c r="E11547">
        <f>VLOOKUP(LEFT(B11547,LEN(B11547)-2),'Correction using CAD'!A:F,5,0)</f>
        <v>39.088000000000001</v>
      </c>
      <c r="F11547">
        <f>VLOOKUP(LEFT(B11547,LEN(B11547)-2),'Correction using CAD'!A:F,6,0)</f>
        <v>133.3000000000003</v>
      </c>
      <c r="G11547">
        <f>VLOOKUP(VALUE(RIGHT(B11547,2)),'XZ coord'!$T$144:$U$149,2,0)</f>
        <v>4.22</v>
      </c>
      <c r="H11547">
        <v>2.4</v>
      </c>
      <c r="I11547">
        <v>0.9</v>
      </c>
      <c r="J11547">
        <f>VLOOKUP(VALUE(RIGHT(B11547,2)),'XZ coord'!$T$144:$V$149,3,0)</f>
        <v>2.25</v>
      </c>
    </row>
    <row r="11548" spans="1:10" x14ac:dyDescent="0.2">
      <c r="A11548">
        <v>12547</v>
      </c>
      <c r="B11548" t="s">
        <v>11572</v>
      </c>
      <c r="C11548" t="s">
        <v>1339</v>
      </c>
      <c r="D11548" t="s">
        <v>7820</v>
      </c>
      <c r="E11548">
        <f>VLOOKUP(LEFT(B11548,LEN(B11548)-2),'Correction using CAD'!A:F,5,0)</f>
        <v>39.088000000000001</v>
      </c>
      <c r="F11548">
        <f>VLOOKUP(LEFT(B11548,LEN(B11548)-2),'Correction using CAD'!A:F,6,0)</f>
        <v>133.3000000000003</v>
      </c>
      <c r="G11548">
        <f>VLOOKUP(VALUE(RIGHT(B11548,2)),'XZ coord'!$T$144:$U$149,2,0)</f>
        <v>6.47</v>
      </c>
      <c r="H11548">
        <v>2.4</v>
      </c>
      <c r="I11548">
        <v>0.9</v>
      </c>
      <c r="J11548">
        <f>VLOOKUP(VALUE(RIGHT(B11548,2)),'XZ coord'!$T$144:$V$149,3,0)</f>
        <v>1.95</v>
      </c>
    </row>
    <row r="11549" spans="1:10" x14ac:dyDescent="0.2">
      <c r="A11549">
        <v>12548</v>
      </c>
      <c r="B11549" t="s">
        <v>11573</v>
      </c>
      <c r="C11549" t="s">
        <v>1339</v>
      </c>
      <c r="D11549" t="s">
        <v>7820</v>
      </c>
      <c r="E11549">
        <f>VLOOKUP(LEFT(B11549,LEN(B11549)-2),'Correction using CAD'!A:F,5,0)</f>
        <v>39.088000000000001</v>
      </c>
      <c r="F11549">
        <f>VLOOKUP(LEFT(B11549,LEN(B11549)-2),'Correction using CAD'!A:F,6,0)</f>
        <v>133.3000000000003</v>
      </c>
      <c r="G11549">
        <f>VLOOKUP(VALUE(RIGHT(B11549,2)),'XZ coord'!$T$144:$U$149,2,0)</f>
        <v>8.42</v>
      </c>
      <c r="H11549">
        <v>2.4</v>
      </c>
      <c r="I11549">
        <v>0.9</v>
      </c>
      <c r="J11549">
        <f>VLOOKUP(VALUE(RIGHT(B11549,2)),'XZ coord'!$T$144:$V$149,3,0)</f>
        <v>1.95</v>
      </c>
    </row>
    <row r="11550" spans="1:10" x14ac:dyDescent="0.2">
      <c r="A11550">
        <v>12549</v>
      </c>
      <c r="B11550" t="s">
        <v>11574</v>
      </c>
      <c r="C11550" t="s">
        <v>1342</v>
      </c>
      <c r="D11550" t="s">
        <v>7820</v>
      </c>
      <c r="E11550">
        <f>VLOOKUP(LEFT(B11550,LEN(B11550)-2),'Correction using CAD'!A:F,5,0)</f>
        <v>39.088000000000001</v>
      </c>
      <c r="F11550">
        <f>VLOOKUP(LEFT(B11550,LEN(B11550)-2),'Correction using CAD'!A:F,6,0)</f>
        <v>133.3000000000003</v>
      </c>
      <c r="G11550">
        <f>VLOOKUP(VALUE(RIGHT(B11550,2)),'XZ coord'!$T$144:$U$149,2,0)</f>
        <v>10.37</v>
      </c>
      <c r="H11550">
        <v>2.4</v>
      </c>
      <c r="I11550">
        <v>0.9</v>
      </c>
      <c r="J11550">
        <f>VLOOKUP(VALUE(RIGHT(B11550,2)),'XZ coord'!$T$144:$V$149,3,0)</f>
        <v>2.1</v>
      </c>
    </row>
    <row r="11551" spans="1:10" x14ac:dyDescent="0.2">
      <c r="A11551">
        <v>12550</v>
      </c>
      <c r="B11551" t="s">
        <v>11575</v>
      </c>
      <c r="C11551" t="s">
        <v>1339</v>
      </c>
      <c r="D11551" t="s">
        <v>7820</v>
      </c>
      <c r="E11551">
        <f>VLOOKUP(LEFT(B11551,LEN(B11551)-2),'Correction using CAD'!A:F,5,0)</f>
        <v>39.088000000000001</v>
      </c>
      <c r="F11551">
        <f>VLOOKUP(LEFT(B11551,LEN(B11551)-2),'Correction using CAD'!A:F,6,0)</f>
        <v>132.40000000000029</v>
      </c>
      <c r="G11551">
        <f>VLOOKUP(VALUE(RIGHT(B11551,2)),'XZ coord'!$T$144:$U$149,2,0)</f>
        <v>2.25</v>
      </c>
      <c r="H11551">
        <v>2.4</v>
      </c>
      <c r="I11551">
        <v>0.9</v>
      </c>
      <c r="J11551">
        <f>VLOOKUP(VALUE(RIGHT(B11551,2)),'XZ coord'!$T$144:$V$149,3,0)</f>
        <v>1.97</v>
      </c>
    </row>
    <row r="11552" spans="1:10" x14ac:dyDescent="0.2">
      <c r="A11552">
        <v>12551</v>
      </c>
      <c r="B11552" t="s">
        <v>11576</v>
      </c>
      <c r="C11552" t="s">
        <v>1342</v>
      </c>
      <c r="D11552" t="s">
        <v>7820</v>
      </c>
      <c r="E11552">
        <f>VLOOKUP(LEFT(B11552,LEN(B11552)-2),'Correction using CAD'!A:F,5,0)</f>
        <v>39.088000000000001</v>
      </c>
      <c r="F11552">
        <f>VLOOKUP(LEFT(B11552,LEN(B11552)-2),'Correction using CAD'!A:F,6,0)</f>
        <v>132.40000000000029</v>
      </c>
      <c r="G11552">
        <f>VLOOKUP(VALUE(RIGHT(B11552,2)),'XZ coord'!$T$144:$U$149,2,0)</f>
        <v>4.22</v>
      </c>
      <c r="H11552">
        <v>2.4</v>
      </c>
      <c r="I11552">
        <v>0.9</v>
      </c>
      <c r="J11552">
        <f>VLOOKUP(VALUE(RIGHT(B11552,2)),'XZ coord'!$T$144:$V$149,3,0)</f>
        <v>2.25</v>
      </c>
    </row>
    <row r="11553" spans="1:10" x14ac:dyDescent="0.2">
      <c r="A11553">
        <v>12552</v>
      </c>
      <c r="B11553" t="s">
        <v>11577</v>
      </c>
      <c r="C11553" t="s">
        <v>1339</v>
      </c>
      <c r="D11553" t="s">
        <v>7820</v>
      </c>
      <c r="E11553">
        <f>VLOOKUP(LEFT(B11553,LEN(B11553)-2),'Correction using CAD'!A:F,5,0)</f>
        <v>39.088000000000001</v>
      </c>
      <c r="F11553">
        <f>VLOOKUP(LEFT(B11553,LEN(B11553)-2),'Correction using CAD'!A:F,6,0)</f>
        <v>132.40000000000029</v>
      </c>
      <c r="G11553">
        <f>VLOOKUP(VALUE(RIGHT(B11553,2)),'XZ coord'!$T$144:$U$149,2,0)</f>
        <v>6.47</v>
      </c>
      <c r="H11553">
        <v>2.4</v>
      </c>
      <c r="I11553">
        <v>0.9</v>
      </c>
      <c r="J11553">
        <f>VLOOKUP(VALUE(RIGHT(B11553,2)),'XZ coord'!$T$144:$V$149,3,0)</f>
        <v>1.95</v>
      </c>
    </row>
    <row r="11554" spans="1:10" x14ac:dyDescent="0.2">
      <c r="A11554">
        <v>12553</v>
      </c>
      <c r="B11554" t="s">
        <v>11578</v>
      </c>
      <c r="C11554" t="s">
        <v>1339</v>
      </c>
      <c r="D11554" t="s">
        <v>7820</v>
      </c>
      <c r="E11554">
        <f>VLOOKUP(LEFT(B11554,LEN(B11554)-2),'Correction using CAD'!A:F,5,0)</f>
        <v>39.088000000000001</v>
      </c>
      <c r="F11554">
        <f>VLOOKUP(LEFT(B11554,LEN(B11554)-2),'Correction using CAD'!A:F,6,0)</f>
        <v>132.40000000000029</v>
      </c>
      <c r="G11554">
        <f>VLOOKUP(VALUE(RIGHT(B11554,2)),'XZ coord'!$T$144:$U$149,2,0)</f>
        <v>8.42</v>
      </c>
      <c r="H11554">
        <v>2.4</v>
      </c>
      <c r="I11554">
        <v>0.9</v>
      </c>
      <c r="J11554">
        <f>VLOOKUP(VALUE(RIGHT(B11554,2)),'XZ coord'!$T$144:$V$149,3,0)</f>
        <v>1.95</v>
      </c>
    </row>
    <row r="11555" spans="1:10" x14ac:dyDescent="0.2">
      <c r="A11555">
        <v>12554</v>
      </c>
      <c r="B11555" t="s">
        <v>11579</v>
      </c>
      <c r="C11555" t="s">
        <v>1339</v>
      </c>
      <c r="D11555" t="s">
        <v>7820</v>
      </c>
      <c r="E11555">
        <f>VLOOKUP(LEFT(B11555,LEN(B11555)-2),'Correction using CAD'!A:F,5,0)</f>
        <v>39.088000000000001</v>
      </c>
      <c r="F11555">
        <f>VLOOKUP(LEFT(B11555,LEN(B11555)-2),'Correction using CAD'!A:F,6,0)</f>
        <v>132.40000000000029</v>
      </c>
      <c r="G11555">
        <f>VLOOKUP(VALUE(RIGHT(B11555,2)),'XZ coord'!$T$144:$U$149,2,0)</f>
        <v>10.37</v>
      </c>
      <c r="H11555">
        <v>2.4</v>
      </c>
      <c r="I11555">
        <v>0.9</v>
      </c>
      <c r="J11555">
        <f>VLOOKUP(VALUE(RIGHT(B11555,2)),'XZ coord'!$T$144:$V$149,3,0)</f>
        <v>2.1</v>
      </c>
    </row>
    <row r="11556" spans="1:10" x14ac:dyDescent="0.2">
      <c r="A11556">
        <v>12555</v>
      </c>
      <c r="B11556" t="s">
        <v>11580</v>
      </c>
      <c r="C11556" t="s">
        <v>1339</v>
      </c>
      <c r="D11556" t="s">
        <v>7820</v>
      </c>
      <c r="E11556">
        <f>VLOOKUP(LEFT(B11556,LEN(B11556)-2),'Correction using CAD'!A:F,5,0)</f>
        <v>39.088000000000001</v>
      </c>
      <c r="F11556">
        <f>VLOOKUP(LEFT(B11556,LEN(B11556)-2),'Correction using CAD'!A:F,6,0)</f>
        <v>131.50000000000028</v>
      </c>
      <c r="G11556">
        <f>VLOOKUP(VALUE(RIGHT(B11556,2)),'XZ coord'!$T$144:$U$149,2,0)</f>
        <v>2.25</v>
      </c>
      <c r="H11556">
        <v>2.4</v>
      </c>
      <c r="I11556">
        <v>0.9</v>
      </c>
      <c r="J11556">
        <f>VLOOKUP(VALUE(RIGHT(B11556,2)),'XZ coord'!$T$144:$V$149,3,0)</f>
        <v>1.97</v>
      </c>
    </row>
    <row r="11557" spans="1:10" x14ac:dyDescent="0.2">
      <c r="A11557">
        <v>12556</v>
      </c>
      <c r="B11557" t="s">
        <v>11581</v>
      </c>
      <c r="C11557" t="s">
        <v>1342</v>
      </c>
      <c r="D11557" t="s">
        <v>7820</v>
      </c>
      <c r="E11557">
        <f>VLOOKUP(LEFT(B11557,LEN(B11557)-2),'Correction using CAD'!A:F,5,0)</f>
        <v>39.088000000000001</v>
      </c>
      <c r="F11557">
        <f>VLOOKUP(LEFT(B11557,LEN(B11557)-2),'Correction using CAD'!A:F,6,0)</f>
        <v>131.50000000000028</v>
      </c>
      <c r="G11557">
        <f>VLOOKUP(VALUE(RIGHT(B11557,2)),'XZ coord'!$T$144:$U$149,2,0)</f>
        <v>4.22</v>
      </c>
      <c r="H11557">
        <v>2.4</v>
      </c>
      <c r="I11557">
        <v>0.9</v>
      </c>
      <c r="J11557">
        <f>VLOOKUP(VALUE(RIGHT(B11557,2)),'XZ coord'!$T$144:$V$149,3,0)</f>
        <v>2.25</v>
      </c>
    </row>
    <row r="11558" spans="1:10" x14ac:dyDescent="0.2">
      <c r="A11558">
        <v>12557</v>
      </c>
      <c r="B11558" t="s">
        <v>11582</v>
      </c>
      <c r="C11558" t="s">
        <v>1339</v>
      </c>
      <c r="D11558" t="s">
        <v>7820</v>
      </c>
      <c r="E11558">
        <f>VLOOKUP(LEFT(B11558,LEN(B11558)-2),'Correction using CAD'!A:F,5,0)</f>
        <v>39.088000000000001</v>
      </c>
      <c r="F11558">
        <f>VLOOKUP(LEFT(B11558,LEN(B11558)-2),'Correction using CAD'!A:F,6,0)</f>
        <v>131.50000000000028</v>
      </c>
      <c r="G11558">
        <f>VLOOKUP(VALUE(RIGHT(B11558,2)),'XZ coord'!$T$144:$U$149,2,0)</f>
        <v>6.47</v>
      </c>
      <c r="H11558">
        <v>2.4</v>
      </c>
      <c r="I11558">
        <v>0.9</v>
      </c>
      <c r="J11558">
        <f>VLOOKUP(VALUE(RIGHT(B11558,2)),'XZ coord'!$T$144:$V$149,3,0)</f>
        <v>1.95</v>
      </c>
    </row>
    <row r="11559" spans="1:10" x14ac:dyDescent="0.2">
      <c r="A11559">
        <v>12558</v>
      </c>
      <c r="B11559" t="s">
        <v>11583</v>
      </c>
      <c r="C11559" t="s">
        <v>1339</v>
      </c>
      <c r="D11559" t="s">
        <v>7820</v>
      </c>
      <c r="E11559">
        <f>VLOOKUP(LEFT(B11559,LEN(B11559)-2),'Correction using CAD'!A:F,5,0)</f>
        <v>39.088000000000001</v>
      </c>
      <c r="F11559">
        <f>VLOOKUP(LEFT(B11559,LEN(B11559)-2),'Correction using CAD'!A:F,6,0)</f>
        <v>131.50000000000028</v>
      </c>
      <c r="G11559">
        <f>VLOOKUP(VALUE(RIGHT(B11559,2)),'XZ coord'!$T$144:$U$149,2,0)</f>
        <v>8.42</v>
      </c>
      <c r="H11559">
        <v>2.4</v>
      </c>
      <c r="I11559">
        <v>0.9</v>
      </c>
      <c r="J11559">
        <f>VLOOKUP(VALUE(RIGHT(B11559,2)),'XZ coord'!$T$144:$V$149,3,0)</f>
        <v>1.95</v>
      </c>
    </row>
    <row r="11560" spans="1:10" x14ac:dyDescent="0.2">
      <c r="A11560">
        <v>12559</v>
      </c>
      <c r="B11560" t="s">
        <v>11584</v>
      </c>
      <c r="C11560" t="s">
        <v>1342</v>
      </c>
      <c r="D11560" t="s">
        <v>7820</v>
      </c>
      <c r="E11560">
        <f>VLOOKUP(LEFT(B11560,LEN(B11560)-2),'Correction using CAD'!A:F,5,0)</f>
        <v>39.088000000000001</v>
      </c>
      <c r="F11560">
        <f>VLOOKUP(LEFT(B11560,LEN(B11560)-2),'Correction using CAD'!A:F,6,0)</f>
        <v>131.50000000000028</v>
      </c>
      <c r="G11560">
        <f>VLOOKUP(VALUE(RIGHT(B11560,2)),'XZ coord'!$T$144:$U$149,2,0)</f>
        <v>10.37</v>
      </c>
      <c r="H11560">
        <v>2.4</v>
      </c>
      <c r="I11560">
        <v>0.9</v>
      </c>
      <c r="J11560">
        <f>VLOOKUP(VALUE(RIGHT(B11560,2)),'XZ coord'!$T$144:$V$149,3,0)</f>
        <v>2.1</v>
      </c>
    </row>
    <row r="11561" spans="1:10" x14ac:dyDescent="0.2">
      <c r="A11561">
        <v>12560</v>
      </c>
      <c r="B11561" t="s">
        <v>11585</v>
      </c>
      <c r="C11561" t="s">
        <v>1339</v>
      </c>
      <c r="D11561" t="s">
        <v>7820</v>
      </c>
      <c r="E11561">
        <f>VLOOKUP(LEFT(B11561,LEN(B11561)-2),'Correction using CAD'!A:F,5,0)</f>
        <v>39.088000000000001</v>
      </c>
      <c r="F11561">
        <f>VLOOKUP(LEFT(B11561,LEN(B11561)-2),'Correction using CAD'!A:F,6,0)</f>
        <v>130.60000000000028</v>
      </c>
      <c r="G11561">
        <f>VLOOKUP(VALUE(RIGHT(B11561,2)),'XZ coord'!$T$144:$U$149,2,0)</f>
        <v>2.25</v>
      </c>
      <c r="H11561">
        <v>2.4</v>
      </c>
      <c r="I11561">
        <v>0.9</v>
      </c>
      <c r="J11561">
        <f>VLOOKUP(VALUE(RIGHT(B11561,2)),'XZ coord'!$T$144:$V$149,3,0)</f>
        <v>1.97</v>
      </c>
    </row>
    <row r="11562" spans="1:10" x14ac:dyDescent="0.2">
      <c r="A11562">
        <v>12561</v>
      </c>
      <c r="B11562" t="s">
        <v>11586</v>
      </c>
      <c r="C11562" t="s">
        <v>1342</v>
      </c>
      <c r="D11562" t="s">
        <v>7820</v>
      </c>
      <c r="E11562">
        <f>VLOOKUP(LEFT(B11562,LEN(B11562)-2),'Correction using CAD'!A:F,5,0)</f>
        <v>39.088000000000001</v>
      </c>
      <c r="F11562">
        <f>VLOOKUP(LEFT(B11562,LEN(B11562)-2),'Correction using CAD'!A:F,6,0)</f>
        <v>130.60000000000028</v>
      </c>
      <c r="G11562">
        <f>VLOOKUP(VALUE(RIGHT(B11562,2)),'XZ coord'!$T$144:$U$149,2,0)</f>
        <v>4.22</v>
      </c>
      <c r="H11562">
        <v>2.4</v>
      </c>
      <c r="I11562">
        <v>0.9</v>
      </c>
      <c r="J11562">
        <f>VLOOKUP(VALUE(RIGHT(B11562,2)),'XZ coord'!$T$144:$V$149,3,0)</f>
        <v>2.25</v>
      </c>
    </row>
    <row r="11563" spans="1:10" x14ac:dyDescent="0.2">
      <c r="A11563">
        <v>12562</v>
      </c>
      <c r="B11563" t="s">
        <v>11587</v>
      </c>
      <c r="C11563" t="s">
        <v>1339</v>
      </c>
      <c r="D11563" t="s">
        <v>7820</v>
      </c>
      <c r="E11563">
        <f>VLOOKUP(LEFT(B11563,LEN(B11563)-2),'Correction using CAD'!A:F,5,0)</f>
        <v>39.088000000000001</v>
      </c>
      <c r="F11563">
        <f>VLOOKUP(LEFT(B11563,LEN(B11563)-2),'Correction using CAD'!A:F,6,0)</f>
        <v>130.60000000000028</v>
      </c>
      <c r="G11563">
        <f>VLOOKUP(VALUE(RIGHT(B11563,2)),'XZ coord'!$T$144:$U$149,2,0)</f>
        <v>6.47</v>
      </c>
      <c r="H11563">
        <v>2.4</v>
      </c>
      <c r="I11563">
        <v>0.9</v>
      </c>
      <c r="J11563">
        <f>VLOOKUP(VALUE(RIGHT(B11563,2)),'XZ coord'!$T$144:$V$149,3,0)</f>
        <v>1.95</v>
      </c>
    </row>
    <row r="11564" spans="1:10" x14ac:dyDescent="0.2">
      <c r="A11564">
        <v>12563</v>
      </c>
      <c r="B11564" t="s">
        <v>11588</v>
      </c>
      <c r="C11564" t="s">
        <v>1339</v>
      </c>
      <c r="D11564" t="s">
        <v>7820</v>
      </c>
      <c r="E11564">
        <f>VLOOKUP(LEFT(B11564,LEN(B11564)-2),'Correction using CAD'!A:F,5,0)</f>
        <v>39.088000000000001</v>
      </c>
      <c r="F11564">
        <f>VLOOKUP(LEFT(B11564,LEN(B11564)-2),'Correction using CAD'!A:F,6,0)</f>
        <v>130.60000000000028</v>
      </c>
      <c r="G11564">
        <f>VLOOKUP(VALUE(RIGHT(B11564,2)),'XZ coord'!$T$144:$U$149,2,0)</f>
        <v>8.42</v>
      </c>
      <c r="H11564">
        <v>2.4</v>
      </c>
      <c r="I11564">
        <v>0.9</v>
      </c>
      <c r="J11564">
        <f>VLOOKUP(VALUE(RIGHT(B11564,2)),'XZ coord'!$T$144:$V$149,3,0)</f>
        <v>1.95</v>
      </c>
    </row>
    <row r="11565" spans="1:10" x14ac:dyDescent="0.2">
      <c r="A11565">
        <v>12564</v>
      </c>
      <c r="B11565" t="s">
        <v>11589</v>
      </c>
      <c r="C11565" t="s">
        <v>1342</v>
      </c>
      <c r="D11565" t="s">
        <v>7820</v>
      </c>
      <c r="E11565">
        <f>VLOOKUP(LEFT(B11565,LEN(B11565)-2),'Correction using CAD'!A:F,5,0)</f>
        <v>39.088000000000001</v>
      </c>
      <c r="F11565">
        <f>VLOOKUP(LEFT(B11565,LEN(B11565)-2),'Correction using CAD'!A:F,6,0)</f>
        <v>130.60000000000028</v>
      </c>
      <c r="G11565">
        <f>VLOOKUP(VALUE(RIGHT(B11565,2)),'XZ coord'!$T$144:$U$149,2,0)</f>
        <v>10.37</v>
      </c>
      <c r="H11565">
        <v>2.4</v>
      </c>
      <c r="I11565">
        <v>0.9</v>
      </c>
      <c r="J11565">
        <f>VLOOKUP(VALUE(RIGHT(B11565,2)),'XZ coord'!$T$144:$V$149,3,0)</f>
        <v>2.1</v>
      </c>
    </row>
    <row r="11566" spans="1:10" x14ac:dyDescent="0.2">
      <c r="A11566">
        <v>12565</v>
      </c>
      <c r="B11566" t="s">
        <v>11590</v>
      </c>
      <c r="C11566" t="s">
        <v>1339</v>
      </c>
      <c r="D11566" t="s">
        <v>7820</v>
      </c>
      <c r="E11566">
        <f>VLOOKUP(LEFT(B11566,LEN(B11566)-2),'Correction using CAD'!A:F,5,0)</f>
        <v>39.088000000000001</v>
      </c>
      <c r="F11566">
        <f>VLOOKUP(LEFT(B11566,LEN(B11566)-2),'Correction using CAD'!A:F,6,0)</f>
        <v>129.70000000000027</v>
      </c>
      <c r="G11566">
        <f>VLOOKUP(VALUE(RIGHT(B11566,2)),'XZ coord'!$T$144:$U$149,2,0)</f>
        <v>2.25</v>
      </c>
      <c r="H11566">
        <v>2.4</v>
      </c>
      <c r="I11566">
        <v>0.9</v>
      </c>
      <c r="J11566">
        <f>VLOOKUP(VALUE(RIGHT(B11566,2)),'XZ coord'!$T$144:$V$149,3,0)</f>
        <v>1.97</v>
      </c>
    </row>
    <row r="11567" spans="1:10" x14ac:dyDescent="0.2">
      <c r="A11567">
        <v>12566</v>
      </c>
      <c r="B11567" t="s">
        <v>11591</v>
      </c>
      <c r="C11567" t="s">
        <v>1342</v>
      </c>
      <c r="D11567" t="s">
        <v>7820</v>
      </c>
      <c r="E11567">
        <f>VLOOKUP(LEFT(B11567,LEN(B11567)-2),'Correction using CAD'!A:F,5,0)</f>
        <v>39.088000000000001</v>
      </c>
      <c r="F11567">
        <f>VLOOKUP(LEFT(B11567,LEN(B11567)-2),'Correction using CAD'!A:F,6,0)</f>
        <v>129.70000000000027</v>
      </c>
      <c r="G11567">
        <f>VLOOKUP(VALUE(RIGHT(B11567,2)),'XZ coord'!$T$144:$U$149,2,0)</f>
        <v>4.22</v>
      </c>
      <c r="H11567">
        <v>2.4</v>
      </c>
      <c r="I11567">
        <v>0.9</v>
      </c>
      <c r="J11567">
        <f>VLOOKUP(VALUE(RIGHT(B11567,2)),'XZ coord'!$T$144:$V$149,3,0)</f>
        <v>2.25</v>
      </c>
    </row>
    <row r="11568" spans="1:10" x14ac:dyDescent="0.2">
      <c r="A11568">
        <v>12567</v>
      </c>
      <c r="B11568" t="s">
        <v>11592</v>
      </c>
      <c r="C11568" t="s">
        <v>1339</v>
      </c>
      <c r="D11568" t="s">
        <v>7820</v>
      </c>
      <c r="E11568">
        <f>VLOOKUP(LEFT(B11568,LEN(B11568)-2),'Correction using CAD'!A:F,5,0)</f>
        <v>39.088000000000001</v>
      </c>
      <c r="F11568">
        <f>VLOOKUP(LEFT(B11568,LEN(B11568)-2),'Correction using CAD'!A:F,6,0)</f>
        <v>129.70000000000027</v>
      </c>
      <c r="G11568">
        <f>VLOOKUP(VALUE(RIGHT(B11568,2)),'XZ coord'!$T$144:$U$149,2,0)</f>
        <v>6.47</v>
      </c>
      <c r="H11568">
        <v>2.4</v>
      </c>
      <c r="I11568">
        <v>0.9</v>
      </c>
      <c r="J11568">
        <f>VLOOKUP(VALUE(RIGHT(B11568,2)),'XZ coord'!$T$144:$V$149,3,0)</f>
        <v>1.95</v>
      </c>
    </row>
    <row r="11569" spans="1:10" x14ac:dyDescent="0.2">
      <c r="A11569">
        <v>12568</v>
      </c>
      <c r="B11569" t="s">
        <v>11593</v>
      </c>
      <c r="C11569" t="s">
        <v>1339</v>
      </c>
      <c r="D11569" t="s">
        <v>7820</v>
      </c>
      <c r="E11569">
        <f>VLOOKUP(LEFT(B11569,LEN(B11569)-2),'Correction using CAD'!A:F,5,0)</f>
        <v>39.088000000000001</v>
      </c>
      <c r="F11569">
        <f>VLOOKUP(LEFT(B11569,LEN(B11569)-2),'Correction using CAD'!A:F,6,0)</f>
        <v>129.70000000000027</v>
      </c>
      <c r="G11569">
        <f>VLOOKUP(VALUE(RIGHT(B11569,2)),'XZ coord'!$T$144:$U$149,2,0)</f>
        <v>8.42</v>
      </c>
      <c r="H11569">
        <v>2.4</v>
      </c>
      <c r="I11569">
        <v>0.9</v>
      </c>
      <c r="J11569">
        <f>VLOOKUP(VALUE(RIGHT(B11569,2)),'XZ coord'!$T$144:$V$149,3,0)</f>
        <v>1.95</v>
      </c>
    </row>
    <row r="11570" spans="1:10" x14ac:dyDescent="0.2">
      <c r="A11570">
        <v>12569</v>
      </c>
      <c r="B11570" t="s">
        <v>11594</v>
      </c>
      <c r="C11570" t="s">
        <v>1342</v>
      </c>
      <c r="D11570" t="s">
        <v>7820</v>
      </c>
      <c r="E11570">
        <f>VLOOKUP(LEFT(B11570,LEN(B11570)-2),'Correction using CAD'!A:F,5,0)</f>
        <v>39.088000000000001</v>
      </c>
      <c r="F11570">
        <f>VLOOKUP(LEFT(B11570,LEN(B11570)-2),'Correction using CAD'!A:F,6,0)</f>
        <v>129.70000000000027</v>
      </c>
      <c r="G11570">
        <f>VLOOKUP(VALUE(RIGHT(B11570,2)),'XZ coord'!$T$144:$U$149,2,0)</f>
        <v>10.37</v>
      </c>
      <c r="H11570">
        <v>2.4</v>
      </c>
      <c r="I11570">
        <v>0.9</v>
      </c>
      <c r="J11570">
        <f>VLOOKUP(VALUE(RIGHT(B11570,2)),'XZ coord'!$T$144:$V$149,3,0)</f>
        <v>2.1</v>
      </c>
    </row>
    <row r="11571" spans="1:10" x14ac:dyDescent="0.2">
      <c r="A11571">
        <v>12570</v>
      </c>
      <c r="B11571" t="s">
        <v>11595</v>
      </c>
      <c r="C11571" t="s">
        <v>1339</v>
      </c>
      <c r="D11571" t="s">
        <v>7820</v>
      </c>
      <c r="E11571">
        <f>VLOOKUP(LEFT(B11571,LEN(B11571)-2),'Correction using CAD'!A:F,5,0)</f>
        <v>39.088000000000001</v>
      </c>
      <c r="F11571">
        <f>VLOOKUP(LEFT(B11571,LEN(B11571)-2),'Correction using CAD'!A:F,6,0)</f>
        <v>128.80000000000027</v>
      </c>
      <c r="G11571">
        <f>VLOOKUP(VALUE(RIGHT(B11571,2)),'XZ coord'!$T$144:$U$149,2,0)</f>
        <v>2.25</v>
      </c>
      <c r="H11571">
        <v>2.4</v>
      </c>
      <c r="I11571">
        <v>0.9</v>
      </c>
      <c r="J11571">
        <f>VLOOKUP(VALUE(RIGHT(B11571,2)),'XZ coord'!$T$144:$V$149,3,0)</f>
        <v>1.97</v>
      </c>
    </row>
    <row r="11572" spans="1:10" x14ac:dyDescent="0.2">
      <c r="A11572">
        <v>12571</v>
      </c>
      <c r="B11572" t="s">
        <v>11596</v>
      </c>
      <c r="C11572" t="s">
        <v>1342</v>
      </c>
      <c r="D11572" t="s">
        <v>7820</v>
      </c>
      <c r="E11572">
        <f>VLOOKUP(LEFT(B11572,LEN(B11572)-2),'Correction using CAD'!A:F,5,0)</f>
        <v>39.088000000000001</v>
      </c>
      <c r="F11572">
        <f>VLOOKUP(LEFT(B11572,LEN(B11572)-2),'Correction using CAD'!A:F,6,0)</f>
        <v>128.80000000000027</v>
      </c>
      <c r="G11572">
        <f>VLOOKUP(VALUE(RIGHT(B11572,2)),'XZ coord'!$T$144:$U$149,2,0)</f>
        <v>4.22</v>
      </c>
      <c r="H11572">
        <v>2.4</v>
      </c>
      <c r="I11572">
        <v>0.9</v>
      </c>
      <c r="J11572">
        <f>VLOOKUP(VALUE(RIGHT(B11572,2)),'XZ coord'!$T$144:$V$149,3,0)</f>
        <v>2.25</v>
      </c>
    </row>
    <row r="11573" spans="1:10" x14ac:dyDescent="0.2">
      <c r="A11573">
        <v>12572</v>
      </c>
      <c r="B11573" t="s">
        <v>11597</v>
      </c>
      <c r="C11573" t="s">
        <v>1339</v>
      </c>
      <c r="D11573" t="s">
        <v>7820</v>
      </c>
      <c r="E11573">
        <f>VLOOKUP(LEFT(B11573,LEN(B11573)-2),'Correction using CAD'!A:F,5,0)</f>
        <v>39.088000000000001</v>
      </c>
      <c r="F11573">
        <f>VLOOKUP(LEFT(B11573,LEN(B11573)-2),'Correction using CAD'!A:F,6,0)</f>
        <v>128.80000000000027</v>
      </c>
      <c r="G11573">
        <f>VLOOKUP(VALUE(RIGHT(B11573,2)),'XZ coord'!$T$144:$U$149,2,0)</f>
        <v>6.47</v>
      </c>
      <c r="H11573">
        <v>2.4</v>
      </c>
      <c r="I11573">
        <v>0.9</v>
      </c>
      <c r="J11573">
        <f>VLOOKUP(VALUE(RIGHT(B11573,2)),'XZ coord'!$T$144:$V$149,3,0)</f>
        <v>1.95</v>
      </c>
    </row>
    <row r="11574" spans="1:10" x14ac:dyDescent="0.2">
      <c r="A11574">
        <v>12573</v>
      </c>
      <c r="B11574" t="s">
        <v>11598</v>
      </c>
      <c r="C11574" t="s">
        <v>1339</v>
      </c>
      <c r="D11574" t="s">
        <v>7820</v>
      </c>
      <c r="E11574">
        <f>VLOOKUP(LEFT(B11574,LEN(B11574)-2),'Correction using CAD'!A:F,5,0)</f>
        <v>39.088000000000001</v>
      </c>
      <c r="F11574">
        <f>VLOOKUP(LEFT(B11574,LEN(B11574)-2),'Correction using CAD'!A:F,6,0)</f>
        <v>128.80000000000027</v>
      </c>
      <c r="G11574">
        <f>VLOOKUP(VALUE(RIGHT(B11574,2)),'XZ coord'!$T$144:$U$149,2,0)</f>
        <v>8.42</v>
      </c>
      <c r="H11574">
        <v>2.4</v>
      </c>
      <c r="I11574">
        <v>0.9</v>
      </c>
      <c r="J11574">
        <f>VLOOKUP(VALUE(RIGHT(B11574,2)),'XZ coord'!$T$144:$V$149,3,0)</f>
        <v>1.95</v>
      </c>
    </row>
    <row r="11575" spans="1:10" x14ac:dyDescent="0.2">
      <c r="A11575">
        <v>12574</v>
      </c>
      <c r="B11575" t="s">
        <v>11599</v>
      </c>
      <c r="C11575" t="s">
        <v>1342</v>
      </c>
      <c r="D11575" t="s">
        <v>7820</v>
      </c>
      <c r="E11575">
        <f>VLOOKUP(LEFT(B11575,LEN(B11575)-2),'Correction using CAD'!A:F,5,0)</f>
        <v>39.088000000000001</v>
      </c>
      <c r="F11575">
        <f>VLOOKUP(LEFT(B11575,LEN(B11575)-2),'Correction using CAD'!A:F,6,0)</f>
        <v>128.80000000000027</v>
      </c>
      <c r="G11575">
        <f>VLOOKUP(VALUE(RIGHT(B11575,2)),'XZ coord'!$T$144:$U$149,2,0)</f>
        <v>10.37</v>
      </c>
      <c r="H11575">
        <v>2.4</v>
      </c>
      <c r="I11575">
        <v>0.9</v>
      </c>
      <c r="J11575">
        <f>VLOOKUP(VALUE(RIGHT(B11575,2)),'XZ coord'!$T$144:$V$149,3,0)</f>
        <v>2.1</v>
      </c>
    </row>
    <row r="11576" spans="1:10" x14ac:dyDescent="0.2">
      <c r="A11576">
        <v>12575</v>
      </c>
      <c r="B11576" t="s">
        <v>11600</v>
      </c>
      <c r="C11576" t="s">
        <v>1339</v>
      </c>
      <c r="D11576" t="s">
        <v>8266</v>
      </c>
      <c r="E11576">
        <f>VLOOKUP(LEFT(B11576,LEN(B11576)-2),'Correction using CAD'!A:F,5,0)</f>
        <v>39.088000000000001</v>
      </c>
      <c r="F11576">
        <f>VLOOKUP(LEFT(B11576,LEN(B11576)-2),'Correction using CAD'!A:F,6,0)</f>
        <v>127.90000000000026</v>
      </c>
      <c r="G11576">
        <f>VLOOKUP(VALUE(RIGHT(B11576,2)),'XZ coord'!$T$144:$U$149,2,0)</f>
        <v>2.25</v>
      </c>
      <c r="H11576">
        <v>2.4</v>
      </c>
      <c r="I11576">
        <v>0.9</v>
      </c>
      <c r="J11576">
        <f>VLOOKUP(VALUE(RIGHT(B11576,2)),'XZ coord'!$T$144:$V$149,3,0)</f>
        <v>1.97</v>
      </c>
    </row>
    <row r="11577" spans="1:10" x14ac:dyDescent="0.2">
      <c r="A11577">
        <v>12576</v>
      </c>
      <c r="B11577" t="s">
        <v>11601</v>
      </c>
      <c r="C11577" t="s">
        <v>1342</v>
      </c>
      <c r="D11577" t="s">
        <v>8266</v>
      </c>
      <c r="E11577">
        <f>VLOOKUP(LEFT(B11577,LEN(B11577)-2),'Correction using CAD'!A:F,5,0)</f>
        <v>39.088000000000001</v>
      </c>
      <c r="F11577">
        <f>VLOOKUP(LEFT(B11577,LEN(B11577)-2),'Correction using CAD'!A:F,6,0)</f>
        <v>127.90000000000026</v>
      </c>
      <c r="G11577">
        <f>VLOOKUP(VALUE(RIGHT(B11577,2)),'XZ coord'!$T$144:$U$149,2,0)</f>
        <v>4.22</v>
      </c>
      <c r="H11577">
        <v>2.4</v>
      </c>
      <c r="I11577">
        <v>0.9</v>
      </c>
      <c r="J11577">
        <f>VLOOKUP(VALUE(RIGHT(B11577,2)),'XZ coord'!$T$144:$V$149,3,0)</f>
        <v>2.25</v>
      </c>
    </row>
    <row r="11578" spans="1:10" x14ac:dyDescent="0.2">
      <c r="A11578">
        <v>12577</v>
      </c>
      <c r="B11578" t="s">
        <v>11602</v>
      </c>
      <c r="C11578" t="s">
        <v>1339</v>
      </c>
      <c r="D11578" t="s">
        <v>8266</v>
      </c>
      <c r="E11578">
        <f>VLOOKUP(LEFT(B11578,LEN(B11578)-2),'Correction using CAD'!A:F,5,0)</f>
        <v>39.088000000000001</v>
      </c>
      <c r="F11578">
        <f>VLOOKUP(LEFT(B11578,LEN(B11578)-2),'Correction using CAD'!A:F,6,0)</f>
        <v>127.90000000000026</v>
      </c>
      <c r="G11578">
        <f>VLOOKUP(VALUE(RIGHT(B11578,2)),'XZ coord'!$T$144:$U$149,2,0)</f>
        <v>6.47</v>
      </c>
      <c r="H11578">
        <v>2.4</v>
      </c>
      <c r="I11578">
        <v>0.9</v>
      </c>
      <c r="J11578">
        <f>VLOOKUP(VALUE(RIGHT(B11578,2)),'XZ coord'!$T$144:$V$149,3,0)</f>
        <v>1.95</v>
      </c>
    </row>
    <row r="11579" spans="1:10" x14ac:dyDescent="0.2">
      <c r="A11579">
        <v>12578</v>
      </c>
      <c r="B11579" t="s">
        <v>11603</v>
      </c>
      <c r="C11579" t="s">
        <v>1339</v>
      </c>
      <c r="D11579" t="s">
        <v>8266</v>
      </c>
      <c r="E11579">
        <f>VLOOKUP(LEFT(B11579,LEN(B11579)-2),'Correction using CAD'!A:F,5,0)</f>
        <v>39.088000000000001</v>
      </c>
      <c r="F11579">
        <f>VLOOKUP(LEFT(B11579,LEN(B11579)-2),'Correction using CAD'!A:F,6,0)</f>
        <v>127.90000000000026</v>
      </c>
      <c r="G11579">
        <f>VLOOKUP(VALUE(RIGHT(B11579,2)),'XZ coord'!$T$144:$U$149,2,0)</f>
        <v>8.42</v>
      </c>
      <c r="H11579">
        <v>2.4</v>
      </c>
      <c r="I11579">
        <v>0.9</v>
      </c>
      <c r="J11579">
        <f>VLOOKUP(VALUE(RIGHT(B11579,2)),'XZ coord'!$T$144:$V$149,3,0)</f>
        <v>1.95</v>
      </c>
    </row>
    <row r="11580" spans="1:10" x14ac:dyDescent="0.2">
      <c r="A11580">
        <v>12579</v>
      </c>
      <c r="B11580" t="s">
        <v>11604</v>
      </c>
      <c r="C11580" t="s">
        <v>1339</v>
      </c>
      <c r="D11580" t="s">
        <v>8266</v>
      </c>
      <c r="E11580">
        <f>VLOOKUP(LEFT(B11580,LEN(B11580)-2),'Correction using CAD'!A:F,5,0)</f>
        <v>39.088000000000001</v>
      </c>
      <c r="F11580">
        <f>VLOOKUP(LEFT(B11580,LEN(B11580)-2),'Correction using CAD'!A:F,6,0)</f>
        <v>127.90000000000026</v>
      </c>
      <c r="G11580">
        <f>VLOOKUP(VALUE(RIGHT(B11580,2)),'XZ coord'!$T$144:$U$149,2,0)</f>
        <v>10.37</v>
      </c>
      <c r="H11580">
        <v>2.4</v>
      </c>
      <c r="I11580">
        <v>0.9</v>
      </c>
      <c r="J11580">
        <f>VLOOKUP(VALUE(RIGHT(B11580,2)),'XZ coord'!$T$144:$V$149,3,0)</f>
        <v>2.1</v>
      </c>
    </row>
    <row r="11581" spans="1:10" x14ac:dyDescent="0.2">
      <c r="A11581">
        <v>12580</v>
      </c>
      <c r="B11581" t="s">
        <v>11605</v>
      </c>
      <c r="C11581" t="s">
        <v>1339</v>
      </c>
      <c r="D11581" t="s">
        <v>8266</v>
      </c>
      <c r="E11581">
        <f>VLOOKUP(LEFT(B11581,LEN(B11581)-2),'Correction using CAD'!A:F,5,0)</f>
        <v>39.088000000000001</v>
      </c>
      <c r="F11581">
        <f>VLOOKUP(LEFT(B11581,LEN(B11581)-2),'Correction using CAD'!A:F,6,0)</f>
        <v>127.00000000000026</v>
      </c>
      <c r="G11581">
        <f>VLOOKUP(VALUE(RIGHT(B11581,2)),'XZ coord'!$T$144:$U$149,2,0)</f>
        <v>2.25</v>
      </c>
      <c r="H11581">
        <v>2.4</v>
      </c>
      <c r="I11581">
        <v>0.9</v>
      </c>
      <c r="J11581">
        <f>VLOOKUP(VALUE(RIGHT(B11581,2)),'XZ coord'!$T$144:$V$149,3,0)</f>
        <v>1.97</v>
      </c>
    </row>
    <row r="11582" spans="1:10" x14ac:dyDescent="0.2">
      <c r="A11582">
        <v>12581</v>
      </c>
      <c r="B11582" t="s">
        <v>11606</v>
      </c>
      <c r="C11582" t="s">
        <v>1342</v>
      </c>
      <c r="D11582" t="s">
        <v>8266</v>
      </c>
      <c r="E11582">
        <f>VLOOKUP(LEFT(B11582,LEN(B11582)-2),'Correction using CAD'!A:F,5,0)</f>
        <v>39.088000000000001</v>
      </c>
      <c r="F11582">
        <f>VLOOKUP(LEFT(B11582,LEN(B11582)-2),'Correction using CAD'!A:F,6,0)</f>
        <v>127.00000000000026</v>
      </c>
      <c r="G11582">
        <f>VLOOKUP(VALUE(RIGHT(B11582,2)),'XZ coord'!$T$144:$U$149,2,0)</f>
        <v>4.22</v>
      </c>
      <c r="H11582">
        <v>2.4</v>
      </c>
      <c r="I11582">
        <v>0.9</v>
      </c>
      <c r="J11582">
        <f>VLOOKUP(VALUE(RIGHT(B11582,2)),'XZ coord'!$T$144:$V$149,3,0)</f>
        <v>2.25</v>
      </c>
    </row>
    <row r="11583" spans="1:10" x14ac:dyDescent="0.2">
      <c r="A11583">
        <v>12582</v>
      </c>
      <c r="B11583" t="s">
        <v>11607</v>
      </c>
      <c r="C11583" t="s">
        <v>1339</v>
      </c>
      <c r="D11583" t="s">
        <v>8266</v>
      </c>
      <c r="E11583">
        <f>VLOOKUP(LEFT(B11583,LEN(B11583)-2),'Correction using CAD'!A:F,5,0)</f>
        <v>39.088000000000001</v>
      </c>
      <c r="F11583">
        <f>VLOOKUP(LEFT(B11583,LEN(B11583)-2),'Correction using CAD'!A:F,6,0)</f>
        <v>127.00000000000026</v>
      </c>
      <c r="G11583">
        <f>VLOOKUP(VALUE(RIGHT(B11583,2)),'XZ coord'!$T$144:$U$149,2,0)</f>
        <v>6.47</v>
      </c>
      <c r="H11583">
        <v>2.4</v>
      </c>
      <c r="I11583">
        <v>0.9</v>
      </c>
      <c r="J11583">
        <f>VLOOKUP(VALUE(RIGHT(B11583,2)),'XZ coord'!$T$144:$V$149,3,0)</f>
        <v>1.95</v>
      </c>
    </row>
    <row r="11584" spans="1:10" x14ac:dyDescent="0.2">
      <c r="A11584">
        <v>12583</v>
      </c>
      <c r="B11584" t="s">
        <v>11608</v>
      </c>
      <c r="C11584" t="s">
        <v>1339</v>
      </c>
      <c r="D11584" t="s">
        <v>8266</v>
      </c>
      <c r="E11584">
        <f>VLOOKUP(LEFT(B11584,LEN(B11584)-2),'Correction using CAD'!A:F,5,0)</f>
        <v>39.088000000000001</v>
      </c>
      <c r="F11584">
        <f>VLOOKUP(LEFT(B11584,LEN(B11584)-2),'Correction using CAD'!A:F,6,0)</f>
        <v>127.00000000000026</v>
      </c>
      <c r="G11584">
        <f>VLOOKUP(VALUE(RIGHT(B11584,2)),'XZ coord'!$T$144:$U$149,2,0)</f>
        <v>8.42</v>
      </c>
      <c r="H11584">
        <v>2.4</v>
      </c>
      <c r="I11584">
        <v>0.9</v>
      </c>
      <c r="J11584">
        <f>VLOOKUP(VALUE(RIGHT(B11584,2)),'XZ coord'!$T$144:$V$149,3,0)</f>
        <v>1.95</v>
      </c>
    </row>
    <row r="11585" spans="1:10" x14ac:dyDescent="0.2">
      <c r="A11585">
        <v>12584</v>
      </c>
      <c r="B11585" t="s">
        <v>11609</v>
      </c>
      <c r="C11585" t="s">
        <v>1339</v>
      </c>
      <c r="D11585" t="s">
        <v>8266</v>
      </c>
      <c r="E11585">
        <f>VLOOKUP(LEFT(B11585,LEN(B11585)-2),'Correction using CAD'!A:F,5,0)</f>
        <v>39.088000000000001</v>
      </c>
      <c r="F11585">
        <f>VLOOKUP(LEFT(B11585,LEN(B11585)-2),'Correction using CAD'!A:F,6,0)</f>
        <v>127.00000000000026</v>
      </c>
      <c r="G11585">
        <f>VLOOKUP(VALUE(RIGHT(B11585,2)),'XZ coord'!$T$144:$U$149,2,0)</f>
        <v>10.37</v>
      </c>
      <c r="H11585">
        <v>2.4</v>
      </c>
      <c r="I11585">
        <v>0.9</v>
      </c>
      <c r="J11585">
        <f>VLOOKUP(VALUE(RIGHT(B11585,2)),'XZ coord'!$T$144:$V$149,3,0)</f>
        <v>2.1</v>
      </c>
    </row>
    <row r="11586" spans="1:10" x14ac:dyDescent="0.2">
      <c r="A11586">
        <v>12585</v>
      </c>
      <c r="B11586" t="s">
        <v>11610</v>
      </c>
      <c r="C11586" t="s">
        <v>1339</v>
      </c>
      <c r="D11586" t="s">
        <v>8266</v>
      </c>
      <c r="E11586">
        <f>VLOOKUP(LEFT(B11586,LEN(B11586)-2),'Correction using CAD'!A:F,5,0)</f>
        <v>39.088000000000001</v>
      </c>
      <c r="F11586">
        <f>VLOOKUP(LEFT(B11586,LEN(B11586)-2),'Correction using CAD'!A:F,6,0)</f>
        <v>126.10000000000025</v>
      </c>
      <c r="G11586">
        <f>VLOOKUP(VALUE(RIGHT(B11586,2)),'XZ coord'!$T$144:$U$149,2,0)</f>
        <v>2.25</v>
      </c>
      <c r="H11586">
        <v>2.4</v>
      </c>
      <c r="I11586">
        <v>0.9</v>
      </c>
      <c r="J11586">
        <f>VLOOKUP(VALUE(RIGHT(B11586,2)),'XZ coord'!$T$144:$V$149,3,0)</f>
        <v>1.97</v>
      </c>
    </row>
    <row r="11587" spans="1:10" x14ac:dyDescent="0.2">
      <c r="A11587">
        <v>12586</v>
      </c>
      <c r="B11587" t="s">
        <v>11611</v>
      </c>
      <c r="C11587" t="s">
        <v>1342</v>
      </c>
      <c r="D11587" t="s">
        <v>8266</v>
      </c>
      <c r="E11587">
        <f>VLOOKUP(LEFT(B11587,LEN(B11587)-2),'Correction using CAD'!A:F,5,0)</f>
        <v>39.088000000000001</v>
      </c>
      <c r="F11587">
        <f>VLOOKUP(LEFT(B11587,LEN(B11587)-2),'Correction using CAD'!A:F,6,0)</f>
        <v>126.10000000000025</v>
      </c>
      <c r="G11587">
        <f>VLOOKUP(VALUE(RIGHT(B11587,2)),'XZ coord'!$T$144:$U$149,2,0)</f>
        <v>4.22</v>
      </c>
      <c r="H11587">
        <v>2.4</v>
      </c>
      <c r="I11587">
        <v>0.9</v>
      </c>
      <c r="J11587">
        <f>VLOOKUP(VALUE(RIGHT(B11587,2)),'XZ coord'!$T$144:$V$149,3,0)</f>
        <v>2.25</v>
      </c>
    </row>
    <row r="11588" spans="1:10" x14ac:dyDescent="0.2">
      <c r="A11588">
        <v>12587</v>
      </c>
      <c r="B11588" t="s">
        <v>11612</v>
      </c>
      <c r="C11588" t="s">
        <v>1339</v>
      </c>
      <c r="D11588" t="s">
        <v>8266</v>
      </c>
      <c r="E11588">
        <f>VLOOKUP(LEFT(B11588,LEN(B11588)-2),'Correction using CAD'!A:F,5,0)</f>
        <v>39.088000000000001</v>
      </c>
      <c r="F11588">
        <f>VLOOKUP(LEFT(B11588,LEN(B11588)-2),'Correction using CAD'!A:F,6,0)</f>
        <v>126.10000000000025</v>
      </c>
      <c r="G11588">
        <f>VLOOKUP(VALUE(RIGHT(B11588,2)),'XZ coord'!$T$144:$U$149,2,0)</f>
        <v>6.47</v>
      </c>
      <c r="H11588">
        <v>2.4</v>
      </c>
      <c r="I11588">
        <v>0.9</v>
      </c>
      <c r="J11588">
        <f>VLOOKUP(VALUE(RIGHT(B11588,2)),'XZ coord'!$T$144:$V$149,3,0)</f>
        <v>1.95</v>
      </c>
    </row>
    <row r="11589" spans="1:10" x14ac:dyDescent="0.2">
      <c r="A11589">
        <v>12588</v>
      </c>
      <c r="B11589" t="s">
        <v>11613</v>
      </c>
      <c r="C11589" t="s">
        <v>1339</v>
      </c>
      <c r="D11589" t="s">
        <v>8266</v>
      </c>
      <c r="E11589">
        <f>VLOOKUP(LEFT(B11589,LEN(B11589)-2),'Correction using CAD'!A:F,5,0)</f>
        <v>39.088000000000001</v>
      </c>
      <c r="F11589">
        <f>VLOOKUP(LEFT(B11589,LEN(B11589)-2),'Correction using CAD'!A:F,6,0)</f>
        <v>126.10000000000025</v>
      </c>
      <c r="G11589">
        <f>VLOOKUP(VALUE(RIGHT(B11589,2)),'XZ coord'!$T$144:$U$149,2,0)</f>
        <v>8.42</v>
      </c>
      <c r="H11589">
        <v>2.4</v>
      </c>
      <c r="I11589">
        <v>0.9</v>
      </c>
      <c r="J11589">
        <f>VLOOKUP(VALUE(RIGHT(B11589,2)),'XZ coord'!$T$144:$V$149,3,0)</f>
        <v>1.95</v>
      </c>
    </row>
    <row r="11590" spans="1:10" x14ac:dyDescent="0.2">
      <c r="A11590">
        <v>12589</v>
      </c>
      <c r="B11590" t="s">
        <v>11614</v>
      </c>
      <c r="C11590" t="s">
        <v>1342</v>
      </c>
      <c r="D11590" t="s">
        <v>8266</v>
      </c>
      <c r="E11590">
        <f>VLOOKUP(LEFT(B11590,LEN(B11590)-2),'Correction using CAD'!A:F,5,0)</f>
        <v>39.088000000000001</v>
      </c>
      <c r="F11590">
        <f>VLOOKUP(LEFT(B11590,LEN(B11590)-2),'Correction using CAD'!A:F,6,0)</f>
        <v>126.10000000000025</v>
      </c>
      <c r="G11590">
        <f>VLOOKUP(VALUE(RIGHT(B11590,2)),'XZ coord'!$T$144:$U$149,2,0)</f>
        <v>10.37</v>
      </c>
      <c r="H11590">
        <v>2.4</v>
      </c>
      <c r="I11590">
        <v>0.9</v>
      </c>
      <c r="J11590">
        <f>VLOOKUP(VALUE(RIGHT(B11590,2)),'XZ coord'!$T$144:$V$149,3,0)</f>
        <v>2.1</v>
      </c>
    </row>
    <row r="11591" spans="1:10" x14ac:dyDescent="0.2">
      <c r="A11591">
        <v>12590</v>
      </c>
      <c r="B11591" t="s">
        <v>11615</v>
      </c>
      <c r="C11591" t="s">
        <v>1339</v>
      </c>
      <c r="D11591" t="s">
        <v>8266</v>
      </c>
      <c r="E11591">
        <f>VLOOKUP(LEFT(B11591,LEN(B11591)-2),'Correction using CAD'!A:F,5,0)</f>
        <v>39.088000000000001</v>
      </c>
      <c r="F11591">
        <f>VLOOKUP(LEFT(B11591,LEN(B11591)-2),'Correction using CAD'!A:F,6,0)</f>
        <v>125.20000000000024</v>
      </c>
      <c r="G11591">
        <f>VLOOKUP(VALUE(RIGHT(B11591,2)),'XZ coord'!$T$144:$U$149,2,0)</f>
        <v>2.25</v>
      </c>
      <c r="H11591">
        <v>2.4</v>
      </c>
      <c r="I11591">
        <v>0.9</v>
      </c>
      <c r="J11591">
        <f>VLOOKUP(VALUE(RIGHT(B11591,2)),'XZ coord'!$T$144:$V$149,3,0)</f>
        <v>1.97</v>
      </c>
    </row>
    <row r="11592" spans="1:10" x14ac:dyDescent="0.2">
      <c r="A11592">
        <v>12591</v>
      </c>
      <c r="B11592" t="s">
        <v>11616</v>
      </c>
      <c r="C11592" t="s">
        <v>1342</v>
      </c>
      <c r="D11592" t="s">
        <v>8266</v>
      </c>
      <c r="E11592">
        <f>VLOOKUP(LEFT(B11592,LEN(B11592)-2),'Correction using CAD'!A:F,5,0)</f>
        <v>39.088000000000001</v>
      </c>
      <c r="F11592">
        <f>VLOOKUP(LEFT(B11592,LEN(B11592)-2),'Correction using CAD'!A:F,6,0)</f>
        <v>125.20000000000024</v>
      </c>
      <c r="G11592">
        <f>VLOOKUP(VALUE(RIGHT(B11592,2)),'XZ coord'!$T$144:$U$149,2,0)</f>
        <v>4.22</v>
      </c>
      <c r="H11592">
        <v>2.4</v>
      </c>
      <c r="I11592">
        <v>0.9</v>
      </c>
      <c r="J11592">
        <f>VLOOKUP(VALUE(RIGHT(B11592,2)),'XZ coord'!$T$144:$V$149,3,0)</f>
        <v>2.25</v>
      </c>
    </row>
    <row r="11593" spans="1:10" x14ac:dyDescent="0.2">
      <c r="A11593">
        <v>12592</v>
      </c>
      <c r="B11593" t="s">
        <v>11617</v>
      </c>
      <c r="C11593" t="s">
        <v>1339</v>
      </c>
      <c r="D11593" t="s">
        <v>8266</v>
      </c>
      <c r="E11593">
        <f>VLOOKUP(LEFT(B11593,LEN(B11593)-2),'Correction using CAD'!A:F,5,0)</f>
        <v>39.088000000000001</v>
      </c>
      <c r="F11593">
        <f>VLOOKUP(LEFT(B11593,LEN(B11593)-2),'Correction using CAD'!A:F,6,0)</f>
        <v>125.20000000000024</v>
      </c>
      <c r="G11593">
        <f>VLOOKUP(VALUE(RIGHT(B11593,2)),'XZ coord'!$T$144:$U$149,2,0)</f>
        <v>6.47</v>
      </c>
      <c r="H11593">
        <v>2.4</v>
      </c>
      <c r="I11593">
        <v>0.9</v>
      </c>
      <c r="J11593">
        <f>VLOOKUP(VALUE(RIGHT(B11593,2)),'XZ coord'!$T$144:$V$149,3,0)</f>
        <v>1.95</v>
      </c>
    </row>
    <row r="11594" spans="1:10" x14ac:dyDescent="0.2">
      <c r="A11594">
        <v>12593</v>
      </c>
      <c r="B11594" t="s">
        <v>11618</v>
      </c>
      <c r="C11594" t="s">
        <v>1339</v>
      </c>
      <c r="D11594" t="s">
        <v>8266</v>
      </c>
      <c r="E11594">
        <f>VLOOKUP(LEFT(B11594,LEN(B11594)-2),'Correction using CAD'!A:F,5,0)</f>
        <v>39.088000000000001</v>
      </c>
      <c r="F11594">
        <f>VLOOKUP(LEFT(B11594,LEN(B11594)-2),'Correction using CAD'!A:F,6,0)</f>
        <v>125.20000000000024</v>
      </c>
      <c r="G11594">
        <f>VLOOKUP(VALUE(RIGHT(B11594,2)),'XZ coord'!$T$144:$U$149,2,0)</f>
        <v>8.42</v>
      </c>
      <c r="H11594">
        <v>2.4</v>
      </c>
      <c r="I11594">
        <v>0.9</v>
      </c>
      <c r="J11594">
        <f>VLOOKUP(VALUE(RIGHT(B11594,2)),'XZ coord'!$T$144:$V$149,3,0)</f>
        <v>1.95</v>
      </c>
    </row>
    <row r="11595" spans="1:10" x14ac:dyDescent="0.2">
      <c r="A11595">
        <v>12594</v>
      </c>
      <c r="B11595" t="s">
        <v>11619</v>
      </c>
      <c r="C11595" t="s">
        <v>1342</v>
      </c>
      <c r="D11595" t="s">
        <v>8266</v>
      </c>
      <c r="E11595">
        <f>VLOOKUP(LEFT(B11595,LEN(B11595)-2),'Correction using CAD'!A:F,5,0)</f>
        <v>39.088000000000001</v>
      </c>
      <c r="F11595">
        <f>VLOOKUP(LEFT(B11595,LEN(B11595)-2),'Correction using CAD'!A:F,6,0)</f>
        <v>125.20000000000024</v>
      </c>
      <c r="G11595">
        <f>VLOOKUP(VALUE(RIGHT(B11595,2)),'XZ coord'!$T$144:$U$149,2,0)</f>
        <v>10.37</v>
      </c>
      <c r="H11595">
        <v>2.4</v>
      </c>
      <c r="I11595">
        <v>0.9</v>
      </c>
      <c r="J11595">
        <f>VLOOKUP(VALUE(RIGHT(B11595,2)),'XZ coord'!$T$144:$V$149,3,0)</f>
        <v>2.1</v>
      </c>
    </row>
    <row r="11596" spans="1:10" x14ac:dyDescent="0.2">
      <c r="A11596">
        <v>12595</v>
      </c>
      <c r="B11596" t="s">
        <v>11620</v>
      </c>
      <c r="C11596" t="s">
        <v>1339</v>
      </c>
      <c r="D11596" t="s">
        <v>8266</v>
      </c>
      <c r="E11596">
        <f>VLOOKUP(LEFT(B11596,LEN(B11596)-2),'Correction using CAD'!A:F,5,0)</f>
        <v>39.088000000000001</v>
      </c>
      <c r="F11596">
        <f>VLOOKUP(LEFT(B11596,LEN(B11596)-2),'Correction using CAD'!A:F,6,0)</f>
        <v>124.30000000000024</v>
      </c>
      <c r="G11596">
        <f>VLOOKUP(VALUE(RIGHT(B11596,2)),'XZ coord'!$T$144:$U$149,2,0)</f>
        <v>2.25</v>
      </c>
      <c r="H11596">
        <v>2.4</v>
      </c>
      <c r="I11596">
        <v>0.9</v>
      </c>
      <c r="J11596">
        <f>VLOOKUP(VALUE(RIGHT(B11596,2)),'XZ coord'!$T$144:$V$149,3,0)</f>
        <v>1.97</v>
      </c>
    </row>
    <row r="11597" spans="1:10" x14ac:dyDescent="0.2">
      <c r="A11597">
        <v>12596</v>
      </c>
      <c r="B11597" t="s">
        <v>11621</v>
      </c>
      <c r="C11597" t="s">
        <v>1342</v>
      </c>
      <c r="D11597" t="s">
        <v>8266</v>
      </c>
      <c r="E11597">
        <f>VLOOKUP(LEFT(B11597,LEN(B11597)-2),'Correction using CAD'!A:F,5,0)</f>
        <v>39.088000000000001</v>
      </c>
      <c r="F11597">
        <f>VLOOKUP(LEFT(B11597,LEN(B11597)-2),'Correction using CAD'!A:F,6,0)</f>
        <v>124.30000000000024</v>
      </c>
      <c r="G11597">
        <f>VLOOKUP(VALUE(RIGHT(B11597,2)),'XZ coord'!$T$144:$U$149,2,0)</f>
        <v>4.22</v>
      </c>
      <c r="H11597">
        <v>2.4</v>
      </c>
      <c r="I11597">
        <v>0.9</v>
      </c>
      <c r="J11597">
        <f>VLOOKUP(VALUE(RIGHT(B11597,2)),'XZ coord'!$T$144:$V$149,3,0)</f>
        <v>2.25</v>
      </c>
    </row>
    <row r="11598" spans="1:10" x14ac:dyDescent="0.2">
      <c r="A11598">
        <v>12597</v>
      </c>
      <c r="B11598" t="s">
        <v>11622</v>
      </c>
      <c r="C11598" t="s">
        <v>1339</v>
      </c>
      <c r="D11598" t="s">
        <v>8266</v>
      </c>
      <c r="E11598">
        <f>VLOOKUP(LEFT(B11598,LEN(B11598)-2),'Correction using CAD'!A:F,5,0)</f>
        <v>39.088000000000001</v>
      </c>
      <c r="F11598">
        <f>VLOOKUP(LEFT(B11598,LEN(B11598)-2),'Correction using CAD'!A:F,6,0)</f>
        <v>124.30000000000024</v>
      </c>
      <c r="G11598">
        <f>VLOOKUP(VALUE(RIGHT(B11598,2)),'XZ coord'!$T$144:$U$149,2,0)</f>
        <v>6.47</v>
      </c>
      <c r="H11598">
        <v>2.4</v>
      </c>
      <c r="I11598">
        <v>0.9</v>
      </c>
      <c r="J11598">
        <f>VLOOKUP(VALUE(RIGHT(B11598,2)),'XZ coord'!$T$144:$V$149,3,0)</f>
        <v>1.95</v>
      </c>
    </row>
    <row r="11599" spans="1:10" x14ac:dyDescent="0.2">
      <c r="A11599">
        <v>12598</v>
      </c>
      <c r="B11599" t="s">
        <v>11623</v>
      </c>
      <c r="C11599" t="s">
        <v>1339</v>
      </c>
      <c r="D11599" t="s">
        <v>8266</v>
      </c>
      <c r="E11599">
        <f>VLOOKUP(LEFT(B11599,LEN(B11599)-2),'Correction using CAD'!A:F,5,0)</f>
        <v>39.088000000000001</v>
      </c>
      <c r="F11599">
        <f>VLOOKUP(LEFT(B11599,LEN(B11599)-2),'Correction using CAD'!A:F,6,0)</f>
        <v>124.30000000000024</v>
      </c>
      <c r="G11599">
        <f>VLOOKUP(VALUE(RIGHT(B11599,2)),'XZ coord'!$T$144:$U$149,2,0)</f>
        <v>8.42</v>
      </c>
      <c r="H11599">
        <v>2.4</v>
      </c>
      <c r="I11599">
        <v>0.9</v>
      </c>
      <c r="J11599">
        <f>VLOOKUP(VALUE(RIGHT(B11599,2)),'XZ coord'!$T$144:$V$149,3,0)</f>
        <v>1.95</v>
      </c>
    </row>
    <row r="11600" spans="1:10" x14ac:dyDescent="0.2">
      <c r="A11600">
        <v>12599</v>
      </c>
      <c r="B11600" t="s">
        <v>11624</v>
      </c>
      <c r="C11600" t="s">
        <v>1342</v>
      </c>
      <c r="D11600" t="s">
        <v>8266</v>
      </c>
      <c r="E11600">
        <f>VLOOKUP(LEFT(B11600,LEN(B11600)-2),'Correction using CAD'!A:F,5,0)</f>
        <v>39.088000000000001</v>
      </c>
      <c r="F11600">
        <f>VLOOKUP(LEFT(B11600,LEN(B11600)-2),'Correction using CAD'!A:F,6,0)</f>
        <v>124.30000000000024</v>
      </c>
      <c r="G11600">
        <f>VLOOKUP(VALUE(RIGHT(B11600,2)),'XZ coord'!$T$144:$U$149,2,0)</f>
        <v>10.37</v>
      </c>
      <c r="H11600">
        <v>2.4</v>
      </c>
      <c r="I11600">
        <v>0.9</v>
      </c>
      <c r="J11600">
        <f>VLOOKUP(VALUE(RIGHT(B11600,2)),'XZ coord'!$T$144:$V$149,3,0)</f>
        <v>2.1</v>
      </c>
    </row>
    <row r="11601" spans="1:10" x14ac:dyDescent="0.2">
      <c r="A11601">
        <v>12600</v>
      </c>
      <c r="B11601" t="s">
        <v>11625</v>
      </c>
      <c r="C11601" t="s">
        <v>1339</v>
      </c>
      <c r="D11601" t="s">
        <v>8266</v>
      </c>
      <c r="E11601">
        <f>VLOOKUP(LEFT(B11601,LEN(B11601)-2),'Correction using CAD'!A:F,5,0)</f>
        <v>39.088000000000001</v>
      </c>
      <c r="F11601">
        <f>VLOOKUP(LEFT(B11601,LEN(B11601)-2),'Correction using CAD'!A:F,6,0)</f>
        <v>123.40000000000023</v>
      </c>
      <c r="G11601">
        <f>VLOOKUP(VALUE(RIGHT(B11601,2)),'XZ coord'!$T$144:$U$149,2,0)</f>
        <v>2.25</v>
      </c>
      <c r="H11601">
        <v>2.4</v>
      </c>
      <c r="I11601">
        <v>0.9</v>
      </c>
      <c r="J11601">
        <f>VLOOKUP(VALUE(RIGHT(B11601,2)),'XZ coord'!$T$144:$V$149,3,0)</f>
        <v>1.97</v>
      </c>
    </row>
    <row r="11602" spans="1:10" x14ac:dyDescent="0.2">
      <c r="A11602">
        <v>12601</v>
      </c>
      <c r="B11602" t="s">
        <v>11626</v>
      </c>
      <c r="C11602" t="s">
        <v>1342</v>
      </c>
      <c r="D11602" t="s">
        <v>8266</v>
      </c>
      <c r="E11602">
        <f>VLOOKUP(LEFT(B11602,LEN(B11602)-2),'Correction using CAD'!A:F,5,0)</f>
        <v>39.088000000000001</v>
      </c>
      <c r="F11602">
        <f>VLOOKUP(LEFT(B11602,LEN(B11602)-2),'Correction using CAD'!A:F,6,0)</f>
        <v>123.40000000000023</v>
      </c>
      <c r="G11602">
        <f>VLOOKUP(VALUE(RIGHT(B11602,2)),'XZ coord'!$T$144:$U$149,2,0)</f>
        <v>4.22</v>
      </c>
      <c r="H11602">
        <v>2.4</v>
      </c>
      <c r="I11602">
        <v>0.9</v>
      </c>
      <c r="J11602">
        <f>VLOOKUP(VALUE(RIGHT(B11602,2)),'XZ coord'!$T$144:$V$149,3,0)</f>
        <v>2.25</v>
      </c>
    </row>
    <row r="11603" spans="1:10" x14ac:dyDescent="0.2">
      <c r="A11603">
        <v>12602</v>
      </c>
      <c r="B11603" t="s">
        <v>11627</v>
      </c>
      <c r="C11603" t="s">
        <v>1339</v>
      </c>
      <c r="D11603" t="s">
        <v>8266</v>
      </c>
      <c r="E11603">
        <f>VLOOKUP(LEFT(B11603,LEN(B11603)-2),'Correction using CAD'!A:F,5,0)</f>
        <v>39.088000000000001</v>
      </c>
      <c r="F11603">
        <f>VLOOKUP(LEFT(B11603,LEN(B11603)-2),'Correction using CAD'!A:F,6,0)</f>
        <v>123.40000000000023</v>
      </c>
      <c r="G11603">
        <f>VLOOKUP(VALUE(RIGHT(B11603,2)),'XZ coord'!$T$144:$U$149,2,0)</f>
        <v>6.47</v>
      </c>
      <c r="H11603">
        <v>2.4</v>
      </c>
      <c r="I11603">
        <v>0.9</v>
      </c>
      <c r="J11603">
        <f>VLOOKUP(VALUE(RIGHT(B11603,2)),'XZ coord'!$T$144:$V$149,3,0)</f>
        <v>1.95</v>
      </c>
    </row>
    <row r="11604" spans="1:10" x14ac:dyDescent="0.2">
      <c r="A11604">
        <v>12603</v>
      </c>
      <c r="B11604" t="s">
        <v>11628</v>
      </c>
      <c r="C11604" t="s">
        <v>1339</v>
      </c>
      <c r="D11604" t="s">
        <v>8266</v>
      </c>
      <c r="E11604">
        <f>VLOOKUP(LEFT(B11604,LEN(B11604)-2),'Correction using CAD'!A:F,5,0)</f>
        <v>39.088000000000001</v>
      </c>
      <c r="F11604">
        <f>VLOOKUP(LEFT(B11604,LEN(B11604)-2),'Correction using CAD'!A:F,6,0)</f>
        <v>123.40000000000023</v>
      </c>
      <c r="G11604">
        <f>VLOOKUP(VALUE(RIGHT(B11604,2)),'XZ coord'!$T$144:$U$149,2,0)</f>
        <v>8.42</v>
      </c>
      <c r="H11604">
        <v>2.4</v>
      </c>
      <c r="I11604">
        <v>0.9</v>
      </c>
      <c r="J11604">
        <f>VLOOKUP(VALUE(RIGHT(B11604,2)),'XZ coord'!$T$144:$V$149,3,0)</f>
        <v>1.95</v>
      </c>
    </row>
    <row r="11605" spans="1:10" x14ac:dyDescent="0.2">
      <c r="A11605">
        <v>12604</v>
      </c>
      <c r="B11605" t="s">
        <v>11629</v>
      </c>
      <c r="C11605" t="s">
        <v>1342</v>
      </c>
      <c r="D11605" t="s">
        <v>8266</v>
      </c>
      <c r="E11605">
        <f>VLOOKUP(LEFT(B11605,LEN(B11605)-2),'Correction using CAD'!A:F,5,0)</f>
        <v>39.088000000000001</v>
      </c>
      <c r="F11605">
        <f>VLOOKUP(LEFT(B11605,LEN(B11605)-2),'Correction using CAD'!A:F,6,0)</f>
        <v>123.40000000000023</v>
      </c>
      <c r="G11605">
        <f>VLOOKUP(VALUE(RIGHT(B11605,2)),'XZ coord'!$T$144:$U$149,2,0)</f>
        <v>10.37</v>
      </c>
      <c r="H11605">
        <v>2.4</v>
      </c>
      <c r="I11605">
        <v>0.9</v>
      </c>
      <c r="J11605">
        <f>VLOOKUP(VALUE(RIGHT(B11605,2)),'XZ coord'!$T$144:$V$149,3,0)</f>
        <v>2.1</v>
      </c>
    </row>
    <row r="11606" spans="1:10" x14ac:dyDescent="0.2">
      <c r="A11606">
        <v>12605</v>
      </c>
      <c r="B11606" t="s">
        <v>11630</v>
      </c>
      <c r="C11606" t="s">
        <v>1339</v>
      </c>
      <c r="D11606" t="s">
        <v>8266</v>
      </c>
      <c r="E11606">
        <f>VLOOKUP(LEFT(B11606,LEN(B11606)-2),'Correction using CAD'!A:F,5,0)</f>
        <v>39.088000000000001</v>
      </c>
      <c r="F11606">
        <f>VLOOKUP(LEFT(B11606,LEN(B11606)-2),'Correction using CAD'!A:F,6,0)</f>
        <v>122.50000000000023</v>
      </c>
      <c r="G11606">
        <f>VLOOKUP(VALUE(RIGHT(B11606,2)),'XZ coord'!$T$144:$U$149,2,0)</f>
        <v>2.25</v>
      </c>
      <c r="H11606">
        <v>2.4</v>
      </c>
      <c r="I11606">
        <v>0.9</v>
      </c>
      <c r="J11606">
        <f>VLOOKUP(VALUE(RIGHT(B11606,2)),'XZ coord'!$T$144:$V$149,3,0)</f>
        <v>1.97</v>
      </c>
    </row>
    <row r="11607" spans="1:10" x14ac:dyDescent="0.2">
      <c r="A11607">
        <v>12606</v>
      </c>
      <c r="B11607" t="s">
        <v>11631</v>
      </c>
      <c r="C11607" t="s">
        <v>1342</v>
      </c>
      <c r="D11607" t="s">
        <v>8266</v>
      </c>
      <c r="E11607">
        <f>VLOOKUP(LEFT(B11607,LEN(B11607)-2),'Correction using CAD'!A:F,5,0)</f>
        <v>39.088000000000001</v>
      </c>
      <c r="F11607">
        <f>VLOOKUP(LEFT(B11607,LEN(B11607)-2),'Correction using CAD'!A:F,6,0)</f>
        <v>122.50000000000023</v>
      </c>
      <c r="G11607">
        <f>VLOOKUP(VALUE(RIGHT(B11607,2)),'XZ coord'!$T$144:$U$149,2,0)</f>
        <v>4.22</v>
      </c>
      <c r="H11607">
        <v>2.4</v>
      </c>
      <c r="I11607">
        <v>0.9</v>
      </c>
      <c r="J11607">
        <f>VLOOKUP(VALUE(RIGHT(B11607,2)),'XZ coord'!$T$144:$V$149,3,0)</f>
        <v>2.25</v>
      </c>
    </row>
    <row r="11608" spans="1:10" x14ac:dyDescent="0.2">
      <c r="A11608">
        <v>12607</v>
      </c>
      <c r="B11608" t="s">
        <v>11632</v>
      </c>
      <c r="C11608" t="s">
        <v>1339</v>
      </c>
      <c r="D11608" t="s">
        <v>8266</v>
      </c>
      <c r="E11608">
        <f>VLOOKUP(LEFT(B11608,LEN(B11608)-2),'Correction using CAD'!A:F,5,0)</f>
        <v>39.088000000000001</v>
      </c>
      <c r="F11608">
        <f>VLOOKUP(LEFT(B11608,LEN(B11608)-2),'Correction using CAD'!A:F,6,0)</f>
        <v>122.50000000000023</v>
      </c>
      <c r="G11608">
        <f>VLOOKUP(VALUE(RIGHT(B11608,2)),'XZ coord'!$T$144:$U$149,2,0)</f>
        <v>6.47</v>
      </c>
      <c r="H11608">
        <v>2.4</v>
      </c>
      <c r="I11608">
        <v>0.9</v>
      </c>
      <c r="J11608">
        <f>VLOOKUP(VALUE(RIGHT(B11608,2)),'XZ coord'!$T$144:$V$149,3,0)</f>
        <v>1.95</v>
      </c>
    </row>
    <row r="11609" spans="1:10" x14ac:dyDescent="0.2">
      <c r="A11609">
        <v>12608</v>
      </c>
      <c r="B11609" t="s">
        <v>11633</v>
      </c>
      <c r="C11609" t="s">
        <v>1339</v>
      </c>
      <c r="D11609" t="s">
        <v>8266</v>
      </c>
      <c r="E11609">
        <f>VLOOKUP(LEFT(B11609,LEN(B11609)-2),'Correction using CAD'!A:F,5,0)</f>
        <v>39.088000000000001</v>
      </c>
      <c r="F11609">
        <f>VLOOKUP(LEFT(B11609,LEN(B11609)-2),'Correction using CAD'!A:F,6,0)</f>
        <v>122.50000000000023</v>
      </c>
      <c r="G11609">
        <f>VLOOKUP(VALUE(RIGHT(B11609,2)),'XZ coord'!$T$144:$U$149,2,0)</f>
        <v>8.42</v>
      </c>
      <c r="H11609">
        <v>2.4</v>
      </c>
      <c r="I11609">
        <v>0.9</v>
      </c>
      <c r="J11609">
        <f>VLOOKUP(VALUE(RIGHT(B11609,2)),'XZ coord'!$T$144:$V$149,3,0)</f>
        <v>1.95</v>
      </c>
    </row>
    <row r="11610" spans="1:10" x14ac:dyDescent="0.2">
      <c r="A11610">
        <v>12609</v>
      </c>
      <c r="B11610" t="s">
        <v>11634</v>
      </c>
      <c r="C11610" t="s">
        <v>1342</v>
      </c>
      <c r="D11610" t="s">
        <v>8266</v>
      </c>
      <c r="E11610">
        <f>VLOOKUP(LEFT(B11610,LEN(B11610)-2),'Correction using CAD'!A:F,5,0)</f>
        <v>39.088000000000001</v>
      </c>
      <c r="F11610">
        <f>VLOOKUP(LEFT(B11610,LEN(B11610)-2),'Correction using CAD'!A:F,6,0)</f>
        <v>122.50000000000023</v>
      </c>
      <c r="G11610">
        <f>VLOOKUP(VALUE(RIGHT(B11610,2)),'XZ coord'!$T$144:$U$149,2,0)</f>
        <v>10.37</v>
      </c>
      <c r="H11610">
        <v>2.4</v>
      </c>
      <c r="I11610">
        <v>0.9</v>
      </c>
      <c r="J11610">
        <f>VLOOKUP(VALUE(RIGHT(B11610,2)),'XZ coord'!$T$144:$V$149,3,0)</f>
        <v>2.1</v>
      </c>
    </row>
    <row r="11611" spans="1:10" x14ac:dyDescent="0.2">
      <c r="A11611">
        <v>12610</v>
      </c>
      <c r="B11611" t="s">
        <v>11635</v>
      </c>
      <c r="C11611" t="s">
        <v>1339</v>
      </c>
      <c r="D11611" t="s">
        <v>8266</v>
      </c>
      <c r="E11611">
        <f>VLOOKUP(LEFT(B11611,LEN(B11611)-2),'Correction using CAD'!A:F,5,0)</f>
        <v>39.088000000000001</v>
      </c>
      <c r="F11611">
        <f>VLOOKUP(LEFT(B11611,LEN(B11611)-2),'Correction using CAD'!A:F,6,0)</f>
        <v>121.60000000000022</v>
      </c>
      <c r="G11611">
        <f>VLOOKUP(VALUE(RIGHT(B11611,2)),'XZ coord'!$T$144:$U$149,2,0)</f>
        <v>2.25</v>
      </c>
      <c r="H11611">
        <v>2.4</v>
      </c>
      <c r="I11611">
        <v>0.9</v>
      </c>
      <c r="J11611">
        <f>VLOOKUP(VALUE(RIGHT(B11611,2)),'XZ coord'!$T$144:$V$149,3,0)</f>
        <v>1.97</v>
      </c>
    </row>
    <row r="11612" spans="1:10" x14ac:dyDescent="0.2">
      <c r="A11612">
        <v>12611</v>
      </c>
      <c r="B11612" t="s">
        <v>11636</v>
      </c>
      <c r="C11612" t="s">
        <v>1342</v>
      </c>
      <c r="D11612" t="s">
        <v>8266</v>
      </c>
      <c r="E11612">
        <f>VLOOKUP(LEFT(B11612,LEN(B11612)-2),'Correction using CAD'!A:F,5,0)</f>
        <v>39.088000000000001</v>
      </c>
      <c r="F11612">
        <f>VLOOKUP(LEFT(B11612,LEN(B11612)-2),'Correction using CAD'!A:F,6,0)</f>
        <v>121.60000000000022</v>
      </c>
      <c r="G11612">
        <f>VLOOKUP(VALUE(RIGHT(B11612,2)),'XZ coord'!$T$144:$U$149,2,0)</f>
        <v>4.22</v>
      </c>
      <c r="H11612">
        <v>2.4</v>
      </c>
      <c r="I11612">
        <v>0.9</v>
      </c>
      <c r="J11612">
        <f>VLOOKUP(VALUE(RIGHT(B11612,2)),'XZ coord'!$T$144:$V$149,3,0)</f>
        <v>2.25</v>
      </c>
    </row>
    <row r="11613" spans="1:10" x14ac:dyDescent="0.2">
      <c r="A11613">
        <v>12612</v>
      </c>
      <c r="B11613" t="s">
        <v>11637</v>
      </c>
      <c r="C11613" t="s">
        <v>1339</v>
      </c>
      <c r="D11613" t="s">
        <v>8266</v>
      </c>
      <c r="E11613">
        <f>VLOOKUP(LEFT(B11613,LEN(B11613)-2),'Correction using CAD'!A:F,5,0)</f>
        <v>39.088000000000001</v>
      </c>
      <c r="F11613">
        <f>VLOOKUP(LEFT(B11613,LEN(B11613)-2),'Correction using CAD'!A:F,6,0)</f>
        <v>121.60000000000022</v>
      </c>
      <c r="G11613">
        <f>VLOOKUP(VALUE(RIGHT(B11613,2)),'XZ coord'!$T$144:$U$149,2,0)</f>
        <v>6.47</v>
      </c>
      <c r="H11613">
        <v>2.4</v>
      </c>
      <c r="I11613">
        <v>0.9</v>
      </c>
      <c r="J11613">
        <f>VLOOKUP(VALUE(RIGHT(B11613,2)),'XZ coord'!$T$144:$V$149,3,0)</f>
        <v>1.95</v>
      </c>
    </row>
    <row r="11614" spans="1:10" x14ac:dyDescent="0.2">
      <c r="A11614">
        <v>12613</v>
      </c>
      <c r="B11614" t="s">
        <v>11638</v>
      </c>
      <c r="C11614" t="s">
        <v>1339</v>
      </c>
      <c r="D11614" t="s">
        <v>8266</v>
      </c>
      <c r="E11614">
        <f>VLOOKUP(LEFT(B11614,LEN(B11614)-2),'Correction using CAD'!A:F,5,0)</f>
        <v>39.088000000000001</v>
      </c>
      <c r="F11614">
        <f>VLOOKUP(LEFT(B11614,LEN(B11614)-2),'Correction using CAD'!A:F,6,0)</f>
        <v>121.60000000000022</v>
      </c>
      <c r="G11614">
        <f>VLOOKUP(VALUE(RIGHT(B11614,2)),'XZ coord'!$T$144:$U$149,2,0)</f>
        <v>8.42</v>
      </c>
      <c r="H11614">
        <v>2.4</v>
      </c>
      <c r="I11614">
        <v>0.9</v>
      </c>
      <c r="J11614">
        <f>VLOOKUP(VALUE(RIGHT(B11614,2)),'XZ coord'!$T$144:$V$149,3,0)</f>
        <v>1.95</v>
      </c>
    </row>
    <row r="11615" spans="1:10" x14ac:dyDescent="0.2">
      <c r="A11615">
        <v>12614</v>
      </c>
      <c r="B11615" t="s">
        <v>11639</v>
      </c>
      <c r="C11615" t="s">
        <v>1339</v>
      </c>
      <c r="D11615" t="s">
        <v>8266</v>
      </c>
      <c r="E11615">
        <f>VLOOKUP(LEFT(B11615,LEN(B11615)-2),'Correction using CAD'!A:F,5,0)</f>
        <v>39.088000000000001</v>
      </c>
      <c r="F11615">
        <f>VLOOKUP(LEFT(B11615,LEN(B11615)-2),'Correction using CAD'!A:F,6,0)</f>
        <v>121.60000000000022</v>
      </c>
      <c r="G11615">
        <f>VLOOKUP(VALUE(RIGHT(B11615,2)),'XZ coord'!$T$144:$U$149,2,0)</f>
        <v>10.37</v>
      </c>
      <c r="H11615">
        <v>2.4</v>
      </c>
      <c r="I11615">
        <v>0.9</v>
      </c>
      <c r="J11615">
        <f>VLOOKUP(VALUE(RIGHT(B11615,2)),'XZ coord'!$T$144:$V$149,3,0)</f>
        <v>2.1</v>
      </c>
    </row>
    <row r="11616" spans="1:10" x14ac:dyDescent="0.2">
      <c r="A11616">
        <v>12615</v>
      </c>
      <c r="B11616" t="s">
        <v>11640</v>
      </c>
      <c r="C11616" t="s">
        <v>1339</v>
      </c>
      <c r="D11616" t="s">
        <v>8266</v>
      </c>
      <c r="E11616">
        <f>VLOOKUP(LEFT(B11616,LEN(B11616)-2),'Correction using CAD'!A:F,5,0)</f>
        <v>39.088000000000001</v>
      </c>
      <c r="F11616">
        <f>VLOOKUP(LEFT(B11616,LEN(B11616)-2),'Correction using CAD'!A:F,6,0)</f>
        <v>120.70000000000022</v>
      </c>
      <c r="G11616">
        <f>VLOOKUP(VALUE(RIGHT(B11616,2)),'XZ coord'!$T$144:$U$149,2,0)</f>
        <v>2.25</v>
      </c>
      <c r="H11616">
        <v>2.4</v>
      </c>
      <c r="I11616">
        <v>0.9</v>
      </c>
      <c r="J11616">
        <f>VLOOKUP(VALUE(RIGHT(B11616,2)),'XZ coord'!$T$144:$V$149,3,0)</f>
        <v>1.97</v>
      </c>
    </row>
    <row r="11617" spans="1:10" x14ac:dyDescent="0.2">
      <c r="A11617">
        <v>12616</v>
      </c>
      <c r="B11617" t="s">
        <v>11641</v>
      </c>
      <c r="C11617" t="s">
        <v>1342</v>
      </c>
      <c r="D11617" t="s">
        <v>8266</v>
      </c>
      <c r="E11617">
        <f>VLOOKUP(LEFT(B11617,LEN(B11617)-2),'Correction using CAD'!A:F,5,0)</f>
        <v>39.088000000000001</v>
      </c>
      <c r="F11617">
        <f>VLOOKUP(LEFT(B11617,LEN(B11617)-2),'Correction using CAD'!A:F,6,0)</f>
        <v>120.70000000000022</v>
      </c>
      <c r="G11617">
        <f>VLOOKUP(VALUE(RIGHT(B11617,2)),'XZ coord'!$T$144:$U$149,2,0)</f>
        <v>4.22</v>
      </c>
      <c r="H11617">
        <v>2.4</v>
      </c>
      <c r="I11617">
        <v>0.9</v>
      </c>
      <c r="J11617">
        <f>VLOOKUP(VALUE(RIGHT(B11617,2)),'XZ coord'!$T$144:$V$149,3,0)</f>
        <v>2.25</v>
      </c>
    </row>
    <row r="11618" spans="1:10" x14ac:dyDescent="0.2">
      <c r="A11618">
        <v>12617</v>
      </c>
      <c r="B11618" t="s">
        <v>11642</v>
      </c>
      <c r="C11618" t="s">
        <v>1339</v>
      </c>
      <c r="D11618" t="s">
        <v>8266</v>
      </c>
      <c r="E11618">
        <f>VLOOKUP(LEFT(B11618,LEN(B11618)-2),'Correction using CAD'!A:F,5,0)</f>
        <v>39.088000000000001</v>
      </c>
      <c r="F11618">
        <f>VLOOKUP(LEFT(B11618,LEN(B11618)-2),'Correction using CAD'!A:F,6,0)</f>
        <v>120.70000000000022</v>
      </c>
      <c r="G11618">
        <f>VLOOKUP(VALUE(RIGHT(B11618,2)),'XZ coord'!$T$144:$U$149,2,0)</f>
        <v>6.47</v>
      </c>
      <c r="H11618">
        <v>2.4</v>
      </c>
      <c r="I11618">
        <v>0.9</v>
      </c>
      <c r="J11618">
        <f>VLOOKUP(VALUE(RIGHT(B11618,2)),'XZ coord'!$T$144:$V$149,3,0)</f>
        <v>1.95</v>
      </c>
    </row>
    <row r="11619" spans="1:10" x14ac:dyDescent="0.2">
      <c r="A11619">
        <v>12618</v>
      </c>
      <c r="B11619" t="s">
        <v>11643</v>
      </c>
      <c r="C11619" t="s">
        <v>1339</v>
      </c>
      <c r="D11619" t="s">
        <v>8266</v>
      </c>
      <c r="E11619">
        <f>VLOOKUP(LEFT(B11619,LEN(B11619)-2),'Correction using CAD'!A:F,5,0)</f>
        <v>39.088000000000001</v>
      </c>
      <c r="F11619">
        <f>VLOOKUP(LEFT(B11619,LEN(B11619)-2),'Correction using CAD'!A:F,6,0)</f>
        <v>120.70000000000022</v>
      </c>
      <c r="G11619">
        <f>VLOOKUP(VALUE(RIGHT(B11619,2)),'XZ coord'!$T$144:$U$149,2,0)</f>
        <v>8.42</v>
      </c>
      <c r="H11619">
        <v>2.4</v>
      </c>
      <c r="I11619">
        <v>0.9</v>
      </c>
      <c r="J11619">
        <f>VLOOKUP(VALUE(RIGHT(B11619,2)),'XZ coord'!$T$144:$V$149,3,0)</f>
        <v>1.95</v>
      </c>
    </row>
    <row r="11620" spans="1:10" x14ac:dyDescent="0.2">
      <c r="A11620">
        <v>12619</v>
      </c>
      <c r="B11620" t="s">
        <v>11644</v>
      </c>
      <c r="C11620" t="s">
        <v>1342</v>
      </c>
      <c r="D11620" t="s">
        <v>8266</v>
      </c>
      <c r="E11620">
        <f>VLOOKUP(LEFT(B11620,LEN(B11620)-2),'Correction using CAD'!A:F,5,0)</f>
        <v>39.088000000000001</v>
      </c>
      <c r="F11620">
        <f>VLOOKUP(LEFT(B11620,LEN(B11620)-2),'Correction using CAD'!A:F,6,0)</f>
        <v>120.70000000000022</v>
      </c>
      <c r="G11620">
        <f>VLOOKUP(VALUE(RIGHT(B11620,2)),'XZ coord'!$T$144:$U$149,2,0)</f>
        <v>10.37</v>
      </c>
      <c r="H11620">
        <v>2.4</v>
      </c>
      <c r="I11620">
        <v>0.9</v>
      </c>
      <c r="J11620">
        <f>VLOOKUP(VALUE(RIGHT(B11620,2)),'XZ coord'!$T$144:$V$149,3,0)</f>
        <v>2.1</v>
      </c>
    </row>
    <row r="11621" spans="1:10" x14ac:dyDescent="0.2">
      <c r="A11621">
        <v>12620</v>
      </c>
      <c r="B11621" t="s">
        <v>11645</v>
      </c>
      <c r="C11621" t="s">
        <v>1339</v>
      </c>
      <c r="D11621" t="s">
        <v>8266</v>
      </c>
      <c r="E11621">
        <f>VLOOKUP(LEFT(B11621,LEN(B11621)-2),'Correction using CAD'!A:F,5,0)</f>
        <v>39.088000000000001</v>
      </c>
      <c r="F11621">
        <f>VLOOKUP(LEFT(B11621,LEN(B11621)-2),'Correction using CAD'!A:F,6,0)</f>
        <v>119.80000000000021</v>
      </c>
      <c r="G11621">
        <f>VLOOKUP(VALUE(RIGHT(B11621,2)),'XZ coord'!$T$144:$U$149,2,0)</f>
        <v>2.25</v>
      </c>
      <c r="H11621">
        <v>2.4</v>
      </c>
      <c r="I11621">
        <v>0.9</v>
      </c>
      <c r="J11621">
        <f>VLOOKUP(VALUE(RIGHT(B11621,2)),'XZ coord'!$T$144:$V$149,3,0)</f>
        <v>1.97</v>
      </c>
    </row>
    <row r="11622" spans="1:10" x14ac:dyDescent="0.2">
      <c r="A11622">
        <v>12621</v>
      </c>
      <c r="B11622" t="s">
        <v>11646</v>
      </c>
      <c r="C11622" t="s">
        <v>1342</v>
      </c>
      <c r="D11622" t="s">
        <v>8266</v>
      </c>
      <c r="E11622">
        <f>VLOOKUP(LEFT(B11622,LEN(B11622)-2),'Correction using CAD'!A:F,5,0)</f>
        <v>39.088000000000001</v>
      </c>
      <c r="F11622">
        <f>VLOOKUP(LEFT(B11622,LEN(B11622)-2),'Correction using CAD'!A:F,6,0)</f>
        <v>119.80000000000021</v>
      </c>
      <c r="G11622">
        <f>VLOOKUP(VALUE(RIGHT(B11622,2)),'XZ coord'!$T$144:$U$149,2,0)</f>
        <v>4.22</v>
      </c>
      <c r="H11622">
        <v>2.4</v>
      </c>
      <c r="I11622">
        <v>0.9</v>
      </c>
      <c r="J11622">
        <f>VLOOKUP(VALUE(RIGHT(B11622,2)),'XZ coord'!$T$144:$V$149,3,0)</f>
        <v>2.25</v>
      </c>
    </row>
    <row r="11623" spans="1:10" x14ac:dyDescent="0.2">
      <c r="A11623">
        <v>12622</v>
      </c>
      <c r="B11623" t="s">
        <v>11647</v>
      </c>
      <c r="C11623" t="s">
        <v>1339</v>
      </c>
      <c r="D11623" t="s">
        <v>8266</v>
      </c>
      <c r="E11623">
        <f>VLOOKUP(LEFT(B11623,LEN(B11623)-2),'Correction using CAD'!A:F,5,0)</f>
        <v>39.088000000000001</v>
      </c>
      <c r="F11623">
        <f>VLOOKUP(LEFT(B11623,LEN(B11623)-2),'Correction using CAD'!A:F,6,0)</f>
        <v>119.80000000000021</v>
      </c>
      <c r="G11623">
        <f>VLOOKUP(VALUE(RIGHT(B11623,2)),'XZ coord'!$T$144:$U$149,2,0)</f>
        <v>6.47</v>
      </c>
      <c r="H11623">
        <v>2.4</v>
      </c>
      <c r="I11623">
        <v>0.9</v>
      </c>
      <c r="J11623">
        <f>VLOOKUP(VALUE(RIGHT(B11623,2)),'XZ coord'!$T$144:$V$149,3,0)</f>
        <v>1.95</v>
      </c>
    </row>
    <row r="11624" spans="1:10" x14ac:dyDescent="0.2">
      <c r="A11624">
        <v>12623</v>
      </c>
      <c r="B11624" t="s">
        <v>11648</v>
      </c>
      <c r="C11624" t="s">
        <v>1339</v>
      </c>
      <c r="D11624" t="s">
        <v>8266</v>
      </c>
      <c r="E11624">
        <f>VLOOKUP(LEFT(B11624,LEN(B11624)-2),'Correction using CAD'!A:F,5,0)</f>
        <v>39.088000000000001</v>
      </c>
      <c r="F11624">
        <f>VLOOKUP(LEFT(B11624,LEN(B11624)-2),'Correction using CAD'!A:F,6,0)</f>
        <v>119.80000000000021</v>
      </c>
      <c r="G11624">
        <f>VLOOKUP(VALUE(RIGHT(B11624,2)),'XZ coord'!$T$144:$U$149,2,0)</f>
        <v>8.42</v>
      </c>
      <c r="H11624">
        <v>2.4</v>
      </c>
      <c r="I11624">
        <v>0.9</v>
      </c>
      <c r="J11624">
        <f>VLOOKUP(VALUE(RIGHT(B11624,2)),'XZ coord'!$T$144:$V$149,3,0)</f>
        <v>1.95</v>
      </c>
    </row>
    <row r="11625" spans="1:10" x14ac:dyDescent="0.2">
      <c r="A11625">
        <v>12624</v>
      </c>
      <c r="B11625" t="s">
        <v>11649</v>
      </c>
      <c r="C11625" t="s">
        <v>1342</v>
      </c>
      <c r="D11625" t="s">
        <v>8266</v>
      </c>
      <c r="E11625">
        <f>VLOOKUP(LEFT(B11625,LEN(B11625)-2),'Correction using CAD'!A:F,5,0)</f>
        <v>39.088000000000001</v>
      </c>
      <c r="F11625">
        <f>VLOOKUP(LEFT(B11625,LEN(B11625)-2),'Correction using CAD'!A:F,6,0)</f>
        <v>119.80000000000021</v>
      </c>
      <c r="G11625">
        <f>VLOOKUP(VALUE(RIGHT(B11625,2)),'XZ coord'!$T$144:$U$149,2,0)</f>
        <v>10.37</v>
      </c>
      <c r="H11625">
        <v>2.4</v>
      </c>
      <c r="I11625">
        <v>0.9</v>
      </c>
      <c r="J11625">
        <f>VLOOKUP(VALUE(RIGHT(B11625,2)),'XZ coord'!$T$144:$V$149,3,0)</f>
        <v>2.1</v>
      </c>
    </row>
    <row r="11626" spans="1:10" x14ac:dyDescent="0.2">
      <c r="A11626">
        <v>12625</v>
      </c>
      <c r="B11626" t="s">
        <v>11650</v>
      </c>
      <c r="C11626" t="s">
        <v>1339</v>
      </c>
      <c r="D11626" t="s">
        <v>8266</v>
      </c>
      <c r="E11626">
        <f>VLOOKUP(LEFT(B11626,LEN(B11626)-2),'Correction using CAD'!A:F,5,0)</f>
        <v>39.088000000000001</v>
      </c>
      <c r="F11626">
        <f>VLOOKUP(LEFT(B11626,LEN(B11626)-2),'Correction using CAD'!A:F,6,0)</f>
        <v>118.9000000000002</v>
      </c>
      <c r="G11626">
        <f>VLOOKUP(VALUE(RIGHT(B11626,2)),'XZ coord'!$T$144:$U$149,2,0)</f>
        <v>2.25</v>
      </c>
      <c r="H11626">
        <v>2.4</v>
      </c>
      <c r="I11626">
        <v>0.9</v>
      </c>
      <c r="J11626">
        <f>VLOOKUP(VALUE(RIGHT(B11626,2)),'XZ coord'!$T$144:$V$149,3,0)</f>
        <v>1.97</v>
      </c>
    </row>
    <row r="11627" spans="1:10" x14ac:dyDescent="0.2">
      <c r="A11627">
        <v>12626</v>
      </c>
      <c r="B11627" t="s">
        <v>11651</v>
      </c>
      <c r="C11627" t="s">
        <v>1342</v>
      </c>
      <c r="D11627" t="s">
        <v>8266</v>
      </c>
      <c r="E11627">
        <f>VLOOKUP(LEFT(B11627,LEN(B11627)-2),'Correction using CAD'!A:F,5,0)</f>
        <v>39.088000000000001</v>
      </c>
      <c r="F11627">
        <f>VLOOKUP(LEFT(B11627,LEN(B11627)-2),'Correction using CAD'!A:F,6,0)</f>
        <v>118.9000000000002</v>
      </c>
      <c r="G11627">
        <f>VLOOKUP(VALUE(RIGHT(B11627,2)),'XZ coord'!$T$144:$U$149,2,0)</f>
        <v>4.22</v>
      </c>
      <c r="H11627">
        <v>2.4</v>
      </c>
      <c r="I11627">
        <v>0.9</v>
      </c>
      <c r="J11627">
        <f>VLOOKUP(VALUE(RIGHT(B11627,2)),'XZ coord'!$T$144:$V$149,3,0)</f>
        <v>2.25</v>
      </c>
    </row>
    <row r="11628" spans="1:10" x14ac:dyDescent="0.2">
      <c r="A11628">
        <v>12627</v>
      </c>
      <c r="B11628" t="s">
        <v>11652</v>
      </c>
      <c r="C11628" t="s">
        <v>1339</v>
      </c>
      <c r="D11628" t="s">
        <v>8266</v>
      </c>
      <c r="E11628">
        <f>VLOOKUP(LEFT(B11628,LEN(B11628)-2),'Correction using CAD'!A:F,5,0)</f>
        <v>39.088000000000001</v>
      </c>
      <c r="F11628">
        <f>VLOOKUP(LEFT(B11628,LEN(B11628)-2),'Correction using CAD'!A:F,6,0)</f>
        <v>118.9000000000002</v>
      </c>
      <c r="G11628">
        <f>VLOOKUP(VALUE(RIGHT(B11628,2)),'XZ coord'!$T$144:$U$149,2,0)</f>
        <v>6.47</v>
      </c>
      <c r="H11628">
        <v>2.4</v>
      </c>
      <c r="I11628">
        <v>0.9</v>
      </c>
      <c r="J11628">
        <f>VLOOKUP(VALUE(RIGHT(B11628,2)),'XZ coord'!$T$144:$V$149,3,0)</f>
        <v>1.95</v>
      </c>
    </row>
    <row r="11629" spans="1:10" x14ac:dyDescent="0.2">
      <c r="A11629">
        <v>12628</v>
      </c>
      <c r="B11629" t="s">
        <v>11653</v>
      </c>
      <c r="C11629" t="s">
        <v>1339</v>
      </c>
      <c r="D11629" t="s">
        <v>8266</v>
      </c>
      <c r="E11629">
        <f>VLOOKUP(LEFT(B11629,LEN(B11629)-2),'Correction using CAD'!A:F,5,0)</f>
        <v>39.088000000000001</v>
      </c>
      <c r="F11629">
        <f>VLOOKUP(LEFT(B11629,LEN(B11629)-2),'Correction using CAD'!A:F,6,0)</f>
        <v>118.9000000000002</v>
      </c>
      <c r="G11629">
        <f>VLOOKUP(VALUE(RIGHT(B11629,2)),'XZ coord'!$T$144:$U$149,2,0)</f>
        <v>8.42</v>
      </c>
      <c r="H11629">
        <v>2.4</v>
      </c>
      <c r="I11629">
        <v>0.9</v>
      </c>
      <c r="J11629">
        <f>VLOOKUP(VALUE(RIGHT(B11629,2)),'XZ coord'!$T$144:$V$149,3,0)</f>
        <v>1.95</v>
      </c>
    </row>
    <row r="11630" spans="1:10" x14ac:dyDescent="0.2">
      <c r="A11630">
        <v>12629</v>
      </c>
      <c r="B11630" t="s">
        <v>11654</v>
      </c>
      <c r="C11630" t="s">
        <v>1342</v>
      </c>
      <c r="D11630" t="s">
        <v>8266</v>
      </c>
      <c r="E11630">
        <f>VLOOKUP(LEFT(B11630,LEN(B11630)-2),'Correction using CAD'!A:F,5,0)</f>
        <v>39.088000000000001</v>
      </c>
      <c r="F11630">
        <f>VLOOKUP(LEFT(B11630,LEN(B11630)-2),'Correction using CAD'!A:F,6,0)</f>
        <v>118.9000000000002</v>
      </c>
      <c r="G11630">
        <f>VLOOKUP(VALUE(RIGHT(B11630,2)),'XZ coord'!$T$144:$U$149,2,0)</f>
        <v>10.37</v>
      </c>
      <c r="H11630">
        <v>2.4</v>
      </c>
      <c r="I11630">
        <v>0.9</v>
      </c>
      <c r="J11630">
        <f>VLOOKUP(VALUE(RIGHT(B11630,2)),'XZ coord'!$T$144:$V$149,3,0)</f>
        <v>2.1</v>
      </c>
    </row>
    <row r="11631" spans="1:10" x14ac:dyDescent="0.2">
      <c r="A11631">
        <v>12630</v>
      </c>
      <c r="B11631" t="s">
        <v>11655</v>
      </c>
      <c r="C11631" t="s">
        <v>1339</v>
      </c>
      <c r="D11631" t="s">
        <v>8266</v>
      </c>
      <c r="E11631">
        <f>VLOOKUP(LEFT(B11631,LEN(B11631)-2),'Correction using CAD'!A:F,5,0)</f>
        <v>39.088000000000001</v>
      </c>
      <c r="F11631">
        <f>VLOOKUP(LEFT(B11631,LEN(B11631)-2),'Correction using CAD'!A:F,6,0)</f>
        <v>118.0000000000002</v>
      </c>
      <c r="G11631">
        <f>VLOOKUP(VALUE(RIGHT(B11631,2)),'XZ coord'!$T$144:$U$149,2,0)</f>
        <v>2.25</v>
      </c>
      <c r="H11631">
        <v>2.4</v>
      </c>
      <c r="I11631">
        <v>0.9</v>
      </c>
      <c r="J11631">
        <f>VLOOKUP(VALUE(RIGHT(B11631,2)),'XZ coord'!$T$144:$V$149,3,0)</f>
        <v>1.97</v>
      </c>
    </row>
    <row r="11632" spans="1:10" x14ac:dyDescent="0.2">
      <c r="A11632">
        <v>12631</v>
      </c>
      <c r="B11632" t="s">
        <v>11656</v>
      </c>
      <c r="C11632" t="s">
        <v>1342</v>
      </c>
      <c r="D11632" t="s">
        <v>8266</v>
      </c>
      <c r="E11632">
        <f>VLOOKUP(LEFT(B11632,LEN(B11632)-2),'Correction using CAD'!A:F,5,0)</f>
        <v>39.088000000000001</v>
      </c>
      <c r="F11632">
        <f>VLOOKUP(LEFT(B11632,LEN(B11632)-2),'Correction using CAD'!A:F,6,0)</f>
        <v>118.0000000000002</v>
      </c>
      <c r="G11632">
        <f>VLOOKUP(VALUE(RIGHT(B11632,2)),'XZ coord'!$T$144:$U$149,2,0)</f>
        <v>4.22</v>
      </c>
      <c r="H11632">
        <v>2.4</v>
      </c>
      <c r="I11632">
        <v>0.9</v>
      </c>
      <c r="J11632">
        <f>VLOOKUP(VALUE(RIGHT(B11632,2)),'XZ coord'!$T$144:$V$149,3,0)</f>
        <v>2.25</v>
      </c>
    </row>
    <row r="11633" spans="1:10" x14ac:dyDescent="0.2">
      <c r="A11633">
        <v>12632</v>
      </c>
      <c r="B11633" t="s">
        <v>11657</v>
      </c>
      <c r="C11633" t="s">
        <v>1339</v>
      </c>
      <c r="D11633" t="s">
        <v>8266</v>
      </c>
      <c r="E11633">
        <f>VLOOKUP(LEFT(B11633,LEN(B11633)-2),'Correction using CAD'!A:F,5,0)</f>
        <v>39.088000000000001</v>
      </c>
      <c r="F11633">
        <f>VLOOKUP(LEFT(B11633,LEN(B11633)-2),'Correction using CAD'!A:F,6,0)</f>
        <v>118.0000000000002</v>
      </c>
      <c r="G11633">
        <f>VLOOKUP(VALUE(RIGHT(B11633,2)),'XZ coord'!$T$144:$U$149,2,0)</f>
        <v>6.47</v>
      </c>
      <c r="H11633">
        <v>2.4</v>
      </c>
      <c r="I11633">
        <v>0.9</v>
      </c>
      <c r="J11633">
        <f>VLOOKUP(VALUE(RIGHT(B11633,2)),'XZ coord'!$T$144:$V$149,3,0)</f>
        <v>1.95</v>
      </c>
    </row>
    <row r="11634" spans="1:10" x14ac:dyDescent="0.2">
      <c r="A11634">
        <v>12633</v>
      </c>
      <c r="B11634" t="s">
        <v>11658</v>
      </c>
      <c r="C11634" t="s">
        <v>1339</v>
      </c>
      <c r="D11634" t="s">
        <v>8266</v>
      </c>
      <c r="E11634">
        <f>VLOOKUP(LEFT(B11634,LEN(B11634)-2),'Correction using CAD'!A:F,5,0)</f>
        <v>39.088000000000001</v>
      </c>
      <c r="F11634">
        <f>VLOOKUP(LEFT(B11634,LEN(B11634)-2),'Correction using CAD'!A:F,6,0)</f>
        <v>118.0000000000002</v>
      </c>
      <c r="G11634">
        <f>VLOOKUP(VALUE(RIGHT(B11634,2)),'XZ coord'!$T$144:$U$149,2,0)</f>
        <v>8.42</v>
      </c>
      <c r="H11634">
        <v>2.4</v>
      </c>
      <c r="I11634">
        <v>0.9</v>
      </c>
      <c r="J11634">
        <f>VLOOKUP(VALUE(RIGHT(B11634,2)),'XZ coord'!$T$144:$V$149,3,0)</f>
        <v>1.95</v>
      </c>
    </row>
    <row r="11635" spans="1:10" x14ac:dyDescent="0.2">
      <c r="A11635">
        <v>12634</v>
      </c>
      <c r="B11635" t="s">
        <v>11659</v>
      </c>
      <c r="C11635" t="s">
        <v>1342</v>
      </c>
      <c r="D11635" t="s">
        <v>8266</v>
      </c>
      <c r="E11635">
        <f>VLOOKUP(LEFT(B11635,LEN(B11635)-2),'Correction using CAD'!A:F,5,0)</f>
        <v>39.088000000000001</v>
      </c>
      <c r="F11635">
        <f>VLOOKUP(LEFT(B11635,LEN(B11635)-2),'Correction using CAD'!A:F,6,0)</f>
        <v>118.0000000000002</v>
      </c>
      <c r="G11635">
        <f>VLOOKUP(VALUE(RIGHT(B11635,2)),'XZ coord'!$T$144:$U$149,2,0)</f>
        <v>10.37</v>
      </c>
      <c r="H11635">
        <v>2.4</v>
      </c>
      <c r="I11635">
        <v>0.9</v>
      </c>
      <c r="J11635">
        <f>VLOOKUP(VALUE(RIGHT(B11635,2)),'XZ coord'!$T$144:$V$149,3,0)</f>
        <v>2.1</v>
      </c>
    </row>
    <row r="11636" spans="1:10" x14ac:dyDescent="0.2">
      <c r="A11636">
        <v>12635</v>
      </c>
      <c r="B11636" t="s">
        <v>11660</v>
      </c>
      <c r="C11636" t="s">
        <v>1339</v>
      </c>
      <c r="D11636" t="s">
        <v>8266</v>
      </c>
      <c r="E11636">
        <f>VLOOKUP(LEFT(B11636,LEN(B11636)-2),'Correction using CAD'!A:F,5,0)</f>
        <v>39.088000000000001</v>
      </c>
      <c r="F11636">
        <f>VLOOKUP(LEFT(B11636,LEN(B11636)-2),'Correction using CAD'!A:F,6,0)</f>
        <v>117.10000000000019</v>
      </c>
      <c r="G11636">
        <f>VLOOKUP(VALUE(RIGHT(B11636,2)),'XZ coord'!$T$144:$U$149,2,0)</f>
        <v>2.25</v>
      </c>
      <c r="H11636">
        <v>2.4</v>
      </c>
      <c r="I11636">
        <v>0.9</v>
      </c>
      <c r="J11636">
        <f>VLOOKUP(VALUE(RIGHT(B11636,2)),'XZ coord'!$T$144:$V$149,3,0)</f>
        <v>1.97</v>
      </c>
    </row>
    <row r="11637" spans="1:10" x14ac:dyDescent="0.2">
      <c r="A11637">
        <v>12636</v>
      </c>
      <c r="B11637" t="s">
        <v>11661</v>
      </c>
      <c r="C11637" t="s">
        <v>1342</v>
      </c>
      <c r="D11637" t="s">
        <v>8266</v>
      </c>
      <c r="E11637">
        <f>VLOOKUP(LEFT(B11637,LEN(B11637)-2),'Correction using CAD'!A:F,5,0)</f>
        <v>39.088000000000001</v>
      </c>
      <c r="F11637">
        <f>VLOOKUP(LEFT(B11637,LEN(B11637)-2),'Correction using CAD'!A:F,6,0)</f>
        <v>117.10000000000019</v>
      </c>
      <c r="G11637">
        <f>VLOOKUP(VALUE(RIGHT(B11637,2)),'XZ coord'!$T$144:$U$149,2,0)</f>
        <v>4.22</v>
      </c>
      <c r="H11637">
        <v>2.4</v>
      </c>
      <c r="I11637">
        <v>0.9</v>
      </c>
      <c r="J11637">
        <f>VLOOKUP(VALUE(RIGHT(B11637,2)),'XZ coord'!$T$144:$V$149,3,0)</f>
        <v>2.25</v>
      </c>
    </row>
    <row r="11638" spans="1:10" x14ac:dyDescent="0.2">
      <c r="A11638">
        <v>12637</v>
      </c>
      <c r="B11638" t="s">
        <v>11662</v>
      </c>
      <c r="C11638" t="s">
        <v>1339</v>
      </c>
      <c r="D11638" t="s">
        <v>8266</v>
      </c>
      <c r="E11638">
        <f>VLOOKUP(LEFT(B11638,LEN(B11638)-2),'Correction using CAD'!A:F,5,0)</f>
        <v>39.088000000000001</v>
      </c>
      <c r="F11638">
        <f>VLOOKUP(LEFT(B11638,LEN(B11638)-2),'Correction using CAD'!A:F,6,0)</f>
        <v>117.10000000000019</v>
      </c>
      <c r="G11638">
        <f>VLOOKUP(VALUE(RIGHT(B11638,2)),'XZ coord'!$T$144:$U$149,2,0)</f>
        <v>6.47</v>
      </c>
      <c r="H11638">
        <v>2.4</v>
      </c>
      <c r="I11638">
        <v>0.9</v>
      </c>
      <c r="J11638">
        <f>VLOOKUP(VALUE(RIGHT(B11638,2)),'XZ coord'!$T$144:$V$149,3,0)</f>
        <v>1.95</v>
      </c>
    </row>
    <row r="11639" spans="1:10" x14ac:dyDescent="0.2">
      <c r="A11639">
        <v>12638</v>
      </c>
      <c r="B11639" t="s">
        <v>11663</v>
      </c>
      <c r="C11639" t="s">
        <v>1339</v>
      </c>
      <c r="D11639" t="s">
        <v>8266</v>
      </c>
      <c r="E11639">
        <f>VLOOKUP(LEFT(B11639,LEN(B11639)-2),'Correction using CAD'!A:F,5,0)</f>
        <v>39.088000000000001</v>
      </c>
      <c r="F11639">
        <f>VLOOKUP(LEFT(B11639,LEN(B11639)-2),'Correction using CAD'!A:F,6,0)</f>
        <v>117.10000000000019</v>
      </c>
      <c r="G11639">
        <f>VLOOKUP(VALUE(RIGHT(B11639,2)),'XZ coord'!$T$144:$U$149,2,0)</f>
        <v>8.42</v>
      </c>
      <c r="H11639">
        <v>2.4</v>
      </c>
      <c r="I11639">
        <v>0.9</v>
      </c>
      <c r="J11639">
        <f>VLOOKUP(VALUE(RIGHT(B11639,2)),'XZ coord'!$T$144:$V$149,3,0)</f>
        <v>1.95</v>
      </c>
    </row>
    <row r="11640" spans="1:10" x14ac:dyDescent="0.2">
      <c r="A11640">
        <v>12639</v>
      </c>
      <c r="B11640" t="s">
        <v>11664</v>
      </c>
      <c r="C11640" t="s">
        <v>1339</v>
      </c>
      <c r="D11640" t="s">
        <v>8266</v>
      </c>
      <c r="E11640">
        <f>VLOOKUP(LEFT(B11640,LEN(B11640)-2),'Correction using CAD'!A:F,5,0)</f>
        <v>39.088000000000001</v>
      </c>
      <c r="F11640">
        <f>VLOOKUP(LEFT(B11640,LEN(B11640)-2),'Correction using CAD'!A:F,6,0)</f>
        <v>117.10000000000019</v>
      </c>
      <c r="G11640">
        <f>VLOOKUP(VALUE(RIGHT(B11640,2)),'XZ coord'!$T$144:$U$149,2,0)</f>
        <v>10.37</v>
      </c>
      <c r="H11640">
        <v>2.4</v>
      </c>
      <c r="I11640">
        <v>0.9</v>
      </c>
      <c r="J11640">
        <f>VLOOKUP(VALUE(RIGHT(B11640,2)),'XZ coord'!$T$144:$V$149,3,0)</f>
        <v>2.1</v>
      </c>
    </row>
    <row r="11641" spans="1:10" x14ac:dyDescent="0.2">
      <c r="A11641">
        <v>12640</v>
      </c>
      <c r="B11641" t="s">
        <v>11665</v>
      </c>
      <c r="C11641" t="s">
        <v>1339</v>
      </c>
      <c r="D11641" t="s">
        <v>8266</v>
      </c>
      <c r="E11641">
        <f>VLOOKUP(LEFT(B11641,LEN(B11641)-2),'Correction using CAD'!A:F,5,0)</f>
        <v>39.088000000000001</v>
      </c>
      <c r="F11641">
        <f>VLOOKUP(LEFT(B11641,LEN(B11641)-2),'Correction using CAD'!A:F,6,0)</f>
        <v>116.20000000000019</v>
      </c>
      <c r="G11641">
        <f>VLOOKUP(VALUE(RIGHT(B11641,2)),'XZ coord'!$T$144:$U$149,2,0)</f>
        <v>2.25</v>
      </c>
      <c r="H11641">
        <v>2.4</v>
      </c>
      <c r="I11641">
        <v>0.9</v>
      </c>
      <c r="J11641">
        <f>VLOOKUP(VALUE(RIGHT(B11641,2)),'XZ coord'!$T$144:$V$149,3,0)</f>
        <v>1.97</v>
      </c>
    </row>
    <row r="11642" spans="1:10" x14ac:dyDescent="0.2">
      <c r="A11642">
        <v>12641</v>
      </c>
      <c r="B11642" t="s">
        <v>11666</v>
      </c>
      <c r="C11642" t="s">
        <v>1342</v>
      </c>
      <c r="D11642" t="s">
        <v>8266</v>
      </c>
      <c r="E11642">
        <f>VLOOKUP(LEFT(B11642,LEN(B11642)-2),'Correction using CAD'!A:F,5,0)</f>
        <v>39.088000000000001</v>
      </c>
      <c r="F11642">
        <f>VLOOKUP(LEFT(B11642,LEN(B11642)-2),'Correction using CAD'!A:F,6,0)</f>
        <v>116.20000000000019</v>
      </c>
      <c r="G11642">
        <f>VLOOKUP(VALUE(RIGHT(B11642,2)),'XZ coord'!$T$144:$U$149,2,0)</f>
        <v>4.22</v>
      </c>
      <c r="H11642">
        <v>2.4</v>
      </c>
      <c r="I11642">
        <v>0.9</v>
      </c>
      <c r="J11642">
        <f>VLOOKUP(VALUE(RIGHT(B11642,2)),'XZ coord'!$T$144:$V$149,3,0)</f>
        <v>2.25</v>
      </c>
    </row>
    <row r="11643" spans="1:10" x14ac:dyDescent="0.2">
      <c r="A11643">
        <v>12642</v>
      </c>
      <c r="B11643" t="s">
        <v>11667</v>
      </c>
      <c r="C11643" t="s">
        <v>1339</v>
      </c>
      <c r="D11643" t="s">
        <v>8266</v>
      </c>
      <c r="E11643">
        <f>VLOOKUP(LEFT(B11643,LEN(B11643)-2),'Correction using CAD'!A:F,5,0)</f>
        <v>39.088000000000001</v>
      </c>
      <c r="F11643">
        <f>VLOOKUP(LEFT(B11643,LEN(B11643)-2),'Correction using CAD'!A:F,6,0)</f>
        <v>116.20000000000019</v>
      </c>
      <c r="G11643">
        <f>VLOOKUP(VALUE(RIGHT(B11643,2)),'XZ coord'!$T$144:$U$149,2,0)</f>
        <v>6.47</v>
      </c>
      <c r="H11643">
        <v>2.4</v>
      </c>
      <c r="I11643">
        <v>0.9</v>
      </c>
      <c r="J11643">
        <f>VLOOKUP(VALUE(RIGHT(B11643,2)),'XZ coord'!$T$144:$V$149,3,0)</f>
        <v>1.95</v>
      </c>
    </row>
    <row r="11644" spans="1:10" x14ac:dyDescent="0.2">
      <c r="A11644">
        <v>12643</v>
      </c>
      <c r="B11644" t="s">
        <v>11668</v>
      </c>
      <c r="C11644" t="s">
        <v>1339</v>
      </c>
      <c r="D11644" t="s">
        <v>8266</v>
      </c>
      <c r="E11644">
        <f>VLOOKUP(LEFT(B11644,LEN(B11644)-2),'Correction using CAD'!A:F,5,0)</f>
        <v>39.088000000000001</v>
      </c>
      <c r="F11644">
        <f>VLOOKUP(LEFT(B11644,LEN(B11644)-2),'Correction using CAD'!A:F,6,0)</f>
        <v>116.20000000000019</v>
      </c>
      <c r="G11644">
        <f>VLOOKUP(VALUE(RIGHT(B11644,2)),'XZ coord'!$T$144:$U$149,2,0)</f>
        <v>8.42</v>
      </c>
      <c r="H11644">
        <v>2.4</v>
      </c>
      <c r="I11644">
        <v>0.9</v>
      </c>
      <c r="J11644">
        <f>VLOOKUP(VALUE(RIGHT(B11644,2)),'XZ coord'!$T$144:$V$149,3,0)</f>
        <v>1.95</v>
      </c>
    </row>
    <row r="11645" spans="1:10" x14ac:dyDescent="0.2">
      <c r="A11645">
        <v>12644</v>
      </c>
      <c r="B11645" t="s">
        <v>11669</v>
      </c>
      <c r="C11645" t="s">
        <v>1342</v>
      </c>
      <c r="D11645" t="s">
        <v>8266</v>
      </c>
      <c r="E11645">
        <f>VLOOKUP(LEFT(B11645,LEN(B11645)-2),'Correction using CAD'!A:F,5,0)</f>
        <v>39.088000000000001</v>
      </c>
      <c r="F11645">
        <f>VLOOKUP(LEFT(B11645,LEN(B11645)-2),'Correction using CAD'!A:F,6,0)</f>
        <v>116.20000000000019</v>
      </c>
      <c r="G11645">
        <f>VLOOKUP(VALUE(RIGHT(B11645,2)),'XZ coord'!$T$144:$U$149,2,0)</f>
        <v>10.37</v>
      </c>
      <c r="H11645">
        <v>2.4</v>
      </c>
      <c r="I11645">
        <v>0.9</v>
      </c>
      <c r="J11645">
        <f>VLOOKUP(VALUE(RIGHT(B11645,2)),'XZ coord'!$T$144:$V$149,3,0)</f>
        <v>2.1</v>
      </c>
    </row>
    <row r="11646" spans="1:10" x14ac:dyDescent="0.2">
      <c r="A11646">
        <v>12645</v>
      </c>
      <c r="B11646" t="s">
        <v>11670</v>
      </c>
      <c r="C11646" t="s">
        <v>1339</v>
      </c>
      <c r="D11646" t="s">
        <v>8266</v>
      </c>
      <c r="E11646">
        <f>VLOOKUP(LEFT(B11646,LEN(B11646)-2),'Correction using CAD'!A:F,5,0)</f>
        <v>39.088000000000001</v>
      </c>
      <c r="F11646">
        <f>VLOOKUP(LEFT(B11646,LEN(B11646)-2),'Correction using CAD'!A:F,6,0)</f>
        <v>115.30000000000018</v>
      </c>
      <c r="G11646">
        <f>VLOOKUP(VALUE(RIGHT(B11646,2)),'XZ coord'!$T$144:$U$149,2,0)</f>
        <v>2.25</v>
      </c>
      <c r="H11646">
        <v>2.4</v>
      </c>
      <c r="I11646">
        <v>0.9</v>
      </c>
      <c r="J11646">
        <f>VLOOKUP(VALUE(RIGHT(B11646,2)),'XZ coord'!$T$144:$V$149,3,0)</f>
        <v>1.97</v>
      </c>
    </row>
    <row r="11647" spans="1:10" x14ac:dyDescent="0.2">
      <c r="A11647">
        <v>12646</v>
      </c>
      <c r="B11647" t="s">
        <v>11671</v>
      </c>
      <c r="C11647" t="s">
        <v>1342</v>
      </c>
      <c r="D11647" t="s">
        <v>8266</v>
      </c>
      <c r="E11647">
        <f>VLOOKUP(LEFT(B11647,LEN(B11647)-2),'Correction using CAD'!A:F,5,0)</f>
        <v>39.088000000000001</v>
      </c>
      <c r="F11647">
        <f>VLOOKUP(LEFT(B11647,LEN(B11647)-2),'Correction using CAD'!A:F,6,0)</f>
        <v>115.30000000000018</v>
      </c>
      <c r="G11647">
        <f>VLOOKUP(VALUE(RIGHT(B11647,2)),'XZ coord'!$T$144:$U$149,2,0)</f>
        <v>4.22</v>
      </c>
      <c r="H11647">
        <v>2.4</v>
      </c>
      <c r="I11647">
        <v>0.9</v>
      </c>
      <c r="J11647">
        <f>VLOOKUP(VALUE(RIGHT(B11647,2)),'XZ coord'!$T$144:$V$149,3,0)</f>
        <v>2.25</v>
      </c>
    </row>
    <row r="11648" spans="1:10" x14ac:dyDescent="0.2">
      <c r="A11648">
        <v>12647</v>
      </c>
      <c r="B11648" t="s">
        <v>11672</v>
      </c>
      <c r="C11648" t="s">
        <v>1339</v>
      </c>
      <c r="D11648" t="s">
        <v>8266</v>
      </c>
      <c r="E11648">
        <f>VLOOKUP(LEFT(B11648,LEN(B11648)-2),'Correction using CAD'!A:F,5,0)</f>
        <v>39.088000000000001</v>
      </c>
      <c r="F11648">
        <f>VLOOKUP(LEFT(B11648,LEN(B11648)-2),'Correction using CAD'!A:F,6,0)</f>
        <v>115.30000000000018</v>
      </c>
      <c r="G11648">
        <f>VLOOKUP(VALUE(RIGHT(B11648,2)),'XZ coord'!$T$144:$U$149,2,0)</f>
        <v>6.47</v>
      </c>
      <c r="H11648">
        <v>2.4</v>
      </c>
      <c r="I11648">
        <v>0.9</v>
      </c>
      <c r="J11648">
        <f>VLOOKUP(VALUE(RIGHT(B11648,2)),'XZ coord'!$T$144:$V$149,3,0)</f>
        <v>1.95</v>
      </c>
    </row>
    <row r="11649" spans="1:10" x14ac:dyDescent="0.2">
      <c r="A11649">
        <v>12648</v>
      </c>
      <c r="B11649" t="s">
        <v>11673</v>
      </c>
      <c r="C11649" t="s">
        <v>1339</v>
      </c>
      <c r="D11649" t="s">
        <v>8266</v>
      </c>
      <c r="E11649">
        <f>VLOOKUP(LEFT(B11649,LEN(B11649)-2),'Correction using CAD'!A:F,5,0)</f>
        <v>39.088000000000001</v>
      </c>
      <c r="F11649">
        <f>VLOOKUP(LEFT(B11649,LEN(B11649)-2),'Correction using CAD'!A:F,6,0)</f>
        <v>115.30000000000018</v>
      </c>
      <c r="G11649">
        <f>VLOOKUP(VALUE(RIGHT(B11649,2)),'XZ coord'!$T$144:$U$149,2,0)</f>
        <v>8.42</v>
      </c>
      <c r="H11649">
        <v>2.4</v>
      </c>
      <c r="I11649">
        <v>0.9</v>
      </c>
      <c r="J11649">
        <f>VLOOKUP(VALUE(RIGHT(B11649,2)),'XZ coord'!$T$144:$V$149,3,0)</f>
        <v>1.95</v>
      </c>
    </row>
    <row r="11650" spans="1:10" x14ac:dyDescent="0.2">
      <c r="A11650">
        <v>12649</v>
      </c>
      <c r="B11650" t="s">
        <v>11674</v>
      </c>
      <c r="C11650" t="s">
        <v>1342</v>
      </c>
      <c r="D11650" t="s">
        <v>8266</v>
      </c>
      <c r="E11650">
        <f>VLOOKUP(LEFT(B11650,LEN(B11650)-2),'Correction using CAD'!A:F,5,0)</f>
        <v>39.088000000000001</v>
      </c>
      <c r="F11650">
        <f>VLOOKUP(LEFT(B11650,LEN(B11650)-2),'Correction using CAD'!A:F,6,0)</f>
        <v>115.30000000000018</v>
      </c>
      <c r="G11650">
        <f>VLOOKUP(VALUE(RIGHT(B11650,2)),'XZ coord'!$T$144:$U$149,2,0)</f>
        <v>10.37</v>
      </c>
      <c r="H11650">
        <v>2.4</v>
      </c>
      <c r="I11650">
        <v>0.9</v>
      </c>
      <c r="J11650">
        <f>VLOOKUP(VALUE(RIGHT(B11650,2)),'XZ coord'!$T$144:$V$149,3,0)</f>
        <v>2.1</v>
      </c>
    </row>
    <row r="11651" spans="1:10" x14ac:dyDescent="0.2">
      <c r="A11651">
        <v>12650</v>
      </c>
      <c r="B11651" t="s">
        <v>11675</v>
      </c>
      <c r="C11651" t="s">
        <v>1339</v>
      </c>
      <c r="D11651" t="s">
        <v>8266</v>
      </c>
      <c r="E11651">
        <f>VLOOKUP(LEFT(B11651,LEN(B11651)-2),'Correction using CAD'!A:F,5,0)</f>
        <v>39.088000000000001</v>
      </c>
      <c r="F11651">
        <f>VLOOKUP(LEFT(B11651,LEN(B11651)-2),'Correction using CAD'!A:F,6,0)</f>
        <v>114.40000000000018</v>
      </c>
      <c r="G11651">
        <f>VLOOKUP(VALUE(RIGHT(B11651,2)),'XZ coord'!$T$144:$U$149,2,0)</f>
        <v>2.25</v>
      </c>
      <c r="H11651">
        <v>2.4</v>
      </c>
      <c r="I11651">
        <v>0.9</v>
      </c>
      <c r="J11651">
        <f>VLOOKUP(VALUE(RIGHT(B11651,2)),'XZ coord'!$T$144:$V$149,3,0)</f>
        <v>1.97</v>
      </c>
    </row>
    <row r="11652" spans="1:10" x14ac:dyDescent="0.2">
      <c r="A11652">
        <v>12651</v>
      </c>
      <c r="B11652" t="s">
        <v>11676</v>
      </c>
      <c r="C11652" t="s">
        <v>1342</v>
      </c>
      <c r="D11652" t="s">
        <v>8266</v>
      </c>
      <c r="E11652">
        <f>VLOOKUP(LEFT(B11652,LEN(B11652)-2),'Correction using CAD'!A:F,5,0)</f>
        <v>39.088000000000001</v>
      </c>
      <c r="F11652">
        <f>VLOOKUP(LEFT(B11652,LEN(B11652)-2),'Correction using CAD'!A:F,6,0)</f>
        <v>114.40000000000018</v>
      </c>
      <c r="G11652">
        <f>VLOOKUP(VALUE(RIGHT(B11652,2)),'XZ coord'!$T$144:$U$149,2,0)</f>
        <v>4.22</v>
      </c>
      <c r="H11652">
        <v>2.4</v>
      </c>
      <c r="I11652">
        <v>0.9</v>
      </c>
      <c r="J11652">
        <f>VLOOKUP(VALUE(RIGHT(B11652,2)),'XZ coord'!$T$144:$V$149,3,0)</f>
        <v>2.25</v>
      </c>
    </row>
    <row r="11653" spans="1:10" x14ac:dyDescent="0.2">
      <c r="A11653">
        <v>12652</v>
      </c>
      <c r="B11653" t="s">
        <v>11677</v>
      </c>
      <c r="C11653" t="s">
        <v>1339</v>
      </c>
      <c r="D11653" t="s">
        <v>8266</v>
      </c>
      <c r="E11653">
        <f>VLOOKUP(LEFT(B11653,LEN(B11653)-2),'Correction using CAD'!A:F,5,0)</f>
        <v>39.088000000000001</v>
      </c>
      <c r="F11653">
        <f>VLOOKUP(LEFT(B11653,LEN(B11653)-2),'Correction using CAD'!A:F,6,0)</f>
        <v>114.40000000000018</v>
      </c>
      <c r="G11653">
        <f>VLOOKUP(VALUE(RIGHT(B11653,2)),'XZ coord'!$T$144:$U$149,2,0)</f>
        <v>6.47</v>
      </c>
      <c r="H11653">
        <v>2.4</v>
      </c>
      <c r="I11653">
        <v>0.9</v>
      </c>
      <c r="J11653">
        <f>VLOOKUP(VALUE(RIGHT(B11653,2)),'XZ coord'!$T$144:$V$149,3,0)</f>
        <v>1.95</v>
      </c>
    </row>
    <row r="11654" spans="1:10" x14ac:dyDescent="0.2">
      <c r="A11654">
        <v>12653</v>
      </c>
      <c r="B11654" t="s">
        <v>11678</v>
      </c>
      <c r="C11654" t="s">
        <v>1339</v>
      </c>
      <c r="D11654" t="s">
        <v>8266</v>
      </c>
      <c r="E11654">
        <f>VLOOKUP(LEFT(B11654,LEN(B11654)-2),'Correction using CAD'!A:F,5,0)</f>
        <v>39.088000000000001</v>
      </c>
      <c r="F11654">
        <f>VLOOKUP(LEFT(B11654,LEN(B11654)-2),'Correction using CAD'!A:F,6,0)</f>
        <v>114.40000000000018</v>
      </c>
      <c r="G11654">
        <f>VLOOKUP(VALUE(RIGHT(B11654,2)),'XZ coord'!$T$144:$U$149,2,0)</f>
        <v>8.42</v>
      </c>
      <c r="H11654">
        <v>2.4</v>
      </c>
      <c r="I11654">
        <v>0.9</v>
      </c>
      <c r="J11654">
        <f>VLOOKUP(VALUE(RIGHT(B11654,2)),'XZ coord'!$T$144:$V$149,3,0)</f>
        <v>1.95</v>
      </c>
    </row>
    <row r="11655" spans="1:10" x14ac:dyDescent="0.2">
      <c r="A11655">
        <v>12654</v>
      </c>
      <c r="B11655" t="s">
        <v>11679</v>
      </c>
      <c r="C11655" t="s">
        <v>1342</v>
      </c>
      <c r="D11655" t="s">
        <v>8266</v>
      </c>
      <c r="E11655">
        <f>VLOOKUP(LEFT(B11655,LEN(B11655)-2),'Correction using CAD'!A:F,5,0)</f>
        <v>39.088000000000001</v>
      </c>
      <c r="F11655">
        <f>VLOOKUP(LEFT(B11655,LEN(B11655)-2),'Correction using CAD'!A:F,6,0)</f>
        <v>114.40000000000018</v>
      </c>
      <c r="G11655">
        <f>VLOOKUP(VALUE(RIGHT(B11655,2)),'XZ coord'!$T$144:$U$149,2,0)</f>
        <v>10.37</v>
      </c>
      <c r="H11655">
        <v>2.4</v>
      </c>
      <c r="I11655">
        <v>0.9</v>
      </c>
      <c r="J11655">
        <f>VLOOKUP(VALUE(RIGHT(B11655,2)),'XZ coord'!$T$144:$V$149,3,0)</f>
        <v>2.1</v>
      </c>
    </row>
    <row r="11656" spans="1:10" x14ac:dyDescent="0.2">
      <c r="A11656">
        <v>12655</v>
      </c>
      <c r="B11656" t="s">
        <v>11680</v>
      </c>
      <c r="C11656" t="s">
        <v>1339</v>
      </c>
      <c r="D11656" t="s">
        <v>8266</v>
      </c>
      <c r="E11656">
        <f>VLOOKUP(LEFT(B11656,LEN(B11656)-2),'Correction using CAD'!A:F,5,0)</f>
        <v>39.088000000000001</v>
      </c>
      <c r="F11656">
        <f>VLOOKUP(LEFT(B11656,LEN(B11656)-2),'Correction using CAD'!A:F,6,0)</f>
        <v>113.50000000000017</v>
      </c>
      <c r="G11656">
        <f>VLOOKUP(VALUE(RIGHT(B11656,2)),'XZ coord'!$T$144:$U$149,2,0)</f>
        <v>2.25</v>
      </c>
      <c r="H11656">
        <v>2.4</v>
      </c>
      <c r="I11656">
        <v>0.9</v>
      </c>
      <c r="J11656">
        <f>VLOOKUP(VALUE(RIGHT(B11656,2)),'XZ coord'!$T$144:$V$149,3,0)</f>
        <v>1.97</v>
      </c>
    </row>
    <row r="11657" spans="1:10" x14ac:dyDescent="0.2">
      <c r="A11657">
        <v>12656</v>
      </c>
      <c r="B11657" t="s">
        <v>11681</v>
      </c>
      <c r="C11657" t="s">
        <v>1342</v>
      </c>
      <c r="D11657" t="s">
        <v>8266</v>
      </c>
      <c r="E11657">
        <f>VLOOKUP(LEFT(B11657,LEN(B11657)-2),'Correction using CAD'!A:F,5,0)</f>
        <v>39.088000000000001</v>
      </c>
      <c r="F11657">
        <f>VLOOKUP(LEFT(B11657,LEN(B11657)-2),'Correction using CAD'!A:F,6,0)</f>
        <v>113.50000000000017</v>
      </c>
      <c r="G11657">
        <f>VLOOKUP(VALUE(RIGHT(B11657,2)),'XZ coord'!$T$144:$U$149,2,0)</f>
        <v>4.22</v>
      </c>
      <c r="H11657">
        <v>2.4</v>
      </c>
      <c r="I11657">
        <v>0.9</v>
      </c>
      <c r="J11657">
        <f>VLOOKUP(VALUE(RIGHT(B11657,2)),'XZ coord'!$T$144:$V$149,3,0)</f>
        <v>2.25</v>
      </c>
    </row>
    <row r="11658" spans="1:10" x14ac:dyDescent="0.2">
      <c r="A11658">
        <v>12657</v>
      </c>
      <c r="B11658" t="s">
        <v>11682</v>
      </c>
      <c r="C11658" t="s">
        <v>1339</v>
      </c>
      <c r="D11658" t="s">
        <v>8266</v>
      </c>
      <c r="E11658">
        <f>VLOOKUP(LEFT(B11658,LEN(B11658)-2),'Correction using CAD'!A:F,5,0)</f>
        <v>39.088000000000001</v>
      </c>
      <c r="F11658">
        <f>VLOOKUP(LEFT(B11658,LEN(B11658)-2),'Correction using CAD'!A:F,6,0)</f>
        <v>113.50000000000017</v>
      </c>
      <c r="G11658">
        <f>VLOOKUP(VALUE(RIGHT(B11658,2)),'XZ coord'!$T$144:$U$149,2,0)</f>
        <v>6.47</v>
      </c>
      <c r="H11658">
        <v>2.4</v>
      </c>
      <c r="I11658">
        <v>0.9</v>
      </c>
      <c r="J11658">
        <f>VLOOKUP(VALUE(RIGHT(B11658,2)),'XZ coord'!$T$144:$V$149,3,0)</f>
        <v>1.95</v>
      </c>
    </row>
    <row r="11659" spans="1:10" x14ac:dyDescent="0.2">
      <c r="A11659">
        <v>12658</v>
      </c>
      <c r="B11659" t="s">
        <v>11683</v>
      </c>
      <c r="C11659" t="s">
        <v>1339</v>
      </c>
      <c r="D11659" t="s">
        <v>8266</v>
      </c>
      <c r="E11659">
        <f>VLOOKUP(LEFT(B11659,LEN(B11659)-2),'Correction using CAD'!A:F,5,0)</f>
        <v>39.088000000000001</v>
      </c>
      <c r="F11659">
        <f>VLOOKUP(LEFT(B11659,LEN(B11659)-2),'Correction using CAD'!A:F,6,0)</f>
        <v>113.50000000000017</v>
      </c>
      <c r="G11659">
        <f>VLOOKUP(VALUE(RIGHT(B11659,2)),'XZ coord'!$T$144:$U$149,2,0)</f>
        <v>8.42</v>
      </c>
      <c r="H11659">
        <v>2.4</v>
      </c>
      <c r="I11659">
        <v>0.9</v>
      </c>
      <c r="J11659">
        <f>VLOOKUP(VALUE(RIGHT(B11659,2)),'XZ coord'!$T$144:$V$149,3,0)</f>
        <v>1.95</v>
      </c>
    </row>
    <row r="11660" spans="1:10" x14ac:dyDescent="0.2">
      <c r="A11660">
        <v>12659</v>
      </c>
      <c r="B11660" t="s">
        <v>11684</v>
      </c>
      <c r="C11660" t="s">
        <v>1342</v>
      </c>
      <c r="D11660" t="s">
        <v>8266</v>
      </c>
      <c r="E11660">
        <f>VLOOKUP(LEFT(B11660,LEN(B11660)-2),'Correction using CAD'!A:F,5,0)</f>
        <v>39.088000000000001</v>
      </c>
      <c r="F11660">
        <f>VLOOKUP(LEFT(B11660,LEN(B11660)-2),'Correction using CAD'!A:F,6,0)</f>
        <v>113.50000000000017</v>
      </c>
      <c r="G11660">
        <f>VLOOKUP(VALUE(RIGHT(B11660,2)),'XZ coord'!$T$144:$U$149,2,0)</f>
        <v>10.37</v>
      </c>
      <c r="H11660">
        <v>2.4</v>
      </c>
      <c r="I11660">
        <v>0.9</v>
      </c>
      <c r="J11660">
        <f>VLOOKUP(VALUE(RIGHT(B11660,2)),'XZ coord'!$T$144:$V$149,3,0)</f>
        <v>2.1</v>
      </c>
    </row>
    <row r="11661" spans="1:10" x14ac:dyDescent="0.2">
      <c r="A11661">
        <v>12660</v>
      </c>
      <c r="B11661" t="s">
        <v>11685</v>
      </c>
      <c r="C11661" t="s">
        <v>1339</v>
      </c>
      <c r="D11661" t="s">
        <v>8266</v>
      </c>
      <c r="E11661">
        <f>VLOOKUP(LEFT(B11661,LEN(B11661)-2),'Correction using CAD'!A:F,5,0)</f>
        <v>39.088000000000001</v>
      </c>
      <c r="F11661">
        <f>VLOOKUP(LEFT(B11661,LEN(B11661)-2),'Correction using CAD'!A:F,6,0)</f>
        <v>112.60000000000016</v>
      </c>
      <c r="G11661">
        <f>VLOOKUP(VALUE(RIGHT(B11661,2)),'XZ coord'!$T$144:$U$149,2,0)</f>
        <v>2.25</v>
      </c>
      <c r="H11661">
        <v>2.4</v>
      </c>
      <c r="I11661">
        <v>0.9</v>
      </c>
      <c r="J11661">
        <f>VLOOKUP(VALUE(RIGHT(B11661,2)),'XZ coord'!$T$144:$V$149,3,0)</f>
        <v>1.97</v>
      </c>
    </row>
    <row r="11662" spans="1:10" x14ac:dyDescent="0.2">
      <c r="A11662">
        <v>12661</v>
      </c>
      <c r="B11662" t="s">
        <v>11686</v>
      </c>
      <c r="C11662" t="s">
        <v>1342</v>
      </c>
      <c r="D11662" t="s">
        <v>8266</v>
      </c>
      <c r="E11662">
        <f>VLOOKUP(LEFT(B11662,LEN(B11662)-2),'Correction using CAD'!A:F,5,0)</f>
        <v>39.088000000000001</v>
      </c>
      <c r="F11662">
        <f>VLOOKUP(LEFT(B11662,LEN(B11662)-2),'Correction using CAD'!A:F,6,0)</f>
        <v>112.60000000000016</v>
      </c>
      <c r="G11662">
        <f>VLOOKUP(VALUE(RIGHT(B11662,2)),'XZ coord'!$T$144:$U$149,2,0)</f>
        <v>4.22</v>
      </c>
      <c r="H11662">
        <v>2.4</v>
      </c>
      <c r="I11662">
        <v>0.9</v>
      </c>
      <c r="J11662">
        <f>VLOOKUP(VALUE(RIGHT(B11662,2)),'XZ coord'!$T$144:$V$149,3,0)</f>
        <v>2.25</v>
      </c>
    </row>
    <row r="11663" spans="1:10" x14ac:dyDescent="0.2">
      <c r="A11663">
        <v>12662</v>
      </c>
      <c r="B11663" t="s">
        <v>11687</v>
      </c>
      <c r="C11663" t="s">
        <v>1339</v>
      </c>
      <c r="D11663" t="s">
        <v>8266</v>
      </c>
      <c r="E11663">
        <f>VLOOKUP(LEFT(B11663,LEN(B11663)-2),'Correction using CAD'!A:F,5,0)</f>
        <v>39.088000000000001</v>
      </c>
      <c r="F11663">
        <f>VLOOKUP(LEFT(B11663,LEN(B11663)-2),'Correction using CAD'!A:F,6,0)</f>
        <v>112.60000000000016</v>
      </c>
      <c r="G11663">
        <f>VLOOKUP(VALUE(RIGHT(B11663,2)),'XZ coord'!$T$144:$U$149,2,0)</f>
        <v>6.47</v>
      </c>
      <c r="H11663">
        <v>2.4</v>
      </c>
      <c r="I11663">
        <v>0.9</v>
      </c>
      <c r="J11663">
        <f>VLOOKUP(VALUE(RIGHT(B11663,2)),'XZ coord'!$T$144:$V$149,3,0)</f>
        <v>1.95</v>
      </c>
    </row>
    <row r="11664" spans="1:10" x14ac:dyDescent="0.2">
      <c r="A11664">
        <v>12663</v>
      </c>
      <c r="B11664" t="s">
        <v>11688</v>
      </c>
      <c r="C11664" t="s">
        <v>1339</v>
      </c>
      <c r="D11664" t="s">
        <v>8266</v>
      </c>
      <c r="E11664">
        <f>VLOOKUP(LEFT(B11664,LEN(B11664)-2),'Correction using CAD'!A:F,5,0)</f>
        <v>39.088000000000001</v>
      </c>
      <c r="F11664">
        <f>VLOOKUP(LEFT(B11664,LEN(B11664)-2),'Correction using CAD'!A:F,6,0)</f>
        <v>112.60000000000016</v>
      </c>
      <c r="G11664">
        <f>VLOOKUP(VALUE(RIGHT(B11664,2)),'XZ coord'!$T$144:$U$149,2,0)</f>
        <v>8.42</v>
      </c>
      <c r="H11664">
        <v>2.4</v>
      </c>
      <c r="I11664">
        <v>0.9</v>
      </c>
      <c r="J11664">
        <f>VLOOKUP(VALUE(RIGHT(B11664,2)),'XZ coord'!$T$144:$V$149,3,0)</f>
        <v>1.95</v>
      </c>
    </row>
    <row r="11665" spans="1:10" x14ac:dyDescent="0.2">
      <c r="A11665">
        <v>12664</v>
      </c>
      <c r="B11665" t="s">
        <v>11689</v>
      </c>
      <c r="C11665" t="s">
        <v>1342</v>
      </c>
      <c r="D11665" t="s">
        <v>8266</v>
      </c>
      <c r="E11665">
        <f>VLOOKUP(LEFT(B11665,LEN(B11665)-2),'Correction using CAD'!A:F,5,0)</f>
        <v>39.088000000000001</v>
      </c>
      <c r="F11665">
        <f>VLOOKUP(LEFT(B11665,LEN(B11665)-2),'Correction using CAD'!A:F,6,0)</f>
        <v>112.60000000000016</v>
      </c>
      <c r="G11665">
        <f>VLOOKUP(VALUE(RIGHT(B11665,2)),'XZ coord'!$T$144:$U$149,2,0)</f>
        <v>10.37</v>
      </c>
      <c r="H11665">
        <v>2.4</v>
      </c>
      <c r="I11665">
        <v>0.9</v>
      </c>
      <c r="J11665">
        <f>VLOOKUP(VALUE(RIGHT(B11665,2)),'XZ coord'!$T$144:$V$149,3,0)</f>
        <v>2.1</v>
      </c>
    </row>
    <row r="11666" spans="1:10" x14ac:dyDescent="0.2">
      <c r="A11666">
        <v>12665</v>
      </c>
      <c r="B11666" t="s">
        <v>11690</v>
      </c>
      <c r="C11666" t="s">
        <v>1339</v>
      </c>
      <c r="D11666" t="s">
        <v>8266</v>
      </c>
      <c r="E11666">
        <f>VLOOKUP(LEFT(B11666,LEN(B11666)-2),'Correction using CAD'!A:F,5,0)</f>
        <v>39.088000000000001</v>
      </c>
      <c r="F11666">
        <f>VLOOKUP(LEFT(B11666,LEN(B11666)-2),'Correction using CAD'!A:F,6,0)</f>
        <v>111.70000000000016</v>
      </c>
      <c r="G11666">
        <f>VLOOKUP(VALUE(RIGHT(B11666,2)),'XZ coord'!$T$144:$U$149,2,0)</f>
        <v>2.25</v>
      </c>
      <c r="H11666">
        <v>2.4</v>
      </c>
      <c r="I11666">
        <v>0.9</v>
      </c>
      <c r="J11666">
        <f>VLOOKUP(VALUE(RIGHT(B11666,2)),'XZ coord'!$T$144:$V$149,3,0)</f>
        <v>1.97</v>
      </c>
    </row>
    <row r="11667" spans="1:10" x14ac:dyDescent="0.2">
      <c r="A11667">
        <v>12666</v>
      </c>
      <c r="B11667" t="s">
        <v>11691</v>
      </c>
      <c r="C11667" t="s">
        <v>1342</v>
      </c>
      <c r="D11667" t="s">
        <v>8266</v>
      </c>
      <c r="E11667">
        <f>VLOOKUP(LEFT(B11667,LEN(B11667)-2),'Correction using CAD'!A:F,5,0)</f>
        <v>39.088000000000001</v>
      </c>
      <c r="F11667">
        <f>VLOOKUP(LEFT(B11667,LEN(B11667)-2),'Correction using CAD'!A:F,6,0)</f>
        <v>111.70000000000016</v>
      </c>
      <c r="G11667">
        <f>VLOOKUP(VALUE(RIGHT(B11667,2)),'XZ coord'!$T$144:$U$149,2,0)</f>
        <v>4.22</v>
      </c>
      <c r="H11667">
        <v>2.4</v>
      </c>
      <c r="I11667">
        <v>0.9</v>
      </c>
      <c r="J11667">
        <f>VLOOKUP(VALUE(RIGHT(B11667,2)),'XZ coord'!$T$144:$V$149,3,0)</f>
        <v>2.25</v>
      </c>
    </row>
    <row r="11668" spans="1:10" x14ac:dyDescent="0.2">
      <c r="A11668">
        <v>12667</v>
      </c>
      <c r="B11668" t="s">
        <v>11692</v>
      </c>
      <c r="C11668" t="s">
        <v>1339</v>
      </c>
      <c r="D11668" t="s">
        <v>8266</v>
      </c>
      <c r="E11668">
        <f>VLOOKUP(LEFT(B11668,LEN(B11668)-2),'Correction using CAD'!A:F,5,0)</f>
        <v>39.088000000000001</v>
      </c>
      <c r="F11668">
        <f>VLOOKUP(LEFT(B11668,LEN(B11668)-2),'Correction using CAD'!A:F,6,0)</f>
        <v>111.70000000000016</v>
      </c>
      <c r="G11668">
        <f>VLOOKUP(VALUE(RIGHT(B11668,2)),'XZ coord'!$T$144:$U$149,2,0)</f>
        <v>6.47</v>
      </c>
      <c r="H11668">
        <v>2.4</v>
      </c>
      <c r="I11668">
        <v>0.9</v>
      </c>
      <c r="J11668">
        <f>VLOOKUP(VALUE(RIGHT(B11668,2)),'XZ coord'!$T$144:$V$149,3,0)</f>
        <v>1.95</v>
      </c>
    </row>
    <row r="11669" spans="1:10" x14ac:dyDescent="0.2">
      <c r="A11669">
        <v>12668</v>
      </c>
      <c r="B11669" t="s">
        <v>11693</v>
      </c>
      <c r="C11669" t="s">
        <v>1339</v>
      </c>
      <c r="D11669" t="s">
        <v>8266</v>
      </c>
      <c r="E11669">
        <f>VLOOKUP(LEFT(B11669,LEN(B11669)-2),'Correction using CAD'!A:F,5,0)</f>
        <v>39.088000000000001</v>
      </c>
      <c r="F11669">
        <f>VLOOKUP(LEFT(B11669,LEN(B11669)-2),'Correction using CAD'!A:F,6,0)</f>
        <v>111.70000000000016</v>
      </c>
      <c r="G11669">
        <f>VLOOKUP(VALUE(RIGHT(B11669,2)),'XZ coord'!$T$144:$U$149,2,0)</f>
        <v>8.42</v>
      </c>
      <c r="H11669">
        <v>2.4</v>
      </c>
      <c r="I11669">
        <v>0.9</v>
      </c>
      <c r="J11669">
        <f>VLOOKUP(VALUE(RIGHT(B11669,2)),'XZ coord'!$T$144:$V$149,3,0)</f>
        <v>1.95</v>
      </c>
    </row>
    <row r="11670" spans="1:10" x14ac:dyDescent="0.2">
      <c r="A11670">
        <v>12669</v>
      </c>
      <c r="B11670" t="s">
        <v>11694</v>
      </c>
      <c r="C11670" t="s">
        <v>1339</v>
      </c>
      <c r="D11670" t="s">
        <v>8266</v>
      </c>
      <c r="E11670">
        <f>VLOOKUP(LEFT(B11670,LEN(B11670)-2),'Correction using CAD'!A:F,5,0)</f>
        <v>39.088000000000001</v>
      </c>
      <c r="F11670">
        <f>VLOOKUP(LEFT(B11670,LEN(B11670)-2),'Correction using CAD'!A:F,6,0)</f>
        <v>111.70000000000016</v>
      </c>
      <c r="G11670">
        <f>VLOOKUP(VALUE(RIGHT(B11670,2)),'XZ coord'!$T$144:$U$149,2,0)</f>
        <v>10.37</v>
      </c>
      <c r="H11670">
        <v>2.4</v>
      </c>
      <c r="I11670">
        <v>0.9</v>
      </c>
      <c r="J11670">
        <f>VLOOKUP(VALUE(RIGHT(B11670,2)),'XZ coord'!$T$144:$V$149,3,0)</f>
        <v>2.1</v>
      </c>
    </row>
    <row r="11671" spans="1:10" x14ac:dyDescent="0.2">
      <c r="A11671">
        <v>12670</v>
      </c>
      <c r="B11671" t="s">
        <v>11695</v>
      </c>
      <c r="C11671" t="s">
        <v>1339</v>
      </c>
      <c r="D11671" t="s">
        <v>8266</v>
      </c>
      <c r="E11671">
        <f>VLOOKUP(LEFT(B11671,LEN(B11671)-2),'Correction using CAD'!A:F,5,0)</f>
        <v>39.088000000000001</v>
      </c>
      <c r="F11671">
        <f>VLOOKUP(LEFT(B11671,LEN(B11671)-2),'Correction using CAD'!A:F,6,0)</f>
        <v>110.80000000000015</v>
      </c>
      <c r="G11671">
        <f>VLOOKUP(VALUE(RIGHT(B11671,2)),'XZ coord'!$T$144:$U$149,2,0)</f>
        <v>2.25</v>
      </c>
      <c r="H11671">
        <v>2.4</v>
      </c>
      <c r="I11671">
        <v>0.9</v>
      </c>
      <c r="J11671">
        <f>VLOOKUP(VALUE(RIGHT(B11671,2)),'XZ coord'!$T$144:$V$149,3,0)</f>
        <v>1.97</v>
      </c>
    </row>
    <row r="11672" spans="1:10" x14ac:dyDescent="0.2">
      <c r="A11672">
        <v>12671</v>
      </c>
      <c r="B11672" t="s">
        <v>11696</v>
      </c>
      <c r="C11672" t="s">
        <v>1342</v>
      </c>
      <c r="D11672" t="s">
        <v>8266</v>
      </c>
      <c r="E11672">
        <f>VLOOKUP(LEFT(B11672,LEN(B11672)-2),'Correction using CAD'!A:F,5,0)</f>
        <v>39.088000000000001</v>
      </c>
      <c r="F11672">
        <f>VLOOKUP(LEFT(B11672,LEN(B11672)-2),'Correction using CAD'!A:F,6,0)</f>
        <v>110.80000000000015</v>
      </c>
      <c r="G11672">
        <f>VLOOKUP(VALUE(RIGHT(B11672,2)),'XZ coord'!$T$144:$U$149,2,0)</f>
        <v>4.22</v>
      </c>
      <c r="H11672">
        <v>2.4</v>
      </c>
      <c r="I11672">
        <v>0.9</v>
      </c>
      <c r="J11672">
        <f>VLOOKUP(VALUE(RIGHT(B11672,2)),'XZ coord'!$T$144:$V$149,3,0)</f>
        <v>2.25</v>
      </c>
    </row>
    <row r="11673" spans="1:10" x14ac:dyDescent="0.2">
      <c r="A11673">
        <v>12672</v>
      </c>
      <c r="B11673" t="s">
        <v>11697</v>
      </c>
      <c r="C11673" t="s">
        <v>1339</v>
      </c>
      <c r="D11673" t="s">
        <v>8266</v>
      </c>
      <c r="E11673">
        <f>VLOOKUP(LEFT(B11673,LEN(B11673)-2),'Correction using CAD'!A:F,5,0)</f>
        <v>39.088000000000001</v>
      </c>
      <c r="F11673">
        <f>VLOOKUP(LEFT(B11673,LEN(B11673)-2),'Correction using CAD'!A:F,6,0)</f>
        <v>110.80000000000015</v>
      </c>
      <c r="G11673">
        <f>VLOOKUP(VALUE(RIGHT(B11673,2)),'XZ coord'!$T$144:$U$149,2,0)</f>
        <v>6.47</v>
      </c>
      <c r="H11673">
        <v>2.4</v>
      </c>
      <c r="I11673">
        <v>0.9</v>
      </c>
      <c r="J11673">
        <f>VLOOKUP(VALUE(RIGHT(B11673,2)),'XZ coord'!$T$144:$V$149,3,0)</f>
        <v>1.95</v>
      </c>
    </row>
    <row r="11674" spans="1:10" x14ac:dyDescent="0.2">
      <c r="A11674">
        <v>12673</v>
      </c>
      <c r="B11674" t="s">
        <v>11698</v>
      </c>
      <c r="C11674" t="s">
        <v>1339</v>
      </c>
      <c r="D11674" t="s">
        <v>8266</v>
      </c>
      <c r="E11674">
        <f>VLOOKUP(LEFT(B11674,LEN(B11674)-2),'Correction using CAD'!A:F,5,0)</f>
        <v>39.088000000000001</v>
      </c>
      <c r="F11674">
        <f>VLOOKUP(LEFT(B11674,LEN(B11674)-2),'Correction using CAD'!A:F,6,0)</f>
        <v>110.80000000000015</v>
      </c>
      <c r="G11674">
        <f>VLOOKUP(VALUE(RIGHT(B11674,2)),'XZ coord'!$T$144:$U$149,2,0)</f>
        <v>8.42</v>
      </c>
      <c r="H11674">
        <v>2.4</v>
      </c>
      <c r="I11674">
        <v>0.9</v>
      </c>
      <c r="J11674">
        <f>VLOOKUP(VALUE(RIGHT(B11674,2)),'XZ coord'!$T$144:$V$149,3,0)</f>
        <v>1.95</v>
      </c>
    </row>
    <row r="11675" spans="1:10" x14ac:dyDescent="0.2">
      <c r="A11675">
        <v>12674</v>
      </c>
      <c r="B11675" t="s">
        <v>11699</v>
      </c>
      <c r="C11675" t="s">
        <v>1339</v>
      </c>
      <c r="D11675" t="s">
        <v>8266</v>
      </c>
      <c r="E11675">
        <f>VLOOKUP(LEFT(B11675,LEN(B11675)-2),'Correction using CAD'!A:F,5,0)</f>
        <v>39.088000000000001</v>
      </c>
      <c r="F11675">
        <f>VLOOKUP(LEFT(B11675,LEN(B11675)-2),'Correction using CAD'!A:F,6,0)</f>
        <v>110.80000000000015</v>
      </c>
      <c r="G11675">
        <f>VLOOKUP(VALUE(RIGHT(B11675,2)),'XZ coord'!$T$144:$U$149,2,0)</f>
        <v>10.37</v>
      </c>
      <c r="H11675">
        <v>2.4</v>
      </c>
      <c r="I11675">
        <v>0.9</v>
      </c>
      <c r="J11675">
        <f>VLOOKUP(VALUE(RIGHT(B11675,2)),'XZ coord'!$T$144:$V$149,3,0)</f>
        <v>2.1</v>
      </c>
    </row>
    <row r="11676" spans="1:10" x14ac:dyDescent="0.2">
      <c r="A11676">
        <v>12675</v>
      </c>
      <c r="B11676" t="s">
        <v>11700</v>
      </c>
      <c r="C11676" t="s">
        <v>1339</v>
      </c>
      <c r="D11676" t="s">
        <v>8266</v>
      </c>
      <c r="E11676">
        <f>VLOOKUP(LEFT(B11676,LEN(B11676)-2),'Correction using CAD'!A:F,5,0)</f>
        <v>39.088000000000001</v>
      </c>
      <c r="F11676">
        <f>VLOOKUP(LEFT(B11676,LEN(B11676)-2),'Correction using CAD'!A:F,6,0)</f>
        <v>109.90000000000015</v>
      </c>
      <c r="G11676">
        <f>VLOOKUP(VALUE(RIGHT(B11676,2)),'XZ coord'!$T$144:$U$149,2,0)</f>
        <v>6.47</v>
      </c>
      <c r="H11676">
        <v>2.4</v>
      </c>
      <c r="I11676">
        <v>0.9</v>
      </c>
      <c r="J11676">
        <f>VLOOKUP(VALUE(RIGHT(B11676,2)),'XZ coord'!$T$144:$V$149,3,0)</f>
        <v>1.95</v>
      </c>
    </row>
    <row r="11677" spans="1:10" x14ac:dyDescent="0.2">
      <c r="A11677">
        <v>12676</v>
      </c>
      <c r="B11677" t="s">
        <v>11701</v>
      </c>
      <c r="C11677" t="s">
        <v>1339</v>
      </c>
      <c r="D11677" t="s">
        <v>8266</v>
      </c>
      <c r="E11677">
        <f>VLOOKUP(LEFT(B11677,LEN(B11677)-2),'Correction using CAD'!A:F,5,0)</f>
        <v>39.088000000000001</v>
      </c>
      <c r="F11677">
        <f>VLOOKUP(LEFT(B11677,LEN(B11677)-2),'Correction using CAD'!A:F,6,0)</f>
        <v>109.90000000000015</v>
      </c>
      <c r="G11677">
        <f>VLOOKUP(VALUE(RIGHT(B11677,2)),'XZ coord'!$T$144:$U$149,2,0)</f>
        <v>8.42</v>
      </c>
      <c r="H11677">
        <v>2.4</v>
      </c>
      <c r="I11677">
        <v>0.9</v>
      </c>
      <c r="J11677">
        <f>VLOOKUP(VALUE(RIGHT(B11677,2)),'XZ coord'!$T$144:$V$149,3,0)</f>
        <v>1.95</v>
      </c>
    </row>
    <row r="11678" spans="1:10" x14ac:dyDescent="0.2">
      <c r="A11678">
        <v>12677</v>
      </c>
      <c r="B11678" t="s">
        <v>11702</v>
      </c>
      <c r="C11678" t="s">
        <v>1342</v>
      </c>
      <c r="D11678" t="s">
        <v>8266</v>
      </c>
      <c r="E11678">
        <f>VLOOKUP(LEFT(B11678,LEN(B11678)-2),'Correction using CAD'!A:F,5,0)</f>
        <v>39.088000000000001</v>
      </c>
      <c r="F11678">
        <f>VLOOKUP(LEFT(B11678,LEN(B11678)-2),'Correction using CAD'!A:F,6,0)</f>
        <v>109.90000000000015</v>
      </c>
      <c r="G11678">
        <f>VLOOKUP(VALUE(RIGHT(B11678,2)),'XZ coord'!$T$144:$U$149,2,0)</f>
        <v>10.37</v>
      </c>
      <c r="H11678">
        <v>2.4</v>
      </c>
      <c r="I11678">
        <v>0.9</v>
      </c>
      <c r="J11678">
        <f>VLOOKUP(VALUE(RIGHT(B11678,2)),'XZ coord'!$T$144:$V$149,3,0)</f>
        <v>2.1</v>
      </c>
    </row>
    <row r="11679" spans="1:10" x14ac:dyDescent="0.2">
      <c r="A11679">
        <v>12678</v>
      </c>
      <c r="B11679" t="s">
        <v>11703</v>
      </c>
      <c r="C11679" t="s">
        <v>1339</v>
      </c>
      <c r="D11679" t="s">
        <v>8266</v>
      </c>
      <c r="E11679">
        <f>VLOOKUP(LEFT(B11679,LEN(B11679)-2),'Correction using CAD'!A:F,5,0)</f>
        <v>39.088000000000001</v>
      </c>
      <c r="F11679">
        <f>VLOOKUP(LEFT(B11679,LEN(B11679)-2),'Correction using CAD'!A:F,6,0)</f>
        <v>109.00000000000014</v>
      </c>
      <c r="G11679">
        <f>VLOOKUP(VALUE(RIGHT(B11679,2)),'XZ coord'!$T$144:$U$149,2,0)</f>
        <v>6.47</v>
      </c>
      <c r="H11679">
        <v>2.4</v>
      </c>
      <c r="I11679">
        <v>0.9</v>
      </c>
      <c r="J11679">
        <f>VLOOKUP(VALUE(RIGHT(B11679,2)),'XZ coord'!$T$144:$V$149,3,0)</f>
        <v>1.95</v>
      </c>
    </row>
    <row r="11680" spans="1:10" x14ac:dyDescent="0.2">
      <c r="A11680">
        <v>12679</v>
      </c>
      <c r="B11680" t="s">
        <v>11704</v>
      </c>
      <c r="C11680" t="s">
        <v>1339</v>
      </c>
      <c r="D11680" t="s">
        <v>8266</v>
      </c>
      <c r="E11680">
        <f>VLOOKUP(LEFT(B11680,LEN(B11680)-2),'Correction using CAD'!A:F,5,0)</f>
        <v>39.088000000000001</v>
      </c>
      <c r="F11680">
        <f>VLOOKUP(LEFT(B11680,LEN(B11680)-2),'Correction using CAD'!A:F,6,0)</f>
        <v>109.00000000000014</v>
      </c>
      <c r="G11680">
        <f>VLOOKUP(VALUE(RIGHT(B11680,2)),'XZ coord'!$T$144:$U$149,2,0)</f>
        <v>8.42</v>
      </c>
      <c r="H11680">
        <v>2.4</v>
      </c>
      <c r="I11680">
        <v>0.9</v>
      </c>
      <c r="J11680">
        <f>VLOOKUP(VALUE(RIGHT(B11680,2)),'XZ coord'!$T$144:$V$149,3,0)</f>
        <v>1.95</v>
      </c>
    </row>
    <row r="11681" spans="1:10" x14ac:dyDescent="0.2">
      <c r="A11681">
        <v>12680</v>
      </c>
      <c r="B11681" t="s">
        <v>11705</v>
      </c>
      <c r="C11681" t="s">
        <v>1342</v>
      </c>
      <c r="D11681" t="s">
        <v>8266</v>
      </c>
      <c r="E11681">
        <f>VLOOKUP(LEFT(B11681,LEN(B11681)-2),'Correction using CAD'!A:F,5,0)</f>
        <v>39.088000000000001</v>
      </c>
      <c r="F11681">
        <f>VLOOKUP(LEFT(B11681,LEN(B11681)-2),'Correction using CAD'!A:F,6,0)</f>
        <v>109.00000000000014</v>
      </c>
      <c r="G11681">
        <f>VLOOKUP(VALUE(RIGHT(B11681,2)),'XZ coord'!$T$144:$U$149,2,0)</f>
        <v>10.37</v>
      </c>
      <c r="H11681">
        <v>2.4</v>
      </c>
      <c r="I11681">
        <v>0.9</v>
      </c>
      <c r="J11681">
        <f>VLOOKUP(VALUE(RIGHT(B11681,2)),'XZ coord'!$T$144:$V$149,3,0)</f>
        <v>2.1</v>
      </c>
    </row>
    <row r="11682" spans="1:10" x14ac:dyDescent="0.2">
      <c r="A11682">
        <v>12681</v>
      </c>
      <c r="B11682" t="s">
        <v>11706</v>
      </c>
      <c r="C11682" t="s">
        <v>1339</v>
      </c>
      <c r="D11682" t="s">
        <v>8266</v>
      </c>
      <c r="E11682">
        <f>VLOOKUP(LEFT(B11682,LEN(B11682)-2),'Correction using CAD'!A:F,5,0)</f>
        <v>39.088000000000001</v>
      </c>
      <c r="F11682">
        <f>VLOOKUP(LEFT(B11682,LEN(B11682)-2),'Correction using CAD'!A:F,6,0)</f>
        <v>108.10000000000014</v>
      </c>
      <c r="G11682">
        <f>VLOOKUP(VALUE(RIGHT(B11682,2)),'XZ coord'!$T$144:$U$149,2,0)</f>
        <v>6.47</v>
      </c>
      <c r="H11682">
        <v>2.4</v>
      </c>
      <c r="I11682">
        <v>0.9</v>
      </c>
      <c r="J11682">
        <f>VLOOKUP(VALUE(RIGHT(B11682,2)),'XZ coord'!$T$144:$V$149,3,0)</f>
        <v>1.95</v>
      </c>
    </row>
    <row r="11683" spans="1:10" x14ac:dyDescent="0.2">
      <c r="A11683">
        <v>12682</v>
      </c>
      <c r="B11683" t="s">
        <v>11707</v>
      </c>
      <c r="C11683" t="s">
        <v>1339</v>
      </c>
      <c r="D11683" t="s">
        <v>8266</v>
      </c>
      <c r="E11683">
        <f>VLOOKUP(LEFT(B11683,LEN(B11683)-2),'Correction using CAD'!A:F,5,0)</f>
        <v>39.088000000000001</v>
      </c>
      <c r="F11683">
        <f>VLOOKUP(LEFT(B11683,LEN(B11683)-2),'Correction using CAD'!A:F,6,0)</f>
        <v>108.10000000000014</v>
      </c>
      <c r="G11683">
        <f>VLOOKUP(VALUE(RIGHT(B11683,2)),'XZ coord'!$T$144:$U$149,2,0)</f>
        <v>8.42</v>
      </c>
      <c r="H11683">
        <v>2.4</v>
      </c>
      <c r="I11683">
        <v>0.9</v>
      </c>
      <c r="J11683">
        <f>VLOOKUP(VALUE(RIGHT(B11683,2)),'XZ coord'!$T$144:$V$149,3,0)</f>
        <v>1.95</v>
      </c>
    </row>
    <row r="11684" spans="1:10" x14ac:dyDescent="0.2">
      <c r="A11684">
        <v>12683</v>
      </c>
      <c r="B11684" t="s">
        <v>11708</v>
      </c>
      <c r="C11684" t="s">
        <v>1342</v>
      </c>
      <c r="D11684" t="s">
        <v>8266</v>
      </c>
      <c r="E11684">
        <f>VLOOKUP(LEFT(B11684,LEN(B11684)-2),'Correction using CAD'!A:F,5,0)</f>
        <v>39.088000000000001</v>
      </c>
      <c r="F11684">
        <f>VLOOKUP(LEFT(B11684,LEN(B11684)-2),'Correction using CAD'!A:F,6,0)</f>
        <v>108.10000000000014</v>
      </c>
      <c r="G11684">
        <f>VLOOKUP(VALUE(RIGHT(B11684,2)),'XZ coord'!$T$144:$U$149,2,0)</f>
        <v>10.37</v>
      </c>
      <c r="H11684">
        <v>2.4</v>
      </c>
      <c r="I11684">
        <v>0.9</v>
      </c>
      <c r="J11684">
        <f>VLOOKUP(VALUE(RIGHT(B11684,2)),'XZ coord'!$T$144:$V$149,3,0)</f>
        <v>2.1</v>
      </c>
    </row>
    <row r="11685" spans="1:10" x14ac:dyDescent="0.2">
      <c r="A11685">
        <v>12684</v>
      </c>
      <c r="B11685" t="s">
        <v>11709</v>
      </c>
      <c r="C11685" t="s">
        <v>1339</v>
      </c>
      <c r="D11685" t="s">
        <v>8266</v>
      </c>
      <c r="E11685">
        <f>VLOOKUP(LEFT(B11685,LEN(B11685)-2),'Correction using CAD'!A:F,5,0)</f>
        <v>39.088000000000001</v>
      </c>
      <c r="F11685">
        <f>VLOOKUP(LEFT(B11685,LEN(B11685)-2),'Correction using CAD'!A:F,6,0)</f>
        <v>107.20000000000013</v>
      </c>
      <c r="G11685">
        <f>VLOOKUP(VALUE(RIGHT(B11685,2)),'XZ coord'!$T$144:$U$149,2,0)</f>
        <v>6.47</v>
      </c>
      <c r="H11685">
        <v>2.4</v>
      </c>
      <c r="I11685">
        <v>0.9</v>
      </c>
      <c r="J11685">
        <f>VLOOKUP(VALUE(RIGHT(B11685,2)),'XZ coord'!$T$144:$V$149,3,0)</f>
        <v>1.95</v>
      </c>
    </row>
    <row r="11686" spans="1:10" x14ac:dyDescent="0.2">
      <c r="A11686">
        <v>12685</v>
      </c>
      <c r="B11686" t="s">
        <v>11710</v>
      </c>
      <c r="C11686" t="s">
        <v>1339</v>
      </c>
      <c r="D11686" t="s">
        <v>8266</v>
      </c>
      <c r="E11686">
        <f>VLOOKUP(LEFT(B11686,LEN(B11686)-2),'Correction using CAD'!A:F,5,0)</f>
        <v>39.088000000000001</v>
      </c>
      <c r="F11686">
        <f>VLOOKUP(LEFT(B11686,LEN(B11686)-2),'Correction using CAD'!A:F,6,0)</f>
        <v>107.20000000000013</v>
      </c>
      <c r="G11686">
        <f>VLOOKUP(VALUE(RIGHT(B11686,2)),'XZ coord'!$T$144:$U$149,2,0)</f>
        <v>8.42</v>
      </c>
      <c r="H11686">
        <v>2.4</v>
      </c>
      <c r="I11686">
        <v>0.9</v>
      </c>
      <c r="J11686">
        <f>VLOOKUP(VALUE(RIGHT(B11686,2)),'XZ coord'!$T$144:$V$149,3,0)</f>
        <v>1.95</v>
      </c>
    </row>
    <row r="11687" spans="1:10" x14ac:dyDescent="0.2">
      <c r="A11687">
        <v>12686</v>
      </c>
      <c r="B11687" t="s">
        <v>11711</v>
      </c>
      <c r="C11687" t="s">
        <v>1342</v>
      </c>
      <c r="D11687" t="s">
        <v>8266</v>
      </c>
      <c r="E11687">
        <f>VLOOKUP(LEFT(B11687,LEN(B11687)-2),'Correction using CAD'!A:F,5,0)</f>
        <v>39.088000000000001</v>
      </c>
      <c r="F11687">
        <f>VLOOKUP(LEFT(B11687,LEN(B11687)-2),'Correction using CAD'!A:F,6,0)</f>
        <v>107.20000000000013</v>
      </c>
      <c r="G11687">
        <f>VLOOKUP(VALUE(RIGHT(B11687,2)),'XZ coord'!$T$144:$U$149,2,0)</f>
        <v>10.37</v>
      </c>
      <c r="H11687">
        <v>2.4</v>
      </c>
      <c r="I11687">
        <v>0.9</v>
      </c>
      <c r="J11687">
        <f>VLOOKUP(VALUE(RIGHT(B11687,2)),'XZ coord'!$T$144:$V$149,3,0)</f>
        <v>2.1</v>
      </c>
    </row>
    <row r="11688" spans="1:10" x14ac:dyDescent="0.2">
      <c r="A11688">
        <v>12687</v>
      </c>
      <c r="B11688" t="s">
        <v>11712</v>
      </c>
      <c r="C11688" t="s">
        <v>1339</v>
      </c>
      <c r="D11688" t="s">
        <v>8266</v>
      </c>
      <c r="E11688">
        <f>VLOOKUP(LEFT(B11688,LEN(B11688)-2),'Correction using CAD'!A:F,5,0)</f>
        <v>39.088000000000001</v>
      </c>
      <c r="F11688">
        <f>VLOOKUP(LEFT(B11688,LEN(B11688)-2),'Correction using CAD'!A:F,6,0)</f>
        <v>106.30000000000013</v>
      </c>
      <c r="G11688">
        <f>VLOOKUP(VALUE(RIGHT(B11688,2)),'XZ coord'!$T$144:$U$149,2,0)</f>
        <v>2.25</v>
      </c>
      <c r="H11688">
        <v>2.4</v>
      </c>
      <c r="I11688">
        <v>0.9</v>
      </c>
      <c r="J11688">
        <f>VLOOKUP(VALUE(RIGHT(B11688,2)),'XZ coord'!$T$144:$V$149,3,0)</f>
        <v>1.97</v>
      </c>
    </row>
    <row r="11689" spans="1:10" x14ac:dyDescent="0.2">
      <c r="A11689">
        <v>12688</v>
      </c>
      <c r="B11689" t="s">
        <v>11713</v>
      </c>
      <c r="C11689" t="s">
        <v>1342</v>
      </c>
      <c r="D11689" t="s">
        <v>8266</v>
      </c>
      <c r="E11689">
        <f>VLOOKUP(LEFT(B11689,LEN(B11689)-2),'Correction using CAD'!A:F,5,0)</f>
        <v>39.088000000000001</v>
      </c>
      <c r="F11689">
        <f>VLOOKUP(LEFT(B11689,LEN(B11689)-2),'Correction using CAD'!A:F,6,0)</f>
        <v>106.30000000000013</v>
      </c>
      <c r="G11689">
        <f>VLOOKUP(VALUE(RIGHT(B11689,2)),'XZ coord'!$T$144:$U$149,2,0)</f>
        <v>4.22</v>
      </c>
      <c r="H11689">
        <v>2.4</v>
      </c>
      <c r="I11689">
        <v>0.9</v>
      </c>
      <c r="J11689">
        <f>VLOOKUP(VALUE(RIGHT(B11689,2)),'XZ coord'!$T$144:$V$149,3,0)</f>
        <v>2.25</v>
      </c>
    </row>
    <row r="11690" spans="1:10" x14ac:dyDescent="0.2">
      <c r="A11690">
        <v>12689</v>
      </c>
      <c r="B11690" t="s">
        <v>11714</v>
      </c>
      <c r="C11690" t="s">
        <v>1339</v>
      </c>
      <c r="D11690" t="s">
        <v>8266</v>
      </c>
      <c r="E11690">
        <f>VLOOKUP(LEFT(B11690,LEN(B11690)-2),'Correction using CAD'!A:F,5,0)</f>
        <v>39.088000000000001</v>
      </c>
      <c r="F11690">
        <f>VLOOKUP(LEFT(B11690,LEN(B11690)-2),'Correction using CAD'!A:F,6,0)</f>
        <v>106.30000000000013</v>
      </c>
      <c r="G11690">
        <f>VLOOKUP(VALUE(RIGHT(B11690,2)),'XZ coord'!$T$144:$U$149,2,0)</f>
        <v>6.47</v>
      </c>
      <c r="H11690">
        <v>2.4</v>
      </c>
      <c r="I11690">
        <v>0.9</v>
      </c>
      <c r="J11690">
        <f>VLOOKUP(VALUE(RIGHT(B11690,2)),'XZ coord'!$T$144:$V$149,3,0)</f>
        <v>1.95</v>
      </c>
    </row>
    <row r="11691" spans="1:10" x14ac:dyDescent="0.2">
      <c r="A11691">
        <v>12690</v>
      </c>
      <c r="B11691" t="s">
        <v>11715</v>
      </c>
      <c r="C11691" t="s">
        <v>1339</v>
      </c>
      <c r="D11691" t="s">
        <v>8266</v>
      </c>
      <c r="E11691">
        <f>VLOOKUP(LEFT(B11691,LEN(B11691)-2),'Correction using CAD'!A:F,5,0)</f>
        <v>39.088000000000001</v>
      </c>
      <c r="F11691">
        <f>VLOOKUP(LEFT(B11691,LEN(B11691)-2),'Correction using CAD'!A:F,6,0)</f>
        <v>106.30000000000013</v>
      </c>
      <c r="G11691">
        <f>VLOOKUP(VALUE(RIGHT(B11691,2)),'XZ coord'!$T$144:$U$149,2,0)</f>
        <v>8.42</v>
      </c>
      <c r="H11691">
        <v>2.4</v>
      </c>
      <c r="I11691">
        <v>0.9</v>
      </c>
      <c r="J11691">
        <f>VLOOKUP(VALUE(RIGHT(B11691,2)),'XZ coord'!$T$144:$V$149,3,0)</f>
        <v>1.95</v>
      </c>
    </row>
    <row r="11692" spans="1:10" x14ac:dyDescent="0.2">
      <c r="A11692">
        <v>12691</v>
      </c>
      <c r="B11692" t="s">
        <v>11716</v>
      </c>
      <c r="C11692" t="s">
        <v>1339</v>
      </c>
      <c r="D11692" t="s">
        <v>8266</v>
      </c>
      <c r="E11692">
        <f>VLOOKUP(LEFT(B11692,LEN(B11692)-2),'Correction using CAD'!A:F,5,0)</f>
        <v>39.088000000000001</v>
      </c>
      <c r="F11692">
        <f>VLOOKUP(LEFT(B11692,LEN(B11692)-2),'Correction using CAD'!A:F,6,0)</f>
        <v>106.30000000000013</v>
      </c>
      <c r="G11692">
        <f>VLOOKUP(VALUE(RIGHT(B11692,2)),'XZ coord'!$T$144:$U$149,2,0)</f>
        <v>10.37</v>
      </c>
      <c r="H11692">
        <v>2.4</v>
      </c>
      <c r="I11692">
        <v>0.9</v>
      </c>
      <c r="J11692">
        <f>VLOOKUP(VALUE(RIGHT(B11692,2)),'XZ coord'!$T$144:$V$149,3,0)</f>
        <v>2.1</v>
      </c>
    </row>
    <row r="11693" spans="1:10" x14ac:dyDescent="0.2">
      <c r="A11693">
        <v>12692</v>
      </c>
      <c r="B11693" t="s">
        <v>11717</v>
      </c>
      <c r="C11693" t="s">
        <v>1339</v>
      </c>
      <c r="D11693" t="s">
        <v>8266</v>
      </c>
      <c r="E11693">
        <f>VLOOKUP(LEFT(B11693,LEN(B11693)-2),'Correction using CAD'!A:F,5,0)</f>
        <v>39.088000000000001</v>
      </c>
      <c r="F11693">
        <f>VLOOKUP(LEFT(B11693,LEN(B11693)-2),'Correction using CAD'!A:F,6,0)</f>
        <v>105.40000000000012</v>
      </c>
      <c r="G11693">
        <f>VLOOKUP(VALUE(RIGHT(B11693,2)),'XZ coord'!$T$144:$U$149,2,0)</f>
        <v>2.25</v>
      </c>
      <c r="H11693">
        <v>2.4</v>
      </c>
      <c r="I11693">
        <v>0.9</v>
      </c>
      <c r="J11693">
        <f>VLOOKUP(VALUE(RIGHT(B11693,2)),'XZ coord'!$T$144:$V$149,3,0)</f>
        <v>1.97</v>
      </c>
    </row>
    <row r="11694" spans="1:10" x14ac:dyDescent="0.2">
      <c r="A11694">
        <v>12693</v>
      </c>
      <c r="B11694" t="s">
        <v>11718</v>
      </c>
      <c r="C11694" t="s">
        <v>1342</v>
      </c>
      <c r="D11694" t="s">
        <v>8266</v>
      </c>
      <c r="E11694">
        <f>VLOOKUP(LEFT(B11694,LEN(B11694)-2),'Correction using CAD'!A:F,5,0)</f>
        <v>39.088000000000001</v>
      </c>
      <c r="F11694">
        <f>VLOOKUP(LEFT(B11694,LEN(B11694)-2),'Correction using CAD'!A:F,6,0)</f>
        <v>105.40000000000012</v>
      </c>
      <c r="G11694">
        <f>VLOOKUP(VALUE(RIGHT(B11694,2)),'XZ coord'!$T$144:$U$149,2,0)</f>
        <v>4.22</v>
      </c>
      <c r="H11694">
        <v>2.4</v>
      </c>
      <c r="I11694">
        <v>0.9</v>
      </c>
      <c r="J11694">
        <f>VLOOKUP(VALUE(RIGHT(B11694,2)),'XZ coord'!$T$144:$V$149,3,0)</f>
        <v>2.25</v>
      </c>
    </row>
    <row r="11695" spans="1:10" x14ac:dyDescent="0.2">
      <c r="A11695">
        <v>12694</v>
      </c>
      <c r="B11695" t="s">
        <v>11719</v>
      </c>
      <c r="C11695" t="s">
        <v>1339</v>
      </c>
      <c r="D11695" t="s">
        <v>8266</v>
      </c>
      <c r="E11695">
        <f>VLOOKUP(LEFT(B11695,LEN(B11695)-2),'Correction using CAD'!A:F,5,0)</f>
        <v>39.088000000000001</v>
      </c>
      <c r="F11695">
        <f>VLOOKUP(LEFT(B11695,LEN(B11695)-2),'Correction using CAD'!A:F,6,0)</f>
        <v>105.40000000000012</v>
      </c>
      <c r="G11695">
        <f>VLOOKUP(VALUE(RIGHT(B11695,2)),'XZ coord'!$T$144:$U$149,2,0)</f>
        <v>6.47</v>
      </c>
      <c r="H11695">
        <v>2.4</v>
      </c>
      <c r="I11695">
        <v>0.9</v>
      </c>
      <c r="J11695">
        <f>VLOOKUP(VALUE(RIGHT(B11695,2)),'XZ coord'!$T$144:$V$149,3,0)</f>
        <v>1.95</v>
      </c>
    </row>
    <row r="11696" spans="1:10" x14ac:dyDescent="0.2">
      <c r="A11696">
        <v>12695</v>
      </c>
      <c r="B11696" t="s">
        <v>11720</v>
      </c>
      <c r="C11696" t="s">
        <v>1339</v>
      </c>
      <c r="D11696" t="s">
        <v>8266</v>
      </c>
      <c r="E11696">
        <f>VLOOKUP(LEFT(B11696,LEN(B11696)-2),'Correction using CAD'!A:F,5,0)</f>
        <v>39.088000000000001</v>
      </c>
      <c r="F11696">
        <f>VLOOKUP(LEFT(B11696,LEN(B11696)-2),'Correction using CAD'!A:F,6,0)</f>
        <v>105.40000000000012</v>
      </c>
      <c r="G11696">
        <f>VLOOKUP(VALUE(RIGHT(B11696,2)),'XZ coord'!$T$144:$U$149,2,0)</f>
        <v>8.42</v>
      </c>
      <c r="H11696">
        <v>2.4</v>
      </c>
      <c r="I11696">
        <v>0.9</v>
      </c>
      <c r="J11696">
        <f>VLOOKUP(VALUE(RIGHT(B11696,2)),'XZ coord'!$T$144:$V$149,3,0)</f>
        <v>1.95</v>
      </c>
    </row>
    <row r="11697" spans="1:10" x14ac:dyDescent="0.2">
      <c r="A11697">
        <v>12696</v>
      </c>
      <c r="B11697" t="s">
        <v>11721</v>
      </c>
      <c r="C11697" t="s">
        <v>1342</v>
      </c>
      <c r="D11697" t="s">
        <v>8266</v>
      </c>
      <c r="E11697">
        <f>VLOOKUP(LEFT(B11697,LEN(B11697)-2),'Correction using CAD'!A:F,5,0)</f>
        <v>39.088000000000001</v>
      </c>
      <c r="F11697">
        <f>VLOOKUP(LEFT(B11697,LEN(B11697)-2),'Correction using CAD'!A:F,6,0)</f>
        <v>105.40000000000012</v>
      </c>
      <c r="G11697">
        <f>VLOOKUP(VALUE(RIGHT(B11697,2)),'XZ coord'!$T$144:$U$149,2,0)</f>
        <v>10.37</v>
      </c>
      <c r="H11697">
        <v>2.4</v>
      </c>
      <c r="I11697">
        <v>0.9</v>
      </c>
      <c r="J11697">
        <f>VLOOKUP(VALUE(RIGHT(B11697,2)),'XZ coord'!$T$144:$V$149,3,0)</f>
        <v>2.1</v>
      </c>
    </row>
    <row r="11698" spans="1:10" x14ac:dyDescent="0.2">
      <c r="A11698">
        <v>12697</v>
      </c>
      <c r="B11698" t="s">
        <v>11722</v>
      </c>
      <c r="C11698" t="s">
        <v>1339</v>
      </c>
      <c r="D11698" t="s">
        <v>8266</v>
      </c>
      <c r="E11698">
        <f>VLOOKUP(LEFT(B11698,LEN(B11698)-2),'Correction using CAD'!A:F,5,0)</f>
        <v>39.088000000000001</v>
      </c>
      <c r="F11698">
        <f>VLOOKUP(LEFT(B11698,LEN(B11698)-2),'Correction using CAD'!A:F,6,0)</f>
        <v>104.50000000000011</v>
      </c>
      <c r="G11698">
        <f>VLOOKUP(VALUE(RIGHT(B11698,2)),'XZ coord'!$T$144:$U$149,2,0)</f>
        <v>2.25</v>
      </c>
      <c r="H11698">
        <v>2.4</v>
      </c>
      <c r="I11698">
        <v>0.9</v>
      </c>
      <c r="J11698">
        <f>VLOOKUP(VALUE(RIGHT(B11698,2)),'XZ coord'!$T$144:$V$149,3,0)</f>
        <v>1.97</v>
      </c>
    </row>
    <row r="11699" spans="1:10" x14ac:dyDescent="0.2">
      <c r="A11699">
        <v>12698</v>
      </c>
      <c r="B11699" t="s">
        <v>11723</v>
      </c>
      <c r="C11699" t="s">
        <v>1342</v>
      </c>
      <c r="D11699" t="s">
        <v>8266</v>
      </c>
      <c r="E11699">
        <f>VLOOKUP(LEFT(B11699,LEN(B11699)-2),'Correction using CAD'!A:F,5,0)</f>
        <v>39.088000000000001</v>
      </c>
      <c r="F11699">
        <f>VLOOKUP(LEFT(B11699,LEN(B11699)-2),'Correction using CAD'!A:F,6,0)</f>
        <v>104.50000000000011</v>
      </c>
      <c r="G11699">
        <f>VLOOKUP(VALUE(RIGHT(B11699,2)),'XZ coord'!$T$144:$U$149,2,0)</f>
        <v>4.22</v>
      </c>
      <c r="H11699">
        <v>2.4</v>
      </c>
      <c r="I11699">
        <v>0.9</v>
      </c>
      <c r="J11699">
        <f>VLOOKUP(VALUE(RIGHT(B11699,2)),'XZ coord'!$T$144:$V$149,3,0)</f>
        <v>2.25</v>
      </c>
    </row>
    <row r="11700" spans="1:10" x14ac:dyDescent="0.2">
      <c r="A11700">
        <v>12699</v>
      </c>
      <c r="B11700" t="s">
        <v>11724</v>
      </c>
      <c r="C11700" t="s">
        <v>1339</v>
      </c>
      <c r="D11700" t="s">
        <v>8266</v>
      </c>
      <c r="E11700">
        <f>VLOOKUP(LEFT(B11700,LEN(B11700)-2),'Correction using CAD'!A:F,5,0)</f>
        <v>39.088000000000001</v>
      </c>
      <c r="F11700">
        <f>VLOOKUP(LEFT(B11700,LEN(B11700)-2),'Correction using CAD'!A:F,6,0)</f>
        <v>104.50000000000011</v>
      </c>
      <c r="G11700">
        <f>VLOOKUP(VALUE(RIGHT(B11700,2)),'XZ coord'!$T$144:$U$149,2,0)</f>
        <v>6.47</v>
      </c>
      <c r="H11700">
        <v>2.4</v>
      </c>
      <c r="I11700">
        <v>0.9</v>
      </c>
      <c r="J11700">
        <f>VLOOKUP(VALUE(RIGHT(B11700,2)),'XZ coord'!$T$144:$V$149,3,0)</f>
        <v>1.95</v>
      </c>
    </row>
    <row r="11701" spans="1:10" x14ac:dyDescent="0.2">
      <c r="A11701">
        <v>12700</v>
      </c>
      <c r="B11701" t="s">
        <v>11725</v>
      </c>
      <c r="C11701" t="s">
        <v>1339</v>
      </c>
      <c r="D11701" t="s">
        <v>8266</v>
      </c>
      <c r="E11701">
        <f>VLOOKUP(LEFT(B11701,LEN(B11701)-2),'Correction using CAD'!A:F,5,0)</f>
        <v>39.088000000000001</v>
      </c>
      <c r="F11701">
        <f>VLOOKUP(LEFT(B11701,LEN(B11701)-2),'Correction using CAD'!A:F,6,0)</f>
        <v>104.50000000000011</v>
      </c>
      <c r="G11701">
        <f>VLOOKUP(VALUE(RIGHT(B11701,2)),'XZ coord'!$T$144:$U$149,2,0)</f>
        <v>8.42</v>
      </c>
      <c r="H11701">
        <v>2.4</v>
      </c>
      <c r="I11701">
        <v>0.9</v>
      </c>
      <c r="J11701">
        <f>VLOOKUP(VALUE(RIGHT(B11701,2)),'XZ coord'!$T$144:$V$149,3,0)</f>
        <v>1.95</v>
      </c>
    </row>
    <row r="11702" spans="1:10" x14ac:dyDescent="0.2">
      <c r="A11702">
        <v>12701</v>
      </c>
      <c r="B11702" t="s">
        <v>11726</v>
      </c>
      <c r="C11702" t="s">
        <v>1342</v>
      </c>
      <c r="D11702" t="s">
        <v>8266</v>
      </c>
      <c r="E11702">
        <f>VLOOKUP(LEFT(B11702,LEN(B11702)-2),'Correction using CAD'!A:F,5,0)</f>
        <v>39.088000000000001</v>
      </c>
      <c r="F11702">
        <f>VLOOKUP(LEFT(B11702,LEN(B11702)-2),'Correction using CAD'!A:F,6,0)</f>
        <v>104.50000000000011</v>
      </c>
      <c r="G11702">
        <f>VLOOKUP(VALUE(RIGHT(B11702,2)),'XZ coord'!$T$144:$U$149,2,0)</f>
        <v>10.37</v>
      </c>
      <c r="H11702">
        <v>2.4</v>
      </c>
      <c r="I11702">
        <v>0.9</v>
      </c>
      <c r="J11702">
        <f>VLOOKUP(VALUE(RIGHT(B11702,2)),'XZ coord'!$T$144:$V$149,3,0)</f>
        <v>2.1</v>
      </c>
    </row>
    <row r="11703" spans="1:10" x14ac:dyDescent="0.2">
      <c r="A11703">
        <v>12702</v>
      </c>
      <c r="B11703" t="s">
        <v>11727</v>
      </c>
      <c r="C11703" t="s">
        <v>1339</v>
      </c>
      <c r="D11703" t="s">
        <v>8266</v>
      </c>
      <c r="E11703">
        <f>VLOOKUP(LEFT(B11703,LEN(B11703)-2),'Correction using CAD'!A:F,5,0)</f>
        <v>39.088000000000001</v>
      </c>
      <c r="F11703">
        <f>VLOOKUP(LEFT(B11703,LEN(B11703)-2),'Correction using CAD'!A:F,6,0)</f>
        <v>103.60000000000011</v>
      </c>
      <c r="G11703">
        <f>VLOOKUP(VALUE(RIGHT(B11703,2)),'XZ coord'!$T$144:$U$149,2,0)</f>
        <v>2.25</v>
      </c>
      <c r="H11703">
        <v>2.4</v>
      </c>
      <c r="I11703">
        <v>0.9</v>
      </c>
      <c r="J11703">
        <f>VLOOKUP(VALUE(RIGHT(B11703,2)),'XZ coord'!$T$144:$V$149,3,0)</f>
        <v>1.97</v>
      </c>
    </row>
    <row r="11704" spans="1:10" x14ac:dyDescent="0.2">
      <c r="A11704">
        <v>12703</v>
      </c>
      <c r="B11704" t="s">
        <v>11728</v>
      </c>
      <c r="C11704" t="s">
        <v>1342</v>
      </c>
      <c r="D11704" t="s">
        <v>8266</v>
      </c>
      <c r="E11704">
        <f>VLOOKUP(LEFT(B11704,LEN(B11704)-2),'Correction using CAD'!A:F,5,0)</f>
        <v>39.088000000000001</v>
      </c>
      <c r="F11704">
        <f>VLOOKUP(LEFT(B11704,LEN(B11704)-2),'Correction using CAD'!A:F,6,0)</f>
        <v>103.60000000000011</v>
      </c>
      <c r="G11704">
        <f>VLOOKUP(VALUE(RIGHT(B11704,2)),'XZ coord'!$T$144:$U$149,2,0)</f>
        <v>4.22</v>
      </c>
      <c r="H11704">
        <v>2.4</v>
      </c>
      <c r="I11704">
        <v>0.9</v>
      </c>
      <c r="J11704">
        <f>VLOOKUP(VALUE(RIGHT(B11704,2)),'XZ coord'!$T$144:$V$149,3,0)</f>
        <v>2.25</v>
      </c>
    </row>
    <row r="11705" spans="1:10" x14ac:dyDescent="0.2">
      <c r="A11705">
        <v>12704</v>
      </c>
      <c r="B11705" t="s">
        <v>11729</v>
      </c>
      <c r="C11705" t="s">
        <v>1339</v>
      </c>
      <c r="D11705" t="s">
        <v>8266</v>
      </c>
      <c r="E11705">
        <f>VLOOKUP(LEFT(B11705,LEN(B11705)-2),'Correction using CAD'!A:F,5,0)</f>
        <v>39.088000000000001</v>
      </c>
      <c r="F11705">
        <f>VLOOKUP(LEFT(B11705,LEN(B11705)-2),'Correction using CAD'!A:F,6,0)</f>
        <v>103.60000000000011</v>
      </c>
      <c r="G11705">
        <f>VLOOKUP(VALUE(RIGHT(B11705,2)),'XZ coord'!$T$144:$U$149,2,0)</f>
        <v>6.47</v>
      </c>
      <c r="H11705">
        <v>2.4</v>
      </c>
      <c r="I11705">
        <v>0.9</v>
      </c>
      <c r="J11705">
        <f>VLOOKUP(VALUE(RIGHT(B11705,2)),'XZ coord'!$T$144:$V$149,3,0)</f>
        <v>1.95</v>
      </c>
    </row>
    <row r="11706" spans="1:10" x14ac:dyDescent="0.2">
      <c r="A11706">
        <v>12705</v>
      </c>
      <c r="B11706" t="s">
        <v>11730</v>
      </c>
      <c r="C11706" t="s">
        <v>1339</v>
      </c>
      <c r="D11706" t="s">
        <v>8266</v>
      </c>
      <c r="E11706">
        <f>VLOOKUP(LEFT(B11706,LEN(B11706)-2),'Correction using CAD'!A:F,5,0)</f>
        <v>39.088000000000001</v>
      </c>
      <c r="F11706">
        <f>VLOOKUP(LEFT(B11706,LEN(B11706)-2),'Correction using CAD'!A:F,6,0)</f>
        <v>103.60000000000011</v>
      </c>
      <c r="G11706">
        <f>VLOOKUP(VALUE(RIGHT(B11706,2)),'XZ coord'!$T$144:$U$149,2,0)</f>
        <v>8.42</v>
      </c>
      <c r="H11706">
        <v>2.4</v>
      </c>
      <c r="I11706">
        <v>0.9</v>
      </c>
      <c r="J11706">
        <f>VLOOKUP(VALUE(RIGHT(B11706,2)),'XZ coord'!$T$144:$V$149,3,0)</f>
        <v>1.95</v>
      </c>
    </row>
    <row r="11707" spans="1:10" x14ac:dyDescent="0.2">
      <c r="A11707">
        <v>12706</v>
      </c>
      <c r="B11707" t="s">
        <v>11731</v>
      </c>
      <c r="C11707" t="s">
        <v>1342</v>
      </c>
      <c r="D11707" t="s">
        <v>8266</v>
      </c>
      <c r="E11707">
        <f>VLOOKUP(LEFT(B11707,LEN(B11707)-2),'Correction using CAD'!A:F,5,0)</f>
        <v>39.088000000000001</v>
      </c>
      <c r="F11707">
        <f>VLOOKUP(LEFT(B11707,LEN(B11707)-2),'Correction using CAD'!A:F,6,0)</f>
        <v>103.60000000000011</v>
      </c>
      <c r="G11707">
        <f>VLOOKUP(VALUE(RIGHT(B11707,2)),'XZ coord'!$T$144:$U$149,2,0)</f>
        <v>10.37</v>
      </c>
      <c r="H11707">
        <v>2.4</v>
      </c>
      <c r="I11707">
        <v>0.9</v>
      </c>
      <c r="J11707">
        <f>VLOOKUP(VALUE(RIGHT(B11707,2)),'XZ coord'!$T$144:$V$149,3,0)</f>
        <v>2.1</v>
      </c>
    </row>
    <row r="11708" spans="1:10" x14ac:dyDescent="0.2">
      <c r="A11708">
        <v>12707</v>
      </c>
      <c r="B11708" t="s">
        <v>11732</v>
      </c>
      <c r="C11708" t="s">
        <v>1339</v>
      </c>
      <c r="D11708" t="s">
        <v>8266</v>
      </c>
      <c r="E11708">
        <f>VLOOKUP(LEFT(B11708,LEN(B11708)-2),'Correction using CAD'!A:F,5,0)</f>
        <v>39.088000000000001</v>
      </c>
      <c r="F11708">
        <f>VLOOKUP(LEFT(B11708,LEN(B11708)-2),'Correction using CAD'!A:F,6,0)</f>
        <v>102.7000000000001</v>
      </c>
      <c r="G11708">
        <f>VLOOKUP(VALUE(RIGHT(B11708,2)),'XZ coord'!$T$144:$U$149,2,0)</f>
        <v>2.25</v>
      </c>
      <c r="H11708">
        <v>2.4</v>
      </c>
      <c r="I11708">
        <v>0.9</v>
      </c>
      <c r="J11708">
        <f>VLOOKUP(VALUE(RIGHT(B11708,2)),'XZ coord'!$T$144:$V$149,3,0)</f>
        <v>1.97</v>
      </c>
    </row>
    <row r="11709" spans="1:10" x14ac:dyDescent="0.2">
      <c r="A11709">
        <v>12708</v>
      </c>
      <c r="B11709" t="s">
        <v>11733</v>
      </c>
      <c r="C11709" t="s">
        <v>1342</v>
      </c>
      <c r="D11709" t="s">
        <v>8266</v>
      </c>
      <c r="E11709">
        <f>VLOOKUP(LEFT(B11709,LEN(B11709)-2),'Correction using CAD'!A:F,5,0)</f>
        <v>39.088000000000001</v>
      </c>
      <c r="F11709">
        <f>VLOOKUP(LEFT(B11709,LEN(B11709)-2),'Correction using CAD'!A:F,6,0)</f>
        <v>102.7000000000001</v>
      </c>
      <c r="G11709">
        <f>VLOOKUP(VALUE(RIGHT(B11709,2)),'XZ coord'!$T$144:$U$149,2,0)</f>
        <v>4.22</v>
      </c>
      <c r="H11709">
        <v>2.4</v>
      </c>
      <c r="I11709">
        <v>0.9</v>
      </c>
      <c r="J11709">
        <f>VLOOKUP(VALUE(RIGHT(B11709,2)),'XZ coord'!$T$144:$V$149,3,0)</f>
        <v>2.25</v>
      </c>
    </row>
    <row r="11710" spans="1:10" x14ac:dyDescent="0.2">
      <c r="A11710">
        <v>12709</v>
      </c>
      <c r="B11710" t="s">
        <v>11734</v>
      </c>
      <c r="C11710" t="s">
        <v>1339</v>
      </c>
      <c r="D11710" t="s">
        <v>8266</v>
      </c>
      <c r="E11710">
        <f>VLOOKUP(LEFT(B11710,LEN(B11710)-2),'Correction using CAD'!A:F,5,0)</f>
        <v>39.088000000000001</v>
      </c>
      <c r="F11710">
        <f>VLOOKUP(LEFT(B11710,LEN(B11710)-2),'Correction using CAD'!A:F,6,0)</f>
        <v>102.7000000000001</v>
      </c>
      <c r="G11710">
        <f>VLOOKUP(VALUE(RIGHT(B11710,2)),'XZ coord'!$T$144:$U$149,2,0)</f>
        <v>6.47</v>
      </c>
      <c r="H11710">
        <v>2.4</v>
      </c>
      <c r="I11710">
        <v>0.9</v>
      </c>
      <c r="J11710">
        <f>VLOOKUP(VALUE(RIGHT(B11710,2)),'XZ coord'!$T$144:$V$149,3,0)</f>
        <v>1.95</v>
      </c>
    </row>
    <row r="11711" spans="1:10" x14ac:dyDescent="0.2">
      <c r="A11711">
        <v>12710</v>
      </c>
      <c r="B11711" t="s">
        <v>11735</v>
      </c>
      <c r="C11711" t="s">
        <v>1339</v>
      </c>
      <c r="D11711" t="s">
        <v>8266</v>
      </c>
      <c r="E11711">
        <f>VLOOKUP(LEFT(B11711,LEN(B11711)-2),'Correction using CAD'!A:F,5,0)</f>
        <v>39.088000000000001</v>
      </c>
      <c r="F11711">
        <f>VLOOKUP(LEFT(B11711,LEN(B11711)-2),'Correction using CAD'!A:F,6,0)</f>
        <v>102.7000000000001</v>
      </c>
      <c r="G11711">
        <f>VLOOKUP(VALUE(RIGHT(B11711,2)),'XZ coord'!$T$144:$U$149,2,0)</f>
        <v>8.42</v>
      </c>
      <c r="H11711">
        <v>2.4</v>
      </c>
      <c r="I11711">
        <v>0.9</v>
      </c>
      <c r="J11711">
        <f>VLOOKUP(VALUE(RIGHT(B11711,2)),'XZ coord'!$T$144:$V$149,3,0)</f>
        <v>1.95</v>
      </c>
    </row>
    <row r="11712" spans="1:10" x14ac:dyDescent="0.2">
      <c r="A11712">
        <v>12711</v>
      </c>
      <c r="B11712" t="s">
        <v>11736</v>
      </c>
      <c r="C11712" t="s">
        <v>1342</v>
      </c>
      <c r="D11712" t="s">
        <v>8266</v>
      </c>
      <c r="E11712">
        <f>VLOOKUP(LEFT(B11712,LEN(B11712)-2),'Correction using CAD'!A:F,5,0)</f>
        <v>39.088000000000001</v>
      </c>
      <c r="F11712">
        <f>VLOOKUP(LEFT(B11712,LEN(B11712)-2),'Correction using CAD'!A:F,6,0)</f>
        <v>102.7000000000001</v>
      </c>
      <c r="G11712">
        <f>VLOOKUP(VALUE(RIGHT(B11712,2)),'XZ coord'!$T$144:$U$149,2,0)</f>
        <v>10.37</v>
      </c>
      <c r="H11712">
        <v>2.4</v>
      </c>
      <c r="I11712">
        <v>0.9</v>
      </c>
      <c r="J11712">
        <f>VLOOKUP(VALUE(RIGHT(B11712,2)),'XZ coord'!$T$144:$V$149,3,0)</f>
        <v>2.1</v>
      </c>
    </row>
    <row r="11713" spans="1:10" x14ac:dyDescent="0.2">
      <c r="A11713">
        <v>12712</v>
      </c>
      <c r="B11713" t="s">
        <v>11737</v>
      </c>
      <c r="C11713" t="s">
        <v>1339</v>
      </c>
      <c r="D11713" t="s">
        <v>8266</v>
      </c>
      <c r="E11713">
        <f>VLOOKUP(LEFT(B11713,LEN(B11713)-2),'Correction using CAD'!A:F,5,0)</f>
        <v>39.088000000000001</v>
      </c>
      <c r="F11713">
        <f>VLOOKUP(LEFT(B11713,LEN(B11713)-2),'Correction using CAD'!A:F,6,0)</f>
        <v>101.8000000000001</v>
      </c>
      <c r="G11713">
        <f>VLOOKUP(VALUE(RIGHT(B11713,2)),'XZ coord'!$T$144:$U$149,2,0)</f>
        <v>2.25</v>
      </c>
      <c r="H11713">
        <v>2.4</v>
      </c>
      <c r="I11713">
        <v>0.9</v>
      </c>
      <c r="J11713">
        <f>VLOOKUP(VALUE(RIGHT(B11713,2)),'XZ coord'!$T$144:$V$149,3,0)</f>
        <v>1.97</v>
      </c>
    </row>
    <row r="11714" spans="1:10" x14ac:dyDescent="0.2">
      <c r="A11714">
        <v>12713</v>
      </c>
      <c r="B11714" t="s">
        <v>11738</v>
      </c>
      <c r="C11714" t="s">
        <v>1342</v>
      </c>
      <c r="D11714" t="s">
        <v>8266</v>
      </c>
      <c r="E11714">
        <f>VLOOKUP(LEFT(B11714,LEN(B11714)-2),'Correction using CAD'!A:F,5,0)</f>
        <v>39.088000000000001</v>
      </c>
      <c r="F11714">
        <f>VLOOKUP(LEFT(B11714,LEN(B11714)-2),'Correction using CAD'!A:F,6,0)</f>
        <v>101.8000000000001</v>
      </c>
      <c r="G11714">
        <f>VLOOKUP(VALUE(RIGHT(B11714,2)),'XZ coord'!$T$144:$U$149,2,0)</f>
        <v>4.22</v>
      </c>
      <c r="H11714">
        <v>2.4</v>
      </c>
      <c r="I11714">
        <v>0.9</v>
      </c>
      <c r="J11714">
        <f>VLOOKUP(VALUE(RIGHT(B11714,2)),'XZ coord'!$T$144:$V$149,3,0)</f>
        <v>2.25</v>
      </c>
    </row>
    <row r="11715" spans="1:10" x14ac:dyDescent="0.2">
      <c r="A11715">
        <v>12714</v>
      </c>
      <c r="B11715" t="s">
        <v>11739</v>
      </c>
      <c r="C11715" t="s">
        <v>1339</v>
      </c>
      <c r="D11715" t="s">
        <v>8266</v>
      </c>
      <c r="E11715">
        <f>VLOOKUP(LEFT(B11715,LEN(B11715)-2),'Correction using CAD'!A:F,5,0)</f>
        <v>39.088000000000001</v>
      </c>
      <c r="F11715">
        <f>VLOOKUP(LEFT(B11715,LEN(B11715)-2),'Correction using CAD'!A:F,6,0)</f>
        <v>101.8000000000001</v>
      </c>
      <c r="G11715">
        <f>VLOOKUP(VALUE(RIGHT(B11715,2)),'XZ coord'!$T$144:$U$149,2,0)</f>
        <v>6.47</v>
      </c>
      <c r="H11715">
        <v>2.4</v>
      </c>
      <c r="I11715">
        <v>0.9</v>
      </c>
      <c r="J11715">
        <f>VLOOKUP(VALUE(RIGHT(B11715,2)),'XZ coord'!$T$144:$V$149,3,0)</f>
        <v>1.95</v>
      </c>
    </row>
    <row r="11716" spans="1:10" x14ac:dyDescent="0.2">
      <c r="A11716">
        <v>12715</v>
      </c>
      <c r="B11716" t="s">
        <v>11740</v>
      </c>
      <c r="C11716" t="s">
        <v>1339</v>
      </c>
      <c r="D11716" t="s">
        <v>8266</v>
      </c>
      <c r="E11716">
        <f>VLOOKUP(LEFT(B11716,LEN(B11716)-2),'Correction using CAD'!A:F,5,0)</f>
        <v>39.088000000000001</v>
      </c>
      <c r="F11716">
        <f>VLOOKUP(LEFT(B11716,LEN(B11716)-2),'Correction using CAD'!A:F,6,0)</f>
        <v>101.8000000000001</v>
      </c>
      <c r="G11716">
        <f>VLOOKUP(VALUE(RIGHT(B11716,2)),'XZ coord'!$T$144:$U$149,2,0)</f>
        <v>8.42</v>
      </c>
      <c r="H11716">
        <v>2.4</v>
      </c>
      <c r="I11716">
        <v>0.9</v>
      </c>
      <c r="J11716">
        <f>VLOOKUP(VALUE(RIGHT(B11716,2)),'XZ coord'!$T$144:$V$149,3,0)</f>
        <v>1.95</v>
      </c>
    </row>
    <row r="11717" spans="1:10" x14ac:dyDescent="0.2">
      <c r="A11717">
        <v>12716</v>
      </c>
      <c r="B11717" t="s">
        <v>11741</v>
      </c>
      <c r="C11717" t="s">
        <v>1342</v>
      </c>
      <c r="D11717" t="s">
        <v>8266</v>
      </c>
      <c r="E11717">
        <f>VLOOKUP(LEFT(B11717,LEN(B11717)-2),'Correction using CAD'!A:F,5,0)</f>
        <v>39.088000000000001</v>
      </c>
      <c r="F11717">
        <f>VLOOKUP(LEFT(B11717,LEN(B11717)-2),'Correction using CAD'!A:F,6,0)</f>
        <v>101.8000000000001</v>
      </c>
      <c r="G11717">
        <f>VLOOKUP(VALUE(RIGHT(B11717,2)),'XZ coord'!$T$144:$U$149,2,0)</f>
        <v>10.37</v>
      </c>
      <c r="H11717">
        <v>2.4</v>
      </c>
      <c r="I11717">
        <v>0.9</v>
      </c>
      <c r="J11717">
        <f>VLOOKUP(VALUE(RIGHT(B11717,2)),'XZ coord'!$T$144:$V$149,3,0)</f>
        <v>2.1</v>
      </c>
    </row>
    <row r="11718" spans="1:10" x14ac:dyDescent="0.2">
      <c r="A11718">
        <v>12717</v>
      </c>
      <c r="B11718" t="s">
        <v>11742</v>
      </c>
      <c r="C11718" t="s">
        <v>1339</v>
      </c>
      <c r="D11718" t="s">
        <v>8266</v>
      </c>
      <c r="E11718">
        <f>VLOOKUP(LEFT(B11718,LEN(B11718)-2),'Correction using CAD'!A:F,5,0)</f>
        <v>39.088000000000001</v>
      </c>
      <c r="F11718">
        <f>VLOOKUP(LEFT(B11718,LEN(B11718)-2),'Correction using CAD'!A:F,6,0)</f>
        <v>100.90000000000009</v>
      </c>
      <c r="G11718">
        <f>VLOOKUP(VALUE(RIGHT(B11718,2)),'XZ coord'!$T$144:$U$149,2,0)</f>
        <v>2.25</v>
      </c>
      <c r="H11718">
        <v>2.4</v>
      </c>
      <c r="I11718">
        <v>0.9</v>
      </c>
      <c r="J11718">
        <f>VLOOKUP(VALUE(RIGHT(B11718,2)),'XZ coord'!$T$144:$V$149,3,0)</f>
        <v>1.97</v>
      </c>
    </row>
    <row r="11719" spans="1:10" x14ac:dyDescent="0.2">
      <c r="A11719">
        <v>12718</v>
      </c>
      <c r="B11719" t="s">
        <v>11743</v>
      </c>
      <c r="C11719" t="s">
        <v>1342</v>
      </c>
      <c r="D11719" t="s">
        <v>8266</v>
      </c>
      <c r="E11719">
        <f>VLOOKUP(LEFT(B11719,LEN(B11719)-2),'Correction using CAD'!A:F,5,0)</f>
        <v>39.088000000000001</v>
      </c>
      <c r="F11719">
        <f>VLOOKUP(LEFT(B11719,LEN(B11719)-2),'Correction using CAD'!A:F,6,0)</f>
        <v>100.90000000000009</v>
      </c>
      <c r="G11719">
        <f>VLOOKUP(VALUE(RIGHT(B11719,2)),'XZ coord'!$T$144:$U$149,2,0)</f>
        <v>4.22</v>
      </c>
      <c r="H11719">
        <v>2.4</v>
      </c>
      <c r="I11719">
        <v>0.9</v>
      </c>
      <c r="J11719">
        <f>VLOOKUP(VALUE(RIGHT(B11719,2)),'XZ coord'!$T$144:$V$149,3,0)</f>
        <v>2.25</v>
      </c>
    </row>
    <row r="11720" spans="1:10" x14ac:dyDescent="0.2">
      <c r="A11720">
        <v>12719</v>
      </c>
      <c r="B11720" t="s">
        <v>11744</v>
      </c>
      <c r="C11720" t="s">
        <v>1339</v>
      </c>
      <c r="D11720" t="s">
        <v>8266</v>
      </c>
      <c r="E11720">
        <f>VLOOKUP(LEFT(B11720,LEN(B11720)-2),'Correction using CAD'!A:F,5,0)</f>
        <v>39.088000000000001</v>
      </c>
      <c r="F11720">
        <f>VLOOKUP(LEFT(B11720,LEN(B11720)-2),'Correction using CAD'!A:F,6,0)</f>
        <v>100.90000000000009</v>
      </c>
      <c r="G11720">
        <f>VLOOKUP(VALUE(RIGHT(B11720,2)),'XZ coord'!$T$144:$U$149,2,0)</f>
        <v>6.47</v>
      </c>
      <c r="H11720">
        <v>2.4</v>
      </c>
      <c r="I11720">
        <v>0.9</v>
      </c>
      <c r="J11720">
        <f>VLOOKUP(VALUE(RIGHT(B11720,2)),'XZ coord'!$T$144:$V$149,3,0)</f>
        <v>1.95</v>
      </c>
    </row>
    <row r="11721" spans="1:10" x14ac:dyDescent="0.2">
      <c r="A11721">
        <v>12720</v>
      </c>
      <c r="B11721" t="s">
        <v>11745</v>
      </c>
      <c r="C11721" t="s">
        <v>1339</v>
      </c>
      <c r="D11721" t="s">
        <v>8266</v>
      </c>
      <c r="E11721">
        <f>VLOOKUP(LEFT(B11721,LEN(B11721)-2),'Correction using CAD'!A:F,5,0)</f>
        <v>39.088000000000001</v>
      </c>
      <c r="F11721">
        <f>VLOOKUP(LEFT(B11721,LEN(B11721)-2),'Correction using CAD'!A:F,6,0)</f>
        <v>100.90000000000009</v>
      </c>
      <c r="G11721">
        <f>VLOOKUP(VALUE(RIGHT(B11721,2)),'XZ coord'!$T$144:$U$149,2,0)</f>
        <v>8.42</v>
      </c>
      <c r="H11721">
        <v>2.4</v>
      </c>
      <c r="I11721">
        <v>0.9</v>
      </c>
      <c r="J11721">
        <f>VLOOKUP(VALUE(RIGHT(B11721,2)),'XZ coord'!$T$144:$V$149,3,0)</f>
        <v>1.95</v>
      </c>
    </row>
    <row r="11722" spans="1:10" x14ac:dyDescent="0.2">
      <c r="A11722">
        <v>12721</v>
      </c>
      <c r="B11722" t="s">
        <v>11746</v>
      </c>
      <c r="C11722" t="s">
        <v>1339</v>
      </c>
      <c r="D11722" t="s">
        <v>8266</v>
      </c>
      <c r="E11722">
        <f>VLOOKUP(LEFT(B11722,LEN(B11722)-2),'Correction using CAD'!A:F,5,0)</f>
        <v>39.088000000000001</v>
      </c>
      <c r="F11722">
        <f>VLOOKUP(LEFT(B11722,LEN(B11722)-2),'Correction using CAD'!A:F,6,0)</f>
        <v>100.90000000000009</v>
      </c>
      <c r="G11722">
        <f>VLOOKUP(VALUE(RIGHT(B11722,2)),'XZ coord'!$T$144:$U$149,2,0)</f>
        <v>10.37</v>
      </c>
      <c r="H11722">
        <v>2.4</v>
      </c>
      <c r="I11722">
        <v>0.9</v>
      </c>
      <c r="J11722">
        <f>VLOOKUP(VALUE(RIGHT(B11722,2)),'XZ coord'!$T$144:$V$149,3,0)</f>
        <v>2.1</v>
      </c>
    </row>
    <row r="11723" spans="1:10" x14ac:dyDescent="0.2">
      <c r="A11723">
        <v>12722</v>
      </c>
      <c r="B11723" t="s">
        <v>11747</v>
      </c>
      <c r="C11723" t="s">
        <v>1339</v>
      </c>
      <c r="D11723" t="s">
        <v>8266</v>
      </c>
      <c r="E11723">
        <f>VLOOKUP(LEFT(B11723,LEN(B11723)-2),'Correction using CAD'!A:F,5,0)</f>
        <v>39.088000000000001</v>
      </c>
      <c r="F11723">
        <f>VLOOKUP(LEFT(B11723,LEN(B11723)-2),'Correction using CAD'!A:F,6,0)</f>
        <v>100.00000000000009</v>
      </c>
      <c r="G11723">
        <f>VLOOKUP(VALUE(RIGHT(B11723,2)),'XZ coord'!$T$144:$U$149,2,0)</f>
        <v>2.25</v>
      </c>
      <c r="H11723">
        <v>2.4</v>
      </c>
      <c r="I11723">
        <v>0.9</v>
      </c>
      <c r="J11723">
        <f>VLOOKUP(VALUE(RIGHT(B11723,2)),'XZ coord'!$T$144:$V$149,3,0)</f>
        <v>1.97</v>
      </c>
    </row>
    <row r="11724" spans="1:10" x14ac:dyDescent="0.2">
      <c r="A11724">
        <v>12723</v>
      </c>
      <c r="B11724" t="s">
        <v>11748</v>
      </c>
      <c r="C11724" t="s">
        <v>1342</v>
      </c>
      <c r="D11724" t="s">
        <v>8266</v>
      </c>
      <c r="E11724">
        <f>VLOOKUP(LEFT(B11724,LEN(B11724)-2),'Correction using CAD'!A:F,5,0)</f>
        <v>39.088000000000001</v>
      </c>
      <c r="F11724">
        <f>VLOOKUP(LEFT(B11724,LEN(B11724)-2),'Correction using CAD'!A:F,6,0)</f>
        <v>100.00000000000009</v>
      </c>
      <c r="G11724">
        <f>VLOOKUP(VALUE(RIGHT(B11724,2)),'XZ coord'!$T$144:$U$149,2,0)</f>
        <v>4.22</v>
      </c>
      <c r="H11724">
        <v>2.4</v>
      </c>
      <c r="I11724">
        <v>0.9</v>
      </c>
      <c r="J11724">
        <f>VLOOKUP(VALUE(RIGHT(B11724,2)),'XZ coord'!$T$144:$V$149,3,0)</f>
        <v>2.25</v>
      </c>
    </row>
    <row r="11725" spans="1:10" x14ac:dyDescent="0.2">
      <c r="A11725">
        <v>12724</v>
      </c>
      <c r="B11725" t="s">
        <v>11749</v>
      </c>
      <c r="C11725" t="s">
        <v>1339</v>
      </c>
      <c r="D11725" t="s">
        <v>8266</v>
      </c>
      <c r="E11725">
        <f>VLOOKUP(LEFT(B11725,LEN(B11725)-2),'Correction using CAD'!A:F,5,0)</f>
        <v>39.088000000000001</v>
      </c>
      <c r="F11725">
        <f>VLOOKUP(LEFT(B11725,LEN(B11725)-2),'Correction using CAD'!A:F,6,0)</f>
        <v>100.00000000000009</v>
      </c>
      <c r="G11725">
        <f>VLOOKUP(VALUE(RIGHT(B11725,2)),'XZ coord'!$T$144:$U$149,2,0)</f>
        <v>6.47</v>
      </c>
      <c r="H11725">
        <v>2.4</v>
      </c>
      <c r="I11725">
        <v>0.9</v>
      </c>
      <c r="J11725">
        <f>VLOOKUP(VALUE(RIGHT(B11725,2)),'XZ coord'!$T$144:$V$149,3,0)</f>
        <v>1.95</v>
      </c>
    </row>
    <row r="11726" spans="1:10" x14ac:dyDescent="0.2">
      <c r="A11726">
        <v>12725</v>
      </c>
      <c r="B11726" t="s">
        <v>11750</v>
      </c>
      <c r="C11726" t="s">
        <v>1339</v>
      </c>
      <c r="D11726" t="s">
        <v>8266</v>
      </c>
      <c r="E11726">
        <f>VLOOKUP(LEFT(B11726,LEN(B11726)-2),'Correction using CAD'!A:F,5,0)</f>
        <v>39.088000000000001</v>
      </c>
      <c r="F11726">
        <f>VLOOKUP(LEFT(B11726,LEN(B11726)-2),'Correction using CAD'!A:F,6,0)</f>
        <v>100.00000000000009</v>
      </c>
      <c r="G11726">
        <f>VLOOKUP(VALUE(RIGHT(B11726,2)),'XZ coord'!$T$144:$U$149,2,0)</f>
        <v>8.42</v>
      </c>
      <c r="H11726">
        <v>2.4</v>
      </c>
      <c r="I11726">
        <v>0.9</v>
      </c>
      <c r="J11726">
        <f>VLOOKUP(VALUE(RIGHT(B11726,2)),'XZ coord'!$T$144:$V$149,3,0)</f>
        <v>1.95</v>
      </c>
    </row>
    <row r="11727" spans="1:10" x14ac:dyDescent="0.2">
      <c r="A11727">
        <v>12726</v>
      </c>
      <c r="B11727" t="s">
        <v>11751</v>
      </c>
      <c r="C11727" t="s">
        <v>1339</v>
      </c>
      <c r="D11727" t="s">
        <v>8266</v>
      </c>
      <c r="E11727">
        <f>VLOOKUP(LEFT(B11727,LEN(B11727)-2),'Correction using CAD'!A:F,5,0)</f>
        <v>39.088000000000001</v>
      </c>
      <c r="F11727">
        <f>VLOOKUP(LEFT(B11727,LEN(B11727)-2),'Correction using CAD'!A:F,6,0)</f>
        <v>100.00000000000009</v>
      </c>
      <c r="G11727">
        <f>VLOOKUP(VALUE(RIGHT(B11727,2)),'XZ coord'!$T$144:$U$149,2,0)</f>
        <v>10.37</v>
      </c>
      <c r="H11727">
        <v>2.4</v>
      </c>
      <c r="I11727">
        <v>0.9</v>
      </c>
      <c r="J11727">
        <f>VLOOKUP(VALUE(RIGHT(B11727,2)),'XZ coord'!$T$144:$V$149,3,0)</f>
        <v>2.1</v>
      </c>
    </row>
    <row r="11728" spans="1:10" x14ac:dyDescent="0.2">
      <c r="A11728">
        <v>12727</v>
      </c>
      <c r="B11728" t="s">
        <v>11752</v>
      </c>
      <c r="C11728" t="s">
        <v>1339</v>
      </c>
      <c r="D11728" t="s">
        <v>8266</v>
      </c>
      <c r="E11728">
        <f>VLOOKUP(LEFT(B11728,LEN(B11728)-2),'Correction using CAD'!A:F,5,0)</f>
        <v>39.088000000000001</v>
      </c>
      <c r="F11728">
        <f>VLOOKUP(LEFT(B11728,LEN(B11728)-2),'Correction using CAD'!A:F,6,0)</f>
        <v>99.10000000000008</v>
      </c>
      <c r="G11728">
        <f>VLOOKUP(VALUE(RIGHT(B11728,2)),'XZ coord'!$T$144:$U$149,2,0)</f>
        <v>2.25</v>
      </c>
      <c r="H11728">
        <v>2.4</v>
      </c>
      <c r="I11728">
        <v>0.9</v>
      </c>
      <c r="J11728">
        <f>VLOOKUP(VALUE(RIGHT(B11728,2)),'XZ coord'!$T$144:$V$149,3,0)</f>
        <v>1.97</v>
      </c>
    </row>
    <row r="11729" spans="1:10" x14ac:dyDescent="0.2">
      <c r="A11729">
        <v>12728</v>
      </c>
      <c r="B11729" t="s">
        <v>11753</v>
      </c>
      <c r="C11729" t="s">
        <v>1342</v>
      </c>
      <c r="D11729" t="s">
        <v>8266</v>
      </c>
      <c r="E11729">
        <f>VLOOKUP(LEFT(B11729,LEN(B11729)-2),'Correction using CAD'!A:F,5,0)</f>
        <v>39.088000000000001</v>
      </c>
      <c r="F11729">
        <f>VLOOKUP(LEFT(B11729,LEN(B11729)-2),'Correction using CAD'!A:F,6,0)</f>
        <v>99.10000000000008</v>
      </c>
      <c r="G11729">
        <f>VLOOKUP(VALUE(RIGHT(B11729,2)),'XZ coord'!$T$144:$U$149,2,0)</f>
        <v>4.22</v>
      </c>
      <c r="H11729">
        <v>2.4</v>
      </c>
      <c r="I11729">
        <v>0.9</v>
      </c>
      <c r="J11729">
        <f>VLOOKUP(VALUE(RIGHT(B11729,2)),'XZ coord'!$T$144:$V$149,3,0)</f>
        <v>2.25</v>
      </c>
    </row>
    <row r="11730" spans="1:10" x14ac:dyDescent="0.2">
      <c r="A11730">
        <v>12729</v>
      </c>
      <c r="B11730" t="s">
        <v>11754</v>
      </c>
      <c r="C11730" t="s">
        <v>1339</v>
      </c>
      <c r="D11730" t="s">
        <v>8266</v>
      </c>
      <c r="E11730">
        <f>VLOOKUP(LEFT(B11730,LEN(B11730)-2),'Correction using CAD'!A:F,5,0)</f>
        <v>39.088000000000001</v>
      </c>
      <c r="F11730">
        <f>VLOOKUP(LEFT(B11730,LEN(B11730)-2),'Correction using CAD'!A:F,6,0)</f>
        <v>99.10000000000008</v>
      </c>
      <c r="G11730">
        <f>VLOOKUP(VALUE(RIGHT(B11730,2)),'XZ coord'!$T$144:$U$149,2,0)</f>
        <v>6.47</v>
      </c>
      <c r="H11730">
        <v>2.4</v>
      </c>
      <c r="I11730">
        <v>0.9</v>
      </c>
      <c r="J11730">
        <f>VLOOKUP(VALUE(RIGHT(B11730,2)),'XZ coord'!$T$144:$V$149,3,0)</f>
        <v>1.95</v>
      </c>
    </row>
    <row r="11731" spans="1:10" x14ac:dyDescent="0.2">
      <c r="A11731">
        <v>12730</v>
      </c>
      <c r="B11731" t="s">
        <v>11755</v>
      </c>
      <c r="C11731" t="s">
        <v>1339</v>
      </c>
      <c r="D11731" t="s">
        <v>8266</v>
      </c>
      <c r="E11731">
        <f>VLOOKUP(LEFT(B11731,LEN(B11731)-2),'Correction using CAD'!A:F,5,0)</f>
        <v>39.088000000000001</v>
      </c>
      <c r="F11731">
        <f>VLOOKUP(LEFT(B11731,LEN(B11731)-2),'Correction using CAD'!A:F,6,0)</f>
        <v>99.10000000000008</v>
      </c>
      <c r="G11731">
        <f>VLOOKUP(VALUE(RIGHT(B11731,2)),'XZ coord'!$T$144:$U$149,2,0)</f>
        <v>8.42</v>
      </c>
      <c r="H11731">
        <v>2.4</v>
      </c>
      <c r="I11731">
        <v>0.9</v>
      </c>
      <c r="J11731">
        <f>VLOOKUP(VALUE(RIGHT(B11731,2)),'XZ coord'!$T$144:$V$149,3,0)</f>
        <v>1.95</v>
      </c>
    </row>
    <row r="11732" spans="1:10" x14ac:dyDescent="0.2">
      <c r="A11732">
        <v>12731</v>
      </c>
      <c r="B11732" t="s">
        <v>11756</v>
      </c>
      <c r="C11732" t="s">
        <v>1342</v>
      </c>
      <c r="D11732" t="s">
        <v>8266</v>
      </c>
      <c r="E11732">
        <f>VLOOKUP(LEFT(B11732,LEN(B11732)-2),'Correction using CAD'!A:F,5,0)</f>
        <v>39.088000000000001</v>
      </c>
      <c r="F11732">
        <f>VLOOKUP(LEFT(B11732,LEN(B11732)-2),'Correction using CAD'!A:F,6,0)</f>
        <v>99.10000000000008</v>
      </c>
      <c r="G11732">
        <f>VLOOKUP(VALUE(RIGHT(B11732,2)),'XZ coord'!$T$144:$U$149,2,0)</f>
        <v>10.37</v>
      </c>
      <c r="H11732">
        <v>2.4</v>
      </c>
      <c r="I11732">
        <v>0.9</v>
      </c>
      <c r="J11732">
        <f>VLOOKUP(VALUE(RIGHT(B11732,2)),'XZ coord'!$T$144:$V$149,3,0)</f>
        <v>2.1</v>
      </c>
    </row>
    <row r="11733" spans="1:10" x14ac:dyDescent="0.2">
      <c r="A11733">
        <v>12732</v>
      </c>
      <c r="B11733" t="s">
        <v>11757</v>
      </c>
      <c r="C11733" t="s">
        <v>1339</v>
      </c>
      <c r="D11733" t="s">
        <v>8266</v>
      </c>
      <c r="E11733">
        <f>VLOOKUP(LEFT(B11733,LEN(B11733)-2),'Correction using CAD'!A:F,5,0)</f>
        <v>39.088000000000001</v>
      </c>
      <c r="F11733">
        <f>VLOOKUP(LEFT(B11733,LEN(B11733)-2),'Correction using CAD'!A:F,6,0)</f>
        <v>98.200000000000074</v>
      </c>
      <c r="G11733">
        <f>VLOOKUP(VALUE(RIGHT(B11733,2)),'XZ coord'!$T$144:$U$149,2,0)</f>
        <v>2.25</v>
      </c>
      <c r="H11733">
        <v>2.4</v>
      </c>
      <c r="I11733">
        <v>0.9</v>
      </c>
      <c r="J11733">
        <f>VLOOKUP(VALUE(RIGHT(B11733,2)),'XZ coord'!$T$144:$V$149,3,0)</f>
        <v>1.97</v>
      </c>
    </row>
    <row r="11734" spans="1:10" x14ac:dyDescent="0.2">
      <c r="A11734">
        <v>12733</v>
      </c>
      <c r="B11734" t="s">
        <v>11758</v>
      </c>
      <c r="C11734" t="s">
        <v>1342</v>
      </c>
      <c r="D11734" t="s">
        <v>8266</v>
      </c>
      <c r="E11734">
        <f>VLOOKUP(LEFT(B11734,LEN(B11734)-2),'Correction using CAD'!A:F,5,0)</f>
        <v>39.088000000000001</v>
      </c>
      <c r="F11734">
        <f>VLOOKUP(LEFT(B11734,LEN(B11734)-2),'Correction using CAD'!A:F,6,0)</f>
        <v>98.200000000000074</v>
      </c>
      <c r="G11734">
        <f>VLOOKUP(VALUE(RIGHT(B11734,2)),'XZ coord'!$T$144:$U$149,2,0)</f>
        <v>4.22</v>
      </c>
      <c r="H11734">
        <v>2.4</v>
      </c>
      <c r="I11734">
        <v>0.9</v>
      </c>
      <c r="J11734">
        <f>VLOOKUP(VALUE(RIGHT(B11734,2)),'XZ coord'!$T$144:$V$149,3,0)</f>
        <v>2.25</v>
      </c>
    </row>
    <row r="11735" spans="1:10" x14ac:dyDescent="0.2">
      <c r="A11735">
        <v>12734</v>
      </c>
      <c r="B11735" t="s">
        <v>11759</v>
      </c>
      <c r="C11735" t="s">
        <v>1339</v>
      </c>
      <c r="D11735" t="s">
        <v>8266</v>
      </c>
      <c r="E11735">
        <f>VLOOKUP(LEFT(B11735,LEN(B11735)-2),'Correction using CAD'!A:F,5,0)</f>
        <v>39.088000000000001</v>
      </c>
      <c r="F11735">
        <f>VLOOKUP(LEFT(B11735,LEN(B11735)-2),'Correction using CAD'!A:F,6,0)</f>
        <v>98.200000000000074</v>
      </c>
      <c r="G11735">
        <f>VLOOKUP(VALUE(RIGHT(B11735,2)),'XZ coord'!$T$144:$U$149,2,0)</f>
        <v>6.47</v>
      </c>
      <c r="H11735">
        <v>2.4</v>
      </c>
      <c r="I11735">
        <v>0.9</v>
      </c>
      <c r="J11735">
        <f>VLOOKUP(VALUE(RIGHT(B11735,2)),'XZ coord'!$T$144:$V$149,3,0)</f>
        <v>1.95</v>
      </c>
    </row>
    <row r="11736" spans="1:10" x14ac:dyDescent="0.2">
      <c r="A11736">
        <v>12735</v>
      </c>
      <c r="B11736" t="s">
        <v>11760</v>
      </c>
      <c r="C11736" t="s">
        <v>1339</v>
      </c>
      <c r="D11736" t="s">
        <v>8266</v>
      </c>
      <c r="E11736">
        <f>VLOOKUP(LEFT(B11736,LEN(B11736)-2),'Correction using CAD'!A:F,5,0)</f>
        <v>39.088000000000001</v>
      </c>
      <c r="F11736">
        <f>VLOOKUP(LEFT(B11736,LEN(B11736)-2),'Correction using CAD'!A:F,6,0)</f>
        <v>98.200000000000074</v>
      </c>
      <c r="G11736">
        <f>VLOOKUP(VALUE(RIGHT(B11736,2)),'XZ coord'!$T$144:$U$149,2,0)</f>
        <v>8.42</v>
      </c>
      <c r="H11736">
        <v>2.4</v>
      </c>
      <c r="I11736">
        <v>0.9</v>
      </c>
      <c r="J11736">
        <f>VLOOKUP(VALUE(RIGHT(B11736,2)),'XZ coord'!$T$144:$V$149,3,0)</f>
        <v>1.95</v>
      </c>
    </row>
    <row r="11737" spans="1:10" x14ac:dyDescent="0.2">
      <c r="A11737">
        <v>12736</v>
      </c>
      <c r="B11737" t="s">
        <v>11761</v>
      </c>
      <c r="C11737" t="s">
        <v>1342</v>
      </c>
      <c r="D11737" t="s">
        <v>8266</v>
      </c>
      <c r="E11737">
        <f>VLOOKUP(LEFT(B11737,LEN(B11737)-2),'Correction using CAD'!A:F,5,0)</f>
        <v>39.088000000000001</v>
      </c>
      <c r="F11737">
        <f>VLOOKUP(LEFT(B11737,LEN(B11737)-2),'Correction using CAD'!A:F,6,0)</f>
        <v>98.200000000000074</v>
      </c>
      <c r="G11737">
        <f>VLOOKUP(VALUE(RIGHT(B11737,2)),'XZ coord'!$T$144:$U$149,2,0)</f>
        <v>10.37</v>
      </c>
      <c r="H11737">
        <v>2.4</v>
      </c>
      <c r="I11737">
        <v>0.9</v>
      </c>
      <c r="J11737">
        <f>VLOOKUP(VALUE(RIGHT(B11737,2)),'XZ coord'!$T$144:$V$149,3,0)</f>
        <v>2.1</v>
      </c>
    </row>
    <row r="11738" spans="1:10" x14ac:dyDescent="0.2">
      <c r="A11738">
        <v>12737</v>
      </c>
      <c r="B11738" t="s">
        <v>11762</v>
      </c>
      <c r="C11738" t="s">
        <v>1339</v>
      </c>
      <c r="D11738" t="s">
        <v>8266</v>
      </c>
      <c r="E11738">
        <f>VLOOKUP(LEFT(B11738,LEN(B11738)-2),'Correction using CAD'!A:F,5,0)</f>
        <v>39.088000000000001</v>
      </c>
      <c r="F11738">
        <f>VLOOKUP(LEFT(B11738,LEN(B11738)-2),'Correction using CAD'!A:F,6,0)</f>
        <v>97.300000000000068</v>
      </c>
      <c r="G11738">
        <f>VLOOKUP(VALUE(RIGHT(B11738,2)),'XZ coord'!$T$144:$U$149,2,0)</f>
        <v>2.25</v>
      </c>
      <c r="H11738">
        <v>2.4</v>
      </c>
      <c r="I11738">
        <v>0.9</v>
      </c>
      <c r="J11738">
        <f>VLOOKUP(VALUE(RIGHT(B11738,2)),'XZ coord'!$T$144:$V$149,3,0)</f>
        <v>1.97</v>
      </c>
    </row>
    <row r="11739" spans="1:10" x14ac:dyDescent="0.2">
      <c r="A11739">
        <v>12738</v>
      </c>
      <c r="B11739" t="s">
        <v>11763</v>
      </c>
      <c r="C11739" t="s">
        <v>1342</v>
      </c>
      <c r="D11739" t="s">
        <v>8266</v>
      </c>
      <c r="E11739">
        <f>VLOOKUP(LEFT(B11739,LEN(B11739)-2),'Correction using CAD'!A:F,5,0)</f>
        <v>39.088000000000001</v>
      </c>
      <c r="F11739">
        <f>VLOOKUP(LEFT(B11739,LEN(B11739)-2),'Correction using CAD'!A:F,6,0)</f>
        <v>97.300000000000068</v>
      </c>
      <c r="G11739">
        <f>VLOOKUP(VALUE(RIGHT(B11739,2)),'XZ coord'!$T$144:$U$149,2,0)</f>
        <v>4.22</v>
      </c>
      <c r="H11739">
        <v>2.4</v>
      </c>
      <c r="I11739">
        <v>0.9</v>
      </c>
      <c r="J11739">
        <f>VLOOKUP(VALUE(RIGHT(B11739,2)),'XZ coord'!$T$144:$V$149,3,0)</f>
        <v>2.25</v>
      </c>
    </row>
    <row r="11740" spans="1:10" x14ac:dyDescent="0.2">
      <c r="A11740">
        <v>12739</v>
      </c>
      <c r="B11740" t="s">
        <v>11764</v>
      </c>
      <c r="C11740" t="s">
        <v>1339</v>
      </c>
      <c r="D11740" t="s">
        <v>8266</v>
      </c>
      <c r="E11740">
        <f>VLOOKUP(LEFT(B11740,LEN(B11740)-2),'Correction using CAD'!A:F,5,0)</f>
        <v>39.088000000000001</v>
      </c>
      <c r="F11740">
        <f>VLOOKUP(LEFT(B11740,LEN(B11740)-2),'Correction using CAD'!A:F,6,0)</f>
        <v>97.300000000000068</v>
      </c>
      <c r="G11740">
        <f>VLOOKUP(VALUE(RIGHT(B11740,2)),'XZ coord'!$T$144:$U$149,2,0)</f>
        <v>6.47</v>
      </c>
      <c r="H11740">
        <v>2.4</v>
      </c>
      <c r="I11740">
        <v>0.9</v>
      </c>
      <c r="J11740">
        <f>VLOOKUP(VALUE(RIGHT(B11740,2)),'XZ coord'!$T$144:$V$149,3,0)</f>
        <v>1.95</v>
      </c>
    </row>
    <row r="11741" spans="1:10" x14ac:dyDescent="0.2">
      <c r="A11741">
        <v>12740</v>
      </c>
      <c r="B11741" t="s">
        <v>11765</v>
      </c>
      <c r="C11741" t="s">
        <v>1339</v>
      </c>
      <c r="D11741" t="s">
        <v>8266</v>
      </c>
      <c r="E11741">
        <f>VLOOKUP(LEFT(B11741,LEN(B11741)-2),'Correction using CAD'!A:F,5,0)</f>
        <v>39.088000000000001</v>
      </c>
      <c r="F11741">
        <f>VLOOKUP(LEFT(B11741,LEN(B11741)-2),'Correction using CAD'!A:F,6,0)</f>
        <v>97.300000000000068</v>
      </c>
      <c r="G11741">
        <f>VLOOKUP(VALUE(RIGHT(B11741,2)),'XZ coord'!$T$144:$U$149,2,0)</f>
        <v>8.42</v>
      </c>
      <c r="H11741">
        <v>2.4</v>
      </c>
      <c r="I11741">
        <v>0.9</v>
      </c>
      <c r="J11741">
        <f>VLOOKUP(VALUE(RIGHT(B11741,2)),'XZ coord'!$T$144:$V$149,3,0)</f>
        <v>1.95</v>
      </c>
    </row>
    <row r="11742" spans="1:10" x14ac:dyDescent="0.2">
      <c r="A11742">
        <v>12741</v>
      </c>
      <c r="B11742" t="s">
        <v>11766</v>
      </c>
      <c r="C11742" t="s">
        <v>1342</v>
      </c>
      <c r="D11742" t="s">
        <v>8266</v>
      </c>
      <c r="E11742">
        <f>VLOOKUP(LEFT(B11742,LEN(B11742)-2),'Correction using CAD'!A:F,5,0)</f>
        <v>39.088000000000001</v>
      </c>
      <c r="F11742">
        <f>VLOOKUP(LEFT(B11742,LEN(B11742)-2),'Correction using CAD'!A:F,6,0)</f>
        <v>97.300000000000068</v>
      </c>
      <c r="G11742">
        <f>VLOOKUP(VALUE(RIGHT(B11742,2)),'XZ coord'!$T$144:$U$149,2,0)</f>
        <v>10.37</v>
      </c>
      <c r="H11742">
        <v>2.4</v>
      </c>
      <c r="I11742">
        <v>0.9</v>
      </c>
      <c r="J11742">
        <f>VLOOKUP(VALUE(RIGHT(B11742,2)),'XZ coord'!$T$144:$V$149,3,0)</f>
        <v>2.1</v>
      </c>
    </row>
    <row r="11743" spans="1:10" x14ac:dyDescent="0.2">
      <c r="A11743">
        <v>12742</v>
      </c>
      <c r="B11743" t="s">
        <v>11767</v>
      </c>
      <c r="C11743" t="s">
        <v>1339</v>
      </c>
      <c r="D11743" t="s">
        <v>8266</v>
      </c>
      <c r="E11743">
        <f>VLOOKUP(LEFT(B11743,LEN(B11743)-2),'Correction using CAD'!A:F,5,0)</f>
        <v>39.088000000000001</v>
      </c>
      <c r="F11743">
        <f>VLOOKUP(LEFT(B11743,LEN(B11743)-2),'Correction using CAD'!A:F,6,0)</f>
        <v>96.400000000000063</v>
      </c>
      <c r="G11743">
        <f>VLOOKUP(VALUE(RIGHT(B11743,2)),'XZ coord'!$T$144:$U$149,2,0)</f>
        <v>2.25</v>
      </c>
      <c r="H11743">
        <v>2.4</v>
      </c>
      <c r="I11743">
        <v>0.9</v>
      </c>
      <c r="J11743">
        <f>VLOOKUP(VALUE(RIGHT(B11743,2)),'XZ coord'!$T$144:$V$149,3,0)</f>
        <v>1.97</v>
      </c>
    </row>
    <row r="11744" spans="1:10" x14ac:dyDescent="0.2">
      <c r="A11744">
        <v>12743</v>
      </c>
      <c r="B11744" t="s">
        <v>11768</v>
      </c>
      <c r="C11744" t="s">
        <v>1342</v>
      </c>
      <c r="D11744" t="s">
        <v>8266</v>
      </c>
      <c r="E11744">
        <f>VLOOKUP(LEFT(B11744,LEN(B11744)-2),'Correction using CAD'!A:F,5,0)</f>
        <v>39.088000000000001</v>
      </c>
      <c r="F11744">
        <f>VLOOKUP(LEFT(B11744,LEN(B11744)-2),'Correction using CAD'!A:F,6,0)</f>
        <v>96.400000000000063</v>
      </c>
      <c r="G11744">
        <f>VLOOKUP(VALUE(RIGHT(B11744,2)),'XZ coord'!$T$144:$U$149,2,0)</f>
        <v>4.22</v>
      </c>
      <c r="H11744">
        <v>2.4</v>
      </c>
      <c r="I11744">
        <v>0.9</v>
      </c>
      <c r="J11744">
        <f>VLOOKUP(VALUE(RIGHT(B11744,2)),'XZ coord'!$T$144:$V$149,3,0)</f>
        <v>2.25</v>
      </c>
    </row>
    <row r="11745" spans="1:10" x14ac:dyDescent="0.2">
      <c r="A11745">
        <v>12744</v>
      </c>
      <c r="B11745" t="s">
        <v>11769</v>
      </c>
      <c r="C11745" t="s">
        <v>1339</v>
      </c>
      <c r="D11745" t="s">
        <v>8266</v>
      </c>
      <c r="E11745">
        <f>VLOOKUP(LEFT(B11745,LEN(B11745)-2),'Correction using CAD'!A:F,5,0)</f>
        <v>39.088000000000001</v>
      </c>
      <c r="F11745">
        <f>VLOOKUP(LEFT(B11745,LEN(B11745)-2),'Correction using CAD'!A:F,6,0)</f>
        <v>96.400000000000063</v>
      </c>
      <c r="G11745">
        <f>VLOOKUP(VALUE(RIGHT(B11745,2)),'XZ coord'!$T$144:$U$149,2,0)</f>
        <v>6.47</v>
      </c>
      <c r="H11745">
        <v>2.4</v>
      </c>
      <c r="I11745">
        <v>0.9</v>
      </c>
      <c r="J11745">
        <f>VLOOKUP(VALUE(RIGHT(B11745,2)),'XZ coord'!$T$144:$V$149,3,0)</f>
        <v>1.95</v>
      </c>
    </row>
    <row r="11746" spans="1:10" x14ac:dyDescent="0.2">
      <c r="A11746">
        <v>12745</v>
      </c>
      <c r="B11746" t="s">
        <v>11770</v>
      </c>
      <c r="C11746" t="s">
        <v>1339</v>
      </c>
      <c r="D11746" t="s">
        <v>8266</v>
      </c>
      <c r="E11746">
        <f>VLOOKUP(LEFT(B11746,LEN(B11746)-2),'Correction using CAD'!A:F,5,0)</f>
        <v>39.088000000000001</v>
      </c>
      <c r="F11746">
        <f>VLOOKUP(LEFT(B11746,LEN(B11746)-2),'Correction using CAD'!A:F,6,0)</f>
        <v>96.400000000000063</v>
      </c>
      <c r="G11746">
        <f>VLOOKUP(VALUE(RIGHT(B11746,2)),'XZ coord'!$T$144:$U$149,2,0)</f>
        <v>8.42</v>
      </c>
      <c r="H11746">
        <v>2.4</v>
      </c>
      <c r="I11746">
        <v>0.9</v>
      </c>
      <c r="J11746">
        <f>VLOOKUP(VALUE(RIGHT(B11746,2)),'XZ coord'!$T$144:$V$149,3,0)</f>
        <v>1.95</v>
      </c>
    </row>
    <row r="11747" spans="1:10" x14ac:dyDescent="0.2">
      <c r="A11747">
        <v>12746</v>
      </c>
      <c r="B11747" t="s">
        <v>11771</v>
      </c>
      <c r="C11747" t="s">
        <v>1342</v>
      </c>
      <c r="D11747" t="s">
        <v>8266</v>
      </c>
      <c r="E11747">
        <f>VLOOKUP(LEFT(B11747,LEN(B11747)-2),'Correction using CAD'!A:F,5,0)</f>
        <v>39.088000000000001</v>
      </c>
      <c r="F11747">
        <f>VLOOKUP(LEFT(B11747,LEN(B11747)-2),'Correction using CAD'!A:F,6,0)</f>
        <v>96.400000000000063</v>
      </c>
      <c r="G11747">
        <f>VLOOKUP(VALUE(RIGHT(B11747,2)),'XZ coord'!$T$144:$U$149,2,0)</f>
        <v>10.37</v>
      </c>
      <c r="H11747">
        <v>2.4</v>
      </c>
      <c r="I11747">
        <v>0.9</v>
      </c>
      <c r="J11747">
        <f>VLOOKUP(VALUE(RIGHT(B11747,2)),'XZ coord'!$T$144:$V$149,3,0)</f>
        <v>2.1</v>
      </c>
    </row>
    <row r="11748" spans="1:10" x14ac:dyDescent="0.2">
      <c r="A11748">
        <v>12747</v>
      </c>
      <c r="B11748" t="s">
        <v>11772</v>
      </c>
      <c r="C11748" t="s">
        <v>1339</v>
      </c>
      <c r="D11748" t="s">
        <v>8266</v>
      </c>
      <c r="E11748">
        <f>VLOOKUP(LEFT(B11748,LEN(B11748)-2),'Correction using CAD'!A:F,5,0)</f>
        <v>39.088000000000001</v>
      </c>
      <c r="F11748">
        <f>VLOOKUP(LEFT(B11748,LEN(B11748)-2),'Correction using CAD'!A:F,6,0)</f>
        <v>95.500000000000057</v>
      </c>
      <c r="G11748">
        <f>VLOOKUP(VALUE(RIGHT(B11748,2)),'XZ coord'!$T$144:$U$149,2,0)</f>
        <v>2.25</v>
      </c>
      <c r="H11748">
        <v>2.4</v>
      </c>
      <c r="I11748">
        <v>0.9</v>
      </c>
      <c r="J11748">
        <f>VLOOKUP(VALUE(RIGHT(B11748,2)),'XZ coord'!$T$144:$V$149,3,0)</f>
        <v>1.97</v>
      </c>
    </row>
    <row r="11749" spans="1:10" x14ac:dyDescent="0.2">
      <c r="A11749">
        <v>12748</v>
      </c>
      <c r="B11749" t="s">
        <v>11773</v>
      </c>
      <c r="C11749" t="s">
        <v>1342</v>
      </c>
      <c r="D11749" t="s">
        <v>8266</v>
      </c>
      <c r="E11749">
        <f>VLOOKUP(LEFT(B11749,LEN(B11749)-2),'Correction using CAD'!A:F,5,0)</f>
        <v>39.088000000000001</v>
      </c>
      <c r="F11749">
        <f>VLOOKUP(LEFT(B11749,LEN(B11749)-2),'Correction using CAD'!A:F,6,0)</f>
        <v>95.500000000000057</v>
      </c>
      <c r="G11749">
        <f>VLOOKUP(VALUE(RIGHT(B11749,2)),'XZ coord'!$T$144:$U$149,2,0)</f>
        <v>4.22</v>
      </c>
      <c r="H11749">
        <v>2.4</v>
      </c>
      <c r="I11749">
        <v>0.9</v>
      </c>
      <c r="J11749">
        <f>VLOOKUP(VALUE(RIGHT(B11749,2)),'XZ coord'!$T$144:$V$149,3,0)</f>
        <v>2.25</v>
      </c>
    </row>
    <row r="11750" spans="1:10" x14ac:dyDescent="0.2">
      <c r="A11750">
        <v>12749</v>
      </c>
      <c r="B11750" t="s">
        <v>11774</v>
      </c>
      <c r="C11750" t="s">
        <v>1339</v>
      </c>
      <c r="D11750" t="s">
        <v>8266</v>
      </c>
      <c r="E11750">
        <f>VLOOKUP(LEFT(B11750,LEN(B11750)-2),'Correction using CAD'!A:F,5,0)</f>
        <v>39.088000000000001</v>
      </c>
      <c r="F11750">
        <f>VLOOKUP(LEFT(B11750,LEN(B11750)-2),'Correction using CAD'!A:F,6,0)</f>
        <v>95.500000000000057</v>
      </c>
      <c r="G11750">
        <f>VLOOKUP(VALUE(RIGHT(B11750,2)),'XZ coord'!$T$144:$U$149,2,0)</f>
        <v>6.47</v>
      </c>
      <c r="H11750">
        <v>2.4</v>
      </c>
      <c r="I11750">
        <v>0.9</v>
      </c>
      <c r="J11750">
        <f>VLOOKUP(VALUE(RIGHT(B11750,2)),'XZ coord'!$T$144:$V$149,3,0)</f>
        <v>1.95</v>
      </c>
    </row>
    <row r="11751" spans="1:10" x14ac:dyDescent="0.2">
      <c r="A11751">
        <v>12750</v>
      </c>
      <c r="B11751" t="s">
        <v>11775</v>
      </c>
      <c r="C11751" t="s">
        <v>1339</v>
      </c>
      <c r="D11751" t="s">
        <v>8266</v>
      </c>
      <c r="E11751">
        <f>VLOOKUP(LEFT(B11751,LEN(B11751)-2),'Correction using CAD'!A:F,5,0)</f>
        <v>39.088000000000001</v>
      </c>
      <c r="F11751">
        <f>VLOOKUP(LEFT(B11751,LEN(B11751)-2),'Correction using CAD'!A:F,6,0)</f>
        <v>95.500000000000057</v>
      </c>
      <c r="G11751">
        <f>VLOOKUP(VALUE(RIGHT(B11751,2)),'XZ coord'!$T$144:$U$149,2,0)</f>
        <v>8.42</v>
      </c>
      <c r="H11751">
        <v>2.4</v>
      </c>
      <c r="I11751">
        <v>0.9</v>
      </c>
      <c r="J11751">
        <f>VLOOKUP(VALUE(RIGHT(B11751,2)),'XZ coord'!$T$144:$V$149,3,0)</f>
        <v>1.95</v>
      </c>
    </row>
    <row r="11752" spans="1:10" x14ac:dyDescent="0.2">
      <c r="A11752">
        <v>12751</v>
      </c>
      <c r="B11752" t="s">
        <v>11776</v>
      </c>
      <c r="C11752" t="s">
        <v>1339</v>
      </c>
      <c r="D11752" t="s">
        <v>8266</v>
      </c>
      <c r="E11752">
        <f>VLOOKUP(LEFT(B11752,LEN(B11752)-2),'Correction using CAD'!A:F,5,0)</f>
        <v>39.088000000000001</v>
      </c>
      <c r="F11752">
        <f>VLOOKUP(LEFT(B11752,LEN(B11752)-2),'Correction using CAD'!A:F,6,0)</f>
        <v>95.500000000000057</v>
      </c>
      <c r="G11752">
        <f>VLOOKUP(VALUE(RIGHT(B11752,2)),'XZ coord'!$T$144:$U$149,2,0)</f>
        <v>10.37</v>
      </c>
      <c r="H11752">
        <v>2.4</v>
      </c>
      <c r="I11752">
        <v>0.9</v>
      </c>
      <c r="J11752">
        <f>VLOOKUP(VALUE(RIGHT(B11752,2)),'XZ coord'!$T$144:$V$149,3,0)</f>
        <v>2.1</v>
      </c>
    </row>
    <row r="11753" spans="1:10" x14ac:dyDescent="0.2">
      <c r="A11753">
        <v>12752</v>
      </c>
      <c r="B11753" t="s">
        <v>11777</v>
      </c>
      <c r="C11753" t="s">
        <v>1339</v>
      </c>
      <c r="D11753" t="s">
        <v>8266</v>
      </c>
      <c r="E11753">
        <f>VLOOKUP(LEFT(B11753,LEN(B11753)-2),'Correction using CAD'!A:F,5,0)</f>
        <v>39.088000000000001</v>
      </c>
      <c r="F11753">
        <f>VLOOKUP(LEFT(B11753,LEN(B11753)-2),'Correction using CAD'!A:F,6,0)</f>
        <v>94.600000000000051</v>
      </c>
      <c r="G11753">
        <f>VLOOKUP(VALUE(RIGHT(B11753,2)),'XZ coord'!$T$144:$U$149,2,0)</f>
        <v>2.25</v>
      </c>
      <c r="H11753">
        <v>2.4</v>
      </c>
      <c r="I11753">
        <v>0.9</v>
      </c>
      <c r="J11753">
        <f>VLOOKUP(VALUE(RIGHT(B11753,2)),'XZ coord'!$T$144:$V$149,3,0)</f>
        <v>1.97</v>
      </c>
    </row>
    <row r="11754" spans="1:10" x14ac:dyDescent="0.2">
      <c r="A11754">
        <v>12753</v>
      </c>
      <c r="B11754" t="s">
        <v>11778</v>
      </c>
      <c r="C11754" t="s">
        <v>1342</v>
      </c>
      <c r="D11754" t="s">
        <v>8266</v>
      </c>
      <c r="E11754">
        <f>VLOOKUP(LEFT(B11754,LEN(B11754)-2),'Correction using CAD'!A:F,5,0)</f>
        <v>39.088000000000001</v>
      </c>
      <c r="F11754">
        <f>VLOOKUP(LEFT(B11754,LEN(B11754)-2),'Correction using CAD'!A:F,6,0)</f>
        <v>94.600000000000051</v>
      </c>
      <c r="G11754">
        <f>VLOOKUP(VALUE(RIGHT(B11754,2)),'XZ coord'!$T$144:$U$149,2,0)</f>
        <v>4.22</v>
      </c>
      <c r="H11754">
        <v>2.4</v>
      </c>
      <c r="I11754">
        <v>0.9</v>
      </c>
      <c r="J11754">
        <f>VLOOKUP(VALUE(RIGHT(B11754,2)),'XZ coord'!$T$144:$V$149,3,0)</f>
        <v>2.25</v>
      </c>
    </row>
    <row r="11755" spans="1:10" x14ac:dyDescent="0.2">
      <c r="A11755">
        <v>12754</v>
      </c>
      <c r="B11755" t="s">
        <v>11779</v>
      </c>
      <c r="C11755" t="s">
        <v>1339</v>
      </c>
      <c r="D11755" t="s">
        <v>8266</v>
      </c>
      <c r="E11755">
        <f>VLOOKUP(LEFT(B11755,LEN(B11755)-2),'Correction using CAD'!A:F,5,0)</f>
        <v>39.088000000000001</v>
      </c>
      <c r="F11755">
        <f>VLOOKUP(LEFT(B11755,LEN(B11755)-2),'Correction using CAD'!A:F,6,0)</f>
        <v>94.600000000000051</v>
      </c>
      <c r="G11755">
        <f>VLOOKUP(VALUE(RIGHT(B11755,2)),'XZ coord'!$T$144:$U$149,2,0)</f>
        <v>6.47</v>
      </c>
      <c r="H11755">
        <v>2.4</v>
      </c>
      <c r="I11755">
        <v>0.9</v>
      </c>
      <c r="J11755">
        <f>VLOOKUP(VALUE(RIGHT(B11755,2)),'XZ coord'!$T$144:$V$149,3,0)</f>
        <v>1.95</v>
      </c>
    </row>
    <row r="11756" spans="1:10" x14ac:dyDescent="0.2">
      <c r="A11756">
        <v>12755</v>
      </c>
      <c r="B11756" t="s">
        <v>11780</v>
      </c>
      <c r="C11756" t="s">
        <v>1339</v>
      </c>
      <c r="D11756" t="s">
        <v>8266</v>
      </c>
      <c r="E11756">
        <f>VLOOKUP(LEFT(B11756,LEN(B11756)-2),'Correction using CAD'!A:F,5,0)</f>
        <v>39.088000000000001</v>
      </c>
      <c r="F11756">
        <f>VLOOKUP(LEFT(B11756,LEN(B11756)-2),'Correction using CAD'!A:F,6,0)</f>
        <v>94.600000000000051</v>
      </c>
      <c r="G11756">
        <f>VLOOKUP(VALUE(RIGHT(B11756,2)),'XZ coord'!$T$144:$U$149,2,0)</f>
        <v>8.42</v>
      </c>
      <c r="H11756">
        <v>2.4</v>
      </c>
      <c r="I11756">
        <v>0.9</v>
      </c>
      <c r="J11756">
        <f>VLOOKUP(VALUE(RIGHT(B11756,2)),'XZ coord'!$T$144:$V$149,3,0)</f>
        <v>1.95</v>
      </c>
    </row>
    <row r="11757" spans="1:10" x14ac:dyDescent="0.2">
      <c r="A11757">
        <v>12756</v>
      </c>
      <c r="B11757" t="s">
        <v>11781</v>
      </c>
      <c r="C11757" t="s">
        <v>1339</v>
      </c>
      <c r="D11757" t="s">
        <v>8266</v>
      </c>
      <c r="E11757">
        <f>VLOOKUP(LEFT(B11757,LEN(B11757)-2),'Correction using CAD'!A:F,5,0)</f>
        <v>39.088000000000001</v>
      </c>
      <c r="F11757">
        <f>VLOOKUP(LEFT(B11757,LEN(B11757)-2),'Correction using CAD'!A:F,6,0)</f>
        <v>94.600000000000051</v>
      </c>
      <c r="G11757">
        <f>VLOOKUP(VALUE(RIGHT(B11757,2)),'XZ coord'!$T$144:$U$149,2,0)</f>
        <v>10.37</v>
      </c>
      <c r="H11757">
        <v>2.4</v>
      </c>
      <c r="I11757">
        <v>0.9</v>
      </c>
      <c r="J11757">
        <f>VLOOKUP(VALUE(RIGHT(B11757,2)),'XZ coord'!$T$144:$V$149,3,0)</f>
        <v>2.1</v>
      </c>
    </row>
    <row r="11758" spans="1:10" x14ac:dyDescent="0.2">
      <c r="A11758">
        <v>12757</v>
      </c>
      <c r="B11758" t="s">
        <v>11782</v>
      </c>
      <c r="C11758" t="s">
        <v>1339</v>
      </c>
      <c r="D11758" t="s">
        <v>8266</v>
      </c>
      <c r="E11758">
        <f>VLOOKUP(LEFT(B11758,LEN(B11758)-2),'Correction using CAD'!A:F,5,0)</f>
        <v>39.088000000000001</v>
      </c>
      <c r="F11758">
        <f>VLOOKUP(LEFT(B11758,LEN(B11758)-2),'Correction using CAD'!A:F,6,0)</f>
        <v>93.700000000000045</v>
      </c>
      <c r="G11758">
        <f>VLOOKUP(VALUE(RIGHT(B11758,2)),'XZ coord'!$T$144:$U$149,2,0)</f>
        <v>2.25</v>
      </c>
      <c r="H11758">
        <v>2.4</v>
      </c>
      <c r="I11758">
        <v>0.9</v>
      </c>
      <c r="J11758">
        <f>VLOOKUP(VALUE(RIGHT(B11758,2)),'XZ coord'!$T$144:$V$149,3,0)</f>
        <v>1.97</v>
      </c>
    </row>
    <row r="11759" spans="1:10" x14ac:dyDescent="0.2">
      <c r="A11759">
        <v>12758</v>
      </c>
      <c r="B11759" t="s">
        <v>11783</v>
      </c>
      <c r="C11759" t="s">
        <v>1342</v>
      </c>
      <c r="D11759" t="s">
        <v>8266</v>
      </c>
      <c r="E11759">
        <f>VLOOKUP(LEFT(B11759,LEN(B11759)-2),'Correction using CAD'!A:F,5,0)</f>
        <v>39.088000000000001</v>
      </c>
      <c r="F11759">
        <f>VLOOKUP(LEFT(B11759,LEN(B11759)-2),'Correction using CAD'!A:F,6,0)</f>
        <v>93.700000000000045</v>
      </c>
      <c r="G11759">
        <f>VLOOKUP(VALUE(RIGHT(B11759,2)),'XZ coord'!$T$144:$U$149,2,0)</f>
        <v>4.22</v>
      </c>
      <c r="H11759">
        <v>2.4</v>
      </c>
      <c r="I11759">
        <v>0.9</v>
      </c>
      <c r="J11759">
        <f>VLOOKUP(VALUE(RIGHT(B11759,2)),'XZ coord'!$T$144:$V$149,3,0)</f>
        <v>2.25</v>
      </c>
    </row>
    <row r="11760" spans="1:10" x14ac:dyDescent="0.2">
      <c r="A11760">
        <v>12759</v>
      </c>
      <c r="B11760" t="s">
        <v>11784</v>
      </c>
      <c r="C11760" t="s">
        <v>1339</v>
      </c>
      <c r="D11760" t="s">
        <v>8266</v>
      </c>
      <c r="E11760">
        <f>VLOOKUP(LEFT(B11760,LEN(B11760)-2),'Correction using CAD'!A:F,5,0)</f>
        <v>39.088000000000001</v>
      </c>
      <c r="F11760">
        <f>VLOOKUP(LEFT(B11760,LEN(B11760)-2),'Correction using CAD'!A:F,6,0)</f>
        <v>93.700000000000045</v>
      </c>
      <c r="G11760">
        <f>VLOOKUP(VALUE(RIGHT(B11760,2)),'XZ coord'!$T$144:$U$149,2,0)</f>
        <v>6.47</v>
      </c>
      <c r="H11760">
        <v>2.4</v>
      </c>
      <c r="I11760">
        <v>0.9</v>
      </c>
      <c r="J11760">
        <f>VLOOKUP(VALUE(RIGHT(B11760,2)),'XZ coord'!$T$144:$V$149,3,0)</f>
        <v>1.95</v>
      </c>
    </row>
    <row r="11761" spans="1:10" x14ac:dyDescent="0.2">
      <c r="A11761">
        <v>12760</v>
      </c>
      <c r="B11761" t="s">
        <v>11785</v>
      </c>
      <c r="C11761" t="s">
        <v>1339</v>
      </c>
      <c r="D11761" t="s">
        <v>8266</v>
      </c>
      <c r="E11761">
        <f>VLOOKUP(LEFT(B11761,LEN(B11761)-2),'Correction using CAD'!A:F,5,0)</f>
        <v>39.088000000000001</v>
      </c>
      <c r="F11761">
        <f>VLOOKUP(LEFT(B11761,LEN(B11761)-2),'Correction using CAD'!A:F,6,0)</f>
        <v>93.700000000000045</v>
      </c>
      <c r="G11761">
        <f>VLOOKUP(VALUE(RIGHT(B11761,2)),'XZ coord'!$T$144:$U$149,2,0)</f>
        <v>8.42</v>
      </c>
      <c r="H11761">
        <v>2.4</v>
      </c>
      <c r="I11761">
        <v>0.9</v>
      </c>
      <c r="J11761">
        <f>VLOOKUP(VALUE(RIGHT(B11761,2)),'XZ coord'!$T$144:$V$149,3,0)</f>
        <v>1.95</v>
      </c>
    </row>
    <row r="11762" spans="1:10" x14ac:dyDescent="0.2">
      <c r="A11762">
        <v>12761</v>
      </c>
      <c r="B11762" t="s">
        <v>11786</v>
      </c>
      <c r="C11762" t="s">
        <v>1342</v>
      </c>
      <c r="D11762" t="s">
        <v>8266</v>
      </c>
      <c r="E11762">
        <f>VLOOKUP(LEFT(B11762,LEN(B11762)-2),'Correction using CAD'!A:F,5,0)</f>
        <v>39.088000000000001</v>
      </c>
      <c r="F11762">
        <f>VLOOKUP(LEFT(B11762,LEN(B11762)-2),'Correction using CAD'!A:F,6,0)</f>
        <v>93.700000000000045</v>
      </c>
      <c r="G11762">
        <f>VLOOKUP(VALUE(RIGHT(B11762,2)),'XZ coord'!$T$144:$U$149,2,0)</f>
        <v>10.37</v>
      </c>
      <c r="H11762">
        <v>2.4</v>
      </c>
      <c r="I11762">
        <v>0.9</v>
      </c>
      <c r="J11762">
        <f>VLOOKUP(VALUE(RIGHT(B11762,2)),'XZ coord'!$T$144:$V$149,3,0)</f>
        <v>2.1</v>
      </c>
    </row>
    <row r="11763" spans="1:10" x14ac:dyDescent="0.2">
      <c r="A11763">
        <v>12762</v>
      </c>
      <c r="B11763" t="s">
        <v>11787</v>
      </c>
      <c r="C11763" t="s">
        <v>1339</v>
      </c>
      <c r="D11763" t="s">
        <v>8266</v>
      </c>
      <c r="E11763">
        <f>VLOOKUP(LEFT(B11763,LEN(B11763)-2),'Correction using CAD'!A:F,5,0)</f>
        <v>39.088000000000001</v>
      </c>
      <c r="F11763">
        <f>VLOOKUP(LEFT(B11763,LEN(B11763)-2),'Correction using CAD'!A:F,6,0)</f>
        <v>92.80000000000004</v>
      </c>
      <c r="G11763">
        <f>VLOOKUP(VALUE(RIGHT(B11763,2)),'XZ coord'!$T$144:$U$149,2,0)</f>
        <v>2.25</v>
      </c>
      <c r="H11763">
        <v>2.4</v>
      </c>
      <c r="I11763">
        <v>0.9</v>
      </c>
      <c r="J11763">
        <f>VLOOKUP(VALUE(RIGHT(B11763,2)),'XZ coord'!$T$144:$V$149,3,0)</f>
        <v>1.97</v>
      </c>
    </row>
    <row r="11764" spans="1:10" x14ac:dyDescent="0.2">
      <c r="A11764">
        <v>12763</v>
      </c>
      <c r="B11764" t="s">
        <v>11788</v>
      </c>
      <c r="C11764" t="s">
        <v>1342</v>
      </c>
      <c r="D11764" t="s">
        <v>8266</v>
      </c>
      <c r="E11764">
        <f>VLOOKUP(LEFT(B11764,LEN(B11764)-2),'Correction using CAD'!A:F,5,0)</f>
        <v>39.088000000000001</v>
      </c>
      <c r="F11764">
        <f>VLOOKUP(LEFT(B11764,LEN(B11764)-2),'Correction using CAD'!A:F,6,0)</f>
        <v>92.80000000000004</v>
      </c>
      <c r="G11764">
        <f>VLOOKUP(VALUE(RIGHT(B11764,2)),'XZ coord'!$T$144:$U$149,2,0)</f>
        <v>4.22</v>
      </c>
      <c r="H11764">
        <v>2.4</v>
      </c>
      <c r="I11764">
        <v>0.9</v>
      </c>
      <c r="J11764">
        <f>VLOOKUP(VALUE(RIGHT(B11764,2)),'XZ coord'!$T$144:$V$149,3,0)</f>
        <v>2.25</v>
      </c>
    </row>
    <row r="11765" spans="1:10" x14ac:dyDescent="0.2">
      <c r="A11765">
        <v>12764</v>
      </c>
      <c r="B11765" t="s">
        <v>11789</v>
      </c>
      <c r="C11765" t="s">
        <v>1339</v>
      </c>
      <c r="D11765" t="s">
        <v>8266</v>
      </c>
      <c r="E11765">
        <f>VLOOKUP(LEFT(B11765,LEN(B11765)-2),'Correction using CAD'!A:F,5,0)</f>
        <v>39.088000000000001</v>
      </c>
      <c r="F11765">
        <f>VLOOKUP(LEFT(B11765,LEN(B11765)-2),'Correction using CAD'!A:F,6,0)</f>
        <v>92.80000000000004</v>
      </c>
      <c r="G11765">
        <f>VLOOKUP(VALUE(RIGHT(B11765,2)),'XZ coord'!$T$144:$U$149,2,0)</f>
        <v>6.47</v>
      </c>
      <c r="H11765">
        <v>2.4</v>
      </c>
      <c r="I11765">
        <v>0.9</v>
      </c>
      <c r="J11765">
        <f>VLOOKUP(VALUE(RIGHT(B11765,2)),'XZ coord'!$T$144:$V$149,3,0)</f>
        <v>1.95</v>
      </c>
    </row>
    <row r="11766" spans="1:10" x14ac:dyDescent="0.2">
      <c r="A11766">
        <v>12765</v>
      </c>
      <c r="B11766" t="s">
        <v>11790</v>
      </c>
      <c r="C11766" t="s">
        <v>1339</v>
      </c>
      <c r="D11766" t="s">
        <v>8266</v>
      </c>
      <c r="E11766">
        <f>VLOOKUP(LEFT(B11766,LEN(B11766)-2),'Correction using CAD'!A:F,5,0)</f>
        <v>39.088000000000001</v>
      </c>
      <c r="F11766">
        <f>VLOOKUP(LEFT(B11766,LEN(B11766)-2),'Correction using CAD'!A:F,6,0)</f>
        <v>92.80000000000004</v>
      </c>
      <c r="G11766">
        <f>VLOOKUP(VALUE(RIGHT(B11766,2)),'XZ coord'!$T$144:$U$149,2,0)</f>
        <v>8.42</v>
      </c>
      <c r="H11766">
        <v>2.4</v>
      </c>
      <c r="I11766">
        <v>0.9</v>
      </c>
      <c r="J11766">
        <f>VLOOKUP(VALUE(RIGHT(B11766,2)),'XZ coord'!$T$144:$V$149,3,0)</f>
        <v>1.95</v>
      </c>
    </row>
    <row r="11767" spans="1:10" x14ac:dyDescent="0.2">
      <c r="A11767">
        <v>12766</v>
      </c>
      <c r="B11767" t="s">
        <v>11791</v>
      </c>
      <c r="C11767" t="s">
        <v>1342</v>
      </c>
      <c r="D11767" t="s">
        <v>8266</v>
      </c>
      <c r="E11767">
        <f>VLOOKUP(LEFT(B11767,LEN(B11767)-2),'Correction using CAD'!A:F,5,0)</f>
        <v>39.088000000000001</v>
      </c>
      <c r="F11767">
        <f>VLOOKUP(LEFT(B11767,LEN(B11767)-2),'Correction using CAD'!A:F,6,0)</f>
        <v>92.80000000000004</v>
      </c>
      <c r="G11767">
        <f>VLOOKUP(VALUE(RIGHT(B11767,2)),'XZ coord'!$T$144:$U$149,2,0)</f>
        <v>10.37</v>
      </c>
      <c r="H11767">
        <v>2.4</v>
      </c>
      <c r="I11767">
        <v>0.9</v>
      </c>
      <c r="J11767">
        <f>VLOOKUP(VALUE(RIGHT(B11767,2)),'XZ coord'!$T$144:$V$149,3,0)</f>
        <v>2.1</v>
      </c>
    </row>
    <row r="11768" spans="1:10" x14ac:dyDescent="0.2">
      <c r="A11768">
        <v>12767</v>
      </c>
      <c r="B11768" t="s">
        <v>11792</v>
      </c>
      <c r="C11768" t="s">
        <v>1339</v>
      </c>
      <c r="D11768" t="s">
        <v>8266</v>
      </c>
      <c r="E11768">
        <f>VLOOKUP(LEFT(B11768,LEN(B11768)-2),'Correction using CAD'!A:F,5,0)</f>
        <v>39.088000000000001</v>
      </c>
      <c r="F11768">
        <f>VLOOKUP(LEFT(B11768,LEN(B11768)-2),'Correction using CAD'!A:F,6,0)</f>
        <v>91.900000000000034</v>
      </c>
      <c r="G11768">
        <f>VLOOKUP(VALUE(RIGHT(B11768,2)),'XZ coord'!$T$144:$U$149,2,0)</f>
        <v>2.25</v>
      </c>
      <c r="H11768">
        <v>2.4</v>
      </c>
      <c r="I11768">
        <v>0.9</v>
      </c>
      <c r="J11768">
        <f>VLOOKUP(VALUE(RIGHT(B11768,2)),'XZ coord'!$T$144:$V$149,3,0)</f>
        <v>1.97</v>
      </c>
    </row>
    <row r="11769" spans="1:10" x14ac:dyDescent="0.2">
      <c r="A11769">
        <v>12768</v>
      </c>
      <c r="B11769" t="s">
        <v>11793</v>
      </c>
      <c r="C11769" t="s">
        <v>1342</v>
      </c>
      <c r="D11769" t="s">
        <v>8266</v>
      </c>
      <c r="E11769">
        <f>VLOOKUP(LEFT(B11769,LEN(B11769)-2),'Correction using CAD'!A:F,5,0)</f>
        <v>39.088000000000001</v>
      </c>
      <c r="F11769">
        <f>VLOOKUP(LEFT(B11769,LEN(B11769)-2),'Correction using CAD'!A:F,6,0)</f>
        <v>91.900000000000034</v>
      </c>
      <c r="G11769">
        <f>VLOOKUP(VALUE(RIGHT(B11769,2)),'XZ coord'!$T$144:$U$149,2,0)</f>
        <v>4.22</v>
      </c>
      <c r="H11769">
        <v>2.4</v>
      </c>
      <c r="I11769">
        <v>0.9</v>
      </c>
      <c r="J11769">
        <f>VLOOKUP(VALUE(RIGHT(B11769,2)),'XZ coord'!$T$144:$V$149,3,0)</f>
        <v>2.25</v>
      </c>
    </row>
    <row r="11770" spans="1:10" x14ac:dyDescent="0.2">
      <c r="A11770">
        <v>12769</v>
      </c>
      <c r="B11770" t="s">
        <v>11794</v>
      </c>
      <c r="C11770" t="s">
        <v>1339</v>
      </c>
      <c r="D11770" t="s">
        <v>8266</v>
      </c>
      <c r="E11770">
        <f>VLOOKUP(LEFT(B11770,LEN(B11770)-2),'Correction using CAD'!A:F,5,0)</f>
        <v>39.088000000000001</v>
      </c>
      <c r="F11770">
        <f>VLOOKUP(LEFT(B11770,LEN(B11770)-2),'Correction using CAD'!A:F,6,0)</f>
        <v>91.900000000000034</v>
      </c>
      <c r="G11770">
        <f>VLOOKUP(VALUE(RIGHT(B11770,2)),'XZ coord'!$T$144:$U$149,2,0)</f>
        <v>6.47</v>
      </c>
      <c r="H11770">
        <v>2.4</v>
      </c>
      <c r="I11770">
        <v>0.9</v>
      </c>
      <c r="J11770">
        <f>VLOOKUP(VALUE(RIGHT(B11770,2)),'XZ coord'!$T$144:$V$149,3,0)</f>
        <v>1.95</v>
      </c>
    </row>
    <row r="11771" spans="1:10" x14ac:dyDescent="0.2">
      <c r="A11771">
        <v>12770</v>
      </c>
      <c r="B11771" t="s">
        <v>11795</v>
      </c>
      <c r="C11771" t="s">
        <v>1339</v>
      </c>
      <c r="D11771" t="s">
        <v>8266</v>
      </c>
      <c r="E11771">
        <f>VLOOKUP(LEFT(B11771,LEN(B11771)-2),'Correction using CAD'!A:F,5,0)</f>
        <v>39.088000000000001</v>
      </c>
      <c r="F11771">
        <f>VLOOKUP(LEFT(B11771,LEN(B11771)-2),'Correction using CAD'!A:F,6,0)</f>
        <v>91.900000000000034</v>
      </c>
      <c r="G11771">
        <f>VLOOKUP(VALUE(RIGHT(B11771,2)),'XZ coord'!$T$144:$U$149,2,0)</f>
        <v>8.42</v>
      </c>
      <c r="H11771">
        <v>2.4</v>
      </c>
      <c r="I11771">
        <v>0.9</v>
      </c>
      <c r="J11771">
        <f>VLOOKUP(VALUE(RIGHT(B11771,2)),'XZ coord'!$T$144:$V$149,3,0)</f>
        <v>1.95</v>
      </c>
    </row>
    <row r="11772" spans="1:10" x14ac:dyDescent="0.2">
      <c r="A11772">
        <v>12771</v>
      </c>
      <c r="B11772" t="s">
        <v>11796</v>
      </c>
      <c r="C11772" t="s">
        <v>1342</v>
      </c>
      <c r="D11772" t="s">
        <v>8266</v>
      </c>
      <c r="E11772">
        <f>VLOOKUP(LEFT(B11772,LEN(B11772)-2),'Correction using CAD'!A:F,5,0)</f>
        <v>39.088000000000001</v>
      </c>
      <c r="F11772">
        <f>VLOOKUP(LEFT(B11772,LEN(B11772)-2),'Correction using CAD'!A:F,6,0)</f>
        <v>91.900000000000034</v>
      </c>
      <c r="G11772">
        <f>VLOOKUP(VALUE(RIGHT(B11772,2)),'XZ coord'!$T$144:$U$149,2,0)</f>
        <v>10.37</v>
      </c>
      <c r="H11772">
        <v>2.4</v>
      </c>
      <c r="I11772">
        <v>0.9</v>
      </c>
      <c r="J11772">
        <f>VLOOKUP(VALUE(RIGHT(B11772,2)),'XZ coord'!$T$144:$V$149,3,0)</f>
        <v>2.1</v>
      </c>
    </row>
    <row r="11773" spans="1:10" x14ac:dyDescent="0.2">
      <c r="A11773">
        <v>12772</v>
      </c>
      <c r="B11773" t="s">
        <v>11797</v>
      </c>
      <c r="C11773" t="s">
        <v>1339</v>
      </c>
      <c r="D11773" t="s">
        <v>8266</v>
      </c>
      <c r="E11773">
        <f>VLOOKUP(LEFT(B11773,LEN(B11773)-2),'Correction using CAD'!A:F,5,0)</f>
        <v>39.088000000000001</v>
      </c>
      <c r="F11773">
        <f>VLOOKUP(LEFT(B11773,LEN(B11773)-2),'Correction using CAD'!A:F,6,0)</f>
        <v>91.000000000000028</v>
      </c>
      <c r="G11773">
        <f>VLOOKUP(VALUE(RIGHT(B11773,2)),'XZ coord'!$T$144:$U$149,2,0)</f>
        <v>2.25</v>
      </c>
      <c r="H11773">
        <v>2.4</v>
      </c>
      <c r="I11773">
        <v>0.9</v>
      </c>
      <c r="J11773">
        <f>VLOOKUP(VALUE(RIGHT(B11773,2)),'XZ coord'!$T$144:$V$149,3,0)</f>
        <v>1.97</v>
      </c>
    </row>
    <row r="11774" spans="1:10" x14ac:dyDescent="0.2">
      <c r="A11774">
        <v>12773</v>
      </c>
      <c r="B11774" t="s">
        <v>11798</v>
      </c>
      <c r="C11774" t="s">
        <v>1342</v>
      </c>
      <c r="D11774" t="s">
        <v>8266</v>
      </c>
      <c r="E11774">
        <f>VLOOKUP(LEFT(B11774,LEN(B11774)-2),'Correction using CAD'!A:F,5,0)</f>
        <v>39.088000000000001</v>
      </c>
      <c r="F11774">
        <f>VLOOKUP(LEFT(B11774,LEN(B11774)-2),'Correction using CAD'!A:F,6,0)</f>
        <v>91.000000000000028</v>
      </c>
      <c r="G11774">
        <f>VLOOKUP(VALUE(RIGHT(B11774,2)),'XZ coord'!$T$144:$U$149,2,0)</f>
        <v>4.22</v>
      </c>
      <c r="H11774">
        <v>2.4</v>
      </c>
      <c r="I11774">
        <v>0.9</v>
      </c>
      <c r="J11774">
        <f>VLOOKUP(VALUE(RIGHT(B11774,2)),'XZ coord'!$T$144:$V$149,3,0)</f>
        <v>2.25</v>
      </c>
    </row>
    <row r="11775" spans="1:10" x14ac:dyDescent="0.2">
      <c r="A11775">
        <v>12774</v>
      </c>
      <c r="B11775" t="s">
        <v>11799</v>
      </c>
      <c r="C11775" t="s">
        <v>1339</v>
      </c>
      <c r="D11775" t="s">
        <v>8266</v>
      </c>
      <c r="E11775">
        <f>VLOOKUP(LEFT(B11775,LEN(B11775)-2),'Correction using CAD'!A:F,5,0)</f>
        <v>39.088000000000001</v>
      </c>
      <c r="F11775">
        <f>VLOOKUP(LEFT(B11775,LEN(B11775)-2),'Correction using CAD'!A:F,6,0)</f>
        <v>91.000000000000028</v>
      </c>
      <c r="G11775">
        <f>VLOOKUP(VALUE(RIGHT(B11775,2)),'XZ coord'!$T$144:$U$149,2,0)</f>
        <v>6.47</v>
      </c>
      <c r="H11775">
        <v>2.4</v>
      </c>
      <c r="I11775">
        <v>0.9</v>
      </c>
      <c r="J11775">
        <f>VLOOKUP(VALUE(RIGHT(B11775,2)),'XZ coord'!$T$144:$V$149,3,0)</f>
        <v>1.95</v>
      </c>
    </row>
    <row r="11776" spans="1:10" x14ac:dyDescent="0.2">
      <c r="A11776">
        <v>12775</v>
      </c>
      <c r="B11776" t="s">
        <v>11800</v>
      </c>
      <c r="C11776" t="s">
        <v>1339</v>
      </c>
      <c r="D11776" t="s">
        <v>8266</v>
      </c>
      <c r="E11776">
        <f>VLOOKUP(LEFT(B11776,LEN(B11776)-2),'Correction using CAD'!A:F,5,0)</f>
        <v>39.088000000000001</v>
      </c>
      <c r="F11776">
        <f>VLOOKUP(LEFT(B11776,LEN(B11776)-2),'Correction using CAD'!A:F,6,0)</f>
        <v>91.000000000000028</v>
      </c>
      <c r="G11776">
        <f>VLOOKUP(VALUE(RIGHT(B11776,2)),'XZ coord'!$T$144:$U$149,2,0)</f>
        <v>8.42</v>
      </c>
      <c r="H11776">
        <v>2.4</v>
      </c>
      <c r="I11776">
        <v>0.9</v>
      </c>
      <c r="J11776">
        <f>VLOOKUP(VALUE(RIGHT(B11776,2)),'XZ coord'!$T$144:$V$149,3,0)</f>
        <v>1.95</v>
      </c>
    </row>
    <row r="11777" spans="1:10" x14ac:dyDescent="0.2">
      <c r="A11777">
        <v>12776</v>
      </c>
      <c r="B11777" t="s">
        <v>11801</v>
      </c>
      <c r="C11777" t="s">
        <v>1342</v>
      </c>
      <c r="D11777" t="s">
        <v>8266</v>
      </c>
      <c r="E11777">
        <f>VLOOKUP(LEFT(B11777,LEN(B11777)-2),'Correction using CAD'!A:F,5,0)</f>
        <v>39.088000000000001</v>
      </c>
      <c r="F11777">
        <f>VLOOKUP(LEFT(B11777,LEN(B11777)-2),'Correction using CAD'!A:F,6,0)</f>
        <v>91.000000000000028</v>
      </c>
      <c r="G11777">
        <f>VLOOKUP(VALUE(RIGHT(B11777,2)),'XZ coord'!$T$144:$U$149,2,0)</f>
        <v>10.37</v>
      </c>
      <c r="H11777">
        <v>2.4</v>
      </c>
      <c r="I11777">
        <v>0.9</v>
      </c>
      <c r="J11777">
        <f>VLOOKUP(VALUE(RIGHT(B11777,2)),'XZ coord'!$T$144:$V$149,3,0)</f>
        <v>2.1</v>
      </c>
    </row>
    <row r="11778" spans="1:10" x14ac:dyDescent="0.2">
      <c r="A11778">
        <v>12777</v>
      </c>
      <c r="B11778" t="s">
        <v>11802</v>
      </c>
      <c r="C11778" t="s">
        <v>1339</v>
      </c>
      <c r="D11778" t="s">
        <v>8266</v>
      </c>
      <c r="E11778">
        <f>VLOOKUP(LEFT(B11778,LEN(B11778)-2),'Correction using CAD'!A:F,5,0)</f>
        <v>39.088000000000001</v>
      </c>
      <c r="F11778">
        <f>VLOOKUP(LEFT(B11778,LEN(B11778)-2),'Correction using CAD'!A:F,6,0)</f>
        <v>90.100000000000023</v>
      </c>
      <c r="G11778">
        <f>VLOOKUP(VALUE(RIGHT(B11778,2)),'XZ coord'!$T$144:$U$149,2,0)</f>
        <v>2.25</v>
      </c>
      <c r="H11778">
        <v>2.4</v>
      </c>
      <c r="I11778">
        <v>0.9</v>
      </c>
      <c r="J11778">
        <f>VLOOKUP(VALUE(RIGHT(B11778,2)),'XZ coord'!$T$144:$V$149,3,0)</f>
        <v>1.97</v>
      </c>
    </row>
    <row r="11779" spans="1:10" x14ac:dyDescent="0.2">
      <c r="A11779">
        <v>12778</v>
      </c>
      <c r="B11779" t="s">
        <v>11803</v>
      </c>
      <c r="C11779" t="s">
        <v>1342</v>
      </c>
      <c r="D11779" t="s">
        <v>8266</v>
      </c>
      <c r="E11779">
        <f>VLOOKUP(LEFT(B11779,LEN(B11779)-2),'Correction using CAD'!A:F,5,0)</f>
        <v>39.088000000000001</v>
      </c>
      <c r="F11779">
        <f>VLOOKUP(LEFT(B11779,LEN(B11779)-2),'Correction using CAD'!A:F,6,0)</f>
        <v>90.100000000000023</v>
      </c>
      <c r="G11779">
        <f>VLOOKUP(VALUE(RIGHT(B11779,2)),'XZ coord'!$T$144:$U$149,2,0)</f>
        <v>4.22</v>
      </c>
      <c r="H11779">
        <v>2.4</v>
      </c>
      <c r="I11779">
        <v>0.9</v>
      </c>
      <c r="J11779">
        <f>VLOOKUP(VALUE(RIGHT(B11779,2)),'XZ coord'!$T$144:$V$149,3,0)</f>
        <v>2.25</v>
      </c>
    </row>
    <row r="11780" spans="1:10" x14ac:dyDescent="0.2">
      <c r="A11780">
        <v>12779</v>
      </c>
      <c r="B11780" t="s">
        <v>11804</v>
      </c>
      <c r="C11780" t="s">
        <v>1339</v>
      </c>
      <c r="D11780" t="s">
        <v>8266</v>
      </c>
      <c r="E11780">
        <f>VLOOKUP(LEFT(B11780,LEN(B11780)-2),'Correction using CAD'!A:F,5,0)</f>
        <v>39.088000000000001</v>
      </c>
      <c r="F11780">
        <f>VLOOKUP(LEFT(B11780,LEN(B11780)-2),'Correction using CAD'!A:F,6,0)</f>
        <v>90.100000000000023</v>
      </c>
      <c r="G11780">
        <f>VLOOKUP(VALUE(RIGHT(B11780,2)),'XZ coord'!$T$144:$U$149,2,0)</f>
        <v>6.47</v>
      </c>
      <c r="H11780">
        <v>2.4</v>
      </c>
      <c r="I11780">
        <v>0.9</v>
      </c>
      <c r="J11780">
        <f>VLOOKUP(VALUE(RIGHT(B11780,2)),'XZ coord'!$T$144:$V$149,3,0)</f>
        <v>1.95</v>
      </c>
    </row>
    <row r="11781" spans="1:10" x14ac:dyDescent="0.2">
      <c r="A11781">
        <v>12780</v>
      </c>
      <c r="B11781" t="s">
        <v>11805</v>
      </c>
      <c r="C11781" t="s">
        <v>1339</v>
      </c>
      <c r="D11781" t="s">
        <v>8266</v>
      </c>
      <c r="E11781">
        <f>VLOOKUP(LEFT(B11781,LEN(B11781)-2),'Correction using CAD'!A:F,5,0)</f>
        <v>39.088000000000001</v>
      </c>
      <c r="F11781">
        <f>VLOOKUP(LEFT(B11781,LEN(B11781)-2),'Correction using CAD'!A:F,6,0)</f>
        <v>90.100000000000023</v>
      </c>
      <c r="G11781">
        <f>VLOOKUP(VALUE(RIGHT(B11781,2)),'XZ coord'!$T$144:$U$149,2,0)</f>
        <v>8.42</v>
      </c>
      <c r="H11781">
        <v>2.4</v>
      </c>
      <c r="I11781">
        <v>0.9</v>
      </c>
      <c r="J11781">
        <f>VLOOKUP(VALUE(RIGHT(B11781,2)),'XZ coord'!$T$144:$V$149,3,0)</f>
        <v>1.95</v>
      </c>
    </row>
    <row r="11782" spans="1:10" x14ac:dyDescent="0.2">
      <c r="A11782">
        <v>12781</v>
      </c>
      <c r="B11782" t="s">
        <v>11806</v>
      </c>
      <c r="C11782" t="s">
        <v>1339</v>
      </c>
      <c r="D11782" t="s">
        <v>8266</v>
      </c>
      <c r="E11782">
        <f>VLOOKUP(LEFT(B11782,LEN(B11782)-2),'Correction using CAD'!A:F,5,0)</f>
        <v>39.088000000000001</v>
      </c>
      <c r="F11782">
        <f>VLOOKUP(LEFT(B11782,LEN(B11782)-2),'Correction using CAD'!A:F,6,0)</f>
        <v>90.100000000000023</v>
      </c>
      <c r="G11782">
        <f>VLOOKUP(VALUE(RIGHT(B11782,2)),'XZ coord'!$T$144:$U$149,2,0)</f>
        <v>10.37</v>
      </c>
      <c r="H11782">
        <v>2.4</v>
      </c>
      <c r="I11782">
        <v>0.9</v>
      </c>
      <c r="J11782">
        <f>VLOOKUP(VALUE(RIGHT(B11782,2)),'XZ coord'!$T$144:$V$149,3,0)</f>
        <v>2.1</v>
      </c>
    </row>
    <row r="11783" spans="1:10" x14ac:dyDescent="0.2">
      <c r="A11783">
        <v>12782</v>
      </c>
      <c r="B11783" t="s">
        <v>11807</v>
      </c>
      <c r="C11783" t="s">
        <v>1339</v>
      </c>
      <c r="D11783" t="s">
        <v>8266</v>
      </c>
      <c r="E11783">
        <f>VLOOKUP(LEFT(B11783,LEN(B11783)-2),'Correction using CAD'!A:F,5,0)</f>
        <v>39.088000000000001</v>
      </c>
      <c r="F11783">
        <f>VLOOKUP(LEFT(B11783,LEN(B11783)-2),'Correction using CAD'!A:F,6,0)</f>
        <v>89.200000000000017</v>
      </c>
      <c r="G11783">
        <f>VLOOKUP(VALUE(RIGHT(B11783,2)),'XZ coord'!$T$144:$U$149,2,0)</f>
        <v>6.47</v>
      </c>
      <c r="H11783">
        <v>2.4</v>
      </c>
      <c r="I11783">
        <v>0.9</v>
      </c>
      <c r="J11783">
        <f>VLOOKUP(VALUE(RIGHT(B11783,2)),'XZ coord'!$T$144:$V$149,3,0)</f>
        <v>1.95</v>
      </c>
    </row>
    <row r="11784" spans="1:10" x14ac:dyDescent="0.2">
      <c r="A11784">
        <v>12783</v>
      </c>
      <c r="B11784" t="s">
        <v>11808</v>
      </c>
      <c r="C11784" t="s">
        <v>1339</v>
      </c>
      <c r="D11784" t="s">
        <v>8266</v>
      </c>
      <c r="E11784">
        <f>VLOOKUP(LEFT(B11784,LEN(B11784)-2),'Correction using CAD'!A:F,5,0)</f>
        <v>39.088000000000001</v>
      </c>
      <c r="F11784">
        <f>VLOOKUP(LEFT(B11784,LEN(B11784)-2),'Correction using CAD'!A:F,6,0)</f>
        <v>89.200000000000017</v>
      </c>
      <c r="G11784">
        <f>VLOOKUP(VALUE(RIGHT(B11784,2)),'XZ coord'!$T$144:$U$149,2,0)</f>
        <v>8.42</v>
      </c>
      <c r="H11784">
        <v>2.4</v>
      </c>
      <c r="I11784">
        <v>0.9</v>
      </c>
      <c r="J11784">
        <f>VLOOKUP(VALUE(RIGHT(B11784,2)),'XZ coord'!$T$144:$V$149,3,0)</f>
        <v>1.95</v>
      </c>
    </row>
    <row r="11785" spans="1:10" x14ac:dyDescent="0.2">
      <c r="A11785">
        <v>12784</v>
      </c>
      <c r="B11785" t="s">
        <v>11809</v>
      </c>
      <c r="C11785" t="s">
        <v>1342</v>
      </c>
      <c r="D11785" t="s">
        <v>8266</v>
      </c>
      <c r="E11785">
        <f>VLOOKUP(LEFT(B11785,LEN(B11785)-2),'Correction using CAD'!A:F,5,0)</f>
        <v>39.088000000000001</v>
      </c>
      <c r="F11785">
        <f>VLOOKUP(LEFT(B11785,LEN(B11785)-2),'Correction using CAD'!A:F,6,0)</f>
        <v>89.200000000000017</v>
      </c>
      <c r="G11785">
        <f>VLOOKUP(VALUE(RIGHT(B11785,2)),'XZ coord'!$T$144:$U$149,2,0)</f>
        <v>10.37</v>
      </c>
      <c r="H11785">
        <v>2.4</v>
      </c>
      <c r="I11785">
        <v>0.9</v>
      </c>
      <c r="J11785">
        <f>VLOOKUP(VALUE(RIGHT(B11785,2)),'XZ coord'!$T$144:$V$149,3,0)</f>
        <v>2.1</v>
      </c>
    </row>
    <row r="11786" spans="1:10" x14ac:dyDescent="0.2">
      <c r="A11786">
        <v>12785</v>
      </c>
      <c r="B11786" t="s">
        <v>11810</v>
      </c>
      <c r="C11786" t="s">
        <v>1339</v>
      </c>
      <c r="D11786" t="s">
        <v>8266</v>
      </c>
      <c r="E11786">
        <f>VLOOKUP(LEFT(B11786,LEN(B11786)-2),'Correction using CAD'!A:F,5,0)</f>
        <v>39.088000000000001</v>
      </c>
      <c r="F11786">
        <f>VLOOKUP(LEFT(B11786,LEN(B11786)-2),'Correction using CAD'!A:F,6,0)</f>
        <v>88.300000000000011</v>
      </c>
      <c r="G11786">
        <f>VLOOKUP(VALUE(RIGHT(B11786,2)),'XZ coord'!$T$144:$U$149,2,0)</f>
        <v>6.47</v>
      </c>
      <c r="H11786">
        <v>2.4</v>
      </c>
      <c r="I11786">
        <v>0.9</v>
      </c>
      <c r="J11786">
        <f>VLOOKUP(VALUE(RIGHT(B11786,2)),'XZ coord'!$T$144:$V$149,3,0)</f>
        <v>1.95</v>
      </c>
    </row>
    <row r="11787" spans="1:10" x14ac:dyDescent="0.2">
      <c r="A11787">
        <v>12786</v>
      </c>
      <c r="B11787" t="s">
        <v>11811</v>
      </c>
      <c r="C11787" t="s">
        <v>1339</v>
      </c>
      <c r="D11787" t="s">
        <v>8266</v>
      </c>
      <c r="E11787">
        <f>VLOOKUP(LEFT(B11787,LEN(B11787)-2),'Correction using CAD'!A:F,5,0)</f>
        <v>39.088000000000001</v>
      </c>
      <c r="F11787">
        <f>VLOOKUP(LEFT(B11787,LEN(B11787)-2),'Correction using CAD'!A:F,6,0)</f>
        <v>88.300000000000011</v>
      </c>
      <c r="G11787">
        <f>VLOOKUP(VALUE(RIGHT(B11787,2)),'XZ coord'!$T$144:$U$149,2,0)</f>
        <v>8.42</v>
      </c>
      <c r="H11787">
        <v>2.4</v>
      </c>
      <c r="I11787">
        <v>0.9</v>
      </c>
      <c r="J11787">
        <f>VLOOKUP(VALUE(RIGHT(B11787,2)),'XZ coord'!$T$144:$V$149,3,0)</f>
        <v>1.95</v>
      </c>
    </row>
    <row r="11788" spans="1:10" x14ac:dyDescent="0.2">
      <c r="A11788">
        <v>12787</v>
      </c>
      <c r="B11788" t="s">
        <v>11812</v>
      </c>
      <c r="C11788" t="s">
        <v>1342</v>
      </c>
      <c r="D11788" t="s">
        <v>8266</v>
      </c>
      <c r="E11788">
        <f>VLOOKUP(LEFT(B11788,LEN(B11788)-2),'Correction using CAD'!A:F,5,0)</f>
        <v>39.088000000000001</v>
      </c>
      <c r="F11788">
        <f>VLOOKUP(LEFT(B11788,LEN(B11788)-2),'Correction using CAD'!A:F,6,0)</f>
        <v>88.300000000000011</v>
      </c>
      <c r="G11788">
        <f>VLOOKUP(VALUE(RIGHT(B11788,2)),'XZ coord'!$T$144:$U$149,2,0)</f>
        <v>10.37</v>
      </c>
      <c r="H11788">
        <v>2.4</v>
      </c>
      <c r="I11788">
        <v>0.9</v>
      </c>
      <c r="J11788">
        <f>VLOOKUP(VALUE(RIGHT(B11788,2)),'XZ coord'!$T$144:$V$149,3,0)</f>
        <v>2.1</v>
      </c>
    </row>
    <row r="11789" spans="1:10" x14ac:dyDescent="0.2">
      <c r="A11789">
        <v>12788</v>
      </c>
      <c r="B11789" t="s">
        <v>11813</v>
      </c>
      <c r="C11789" t="s">
        <v>1339</v>
      </c>
      <c r="D11789" t="s">
        <v>8266</v>
      </c>
      <c r="E11789">
        <f>VLOOKUP(LEFT(B11789,LEN(B11789)-2),'Correction using CAD'!A:F,5,0)</f>
        <v>39.088000000000001</v>
      </c>
      <c r="F11789">
        <f>VLOOKUP(LEFT(B11789,LEN(B11789)-2),'Correction using CAD'!A:F,6,0)</f>
        <v>87.4</v>
      </c>
      <c r="G11789">
        <f>VLOOKUP(VALUE(RIGHT(B11789,2)),'XZ coord'!$T$144:$U$149,2,0)</f>
        <v>6.47</v>
      </c>
      <c r="H11789">
        <v>2.4</v>
      </c>
      <c r="I11789">
        <v>0.9</v>
      </c>
      <c r="J11789">
        <f>VLOOKUP(VALUE(RIGHT(B11789,2)),'XZ coord'!$T$144:$V$149,3,0)</f>
        <v>1.95</v>
      </c>
    </row>
    <row r="11790" spans="1:10" x14ac:dyDescent="0.2">
      <c r="A11790">
        <v>12789</v>
      </c>
      <c r="B11790" t="s">
        <v>11814</v>
      </c>
      <c r="C11790" t="s">
        <v>1339</v>
      </c>
      <c r="D11790" t="s">
        <v>8266</v>
      </c>
      <c r="E11790">
        <f>VLOOKUP(LEFT(B11790,LEN(B11790)-2),'Correction using CAD'!A:F,5,0)</f>
        <v>39.088000000000001</v>
      </c>
      <c r="F11790">
        <f>VLOOKUP(LEFT(B11790,LEN(B11790)-2),'Correction using CAD'!A:F,6,0)</f>
        <v>87.4</v>
      </c>
      <c r="G11790">
        <f>VLOOKUP(VALUE(RIGHT(B11790,2)),'XZ coord'!$T$144:$U$149,2,0)</f>
        <v>8.42</v>
      </c>
      <c r="H11790">
        <v>2.4</v>
      </c>
      <c r="I11790">
        <v>0.9</v>
      </c>
      <c r="J11790">
        <f>VLOOKUP(VALUE(RIGHT(B11790,2)),'XZ coord'!$T$144:$V$149,3,0)</f>
        <v>1.95</v>
      </c>
    </row>
    <row r="11791" spans="1:10" x14ac:dyDescent="0.2">
      <c r="A11791">
        <v>12790</v>
      </c>
      <c r="B11791" t="s">
        <v>11815</v>
      </c>
      <c r="C11791" t="s">
        <v>1342</v>
      </c>
      <c r="D11791" t="s">
        <v>8266</v>
      </c>
      <c r="E11791">
        <f>VLOOKUP(LEFT(B11791,LEN(B11791)-2),'Correction using CAD'!A:F,5,0)</f>
        <v>39.088000000000001</v>
      </c>
      <c r="F11791">
        <f>VLOOKUP(LEFT(B11791,LEN(B11791)-2),'Correction using CAD'!A:F,6,0)</f>
        <v>87.4</v>
      </c>
      <c r="G11791">
        <f>VLOOKUP(VALUE(RIGHT(B11791,2)),'XZ coord'!$T$144:$U$149,2,0)</f>
        <v>10.37</v>
      </c>
      <c r="H11791">
        <v>2.4</v>
      </c>
      <c r="I11791">
        <v>0.9</v>
      </c>
      <c r="J11791">
        <f>VLOOKUP(VALUE(RIGHT(B11791,2)),'XZ coord'!$T$144:$V$149,3,0)</f>
        <v>2.1</v>
      </c>
    </row>
    <row r="11792" spans="1:10" x14ac:dyDescent="0.2">
      <c r="A11792">
        <v>12791</v>
      </c>
      <c r="B11792" t="s">
        <v>11816</v>
      </c>
      <c r="C11792" t="s">
        <v>1339</v>
      </c>
      <c r="D11792" t="s">
        <v>8266</v>
      </c>
      <c r="E11792">
        <f>VLOOKUP(LEFT(B11792,LEN(B11792)-2),'Correction using CAD'!A:F,5,0)</f>
        <v>39.088000000000001</v>
      </c>
      <c r="F11792">
        <f>VLOOKUP(LEFT(B11792,LEN(B11792)-2),'Correction using CAD'!A:F,6,0)</f>
        <v>86.5</v>
      </c>
      <c r="G11792">
        <f>VLOOKUP(VALUE(RIGHT(B11792,2)),'XZ coord'!$T$144:$U$149,2,0)</f>
        <v>6.47</v>
      </c>
      <c r="H11792">
        <v>2.4</v>
      </c>
      <c r="I11792">
        <v>0.9</v>
      </c>
      <c r="J11792">
        <f>VLOOKUP(VALUE(RIGHT(B11792,2)),'XZ coord'!$T$144:$V$149,3,0)</f>
        <v>1.95</v>
      </c>
    </row>
    <row r="11793" spans="1:10" x14ac:dyDescent="0.2">
      <c r="A11793">
        <v>12792</v>
      </c>
      <c r="B11793" t="s">
        <v>11817</v>
      </c>
      <c r="C11793" t="s">
        <v>1339</v>
      </c>
      <c r="D11793" t="s">
        <v>8266</v>
      </c>
      <c r="E11793">
        <f>VLOOKUP(LEFT(B11793,LEN(B11793)-2),'Correction using CAD'!A:F,5,0)</f>
        <v>39.088000000000001</v>
      </c>
      <c r="F11793">
        <f>VLOOKUP(LEFT(B11793,LEN(B11793)-2),'Correction using CAD'!A:F,6,0)</f>
        <v>86.5</v>
      </c>
      <c r="G11793">
        <f>VLOOKUP(VALUE(RIGHT(B11793,2)),'XZ coord'!$T$144:$U$149,2,0)</f>
        <v>8.42</v>
      </c>
      <c r="H11793">
        <v>2.4</v>
      </c>
      <c r="I11793">
        <v>0.9</v>
      </c>
      <c r="J11793">
        <f>VLOOKUP(VALUE(RIGHT(B11793,2)),'XZ coord'!$T$144:$V$149,3,0)</f>
        <v>1.95</v>
      </c>
    </row>
    <row r="11794" spans="1:10" x14ac:dyDescent="0.2">
      <c r="A11794">
        <v>12793</v>
      </c>
      <c r="B11794" t="s">
        <v>11818</v>
      </c>
      <c r="C11794" t="s">
        <v>1342</v>
      </c>
      <c r="D11794" t="s">
        <v>8266</v>
      </c>
      <c r="E11794">
        <f>VLOOKUP(LEFT(B11794,LEN(B11794)-2),'Correction using CAD'!A:F,5,0)</f>
        <v>39.088000000000001</v>
      </c>
      <c r="F11794">
        <f>VLOOKUP(LEFT(B11794,LEN(B11794)-2),'Correction using CAD'!A:F,6,0)</f>
        <v>86.5</v>
      </c>
      <c r="G11794">
        <f>VLOOKUP(VALUE(RIGHT(B11794,2)),'XZ coord'!$T$144:$U$149,2,0)</f>
        <v>10.37</v>
      </c>
      <c r="H11794">
        <v>2.4</v>
      </c>
      <c r="I11794">
        <v>0.9</v>
      </c>
      <c r="J11794">
        <f>VLOOKUP(VALUE(RIGHT(B11794,2)),'XZ coord'!$T$144:$V$149,3,0)</f>
        <v>2.1</v>
      </c>
    </row>
    <row r="11795" spans="1:10" x14ac:dyDescent="0.2">
      <c r="A11795">
        <v>12794</v>
      </c>
      <c r="B11795" t="s">
        <v>11819</v>
      </c>
      <c r="C11795" t="s">
        <v>1339</v>
      </c>
      <c r="D11795" t="s">
        <v>8266</v>
      </c>
      <c r="E11795">
        <f>VLOOKUP(LEFT(B11795,LEN(B11795)-2),'Correction using CAD'!A:F,5,0)</f>
        <v>39.088000000000001</v>
      </c>
      <c r="F11795">
        <f>VLOOKUP(LEFT(B11795,LEN(B11795)-2),'Correction using CAD'!A:F,6,0)</f>
        <v>85.6</v>
      </c>
      <c r="G11795">
        <f>VLOOKUP(VALUE(RIGHT(B11795,2)),'XZ coord'!$T$144:$U$149,2,0)</f>
        <v>6.47</v>
      </c>
      <c r="H11795">
        <v>2.4</v>
      </c>
      <c r="I11795">
        <v>0.9</v>
      </c>
      <c r="J11795">
        <f>VLOOKUP(VALUE(RIGHT(B11795,2)),'XZ coord'!$T$144:$V$149,3,0)</f>
        <v>1.95</v>
      </c>
    </row>
    <row r="11796" spans="1:10" x14ac:dyDescent="0.2">
      <c r="A11796">
        <v>12795</v>
      </c>
      <c r="B11796" t="s">
        <v>11820</v>
      </c>
      <c r="C11796" t="s">
        <v>1339</v>
      </c>
      <c r="D11796" t="s">
        <v>8266</v>
      </c>
      <c r="E11796">
        <f>VLOOKUP(LEFT(B11796,LEN(B11796)-2),'Correction using CAD'!A:F,5,0)</f>
        <v>39.088000000000001</v>
      </c>
      <c r="F11796">
        <f>VLOOKUP(LEFT(B11796,LEN(B11796)-2),'Correction using CAD'!A:F,6,0)</f>
        <v>85.6</v>
      </c>
      <c r="G11796">
        <f>VLOOKUP(VALUE(RIGHT(B11796,2)),'XZ coord'!$T$144:$U$149,2,0)</f>
        <v>8.42</v>
      </c>
      <c r="H11796">
        <v>2.4</v>
      </c>
      <c r="I11796">
        <v>0.9</v>
      </c>
      <c r="J11796">
        <f>VLOOKUP(VALUE(RIGHT(B11796,2)),'XZ coord'!$T$144:$V$149,3,0)</f>
        <v>1.95</v>
      </c>
    </row>
    <row r="11797" spans="1:10" x14ac:dyDescent="0.2">
      <c r="A11797">
        <v>12796</v>
      </c>
      <c r="B11797" t="s">
        <v>11821</v>
      </c>
      <c r="C11797" t="s">
        <v>1342</v>
      </c>
      <c r="D11797" t="s">
        <v>8266</v>
      </c>
      <c r="E11797">
        <f>VLOOKUP(LEFT(B11797,LEN(B11797)-2),'Correction using CAD'!A:F,5,0)</f>
        <v>39.088000000000001</v>
      </c>
      <c r="F11797">
        <f>VLOOKUP(LEFT(B11797,LEN(B11797)-2),'Correction using CAD'!A:F,6,0)</f>
        <v>85.6</v>
      </c>
      <c r="G11797">
        <f>VLOOKUP(VALUE(RIGHT(B11797,2)),'XZ coord'!$T$144:$U$149,2,0)</f>
        <v>10.37</v>
      </c>
      <c r="H11797">
        <v>2.4</v>
      </c>
      <c r="I11797">
        <v>0.9</v>
      </c>
      <c r="J11797">
        <f>VLOOKUP(VALUE(RIGHT(B11797,2)),'XZ coord'!$T$144:$V$149,3,0)</f>
        <v>2.1</v>
      </c>
    </row>
    <row r="11798" spans="1:10" x14ac:dyDescent="0.2">
      <c r="A11798">
        <v>12797</v>
      </c>
      <c r="B11798" t="s">
        <v>11822</v>
      </c>
      <c r="C11798" t="s">
        <v>2</v>
      </c>
      <c r="D11798" t="s">
        <v>11823</v>
      </c>
      <c r="E11798">
        <f>VLOOKUP(LEFT(B11798,LEN(B11798)-2),'Correction using CAD'!A:F,5,0)</f>
        <v>58.5</v>
      </c>
      <c r="F11798">
        <f>VLOOKUP(LEFT(B11798,LEN(B11798)-2),'Correction using CAD'!A:F,6,0)</f>
        <v>169.30000000000052</v>
      </c>
      <c r="G11798">
        <f>VLOOKUP(VALUE(RIGHT(B11798,2)),'XZ coord'!$T$144:$U$149,2,0)</f>
        <v>2.25</v>
      </c>
      <c r="H11798">
        <v>2.4</v>
      </c>
      <c r="I11798">
        <v>0.9</v>
      </c>
      <c r="J11798">
        <f>VLOOKUP(VALUE(RIGHT(B11798,2)),'XZ coord'!$T$144:$V$149,3,0)</f>
        <v>1.97</v>
      </c>
    </row>
    <row r="11799" spans="1:10" x14ac:dyDescent="0.2">
      <c r="A11799">
        <v>12798</v>
      </c>
      <c r="B11799" t="s">
        <v>11825</v>
      </c>
      <c r="C11799" t="s">
        <v>5</v>
      </c>
      <c r="D11799" t="s">
        <v>11823</v>
      </c>
      <c r="E11799">
        <f>VLOOKUP(LEFT(B11799,LEN(B11799)-2),'Correction using CAD'!A:F,5,0)</f>
        <v>58.5</v>
      </c>
      <c r="F11799">
        <f>VLOOKUP(LEFT(B11799,LEN(B11799)-2),'Correction using CAD'!A:F,6,0)</f>
        <v>169.30000000000052</v>
      </c>
      <c r="G11799">
        <f>VLOOKUP(VALUE(RIGHT(B11799,2)),'XZ coord'!$T$144:$U$149,2,0)</f>
        <v>4.22</v>
      </c>
      <c r="H11799">
        <v>2.4</v>
      </c>
      <c r="I11799">
        <v>0.9</v>
      </c>
      <c r="J11799">
        <f>VLOOKUP(VALUE(RIGHT(B11799,2)),'XZ coord'!$T$144:$V$149,3,0)</f>
        <v>2.25</v>
      </c>
    </row>
    <row r="11800" spans="1:10" x14ac:dyDescent="0.2">
      <c r="A11800">
        <v>12799</v>
      </c>
      <c r="B11800" t="s">
        <v>11826</v>
      </c>
      <c r="C11800" t="s">
        <v>2</v>
      </c>
      <c r="D11800" t="s">
        <v>11823</v>
      </c>
      <c r="E11800">
        <f>VLOOKUP(LEFT(B11800,LEN(B11800)-2),'Correction using CAD'!A:F,5,0)</f>
        <v>58.5</v>
      </c>
      <c r="F11800">
        <f>VLOOKUP(LEFT(B11800,LEN(B11800)-2),'Correction using CAD'!A:F,6,0)</f>
        <v>169.30000000000052</v>
      </c>
      <c r="G11800">
        <f>VLOOKUP(VALUE(RIGHT(B11800,2)),'XZ coord'!$T$144:$U$149,2,0)</f>
        <v>6.47</v>
      </c>
      <c r="H11800">
        <v>2.4</v>
      </c>
      <c r="I11800">
        <v>0.9</v>
      </c>
      <c r="J11800">
        <f>VLOOKUP(VALUE(RIGHT(B11800,2)),'XZ coord'!$T$144:$V$149,3,0)</f>
        <v>1.95</v>
      </c>
    </row>
    <row r="11801" spans="1:10" x14ac:dyDescent="0.2">
      <c r="A11801">
        <v>12800</v>
      </c>
      <c r="B11801" t="s">
        <v>11827</v>
      </c>
      <c r="C11801" t="s">
        <v>2</v>
      </c>
      <c r="D11801" t="s">
        <v>11823</v>
      </c>
      <c r="E11801">
        <f>VLOOKUP(LEFT(B11801,LEN(B11801)-2),'Correction using CAD'!A:F,5,0)</f>
        <v>58.5</v>
      </c>
      <c r="F11801">
        <f>VLOOKUP(LEFT(B11801,LEN(B11801)-2),'Correction using CAD'!A:F,6,0)</f>
        <v>169.30000000000052</v>
      </c>
      <c r="G11801">
        <f>VLOOKUP(VALUE(RIGHT(B11801,2)),'XZ coord'!$T$144:$U$149,2,0)</f>
        <v>8.42</v>
      </c>
      <c r="H11801">
        <v>2.4</v>
      </c>
      <c r="I11801">
        <v>0.9</v>
      </c>
      <c r="J11801">
        <f>VLOOKUP(VALUE(RIGHT(B11801,2)),'XZ coord'!$T$144:$V$149,3,0)</f>
        <v>1.95</v>
      </c>
    </row>
    <row r="11802" spans="1:10" x14ac:dyDescent="0.2">
      <c r="A11802">
        <v>12801</v>
      </c>
      <c r="B11802" t="s">
        <v>11828</v>
      </c>
      <c r="C11802" t="s">
        <v>2</v>
      </c>
      <c r="D11802" t="s">
        <v>11823</v>
      </c>
      <c r="E11802">
        <f>VLOOKUP(LEFT(B11802,LEN(B11802)-2),'Correction using CAD'!A:F,5,0)</f>
        <v>58.5</v>
      </c>
      <c r="F11802">
        <f>VLOOKUP(LEFT(B11802,LEN(B11802)-2),'Correction using CAD'!A:F,6,0)</f>
        <v>169.30000000000052</v>
      </c>
      <c r="G11802">
        <f>VLOOKUP(VALUE(RIGHT(B11802,2)),'XZ coord'!$T$144:$U$149,2,0)</f>
        <v>10.37</v>
      </c>
      <c r="H11802">
        <v>2.4</v>
      </c>
      <c r="I11802">
        <v>0.9</v>
      </c>
      <c r="J11802">
        <f>VLOOKUP(VALUE(RIGHT(B11802,2)),'XZ coord'!$T$144:$V$149,3,0)</f>
        <v>2.1</v>
      </c>
    </row>
    <row r="11803" spans="1:10" x14ac:dyDescent="0.2">
      <c r="A11803">
        <v>12802</v>
      </c>
      <c r="B11803" t="s">
        <v>11829</v>
      </c>
      <c r="C11803" t="s">
        <v>2</v>
      </c>
      <c r="D11803" t="s">
        <v>11823</v>
      </c>
      <c r="E11803">
        <f>VLOOKUP(LEFT(B11803,LEN(B11803)-2),'Correction using CAD'!A:F,5,0)</f>
        <v>58.5</v>
      </c>
      <c r="F11803">
        <f>VLOOKUP(LEFT(B11803,LEN(B11803)-2),'Correction using CAD'!A:F,6,0)</f>
        <v>168.40000000000052</v>
      </c>
      <c r="G11803">
        <f>VLOOKUP(VALUE(RIGHT(B11803,2)),'XZ coord'!$T$144:$U$149,2,0)</f>
        <v>2.25</v>
      </c>
      <c r="H11803">
        <v>2.4</v>
      </c>
      <c r="I11803">
        <v>0.9</v>
      </c>
      <c r="J11803">
        <f>VLOOKUP(VALUE(RIGHT(B11803,2)),'XZ coord'!$T$144:$V$149,3,0)</f>
        <v>1.97</v>
      </c>
    </row>
    <row r="11804" spans="1:10" x14ac:dyDescent="0.2">
      <c r="A11804">
        <v>12803</v>
      </c>
      <c r="B11804" t="s">
        <v>11830</v>
      </c>
      <c r="C11804" t="s">
        <v>5</v>
      </c>
      <c r="D11804" t="s">
        <v>11823</v>
      </c>
      <c r="E11804">
        <f>VLOOKUP(LEFT(B11804,LEN(B11804)-2),'Correction using CAD'!A:F,5,0)</f>
        <v>58.5</v>
      </c>
      <c r="F11804">
        <f>VLOOKUP(LEFT(B11804,LEN(B11804)-2),'Correction using CAD'!A:F,6,0)</f>
        <v>168.40000000000052</v>
      </c>
      <c r="G11804">
        <f>VLOOKUP(VALUE(RIGHT(B11804,2)),'XZ coord'!$T$144:$U$149,2,0)</f>
        <v>4.22</v>
      </c>
      <c r="H11804">
        <v>2.4</v>
      </c>
      <c r="I11804">
        <v>0.9</v>
      </c>
      <c r="J11804">
        <f>VLOOKUP(VALUE(RIGHT(B11804,2)),'XZ coord'!$T$144:$V$149,3,0)</f>
        <v>2.25</v>
      </c>
    </row>
    <row r="11805" spans="1:10" x14ac:dyDescent="0.2">
      <c r="A11805">
        <v>12804</v>
      </c>
      <c r="B11805" t="s">
        <v>11831</v>
      </c>
      <c r="C11805" t="s">
        <v>2</v>
      </c>
      <c r="D11805" t="s">
        <v>11823</v>
      </c>
      <c r="E11805">
        <f>VLOOKUP(LEFT(B11805,LEN(B11805)-2),'Correction using CAD'!A:F,5,0)</f>
        <v>58.5</v>
      </c>
      <c r="F11805">
        <f>VLOOKUP(LEFT(B11805,LEN(B11805)-2),'Correction using CAD'!A:F,6,0)</f>
        <v>168.40000000000052</v>
      </c>
      <c r="G11805">
        <f>VLOOKUP(VALUE(RIGHT(B11805,2)),'XZ coord'!$T$144:$U$149,2,0)</f>
        <v>6.47</v>
      </c>
      <c r="H11805">
        <v>2.4</v>
      </c>
      <c r="I11805">
        <v>0.9</v>
      </c>
      <c r="J11805">
        <f>VLOOKUP(VALUE(RIGHT(B11805,2)),'XZ coord'!$T$144:$V$149,3,0)</f>
        <v>1.95</v>
      </c>
    </row>
    <row r="11806" spans="1:10" x14ac:dyDescent="0.2">
      <c r="A11806">
        <v>12805</v>
      </c>
      <c r="B11806" t="s">
        <v>11832</v>
      </c>
      <c r="C11806" t="s">
        <v>2</v>
      </c>
      <c r="D11806" t="s">
        <v>11823</v>
      </c>
      <c r="E11806">
        <f>VLOOKUP(LEFT(B11806,LEN(B11806)-2),'Correction using CAD'!A:F,5,0)</f>
        <v>58.5</v>
      </c>
      <c r="F11806">
        <f>VLOOKUP(LEFT(B11806,LEN(B11806)-2),'Correction using CAD'!A:F,6,0)</f>
        <v>168.40000000000052</v>
      </c>
      <c r="G11806">
        <f>VLOOKUP(VALUE(RIGHT(B11806,2)),'XZ coord'!$T$144:$U$149,2,0)</f>
        <v>8.42</v>
      </c>
      <c r="H11806">
        <v>2.4</v>
      </c>
      <c r="I11806">
        <v>0.9</v>
      </c>
      <c r="J11806">
        <f>VLOOKUP(VALUE(RIGHT(B11806,2)),'XZ coord'!$T$144:$V$149,3,0)</f>
        <v>1.95</v>
      </c>
    </row>
    <row r="11807" spans="1:10" x14ac:dyDescent="0.2">
      <c r="A11807">
        <v>12806</v>
      </c>
      <c r="B11807" t="s">
        <v>11833</v>
      </c>
      <c r="C11807" t="s">
        <v>2</v>
      </c>
      <c r="D11807" t="s">
        <v>11823</v>
      </c>
      <c r="E11807">
        <f>VLOOKUP(LEFT(B11807,LEN(B11807)-2),'Correction using CAD'!A:F,5,0)</f>
        <v>58.5</v>
      </c>
      <c r="F11807">
        <f>VLOOKUP(LEFT(B11807,LEN(B11807)-2),'Correction using CAD'!A:F,6,0)</f>
        <v>168.40000000000052</v>
      </c>
      <c r="G11807">
        <f>VLOOKUP(VALUE(RIGHT(B11807,2)),'XZ coord'!$T$144:$U$149,2,0)</f>
        <v>10.37</v>
      </c>
      <c r="H11807">
        <v>2.4</v>
      </c>
      <c r="I11807">
        <v>0.9</v>
      </c>
      <c r="J11807">
        <f>VLOOKUP(VALUE(RIGHT(B11807,2)),'XZ coord'!$T$144:$V$149,3,0)</f>
        <v>2.1</v>
      </c>
    </row>
    <row r="11808" spans="1:10" x14ac:dyDescent="0.2">
      <c r="A11808">
        <v>12807</v>
      </c>
      <c r="B11808" t="s">
        <v>11834</v>
      </c>
      <c r="C11808" t="s">
        <v>2</v>
      </c>
      <c r="D11808" t="s">
        <v>11823</v>
      </c>
      <c r="E11808">
        <f>VLOOKUP(LEFT(B11808,LEN(B11808)-2),'Correction using CAD'!A:F,5,0)</f>
        <v>58.5</v>
      </c>
      <c r="F11808">
        <f>VLOOKUP(LEFT(B11808,LEN(B11808)-2),'Correction using CAD'!A:F,6,0)</f>
        <v>167.50000000000051</v>
      </c>
      <c r="G11808">
        <f>VLOOKUP(VALUE(RIGHT(B11808,2)),'XZ coord'!$T$144:$U$149,2,0)</f>
        <v>2.25</v>
      </c>
      <c r="H11808">
        <v>2.4</v>
      </c>
      <c r="I11808">
        <v>0.9</v>
      </c>
      <c r="J11808">
        <f>VLOOKUP(VALUE(RIGHT(B11808,2)),'XZ coord'!$T$144:$V$149,3,0)</f>
        <v>1.97</v>
      </c>
    </row>
    <row r="11809" spans="1:10" x14ac:dyDescent="0.2">
      <c r="A11809">
        <v>12808</v>
      </c>
      <c r="B11809" t="s">
        <v>11835</v>
      </c>
      <c r="C11809" t="s">
        <v>5</v>
      </c>
      <c r="D11809" t="s">
        <v>11823</v>
      </c>
      <c r="E11809">
        <f>VLOOKUP(LEFT(B11809,LEN(B11809)-2),'Correction using CAD'!A:F,5,0)</f>
        <v>58.5</v>
      </c>
      <c r="F11809">
        <f>VLOOKUP(LEFT(B11809,LEN(B11809)-2),'Correction using CAD'!A:F,6,0)</f>
        <v>167.50000000000051</v>
      </c>
      <c r="G11809">
        <f>VLOOKUP(VALUE(RIGHT(B11809,2)),'XZ coord'!$T$144:$U$149,2,0)</f>
        <v>4.22</v>
      </c>
      <c r="H11809">
        <v>2.4</v>
      </c>
      <c r="I11809">
        <v>0.9</v>
      </c>
      <c r="J11809">
        <f>VLOOKUP(VALUE(RIGHT(B11809,2)),'XZ coord'!$T$144:$V$149,3,0)</f>
        <v>2.25</v>
      </c>
    </row>
    <row r="11810" spans="1:10" x14ac:dyDescent="0.2">
      <c r="A11810">
        <v>12809</v>
      </c>
      <c r="B11810" t="s">
        <v>11836</v>
      </c>
      <c r="C11810" t="s">
        <v>2</v>
      </c>
      <c r="D11810" t="s">
        <v>11823</v>
      </c>
      <c r="E11810">
        <f>VLOOKUP(LEFT(B11810,LEN(B11810)-2),'Correction using CAD'!A:F,5,0)</f>
        <v>58.5</v>
      </c>
      <c r="F11810">
        <f>VLOOKUP(LEFT(B11810,LEN(B11810)-2),'Correction using CAD'!A:F,6,0)</f>
        <v>167.50000000000051</v>
      </c>
      <c r="G11810">
        <f>VLOOKUP(VALUE(RIGHT(B11810,2)),'XZ coord'!$T$144:$U$149,2,0)</f>
        <v>6.47</v>
      </c>
      <c r="H11810">
        <v>2.4</v>
      </c>
      <c r="I11810">
        <v>0.9</v>
      </c>
      <c r="J11810">
        <f>VLOOKUP(VALUE(RIGHT(B11810,2)),'XZ coord'!$T$144:$V$149,3,0)</f>
        <v>1.95</v>
      </c>
    </row>
    <row r="11811" spans="1:10" x14ac:dyDescent="0.2">
      <c r="A11811">
        <v>12810</v>
      </c>
      <c r="B11811" t="s">
        <v>11837</v>
      </c>
      <c r="C11811" t="s">
        <v>2</v>
      </c>
      <c r="D11811" t="s">
        <v>11823</v>
      </c>
      <c r="E11811">
        <f>VLOOKUP(LEFT(B11811,LEN(B11811)-2),'Correction using CAD'!A:F,5,0)</f>
        <v>58.5</v>
      </c>
      <c r="F11811">
        <f>VLOOKUP(LEFT(B11811,LEN(B11811)-2),'Correction using CAD'!A:F,6,0)</f>
        <v>167.50000000000051</v>
      </c>
      <c r="G11811">
        <f>VLOOKUP(VALUE(RIGHT(B11811,2)),'XZ coord'!$T$144:$U$149,2,0)</f>
        <v>8.42</v>
      </c>
      <c r="H11811">
        <v>2.4</v>
      </c>
      <c r="I11811">
        <v>0.9</v>
      </c>
      <c r="J11811">
        <f>VLOOKUP(VALUE(RIGHT(B11811,2)),'XZ coord'!$T$144:$V$149,3,0)</f>
        <v>1.95</v>
      </c>
    </row>
    <row r="11812" spans="1:10" x14ac:dyDescent="0.2">
      <c r="A11812">
        <v>12811</v>
      </c>
      <c r="B11812" t="s">
        <v>11838</v>
      </c>
      <c r="C11812" t="s">
        <v>2</v>
      </c>
      <c r="D11812" t="s">
        <v>11823</v>
      </c>
      <c r="E11812">
        <f>VLOOKUP(LEFT(B11812,LEN(B11812)-2),'Correction using CAD'!A:F,5,0)</f>
        <v>58.5</v>
      </c>
      <c r="F11812">
        <f>VLOOKUP(LEFT(B11812,LEN(B11812)-2),'Correction using CAD'!A:F,6,0)</f>
        <v>167.50000000000051</v>
      </c>
      <c r="G11812">
        <f>VLOOKUP(VALUE(RIGHT(B11812,2)),'XZ coord'!$T$144:$U$149,2,0)</f>
        <v>10.37</v>
      </c>
      <c r="H11812">
        <v>2.4</v>
      </c>
      <c r="I11812">
        <v>0.9</v>
      </c>
      <c r="J11812">
        <f>VLOOKUP(VALUE(RIGHT(B11812,2)),'XZ coord'!$T$144:$V$149,3,0)</f>
        <v>2.1</v>
      </c>
    </row>
    <row r="11813" spans="1:10" x14ac:dyDescent="0.2">
      <c r="A11813">
        <v>12812</v>
      </c>
      <c r="B11813" t="s">
        <v>11839</v>
      </c>
      <c r="C11813" t="s">
        <v>2</v>
      </c>
      <c r="D11813" t="s">
        <v>11823</v>
      </c>
      <c r="E11813">
        <f>VLOOKUP(LEFT(B11813,LEN(B11813)-2),'Correction using CAD'!A:F,5,0)</f>
        <v>58.5</v>
      </c>
      <c r="F11813">
        <f>VLOOKUP(LEFT(B11813,LEN(B11813)-2),'Correction using CAD'!A:F,6,0)</f>
        <v>166.60000000000051</v>
      </c>
      <c r="G11813">
        <f>VLOOKUP(VALUE(RIGHT(B11813,2)),'XZ coord'!$T$144:$U$149,2,0)</f>
        <v>2.25</v>
      </c>
      <c r="H11813">
        <v>2.4</v>
      </c>
      <c r="I11813">
        <v>0.9</v>
      </c>
      <c r="J11813">
        <f>VLOOKUP(VALUE(RIGHT(B11813,2)),'XZ coord'!$T$144:$V$149,3,0)</f>
        <v>1.97</v>
      </c>
    </row>
    <row r="11814" spans="1:10" x14ac:dyDescent="0.2">
      <c r="A11814">
        <v>12813</v>
      </c>
      <c r="B11814" t="s">
        <v>11840</v>
      </c>
      <c r="C11814" t="s">
        <v>5</v>
      </c>
      <c r="D11814" t="s">
        <v>11823</v>
      </c>
      <c r="E11814">
        <f>VLOOKUP(LEFT(B11814,LEN(B11814)-2),'Correction using CAD'!A:F,5,0)</f>
        <v>58.5</v>
      </c>
      <c r="F11814">
        <f>VLOOKUP(LEFT(B11814,LEN(B11814)-2),'Correction using CAD'!A:F,6,0)</f>
        <v>166.60000000000051</v>
      </c>
      <c r="G11814">
        <f>VLOOKUP(VALUE(RIGHT(B11814,2)),'XZ coord'!$T$144:$U$149,2,0)</f>
        <v>4.22</v>
      </c>
      <c r="H11814">
        <v>2.4</v>
      </c>
      <c r="I11814">
        <v>0.9</v>
      </c>
      <c r="J11814">
        <f>VLOOKUP(VALUE(RIGHT(B11814,2)),'XZ coord'!$T$144:$V$149,3,0)</f>
        <v>2.25</v>
      </c>
    </row>
    <row r="11815" spans="1:10" x14ac:dyDescent="0.2">
      <c r="A11815">
        <v>12814</v>
      </c>
      <c r="B11815" t="s">
        <v>11841</v>
      </c>
      <c r="C11815" t="s">
        <v>2</v>
      </c>
      <c r="D11815" t="s">
        <v>11823</v>
      </c>
      <c r="E11815">
        <f>VLOOKUP(LEFT(B11815,LEN(B11815)-2),'Correction using CAD'!A:F,5,0)</f>
        <v>58.5</v>
      </c>
      <c r="F11815">
        <f>VLOOKUP(LEFT(B11815,LEN(B11815)-2),'Correction using CAD'!A:F,6,0)</f>
        <v>166.60000000000051</v>
      </c>
      <c r="G11815">
        <f>VLOOKUP(VALUE(RIGHT(B11815,2)),'XZ coord'!$T$144:$U$149,2,0)</f>
        <v>6.47</v>
      </c>
      <c r="H11815">
        <v>2.4</v>
      </c>
      <c r="I11815">
        <v>0.9</v>
      </c>
      <c r="J11815">
        <f>VLOOKUP(VALUE(RIGHT(B11815,2)),'XZ coord'!$T$144:$V$149,3,0)</f>
        <v>1.95</v>
      </c>
    </row>
    <row r="11816" spans="1:10" x14ac:dyDescent="0.2">
      <c r="A11816">
        <v>12815</v>
      </c>
      <c r="B11816" t="s">
        <v>11842</v>
      </c>
      <c r="C11816" t="s">
        <v>2</v>
      </c>
      <c r="D11816" t="s">
        <v>11823</v>
      </c>
      <c r="E11816">
        <f>VLOOKUP(LEFT(B11816,LEN(B11816)-2),'Correction using CAD'!A:F,5,0)</f>
        <v>58.5</v>
      </c>
      <c r="F11816">
        <f>VLOOKUP(LEFT(B11816,LEN(B11816)-2),'Correction using CAD'!A:F,6,0)</f>
        <v>166.60000000000051</v>
      </c>
      <c r="G11816">
        <f>VLOOKUP(VALUE(RIGHT(B11816,2)),'XZ coord'!$T$144:$U$149,2,0)</f>
        <v>8.42</v>
      </c>
      <c r="H11816">
        <v>2.4</v>
      </c>
      <c r="I11816">
        <v>0.9</v>
      </c>
      <c r="J11816">
        <f>VLOOKUP(VALUE(RIGHT(B11816,2)),'XZ coord'!$T$144:$V$149,3,0)</f>
        <v>1.95</v>
      </c>
    </row>
    <row r="11817" spans="1:10" x14ac:dyDescent="0.2">
      <c r="A11817">
        <v>12816</v>
      </c>
      <c r="B11817" t="s">
        <v>11843</v>
      </c>
      <c r="C11817" t="s">
        <v>2</v>
      </c>
      <c r="D11817" t="s">
        <v>11823</v>
      </c>
      <c r="E11817">
        <f>VLOOKUP(LEFT(B11817,LEN(B11817)-2),'Correction using CAD'!A:F,5,0)</f>
        <v>58.5</v>
      </c>
      <c r="F11817">
        <f>VLOOKUP(LEFT(B11817,LEN(B11817)-2),'Correction using CAD'!A:F,6,0)</f>
        <v>166.60000000000051</v>
      </c>
      <c r="G11817">
        <f>VLOOKUP(VALUE(RIGHT(B11817,2)),'XZ coord'!$T$144:$U$149,2,0)</f>
        <v>10.37</v>
      </c>
      <c r="H11817">
        <v>2.4</v>
      </c>
      <c r="I11817">
        <v>0.9</v>
      </c>
      <c r="J11817">
        <f>VLOOKUP(VALUE(RIGHT(B11817,2)),'XZ coord'!$T$144:$V$149,3,0)</f>
        <v>2.1</v>
      </c>
    </row>
    <row r="11818" spans="1:10" x14ac:dyDescent="0.2">
      <c r="A11818">
        <v>12817</v>
      </c>
      <c r="B11818" t="s">
        <v>11844</v>
      </c>
      <c r="C11818" t="s">
        <v>2</v>
      </c>
      <c r="D11818" t="s">
        <v>11823</v>
      </c>
      <c r="E11818">
        <f>VLOOKUP(LEFT(B11818,LEN(B11818)-2),'Correction using CAD'!A:F,5,0)</f>
        <v>58.5</v>
      </c>
      <c r="F11818">
        <f>VLOOKUP(LEFT(B11818,LEN(B11818)-2),'Correction using CAD'!A:F,6,0)</f>
        <v>165.7000000000005</v>
      </c>
      <c r="G11818">
        <f>VLOOKUP(VALUE(RIGHT(B11818,2)),'XZ coord'!$T$144:$U$149,2,0)</f>
        <v>2.25</v>
      </c>
      <c r="H11818">
        <v>2.4</v>
      </c>
      <c r="I11818">
        <v>0.9</v>
      </c>
      <c r="J11818">
        <f>VLOOKUP(VALUE(RIGHT(B11818,2)),'XZ coord'!$T$144:$V$149,3,0)</f>
        <v>1.97</v>
      </c>
    </row>
    <row r="11819" spans="1:10" x14ac:dyDescent="0.2">
      <c r="A11819">
        <v>12818</v>
      </c>
      <c r="B11819" t="s">
        <v>11845</v>
      </c>
      <c r="C11819" t="s">
        <v>5</v>
      </c>
      <c r="D11819" t="s">
        <v>11823</v>
      </c>
      <c r="E11819">
        <f>VLOOKUP(LEFT(B11819,LEN(B11819)-2),'Correction using CAD'!A:F,5,0)</f>
        <v>58.5</v>
      </c>
      <c r="F11819">
        <f>VLOOKUP(LEFT(B11819,LEN(B11819)-2),'Correction using CAD'!A:F,6,0)</f>
        <v>165.7000000000005</v>
      </c>
      <c r="G11819">
        <f>VLOOKUP(VALUE(RIGHT(B11819,2)),'XZ coord'!$T$144:$U$149,2,0)</f>
        <v>4.22</v>
      </c>
      <c r="H11819">
        <v>2.4</v>
      </c>
      <c r="I11819">
        <v>0.9</v>
      </c>
      <c r="J11819">
        <f>VLOOKUP(VALUE(RIGHT(B11819,2)),'XZ coord'!$T$144:$V$149,3,0)</f>
        <v>2.25</v>
      </c>
    </row>
    <row r="11820" spans="1:10" x14ac:dyDescent="0.2">
      <c r="A11820">
        <v>12819</v>
      </c>
      <c r="B11820" t="s">
        <v>11846</v>
      </c>
      <c r="C11820" t="s">
        <v>2</v>
      </c>
      <c r="D11820" t="s">
        <v>11823</v>
      </c>
      <c r="E11820">
        <f>VLOOKUP(LEFT(B11820,LEN(B11820)-2),'Correction using CAD'!A:F,5,0)</f>
        <v>58.5</v>
      </c>
      <c r="F11820">
        <f>VLOOKUP(LEFT(B11820,LEN(B11820)-2),'Correction using CAD'!A:F,6,0)</f>
        <v>165.7000000000005</v>
      </c>
      <c r="G11820">
        <f>VLOOKUP(VALUE(RIGHT(B11820,2)),'XZ coord'!$T$144:$U$149,2,0)</f>
        <v>6.47</v>
      </c>
      <c r="H11820">
        <v>2.4</v>
      </c>
      <c r="I11820">
        <v>0.9</v>
      </c>
      <c r="J11820">
        <f>VLOOKUP(VALUE(RIGHT(B11820,2)),'XZ coord'!$T$144:$V$149,3,0)</f>
        <v>1.95</v>
      </c>
    </row>
    <row r="11821" spans="1:10" x14ac:dyDescent="0.2">
      <c r="A11821">
        <v>12820</v>
      </c>
      <c r="B11821" t="s">
        <v>11847</v>
      </c>
      <c r="C11821" t="s">
        <v>2</v>
      </c>
      <c r="D11821" t="s">
        <v>11823</v>
      </c>
      <c r="E11821">
        <f>VLOOKUP(LEFT(B11821,LEN(B11821)-2),'Correction using CAD'!A:F,5,0)</f>
        <v>58.5</v>
      </c>
      <c r="F11821">
        <f>VLOOKUP(LEFT(B11821,LEN(B11821)-2),'Correction using CAD'!A:F,6,0)</f>
        <v>165.7000000000005</v>
      </c>
      <c r="G11821">
        <f>VLOOKUP(VALUE(RIGHT(B11821,2)),'XZ coord'!$T$144:$U$149,2,0)</f>
        <v>8.42</v>
      </c>
      <c r="H11821">
        <v>2.4</v>
      </c>
      <c r="I11821">
        <v>0.9</v>
      </c>
      <c r="J11821">
        <f>VLOOKUP(VALUE(RIGHT(B11821,2)),'XZ coord'!$T$144:$V$149,3,0)</f>
        <v>1.95</v>
      </c>
    </row>
    <row r="11822" spans="1:10" x14ac:dyDescent="0.2">
      <c r="A11822">
        <v>12821</v>
      </c>
      <c r="B11822" t="s">
        <v>11848</v>
      </c>
      <c r="C11822" t="s">
        <v>2</v>
      </c>
      <c r="D11822" t="s">
        <v>11823</v>
      </c>
      <c r="E11822">
        <f>VLOOKUP(LEFT(B11822,LEN(B11822)-2),'Correction using CAD'!A:F,5,0)</f>
        <v>58.5</v>
      </c>
      <c r="F11822">
        <f>VLOOKUP(LEFT(B11822,LEN(B11822)-2),'Correction using CAD'!A:F,6,0)</f>
        <v>165.7000000000005</v>
      </c>
      <c r="G11822">
        <f>VLOOKUP(VALUE(RIGHT(B11822,2)),'XZ coord'!$T$144:$U$149,2,0)</f>
        <v>10.37</v>
      </c>
      <c r="H11822">
        <v>2.4</v>
      </c>
      <c r="I11822">
        <v>0.9</v>
      </c>
      <c r="J11822">
        <f>VLOOKUP(VALUE(RIGHT(B11822,2)),'XZ coord'!$T$144:$V$149,3,0)</f>
        <v>2.1</v>
      </c>
    </row>
    <row r="11823" spans="1:10" x14ac:dyDescent="0.2">
      <c r="A11823">
        <v>12822</v>
      </c>
      <c r="B11823" t="s">
        <v>11849</v>
      </c>
      <c r="C11823" t="s">
        <v>2</v>
      </c>
      <c r="D11823" t="s">
        <v>11823</v>
      </c>
      <c r="E11823">
        <f>VLOOKUP(LEFT(B11823,LEN(B11823)-2),'Correction using CAD'!A:F,5,0)</f>
        <v>58.5</v>
      </c>
      <c r="F11823">
        <f>VLOOKUP(LEFT(B11823,LEN(B11823)-2),'Correction using CAD'!A:F,6,0)</f>
        <v>164.80000000000049</v>
      </c>
      <c r="G11823">
        <f>VLOOKUP(VALUE(RIGHT(B11823,2)),'XZ coord'!$T$144:$U$149,2,0)</f>
        <v>2.25</v>
      </c>
      <c r="H11823">
        <v>2.4</v>
      </c>
      <c r="I11823">
        <v>0.9</v>
      </c>
      <c r="J11823">
        <f>VLOOKUP(VALUE(RIGHT(B11823,2)),'XZ coord'!$T$144:$V$149,3,0)</f>
        <v>1.97</v>
      </c>
    </row>
    <row r="11824" spans="1:10" x14ac:dyDescent="0.2">
      <c r="A11824">
        <v>12823</v>
      </c>
      <c r="B11824" t="s">
        <v>11850</v>
      </c>
      <c r="C11824" t="s">
        <v>5</v>
      </c>
      <c r="D11824" t="s">
        <v>11823</v>
      </c>
      <c r="E11824">
        <f>VLOOKUP(LEFT(B11824,LEN(B11824)-2),'Correction using CAD'!A:F,5,0)</f>
        <v>58.5</v>
      </c>
      <c r="F11824">
        <f>VLOOKUP(LEFT(B11824,LEN(B11824)-2),'Correction using CAD'!A:F,6,0)</f>
        <v>164.80000000000049</v>
      </c>
      <c r="G11824">
        <f>VLOOKUP(VALUE(RIGHT(B11824,2)),'XZ coord'!$T$144:$U$149,2,0)</f>
        <v>4.22</v>
      </c>
      <c r="H11824">
        <v>2.4</v>
      </c>
      <c r="I11824">
        <v>0.9</v>
      </c>
      <c r="J11824">
        <f>VLOOKUP(VALUE(RIGHT(B11824,2)),'XZ coord'!$T$144:$V$149,3,0)</f>
        <v>2.25</v>
      </c>
    </row>
    <row r="11825" spans="1:10" x14ac:dyDescent="0.2">
      <c r="A11825">
        <v>12824</v>
      </c>
      <c r="B11825" t="s">
        <v>11851</v>
      </c>
      <c r="C11825" t="s">
        <v>2</v>
      </c>
      <c r="D11825" t="s">
        <v>11823</v>
      </c>
      <c r="E11825">
        <f>VLOOKUP(LEFT(B11825,LEN(B11825)-2),'Correction using CAD'!A:F,5,0)</f>
        <v>58.5</v>
      </c>
      <c r="F11825">
        <f>VLOOKUP(LEFT(B11825,LEN(B11825)-2),'Correction using CAD'!A:F,6,0)</f>
        <v>164.80000000000049</v>
      </c>
      <c r="G11825">
        <f>VLOOKUP(VALUE(RIGHT(B11825,2)),'XZ coord'!$T$144:$U$149,2,0)</f>
        <v>6.47</v>
      </c>
      <c r="H11825">
        <v>2.4</v>
      </c>
      <c r="I11825">
        <v>0.9</v>
      </c>
      <c r="J11825">
        <f>VLOOKUP(VALUE(RIGHT(B11825,2)),'XZ coord'!$T$144:$V$149,3,0)</f>
        <v>1.95</v>
      </c>
    </row>
    <row r="11826" spans="1:10" x14ac:dyDescent="0.2">
      <c r="A11826">
        <v>12825</v>
      </c>
      <c r="B11826" t="s">
        <v>11852</v>
      </c>
      <c r="C11826" t="s">
        <v>2</v>
      </c>
      <c r="D11826" t="s">
        <v>11823</v>
      </c>
      <c r="E11826">
        <f>VLOOKUP(LEFT(B11826,LEN(B11826)-2),'Correction using CAD'!A:F,5,0)</f>
        <v>58.5</v>
      </c>
      <c r="F11826">
        <f>VLOOKUP(LEFT(B11826,LEN(B11826)-2),'Correction using CAD'!A:F,6,0)</f>
        <v>164.80000000000049</v>
      </c>
      <c r="G11826">
        <f>VLOOKUP(VALUE(RIGHT(B11826,2)),'XZ coord'!$T$144:$U$149,2,0)</f>
        <v>8.42</v>
      </c>
      <c r="H11826">
        <v>2.4</v>
      </c>
      <c r="I11826">
        <v>0.9</v>
      </c>
      <c r="J11826">
        <f>VLOOKUP(VALUE(RIGHT(B11826,2)),'XZ coord'!$T$144:$V$149,3,0)</f>
        <v>1.95</v>
      </c>
    </row>
    <row r="11827" spans="1:10" x14ac:dyDescent="0.2">
      <c r="A11827">
        <v>12826</v>
      </c>
      <c r="B11827" t="s">
        <v>11853</v>
      </c>
      <c r="C11827" t="s">
        <v>2</v>
      </c>
      <c r="D11827" t="s">
        <v>11823</v>
      </c>
      <c r="E11827">
        <f>VLOOKUP(LEFT(B11827,LEN(B11827)-2),'Correction using CAD'!A:F,5,0)</f>
        <v>58.5</v>
      </c>
      <c r="F11827">
        <f>VLOOKUP(LEFT(B11827,LEN(B11827)-2),'Correction using CAD'!A:F,6,0)</f>
        <v>164.80000000000049</v>
      </c>
      <c r="G11827">
        <f>VLOOKUP(VALUE(RIGHT(B11827,2)),'XZ coord'!$T$144:$U$149,2,0)</f>
        <v>10.37</v>
      </c>
      <c r="H11827">
        <v>2.4</v>
      </c>
      <c r="I11827">
        <v>0.9</v>
      </c>
      <c r="J11827">
        <f>VLOOKUP(VALUE(RIGHT(B11827,2)),'XZ coord'!$T$144:$V$149,3,0)</f>
        <v>2.1</v>
      </c>
    </row>
    <row r="11828" spans="1:10" x14ac:dyDescent="0.2">
      <c r="A11828">
        <v>12827</v>
      </c>
      <c r="B11828" t="s">
        <v>11854</v>
      </c>
      <c r="C11828" t="s">
        <v>2</v>
      </c>
      <c r="D11828" t="s">
        <v>11823</v>
      </c>
      <c r="E11828">
        <f>VLOOKUP(LEFT(B11828,LEN(B11828)-2),'Correction using CAD'!A:F,5,0)</f>
        <v>58.5</v>
      </c>
      <c r="F11828">
        <f>VLOOKUP(LEFT(B11828,LEN(B11828)-2),'Correction using CAD'!A:F,6,0)</f>
        <v>163.90000000000049</v>
      </c>
      <c r="G11828">
        <f>VLOOKUP(VALUE(RIGHT(B11828,2)),'XZ coord'!$T$144:$U$149,2,0)</f>
        <v>2.25</v>
      </c>
      <c r="H11828">
        <v>2.4</v>
      </c>
      <c r="I11828">
        <v>0.9</v>
      </c>
      <c r="J11828">
        <f>VLOOKUP(VALUE(RIGHT(B11828,2)),'XZ coord'!$T$144:$V$149,3,0)</f>
        <v>1.97</v>
      </c>
    </row>
    <row r="11829" spans="1:10" x14ac:dyDescent="0.2">
      <c r="A11829">
        <v>12828</v>
      </c>
      <c r="B11829" t="s">
        <v>11855</v>
      </c>
      <c r="C11829" t="s">
        <v>5</v>
      </c>
      <c r="D11829" t="s">
        <v>11823</v>
      </c>
      <c r="E11829">
        <f>VLOOKUP(LEFT(B11829,LEN(B11829)-2),'Correction using CAD'!A:F,5,0)</f>
        <v>58.5</v>
      </c>
      <c r="F11829">
        <f>VLOOKUP(LEFT(B11829,LEN(B11829)-2),'Correction using CAD'!A:F,6,0)</f>
        <v>163.90000000000049</v>
      </c>
      <c r="G11829">
        <f>VLOOKUP(VALUE(RIGHT(B11829,2)),'XZ coord'!$T$144:$U$149,2,0)</f>
        <v>4.22</v>
      </c>
      <c r="H11829">
        <v>2.4</v>
      </c>
      <c r="I11829">
        <v>0.9</v>
      </c>
      <c r="J11829">
        <f>VLOOKUP(VALUE(RIGHT(B11829,2)),'XZ coord'!$T$144:$V$149,3,0)</f>
        <v>2.25</v>
      </c>
    </row>
    <row r="11830" spans="1:10" x14ac:dyDescent="0.2">
      <c r="A11830">
        <v>12829</v>
      </c>
      <c r="B11830" t="s">
        <v>11856</v>
      </c>
      <c r="C11830" t="s">
        <v>2</v>
      </c>
      <c r="D11830" t="s">
        <v>11823</v>
      </c>
      <c r="E11830">
        <f>VLOOKUP(LEFT(B11830,LEN(B11830)-2),'Correction using CAD'!A:F,5,0)</f>
        <v>58.5</v>
      </c>
      <c r="F11830">
        <f>VLOOKUP(LEFT(B11830,LEN(B11830)-2),'Correction using CAD'!A:F,6,0)</f>
        <v>163.90000000000049</v>
      </c>
      <c r="G11830">
        <f>VLOOKUP(VALUE(RIGHT(B11830,2)),'XZ coord'!$T$144:$U$149,2,0)</f>
        <v>6.47</v>
      </c>
      <c r="H11830">
        <v>2.4</v>
      </c>
      <c r="I11830">
        <v>0.9</v>
      </c>
      <c r="J11830">
        <f>VLOOKUP(VALUE(RIGHT(B11830,2)),'XZ coord'!$T$144:$V$149,3,0)</f>
        <v>1.95</v>
      </c>
    </row>
    <row r="11831" spans="1:10" x14ac:dyDescent="0.2">
      <c r="A11831">
        <v>12830</v>
      </c>
      <c r="B11831" t="s">
        <v>11857</v>
      </c>
      <c r="C11831" t="s">
        <v>2</v>
      </c>
      <c r="D11831" t="s">
        <v>11823</v>
      </c>
      <c r="E11831">
        <f>VLOOKUP(LEFT(B11831,LEN(B11831)-2),'Correction using CAD'!A:F,5,0)</f>
        <v>58.5</v>
      </c>
      <c r="F11831">
        <f>VLOOKUP(LEFT(B11831,LEN(B11831)-2),'Correction using CAD'!A:F,6,0)</f>
        <v>163.90000000000049</v>
      </c>
      <c r="G11831">
        <f>VLOOKUP(VALUE(RIGHT(B11831,2)),'XZ coord'!$T$144:$U$149,2,0)</f>
        <v>8.42</v>
      </c>
      <c r="H11831">
        <v>2.4</v>
      </c>
      <c r="I11831">
        <v>0.9</v>
      </c>
      <c r="J11831">
        <f>VLOOKUP(VALUE(RIGHT(B11831,2)),'XZ coord'!$T$144:$V$149,3,0)</f>
        <v>1.95</v>
      </c>
    </row>
    <row r="11832" spans="1:10" x14ac:dyDescent="0.2">
      <c r="A11832">
        <v>12831</v>
      </c>
      <c r="B11832" t="s">
        <v>11858</v>
      </c>
      <c r="C11832" t="s">
        <v>2</v>
      </c>
      <c r="D11832" t="s">
        <v>11823</v>
      </c>
      <c r="E11832">
        <f>VLOOKUP(LEFT(B11832,LEN(B11832)-2),'Correction using CAD'!A:F,5,0)</f>
        <v>58.5</v>
      </c>
      <c r="F11832">
        <f>VLOOKUP(LEFT(B11832,LEN(B11832)-2),'Correction using CAD'!A:F,6,0)</f>
        <v>163.90000000000049</v>
      </c>
      <c r="G11832">
        <f>VLOOKUP(VALUE(RIGHT(B11832,2)),'XZ coord'!$T$144:$U$149,2,0)</f>
        <v>10.37</v>
      </c>
      <c r="H11832">
        <v>2.4</v>
      </c>
      <c r="I11832">
        <v>0.9</v>
      </c>
      <c r="J11832">
        <f>VLOOKUP(VALUE(RIGHT(B11832,2)),'XZ coord'!$T$144:$V$149,3,0)</f>
        <v>2.1</v>
      </c>
    </row>
    <row r="11833" spans="1:10" x14ac:dyDescent="0.2">
      <c r="A11833">
        <v>12832</v>
      </c>
      <c r="B11833" t="s">
        <v>11859</v>
      </c>
      <c r="C11833" t="s">
        <v>2</v>
      </c>
      <c r="D11833" t="s">
        <v>11823</v>
      </c>
      <c r="E11833">
        <f>VLOOKUP(LEFT(B11833,LEN(B11833)-2),'Correction using CAD'!A:F,5,0)</f>
        <v>58.5</v>
      </c>
      <c r="F11833">
        <f>VLOOKUP(LEFT(B11833,LEN(B11833)-2),'Correction using CAD'!A:F,6,0)</f>
        <v>163.00000000000048</v>
      </c>
      <c r="G11833">
        <f>VLOOKUP(VALUE(RIGHT(B11833,2)),'XZ coord'!$T$144:$U$149,2,0)</f>
        <v>2.25</v>
      </c>
      <c r="H11833">
        <v>2.4</v>
      </c>
      <c r="I11833">
        <v>0.9</v>
      </c>
      <c r="J11833">
        <f>VLOOKUP(VALUE(RIGHT(B11833,2)),'XZ coord'!$T$144:$V$149,3,0)</f>
        <v>1.97</v>
      </c>
    </row>
    <row r="11834" spans="1:10" x14ac:dyDescent="0.2">
      <c r="A11834">
        <v>12833</v>
      </c>
      <c r="B11834" t="s">
        <v>11860</v>
      </c>
      <c r="C11834" t="s">
        <v>5</v>
      </c>
      <c r="D11834" t="s">
        <v>11823</v>
      </c>
      <c r="E11834">
        <f>VLOOKUP(LEFT(B11834,LEN(B11834)-2),'Correction using CAD'!A:F,5,0)</f>
        <v>58.5</v>
      </c>
      <c r="F11834">
        <f>VLOOKUP(LEFT(B11834,LEN(B11834)-2),'Correction using CAD'!A:F,6,0)</f>
        <v>163.00000000000048</v>
      </c>
      <c r="G11834">
        <f>VLOOKUP(VALUE(RIGHT(B11834,2)),'XZ coord'!$T$144:$U$149,2,0)</f>
        <v>4.22</v>
      </c>
      <c r="H11834">
        <v>2.4</v>
      </c>
      <c r="I11834">
        <v>0.9</v>
      </c>
      <c r="J11834">
        <f>VLOOKUP(VALUE(RIGHT(B11834,2)),'XZ coord'!$T$144:$V$149,3,0)</f>
        <v>2.25</v>
      </c>
    </row>
    <row r="11835" spans="1:10" x14ac:dyDescent="0.2">
      <c r="A11835">
        <v>12834</v>
      </c>
      <c r="B11835" t="s">
        <v>11861</v>
      </c>
      <c r="C11835" t="s">
        <v>2</v>
      </c>
      <c r="D11835" t="s">
        <v>11823</v>
      </c>
      <c r="E11835">
        <f>VLOOKUP(LEFT(B11835,LEN(B11835)-2),'Correction using CAD'!A:F,5,0)</f>
        <v>58.5</v>
      </c>
      <c r="F11835">
        <f>VLOOKUP(LEFT(B11835,LEN(B11835)-2),'Correction using CAD'!A:F,6,0)</f>
        <v>163.00000000000048</v>
      </c>
      <c r="G11835">
        <f>VLOOKUP(VALUE(RIGHT(B11835,2)),'XZ coord'!$T$144:$U$149,2,0)</f>
        <v>6.47</v>
      </c>
      <c r="H11835">
        <v>2.4</v>
      </c>
      <c r="I11835">
        <v>0.9</v>
      </c>
      <c r="J11835">
        <f>VLOOKUP(VALUE(RIGHT(B11835,2)),'XZ coord'!$T$144:$V$149,3,0)</f>
        <v>1.95</v>
      </c>
    </row>
    <row r="11836" spans="1:10" x14ac:dyDescent="0.2">
      <c r="A11836">
        <v>12835</v>
      </c>
      <c r="B11836" t="s">
        <v>11862</v>
      </c>
      <c r="C11836" t="s">
        <v>2</v>
      </c>
      <c r="D11836" t="s">
        <v>11823</v>
      </c>
      <c r="E11836">
        <f>VLOOKUP(LEFT(B11836,LEN(B11836)-2),'Correction using CAD'!A:F,5,0)</f>
        <v>58.5</v>
      </c>
      <c r="F11836">
        <f>VLOOKUP(LEFT(B11836,LEN(B11836)-2),'Correction using CAD'!A:F,6,0)</f>
        <v>163.00000000000048</v>
      </c>
      <c r="G11836">
        <f>VLOOKUP(VALUE(RIGHT(B11836,2)),'XZ coord'!$T$144:$U$149,2,0)</f>
        <v>8.42</v>
      </c>
      <c r="H11836">
        <v>2.4</v>
      </c>
      <c r="I11836">
        <v>0.9</v>
      </c>
      <c r="J11836">
        <f>VLOOKUP(VALUE(RIGHT(B11836,2)),'XZ coord'!$T$144:$V$149,3,0)</f>
        <v>1.95</v>
      </c>
    </row>
    <row r="11837" spans="1:10" x14ac:dyDescent="0.2">
      <c r="A11837">
        <v>12836</v>
      </c>
      <c r="B11837" t="s">
        <v>11863</v>
      </c>
      <c r="C11837" t="s">
        <v>2</v>
      </c>
      <c r="D11837" t="s">
        <v>11823</v>
      </c>
      <c r="E11837">
        <f>VLOOKUP(LEFT(B11837,LEN(B11837)-2),'Correction using CAD'!A:F,5,0)</f>
        <v>58.5</v>
      </c>
      <c r="F11837">
        <f>VLOOKUP(LEFT(B11837,LEN(B11837)-2),'Correction using CAD'!A:F,6,0)</f>
        <v>163.00000000000048</v>
      </c>
      <c r="G11837">
        <f>VLOOKUP(VALUE(RIGHT(B11837,2)),'XZ coord'!$T$144:$U$149,2,0)</f>
        <v>10.37</v>
      </c>
      <c r="H11837">
        <v>2.4</v>
      </c>
      <c r="I11837">
        <v>0.9</v>
      </c>
      <c r="J11837">
        <f>VLOOKUP(VALUE(RIGHT(B11837,2)),'XZ coord'!$T$144:$V$149,3,0)</f>
        <v>2.1</v>
      </c>
    </row>
    <row r="11838" spans="1:10" x14ac:dyDescent="0.2">
      <c r="A11838">
        <v>12837</v>
      </c>
      <c r="B11838" t="s">
        <v>11864</v>
      </c>
      <c r="C11838" t="s">
        <v>2</v>
      </c>
      <c r="D11838" t="s">
        <v>11823</v>
      </c>
      <c r="E11838">
        <f>VLOOKUP(LEFT(B11838,LEN(B11838)-2),'Correction using CAD'!A:F,5,0)</f>
        <v>58.5</v>
      </c>
      <c r="F11838">
        <f>VLOOKUP(LEFT(B11838,LEN(B11838)-2),'Correction using CAD'!A:F,6,0)</f>
        <v>162.10000000000048</v>
      </c>
      <c r="G11838">
        <f>VLOOKUP(VALUE(RIGHT(B11838,2)),'XZ coord'!$T$144:$U$149,2,0)</f>
        <v>2.25</v>
      </c>
      <c r="H11838">
        <v>2.4</v>
      </c>
      <c r="I11838">
        <v>0.9</v>
      </c>
      <c r="J11838">
        <f>VLOOKUP(VALUE(RIGHT(B11838,2)),'XZ coord'!$T$144:$V$149,3,0)</f>
        <v>1.97</v>
      </c>
    </row>
    <row r="11839" spans="1:10" x14ac:dyDescent="0.2">
      <c r="A11839">
        <v>12838</v>
      </c>
      <c r="B11839" t="s">
        <v>11865</v>
      </c>
      <c r="C11839" t="s">
        <v>5</v>
      </c>
      <c r="D11839" t="s">
        <v>11823</v>
      </c>
      <c r="E11839">
        <f>VLOOKUP(LEFT(B11839,LEN(B11839)-2),'Correction using CAD'!A:F,5,0)</f>
        <v>58.5</v>
      </c>
      <c r="F11839">
        <f>VLOOKUP(LEFT(B11839,LEN(B11839)-2),'Correction using CAD'!A:F,6,0)</f>
        <v>162.10000000000048</v>
      </c>
      <c r="G11839">
        <f>VLOOKUP(VALUE(RIGHT(B11839,2)),'XZ coord'!$T$144:$U$149,2,0)</f>
        <v>4.22</v>
      </c>
      <c r="H11839">
        <v>2.4</v>
      </c>
      <c r="I11839">
        <v>0.9</v>
      </c>
      <c r="J11839">
        <f>VLOOKUP(VALUE(RIGHT(B11839,2)),'XZ coord'!$T$144:$V$149,3,0)</f>
        <v>2.25</v>
      </c>
    </row>
    <row r="11840" spans="1:10" x14ac:dyDescent="0.2">
      <c r="A11840">
        <v>12839</v>
      </c>
      <c r="B11840" t="s">
        <v>11866</v>
      </c>
      <c r="C11840" t="s">
        <v>2</v>
      </c>
      <c r="D11840" t="s">
        <v>11823</v>
      </c>
      <c r="E11840">
        <f>VLOOKUP(LEFT(B11840,LEN(B11840)-2),'Correction using CAD'!A:F,5,0)</f>
        <v>58.5</v>
      </c>
      <c r="F11840">
        <f>VLOOKUP(LEFT(B11840,LEN(B11840)-2),'Correction using CAD'!A:F,6,0)</f>
        <v>162.10000000000048</v>
      </c>
      <c r="G11840">
        <f>VLOOKUP(VALUE(RIGHT(B11840,2)),'XZ coord'!$T$144:$U$149,2,0)</f>
        <v>6.47</v>
      </c>
      <c r="H11840">
        <v>2.4</v>
      </c>
      <c r="I11840">
        <v>0.9</v>
      </c>
      <c r="J11840">
        <f>VLOOKUP(VALUE(RIGHT(B11840,2)),'XZ coord'!$T$144:$V$149,3,0)</f>
        <v>1.95</v>
      </c>
    </row>
    <row r="11841" spans="1:10" x14ac:dyDescent="0.2">
      <c r="A11841">
        <v>12840</v>
      </c>
      <c r="B11841" t="s">
        <v>11867</v>
      </c>
      <c r="C11841" t="s">
        <v>2</v>
      </c>
      <c r="D11841" t="s">
        <v>11823</v>
      </c>
      <c r="E11841">
        <f>VLOOKUP(LEFT(B11841,LEN(B11841)-2),'Correction using CAD'!A:F,5,0)</f>
        <v>58.5</v>
      </c>
      <c r="F11841">
        <f>VLOOKUP(LEFT(B11841,LEN(B11841)-2),'Correction using CAD'!A:F,6,0)</f>
        <v>162.10000000000048</v>
      </c>
      <c r="G11841">
        <f>VLOOKUP(VALUE(RIGHT(B11841,2)),'XZ coord'!$T$144:$U$149,2,0)</f>
        <v>8.42</v>
      </c>
      <c r="H11841">
        <v>2.4</v>
      </c>
      <c r="I11841">
        <v>0.9</v>
      </c>
      <c r="J11841">
        <f>VLOOKUP(VALUE(RIGHT(B11841,2)),'XZ coord'!$T$144:$V$149,3,0)</f>
        <v>1.95</v>
      </c>
    </row>
    <row r="11842" spans="1:10" x14ac:dyDescent="0.2">
      <c r="A11842">
        <v>12841</v>
      </c>
      <c r="B11842" t="s">
        <v>11868</v>
      </c>
      <c r="C11842" t="s">
        <v>2</v>
      </c>
      <c r="D11842" t="s">
        <v>11823</v>
      </c>
      <c r="E11842">
        <f>VLOOKUP(LEFT(B11842,LEN(B11842)-2),'Correction using CAD'!A:F,5,0)</f>
        <v>58.5</v>
      </c>
      <c r="F11842">
        <f>VLOOKUP(LEFT(B11842,LEN(B11842)-2),'Correction using CAD'!A:F,6,0)</f>
        <v>162.10000000000048</v>
      </c>
      <c r="G11842">
        <f>VLOOKUP(VALUE(RIGHT(B11842,2)),'XZ coord'!$T$144:$U$149,2,0)</f>
        <v>10.37</v>
      </c>
      <c r="H11842">
        <v>2.4</v>
      </c>
      <c r="I11842">
        <v>0.9</v>
      </c>
      <c r="J11842">
        <f>VLOOKUP(VALUE(RIGHT(B11842,2)),'XZ coord'!$T$144:$V$149,3,0)</f>
        <v>2.1</v>
      </c>
    </row>
    <row r="11843" spans="1:10" x14ac:dyDescent="0.2">
      <c r="A11843">
        <v>12842</v>
      </c>
      <c r="B11843" t="s">
        <v>11869</v>
      </c>
      <c r="C11843" t="s">
        <v>2</v>
      </c>
      <c r="D11843" t="s">
        <v>11823</v>
      </c>
      <c r="E11843">
        <f>VLOOKUP(LEFT(B11843,LEN(B11843)-2),'Correction using CAD'!A:F,5,0)</f>
        <v>58.5</v>
      </c>
      <c r="F11843">
        <f>VLOOKUP(LEFT(B11843,LEN(B11843)-2),'Correction using CAD'!A:F,6,0)</f>
        <v>161.20000000000047</v>
      </c>
      <c r="G11843">
        <f>VLOOKUP(VALUE(RIGHT(B11843,2)),'XZ coord'!$T$144:$U$149,2,0)</f>
        <v>2.25</v>
      </c>
      <c r="H11843">
        <v>2.4</v>
      </c>
      <c r="I11843">
        <v>0.9</v>
      </c>
      <c r="J11843">
        <f>VLOOKUP(VALUE(RIGHT(B11843,2)),'XZ coord'!$T$144:$V$149,3,0)</f>
        <v>1.97</v>
      </c>
    </row>
    <row r="11844" spans="1:10" x14ac:dyDescent="0.2">
      <c r="A11844">
        <v>12843</v>
      </c>
      <c r="B11844" t="s">
        <v>11870</v>
      </c>
      <c r="C11844" t="s">
        <v>5</v>
      </c>
      <c r="D11844" t="s">
        <v>11823</v>
      </c>
      <c r="E11844">
        <f>VLOOKUP(LEFT(B11844,LEN(B11844)-2),'Correction using CAD'!A:F,5,0)</f>
        <v>58.5</v>
      </c>
      <c r="F11844">
        <f>VLOOKUP(LEFT(B11844,LEN(B11844)-2),'Correction using CAD'!A:F,6,0)</f>
        <v>161.20000000000047</v>
      </c>
      <c r="G11844">
        <f>VLOOKUP(VALUE(RIGHT(B11844,2)),'XZ coord'!$T$144:$U$149,2,0)</f>
        <v>4.22</v>
      </c>
      <c r="H11844">
        <v>2.4</v>
      </c>
      <c r="I11844">
        <v>0.9</v>
      </c>
      <c r="J11844">
        <f>VLOOKUP(VALUE(RIGHT(B11844,2)),'XZ coord'!$T$144:$V$149,3,0)</f>
        <v>2.25</v>
      </c>
    </row>
    <row r="11845" spans="1:10" x14ac:dyDescent="0.2">
      <c r="A11845">
        <v>12844</v>
      </c>
      <c r="B11845" t="s">
        <v>11871</v>
      </c>
      <c r="C11845" t="s">
        <v>2</v>
      </c>
      <c r="D11845" t="s">
        <v>11823</v>
      </c>
      <c r="E11845">
        <f>VLOOKUP(LEFT(B11845,LEN(B11845)-2),'Correction using CAD'!A:F,5,0)</f>
        <v>58.5</v>
      </c>
      <c r="F11845">
        <f>VLOOKUP(LEFT(B11845,LEN(B11845)-2),'Correction using CAD'!A:F,6,0)</f>
        <v>161.20000000000047</v>
      </c>
      <c r="G11845">
        <f>VLOOKUP(VALUE(RIGHT(B11845,2)),'XZ coord'!$T$144:$U$149,2,0)</f>
        <v>6.47</v>
      </c>
      <c r="H11845">
        <v>2.4</v>
      </c>
      <c r="I11845">
        <v>0.9</v>
      </c>
      <c r="J11845">
        <f>VLOOKUP(VALUE(RIGHT(B11845,2)),'XZ coord'!$T$144:$V$149,3,0)</f>
        <v>1.95</v>
      </c>
    </row>
    <row r="11846" spans="1:10" x14ac:dyDescent="0.2">
      <c r="A11846">
        <v>12845</v>
      </c>
      <c r="B11846" t="s">
        <v>11872</v>
      </c>
      <c r="C11846" t="s">
        <v>2</v>
      </c>
      <c r="D11846" t="s">
        <v>11823</v>
      </c>
      <c r="E11846">
        <f>VLOOKUP(LEFT(B11846,LEN(B11846)-2),'Correction using CAD'!A:F,5,0)</f>
        <v>58.5</v>
      </c>
      <c r="F11846">
        <f>VLOOKUP(LEFT(B11846,LEN(B11846)-2),'Correction using CAD'!A:F,6,0)</f>
        <v>161.20000000000047</v>
      </c>
      <c r="G11846">
        <f>VLOOKUP(VALUE(RIGHT(B11846,2)),'XZ coord'!$T$144:$U$149,2,0)</f>
        <v>8.42</v>
      </c>
      <c r="H11846">
        <v>2.4</v>
      </c>
      <c r="I11846">
        <v>0.9</v>
      </c>
      <c r="J11846">
        <f>VLOOKUP(VALUE(RIGHT(B11846,2)),'XZ coord'!$T$144:$V$149,3,0)</f>
        <v>1.95</v>
      </c>
    </row>
    <row r="11847" spans="1:10" x14ac:dyDescent="0.2">
      <c r="A11847">
        <v>12846</v>
      </c>
      <c r="B11847" t="s">
        <v>11873</v>
      </c>
      <c r="C11847" t="s">
        <v>2</v>
      </c>
      <c r="D11847" t="s">
        <v>11823</v>
      </c>
      <c r="E11847">
        <f>VLOOKUP(LEFT(B11847,LEN(B11847)-2),'Correction using CAD'!A:F,5,0)</f>
        <v>58.5</v>
      </c>
      <c r="F11847">
        <f>VLOOKUP(LEFT(B11847,LEN(B11847)-2),'Correction using CAD'!A:F,6,0)</f>
        <v>161.20000000000047</v>
      </c>
      <c r="G11847">
        <f>VLOOKUP(VALUE(RIGHT(B11847,2)),'XZ coord'!$T$144:$U$149,2,0)</f>
        <v>10.37</v>
      </c>
      <c r="H11847">
        <v>2.4</v>
      </c>
      <c r="I11847">
        <v>0.9</v>
      </c>
      <c r="J11847">
        <f>VLOOKUP(VALUE(RIGHT(B11847,2)),'XZ coord'!$T$144:$V$149,3,0)</f>
        <v>2.1</v>
      </c>
    </row>
    <row r="11848" spans="1:10" x14ac:dyDescent="0.2">
      <c r="A11848">
        <v>12847</v>
      </c>
      <c r="B11848" t="s">
        <v>11874</v>
      </c>
      <c r="C11848" t="s">
        <v>2</v>
      </c>
      <c r="D11848" t="s">
        <v>11823</v>
      </c>
      <c r="E11848">
        <f>VLOOKUP(LEFT(B11848,LEN(B11848)-2),'Correction using CAD'!A:F,5,0)</f>
        <v>58.5</v>
      </c>
      <c r="F11848">
        <f>VLOOKUP(LEFT(B11848,LEN(B11848)-2),'Correction using CAD'!A:F,6,0)</f>
        <v>160.30000000000047</v>
      </c>
      <c r="G11848">
        <f>VLOOKUP(VALUE(RIGHT(B11848,2)),'XZ coord'!$T$144:$U$149,2,0)</f>
        <v>2.25</v>
      </c>
      <c r="H11848">
        <v>2.4</v>
      </c>
      <c r="I11848">
        <v>0.9</v>
      </c>
      <c r="J11848">
        <f>VLOOKUP(VALUE(RIGHT(B11848,2)),'XZ coord'!$T$144:$V$149,3,0)</f>
        <v>1.97</v>
      </c>
    </row>
    <row r="11849" spans="1:10" x14ac:dyDescent="0.2">
      <c r="A11849">
        <v>12848</v>
      </c>
      <c r="B11849" t="s">
        <v>11875</v>
      </c>
      <c r="C11849" t="s">
        <v>5</v>
      </c>
      <c r="D11849" t="s">
        <v>11823</v>
      </c>
      <c r="E11849">
        <f>VLOOKUP(LEFT(B11849,LEN(B11849)-2),'Correction using CAD'!A:F,5,0)</f>
        <v>58.5</v>
      </c>
      <c r="F11849">
        <f>VLOOKUP(LEFT(B11849,LEN(B11849)-2),'Correction using CAD'!A:F,6,0)</f>
        <v>160.30000000000047</v>
      </c>
      <c r="G11849">
        <f>VLOOKUP(VALUE(RIGHT(B11849,2)),'XZ coord'!$T$144:$U$149,2,0)</f>
        <v>4.22</v>
      </c>
      <c r="H11849">
        <v>2.4</v>
      </c>
      <c r="I11849">
        <v>0.9</v>
      </c>
      <c r="J11849">
        <f>VLOOKUP(VALUE(RIGHT(B11849,2)),'XZ coord'!$T$144:$V$149,3,0)</f>
        <v>2.25</v>
      </c>
    </row>
    <row r="11850" spans="1:10" x14ac:dyDescent="0.2">
      <c r="A11850">
        <v>12849</v>
      </c>
      <c r="B11850" t="s">
        <v>11876</v>
      </c>
      <c r="C11850" t="s">
        <v>2</v>
      </c>
      <c r="D11850" t="s">
        <v>11823</v>
      </c>
      <c r="E11850">
        <f>VLOOKUP(LEFT(B11850,LEN(B11850)-2),'Correction using CAD'!A:F,5,0)</f>
        <v>58.5</v>
      </c>
      <c r="F11850">
        <f>VLOOKUP(LEFT(B11850,LEN(B11850)-2),'Correction using CAD'!A:F,6,0)</f>
        <v>160.30000000000047</v>
      </c>
      <c r="G11850">
        <f>VLOOKUP(VALUE(RIGHT(B11850,2)),'XZ coord'!$T$144:$U$149,2,0)</f>
        <v>6.47</v>
      </c>
      <c r="H11850">
        <v>2.4</v>
      </c>
      <c r="I11850">
        <v>0.9</v>
      </c>
      <c r="J11850">
        <f>VLOOKUP(VALUE(RIGHT(B11850,2)),'XZ coord'!$T$144:$V$149,3,0)</f>
        <v>1.95</v>
      </c>
    </row>
    <row r="11851" spans="1:10" x14ac:dyDescent="0.2">
      <c r="A11851">
        <v>12850</v>
      </c>
      <c r="B11851" t="s">
        <v>11877</v>
      </c>
      <c r="C11851" t="s">
        <v>2</v>
      </c>
      <c r="D11851" t="s">
        <v>11823</v>
      </c>
      <c r="E11851">
        <f>VLOOKUP(LEFT(B11851,LEN(B11851)-2),'Correction using CAD'!A:F,5,0)</f>
        <v>58.5</v>
      </c>
      <c r="F11851">
        <f>VLOOKUP(LEFT(B11851,LEN(B11851)-2),'Correction using CAD'!A:F,6,0)</f>
        <v>160.30000000000047</v>
      </c>
      <c r="G11851">
        <f>VLOOKUP(VALUE(RIGHT(B11851,2)),'XZ coord'!$T$144:$U$149,2,0)</f>
        <v>8.42</v>
      </c>
      <c r="H11851">
        <v>2.4</v>
      </c>
      <c r="I11851">
        <v>0.9</v>
      </c>
      <c r="J11851">
        <f>VLOOKUP(VALUE(RIGHT(B11851,2)),'XZ coord'!$T$144:$V$149,3,0)</f>
        <v>1.95</v>
      </c>
    </row>
    <row r="11852" spans="1:10" x14ac:dyDescent="0.2">
      <c r="A11852">
        <v>12851</v>
      </c>
      <c r="B11852" t="s">
        <v>11878</v>
      </c>
      <c r="C11852" t="s">
        <v>2</v>
      </c>
      <c r="D11852" t="s">
        <v>11823</v>
      </c>
      <c r="E11852">
        <f>VLOOKUP(LEFT(B11852,LEN(B11852)-2),'Correction using CAD'!A:F,5,0)</f>
        <v>58.5</v>
      </c>
      <c r="F11852">
        <f>VLOOKUP(LEFT(B11852,LEN(B11852)-2),'Correction using CAD'!A:F,6,0)</f>
        <v>160.30000000000047</v>
      </c>
      <c r="G11852">
        <f>VLOOKUP(VALUE(RIGHT(B11852,2)),'XZ coord'!$T$144:$U$149,2,0)</f>
        <v>10.37</v>
      </c>
      <c r="H11852">
        <v>2.4</v>
      </c>
      <c r="I11852">
        <v>0.9</v>
      </c>
      <c r="J11852">
        <f>VLOOKUP(VALUE(RIGHT(B11852,2)),'XZ coord'!$T$144:$V$149,3,0)</f>
        <v>2.1</v>
      </c>
    </row>
    <row r="11853" spans="1:10" x14ac:dyDescent="0.2">
      <c r="A11853">
        <v>12852</v>
      </c>
      <c r="B11853" t="s">
        <v>11879</v>
      </c>
      <c r="C11853" t="s">
        <v>2</v>
      </c>
      <c r="D11853" t="s">
        <v>11823</v>
      </c>
      <c r="E11853">
        <f>VLOOKUP(LEFT(B11853,LEN(B11853)-2),'Correction using CAD'!A:F,5,0)</f>
        <v>58.5</v>
      </c>
      <c r="F11853">
        <f>VLOOKUP(LEFT(B11853,LEN(B11853)-2),'Correction using CAD'!A:F,6,0)</f>
        <v>159.40000000000046</v>
      </c>
      <c r="G11853">
        <f>VLOOKUP(VALUE(RIGHT(B11853,2)),'XZ coord'!$T$144:$U$149,2,0)</f>
        <v>2.25</v>
      </c>
      <c r="H11853">
        <v>2.4</v>
      </c>
      <c r="I11853">
        <v>0.9</v>
      </c>
      <c r="J11853">
        <f>VLOOKUP(VALUE(RIGHT(B11853,2)),'XZ coord'!$T$144:$V$149,3,0)</f>
        <v>1.97</v>
      </c>
    </row>
    <row r="11854" spans="1:10" x14ac:dyDescent="0.2">
      <c r="A11854">
        <v>12853</v>
      </c>
      <c r="B11854" t="s">
        <v>11880</v>
      </c>
      <c r="C11854" t="s">
        <v>5</v>
      </c>
      <c r="D11854" t="s">
        <v>11823</v>
      </c>
      <c r="E11854">
        <f>VLOOKUP(LEFT(B11854,LEN(B11854)-2),'Correction using CAD'!A:F,5,0)</f>
        <v>58.5</v>
      </c>
      <c r="F11854">
        <f>VLOOKUP(LEFT(B11854,LEN(B11854)-2),'Correction using CAD'!A:F,6,0)</f>
        <v>159.40000000000046</v>
      </c>
      <c r="G11854">
        <f>VLOOKUP(VALUE(RIGHT(B11854,2)),'XZ coord'!$T$144:$U$149,2,0)</f>
        <v>4.22</v>
      </c>
      <c r="H11854">
        <v>2.4</v>
      </c>
      <c r="I11854">
        <v>0.9</v>
      </c>
      <c r="J11854">
        <f>VLOOKUP(VALUE(RIGHT(B11854,2)),'XZ coord'!$T$144:$V$149,3,0)</f>
        <v>2.25</v>
      </c>
    </row>
    <row r="11855" spans="1:10" x14ac:dyDescent="0.2">
      <c r="A11855">
        <v>12854</v>
      </c>
      <c r="B11855" t="s">
        <v>11881</v>
      </c>
      <c r="C11855" t="s">
        <v>2</v>
      </c>
      <c r="D11855" t="s">
        <v>11823</v>
      </c>
      <c r="E11855">
        <f>VLOOKUP(LEFT(B11855,LEN(B11855)-2),'Correction using CAD'!A:F,5,0)</f>
        <v>58.5</v>
      </c>
      <c r="F11855">
        <f>VLOOKUP(LEFT(B11855,LEN(B11855)-2),'Correction using CAD'!A:F,6,0)</f>
        <v>159.40000000000046</v>
      </c>
      <c r="G11855">
        <f>VLOOKUP(VALUE(RIGHT(B11855,2)),'XZ coord'!$T$144:$U$149,2,0)</f>
        <v>6.47</v>
      </c>
      <c r="H11855">
        <v>2.4</v>
      </c>
      <c r="I11855">
        <v>0.9</v>
      </c>
      <c r="J11855">
        <f>VLOOKUP(VALUE(RIGHT(B11855,2)),'XZ coord'!$T$144:$V$149,3,0)</f>
        <v>1.95</v>
      </c>
    </row>
    <row r="11856" spans="1:10" x14ac:dyDescent="0.2">
      <c r="A11856">
        <v>12855</v>
      </c>
      <c r="B11856" t="s">
        <v>11882</v>
      </c>
      <c r="C11856" t="s">
        <v>2</v>
      </c>
      <c r="D11856" t="s">
        <v>11823</v>
      </c>
      <c r="E11856">
        <f>VLOOKUP(LEFT(B11856,LEN(B11856)-2),'Correction using CAD'!A:F,5,0)</f>
        <v>58.5</v>
      </c>
      <c r="F11856">
        <f>VLOOKUP(LEFT(B11856,LEN(B11856)-2),'Correction using CAD'!A:F,6,0)</f>
        <v>159.40000000000046</v>
      </c>
      <c r="G11856">
        <f>VLOOKUP(VALUE(RIGHT(B11856,2)),'XZ coord'!$T$144:$U$149,2,0)</f>
        <v>8.42</v>
      </c>
      <c r="H11856">
        <v>2.4</v>
      </c>
      <c r="I11856">
        <v>0.9</v>
      </c>
      <c r="J11856">
        <f>VLOOKUP(VALUE(RIGHT(B11856,2)),'XZ coord'!$T$144:$V$149,3,0)</f>
        <v>1.95</v>
      </c>
    </row>
    <row r="11857" spans="1:10" x14ac:dyDescent="0.2">
      <c r="A11857">
        <v>12856</v>
      </c>
      <c r="B11857" t="s">
        <v>11883</v>
      </c>
      <c r="C11857" t="s">
        <v>2</v>
      </c>
      <c r="D11857" t="s">
        <v>11823</v>
      </c>
      <c r="E11857">
        <f>VLOOKUP(LEFT(B11857,LEN(B11857)-2),'Correction using CAD'!A:F,5,0)</f>
        <v>58.5</v>
      </c>
      <c r="F11857">
        <f>VLOOKUP(LEFT(B11857,LEN(B11857)-2),'Correction using CAD'!A:F,6,0)</f>
        <v>159.40000000000046</v>
      </c>
      <c r="G11857">
        <f>VLOOKUP(VALUE(RIGHT(B11857,2)),'XZ coord'!$T$144:$U$149,2,0)</f>
        <v>10.37</v>
      </c>
      <c r="H11857">
        <v>2.4</v>
      </c>
      <c r="I11857">
        <v>0.9</v>
      </c>
      <c r="J11857">
        <f>VLOOKUP(VALUE(RIGHT(B11857,2)),'XZ coord'!$T$144:$V$149,3,0)</f>
        <v>2.1</v>
      </c>
    </row>
    <row r="11858" spans="1:10" x14ac:dyDescent="0.2">
      <c r="A11858">
        <v>12857</v>
      </c>
      <c r="B11858" t="s">
        <v>11884</v>
      </c>
      <c r="C11858" t="s">
        <v>2</v>
      </c>
      <c r="D11858" t="s">
        <v>11823</v>
      </c>
      <c r="E11858">
        <f>VLOOKUP(LEFT(B11858,LEN(B11858)-2),'Correction using CAD'!A:F,5,0)</f>
        <v>58.5</v>
      </c>
      <c r="F11858">
        <f>VLOOKUP(LEFT(B11858,LEN(B11858)-2),'Correction using CAD'!A:F,6,0)</f>
        <v>158.50000000000045</v>
      </c>
      <c r="G11858">
        <f>VLOOKUP(VALUE(RIGHT(B11858,2)),'XZ coord'!$T$144:$U$149,2,0)</f>
        <v>2.25</v>
      </c>
      <c r="H11858">
        <v>2.4</v>
      </c>
      <c r="I11858">
        <v>0.9</v>
      </c>
      <c r="J11858">
        <f>VLOOKUP(VALUE(RIGHT(B11858,2)),'XZ coord'!$T$144:$V$149,3,0)</f>
        <v>1.97</v>
      </c>
    </row>
    <row r="11859" spans="1:10" x14ac:dyDescent="0.2">
      <c r="A11859">
        <v>12858</v>
      </c>
      <c r="B11859" t="s">
        <v>11885</v>
      </c>
      <c r="C11859" t="s">
        <v>5</v>
      </c>
      <c r="D11859" t="s">
        <v>11823</v>
      </c>
      <c r="E11859">
        <f>VLOOKUP(LEFT(B11859,LEN(B11859)-2),'Correction using CAD'!A:F,5,0)</f>
        <v>58.5</v>
      </c>
      <c r="F11859">
        <f>VLOOKUP(LEFT(B11859,LEN(B11859)-2),'Correction using CAD'!A:F,6,0)</f>
        <v>158.50000000000045</v>
      </c>
      <c r="G11859">
        <f>VLOOKUP(VALUE(RIGHT(B11859,2)),'XZ coord'!$T$144:$U$149,2,0)</f>
        <v>4.22</v>
      </c>
      <c r="H11859">
        <v>2.4</v>
      </c>
      <c r="I11859">
        <v>0.9</v>
      </c>
      <c r="J11859">
        <f>VLOOKUP(VALUE(RIGHT(B11859,2)),'XZ coord'!$T$144:$V$149,3,0)</f>
        <v>2.25</v>
      </c>
    </row>
    <row r="11860" spans="1:10" x14ac:dyDescent="0.2">
      <c r="A11860">
        <v>12859</v>
      </c>
      <c r="B11860" t="s">
        <v>11886</v>
      </c>
      <c r="C11860" t="s">
        <v>2</v>
      </c>
      <c r="D11860" t="s">
        <v>11823</v>
      </c>
      <c r="E11860">
        <f>VLOOKUP(LEFT(B11860,LEN(B11860)-2),'Correction using CAD'!A:F,5,0)</f>
        <v>58.5</v>
      </c>
      <c r="F11860">
        <f>VLOOKUP(LEFT(B11860,LEN(B11860)-2),'Correction using CAD'!A:F,6,0)</f>
        <v>158.50000000000045</v>
      </c>
      <c r="G11860">
        <f>VLOOKUP(VALUE(RIGHT(B11860,2)),'XZ coord'!$T$144:$U$149,2,0)</f>
        <v>6.47</v>
      </c>
      <c r="H11860">
        <v>2.4</v>
      </c>
      <c r="I11860">
        <v>0.9</v>
      </c>
      <c r="J11860">
        <f>VLOOKUP(VALUE(RIGHT(B11860,2)),'XZ coord'!$T$144:$V$149,3,0)</f>
        <v>1.95</v>
      </c>
    </row>
    <row r="11861" spans="1:10" x14ac:dyDescent="0.2">
      <c r="A11861">
        <v>12860</v>
      </c>
      <c r="B11861" t="s">
        <v>11887</v>
      </c>
      <c r="C11861" t="s">
        <v>2</v>
      </c>
      <c r="D11861" t="s">
        <v>11823</v>
      </c>
      <c r="E11861">
        <f>VLOOKUP(LEFT(B11861,LEN(B11861)-2),'Correction using CAD'!A:F,5,0)</f>
        <v>58.5</v>
      </c>
      <c r="F11861">
        <f>VLOOKUP(LEFT(B11861,LEN(B11861)-2),'Correction using CAD'!A:F,6,0)</f>
        <v>158.50000000000045</v>
      </c>
      <c r="G11861">
        <f>VLOOKUP(VALUE(RIGHT(B11861,2)),'XZ coord'!$T$144:$U$149,2,0)</f>
        <v>8.42</v>
      </c>
      <c r="H11861">
        <v>2.4</v>
      </c>
      <c r="I11861">
        <v>0.9</v>
      </c>
      <c r="J11861">
        <f>VLOOKUP(VALUE(RIGHT(B11861,2)),'XZ coord'!$T$144:$V$149,3,0)</f>
        <v>1.95</v>
      </c>
    </row>
    <row r="11862" spans="1:10" x14ac:dyDescent="0.2">
      <c r="A11862">
        <v>12861</v>
      </c>
      <c r="B11862" t="s">
        <v>11888</v>
      </c>
      <c r="C11862" t="s">
        <v>2</v>
      </c>
      <c r="D11862" t="s">
        <v>11823</v>
      </c>
      <c r="E11862">
        <f>VLOOKUP(LEFT(B11862,LEN(B11862)-2),'Correction using CAD'!A:F,5,0)</f>
        <v>58.5</v>
      </c>
      <c r="F11862">
        <f>VLOOKUP(LEFT(B11862,LEN(B11862)-2),'Correction using CAD'!A:F,6,0)</f>
        <v>158.50000000000045</v>
      </c>
      <c r="G11862">
        <f>VLOOKUP(VALUE(RIGHT(B11862,2)),'XZ coord'!$T$144:$U$149,2,0)</f>
        <v>10.37</v>
      </c>
      <c r="H11862">
        <v>2.4</v>
      </c>
      <c r="I11862">
        <v>0.9</v>
      </c>
      <c r="J11862">
        <f>VLOOKUP(VALUE(RIGHT(B11862,2)),'XZ coord'!$T$144:$V$149,3,0)</f>
        <v>2.1</v>
      </c>
    </row>
    <row r="11863" spans="1:10" x14ac:dyDescent="0.2">
      <c r="A11863">
        <v>12862</v>
      </c>
      <c r="B11863" t="s">
        <v>11889</v>
      </c>
      <c r="C11863" t="s">
        <v>2</v>
      </c>
      <c r="D11863" t="s">
        <v>11823</v>
      </c>
      <c r="E11863">
        <f>VLOOKUP(LEFT(B11863,LEN(B11863)-2),'Correction using CAD'!A:F,5,0)</f>
        <v>58.5</v>
      </c>
      <c r="F11863">
        <f>VLOOKUP(LEFT(B11863,LEN(B11863)-2),'Correction using CAD'!A:F,6,0)</f>
        <v>157.60000000000045</v>
      </c>
      <c r="G11863">
        <f>VLOOKUP(VALUE(RIGHT(B11863,2)),'XZ coord'!$T$144:$U$149,2,0)</f>
        <v>2.25</v>
      </c>
      <c r="H11863">
        <v>2.4</v>
      </c>
      <c r="I11863">
        <v>0.9</v>
      </c>
      <c r="J11863">
        <f>VLOOKUP(VALUE(RIGHT(B11863,2)),'XZ coord'!$T$144:$V$149,3,0)</f>
        <v>1.97</v>
      </c>
    </row>
    <row r="11864" spans="1:10" x14ac:dyDescent="0.2">
      <c r="A11864">
        <v>12863</v>
      </c>
      <c r="B11864" t="s">
        <v>11890</v>
      </c>
      <c r="C11864" t="s">
        <v>5</v>
      </c>
      <c r="D11864" t="s">
        <v>11823</v>
      </c>
      <c r="E11864">
        <f>VLOOKUP(LEFT(B11864,LEN(B11864)-2),'Correction using CAD'!A:F,5,0)</f>
        <v>58.5</v>
      </c>
      <c r="F11864">
        <f>VLOOKUP(LEFT(B11864,LEN(B11864)-2),'Correction using CAD'!A:F,6,0)</f>
        <v>157.60000000000045</v>
      </c>
      <c r="G11864">
        <f>VLOOKUP(VALUE(RIGHT(B11864,2)),'XZ coord'!$T$144:$U$149,2,0)</f>
        <v>4.22</v>
      </c>
      <c r="H11864">
        <v>2.4</v>
      </c>
      <c r="I11864">
        <v>0.9</v>
      </c>
      <c r="J11864">
        <f>VLOOKUP(VALUE(RIGHT(B11864,2)),'XZ coord'!$T$144:$V$149,3,0)</f>
        <v>2.25</v>
      </c>
    </row>
    <row r="11865" spans="1:10" x14ac:dyDescent="0.2">
      <c r="A11865">
        <v>12864</v>
      </c>
      <c r="B11865" t="s">
        <v>11891</v>
      </c>
      <c r="C11865" t="s">
        <v>2</v>
      </c>
      <c r="D11865" t="s">
        <v>11823</v>
      </c>
      <c r="E11865">
        <f>VLOOKUP(LEFT(B11865,LEN(B11865)-2),'Correction using CAD'!A:F,5,0)</f>
        <v>58.5</v>
      </c>
      <c r="F11865">
        <f>VLOOKUP(LEFT(B11865,LEN(B11865)-2),'Correction using CAD'!A:F,6,0)</f>
        <v>157.60000000000045</v>
      </c>
      <c r="G11865">
        <f>VLOOKUP(VALUE(RIGHT(B11865,2)),'XZ coord'!$T$144:$U$149,2,0)</f>
        <v>6.47</v>
      </c>
      <c r="H11865">
        <v>2.4</v>
      </c>
      <c r="I11865">
        <v>0.9</v>
      </c>
      <c r="J11865">
        <f>VLOOKUP(VALUE(RIGHT(B11865,2)),'XZ coord'!$T$144:$V$149,3,0)</f>
        <v>1.95</v>
      </c>
    </row>
    <row r="11866" spans="1:10" x14ac:dyDescent="0.2">
      <c r="A11866">
        <v>12865</v>
      </c>
      <c r="B11866" t="s">
        <v>11892</v>
      </c>
      <c r="C11866" t="s">
        <v>2</v>
      </c>
      <c r="D11866" t="s">
        <v>11823</v>
      </c>
      <c r="E11866">
        <f>VLOOKUP(LEFT(B11866,LEN(B11866)-2),'Correction using CAD'!A:F,5,0)</f>
        <v>58.5</v>
      </c>
      <c r="F11866">
        <f>VLOOKUP(LEFT(B11866,LEN(B11866)-2),'Correction using CAD'!A:F,6,0)</f>
        <v>157.60000000000045</v>
      </c>
      <c r="G11866">
        <f>VLOOKUP(VALUE(RIGHT(B11866,2)),'XZ coord'!$T$144:$U$149,2,0)</f>
        <v>8.42</v>
      </c>
      <c r="H11866">
        <v>2.4</v>
      </c>
      <c r="I11866">
        <v>0.9</v>
      </c>
      <c r="J11866">
        <f>VLOOKUP(VALUE(RIGHT(B11866,2)),'XZ coord'!$T$144:$V$149,3,0)</f>
        <v>1.95</v>
      </c>
    </row>
    <row r="11867" spans="1:10" x14ac:dyDescent="0.2">
      <c r="A11867">
        <v>12866</v>
      </c>
      <c r="B11867" t="s">
        <v>11893</v>
      </c>
      <c r="C11867" t="s">
        <v>2</v>
      </c>
      <c r="D11867" t="s">
        <v>11823</v>
      </c>
      <c r="E11867">
        <f>VLOOKUP(LEFT(B11867,LEN(B11867)-2),'Correction using CAD'!A:F,5,0)</f>
        <v>58.5</v>
      </c>
      <c r="F11867">
        <f>VLOOKUP(LEFT(B11867,LEN(B11867)-2),'Correction using CAD'!A:F,6,0)</f>
        <v>157.60000000000045</v>
      </c>
      <c r="G11867">
        <f>VLOOKUP(VALUE(RIGHT(B11867,2)),'XZ coord'!$T$144:$U$149,2,0)</f>
        <v>10.37</v>
      </c>
      <c r="H11867">
        <v>2.4</v>
      </c>
      <c r="I11867">
        <v>0.9</v>
      </c>
      <c r="J11867">
        <f>VLOOKUP(VALUE(RIGHT(B11867,2)),'XZ coord'!$T$144:$V$149,3,0)</f>
        <v>2.1</v>
      </c>
    </row>
    <row r="11868" spans="1:10" x14ac:dyDescent="0.2">
      <c r="A11868">
        <v>12867</v>
      </c>
      <c r="B11868" t="s">
        <v>11894</v>
      </c>
      <c r="C11868" t="s">
        <v>2</v>
      </c>
      <c r="D11868" t="s">
        <v>11823</v>
      </c>
      <c r="E11868">
        <f>VLOOKUP(LEFT(B11868,LEN(B11868)-2),'Correction using CAD'!A:F,5,0)</f>
        <v>58.5</v>
      </c>
      <c r="F11868">
        <f>VLOOKUP(LEFT(B11868,LEN(B11868)-2),'Correction using CAD'!A:F,6,0)</f>
        <v>156.70000000000044</v>
      </c>
      <c r="G11868">
        <f>VLOOKUP(VALUE(RIGHT(B11868,2)),'XZ coord'!$T$144:$U$149,2,0)</f>
        <v>2.25</v>
      </c>
      <c r="H11868">
        <v>2.4</v>
      </c>
      <c r="I11868">
        <v>0.9</v>
      </c>
      <c r="J11868">
        <f>VLOOKUP(VALUE(RIGHT(B11868,2)),'XZ coord'!$T$144:$V$149,3,0)</f>
        <v>1.97</v>
      </c>
    </row>
    <row r="11869" spans="1:10" x14ac:dyDescent="0.2">
      <c r="A11869">
        <v>12868</v>
      </c>
      <c r="B11869" t="s">
        <v>11895</v>
      </c>
      <c r="C11869" t="s">
        <v>5</v>
      </c>
      <c r="D11869" t="s">
        <v>11823</v>
      </c>
      <c r="E11869">
        <f>VLOOKUP(LEFT(B11869,LEN(B11869)-2),'Correction using CAD'!A:F,5,0)</f>
        <v>58.5</v>
      </c>
      <c r="F11869">
        <f>VLOOKUP(LEFT(B11869,LEN(B11869)-2),'Correction using CAD'!A:F,6,0)</f>
        <v>156.70000000000044</v>
      </c>
      <c r="G11869">
        <f>VLOOKUP(VALUE(RIGHT(B11869,2)),'XZ coord'!$T$144:$U$149,2,0)</f>
        <v>4.22</v>
      </c>
      <c r="H11869">
        <v>2.4</v>
      </c>
      <c r="I11869">
        <v>0.9</v>
      </c>
      <c r="J11869">
        <f>VLOOKUP(VALUE(RIGHT(B11869,2)),'XZ coord'!$T$144:$V$149,3,0)</f>
        <v>2.25</v>
      </c>
    </row>
    <row r="11870" spans="1:10" x14ac:dyDescent="0.2">
      <c r="A11870">
        <v>12869</v>
      </c>
      <c r="B11870" t="s">
        <v>11896</v>
      </c>
      <c r="C11870" t="s">
        <v>2</v>
      </c>
      <c r="D11870" t="s">
        <v>11823</v>
      </c>
      <c r="E11870">
        <f>VLOOKUP(LEFT(B11870,LEN(B11870)-2),'Correction using CAD'!A:F,5,0)</f>
        <v>58.5</v>
      </c>
      <c r="F11870">
        <f>VLOOKUP(LEFT(B11870,LEN(B11870)-2),'Correction using CAD'!A:F,6,0)</f>
        <v>156.70000000000044</v>
      </c>
      <c r="G11870">
        <f>VLOOKUP(VALUE(RIGHT(B11870,2)),'XZ coord'!$T$144:$U$149,2,0)</f>
        <v>6.47</v>
      </c>
      <c r="H11870">
        <v>2.4</v>
      </c>
      <c r="I11870">
        <v>0.9</v>
      </c>
      <c r="J11870">
        <f>VLOOKUP(VALUE(RIGHT(B11870,2)),'XZ coord'!$T$144:$V$149,3,0)</f>
        <v>1.95</v>
      </c>
    </row>
    <row r="11871" spans="1:10" x14ac:dyDescent="0.2">
      <c r="A11871">
        <v>12870</v>
      </c>
      <c r="B11871" t="s">
        <v>11897</v>
      </c>
      <c r="C11871" t="s">
        <v>2</v>
      </c>
      <c r="D11871" t="s">
        <v>11823</v>
      </c>
      <c r="E11871">
        <f>VLOOKUP(LEFT(B11871,LEN(B11871)-2),'Correction using CAD'!A:F,5,0)</f>
        <v>58.5</v>
      </c>
      <c r="F11871">
        <f>VLOOKUP(LEFT(B11871,LEN(B11871)-2),'Correction using CAD'!A:F,6,0)</f>
        <v>156.70000000000044</v>
      </c>
      <c r="G11871">
        <f>VLOOKUP(VALUE(RIGHT(B11871,2)),'XZ coord'!$T$144:$U$149,2,0)</f>
        <v>8.42</v>
      </c>
      <c r="H11871">
        <v>2.4</v>
      </c>
      <c r="I11871">
        <v>0.9</v>
      </c>
      <c r="J11871">
        <f>VLOOKUP(VALUE(RIGHT(B11871,2)),'XZ coord'!$T$144:$V$149,3,0)</f>
        <v>1.95</v>
      </c>
    </row>
    <row r="11872" spans="1:10" x14ac:dyDescent="0.2">
      <c r="A11872">
        <v>12871</v>
      </c>
      <c r="B11872" t="s">
        <v>11898</v>
      </c>
      <c r="C11872" t="s">
        <v>2</v>
      </c>
      <c r="D11872" t="s">
        <v>11823</v>
      </c>
      <c r="E11872">
        <f>VLOOKUP(LEFT(B11872,LEN(B11872)-2),'Correction using CAD'!A:F,5,0)</f>
        <v>58.5</v>
      </c>
      <c r="F11872">
        <f>VLOOKUP(LEFT(B11872,LEN(B11872)-2),'Correction using CAD'!A:F,6,0)</f>
        <v>156.70000000000044</v>
      </c>
      <c r="G11872">
        <f>VLOOKUP(VALUE(RIGHT(B11872,2)),'XZ coord'!$T$144:$U$149,2,0)</f>
        <v>10.37</v>
      </c>
      <c r="H11872">
        <v>2.4</v>
      </c>
      <c r="I11872">
        <v>0.9</v>
      </c>
      <c r="J11872">
        <f>VLOOKUP(VALUE(RIGHT(B11872,2)),'XZ coord'!$T$144:$V$149,3,0)</f>
        <v>2.1</v>
      </c>
    </row>
    <row r="11873" spans="1:10" x14ac:dyDescent="0.2">
      <c r="A11873">
        <v>12872</v>
      </c>
      <c r="B11873" t="s">
        <v>11899</v>
      </c>
      <c r="C11873" t="s">
        <v>2</v>
      </c>
      <c r="D11873" t="s">
        <v>11823</v>
      </c>
      <c r="E11873">
        <f>VLOOKUP(LEFT(B11873,LEN(B11873)-2),'Correction using CAD'!A:F,5,0)</f>
        <v>58.5</v>
      </c>
      <c r="F11873">
        <f>VLOOKUP(LEFT(B11873,LEN(B11873)-2),'Correction using CAD'!A:F,6,0)</f>
        <v>155.80000000000044</v>
      </c>
      <c r="G11873">
        <f>VLOOKUP(VALUE(RIGHT(B11873,2)),'XZ coord'!$T$144:$U$149,2,0)</f>
        <v>2.25</v>
      </c>
      <c r="H11873">
        <v>2.4</v>
      </c>
      <c r="I11873">
        <v>0.9</v>
      </c>
      <c r="J11873">
        <f>VLOOKUP(VALUE(RIGHT(B11873,2)),'XZ coord'!$T$144:$V$149,3,0)</f>
        <v>1.97</v>
      </c>
    </row>
    <row r="11874" spans="1:10" x14ac:dyDescent="0.2">
      <c r="A11874">
        <v>12873</v>
      </c>
      <c r="B11874" t="s">
        <v>11900</v>
      </c>
      <c r="C11874" t="s">
        <v>5</v>
      </c>
      <c r="D11874" t="s">
        <v>11823</v>
      </c>
      <c r="E11874">
        <f>VLOOKUP(LEFT(B11874,LEN(B11874)-2),'Correction using CAD'!A:F,5,0)</f>
        <v>58.5</v>
      </c>
      <c r="F11874">
        <f>VLOOKUP(LEFT(B11874,LEN(B11874)-2),'Correction using CAD'!A:F,6,0)</f>
        <v>155.80000000000044</v>
      </c>
      <c r="G11874">
        <f>VLOOKUP(VALUE(RIGHT(B11874,2)),'XZ coord'!$T$144:$U$149,2,0)</f>
        <v>4.22</v>
      </c>
      <c r="H11874">
        <v>2.4</v>
      </c>
      <c r="I11874">
        <v>0.9</v>
      </c>
      <c r="J11874">
        <f>VLOOKUP(VALUE(RIGHT(B11874,2)),'XZ coord'!$T$144:$V$149,3,0)</f>
        <v>2.25</v>
      </c>
    </row>
    <row r="11875" spans="1:10" x14ac:dyDescent="0.2">
      <c r="A11875">
        <v>12874</v>
      </c>
      <c r="B11875" t="s">
        <v>11901</v>
      </c>
      <c r="C11875" t="s">
        <v>2</v>
      </c>
      <c r="D11875" t="s">
        <v>11823</v>
      </c>
      <c r="E11875">
        <f>VLOOKUP(LEFT(B11875,LEN(B11875)-2),'Correction using CAD'!A:F,5,0)</f>
        <v>58.5</v>
      </c>
      <c r="F11875">
        <f>VLOOKUP(LEFT(B11875,LEN(B11875)-2),'Correction using CAD'!A:F,6,0)</f>
        <v>155.80000000000044</v>
      </c>
      <c r="G11875">
        <f>VLOOKUP(VALUE(RIGHT(B11875,2)),'XZ coord'!$T$144:$U$149,2,0)</f>
        <v>6.47</v>
      </c>
      <c r="H11875">
        <v>2.4</v>
      </c>
      <c r="I11875">
        <v>0.9</v>
      </c>
      <c r="J11875">
        <f>VLOOKUP(VALUE(RIGHT(B11875,2)),'XZ coord'!$T$144:$V$149,3,0)</f>
        <v>1.95</v>
      </c>
    </row>
    <row r="11876" spans="1:10" x14ac:dyDescent="0.2">
      <c r="A11876">
        <v>12875</v>
      </c>
      <c r="B11876" t="s">
        <v>11902</v>
      </c>
      <c r="C11876" t="s">
        <v>2</v>
      </c>
      <c r="D11876" t="s">
        <v>11823</v>
      </c>
      <c r="E11876">
        <f>VLOOKUP(LEFT(B11876,LEN(B11876)-2),'Correction using CAD'!A:F,5,0)</f>
        <v>58.5</v>
      </c>
      <c r="F11876">
        <f>VLOOKUP(LEFT(B11876,LEN(B11876)-2),'Correction using CAD'!A:F,6,0)</f>
        <v>155.80000000000044</v>
      </c>
      <c r="G11876">
        <f>VLOOKUP(VALUE(RIGHT(B11876,2)),'XZ coord'!$T$144:$U$149,2,0)</f>
        <v>8.42</v>
      </c>
      <c r="H11876">
        <v>2.4</v>
      </c>
      <c r="I11876">
        <v>0.9</v>
      </c>
      <c r="J11876">
        <f>VLOOKUP(VALUE(RIGHT(B11876,2)),'XZ coord'!$T$144:$V$149,3,0)</f>
        <v>1.95</v>
      </c>
    </row>
    <row r="11877" spans="1:10" x14ac:dyDescent="0.2">
      <c r="A11877">
        <v>12876</v>
      </c>
      <c r="B11877" t="s">
        <v>11903</v>
      </c>
      <c r="C11877" t="s">
        <v>2</v>
      </c>
      <c r="D11877" t="s">
        <v>11823</v>
      </c>
      <c r="E11877">
        <f>VLOOKUP(LEFT(B11877,LEN(B11877)-2),'Correction using CAD'!A:F,5,0)</f>
        <v>58.5</v>
      </c>
      <c r="F11877">
        <f>VLOOKUP(LEFT(B11877,LEN(B11877)-2),'Correction using CAD'!A:F,6,0)</f>
        <v>155.80000000000044</v>
      </c>
      <c r="G11877">
        <f>VLOOKUP(VALUE(RIGHT(B11877,2)),'XZ coord'!$T$144:$U$149,2,0)</f>
        <v>10.37</v>
      </c>
      <c r="H11877">
        <v>2.4</v>
      </c>
      <c r="I11877">
        <v>0.9</v>
      </c>
      <c r="J11877">
        <f>VLOOKUP(VALUE(RIGHT(B11877,2)),'XZ coord'!$T$144:$V$149,3,0)</f>
        <v>2.1</v>
      </c>
    </row>
    <row r="11878" spans="1:10" x14ac:dyDescent="0.2">
      <c r="A11878">
        <v>12877</v>
      </c>
      <c r="B11878" t="s">
        <v>11904</v>
      </c>
      <c r="C11878" t="s">
        <v>2</v>
      </c>
      <c r="D11878" t="s">
        <v>11823</v>
      </c>
      <c r="E11878">
        <f>VLOOKUP(LEFT(B11878,LEN(B11878)-2),'Correction using CAD'!A:F,5,0)</f>
        <v>58.5</v>
      </c>
      <c r="F11878">
        <f>VLOOKUP(LEFT(B11878,LEN(B11878)-2),'Correction using CAD'!A:F,6,0)</f>
        <v>154.90000000000043</v>
      </c>
      <c r="G11878">
        <f>VLOOKUP(VALUE(RIGHT(B11878,2)),'XZ coord'!$T$144:$U$149,2,0)</f>
        <v>2.25</v>
      </c>
      <c r="H11878">
        <v>2.4</v>
      </c>
      <c r="I11878">
        <v>0.9</v>
      </c>
      <c r="J11878">
        <f>VLOOKUP(VALUE(RIGHT(B11878,2)),'XZ coord'!$T$144:$V$149,3,0)</f>
        <v>1.97</v>
      </c>
    </row>
    <row r="11879" spans="1:10" x14ac:dyDescent="0.2">
      <c r="A11879">
        <v>12878</v>
      </c>
      <c r="B11879" t="s">
        <v>11905</v>
      </c>
      <c r="C11879" t="s">
        <v>5</v>
      </c>
      <c r="D11879" t="s">
        <v>11823</v>
      </c>
      <c r="E11879">
        <f>VLOOKUP(LEFT(B11879,LEN(B11879)-2),'Correction using CAD'!A:F,5,0)</f>
        <v>58.5</v>
      </c>
      <c r="F11879">
        <f>VLOOKUP(LEFT(B11879,LEN(B11879)-2),'Correction using CAD'!A:F,6,0)</f>
        <v>154.90000000000043</v>
      </c>
      <c r="G11879">
        <f>VLOOKUP(VALUE(RIGHT(B11879,2)),'XZ coord'!$T$144:$U$149,2,0)</f>
        <v>4.22</v>
      </c>
      <c r="H11879">
        <v>2.4</v>
      </c>
      <c r="I11879">
        <v>0.9</v>
      </c>
      <c r="J11879">
        <f>VLOOKUP(VALUE(RIGHT(B11879,2)),'XZ coord'!$T$144:$V$149,3,0)</f>
        <v>2.25</v>
      </c>
    </row>
    <row r="11880" spans="1:10" x14ac:dyDescent="0.2">
      <c r="A11880">
        <v>12879</v>
      </c>
      <c r="B11880" t="s">
        <v>11906</v>
      </c>
      <c r="C11880" t="s">
        <v>2</v>
      </c>
      <c r="D11880" t="s">
        <v>11823</v>
      </c>
      <c r="E11880">
        <f>VLOOKUP(LEFT(B11880,LEN(B11880)-2),'Correction using CAD'!A:F,5,0)</f>
        <v>58.5</v>
      </c>
      <c r="F11880">
        <f>VLOOKUP(LEFT(B11880,LEN(B11880)-2),'Correction using CAD'!A:F,6,0)</f>
        <v>154.90000000000043</v>
      </c>
      <c r="G11880">
        <f>VLOOKUP(VALUE(RIGHT(B11880,2)),'XZ coord'!$T$144:$U$149,2,0)</f>
        <v>6.47</v>
      </c>
      <c r="H11880">
        <v>2.4</v>
      </c>
      <c r="I11880">
        <v>0.9</v>
      </c>
      <c r="J11880">
        <f>VLOOKUP(VALUE(RIGHT(B11880,2)),'XZ coord'!$T$144:$V$149,3,0)</f>
        <v>1.95</v>
      </c>
    </row>
    <row r="11881" spans="1:10" x14ac:dyDescent="0.2">
      <c r="A11881">
        <v>12880</v>
      </c>
      <c r="B11881" t="s">
        <v>11907</v>
      </c>
      <c r="C11881" t="s">
        <v>2</v>
      </c>
      <c r="D11881" t="s">
        <v>11823</v>
      </c>
      <c r="E11881">
        <f>VLOOKUP(LEFT(B11881,LEN(B11881)-2),'Correction using CAD'!A:F,5,0)</f>
        <v>58.5</v>
      </c>
      <c r="F11881">
        <f>VLOOKUP(LEFT(B11881,LEN(B11881)-2),'Correction using CAD'!A:F,6,0)</f>
        <v>154.90000000000043</v>
      </c>
      <c r="G11881">
        <f>VLOOKUP(VALUE(RIGHT(B11881,2)),'XZ coord'!$T$144:$U$149,2,0)</f>
        <v>8.42</v>
      </c>
      <c r="H11881">
        <v>2.4</v>
      </c>
      <c r="I11881">
        <v>0.9</v>
      </c>
      <c r="J11881">
        <f>VLOOKUP(VALUE(RIGHT(B11881,2)),'XZ coord'!$T$144:$V$149,3,0)</f>
        <v>1.95</v>
      </c>
    </row>
    <row r="11882" spans="1:10" x14ac:dyDescent="0.2">
      <c r="A11882">
        <v>12881</v>
      </c>
      <c r="B11882" t="s">
        <v>11908</v>
      </c>
      <c r="C11882" t="s">
        <v>2</v>
      </c>
      <c r="D11882" t="s">
        <v>11823</v>
      </c>
      <c r="E11882">
        <f>VLOOKUP(LEFT(B11882,LEN(B11882)-2),'Correction using CAD'!A:F,5,0)</f>
        <v>58.5</v>
      </c>
      <c r="F11882">
        <f>VLOOKUP(LEFT(B11882,LEN(B11882)-2),'Correction using CAD'!A:F,6,0)</f>
        <v>154.90000000000043</v>
      </c>
      <c r="G11882">
        <f>VLOOKUP(VALUE(RIGHT(B11882,2)),'XZ coord'!$T$144:$U$149,2,0)</f>
        <v>10.37</v>
      </c>
      <c r="H11882">
        <v>2.4</v>
      </c>
      <c r="I11882">
        <v>0.9</v>
      </c>
      <c r="J11882">
        <f>VLOOKUP(VALUE(RIGHT(B11882,2)),'XZ coord'!$T$144:$V$149,3,0)</f>
        <v>2.1</v>
      </c>
    </row>
    <row r="11883" spans="1:10" x14ac:dyDescent="0.2">
      <c r="A11883">
        <v>12882</v>
      </c>
      <c r="B11883" t="s">
        <v>11909</v>
      </c>
      <c r="C11883" t="s">
        <v>2</v>
      </c>
      <c r="D11883" t="s">
        <v>11823</v>
      </c>
      <c r="E11883">
        <f>VLOOKUP(LEFT(B11883,LEN(B11883)-2),'Correction using CAD'!A:F,5,0)</f>
        <v>58.5</v>
      </c>
      <c r="F11883">
        <f>VLOOKUP(LEFT(B11883,LEN(B11883)-2),'Correction using CAD'!A:F,6,0)</f>
        <v>154.00000000000043</v>
      </c>
      <c r="G11883">
        <f>VLOOKUP(VALUE(RIGHT(B11883,2)),'XZ coord'!$T$144:$U$149,2,0)</f>
        <v>2.25</v>
      </c>
      <c r="H11883">
        <v>2.4</v>
      </c>
      <c r="I11883">
        <v>0.9</v>
      </c>
      <c r="J11883">
        <f>VLOOKUP(VALUE(RIGHT(B11883,2)),'XZ coord'!$T$144:$V$149,3,0)</f>
        <v>1.97</v>
      </c>
    </row>
    <row r="11884" spans="1:10" x14ac:dyDescent="0.2">
      <c r="A11884">
        <v>12883</v>
      </c>
      <c r="B11884" t="s">
        <v>11910</v>
      </c>
      <c r="C11884" t="s">
        <v>5</v>
      </c>
      <c r="D11884" t="s">
        <v>11823</v>
      </c>
      <c r="E11884">
        <f>VLOOKUP(LEFT(B11884,LEN(B11884)-2),'Correction using CAD'!A:F,5,0)</f>
        <v>58.5</v>
      </c>
      <c r="F11884">
        <f>VLOOKUP(LEFT(B11884,LEN(B11884)-2),'Correction using CAD'!A:F,6,0)</f>
        <v>154.00000000000043</v>
      </c>
      <c r="G11884">
        <f>VLOOKUP(VALUE(RIGHT(B11884,2)),'XZ coord'!$T$144:$U$149,2,0)</f>
        <v>4.22</v>
      </c>
      <c r="H11884">
        <v>2.4</v>
      </c>
      <c r="I11884">
        <v>0.9</v>
      </c>
      <c r="J11884">
        <f>VLOOKUP(VALUE(RIGHT(B11884,2)),'XZ coord'!$T$144:$V$149,3,0)</f>
        <v>2.25</v>
      </c>
    </row>
    <row r="11885" spans="1:10" x14ac:dyDescent="0.2">
      <c r="A11885">
        <v>12884</v>
      </c>
      <c r="B11885" t="s">
        <v>11911</v>
      </c>
      <c r="C11885" t="s">
        <v>2</v>
      </c>
      <c r="D11885" t="s">
        <v>11823</v>
      </c>
      <c r="E11885">
        <f>VLOOKUP(LEFT(B11885,LEN(B11885)-2),'Correction using CAD'!A:F,5,0)</f>
        <v>58.5</v>
      </c>
      <c r="F11885">
        <f>VLOOKUP(LEFT(B11885,LEN(B11885)-2),'Correction using CAD'!A:F,6,0)</f>
        <v>154.00000000000043</v>
      </c>
      <c r="G11885">
        <f>VLOOKUP(VALUE(RIGHT(B11885,2)),'XZ coord'!$T$144:$U$149,2,0)</f>
        <v>6.47</v>
      </c>
      <c r="H11885">
        <v>2.4</v>
      </c>
      <c r="I11885">
        <v>0.9</v>
      </c>
      <c r="J11885">
        <f>VLOOKUP(VALUE(RIGHT(B11885,2)),'XZ coord'!$T$144:$V$149,3,0)</f>
        <v>1.95</v>
      </c>
    </row>
    <row r="11886" spans="1:10" x14ac:dyDescent="0.2">
      <c r="A11886">
        <v>12885</v>
      </c>
      <c r="B11886" t="s">
        <v>11912</v>
      </c>
      <c r="C11886" t="s">
        <v>2</v>
      </c>
      <c r="D11886" t="s">
        <v>11823</v>
      </c>
      <c r="E11886">
        <f>VLOOKUP(LEFT(B11886,LEN(B11886)-2),'Correction using CAD'!A:F,5,0)</f>
        <v>58.5</v>
      </c>
      <c r="F11886">
        <f>VLOOKUP(LEFT(B11886,LEN(B11886)-2),'Correction using CAD'!A:F,6,0)</f>
        <v>154.00000000000043</v>
      </c>
      <c r="G11886">
        <f>VLOOKUP(VALUE(RIGHT(B11886,2)),'XZ coord'!$T$144:$U$149,2,0)</f>
        <v>8.42</v>
      </c>
      <c r="H11886">
        <v>2.4</v>
      </c>
      <c r="I11886">
        <v>0.9</v>
      </c>
      <c r="J11886">
        <f>VLOOKUP(VALUE(RIGHT(B11886,2)),'XZ coord'!$T$144:$V$149,3,0)</f>
        <v>1.95</v>
      </c>
    </row>
    <row r="11887" spans="1:10" x14ac:dyDescent="0.2">
      <c r="A11887">
        <v>12886</v>
      </c>
      <c r="B11887" t="s">
        <v>11913</v>
      </c>
      <c r="C11887" t="s">
        <v>2</v>
      </c>
      <c r="D11887" t="s">
        <v>11823</v>
      </c>
      <c r="E11887">
        <f>VLOOKUP(LEFT(B11887,LEN(B11887)-2),'Correction using CAD'!A:F,5,0)</f>
        <v>58.5</v>
      </c>
      <c r="F11887">
        <f>VLOOKUP(LEFT(B11887,LEN(B11887)-2),'Correction using CAD'!A:F,6,0)</f>
        <v>154.00000000000043</v>
      </c>
      <c r="G11887">
        <f>VLOOKUP(VALUE(RIGHT(B11887,2)),'XZ coord'!$T$144:$U$149,2,0)</f>
        <v>10.37</v>
      </c>
      <c r="H11887">
        <v>2.4</v>
      </c>
      <c r="I11887">
        <v>0.9</v>
      </c>
      <c r="J11887">
        <f>VLOOKUP(VALUE(RIGHT(B11887,2)),'XZ coord'!$T$144:$V$149,3,0)</f>
        <v>2.1</v>
      </c>
    </row>
    <row r="11888" spans="1:10" x14ac:dyDescent="0.2">
      <c r="A11888">
        <v>12887</v>
      </c>
      <c r="B11888" t="s">
        <v>11914</v>
      </c>
      <c r="C11888" t="s">
        <v>2</v>
      </c>
      <c r="D11888" t="s">
        <v>11823</v>
      </c>
      <c r="E11888">
        <f>VLOOKUP(LEFT(B11888,LEN(B11888)-2),'Correction using CAD'!A:F,5,0)</f>
        <v>58.5</v>
      </c>
      <c r="F11888">
        <f>VLOOKUP(LEFT(B11888,LEN(B11888)-2),'Correction using CAD'!A:F,6,0)</f>
        <v>153.10000000000042</v>
      </c>
      <c r="G11888">
        <f>VLOOKUP(VALUE(RIGHT(B11888,2)),'XZ coord'!$T$144:$U$149,2,0)</f>
        <v>2.25</v>
      </c>
      <c r="H11888">
        <v>2.4</v>
      </c>
      <c r="I11888">
        <v>0.9</v>
      </c>
      <c r="J11888">
        <f>VLOOKUP(VALUE(RIGHT(B11888,2)),'XZ coord'!$T$144:$V$149,3,0)</f>
        <v>1.97</v>
      </c>
    </row>
    <row r="11889" spans="1:10" x14ac:dyDescent="0.2">
      <c r="A11889">
        <v>12888</v>
      </c>
      <c r="B11889" t="s">
        <v>11915</v>
      </c>
      <c r="C11889" t="s">
        <v>5</v>
      </c>
      <c r="D11889" t="s">
        <v>11823</v>
      </c>
      <c r="E11889">
        <f>VLOOKUP(LEFT(B11889,LEN(B11889)-2),'Correction using CAD'!A:F,5,0)</f>
        <v>58.5</v>
      </c>
      <c r="F11889">
        <f>VLOOKUP(LEFT(B11889,LEN(B11889)-2),'Correction using CAD'!A:F,6,0)</f>
        <v>153.10000000000042</v>
      </c>
      <c r="G11889">
        <f>VLOOKUP(VALUE(RIGHT(B11889,2)),'XZ coord'!$T$144:$U$149,2,0)</f>
        <v>4.22</v>
      </c>
      <c r="H11889">
        <v>2.4</v>
      </c>
      <c r="I11889">
        <v>0.9</v>
      </c>
      <c r="J11889">
        <f>VLOOKUP(VALUE(RIGHT(B11889,2)),'XZ coord'!$T$144:$V$149,3,0)</f>
        <v>2.25</v>
      </c>
    </row>
    <row r="11890" spans="1:10" x14ac:dyDescent="0.2">
      <c r="A11890">
        <v>12889</v>
      </c>
      <c r="B11890" t="s">
        <v>11916</v>
      </c>
      <c r="C11890" t="s">
        <v>2</v>
      </c>
      <c r="D11890" t="s">
        <v>11823</v>
      </c>
      <c r="E11890">
        <f>VLOOKUP(LEFT(B11890,LEN(B11890)-2),'Correction using CAD'!A:F,5,0)</f>
        <v>58.5</v>
      </c>
      <c r="F11890">
        <f>VLOOKUP(LEFT(B11890,LEN(B11890)-2),'Correction using CAD'!A:F,6,0)</f>
        <v>153.10000000000042</v>
      </c>
      <c r="G11890">
        <f>VLOOKUP(VALUE(RIGHT(B11890,2)),'XZ coord'!$T$144:$U$149,2,0)</f>
        <v>6.47</v>
      </c>
      <c r="H11890">
        <v>2.4</v>
      </c>
      <c r="I11890">
        <v>0.9</v>
      </c>
      <c r="J11890">
        <f>VLOOKUP(VALUE(RIGHT(B11890,2)),'XZ coord'!$T$144:$V$149,3,0)</f>
        <v>1.95</v>
      </c>
    </row>
    <row r="11891" spans="1:10" x14ac:dyDescent="0.2">
      <c r="A11891">
        <v>12890</v>
      </c>
      <c r="B11891" t="s">
        <v>11917</v>
      </c>
      <c r="C11891" t="s">
        <v>2</v>
      </c>
      <c r="D11891" t="s">
        <v>11823</v>
      </c>
      <c r="E11891">
        <f>VLOOKUP(LEFT(B11891,LEN(B11891)-2),'Correction using CAD'!A:F,5,0)</f>
        <v>58.5</v>
      </c>
      <c r="F11891">
        <f>VLOOKUP(LEFT(B11891,LEN(B11891)-2),'Correction using CAD'!A:F,6,0)</f>
        <v>153.10000000000042</v>
      </c>
      <c r="G11891">
        <f>VLOOKUP(VALUE(RIGHT(B11891,2)),'XZ coord'!$T$144:$U$149,2,0)</f>
        <v>8.42</v>
      </c>
      <c r="H11891">
        <v>2.4</v>
      </c>
      <c r="I11891">
        <v>0.9</v>
      </c>
      <c r="J11891">
        <f>VLOOKUP(VALUE(RIGHT(B11891,2)),'XZ coord'!$T$144:$V$149,3,0)</f>
        <v>1.95</v>
      </c>
    </row>
    <row r="11892" spans="1:10" x14ac:dyDescent="0.2">
      <c r="A11892">
        <v>12891</v>
      </c>
      <c r="B11892" t="s">
        <v>11918</v>
      </c>
      <c r="C11892" t="s">
        <v>2</v>
      </c>
      <c r="D11892" t="s">
        <v>11823</v>
      </c>
      <c r="E11892">
        <f>VLOOKUP(LEFT(B11892,LEN(B11892)-2),'Correction using CAD'!A:F,5,0)</f>
        <v>58.5</v>
      </c>
      <c r="F11892">
        <f>VLOOKUP(LEFT(B11892,LEN(B11892)-2),'Correction using CAD'!A:F,6,0)</f>
        <v>153.10000000000042</v>
      </c>
      <c r="G11892">
        <f>VLOOKUP(VALUE(RIGHT(B11892,2)),'XZ coord'!$T$144:$U$149,2,0)</f>
        <v>10.37</v>
      </c>
      <c r="H11892">
        <v>2.4</v>
      </c>
      <c r="I11892">
        <v>0.9</v>
      </c>
      <c r="J11892">
        <f>VLOOKUP(VALUE(RIGHT(B11892,2)),'XZ coord'!$T$144:$V$149,3,0)</f>
        <v>2.1</v>
      </c>
    </row>
    <row r="11893" spans="1:10" x14ac:dyDescent="0.2">
      <c r="A11893">
        <v>12892</v>
      </c>
      <c r="B11893" t="s">
        <v>11919</v>
      </c>
      <c r="C11893" t="s">
        <v>2</v>
      </c>
      <c r="D11893" t="s">
        <v>11823</v>
      </c>
      <c r="E11893">
        <f>VLOOKUP(LEFT(B11893,LEN(B11893)-2),'Correction using CAD'!A:F,5,0)</f>
        <v>58.5</v>
      </c>
      <c r="F11893">
        <f>VLOOKUP(LEFT(B11893,LEN(B11893)-2),'Correction using CAD'!A:F,6,0)</f>
        <v>152.20000000000041</v>
      </c>
      <c r="G11893">
        <f>VLOOKUP(VALUE(RIGHT(B11893,2)),'XZ coord'!$T$144:$U$149,2,0)</f>
        <v>2.25</v>
      </c>
      <c r="H11893">
        <v>2.4</v>
      </c>
      <c r="I11893">
        <v>0.9</v>
      </c>
      <c r="J11893">
        <f>VLOOKUP(VALUE(RIGHT(B11893,2)),'XZ coord'!$T$144:$V$149,3,0)</f>
        <v>1.97</v>
      </c>
    </row>
    <row r="11894" spans="1:10" x14ac:dyDescent="0.2">
      <c r="A11894">
        <v>12893</v>
      </c>
      <c r="B11894" t="s">
        <v>11920</v>
      </c>
      <c r="C11894" t="s">
        <v>5</v>
      </c>
      <c r="D11894" t="s">
        <v>11823</v>
      </c>
      <c r="E11894">
        <f>VLOOKUP(LEFT(B11894,LEN(B11894)-2),'Correction using CAD'!A:F,5,0)</f>
        <v>58.5</v>
      </c>
      <c r="F11894">
        <f>VLOOKUP(LEFT(B11894,LEN(B11894)-2),'Correction using CAD'!A:F,6,0)</f>
        <v>152.20000000000041</v>
      </c>
      <c r="G11894">
        <f>VLOOKUP(VALUE(RIGHT(B11894,2)),'XZ coord'!$T$144:$U$149,2,0)</f>
        <v>4.22</v>
      </c>
      <c r="H11894">
        <v>2.4</v>
      </c>
      <c r="I11894">
        <v>0.9</v>
      </c>
      <c r="J11894">
        <f>VLOOKUP(VALUE(RIGHT(B11894,2)),'XZ coord'!$T$144:$V$149,3,0)</f>
        <v>2.25</v>
      </c>
    </row>
    <row r="11895" spans="1:10" x14ac:dyDescent="0.2">
      <c r="A11895">
        <v>12894</v>
      </c>
      <c r="B11895" t="s">
        <v>11921</v>
      </c>
      <c r="C11895" t="s">
        <v>2</v>
      </c>
      <c r="D11895" t="s">
        <v>11823</v>
      </c>
      <c r="E11895">
        <f>VLOOKUP(LEFT(B11895,LEN(B11895)-2),'Correction using CAD'!A:F,5,0)</f>
        <v>58.5</v>
      </c>
      <c r="F11895">
        <f>VLOOKUP(LEFT(B11895,LEN(B11895)-2),'Correction using CAD'!A:F,6,0)</f>
        <v>152.20000000000041</v>
      </c>
      <c r="G11895">
        <f>VLOOKUP(VALUE(RIGHT(B11895,2)),'XZ coord'!$T$144:$U$149,2,0)</f>
        <v>6.47</v>
      </c>
      <c r="H11895">
        <v>2.4</v>
      </c>
      <c r="I11895">
        <v>0.9</v>
      </c>
      <c r="J11895">
        <f>VLOOKUP(VALUE(RIGHT(B11895,2)),'XZ coord'!$T$144:$V$149,3,0)</f>
        <v>1.95</v>
      </c>
    </row>
    <row r="11896" spans="1:10" x14ac:dyDescent="0.2">
      <c r="A11896">
        <v>12895</v>
      </c>
      <c r="B11896" t="s">
        <v>11922</v>
      </c>
      <c r="C11896" t="s">
        <v>2</v>
      </c>
      <c r="D11896" t="s">
        <v>11823</v>
      </c>
      <c r="E11896">
        <f>VLOOKUP(LEFT(B11896,LEN(B11896)-2),'Correction using CAD'!A:F,5,0)</f>
        <v>58.5</v>
      </c>
      <c r="F11896">
        <f>VLOOKUP(LEFT(B11896,LEN(B11896)-2),'Correction using CAD'!A:F,6,0)</f>
        <v>152.20000000000041</v>
      </c>
      <c r="G11896">
        <f>VLOOKUP(VALUE(RIGHT(B11896,2)),'XZ coord'!$T$144:$U$149,2,0)</f>
        <v>8.42</v>
      </c>
      <c r="H11896">
        <v>2.4</v>
      </c>
      <c r="I11896">
        <v>0.9</v>
      </c>
      <c r="J11896">
        <f>VLOOKUP(VALUE(RIGHT(B11896,2)),'XZ coord'!$T$144:$V$149,3,0)</f>
        <v>1.95</v>
      </c>
    </row>
    <row r="11897" spans="1:10" x14ac:dyDescent="0.2">
      <c r="A11897">
        <v>12896</v>
      </c>
      <c r="B11897" t="s">
        <v>11923</v>
      </c>
      <c r="C11897" t="s">
        <v>2</v>
      </c>
      <c r="D11897" t="s">
        <v>11823</v>
      </c>
      <c r="E11897">
        <f>VLOOKUP(LEFT(B11897,LEN(B11897)-2),'Correction using CAD'!A:F,5,0)</f>
        <v>58.5</v>
      </c>
      <c r="F11897">
        <f>VLOOKUP(LEFT(B11897,LEN(B11897)-2),'Correction using CAD'!A:F,6,0)</f>
        <v>152.20000000000041</v>
      </c>
      <c r="G11897">
        <f>VLOOKUP(VALUE(RIGHT(B11897,2)),'XZ coord'!$T$144:$U$149,2,0)</f>
        <v>10.37</v>
      </c>
      <c r="H11897">
        <v>2.4</v>
      </c>
      <c r="I11897">
        <v>0.9</v>
      </c>
      <c r="J11897">
        <f>VLOOKUP(VALUE(RIGHT(B11897,2)),'XZ coord'!$T$144:$V$149,3,0)</f>
        <v>2.1</v>
      </c>
    </row>
    <row r="11898" spans="1:10" x14ac:dyDescent="0.2">
      <c r="A11898">
        <v>12897</v>
      </c>
      <c r="B11898" t="s">
        <v>11924</v>
      </c>
      <c r="C11898" t="s">
        <v>2</v>
      </c>
      <c r="D11898" t="s">
        <v>11823</v>
      </c>
      <c r="E11898">
        <f>VLOOKUP(LEFT(B11898,LEN(B11898)-2),'Correction using CAD'!A:F,5,0)</f>
        <v>58.5</v>
      </c>
      <c r="F11898">
        <f>VLOOKUP(LEFT(B11898,LEN(B11898)-2),'Correction using CAD'!A:F,6,0)</f>
        <v>151.30000000000041</v>
      </c>
      <c r="G11898">
        <f>VLOOKUP(VALUE(RIGHT(B11898,2)),'XZ coord'!$T$144:$U$149,2,0)</f>
        <v>2.25</v>
      </c>
      <c r="H11898">
        <v>2.4</v>
      </c>
      <c r="I11898">
        <v>0.9</v>
      </c>
      <c r="J11898">
        <f>VLOOKUP(VALUE(RIGHT(B11898,2)),'XZ coord'!$T$144:$V$149,3,0)</f>
        <v>1.97</v>
      </c>
    </row>
    <row r="11899" spans="1:10" x14ac:dyDescent="0.2">
      <c r="A11899">
        <v>12898</v>
      </c>
      <c r="B11899" t="s">
        <v>11925</v>
      </c>
      <c r="C11899" t="s">
        <v>5</v>
      </c>
      <c r="D11899" t="s">
        <v>11823</v>
      </c>
      <c r="E11899">
        <f>VLOOKUP(LEFT(B11899,LEN(B11899)-2),'Correction using CAD'!A:F,5,0)</f>
        <v>58.5</v>
      </c>
      <c r="F11899">
        <f>VLOOKUP(LEFT(B11899,LEN(B11899)-2),'Correction using CAD'!A:F,6,0)</f>
        <v>151.30000000000041</v>
      </c>
      <c r="G11899">
        <f>VLOOKUP(VALUE(RIGHT(B11899,2)),'XZ coord'!$T$144:$U$149,2,0)</f>
        <v>4.22</v>
      </c>
      <c r="H11899">
        <v>2.4</v>
      </c>
      <c r="I11899">
        <v>0.9</v>
      </c>
      <c r="J11899">
        <f>VLOOKUP(VALUE(RIGHT(B11899,2)),'XZ coord'!$T$144:$V$149,3,0)</f>
        <v>2.25</v>
      </c>
    </row>
    <row r="11900" spans="1:10" x14ac:dyDescent="0.2">
      <c r="A11900">
        <v>12899</v>
      </c>
      <c r="B11900" t="s">
        <v>11926</v>
      </c>
      <c r="C11900" t="s">
        <v>2</v>
      </c>
      <c r="D11900" t="s">
        <v>11823</v>
      </c>
      <c r="E11900">
        <f>VLOOKUP(LEFT(B11900,LEN(B11900)-2),'Correction using CAD'!A:F,5,0)</f>
        <v>58.5</v>
      </c>
      <c r="F11900">
        <f>VLOOKUP(LEFT(B11900,LEN(B11900)-2),'Correction using CAD'!A:F,6,0)</f>
        <v>151.30000000000041</v>
      </c>
      <c r="G11900">
        <f>VLOOKUP(VALUE(RIGHT(B11900,2)),'XZ coord'!$T$144:$U$149,2,0)</f>
        <v>6.47</v>
      </c>
      <c r="H11900">
        <v>2.4</v>
      </c>
      <c r="I11900">
        <v>0.9</v>
      </c>
      <c r="J11900">
        <f>VLOOKUP(VALUE(RIGHT(B11900,2)),'XZ coord'!$T$144:$V$149,3,0)</f>
        <v>1.95</v>
      </c>
    </row>
    <row r="11901" spans="1:10" x14ac:dyDescent="0.2">
      <c r="A11901">
        <v>12900</v>
      </c>
      <c r="B11901" t="s">
        <v>11927</v>
      </c>
      <c r="C11901" t="s">
        <v>2</v>
      </c>
      <c r="D11901" t="s">
        <v>11823</v>
      </c>
      <c r="E11901">
        <f>VLOOKUP(LEFT(B11901,LEN(B11901)-2),'Correction using CAD'!A:F,5,0)</f>
        <v>58.5</v>
      </c>
      <c r="F11901">
        <f>VLOOKUP(LEFT(B11901,LEN(B11901)-2),'Correction using CAD'!A:F,6,0)</f>
        <v>151.30000000000041</v>
      </c>
      <c r="G11901">
        <f>VLOOKUP(VALUE(RIGHT(B11901,2)),'XZ coord'!$T$144:$U$149,2,0)</f>
        <v>8.42</v>
      </c>
      <c r="H11901">
        <v>2.4</v>
      </c>
      <c r="I11901">
        <v>0.9</v>
      </c>
      <c r="J11901">
        <f>VLOOKUP(VALUE(RIGHT(B11901,2)),'XZ coord'!$T$144:$V$149,3,0)</f>
        <v>1.95</v>
      </c>
    </row>
    <row r="11902" spans="1:10" x14ac:dyDescent="0.2">
      <c r="A11902">
        <v>12901</v>
      </c>
      <c r="B11902" t="s">
        <v>11928</v>
      </c>
      <c r="C11902" t="s">
        <v>2</v>
      </c>
      <c r="D11902" t="s">
        <v>11823</v>
      </c>
      <c r="E11902">
        <f>VLOOKUP(LEFT(B11902,LEN(B11902)-2),'Correction using CAD'!A:F,5,0)</f>
        <v>58.5</v>
      </c>
      <c r="F11902">
        <f>VLOOKUP(LEFT(B11902,LEN(B11902)-2),'Correction using CAD'!A:F,6,0)</f>
        <v>151.30000000000041</v>
      </c>
      <c r="G11902">
        <f>VLOOKUP(VALUE(RIGHT(B11902,2)),'XZ coord'!$T$144:$U$149,2,0)</f>
        <v>10.37</v>
      </c>
      <c r="H11902">
        <v>2.4</v>
      </c>
      <c r="I11902">
        <v>0.9</v>
      </c>
      <c r="J11902">
        <f>VLOOKUP(VALUE(RIGHT(B11902,2)),'XZ coord'!$T$144:$V$149,3,0)</f>
        <v>2.1</v>
      </c>
    </row>
    <row r="11903" spans="1:10" x14ac:dyDescent="0.2">
      <c r="A11903">
        <v>12902</v>
      </c>
      <c r="B11903" t="s">
        <v>11929</v>
      </c>
      <c r="C11903" t="s">
        <v>2</v>
      </c>
      <c r="D11903" t="s">
        <v>11823</v>
      </c>
      <c r="E11903">
        <f>VLOOKUP(LEFT(B11903,LEN(B11903)-2),'Correction using CAD'!A:F,5,0)</f>
        <v>58.5</v>
      </c>
      <c r="F11903">
        <f>VLOOKUP(LEFT(B11903,LEN(B11903)-2),'Correction using CAD'!A:F,6,0)</f>
        <v>150.4000000000004</v>
      </c>
      <c r="G11903">
        <f>VLOOKUP(VALUE(RIGHT(B11903,2)),'XZ coord'!$T$144:$U$149,2,0)</f>
        <v>2.25</v>
      </c>
      <c r="H11903">
        <v>2.4</v>
      </c>
      <c r="I11903">
        <v>0.9</v>
      </c>
      <c r="J11903">
        <f>VLOOKUP(VALUE(RIGHT(B11903,2)),'XZ coord'!$T$144:$V$149,3,0)</f>
        <v>1.97</v>
      </c>
    </row>
    <row r="11904" spans="1:10" x14ac:dyDescent="0.2">
      <c r="A11904">
        <v>12903</v>
      </c>
      <c r="B11904" t="s">
        <v>11930</v>
      </c>
      <c r="C11904" t="s">
        <v>5</v>
      </c>
      <c r="D11904" t="s">
        <v>11823</v>
      </c>
      <c r="E11904">
        <f>VLOOKUP(LEFT(B11904,LEN(B11904)-2),'Correction using CAD'!A:F,5,0)</f>
        <v>58.5</v>
      </c>
      <c r="F11904">
        <f>VLOOKUP(LEFT(B11904,LEN(B11904)-2),'Correction using CAD'!A:F,6,0)</f>
        <v>150.4000000000004</v>
      </c>
      <c r="G11904">
        <f>VLOOKUP(VALUE(RIGHT(B11904,2)),'XZ coord'!$T$144:$U$149,2,0)</f>
        <v>4.22</v>
      </c>
      <c r="H11904">
        <v>2.4</v>
      </c>
      <c r="I11904">
        <v>0.9</v>
      </c>
      <c r="J11904">
        <f>VLOOKUP(VALUE(RIGHT(B11904,2)),'XZ coord'!$T$144:$V$149,3,0)</f>
        <v>2.25</v>
      </c>
    </row>
    <row r="11905" spans="1:10" x14ac:dyDescent="0.2">
      <c r="A11905">
        <v>12904</v>
      </c>
      <c r="B11905" t="s">
        <v>11931</v>
      </c>
      <c r="C11905" t="s">
        <v>2</v>
      </c>
      <c r="D11905" t="s">
        <v>11823</v>
      </c>
      <c r="E11905">
        <f>VLOOKUP(LEFT(B11905,LEN(B11905)-2),'Correction using CAD'!A:F,5,0)</f>
        <v>58.5</v>
      </c>
      <c r="F11905">
        <f>VLOOKUP(LEFT(B11905,LEN(B11905)-2),'Correction using CAD'!A:F,6,0)</f>
        <v>150.4000000000004</v>
      </c>
      <c r="G11905">
        <f>VLOOKUP(VALUE(RIGHT(B11905,2)),'XZ coord'!$T$144:$U$149,2,0)</f>
        <v>6.47</v>
      </c>
      <c r="H11905">
        <v>2.4</v>
      </c>
      <c r="I11905">
        <v>0.9</v>
      </c>
      <c r="J11905">
        <f>VLOOKUP(VALUE(RIGHT(B11905,2)),'XZ coord'!$T$144:$V$149,3,0)</f>
        <v>1.95</v>
      </c>
    </row>
    <row r="11906" spans="1:10" x14ac:dyDescent="0.2">
      <c r="A11906">
        <v>12905</v>
      </c>
      <c r="B11906" t="s">
        <v>11932</v>
      </c>
      <c r="C11906" t="s">
        <v>2</v>
      </c>
      <c r="D11906" t="s">
        <v>11823</v>
      </c>
      <c r="E11906">
        <f>VLOOKUP(LEFT(B11906,LEN(B11906)-2),'Correction using CAD'!A:F,5,0)</f>
        <v>58.5</v>
      </c>
      <c r="F11906">
        <f>VLOOKUP(LEFT(B11906,LEN(B11906)-2),'Correction using CAD'!A:F,6,0)</f>
        <v>150.4000000000004</v>
      </c>
      <c r="G11906">
        <f>VLOOKUP(VALUE(RIGHT(B11906,2)),'XZ coord'!$T$144:$U$149,2,0)</f>
        <v>8.42</v>
      </c>
      <c r="H11906">
        <v>2.4</v>
      </c>
      <c r="I11906">
        <v>0.9</v>
      </c>
      <c r="J11906">
        <f>VLOOKUP(VALUE(RIGHT(B11906,2)),'XZ coord'!$T$144:$V$149,3,0)</f>
        <v>1.95</v>
      </c>
    </row>
    <row r="11907" spans="1:10" x14ac:dyDescent="0.2">
      <c r="A11907">
        <v>12906</v>
      </c>
      <c r="B11907" t="s">
        <v>11933</v>
      </c>
      <c r="C11907" t="s">
        <v>2</v>
      </c>
      <c r="D11907" t="s">
        <v>11823</v>
      </c>
      <c r="E11907">
        <f>VLOOKUP(LEFT(B11907,LEN(B11907)-2),'Correction using CAD'!A:F,5,0)</f>
        <v>58.5</v>
      </c>
      <c r="F11907">
        <f>VLOOKUP(LEFT(B11907,LEN(B11907)-2),'Correction using CAD'!A:F,6,0)</f>
        <v>150.4000000000004</v>
      </c>
      <c r="G11907">
        <f>VLOOKUP(VALUE(RIGHT(B11907,2)),'XZ coord'!$T$144:$U$149,2,0)</f>
        <v>10.37</v>
      </c>
      <c r="H11907">
        <v>2.4</v>
      </c>
      <c r="I11907">
        <v>0.9</v>
      </c>
      <c r="J11907">
        <f>VLOOKUP(VALUE(RIGHT(B11907,2)),'XZ coord'!$T$144:$V$149,3,0)</f>
        <v>2.1</v>
      </c>
    </row>
    <row r="11908" spans="1:10" x14ac:dyDescent="0.2">
      <c r="A11908">
        <v>12907</v>
      </c>
      <c r="B11908" t="s">
        <v>11934</v>
      </c>
      <c r="C11908" t="s">
        <v>2</v>
      </c>
      <c r="D11908" t="s">
        <v>11823</v>
      </c>
      <c r="E11908">
        <f>VLOOKUP(LEFT(B11908,LEN(B11908)-2),'Correction using CAD'!A:F,5,0)</f>
        <v>58.5</v>
      </c>
      <c r="F11908">
        <f>VLOOKUP(LEFT(B11908,LEN(B11908)-2),'Correction using CAD'!A:F,6,0)</f>
        <v>149.5000000000004</v>
      </c>
      <c r="G11908">
        <f>VLOOKUP(VALUE(RIGHT(B11908,2)),'XZ coord'!$T$144:$U$149,2,0)</f>
        <v>2.25</v>
      </c>
      <c r="H11908">
        <v>2.4</v>
      </c>
      <c r="I11908">
        <v>0.9</v>
      </c>
      <c r="J11908">
        <f>VLOOKUP(VALUE(RIGHT(B11908,2)),'XZ coord'!$T$144:$V$149,3,0)</f>
        <v>1.97</v>
      </c>
    </row>
    <row r="11909" spans="1:10" x14ac:dyDescent="0.2">
      <c r="A11909">
        <v>12908</v>
      </c>
      <c r="B11909" t="s">
        <v>11935</v>
      </c>
      <c r="C11909" t="s">
        <v>5</v>
      </c>
      <c r="D11909" t="s">
        <v>11823</v>
      </c>
      <c r="E11909">
        <f>VLOOKUP(LEFT(B11909,LEN(B11909)-2),'Correction using CAD'!A:F,5,0)</f>
        <v>58.5</v>
      </c>
      <c r="F11909">
        <f>VLOOKUP(LEFT(B11909,LEN(B11909)-2),'Correction using CAD'!A:F,6,0)</f>
        <v>149.5000000000004</v>
      </c>
      <c r="G11909">
        <f>VLOOKUP(VALUE(RIGHT(B11909,2)),'XZ coord'!$T$144:$U$149,2,0)</f>
        <v>4.22</v>
      </c>
      <c r="H11909">
        <v>2.4</v>
      </c>
      <c r="I11909">
        <v>0.9</v>
      </c>
      <c r="J11909">
        <f>VLOOKUP(VALUE(RIGHT(B11909,2)),'XZ coord'!$T$144:$V$149,3,0)</f>
        <v>2.25</v>
      </c>
    </row>
    <row r="11910" spans="1:10" x14ac:dyDescent="0.2">
      <c r="A11910">
        <v>12909</v>
      </c>
      <c r="B11910" t="s">
        <v>11936</v>
      </c>
      <c r="C11910" t="s">
        <v>2</v>
      </c>
      <c r="D11910" t="s">
        <v>11823</v>
      </c>
      <c r="E11910">
        <f>VLOOKUP(LEFT(B11910,LEN(B11910)-2),'Correction using CAD'!A:F,5,0)</f>
        <v>58.5</v>
      </c>
      <c r="F11910">
        <f>VLOOKUP(LEFT(B11910,LEN(B11910)-2),'Correction using CAD'!A:F,6,0)</f>
        <v>149.5000000000004</v>
      </c>
      <c r="G11910">
        <f>VLOOKUP(VALUE(RIGHT(B11910,2)),'XZ coord'!$T$144:$U$149,2,0)</f>
        <v>6.47</v>
      </c>
      <c r="H11910">
        <v>2.4</v>
      </c>
      <c r="I11910">
        <v>0.9</v>
      </c>
      <c r="J11910">
        <f>VLOOKUP(VALUE(RIGHT(B11910,2)),'XZ coord'!$T$144:$V$149,3,0)</f>
        <v>1.95</v>
      </c>
    </row>
    <row r="11911" spans="1:10" x14ac:dyDescent="0.2">
      <c r="A11911">
        <v>12910</v>
      </c>
      <c r="B11911" t="s">
        <v>11937</v>
      </c>
      <c r="C11911" t="s">
        <v>2</v>
      </c>
      <c r="D11911" t="s">
        <v>11823</v>
      </c>
      <c r="E11911">
        <f>VLOOKUP(LEFT(B11911,LEN(B11911)-2),'Correction using CAD'!A:F,5,0)</f>
        <v>58.5</v>
      </c>
      <c r="F11911">
        <f>VLOOKUP(LEFT(B11911,LEN(B11911)-2),'Correction using CAD'!A:F,6,0)</f>
        <v>149.5000000000004</v>
      </c>
      <c r="G11911">
        <f>VLOOKUP(VALUE(RIGHT(B11911,2)),'XZ coord'!$T$144:$U$149,2,0)</f>
        <v>8.42</v>
      </c>
      <c r="H11911">
        <v>2.4</v>
      </c>
      <c r="I11911">
        <v>0.9</v>
      </c>
      <c r="J11911">
        <f>VLOOKUP(VALUE(RIGHT(B11911,2)),'XZ coord'!$T$144:$V$149,3,0)</f>
        <v>1.95</v>
      </c>
    </row>
    <row r="11912" spans="1:10" x14ac:dyDescent="0.2">
      <c r="A11912">
        <v>12911</v>
      </c>
      <c r="B11912" t="s">
        <v>11938</v>
      </c>
      <c r="C11912" t="s">
        <v>2</v>
      </c>
      <c r="D11912" t="s">
        <v>11823</v>
      </c>
      <c r="E11912">
        <f>VLOOKUP(LEFT(B11912,LEN(B11912)-2),'Correction using CAD'!A:F,5,0)</f>
        <v>58.5</v>
      </c>
      <c r="F11912">
        <f>VLOOKUP(LEFT(B11912,LEN(B11912)-2),'Correction using CAD'!A:F,6,0)</f>
        <v>149.5000000000004</v>
      </c>
      <c r="G11912">
        <f>VLOOKUP(VALUE(RIGHT(B11912,2)),'XZ coord'!$T$144:$U$149,2,0)</f>
        <v>10.37</v>
      </c>
      <c r="H11912">
        <v>2.4</v>
      </c>
      <c r="I11912">
        <v>0.9</v>
      </c>
      <c r="J11912">
        <f>VLOOKUP(VALUE(RIGHT(B11912,2)),'XZ coord'!$T$144:$V$149,3,0)</f>
        <v>2.1</v>
      </c>
    </row>
    <row r="11913" spans="1:10" x14ac:dyDescent="0.2">
      <c r="A11913">
        <v>12912</v>
      </c>
      <c r="B11913" t="s">
        <v>11939</v>
      </c>
      <c r="C11913" t="s">
        <v>2</v>
      </c>
      <c r="D11913" t="s">
        <v>11823</v>
      </c>
      <c r="E11913">
        <f>VLOOKUP(LEFT(B11913,LEN(B11913)-2),'Correction using CAD'!A:F,5,0)</f>
        <v>58.5</v>
      </c>
      <c r="F11913">
        <f>VLOOKUP(LEFT(B11913,LEN(B11913)-2),'Correction using CAD'!A:F,6,0)</f>
        <v>148.60000000000039</v>
      </c>
      <c r="G11913">
        <f>VLOOKUP(VALUE(RIGHT(B11913,2)),'XZ coord'!$T$144:$U$149,2,0)</f>
        <v>2.25</v>
      </c>
      <c r="H11913">
        <v>2.4</v>
      </c>
      <c r="I11913">
        <v>0.9</v>
      </c>
      <c r="J11913">
        <f>VLOOKUP(VALUE(RIGHT(B11913,2)),'XZ coord'!$T$144:$V$149,3,0)</f>
        <v>1.97</v>
      </c>
    </row>
    <row r="11914" spans="1:10" x14ac:dyDescent="0.2">
      <c r="A11914">
        <v>12913</v>
      </c>
      <c r="B11914" t="s">
        <v>11940</v>
      </c>
      <c r="C11914" t="s">
        <v>5</v>
      </c>
      <c r="D11914" t="s">
        <v>11823</v>
      </c>
      <c r="E11914">
        <f>VLOOKUP(LEFT(B11914,LEN(B11914)-2),'Correction using CAD'!A:F,5,0)</f>
        <v>58.5</v>
      </c>
      <c r="F11914">
        <f>VLOOKUP(LEFT(B11914,LEN(B11914)-2),'Correction using CAD'!A:F,6,0)</f>
        <v>148.60000000000039</v>
      </c>
      <c r="G11914">
        <f>VLOOKUP(VALUE(RIGHT(B11914,2)),'XZ coord'!$T$144:$U$149,2,0)</f>
        <v>4.22</v>
      </c>
      <c r="H11914">
        <v>2.4</v>
      </c>
      <c r="I11914">
        <v>0.9</v>
      </c>
      <c r="J11914">
        <f>VLOOKUP(VALUE(RIGHT(B11914,2)),'XZ coord'!$T$144:$V$149,3,0)</f>
        <v>2.25</v>
      </c>
    </row>
    <row r="11915" spans="1:10" x14ac:dyDescent="0.2">
      <c r="A11915">
        <v>12914</v>
      </c>
      <c r="B11915" t="s">
        <v>11941</v>
      </c>
      <c r="C11915" t="s">
        <v>2</v>
      </c>
      <c r="D11915" t="s">
        <v>11823</v>
      </c>
      <c r="E11915">
        <f>VLOOKUP(LEFT(B11915,LEN(B11915)-2),'Correction using CAD'!A:F,5,0)</f>
        <v>58.5</v>
      </c>
      <c r="F11915">
        <f>VLOOKUP(LEFT(B11915,LEN(B11915)-2),'Correction using CAD'!A:F,6,0)</f>
        <v>148.60000000000039</v>
      </c>
      <c r="G11915">
        <f>VLOOKUP(VALUE(RIGHT(B11915,2)),'XZ coord'!$T$144:$U$149,2,0)</f>
        <v>6.47</v>
      </c>
      <c r="H11915">
        <v>2.4</v>
      </c>
      <c r="I11915">
        <v>0.9</v>
      </c>
      <c r="J11915">
        <f>VLOOKUP(VALUE(RIGHT(B11915,2)),'XZ coord'!$T$144:$V$149,3,0)</f>
        <v>1.95</v>
      </c>
    </row>
    <row r="11916" spans="1:10" x14ac:dyDescent="0.2">
      <c r="A11916">
        <v>12915</v>
      </c>
      <c r="B11916" t="s">
        <v>11942</v>
      </c>
      <c r="C11916" t="s">
        <v>2</v>
      </c>
      <c r="D11916" t="s">
        <v>11823</v>
      </c>
      <c r="E11916">
        <f>VLOOKUP(LEFT(B11916,LEN(B11916)-2),'Correction using CAD'!A:F,5,0)</f>
        <v>58.5</v>
      </c>
      <c r="F11916">
        <f>VLOOKUP(LEFT(B11916,LEN(B11916)-2),'Correction using CAD'!A:F,6,0)</f>
        <v>148.60000000000039</v>
      </c>
      <c r="G11916">
        <f>VLOOKUP(VALUE(RIGHT(B11916,2)),'XZ coord'!$T$144:$U$149,2,0)</f>
        <v>8.42</v>
      </c>
      <c r="H11916">
        <v>2.4</v>
      </c>
      <c r="I11916">
        <v>0.9</v>
      </c>
      <c r="J11916">
        <f>VLOOKUP(VALUE(RIGHT(B11916,2)),'XZ coord'!$T$144:$V$149,3,0)</f>
        <v>1.95</v>
      </c>
    </row>
    <row r="11917" spans="1:10" x14ac:dyDescent="0.2">
      <c r="A11917">
        <v>12916</v>
      </c>
      <c r="B11917" t="s">
        <v>11943</v>
      </c>
      <c r="C11917" t="s">
        <v>2</v>
      </c>
      <c r="D11917" t="s">
        <v>11823</v>
      </c>
      <c r="E11917">
        <f>VLOOKUP(LEFT(B11917,LEN(B11917)-2),'Correction using CAD'!A:F,5,0)</f>
        <v>58.5</v>
      </c>
      <c r="F11917">
        <f>VLOOKUP(LEFT(B11917,LEN(B11917)-2),'Correction using CAD'!A:F,6,0)</f>
        <v>148.60000000000039</v>
      </c>
      <c r="G11917">
        <f>VLOOKUP(VALUE(RIGHT(B11917,2)),'XZ coord'!$T$144:$U$149,2,0)</f>
        <v>10.37</v>
      </c>
      <c r="H11917">
        <v>2.4</v>
      </c>
      <c r="I11917">
        <v>0.9</v>
      </c>
      <c r="J11917">
        <f>VLOOKUP(VALUE(RIGHT(B11917,2)),'XZ coord'!$T$144:$V$149,3,0)</f>
        <v>2.1</v>
      </c>
    </row>
    <row r="11918" spans="1:10" x14ac:dyDescent="0.2">
      <c r="A11918">
        <v>12917</v>
      </c>
      <c r="B11918" t="s">
        <v>11944</v>
      </c>
      <c r="C11918" t="s">
        <v>2</v>
      </c>
      <c r="D11918" t="s">
        <v>11823</v>
      </c>
      <c r="E11918">
        <f>VLOOKUP(LEFT(B11918,LEN(B11918)-2),'Correction using CAD'!A:F,5,0)</f>
        <v>58.5</v>
      </c>
      <c r="F11918">
        <f>VLOOKUP(LEFT(B11918,LEN(B11918)-2),'Correction using CAD'!A:F,6,0)</f>
        <v>147.70000000000039</v>
      </c>
      <c r="G11918">
        <f>VLOOKUP(VALUE(RIGHT(B11918,2)),'XZ coord'!$T$144:$U$149,2,0)</f>
        <v>2.25</v>
      </c>
      <c r="H11918">
        <v>2.4</v>
      </c>
      <c r="I11918">
        <v>0.9</v>
      </c>
      <c r="J11918">
        <f>VLOOKUP(VALUE(RIGHT(B11918,2)),'XZ coord'!$T$144:$V$149,3,0)</f>
        <v>1.97</v>
      </c>
    </row>
    <row r="11919" spans="1:10" x14ac:dyDescent="0.2">
      <c r="A11919">
        <v>12918</v>
      </c>
      <c r="B11919" t="s">
        <v>11945</v>
      </c>
      <c r="C11919" t="s">
        <v>5</v>
      </c>
      <c r="D11919" t="s">
        <v>11823</v>
      </c>
      <c r="E11919">
        <f>VLOOKUP(LEFT(B11919,LEN(B11919)-2),'Correction using CAD'!A:F,5,0)</f>
        <v>58.5</v>
      </c>
      <c r="F11919">
        <f>VLOOKUP(LEFT(B11919,LEN(B11919)-2),'Correction using CAD'!A:F,6,0)</f>
        <v>147.70000000000039</v>
      </c>
      <c r="G11919">
        <f>VLOOKUP(VALUE(RIGHT(B11919,2)),'XZ coord'!$T$144:$U$149,2,0)</f>
        <v>4.22</v>
      </c>
      <c r="H11919">
        <v>2.4</v>
      </c>
      <c r="I11919">
        <v>0.9</v>
      </c>
      <c r="J11919">
        <f>VLOOKUP(VALUE(RIGHT(B11919,2)),'XZ coord'!$T$144:$V$149,3,0)</f>
        <v>2.25</v>
      </c>
    </row>
    <row r="11920" spans="1:10" x14ac:dyDescent="0.2">
      <c r="A11920">
        <v>12919</v>
      </c>
      <c r="B11920" t="s">
        <v>11946</v>
      </c>
      <c r="C11920" t="s">
        <v>2</v>
      </c>
      <c r="D11920" t="s">
        <v>11823</v>
      </c>
      <c r="E11920">
        <f>VLOOKUP(LEFT(B11920,LEN(B11920)-2),'Correction using CAD'!A:F,5,0)</f>
        <v>58.5</v>
      </c>
      <c r="F11920">
        <f>VLOOKUP(LEFT(B11920,LEN(B11920)-2),'Correction using CAD'!A:F,6,0)</f>
        <v>147.70000000000039</v>
      </c>
      <c r="G11920">
        <f>VLOOKUP(VALUE(RIGHT(B11920,2)),'XZ coord'!$T$144:$U$149,2,0)</f>
        <v>6.47</v>
      </c>
      <c r="H11920">
        <v>2.4</v>
      </c>
      <c r="I11920">
        <v>0.9</v>
      </c>
      <c r="J11920">
        <f>VLOOKUP(VALUE(RIGHT(B11920,2)),'XZ coord'!$T$144:$V$149,3,0)</f>
        <v>1.95</v>
      </c>
    </row>
    <row r="11921" spans="1:10" x14ac:dyDescent="0.2">
      <c r="A11921">
        <v>12920</v>
      </c>
      <c r="B11921" t="s">
        <v>11947</v>
      </c>
      <c r="C11921" t="s">
        <v>2</v>
      </c>
      <c r="D11921" t="s">
        <v>11823</v>
      </c>
      <c r="E11921">
        <f>VLOOKUP(LEFT(B11921,LEN(B11921)-2),'Correction using CAD'!A:F,5,0)</f>
        <v>58.5</v>
      </c>
      <c r="F11921">
        <f>VLOOKUP(LEFT(B11921,LEN(B11921)-2),'Correction using CAD'!A:F,6,0)</f>
        <v>147.70000000000039</v>
      </c>
      <c r="G11921">
        <f>VLOOKUP(VALUE(RIGHT(B11921,2)),'XZ coord'!$T$144:$U$149,2,0)</f>
        <v>8.42</v>
      </c>
      <c r="H11921">
        <v>2.4</v>
      </c>
      <c r="I11921">
        <v>0.9</v>
      </c>
      <c r="J11921">
        <f>VLOOKUP(VALUE(RIGHT(B11921,2)),'XZ coord'!$T$144:$V$149,3,0)</f>
        <v>1.95</v>
      </c>
    </row>
    <row r="11922" spans="1:10" x14ac:dyDescent="0.2">
      <c r="A11922">
        <v>12921</v>
      </c>
      <c r="B11922" t="s">
        <v>11948</v>
      </c>
      <c r="C11922" t="s">
        <v>2</v>
      </c>
      <c r="D11922" t="s">
        <v>11823</v>
      </c>
      <c r="E11922">
        <f>VLOOKUP(LEFT(B11922,LEN(B11922)-2),'Correction using CAD'!A:F,5,0)</f>
        <v>58.5</v>
      </c>
      <c r="F11922">
        <f>VLOOKUP(LEFT(B11922,LEN(B11922)-2),'Correction using CAD'!A:F,6,0)</f>
        <v>147.70000000000039</v>
      </c>
      <c r="G11922">
        <f>VLOOKUP(VALUE(RIGHT(B11922,2)),'XZ coord'!$T$144:$U$149,2,0)</f>
        <v>10.37</v>
      </c>
      <c r="H11922">
        <v>2.4</v>
      </c>
      <c r="I11922">
        <v>0.9</v>
      </c>
      <c r="J11922">
        <f>VLOOKUP(VALUE(RIGHT(B11922,2)),'XZ coord'!$T$144:$V$149,3,0)</f>
        <v>2.1</v>
      </c>
    </row>
    <row r="11923" spans="1:10" x14ac:dyDescent="0.2">
      <c r="A11923">
        <v>12922</v>
      </c>
      <c r="B11923" t="s">
        <v>11949</v>
      </c>
      <c r="C11923" t="s">
        <v>2</v>
      </c>
      <c r="D11923" t="s">
        <v>11823</v>
      </c>
      <c r="E11923">
        <f>VLOOKUP(LEFT(B11923,LEN(B11923)-2),'Correction using CAD'!A:F,5,0)</f>
        <v>58.5</v>
      </c>
      <c r="F11923">
        <f>VLOOKUP(LEFT(B11923,LEN(B11923)-2),'Correction using CAD'!A:F,6,0)</f>
        <v>146.80000000000038</v>
      </c>
      <c r="G11923">
        <f>VLOOKUP(VALUE(RIGHT(B11923,2)),'XZ coord'!$T$144:$U$149,2,0)</f>
        <v>2.25</v>
      </c>
      <c r="H11923">
        <v>2.4</v>
      </c>
      <c r="I11923">
        <v>0.9</v>
      </c>
      <c r="J11923">
        <f>VLOOKUP(VALUE(RIGHT(B11923,2)),'XZ coord'!$T$144:$V$149,3,0)</f>
        <v>1.97</v>
      </c>
    </row>
    <row r="11924" spans="1:10" x14ac:dyDescent="0.2">
      <c r="A11924">
        <v>12923</v>
      </c>
      <c r="B11924" t="s">
        <v>11950</v>
      </c>
      <c r="C11924" t="s">
        <v>5</v>
      </c>
      <c r="D11924" t="s">
        <v>11823</v>
      </c>
      <c r="E11924">
        <f>VLOOKUP(LEFT(B11924,LEN(B11924)-2),'Correction using CAD'!A:F,5,0)</f>
        <v>58.5</v>
      </c>
      <c r="F11924">
        <f>VLOOKUP(LEFT(B11924,LEN(B11924)-2),'Correction using CAD'!A:F,6,0)</f>
        <v>146.80000000000038</v>
      </c>
      <c r="G11924">
        <f>VLOOKUP(VALUE(RIGHT(B11924,2)),'XZ coord'!$T$144:$U$149,2,0)</f>
        <v>4.22</v>
      </c>
      <c r="H11924">
        <v>2.4</v>
      </c>
      <c r="I11924">
        <v>0.9</v>
      </c>
      <c r="J11924">
        <f>VLOOKUP(VALUE(RIGHT(B11924,2)),'XZ coord'!$T$144:$V$149,3,0)</f>
        <v>2.25</v>
      </c>
    </row>
    <row r="11925" spans="1:10" x14ac:dyDescent="0.2">
      <c r="A11925">
        <v>12924</v>
      </c>
      <c r="B11925" t="s">
        <v>11951</v>
      </c>
      <c r="C11925" t="s">
        <v>2</v>
      </c>
      <c r="D11925" t="s">
        <v>11823</v>
      </c>
      <c r="E11925">
        <f>VLOOKUP(LEFT(B11925,LEN(B11925)-2),'Correction using CAD'!A:F,5,0)</f>
        <v>58.5</v>
      </c>
      <c r="F11925">
        <f>VLOOKUP(LEFT(B11925,LEN(B11925)-2),'Correction using CAD'!A:F,6,0)</f>
        <v>146.80000000000038</v>
      </c>
      <c r="G11925">
        <f>VLOOKUP(VALUE(RIGHT(B11925,2)),'XZ coord'!$T$144:$U$149,2,0)</f>
        <v>6.47</v>
      </c>
      <c r="H11925">
        <v>2.4</v>
      </c>
      <c r="I11925">
        <v>0.9</v>
      </c>
      <c r="J11925">
        <f>VLOOKUP(VALUE(RIGHT(B11925,2)),'XZ coord'!$T$144:$V$149,3,0)</f>
        <v>1.95</v>
      </c>
    </row>
    <row r="11926" spans="1:10" x14ac:dyDescent="0.2">
      <c r="A11926">
        <v>12925</v>
      </c>
      <c r="B11926" t="s">
        <v>11952</v>
      </c>
      <c r="C11926" t="s">
        <v>2</v>
      </c>
      <c r="D11926" t="s">
        <v>11823</v>
      </c>
      <c r="E11926">
        <f>VLOOKUP(LEFT(B11926,LEN(B11926)-2),'Correction using CAD'!A:F,5,0)</f>
        <v>58.5</v>
      </c>
      <c r="F11926">
        <f>VLOOKUP(LEFT(B11926,LEN(B11926)-2),'Correction using CAD'!A:F,6,0)</f>
        <v>146.80000000000038</v>
      </c>
      <c r="G11926">
        <f>VLOOKUP(VALUE(RIGHT(B11926,2)),'XZ coord'!$T$144:$U$149,2,0)</f>
        <v>8.42</v>
      </c>
      <c r="H11926">
        <v>2.4</v>
      </c>
      <c r="I11926">
        <v>0.9</v>
      </c>
      <c r="J11926">
        <f>VLOOKUP(VALUE(RIGHT(B11926,2)),'XZ coord'!$T$144:$V$149,3,0)</f>
        <v>1.95</v>
      </c>
    </row>
    <row r="11927" spans="1:10" x14ac:dyDescent="0.2">
      <c r="A11927">
        <v>12926</v>
      </c>
      <c r="B11927" t="s">
        <v>11953</v>
      </c>
      <c r="C11927" t="s">
        <v>2</v>
      </c>
      <c r="D11927" t="s">
        <v>11823</v>
      </c>
      <c r="E11927">
        <f>VLOOKUP(LEFT(B11927,LEN(B11927)-2),'Correction using CAD'!A:F,5,0)</f>
        <v>58.5</v>
      </c>
      <c r="F11927">
        <f>VLOOKUP(LEFT(B11927,LEN(B11927)-2),'Correction using CAD'!A:F,6,0)</f>
        <v>146.80000000000038</v>
      </c>
      <c r="G11927">
        <f>VLOOKUP(VALUE(RIGHT(B11927,2)),'XZ coord'!$T$144:$U$149,2,0)</f>
        <v>10.37</v>
      </c>
      <c r="H11927">
        <v>2.4</v>
      </c>
      <c r="I11927">
        <v>0.9</v>
      </c>
      <c r="J11927">
        <f>VLOOKUP(VALUE(RIGHT(B11927,2)),'XZ coord'!$T$144:$V$149,3,0)</f>
        <v>2.1</v>
      </c>
    </row>
    <row r="11928" spans="1:10" x14ac:dyDescent="0.2">
      <c r="A11928">
        <v>12927</v>
      </c>
      <c r="B11928" t="s">
        <v>11954</v>
      </c>
      <c r="C11928" t="s">
        <v>2</v>
      </c>
      <c r="D11928" t="s">
        <v>11823</v>
      </c>
      <c r="E11928">
        <f>VLOOKUP(LEFT(B11928,LEN(B11928)-2),'Correction using CAD'!A:F,5,0)</f>
        <v>58.5</v>
      </c>
      <c r="F11928">
        <f>VLOOKUP(LEFT(B11928,LEN(B11928)-2),'Correction using CAD'!A:F,6,0)</f>
        <v>145.90000000000038</v>
      </c>
      <c r="G11928">
        <f>VLOOKUP(VALUE(RIGHT(B11928,2)),'XZ coord'!$T$144:$U$149,2,0)</f>
        <v>2.25</v>
      </c>
      <c r="H11928">
        <v>2.4</v>
      </c>
      <c r="I11928">
        <v>0.9</v>
      </c>
      <c r="J11928">
        <f>VLOOKUP(VALUE(RIGHT(B11928,2)),'XZ coord'!$T$144:$V$149,3,0)</f>
        <v>1.97</v>
      </c>
    </row>
    <row r="11929" spans="1:10" x14ac:dyDescent="0.2">
      <c r="A11929">
        <v>12928</v>
      </c>
      <c r="B11929" t="s">
        <v>11955</v>
      </c>
      <c r="C11929" t="s">
        <v>5</v>
      </c>
      <c r="D11929" t="s">
        <v>11823</v>
      </c>
      <c r="E11929">
        <f>VLOOKUP(LEFT(B11929,LEN(B11929)-2),'Correction using CAD'!A:F,5,0)</f>
        <v>58.5</v>
      </c>
      <c r="F11929">
        <f>VLOOKUP(LEFT(B11929,LEN(B11929)-2),'Correction using CAD'!A:F,6,0)</f>
        <v>145.90000000000038</v>
      </c>
      <c r="G11929">
        <f>VLOOKUP(VALUE(RIGHT(B11929,2)),'XZ coord'!$T$144:$U$149,2,0)</f>
        <v>4.22</v>
      </c>
      <c r="H11929">
        <v>2.4</v>
      </c>
      <c r="I11929">
        <v>0.9</v>
      </c>
      <c r="J11929">
        <f>VLOOKUP(VALUE(RIGHT(B11929,2)),'XZ coord'!$T$144:$V$149,3,0)</f>
        <v>2.25</v>
      </c>
    </row>
    <row r="11930" spans="1:10" x14ac:dyDescent="0.2">
      <c r="A11930">
        <v>12929</v>
      </c>
      <c r="B11930" t="s">
        <v>11956</v>
      </c>
      <c r="C11930" t="s">
        <v>2</v>
      </c>
      <c r="D11930" t="s">
        <v>11823</v>
      </c>
      <c r="E11930">
        <f>VLOOKUP(LEFT(B11930,LEN(B11930)-2),'Correction using CAD'!A:F,5,0)</f>
        <v>58.5</v>
      </c>
      <c r="F11930">
        <f>VLOOKUP(LEFT(B11930,LEN(B11930)-2),'Correction using CAD'!A:F,6,0)</f>
        <v>145.90000000000038</v>
      </c>
      <c r="G11930">
        <f>VLOOKUP(VALUE(RIGHT(B11930,2)),'XZ coord'!$T$144:$U$149,2,0)</f>
        <v>6.47</v>
      </c>
      <c r="H11930">
        <v>2.4</v>
      </c>
      <c r="I11930">
        <v>0.9</v>
      </c>
      <c r="J11930">
        <f>VLOOKUP(VALUE(RIGHT(B11930,2)),'XZ coord'!$T$144:$V$149,3,0)</f>
        <v>1.95</v>
      </c>
    </row>
    <row r="11931" spans="1:10" x14ac:dyDescent="0.2">
      <c r="A11931">
        <v>12930</v>
      </c>
      <c r="B11931" t="s">
        <v>11957</v>
      </c>
      <c r="C11931" t="s">
        <v>2</v>
      </c>
      <c r="D11931" t="s">
        <v>11823</v>
      </c>
      <c r="E11931">
        <f>VLOOKUP(LEFT(B11931,LEN(B11931)-2),'Correction using CAD'!A:F,5,0)</f>
        <v>58.5</v>
      </c>
      <c r="F11931">
        <f>VLOOKUP(LEFT(B11931,LEN(B11931)-2),'Correction using CAD'!A:F,6,0)</f>
        <v>145.90000000000038</v>
      </c>
      <c r="G11931">
        <f>VLOOKUP(VALUE(RIGHT(B11931,2)),'XZ coord'!$T$144:$U$149,2,0)</f>
        <v>8.42</v>
      </c>
      <c r="H11931">
        <v>2.4</v>
      </c>
      <c r="I11931">
        <v>0.9</v>
      </c>
      <c r="J11931">
        <f>VLOOKUP(VALUE(RIGHT(B11931,2)),'XZ coord'!$T$144:$V$149,3,0)</f>
        <v>1.95</v>
      </c>
    </row>
    <row r="11932" spans="1:10" x14ac:dyDescent="0.2">
      <c r="A11932">
        <v>12931</v>
      </c>
      <c r="B11932" t="s">
        <v>11958</v>
      </c>
      <c r="C11932" t="s">
        <v>2</v>
      </c>
      <c r="D11932" t="s">
        <v>11823</v>
      </c>
      <c r="E11932">
        <f>VLOOKUP(LEFT(B11932,LEN(B11932)-2),'Correction using CAD'!A:F,5,0)</f>
        <v>58.5</v>
      </c>
      <c r="F11932">
        <f>VLOOKUP(LEFT(B11932,LEN(B11932)-2),'Correction using CAD'!A:F,6,0)</f>
        <v>145.90000000000038</v>
      </c>
      <c r="G11932">
        <f>VLOOKUP(VALUE(RIGHT(B11932,2)),'XZ coord'!$T$144:$U$149,2,0)</f>
        <v>10.37</v>
      </c>
      <c r="H11932">
        <v>2.4</v>
      </c>
      <c r="I11932">
        <v>0.9</v>
      </c>
      <c r="J11932">
        <f>VLOOKUP(VALUE(RIGHT(B11932,2)),'XZ coord'!$T$144:$V$149,3,0)</f>
        <v>2.1</v>
      </c>
    </row>
    <row r="11933" spans="1:10" x14ac:dyDescent="0.2">
      <c r="A11933">
        <v>12932</v>
      </c>
      <c r="B11933" t="s">
        <v>11959</v>
      </c>
      <c r="C11933" t="s">
        <v>2</v>
      </c>
      <c r="D11933" t="s">
        <v>11823</v>
      </c>
      <c r="E11933">
        <f>VLOOKUP(LEFT(B11933,LEN(B11933)-2),'Correction using CAD'!A:F,5,0)</f>
        <v>58.5</v>
      </c>
      <c r="F11933">
        <f>VLOOKUP(LEFT(B11933,LEN(B11933)-2),'Correction using CAD'!A:F,6,0)</f>
        <v>145.00000000000037</v>
      </c>
      <c r="G11933">
        <f>VLOOKUP(VALUE(RIGHT(B11933,2)),'XZ coord'!$T$144:$U$149,2,0)</f>
        <v>2.25</v>
      </c>
      <c r="H11933">
        <v>2.4</v>
      </c>
      <c r="I11933">
        <v>0.9</v>
      </c>
      <c r="J11933">
        <f>VLOOKUP(VALUE(RIGHT(B11933,2)),'XZ coord'!$T$144:$V$149,3,0)</f>
        <v>1.97</v>
      </c>
    </row>
    <row r="11934" spans="1:10" x14ac:dyDescent="0.2">
      <c r="A11934">
        <v>12933</v>
      </c>
      <c r="B11934" t="s">
        <v>11960</v>
      </c>
      <c r="C11934" t="s">
        <v>5</v>
      </c>
      <c r="D11934" t="s">
        <v>11823</v>
      </c>
      <c r="E11934">
        <f>VLOOKUP(LEFT(B11934,LEN(B11934)-2),'Correction using CAD'!A:F,5,0)</f>
        <v>58.5</v>
      </c>
      <c r="F11934">
        <f>VLOOKUP(LEFT(B11934,LEN(B11934)-2),'Correction using CAD'!A:F,6,0)</f>
        <v>145.00000000000037</v>
      </c>
      <c r="G11934">
        <f>VLOOKUP(VALUE(RIGHT(B11934,2)),'XZ coord'!$T$144:$U$149,2,0)</f>
        <v>4.22</v>
      </c>
      <c r="H11934">
        <v>2.4</v>
      </c>
      <c r="I11934">
        <v>0.9</v>
      </c>
      <c r="J11934">
        <f>VLOOKUP(VALUE(RIGHT(B11934,2)),'XZ coord'!$T$144:$V$149,3,0)</f>
        <v>2.25</v>
      </c>
    </row>
    <row r="11935" spans="1:10" x14ac:dyDescent="0.2">
      <c r="A11935">
        <v>12934</v>
      </c>
      <c r="B11935" t="s">
        <v>11961</v>
      </c>
      <c r="C11935" t="s">
        <v>2</v>
      </c>
      <c r="D11935" t="s">
        <v>11823</v>
      </c>
      <c r="E11935">
        <f>VLOOKUP(LEFT(B11935,LEN(B11935)-2),'Correction using CAD'!A:F,5,0)</f>
        <v>58.5</v>
      </c>
      <c r="F11935">
        <f>VLOOKUP(LEFT(B11935,LEN(B11935)-2),'Correction using CAD'!A:F,6,0)</f>
        <v>145.00000000000037</v>
      </c>
      <c r="G11935">
        <f>VLOOKUP(VALUE(RIGHT(B11935,2)),'XZ coord'!$T$144:$U$149,2,0)</f>
        <v>6.47</v>
      </c>
      <c r="H11935">
        <v>2.4</v>
      </c>
      <c r="I11935">
        <v>0.9</v>
      </c>
      <c r="J11935">
        <f>VLOOKUP(VALUE(RIGHT(B11935,2)),'XZ coord'!$T$144:$V$149,3,0)</f>
        <v>1.95</v>
      </c>
    </row>
    <row r="11936" spans="1:10" x14ac:dyDescent="0.2">
      <c r="A11936">
        <v>12935</v>
      </c>
      <c r="B11936" t="s">
        <v>11962</v>
      </c>
      <c r="C11936" t="s">
        <v>2</v>
      </c>
      <c r="D11936" t="s">
        <v>11823</v>
      </c>
      <c r="E11936">
        <f>VLOOKUP(LEFT(B11936,LEN(B11936)-2),'Correction using CAD'!A:F,5,0)</f>
        <v>58.5</v>
      </c>
      <c r="F11936">
        <f>VLOOKUP(LEFT(B11936,LEN(B11936)-2),'Correction using CAD'!A:F,6,0)</f>
        <v>145.00000000000037</v>
      </c>
      <c r="G11936">
        <f>VLOOKUP(VALUE(RIGHT(B11936,2)),'XZ coord'!$T$144:$U$149,2,0)</f>
        <v>8.42</v>
      </c>
      <c r="H11936">
        <v>2.4</v>
      </c>
      <c r="I11936">
        <v>0.9</v>
      </c>
      <c r="J11936">
        <f>VLOOKUP(VALUE(RIGHT(B11936,2)),'XZ coord'!$T$144:$V$149,3,0)</f>
        <v>1.95</v>
      </c>
    </row>
    <row r="11937" spans="1:10" x14ac:dyDescent="0.2">
      <c r="A11937">
        <v>12936</v>
      </c>
      <c r="B11937" t="s">
        <v>11963</v>
      </c>
      <c r="C11937" t="s">
        <v>2</v>
      </c>
      <c r="D11937" t="s">
        <v>11823</v>
      </c>
      <c r="E11937">
        <f>VLOOKUP(LEFT(B11937,LEN(B11937)-2),'Correction using CAD'!A:F,5,0)</f>
        <v>58.5</v>
      </c>
      <c r="F11937">
        <f>VLOOKUP(LEFT(B11937,LEN(B11937)-2),'Correction using CAD'!A:F,6,0)</f>
        <v>145.00000000000037</v>
      </c>
      <c r="G11937">
        <f>VLOOKUP(VALUE(RIGHT(B11937,2)),'XZ coord'!$T$144:$U$149,2,0)</f>
        <v>10.37</v>
      </c>
      <c r="H11937">
        <v>2.4</v>
      </c>
      <c r="I11937">
        <v>0.9</v>
      </c>
      <c r="J11937">
        <f>VLOOKUP(VALUE(RIGHT(B11937,2)),'XZ coord'!$T$144:$V$149,3,0)</f>
        <v>2.1</v>
      </c>
    </row>
    <row r="11938" spans="1:10" x14ac:dyDescent="0.2">
      <c r="A11938">
        <v>12937</v>
      </c>
      <c r="B11938" t="s">
        <v>11964</v>
      </c>
      <c r="C11938" t="s">
        <v>2</v>
      </c>
      <c r="D11938" t="s">
        <v>11823</v>
      </c>
      <c r="E11938">
        <f>VLOOKUP(LEFT(B11938,LEN(B11938)-2),'Correction using CAD'!A:F,5,0)</f>
        <v>58.5</v>
      </c>
      <c r="F11938">
        <f>VLOOKUP(LEFT(B11938,LEN(B11938)-2),'Correction using CAD'!A:F,6,0)</f>
        <v>144.10000000000036</v>
      </c>
      <c r="G11938">
        <f>VLOOKUP(VALUE(RIGHT(B11938,2)),'XZ coord'!$T$144:$U$149,2,0)</f>
        <v>2.25</v>
      </c>
      <c r="H11938">
        <v>2.4</v>
      </c>
      <c r="I11938">
        <v>0.9</v>
      </c>
      <c r="J11938">
        <f>VLOOKUP(VALUE(RIGHT(B11938,2)),'XZ coord'!$T$144:$V$149,3,0)</f>
        <v>1.97</v>
      </c>
    </row>
    <row r="11939" spans="1:10" x14ac:dyDescent="0.2">
      <c r="A11939">
        <v>12938</v>
      </c>
      <c r="B11939" t="s">
        <v>11965</v>
      </c>
      <c r="C11939" t="s">
        <v>5</v>
      </c>
      <c r="D11939" t="s">
        <v>11823</v>
      </c>
      <c r="E11939">
        <f>VLOOKUP(LEFT(B11939,LEN(B11939)-2),'Correction using CAD'!A:F,5,0)</f>
        <v>58.5</v>
      </c>
      <c r="F11939">
        <f>VLOOKUP(LEFT(B11939,LEN(B11939)-2),'Correction using CAD'!A:F,6,0)</f>
        <v>144.10000000000036</v>
      </c>
      <c r="G11939">
        <f>VLOOKUP(VALUE(RIGHT(B11939,2)),'XZ coord'!$T$144:$U$149,2,0)</f>
        <v>4.22</v>
      </c>
      <c r="H11939">
        <v>2.4</v>
      </c>
      <c r="I11939">
        <v>0.9</v>
      </c>
      <c r="J11939">
        <f>VLOOKUP(VALUE(RIGHT(B11939,2)),'XZ coord'!$T$144:$V$149,3,0)</f>
        <v>2.25</v>
      </c>
    </row>
    <row r="11940" spans="1:10" x14ac:dyDescent="0.2">
      <c r="A11940">
        <v>12939</v>
      </c>
      <c r="B11940" t="s">
        <v>11966</v>
      </c>
      <c r="C11940" t="s">
        <v>2</v>
      </c>
      <c r="D11940" t="s">
        <v>11823</v>
      </c>
      <c r="E11940">
        <f>VLOOKUP(LEFT(B11940,LEN(B11940)-2),'Correction using CAD'!A:F,5,0)</f>
        <v>58.5</v>
      </c>
      <c r="F11940">
        <f>VLOOKUP(LEFT(B11940,LEN(B11940)-2),'Correction using CAD'!A:F,6,0)</f>
        <v>144.10000000000036</v>
      </c>
      <c r="G11940">
        <f>VLOOKUP(VALUE(RIGHT(B11940,2)),'XZ coord'!$T$144:$U$149,2,0)</f>
        <v>6.47</v>
      </c>
      <c r="H11940">
        <v>2.4</v>
      </c>
      <c r="I11940">
        <v>0.9</v>
      </c>
      <c r="J11940">
        <f>VLOOKUP(VALUE(RIGHT(B11940,2)),'XZ coord'!$T$144:$V$149,3,0)</f>
        <v>1.95</v>
      </c>
    </row>
    <row r="11941" spans="1:10" x14ac:dyDescent="0.2">
      <c r="A11941">
        <v>12940</v>
      </c>
      <c r="B11941" t="s">
        <v>11967</v>
      </c>
      <c r="C11941" t="s">
        <v>2</v>
      </c>
      <c r="D11941" t="s">
        <v>11823</v>
      </c>
      <c r="E11941">
        <f>VLOOKUP(LEFT(B11941,LEN(B11941)-2),'Correction using CAD'!A:F,5,0)</f>
        <v>58.5</v>
      </c>
      <c r="F11941">
        <f>VLOOKUP(LEFT(B11941,LEN(B11941)-2),'Correction using CAD'!A:F,6,0)</f>
        <v>144.10000000000036</v>
      </c>
      <c r="G11941">
        <f>VLOOKUP(VALUE(RIGHT(B11941,2)),'XZ coord'!$T$144:$U$149,2,0)</f>
        <v>8.42</v>
      </c>
      <c r="H11941">
        <v>2.4</v>
      </c>
      <c r="I11941">
        <v>0.9</v>
      </c>
      <c r="J11941">
        <f>VLOOKUP(VALUE(RIGHT(B11941,2)),'XZ coord'!$T$144:$V$149,3,0)</f>
        <v>1.95</v>
      </c>
    </row>
    <row r="11942" spans="1:10" x14ac:dyDescent="0.2">
      <c r="A11942">
        <v>12941</v>
      </c>
      <c r="B11942" t="s">
        <v>11968</v>
      </c>
      <c r="C11942" t="s">
        <v>2</v>
      </c>
      <c r="D11942" t="s">
        <v>11823</v>
      </c>
      <c r="E11942">
        <f>VLOOKUP(LEFT(B11942,LEN(B11942)-2),'Correction using CAD'!A:F,5,0)</f>
        <v>58.5</v>
      </c>
      <c r="F11942">
        <f>VLOOKUP(LEFT(B11942,LEN(B11942)-2),'Correction using CAD'!A:F,6,0)</f>
        <v>144.10000000000036</v>
      </c>
      <c r="G11942">
        <f>VLOOKUP(VALUE(RIGHT(B11942,2)),'XZ coord'!$T$144:$U$149,2,0)</f>
        <v>10.37</v>
      </c>
      <c r="H11942">
        <v>2.4</v>
      </c>
      <c r="I11942">
        <v>0.9</v>
      </c>
      <c r="J11942">
        <f>VLOOKUP(VALUE(RIGHT(B11942,2)),'XZ coord'!$T$144:$V$149,3,0)</f>
        <v>2.1</v>
      </c>
    </row>
    <row r="11943" spans="1:10" x14ac:dyDescent="0.2">
      <c r="A11943">
        <v>12942</v>
      </c>
      <c r="B11943" t="s">
        <v>11969</v>
      </c>
      <c r="C11943" t="s">
        <v>2</v>
      </c>
      <c r="D11943" t="s">
        <v>11823</v>
      </c>
      <c r="E11943">
        <f>VLOOKUP(LEFT(B11943,LEN(B11943)-2),'Correction using CAD'!A:F,5,0)</f>
        <v>58.5</v>
      </c>
      <c r="F11943">
        <f>VLOOKUP(LEFT(B11943,LEN(B11943)-2),'Correction using CAD'!A:F,6,0)</f>
        <v>143.20000000000036</v>
      </c>
      <c r="G11943">
        <f>VLOOKUP(VALUE(RIGHT(B11943,2)),'XZ coord'!$T$144:$U$149,2,0)</f>
        <v>2.25</v>
      </c>
      <c r="H11943">
        <v>2.4</v>
      </c>
      <c r="I11943">
        <v>0.9</v>
      </c>
      <c r="J11943">
        <f>VLOOKUP(VALUE(RIGHT(B11943,2)),'XZ coord'!$T$144:$V$149,3,0)</f>
        <v>1.97</v>
      </c>
    </row>
    <row r="11944" spans="1:10" x14ac:dyDescent="0.2">
      <c r="A11944">
        <v>12943</v>
      </c>
      <c r="B11944" t="s">
        <v>11970</v>
      </c>
      <c r="C11944" t="s">
        <v>5</v>
      </c>
      <c r="D11944" t="s">
        <v>11823</v>
      </c>
      <c r="E11944">
        <f>VLOOKUP(LEFT(B11944,LEN(B11944)-2),'Correction using CAD'!A:F,5,0)</f>
        <v>58.5</v>
      </c>
      <c r="F11944">
        <f>VLOOKUP(LEFT(B11944,LEN(B11944)-2),'Correction using CAD'!A:F,6,0)</f>
        <v>143.20000000000036</v>
      </c>
      <c r="G11944">
        <f>VLOOKUP(VALUE(RIGHT(B11944,2)),'XZ coord'!$T$144:$U$149,2,0)</f>
        <v>4.22</v>
      </c>
      <c r="H11944">
        <v>2.4</v>
      </c>
      <c r="I11944">
        <v>0.9</v>
      </c>
      <c r="J11944">
        <f>VLOOKUP(VALUE(RIGHT(B11944,2)),'XZ coord'!$T$144:$V$149,3,0)</f>
        <v>2.25</v>
      </c>
    </row>
    <row r="11945" spans="1:10" x14ac:dyDescent="0.2">
      <c r="A11945">
        <v>12944</v>
      </c>
      <c r="B11945" t="s">
        <v>11971</v>
      </c>
      <c r="C11945" t="s">
        <v>2</v>
      </c>
      <c r="D11945" t="s">
        <v>11823</v>
      </c>
      <c r="E11945">
        <f>VLOOKUP(LEFT(B11945,LEN(B11945)-2),'Correction using CAD'!A:F,5,0)</f>
        <v>58.5</v>
      </c>
      <c r="F11945">
        <f>VLOOKUP(LEFT(B11945,LEN(B11945)-2),'Correction using CAD'!A:F,6,0)</f>
        <v>143.20000000000036</v>
      </c>
      <c r="G11945">
        <f>VLOOKUP(VALUE(RIGHT(B11945,2)),'XZ coord'!$T$144:$U$149,2,0)</f>
        <v>6.47</v>
      </c>
      <c r="H11945">
        <v>2.4</v>
      </c>
      <c r="I11945">
        <v>0.9</v>
      </c>
      <c r="J11945">
        <f>VLOOKUP(VALUE(RIGHT(B11945,2)),'XZ coord'!$T$144:$V$149,3,0)</f>
        <v>1.95</v>
      </c>
    </row>
    <row r="11946" spans="1:10" x14ac:dyDescent="0.2">
      <c r="A11946">
        <v>12945</v>
      </c>
      <c r="B11946" t="s">
        <v>11972</v>
      </c>
      <c r="C11946" t="s">
        <v>2</v>
      </c>
      <c r="D11946" t="s">
        <v>11823</v>
      </c>
      <c r="E11946">
        <f>VLOOKUP(LEFT(B11946,LEN(B11946)-2),'Correction using CAD'!A:F,5,0)</f>
        <v>58.5</v>
      </c>
      <c r="F11946">
        <f>VLOOKUP(LEFT(B11946,LEN(B11946)-2),'Correction using CAD'!A:F,6,0)</f>
        <v>143.20000000000036</v>
      </c>
      <c r="G11946">
        <f>VLOOKUP(VALUE(RIGHT(B11946,2)),'XZ coord'!$T$144:$U$149,2,0)</f>
        <v>8.42</v>
      </c>
      <c r="H11946">
        <v>2.4</v>
      </c>
      <c r="I11946">
        <v>0.9</v>
      </c>
      <c r="J11946">
        <f>VLOOKUP(VALUE(RIGHT(B11946,2)),'XZ coord'!$T$144:$V$149,3,0)</f>
        <v>1.95</v>
      </c>
    </row>
    <row r="11947" spans="1:10" x14ac:dyDescent="0.2">
      <c r="A11947">
        <v>12946</v>
      </c>
      <c r="B11947" t="s">
        <v>11973</v>
      </c>
      <c r="C11947" t="s">
        <v>2</v>
      </c>
      <c r="D11947" t="s">
        <v>11823</v>
      </c>
      <c r="E11947">
        <f>VLOOKUP(LEFT(B11947,LEN(B11947)-2),'Correction using CAD'!A:F,5,0)</f>
        <v>58.5</v>
      </c>
      <c r="F11947">
        <f>VLOOKUP(LEFT(B11947,LEN(B11947)-2),'Correction using CAD'!A:F,6,0)</f>
        <v>143.20000000000036</v>
      </c>
      <c r="G11947">
        <f>VLOOKUP(VALUE(RIGHT(B11947,2)),'XZ coord'!$T$144:$U$149,2,0)</f>
        <v>10.37</v>
      </c>
      <c r="H11947">
        <v>2.4</v>
      </c>
      <c r="I11947">
        <v>0.9</v>
      </c>
      <c r="J11947">
        <f>VLOOKUP(VALUE(RIGHT(B11947,2)),'XZ coord'!$T$144:$V$149,3,0)</f>
        <v>2.1</v>
      </c>
    </row>
    <row r="11948" spans="1:10" x14ac:dyDescent="0.2">
      <c r="A11948">
        <v>12947</v>
      </c>
      <c r="B11948" t="s">
        <v>11974</v>
      </c>
      <c r="C11948" t="s">
        <v>2</v>
      </c>
      <c r="D11948" t="s">
        <v>11823</v>
      </c>
      <c r="E11948">
        <f>VLOOKUP(LEFT(B11948,LEN(B11948)-2),'Correction using CAD'!A:F,5,0)</f>
        <v>58.5</v>
      </c>
      <c r="F11948">
        <f>VLOOKUP(LEFT(B11948,LEN(B11948)-2),'Correction using CAD'!A:F,6,0)</f>
        <v>142.30000000000035</v>
      </c>
      <c r="G11948">
        <f>VLOOKUP(VALUE(RIGHT(B11948,2)),'XZ coord'!$T$144:$U$149,2,0)</f>
        <v>2.25</v>
      </c>
      <c r="H11948">
        <v>2.4</v>
      </c>
      <c r="I11948">
        <v>0.9</v>
      </c>
      <c r="J11948">
        <f>VLOOKUP(VALUE(RIGHT(B11948,2)),'XZ coord'!$T$144:$V$149,3,0)</f>
        <v>1.97</v>
      </c>
    </row>
    <row r="11949" spans="1:10" x14ac:dyDescent="0.2">
      <c r="A11949">
        <v>12948</v>
      </c>
      <c r="B11949" t="s">
        <v>11975</v>
      </c>
      <c r="C11949" t="s">
        <v>5</v>
      </c>
      <c r="D11949" t="s">
        <v>11823</v>
      </c>
      <c r="E11949">
        <f>VLOOKUP(LEFT(B11949,LEN(B11949)-2),'Correction using CAD'!A:F,5,0)</f>
        <v>58.5</v>
      </c>
      <c r="F11949">
        <f>VLOOKUP(LEFT(B11949,LEN(B11949)-2),'Correction using CAD'!A:F,6,0)</f>
        <v>142.30000000000035</v>
      </c>
      <c r="G11949">
        <f>VLOOKUP(VALUE(RIGHT(B11949,2)),'XZ coord'!$T$144:$U$149,2,0)</f>
        <v>4.22</v>
      </c>
      <c r="H11949">
        <v>2.4</v>
      </c>
      <c r="I11949">
        <v>0.9</v>
      </c>
      <c r="J11949">
        <f>VLOOKUP(VALUE(RIGHT(B11949,2)),'XZ coord'!$T$144:$V$149,3,0)</f>
        <v>2.25</v>
      </c>
    </row>
    <row r="11950" spans="1:10" x14ac:dyDescent="0.2">
      <c r="A11950">
        <v>12949</v>
      </c>
      <c r="B11950" t="s">
        <v>11976</v>
      </c>
      <c r="C11950" t="s">
        <v>2</v>
      </c>
      <c r="D11950" t="s">
        <v>11823</v>
      </c>
      <c r="E11950">
        <f>VLOOKUP(LEFT(B11950,LEN(B11950)-2),'Correction using CAD'!A:F,5,0)</f>
        <v>58.5</v>
      </c>
      <c r="F11950">
        <f>VLOOKUP(LEFT(B11950,LEN(B11950)-2),'Correction using CAD'!A:F,6,0)</f>
        <v>142.30000000000035</v>
      </c>
      <c r="G11950">
        <f>VLOOKUP(VALUE(RIGHT(B11950,2)),'XZ coord'!$T$144:$U$149,2,0)</f>
        <v>6.47</v>
      </c>
      <c r="H11950">
        <v>2.4</v>
      </c>
      <c r="I11950">
        <v>0.9</v>
      </c>
      <c r="J11950">
        <f>VLOOKUP(VALUE(RIGHT(B11950,2)),'XZ coord'!$T$144:$V$149,3,0)</f>
        <v>1.95</v>
      </c>
    </row>
    <row r="11951" spans="1:10" x14ac:dyDescent="0.2">
      <c r="A11951">
        <v>12950</v>
      </c>
      <c r="B11951" t="s">
        <v>11977</v>
      </c>
      <c r="C11951" t="s">
        <v>2</v>
      </c>
      <c r="D11951" t="s">
        <v>11823</v>
      </c>
      <c r="E11951">
        <f>VLOOKUP(LEFT(B11951,LEN(B11951)-2),'Correction using CAD'!A:F,5,0)</f>
        <v>58.5</v>
      </c>
      <c r="F11951">
        <f>VLOOKUP(LEFT(B11951,LEN(B11951)-2),'Correction using CAD'!A:F,6,0)</f>
        <v>142.30000000000035</v>
      </c>
      <c r="G11951">
        <f>VLOOKUP(VALUE(RIGHT(B11951,2)),'XZ coord'!$T$144:$U$149,2,0)</f>
        <v>8.42</v>
      </c>
      <c r="H11951">
        <v>2.4</v>
      </c>
      <c r="I11951">
        <v>0.9</v>
      </c>
      <c r="J11951">
        <f>VLOOKUP(VALUE(RIGHT(B11951,2)),'XZ coord'!$T$144:$V$149,3,0)</f>
        <v>1.95</v>
      </c>
    </row>
    <row r="11952" spans="1:10" x14ac:dyDescent="0.2">
      <c r="A11952">
        <v>12951</v>
      </c>
      <c r="B11952" t="s">
        <v>11978</v>
      </c>
      <c r="C11952" t="s">
        <v>2</v>
      </c>
      <c r="D11952" t="s">
        <v>11823</v>
      </c>
      <c r="E11952">
        <f>VLOOKUP(LEFT(B11952,LEN(B11952)-2),'Correction using CAD'!A:F,5,0)</f>
        <v>58.5</v>
      </c>
      <c r="F11952">
        <f>VLOOKUP(LEFT(B11952,LEN(B11952)-2),'Correction using CAD'!A:F,6,0)</f>
        <v>142.30000000000035</v>
      </c>
      <c r="G11952">
        <f>VLOOKUP(VALUE(RIGHT(B11952,2)),'XZ coord'!$T$144:$U$149,2,0)</f>
        <v>10.37</v>
      </c>
      <c r="H11952">
        <v>2.4</v>
      </c>
      <c r="I11952">
        <v>0.9</v>
      </c>
      <c r="J11952">
        <f>VLOOKUP(VALUE(RIGHT(B11952,2)),'XZ coord'!$T$144:$V$149,3,0)</f>
        <v>2.1</v>
      </c>
    </row>
    <row r="11953" spans="1:10" x14ac:dyDescent="0.2">
      <c r="A11953">
        <v>12952</v>
      </c>
      <c r="B11953" t="s">
        <v>11979</v>
      </c>
      <c r="C11953" t="s">
        <v>2</v>
      </c>
      <c r="D11953" t="s">
        <v>11823</v>
      </c>
      <c r="E11953">
        <f>VLOOKUP(LEFT(B11953,LEN(B11953)-2),'Correction using CAD'!A:F,5,0)</f>
        <v>58.5</v>
      </c>
      <c r="F11953">
        <f>VLOOKUP(LEFT(B11953,LEN(B11953)-2),'Correction using CAD'!A:F,6,0)</f>
        <v>141.40000000000035</v>
      </c>
      <c r="G11953">
        <f>VLOOKUP(VALUE(RIGHT(B11953,2)),'XZ coord'!$T$144:$U$149,2,0)</f>
        <v>2.25</v>
      </c>
      <c r="H11953">
        <v>2.4</v>
      </c>
      <c r="I11953">
        <v>0.9</v>
      </c>
      <c r="J11953">
        <f>VLOOKUP(VALUE(RIGHT(B11953,2)),'XZ coord'!$T$144:$V$149,3,0)</f>
        <v>1.97</v>
      </c>
    </row>
    <row r="11954" spans="1:10" x14ac:dyDescent="0.2">
      <c r="A11954">
        <v>12953</v>
      </c>
      <c r="B11954" t="s">
        <v>11980</v>
      </c>
      <c r="C11954" t="s">
        <v>5</v>
      </c>
      <c r="D11954" t="s">
        <v>11823</v>
      </c>
      <c r="E11954">
        <f>VLOOKUP(LEFT(B11954,LEN(B11954)-2),'Correction using CAD'!A:F,5,0)</f>
        <v>58.5</v>
      </c>
      <c r="F11954">
        <f>VLOOKUP(LEFT(B11954,LEN(B11954)-2),'Correction using CAD'!A:F,6,0)</f>
        <v>141.40000000000035</v>
      </c>
      <c r="G11954">
        <f>VLOOKUP(VALUE(RIGHT(B11954,2)),'XZ coord'!$T$144:$U$149,2,0)</f>
        <v>4.22</v>
      </c>
      <c r="H11954">
        <v>2.4</v>
      </c>
      <c r="I11954">
        <v>0.9</v>
      </c>
      <c r="J11954">
        <f>VLOOKUP(VALUE(RIGHT(B11954,2)),'XZ coord'!$T$144:$V$149,3,0)</f>
        <v>2.25</v>
      </c>
    </row>
    <row r="11955" spans="1:10" x14ac:dyDescent="0.2">
      <c r="A11955">
        <v>12954</v>
      </c>
      <c r="B11955" t="s">
        <v>11981</v>
      </c>
      <c r="C11955" t="s">
        <v>2</v>
      </c>
      <c r="D11955" t="s">
        <v>11823</v>
      </c>
      <c r="E11955">
        <f>VLOOKUP(LEFT(B11955,LEN(B11955)-2),'Correction using CAD'!A:F,5,0)</f>
        <v>58.5</v>
      </c>
      <c r="F11955">
        <f>VLOOKUP(LEFT(B11955,LEN(B11955)-2),'Correction using CAD'!A:F,6,0)</f>
        <v>141.40000000000035</v>
      </c>
      <c r="G11955">
        <f>VLOOKUP(VALUE(RIGHT(B11955,2)),'XZ coord'!$T$144:$U$149,2,0)</f>
        <v>6.47</v>
      </c>
      <c r="H11955">
        <v>2.4</v>
      </c>
      <c r="I11955">
        <v>0.9</v>
      </c>
      <c r="J11955">
        <f>VLOOKUP(VALUE(RIGHT(B11955,2)),'XZ coord'!$T$144:$V$149,3,0)</f>
        <v>1.95</v>
      </c>
    </row>
    <row r="11956" spans="1:10" x14ac:dyDescent="0.2">
      <c r="A11956">
        <v>12955</v>
      </c>
      <c r="B11956" t="s">
        <v>11982</v>
      </c>
      <c r="C11956" t="s">
        <v>2</v>
      </c>
      <c r="D11956" t="s">
        <v>11823</v>
      </c>
      <c r="E11956">
        <f>VLOOKUP(LEFT(B11956,LEN(B11956)-2),'Correction using CAD'!A:F,5,0)</f>
        <v>58.5</v>
      </c>
      <c r="F11956">
        <f>VLOOKUP(LEFT(B11956,LEN(B11956)-2),'Correction using CAD'!A:F,6,0)</f>
        <v>141.40000000000035</v>
      </c>
      <c r="G11956">
        <f>VLOOKUP(VALUE(RIGHT(B11956,2)),'XZ coord'!$T$144:$U$149,2,0)</f>
        <v>8.42</v>
      </c>
      <c r="H11956">
        <v>2.4</v>
      </c>
      <c r="I11956">
        <v>0.9</v>
      </c>
      <c r="J11956">
        <f>VLOOKUP(VALUE(RIGHT(B11956,2)),'XZ coord'!$T$144:$V$149,3,0)</f>
        <v>1.95</v>
      </c>
    </row>
    <row r="11957" spans="1:10" x14ac:dyDescent="0.2">
      <c r="A11957">
        <v>12956</v>
      </c>
      <c r="B11957" t="s">
        <v>11983</v>
      </c>
      <c r="C11957" t="s">
        <v>2</v>
      </c>
      <c r="D11957" t="s">
        <v>11823</v>
      </c>
      <c r="E11957">
        <f>VLOOKUP(LEFT(B11957,LEN(B11957)-2),'Correction using CAD'!A:F,5,0)</f>
        <v>58.5</v>
      </c>
      <c r="F11957">
        <f>VLOOKUP(LEFT(B11957,LEN(B11957)-2),'Correction using CAD'!A:F,6,0)</f>
        <v>141.40000000000035</v>
      </c>
      <c r="G11957">
        <f>VLOOKUP(VALUE(RIGHT(B11957,2)),'XZ coord'!$T$144:$U$149,2,0)</f>
        <v>10.37</v>
      </c>
      <c r="H11957">
        <v>2.4</v>
      </c>
      <c r="I11957">
        <v>0.9</v>
      </c>
      <c r="J11957">
        <f>VLOOKUP(VALUE(RIGHT(B11957,2)),'XZ coord'!$T$144:$V$149,3,0)</f>
        <v>2.1</v>
      </c>
    </row>
    <row r="11958" spans="1:10" x14ac:dyDescent="0.2">
      <c r="A11958">
        <v>12957</v>
      </c>
      <c r="B11958" t="s">
        <v>11984</v>
      </c>
      <c r="C11958" t="s">
        <v>2</v>
      </c>
      <c r="D11958" t="s">
        <v>11823</v>
      </c>
      <c r="E11958">
        <f>VLOOKUP(LEFT(B11958,LEN(B11958)-2),'Correction using CAD'!A:F,5,0)</f>
        <v>58.5</v>
      </c>
      <c r="F11958">
        <f>VLOOKUP(LEFT(B11958,LEN(B11958)-2),'Correction using CAD'!A:F,6,0)</f>
        <v>140.50000000000034</v>
      </c>
      <c r="G11958">
        <f>VLOOKUP(VALUE(RIGHT(B11958,2)),'XZ coord'!$T$144:$U$149,2,0)</f>
        <v>2.25</v>
      </c>
      <c r="H11958">
        <v>2.4</v>
      </c>
      <c r="I11958">
        <v>0.9</v>
      </c>
      <c r="J11958">
        <f>VLOOKUP(VALUE(RIGHT(B11958,2)),'XZ coord'!$T$144:$V$149,3,0)</f>
        <v>1.97</v>
      </c>
    </row>
    <row r="11959" spans="1:10" x14ac:dyDescent="0.2">
      <c r="A11959">
        <v>12958</v>
      </c>
      <c r="B11959" t="s">
        <v>11985</v>
      </c>
      <c r="C11959" t="s">
        <v>5</v>
      </c>
      <c r="D11959" t="s">
        <v>11823</v>
      </c>
      <c r="E11959">
        <f>VLOOKUP(LEFT(B11959,LEN(B11959)-2),'Correction using CAD'!A:F,5,0)</f>
        <v>58.5</v>
      </c>
      <c r="F11959">
        <f>VLOOKUP(LEFT(B11959,LEN(B11959)-2),'Correction using CAD'!A:F,6,0)</f>
        <v>140.50000000000034</v>
      </c>
      <c r="G11959">
        <f>VLOOKUP(VALUE(RIGHT(B11959,2)),'XZ coord'!$T$144:$U$149,2,0)</f>
        <v>4.22</v>
      </c>
      <c r="H11959">
        <v>2.4</v>
      </c>
      <c r="I11959">
        <v>0.9</v>
      </c>
      <c r="J11959">
        <f>VLOOKUP(VALUE(RIGHT(B11959,2)),'XZ coord'!$T$144:$V$149,3,0)</f>
        <v>2.25</v>
      </c>
    </row>
    <row r="11960" spans="1:10" x14ac:dyDescent="0.2">
      <c r="A11960">
        <v>12959</v>
      </c>
      <c r="B11960" t="s">
        <v>11986</v>
      </c>
      <c r="C11960" t="s">
        <v>2</v>
      </c>
      <c r="D11960" t="s">
        <v>11823</v>
      </c>
      <c r="E11960">
        <f>VLOOKUP(LEFT(B11960,LEN(B11960)-2),'Correction using CAD'!A:F,5,0)</f>
        <v>58.5</v>
      </c>
      <c r="F11960">
        <f>VLOOKUP(LEFT(B11960,LEN(B11960)-2),'Correction using CAD'!A:F,6,0)</f>
        <v>140.50000000000034</v>
      </c>
      <c r="G11960">
        <f>VLOOKUP(VALUE(RIGHT(B11960,2)),'XZ coord'!$T$144:$U$149,2,0)</f>
        <v>6.47</v>
      </c>
      <c r="H11960">
        <v>2.4</v>
      </c>
      <c r="I11960">
        <v>0.9</v>
      </c>
      <c r="J11960">
        <f>VLOOKUP(VALUE(RIGHT(B11960,2)),'XZ coord'!$T$144:$V$149,3,0)</f>
        <v>1.95</v>
      </c>
    </row>
    <row r="11961" spans="1:10" x14ac:dyDescent="0.2">
      <c r="A11961">
        <v>12960</v>
      </c>
      <c r="B11961" t="s">
        <v>11987</v>
      </c>
      <c r="C11961" t="s">
        <v>2</v>
      </c>
      <c r="D11961" t="s">
        <v>11823</v>
      </c>
      <c r="E11961">
        <f>VLOOKUP(LEFT(B11961,LEN(B11961)-2),'Correction using CAD'!A:F,5,0)</f>
        <v>58.5</v>
      </c>
      <c r="F11961">
        <f>VLOOKUP(LEFT(B11961,LEN(B11961)-2),'Correction using CAD'!A:F,6,0)</f>
        <v>140.50000000000034</v>
      </c>
      <c r="G11961">
        <f>VLOOKUP(VALUE(RIGHT(B11961,2)),'XZ coord'!$T$144:$U$149,2,0)</f>
        <v>8.42</v>
      </c>
      <c r="H11961">
        <v>2.4</v>
      </c>
      <c r="I11961">
        <v>0.9</v>
      </c>
      <c r="J11961">
        <f>VLOOKUP(VALUE(RIGHT(B11961,2)),'XZ coord'!$T$144:$V$149,3,0)</f>
        <v>1.95</v>
      </c>
    </row>
    <row r="11962" spans="1:10" x14ac:dyDescent="0.2">
      <c r="A11962">
        <v>12961</v>
      </c>
      <c r="B11962" t="s">
        <v>11988</v>
      </c>
      <c r="C11962" t="s">
        <v>2</v>
      </c>
      <c r="D11962" t="s">
        <v>11823</v>
      </c>
      <c r="E11962">
        <f>VLOOKUP(LEFT(B11962,LEN(B11962)-2),'Correction using CAD'!A:F,5,0)</f>
        <v>58.5</v>
      </c>
      <c r="F11962">
        <f>VLOOKUP(LEFT(B11962,LEN(B11962)-2),'Correction using CAD'!A:F,6,0)</f>
        <v>140.50000000000034</v>
      </c>
      <c r="G11962">
        <f>VLOOKUP(VALUE(RIGHT(B11962,2)),'XZ coord'!$T$144:$U$149,2,0)</f>
        <v>10.37</v>
      </c>
      <c r="H11962">
        <v>2.4</v>
      </c>
      <c r="I11962">
        <v>0.9</v>
      </c>
      <c r="J11962">
        <f>VLOOKUP(VALUE(RIGHT(B11962,2)),'XZ coord'!$T$144:$V$149,3,0)</f>
        <v>2.1</v>
      </c>
    </row>
    <row r="11963" spans="1:10" x14ac:dyDescent="0.2">
      <c r="A11963">
        <v>12962</v>
      </c>
      <c r="B11963" t="s">
        <v>11989</v>
      </c>
      <c r="C11963" t="s">
        <v>2</v>
      </c>
      <c r="D11963" t="s">
        <v>11823</v>
      </c>
      <c r="E11963">
        <f>VLOOKUP(LEFT(B11963,LEN(B11963)-2),'Correction using CAD'!A:F,5,0)</f>
        <v>58.5</v>
      </c>
      <c r="F11963">
        <f>VLOOKUP(LEFT(B11963,LEN(B11963)-2),'Correction using CAD'!A:F,6,0)</f>
        <v>139.60000000000034</v>
      </c>
      <c r="G11963">
        <f>VLOOKUP(VALUE(RIGHT(B11963,2)),'XZ coord'!$T$144:$U$149,2,0)</f>
        <v>2.25</v>
      </c>
      <c r="H11963">
        <v>2.4</v>
      </c>
      <c r="I11963">
        <v>0.9</v>
      </c>
      <c r="J11963">
        <f>VLOOKUP(VALUE(RIGHT(B11963,2)),'XZ coord'!$T$144:$V$149,3,0)</f>
        <v>1.97</v>
      </c>
    </row>
    <row r="11964" spans="1:10" x14ac:dyDescent="0.2">
      <c r="A11964">
        <v>12963</v>
      </c>
      <c r="B11964" t="s">
        <v>11990</v>
      </c>
      <c r="C11964" t="s">
        <v>5</v>
      </c>
      <c r="D11964" t="s">
        <v>11823</v>
      </c>
      <c r="E11964">
        <f>VLOOKUP(LEFT(B11964,LEN(B11964)-2),'Correction using CAD'!A:F,5,0)</f>
        <v>58.5</v>
      </c>
      <c r="F11964">
        <f>VLOOKUP(LEFT(B11964,LEN(B11964)-2),'Correction using CAD'!A:F,6,0)</f>
        <v>139.60000000000034</v>
      </c>
      <c r="G11964">
        <f>VLOOKUP(VALUE(RIGHT(B11964,2)),'XZ coord'!$T$144:$U$149,2,0)</f>
        <v>4.22</v>
      </c>
      <c r="H11964">
        <v>2.4</v>
      </c>
      <c r="I11964">
        <v>0.9</v>
      </c>
      <c r="J11964">
        <f>VLOOKUP(VALUE(RIGHT(B11964,2)),'XZ coord'!$T$144:$V$149,3,0)</f>
        <v>2.25</v>
      </c>
    </row>
    <row r="11965" spans="1:10" x14ac:dyDescent="0.2">
      <c r="A11965">
        <v>12964</v>
      </c>
      <c r="B11965" t="s">
        <v>11991</v>
      </c>
      <c r="C11965" t="s">
        <v>2</v>
      </c>
      <c r="D11965" t="s">
        <v>11823</v>
      </c>
      <c r="E11965">
        <f>VLOOKUP(LEFT(B11965,LEN(B11965)-2),'Correction using CAD'!A:F,5,0)</f>
        <v>58.5</v>
      </c>
      <c r="F11965">
        <f>VLOOKUP(LEFT(B11965,LEN(B11965)-2),'Correction using CAD'!A:F,6,0)</f>
        <v>139.60000000000034</v>
      </c>
      <c r="G11965">
        <f>VLOOKUP(VALUE(RIGHT(B11965,2)),'XZ coord'!$T$144:$U$149,2,0)</f>
        <v>6.47</v>
      </c>
      <c r="H11965">
        <v>2.4</v>
      </c>
      <c r="I11965">
        <v>0.9</v>
      </c>
      <c r="J11965">
        <f>VLOOKUP(VALUE(RIGHT(B11965,2)),'XZ coord'!$T$144:$V$149,3,0)</f>
        <v>1.95</v>
      </c>
    </row>
    <row r="11966" spans="1:10" x14ac:dyDescent="0.2">
      <c r="A11966">
        <v>12965</v>
      </c>
      <c r="B11966" t="s">
        <v>11992</v>
      </c>
      <c r="C11966" t="s">
        <v>2</v>
      </c>
      <c r="D11966" t="s">
        <v>11823</v>
      </c>
      <c r="E11966">
        <f>VLOOKUP(LEFT(B11966,LEN(B11966)-2),'Correction using CAD'!A:F,5,0)</f>
        <v>58.5</v>
      </c>
      <c r="F11966">
        <f>VLOOKUP(LEFT(B11966,LEN(B11966)-2),'Correction using CAD'!A:F,6,0)</f>
        <v>139.60000000000034</v>
      </c>
      <c r="G11966">
        <f>VLOOKUP(VALUE(RIGHT(B11966,2)),'XZ coord'!$T$144:$U$149,2,0)</f>
        <v>8.42</v>
      </c>
      <c r="H11966">
        <v>2.4</v>
      </c>
      <c r="I11966">
        <v>0.9</v>
      </c>
      <c r="J11966">
        <f>VLOOKUP(VALUE(RIGHT(B11966,2)),'XZ coord'!$T$144:$V$149,3,0)</f>
        <v>1.95</v>
      </c>
    </row>
    <row r="11967" spans="1:10" x14ac:dyDescent="0.2">
      <c r="A11967">
        <v>12966</v>
      </c>
      <c r="B11967" t="s">
        <v>11993</v>
      </c>
      <c r="C11967" t="s">
        <v>2</v>
      </c>
      <c r="D11967" t="s">
        <v>11823</v>
      </c>
      <c r="E11967">
        <f>VLOOKUP(LEFT(B11967,LEN(B11967)-2),'Correction using CAD'!A:F,5,0)</f>
        <v>58.5</v>
      </c>
      <c r="F11967">
        <f>VLOOKUP(LEFT(B11967,LEN(B11967)-2),'Correction using CAD'!A:F,6,0)</f>
        <v>139.60000000000034</v>
      </c>
      <c r="G11967">
        <f>VLOOKUP(VALUE(RIGHT(B11967,2)),'XZ coord'!$T$144:$U$149,2,0)</f>
        <v>10.37</v>
      </c>
      <c r="H11967">
        <v>2.4</v>
      </c>
      <c r="I11967">
        <v>0.9</v>
      </c>
      <c r="J11967">
        <f>VLOOKUP(VALUE(RIGHT(B11967,2)),'XZ coord'!$T$144:$V$149,3,0)</f>
        <v>2.1</v>
      </c>
    </row>
    <row r="11968" spans="1:10" x14ac:dyDescent="0.2">
      <c r="A11968">
        <v>12967</v>
      </c>
      <c r="B11968" t="s">
        <v>11994</v>
      </c>
      <c r="C11968" t="s">
        <v>2</v>
      </c>
      <c r="D11968" t="s">
        <v>11823</v>
      </c>
      <c r="E11968">
        <f>VLOOKUP(LEFT(B11968,LEN(B11968)-2),'Correction using CAD'!A:F,5,0)</f>
        <v>58.5</v>
      </c>
      <c r="F11968">
        <f>VLOOKUP(LEFT(B11968,LEN(B11968)-2),'Correction using CAD'!A:F,6,0)</f>
        <v>138.70000000000033</v>
      </c>
      <c r="G11968">
        <f>VLOOKUP(VALUE(RIGHT(B11968,2)),'XZ coord'!$T$144:$U$149,2,0)</f>
        <v>2.25</v>
      </c>
      <c r="H11968">
        <v>2.4</v>
      </c>
      <c r="I11968">
        <v>0.9</v>
      </c>
      <c r="J11968">
        <f>VLOOKUP(VALUE(RIGHT(B11968,2)),'XZ coord'!$T$144:$V$149,3,0)</f>
        <v>1.97</v>
      </c>
    </row>
    <row r="11969" spans="1:10" x14ac:dyDescent="0.2">
      <c r="A11969">
        <v>12968</v>
      </c>
      <c r="B11969" t="s">
        <v>11995</v>
      </c>
      <c r="C11969" t="s">
        <v>5</v>
      </c>
      <c r="D11969" t="s">
        <v>11823</v>
      </c>
      <c r="E11969">
        <f>VLOOKUP(LEFT(B11969,LEN(B11969)-2),'Correction using CAD'!A:F,5,0)</f>
        <v>58.5</v>
      </c>
      <c r="F11969">
        <f>VLOOKUP(LEFT(B11969,LEN(B11969)-2),'Correction using CAD'!A:F,6,0)</f>
        <v>138.70000000000033</v>
      </c>
      <c r="G11969">
        <f>VLOOKUP(VALUE(RIGHT(B11969,2)),'XZ coord'!$T$144:$U$149,2,0)</f>
        <v>4.22</v>
      </c>
      <c r="H11969">
        <v>2.4</v>
      </c>
      <c r="I11969">
        <v>0.9</v>
      </c>
      <c r="J11969">
        <f>VLOOKUP(VALUE(RIGHT(B11969,2)),'XZ coord'!$T$144:$V$149,3,0)</f>
        <v>2.25</v>
      </c>
    </row>
    <row r="11970" spans="1:10" x14ac:dyDescent="0.2">
      <c r="A11970">
        <v>12969</v>
      </c>
      <c r="B11970" t="s">
        <v>11996</v>
      </c>
      <c r="C11970" t="s">
        <v>2</v>
      </c>
      <c r="D11970" t="s">
        <v>11823</v>
      </c>
      <c r="E11970">
        <f>VLOOKUP(LEFT(B11970,LEN(B11970)-2),'Correction using CAD'!A:F,5,0)</f>
        <v>58.5</v>
      </c>
      <c r="F11970">
        <f>VLOOKUP(LEFT(B11970,LEN(B11970)-2),'Correction using CAD'!A:F,6,0)</f>
        <v>138.70000000000033</v>
      </c>
      <c r="G11970">
        <f>VLOOKUP(VALUE(RIGHT(B11970,2)),'XZ coord'!$T$144:$U$149,2,0)</f>
        <v>6.47</v>
      </c>
      <c r="H11970">
        <v>2.4</v>
      </c>
      <c r="I11970">
        <v>0.9</v>
      </c>
      <c r="J11970">
        <f>VLOOKUP(VALUE(RIGHT(B11970,2)),'XZ coord'!$T$144:$V$149,3,0)</f>
        <v>1.95</v>
      </c>
    </row>
    <row r="11971" spans="1:10" x14ac:dyDescent="0.2">
      <c r="A11971">
        <v>12970</v>
      </c>
      <c r="B11971" t="s">
        <v>11997</v>
      </c>
      <c r="C11971" t="s">
        <v>2</v>
      </c>
      <c r="D11971" t="s">
        <v>11823</v>
      </c>
      <c r="E11971">
        <f>VLOOKUP(LEFT(B11971,LEN(B11971)-2),'Correction using CAD'!A:F,5,0)</f>
        <v>58.5</v>
      </c>
      <c r="F11971">
        <f>VLOOKUP(LEFT(B11971,LEN(B11971)-2),'Correction using CAD'!A:F,6,0)</f>
        <v>138.70000000000033</v>
      </c>
      <c r="G11971">
        <f>VLOOKUP(VALUE(RIGHT(B11971,2)),'XZ coord'!$T$144:$U$149,2,0)</f>
        <v>8.42</v>
      </c>
      <c r="H11971">
        <v>2.4</v>
      </c>
      <c r="I11971">
        <v>0.9</v>
      </c>
      <c r="J11971">
        <f>VLOOKUP(VALUE(RIGHT(B11971,2)),'XZ coord'!$T$144:$V$149,3,0)</f>
        <v>1.95</v>
      </c>
    </row>
    <row r="11972" spans="1:10" x14ac:dyDescent="0.2">
      <c r="A11972">
        <v>12971</v>
      </c>
      <c r="B11972" t="s">
        <v>11998</v>
      </c>
      <c r="C11972" t="s">
        <v>2</v>
      </c>
      <c r="D11972" t="s">
        <v>11823</v>
      </c>
      <c r="E11972">
        <f>VLOOKUP(LEFT(B11972,LEN(B11972)-2),'Correction using CAD'!A:F,5,0)</f>
        <v>58.5</v>
      </c>
      <c r="F11972">
        <f>VLOOKUP(LEFT(B11972,LEN(B11972)-2),'Correction using CAD'!A:F,6,0)</f>
        <v>138.70000000000033</v>
      </c>
      <c r="G11972">
        <f>VLOOKUP(VALUE(RIGHT(B11972,2)),'XZ coord'!$T$144:$U$149,2,0)</f>
        <v>10.37</v>
      </c>
      <c r="H11972">
        <v>2.4</v>
      </c>
      <c r="I11972">
        <v>0.9</v>
      </c>
      <c r="J11972">
        <f>VLOOKUP(VALUE(RIGHT(B11972,2)),'XZ coord'!$T$144:$V$149,3,0)</f>
        <v>2.1</v>
      </c>
    </row>
    <row r="11973" spans="1:10" x14ac:dyDescent="0.2">
      <c r="A11973">
        <v>12972</v>
      </c>
      <c r="B11973" t="s">
        <v>11999</v>
      </c>
      <c r="C11973" t="s">
        <v>2</v>
      </c>
      <c r="D11973" t="s">
        <v>11823</v>
      </c>
      <c r="E11973">
        <f>VLOOKUP(LEFT(B11973,LEN(B11973)-2),'Correction using CAD'!A:F,5,0)</f>
        <v>58.5</v>
      </c>
      <c r="F11973">
        <f>VLOOKUP(LEFT(B11973,LEN(B11973)-2),'Correction using CAD'!A:F,6,0)</f>
        <v>137.80000000000032</v>
      </c>
      <c r="G11973">
        <f>VLOOKUP(VALUE(RIGHT(B11973,2)),'XZ coord'!$T$144:$U$149,2,0)</f>
        <v>2.25</v>
      </c>
      <c r="H11973">
        <v>2.4</v>
      </c>
      <c r="I11973">
        <v>0.9</v>
      </c>
      <c r="J11973">
        <f>VLOOKUP(VALUE(RIGHT(B11973,2)),'XZ coord'!$T$144:$V$149,3,0)</f>
        <v>1.97</v>
      </c>
    </row>
    <row r="11974" spans="1:10" x14ac:dyDescent="0.2">
      <c r="A11974">
        <v>12973</v>
      </c>
      <c r="B11974" t="s">
        <v>12000</v>
      </c>
      <c r="C11974" t="s">
        <v>5</v>
      </c>
      <c r="D11974" t="s">
        <v>11823</v>
      </c>
      <c r="E11974">
        <f>VLOOKUP(LEFT(B11974,LEN(B11974)-2),'Correction using CAD'!A:F,5,0)</f>
        <v>58.5</v>
      </c>
      <c r="F11974">
        <f>VLOOKUP(LEFT(B11974,LEN(B11974)-2),'Correction using CAD'!A:F,6,0)</f>
        <v>137.80000000000032</v>
      </c>
      <c r="G11974">
        <f>VLOOKUP(VALUE(RIGHT(B11974,2)),'XZ coord'!$T$144:$U$149,2,0)</f>
        <v>4.22</v>
      </c>
      <c r="H11974">
        <v>2.4</v>
      </c>
      <c r="I11974">
        <v>0.9</v>
      </c>
      <c r="J11974">
        <f>VLOOKUP(VALUE(RIGHT(B11974,2)),'XZ coord'!$T$144:$V$149,3,0)</f>
        <v>2.25</v>
      </c>
    </row>
    <row r="11975" spans="1:10" x14ac:dyDescent="0.2">
      <c r="A11975">
        <v>12974</v>
      </c>
      <c r="B11975" t="s">
        <v>12001</v>
      </c>
      <c r="C11975" t="s">
        <v>2</v>
      </c>
      <c r="D11975" t="s">
        <v>11823</v>
      </c>
      <c r="E11975">
        <f>VLOOKUP(LEFT(B11975,LEN(B11975)-2),'Correction using CAD'!A:F,5,0)</f>
        <v>58.5</v>
      </c>
      <c r="F11975">
        <f>VLOOKUP(LEFT(B11975,LEN(B11975)-2),'Correction using CAD'!A:F,6,0)</f>
        <v>137.80000000000032</v>
      </c>
      <c r="G11975">
        <f>VLOOKUP(VALUE(RIGHT(B11975,2)),'XZ coord'!$T$144:$U$149,2,0)</f>
        <v>6.47</v>
      </c>
      <c r="H11975">
        <v>2.4</v>
      </c>
      <c r="I11975">
        <v>0.9</v>
      </c>
      <c r="J11975">
        <f>VLOOKUP(VALUE(RIGHT(B11975,2)),'XZ coord'!$T$144:$V$149,3,0)</f>
        <v>1.95</v>
      </c>
    </row>
    <row r="11976" spans="1:10" x14ac:dyDescent="0.2">
      <c r="A11976">
        <v>12975</v>
      </c>
      <c r="B11976" t="s">
        <v>12002</v>
      </c>
      <c r="C11976" t="s">
        <v>2</v>
      </c>
      <c r="D11976" t="s">
        <v>11823</v>
      </c>
      <c r="E11976">
        <f>VLOOKUP(LEFT(B11976,LEN(B11976)-2),'Correction using CAD'!A:F,5,0)</f>
        <v>58.5</v>
      </c>
      <c r="F11976">
        <f>VLOOKUP(LEFT(B11976,LEN(B11976)-2),'Correction using CAD'!A:F,6,0)</f>
        <v>137.80000000000032</v>
      </c>
      <c r="G11976">
        <f>VLOOKUP(VALUE(RIGHT(B11976,2)),'XZ coord'!$T$144:$U$149,2,0)</f>
        <v>8.42</v>
      </c>
      <c r="H11976">
        <v>2.4</v>
      </c>
      <c r="I11976">
        <v>0.9</v>
      </c>
      <c r="J11976">
        <f>VLOOKUP(VALUE(RIGHT(B11976,2)),'XZ coord'!$T$144:$V$149,3,0)</f>
        <v>1.95</v>
      </c>
    </row>
    <row r="11977" spans="1:10" x14ac:dyDescent="0.2">
      <c r="A11977">
        <v>12976</v>
      </c>
      <c r="B11977" t="s">
        <v>12003</v>
      </c>
      <c r="C11977" t="s">
        <v>2</v>
      </c>
      <c r="D11977" t="s">
        <v>11823</v>
      </c>
      <c r="E11977">
        <f>VLOOKUP(LEFT(B11977,LEN(B11977)-2),'Correction using CAD'!A:F,5,0)</f>
        <v>58.5</v>
      </c>
      <c r="F11977">
        <f>VLOOKUP(LEFT(B11977,LEN(B11977)-2),'Correction using CAD'!A:F,6,0)</f>
        <v>137.80000000000032</v>
      </c>
      <c r="G11977">
        <f>VLOOKUP(VALUE(RIGHT(B11977,2)),'XZ coord'!$T$144:$U$149,2,0)</f>
        <v>10.37</v>
      </c>
      <c r="H11977">
        <v>2.4</v>
      </c>
      <c r="I11977">
        <v>0.9</v>
      </c>
      <c r="J11977">
        <f>VLOOKUP(VALUE(RIGHT(B11977,2)),'XZ coord'!$T$144:$V$149,3,0)</f>
        <v>2.1</v>
      </c>
    </row>
    <row r="11978" spans="1:10" x14ac:dyDescent="0.2">
      <c r="A11978">
        <v>12977</v>
      </c>
      <c r="B11978" t="s">
        <v>12004</v>
      </c>
      <c r="C11978" t="s">
        <v>2</v>
      </c>
      <c r="D11978" t="s">
        <v>11823</v>
      </c>
      <c r="E11978">
        <f>VLOOKUP(LEFT(B11978,LEN(B11978)-2),'Correction using CAD'!A:F,5,0)</f>
        <v>58.5</v>
      </c>
      <c r="F11978">
        <f>VLOOKUP(LEFT(B11978,LEN(B11978)-2),'Correction using CAD'!A:F,6,0)</f>
        <v>136.90000000000032</v>
      </c>
      <c r="G11978">
        <f>VLOOKUP(VALUE(RIGHT(B11978,2)),'XZ coord'!$T$144:$U$149,2,0)</f>
        <v>6.47</v>
      </c>
      <c r="H11978">
        <v>2.4</v>
      </c>
      <c r="I11978">
        <v>0.9</v>
      </c>
      <c r="J11978">
        <f>VLOOKUP(VALUE(RIGHT(B11978,2)),'XZ coord'!$T$144:$V$149,3,0)</f>
        <v>1.95</v>
      </c>
    </row>
    <row r="11979" spans="1:10" x14ac:dyDescent="0.2">
      <c r="A11979">
        <v>12978</v>
      </c>
      <c r="B11979" t="s">
        <v>12005</v>
      </c>
      <c r="C11979" t="s">
        <v>2</v>
      </c>
      <c r="D11979" t="s">
        <v>11823</v>
      </c>
      <c r="E11979">
        <f>VLOOKUP(LEFT(B11979,LEN(B11979)-2),'Correction using CAD'!A:F,5,0)</f>
        <v>58.5</v>
      </c>
      <c r="F11979">
        <f>VLOOKUP(LEFT(B11979,LEN(B11979)-2),'Correction using CAD'!A:F,6,0)</f>
        <v>136.90000000000032</v>
      </c>
      <c r="G11979">
        <f>VLOOKUP(VALUE(RIGHT(B11979,2)),'XZ coord'!$T$144:$U$149,2,0)</f>
        <v>8.42</v>
      </c>
      <c r="H11979">
        <v>2.4</v>
      </c>
      <c r="I11979">
        <v>0.9</v>
      </c>
      <c r="J11979">
        <f>VLOOKUP(VALUE(RIGHT(B11979,2)),'XZ coord'!$T$144:$V$149,3,0)</f>
        <v>1.95</v>
      </c>
    </row>
    <row r="11980" spans="1:10" x14ac:dyDescent="0.2">
      <c r="A11980">
        <v>12979</v>
      </c>
      <c r="B11980" t="s">
        <v>12006</v>
      </c>
      <c r="C11980" t="s">
        <v>2</v>
      </c>
      <c r="D11980" t="s">
        <v>11823</v>
      </c>
      <c r="E11980">
        <f>VLOOKUP(LEFT(B11980,LEN(B11980)-2),'Correction using CAD'!A:F,5,0)</f>
        <v>58.5</v>
      </c>
      <c r="F11980">
        <f>VLOOKUP(LEFT(B11980,LEN(B11980)-2),'Correction using CAD'!A:F,6,0)</f>
        <v>136.90000000000032</v>
      </c>
      <c r="G11980">
        <f>VLOOKUP(VALUE(RIGHT(B11980,2)),'XZ coord'!$T$144:$U$149,2,0)</f>
        <v>10.37</v>
      </c>
      <c r="H11980">
        <v>2.4</v>
      </c>
      <c r="I11980">
        <v>0.9</v>
      </c>
      <c r="J11980">
        <f>VLOOKUP(VALUE(RIGHT(B11980,2)),'XZ coord'!$T$144:$V$149,3,0)</f>
        <v>2.1</v>
      </c>
    </row>
    <row r="11981" spans="1:10" x14ac:dyDescent="0.2">
      <c r="A11981">
        <v>12980</v>
      </c>
      <c r="B11981" t="s">
        <v>12007</v>
      </c>
      <c r="C11981" t="s">
        <v>2</v>
      </c>
      <c r="D11981" t="s">
        <v>11823</v>
      </c>
      <c r="E11981">
        <f>VLOOKUP(LEFT(B11981,LEN(B11981)-2),'Correction using CAD'!A:F,5,0)</f>
        <v>58.5</v>
      </c>
      <c r="F11981">
        <f>VLOOKUP(LEFT(B11981,LEN(B11981)-2),'Correction using CAD'!A:F,6,0)</f>
        <v>136.00000000000031</v>
      </c>
      <c r="G11981">
        <f>VLOOKUP(VALUE(RIGHT(B11981,2)),'XZ coord'!$T$144:$U$149,2,0)</f>
        <v>6.47</v>
      </c>
      <c r="H11981">
        <v>2.4</v>
      </c>
      <c r="I11981">
        <v>0.9</v>
      </c>
      <c r="J11981">
        <f>VLOOKUP(VALUE(RIGHT(B11981,2)),'XZ coord'!$T$144:$V$149,3,0)</f>
        <v>1.95</v>
      </c>
    </row>
    <row r="11982" spans="1:10" x14ac:dyDescent="0.2">
      <c r="A11982">
        <v>12981</v>
      </c>
      <c r="B11982" t="s">
        <v>12008</v>
      </c>
      <c r="C11982" t="s">
        <v>2</v>
      </c>
      <c r="D11982" t="s">
        <v>11823</v>
      </c>
      <c r="E11982">
        <f>VLOOKUP(LEFT(B11982,LEN(B11982)-2),'Correction using CAD'!A:F,5,0)</f>
        <v>58.5</v>
      </c>
      <c r="F11982">
        <f>VLOOKUP(LEFT(B11982,LEN(B11982)-2),'Correction using CAD'!A:F,6,0)</f>
        <v>136.00000000000031</v>
      </c>
      <c r="G11982">
        <f>VLOOKUP(VALUE(RIGHT(B11982,2)),'XZ coord'!$T$144:$U$149,2,0)</f>
        <v>8.42</v>
      </c>
      <c r="H11982">
        <v>2.4</v>
      </c>
      <c r="I11982">
        <v>0.9</v>
      </c>
      <c r="J11982">
        <f>VLOOKUP(VALUE(RIGHT(B11982,2)),'XZ coord'!$T$144:$V$149,3,0)</f>
        <v>1.95</v>
      </c>
    </row>
    <row r="11983" spans="1:10" x14ac:dyDescent="0.2">
      <c r="A11983">
        <v>12982</v>
      </c>
      <c r="B11983" t="s">
        <v>12009</v>
      </c>
      <c r="C11983" t="s">
        <v>2</v>
      </c>
      <c r="D11983" t="s">
        <v>11823</v>
      </c>
      <c r="E11983">
        <f>VLOOKUP(LEFT(B11983,LEN(B11983)-2),'Correction using CAD'!A:F,5,0)</f>
        <v>58.5</v>
      </c>
      <c r="F11983">
        <f>VLOOKUP(LEFT(B11983,LEN(B11983)-2),'Correction using CAD'!A:F,6,0)</f>
        <v>136.00000000000031</v>
      </c>
      <c r="G11983">
        <f>VLOOKUP(VALUE(RIGHT(B11983,2)),'XZ coord'!$T$144:$U$149,2,0)</f>
        <v>10.37</v>
      </c>
      <c r="H11983">
        <v>2.4</v>
      </c>
      <c r="I11983">
        <v>0.9</v>
      </c>
      <c r="J11983">
        <f>VLOOKUP(VALUE(RIGHT(B11983,2)),'XZ coord'!$T$144:$V$149,3,0)</f>
        <v>2.1</v>
      </c>
    </row>
    <row r="11984" spans="1:10" x14ac:dyDescent="0.2">
      <c r="A11984">
        <v>12983</v>
      </c>
      <c r="B11984" t="s">
        <v>12010</v>
      </c>
      <c r="C11984" t="s">
        <v>2</v>
      </c>
      <c r="D11984" t="s">
        <v>11823</v>
      </c>
      <c r="E11984">
        <f>VLOOKUP(LEFT(B11984,LEN(B11984)-2),'Correction using CAD'!A:F,5,0)</f>
        <v>58.5</v>
      </c>
      <c r="F11984">
        <f>VLOOKUP(LEFT(B11984,LEN(B11984)-2),'Correction using CAD'!A:F,6,0)</f>
        <v>135.10000000000031</v>
      </c>
      <c r="G11984">
        <f>VLOOKUP(VALUE(RIGHT(B11984,2)),'XZ coord'!$T$144:$U$149,2,0)</f>
        <v>6.47</v>
      </c>
      <c r="H11984">
        <v>2.4</v>
      </c>
      <c r="I11984">
        <v>0.9</v>
      </c>
      <c r="J11984">
        <f>VLOOKUP(VALUE(RIGHT(B11984,2)),'XZ coord'!$T$144:$V$149,3,0)</f>
        <v>1.95</v>
      </c>
    </row>
    <row r="11985" spans="1:10" x14ac:dyDescent="0.2">
      <c r="A11985">
        <v>12984</v>
      </c>
      <c r="B11985" t="s">
        <v>12011</v>
      </c>
      <c r="C11985" t="s">
        <v>2</v>
      </c>
      <c r="D11985" t="s">
        <v>11823</v>
      </c>
      <c r="E11985">
        <f>VLOOKUP(LEFT(B11985,LEN(B11985)-2),'Correction using CAD'!A:F,5,0)</f>
        <v>58.5</v>
      </c>
      <c r="F11985">
        <f>VLOOKUP(LEFT(B11985,LEN(B11985)-2),'Correction using CAD'!A:F,6,0)</f>
        <v>135.10000000000031</v>
      </c>
      <c r="G11985">
        <f>VLOOKUP(VALUE(RIGHT(B11985,2)),'XZ coord'!$T$144:$U$149,2,0)</f>
        <v>8.42</v>
      </c>
      <c r="H11985">
        <v>2.4</v>
      </c>
      <c r="I11985">
        <v>0.9</v>
      </c>
      <c r="J11985">
        <f>VLOOKUP(VALUE(RIGHT(B11985,2)),'XZ coord'!$T$144:$V$149,3,0)</f>
        <v>1.95</v>
      </c>
    </row>
    <row r="11986" spans="1:10" x14ac:dyDescent="0.2">
      <c r="A11986">
        <v>12985</v>
      </c>
      <c r="B11986" t="s">
        <v>12012</v>
      </c>
      <c r="C11986" t="s">
        <v>2</v>
      </c>
      <c r="D11986" t="s">
        <v>11823</v>
      </c>
      <c r="E11986">
        <f>VLOOKUP(LEFT(B11986,LEN(B11986)-2),'Correction using CAD'!A:F,5,0)</f>
        <v>58.5</v>
      </c>
      <c r="F11986">
        <f>VLOOKUP(LEFT(B11986,LEN(B11986)-2),'Correction using CAD'!A:F,6,0)</f>
        <v>135.10000000000031</v>
      </c>
      <c r="G11986">
        <f>VLOOKUP(VALUE(RIGHT(B11986,2)),'XZ coord'!$T$144:$U$149,2,0)</f>
        <v>10.37</v>
      </c>
      <c r="H11986">
        <v>2.4</v>
      </c>
      <c r="I11986">
        <v>0.9</v>
      </c>
      <c r="J11986">
        <f>VLOOKUP(VALUE(RIGHT(B11986,2)),'XZ coord'!$T$144:$V$149,3,0)</f>
        <v>2.1</v>
      </c>
    </row>
    <row r="11987" spans="1:10" x14ac:dyDescent="0.2">
      <c r="A11987">
        <v>12986</v>
      </c>
      <c r="B11987" t="s">
        <v>12013</v>
      </c>
      <c r="C11987" t="s">
        <v>2</v>
      </c>
      <c r="D11987" t="s">
        <v>11823</v>
      </c>
      <c r="E11987">
        <f>VLOOKUP(LEFT(B11987,LEN(B11987)-2),'Correction using CAD'!A:F,5,0)</f>
        <v>58.5</v>
      </c>
      <c r="F11987">
        <f>VLOOKUP(LEFT(B11987,LEN(B11987)-2),'Correction using CAD'!A:F,6,0)</f>
        <v>134.2000000000003</v>
      </c>
      <c r="G11987">
        <f>VLOOKUP(VALUE(RIGHT(B11987,2)),'XZ coord'!$T$144:$U$149,2,0)</f>
        <v>6.47</v>
      </c>
      <c r="H11987">
        <v>2.4</v>
      </c>
      <c r="I11987">
        <v>0.9</v>
      </c>
      <c r="J11987">
        <f>VLOOKUP(VALUE(RIGHT(B11987,2)),'XZ coord'!$T$144:$V$149,3,0)</f>
        <v>1.95</v>
      </c>
    </row>
    <row r="11988" spans="1:10" x14ac:dyDescent="0.2">
      <c r="A11988">
        <v>12987</v>
      </c>
      <c r="B11988" t="s">
        <v>12014</v>
      </c>
      <c r="C11988" t="s">
        <v>2</v>
      </c>
      <c r="D11988" t="s">
        <v>11823</v>
      </c>
      <c r="E11988">
        <f>VLOOKUP(LEFT(B11988,LEN(B11988)-2),'Correction using CAD'!A:F,5,0)</f>
        <v>58.5</v>
      </c>
      <c r="F11988">
        <f>VLOOKUP(LEFT(B11988,LEN(B11988)-2),'Correction using CAD'!A:F,6,0)</f>
        <v>134.2000000000003</v>
      </c>
      <c r="G11988">
        <f>VLOOKUP(VALUE(RIGHT(B11988,2)),'XZ coord'!$T$144:$U$149,2,0)</f>
        <v>8.42</v>
      </c>
      <c r="H11988">
        <v>2.4</v>
      </c>
      <c r="I11988">
        <v>0.9</v>
      </c>
      <c r="J11988">
        <f>VLOOKUP(VALUE(RIGHT(B11988,2)),'XZ coord'!$T$144:$V$149,3,0)</f>
        <v>1.95</v>
      </c>
    </row>
    <row r="11989" spans="1:10" x14ac:dyDescent="0.2">
      <c r="A11989">
        <v>12988</v>
      </c>
      <c r="B11989" t="s">
        <v>12015</v>
      </c>
      <c r="C11989" t="s">
        <v>2</v>
      </c>
      <c r="D11989" t="s">
        <v>11823</v>
      </c>
      <c r="E11989">
        <f>VLOOKUP(LEFT(B11989,LEN(B11989)-2),'Correction using CAD'!A:F,5,0)</f>
        <v>58.5</v>
      </c>
      <c r="F11989">
        <f>VLOOKUP(LEFT(B11989,LEN(B11989)-2),'Correction using CAD'!A:F,6,0)</f>
        <v>134.2000000000003</v>
      </c>
      <c r="G11989">
        <f>VLOOKUP(VALUE(RIGHT(B11989,2)),'XZ coord'!$T$144:$U$149,2,0)</f>
        <v>10.37</v>
      </c>
      <c r="H11989">
        <v>2.4</v>
      </c>
      <c r="I11989">
        <v>0.9</v>
      </c>
      <c r="J11989">
        <f>VLOOKUP(VALUE(RIGHT(B11989,2)),'XZ coord'!$T$144:$V$149,3,0)</f>
        <v>2.1</v>
      </c>
    </row>
    <row r="11990" spans="1:10" x14ac:dyDescent="0.2">
      <c r="A11990">
        <v>12989</v>
      </c>
      <c r="B11990" t="s">
        <v>12016</v>
      </c>
      <c r="C11990" t="s">
        <v>2</v>
      </c>
      <c r="D11990" t="s">
        <v>11823</v>
      </c>
      <c r="E11990">
        <f>VLOOKUP(LEFT(B11990,LEN(B11990)-2),'Correction using CAD'!A:F,5,0)</f>
        <v>58.5</v>
      </c>
      <c r="F11990">
        <f>VLOOKUP(LEFT(B11990,LEN(B11990)-2),'Correction using CAD'!A:F,6,0)</f>
        <v>133.3000000000003</v>
      </c>
      <c r="G11990">
        <f>VLOOKUP(VALUE(RIGHT(B11990,2)),'XZ coord'!$T$144:$U$149,2,0)</f>
        <v>2.25</v>
      </c>
      <c r="H11990">
        <v>2.4</v>
      </c>
      <c r="I11990">
        <v>0.9</v>
      </c>
      <c r="J11990">
        <f>VLOOKUP(VALUE(RIGHT(B11990,2)),'XZ coord'!$T$144:$V$149,3,0)</f>
        <v>1.97</v>
      </c>
    </row>
    <row r="11991" spans="1:10" x14ac:dyDescent="0.2">
      <c r="A11991">
        <v>12990</v>
      </c>
      <c r="B11991" t="s">
        <v>12017</v>
      </c>
      <c r="C11991" t="s">
        <v>5</v>
      </c>
      <c r="D11991" t="s">
        <v>11823</v>
      </c>
      <c r="E11991">
        <f>VLOOKUP(LEFT(B11991,LEN(B11991)-2),'Correction using CAD'!A:F,5,0)</f>
        <v>58.5</v>
      </c>
      <c r="F11991">
        <f>VLOOKUP(LEFT(B11991,LEN(B11991)-2),'Correction using CAD'!A:F,6,0)</f>
        <v>133.3000000000003</v>
      </c>
      <c r="G11991">
        <f>VLOOKUP(VALUE(RIGHT(B11991,2)),'XZ coord'!$T$144:$U$149,2,0)</f>
        <v>4.22</v>
      </c>
      <c r="H11991">
        <v>2.4</v>
      </c>
      <c r="I11991">
        <v>0.9</v>
      </c>
      <c r="J11991">
        <f>VLOOKUP(VALUE(RIGHT(B11991,2)),'XZ coord'!$T$144:$V$149,3,0)</f>
        <v>2.25</v>
      </c>
    </row>
    <row r="11992" spans="1:10" x14ac:dyDescent="0.2">
      <c r="A11992">
        <v>12991</v>
      </c>
      <c r="B11992" t="s">
        <v>12018</v>
      </c>
      <c r="C11992" t="s">
        <v>2</v>
      </c>
      <c r="D11992" t="s">
        <v>11823</v>
      </c>
      <c r="E11992">
        <f>VLOOKUP(LEFT(B11992,LEN(B11992)-2),'Correction using CAD'!A:F,5,0)</f>
        <v>58.5</v>
      </c>
      <c r="F11992">
        <f>VLOOKUP(LEFT(B11992,LEN(B11992)-2),'Correction using CAD'!A:F,6,0)</f>
        <v>133.3000000000003</v>
      </c>
      <c r="G11992">
        <f>VLOOKUP(VALUE(RIGHT(B11992,2)),'XZ coord'!$T$144:$U$149,2,0)</f>
        <v>6.47</v>
      </c>
      <c r="H11992">
        <v>2.4</v>
      </c>
      <c r="I11992">
        <v>0.9</v>
      </c>
      <c r="J11992">
        <f>VLOOKUP(VALUE(RIGHT(B11992,2)),'XZ coord'!$T$144:$V$149,3,0)</f>
        <v>1.95</v>
      </c>
    </row>
    <row r="11993" spans="1:10" x14ac:dyDescent="0.2">
      <c r="A11993">
        <v>12992</v>
      </c>
      <c r="B11993" t="s">
        <v>12019</v>
      </c>
      <c r="C11993" t="s">
        <v>2</v>
      </c>
      <c r="D11993" t="s">
        <v>11823</v>
      </c>
      <c r="E11993">
        <f>VLOOKUP(LEFT(B11993,LEN(B11993)-2),'Correction using CAD'!A:F,5,0)</f>
        <v>58.5</v>
      </c>
      <c r="F11993">
        <f>VLOOKUP(LEFT(B11993,LEN(B11993)-2),'Correction using CAD'!A:F,6,0)</f>
        <v>133.3000000000003</v>
      </c>
      <c r="G11993">
        <f>VLOOKUP(VALUE(RIGHT(B11993,2)),'XZ coord'!$T$144:$U$149,2,0)</f>
        <v>8.42</v>
      </c>
      <c r="H11993">
        <v>2.4</v>
      </c>
      <c r="I11993">
        <v>0.9</v>
      </c>
      <c r="J11993">
        <f>VLOOKUP(VALUE(RIGHT(B11993,2)),'XZ coord'!$T$144:$V$149,3,0)</f>
        <v>1.95</v>
      </c>
    </row>
    <row r="11994" spans="1:10" x14ac:dyDescent="0.2">
      <c r="A11994">
        <v>12993</v>
      </c>
      <c r="B11994" t="s">
        <v>12020</v>
      </c>
      <c r="C11994" t="s">
        <v>2</v>
      </c>
      <c r="D11994" t="s">
        <v>11823</v>
      </c>
      <c r="E11994">
        <f>VLOOKUP(LEFT(B11994,LEN(B11994)-2),'Correction using CAD'!A:F,5,0)</f>
        <v>58.5</v>
      </c>
      <c r="F11994">
        <f>VLOOKUP(LEFT(B11994,LEN(B11994)-2),'Correction using CAD'!A:F,6,0)</f>
        <v>133.3000000000003</v>
      </c>
      <c r="G11994">
        <f>VLOOKUP(VALUE(RIGHT(B11994,2)),'XZ coord'!$T$144:$U$149,2,0)</f>
        <v>10.37</v>
      </c>
      <c r="H11994">
        <v>2.4</v>
      </c>
      <c r="I11994">
        <v>0.9</v>
      </c>
      <c r="J11994">
        <f>VLOOKUP(VALUE(RIGHT(B11994,2)),'XZ coord'!$T$144:$V$149,3,0)</f>
        <v>2.1</v>
      </c>
    </row>
    <row r="11995" spans="1:10" x14ac:dyDescent="0.2">
      <c r="A11995">
        <v>12994</v>
      </c>
      <c r="B11995" t="s">
        <v>12021</v>
      </c>
      <c r="C11995" t="s">
        <v>2</v>
      </c>
      <c r="D11995" t="s">
        <v>11823</v>
      </c>
      <c r="E11995">
        <f>VLOOKUP(LEFT(B11995,LEN(B11995)-2),'Correction using CAD'!A:F,5,0)</f>
        <v>58.5</v>
      </c>
      <c r="F11995">
        <f>VLOOKUP(LEFT(B11995,LEN(B11995)-2),'Correction using CAD'!A:F,6,0)</f>
        <v>132.40000000000029</v>
      </c>
      <c r="G11995">
        <f>VLOOKUP(VALUE(RIGHT(B11995,2)),'XZ coord'!$T$144:$U$149,2,0)</f>
        <v>2.25</v>
      </c>
      <c r="H11995">
        <v>2.4</v>
      </c>
      <c r="I11995">
        <v>0.9</v>
      </c>
      <c r="J11995">
        <f>VLOOKUP(VALUE(RIGHT(B11995,2)),'XZ coord'!$T$144:$V$149,3,0)</f>
        <v>1.97</v>
      </c>
    </row>
    <row r="11996" spans="1:10" x14ac:dyDescent="0.2">
      <c r="A11996">
        <v>12995</v>
      </c>
      <c r="B11996" t="s">
        <v>12022</v>
      </c>
      <c r="C11996" t="s">
        <v>5</v>
      </c>
      <c r="D11996" t="s">
        <v>11823</v>
      </c>
      <c r="E11996">
        <f>VLOOKUP(LEFT(B11996,LEN(B11996)-2),'Correction using CAD'!A:F,5,0)</f>
        <v>58.5</v>
      </c>
      <c r="F11996">
        <f>VLOOKUP(LEFT(B11996,LEN(B11996)-2),'Correction using CAD'!A:F,6,0)</f>
        <v>132.40000000000029</v>
      </c>
      <c r="G11996">
        <f>VLOOKUP(VALUE(RIGHT(B11996,2)),'XZ coord'!$T$144:$U$149,2,0)</f>
        <v>4.22</v>
      </c>
      <c r="H11996">
        <v>2.4</v>
      </c>
      <c r="I11996">
        <v>0.9</v>
      </c>
      <c r="J11996">
        <f>VLOOKUP(VALUE(RIGHT(B11996,2)),'XZ coord'!$T$144:$V$149,3,0)</f>
        <v>2.25</v>
      </c>
    </row>
    <row r="11997" spans="1:10" x14ac:dyDescent="0.2">
      <c r="A11997">
        <v>12996</v>
      </c>
      <c r="B11997" t="s">
        <v>12023</v>
      </c>
      <c r="C11997" t="s">
        <v>2</v>
      </c>
      <c r="D11997" t="s">
        <v>11823</v>
      </c>
      <c r="E11997">
        <f>VLOOKUP(LEFT(B11997,LEN(B11997)-2),'Correction using CAD'!A:F,5,0)</f>
        <v>58.5</v>
      </c>
      <c r="F11997">
        <f>VLOOKUP(LEFT(B11997,LEN(B11997)-2),'Correction using CAD'!A:F,6,0)</f>
        <v>132.40000000000029</v>
      </c>
      <c r="G11997">
        <f>VLOOKUP(VALUE(RIGHT(B11997,2)),'XZ coord'!$T$144:$U$149,2,0)</f>
        <v>6.47</v>
      </c>
      <c r="H11997">
        <v>2.4</v>
      </c>
      <c r="I11997">
        <v>0.9</v>
      </c>
      <c r="J11997">
        <f>VLOOKUP(VALUE(RIGHT(B11997,2)),'XZ coord'!$T$144:$V$149,3,0)</f>
        <v>1.95</v>
      </c>
    </row>
    <row r="11998" spans="1:10" x14ac:dyDescent="0.2">
      <c r="A11998">
        <v>12997</v>
      </c>
      <c r="B11998" t="s">
        <v>12024</v>
      </c>
      <c r="C11998" t="s">
        <v>2</v>
      </c>
      <c r="D11998" t="s">
        <v>11823</v>
      </c>
      <c r="E11998">
        <f>VLOOKUP(LEFT(B11998,LEN(B11998)-2),'Correction using CAD'!A:F,5,0)</f>
        <v>58.5</v>
      </c>
      <c r="F11998">
        <f>VLOOKUP(LEFT(B11998,LEN(B11998)-2),'Correction using CAD'!A:F,6,0)</f>
        <v>132.40000000000029</v>
      </c>
      <c r="G11998">
        <f>VLOOKUP(VALUE(RIGHT(B11998,2)),'XZ coord'!$T$144:$U$149,2,0)</f>
        <v>8.42</v>
      </c>
      <c r="H11998">
        <v>2.4</v>
      </c>
      <c r="I11998">
        <v>0.9</v>
      </c>
      <c r="J11998">
        <f>VLOOKUP(VALUE(RIGHT(B11998,2)),'XZ coord'!$T$144:$V$149,3,0)</f>
        <v>1.95</v>
      </c>
    </row>
    <row r="11999" spans="1:10" x14ac:dyDescent="0.2">
      <c r="A11999">
        <v>12998</v>
      </c>
      <c r="B11999" t="s">
        <v>12025</v>
      </c>
      <c r="C11999" t="s">
        <v>2</v>
      </c>
      <c r="D11999" t="s">
        <v>11823</v>
      </c>
      <c r="E11999">
        <f>VLOOKUP(LEFT(B11999,LEN(B11999)-2),'Correction using CAD'!A:F,5,0)</f>
        <v>58.5</v>
      </c>
      <c r="F11999">
        <f>VLOOKUP(LEFT(B11999,LEN(B11999)-2),'Correction using CAD'!A:F,6,0)</f>
        <v>132.40000000000029</v>
      </c>
      <c r="G11999">
        <f>VLOOKUP(VALUE(RIGHT(B11999,2)),'XZ coord'!$T$144:$U$149,2,0)</f>
        <v>10.37</v>
      </c>
      <c r="H11999">
        <v>2.4</v>
      </c>
      <c r="I11999">
        <v>0.9</v>
      </c>
      <c r="J11999">
        <f>VLOOKUP(VALUE(RIGHT(B11999,2)),'XZ coord'!$T$144:$V$149,3,0)</f>
        <v>2.1</v>
      </c>
    </row>
    <row r="12000" spans="1:10" x14ac:dyDescent="0.2">
      <c r="A12000">
        <v>12999</v>
      </c>
      <c r="B12000" t="s">
        <v>12026</v>
      </c>
      <c r="C12000" t="s">
        <v>2</v>
      </c>
      <c r="D12000" t="s">
        <v>11823</v>
      </c>
      <c r="E12000">
        <f>VLOOKUP(LEFT(B12000,LEN(B12000)-2),'Correction using CAD'!A:F,5,0)</f>
        <v>58.5</v>
      </c>
      <c r="F12000">
        <f>VLOOKUP(LEFT(B12000,LEN(B12000)-2),'Correction using CAD'!A:F,6,0)</f>
        <v>131.50000000000028</v>
      </c>
      <c r="G12000">
        <f>VLOOKUP(VALUE(RIGHT(B12000,2)),'XZ coord'!$T$144:$U$149,2,0)</f>
        <v>2.25</v>
      </c>
      <c r="H12000">
        <v>2.4</v>
      </c>
      <c r="I12000">
        <v>0.9</v>
      </c>
      <c r="J12000">
        <f>VLOOKUP(VALUE(RIGHT(B12000,2)),'XZ coord'!$T$144:$V$149,3,0)</f>
        <v>1.97</v>
      </c>
    </row>
    <row r="12001" spans="1:10" x14ac:dyDescent="0.2">
      <c r="A12001">
        <v>13000</v>
      </c>
      <c r="B12001" t="s">
        <v>12027</v>
      </c>
      <c r="C12001" t="s">
        <v>5</v>
      </c>
      <c r="D12001" t="s">
        <v>11823</v>
      </c>
      <c r="E12001">
        <f>VLOOKUP(LEFT(B12001,LEN(B12001)-2),'Correction using CAD'!A:F,5,0)</f>
        <v>58.5</v>
      </c>
      <c r="F12001">
        <f>VLOOKUP(LEFT(B12001,LEN(B12001)-2),'Correction using CAD'!A:F,6,0)</f>
        <v>131.50000000000028</v>
      </c>
      <c r="G12001">
        <f>VLOOKUP(VALUE(RIGHT(B12001,2)),'XZ coord'!$T$144:$U$149,2,0)</f>
        <v>4.22</v>
      </c>
      <c r="H12001">
        <v>2.4</v>
      </c>
      <c r="I12001">
        <v>0.9</v>
      </c>
      <c r="J12001">
        <f>VLOOKUP(VALUE(RIGHT(B12001,2)),'XZ coord'!$T$144:$V$149,3,0)</f>
        <v>2.25</v>
      </c>
    </row>
    <row r="12002" spans="1:10" x14ac:dyDescent="0.2">
      <c r="A12002">
        <v>13001</v>
      </c>
      <c r="B12002" t="s">
        <v>12028</v>
      </c>
      <c r="C12002" t="s">
        <v>2</v>
      </c>
      <c r="D12002" t="s">
        <v>11823</v>
      </c>
      <c r="E12002">
        <f>VLOOKUP(LEFT(B12002,LEN(B12002)-2),'Correction using CAD'!A:F,5,0)</f>
        <v>58.5</v>
      </c>
      <c r="F12002">
        <f>VLOOKUP(LEFT(B12002,LEN(B12002)-2),'Correction using CAD'!A:F,6,0)</f>
        <v>131.50000000000028</v>
      </c>
      <c r="G12002">
        <f>VLOOKUP(VALUE(RIGHT(B12002,2)),'XZ coord'!$T$144:$U$149,2,0)</f>
        <v>6.47</v>
      </c>
      <c r="H12002">
        <v>2.4</v>
      </c>
      <c r="I12002">
        <v>0.9</v>
      </c>
      <c r="J12002">
        <f>VLOOKUP(VALUE(RIGHT(B12002,2)),'XZ coord'!$T$144:$V$149,3,0)</f>
        <v>1.95</v>
      </c>
    </row>
    <row r="12003" spans="1:10" x14ac:dyDescent="0.2">
      <c r="A12003">
        <v>13002</v>
      </c>
      <c r="B12003" t="s">
        <v>12029</v>
      </c>
      <c r="C12003" t="s">
        <v>2</v>
      </c>
      <c r="D12003" t="s">
        <v>11823</v>
      </c>
      <c r="E12003">
        <f>VLOOKUP(LEFT(B12003,LEN(B12003)-2),'Correction using CAD'!A:F,5,0)</f>
        <v>58.5</v>
      </c>
      <c r="F12003">
        <f>VLOOKUP(LEFT(B12003,LEN(B12003)-2),'Correction using CAD'!A:F,6,0)</f>
        <v>131.50000000000028</v>
      </c>
      <c r="G12003">
        <f>VLOOKUP(VALUE(RIGHT(B12003,2)),'XZ coord'!$T$144:$U$149,2,0)</f>
        <v>8.42</v>
      </c>
      <c r="H12003">
        <v>2.4</v>
      </c>
      <c r="I12003">
        <v>0.9</v>
      </c>
      <c r="J12003">
        <f>VLOOKUP(VALUE(RIGHT(B12003,2)),'XZ coord'!$T$144:$V$149,3,0)</f>
        <v>1.95</v>
      </c>
    </row>
    <row r="12004" spans="1:10" x14ac:dyDescent="0.2">
      <c r="A12004">
        <v>13003</v>
      </c>
      <c r="B12004" t="s">
        <v>12030</v>
      </c>
      <c r="C12004" t="s">
        <v>2</v>
      </c>
      <c r="D12004" t="s">
        <v>11823</v>
      </c>
      <c r="E12004">
        <f>VLOOKUP(LEFT(B12004,LEN(B12004)-2),'Correction using CAD'!A:F,5,0)</f>
        <v>58.5</v>
      </c>
      <c r="F12004">
        <f>VLOOKUP(LEFT(B12004,LEN(B12004)-2),'Correction using CAD'!A:F,6,0)</f>
        <v>131.50000000000028</v>
      </c>
      <c r="G12004">
        <f>VLOOKUP(VALUE(RIGHT(B12004,2)),'XZ coord'!$T$144:$U$149,2,0)</f>
        <v>10.37</v>
      </c>
      <c r="H12004">
        <v>2.4</v>
      </c>
      <c r="I12004">
        <v>0.9</v>
      </c>
      <c r="J12004">
        <f>VLOOKUP(VALUE(RIGHT(B12004,2)),'XZ coord'!$T$144:$V$149,3,0)</f>
        <v>2.1</v>
      </c>
    </row>
    <row r="12005" spans="1:10" x14ac:dyDescent="0.2">
      <c r="A12005">
        <v>13004</v>
      </c>
      <c r="B12005" t="s">
        <v>12031</v>
      </c>
      <c r="C12005" t="s">
        <v>2</v>
      </c>
      <c r="D12005" t="s">
        <v>11823</v>
      </c>
      <c r="E12005">
        <f>VLOOKUP(LEFT(B12005,LEN(B12005)-2),'Correction using CAD'!A:F,5,0)</f>
        <v>58.5</v>
      </c>
      <c r="F12005">
        <f>VLOOKUP(LEFT(B12005,LEN(B12005)-2),'Correction using CAD'!A:F,6,0)</f>
        <v>130.60000000000028</v>
      </c>
      <c r="G12005">
        <f>VLOOKUP(VALUE(RIGHT(B12005,2)),'XZ coord'!$T$144:$U$149,2,0)</f>
        <v>2.25</v>
      </c>
      <c r="H12005">
        <v>2.4</v>
      </c>
      <c r="I12005">
        <v>0.9</v>
      </c>
      <c r="J12005">
        <f>VLOOKUP(VALUE(RIGHT(B12005,2)),'XZ coord'!$T$144:$V$149,3,0)</f>
        <v>1.97</v>
      </c>
    </row>
    <row r="12006" spans="1:10" x14ac:dyDescent="0.2">
      <c r="A12006">
        <v>13005</v>
      </c>
      <c r="B12006" t="s">
        <v>12032</v>
      </c>
      <c r="C12006" t="s">
        <v>5</v>
      </c>
      <c r="D12006" t="s">
        <v>11823</v>
      </c>
      <c r="E12006">
        <f>VLOOKUP(LEFT(B12006,LEN(B12006)-2),'Correction using CAD'!A:F,5,0)</f>
        <v>58.5</v>
      </c>
      <c r="F12006">
        <f>VLOOKUP(LEFT(B12006,LEN(B12006)-2),'Correction using CAD'!A:F,6,0)</f>
        <v>130.60000000000028</v>
      </c>
      <c r="G12006">
        <f>VLOOKUP(VALUE(RIGHT(B12006,2)),'XZ coord'!$T$144:$U$149,2,0)</f>
        <v>4.22</v>
      </c>
      <c r="H12006">
        <v>2.4</v>
      </c>
      <c r="I12006">
        <v>0.9</v>
      </c>
      <c r="J12006">
        <f>VLOOKUP(VALUE(RIGHT(B12006,2)),'XZ coord'!$T$144:$V$149,3,0)</f>
        <v>2.25</v>
      </c>
    </row>
    <row r="12007" spans="1:10" x14ac:dyDescent="0.2">
      <c r="A12007">
        <v>13006</v>
      </c>
      <c r="B12007" t="s">
        <v>12033</v>
      </c>
      <c r="C12007" t="s">
        <v>2</v>
      </c>
      <c r="D12007" t="s">
        <v>11823</v>
      </c>
      <c r="E12007">
        <f>VLOOKUP(LEFT(B12007,LEN(B12007)-2),'Correction using CAD'!A:F,5,0)</f>
        <v>58.5</v>
      </c>
      <c r="F12007">
        <f>VLOOKUP(LEFT(B12007,LEN(B12007)-2),'Correction using CAD'!A:F,6,0)</f>
        <v>130.60000000000028</v>
      </c>
      <c r="G12007">
        <f>VLOOKUP(VALUE(RIGHT(B12007,2)),'XZ coord'!$T$144:$U$149,2,0)</f>
        <v>6.47</v>
      </c>
      <c r="H12007">
        <v>2.4</v>
      </c>
      <c r="I12007">
        <v>0.9</v>
      </c>
      <c r="J12007">
        <f>VLOOKUP(VALUE(RIGHT(B12007,2)),'XZ coord'!$T$144:$V$149,3,0)</f>
        <v>1.95</v>
      </c>
    </row>
    <row r="12008" spans="1:10" x14ac:dyDescent="0.2">
      <c r="A12008">
        <v>13007</v>
      </c>
      <c r="B12008" t="s">
        <v>12034</v>
      </c>
      <c r="C12008" t="s">
        <v>2</v>
      </c>
      <c r="D12008" t="s">
        <v>11823</v>
      </c>
      <c r="E12008">
        <f>VLOOKUP(LEFT(B12008,LEN(B12008)-2),'Correction using CAD'!A:F,5,0)</f>
        <v>58.5</v>
      </c>
      <c r="F12008">
        <f>VLOOKUP(LEFT(B12008,LEN(B12008)-2),'Correction using CAD'!A:F,6,0)</f>
        <v>130.60000000000028</v>
      </c>
      <c r="G12008">
        <f>VLOOKUP(VALUE(RIGHT(B12008,2)),'XZ coord'!$T$144:$U$149,2,0)</f>
        <v>8.42</v>
      </c>
      <c r="H12008">
        <v>2.4</v>
      </c>
      <c r="I12008">
        <v>0.9</v>
      </c>
      <c r="J12008">
        <f>VLOOKUP(VALUE(RIGHT(B12008,2)),'XZ coord'!$T$144:$V$149,3,0)</f>
        <v>1.95</v>
      </c>
    </row>
    <row r="12009" spans="1:10" x14ac:dyDescent="0.2">
      <c r="A12009">
        <v>13008</v>
      </c>
      <c r="B12009" t="s">
        <v>12035</v>
      </c>
      <c r="C12009" t="s">
        <v>2</v>
      </c>
      <c r="D12009" t="s">
        <v>11823</v>
      </c>
      <c r="E12009">
        <f>VLOOKUP(LEFT(B12009,LEN(B12009)-2),'Correction using CAD'!A:F,5,0)</f>
        <v>58.5</v>
      </c>
      <c r="F12009">
        <f>VLOOKUP(LEFT(B12009,LEN(B12009)-2),'Correction using CAD'!A:F,6,0)</f>
        <v>130.60000000000028</v>
      </c>
      <c r="G12009">
        <f>VLOOKUP(VALUE(RIGHT(B12009,2)),'XZ coord'!$T$144:$U$149,2,0)</f>
        <v>10.37</v>
      </c>
      <c r="H12009">
        <v>2.4</v>
      </c>
      <c r="I12009">
        <v>0.9</v>
      </c>
      <c r="J12009">
        <f>VLOOKUP(VALUE(RIGHT(B12009,2)),'XZ coord'!$T$144:$V$149,3,0)</f>
        <v>2.1</v>
      </c>
    </row>
    <row r="12010" spans="1:10" x14ac:dyDescent="0.2">
      <c r="A12010">
        <v>13009</v>
      </c>
      <c r="B12010" t="s">
        <v>12036</v>
      </c>
      <c r="C12010" t="s">
        <v>2</v>
      </c>
      <c r="D12010" t="s">
        <v>11823</v>
      </c>
      <c r="E12010">
        <f>VLOOKUP(LEFT(B12010,LEN(B12010)-2),'Correction using CAD'!A:F,5,0)</f>
        <v>58.5</v>
      </c>
      <c r="F12010">
        <f>VLOOKUP(LEFT(B12010,LEN(B12010)-2),'Correction using CAD'!A:F,6,0)</f>
        <v>129.70000000000027</v>
      </c>
      <c r="G12010">
        <f>VLOOKUP(VALUE(RIGHT(B12010,2)),'XZ coord'!$T$144:$U$149,2,0)</f>
        <v>2.25</v>
      </c>
      <c r="H12010">
        <v>2.4</v>
      </c>
      <c r="I12010">
        <v>0.9</v>
      </c>
      <c r="J12010">
        <f>VLOOKUP(VALUE(RIGHT(B12010,2)),'XZ coord'!$T$144:$V$149,3,0)</f>
        <v>1.97</v>
      </c>
    </row>
    <row r="12011" spans="1:10" x14ac:dyDescent="0.2">
      <c r="A12011">
        <v>13010</v>
      </c>
      <c r="B12011" t="s">
        <v>12037</v>
      </c>
      <c r="C12011" t="s">
        <v>5</v>
      </c>
      <c r="D12011" t="s">
        <v>11823</v>
      </c>
      <c r="E12011">
        <f>VLOOKUP(LEFT(B12011,LEN(B12011)-2),'Correction using CAD'!A:F,5,0)</f>
        <v>58.5</v>
      </c>
      <c r="F12011">
        <f>VLOOKUP(LEFT(B12011,LEN(B12011)-2),'Correction using CAD'!A:F,6,0)</f>
        <v>129.70000000000027</v>
      </c>
      <c r="G12011">
        <f>VLOOKUP(VALUE(RIGHT(B12011,2)),'XZ coord'!$T$144:$U$149,2,0)</f>
        <v>4.22</v>
      </c>
      <c r="H12011">
        <v>2.4</v>
      </c>
      <c r="I12011">
        <v>0.9</v>
      </c>
      <c r="J12011">
        <f>VLOOKUP(VALUE(RIGHT(B12011,2)),'XZ coord'!$T$144:$V$149,3,0)</f>
        <v>2.25</v>
      </c>
    </row>
    <row r="12012" spans="1:10" x14ac:dyDescent="0.2">
      <c r="A12012">
        <v>13011</v>
      </c>
      <c r="B12012" t="s">
        <v>12038</v>
      </c>
      <c r="C12012" t="s">
        <v>2</v>
      </c>
      <c r="D12012" t="s">
        <v>11823</v>
      </c>
      <c r="E12012">
        <f>VLOOKUP(LEFT(B12012,LEN(B12012)-2),'Correction using CAD'!A:F,5,0)</f>
        <v>58.5</v>
      </c>
      <c r="F12012">
        <f>VLOOKUP(LEFT(B12012,LEN(B12012)-2),'Correction using CAD'!A:F,6,0)</f>
        <v>129.70000000000027</v>
      </c>
      <c r="G12012">
        <f>VLOOKUP(VALUE(RIGHT(B12012,2)),'XZ coord'!$T$144:$U$149,2,0)</f>
        <v>6.47</v>
      </c>
      <c r="H12012">
        <v>2.4</v>
      </c>
      <c r="I12012">
        <v>0.9</v>
      </c>
      <c r="J12012">
        <f>VLOOKUP(VALUE(RIGHT(B12012,2)),'XZ coord'!$T$144:$V$149,3,0)</f>
        <v>1.95</v>
      </c>
    </row>
    <row r="12013" spans="1:10" x14ac:dyDescent="0.2">
      <c r="A12013">
        <v>13012</v>
      </c>
      <c r="B12013" t="s">
        <v>12039</v>
      </c>
      <c r="C12013" t="s">
        <v>2</v>
      </c>
      <c r="D12013" t="s">
        <v>11823</v>
      </c>
      <c r="E12013">
        <f>VLOOKUP(LEFT(B12013,LEN(B12013)-2),'Correction using CAD'!A:F,5,0)</f>
        <v>58.5</v>
      </c>
      <c r="F12013">
        <f>VLOOKUP(LEFT(B12013,LEN(B12013)-2),'Correction using CAD'!A:F,6,0)</f>
        <v>129.70000000000027</v>
      </c>
      <c r="G12013">
        <f>VLOOKUP(VALUE(RIGHT(B12013,2)),'XZ coord'!$T$144:$U$149,2,0)</f>
        <v>8.42</v>
      </c>
      <c r="H12013">
        <v>2.4</v>
      </c>
      <c r="I12013">
        <v>0.9</v>
      </c>
      <c r="J12013">
        <f>VLOOKUP(VALUE(RIGHT(B12013,2)),'XZ coord'!$T$144:$V$149,3,0)</f>
        <v>1.95</v>
      </c>
    </row>
    <row r="12014" spans="1:10" x14ac:dyDescent="0.2">
      <c r="A12014">
        <v>13013</v>
      </c>
      <c r="B12014" t="s">
        <v>12040</v>
      </c>
      <c r="C12014" t="s">
        <v>2</v>
      </c>
      <c r="D12014" t="s">
        <v>11823</v>
      </c>
      <c r="E12014">
        <f>VLOOKUP(LEFT(B12014,LEN(B12014)-2),'Correction using CAD'!A:F,5,0)</f>
        <v>58.5</v>
      </c>
      <c r="F12014">
        <f>VLOOKUP(LEFT(B12014,LEN(B12014)-2),'Correction using CAD'!A:F,6,0)</f>
        <v>129.70000000000027</v>
      </c>
      <c r="G12014">
        <f>VLOOKUP(VALUE(RIGHT(B12014,2)),'XZ coord'!$T$144:$U$149,2,0)</f>
        <v>10.37</v>
      </c>
      <c r="H12014">
        <v>2.4</v>
      </c>
      <c r="I12014">
        <v>0.9</v>
      </c>
      <c r="J12014">
        <f>VLOOKUP(VALUE(RIGHT(B12014,2)),'XZ coord'!$T$144:$V$149,3,0)</f>
        <v>2.1</v>
      </c>
    </row>
    <row r="12015" spans="1:10" x14ac:dyDescent="0.2">
      <c r="A12015">
        <v>13014</v>
      </c>
      <c r="B12015" t="s">
        <v>12041</v>
      </c>
      <c r="C12015" t="s">
        <v>2</v>
      </c>
      <c r="D12015" t="s">
        <v>11823</v>
      </c>
      <c r="E12015">
        <f>VLOOKUP(LEFT(B12015,LEN(B12015)-2),'Correction using CAD'!A:F,5,0)</f>
        <v>58.5</v>
      </c>
      <c r="F12015">
        <f>VLOOKUP(LEFT(B12015,LEN(B12015)-2),'Correction using CAD'!A:F,6,0)</f>
        <v>128.80000000000027</v>
      </c>
      <c r="G12015">
        <f>VLOOKUP(VALUE(RIGHT(B12015,2)),'XZ coord'!$T$144:$U$149,2,0)</f>
        <v>2.25</v>
      </c>
      <c r="H12015">
        <v>2.4</v>
      </c>
      <c r="I12015">
        <v>0.9</v>
      </c>
      <c r="J12015">
        <f>VLOOKUP(VALUE(RIGHT(B12015,2)),'XZ coord'!$T$144:$V$149,3,0)</f>
        <v>1.97</v>
      </c>
    </row>
    <row r="12016" spans="1:10" x14ac:dyDescent="0.2">
      <c r="A12016">
        <v>13015</v>
      </c>
      <c r="B12016" t="s">
        <v>12042</v>
      </c>
      <c r="C12016" t="s">
        <v>5</v>
      </c>
      <c r="D12016" t="s">
        <v>11823</v>
      </c>
      <c r="E12016">
        <f>VLOOKUP(LEFT(B12016,LEN(B12016)-2),'Correction using CAD'!A:F,5,0)</f>
        <v>58.5</v>
      </c>
      <c r="F12016">
        <f>VLOOKUP(LEFT(B12016,LEN(B12016)-2),'Correction using CAD'!A:F,6,0)</f>
        <v>128.80000000000027</v>
      </c>
      <c r="G12016">
        <f>VLOOKUP(VALUE(RIGHT(B12016,2)),'XZ coord'!$T$144:$U$149,2,0)</f>
        <v>4.22</v>
      </c>
      <c r="H12016">
        <v>2.4</v>
      </c>
      <c r="I12016">
        <v>0.9</v>
      </c>
      <c r="J12016">
        <f>VLOOKUP(VALUE(RIGHT(B12016,2)),'XZ coord'!$T$144:$V$149,3,0)</f>
        <v>2.25</v>
      </c>
    </row>
    <row r="12017" spans="1:10" x14ac:dyDescent="0.2">
      <c r="A12017">
        <v>13016</v>
      </c>
      <c r="B12017" t="s">
        <v>12043</v>
      </c>
      <c r="C12017" t="s">
        <v>2</v>
      </c>
      <c r="D12017" t="s">
        <v>11823</v>
      </c>
      <c r="E12017">
        <f>VLOOKUP(LEFT(B12017,LEN(B12017)-2),'Correction using CAD'!A:F,5,0)</f>
        <v>58.5</v>
      </c>
      <c r="F12017">
        <f>VLOOKUP(LEFT(B12017,LEN(B12017)-2),'Correction using CAD'!A:F,6,0)</f>
        <v>128.80000000000027</v>
      </c>
      <c r="G12017">
        <f>VLOOKUP(VALUE(RIGHT(B12017,2)),'XZ coord'!$T$144:$U$149,2,0)</f>
        <v>6.47</v>
      </c>
      <c r="H12017">
        <v>2.4</v>
      </c>
      <c r="I12017">
        <v>0.9</v>
      </c>
      <c r="J12017">
        <f>VLOOKUP(VALUE(RIGHT(B12017,2)),'XZ coord'!$T$144:$V$149,3,0)</f>
        <v>1.95</v>
      </c>
    </row>
    <row r="12018" spans="1:10" x14ac:dyDescent="0.2">
      <c r="A12018">
        <v>13017</v>
      </c>
      <c r="B12018" t="s">
        <v>12044</v>
      </c>
      <c r="C12018" t="s">
        <v>2</v>
      </c>
      <c r="D12018" t="s">
        <v>11823</v>
      </c>
      <c r="E12018">
        <f>VLOOKUP(LEFT(B12018,LEN(B12018)-2),'Correction using CAD'!A:F,5,0)</f>
        <v>58.5</v>
      </c>
      <c r="F12018">
        <f>VLOOKUP(LEFT(B12018,LEN(B12018)-2),'Correction using CAD'!A:F,6,0)</f>
        <v>128.80000000000027</v>
      </c>
      <c r="G12018">
        <f>VLOOKUP(VALUE(RIGHT(B12018,2)),'XZ coord'!$T$144:$U$149,2,0)</f>
        <v>8.42</v>
      </c>
      <c r="H12018">
        <v>2.4</v>
      </c>
      <c r="I12018">
        <v>0.9</v>
      </c>
      <c r="J12018">
        <f>VLOOKUP(VALUE(RIGHT(B12018,2)),'XZ coord'!$T$144:$V$149,3,0)</f>
        <v>1.95</v>
      </c>
    </row>
    <row r="12019" spans="1:10" x14ac:dyDescent="0.2">
      <c r="A12019">
        <v>13018</v>
      </c>
      <c r="B12019" t="s">
        <v>12045</v>
      </c>
      <c r="C12019" t="s">
        <v>2</v>
      </c>
      <c r="D12019" t="s">
        <v>11823</v>
      </c>
      <c r="E12019">
        <f>VLOOKUP(LEFT(B12019,LEN(B12019)-2),'Correction using CAD'!A:F,5,0)</f>
        <v>58.5</v>
      </c>
      <c r="F12019">
        <f>VLOOKUP(LEFT(B12019,LEN(B12019)-2),'Correction using CAD'!A:F,6,0)</f>
        <v>128.80000000000027</v>
      </c>
      <c r="G12019">
        <f>VLOOKUP(VALUE(RIGHT(B12019,2)),'XZ coord'!$T$144:$U$149,2,0)</f>
        <v>10.37</v>
      </c>
      <c r="H12019">
        <v>2.4</v>
      </c>
      <c r="I12019">
        <v>0.9</v>
      </c>
      <c r="J12019">
        <f>VLOOKUP(VALUE(RIGHT(B12019,2)),'XZ coord'!$T$144:$V$149,3,0)</f>
        <v>2.1</v>
      </c>
    </row>
    <row r="12020" spans="1:10" x14ac:dyDescent="0.2">
      <c r="A12020">
        <v>13019</v>
      </c>
      <c r="B12020" t="s">
        <v>12046</v>
      </c>
      <c r="C12020" t="s">
        <v>2</v>
      </c>
      <c r="D12020" t="s">
        <v>12047</v>
      </c>
      <c r="E12020">
        <f>VLOOKUP(LEFT(B12020,LEN(B12020)-2),'Correction using CAD'!A:F,5,0)</f>
        <v>58.5</v>
      </c>
      <c r="F12020">
        <f>VLOOKUP(LEFT(B12020,LEN(B12020)-2),'Correction using CAD'!A:F,6,0)</f>
        <v>127.90000000000026</v>
      </c>
      <c r="G12020">
        <f>VLOOKUP(VALUE(RIGHT(B12020,2)),'XZ coord'!$T$144:$U$149,2,0)</f>
        <v>2.25</v>
      </c>
      <c r="H12020">
        <v>2.4</v>
      </c>
      <c r="I12020">
        <v>0.9</v>
      </c>
      <c r="J12020">
        <f>VLOOKUP(VALUE(RIGHT(B12020,2)),'XZ coord'!$T$144:$V$149,3,0)</f>
        <v>1.97</v>
      </c>
    </row>
    <row r="12021" spans="1:10" x14ac:dyDescent="0.2">
      <c r="A12021">
        <v>13020</v>
      </c>
      <c r="B12021" t="s">
        <v>12048</v>
      </c>
      <c r="C12021" t="s">
        <v>5</v>
      </c>
      <c r="D12021" t="s">
        <v>12047</v>
      </c>
      <c r="E12021">
        <f>VLOOKUP(LEFT(B12021,LEN(B12021)-2),'Correction using CAD'!A:F,5,0)</f>
        <v>58.5</v>
      </c>
      <c r="F12021">
        <f>VLOOKUP(LEFT(B12021,LEN(B12021)-2),'Correction using CAD'!A:F,6,0)</f>
        <v>127.90000000000026</v>
      </c>
      <c r="G12021">
        <f>VLOOKUP(VALUE(RIGHT(B12021,2)),'XZ coord'!$T$144:$U$149,2,0)</f>
        <v>4.22</v>
      </c>
      <c r="H12021">
        <v>2.4</v>
      </c>
      <c r="I12021">
        <v>0.9</v>
      </c>
      <c r="J12021">
        <f>VLOOKUP(VALUE(RIGHT(B12021,2)),'XZ coord'!$T$144:$V$149,3,0)</f>
        <v>2.25</v>
      </c>
    </row>
    <row r="12022" spans="1:10" x14ac:dyDescent="0.2">
      <c r="A12022">
        <v>13021</v>
      </c>
      <c r="B12022" t="s">
        <v>12049</v>
      </c>
      <c r="C12022" t="s">
        <v>2</v>
      </c>
      <c r="D12022" t="s">
        <v>12047</v>
      </c>
      <c r="E12022">
        <f>VLOOKUP(LEFT(B12022,LEN(B12022)-2),'Correction using CAD'!A:F,5,0)</f>
        <v>58.5</v>
      </c>
      <c r="F12022">
        <f>VLOOKUP(LEFT(B12022,LEN(B12022)-2),'Correction using CAD'!A:F,6,0)</f>
        <v>127.90000000000026</v>
      </c>
      <c r="G12022">
        <f>VLOOKUP(VALUE(RIGHT(B12022,2)),'XZ coord'!$T$144:$U$149,2,0)</f>
        <v>6.47</v>
      </c>
      <c r="H12022">
        <v>2.4</v>
      </c>
      <c r="I12022">
        <v>0.9</v>
      </c>
      <c r="J12022">
        <f>VLOOKUP(VALUE(RIGHT(B12022,2)),'XZ coord'!$T$144:$V$149,3,0)</f>
        <v>1.95</v>
      </c>
    </row>
    <row r="12023" spans="1:10" x14ac:dyDescent="0.2">
      <c r="A12023">
        <v>13022</v>
      </c>
      <c r="B12023" t="s">
        <v>12050</v>
      </c>
      <c r="C12023" t="s">
        <v>2</v>
      </c>
      <c r="D12023" t="s">
        <v>12047</v>
      </c>
      <c r="E12023">
        <f>VLOOKUP(LEFT(B12023,LEN(B12023)-2),'Correction using CAD'!A:F,5,0)</f>
        <v>58.5</v>
      </c>
      <c r="F12023">
        <f>VLOOKUP(LEFT(B12023,LEN(B12023)-2),'Correction using CAD'!A:F,6,0)</f>
        <v>127.90000000000026</v>
      </c>
      <c r="G12023">
        <f>VLOOKUP(VALUE(RIGHT(B12023,2)),'XZ coord'!$T$144:$U$149,2,0)</f>
        <v>8.42</v>
      </c>
      <c r="H12023">
        <v>2.4</v>
      </c>
      <c r="I12023">
        <v>0.9</v>
      </c>
      <c r="J12023">
        <f>VLOOKUP(VALUE(RIGHT(B12023,2)),'XZ coord'!$T$144:$V$149,3,0)</f>
        <v>1.95</v>
      </c>
    </row>
    <row r="12024" spans="1:10" x14ac:dyDescent="0.2">
      <c r="A12024">
        <v>13023</v>
      </c>
      <c r="B12024" t="s">
        <v>12051</v>
      </c>
      <c r="C12024" t="s">
        <v>2</v>
      </c>
      <c r="D12024" t="s">
        <v>12047</v>
      </c>
      <c r="E12024">
        <f>VLOOKUP(LEFT(B12024,LEN(B12024)-2),'Correction using CAD'!A:F,5,0)</f>
        <v>58.5</v>
      </c>
      <c r="F12024">
        <f>VLOOKUP(LEFT(B12024,LEN(B12024)-2),'Correction using CAD'!A:F,6,0)</f>
        <v>127.90000000000026</v>
      </c>
      <c r="G12024">
        <f>VLOOKUP(VALUE(RIGHT(B12024,2)),'XZ coord'!$T$144:$U$149,2,0)</f>
        <v>10.37</v>
      </c>
      <c r="H12024">
        <v>2.4</v>
      </c>
      <c r="I12024">
        <v>0.9</v>
      </c>
      <c r="J12024">
        <f>VLOOKUP(VALUE(RIGHT(B12024,2)),'XZ coord'!$T$144:$V$149,3,0)</f>
        <v>2.1</v>
      </c>
    </row>
    <row r="12025" spans="1:10" x14ac:dyDescent="0.2">
      <c r="A12025">
        <v>13024</v>
      </c>
      <c r="B12025" t="s">
        <v>12052</v>
      </c>
      <c r="C12025" t="s">
        <v>2</v>
      </c>
      <c r="D12025" t="s">
        <v>12047</v>
      </c>
      <c r="E12025">
        <f>VLOOKUP(LEFT(B12025,LEN(B12025)-2),'Correction using CAD'!A:F,5,0)</f>
        <v>58.5</v>
      </c>
      <c r="F12025">
        <f>VLOOKUP(LEFT(B12025,LEN(B12025)-2),'Correction using CAD'!A:F,6,0)</f>
        <v>127.00000000000026</v>
      </c>
      <c r="G12025">
        <f>VLOOKUP(VALUE(RIGHT(B12025,2)),'XZ coord'!$T$144:$U$149,2,0)</f>
        <v>2.25</v>
      </c>
      <c r="H12025">
        <v>2.4</v>
      </c>
      <c r="I12025">
        <v>0.9</v>
      </c>
      <c r="J12025">
        <f>VLOOKUP(VALUE(RIGHT(B12025,2)),'XZ coord'!$T$144:$V$149,3,0)</f>
        <v>1.97</v>
      </c>
    </row>
    <row r="12026" spans="1:10" x14ac:dyDescent="0.2">
      <c r="A12026">
        <v>13025</v>
      </c>
      <c r="B12026" t="s">
        <v>12053</v>
      </c>
      <c r="C12026" t="s">
        <v>5</v>
      </c>
      <c r="D12026" t="s">
        <v>12047</v>
      </c>
      <c r="E12026">
        <f>VLOOKUP(LEFT(B12026,LEN(B12026)-2),'Correction using CAD'!A:F,5,0)</f>
        <v>58.5</v>
      </c>
      <c r="F12026">
        <f>VLOOKUP(LEFT(B12026,LEN(B12026)-2),'Correction using CAD'!A:F,6,0)</f>
        <v>127.00000000000026</v>
      </c>
      <c r="G12026">
        <f>VLOOKUP(VALUE(RIGHT(B12026,2)),'XZ coord'!$T$144:$U$149,2,0)</f>
        <v>4.22</v>
      </c>
      <c r="H12026">
        <v>2.4</v>
      </c>
      <c r="I12026">
        <v>0.9</v>
      </c>
      <c r="J12026">
        <f>VLOOKUP(VALUE(RIGHT(B12026,2)),'XZ coord'!$T$144:$V$149,3,0)</f>
        <v>2.25</v>
      </c>
    </row>
    <row r="12027" spans="1:10" x14ac:dyDescent="0.2">
      <c r="A12027">
        <v>13026</v>
      </c>
      <c r="B12027" t="s">
        <v>12054</v>
      </c>
      <c r="C12027" t="s">
        <v>2</v>
      </c>
      <c r="D12027" t="s">
        <v>12047</v>
      </c>
      <c r="E12027">
        <f>VLOOKUP(LEFT(B12027,LEN(B12027)-2),'Correction using CAD'!A:F,5,0)</f>
        <v>58.5</v>
      </c>
      <c r="F12027">
        <f>VLOOKUP(LEFT(B12027,LEN(B12027)-2),'Correction using CAD'!A:F,6,0)</f>
        <v>127.00000000000026</v>
      </c>
      <c r="G12027">
        <f>VLOOKUP(VALUE(RIGHT(B12027,2)),'XZ coord'!$T$144:$U$149,2,0)</f>
        <v>6.47</v>
      </c>
      <c r="H12027">
        <v>2.4</v>
      </c>
      <c r="I12027">
        <v>0.9</v>
      </c>
      <c r="J12027">
        <f>VLOOKUP(VALUE(RIGHT(B12027,2)),'XZ coord'!$T$144:$V$149,3,0)</f>
        <v>1.95</v>
      </c>
    </row>
    <row r="12028" spans="1:10" x14ac:dyDescent="0.2">
      <c r="A12028">
        <v>13027</v>
      </c>
      <c r="B12028" t="s">
        <v>12055</v>
      </c>
      <c r="C12028" t="s">
        <v>2</v>
      </c>
      <c r="D12028" t="s">
        <v>12047</v>
      </c>
      <c r="E12028">
        <f>VLOOKUP(LEFT(B12028,LEN(B12028)-2),'Correction using CAD'!A:F,5,0)</f>
        <v>58.5</v>
      </c>
      <c r="F12028">
        <f>VLOOKUP(LEFT(B12028,LEN(B12028)-2),'Correction using CAD'!A:F,6,0)</f>
        <v>127.00000000000026</v>
      </c>
      <c r="G12028">
        <f>VLOOKUP(VALUE(RIGHT(B12028,2)),'XZ coord'!$T$144:$U$149,2,0)</f>
        <v>8.42</v>
      </c>
      <c r="H12028">
        <v>2.4</v>
      </c>
      <c r="I12028">
        <v>0.9</v>
      </c>
      <c r="J12028">
        <f>VLOOKUP(VALUE(RIGHT(B12028,2)),'XZ coord'!$T$144:$V$149,3,0)</f>
        <v>1.95</v>
      </c>
    </row>
    <row r="12029" spans="1:10" x14ac:dyDescent="0.2">
      <c r="A12029">
        <v>13028</v>
      </c>
      <c r="B12029" t="s">
        <v>12056</v>
      </c>
      <c r="C12029" t="s">
        <v>2</v>
      </c>
      <c r="D12029" t="s">
        <v>12047</v>
      </c>
      <c r="E12029">
        <f>VLOOKUP(LEFT(B12029,LEN(B12029)-2),'Correction using CAD'!A:F,5,0)</f>
        <v>58.5</v>
      </c>
      <c r="F12029">
        <f>VLOOKUP(LEFT(B12029,LEN(B12029)-2),'Correction using CAD'!A:F,6,0)</f>
        <v>127.00000000000026</v>
      </c>
      <c r="G12029">
        <f>VLOOKUP(VALUE(RIGHT(B12029,2)),'XZ coord'!$T$144:$U$149,2,0)</f>
        <v>10.37</v>
      </c>
      <c r="H12029">
        <v>2.4</v>
      </c>
      <c r="I12029">
        <v>0.9</v>
      </c>
      <c r="J12029">
        <f>VLOOKUP(VALUE(RIGHT(B12029,2)),'XZ coord'!$T$144:$V$149,3,0)</f>
        <v>2.1</v>
      </c>
    </row>
    <row r="12030" spans="1:10" x14ac:dyDescent="0.2">
      <c r="A12030">
        <v>13029</v>
      </c>
      <c r="B12030" t="s">
        <v>12057</v>
      </c>
      <c r="C12030" t="s">
        <v>2</v>
      </c>
      <c r="D12030" t="s">
        <v>12047</v>
      </c>
      <c r="E12030">
        <f>VLOOKUP(LEFT(B12030,LEN(B12030)-2),'Correction using CAD'!A:F,5,0)</f>
        <v>58.5</v>
      </c>
      <c r="F12030">
        <f>VLOOKUP(LEFT(B12030,LEN(B12030)-2),'Correction using CAD'!A:F,6,0)</f>
        <v>126.10000000000025</v>
      </c>
      <c r="G12030">
        <f>VLOOKUP(VALUE(RIGHT(B12030,2)),'XZ coord'!$T$144:$U$149,2,0)</f>
        <v>2.25</v>
      </c>
      <c r="H12030">
        <v>2.4</v>
      </c>
      <c r="I12030">
        <v>0.9</v>
      </c>
      <c r="J12030">
        <f>VLOOKUP(VALUE(RIGHT(B12030,2)),'XZ coord'!$T$144:$V$149,3,0)</f>
        <v>1.97</v>
      </c>
    </row>
    <row r="12031" spans="1:10" x14ac:dyDescent="0.2">
      <c r="A12031">
        <v>13030</v>
      </c>
      <c r="B12031" t="s">
        <v>12058</v>
      </c>
      <c r="C12031" t="s">
        <v>5</v>
      </c>
      <c r="D12031" t="s">
        <v>12047</v>
      </c>
      <c r="E12031">
        <f>VLOOKUP(LEFT(B12031,LEN(B12031)-2),'Correction using CAD'!A:F,5,0)</f>
        <v>58.5</v>
      </c>
      <c r="F12031">
        <f>VLOOKUP(LEFT(B12031,LEN(B12031)-2),'Correction using CAD'!A:F,6,0)</f>
        <v>126.10000000000025</v>
      </c>
      <c r="G12031">
        <f>VLOOKUP(VALUE(RIGHT(B12031,2)),'XZ coord'!$T$144:$U$149,2,0)</f>
        <v>4.22</v>
      </c>
      <c r="H12031">
        <v>2.4</v>
      </c>
      <c r="I12031">
        <v>0.9</v>
      </c>
      <c r="J12031">
        <f>VLOOKUP(VALUE(RIGHT(B12031,2)),'XZ coord'!$T$144:$V$149,3,0)</f>
        <v>2.25</v>
      </c>
    </row>
    <row r="12032" spans="1:10" x14ac:dyDescent="0.2">
      <c r="A12032">
        <v>13031</v>
      </c>
      <c r="B12032" t="s">
        <v>12059</v>
      </c>
      <c r="C12032" t="s">
        <v>2</v>
      </c>
      <c r="D12032" t="s">
        <v>12047</v>
      </c>
      <c r="E12032">
        <f>VLOOKUP(LEFT(B12032,LEN(B12032)-2),'Correction using CAD'!A:F,5,0)</f>
        <v>58.5</v>
      </c>
      <c r="F12032">
        <f>VLOOKUP(LEFT(B12032,LEN(B12032)-2),'Correction using CAD'!A:F,6,0)</f>
        <v>126.10000000000025</v>
      </c>
      <c r="G12032">
        <f>VLOOKUP(VALUE(RIGHT(B12032,2)),'XZ coord'!$T$144:$U$149,2,0)</f>
        <v>6.47</v>
      </c>
      <c r="H12032">
        <v>2.4</v>
      </c>
      <c r="I12032">
        <v>0.9</v>
      </c>
      <c r="J12032">
        <f>VLOOKUP(VALUE(RIGHT(B12032,2)),'XZ coord'!$T$144:$V$149,3,0)</f>
        <v>1.95</v>
      </c>
    </row>
    <row r="12033" spans="1:10" x14ac:dyDescent="0.2">
      <c r="A12033">
        <v>13032</v>
      </c>
      <c r="B12033" t="s">
        <v>12060</v>
      </c>
      <c r="C12033" t="s">
        <v>2</v>
      </c>
      <c r="D12033" t="s">
        <v>12047</v>
      </c>
      <c r="E12033">
        <f>VLOOKUP(LEFT(B12033,LEN(B12033)-2),'Correction using CAD'!A:F,5,0)</f>
        <v>58.5</v>
      </c>
      <c r="F12033">
        <f>VLOOKUP(LEFT(B12033,LEN(B12033)-2),'Correction using CAD'!A:F,6,0)</f>
        <v>126.10000000000025</v>
      </c>
      <c r="G12033">
        <f>VLOOKUP(VALUE(RIGHT(B12033,2)),'XZ coord'!$T$144:$U$149,2,0)</f>
        <v>8.42</v>
      </c>
      <c r="H12033">
        <v>2.4</v>
      </c>
      <c r="I12033">
        <v>0.9</v>
      </c>
      <c r="J12033">
        <f>VLOOKUP(VALUE(RIGHT(B12033,2)),'XZ coord'!$T$144:$V$149,3,0)</f>
        <v>1.95</v>
      </c>
    </row>
    <row r="12034" spans="1:10" x14ac:dyDescent="0.2">
      <c r="A12034">
        <v>13033</v>
      </c>
      <c r="B12034" t="s">
        <v>12061</v>
      </c>
      <c r="C12034" t="s">
        <v>2</v>
      </c>
      <c r="D12034" t="s">
        <v>12047</v>
      </c>
      <c r="E12034">
        <f>VLOOKUP(LEFT(B12034,LEN(B12034)-2),'Correction using CAD'!A:F,5,0)</f>
        <v>58.5</v>
      </c>
      <c r="F12034">
        <f>VLOOKUP(LEFT(B12034,LEN(B12034)-2),'Correction using CAD'!A:F,6,0)</f>
        <v>126.10000000000025</v>
      </c>
      <c r="G12034">
        <f>VLOOKUP(VALUE(RIGHT(B12034,2)),'XZ coord'!$T$144:$U$149,2,0)</f>
        <v>10.37</v>
      </c>
      <c r="H12034">
        <v>2.4</v>
      </c>
      <c r="I12034">
        <v>0.9</v>
      </c>
      <c r="J12034">
        <f>VLOOKUP(VALUE(RIGHT(B12034,2)),'XZ coord'!$T$144:$V$149,3,0)</f>
        <v>2.1</v>
      </c>
    </row>
    <row r="12035" spans="1:10" x14ac:dyDescent="0.2">
      <c r="A12035">
        <v>13034</v>
      </c>
      <c r="B12035" t="s">
        <v>12062</v>
      </c>
      <c r="C12035" t="s">
        <v>2</v>
      </c>
      <c r="D12035" t="s">
        <v>12047</v>
      </c>
      <c r="E12035">
        <f>VLOOKUP(LEFT(B12035,LEN(B12035)-2),'Correction using CAD'!A:F,5,0)</f>
        <v>58.5</v>
      </c>
      <c r="F12035">
        <f>VLOOKUP(LEFT(B12035,LEN(B12035)-2),'Correction using CAD'!A:F,6,0)</f>
        <v>125.20000000000024</v>
      </c>
      <c r="G12035">
        <f>VLOOKUP(VALUE(RIGHT(B12035,2)),'XZ coord'!$T$144:$U$149,2,0)</f>
        <v>2.25</v>
      </c>
      <c r="H12035">
        <v>2.4</v>
      </c>
      <c r="I12035">
        <v>0.9</v>
      </c>
      <c r="J12035">
        <f>VLOOKUP(VALUE(RIGHT(B12035,2)),'XZ coord'!$T$144:$V$149,3,0)</f>
        <v>1.97</v>
      </c>
    </row>
    <row r="12036" spans="1:10" x14ac:dyDescent="0.2">
      <c r="A12036">
        <v>13035</v>
      </c>
      <c r="B12036" t="s">
        <v>12063</v>
      </c>
      <c r="C12036" t="s">
        <v>5</v>
      </c>
      <c r="D12036" t="s">
        <v>12047</v>
      </c>
      <c r="E12036">
        <f>VLOOKUP(LEFT(B12036,LEN(B12036)-2),'Correction using CAD'!A:F,5,0)</f>
        <v>58.5</v>
      </c>
      <c r="F12036">
        <f>VLOOKUP(LEFT(B12036,LEN(B12036)-2),'Correction using CAD'!A:F,6,0)</f>
        <v>125.20000000000024</v>
      </c>
      <c r="G12036">
        <f>VLOOKUP(VALUE(RIGHT(B12036,2)),'XZ coord'!$T$144:$U$149,2,0)</f>
        <v>4.22</v>
      </c>
      <c r="H12036">
        <v>2.4</v>
      </c>
      <c r="I12036">
        <v>0.9</v>
      </c>
      <c r="J12036">
        <f>VLOOKUP(VALUE(RIGHT(B12036,2)),'XZ coord'!$T$144:$V$149,3,0)</f>
        <v>2.25</v>
      </c>
    </row>
    <row r="12037" spans="1:10" x14ac:dyDescent="0.2">
      <c r="A12037">
        <v>13036</v>
      </c>
      <c r="B12037" t="s">
        <v>12064</v>
      </c>
      <c r="C12037" t="s">
        <v>2</v>
      </c>
      <c r="D12037" t="s">
        <v>12047</v>
      </c>
      <c r="E12037">
        <f>VLOOKUP(LEFT(B12037,LEN(B12037)-2),'Correction using CAD'!A:F,5,0)</f>
        <v>58.5</v>
      </c>
      <c r="F12037">
        <f>VLOOKUP(LEFT(B12037,LEN(B12037)-2),'Correction using CAD'!A:F,6,0)</f>
        <v>125.20000000000024</v>
      </c>
      <c r="G12037">
        <f>VLOOKUP(VALUE(RIGHT(B12037,2)),'XZ coord'!$T$144:$U$149,2,0)</f>
        <v>6.47</v>
      </c>
      <c r="H12037">
        <v>2.4</v>
      </c>
      <c r="I12037">
        <v>0.9</v>
      </c>
      <c r="J12037">
        <f>VLOOKUP(VALUE(RIGHT(B12037,2)),'XZ coord'!$T$144:$V$149,3,0)</f>
        <v>1.95</v>
      </c>
    </row>
    <row r="12038" spans="1:10" x14ac:dyDescent="0.2">
      <c r="A12038">
        <v>13037</v>
      </c>
      <c r="B12038" t="s">
        <v>12065</v>
      </c>
      <c r="C12038" t="s">
        <v>2</v>
      </c>
      <c r="D12038" t="s">
        <v>12047</v>
      </c>
      <c r="E12038">
        <f>VLOOKUP(LEFT(B12038,LEN(B12038)-2),'Correction using CAD'!A:F,5,0)</f>
        <v>58.5</v>
      </c>
      <c r="F12038">
        <f>VLOOKUP(LEFT(B12038,LEN(B12038)-2),'Correction using CAD'!A:F,6,0)</f>
        <v>125.20000000000024</v>
      </c>
      <c r="G12038">
        <f>VLOOKUP(VALUE(RIGHT(B12038,2)),'XZ coord'!$T$144:$U$149,2,0)</f>
        <v>8.42</v>
      </c>
      <c r="H12038">
        <v>2.4</v>
      </c>
      <c r="I12038">
        <v>0.9</v>
      </c>
      <c r="J12038">
        <f>VLOOKUP(VALUE(RIGHT(B12038,2)),'XZ coord'!$T$144:$V$149,3,0)</f>
        <v>1.95</v>
      </c>
    </row>
    <row r="12039" spans="1:10" x14ac:dyDescent="0.2">
      <c r="A12039">
        <v>13038</v>
      </c>
      <c r="B12039" t="s">
        <v>12066</v>
      </c>
      <c r="C12039" t="s">
        <v>2</v>
      </c>
      <c r="D12039" t="s">
        <v>12047</v>
      </c>
      <c r="E12039">
        <f>VLOOKUP(LEFT(B12039,LEN(B12039)-2),'Correction using CAD'!A:F,5,0)</f>
        <v>58.5</v>
      </c>
      <c r="F12039">
        <f>VLOOKUP(LEFT(B12039,LEN(B12039)-2),'Correction using CAD'!A:F,6,0)</f>
        <v>125.20000000000024</v>
      </c>
      <c r="G12039">
        <f>VLOOKUP(VALUE(RIGHT(B12039,2)),'XZ coord'!$T$144:$U$149,2,0)</f>
        <v>10.37</v>
      </c>
      <c r="H12039">
        <v>2.4</v>
      </c>
      <c r="I12039">
        <v>0.9</v>
      </c>
      <c r="J12039">
        <f>VLOOKUP(VALUE(RIGHT(B12039,2)),'XZ coord'!$T$144:$V$149,3,0)</f>
        <v>2.1</v>
      </c>
    </row>
    <row r="12040" spans="1:10" x14ac:dyDescent="0.2">
      <c r="A12040">
        <v>13039</v>
      </c>
      <c r="B12040" t="s">
        <v>12067</v>
      </c>
      <c r="C12040" t="s">
        <v>2</v>
      </c>
      <c r="D12040" t="s">
        <v>12047</v>
      </c>
      <c r="E12040">
        <f>VLOOKUP(LEFT(B12040,LEN(B12040)-2),'Correction using CAD'!A:F,5,0)</f>
        <v>58.5</v>
      </c>
      <c r="F12040">
        <f>VLOOKUP(LEFT(B12040,LEN(B12040)-2),'Correction using CAD'!A:F,6,0)</f>
        <v>124.30000000000024</v>
      </c>
      <c r="G12040">
        <f>VLOOKUP(VALUE(RIGHT(B12040,2)),'XZ coord'!$T$144:$U$149,2,0)</f>
        <v>2.25</v>
      </c>
      <c r="H12040">
        <v>2.4</v>
      </c>
      <c r="I12040">
        <v>0.9</v>
      </c>
      <c r="J12040">
        <f>VLOOKUP(VALUE(RIGHT(B12040,2)),'XZ coord'!$T$144:$V$149,3,0)</f>
        <v>1.97</v>
      </c>
    </row>
    <row r="12041" spans="1:10" x14ac:dyDescent="0.2">
      <c r="A12041">
        <v>13040</v>
      </c>
      <c r="B12041" t="s">
        <v>12068</v>
      </c>
      <c r="C12041" t="s">
        <v>5</v>
      </c>
      <c r="D12041" t="s">
        <v>12047</v>
      </c>
      <c r="E12041">
        <f>VLOOKUP(LEFT(B12041,LEN(B12041)-2),'Correction using CAD'!A:F,5,0)</f>
        <v>58.5</v>
      </c>
      <c r="F12041">
        <f>VLOOKUP(LEFT(B12041,LEN(B12041)-2),'Correction using CAD'!A:F,6,0)</f>
        <v>124.30000000000024</v>
      </c>
      <c r="G12041">
        <f>VLOOKUP(VALUE(RIGHT(B12041,2)),'XZ coord'!$T$144:$U$149,2,0)</f>
        <v>4.22</v>
      </c>
      <c r="H12041">
        <v>2.4</v>
      </c>
      <c r="I12041">
        <v>0.9</v>
      </c>
      <c r="J12041">
        <f>VLOOKUP(VALUE(RIGHT(B12041,2)),'XZ coord'!$T$144:$V$149,3,0)</f>
        <v>2.25</v>
      </c>
    </row>
    <row r="12042" spans="1:10" x14ac:dyDescent="0.2">
      <c r="A12042">
        <v>13041</v>
      </c>
      <c r="B12042" t="s">
        <v>12069</v>
      </c>
      <c r="C12042" t="s">
        <v>2</v>
      </c>
      <c r="D12042" t="s">
        <v>12047</v>
      </c>
      <c r="E12042">
        <f>VLOOKUP(LEFT(B12042,LEN(B12042)-2),'Correction using CAD'!A:F,5,0)</f>
        <v>58.5</v>
      </c>
      <c r="F12042">
        <f>VLOOKUP(LEFT(B12042,LEN(B12042)-2),'Correction using CAD'!A:F,6,0)</f>
        <v>124.30000000000024</v>
      </c>
      <c r="G12042">
        <f>VLOOKUP(VALUE(RIGHT(B12042,2)),'XZ coord'!$T$144:$U$149,2,0)</f>
        <v>6.47</v>
      </c>
      <c r="H12042">
        <v>2.4</v>
      </c>
      <c r="I12042">
        <v>0.9</v>
      </c>
      <c r="J12042">
        <f>VLOOKUP(VALUE(RIGHT(B12042,2)),'XZ coord'!$T$144:$V$149,3,0)</f>
        <v>1.95</v>
      </c>
    </row>
    <row r="12043" spans="1:10" x14ac:dyDescent="0.2">
      <c r="A12043">
        <v>13042</v>
      </c>
      <c r="B12043" t="s">
        <v>12070</v>
      </c>
      <c r="C12043" t="s">
        <v>2</v>
      </c>
      <c r="D12043" t="s">
        <v>12047</v>
      </c>
      <c r="E12043">
        <f>VLOOKUP(LEFT(B12043,LEN(B12043)-2),'Correction using CAD'!A:F,5,0)</f>
        <v>58.5</v>
      </c>
      <c r="F12043">
        <f>VLOOKUP(LEFT(B12043,LEN(B12043)-2),'Correction using CAD'!A:F,6,0)</f>
        <v>124.30000000000024</v>
      </c>
      <c r="G12043">
        <f>VLOOKUP(VALUE(RIGHT(B12043,2)),'XZ coord'!$T$144:$U$149,2,0)</f>
        <v>8.42</v>
      </c>
      <c r="H12043">
        <v>2.4</v>
      </c>
      <c r="I12043">
        <v>0.9</v>
      </c>
      <c r="J12043">
        <f>VLOOKUP(VALUE(RIGHT(B12043,2)),'XZ coord'!$T$144:$V$149,3,0)</f>
        <v>1.95</v>
      </c>
    </row>
    <row r="12044" spans="1:10" x14ac:dyDescent="0.2">
      <c r="A12044">
        <v>13043</v>
      </c>
      <c r="B12044" t="s">
        <v>12071</v>
      </c>
      <c r="C12044" t="s">
        <v>2</v>
      </c>
      <c r="D12044" t="s">
        <v>12047</v>
      </c>
      <c r="E12044">
        <f>VLOOKUP(LEFT(B12044,LEN(B12044)-2),'Correction using CAD'!A:F,5,0)</f>
        <v>58.5</v>
      </c>
      <c r="F12044">
        <f>VLOOKUP(LEFT(B12044,LEN(B12044)-2),'Correction using CAD'!A:F,6,0)</f>
        <v>124.30000000000024</v>
      </c>
      <c r="G12044">
        <f>VLOOKUP(VALUE(RIGHT(B12044,2)),'XZ coord'!$T$144:$U$149,2,0)</f>
        <v>10.37</v>
      </c>
      <c r="H12044">
        <v>2.4</v>
      </c>
      <c r="I12044">
        <v>0.9</v>
      </c>
      <c r="J12044">
        <f>VLOOKUP(VALUE(RIGHT(B12044,2)),'XZ coord'!$T$144:$V$149,3,0)</f>
        <v>2.1</v>
      </c>
    </row>
    <row r="12045" spans="1:10" x14ac:dyDescent="0.2">
      <c r="A12045">
        <v>13044</v>
      </c>
      <c r="B12045" t="s">
        <v>12072</v>
      </c>
      <c r="C12045" t="s">
        <v>2</v>
      </c>
      <c r="D12045" t="s">
        <v>12047</v>
      </c>
      <c r="E12045">
        <f>VLOOKUP(LEFT(B12045,LEN(B12045)-2),'Correction using CAD'!A:F,5,0)</f>
        <v>58.5</v>
      </c>
      <c r="F12045">
        <f>VLOOKUP(LEFT(B12045,LEN(B12045)-2),'Correction using CAD'!A:F,6,0)</f>
        <v>123.40000000000023</v>
      </c>
      <c r="G12045">
        <f>VLOOKUP(VALUE(RIGHT(B12045,2)),'XZ coord'!$T$144:$U$149,2,0)</f>
        <v>2.25</v>
      </c>
      <c r="H12045">
        <v>2.4</v>
      </c>
      <c r="I12045">
        <v>0.9</v>
      </c>
      <c r="J12045">
        <f>VLOOKUP(VALUE(RIGHT(B12045,2)),'XZ coord'!$T$144:$V$149,3,0)</f>
        <v>1.97</v>
      </c>
    </row>
    <row r="12046" spans="1:10" x14ac:dyDescent="0.2">
      <c r="A12046">
        <v>13045</v>
      </c>
      <c r="B12046" t="s">
        <v>12073</v>
      </c>
      <c r="C12046" t="s">
        <v>5</v>
      </c>
      <c r="D12046" t="s">
        <v>12047</v>
      </c>
      <c r="E12046">
        <f>VLOOKUP(LEFT(B12046,LEN(B12046)-2),'Correction using CAD'!A:F,5,0)</f>
        <v>58.5</v>
      </c>
      <c r="F12046">
        <f>VLOOKUP(LEFT(B12046,LEN(B12046)-2),'Correction using CAD'!A:F,6,0)</f>
        <v>123.40000000000023</v>
      </c>
      <c r="G12046">
        <f>VLOOKUP(VALUE(RIGHT(B12046,2)),'XZ coord'!$T$144:$U$149,2,0)</f>
        <v>4.22</v>
      </c>
      <c r="H12046">
        <v>2.4</v>
      </c>
      <c r="I12046">
        <v>0.9</v>
      </c>
      <c r="J12046">
        <f>VLOOKUP(VALUE(RIGHT(B12046,2)),'XZ coord'!$T$144:$V$149,3,0)</f>
        <v>2.25</v>
      </c>
    </row>
    <row r="12047" spans="1:10" x14ac:dyDescent="0.2">
      <c r="A12047">
        <v>13046</v>
      </c>
      <c r="B12047" t="s">
        <v>12074</v>
      </c>
      <c r="C12047" t="s">
        <v>2</v>
      </c>
      <c r="D12047" t="s">
        <v>12047</v>
      </c>
      <c r="E12047">
        <f>VLOOKUP(LEFT(B12047,LEN(B12047)-2),'Correction using CAD'!A:F,5,0)</f>
        <v>58.5</v>
      </c>
      <c r="F12047">
        <f>VLOOKUP(LEFT(B12047,LEN(B12047)-2),'Correction using CAD'!A:F,6,0)</f>
        <v>123.40000000000023</v>
      </c>
      <c r="G12047">
        <f>VLOOKUP(VALUE(RIGHT(B12047,2)),'XZ coord'!$T$144:$U$149,2,0)</f>
        <v>6.47</v>
      </c>
      <c r="H12047">
        <v>2.4</v>
      </c>
      <c r="I12047">
        <v>0.9</v>
      </c>
      <c r="J12047">
        <f>VLOOKUP(VALUE(RIGHT(B12047,2)),'XZ coord'!$T$144:$V$149,3,0)</f>
        <v>1.95</v>
      </c>
    </row>
    <row r="12048" spans="1:10" x14ac:dyDescent="0.2">
      <c r="A12048">
        <v>13047</v>
      </c>
      <c r="B12048" t="s">
        <v>12075</v>
      </c>
      <c r="C12048" t="s">
        <v>2</v>
      </c>
      <c r="D12048" t="s">
        <v>12047</v>
      </c>
      <c r="E12048">
        <f>VLOOKUP(LEFT(B12048,LEN(B12048)-2),'Correction using CAD'!A:F,5,0)</f>
        <v>58.5</v>
      </c>
      <c r="F12048">
        <f>VLOOKUP(LEFT(B12048,LEN(B12048)-2),'Correction using CAD'!A:F,6,0)</f>
        <v>123.40000000000023</v>
      </c>
      <c r="G12048">
        <f>VLOOKUP(VALUE(RIGHT(B12048,2)),'XZ coord'!$T$144:$U$149,2,0)</f>
        <v>8.42</v>
      </c>
      <c r="H12048">
        <v>2.4</v>
      </c>
      <c r="I12048">
        <v>0.9</v>
      </c>
      <c r="J12048">
        <f>VLOOKUP(VALUE(RIGHT(B12048,2)),'XZ coord'!$T$144:$V$149,3,0)</f>
        <v>1.95</v>
      </c>
    </row>
    <row r="12049" spans="1:10" x14ac:dyDescent="0.2">
      <c r="A12049">
        <v>13048</v>
      </c>
      <c r="B12049" t="s">
        <v>12076</v>
      </c>
      <c r="C12049" t="s">
        <v>2</v>
      </c>
      <c r="D12049" t="s">
        <v>12047</v>
      </c>
      <c r="E12049">
        <f>VLOOKUP(LEFT(B12049,LEN(B12049)-2),'Correction using CAD'!A:F,5,0)</f>
        <v>58.5</v>
      </c>
      <c r="F12049">
        <f>VLOOKUP(LEFT(B12049,LEN(B12049)-2),'Correction using CAD'!A:F,6,0)</f>
        <v>123.40000000000023</v>
      </c>
      <c r="G12049">
        <f>VLOOKUP(VALUE(RIGHT(B12049,2)),'XZ coord'!$T$144:$U$149,2,0)</f>
        <v>10.37</v>
      </c>
      <c r="H12049">
        <v>2.4</v>
      </c>
      <c r="I12049">
        <v>0.9</v>
      </c>
      <c r="J12049">
        <f>VLOOKUP(VALUE(RIGHT(B12049,2)),'XZ coord'!$T$144:$V$149,3,0)</f>
        <v>2.1</v>
      </c>
    </row>
    <row r="12050" spans="1:10" x14ac:dyDescent="0.2">
      <c r="A12050">
        <v>13049</v>
      </c>
      <c r="B12050" t="s">
        <v>12077</v>
      </c>
      <c r="C12050" t="s">
        <v>2</v>
      </c>
      <c r="D12050" t="s">
        <v>12047</v>
      </c>
      <c r="E12050">
        <f>VLOOKUP(LEFT(B12050,LEN(B12050)-2),'Correction using CAD'!A:F,5,0)</f>
        <v>58.5</v>
      </c>
      <c r="F12050">
        <f>VLOOKUP(LEFT(B12050,LEN(B12050)-2),'Correction using CAD'!A:F,6,0)</f>
        <v>122.50000000000023</v>
      </c>
      <c r="G12050">
        <f>VLOOKUP(VALUE(RIGHT(B12050,2)),'XZ coord'!$T$144:$U$149,2,0)</f>
        <v>2.25</v>
      </c>
      <c r="H12050">
        <v>2.4</v>
      </c>
      <c r="I12050">
        <v>0.9</v>
      </c>
      <c r="J12050">
        <f>VLOOKUP(VALUE(RIGHT(B12050,2)),'XZ coord'!$T$144:$V$149,3,0)</f>
        <v>1.97</v>
      </c>
    </row>
    <row r="12051" spans="1:10" x14ac:dyDescent="0.2">
      <c r="A12051">
        <v>13050</v>
      </c>
      <c r="B12051" t="s">
        <v>12078</v>
      </c>
      <c r="C12051" t="s">
        <v>5</v>
      </c>
      <c r="D12051" t="s">
        <v>12047</v>
      </c>
      <c r="E12051">
        <f>VLOOKUP(LEFT(B12051,LEN(B12051)-2),'Correction using CAD'!A:F,5,0)</f>
        <v>58.5</v>
      </c>
      <c r="F12051">
        <f>VLOOKUP(LEFT(B12051,LEN(B12051)-2),'Correction using CAD'!A:F,6,0)</f>
        <v>122.50000000000023</v>
      </c>
      <c r="G12051">
        <f>VLOOKUP(VALUE(RIGHT(B12051,2)),'XZ coord'!$T$144:$U$149,2,0)</f>
        <v>4.22</v>
      </c>
      <c r="H12051">
        <v>2.4</v>
      </c>
      <c r="I12051">
        <v>0.9</v>
      </c>
      <c r="J12051">
        <f>VLOOKUP(VALUE(RIGHT(B12051,2)),'XZ coord'!$T$144:$V$149,3,0)</f>
        <v>2.25</v>
      </c>
    </row>
    <row r="12052" spans="1:10" x14ac:dyDescent="0.2">
      <c r="A12052">
        <v>13051</v>
      </c>
      <c r="B12052" t="s">
        <v>12079</v>
      </c>
      <c r="C12052" t="s">
        <v>2</v>
      </c>
      <c r="D12052" t="s">
        <v>12047</v>
      </c>
      <c r="E12052">
        <f>VLOOKUP(LEFT(B12052,LEN(B12052)-2),'Correction using CAD'!A:F,5,0)</f>
        <v>58.5</v>
      </c>
      <c r="F12052">
        <f>VLOOKUP(LEFT(B12052,LEN(B12052)-2),'Correction using CAD'!A:F,6,0)</f>
        <v>122.50000000000023</v>
      </c>
      <c r="G12052">
        <f>VLOOKUP(VALUE(RIGHT(B12052,2)),'XZ coord'!$T$144:$U$149,2,0)</f>
        <v>6.47</v>
      </c>
      <c r="H12052">
        <v>2.4</v>
      </c>
      <c r="I12052">
        <v>0.9</v>
      </c>
      <c r="J12052">
        <f>VLOOKUP(VALUE(RIGHT(B12052,2)),'XZ coord'!$T$144:$V$149,3,0)</f>
        <v>1.95</v>
      </c>
    </row>
    <row r="12053" spans="1:10" x14ac:dyDescent="0.2">
      <c r="A12053">
        <v>13052</v>
      </c>
      <c r="B12053" t="s">
        <v>12080</v>
      </c>
      <c r="C12053" t="s">
        <v>2</v>
      </c>
      <c r="D12053" t="s">
        <v>12047</v>
      </c>
      <c r="E12053">
        <f>VLOOKUP(LEFT(B12053,LEN(B12053)-2),'Correction using CAD'!A:F,5,0)</f>
        <v>58.5</v>
      </c>
      <c r="F12053">
        <f>VLOOKUP(LEFT(B12053,LEN(B12053)-2),'Correction using CAD'!A:F,6,0)</f>
        <v>122.50000000000023</v>
      </c>
      <c r="G12053">
        <f>VLOOKUP(VALUE(RIGHT(B12053,2)),'XZ coord'!$T$144:$U$149,2,0)</f>
        <v>8.42</v>
      </c>
      <c r="H12053">
        <v>2.4</v>
      </c>
      <c r="I12053">
        <v>0.9</v>
      </c>
      <c r="J12053">
        <f>VLOOKUP(VALUE(RIGHT(B12053,2)),'XZ coord'!$T$144:$V$149,3,0)</f>
        <v>1.95</v>
      </c>
    </row>
    <row r="12054" spans="1:10" x14ac:dyDescent="0.2">
      <c r="A12054">
        <v>13053</v>
      </c>
      <c r="B12054" t="s">
        <v>12081</v>
      </c>
      <c r="C12054" t="s">
        <v>2</v>
      </c>
      <c r="D12054" t="s">
        <v>12047</v>
      </c>
      <c r="E12054">
        <f>VLOOKUP(LEFT(B12054,LEN(B12054)-2),'Correction using CAD'!A:F,5,0)</f>
        <v>58.5</v>
      </c>
      <c r="F12054">
        <f>VLOOKUP(LEFT(B12054,LEN(B12054)-2),'Correction using CAD'!A:F,6,0)</f>
        <v>122.50000000000023</v>
      </c>
      <c r="G12054">
        <f>VLOOKUP(VALUE(RIGHT(B12054,2)),'XZ coord'!$T$144:$U$149,2,0)</f>
        <v>10.37</v>
      </c>
      <c r="H12054">
        <v>2.4</v>
      </c>
      <c r="I12054">
        <v>0.9</v>
      </c>
      <c r="J12054">
        <f>VLOOKUP(VALUE(RIGHT(B12054,2)),'XZ coord'!$T$144:$V$149,3,0)</f>
        <v>2.1</v>
      </c>
    </row>
    <row r="12055" spans="1:10" x14ac:dyDescent="0.2">
      <c r="A12055">
        <v>13054</v>
      </c>
      <c r="B12055" t="s">
        <v>12082</v>
      </c>
      <c r="C12055" t="s">
        <v>2</v>
      </c>
      <c r="D12055" t="s">
        <v>12047</v>
      </c>
      <c r="E12055">
        <f>VLOOKUP(LEFT(B12055,LEN(B12055)-2),'Correction using CAD'!A:F,5,0)</f>
        <v>58.5</v>
      </c>
      <c r="F12055">
        <f>VLOOKUP(LEFT(B12055,LEN(B12055)-2),'Correction using CAD'!A:F,6,0)</f>
        <v>121.60000000000022</v>
      </c>
      <c r="G12055">
        <f>VLOOKUP(VALUE(RIGHT(B12055,2)),'XZ coord'!$T$144:$U$149,2,0)</f>
        <v>2.25</v>
      </c>
      <c r="H12055">
        <v>2.4</v>
      </c>
      <c r="I12055">
        <v>0.9</v>
      </c>
      <c r="J12055">
        <f>VLOOKUP(VALUE(RIGHT(B12055,2)),'XZ coord'!$T$144:$V$149,3,0)</f>
        <v>1.97</v>
      </c>
    </row>
    <row r="12056" spans="1:10" x14ac:dyDescent="0.2">
      <c r="A12056">
        <v>13055</v>
      </c>
      <c r="B12056" t="s">
        <v>12083</v>
      </c>
      <c r="C12056" t="s">
        <v>5</v>
      </c>
      <c r="D12056" t="s">
        <v>12047</v>
      </c>
      <c r="E12056">
        <f>VLOOKUP(LEFT(B12056,LEN(B12056)-2),'Correction using CAD'!A:F,5,0)</f>
        <v>58.5</v>
      </c>
      <c r="F12056">
        <f>VLOOKUP(LEFT(B12056,LEN(B12056)-2),'Correction using CAD'!A:F,6,0)</f>
        <v>121.60000000000022</v>
      </c>
      <c r="G12056">
        <f>VLOOKUP(VALUE(RIGHT(B12056,2)),'XZ coord'!$T$144:$U$149,2,0)</f>
        <v>4.22</v>
      </c>
      <c r="H12056">
        <v>2.4</v>
      </c>
      <c r="I12056">
        <v>0.9</v>
      </c>
      <c r="J12056">
        <f>VLOOKUP(VALUE(RIGHT(B12056,2)),'XZ coord'!$T$144:$V$149,3,0)</f>
        <v>2.25</v>
      </c>
    </row>
    <row r="12057" spans="1:10" x14ac:dyDescent="0.2">
      <c r="A12057">
        <v>13056</v>
      </c>
      <c r="B12057" t="s">
        <v>12084</v>
      </c>
      <c r="C12057" t="s">
        <v>2</v>
      </c>
      <c r="D12057" t="s">
        <v>12047</v>
      </c>
      <c r="E12057">
        <f>VLOOKUP(LEFT(B12057,LEN(B12057)-2),'Correction using CAD'!A:F,5,0)</f>
        <v>58.5</v>
      </c>
      <c r="F12057">
        <f>VLOOKUP(LEFT(B12057,LEN(B12057)-2),'Correction using CAD'!A:F,6,0)</f>
        <v>121.60000000000022</v>
      </c>
      <c r="G12057">
        <f>VLOOKUP(VALUE(RIGHT(B12057,2)),'XZ coord'!$T$144:$U$149,2,0)</f>
        <v>6.47</v>
      </c>
      <c r="H12057">
        <v>2.4</v>
      </c>
      <c r="I12057">
        <v>0.9</v>
      </c>
      <c r="J12057">
        <f>VLOOKUP(VALUE(RIGHT(B12057,2)),'XZ coord'!$T$144:$V$149,3,0)</f>
        <v>1.95</v>
      </c>
    </row>
    <row r="12058" spans="1:10" x14ac:dyDescent="0.2">
      <c r="A12058">
        <v>13057</v>
      </c>
      <c r="B12058" t="s">
        <v>12085</v>
      </c>
      <c r="C12058" t="s">
        <v>2</v>
      </c>
      <c r="D12058" t="s">
        <v>12047</v>
      </c>
      <c r="E12058">
        <f>VLOOKUP(LEFT(B12058,LEN(B12058)-2),'Correction using CAD'!A:F,5,0)</f>
        <v>58.5</v>
      </c>
      <c r="F12058">
        <f>VLOOKUP(LEFT(B12058,LEN(B12058)-2),'Correction using CAD'!A:F,6,0)</f>
        <v>121.60000000000022</v>
      </c>
      <c r="G12058">
        <f>VLOOKUP(VALUE(RIGHT(B12058,2)),'XZ coord'!$T$144:$U$149,2,0)</f>
        <v>8.42</v>
      </c>
      <c r="H12058">
        <v>2.4</v>
      </c>
      <c r="I12058">
        <v>0.9</v>
      </c>
      <c r="J12058">
        <f>VLOOKUP(VALUE(RIGHT(B12058,2)),'XZ coord'!$T$144:$V$149,3,0)</f>
        <v>1.95</v>
      </c>
    </row>
    <row r="12059" spans="1:10" x14ac:dyDescent="0.2">
      <c r="A12059">
        <v>13058</v>
      </c>
      <c r="B12059" t="s">
        <v>12086</v>
      </c>
      <c r="C12059" t="s">
        <v>2</v>
      </c>
      <c r="D12059" t="s">
        <v>12047</v>
      </c>
      <c r="E12059">
        <f>VLOOKUP(LEFT(B12059,LEN(B12059)-2),'Correction using CAD'!A:F,5,0)</f>
        <v>58.5</v>
      </c>
      <c r="F12059">
        <f>VLOOKUP(LEFT(B12059,LEN(B12059)-2),'Correction using CAD'!A:F,6,0)</f>
        <v>121.60000000000022</v>
      </c>
      <c r="G12059">
        <f>VLOOKUP(VALUE(RIGHT(B12059,2)),'XZ coord'!$T$144:$U$149,2,0)</f>
        <v>10.37</v>
      </c>
      <c r="H12059">
        <v>2.4</v>
      </c>
      <c r="I12059">
        <v>0.9</v>
      </c>
      <c r="J12059">
        <f>VLOOKUP(VALUE(RIGHT(B12059,2)),'XZ coord'!$T$144:$V$149,3,0)</f>
        <v>2.1</v>
      </c>
    </row>
    <row r="12060" spans="1:10" x14ac:dyDescent="0.2">
      <c r="A12060">
        <v>13059</v>
      </c>
      <c r="B12060" t="s">
        <v>12087</v>
      </c>
      <c r="C12060" t="s">
        <v>2</v>
      </c>
      <c r="D12060" t="s">
        <v>12047</v>
      </c>
      <c r="E12060">
        <f>VLOOKUP(LEFT(B12060,LEN(B12060)-2),'Correction using CAD'!A:F,5,0)</f>
        <v>58.5</v>
      </c>
      <c r="F12060">
        <f>VLOOKUP(LEFT(B12060,LEN(B12060)-2),'Correction using CAD'!A:F,6,0)</f>
        <v>120.70000000000022</v>
      </c>
      <c r="G12060">
        <f>VLOOKUP(VALUE(RIGHT(B12060,2)),'XZ coord'!$T$144:$U$149,2,0)</f>
        <v>2.25</v>
      </c>
      <c r="H12060">
        <v>2.4</v>
      </c>
      <c r="I12060">
        <v>0.9</v>
      </c>
      <c r="J12060">
        <f>VLOOKUP(VALUE(RIGHT(B12060,2)),'XZ coord'!$T$144:$V$149,3,0)</f>
        <v>1.97</v>
      </c>
    </row>
    <row r="12061" spans="1:10" x14ac:dyDescent="0.2">
      <c r="A12061">
        <v>13060</v>
      </c>
      <c r="B12061" t="s">
        <v>12088</v>
      </c>
      <c r="C12061" t="s">
        <v>5</v>
      </c>
      <c r="D12061" t="s">
        <v>12047</v>
      </c>
      <c r="E12061">
        <f>VLOOKUP(LEFT(B12061,LEN(B12061)-2),'Correction using CAD'!A:F,5,0)</f>
        <v>58.5</v>
      </c>
      <c r="F12061">
        <f>VLOOKUP(LEFT(B12061,LEN(B12061)-2),'Correction using CAD'!A:F,6,0)</f>
        <v>120.70000000000022</v>
      </c>
      <c r="G12061">
        <f>VLOOKUP(VALUE(RIGHT(B12061,2)),'XZ coord'!$T$144:$U$149,2,0)</f>
        <v>4.22</v>
      </c>
      <c r="H12061">
        <v>2.4</v>
      </c>
      <c r="I12061">
        <v>0.9</v>
      </c>
      <c r="J12061">
        <f>VLOOKUP(VALUE(RIGHT(B12061,2)),'XZ coord'!$T$144:$V$149,3,0)</f>
        <v>2.25</v>
      </c>
    </row>
    <row r="12062" spans="1:10" x14ac:dyDescent="0.2">
      <c r="A12062">
        <v>13061</v>
      </c>
      <c r="B12062" t="s">
        <v>12089</v>
      </c>
      <c r="C12062" t="s">
        <v>2</v>
      </c>
      <c r="D12062" t="s">
        <v>12047</v>
      </c>
      <c r="E12062">
        <f>VLOOKUP(LEFT(B12062,LEN(B12062)-2),'Correction using CAD'!A:F,5,0)</f>
        <v>58.5</v>
      </c>
      <c r="F12062">
        <f>VLOOKUP(LEFT(B12062,LEN(B12062)-2),'Correction using CAD'!A:F,6,0)</f>
        <v>120.70000000000022</v>
      </c>
      <c r="G12062">
        <f>VLOOKUP(VALUE(RIGHT(B12062,2)),'XZ coord'!$T$144:$U$149,2,0)</f>
        <v>6.47</v>
      </c>
      <c r="H12062">
        <v>2.4</v>
      </c>
      <c r="I12062">
        <v>0.9</v>
      </c>
      <c r="J12062">
        <f>VLOOKUP(VALUE(RIGHT(B12062,2)),'XZ coord'!$T$144:$V$149,3,0)</f>
        <v>1.95</v>
      </c>
    </row>
    <row r="12063" spans="1:10" x14ac:dyDescent="0.2">
      <c r="A12063">
        <v>13062</v>
      </c>
      <c r="B12063" t="s">
        <v>12090</v>
      </c>
      <c r="C12063" t="s">
        <v>2</v>
      </c>
      <c r="D12063" t="s">
        <v>12047</v>
      </c>
      <c r="E12063">
        <f>VLOOKUP(LEFT(B12063,LEN(B12063)-2),'Correction using CAD'!A:F,5,0)</f>
        <v>58.5</v>
      </c>
      <c r="F12063">
        <f>VLOOKUP(LEFT(B12063,LEN(B12063)-2),'Correction using CAD'!A:F,6,0)</f>
        <v>120.70000000000022</v>
      </c>
      <c r="G12063">
        <f>VLOOKUP(VALUE(RIGHT(B12063,2)),'XZ coord'!$T$144:$U$149,2,0)</f>
        <v>8.42</v>
      </c>
      <c r="H12063">
        <v>2.4</v>
      </c>
      <c r="I12063">
        <v>0.9</v>
      </c>
      <c r="J12063">
        <f>VLOOKUP(VALUE(RIGHT(B12063,2)),'XZ coord'!$T$144:$V$149,3,0)</f>
        <v>1.95</v>
      </c>
    </row>
    <row r="12064" spans="1:10" x14ac:dyDescent="0.2">
      <c r="A12064">
        <v>13063</v>
      </c>
      <c r="B12064" t="s">
        <v>12091</v>
      </c>
      <c r="C12064" t="s">
        <v>2</v>
      </c>
      <c r="D12064" t="s">
        <v>12047</v>
      </c>
      <c r="E12064">
        <f>VLOOKUP(LEFT(B12064,LEN(B12064)-2),'Correction using CAD'!A:F,5,0)</f>
        <v>58.5</v>
      </c>
      <c r="F12064">
        <f>VLOOKUP(LEFT(B12064,LEN(B12064)-2),'Correction using CAD'!A:F,6,0)</f>
        <v>120.70000000000022</v>
      </c>
      <c r="G12064">
        <f>VLOOKUP(VALUE(RIGHT(B12064,2)),'XZ coord'!$T$144:$U$149,2,0)</f>
        <v>10.37</v>
      </c>
      <c r="H12064">
        <v>2.4</v>
      </c>
      <c r="I12064">
        <v>0.9</v>
      </c>
      <c r="J12064">
        <f>VLOOKUP(VALUE(RIGHT(B12064,2)),'XZ coord'!$T$144:$V$149,3,0)</f>
        <v>2.1</v>
      </c>
    </row>
    <row r="12065" spans="1:10" x14ac:dyDescent="0.2">
      <c r="A12065">
        <v>13064</v>
      </c>
      <c r="B12065" t="s">
        <v>12092</v>
      </c>
      <c r="C12065" t="s">
        <v>2</v>
      </c>
      <c r="D12065" t="s">
        <v>12047</v>
      </c>
      <c r="E12065">
        <f>VLOOKUP(LEFT(B12065,LEN(B12065)-2),'Correction using CAD'!A:F,5,0)</f>
        <v>58.5</v>
      </c>
      <c r="F12065">
        <f>VLOOKUP(LEFT(B12065,LEN(B12065)-2),'Correction using CAD'!A:F,6,0)</f>
        <v>119.80000000000021</v>
      </c>
      <c r="G12065">
        <f>VLOOKUP(VALUE(RIGHT(B12065,2)),'XZ coord'!$T$144:$U$149,2,0)</f>
        <v>2.25</v>
      </c>
      <c r="H12065">
        <v>2.4</v>
      </c>
      <c r="I12065">
        <v>0.9</v>
      </c>
      <c r="J12065">
        <f>VLOOKUP(VALUE(RIGHT(B12065,2)),'XZ coord'!$T$144:$V$149,3,0)</f>
        <v>1.97</v>
      </c>
    </row>
    <row r="12066" spans="1:10" x14ac:dyDescent="0.2">
      <c r="A12066">
        <v>13065</v>
      </c>
      <c r="B12066" t="s">
        <v>12093</v>
      </c>
      <c r="C12066" t="s">
        <v>5</v>
      </c>
      <c r="D12066" t="s">
        <v>12047</v>
      </c>
      <c r="E12066">
        <f>VLOOKUP(LEFT(B12066,LEN(B12066)-2),'Correction using CAD'!A:F,5,0)</f>
        <v>58.5</v>
      </c>
      <c r="F12066">
        <f>VLOOKUP(LEFT(B12066,LEN(B12066)-2),'Correction using CAD'!A:F,6,0)</f>
        <v>119.80000000000021</v>
      </c>
      <c r="G12066">
        <f>VLOOKUP(VALUE(RIGHT(B12066,2)),'XZ coord'!$T$144:$U$149,2,0)</f>
        <v>4.22</v>
      </c>
      <c r="H12066">
        <v>2.4</v>
      </c>
      <c r="I12066">
        <v>0.9</v>
      </c>
      <c r="J12066">
        <f>VLOOKUP(VALUE(RIGHT(B12066,2)),'XZ coord'!$T$144:$V$149,3,0)</f>
        <v>2.25</v>
      </c>
    </row>
    <row r="12067" spans="1:10" x14ac:dyDescent="0.2">
      <c r="A12067">
        <v>13066</v>
      </c>
      <c r="B12067" t="s">
        <v>12094</v>
      </c>
      <c r="C12067" t="s">
        <v>2</v>
      </c>
      <c r="D12067" t="s">
        <v>12047</v>
      </c>
      <c r="E12067">
        <f>VLOOKUP(LEFT(B12067,LEN(B12067)-2),'Correction using CAD'!A:F,5,0)</f>
        <v>58.5</v>
      </c>
      <c r="F12067">
        <f>VLOOKUP(LEFT(B12067,LEN(B12067)-2),'Correction using CAD'!A:F,6,0)</f>
        <v>119.80000000000021</v>
      </c>
      <c r="G12067">
        <f>VLOOKUP(VALUE(RIGHT(B12067,2)),'XZ coord'!$T$144:$U$149,2,0)</f>
        <v>6.47</v>
      </c>
      <c r="H12067">
        <v>2.4</v>
      </c>
      <c r="I12067">
        <v>0.9</v>
      </c>
      <c r="J12067">
        <f>VLOOKUP(VALUE(RIGHT(B12067,2)),'XZ coord'!$T$144:$V$149,3,0)</f>
        <v>1.95</v>
      </c>
    </row>
    <row r="12068" spans="1:10" x14ac:dyDescent="0.2">
      <c r="A12068">
        <v>13067</v>
      </c>
      <c r="B12068" t="s">
        <v>12095</v>
      </c>
      <c r="C12068" t="s">
        <v>2</v>
      </c>
      <c r="D12068" t="s">
        <v>12047</v>
      </c>
      <c r="E12068">
        <f>VLOOKUP(LEFT(B12068,LEN(B12068)-2),'Correction using CAD'!A:F,5,0)</f>
        <v>58.5</v>
      </c>
      <c r="F12068">
        <f>VLOOKUP(LEFT(B12068,LEN(B12068)-2),'Correction using CAD'!A:F,6,0)</f>
        <v>119.80000000000021</v>
      </c>
      <c r="G12068">
        <f>VLOOKUP(VALUE(RIGHT(B12068,2)),'XZ coord'!$T$144:$U$149,2,0)</f>
        <v>8.42</v>
      </c>
      <c r="H12068">
        <v>2.4</v>
      </c>
      <c r="I12068">
        <v>0.9</v>
      </c>
      <c r="J12068">
        <f>VLOOKUP(VALUE(RIGHT(B12068,2)),'XZ coord'!$T$144:$V$149,3,0)</f>
        <v>1.95</v>
      </c>
    </row>
    <row r="12069" spans="1:10" x14ac:dyDescent="0.2">
      <c r="A12069">
        <v>13068</v>
      </c>
      <c r="B12069" t="s">
        <v>12096</v>
      </c>
      <c r="C12069" t="s">
        <v>2</v>
      </c>
      <c r="D12069" t="s">
        <v>12047</v>
      </c>
      <c r="E12069">
        <f>VLOOKUP(LEFT(B12069,LEN(B12069)-2),'Correction using CAD'!A:F,5,0)</f>
        <v>58.5</v>
      </c>
      <c r="F12069">
        <f>VLOOKUP(LEFT(B12069,LEN(B12069)-2),'Correction using CAD'!A:F,6,0)</f>
        <v>119.80000000000021</v>
      </c>
      <c r="G12069">
        <f>VLOOKUP(VALUE(RIGHT(B12069,2)),'XZ coord'!$T$144:$U$149,2,0)</f>
        <v>10.37</v>
      </c>
      <c r="H12069">
        <v>2.4</v>
      </c>
      <c r="I12069">
        <v>0.9</v>
      </c>
      <c r="J12069">
        <f>VLOOKUP(VALUE(RIGHT(B12069,2)),'XZ coord'!$T$144:$V$149,3,0)</f>
        <v>2.1</v>
      </c>
    </row>
    <row r="12070" spans="1:10" x14ac:dyDescent="0.2">
      <c r="A12070">
        <v>13069</v>
      </c>
      <c r="B12070" t="s">
        <v>12097</v>
      </c>
      <c r="C12070" t="s">
        <v>2</v>
      </c>
      <c r="D12070" t="s">
        <v>12047</v>
      </c>
      <c r="E12070">
        <f>VLOOKUP(LEFT(B12070,LEN(B12070)-2),'Correction using CAD'!A:F,5,0)</f>
        <v>58.5</v>
      </c>
      <c r="F12070">
        <f>VLOOKUP(LEFT(B12070,LEN(B12070)-2),'Correction using CAD'!A:F,6,0)</f>
        <v>118.9000000000002</v>
      </c>
      <c r="G12070">
        <f>VLOOKUP(VALUE(RIGHT(B12070,2)),'XZ coord'!$T$144:$U$149,2,0)</f>
        <v>2.25</v>
      </c>
      <c r="H12070">
        <v>2.4</v>
      </c>
      <c r="I12070">
        <v>0.9</v>
      </c>
      <c r="J12070">
        <f>VLOOKUP(VALUE(RIGHT(B12070,2)),'XZ coord'!$T$144:$V$149,3,0)</f>
        <v>1.97</v>
      </c>
    </row>
    <row r="12071" spans="1:10" x14ac:dyDescent="0.2">
      <c r="A12071">
        <v>13070</v>
      </c>
      <c r="B12071" t="s">
        <v>12098</v>
      </c>
      <c r="C12071" t="s">
        <v>5</v>
      </c>
      <c r="D12071" t="s">
        <v>12047</v>
      </c>
      <c r="E12071">
        <f>VLOOKUP(LEFT(B12071,LEN(B12071)-2),'Correction using CAD'!A:F,5,0)</f>
        <v>58.5</v>
      </c>
      <c r="F12071">
        <f>VLOOKUP(LEFT(B12071,LEN(B12071)-2),'Correction using CAD'!A:F,6,0)</f>
        <v>118.9000000000002</v>
      </c>
      <c r="G12071">
        <f>VLOOKUP(VALUE(RIGHT(B12071,2)),'XZ coord'!$T$144:$U$149,2,0)</f>
        <v>4.22</v>
      </c>
      <c r="H12071">
        <v>2.4</v>
      </c>
      <c r="I12071">
        <v>0.9</v>
      </c>
      <c r="J12071">
        <f>VLOOKUP(VALUE(RIGHT(B12071,2)),'XZ coord'!$T$144:$V$149,3,0)</f>
        <v>2.25</v>
      </c>
    </row>
    <row r="12072" spans="1:10" x14ac:dyDescent="0.2">
      <c r="A12072">
        <v>13071</v>
      </c>
      <c r="B12072" t="s">
        <v>12099</v>
      </c>
      <c r="C12072" t="s">
        <v>2</v>
      </c>
      <c r="D12072" t="s">
        <v>12047</v>
      </c>
      <c r="E12072">
        <f>VLOOKUP(LEFT(B12072,LEN(B12072)-2),'Correction using CAD'!A:F,5,0)</f>
        <v>58.5</v>
      </c>
      <c r="F12072">
        <f>VLOOKUP(LEFT(B12072,LEN(B12072)-2),'Correction using CAD'!A:F,6,0)</f>
        <v>118.9000000000002</v>
      </c>
      <c r="G12072">
        <f>VLOOKUP(VALUE(RIGHT(B12072,2)),'XZ coord'!$T$144:$U$149,2,0)</f>
        <v>6.47</v>
      </c>
      <c r="H12072">
        <v>2.4</v>
      </c>
      <c r="I12072">
        <v>0.9</v>
      </c>
      <c r="J12072">
        <f>VLOOKUP(VALUE(RIGHT(B12072,2)),'XZ coord'!$T$144:$V$149,3,0)</f>
        <v>1.95</v>
      </c>
    </row>
    <row r="12073" spans="1:10" x14ac:dyDescent="0.2">
      <c r="A12073">
        <v>13072</v>
      </c>
      <c r="B12073" t="s">
        <v>12100</v>
      </c>
      <c r="C12073" t="s">
        <v>2</v>
      </c>
      <c r="D12073" t="s">
        <v>12047</v>
      </c>
      <c r="E12073">
        <f>VLOOKUP(LEFT(B12073,LEN(B12073)-2),'Correction using CAD'!A:F,5,0)</f>
        <v>58.5</v>
      </c>
      <c r="F12073">
        <f>VLOOKUP(LEFT(B12073,LEN(B12073)-2),'Correction using CAD'!A:F,6,0)</f>
        <v>118.9000000000002</v>
      </c>
      <c r="G12073">
        <f>VLOOKUP(VALUE(RIGHT(B12073,2)),'XZ coord'!$T$144:$U$149,2,0)</f>
        <v>8.42</v>
      </c>
      <c r="H12073">
        <v>2.4</v>
      </c>
      <c r="I12073">
        <v>0.9</v>
      </c>
      <c r="J12073">
        <f>VLOOKUP(VALUE(RIGHT(B12073,2)),'XZ coord'!$T$144:$V$149,3,0)</f>
        <v>1.95</v>
      </c>
    </row>
    <row r="12074" spans="1:10" x14ac:dyDescent="0.2">
      <c r="A12074">
        <v>13073</v>
      </c>
      <c r="B12074" t="s">
        <v>12101</v>
      </c>
      <c r="C12074" t="s">
        <v>2</v>
      </c>
      <c r="D12074" t="s">
        <v>12047</v>
      </c>
      <c r="E12074">
        <f>VLOOKUP(LEFT(B12074,LEN(B12074)-2),'Correction using CAD'!A:F,5,0)</f>
        <v>58.5</v>
      </c>
      <c r="F12074">
        <f>VLOOKUP(LEFT(B12074,LEN(B12074)-2),'Correction using CAD'!A:F,6,0)</f>
        <v>118.9000000000002</v>
      </c>
      <c r="G12074">
        <f>VLOOKUP(VALUE(RIGHT(B12074,2)),'XZ coord'!$T$144:$U$149,2,0)</f>
        <v>10.37</v>
      </c>
      <c r="H12074">
        <v>2.4</v>
      </c>
      <c r="I12074">
        <v>0.9</v>
      </c>
      <c r="J12074">
        <f>VLOOKUP(VALUE(RIGHT(B12074,2)),'XZ coord'!$T$144:$V$149,3,0)</f>
        <v>2.1</v>
      </c>
    </row>
    <row r="12075" spans="1:10" x14ac:dyDescent="0.2">
      <c r="A12075">
        <v>13074</v>
      </c>
      <c r="B12075" t="s">
        <v>12102</v>
      </c>
      <c r="C12075" t="s">
        <v>2</v>
      </c>
      <c r="D12075" t="s">
        <v>12047</v>
      </c>
      <c r="E12075">
        <f>VLOOKUP(LEFT(B12075,LEN(B12075)-2),'Correction using CAD'!A:F,5,0)</f>
        <v>58.5</v>
      </c>
      <c r="F12075">
        <f>VLOOKUP(LEFT(B12075,LEN(B12075)-2),'Correction using CAD'!A:F,6,0)</f>
        <v>118.0000000000002</v>
      </c>
      <c r="G12075">
        <f>VLOOKUP(VALUE(RIGHT(B12075,2)),'XZ coord'!$T$144:$U$149,2,0)</f>
        <v>2.25</v>
      </c>
      <c r="H12075">
        <v>2.4</v>
      </c>
      <c r="I12075">
        <v>0.9</v>
      </c>
      <c r="J12075">
        <f>VLOOKUP(VALUE(RIGHT(B12075,2)),'XZ coord'!$T$144:$V$149,3,0)</f>
        <v>1.97</v>
      </c>
    </row>
    <row r="12076" spans="1:10" x14ac:dyDescent="0.2">
      <c r="A12076">
        <v>13075</v>
      </c>
      <c r="B12076" t="s">
        <v>12103</v>
      </c>
      <c r="C12076" t="s">
        <v>5</v>
      </c>
      <c r="D12076" t="s">
        <v>12047</v>
      </c>
      <c r="E12076">
        <f>VLOOKUP(LEFT(B12076,LEN(B12076)-2),'Correction using CAD'!A:F,5,0)</f>
        <v>58.5</v>
      </c>
      <c r="F12076">
        <f>VLOOKUP(LEFT(B12076,LEN(B12076)-2),'Correction using CAD'!A:F,6,0)</f>
        <v>118.0000000000002</v>
      </c>
      <c r="G12076">
        <f>VLOOKUP(VALUE(RIGHT(B12076,2)),'XZ coord'!$T$144:$U$149,2,0)</f>
        <v>4.22</v>
      </c>
      <c r="H12076">
        <v>2.4</v>
      </c>
      <c r="I12076">
        <v>0.9</v>
      </c>
      <c r="J12076">
        <f>VLOOKUP(VALUE(RIGHT(B12076,2)),'XZ coord'!$T$144:$V$149,3,0)</f>
        <v>2.25</v>
      </c>
    </row>
    <row r="12077" spans="1:10" x14ac:dyDescent="0.2">
      <c r="A12077">
        <v>13076</v>
      </c>
      <c r="B12077" t="s">
        <v>12104</v>
      </c>
      <c r="C12077" t="s">
        <v>2</v>
      </c>
      <c r="D12077" t="s">
        <v>12047</v>
      </c>
      <c r="E12077">
        <f>VLOOKUP(LEFT(B12077,LEN(B12077)-2),'Correction using CAD'!A:F,5,0)</f>
        <v>58.5</v>
      </c>
      <c r="F12077">
        <f>VLOOKUP(LEFT(B12077,LEN(B12077)-2),'Correction using CAD'!A:F,6,0)</f>
        <v>118.0000000000002</v>
      </c>
      <c r="G12077">
        <f>VLOOKUP(VALUE(RIGHT(B12077,2)),'XZ coord'!$T$144:$U$149,2,0)</f>
        <v>6.47</v>
      </c>
      <c r="H12077">
        <v>2.4</v>
      </c>
      <c r="I12077">
        <v>0.9</v>
      </c>
      <c r="J12077">
        <f>VLOOKUP(VALUE(RIGHT(B12077,2)),'XZ coord'!$T$144:$V$149,3,0)</f>
        <v>1.95</v>
      </c>
    </row>
    <row r="12078" spans="1:10" x14ac:dyDescent="0.2">
      <c r="A12078">
        <v>13077</v>
      </c>
      <c r="B12078" t="s">
        <v>12105</v>
      </c>
      <c r="C12078" t="s">
        <v>2</v>
      </c>
      <c r="D12078" t="s">
        <v>12047</v>
      </c>
      <c r="E12078">
        <f>VLOOKUP(LEFT(B12078,LEN(B12078)-2),'Correction using CAD'!A:F,5,0)</f>
        <v>58.5</v>
      </c>
      <c r="F12078">
        <f>VLOOKUP(LEFT(B12078,LEN(B12078)-2),'Correction using CAD'!A:F,6,0)</f>
        <v>118.0000000000002</v>
      </c>
      <c r="G12078">
        <f>VLOOKUP(VALUE(RIGHT(B12078,2)),'XZ coord'!$T$144:$U$149,2,0)</f>
        <v>8.42</v>
      </c>
      <c r="H12078">
        <v>2.4</v>
      </c>
      <c r="I12078">
        <v>0.9</v>
      </c>
      <c r="J12078">
        <f>VLOOKUP(VALUE(RIGHT(B12078,2)),'XZ coord'!$T$144:$V$149,3,0)</f>
        <v>1.95</v>
      </c>
    </row>
    <row r="12079" spans="1:10" x14ac:dyDescent="0.2">
      <c r="A12079">
        <v>13078</v>
      </c>
      <c r="B12079" t="s">
        <v>12106</v>
      </c>
      <c r="C12079" t="s">
        <v>2</v>
      </c>
      <c r="D12079" t="s">
        <v>12047</v>
      </c>
      <c r="E12079">
        <f>VLOOKUP(LEFT(B12079,LEN(B12079)-2),'Correction using CAD'!A:F,5,0)</f>
        <v>58.5</v>
      </c>
      <c r="F12079">
        <f>VLOOKUP(LEFT(B12079,LEN(B12079)-2),'Correction using CAD'!A:F,6,0)</f>
        <v>118.0000000000002</v>
      </c>
      <c r="G12079">
        <f>VLOOKUP(VALUE(RIGHT(B12079,2)),'XZ coord'!$T$144:$U$149,2,0)</f>
        <v>10.37</v>
      </c>
      <c r="H12079">
        <v>2.4</v>
      </c>
      <c r="I12079">
        <v>0.9</v>
      </c>
      <c r="J12079">
        <f>VLOOKUP(VALUE(RIGHT(B12079,2)),'XZ coord'!$T$144:$V$149,3,0)</f>
        <v>2.1</v>
      </c>
    </row>
    <row r="12080" spans="1:10" x14ac:dyDescent="0.2">
      <c r="A12080">
        <v>13079</v>
      </c>
      <c r="B12080" t="s">
        <v>12107</v>
      </c>
      <c r="C12080" t="s">
        <v>2</v>
      </c>
      <c r="D12080" t="s">
        <v>12047</v>
      </c>
      <c r="E12080">
        <f>VLOOKUP(LEFT(B12080,LEN(B12080)-2),'Correction using CAD'!A:F,5,0)</f>
        <v>58.5</v>
      </c>
      <c r="F12080">
        <f>VLOOKUP(LEFT(B12080,LEN(B12080)-2),'Correction using CAD'!A:F,6,0)</f>
        <v>117.10000000000019</v>
      </c>
      <c r="G12080">
        <f>VLOOKUP(VALUE(RIGHT(B12080,2)),'XZ coord'!$T$144:$U$149,2,0)</f>
        <v>2.25</v>
      </c>
      <c r="H12080">
        <v>2.4</v>
      </c>
      <c r="I12080">
        <v>0.9</v>
      </c>
      <c r="J12080">
        <f>VLOOKUP(VALUE(RIGHT(B12080,2)),'XZ coord'!$T$144:$V$149,3,0)</f>
        <v>1.97</v>
      </c>
    </row>
    <row r="12081" spans="1:10" x14ac:dyDescent="0.2">
      <c r="A12081">
        <v>13080</v>
      </c>
      <c r="B12081" t="s">
        <v>12108</v>
      </c>
      <c r="C12081" t="s">
        <v>5</v>
      </c>
      <c r="D12081" t="s">
        <v>12047</v>
      </c>
      <c r="E12081">
        <f>VLOOKUP(LEFT(B12081,LEN(B12081)-2),'Correction using CAD'!A:F,5,0)</f>
        <v>58.5</v>
      </c>
      <c r="F12081">
        <f>VLOOKUP(LEFT(B12081,LEN(B12081)-2),'Correction using CAD'!A:F,6,0)</f>
        <v>117.10000000000019</v>
      </c>
      <c r="G12081">
        <f>VLOOKUP(VALUE(RIGHT(B12081,2)),'XZ coord'!$T$144:$U$149,2,0)</f>
        <v>4.22</v>
      </c>
      <c r="H12081">
        <v>2.4</v>
      </c>
      <c r="I12081">
        <v>0.9</v>
      </c>
      <c r="J12081">
        <f>VLOOKUP(VALUE(RIGHT(B12081,2)),'XZ coord'!$T$144:$V$149,3,0)</f>
        <v>2.25</v>
      </c>
    </row>
    <row r="12082" spans="1:10" x14ac:dyDescent="0.2">
      <c r="A12082">
        <v>13081</v>
      </c>
      <c r="B12082" t="s">
        <v>12109</v>
      </c>
      <c r="C12082" t="s">
        <v>2</v>
      </c>
      <c r="D12082" t="s">
        <v>12047</v>
      </c>
      <c r="E12082">
        <f>VLOOKUP(LEFT(B12082,LEN(B12082)-2),'Correction using CAD'!A:F,5,0)</f>
        <v>58.5</v>
      </c>
      <c r="F12082">
        <f>VLOOKUP(LEFT(B12082,LEN(B12082)-2),'Correction using CAD'!A:F,6,0)</f>
        <v>117.10000000000019</v>
      </c>
      <c r="G12082">
        <f>VLOOKUP(VALUE(RIGHT(B12082,2)),'XZ coord'!$T$144:$U$149,2,0)</f>
        <v>6.47</v>
      </c>
      <c r="H12082">
        <v>2.4</v>
      </c>
      <c r="I12082">
        <v>0.9</v>
      </c>
      <c r="J12082">
        <f>VLOOKUP(VALUE(RIGHT(B12082,2)),'XZ coord'!$T$144:$V$149,3,0)</f>
        <v>1.95</v>
      </c>
    </row>
    <row r="12083" spans="1:10" x14ac:dyDescent="0.2">
      <c r="A12083">
        <v>13082</v>
      </c>
      <c r="B12083" t="s">
        <v>12110</v>
      </c>
      <c r="C12083" t="s">
        <v>2</v>
      </c>
      <c r="D12083" t="s">
        <v>12047</v>
      </c>
      <c r="E12083">
        <f>VLOOKUP(LEFT(B12083,LEN(B12083)-2),'Correction using CAD'!A:F,5,0)</f>
        <v>58.5</v>
      </c>
      <c r="F12083">
        <f>VLOOKUP(LEFT(B12083,LEN(B12083)-2),'Correction using CAD'!A:F,6,0)</f>
        <v>117.10000000000019</v>
      </c>
      <c r="G12083">
        <f>VLOOKUP(VALUE(RIGHT(B12083,2)),'XZ coord'!$T$144:$U$149,2,0)</f>
        <v>8.42</v>
      </c>
      <c r="H12083">
        <v>2.4</v>
      </c>
      <c r="I12083">
        <v>0.9</v>
      </c>
      <c r="J12083">
        <f>VLOOKUP(VALUE(RIGHT(B12083,2)),'XZ coord'!$T$144:$V$149,3,0)</f>
        <v>1.95</v>
      </c>
    </row>
    <row r="12084" spans="1:10" x14ac:dyDescent="0.2">
      <c r="A12084">
        <v>13083</v>
      </c>
      <c r="B12084" t="s">
        <v>12111</v>
      </c>
      <c r="C12084" t="s">
        <v>2</v>
      </c>
      <c r="D12084" t="s">
        <v>12047</v>
      </c>
      <c r="E12084">
        <f>VLOOKUP(LEFT(B12084,LEN(B12084)-2),'Correction using CAD'!A:F,5,0)</f>
        <v>58.5</v>
      </c>
      <c r="F12084">
        <f>VLOOKUP(LEFT(B12084,LEN(B12084)-2),'Correction using CAD'!A:F,6,0)</f>
        <v>117.10000000000019</v>
      </c>
      <c r="G12084">
        <f>VLOOKUP(VALUE(RIGHT(B12084,2)),'XZ coord'!$T$144:$U$149,2,0)</f>
        <v>10.37</v>
      </c>
      <c r="H12084">
        <v>2.4</v>
      </c>
      <c r="I12084">
        <v>0.9</v>
      </c>
      <c r="J12084">
        <f>VLOOKUP(VALUE(RIGHT(B12084,2)),'XZ coord'!$T$144:$V$149,3,0)</f>
        <v>2.1</v>
      </c>
    </row>
    <row r="12085" spans="1:10" x14ac:dyDescent="0.2">
      <c r="A12085">
        <v>13084</v>
      </c>
      <c r="B12085" t="s">
        <v>12112</v>
      </c>
      <c r="C12085" t="s">
        <v>2</v>
      </c>
      <c r="D12085" t="s">
        <v>12047</v>
      </c>
      <c r="E12085">
        <f>VLOOKUP(LEFT(B12085,LEN(B12085)-2),'Correction using CAD'!A:F,5,0)</f>
        <v>58.5</v>
      </c>
      <c r="F12085">
        <f>VLOOKUP(LEFT(B12085,LEN(B12085)-2),'Correction using CAD'!A:F,6,0)</f>
        <v>116.20000000000019</v>
      </c>
      <c r="G12085">
        <f>VLOOKUP(VALUE(RIGHT(B12085,2)),'XZ coord'!$T$144:$U$149,2,0)</f>
        <v>2.25</v>
      </c>
      <c r="H12085">
        <v>2.4</v>
      </c>
      <c r="I12085">
        <v>0.9</v>
      </c>
      <c r="J12085">
        <f>VLOOKUP(VALUE(RIGHT(B12085,2)),'XZ coord'!$T$144:$V$149,3,0)</f>
        <v>1.97</v>
      </c>
    </row>
    <row r="12086" spans="1:10" x14ac:dyDescent="0.2">
      <c r="A12086">
        <v>13085</v>
      </c>
      <c r="B12086" t="s">
        <v>12113</v>
      </c>
      <c r="C12086" t="s">
        <v>5</v>
      </c>
      <c r="D12086" t="s">
        <v>12047</v>
      </c>
      <c r="E12086">
        <f>VLOOKUP(LEFT(B12086,LEN(B12086)-2),'Correction using CAD'!A:F,5,0)</f>
        <v>58.5</v>
      </c>
      <c r="F12086">
        <f>VLOOKUP(LEFT(B12086,LEN(B12086)-2),'Correction using CAD'!A:F,6,0)</f>
        <v>116.20000000000019</v>
      </c>
      <c r="G12086">
        <f>VLOOKUP(VALUE(RIGHT(B12086,2)),'XZ coord'!$T$144:$U$149,2,0)</f>
        <v>4.22</v>
      </c>
      <c r="H12086">
        <v>2.4</v>
      </c>
      <c r="I12086">
        <v>0.9</v>
      </c>
      <c r="J12086">
        <f>VLOOKUP(VALUE(RIGHT(B12086,2)),'XZ coord'!$T$144:$V$149,3,0)</f>
        <v>2.25</v>
      </c>
    </row>
    <row r="12087" spans="1:10" x14ac:dyDescent="0.2">
      <c r="A12087">
        <v>13086</v>
      </c>
      <c r="B12087" t="s">
        <v>12114</v>
      </c>
      <c r="C12087" t="s">
        <v>2</v>
      </c>
      <c r="D12087" t="s">
        <v>12047</v>
      </c>
      <c r="E12087">
        <f>VLOOKUP(LEFT(B12087,LEN(B12087)-2),'Correction using CAD'!A:F,5,0)</f>
        <v>58.5</v>
      </c>
      <c r="F12087">
        <f>VLOOKUP(LEFT(B12087,LEN(B12087)-2),'Correction using CAD'!A:F,6,0)</f>
        <v>116.20000000000019</v>
      </c>
      <c r="G12087">
        <f>VLOOKUP(VALUE(RIGHT(B12087,2)),'XZ coord'!$T$144:$U$149,2,0)</f>
        <v>6.47</v>
      </c>
      <c r="H12087">
        <v>2.4</v>
      </c>
      <c r="I12087">
        <v>0.9</v>
      </c>
      <c r="J12087">
        <f>VLOOKUP(VALUE(RIGHT(B12087,2)),'XZ coord'!$T$144:$V$149,3,0)</f>
        <v>1.95</v>
      </c>
    </row>
    <row r="12088" spans="1:10" x14ac:dyDescent="0.2">
      <c r="A12088">
        <v>13087</v>
      </c>
      <c r="B12088" t="s">
        <v>12115</v>
      </c>
      <c r="C12088" t="s">
        <v>2</v>
      </c>
      <c r="D12088" t="s">
        <v>12047</v>
      </c>
      <c r="E12088">
        <f>VLOOKUP(LEFT(B12088,LEN(B12088)-2),'Correction using CAD'!A:F,5,0)</f>
        <v>58.5</v>
      </c>
      <c r="F12088">
        <f>VLOOKUP(LEFT(B12088,LEN(B12088)-2),'Correction using CAD'!A:F,6,0)</f>
        <v>116.20000000000019</v>
      </c>
      <c r="G12088">
        <f>VLOOKUP(VALUE(RIGHT(B12088,2)),'XZ coord'!$T$144:$U$149,2,0)</f>
        <v>8.42</v>
      </c>
      <c r="H12088">
        <v>2.4</v>
      </c>
      <c r="I12088">
        <v>0.9</v>
      </c>
      <c r="J12088">
        <f>VLOOKUP(VALUE(RIGHT(B12088,2)),'XZ coord'!$T$144:$V$149,3,0)</f>
        <v>1.95</v>
      </c>
    </row>
    <row r="12089" spans="1:10" x14ac:dyDescent="0.2">
      <c r="A12089">
        <v>13088</v>
      </c>
      <c r="B12089" t="s">
        <v>12116</v>
      </c>
      <c r="C12089" t="s">
        <v>2</v>
      </c>
      <c r="D12089" t="s">
        <v>12047</v>
      </c>
      <c r="E12089">
        <f>VLOOKUP(LEFT(B12089,LEN(B12089)-2),'Correction using CAD'!A:F,5,0)</f>
        <v>58.5</v>
      </c>
      <c r="F12089">
        <f>VLOOKUP(LEFT(B12089,LEN(B12089)-2),'Correction using CAD'!A:F,6,0)</f>
        <v>116.20000000000019</v>
      </c>
      <c r="G12089">
        <f>VLOOKUP(VALUE(RIGHT(B12089,2)),'XZ coord'!$T$144:$U$149,2,0)</f>
        <v>10.37</v>
      </c>
      <c r="H12089">
        <v>2.4</v>
      </c>
      <c r="I12089">
        <v>0.9</v>
      </c>
      <c r="J12089">
        <f>VLOOKUP(VALUE(RIGHT(B12089,2)),'XZ coord'!$T$144:$V$149,3,0)</f>
        <v>2.1</v>
      </c>
    </row>
    <row r="12090" spans="1:10" x14ac:dyDescent="0.2">
      <c r="A12090">
        <v>13089</v>
      </c>
      <c r="B12090" t="s">
        <v>12117</v>
      </c>
      <c r="C12090" t="s">
        <v>2</v>
      </c>
      <c r="D12090" t="s">
        <v>12047</v>
      </c>
      <c r="E12090">
        <f>VLOOKUP(LEFT(B12090,LEN(B12090)-2),'Correction using CAD'!A:F,5,0)</f>
        <v>58.5</v>
      </c>
      <c r="F12090">
        <f>VLOOKUP(LEFT(B12090,LEN(B12090)-2),'Correction using CAD'!A:F,6,0)</f>
        <v>115.30000000000018</v>
      </c>
      <c r="G12090">
        <f>VLOOKUP(VALUE(RIGHT(B12090,2)),'XZ coord'!$T$144:$U$149,2,0)</f>
        <v>2.25</v>
      </c>
      <c r="H12090">
        <v>2.4</v>
      </c>
      <c r="I12090">
        <v>0.9</v>
      </c>
      <c r="J12090">
        <f>VLOOKUP(VALUE(RIGHT(B12090,2)),'XZ coord'!$T$144:$V$149,3,0)</f>
        <v>1.97</v>
      </c>
    </row>
    <row r="12091" spans="1:10" x14ac:dyDescent="0.2">
      <c r="A12091">
        <v>13090</v>
      </c>
      <c r="B12091" t="s">
        <v>12118</v>
      </c>
      <c r="C12091" t="s">
        <v>5</v>
      </c>
      <c r="D12091" t="s">
        <v>12047</v>
      </c>
      <c r="E12091">
        <f>VLOOKUP(LEFT(B12091,LEN(B12091)-2),'Correction using CAD'!A:F,5,0)</f>
        <v>58.5</v>
      </c>
      <c r="F12091">
        <f>VLOOKUP(LEFT(B12091,LEN(B12091)-2),'Correction using CAD'!A:F,6,0)</f>
        <v>115.30000000000018</v>
      </c>
      <c r="G12091">
        <f>VLOOKUP(VALUE(RIGHT(B12091,2)),'XZ coord'!$T$144:$U$149,2,0)</f>
        <v>4.22</v>
      </c>
      <c r="H12091">
        <v>2.4</v>
      </c>
      <c r="I12091">
        <v>0.9</v>
      </c>
      <c r="J12091">
        <f>VLOOKUP(VALUE(RIGHT(B12091,2)),'XZ coord'!$T$144:$V$149,3,0)</f>
        <v>2.25</v>
      </c>
    </row>
    <row r="12092" spans="1:10" x14ac:dyDescent="0.2">
      <c r="A12092">
        <v>13091</v>
      </c>
      <c r="B12092" t="s">
        <v>12119</v>
      </c>
      <c r="C12092" t="s">
        <v>2</v>
      </c>
      <c r="D12092" t="s">
        <v>12047</v>
      </c>
      <c r="E12092">
        <f>VLOOKUP(LEFT(B12092,LEN(B12092)-2),'Correction using CAD'!A:F,5,0)</f>
        <v>58.5</v>
      </c>
      <c r="F12092">
        <f>VLOOKUP(LEFT(B12092,LEN(B12092)-2),'Correction using CAD'!A:F,6,0)</f>
        <v>115.30000000000018</v>
      </c>
      <c r="G12092">
        <f>VLOOKUP(VALUE(RIGHT(B12092,2)),'XZ coord'!$T$144:$U$149,2,0)</f>
        <v>6.47</v>
      </c>
      <c r="H12092">
        <v>2.4</v>
      </c>
      <c r="I12092">
        <v>0.9</v>
      </c>
      <c r="J12092">
        <f>VLOOKUP(VALUE(RIGHT(B12092,2)),'XZ coord'!$T$144:$V$149,3,0)</f>
        <v>1.95</v>
      </c>
    </row>
    <row r="12093" spans="1:10" x14ac:dyDescent="0.2">
      <c r="A12093">
        <v>13092</v>
      </c>
      <c r="B12093" t="s">
        <v>12120</v>
      </c>
      <c r="C12093" t="s">
        <v>2</v>
      </c>
      <c r="D12093" t="s">
        <v>12047</v>
      </c>
      <c r="E12093">
        <f>VLOOKUP(LEFT(B12093,LEN(B12093)-2),'Correction using CAD'!A:F,5,0)</f>
        <v>58.5</v>
      </c>
      <c r="F12093">
        <f>VLOOKUP(LEFT(B12093,LEN(B12093)-2),'Correction using CAD'!A:F,6,0)</f>
        <v>115.30000000000018</v>
      </c>
      <c r="G12093">
        <f>VLOOKUP(VALUE(RIGHT(B12093,2)),'XZ coord'!$T$144:$U$149,2,0)</f>
        <v>8.42</v>
      </c>
      <c r="H12093">
        <v>2.4</v>
      </c>
      <c r="I12093">
        <v>0.9</v>
      </c>
      <c r="J12093">
        <f>VLOOKUP(VALUE(RIGHT(B12093,2)),'XZ coord'!$T$144:$V$149,3,0)</f>
        <v>1.95</v>
      </c>
    </row>
    <row r="12094" spans="1:10" x14ac:dyDescent="0.2">
      <c r="A12094">
        <v>13093</v>
      </c>
      <c r="B12094" t="s">
        <v>12121</v>
      </c>
      <c r="C12094" t="s">
        <v>2</v>
      </c>
      <c r="D12094" t="s">
        <v>12047</v>
      </c>
      <c r="E12094">
        <f>VLOOKUP(LEFT(B12094,LEN(B12094)-2),'Correction using CAD'!A:F,5,0)</f>
        <v>58.5</v>
      </c>
      <c r="F12094">
        <f>VLOOKUP(LEFT(B12094,LEN(B12094)-2),'Correction using CAD'!A:F,6,0)</f>
        <v>115.30000000000018</v>
      </c>
      <c r="G12094">
        <f>VLOOKUP(VALUE(RIGHT(B12094,2)),'XZ coord'!$T$144:$U$149,2,0)</f>
        <v>10.37</v>
      </c>
      <c r="H12094">
        <v>2.4</v>
      </c>
      <c r="I12094">
        <v>0.9</v>
      </c>
      <c r="J12094">
        <f>VLOOKUP(VALUE(RIGHT(B12094,2)),'XZ coord'!$T$144:$V$149,3,0)</f>
        <v>2.1</v>
      </c>
    </row>
    <row r="12095" spans="1:10" x14ac:dyDescent="0.2">
      <c r="A12095">
        <v>13094</v>
      </c>
      <c r="B12095" t="s">
        <v>12122</v>
      </c>
      <c r="C12095" t="s">
        <v>2</v>
      </c>
      <c r="D12095" t="s">
        <v>12047</v>
      </c>
      <c r="E12095">
        <f>VLOOKUP(LEFT(B12095,LEN(B12095)-2),'Correction using CAD'!A:F,5,0)</f>
        <v>58.5</v>
      </c>
      <c r="F12095">
        <f>VLOOKUP(LEFT(B12095,LEN(B12095)-2),'Correction using CAD'!A:F,6,0)</f>
        <v>114.40000000000018</v>
      </c>
      <c r="G12095">
        <f>VLOOKUP(VALUE(RIGHT(B12095,2)),'XZ coord'!$T$144:$U$149,2,0)</f>
        <v>2.25</v>
      </c>
      <c r="H12095">
        <v>2.4</v>
      </c>
      <c r="I12095">
        <v>0.9</v>
      </c>
      <c r="J12095">
        <f>VLOOKUP(VALUE(RIGHT(B12095,2)),'XZ coord'!$T$144:$V$149,3,0)</f>
        <v>1.97</v>
      </c>
    </row>
    <row r="12096" spans="1:10" x14ac:dyDescent="0.2">
      <c r="A12096">
        <v>13095</v>
      </c>
      <c r="B12096" t="s">
        <v>12123</v>
      </c>
      <c r="C12096" t="s">
        <v>5</v>
      </c>
      <c r="D12096" t="s">
        <v>12047</v>
      </c>
      <c r="E12096">
        <f>VLOOKUP(LEFT(B12096,LEN(B12096)-2),'Correction using CAD'!A:F,5,0)</f>
        <v>58.5</v>
      </c>
      <c r="F12096">
        <f>VLOOKUP(LEFT(B12096,LEN(B12096)-2),'Correction using CAD'!A:F,6,0)</f>
        <v>114.40000000000018</v>
      </c>
      <c r="G12096">
        <f>VLOOKUP(VALUE(RIGHT(B12096,2)),'XZ coord'!$T$144:$U$149,2,0)</f>
        <v>4.22</v>
      </c>
      <c r="H12096">
        <v>2.4</v>
      </c>
      <c r="I12096">
        <v>0.9</v>
      </c>
      <c r="J12096">
        <f>VLOOKUP(VALUE(RIGHT(B12096,2)),'XZ coord'!$T$144:$V$149,3,0)</f>
        <v>2.25</v>
      </c>
    </row>
    <row r="12097" spans="1:10" x14ac:dyDescent="0.2">
      <c r="A12097">
        <v>13096</v>
      </c>
      <c r="B12097" t="s">
        <v>12124</v>
      </c>
      <c r="C12097" t="s">
        <v>2</v>
      </c>
      <c r="D12097" t="s">
        <v>12047</v>
      </c>
      <c r="E12097">
        <f>VLOOKUP(LEFT(B12097,LEN(B12097)-2),'Correction using CAD'!A:F,5,0)</f>
        <v>58.5</v>
      </c>
      <c r="F12097">
        <f>VLOOKUP(LEFT(B12097,LEN(B12097)-2),'Correction using CAD'!A:F,6,0)</f>
        <v>114.40000000000018</v>
      </c>
      <c r="G12097">
        <f>VLOOKUP(VALUE(RIGHT(B12097,2)),'XZ coord'!$T$144:$U$149,2,0)</f>
        <v>6.47</v>
      </c>
      <c r="H12097">
        <v>2.4</v>
      </c>
      <c r="I12097">
        <v>0.9</v>
      </c>
      <c r="J12097">
        <f>VLOOKUP(VALUE(RIGHT(B12097,2)),'XZ coord'!$T$144:$V$149,3,0)</f>
        <v>1.95</v>
      </c>
    </row>
    <row r="12098" spans="1:10" x14ac:dyDescent="0.2">
      <c r="A12098">
        <v>13097</v>
      </c>
      <c r="B12098" t="s">
        <v>12125</v>
      </c>
      <c r="C12098" t="s">
        <v>2</v>
      </c>
      <c r="D12098" t="s">
        <v>12047</v>
      </c>
      <c r="E12098">
        <f>VLOOKUP(LEFT(B12098,LEN(B12098)-2),'Correction using CAD'!A:F,5,0)</f>
        <v>58.5</v>
      </c>
      <c r="F12098">
        <f>VLOOKUP(LEFT(B12098,LEN(B12098)-2),'Correction using CAD'!A:F,6,0)</f>
        <v>114.40000000000018</v>
      </c>
      <c r="G12098">
        <f>VLOOKUP(VALUE(RIGHT(B12098,2)),'XZ coord'!$T$144:$U$149,2,0)</f>
        <v>8.42</v>
      </c>
      <c r="H12098">
        <v>2.4</v>
      </c>
      <c r="I12098">
        <v>0.9</v>
      </c>
      <c r="J12098">
        <f>VLOOKUP(VALUE(RIGHT(B12098,2)),'XZ coord'!$T$144:$V$149,3,0)</f>
        <v>1.95</v>
      </c>
    </row>
    <row r="12099" spans="1:10" x14ac:dyDescent="0.2">
      <c r="A12099">
        <v>13098</v>
      </c>
      <c r="B12099" t="s">
        <v>12126</v>
      </c>
      <c r="C12099" t="s">
        <v>2</v>
      </c>
      <c r="D12099" t="s">
        <v>12047</v>
      </c>
      <c r="E12099">
        <f>VLOOKUP(LEFT(B12099,LEN(B12099)-2),'Correction using CAD'!A:F,5,0)</f>
        <v>58.5</v>
      </c>
      <c r="F12099">
        <f>VLOOKUP(LEFT(B12099,LEN(B12099)-2),'Correction using CAD'!A:F,6,0)</f>
        <v>114.40000000000018</v>
      </c>
      <c r="G12099">
        <f>VLOOKUP(VALUE(RIGHT(B12099,2)),'XZ coord'!$T$144:$U$149,2,0)</f>
        <v>10.37</v>
      </c>
      <c r="H12099">
        <v>2.4</v>
      </c>
      <c r="I12099">
        <v>0.9</v>
      </c>
      <c r="J12099">
        <f>VLOOKUP(VALUE(RIGHT(B12099,2)),'XZ coord'!$T$144:$V$149,3,0)</f>
        <v>2.1</v>
      </c>
    </row>
    <row r="12100" spans="1:10" x14ac:dyDescent="0.2">
      <c r="A12100">
        <v>13099</v>
      </c>
      <c r="B12100" t="s">
        <v>12127</v>
      </c>
      <c r="C12100" t="s">
        <v>2</v>
      </c>
      <c r="D12100" t="s">
        <v>12047</v>
      </c>
      <c r="E12100">
        <f>VLOOKUP(LEFT(B12100,LEN(B12100)-2),'Correction using CAD'!A:F,5,0)</f>
        <v>58.5</v>
      </c>
      <c r="F12100">
        <f>VLOOKUP(LEFT(B12100,LEN(B12100)-2),'Correction using CAD'!A:F,6,0)</f>
        <v>113.50000000000017</v>
      </c>
      <c r="G12100">
        <f>VLOOKUP(VALUE(RIGHT(B12100,2)),'XZ coord'!$T$144:$U$149,2,0)</f>
        <v>2.25</v>
      </c>
      <c r="H12100">
        <v>2.4</v>
      </c>
      <c r="I12100">
        <v>0.9</v>
      </c>
      <c r="J12100">
        <f>VLOOKUP(VALUE(RIGHT(B12100,2)),'XZ coord'!$T$144:$V$149,3,0)</f>
        <v>1.97</v>
      </c>
    </row>
    <row r="12101" spans="1:10" x14ac:dyDescent="0.2">
      <c r="A12101">
        <v>13100</v>
      </c>
      <c r="B12101" t="s">
        <v>12128</v>
      </c>
      <c r="C12101" t="s">
        <v>5</v>
      </c>
      <c r="D12101" t="s">
        <v>12047</v>
      </c>
      <c r="E12101">
        <f>VLOOKUP(LEFT(B12101,LEN(B12101)-2),'Correction using CAD'!A:F,5,0)</f>
        <v>58.5</v>
      </c>
      <c r="F12101">
        <f>VLOOKUP(LEFT(B12101,LEN(B12101)-2),'Correction using CAD'!A:F,6,0)</f>
        <v>113.50000000000017</v>
      </c>
      <c r="G12101">
        <f>VLOOKUP(VALUE(RIGHT(B12101,2)),'XZ coord'!$T$144:$U$149,2,0)</f>
        <v>4.22</v>
      </c>
      <c r="H12101">
        <v>2.4</v>
      </c>
      <c r="I12101">
        <v>0.9</v>
      </c>
      <c r="J12101">
        <f>VLOOKUP(VALUE(RIGHT(B12101,2)),'XZ coord'!$T$144:$V$149,3,0)</f>
        <v>2.25</v>
      </c>
    </row>
    <row r="12102" spans="1:10" x14ac:dyDescent="0.2">
      <c r="A12102">
        <v>13101</v>
      </c>
      <c r="B12102" t="s">
        <v>12129</v>
      </c>
      <c r="C12102" t="s">
        <v>2</v>
      </c>
      <c r="D12102" t="s">
        <v>12047</v>
      </c>
      <c r="E12102">
        <f>VLOOKUP(LEFT(B12102,LEN(B12102)-2),'Correction using CAD'!A:F,5,0)</f>
        <v>58.5</v>
      </c>
      <c r="F12102">
        <f>VLOOKUP(LEFT(B12102,LEN(B12102)-2),'Correction using CAD'!A:F,6,0)</f>
        <v>113.50000000000017</v>
      </c>
      <c r="G12102">
        <f>VLOOKUP(VALUE(RIGHT(B12102,2)),'XZ coord'!$T$144:$U$149,2,0)</f>
        <v>6.47</v>
      </c>
      <c r="H12102">
        <v>2.4</v>
      </c>
      <c r="I12102">
        <v>0.9</v>
      </c>
      <c r="J12102">
        <f>VLOOKUP(VALUE(RIGHT(B12102,2)),'XZ coord'!$T$144:$V$149,3,0)</f>
        <v>1.95</v>
      </c>
    </row>
    <row r="12103" spans="1:10" x14ac:dyDescent="0.2">
      <c r="A12103">
        <v>13102</v>
      </c>
      <c r="B12103" t="s">
        <v>12130</v>
      </c>
      <c r="C12103" t="s">
        <v>2</v>
      </c>
      <c r="D12103" t="s">
        <v>12047</v>
      </c>
      <c r="E12103">
        <f>VLOOKUP(LEFT(B12103,LEN(B12103)-2),'Correction using CAD'!A:F,5,0)</f>
        <v>58.5</v>
      </c>
      <c r="F12103">
        <f>VLOOKUP(LEFT(B12103,LEN(B12103)-2),'Correction using CAD'!A:F,6,0)</f>
        <v>113.50000000000017</v>
      </c>
      <c r="G12103">
        <f>VLOOKUP(VALUE(RIGHT(B12103,2)),'XZ coord'!$T$144:$U$149,2,0)</f>
        <v>8.42</v>
      </c>
      <c r="H12103">
        <v>2.4</v>
      </c>
      <c r="I12103">
        <v>0.9</v>
      </c>
      <c r="J12103">
        <f>VLOOKUP(VALUE(RIGHT(B12103,2)),'XZ coord'!$T$144:$V$149,3,0)</f>
        <v>1.95</v>
      </c>
    </row>
    <row r="12104" spans="1:10" x14ac:dyDescent="0.2">
      <c r="A12104">
        <v>13103</v>
      </c>
      <c r="B12104" t="s">
        <v>12131</v>
      </c>
      <c r="C12104" t="s">
        <v>2</v>
      </c>
      <c r="D12104" t="s">
        <v>12047</v>
      </c>
      <c r="E12104">
        <f>VLOOKUP(LEFT(B12104,LEN(B12104)-2),'Correction using CAD'!A:F,5,0)</f>
        <v>58.5</v>
      </c>
      <c r="F12104">
        <f>VLOOKUP(LEFT(B12104,LEN(B12104)-2),'Correction using CAD'!A:F,6,0)</f>
        <v>113.50000000000017</v>
      </c>
      <c r="G12104">
        <f>VLOOKUP(VALUE(RIGHT(B12104,2)),'XZ coord'!$T$144:$U$149,2,0)</f>
        <v>10.37</v>
      </c>
      <c r="H12104">
        <v>2.4</v>
      </c>
      <c r="I12104">
        <v>0.9</v>
      </c>
      <c r="J12104">
        <f>VLOOKUP(VALUE(RIGHT(B12104,2)),'XZ coord'!$T$144:$V$149,3,0)</f>
        <v>2.1</v>
      </c>
    </row>
    <row r="12105" spans="1:10" x14ac:dyDescent="0.2">
      <c r="A12105">
        <v>13104</v>
      </c>
      <c r="B12105" t="s">
        <v>12132</v>
      </c>
      <c r="C12105" t="s">
        <v>2</v>
      </c>
      <c r="D12105" t="s">
        <v>12047</v>
      </c>
      <c r="E12105">
        <f>VLOOKUP(LEFT(B12105,LEN(B12105)-2),'Correction using CAD'!A:F,5,0)</f>
        <v>58.5</v>
      </c>
      <c r="F12105">
        <f>VLOOKUP(LEFT(B12105,LEN(B12105)-2),'Correction using CAD'!A:F,6,0)</f>
        <v>112.60000000000016</v>
      </c>
      <c r="G12105">
        <f>VLOOKUP(VALUE(RIGHT(B12105,2)),'XZ coord'!$T$144:$U$149,2,0)</f>
        <v>2.25</v>
      </c>
      <c r="H12105">
        <v>2.4</v>
      </c>
      <c r="I12105">
        <v>0.9</v>
      </c>
      <c r="J12105">
        <f>VLOOKUP(VALUE(RIGHT(B12105,2)),'XZ coord'!$T$144:$V$149,3,0)</f>
        <v>1.97</v>
      </c>
    </row>
    <row r="12106" spans="1:10" x14ac:dyDescent="0.2">
      <c r="A12106">
        <v>13105</v>
      </c>
      <c r="B12106" t="s">
        <v>12133</v>
      </c>
      <c r="C12106" t="s">
        <v>5</v>
      </c>
      <c r="D12106" t="s">
        <v>12047</v>
      </c>
      <c r="E12106">
        <f>VLOOKUP(LEFT(B12106,LEN(B12106)-2),'Correction using CAD'!A:F,5,0)</f>
        <v>58.5</v>
      </c>
      <c r="F12106">
        <f>VLOOKUP(LEFT(B12106,LEN(B12106)-2),'Correction using CAD'!A:F,6,0)</f>
        <v>112.60000000000016</v>
      </c>
      <c r="G12106">
        <f>VLOOKUP(VALUE(RIGHT(B12106,2)),'XZ coord'!$T$144:$U$149,2,0)</f>
        <v>4.22</v>
      </c>
      <c r="H12106">
        <v>2.4</v>
      </c>
      <c r="I12106">
        <v>0.9</v>
      </c>
      <c r="J12106">
        <f>VLOOKUP(VALUE(RIGHT(B12106,2)),'XZ coord'!$T$144:$V$149,3,0)</f>
        <v>2.25</v>
      </c>
    </row>
    <row r="12107" spans="1:10" x14ac:dyDescent="0.2">
      <c r="A12107">
        <v>13106</v>
      </c>
      <c r="B12107" t="s">
        <v>12134</v>
      </c>
      <c r="C12107" t="s">
        <v>2</v>
      </c>
      <c r="D12107" t="s">
        <v>12047</v>
      </c>
      <c r="E12107">
        <f>VLOOKUP(LEFT(B12107,LEN(B12107)-2),'Correction using CAD'!A:F,5,0)</f>
        <v>58.5</v>
      </c>
      <c r="F12107">
        <f>VLOOKUP(LEFT(B12107,LEN(B12107)-2),'Correction using CAD'!A:F,6,0)</f>
        <v>112.60000000000016</v>
      </c>
      <c r="G12107">
        <f>VLOOKUP(VALUE(RIGHT(B12107,2)),'XZ coord'!$T$144:$U$149,2,0)</f>
        <v>6.47</v>
      </c>
      <c r="H12107">
        <v>2.4</v>
      </c>
      <c r="I12107">
        <v>0.9</v>
      </c>
      <c r="J12107">
        <f>VLOOKUP(VALUE(RIGHT(B12107,2)),'XZ coord'!$T$144:$V$149,3,0)</f>
        <v>1.95</v>
      </c>
    </row>
    <row r="12108" spans="1:10" x14ac:dyDescent="0.2">
      <c r="A12108">
        <v>13107</v>
      </c>
      <c r="B12108" t="s">
        <v>12135</v>
      </c>
      <c r="C12108" t="s">
        <v>2</v>
      </c>
      <c r="D12108" t="s">
        <v>12047</v>
      </c>
      <c r="E12108">
        <f>VLOOKUP(LEFT(B12108,LEN(B12108)-2),'Correction using CAD'!A:F,5,0)</f>
        <v>58.5</v>
      </c>
      <c r="F12108">
        <f>VLOOKUP(LEFT(B12108,LEN(B12108)-2),'Correction using CAD'!A:F,6,0)</f>
        <v>112.60000000000016</v>
      </c>
      <c r="G12108">
        <f>VLOOKUP(VALUE(RIGHT(B12108,2)),'XZ coord'!$T$144:$U$149,2,0)</f>
        <v>8.42</v>
      </c>
      <c r="H12108">
        <v>2.4</v>
      </c>
      <c r="I12108">
        <v>0.9</v>
      </c>
      <c r="J12108">
        <f>VLOOKUP(VALUE(RIGHT(B12108,2)),'XZ coord'!$T$144:$V$149,3,0)</f>
        <v>1.95</v>
      </c>
    </row>
    <row r="12109" spans="1:10" x14ac:dyDescent="0.2">
      <c r="A12109">
        <v>13108</v>
      </c>
      <c r="B12109" t="s">
        <v>12136</v>
      </c>
      <c r="C12109" t="s">
        <v>2</v>
      </c>
      <c r="D12109" t="s">
        <v>12047</v>
      </c>
      <c r="E12109">
        <f>VLOOKUP(LEFT(B12109,LEN(B12109)-2),'Correction using CAD'!A:F,5,0)</f>
        <v>58.5</v>
      </c>
      <c r="F12109">
        <f>VLOOKUP(LEFT(B12109,LEN(B12109)-2),'Correction using CAD'!A:F,6,0)</f>
        <v>112.60000000000016</v>
      </c>
      <c r="G12109">
        <f>VLOOKUP(VALUE(RIGHT(B12109,2)),'XZ coord'!$T$144:$U$149,2,0)</f>
        <v>10.37</v>
      </c>
      <c r="H12109">
        <v>2.4</v>
      </c>
      <c r="I12109">
        <v>0.9</v>
      </c>
      <c r="J12109">
        <f>VLOOKUP(VALUE(RIGHT(B12109,2)),'XZ coord'!$T$144:$V$149,3,0)</f>
        <v>2.1</v>
      </c>
    </row>
    <row r="12110" spans="1:10" x14ac:dyDescent="0.2">
      <c r="A12110">
        <v>13109</v>
      </c>
      <c r="B12110" t="s">
        <v>12137</v>
      </c>
      <c r="C12110" t="s">
        <v>2</v>
      </c>
      <c r="D12110" t="s">
        <v>12047</v>
      </c>
      <c r="E12110">
        <f>VLOOKUP(LEFT(B12110,LEN(B12110)-2),'Correction using CAD'!A:F,5,0)</f>
        <v>58.5</v>
      </c>
      <c r="F12110">
        <f>VLOOKUP(LEFT(B12110,LEN(B12110)-2),'Correction using CAD'!A:F,6,0)</f>
        <v>111.70000000000016</v>
      </c>
      <c r="G12110">
        <f>VLOOKUP(VALUE(RIGHT(B12110,2)),'XZ coord'!$T$144:$U$149,2,0)</f>
        <v>2.25</v>
      </c>
      <c r="H12110">
        <v>2.4</v>
      </c>
      <c r="I12110">
        <v>0.9</v>
      </c>
      <c r="J12110">
        <f>VLOOKUP(VALUE(RIGHT(B12110,2)),'XZ coord'!$T$144:$V$149,3,0)</f>
        <v>1.97</v>
      </c>
    </row>
    <row r="12111" spans="1:10" x14ac:dyDescent="0.2">
      <c r="A12111">
        <v>13110</v>
      </c>
      <c r="B12111" t="s">
        <v>12138</v>
      </c>
      <c r="C12111" t="s">
        <v>5</v>
      </c>
      <c r="D12111" t="s">
        <v>12047</v>
      </c>
      <c r="E12111">
        <f>VLOOKUP(LEFT(B12111,LEN(B12111)-2),'Correction using CAD'!A:F,5,0)</f>
        <v>58.5</v>
      </c>
      <c r="F12111">
        <f>VLOOKUP(LEFT(B12111,LEN(B12111)-2),'Correction using CAD'!A:F,6,0)</f>
        <v>111.70000000000016</v>
      </c>
      <c r="G12111">
        <f>VLOOKUP(VALUE(RIGHT(B12111,2)),'XZ coord'!$T$144:$U$149,2,0)</f>
        <v>4.22</v>
      </c>
      <c r="H12111">
        <v>2.4</v>
      </c>
      <c r="I12111">
        <v>0.9</v>
      </c>
      <c r="J12111">
        <f>VLOOKUP(VALUE(RIGHT(B12111,2)),'XZ coord'!$T$144:$V$149,3,0)</f>
        <v>2.25</v>
      </c>
    </row>
    <row r="12112" spans="1:10" x14ac:dyDescent="0.2">
      <c r="A12112">
        <v>13111</v>
      </c>
      <c r="B12112" t="s">
        <v>12139</v>
      </c>
      <c r="C12112" t="s">
        <v>2</v>
      </c>
      <c r="D12112" t="s">
        <v>12047</v>
      </c>
      <c r="E12112">
        <f>VLOOKUP(LEFT(B12112,LEN(B12112)-2),'Correction using CAD'!A:F,5,0)</f>
        <v>58.5</v>
      </c>
      <c r="F12112">
        <f>VLOOKUP(LEFT(B12112,LEN(B12112)-2),'Correction using CAD'!A:F,6,0)</f>
        <v>111.70000000000016</v>
      </c>
      <c r="G12112">
        <f>VLOOKUP(VALUE(RIGHT(B12112,2)),'XZ coord'!$T$144:$U$149,2,0)</f>
        <v>6.47</v>
      </c>
      <c r="H12112">
        <v>2.4</v>
      </c>
      <c r="I12112">
        <v>0.9</v>
      </c>
      <c r="J12112">
        <f>VLOOKUP(VALUE(RIGHT(B12112,2)),'XZ coord'!$T$144:$V$149,3,0)</f>
        <v>1.95</v>
      </c>
    </row>
    <row r="12113" spans="1:10" x14ac:dyDescent="0.2">
      <c r="A12113">
        <v>13112</v>
      </c>
      <c r="B12113" t="s">
        <v>12140</v>
      </c>
      <c r="C12113" t="s">
        <v>2</v>
      </c>
      <c r="D12113" t="s">
        <v>12047</v>
      </c>
      <c r="E12113">
        <f>VLOOKUP(LEFT(B12113,LEN(B12113)-2),'Correction using CAD'!A:F,5,0)</f>
        <v>58.5</v>
      </c>
      <c r="F12113">
        <f>VLOOKUP(LEFT(B12113,LEN(B12113)-2),'Correction using CAD'!A:F,6,0)</f>
        <v>111.70000000000016</v>
      </c>
      <c r="G12113">
        <f>VLOOKUP(VALUE(RIGHT(B12113,2)),'XZ coord'!$T$144:$U$149,2,0)</f>
        <v>8.42</v>
      </c>
      <c r="H12113">
        <v>2.4</v>
      </c>
      <c r="I12113">
        <v>0.9</v>
      </c>
      <c r="J12113">
        <f>VLOOKUP(VALUE(RIGHT(B12113,2)),'XZ coord'!$T$144:$V$149,3,0)</f>
        <v>1.95</v>
      </c>
    </row>
    <row r="12114" spans="1:10" x14ac:dyDescent="0.2">
      <c r="A12114">
        <v>13113</v>
      </c>
      <c r="B12114" t="s">
        <v>12141</v>
      </c>
      <c r="C12114" t="s">
        <v>2</v>
      </c>
      <c r="D12114" t="s">
        <v>12047</v>
      </c>
      <c r="E12114">
        <f>VLOOKUP(LEFT(B12114,LEN(B12114)-2),'Correction using CAD'!A:F,5,0)</f>
        <v>58.5</v>
      </c>
      <c r="F12114">
        <f>VLOOKUP(LEFT(B12114,LEN(B12114)-2),'Correction using CAD'!A:F,6,0)</f>
        <v>111.70000000000016</v>
      </c>
      <c r="G12114">
        <f>VLOOKUP(VALUE(RIGHT(B12114,2)),'XZ coord'!$T$144:$U$149,2,0)</f>
        <v>10.37</v>
      </c>
      <c r="H12114">
        <v>2.4</v>
      </c>
      <c r="I12114">
        <v>0.9</v>
      </c>
      <c r="J12114">
        <f>VLOOKUP(VALUE(RIGHT(B12114,2)),'XZ coord'!$T$144:$V$149,3,0)</f>
        <v>2.1</v>
      </c>
    </row>
    <row r="12115" spans="1:10" x14ac:dyDescent="0.2">
      <c r="A12115">
        <v>13114</v>
      </c>
      <c r="B12115" t="s">
        <v>12142</v>
      </c>
      <c r="C12115" t="s">
        <v>2</v>
      </c>
      <c r="D12115" t="s">
        <v>12047</v>
      </c>
      <c r="E12115">
        <f>VLOOKUP(LEFT(B12115,LEN(B12115)-2),'Correction using CAD'!A:F,5,0)</f>
        <v>58.5</v>
      </c>
      <c r="F12115">
        <f>VLOOKUP(LEFT(B12115,LEN(B12115)-2),'Correction using CAD'!A:F,6,0)</f>
        <v>110.80000000000015</v>
      </c>
      <c r="G12115">
        <f>VLOOKUP(VALUE(RIGHT(B12115,2)),'XZ coord'!$T$144:$U$149,2,0)</f>
        <v>2.25</v>
      </c>
      <c r="H12115">
        <v>2.4</v>
      </c>
      <c r="I12115">
        <v>0.9</v>
      </c>
      <c r="J12115">
        <f>VLOOKUP(VALUE(RIGHT(B12115,2)),'XZ coord'!$T$144:$V$149,3,0)</f>
        <v>1.97</v>
      </c>
    </row>
    <row r="12116" spans="1:10" x14ac:dyDescent="0.2">
      <c r="A12116">
        <v>13115</v>
      </c>
      <c r="B12116" t="s">
        <v>12143</v>
      </c>
      <c r="C12116" t="s">
        <v>5</v>
      </c>
      <c r="D12116" t="s">
        <v>12047</v>
      </c>
      <c r="E12116">
        <f>VLOOKUP(LEFT(B12116,LEN(B12116)-2),'Correction using CAD'!A:F,5,0)</f>
        <v>58.5</v>
      </c>
      <c r="F12116">
        <f>VLOOKUP(LEFT(B12116,LEN(B12116)-2),'Correction using CAD'!A:F,6,0)</f>
        <v>110.80000000000015</v>
      </c>
      <c r="G12116">
        <f>VLOOKUP(VALUE(RIGHT(B12116,2)),'XZ coord'!$T$144:$U$149,2,0)</f>
        <v>4.22</v>
      </c>
      <c r="H12116">
        <v>2.4</v>
      </c>
      <c r="I12116">
        <v>0.9</v>
      </c>
      <c r="J12116">
        <f>VLOOKUP(VALUE(RIGHT(B12116,2)),'XZ coord'!$T$144:$V$149,3,0)</f>
        <v>2.25</v>
      </c>
    </row>
    <row r="12117" spans="1:10" x14ac:dyDescent="0.2">
      <c r="A12117">
        <v>13116</v>
      </c>
      <c r="B12117" t="s">
        <v>12144</v>
      </c>
      <c r="C12117" t="s">
        <v>2</v>
      </c>
      <c r="D12117" t="s">
        <v>12047</v>
      </c>
      <c r="E12117">
        <f>VLOOKUP(LEFT(B12117,LEN(B12117)-2),'Correction using CAD'!A:F,5,0)</f>
        <v>58.5</v>
      </c>
      <c r="F12117">
        <f>VLOOKUP(LEFT(B12117,LEN(B12117)-2),'Correction using CAD'!A:F,6,0)</f>
        <v>110.80000000000015</v>
      </c>
      <c r="G12117">
        <f>VLOOKUP(VALUE(RIGHT(B12117,2)),'XZ coord'!$T$144:$U$149,2,0)</f>
        <v>6.47</v>
      </c>
      <c r="H12117">
        <v>2.4</v>
      </c>
      <c r="I12117">
        <v>0.9</v>
      </c>
      <c r="J12117">
        <f>VLOOKUP(VALUE(RIGHT(B12117,2)),'XZ coord'!$T$144:$V$149,3,0)</f>
        <v>1.95</v>
      </c>
    </row>
    <row r="12118" spans="1:10" x14ac:dyDescent="0.2">
      <c r="A12118">
        <v>13117</v>
      </c>
      <c r="B12118" t="s">
        <v>12145</v>
      </c>
      <c r="C12118" t="s">
        <v>2</v>
      </c>
      <c r="D12118" t="s">
        <v>12047</v>
      </c>
      <c r="E12118">
        <f>VLOOKUP(LEFT(B12118,LEN(B12118)-2),'Correction using CAD'!A:F,5,0)</f>
        <v>58.5</v>
      </c>
      <c r="F12118">
        <f>VLOOKUP(LEFT(B12118,LEN(B12118)-2),'Correction using CAD'!A:F,6,0)</f>
        <v>110.80000000000015</v>
      </c>
      <c r="G12118">
        <f>VLOOKUP(VALUE(RIGHT(B12118,2)),'XZ coord'!$T$144:$U$149,2,0)</f>
        <v>8.42</v>
      </c>
      <c r="H12118">
        <v>2.4</v>
      </c>
      <c r="I12118">
        <v>0.9</v>
      </c>
      <c r="J12118">
        <f>VLOOKUP(VALUE(RIGHT(B12118,2)),'XZ coord'!$T$144:$V$149,3,0)</f>
        <v>1.95</v>
      </c>
    </row>
    <row r="12119" spans="1:10" x14ac:dyDescent="0.2">
      <c r="A12119">
        <v>13118</v>
      </c>
      <c r="B12119" t="s">
        <v>12146</v>
      </c>
      <c r="C12119" t="s">
        <v>2</v>
      </c>
      <c r="D12119" t="s">
        <v>12047</v>
      </c>
      <c r="E12119">
        <f>VLOOKUP(LEFT(B12119,LEN(B12119)-2),'Correction using CAD'!A:F,5,0)</f>
        <v>58.5</v>
      </c>
      <c r="F12119">
        <f>VLOOKUP(LEFT(B12119,LEN(B12119)-2),'Correction using CAD'!A:F,6,0)</f>
        <v>110.80000000000015</v>
      </c>
      <c r="G12119">
        <f>VLOOKUP(VALUE(RIGHT(B12119,2)),'XZ coord'!$T$144:$U$149,2,0)</f>
        <v>10.37</v>
      </c>
      <c r="H12119">
        <v>2.4</v>
      </c>
      <c r="I12119">
        <v>0.9</v>
      </c>
      <c r="J12119">
        <f>VLOOKUP(VALUE(RIGHT(B12119,2)),'XZ coord'!$T$144:$V$149,3,0)</f>
        <v>2.1</v>
      </c>
    </row>
    <row r="12120" spans="1:10" x14ac:dyDescent="0.2">
      <c r="A12120">
        <v>13119</v>
      </c>
      <c r="B12120" t="s">
        <v>12147</v>
      </c>
      <c r="C12120" t="s">
        <v>2</v>
      </c>
      <c r="D12120" t="s">
        <v>12047</v>
      </c>
      <c r="E12120">
        <f>VLOOKUP(LEFT(B12120,LEN(B12120)-2),'Correction using CAD'!A:F,5,0)</f>
        <v>58.5</v>
      </c>
      <c r="F12120">
        <f>VLOOKUP(LEFT(B12120,LEN(B12120)-2),'Correction using CAD'!A:F,6,0)</f>
        <v>109.90000000000015</v>
      </c>
      <c r="G12120">
        <f>VLOOKUP(VALUE(RIGHT(B12120,2)),'XZ coord'!$T$144:$U$149,2,0)</f>
        <v>6.47</v>
      </c>
      <c r="H12120">
        <v>2.4</v>
      </c>
      <c r="I12120">
        <v>0.9</v>
      </c>
      <c r="J12120">
        <f>VLOOKUP(VALUE(RIGHT(B12120,2)),'XZ coord'!$T$144:$V$149,3,0)</f>
        <v>1.95</v>
      </c>
    </row>
    <row r="12121" spans="1:10" x14ac:dyDescent="0.2">
      <c r="A12121">
        <v>13120</v>
      </c>
      <c r="B12121" t="s">
        <v>12148</v>
      </c>
      <c r="C12121" t="s">
        <v>2</v>
      </c>
      <c r="D12121" t="s">
        <v>12047</v>
      </c>
      <c r="E12121">
        <f>VLOOKUP(LEFT(B12121,LEN(B12121)-2),'Correction using CAD'!A:F,5,0)</f>
        <v>58.5</v>
      </c>
      <c r="F12121">
        <f>VLOOKUP(LEFT(B12121,LEN(B12121)-2),'Correction using CAD'!A:F,6,0)</f>
        <v>109.90000000000015</v>
      </c>
      <c r="G12121">
        <f>VLOOKUP(VALUE(RIGHT(B12121,2)),'XZ coord'!$T$144:$U$149,2,0)</f>
        <v>8.42</v>
      </c>
      <c r="H12121">
        <v>2.4</v>
      </c>
      <c r="I12121">
        <v>0.9</v>
      </c>
      <c r="J12121">
        <f>VLOOKUP(VALUE(RIGHT(B12121,2)),'XZ coord'!$T$144:$V$149,3,0)</f>
        <v>1.95</v>
      </c>
    </row>
    <row r="12122" spans="1:10" x14ac:dyDescent="0.2">
      <c r="A12122">
        <v>13121</v>
      </c>
      <c r="B12122" t="s">
        <v>12149</v>
      </c>
      <c r="C12122" t="s">
        <v>2</v>
      </c>
      <c r="D12122" t="s">
        <v>12047</v>
      </c>
      <c r="E12122">
        <f>VLOOKUP(LEFT(B12122,LEN(B12122)-2),'Correction using CAD'!A:F,5,0)</f>
        <v>58.5</v>
      </c>
      <c r="F12122">
        <f>VLOOKUP(LEFT(B12122,LEN(B12122)-2),'Correction using CAD'!A:F,6,0)</f>
        <v>109.90000000000015</v>
      </c>
      <c r="G12122">
        <f>VLOOKUP(VALUE(RIGHT(B12122,2)),'XZ coord'!$T$144:$U$149,2,0)</f>
        <v>10.37</v>
      </c>
      <c r="H12122">
        <v>2.4</v>
      </c>
      <c r="I12122">
        <v>0.9</v>
      </c>
      <c r="J12122">
        <f>VLOOKUP(VALUE(RIGHT(B12122,2)),'XZ coord'!$T$144:$V$149,3,0)</f>
        <v>2.1</v>
      </c>
    </row>
    <row r="12123" spans="1:10" x14ac:dyDescent="0.2">
      <c r="A12123">
        <v>13122</v>
      </c>
      <c r="B12123" t="s">
        <v>12150</v>
      </c>
      <c r="C12123" t="s">
        <v>2</v>
      </c>
      <c r="D12123" t="s">
        <v>12047</v>
      </c>
      <c r="E12123">
        <f>VLOOKUP(LEFT(B12123,LEN(B12123)-2),'Correction using CAD'!A:F,5,0)</f>
        <v>58.5</v>
      </c>
      <c r="F12123">
        <f>VLOOKUP(LEFT(B12123,LEN(B12123)-2),'Correction using CAD'!A:F,6,0)</f>
        <v>109.00000000000014</v>
      </c>
      <c r="G12123">
        <f>VLOOKUP(VALUE(RIGHT(B12123,2)),'XZ coord'!$T$144:$U$149,2,0)</f>
        <v>6.47</v>
      </c>
      <c r="H12123">
        <v>2.4</v>
      </c>
      <c r="I12123">
        <v>0.9</v>
      </c>
      <c r="J12123">
        <f>VLOOKUP(VALUE(RIGHT(B12123,2)),'XZ coord'!$T$144:$V$149,3,0)</f>
        <v>1.95</v>
      </c>
    </row>
    <row r="12124" spans="1:10" x14ac:dyDescent="0.2">
      <c r="A12124">
        <v>13123</v>
      </c>
      <c r="B12124" t="s">
        <v>12151</v>
      </c>
      <c r="C12124" t="s">
        <v>2</v>
      </c>
      <c r="D12124" t="s">
        <v>12047</v>
      </c>
      <c r="E12124">
        <f>VLOOKUP(LEFT(B12124,LEN(B12124)-2),'Correction using CAD'!A:F,5,0)</f>
        <v>58.5</v>
      </c>
      <c r="F12124">
        <f>VLOOKUP(LEFT(B12124,LEN(B12124)-2),'Correction using CAD'!A:F,6,0)</f>
        <v>109.00000000000014</v>
      </c>
      <c r="G12124">
        <f>VLOOKUP(VALUE(RIGHT(B12124,2)),'XZ coord'!$T$144:$U$149,2,0)</f>
        <v>8.42</v>
      </c>
      <c r="H12124">
        <v>2.4</v>
      </c>
      <c r="I12124">
        <v>0.9</v>
      </c>
      <c r="J12124">
        <f>VLOOKUP(VALUE(RIGHT(B12124,2)),'XZ coord'!$T$144:$V$149,3,0)</f>
        <v>1.95</v>
      </c>
    </row>
    <row r="12125" spans="1:10" x14ac:dyDescent="0.2">
      <c r="A12125">
        <v>13124</v>
      </c>
      <c r="B12125" t="s">
        <v>12152</v>
      </c>
      <c r="C12125" t="s">
        <v>2</v>
      </c>
      <c r="D12125" t="s">
        <v>12047</v>
      </c>
      <c r="E12125">
        <f>VLOOKUP(LEFT(B12125,LEN(B12125)-2),'Correction using CAD'!A:F,5,0)</f>
        <v>58.5</v>
      </c>
      <c r="F12125">
        <f>VLOOKUP(LEFT(B12125,LEN(B12125)-2),'Correction using CAD'!A:F,6,0)</f>
        <v>109.00000000000014</v>
      </c>
      <c r="G12125">
        <f>VLOOKUP(VALUE(RIGHT(B12125,2)),'XZ coord'!$T$144:$U$149,2,0)</f>
        <v>10.37</v>
      </c>
      <c r="H12125">
        <v>2.4</v>
      </c>
      <c r="I12125">
        <v>0.9</v>
      </c>
      <c r="J12125">
        <f>VLOOKUP(VALUE(RIGHT(B12125,2)),'XZ coord'!$T$144:$V$149,3,0)</f>
        <v>2.1</v>
      </c>
    </row>
    <row r="12126" spans="1:10" x14ac:dyDescent="0.2">
      <c r="A12126">
        <v>13125</v>
      </c>
      <c r="B12126" t="s">
        <v>12153</v>
      </c>
      <c r="C12126" t="s">
        <v>2</v>
      </c>
      <c r="D12126" t="s">
        <v>12047</v>
      </c>
      <c r="E12126">
        <f>VLOOKUP(LEFT(B12126,LEN(B12126)-2),'Correction using CAD'!A:F,5,0)</f>
        <v>58.5</v>
      </c>
      <c r="F12126">
        <f>VLOOKUP(LEFT(B12126,LEN(B12126)-2),'Correction using CAD'!A:F,6,0)</f>
        <v>108.10000000000014</v>
      </c>
      <c r="G12126">
        <f>VLOOKUP(VALUE(RIGHT(B12126,2)),'XZ coord'!$T$144:$U$149,2,0)</f>
        <v>6.47</v>
      </c>
      <c r="H12126">
        <v>2.4</v>
      </c>
      <c r="I12126">
        <v>0.9</v>
      </c>
      <c r="J12126">
        <f>VLOOKUP(VALUE(RIGHT(B12126,2)),'XZ coord'!$T$144:$V$149,3,0)</f>
        <v>1.95</v>
      </c>
    </row>
    <row r="12127" spans="1:10" x14ac:dyDescent="0.2">
      <c r="A12127">
        <v>13126</v>
      </c>
      <c r="B12127" t="s">
        <v>12154</v>
      </c>
      <c r="C12127" t="s">
        <v>2</v>
      </c>
      <c r="D12127" t="s">
        <v>12047</v>
      </c>
      <c r="E12127">
        <f>VLOOKUP(LEFT(B12127,LEN(B12127)-2),'Correction using CAD'!A:F,5,0)</f>
        <v>58.5</v>
      </c>
      <c r="F12127">
        <f>VLOOKUP(LEFT(B12127,LEN(B12127)-2),'Correction using CAD'!A:F,6,0)</f>
        <v>108.10000000000014</v>
      </c>
      <c r="G12127">
        <f>VLOOKUP(VALUE(RIGHT(B12127,2)),'XZ coord'!$T$144:$U$149,2,0)</f>
        <v>8.42</v>
      </c>
      <c r="H12127">
        <v>2.4</v>
      </c>
      <c r="I12127">
        <v>0.9</v>
      </c>
      <c r="J12127">
        <f>VLOOKUP(VALUE(RIGHT(B12127,2)),'XZ coord'!$T$144:$V$149,3,0)</f>
        <v>1.95</v>
      </c>
    </row>
    <row r="12128" spans="1:10" x14ac:dyDescent="0.2">
      <c r="A12128">
        <v>13127</v>
      </c>
      <c r="B12128" t="s">
        <v>12155</v>
      </c>
      <c r="C12128" t="s">
        <v>2</v>
      </c>
      <c r="D12128" t="s">
        <v>12047</v>
      </c>
      <c r="E12128">
        <f>VLOOKUP(LEFT(B12128,LEN(B12128)-2),'Correction using CAD'!A:F,5,0)</f>
        <v>58.5</v>
      </c>
      <c r="F12128">
        <f>VLOOKUP(LEFT(B12128,LEN(B12128)-2),'Correction using CAD'!A:F,6,0)</f>
        <v>108.10000000000014</v>
      </c>
      <c r="G12128">
        <f>VLOOKUP(VALUE(RIGHT(B12128,2)),'XZ coord'!$T$144:$U$149,2,0)</f>
        <v>10.37</v>
      </c>
      <c r="H12128">
        <v>2.4</v>
      </c>
      <c r="I12128">
        <v>0.9</v>
      </c>
      <c r="J12128">
        <f>VLOOKUP(VALUE(RIGHT(B12128,2)),'XZ coord'!$T$144:$V$149,3,0)</f>
        <v>2.1</v>
      </c>
    </row>
    <row r="12129" spans="1:10" x14ac:dyDescent="0.2">
      <c r="A12129">
        <v>13128</v>
      </c>
      <c r="B12129" t="s">
        <v>12156</v>
      </c>
      <c r="C12129" t="s">
        <v>2</v>
      </c>
      <c r="D12129" t="s">
        <v>12047</v>
      </c>
      <c r="E12129">
        <f>VLOOKUP(LEFT(B12129,LEN(B12129)-2),'Correction using CAD'!A:F,5,0)</f>
        <v>58.5</v>
      </c>
      <c r="F12129">
        <f>VLOOKUP(LEFT(B12129,LEN(B12129)-2),'Correction using CAD'!A:F,6,0)</f>
        <v>107.20000000000013</v>
      </c>
      <c r="G12129">
        <f>VLOOKUP(VALUE(RIGHT(B12129,2)),'XZ coord'!$T$144:$U$149,2,0)</f>
        <v>6.47</v>
      </c>
      <c r="H12129">
        <v>2.4</v>
      </c>
      <c r="I12129">
        <v>0.9</v>
      </c>
      <c r="J12129">
        <f>VLOOKUP(VALUE(RIGHT(B12129,2)),'XZ coord'!$T$144:$V$149,3,0)</f>
        <v>1.95</v>
      </c>
    </row>
    <row r="12130" spans="1:10" x14ac:dyDescent="0.2">
      <c r="A12130">
        <v>13129</v>
      </c>
      <c r="B12130" t="s">
        <v>12157</v>
      </c>
      <c r="C12130" t="s">
        <v>2</v>
      </c>
      <c r="D12130" t="s">
        <v>12047</v>
      </c>
      <c r="E12130">
        <f>VLOOKUP(LEFT(B12130,LEN(B12130)-2),'Correction using CAD'!A:F,5,0)</f>
        <v>58.5</v>
      </c>
      <c r="F12130">
        <f>VLOOKUP(LEFT(B12130,LEN(B12130)-2),'Correction using CAD'!A:F,6,0)</f>
        <v>107.20000000000013</v>
      </c>
      <c r="G12130">
        <f>VLOOKUP(VALUE(RIGHT(B12130,2)),'XZ coord'!$T$144:$U$149,2,0)</f>
        <v>8.42</v>
      </c>
      <c r="H12130">
        <v>2.4</v>
      </c>
      <c r="I12130">
        <v>0.9</v>
      </c>
      <c r="J12130">
        <f>VLOOKUP(VALUE(RIGHT(B12130,2)),'XZ coord'!$T$144:$V$149,3,0)</f>
        <v>1.95</v>
      </c>
    </row>
    <row r="12131" spans="1:10" x14ac:dyDescent="0.2">
      <c r="A12131">
        <v>13130</v>
      </c>
      <c r="B12131" t="s">
        <v>12158</v>
      </c>
      <c r="C12131" t="s">
        <v>2</v>
      </c>
      <c r="D12131" t="s">
        <v>12047</v>
      </c>
      <c r="E12131">
        <f>VLOOKUP(LEFT(B12131,LEN(B12131)-2),'Correction using CAD'!A:F,5,0)</f>
        <v>58.5</v>
      </c>
      <c r="F12131">
        <f>VLOOKUP(LEFT(B12131,LEN(B12131)-2),'Correction using CAD'!A:F,6,0)</f>
        <v>107.20000000000013</v>
      </c>
      <c r="G12131">
        <f>VLOOKUP(VALUE(RIGHT(B12131,2)),'XZ coord'!$T$144:$U$149,2,0)</f>
        <v>10.37</v>
      </c>
      <c r="H12131">
        <v>2.4</v>
      </c>
      <c r="I12131">
        <v>0.9</v>
      </c>
      <c r="J12131">
        <f>VLOOKUP(VALUE(RIGHT(B12131,2)),'XZ coord'!$T$144:$V$149,3,0)</f>
        <v>2.1</v>
      </c>
    </row>
    <row r="12132" spans="1:10" x14ac:dyDescent="0.2">
      <c r="A12132">
        <v>13131</v>
      </c>
      <c r="B12132" t="s">
        <v>12159</v>
      </c>
      <c r="C12132" t="s">
        <v>2</v>
      </c>
      <c r="D12132" t="s">
        <v>12047</v>
      </c>
      <c r="E12132">
        <f>VLOOKUP(LEFT(B12132,LEN(B12132)-2),'Correction using CAD'!A:F,5,0)</f>
        <v>58.5</v>
      </c>
      <c r="F12132">
        <f>VLOOKUP(LEFT(B12132,LEN(B12132)-2),'Correction using CAD'!A:F,6,0)</f>
        <v>106.30000000000013</v>
      </c>
      <c r="G12132">
        <f>VLOOKUP(VALUE(RIGHT(B12132,2)),'XZ coord'!$T$144:$U$149,2,0)</f>
        <v>2.25</v>
      </c>
      <c r="H12132">
        <v>2.4</v>
      </c>
      <c r="I12132">
        <v>0.9</v>
      </c>
      <c r="J12132">
        <f>VLOOKUP(VALUE(RIGHT(B12132,2)),'XZ coord'!$T$144:$V$149,3,0)</f>
        <v>1.97</v>
      </c>
    </row>
    <row r="12133" spans="1:10" x14ac:dyDescent="0.2">
      <c r="A12133">
        <v>13132</v>
      </c>
      <c r="B12133" t="s">
        <v>12160</v>
      </c>
      <c r="C12133" t="s">
        <v>5</v>
      </c>
      <c r="D12133" t="s">
        <v>12047</v>
      </c>
      <c r="E12133">
        <f>VLOOKUP(LEFT(B12133,LEN(B12133)-2),'Correction using CAD'!A:F,5,0)</f>
        <v>58.5</v>
      </c>
      <c r="F12133">
        <f>VLOOKUP(LEFT(B12133,LEN(B12133)-2),'Correction using CAD'!A:F,6,0)</f>
        <v>106.30000000000013</v>
      </c>
      <c r="G12133">
        <f>VLOOKUP(VALUE(RIGHT(B12133,2)),'XZ coord'!$T$144:$U$149,2,0)</f>
        <v>4.22</v>
      </c>
      <c r="H12133">
        <v>2.4</v>
      </c>
      <c r="I12133">
        <v>0.9</v>
      </c>
      <c r="J12133">
        <f>VLOOKUP(VALUE(RIGHT(B12133,2)),'XZ coord'!$T$144:$V$149,3,0)</f>
        <v>2.25</v>
      </c>
    </row>
    <row r="12134" spans="1:10" x14ac:dyDescent="0.2">
      <c r="A12134">
        <v>13133</v>
      </c>
      <c r="B12134" t="s">
        <v>12161</v>
      </c>
      <c r="C12134" t="s">
        <v>2</v>
      </c>
      <c r="D12134" t="s">
        <v>12047</v>
      </c>
      <c r="E12134">
        <f>VLOOKUP(LEFT(B12134,LEN(B12134)-2),'Correction using CAD'!A:F,5,0)</f>
        <v>58.5</v>
      </c>
      <c r="F12134">
        <f>VLOOKUP(LEFT(B12134,LEN(B12134)-2),'Correction using CAD'!A:F,6,0)</f>
        <v>106.30000000000013</v>
      </c>
      <c r="G12134">
        <f>VLOOKUP(VALUE(RIGHT(B12134,2)),'XZ coord'!$T$144:$U$149,2,0)</f>
        <v>6.47</v>
      </c>
      <c r="H12134">
        <v>2.4</v>
      </c>
      <c r="I12134">
        <v>0.9</v>
      </c>
      <c r="J12134">
        <f>VLOOKUP(VALUE(RIGHT(B12134,2)),'XZ coord'!$T$144:$V$149,3,0)</f>
        <v>1.95</v>
      </c>
    </row>
    <row r="12135" spans="1:10" x14ac:dyDescent="0.2">
      <c r="A12135">
        <v>13134</v>
      </c>
      <c r="B12135" t="s">
        <v>12162</v>
      </c>
      <c r="C12135" t="s">
        <v>2</v>
      </c>
      <c r="D12135" t="s">
        <v>12047</v>
      </c>
      <c r="E12135">
        <f>VLOOKUP(LEFT(B12135,LEN(B12135)-2),'Correction using CAD'!A:F,5,0)</f>
        <v>58.5</v>
      </c>
      <c r="F12135">
        <f>VLOOKUP(LEFT(B12135,LEN(B12135)-2),'Correction using CAD'!A:F,6,0)</f>
        <v>106.30000000000013</v>
      </c>
      <c r="G12135">
        <f>VLOOKUP(VALUE(RIGHT(B12135,2)),'XZ coord'!$T$144:$U$149,2,0)</f>
        <v>8.42</v>
      </c>
      <c r="H12135">
        <v>2.4</v>
      </c>
      <c r="I12135">
        <v>0.9</v>
      </c>
      <c r="J12135">
        <f>VLOOKUP(VALUE(RIGHT(B12135,2)),'XZ coord'!$T$144:$V$149,3,0)</f>
        <v>1.95</v>
      </c>
    </row>
    <row r="12136" spans="1:10" x14ac:dyDescent="0.2">
      <c r="A12136">
        <v>13135</v>
      </c>
      <c r="B12136" t="s">
        <v>12163</v>
      </c>
      <c r="C12136" t="s">
        <v>2</v>
      </c>
      <c r="D12136" t="s">
        <v>12047</v>
      </c>
      <c r="E12136">
        <f>VLOOKUP(LEFT(B12136,LEN(B12136)-2),'Correction using CAD'!A:F,5,0)</f>
        <v>58.5</v>
      </c>
      <c r="F12136">
        <f>VLOOKUP(LEFT(B12136,LEN(B12136)-2),'Correction using CAD'!A:F,6,0)</f>
        <v>106.30000000000013</v>
      </c>
      <c r="G12136">
        <f>VLOOKUP(VALUE(RIGHT(B12136,2)),'XZ coord'!$T$144:$U$149,2,0)</f>
        <v>10.37</v>
      </c>
      <c r="H12136">
        <v>2.4</v>
      </c>
      <c r="I12136">
        <v>0.9</v>
      </c>
      <c r="J12136">
        <f>VLOOKUP(VALUE(RIGHT(B12136,2)),'XZ coord'!$T$144:$V$149,3,0)</f>
        <v>2.1</v>
      </c>
    </row>
    <row r="12137" spans="1:10" x14ac:dyDescent="0.2">
      <c r="A12137">
        <v>13136</v>
      </c>
      <c r="B12137" t="s">
        <v>12164</v>
      </c>
      <c r="C12137" t="s">
        <v>2</v>
      </c>
      <c r="D12137" t="s">
        <v>12047</v>
      </c>
      <c r="E12137">
        <f>VLOOKUP(LEFT(B12137,LEN(B12137)-2),'Correction using CAD'!A:F,5,0)</f>
        <v>58.5</v>
      </c>
      <c r="F12137">
        <f>VLOOKUP(LEFT(B12137,LEN(B12137)-2),'Correction using CAD'!A:F,6,0)</f>
        <v>105.40000000000012</v>
      </c>
      <c r="G12137">
        <f>VLOOKUP(VALUE(RIGHT(B12137,2)),'XZ coord'!$T$144:$U$149,2,0)</f>
        <v>2.25</v>
      </c>
      <c r="H12137">
        <v>2.4</v>
      </c>
      <c r="I12137">
        <v>0.9</v>
      </c>
      <c r="J12137">
        <f>VLOOKUP(VALUE(RIGHT(B12137,2)),'XZ coord'!$T$144:$V$149,3,0)</f>
        <v>1.97</v>
      </c>
    </row>
    <row r="12138" spans="1:10" x14ac:dyDescent="0.2">
      <c r="A12138">
        <v>13137</v>
      </c>
      <c r="B12138" t="s">
        <v>12165</v>
      </c>
      <c r="C12138" t="s">
        <v>5</v>
      </c>
      <c r="D12138" t="s">
        <v>12047</v>
      </c>
      <c r="E12138">
        <f>VLOOKUP(LEFT(B12138,LEN(B12138)-2),'Correction using CAD'!A:F,5,0)</f>
        <v>58.5</v>
      </c>
      <c r="F12138">
        <f>VLOOKUP(LEFT(B12138,LEN(B12138)-2),'Correction using CAD'!A:F,6,0)</f>
        <v>105.40000000000012</v>
      </c>
      <c r="G12138">
        <f>VLOOKUP(VALUE(RIGHT(B12138,2)),'XZ coord'!$T$144:$U$149,2,0)</f>
        <v>4.22</v>
      </c>
      <c r="H12138">
        <v>2.4</v>
      </c>
      <c r="I12138">
        <v>0.9</v>
      </c>
      <c r="J12138">
        <f>VLOOKUP(VALUE(RIGHT(B12138,2)),'XZ coord'!$T$144:$V$149,3,0)</f>
        <v>2.25</v>
      </c>
    </row>
    <row r="12139" spans="1:10" x14ac:dyDescent="0.2">
      <c r="A12139">
        <v>13138</v>
      </c>
      <c r="B12139" t="s">
        <v>12166</v>
      </c>
      <c r="C12139" t="s">
        <v>2</v>
      </c>
      <c r="D12139" t="s">
        <v>12047</v>
      </c>
      <c r="E12139">
        <f>VLOOKUP(LEFT(B12139,LEN(B12139)-2),'Correction using CAD'!A:F,5,0)</f>
        <v>58.5</v>
      </c>
      <c r="F12139">
        <f>VLOOKUP(LEFT(B12139,LEN(B12139)-2),'Correction using CAD'!A:F,6,0)</f>
        <v>105.40000000000012</v>
      </c>
      <c r="G12139">
        <f>VLOOKUP(VALUE(RIGHT(B12139,2)),'XZ coord'!$T$144:$U$149,2,0)</f>
        <v>6.47</v>
      </c>
      <c r="H12139">
        <v>2.4</v>
      </c>
      <c r="I12139">
        <v>0.9</v>
      </c>
      <c r="J12139">
        <f>VLOOKUP(VALUE(RIGHT(B12139,2)),'XZ coord'!$T$144:$V$149,3,0)</f>
        <v>1.95</v>
      </c>
    </row>
    <row r="12140" spans="1:10" x14ac:dyDescent="0.2">
      <c r="A12140">
        <v>13139</v>
      </c>
      <c r="B12140" t="s">
        <v>12167</v>
      </c>
      <c r="C12140" t="s">
        <v>2</v>
      </c>
      <c r="D12140" t="s">
        <v>12047</v>
      </c>
      <c r="E12140">
        <f>VLOOKUP(LEFT(B12140,LEN(B12140)-2),'Correction using CAD'!A:F,5,0)</f>
        <v>58.5</v>
      </c>
      <c r="F12140">
        <f>VLOOKUP(LEFT(B12140,LEN(B12140)-2),'Correction using CAD'!A:F,6,0)</f>
        <v>105.40000000000012</v>
      </c>
      <c r="G12140">
        <f>VLOOKUP(VALUE(RIGHT(B12140,2)),'XZ coord'!$T$144:$U$149,2,0)</f>
        <v>8.42</v>
      </c>
      <c r="H12140">
        <v>2.4</v>
      </c>
      <c r="I12140">
        <v>0.9</v>
      </c>
      <c r="J12140">
        <f>VLOOKUP(VALUE(RIGHT(B12140,2)),'XZ coord'!$T$144:$V$149,3,0)</f>
        <v>1.95</v>
      </c>
    </row>
    <row r="12141" spans="1:10" x14ac:dyDescent="0.2">
      <c r="A12141">
        <v>13140</v>
      </c>
      <c r="B12141" t="s">
        <v>12168</v>
      </c>
      <c r="C12141" t="s">
        <v>2</v>
      </c>
      <c r="D12141" t="s">
        <v>12047</v>
      </c>
      <c r="E12141">
        <f>VLOOKUP(LEFT(B12141,LEN(B12141)-2),'Correction using CAD'!A:F,5,0)</f>
        <v>58.5</v>
      </c>
      <c r="F12141">
        <f>VLOOKUP(LEFT(B12141,LEN(B12141)-2),'Correction using CAD'!A:F,6,0)</f>
        <v>105.40000000000012</v>
      </c>
      <c r="G12141">
        <f>VLOOKUP(VALUE(RIGHT(B12141,2)),'XZ coord'!$T$144:$U$149,2,0)</f>
        <v>10.37</v>
      </c>
      <c r="H12141">
        <v>2.4</v>
      </c>
      <c r="I12141">
        <v>0.9</v>
      </c>
      <c r="J12141">
        <f>VLOOKUP(VALUE(RIGHT(B12141,2)),'XZ coord'!$T$144:$V$149,3,0)</f>
        <v>2.1</v>
      </c>
    </row>
    <row r="12142" spans="1:10" x14ac:dyDescent="0.2">
      <c r="A12142">
        <v>13141</v>
      </c>
      <c r="B12142" t="s">
        <v>12169</v>
      </c>
      <c r="C12142" t="s">
        <v>2</v>
      </c>
      <c r="D12142" t="s">
        <v>12047</v>
      </c>
      <c r="E12142">
        <f>VLOOKUP(LEFT(B12142,LEN(B12142)-2),'Correction using CAD'!A:F,5,0)</f>
        <v>58.5</v>
      </c>
      <c r="F12142">
        <f>VLOOKUP(LEFT(B12142,LEN(B12142)-2),'Correction using CAD'!A:F,6,0)</f>
        <v>104.50000000000011</v>
      </c>
      <c r="G12142">
        <f>VLOOKUP(VALUE(RIGHT(B12142,2)),'XZ coord'!$T$144:$U$149,2,0)</f>
        <v>2.25</v>
      </c>
      <c r="H12142">
        <v>2.4</v>
      </c>
      <c r="I12142">
        <v>0.9</v>
      </c>
      <c r="J12142">
        <f>VLOOKUP(VALUE(RIGHT(B12142,2)),'XZ coord'!$T$144:$V$149,3,0)</f>
        <v>1.97</v>
      </c>
    </row>
    <row r="12143" spans="1:10" x14ac:dyDescent="0.2">
      <c r="A12143">
        <v>13142</v>
      </c>
      <c r="B12143" t="s">
        <v>12170</v>
      </c>
      <c r="C12143" t="s">
        <v>5</v>
      </c>
      <c r="D12143" t="s">
        <v>12047</v>
      </c>
      <c r="E12143">
        <f>VLOOKUP(LEFT(B12143,LEN(B12143)-2),'Correction using CAD'!A:F,5,0)</f>
        <v>58.5</v>
      </c>
      <c r="F12143">
        <f>VLOOKUP(LEFT(B12143,LEN(B12143)-2),'Correction using CAD'!A:F,6,0)</f>
        <v>104.50000000000011</v>
      </c>
      <c r="G12143">
        <f>VLOOKUP(VALUE(RIGHT(B12143,2)),'XZ coord'!$T$144:$U$149,2,0)</f>
        <v>4.22</v>
      </c>
      <c r="H12143">
        <v>2.4</v>
      </c>
      <c r="I12143">
        <v>0.9</v>
      </c>
      <c r="J12143">
        <f>VLOOKUP(VALUE(RIGHT(B12143,2)),'XZ coord'!$T$144:$V$149,3,0)</f>
        <v>2.25</v>
      </c>
    </row>
    <row r="12144" spans="1:10" x14ac:dyDescent="0.2">
      <c r="A12144">
        <v>13143</v>
      </c>
      <c r="B12144" t="s">
        <v>12171</v>
      </c>
      <c r="C12144" t="s">
        <v>2</v>
      </c>
      <c r="D12144" t="s">
        <v>12047</v>
      </c>
      <c r="E12144">
        <f>VLOOKUP(LEFT(B12144,LEN(B12144)-2),'Correction using CAD'!A:F,5,0)</f>
        <v>58.5</v>
      </c>
      <c r="F12144">
        <f>VLOOKUP(LEFT(B12144,LEN(B12144)-2),'Correction using CAD'!A:F,6,0)</f>
        <v>104.50000000000011</v>
      </c>
      <c r="G12144">
        <f>VLOOKUP(VALUE(RIGHT(B12144,2)),'XZ coord'!$T$144:$U$149,2,0)</f>
        <v>6.47</v>
      </c>
      <c r="H12144">
        <v>2.4</v>
      </c>
      <c r="I12144">
        <v>0.9</v>
      </c>
      <c r="J12144">
        <f>VLOOKUP(VALUE(RIGHT(B12144,2)),'XZ coord'!$T$144:$V$149,3,0)</f>
        <v>1.95</v>
      </c>
    </row>
    <row r="12145" spans="1:10" x14ac:dyDescent="0.2">
      <c r="A12145">
        <v>13144</v>
      </c>
      <c r="B12145" t="s">
        <v>12172</v>
      </c>
      <c r="C12145" t="s">
        <v>2</v>
      </c>
      <c r="D12145" t="s">
        <v>12047</v>
      </c>
      <c r="E12145">
        <f>VLOOKUP(LEFT(B12145,LEN(B12145)-2),'Correction using CAD'!A:F,5,0)</f>
        <v>58.5</v>
      </c>
      <c r="F12145">
        <f>VLOOKUP(LEFT(B12145,LEN(B12145)-2),'Correction using CAD'!A:F,6,0)</f>
        <v>104.50000000000011</v>
      </c>
      <c r="G12145">
        <f>VLOOKUP(VALUE(RIGHT(B12145,2)),'XZ coord'!$T$144:$U$149,2,0)</f>
        <v>8.42</v>
      </c>
      <c r="H12145">
        <v>2.4</v>
      </c>
      <c r="I12145">
        <v>0.9</v>
      </c>
      <c r="J12145">
        <f>VLOOKUP(VALUE(RIGHT(B12145,2)),'XZ coord'!$T$144:$V$149,3,0)</f>
        <v>1.95</v>
      </c>
    </row>
    <row r="12146" spans="1:10" x14ac:dyDescent="0.2">
      <c r="A12146">
        <v>13145</v>
      </c>
      <c r="B12146" t="s">
        <v>12173</v>
      </c>
      <c r="C12146" t="s">
        <v>2</v>
      </c>
      <c r="D12146" t="s">
        <v>12047</v>
      </c>
      <c r="E12146">
        <f>VLOOKUP(LEFT(B12146,LEN(B12146)-2),'Correction using CAD'!A:F,5,0)</f>
        <v>58.5</v>
      </c>
      <c r="F12146">
        <f>VLOOKUP(LEFT(B12146,LEN(B12146)-2),'Correction using CAD'!A:F,6,0)</f>
        <v>104.50000000000011</v>
      </c>
      <c r="G12146">
        <f>VLOOKUP(VALUE(RIGHT(B12146,2)),'XZ coord'!$T$144:$U$149,2,0)</f>
        <v>10.37</v>
      </c>
      <c r="H12146">
        <v>2.4</v>
      </c>
      <c r="I12146">
        <v>0.9</v>
      </c>
      <c r="J12146">
        <f>VLOOKUP(VALUE(RIGHT(B12146,2)),'XZ coord'!$T$144:$V$149,3,0)</f>
        <v>2.1</v>
      </c>
    </row>
    <row r="12147" spans="1:10" x14ac:dyDescent="0.2">
      <c r="A12147">
        <v>13146</v>
      </c>
      <c r="B12147" t="s">
        <v>12174</v>
      </c>
      <c r="C12147" t="s">
        <v>2</v>
      </c>
      <c r="D12147" t="s">
        <v>12047</v>
      </c>
      <c r="E12147">
        <f>VLOOKUP(LEFT(B12147,LEN(B12147)-2),'Correction using CAD'!A:F,5,0)</f>
        <v>58.5</v>
      </c>
      <c r="F12147">
        <f>VLOOKUP(LEFT(B12147,LEN(B12147)-2),'Correction using CAD'!A:F,6,0)</f>
        <v>103.60000000000011</v>
      </c>
      <c r="G12147">
        <f>VLOOKUP(VALUE(RIGHT(B12147,2)),'XZ coord'!$T$144:$U$149,2,0)</f>
        <v>2.25</v>
      </c>
      <c r="H12147">
        <v>2.4</v>
      </c>
      <c r="I12147">
        <v>0.9</v>
      </c>
      <c r="J12147">
        <f>VLOOKUP(VALUE(RIGHT(B12147,2)),'XZ coord'!$T$144:$V$149,3,0)</f>
        <v>1.97</v>
      </c>
    </row>
    <row r="12148" spans="1:10" x14ac:dyDescent="0.2">
      <c r="A12148">
        <v>13147</v>
      </c>
      <c r="B12148" t="s">
        <v>12175</v>
      </c>
      <c r="C12148" t="s">
        <v>5</v>
      </c>
      <c r="D12148" t="s">
        <v>12047</v>
      </c>
      <c r="E12148">
        <f>VLOOKUP(LEFT(B12148,LEN(B12148)-2),'Correction using CAD'!A:F,5,0)</f>
        <v>58.5</v>
      </c>
      <c r="F12148">
        <f>VLOOKUP(LEFT(B12148,LEN(B12148)-2),'Correction using CAD'!A:F,6,0)</f>
        <v>103.60000000000011</v>
      </c>
      <c r="G12148">
        <f>VLOOKUP(VALUE(RIGHT(B12148,2)),'XZ coord'!$T$144:$U$149,2,0)</f>
        <v>4.22</v>
      </c>
      <c r="H12148">
        <v>2.4</v>
      </c>
      <c r="I12148">
        <v>0.9</v>
      </c>
      <c r="J12148">
        <f>VLOOKUP(VALUE(RIGHT(B12148,2)),'XZ coord'!$T$144:$V$149,3,0)</f>
        <v>2.25</v>
      </c>
    </row>
    <row r="12149" spans="1:10" x14ac:dyDescent="0.2">
      <c r="A12149">
        <v>13148</v>
      </c>
      <c r="B12149" t="s">
        <v>12176</v>
      </c>
      <c r="C12149" t="s">
        <v>2</v>
      </c>
      <c r="D12149" t="s">
        <v>12047</v>
      </c>
      <c r="E12149">
        <f>VLOOKUP(LEFT(B12149,LEN(B12149)-2),'Correction using CAD'!A:F,5,0)</f>
        <v>58.5</v>
      </c>
      <c r="F12149">
        <f>VLOOKUP(LEFT(B12149,LEN(B12149)-2),'Correction using CAD'!A:F,6,0)</f>
        <v>103.60000000000011</v>
      </c>
      <c r="G12149">
        <f>VLOOKUP(VALUE(RIGHT(B12149,2)),'XZ coord'!$T$144:$U$149,2,0)</f>
        <v>6.47</v>
      </c>
      <c r="H12149">
        <v>2.4</v>
      </c>
      <c r="I12149">
        <v>0.9</v>
      </c>
      <c r="J12149">
        <f>VLOOKUP(VALUE(RIGHT(B12149,2)),'XZ coord'!$T$144:$V$149,3,0)</f>
        <v>1.95</v>
      </c>
    </row>
    <row r="12150" spans="1:10" x14ac:dyDescent="0.2">
      <c r="A12150">
        <v>13149</v>
      </c>
      <c r="B12150" t="s">
        <v>12177</v>
      </c>
      <c r="C12150" t="s">
        <v>2</v>
      </c>
      <c r="D12150" t="s">
        <v>12047</v>
      </c>
      <c r="E12150">
        <f>VLOOKUP(LEFT(B12150,LEN(B12150)-2),'Correction using CAD'!A:F,5,0)</f>
        <v>58.5</v>
      </c>
      <c r="F12150">
        <f>VLOOKUP(LEFT(B12150,LEN(B12150)-2),'Correction using CAD'!A:F,6,0)</f>
        <v>103.60000000000011</v>
      </c>
      <c r="G12150">
        <f>VLOOKUP(VALUE(RIGHT(B12150,2)),'XZ coord'!$T$144:$U$149,2,0)</f>
        <v>8.42</v>
      </c>
      <c r="H12150">
        <v>2.4</v>
      </c>
      <c r="I12150">
        <v>0.9</v>
      </c>
      <c r="J12150">
        <f>VLOOKUP(VALUE(RIGHT(B12150,2)),'XZ coord'!$T$144:$V$149,3,0)</f>
        <v>1.95</v>
      </c>
    </row>
    <row r="12151" spans="1:10" x14ac:dyDescent="0.2">
      <c r="A12151">
        <v>13150</v>
      </c>
      <c r="B12151" t="s">
        <v>12178</v>
      </c>
      <c r="C12151" t="s">
        <v>2</v>
      </c>
      <c r="D12151" t="s">
        <v>12047</v>
      </c>
      <c r="E12151">
        <f>VLOOKUP(LEFT(B12151,LEN(B12151)-2),'Correction using CAD'!A:F,5,0)</f>
        <v>58.5</v>
      </c>
      <c r="F12151">
        <f>VLOOKUP(LEFT(B12151,LEN(B12151)-2),'Correction using CAD'!A:F,6,0)</f>
        <v>103.60000000000011</v>
      </c>
      <c r="G12151">
        <f>VLOOKUP(VALUE(RIGHT(B12151,2)),'XZ coord'!$T$144:$U$149,2,0)</f>
        <v>10.37</v>
      </c>
      <c r="H12151">
        <v>2.4</v>
      </c>
      <c r="I12151">
        <v>0.9</v>
      </c>
      <c r="J12151">
        <f>VLOOKUP(VALUE(RIGHT(B12151,2)),'XZ coord'!$T$144:$V$149,3,0)</f>
        <v>2.1</v>
      </c>
    </row>
    <row r="12152" spans="1:10" x14ac:dyDescent="0.2">
      <c r="A12152">
        <v>13151</v>
      </c>
      <c r="B12152" t="s">
        <v>12179</v>
      </c>
      <c r="C12152" t="s">
        <v>2</v>
      </c>
      <c r="D12152" t="s">
        <v>12047</v>
      </c>
      <c r="E12152">
        <f>VLOOKUP(LEFT(B12152,LEN(B12152)-2),'Correction using CAD'!A:F,5,0)</f>
        <v>58.5</v>
      </c>
      <c r="F12152">
        <f>VLOOKUP(LEFT(B12152,LEN(B12152)-2),'Correction using CAD'!A:F,6,0)</f>
        <v>102.7000000000001</v>
      </c>
      <c r="G12152">
        <f>VLOOKUP(VALUE(RIGHT(B12152,2)),'XZ coord'!$T$144:$U$149,2,0)</f>
        <v>2.25</v>
      </c>
      <c r="H12152">
        <v>2.4</v>
      </c>
      <c r="I12152">
        <v>0.9</v>
      </c>
      <c r="J12152">
        <f>VLOOKUP(VALUE(RIGHT(B12152,2)),'XZ coord'!$T$144:$V$149,3,0)</f>
        <v>1.97</v>
      </c>
    </row>
    <row r="12153" spans="1:10" x14ac:dyDescent="0.2">
      <c r="A12153">
        <v>13152</v>
      </c>
      <c r="B12153" t="s">
        <v>12180</v>
      </c>
      <c r="C12153" t="s">
        <v>5</v>
      </c>
      <c r="D12153" t="s">
        <v>12047</v>
      </c>
      <c r="E12153">
        <f>VLOOKUP(LEFT(B12153,LEN(B12153)-2),'Correction using CAD'!A:F,5,0)</f>
        <v>58.5</v>
      </c>
      <c r="F12153">
        <f>VLOOKUP(LEFT(B12153,LEN(B12153)-2),'Correction using CAD'!A:F,6,0)</f>
        <v>102.7000000000001</v>
      </c>
      <c r="G12153">
        <f>VLOOKUP(VALUE(RIGHT(B12153,2)),'XZ coord'!$T$144:$U$149,2,0)</f>
        <v>4.22</v>
      </c>
      <c r="H12153">
        <v>2.4</v>
      </c>
      <c r="I12153">
        <v>0.9</v>
      </c>
      <c r="J12153">
        <f>VLOOKUP(VALUE(RIGHT(B12153,2)),'XZ coord'!$T$144:$V$149,3,0)</f>
        <v>2.25</v>
      </c>
    </row>
    <row r="12154" spans="1:10" x14ac:dyDescent="0.2">
      <c r="A12154">
        <v>13153</v>
      </c>
      <c r="B12154" t="s">
        <v>12181</v>
      </c>
      <c r="C12154" t="s">
        <v>2</v>
      </c>
      <c r="D12154" t="s">
        <v>12047</v>
      </c>
      <c r="E12154">
        <f>VLOOKUP(LEFT(B12154,LEN(B12154)-2),'Correction using CAD'!A:F,5,0)</f>
        <v>58.5</v>
      </c>
      <c r="F12154">
        <f>VLOOKUP(LEFT(B12154,LEN(B12154)-2),'Correction using CAD'!A:F,6,0)</f>
        <v>102.7000000000001</v>
      </c>
      <c r="G12154">
        <f>VLOOKUP(VALUE(RIGHT(B12154,2)),'XZ coord'!$T$144:$U$149,2,0)</f>
        <v>6.47</v>
      </c>
      <c r="H12154">
        <v>2.4</v>
      </c>
      <c r="I12154">
        <v>0.9</v>
      </c>
      <c r="J12154">
        <f>VLOOKUP(VALUE(RIGHT(B12154,2)),'XZ coord'!$T$144:$V$149,3,0)</f>
        <v>1.95</v>
      </c>
    </row>
    <row r="12155" spans="1:10" x14ac:dyDescent="0.2">
      <c r="A12155">
        <v>13154</v>
      </c>
      <c r="B12155" t="s">
        <v>12182</v>
      </c>
      <c r="C12155" t="s">
        <v>2</v>
      </c>
      <c r="D12155" t="s">
        <v>12047</v>
      </c>
      <c r="E12155">
        <f>VLOOKUP(LEFT(B12155,LEN(B12155)-2),'Correction using CAD'!A:F,5,0)</f>
        <v>58.5</v>
      </c>
      <c r="F12155">
        <f>VLOOKUP(LEFT(B12155,LEN(B12155)-2),'Correction using CAD'!A:F,6,0)</f>
        <v>102.7000000000001</v>
      </c>
      <c r="G12155">
        <f>VLOOKUP(VALUE(RIGHT(B12155,2)),'XZ coord'!$T$144:$U$149,2,0)</f>
        <v>8.42</v>
      </c>
      <c r="H12155">
        <v>2.4</v>
      </c>
      <c r="I12155">
        <v>0.9</v>
      </c>
      <c r="J12155">
        <f>VLOOKUP(VALUE(RIGHT(B12155,2)),'XZ coord'!$T$144:$V$149,3,0)</f>
        <v>1.95</v>
      </c>
    </row>
    <row r="12156" spans="1:10" x14ac:dyDescent="0.2">
      <c r="A12156">
        <v>13155</v>
      </c>
      <c r="B12156" t="s">
        <v>12183</v>
      </c>
      <c r="C12156" t="s">
        <v>2</v>
      </c>
      <c r="D12156" t="s">
        <v>12047</v>
      </c>
      <c r="E12156">
        <f>VLOOKUP(LEFT(B12156,LEN(B12156)-2),'Correction using CAD'!A:F,5,0)</f>
        <v>58.5</v>
      </c>
      <c r="F12156">
        <f>VLOOKUP(LEFT(B12156,LEN(B12156)-2),'Correction using CAD'!A:F,6,0)</f>
        <v>102.7000000000001</v>
      </c>
      <c r="G12156">
        <f>VLOOKUP(VALUE(RIGHT(B12156,2)),'XZ coord'!$T$144:$U$149,2,0)</f>
        <v>10.37</v>
      </c>
      <c r="H12156">
        <v>2.4</v>
      </c>
      <c r="I12156">
        <v>0.9</v>
      </c>
      <c r="J12156">
        <f>VLOOKUP(VALUE(RIGHT(B12156,2)),'XZ coord'!$T$144:$V$149,3,0)</f>
        <v>2.1</v>
      </c>
    </row>
    <row r="12157" spans="1:10" x14ac:dyDescent="0.2">
      <c r="A12157">
        <v>13156</v>
      </c>
      <c r="B12157" t="s">
        <v>12184</v>
      </c>
      <c r="C12157" t="s">
        <v>2</v>
      </c>
      <c r="D12157" t="s">
        <v>12047</v>
      </c>
      <c r="E12157">
        <f>VLOOKUP(LEFT(B12157,LEN(B12157)-2),'Correction using CAD'!A:F,5,0)</f>
        <v>58.5</v>
      </c>
      <c r="F12157">
        <f>VLOOKUP(LEFT(B12157,LEN(B12157)-2),'Correction using CAD'!A:F,6,0)</f>
        <v>101.8000000000001</v>
      </c>
      <c r="G12157">
        <f>VLOOKUP(VALUE(RIGHT(B12157,2)),'XZ coord'!$T$144:$U$149,2,0)</f>
        <v>2.25</v>
      </c>
      <c r="H12157">
        <v>2.4</v>
      </c>
      <c r="I12157">
        <v>0.9</v>
      </c>
      <c r="J12157">
        <f>VLOOKUP(VALUE(RIGHT(B12157,2)),'XZ coord'!$T$144:$V$149,3,0)</f>
        <v>1.97</v>
      </c>
    </row>
    <row r="12158" spans="1:10" x14ac:dyDescent="0.2">
      <c r="A12158">
        <v>13157</v>
      </c>
      <c r="B12158" t="s">
        <v>12185</v>
      </c>
      <c r="C12158" t="s">
        <v>5</v>
      </c>
      <c r="D12158" t="s">
        <v>12047</v>
      </c>
      <c r="E12158">
        <f>VLOOKUP(LEFT(B12158,LEN(B12158)-2),'Correction using CAD'!A:F,5,0)</f>
        <v>58.5</v>
      </c>
      <c r="F12158">
        <f>VLOOKUP(LEFT(B12158,LEN(B12158)-2),'Correction using CAD'!A:F,6,0)</f>
        <v>101.8000000000001</v>
      </c>
      <c r="G12158">
        <f>VLOOKUP(VALUE(RIGHT(B12158,2)),'XZ coord'!$T$144:$U$149,2,0)</f>
        <v>4.22</v>
      </c>
      <c r="H12158">
        <v>2.4</v>
      </c>
      <c r="I12158">
        <v>0.9</v>
      </c>
      <c r="J12158">
        <f>VLOOKUP(VALUE(RIGHT(B12158,2)),'XZ coord'!$T$144:$V$149,3,0)</f>
        <v>2.25</v>
      </c>
    </row>
    <row r="12159" spans="1:10" x14ac:dyDescent="0.2">
      <c r="A12159">
        <v>13158</v>
      </c>
      <c r="B12159" t="s">
        <v>12186</v>
      </c>
      <c r="C12159" t="s">
        <v>2</v>
      </c>
      <c r="D12159" t="s">
        <v>12047</v>
      </c>
      <c r="E12159">
        <f>VLOOKUP(LEFT(B12159,LEN(B12159)-2),'Correction using CAD'!A:F,5,0)</f>
        <v>58.5</v>
      </c>
      <c r="F12159">
        <f>VLOOKUP(LEFT(B12159,LEN(B12159)-2),'Correction using CAD'!A:F,6,0)</f>
        <v>101.8000000000001</v>
      </c>
      <c r="G12159">
        <f>VLOOKUP(VALUE(RIGHT(B12159,2)),'XZ coord'!$T$144:$U$149,2,0)</f>
        <v>6.47</v>
      </c>
      <c r="H12159">
        <v>2.4</v>
      </c>
      <c r="I12159">
        <v>0.9</v>
      </c>
      <c r="J12159">
        <f>VLOOKUP(VALUE(RIGHT(B12159,2)),'XZ coord'!$T$144:$V$149,3,0)</f>
        <v>1.95</v>
      </c>
    </row>
    <row r="12160" spans="1:10" x14ac:dyDescent="0.2">
      <c r="A12160">
        <v>13159</v>
      </c>
      <c r="B12160" t="s">
        <v>12187</v>
      </c>
      <c r="C12160" t="s">
        <v>2</v>
      </c>
      <c r="D12160" t="s">
        <v>12047</v>
      </c>
      <c r="E12160">
        <f>VLOOKUP(LEFT(B12160,LEN(B12160)-2),'Correction using CAD'!A:F,5,0)</f>
        <v>58.5</v>
      </c>
      <c r="F12160">
        <f>VLOOKUP(LEFT(B12160,LEN(B12160)-2),'Correction using CAD'!A:F,6,0)</f>
        <v>101.8000000000001</v>
      </c>
      <c r="G12160">
        <f>VLOOKUP(VALUE(RIGHT(B12160,2)),'XZ coord'!$T$144:$U$149,2,0)</f>
        <v>8.42</v>
      </c>
      <c r="H12160">
        <v>2.4</v>
      </c>
      <c r="I12160">
        <v>0.9</v>
      </c>
      <c r="J12160">
        <f>VLOOKUP(VALUE(RIGHT(B12160,2)),'XZ coord'!$T$144:$V$149,3,0)</f>
        <v>1.95</v>
      </c>
    </row>
    <row r="12161" spans="1:10" x14ac:dyDescent="0.2">
      <c r="A12161">
        <v>13160</v>
      </c>
      <c r="B12161" t="s">
        <v>12188</v>
      </c>
      <c r="C12161" t="s">
        <v>2</v>
      </c>
      <c r="D12161" t="s">
        <v>12047</v>
      </c>
      <c r="E12161">
        <f>VLOOKUP(LEFT(B12161,LEN(B12161)-2),'Correction using CAD'!A:F,5,0)</f>
        <v>58.5</v>
      </c>
      <c r="F12161">
        <f>VLOOKUP(LEFT(B12161,LEN(B12161)-2),'Correction using CAD'!A:F,6,0)</f>
        <v>101.8000000000001</v>
      </c>
      <c r="G12161">
        <f>VLOOKUP(VALUE(RIGHT(B12161,2)),'XZ coord'!$T$144:$U$149,2,0)</f>
        <v>10.37</v>
      </c>
      <c r="H12161">
        <v>2.4</v>
      </c>
      <c r="I12161">
        <v>0.9</v>
      </c>
      <c r="J12161">
        <f>VLOOKUP(VALUE(RIGHT(B12161,2)),'XZ coord'!$T$144:$V$149,3,0)</f>
        <v>2.1</v>
      </c>
    </row>
    <row r="12162" spans="1:10" x14ac:dyDescent="0.2">
      <c r="A12162">
        <v>13161</v>
      </c>
      <c r="B12162" t="s">
        <v>12189</v>
      </c>
      <c r="C12162" t="s">
        <v>2</v>
      </c>
      <c r="D12162" t="s">
        <v>12047</v>
      </c>
      <c r="E12162">
        <f>VLOOKUP(LEFT(B12162,LEN(B12162)-2),'Correction using CAD'!A:F,5,0)</f>
        <v>58.5</v>
      </c>
      <c r="F12162">
        <f>VLOOKUP(LEFT(B12162,LEN(B12162)-2),'Correction using CAD'!A:F,6,0)</f>
        <v>100.90000000000009</v>
      </c>
      <c r="G12162">
        <f>VLOOKUP(VALUE(RIGHT(B12162,2)),'XZ coord'!$T$144:$U$149,2,0)</f>
        <v>2.25</v>
      </c>
      <c r="H12162">
        <v>2.4</v>
      </c>
      <c r="I12162">
        <v>0.9</v>
      </c>
      <c r="J12162">
        <f>VLOOKUP(VALUE(RIGHT(B12162,2)),'XZ coord'!$T$144:$V$149,3,0)</f>
        <v>1.97</v>
      </c>
    </row>
    <row r="12163" spans="1:10" x14ac:dyDescent="0.2">
      <c r="A12163">
        <v>13162</v>
      </c>
      <c r="B12163" t="s">
        <v>12190</v>
      </c>
      <c r="C12163" t="s">
        <v>5</v>
      </c>
      <c r="D12163" t="s">
        <v>12047</v>
      </c>
      <c r="E12163">
        <f>VLOOKUP(LEFT(B12163,LEN(B12163)-2),'Correction using CAD'!A:F,5,0)</f>
        <v>58.5</v>
      </c>
      <c r="F12163">
        <f>VLOOKUP(LEFT(B12163,LEN(B12163)-2),'Correction using CAD'!A:F,6,0)</f>
        <v>100.90000000000009</v>
      </c>
      <c r="G12163">
        <f>VLOOKUP(VALUE(RIGHT(B12163,2)),'XZ coord'!$T$144:$U$149,2,0)</f>
        <v>4.22</v>
      </c>
      <c r="H12163">
        <v>2.4</v>
      </c>
      <c r="I12163">
        <v>0.9</v>
      </c>
      <c r="J12163">
        <f>VLOOKUP(VALUE(RIGHT(B12163,2)),'XZ coord'!$T$144:$V$149,3,0)</f>
        <v>2.25</v>
      </c>
    </row>
    <row r="12164" spans="1:10" x14ac:dyDescent="0.2">
      <c r="A12164">
        <v>13163</v>
      </c>
      <c r="B12164" t="s">
        <v>12191</v>
      </c>
      <c r="C12164" t="s">
        <v>2</v>
      </c>
      <c r="D12164" t="s">
        <v>12047</v>
      </c>
      <c r="E12164">
        <f>VLOOKUP(LEFT(B12164,LEN(B12164)-2),'Correction using CAD'!A:F,5,0)</f>
        <v>58.5</v>
      </c>
      <c r="F12164">
        <f>VLOOKUP(LEFT(B12164,LEN(B12164)-2),'Correction using CAD'!A:F,6,0)</f>
        <v>100.90000000000009</v>
      </c>
      <c r="G12164">
        <f>VLOOKUP(VALUE(RIGHT(B12164,2)),'XZ coord'!$T$144:$U$149,2,0)</f>
        <v>6.47</v>
      </c>
      <c r="H12164">
        <v>2.4</v>
      </c>
      <c r="I12164">
        <v>0.9</v>
      </c>
      <c r="J12164">
        <f>VLOOKUP(VALUE(RIGHT(B12164,2)),'XZ coord'!$T$144:$V$149,3,0)</f>
        <v>1.95</v>
      </c>
    </row>
    <row r="12165" spans="1:10" x14ac:dyDescent="0.2">
      <c r="A12165">
        <v>13164</v>
      </c>
      <c r="B12165" t="s">
        <v>12192</v>
      </c>
      <c r="C12165" t="s">
        <v>2</v>
      </c>
      <c r="D12165" t="s">
        <v>12047</v>
      </c>
      <c r="E12165">
        <f>VLOOKUP(LEFT(B12165,LEN(B12165)-2),'Correction using CAD'!A:F,5,0)</f>
        <v>58.5</v>
      </c>
      <c r="F12165">
        <f>VLOOKUP(LEFT(B12165,LEN(B12165)-2),'Correction using CAD'!A:F,6,0)</f>
        <v>100.90000000000009</v>
      </c>
      <c r="G12165">
        <f>VLOOKUP(VALUE(RIGHT(B12165,2)),'XZ coord'!$T$144:$U$149,2,0)</f>
        <v>8.42</v>
      </c>
      <c r="H12165">
        <v>2.4</v>
      </c>
      <c r="I12165">
        <v>0.9</v>
      </c>
      <c r="J12165">
        <f>VLOOKUP(VALUE(RIGHT(B12165,2)),'XZ coord'!$T$144:$V$149,3,0)</f>
        <v>1.95</v>
      </c>
    </row>
    <row r="12166" spans="1:10" x14ac:dyDescent="0.2">
      <c r="A12166">
        <v>13165</v>
      </c>
      <c r="B12166" t="s">
        <v>12193</v>
      </c>
      <c r="C12166" t="s">
        <v>2</v>
      </c>
      <c r="D12166" t="s">
        <v>12047</v>
      </c>
      <c r="E12166">
        <f>VLOOKUP(LEFT(B12166,LEN(B12166)-2),'Correction using CAD'!A:F,5,0)</f>
        <v>58.5</v>
      </c>
      <c r="F12166">
        <f>VLOOKUP(LEFT(B12166,LEN(B12166)-2),'Correction using CAD'!A:F,6,0)</f>
        <v>100.90000000000009</v>
      </c>
      <c r="G12166">
        <f>VLOOKUP(VALUE(RIGHT(B12166,2)),'XZ coord'!$T$144:$U$149,2,0)</f>
        <v>10.37</v>
      </c>
      <c r="H12166">
        <v>2.4</v>
      </c>
      <c r="I12166">
        <v>0.9</v>
      </c>
      <c r="J12166">
        <f>VLOOKUP(VALUE(RIGHT(B12166,2)),'XZ coord'!$T$144:$V$149,3,0)</f>
        <v>2.1</v>
      </c>
    </row>
    <row r="12167" spans="1:10" x14ac:dyDescent="0.2">
      <c r="A12167">
        <v>13166</v>
      </c>
      <c r="B12167" t="s">
        <v>12194</v>
      </c>
      <c r="C12167" t="s">
        <v>2</v>
      </c>
      <c r="D12167" t="s">
        <v>12047</v>
      </c>
      <c r="E12167">
        <f>VLOOKUP(LEFT(B12167,LEN(B12167)-2),'Correction using CAD'!A:F,5,0)</f>
        <v>58.5</v>
      </c>
      <c r="F12167">
        <f>VLOOKUP(LEFT(B12167,LEN(B12167)-2),'Correction using CAD'!A:F,6,0)</f>
        <v>100.00000000000009</v>
      </c>
      <c r="G12167">
        <f>VLOOKUP(VALUE(RIGHT(B12167,2)),'XZ coord'!$T$144:$U$149,2,0)</f>
        <v>2.25</v>
      </c>
      <c r="H12167">
        <v>2.4</v>
      </c>
      <c r="I12167">
        <v>0.9</v>
      </c>
      <c r="J12167">
        <f>VLOOKUP(VALUE(RIGHT(B12167,2)),'XZ coord'!$T$144:$V$149,3,0)</f>
        <v>1.97</v>
      </c>
    </row>
    <row r="12168" spans="1:10" x14ac:dyDescent="0.2">
      <c r="A12168">
        <v>13167</v>
      </c>
      <c r="B12168" t="s">
        <v>12195</v>
      </c>
      <c r="C12168" t="s">
        <v>5</v>
      </c>
      <c r="D12168" t="s">
        <v>12047</v>
      </c>
      <c r="E12168">
        <f>VLOOKUP(LEFT(B12168,LEN(B12168)-2),'Correction using CAD'!A:F,5,0)</f>
        <v>58.5</v>
      </c>
      <c r="F12168">
        <f>VLOOKUP(LEFT(B12168,LEN(B12168)-2),'Correction using CAD'!A:F,6,0)</f>
        <v>100.00000000000009</v>
      </c>
      <c r="G12168">
        <f>VLOOKUP(VALUE(RIGHT(B12168,2)),'XZ coord'!$T$144:$U$149,2,0)</f>
        <v>4.22</v>
      </c>
      <c r="H12168">
        <v>2.4</v>
      </c>
      <c r="I12168">
        <v>0.9</v>
      </c>
      <c r="J12168">
        <f>VLOOKUP(VALUE(RIGHT(B12168,2)),'XZ coord'!$T$144:$V$149,3,0)</f>
        <v>2.25</v>
      </c>
    </row>
    <row r="12169" spans="1:10" x14ac:dyDescent="0.2">
      <c r="A12169">
        <v>13168</v>
      </c>
      <c r="B12169" t="s">
        <v>12196</v>
      </c>
      <c r="C12169" t="s">
        <v>2</v>
      </c>
      <c r="D12169" t="s">
        <v>12047</v>
      </c>
      <c r="E12169">
        <f>VLOOKUP(LEFT(B12169,LEN(B12169)-2),'Correction using CAD'!A:F,5,0)</f>
        <v>58.5</v>
      </c>
      <c r="F12169">
        <f>VLOOKUP(LEFT(B12169,LEN(B12169)-2),'Correction using CAD'!A:F,6,0)</f>
        <v>100.00000000000009</v>
      </c>
      <c r="G12169">
        <f>VLOOKUP(VALUE(RIGHT(B12169,2)),'XZ coord'!$T$144:$U$149,2,0)</f>
        <v>6.47</v>
      </c>
      <c r="H12169">
        <v>2.4</v>
      </c>
      <c r="I12169">
        <v>0.9</v>
      </c>
      <c r="J12169">
        <f>VLOOKUP(VALUE(RIGHT(B12169,2)),'XZ coord'!$T$144:$V$149,3,0)</f>
        <v>1.95</v>
      </c>
    </row>
    <row r="12170" spans="1:10" x14ac:dyDescent="0.2">
      <c r="A12170">
        <v>13169</v>
      </c>
      <c r="B12170" t="s">
        <v>12197</v>
      </c>
      <c r="C12170" t="s">
        <v>2</v>
      </c>
      <c r="D12170" t="s">
        <v>12047</v>
      </c>
      <c r="E12170">
        <f>VLOOKUP(LEFT(B12170,LEN(B12170)-2),'Correction using CAD'!A:F,5,0)</f>
        <v>58.5</v>
      </c>
      <c r="F12170">
        <f>VLOOKUP(LEFT(B12170,LEN(B12170)-2),'Correction using CAD'!A:F,6,0)</f>
        <v>100.00000000000009</v>
      </c>
      <c r="G12170">
        <f>VLOOKUP(VALUE(RIGHT(B12170,2)),'XZ coord'!$T$144:$U$149,2,0)</f>
        <v>8.42</v>
      </c>
      <c r="H12170">
        <v>2.4</v>
      </c>
      <c r="I12170">
        <v>0.9</v>
      </c>
      <c r="J12170">
        <f>VLOOKUP(VALUE(RIGHT(B12170,2)),'XZ coord'!$T$144:$V$149,3,0)</f>
        <v>1.95</v>
      </c>
    </row>
    <row r="12171" spans="1:10" x14ac:dyDescent="0.2">
      <c r="A12171">
        <v>13170</v>
      </c>
      <c r="B12171" t="s">
        <v>12198</v>
      </c>
      <c r="C12171" t="s">
        <v>2</v>
      </c>
      <c r="D12171" t="s">
        <v>12047</v>
      </c>
      <c r="E12171">
        <f>VLOOKUP(LEFT(B12171,LEN(B12171)-2),'Correction using CAD'!A:F,5,0)</f>
        <v>58.5</v>
      </c>
      <c r="F12171">
        <f>VLOOKUP(LEFT(B12171,LEN(B12171)-2),'Correction using CAD'!A:F,6,0)</f>
        <v>100.00000000000009</v>
      </c>
      <c r="G12171">
        <f>VLOOKUP(VALUE(RIGHT(B12171,2)),'XZ coord'!$T$144:$U$149,2,0)</f>
        <v>10.37</v>
      </c>
      <c r="H12171">
        <v>2.4</v>
      </c>
      <c r="I12171">
        <v>0.9</v>
      </c>
      <c r="J12171">
        <f>VLOOKUP(VALUE(RIGHT(B12171,2)),'XZ coord'!$T$144:$V$149,3,0)</f>
        <v>2.1</v>
      </c>
    </row>
    <row r="12172" spans="1:10" x14ac:dyDescent="0.2">
      <c r="A12172">
        <v>13171</v>
      </c>
      <c r="B12172" t="s">
        <v>12199</v>
      </c>
      <c r="C12172" t="s">
        <v>2</v>
      </c>
      <c r="D12172" t="s">
        <v>12047</v>
      </c>
      <c r="E12172">
        <f>VLOOKUP(LEFT(B12172,LEN(B12172)-2),'Correction using CAD'!A:F,5,0)</f>
        <v>58.5</v>
      </c>
      <c r="F12172">
        <f>VLOOKUP(LEFT(B12172,LEN(B12172)-2),'Correction using CAD'!A:F,6,0)</f>
        <v>99.10000000000008</v>
      </c>
      <c r="G12172">
        <f>VLOOKUP(VALUE(RIGHT(B12172,2)),'XZ coord'!$T$144:$U$149,2,0)</f>
        <v>2.25</v>
      </c>
      <c r="H12172">
        <v>2.4</v>
      </c>
      <c r="I12172">
        <v>0.9</v>
      </c>
      <c r="J12172">
        <f>VLOOKUP(VALUE(RIGHT(B12172,2)),'XZ coord'!$T$144:$V$149,3,0)</f>
        <v>1.97</v>
      </c>
    </row>
    <row r="12173" spans="1:10" x14ac:dyDescent="0.2">
      <c r="A12173">
        <v>13172</v>
      </c>
      <c r="B12173" t="s">
        <v>12200</v>
      </c>
      <c r="C12173" t="s">
        <v>5</v>
      </c>
      <c r="D12173" t="s">
        <v>12047</v>
      </c>
      <c r="E12173">
        <f>VLOOKUP(LEFT(B12173,LEN(B12173)-2),'Correction using CAD'!A:F,5,0)</f>
        <v>58.5</v>
      </c>
      <c r="F12173">
        <f>VLOOKUP(LEFT(B12173,LEN(B12173)-2),'Correction using CAD'!A:F,6,0)</f>
        <v>99.10000000000008</v>
      </c>
      <c r="G12173">
        <f>VLOOKUP(VALUE(RIGHT(B12173,2)),'XZ coord'!$T$144:$U$149,2,0)</f>
        <v>4.22</v>
      </c>
      <c r="H12173">
        <v>2.4</v>
      </c>
      <c r="I12173">
        <v>0.9</v>
      </c>
      <c r="J12173">
        <f>VLOOKUP(VALUE(RIGHT(B12173,2)),'XZ coord'!$T$144:$V$149,3,0)</f>
        <v>2.25</v>
      </c>
    </row>
    <row r="12174" spans="1:10" x14ac:dyDescent="0.2">
      <c r="A12174">
        <v>13173</v>
      </c>
      <c r="B12174" t="s">
        <v>12201</v>
      </c>
      <c r="C12174" t="s">
        <v>2</v>
      </c>
      <c r="D12174" t="s">
        <v>12047</v>
      </c>
      <c r="E12174">
        <f>VLOOKUP(LEFT(B12174,LEN(B12174)-2),'Correction using CAD'!A:F,5,0)</f>
        <v>58.5</v>
      </c>
      <c r="F12174">
        <f>VLOOKUP(LEFT(B12174,LEN(B12174)-2),'Correction using CAD'!A:F,6,0)</f>
        <v>99.10000000000008</v>
      </c>
      <c r="G12174">
        <f>VLOOKUP(VALUE(RIGHT(B12174,2)),'XZ coord'!$T$144:$U$149,2,0)</f>
        <v>6.47</v>
      </c>
      <c r="H12174">
        <v>2.4</v>
      </c>
      <c r="I12174">
        <v>0.9</v>
      </c>
      <c r="J12174">
        <f>VLOOKUP(VALUE(RIGHT(B12174,2)),'XZ coord'!$T$144:$V$149,3,0)</f>
        <v>1.95</v>
      </c>
    </row>
    <row r="12175" spans="1:10" x14ac:dyDescent="0.2">
      <c r="A12175">
        <v>13174</v>
      </c>
      <c r="B12175" t="s">
        <v>12202</v>
      </c>
      <c r="C12175" t="s">
        <v>2</v>
      </c>
      <c r="D12175" t="s">
        <v>12047</v>
      </c>
      <c r="E12175">
        <f>VLOOKUP(LEFT(B12175,LEN(B12175)-2),'Correction using CAD'!A:F,5,0)</f>
        <v>58.5</v>
      </c>
      <c r="F12175">
        <f>VLOOKUP(LEFT(B12175,LEN(B12175)-2),'Correction using CAD'!A:F,6,0)</f>
        <v>99.10000000000008</v>
      </c>
      <c r="G12175">
        <f>VLOOKUP(VALUE(RIGHT(B12175,2)),'XZ coord'!$T$144:$U$149,2,0)</f>
        <v>8.42</v>
      </c>
      <c r="H12175">
        <v>2.4</v>
      </c>
      <c r="I12175">
        <v>0.9</v>
      </c>
      <c r="J12175">
        <f>VLOOKUP(VALUE(RIGHT(B12175,2)),'XZ coord'!$T$144:$V$149,3,0)</f>
        <v>1.95</v>
      </c>
    </row>
    <row r="12176" spans="1:10" x14ac:dyDescent="0.2">
      <c r="A12176">
        <v>13175</v>
      </c>
      <c r="B12176" t="s">
        <v>12203</v>
      </c>
      <c r="C12176" t="s">
        <v>2</v>
      </c>
      <c r="D12176" t="s">
        <v>12047</v>
      </c>
      <c r="E12176">
        <f>VLOOKUP(LEFT(B12176,LEN(B12176)-2),'Correction using CAD'!A:F,5,0)</f>
        <v>58.5</v>
      </c>
      <c r="F12176">
        <f>VLOOKUP(LEFT(B12176,LEN(B12176)-2),'Correction using CAD'!A:F,6,0)</f>
        <v>99.10000000000008</v>
      </c>
      <c r="G12176">
        <f>VLOOKUP(VALUE(RIGHT(B12176,2)),'XZ coord'!$T$144:$U$149,2,0)</f>
        <v>10.37</v>
      </c>
      <c r="H12176">
        <v>2.4</v>
      </c>
      <c r="I12176">
        <v>0.9</v>
      </c>
      <c r="J12176">
        <f>VLOOKUP(VALUE(RIGHT(B12176,2)),'XZ coord'!$T$144:$V$149,3,0)</f>
        <v>2.1</v>
      </c>
    </row>
    <row r="12177" spans="1:10" x14ac:dyDescent="0.2">
      <c r="A12177">
        <v>13176</v>
      </c>
      <c r="B12177" t="s">
        <v>12204</v>
      </c>
      <c r="C12177" t="s">
        <v>2</v>
      </c>
      <c r="D12177" t="s">
        <v>12047</v>
      </c>
      <c r="E12177">
        <f>VLOOKUP(LEFT(B12177,LEN(B12177)-2),'Correction using CAD'!A:F,5,0)</f>
        <v>58.5</v>
      </c>
      <c r="F12177">
        <f>VLOOKUP(LEFT(B12177,LEN(B12177)-2),'Correction using CAD'!A:F,6,0)</f>
        <v>98.200000000000074</v>
      </c>
      <c r="G12177">
        <f>VLOOKUP(VALUE(RIGHT(B12177,2)),'XZ coord'!$T$144:$U$149,2,0)</f>
        <v>2.25</v>
      </c>
      <c r="H12177">
        <v>2.4</v>
      </c>
      <c r="I12177">
        <v>0.9</v>
      </c>
      <c r="J12177">
        <f>VLOOKUP(VALUE(RIGHT(B12177,2)),'XZ coord'!$T$144:$V$149,3,0)</f>
        <v>1.97</v>
      </c>
    </row>
    <row r="12178" spans="1:10" x14ac:dyDescent="0.2">
      <c r="A12178">
        <v>13177</v>
      </c>
      <c r="B12178" t="s">
        <v>12205</v>
      </c>
      <c r="C12178" t="s">
        <v>5</v>
      </c>
      <c r="D12178" t="s">
        <v>12047</v>
      </c>
      <c r="E12178">
        <f>VLOOKUP(LEFT(B12178,LEN(B12178)-2),'Correction using CAD'!A:F,5,0)</f>
        <v>58.5</v>
      </c>
      <c r="F12178">
        <f>VLOOKUP(LEFT(B12178,LEN(B12178)-2),'Correction using CAD'!A:F,6,0)</f>
        <v>98.200000000000074</v>
      </c>
      <c r="G12178">
        <f>VLOOKUP(VALUE(RIGHT(B12178,2)),'XZ coord'!$T$144:$U$149,2,0)</f>
        <v>4.22</v>
      </c>
      <c r="H12178">
        <v>2.4</v>
      </c>
      <c r="I12178">
        <v>0.9</v>
      </c>
      <c r="J12178">
        <f>VLOOKUP(VALUE(RIGHT(B12178,2)),'XZ coord'!$T$144:$V$149,3,0)</f>
        <v>2.25</v>
      </c>
    </row>
    <row r="12179" spans="1:10" x14ac:dyDescent="0.2">
      <c r="A12179">
        <v>13178</v>
      </c>
      <c r="B12179" t="s">
        <v>12206</v>
      </c>
      <c r="C12179" t="s">
        <v>2</v>
      </c>
      <c r="D12179" t="s">
        <v>12047</v>
      </c>
      <c r="E12179">
        <f>VLOOKUP(LEFT(B12179,LEN(B12179)-2),'Correction using CAD'!A:F,5,0)</f>
        <v>58.5</v>
      </c>
      <c r="F12179">
        <f>VLOOKUP(LEFT(B12179,LEN(B12179)-2),'Correction using CAD'!A:F,6,0)</f>
        <v>98.200000000000074</v>
      </c>
      <c r="G12179">
        <f>VLOOKUP(VALUE(RIGHT(B12179,2)),'XZ coord'!$T$144:$U$149,2,0)</f>
        <v>6.47</v>
      </c>
      <c r="H12179">
        <v>2.4</v>
      </c>
      <c r="I12179">
        <v>0.9</v>
      </c>
      <c r="J12179">
        <f>VLOOKUP(VALUE(RIGHT(B12179,2)),'XZ coord'!$T$144:$V$149,3,0)</f>
        <v>1.95</v>
      </c>
    </row>
    <row r="12180" spans="1:10" x14ac:dyDescent="0.2">
      <c r="A12180">
        <v>13179</v>
      </c>
      <c r="B12180" t="s">
        <v>12207</v>
      </c>
      <c r="C12180" t="s">
        <v>2</v>
      </c>
      <c r="D12180" t="s">
        <v>12047</v>
      </c>
      <c r="E12180">
        <f>VLOOKUP(LEFT(B12180,LEN(B12180)-2),'Correction using CAD'!A:F,5,0)</f>
        <v>58.5</v>
      </c>
      <c r="F12180">
        <f>VLOOKUP(LEFT(B12180,LEN(B12180)-2),'Correction using CAD'!A:F,6,0)</f>
        <v>98.200000000000074</v>
      </c>
      <c r="G12180">
        <f>VLOOKUP(VALUE(RIGHT(B12180,2)),'XZ coord'!$T$144:$U$149,2,0)</f>
        <v>8.42</v>
      </c>
      <c r="H12180">
        <v>2.4</v>
      </c>
      <c r="I12180">
        <v>0.9</v>
      </c>
      <c r="J12180">
        <f>VLOOKUP(VALUE(RIGHT(B12180,2)),'XZ coord'!$T$144:$V$149,3,0)</f>
        <v>1.95</v>
      </c>
    </row>
    <row r="12181" spans="1:10" x14ac:dyDescent="0.2">
      <c r="A12181">
        <v>13180</v>
      </c>
      <c r="B12181" t="s">
        <v>12208</v>
      </c>
      <c r="C12181" t="s">
        <v>2</v>
      </c>
      <c r="D12181" t="s">
        <v>12047</v>
      </c>
      <c r="E12181">
        <f>VLOOKUP(LEFT(B12181,LEN(B12181)-2),'Correction using CAD'!A:F,5,0)</f>
        <v>58.5</v>
      </c>
      <c r="F12181">
        <f>VLOOKUP(LEFT(B12181,LEN(B12181)-2),'Correction using CAD'!A:F,6,0)</f>
        <v>98.200000000000074</v>
      </c>
      <c r="G12181">
        <f>VLOOKUP(VALUE(RIGHT(B12181,2)),'XZ coord'!$T$144:$U$149,2,0)</f>
        <v>10.37</v>
      </c>
      <c r="H12181">
        <v>2.4</v>
      </c>
      <c r="I12181">
        <v>0.9</v>
      </c>
      <c r="J12181">
        <f>VLOOKUP(VALUE(RIGHT(B12181,2)),'XZ coord'!$T$144:$V$149,3,0)</f>
        <v>2.1</v>
      </c>
    </row>
    <row r="12182" spans="1:10" x14ac:dyDescent="0.2">
      <c r="A12182">
        <v>13181</v>
      </c>
      <c r="B12182" t="s">
        <v>12209</v>
      </c>
      <c r="C12182" t="s">
        <v>2</v>
      </c>
      <c r="D12182" t="s">
        <v>12047</v>
      </c>
      <c r="E12182">
        <f>VLOOKUP(LEFT(B12182,LEN(B12182)-2),'Correction using CAD'!A:F,5,0)</f>
        <v>58.5</v>
      </c>
      <c r="F12182">
        <f>VLOOKUP(LEFT(B12182,LEN(B12182)-2),'Correction using CAD'!A:F,6,0)</f>
        <v>97.300000000000068</v>
      </c>
      <c r="G12182">
        <f>VLOOKUP(VALUE(RIGHT(B12182,2)),'XZ coord'!$T$144:$U$149,2,0)</f>
        <v>2.25</v>
      </c>
      <c r="H12182">
        <v>2.4</v>
      </c>
      <c r="I12182">
        <v>0.9</v>
      </c>
      <c r="J12182">
        <f>VLOOKUP(VALUE(RIGHT(B12182,2)),'XZ coord'!$T$144:$V$149,3,0)</f>
        <v>1.97</v>
      </c>
    </row>
    <row r="12183" spans="1:10" x14ac:dyDescent="0.2">
      <c r="A12183">
        <v>13182</v>
      </c>
      <c r="B12183" t="s">
        <v>12210</v>
      </c>
      <c r="C12183" t="s">
        <v>5</v>
      </c>
      <c r="D12183" t="s">
        <v>12047</v>
      </c>
      <c r="E12183">
        <f>VLOOKUP(LEFT(B12183,LEN(B12183)-2),'Correction using CAD'!A:F,5,0)</f>
        <v>58.5</v>
      </c>
      <c r="F12183">
        <f>VLOOKUP(LEFT(B12183,LEN(B12183)-2),'Correction using CAD'!A:F,6,0)</f>
        <v>97.300000000000068</v>
      </c>
      <c r="G12183">
        <f>VLOOKUP(VALUE(RIGHT(B12183,2)),'XZ coord'!$T$144:$U$149,2,0)</f>
        <v>4.22</v>
      </c>
      <c r="H12183">
        <v>2.4</v>
      </c>
      <c r="I12183">
        <v>0.9</v>
      </c>
      <c r="J12183">
        <f>VLOOKUP(VALUE(RIGHT(B12183,2)),'XZ coord'!$T$144:$V$149,3,0)</f>
        <v>2.25</v>
      </c>
    </row>
    <row r="12184" spans="1:10" x14ac:dyDescent="0.2">
      <c r="A12184">
        <v>13183</v>
      </c>
      <c r="B12184" t="s">
        <v>12211</v>
      </c>
      <c r="C12184" t="s">
        <v>2</v>
      </c>
      <c r="D12184" t="s">
        <v>12047</v>
      </c>
      <c r="E12184">
        <f>VLOOKUP(LEFT(B12184,LEN(B12184)-2),'Correction using CAD'!A:F,5,0)</f>
        <v>58.5</v>
      </c>
      <c r="F12184">
        <f>VLOOKUP(LEFT(B12184,LEN(B12184)-2),'Correction using CAD'!A:F,6,0)</f>
        <v>97.300000000000068</v>
      </c>
      <c r="G12184">
        <f>VLOOKUP(VALUE(RIGHT(B12184,2)),'XZ coord'!$T$144:$U$149,2,0)</f>
        <v>6.47</v>
      </c>
      <c r="H12184">
        <v>2.4</v>
      </c>
      <c r="I12184">
        <v>0.9</v>
      </c>
      <c r="J12184">
        <f>VLOOKUP(VALUE(RIGHT(B12184,2)),'XZ coord'!$T$144:$V$149,3,0)</f>
        <v>1.95</v>
      </c>
    </row>
    <row r="12185" spans="1:10" x14ac:dyDescent="0.2">
      <c r="A12185">
        <v>13184</v>
      </c>
      <c r="B12185" t="s">
        <v>12212</v>
      </c>
      <c r="C12185" t="s">
        <v>2</v>
      </c>
      <c r="D12185" t="s">
        <v>12047</v>
      </c>
      <c r="E12185">
        <f>VLOOKUP(LEFT(B12185,LEN(B12185)-2),'Correction using CAD'!A:F,5,0)</f>
        <v>58.5</v>
      </c>
      <c r="F12185">
        <f>VLOOKUP(LEFT(B12185,LEN(B12185)-2),'Correction using CAD'!A:F,6,0)</f>
        <v>97.300000000000068</v>
      </c>
      <c r="G12185">
        <f>VLOOKUP(VALUE(RIGHT(B12185,2)),'XZ coord'!$T$144:$U$149,2,0)</f>
        <v>8.42</v>
      </c>
      <c r="H12185">
        <v>2.4</v>
      </c>
      <c r="I12185">
        <v>0.9</v>
      </c>
      <c r="J12185">
        <f>VLOOKUP(VALUE(RIGHT(B12185,2)),'XZ coord'!$T$144:$V$149,3,0)</f>
        <v>1.95</v>
      </c>
    </row>
    <row r="12186" spans="1:10" x14ac:dyDescent="0.2">
      <c r="A12186">
        <v>13185</v>
      </c>
      <c r="B12186" t="s">
        <v>12213</v>
      </c>
      <c r="C12186" t="s">
        <v>2</v>
      </c>
      <c r="D12186" t="s">
        <v>12047</v>
      </c>
      <c r="E12186">
        <f>VLOOKUP(LEFT(B12186,LEN(B12186)-2),'Correction using CAD'!A:F,5,0)</f>
        <v>58.5</v>
      </c>
      <c r="F12186">
        <f>VLOOKUP(LEFT(B12186,LEN(B12186)-2),'Correction using CAD'!A:F,6,0)</f>
        <v>97.300000000000068</v>
      </c>
      <c r="G12186">
        <f>VLOOKUP(VALUE(RIGHT(B12186,2)),'XZ coord'!$T$144:$U$149,2,0)</f>
        <v>10.37</v>
      </c>
      <c r="H12186">
        <v>2.4</v>
      </c>
      <c r="I12186">
        <v>0.9</v>
      </c>
      <c r="J12186">
        <f>VLOOKUP(VALUE(RIGHT(B12186,2)),'XZ coord'!$T$144:$V$149,3,0)</f>
        <v>2.1</v>
      </c>
    </row>
    <row r="12187" spans="1:10" x14ac:dyDescent="0.2">
      <c r="A12187">
        <v>13186</v>
      </c>
      <c r="B12187" t="s">
        <v>12214</v>
      </c>
      <c r="C12187" t="s">
        <v>2</v>
      </c>
      <c r="D12187" t="s">
        <v>12047</v>
      </c>
      <c r="E12187">
        <f>VLOOKUP(LEFT(B12187,LEN(B12187)-2),'Correction using CAD'!A:F,5,0)</f>
        <v>58.5</v>
      </c>
      <c r="F12187">
        <f>VLOOKUP(LEFT(B12187,LEN(B12187)-2),'Correction using CAD'!A:F,6,0)</f>
        <v>96.400000000000063</v>
      </c>
      <c r="G12187">
        <f>VLOOKUP(VALUE(RIGHT(B12187,2)),'XZ coord'!$T$144:$U$149,2,0)</f>
        <v>2.25</v>
      </c>
      <c r="H12187">
        <v>2.4</v>
      </c>
      <c r="I12187">
        <v>0.9</v>
      </c>
      <c r="J12187">
        <f>VLOOKUP(VALUE(RIGHT(B12187,2)),'XZ coord'!$T$144:$V$149,3,0)</f>
        <v>1.97</v>
      </c>
    </row>
    <row r="12188" spans="1:10" x14ac:dyDescent="0.2">
      <c r="A12188">
        <v>13187</v>
      </c>
      <c r="B12188" t="s">
        <v>12215</v>
      </c>
      <c r="C12188" t="s">
        <v>5</v>
      </c>
      <c r="D12188" t="s">
        <v>12047</v>
      </c>
      <c r="E12188">
        <f>VLOOKUP(LEFT(B12188,LEN(B12188)-2),'Correction using CAD'!A:F,5,0)</f>
        <v>58.5</v>
      </c>
      <c r="F12188">
        <f>VLOOKUP(LEFT(B12188,LEN(B12188)-2),'Correction using CAD'!A:F,6,0)</f>
        <v>96.400000000000063</v>
      </c>
      <c r="G12188">
        <f>VLOOKUP(VALUE(RIGHT(B12188,2)),'XZ coord'!$T$144:$U$149,2,0)</f>
        <v>4.22</v>
      </c>
      <c r="H12188">
        <v>2.4</v>
      </c>
      <c r="I12188">
        <v>0.9</v>
      </c>
      <c r="J12188">
        <f>VLOOKUP(VALUE(RIGHT(B12188,2)),'XZ coord'!$T$144:$V$149,3,0)</f>
        <v>2.25</v>
      </c>
    </row>
    <row r="12189" spans="1:10" x14ac:dyDescent="0.2">
      <c r="A12189">
        <v>13188</v>
      </c>
      <c r="B12189" t="s">
        <v>12216</v>
      </c>
      <c r="C12189" t="s">
        <v>2</v>
      </c>
      <c r="D12189" t="s">
        <v>12047</v>
      </c>
      <c r="E12189">
        <f>VLOOKUP(LEFT(B12189,LEN(B12189)-2),'Correction using CAD'!A:F,5,0)</f>
        <v>58.5</v>
      </c>
      <c r="F12189">
        <f>VLOOKUP(LEFT(B12189,LEN(B12189)-2),'Correction using CAD'!A:F,6,0)</f>
        <v>96.400000000000063</v>
      </c>
      <c r="G12189">
        <f>VLOOKUP(VALUE(RIGHT(B12189,2)),'XZ coord'!$T$144:$U$149,2,0)</f>
        <v>6.47</v>
      </c>
      <c r="H12189">
        <v>2.4</v>
      </c>
      <c r="I12189">
        <v>0.9</v>
      </c>
      <c r="J12189">
        <f>VLOOKUP(VALUE(RIGHT(B12189,2)),'XZ coord'!$T$144:$V$149,3,0)</f>
        <v>1.95</v>
      </c>
    </row>
    <row r="12190" spans="1:10" x14ac:dyDescent="0.2">
      <c r="A12190">
        <v>13189</v>
      </c>
      <c r="B12190" t="s">
        <v>12217</v>
      </c>
      <c r="C12190" t="s">
        <v>2</v>
      </c>
      <c r="D12190" t="s">
        <v>12047</v>
      </c>
      <c r="E12190">
        <f>VLOOKUP(LEFT(B12190,LEN(B12190)-2),'Correction using CAD'!A:F,5,0)</f>
        <v>58.5</v>
      </c>
      <c r="F12190">
        <f>VLOOKUP(LEFT(B12190,LEN(B12190)-2),'Correction using CAD'!A:F,6,0)</f>
        <v>96.400000000000063</v>
      </c>
      <c r="G12190">
        <f>VLOOKUP(VALUE(RIGHT(B12190,2)),'XZ coord'!$T$144:$U$149,2,0)</f>
        <v>8.42</v>
      </c>
      <c r="H12190">
        <v>2.4</v>
      </c>
      <c r="I12190">
        <v>0.9</v>
      </c>
      <c r="J12190">
        <f>VLOOKUP(VALUE(RIGHT(B12190,2)),'XZ coord'!$T$144:$V$149,3,0)</f>
        <v>1.95</v>
      </c>
    </row>
    <row r="12191" spans="1:10" x14ac:dyDescent="0.2">
      <c r="A12191">
        <v>13190</v>
      </c>
      <c r="B12191" t="s">
        <v>12218</v>
      </c>
      <c r="C12191" t="s">
        <v>2</v>
      </c>
      <c r="D12191" t="s">
        <v>12047</v>
      </c>
      <c r="E12191">
        <f>VLOOKUP(LEFT(B12191,LEN(B12191)-2),'Correction using CAD'!A:F,5,0)</f>
        <v>58.5</v>
      </c>
      <c r="F12191">
        <f>VLOOKUP(LEFT(B12191,LEN(B12191)-2),'Correction using CAD'!A:F,6,0)</f>
        <v>96.400000000000063</v>
      </c>
      <c r="G12191">
        <f>VLOOKUP(VALUE(RIGHT(B12191,2)),'XZ coord'!$T$144:$U$149,2,0)</f>
        <v>10.37</v>
      </c>
      <c r="H12191">
        <v>2.4</v>
      </c>
      <c r="I12191">
        <v>0.9</v>
      </c>
      <c r="J12191">
        <f>VLOOKUP(VALUE(RIGHT(B12191,2)),'XZ coord'!$T$144:$V$149,3,0)</f>
        <v>2.1</v>
      </c>
    </row>
    <row r="12192" spans="1:10" x14ac:dyDescent="0.2">
      <c r="A12192">
        <v>13191</v>
      </c>
      <c r="B12192" t="s">
        <v>12219</v>
      </c>
      <c r="C12192" t="s">
        <v>2</v>
      </c>
      <c r="D12192" t="s">
        <v>12047</v>
      </c>
      <c r="E12192">
        <f>VLOOKUP(LEFT(B12192,LEN(B12192)-2),'Correction using CAD'!A:F,5,0)</f>
        <v>58.5</v>
      </c>
      <c r="F12192">
        <f>VLOOKUP(LEFT(B12192,LEN(B12192)-2),'Correction using CAD'!A:F,6,0)</f>
        <v>95.500000000000057</v>
      </c>
      <c r="G12192">
        <f>VLOOKUP(VALUE(RIGHT(B12192,2)),'XZ coord'!$T$144:$U$149,2,0)</f>
        <v>2.25</v>
      </c>
      <c r="H12192">
        <v>2.4</v>
      </c>
      <c r="I12192">
        <v>0.9</v>
      </c>
      <c r="J12192">
        <f>VLOOKUP(VALUE(RIGHT(B12192,2)),'XZ coord'!$T$144:$V$149,3,0)</f>
        <v>1.97</v>
      </c>
    </row>
    <row r="12193" spans="1:10" x14ac:dyDescent="0.2">
      <c r="A12193">
        <v>13192</v>
      </c>
      <c r="B12193" t="s">
        <v>12220</v>
      </c>
      <c r="C12193" t="s">
        <v>5</v>
      </c>
      <c r="D12193" t="s">
        <v>12047</v>
      </c>
      <c r="E12193">
        <f>VLOOKUP(LEFT(B12193,LEN(B12193)-2),'Correction using CAD'!A:F,5,0)</f>
        <v>58.5</v>
      </c>
      <c r="F12193">
        <f>VLOOKUP(LEFT(B12193,LEN(B12193)-2),'Correction using CAD'!A:F,6,0)</f>
        <v>95.500000000000057</v>
      </c>
      <c r="G12193">
        <f>VLOOKUP(VALUE(RIGHT(B12193,2)),'XZ coord'!$T$144:$U$149,2,0)</f>
        <v>4.22</v>
      </c>
      <c r="H12193">
        <v>2.4</v>
      </c>
      <c r="I12193">
        <v>0.9</v>
      </c>
      <c r="J12193">
        <f>VLOOKUP(VALUE(RIGHT(B12193,2)),'XZ coord'!$T$144:$V$149,3,0)</f>
        <v>2.25</v>
      </c>
    </row>
    <row r="12194" spans="1:10" x14ac:dyDescent="0.2">
      <c r="A12194">
        <v>13193</v>
      </c>
      <c r="B12194" t="s">
        <v>12221</v>
      </c>
      <c r="C12194" t="s">
        <v>2</v>
      </c>
      <c r="D12194" t="s">
        <v>12047</v>
      </c>
      <c r="E12194">
        <f>VLOOKUP(LEFT(B12194,LEN(B12194)-2),'Correction using CAD'!A:F,5,0)</f>
        <v>58.5</v>
      </c>
      <c r="F12194">
        <f>VLOOKUP(LEFT(B12194,LEN(B12194)-2),'Correction using CAD'!A:F,6,0)</f>
        <v>95.500000000000057</v>
      </c>
      <c r="G12194">
        <f>VLOOKUP(VALUE(RIGHT(B12194,2)),'XZ coord'!$T$144:$U$149,2,0)</f>
        <v>6.47</v>
      </c>
      <c r="H12194">
        <v>2.4</v>
      </c>
      <c r="I12194">
        <v>0.9</v>
      </c>
      <c r="J12194">
        <f>VLOOKUP(VALUE(RIGHT(B12194,2)),'XZ coord'!$T$144:$V$149,3,0)</f>
        <v>1.95</v>
      </c>
    </row>
    <row r="12195" spans="1:10" x14ac:dyDescent="0.2">
      <c r="A12195">
        <v>13194</v>
      </c>
      <c r="B12195" t="s">
        <v>12222</v>
      </c>
      <c r="C12195" t="s">
        <v>2</v>
      </c>
      <c r="D12195" t="s">
        <v>12047</v>
      </c>
      <c r="E12195">
        <f>VLOOKUP(LEFT(B12195,LEN(B12195)-2),'Correction using CAD'!A:F,5,0)</f>
        <v>58.5</v>
      </c>
      <c r="F12195">
        <f>VLOOKUP(LEFT(B12195,LEN(B12195)-2),'Correction using CAD'!A:F,6,0)</f>
        <v>95.500000000000057</v>
      </c>
      <c r="G12195">
        <f>VLOOKUP(VALUE(RIGHT(B12195,2)),'XZ coord'!$T$144:$U$149,2,0)</f>
        <v>8.42</v>
      </c>
      <c r="H12195">
        <v>2.4</v>
      </c>
      <c r="I12195">
        <v>0.9</v>
      </c>
      <c r="J12195">
        <f>VLOOKUP(VALUE(RIGHT(B12195,2)),'XZ coord'!$T$144:$V$149,3,0)</f>
        <v>1.95</v>
      </c>
    </row>
    <row r="12196" spans="1:10" x14ac:dyDescent="0.2">
      <c r="A12196">
        <v>13195</v>
      </c>
      <c r="B12196" t="s">
        <v>12223</v>
      </c>
      <c r="C12196" t="s">
        <v>2</v>
      </c>
      <c r="D12196" t="s">
        <v>12047</v>
      </c>
      <c r="E12196">
        <f>VLOOKUP(LEFT(B12196,LEN(B12196)-2),'Correction using CAD'!A:F,5,0)</f>
        <v>58.5</v>
      </c>
      <c r="F12196">
        <f>VLOOKUP(LEFT(B12196,LEN(B12196)-2),'Correction using CAD'!A:F,6,0)</f>
        <v>95.500000000000057</v>
      </c>
      <c r="G12196">
        <f>VLOOKUP(VALUE(RIGHT(B12196,2)),'XZ coord'!$T$144:$U$149,2,0)</f>
        <v>10.37</v>
      </c>
      <c r="H12196">
        <v>2.4</v>
      </c>
      <c r="I12196">
        <v>0.9</v>
      </c>
      <c r="J12196">
        <f>VLOOKUP(VALUE(RIGHT(B12196,2)),'XZ coord'!$T$144:$V$149,3,0)</f>
        <v>2.1</v>
      </c>
    </row>
    <row r="12197" spans="1:10" x14ac:dyDescent="0.2">
      <c r="A12197">
        <v>13196</v>
      </c>
      <c r="B12197" t="s">
        <v>12224</v>
      </c>
      <c r="C12197" t="s">
        <v>2</v>
      </c>
      <c r="D12197" t="s">
        <v>12047</v>
      </c>
      <c r="E12197">
        <f>VLOOKUP(LEFT(B12197,LEN(B12197)-2),'Correction using CAD'!A:F,5,0)</f>
        <v>58.5</v>
      </c>
      <c r="F12197">
        <f>VLOOKUP(LEFT(B12197,LEN(B12197)-2),'Correction using CAD'!A:F,6,0)</f>
        <v>94.600000000000051</v>
      </c>
      <c r="G12197">
        <f>VLOOKUP(VALUE(RIGHT(B12197,2)),'XZ coord'!$T$144:$U$149,2,0)</f>
        <v>2.25</v>
      </c>
      <c r="H12197">
        <v>2.4</v>
      </c>
      <c r="I12197">
        <v>0.9</v>
      </c>
      <c r="J12197">
        <f>VLOOKUP(VALUE(RIGHT(B12197,2)),'XZ coord'!$T$144:$V$149,3,0)</f>
        <v>1.97</v>
      </c>
    </row>
    <row r="12198" spans="1:10" x14ac:dyDescent="0.2">
      <c r="A12198">
        <v>13197</v>
      </c>
      <c r="B12198" t="s">
        <v>12225</v>
      </c>
      <c r="C12198" t="s">
        <v>5</v>
      </c>
      <c r="D12198" t="s">
        <v>12047</v>
      </c>
      <c r="E12198">
        <f>VLOOKUP(LEFT(B12198,LEN(B12198)-2),'Correction using CAD'!A:F,5,0)</f>
        <v>58.5</v>
      </c>
      <c r="F12198">
        <f>VLOOKUP(LEFT(B12198,LEN(B12198)-2),'Correction using CAD'!A:F,6,0)</f>
        <v>94.600000000000051</v>
      </c>
      <c r="G12198">
        <f>VLOOKUP(VALUE(RIGHT(B12198,2)),'XZ coord'!$T$144:$U$149,2,0)</f>
        <v>4.22</v>
      </c>
      <c r="H12198">
        <v>2.4</v>
      </c>
      <c r="I12198">
        <v>0.9</v>
      </c>
      <c r="J12198">
        <f>VLOOKUP(VALUE(RIGHT(B12198,2)),'XZ coord'!$T$144:$V$149,3,0)</f>
        <v>2.25</v>
      </c>
    </row>
    <row r="12199" spans="1:10" x14ac:dyDescent="0.2">
      <c r="A12199">
        <v>13198</v>
      </c>
      <c r="B12199" t="s">
        <v>12226</v>
      </c>
      <c r="C12199" t="s">
        <v>2</v>
      </c>
      <c r="D12199" t="s">
        <v>12047</v>
      </c>
      <c r="E12199">
        <f>VLOOKUP(LEFT(B12199,LEN(B12199)-2),'Correction using CAD'!A:F,5,0)</f>
        <v>58.5</v>
      </c>
      <c r="F12199">
        <f>VLOOKUP(LEFT(B12199,LEN(B12199)-2),'Correction using CAD'!A:F,6,0)</f>
        <v>94.600000000000051</v>
      </c>
      <c r="G12199">
        <f>VLOOKUP(VALUE(RIGHT(B12199,2)),'XZ coord'!$T$144:$U$149,2,0)</f>
        <v>6.47</v>
      </c>
      <c r="H12199">
        <v>2.4</v>
      </c>
      <c r="I12199">
        <v>0.9</v>
      </c>
      <c r="J12199">
        <f>VLOOKUP(VALUE(RIGHT(B12199,2)),'XZ coord'!$T$144:$V$149,3,0)</f>
        <v>1.95</v>
      </c>
    </row>
    <row r="12200" spans="1:10" x14ac:dyDescent="0.2">
      <c r="A12200">
        <v>13199</v>
      </c>
      <c r="B12200" t="s">
        <v>12227</v>
      </c>
      <c r="C12200" t="s">
        <v>2</v>
      </c>
      <c r="D12200" t="s">
        <v>12047</v>
      </c>
      <c r="E12200">
        <f>VLOOKUP(LEFT(B12200,LEN(B12200)-2),'Correction using CAD'!A:F,5,0)</f>
        <v>58.5</v>
      </c>
      <c r="F12200">
        <f>VLOOKUP(LEFT(B12200,LEN(B12200)-2),'Correction using CAD'!A:F,6,0)</f>
        <v>94.600000000000051</v>
      </c>
      <c r="G12200">
        <f>VLOOKUP(VALUE(RIGHT(B12200,2)),'XZ coord'!$T$144:$U$149,2,0)</f>
        <v>8.42</v>
      </c>
      <c r="H12200">
        <v>2.4</v>
      </c>
      <c r="I12200">
        <v>0.9</v>
      </c>
      <c r="J12200">
        <f>VLOOKUP(VALUE(RIGHT(B12200,2)),'XZ coord'!$T$144:$V$149,3,0)</f>
        <v>1.95</v>
      </c>
    </row>
    <row r="12201" spans="1:10" x14ac:dyDescent="0.2">
      <c r="A12201">
        <v>13200</v>
      </c>
      <c r="B12201" t="s">
        <v>12228</v>
      </c>
      <c r="C12201" t="s">
        <v>2</v>
      </c>
      <c r="D12201" t="s">
        <v>12047</v>
      </c>
      <c r="E12201">
        <f>VLOOKUP(LEFT(B12201,LEN(B12201)-2),'Correction using CAD'!A:F,5,0)</f>
        <v>58.5</v>
      </c>
      <c r="F12201">
        <f>VLOOKUP(LEFT(B12201,LEN(B12201)-2),'Correction using CAD'!A:F,6,0)</f>
        <v>94.600000000000051</v>
      </c>
      <c r="G12201">
        <f>VLOOKUP(VALUE(RIGHT(B12201,2)),'XZ coord'!$T$144:$U$149,2,0)</f>
        <v>10.37</v>
      </c>
      <c r="H12201">
        <v>2.4</v>
      </c>
      <c r="I12201">
        <v>0.9</v>
      </c>
      <c r="J12201">
        <f>VLOOKUP(VALUE(RIGHT(B12201,2)),'XZ coord'!$T$144:$V$149,3,0)</f>
        <v>2.1</v>
      </c>
    </row>
    <row r="12202" spans="1:10" x14ac:dyDescent="0.2">
      <c r="A12202">
        <v>13201</v>
      </c>
      <c r="B12202" t="s">
        <v>12229</v>
      </c>
      <c r="C12202" t="s">
        <v>2</v>
      </c>
      <c r="D12202" t="s">
        <v>12047</v>
      </c>
      <c r="E12202">
        <f>VLOOKUP(LEFT(B12202,LEN(B12202)-2),'Correction using CAD'!A:F,5,0)</f>
        <v>58.5</v>
      </c>
      <c r="F12202">
        <f>VLOOKUP(LEFT(B12202,LEN(B12202)-2),'Correction using CAD'!A:F,6,0)</f>
        <v>93.700000000000045</v>
      </c>
      <c r="G12202">
        <f>VLOOKUP(VALUE(RIGHT(B12202,2)),'XZ coord'!$T$144:$U$149,2,0)</f>
        <v>2.25</v>
      </c>
      <c r="H12202">
        <v>2.4</v>
      </c>
      <c r="I12202">
        <v>0.9</v>
      </c>
      <c r="J12202">
        <f>VLOOKUP(VALUE(RIGHT(B12202,2)),'XZ coord'!$T$144:$V$149,3,0)</f>
        <v>1.97</v>
      </c>
    </row>
    <row r="12203" spans="1:10" x14ac:dyDescent="0.2">
      <c r="A12203">
        <v>13202</v>
      </c>
      <c r="B12203" t="s">
        <v>12230</v>
      </c>
      <c r="C12203" t="s">
        <v>5</v>
      </c>
      <c r="D12203" t="s">
        <v>12047</v>
      </c>
      <c r="E12203">
        <f>VLOOKUP(LEFT(B12203,LEN(B12203)-2),'Correction using CAD'!A:F,5,0)</f>
        <v>58.5</v>
      </c>
      <c r="F12203">
        <f>VLOOKUP(LEFT(B12203,LEN(B12203)-2),'Correction using CAD'!A:F,6,0)</f>
        <v>93.700000000000045</v>
      </c>
      <c r="G12203">
        <f>VLOOKUP(VALUE(RIGHT(B12203,2)),'XZ coord'!$T$144:$U$149,2,0)</f>
        <v>4.22</v>
      </c>
      <c r="H12203">
        <v>2.4</v>
      </c>
      <c r="I12203">
        <v>0.9</v>
      </c>
      <c r="J12203">
        <f>VLOOKUP(VALUE(RIGHT(B12203,2)),'XZ coord'!$T$144:$V$149,3,0)</f>
        <v>2.25</v>
      </c>
    </row>
    <row r="12204" spans="1:10" x14ac:dyDescent="0.2">
      <c r="A12204">
        <v>13203</v>
      </c>
      <c r="B12204" t="s">
        <v>12231</v>
      </c>
      <c r="C12204" t="s">
        <v>2</v>
      </c>
      <c r="D12204" t="s">
        <v>12047</v>
      </c>
      <c r="E12204">
        <f>VLOOKUP(LEFT(B12204,LEN(B12204)-2),'Correction using CAD'!A:F,5,0)</f>
        <v>58.5</v>
      </c>
      <c r="F12204">
        <f>VLOOKUP(LEFT(B12204,LEN(B12204)-2),'Correction using CAD'!A:F,6,0)</f>
        <v>93.700000000000045</v>
      </c>
      <c r="G12204">
        <f>VLOOKUP(VALUE(RIGHT(B12204,2)),'XZ coord'!$T$144:$U$149,2,0)</f>
        <v>6.47</v>
      </c>
      <c r="H12204">
        <v>2.4</v>
      </c>
      <c r="I12204">
        <v>0.9</v>
      </c>
      <c r="J12204">
        <f>VLOOKUP(VALUE(RIGHT(B12204,2)),'XZ coord'!$T$144:$V$149,3,0)</f>
        <v>1.95</v>
      </c>
    </row>
    <row r="12205" spans="1:10" x14ac:dyDescent="0.2">
      <c r="A12205">
        <v>13204</v>
      </c>
      <c r="B12205" t="s">
        <v>12232</v>
      </c>
      <c r="C12205" t="s">
        <v>2</v>
      </c>
      <c r="D12205" t="s">
        <v>12047</v>
      </c>
      <c r="E12205">
        <f>VLOOKUP(LEFT(B12205,LEN(B12205)-2),'Correction using CAD'!A:F,5,0)</f>
        <v>58.5</v>
      </c>
      <c r="F12205">
        <f>VLOOKUP(LEFT(B12205,LEN(B12205)-2),'Correction using CAD'!A:F,6,0)</f>
        <v>93.700000000000045</v>
      </c>
      <c r="G12205">
        <f>VLOOKUP(VALUE(RIGHT(B12205,2)),'XZ coord'!$T$144:$U$149,2,0)</f>
        <v>8.42</v>
      </c>
      <c r="H12205">
        <v>2.4</v>
      </c>
      <c r="I12205">
        <v>0.9</v>
      </c>
      <c r="J12205">
        <f>VLOOKUP(VALUE(RIGHT(B12205,2)),'XZ coord'!$T$144:$V$149,3,0)</f>
        <v>1.95</v>
      </c>
    </row>
    <row r="12206" spans="1:10" x14ac:dyDescent="0.2">
      <c r="A12206">
        <v>13205</v>
      </c>
      <c r="B12206" t="s">
        <v>12233</v>
      </c>
      <c r="C12206" t="s">
        <v>2</v>
      </c>
      <c r="D12206" t="s">
        <v>12047</v>
      </c>
      <c r="E12206">
        <f>VLOOKUP(LEFT(B12206,LEN(B12206)-2),'Correction using CAD'!A:F,5,0)</f>
        <v>58.5</v>
      </c>
      <c r="F12206">
        <f>VLOOKUP(LEFT(B12206,LEN(B12206)-2),'Correction using CAD'!A:F,6,0)</f>
        <v>93.700000000000045</v>
      </c>
      <c r="G12206">
        <f>VLOOKUP(VALUE(RIGHT(B12206,2)),'XZ coord'!$T$144:$U$149,2,0)</f>
        <v>10.37</v>
      </c>
      <c r="H12206">
        <v>2.4</v>
      </c>
      <c r="I12206">
        <v>0.9</v>
      </c>
      <c r="J12206">
        <f>VLOOKUP(VALUE(RIGHT(B12206,2)),'XZ coord'!$T$144:$V$149,3,0)</f>
        <v>2.1</v>
      </c>
    </row>
    <row r="12207" spans="1:10" x14ac:dyDescent="0.2">
      <c r="A12207">
        <v>13206</v>
      </c>
      <c r="B12207" t="s">
        <v>12234</v>
      </c>
      <c r="C12207" t="s">
        <v>2</v>
      </c>
      <c r="D12207" t="s">
        <v>12047</v>
      </c>
      <c r="E12207">
        <f>VLOOKUP(LEFT(B12207,LEN(B12207)-2),'Correction using CAD'!A:F,5,0)</f>
        <v>58.5</v>
      </c>
      <c r="F12207">
        <f>VLOOKUP(LEFT(B12207,LEN(B12207)-2),'Correction using CAD'!A:F,6,0)</f>
        <v>92.80000000000004</v>
      </c>
      <c r="G12207">
        <f>VLOOKUP(VALUE(RIGHT(B12207,2)),'XZ coord'!$T$144:$U$149,2,0)</f>
        <v>2.25</v>
      </c>
      <c r="H12207">
        <v>2.4</v>
      </c>
      <c r="I12207">
        <v>0.9</v>
      </c>
      <c r="J12207">
        <f>VLOOKUP(VALUE(RIGHT(B12207,2)),'XZ coord'!$T$144:$V$149,3,0)</f>
        <v>1.97</v>
      </c>
    </row>
    <row r="12208" spans="1:10" x14ac:dyDescent="0.2">
      <c r="A12208">
        <v>13207</v>
      </c>
      <c r="B12208" t="s">
        <v>12235</v>
      </c>
      <c r="C12208" t="s">
        <v>5</v>
      </c>
      <c r="D12208" t="s">
        <v>12047</v>
      </c>
      <c r="E12208">
        <f>VLOOKUP(LEFT(B12208,LEN(B12208)-2),'Correction using CAD'!A:F,5,0)</f>
        <v>58.5</v>
      </c>
      <c r="F12208">
        <f>VLOOKUP(LEFT(B12208,LEN(B12208)-2),'Correction using CAD'!A:F,6,0)</f>
        <v>92.80000000000004</v>
      </c>
      <c r="G12208">
        <f>VLOOKUP(VALUE(RIGHT(B12208,2)),'XZ coord'!$T$144:$U$149,2,0)</f>
        <v>4.22</v>
      </c>
      <c r="H12208">
        <v>2.4</v>
      </c>
      <c r="I12208">
        <v>0.9</v>
      </c>
      <c r="J12208">
        <f>VLOOKUP(VALUE(RIGHT(B12208,2)),'XZ coord'!$T$144:$V$149,3,0)</f>
        <v>2.25</v>
      </c>
    </row>
    <row r="12209" spans="1:10" x14ac:dyDescent="0.2">
      <c r="A12209">
        <v>13208</v>
      </c>
      <c r="B12209" t="s">
        <v>12236</v>
      </c>
      <c r="C12209" t="s">
        <v>2</v>
      </c>
      <c r="D12209" t="s">
        <v>12047</v>
      </c>
      <c r="E12209">
        <f>VLOOKUP(LEFT(B12209,LEN(B12209)-2),'Correction using CAD'!A:F,5,0)</f>
        <v>58.5</v>
      </c>
      <c r="F12209">
        <f>VLOOKUP(LEFT(B12209,LEN(B12209)-2),'Correction using CAD'!A:F,6,0)</f>
        <v>92.80000000000004</v>
      </c>
      <c r="G12209">
        <f>VLOOKUP(VALUE(RIGHT(B12209,2)),'XZ coord'!$T$144:$U$149,2,0)</f>
        <v>6.47</v>
      </c>
      <c r="H12209">
        <v>2.4</v>
      </c>
      <c r="I12209">
        <v>0.9</v>
      </c>
      <c r="J12209">
        <f>VLOOKUP(VALUE(RIGHT(B12209,2)),'XZ coord'!$T$144:$V$149,3,0)</f>
        <v>1.95</v>
      </c>
    </row>
    <row r="12210" spans="1:10" x14ac:dyDescent="0.2">
      <c r="A12210">
        <v>13209</v>
      </c>
      <c r="B12210" t="s">
        <v>12237</v>
      </c>
      <c r="C12210" t="s">
        <v>2</v>
      </c>
      <c r="D12210" t="s">
        <v>12047</v>
      </c>
      <c r="E12210">
        <f>VLOOKUP(LEFT(B12210,LEN(B12210)-2),'Correction using CAD'!A:F,5,0)</f>
        <v>58.5</v>
      </c>
      <c r="F12210">
        <f>VLOOKUP(LEFT(B12210,LEN(B12210)-2),'Correction using CAD'!A:F,6,0)</f>
        <v>92.80000000000004</v>
      </c>
      <c r="G12210">
        <f>VLOOKUP(VALUE(RIGHT(B12210,2)),'XZ coord'!$T$144:$U$149,2,0)</f>
        <v>8.42</v>
      </c>
      <c r="H12210">
        <v>2.4</v>
      </c>
      <c r="I12210">
        <v>0.9</v>
      </c>
      <c r="J12210">
        <f>VLOOKUP(VALUE(RIGHT(B12210,2)),'XZ coord'!$T$144:$V$149,3,0)</f>
        <v>1.95</v>
      </c>
    </row>
    <row r="12211" spans="1:10" x14ac:dyDescent="0.2">
      <c r="A12211">
        <v>13210</v>
      </c>
      <c r="B12211" t="s">
        <v>12238</v>
      </c>
      <c r="C12211" t="s">
        <v>2</v>
      </c>
      <c r="D12211" t="s">
        <v>12047</v>
      </c>
      <c r="E12211">
        <f>VLOOKUP(LEFT(B12211,LEN(B12211)-2),'Correction using CAD'!A:F,5,0)</f>
        <v>58.5</v>
      </c>
      <c r="F12211">
        <f>VLOOKUP(LEFT(B12211,LEN(B12211)-2),'Correction using CAD'!A:F,6,0)</f>
        <v>92.80000000000004</v>
      </c>
      <c r="G12211">
        <f>VLOOKUP(VALUE(RIGHT(B12211,2)),'XZ coord'!$T$144:$U$149,2,0)</f>
        <v>10.37</v>
      </c>
      <c r="H12211">
        <v>2.4</v>
      </c>
      <c r="I12211">
        <v>0.9</v>
      </c>
      <c r="J12211">
        <f>VLOOKUP(VALUE(RIGHT(B12211,2)),'XZ coord'!$T$144:$V$149,3,0)</f>
        <v>2.1</v>
      </c>
    </row>
    <row r="12212" spans="1:10" x14ac:dyDescent="0.2">
      <c r="A12212">
        <v>13211</v>
      </c>
      <c r="B12212" t="s">
        <v>12239</v>
      </c>
      <c r="C12212" t="s">
        <v>2</v>
      </c>
      <c r="D12212" t="s">
        <v>12047</v>
      </c>
      <c r="E12212">
        <f>VLOOKUP(LEFT(B12212,LEN(B12212)-2),'Correction using CAD'!A:F,5,0)</f>
        <v>58.5</v>
      </c>
      <c r="F12212">
        <f>VLOOKUP(LEFT(B12212,LEN(B12212)-2),'Correction using CAD'!A:F,6,0)</f>
        <v>91.900000000000034</v>
      </c>
      <c r="G12212">
        <f>VLOOKUP(VALUE(RIGHT(B12212,2)),'XZ coord'!$T$144:$U$149,2,0)</f>
        <v>2.25</v>
      </c>
      <c r="H12212">
        <v>2.4</v>
      </c>
      <c r="I12212">
        <v>0.9</v>
      </c>
      <c r="J12212">
        <f>VLOOKUP(VALUE(RIGHT(B12212,2)),'XZ coord'!$T$144:$V$149,3,0)</f>
        <v>1.97</v>
      </c>
    </row>
    <row r="12213" spans="1:10" x14ac:dyDescent="0.2">
      <c r="A12213">
        <v>13212</v>
      </c>
      <c r="B12213" t="s">
        <v>12240</v>
      </c>
      <c r="C12213" t="s">
        <v>5</v>
      </c>
      <c r="D12213" t="s">
        <v>12047</v>
      </c>
      <c r="E12213">
        <f>VLOOKUP(LEFT(B12213,LEN(B12213)-2),'Correction using CAD'!A:F,5,0)</f>
        <v>58.5</v>
      </c>
      <c r="F12213">
        <f>VLOOKUP(LEFT(B12213,LEN(B12213)-2),'Correction using CAD'!A:F,6,0)</f>
        <v>91.900000000000034</v>
      </c>
      <c r="G12213">
        <f>VLOOKUP(VALUE(RIGHT(B12213,2)),'XZ coord'!$T$144:$U$149,2,0)</f>
        <v>4.22</v>
      </c>
      <c r="H12213">
        <v>2.4</v>
      </c>
      <c r="I12213">
        <v>0.9</v>
      </c>
      <c r="J12213">
        <f>VLOOKUP(VALUE(RIGHT(B12213,2)),'XZ coord'!$T$144:$V$149,3,0)</f>
        <v>2.25</v>
      </c>
    </row>
    <row r="12214" spans="1:10" x14ac:dyDescent="0.2">
      <c r="A12214">
        <v>13213</v>
      </c>
      <c r="B12214" t="s">
        <v>12241</v>
      </c>
      <c r="C12214" t="s">
        <v>2</v>
      </c>
      <c r="D12214" t="s">
        <v>12047</v>
      </c>
      <c r="E12214">
        <f>VLOOKUP(LEFT(B12214,LEN(B12214)-2),'Correction using CAD'!A:F,5,0)</f>
        <v>58.5</v>
      </c>
      <c r="F12214">
        <f>VLOOKUP(LEFT(B12214,LEN(B12214)-2),'Correction using CAD'!A:F,6,0)</f>
        <v>91.900000000000034</v>
      </c>
      <c r="G12214">
        <f>VLOOKUP(VALUE(RIGHT(B12214,2)),'XZ coord'!$T$144:$U$149,2,0)</f>
        <v>6.47</v>
      </c>
      <c r="H12214">
        <v>2.4</v>
      </c>
      <c r="I12214">
        <v>0.9</v>
      </c>
      <c r="J12214">
        <f>VLOOKUP(VALUE(RIGHT(B12214,2)),'XZ coord'!$T$144:$V$149,3,0)</f>
        <v>1.95</v>
      </c>
    </row>
    <row r="12215" spans="1:10" x14ac:dyDescent="0.2">
      <c r="A12215">
        <v>13214</v>
      </c>
      <c r="B12215" t="s">
        <v>12242</v>
      </c>
      <c r="C12215" t="s">
        <v>2</v>
      </c>
      <c r="D12215" t="s">
        <v>12047</v>
      </c>
      <c r="E12215">
        <f>VLOOKUP(LEFT(B12215,LEN(B12215)-2),'Correction using CAD'!A:F,5,0)</f>
        <v>58.5</v>
      </c>
      <c r="F12215">
        <f>VLOOKUP(LEFT(B12215,LEN(B12215)-2),'Correction using CAD'!A:F,6,0)</f>
        <v>91.900000000000034</v>
      </c>
      <c r="G12215">
        <f>VLOOKUP(VALUE(RIGHT(B12215,2)),'XZ coord'!$T$144:$U$149,2,0)</f>
        <v>8.42</v>
      </c>
      <c r="H12215">
        <v>2.4</v>
      </c>
      <c r="I12215">
        <v>0.9</v>
      </c>
      <c r="J12215">
        <f>VLOOKUP(VALUE(RIGHT(B12215,2)),'XZ coord'!$T$144:$V$149,3,0)</f>
        <v>1.95</v>
      </c>
    </row>
    <row r="12216" spans="1:10" x14ac:dyDescent="0.2">
      <c r="A12216">
        <v>13215</v>
      </c>
      <c r="B12216" t="s">
        <v>12243</v>
      </c>
      <c r="C12216" t="s">
        <v>2</v>
      </c>
      <c r="D12216" t="s">
        <v>12047</v>
      </c>
      <c r="E12216">
        <f>VLOOKUP(LEFT(B12216,LEN(B12216)-2),'Correction using CAD'!A:F,5,0)</f>
        <v>58.5</v>
      </c>
      <c r="F12216">
        <f>VLOOKUP(LEFT(B12216,LEN(B12216)-2),'Correction using CAD'!A:F,6,0)</f>
        <v>91.900000000000034</v>
      </c>
      <c r="G12216">
        <f>VLOOKUP(VALUE(RIGHT(B12216,2)),'XZ coord'!$T$144:$U$149,2,0)</f>
        <v>10.37</v>
      </c>
      <c r="H12216">
        <v>2.4</v>
      </c>
      <c r="I12216">
        <v>0.9</v>
      </c>
      <c r="J12216">
        <f>VLOOKUP(VALUE(RIGHT(B12216,2)),'XZ coord'!$T$144:$V$149,3,0)</f>
        <v>2.1</v>
      </c>
    </row>
    <row r="12217" spans="1:10" x14ac:dyDescent="0.2">
      <c r="A12217">
        <v>13216</v>
      </c>
      <c r="B12217" t="s">
        <v>12244</v>
      </c>
      <c r="C12217" t="s">
        <v>2</v>
      </c>
      <c r="D12217" t="s">
        <v>12047</v>
      </c>
      <c r="E12217">
        <f>VLOOKUP(LEFT(B12217,LEN(B12217)-2),'Correction using CAD'!A:F,5,0)</f>
        <v>58.5</v>
      </c>
      <c r="F12217">
        <f>VLOOKUP(LEFT(B12217,LEN(B12217)-2),'Correction using CAD'!A:F,6,0)</f>
        <v>91.000000000000028</v>
      </c>
      <c r="G12217">
        <f>VLOOKUP(VALUE(RIGHT(B12217,2)),'XZ coord'!$T$144:$U$149,2,0)</f>
        <v>2.25</v>
      </c>
      <c r="H12217">
        <v>2.4</v>
      </c>
      <c r="I12217">
        <v>0.9</v>
      </c>
      <c r="J12217">
        <f>VLOOKUP(VALUE(RIGHT(B12217,2)),'XZ coord'!$T$144:$V$149,3,0)</f>
        <v>1.97</v>
      </c>
    </row>
    <row r="12218" spans="1:10" x14ac:dyDescent="0.2">
      <c r="A12218">
        <v>13217</v>
      </c>
      <c r="B12218" t="s">
        <v>12245</v>
      </c>
      <c r="C12218" t="s">
        <v>5</v>
      </c>
      <c r="D12218" t="s">
        <v>12047</v>
      </c>
      <c r="E12218">
        <f>VLOOKUP(LEFT(B12218,LEN(B12218)-2),'Correction using CAD'!A:F,5,0)</f>
        <v>58.5</v>
      </c>
      <c r="F12218">
        <f>VLOOKUP(LEFT(B12218,LEN(B12218)-2),'Correction using CAD'!A:F,6,0)</f>
        <v>91.000000000000028</v>
      </c>
      <c r="G12218">
        <f>VLOOKUP(VALUE(RIGHT(B12218,2)),'XZ coord'!$T$144:$U$149,2,0)</f>
        <v>4.22</v>
      </c>
      <c r="H12218">
        <v>2.4</v>
      </c>
      <c r="I12218">
        <v>0.9</v>
      </c>
      <c r="J12218">
        <f>VLOOKUP(VALUE(RIGHT(B12218,2)),'XZ coord'!$T$144:$V$149,3,0)</f>
        <v>2.25</v>
      </c>
    </row>
    <row r="12219" spans="1:10" x14ac:dyDescent="0.2">
      <c r="A12219">
        <v>13218</v>
      </c>
      <c r="B12219" t="s">
        <v>12246</v>
      </c>
      <c r="C12219" t="s">
        <v>2</v>
      </c>
      <c r="D12219" t="s">
        <v>12047</v>
      </c>
      <c r="E12219">
        <f>VLOOKUP(LEFT(B12219,LEN(B12219)-2),'Correction using CAD'!A:F,5,0)</f>
        <v>58.5</v>
      </c>
      <c r="F12219">
        <f>VLOOKUP(LEFT(B12219,LEN(B12219)-2),'Correction using CAD'!A:F,6,0)</f>
        <v>91.000000000000028</v>
      </c>
      <c r="G12219">
        <f>VLOOKUP(VALUE(RIGHT(B12219,2)),'XZ coord'!$T$144:$U$149,2,0)</f>
        <v>6.47</v>
      </c>
      <c r="H12219">
        <v>2.4</v>
      </c>
      <c r="I12219">
        <v>0.9</v>
      </c>
      <c r="J12219">
        <f>VLOOKUP(VALUE(RIGHT(B12219,2)),'XZ coord'!$T$144:$V$149,3,0)</f>
        <v>1.95</v>
      </c>
    </row>
    <row r="12220" spans="1:10" x14ac:dyDescent="0.2">
      <c r="A12220">
        <v>13219</v>
      </c>
      <c r="B12220" t="s">
        <v>12247</v>
      </c>
      <c r="C12220" t="s">
        <v>2</v>
      </c>
      <c r="D12220" t="s">
        <v>12047</v>
      </c>
      <c r="E12220">
        <f>VLOOKUP(LEFT(B12220,LEN(B12220)-2),'Correction using CAD'!A:F,5,0)</f>
        <v>58.5</v>
      </c>
      <c r="F12220">
        <f>VLOOKUP(LEFT(B12220,LEN(B12220)-2),'Correction using CAD'!A:F,6,0)</f>
        <v>91.000000000000028</v>
      </c>
      <c r="G12220">
        <f>VLOOKUP(VALUE(RIGHT(B12220,2)),'XZ coord'!$T$144:$U$149,2,0)</f>
        <v>8.42</v>
      </c>
      <c r="H12220">
        <v>2.4</v>
      </c>
      <c r="I12220">
        <v>0.9</v>
      </c>
      <c r="J12220">
        <f>VLOOKUP(VALUE(RIGHT(B12220,2)),'XZ coord'!$T$144:$V$149,3,0)</f>
        <v>1.95</v>
      </c>
    </row>
    <row r="12221" spans="1:10" x14ac:dyDescent="0.2">
      <c r="A12221">
        <v>13220</v>
      </c>
      <c r="B12221" t="s">
        <v>12248</v>
      </c>
      <c r="C12221" t="s">
        <v>2</v>
      </c>
      <c r="D12221" t="s">
        <v>12047</v>
      </c>
      <c r="E12221">
        <f>VLOOKUP(LEFT(B12221,LEN(B12221)-2),'Correction using CAD'!A:F,5,0)</f>
        <v>58.5</v>
      </c>
      <c r="F12221">
        <f>VLOOKUP(LEFT(B12221,LEN(B12221)-2),'Correction using CAD'!A:F,6,0)</f>
        <v>91.000000000000028</v>
      </c>
      <c r="G12221">
        <f>VLOOKUP(VALUE(RIGHT(B12221,2)),'XZ coord'!$T$144:$U$149,2,0)</f>
        <v>10.37</v>
      </c>
      <c r="H12221">
        <v>2.4</v>
      </c>
      <c r="I12221">
        <v>0.9</v>
      </c>
      <c r="J12221">
        <f>VLOOKUP(VALUE(RIGHT(B12221,2)),'XZ coord'!$T$144:$V$149,3,0)</f>
        <v>2.1</v>
      </c>
    </row>
    <row r="12222" spans="1:10" x14ac:dyDescent="0.2">
      <c r="A12222">
        <v>13221</v>
      </c>
      <c r="B12222" t="s">
        <v>12249</v>
      </c>
      <c r="C12222" t="s">
        <v>2</v>
      </c>
      <c r="D12222" t="s">
        <v>12047</v>
      </c>
      <c r="E12222">
        <f>VLOOKUP(LEFT(B12222,LEN(B12222)-2),'Correction using CAD'!A:F,5,0)</f>
        <v>58.5</v>
      </c>
      <c r="F12222">
        <f>VLOOKUP(LEFT(B12222,LEN(B12222)-2),'Correction using CAD'!A:F,6,0)</f>
        <v>90.100000000000023</v>
      </c>
      <c r="G12222">
        <f>VLOOKUP(VALUE(RIGHT(B12222,2)),'XZ coord'!$T$144:$U$149,2,0)</f>
        <v>2.25</v>
      </c>
      <c r="H12222">
        <v>2.4</v>
      </c>
      <c r="I12222">
        <v>0.9</v>
      </c>
      <c r="J12222">
        <f>VLOOKUP(VALUE(RIGHT(B12222,2)),'XZ coord'!$T$144:$V$149,3,0)</f>
        <v>1.97</v>
      </c>
    </row>
    <row r="12223" spans="1:10" x14ac:dyDescent="0.2">
      <c r="A12223">
        <v>13222</v>
      </c>
      <c r="B12223" t="s">
        <v>12250</v>
      </c>
      <c r="C12223" t="s">
        <v>5</v>
      </c>
      <c r="D12223" t="s">
        <v>12047</v>
      </c>
      <c r="E12223">
        <f>VLOOKUP(LEFT(B12223,LEN(B12223)-2),'Correction using CAD'!A:F,5,0)</f>
        <v>58.5</v>
      </c>
      <c r="F12223">
        <f>VLOOKUP(LEFT(B12223,LEN(B12223)-2),'Correction using CAD'!A:F,6,0)</f>
        <v>90.100000000000023</v>
      </c>
      <c r="G12223">
        <f>VLOOKUP(VALUE(RIGHT(B12223,2)),'XZ coord'!$T$144:$U$149,2,0)</f>
        <v>4.22</v>
      </c>
      <c r="H12223">
        <v>2.4</v>
      </c>
      <c r="I12223">
        <v>0.9</v>
      </c>
      <c r="J12223">
        <f>VLOOKUP(VALUE(RIGHT(B12223,2)),'XZ coord'!$T$144:$V$149,3,0)</f>
        <v>2.25</v>
      </c>
    </row>
    <row r="12224" spans="1:10" x14ac:dyDescent="0.2">
      <c r="A12224">
        <v>13223</v>
      </c>
      <c r="B12224" t="s">
        <v>12251</v>
      </c>
      <c r="C12224" t="s">
        <v>2</v>
      </c>
      <c r="D12224" t="s">
        <v>12047</v>
      </c>
      <c r="E12224">
        <f>VLOOKUP(LEFT(B12224,LEN(B12224)-2),'Correction using CAD'!A:F,5,0)</f>
        <v>58.5</v>
      </c>
      <c r="F12224">
        <f>VLOOKUP(LEFT(B12224,LEN(B12224)-2),'Correction using CAD'!A:F,6,0)</f>
        <v>90.100000000000023</v>
      </c>
      <c r="G12224">
        <f>VLOOKUP(VALUE(RIGHT(B12224,2)),'XZ coord'!$T$144:$U$149,2,0)</f>
        <v>6.47</v>
      </c>
      <c r="H12224">
        <v>2.4</v>
      </c>
      <c r="I12224">
        <v>0.9</v>
      </c>
      <c r="J12224">
        <f>VLOOKUP(VALUE(RIGHT(B12224,2)),'XZ coord'!$T$144:$V$149,3,0)</f>
        <v>1.95</v>
      </c>
    </row>
    <row r="12225" spans="1:10" x14ac:dyDescent="0.2">
      <c r="A12225">
        <v>13224</v>
      </c>
      <c r="B12225" t="s">
        <v>12252</v>
      </c>
      <c r="C12225" t="s">
        <v>2</v>
      </c>
      <c r="D12225" t="s">
        <v>12047</v>
      </c>
      <c r="E12225">
        <f>VLOOKUP(LEFT(B12225,LEN(B12225)-2),'Correction using CAD'!A:F,5,0)</f>
        <v>58.5</v>
      </c>
      <c r="F12225">
        <f>VLOOKUP(LEFT(B12225,LEN(B12225)-2),'Correction using CAD'!A:F,6,0)</f>
        <v>90.100000000000023</v>
      </c>
      <c r="G12225">
        <f>VLOOKUP(VALUE(RIGHT(B12225,2)),'XZ coord'!$T$144:$U$149,2,0)</f>
        <v>8.42</v>
      </c>
      <c r="H12225">
        <v>2.4</v>
      </c>
      <c r="I12225">
        <v>0.9</v>
      </c>
      <c r="J12225">
        <f>VLOOKUP(VALUE(RIGHT(B12225,2)),'XZ coord'!$T$144:$V$149,3,0)</f>
        <v>1.95</v>
      </c>
    </row>
    <row r="12226" spans="1:10" x14ac:dyDescent="0.2">
      <c r="A12226">
        <v>13225</v>
      </c>
      <c r="B12226" t="s">
        <v>12253</v>
      </c>
      <c r="C12226" t="s">
        <v>2</v>
      </c>
      <c r="D12226" t="s">
        <v>12047</v>
      </c>
      <c r="E12226">
        <f>VLOOKUP(LEFT(B12226,LEN(B12226)-2),'Correction using CAD'!A:F,5,0)</f>
        <v>58.5</v>
      </c>
      <c r="F12226">
        <f>VLOOKUP(LEFT(B12226,LEN(B12226)-2),'Correction using CAD'!A:F,6,0)</f>
        <v>90.100000000000023</v>
      </c>
      <c r="G12226">
        <f>VLOOKUP(VALUE(RIGHT(B12226,2)),'XZ coord'!$T$144:$U$149,2,0)</f>
        <v>10.37</v>
      </c>
      <c r="H12226">
        <v>2.4</v>
      </c>
      <c r="I12226">
        <v>0.9</v>
      </c>
      <c r="J12226">
        <f>VLOOKUP(VALUE(RIGHT(B12226,2)),'XZ coord'!$T$144:$V$149,3,0)</f>
        <v>2.1</v>
      </c>
    </row>
    <row r="12227" spans="1:10" x14ac:dyDescent="0.2">
      <c r="A12227">
        <v>13226</v>
      </c>
      <c r="B12227" t="s">
        <v>12254</v>
      </c>
      <c r="C12227" t="s">
        <v>2</v>
      </c>
      <c r="D12227" t="s">
        <v>12047</v>
      </c>
      <c r="E12227">
        <f>VLOOKUP(LEFT(B12227,LEN(B12227)-2),'Correction using CAD'!A:F,5,0)</f>
        <v>58.5</v>
      </c>
      <c r="F12227">
        <f>VLOOKUP(LEFT(B12227,LEN(B12227)-2),'Correction using CAD'!A:F,6,0)</f>
        <v>89.200000000000017</v>
      </c>
      <c r="G12227">
        <f>VLOOKUP(VALUE(RIGHT(B12227,2)),'XZ coord'!$T$144:$U$149,2,0)</f>
        <v>6.47</v>
      </c>
      <c r="H12227">
        <v>2.4</v>
      </c>
      <c r="I12227">
        <v>0.9</v>
      </c>
      <c r="J12227">
        <f>VLOOKUP(VALUE(RIGHT(B12227,2)),'XZ coord'!$T$144:$V$149,3,0)</f>
        <v>1.95</v>
      </c>
    </row>
    <row r="12228" spans="1:10" x14ac:dyDescent="0.2">
      <c r="A12228">
        <v>13227</v>
      </c>
      <c r="B12228" t="s">
        <v>12255</v>
      </c>
      <c r="C12228" t="s">
        <v>2</v>
      </c>
      <c r="D12228" t="s">
        <v>12047</v>
      </c>
      <c r="E12228">
        <f>VLOOKUP(LEFT(B12228,LEN(B12228)-2),'Correction using CAD'!A:F,5,0)</f>
        <v>58.5</v>
      </c>
      <c r="F12228">
        <f>VLOOKUP(LEFT(B12228,LEN(B12228)-2),'Correction using CAD'!A:F,6,0)</f>
        <v>89.200000000000017</v>
      </c>
      <c r="G12228">
        <f>VLOOKUP(VALUE(RIGHT(B12228,2)),'XZ coord'!$T$144:$U$149,2,0)</f>
        <v>8.42</v>
      </c>
      <c r="H12228">
        <v>2.4</v>
      </c>
      <c r="I12228">
        <v>0.9</v>
      </c>
      <c r="J12228">
        <f>VLOOKUP(VALUE(RIGHT(B12228,2)),'XZ coord'!$T$144:$V$149,3,0)</f>
        <v>1.95</v>
      </c>
    </row>
    <row r="12229" spans="1:10" x14ac:dyDescent="0.2">
      <c r="A12229">
        <v>13228</v>
      </c>
      <c r="B12229" t="s">
        <v>12256</v>
      </c>
      <c r="C12229" t="s">
        <v>2</v>
      </c>
      <c r="D12229" t="s">
        <v>12047</v>
      </c>
      <c r="E12229">
        <f>VLOOKUP(LEFT(B12229,LEN(B12229)-2),'Correction using CAD'!A:F,5,0)</f>
        <v>58.5</v>
      </c>
      <c r="F12229">
        <f>VLOOKUP(LEFT(B12229,LEN(B12229)-2),'Correction using CAD'!A:F,6,0)</f>
        <v>89.200000000000017</v>
      </c>
      <c r="G12229">
        <f>VLOOKUP(VALUE(RIGHT(B12229,2)),'XZ coord'!$T$144:$U$149,2,0)</f>
        <v>10.37</v>
      </c>
      <c r="H12229">
        <v>2.4</v>
      </c>
      <c r="I12229">
        <v>0.9</v>
      </c>
      <c r="J12229">
        <f>VLOOKUP(VALUE(RIGHT(B12229,2)),'XZ coord'!$T$144:$V$149,3,0)</f>
        <v>2.1</v>
      </c>
    </row>
    <row r="12230" spans="1:10" x14ac:dyDescent="0.2">
      <c r="A12230">
        <v>13229</v>
      </c>
      <c r="B12230" t="s">
        <v>12257</v>
      </c>
      <c r="C12230" t="s">
        <v>2</v>
      </c>
      <c r="D12230" t="s">
        <v>12047</v>
      </c>
      <c r="E12230">
        <f>VLOOKUP(LEFT(B12230,LEN(B12230)-2),'Correction using CAD'!A:F,5,0)</f>
        <v>58.5</v>
      </c>
      <c r="F12230">
        <f>VLOOKUP(LEFT(B12230,LEN(B12230)-2),'Correction using CAD'!A:F,6,0)</f>
        <v>88.300000000000011</v>
      </c>
      <c r="G12230">
        <f>VLOOKUP(VALUE(RIGHT(B12230,2)),'XZ coord'!$T$144:$U$149,2,0)</f>
        <v>6.47</v>
      </c>
      <c r="H12230">
        <v>2.4</v>
      </c>
      <c r="I12230">
        <v>0.9</v>
      </c>
      <c r="J12230">
        <f>VLOOKUP(VALUE(RIGHT(B12230,2)),'XZ coord'!$T$144:$V$149,3,0)</f>
        <v>1.95</v>
      </c>
    </row>
    <row r="12231" spans="1:10" x14ac:dyDescent="0.2">
      <c r="A12231">
        <v>13230</v>
      </c>
      <c r="B12231" t="s">
        <v>12258</v>
      </c>
      <c r="C12231" t="s">
        <v>2</v>
      </c>
      <c r="D12231" t="s">
        <v>12047</v>
      </c>
      <c r="E12231">
        <f>VLOOKUP(LEFT(B12231,LEN(B12231)-2),'Correction using CAD'!A:F,5,0)</f>
        <v>58.5</v>
      </c>
      <c r="F12231">
        <f>VLOOKUP(LEFT(B12231,LEN(B12231)-2),'Correction using CAD'!A:F,6,0)</f>
        <v>88.300000000000011</v>
      </c>
      <c r="G12231">
        <f>VLOOKUP(VALUE(RIGHT(B12231,2)),'XZ coord'!$T$144:$U$149,2,0)</f>
        <v>8.42</v>
      </c>
      <c r="H12231">
        <v>2.4</v>
      </c>
      <c r="I12231">
        <v>0.9</v>
      </c>
      <c r="J12231">
        <f>VLOOKUP(VALUE(RIGHT(B12231,2)),'XZ coord'!$T$144:$V$149,3,0)</f>
        <v>1.95</v>
      </c>
    </row>
    <row r="12232" spans="1:10" x14ac:dyDescent="0.2">
      <c r="A12232">
        <v>13231</v>
      </c>
      <c r="B12232" t="s">
        <v>12259</v>
      </c>
      <c r="C12232" t="s">
        <v>2</v>
      </c>
      <c r="D12232" t="s">
        <v>12047</v>
      </c>
      <c r="E12232">
        <f>VLOOKUP(LEFT(B12232,LEN(B12232)-2),'Correction using CAD'!A:F,5,0)</f>
        <v>58.5</v>
      </c>
      <c r="F12232">
        <f>VLOOKUP(LEFT(B12232,LEN(B12232)-2),'Correction using CAD'!A:F,6,0)</f>
        <v>88.300000000000011</v>
      </c>
      <c r="G12232">
        <f>VLOOKUP(VALUE(RIGHT(B12232,2)),'XZ coord'!$T$144:$U$149,2,0)</f>
        <v>10.37</v>
      </c>
      <c r="H12232">
        <v>2.4</v>
      </c>
      <c r="I12232">
        <v>0.9</v>
      </c>
      <c r="J12232">
        <f>VLOOKUP(VALUE(RIGHT(B12232,2)),'XZ coord'!$T$144:$V$149,3,0)</f>
        <v>2.1</v>
      </c>
    </row>
    <row r="12233" spans="1:10" x14ac:dyDescent="0.2">
      <c r="A12233">
        <v>13232</v>
      </c>
      <c r="B12233" t="s">
        <v>12260</v>
      </c>
      <c r="C12233" t="s">
        <v>2</v>
      </c>
      <c r="D12233" t="s">
        <v>12047</v>
      </c>
      <c r="E12233">
        <f>VLOOKUP(LEFT(B12233,LEN(B12233)-2),'Correction using CAD'!A:F,5,0)</f>
        <v>58.5</v>
      </c>
      <c r="F12233">
        <f>VLOOKUP(LEFT(B12233,LEN(B12233)-2),'Correction using CAD'!A:F,6,0)</f>
        <v>87.4</v>
      </c>
      <c r="G12233">
        <f>VLOOKUP(VALUE(RIGHT(B12233,2)),'XZ coord'!$T$144:$U$149,2,0)</f>
        <v>6.47</v>
      </c>
      <c r="H12233">
        <v>2.4</v>
      </c>
      <c r="I12233">
        <v>0.9</v>
      </c>
      <c r="J12233">
        <f>VLOOKUP(VALUE(RIGHT(B12233,2)),'XZ coord'!$T$144:$V$149,3,0)</f>
        <v>1.95</v>
      </c>
    </row>
    <row r="12234" spans="1:10" x14ac:dyDescent="0.2">
      <c r="A12234">
        <v>13233</v>
      </c>
      <c r="B12234" t="s">
        <v>12261</v>
      </c>
      <c r="C12234" t="s">
        <v>2</v>
      </c>
      <c r="D12234" t="s">
        <v>12047</v>
      </c>
      <c r="E12234">
        <f>VLOOKUP(LEFT(B12234,LEN(B12234)-2),'Correction using CAD'!A:F,5,0)</f>
        <v>58.5</v>
      </c>
      <c r="F12234">
        <f>VLOOKUP(LEFT(B12234,LEN(B12234)-2),'Correction using CAD'!A:F,6,0)</f>
        <v>87.4</v>
      </c>
      <c r="G12234">
        <f>VLOOKUP(VALUE(RIGHT(B12234,2)),'XZ coord'!$T$144:$U$149,2,0)</f>
        <v>8.42</v>
      </c>
      <c r="H12234">
        <v>2.4</v>
      </c>
      <c r="I12234">
        <v>0.9</v>
      </c>
      <c r="J12234">
        <f>VLOOKUP(VALUE(RIGHT(B12234,2)),'XZ coord'!$T$144:$V$149,3,0)</f>
        <v>1.95</v>
      </c>
    </row>
    <row r="12235" spans="1:10" x14ac:dyDescent="0.2">
      <c r="A12235">
        <v>13234</v>
      </c>
      <c r="B12235" t="s">
        <v>12262</v>
      </c>
      <c r="C12235" t="s">
        <v>2</v>
      </c>
      <c r="D12235" t="s">
        <v>12047</v>
      </c>
      <c r="E12235">
        <f>VLOOKUP(LEFT(B12235,LEN(B12235)-2),'Correction using CAD'!A:F,5,0)</f>
        <v>58.5</v>
      </c>
      <c r="F12235">
        <f>VLOOKUP(LEFT(B12235,LEN(B12235)-2),'Correction using CAD'!A:F,6,0)</f>
        <v>87.4</v>
      </c>
      <c r="G12235">
        <f>VLOOKUP(VALUE(RIGHT(B12235,2)),'XZ coord'!$T$144:$U$149,2,0)</f>
        <v>10.37</v>
      </c>
      <c r="H12235">
        <v>2.4</v>
      </c>
      <c r="I12235">
        <v>0.9</v>
      </c>
      <c r="J12235">
        <f>VLOOKUP(VALUE(RIGHT(B12235,2)),'XZ coord'!$T$144:$V$149,3,0)</f>
        <v>2.1</v>
      </c>
    </row>
    <row r="12236" spans="1:10" x14ac:dyDescent="0.2">
      <c r="A12236">
        <v>13235</v>
      </c>
      <c r="B12236" t="s">
        <v>12263</v>
      </c>
      <c r="C12236" t="s">
        <v>2</v>
      </c>
      <c r="D12236" t="s">
        <v>12047</v>
      </c>
      <c r="E12236">
        <f>VLOOKUP(LEFT(B12236,LEN(B12236)-2),'Correction using CAD'!A:F,5,0)</f>
        <v>58.5</v>
      </c>
      <c r="F12236">
        <f>VLOOKUP(LEFT(B12236,LEN(B12236)-2),'Correction using CAD'!A:F,6,0)</f>
        <v>86.5</v>
      </c>
      <c r="G12236">
        <f>VLOOKUP(VALUE(RIGHT(B12236,2)),'XZ coord'!$T$144:$U$149,2,0)</f>
        <v>6.47</v>
      </c>
      <c r="H12236">
        <v>2.4</v>
      </c>
      <c r="I12236">
        <v>0.9</v>
      </c>
      <c r="J12236">
        <f>VLOOKUP(VALUE(RIGHT(B12236,2)),'XZ coord'!$T$144:$V$149,3,0)</f>
        <v>1.95</v>
      </c>
    </row>
    <row r="12237" spans="1:10" x14ac:dyDescent="0.2">
      <c r="A12237">
        <v>13236</v>
      </c>
      <c r="B12237" t="s">
        <v>12264</v>
      </c>
      <c r="C12237" t="s">
        <v>2</v>
      </c>
      <c r="D12237" t="s">
        <v>12047</v>
      </c>
      <c r="E12237">
        <f>VLOOKUP(LEFT(B12237,LEN(B12237)-2),'Correction using CAD'!A:F,5,0)</f>
        <v>58.5</v>
      </c>
      <c r="F12237">
        <f>VLOOKUP(LEFT(B12237,LEN(B12237)-2),'Correction using CAD'!A:F,6,0)</f>
        <v>86.5</v>
      </c>
      <c r="G12237">
        <f>VLOOKUP(VALUE(RIGHT(B12237,2)),'XZ coord'!$T$144:$U$149,2,0)</f>
        <v>8.42</v>
      </c>
      <c r="H12237">
        <v>2.4</v>
      </c>
      <c r="I12237">
        <v>0.9</v>
      </c>
      <c r="J12237">
        <f>VLOOKUP(VALUE(RIGHT(B12237,2)),'XZ coord'!$T$144:$V$149,3,0)</f>
        <v>1.95</v>
      </c>
    </row>
    <row r="12238" spans="1:10" x14ac:dyDescent="0.2">
      <c r="A12238">
        <v>13237</v>
      </c>
      <c r="B12238" t="s">
        <v>12265</v>
      </c>
      <c r="C12238" t="s">
        <v>2</v>
      </c>
      <c r="D12238" t="s">
        <v>12047</v>
      </c>
      <c r="E12238">
        <f>VLOOKUP(LEFT(B12238,LEN(B12238)-2),'Correction using CAD'!A:F,5,0)</f>
        <v>58.5</v>
      </c>
      <c r="F12238">
        <f>VLOOKUP(LEFT(B12238,LEN(B12238)-2),'Correction using CAD'!A:F,6,0)</f>
        <v>86.5</v>
      </c>
      <c r="G12238">
        <f>VLOOKUP(VALUE(RIGHT(B12238,2)),'XZ coord'!$T$144:$U$149,2,0)</f>
        <v>10.37</v>
      </c>
      <c r="H12238">
        <v>2.4</v>
      </c>
      <c r="I12238">
        <v>0.9</v>
      </c>
      <c r="J12238">
        <f>VLOOKUP(VALUE(RIGHT(B12238,2)),'XZ coord'!$T$144:$V$149,3,0)</f>
        <v>2.1</v>
      </c>
    </row>
    <row r="12239" spans="1:10" x14ac:dyDescent="0.2">
      <c r="A12239">
        <v>13238</v>
      </c>
      <c r="B12239" t="s">
        <v>12266</v>
      </c>
      <c r="C12239" t="s">
        <v>2</v>
      </c>
      <c r="D12239" t="s">
        <v>12047</v>
      </c>
      <c r="E12239">
        <f>VLOOKUP(LEFT(B12239,LEN(B12239)-2),'Correction using CAD'!A:F,5,0)</f>
        <v>58.5</v>
      </c>
      <c r="F12239">
        <f>VLOOKUP(LEFT(B12239,LEN(B12239)-2),'Correction using CAD'!A:F,6,0)</f>
        <v>85.6</v>
      </c>
      <c r="G12239">
        <f>VLOOKUP(VALUE(RIGHT(B12239,2)),'XZ coord'!$T$144:$U$149,2,0)</f>
        <v>6.47</v>
      </c>
      <c r="H12239">
        <v>2.4</v>
      </c>
      <c r="I12239">
        <v>0.9</v>
      </c>
      <c r="J12239">
        <f>VLOOKUP(VALUE(RIGHT(B12239,2)),'XZ coord'!$T$144:$V$149,3,0)</f>
        <v>1.95</v>
      </c>
    </row>
    <row r="12240" spans="1:10" x14ac:dyDescent="0.2">
      <c r="A12240">
        <v>13239</v>
      </c>
      <c r="B12240" t="s">
        <v>12267</v>
      </c>
      <c r="C12240" t="s">
        <v>2</v>
      </c>
      <c r="D12240" t="s">
        <v>12047</v>
      </c>
      <c r="E12240">
        <f>VLOOKUP(LEFT(B12240,LEN(B12240)-2),'Correction using CAD'!A:F,5,0)</f>
        <v>58.5</v>
      </c>
      <c r="F12240">
        <f>VLOOKUP(LEFT(B12240,LEN(B12240)-2),'Correction using CAD'!A:F,6,0)</f>
        <v>85.6</v>
      </c>
      <c r="G12240">
        <f>VLOOKUP(VALUE(RIGHT(B12240,2)),'XZ coord'!$T$144:$U$149,2,0)</f>
        <v>8.42</v>
      </c>
      <c r="H12240">
        <v>2.4</v>
      </c>
      <c r="I12240">
        <v>0.9</v>
      </c>
      <c r="J12240">
        <f>VLOOKUP(VALUE(RIGHT(B12240,2)),'XZ coord'!$T$144:$V$149,3,0)</f>
        <v>1.95</v>
      </c>
    </row>
    <row r="12241" spans="1:10" x14ac:dyDescent="0.2">
      <c r="A12241">
        <v>13240</v>
      </c>
      <c r="B12241" t="s">
        <v>12268</v>
      </c>
      <c r="C12241" t="s">
        <v>2</v>
      </c>
      <c r="D12241" t="s">
        <v>12047</v>
      </c>
      <c r="E12241">
        <f>VLOOKUP(LEFT(B12241,LEN(B12241)-2),'Correction using CAD'!A:F,5,0)</f>
        <v>58.5</v>
      </c>
      <c r="F12241">
        <f>VLOOKUP(LEFT(B12241,LEN(B12241)-2),'Correction using CAD'!A:F,6,0)</f>
        <v>85.6</v>
      </c>
      <c r="G12241">
        <f>VLOOKUP(VALUE(RIGHT(B12241,2)),'XZ coord'!$T$144:$U$149,2,0)</f>
        <v>10.37</v>
      </c>
      <c r="H12241">
        <v>2.4</v>
      </c>
      <c r="I12241">
        <v>0.9</v>
      </c>
      <c r="J12241">
        <f>VLOOKUP(VALUE(RIGHT(B12241,2)),'XZ coord'!$T$144:$V$149,3,0)</f>
        <v>2.1</v>
      </c>
    </row>
    <row r="12242" spans="1:10" x14ac:dyDescent="0.2">
      <c r="A12242">
        <v>13241</v>
      </c>
      <c r="B12242" t="s">
        <v>12269</v>
      </c>
      <c r="C12242" t="s">
        <v>2</v>
      </c>
      <c r="D12242" t="s">
        <v>11823</v>
      </c>
      <c r="E12242">
        <f>VLOOKUP(LEFT(B12242,LEN(B12242)-2),'Correction using CAD'!A:F,5,0)</f>
        <v>61.2</v>
      </c>
      <c r="F12242">
        <f>VLOOKUP(LEFT(B12242,LEN(B12242)-2),'Correction using CAD'!A:F,6,0)</f>
        <v>169.30000000000052</v>
      </c>
      <c r="G12242">
        <f>VLOOKUP(VALUE(RIGHT(B12242,2)),'XZ coord'!$T$144:$U$149,2,0)</f>
        <v>2.25</v>
      </c>
      <c r="H12242">
        <v>2.4</v>
      </c>
      <c r="I12242">
        <v>0.9</v>
      </c>
      <c r="J12242">
        <f>VLOOKUP(VALUE(RIGHT(B12242,2)),'XZ coord'!$T$144:$V$149,3,0)</f>
        <v>1.97</v>
      </c>
    </row>
    <row r="12243" spans="1:10" x14ac:dyDescent="0.2">
      <c r="A12243">
        <v>13242</v>
      </c>
      <c r="B12243" t="s">
        <v>12271</v>
      </c>
      <c r="C12243" t="s">
        <v>5</v>
      </c>
      <c r="D12243" t="s">
        <v>11823</v>
      </c>
      <c r="E12243">
        <f>VLOOKUP(LEFT(B12243,LEN(B12243)-2),'Correction using CAD'!A:F,5,0)</f>
        <v>61.2</v>
      </c>
      <c r="F12243">
        <f>VLOOKUP(LEFT(B12243,LEN(B12243)-2),'Correction using CAD'!A:F,6,0)</f>
        <v>169.30000000000052</v>
      </c>
      <c r="G12243">
        <f>VLOOKUP(VALUE(RIGHT(B12243,2)),'XZ coord'!$T$144:$U$149,2,0)</f>
        <v>4.22</v>
      </c>
      <c r="H12243">
        <v>2.4</v>
      </c>
      <c r="I12243">
        <v>0.9</v>
      </c>
      <c r="J12243">
        <f>VLOOKUP(VALUE(RIGHT(B12243,2)),'XZ coord'!$T$144:$V$149,3,0)</f>
        <v>2.25</v>
      </c>
    </row>
    <row r="12244" spans="1:10" x14ac:dyDescent="0.2">
      <c r="A12244">
        <v>13243</v>
      </c>
      <c r="B12244" t="s">
        <v>12272</v>
      </c>
      <c r="C12244" t="s">
        <v>2</v>
      </c>
      <c r="D12244" t="s">
        <v>11823</v>
      </c>
      <c r="E12244">
        <f>VLOOKUP(LEFT(B12244,LEN(B12244)-2),'Correction using CAD'!A:F,5,0)</f>
        <v>61.2</v>
      </c>
      <c r="F12244">
        <f>VLOOKUP(LEFT(B12244,LEN(B12244)-2),'Correction using CAD'!A:F,6,0)</f>
        <v>169.30000000000052</v>
      </c>
      <c r="G12244">
        <f>VLOOKUP(VALUE(RIGHT(B12244,2)),'XZ coord'!$T$144:$U$149,2,0)</f>
        <v>6.47</v>
      </c>
      <c r="H12244">
        <v>2.4</v>
      </c>
      <c r="I12244">
        <v>0.9</v>
      </c>
      <c r="J12244">
        <f>VLOOKUP(VALUE(RIGHT(B12244,2)),'XZ coord'!$T$144:$V$149,3,0)</f>
        <v>1.95</v>
      </c>
    </row>
    <row r="12245" spans="1:10" x14ac:dyDescent="0.2">
      <c r="A12245">
        <v>13244</v>
      </c>
      <c r="B12245" t="s">
        <v>12273</v>
      </c>
      <c r="C12245" t="s">
        <v>2</v>
      </c>
      <c r="D12245" t="s">
        <v>11823</v>
      </c>
      <c r="E12245">
        <f>VLOOKUP(LEFT(B12245,LEN(B12245)-2),'Correction using CAD'!A:F,5,0)</f>
        <v>61.2</v>
      </c>
      <c r="F12245">
        <f>VLOOKUP(LEFT(B12245,LEN(B12245)-2),'Correction using CAD'!A:F,6,0)</f>
        <v>169.30000000000052</v>
      </c>
      <c r="G12245">
        <f>VLOOKUP(VALUE(RIGHT(B12245,2)),'XZ coord'!$T$144:$U$149,2,0)</f>
        <v>8.42</v>
      </c>
      <c r="H12245">
        <v>2.4</v>
      </c>
      <c r="I12245">
        <v>0.9</v>
      </c>
      <c r="J12245">
        <f>VLOOKUP(VALUE(RIGHT(B12245,2)),'XZ coord'!$T$144:$V$149,3,0)</f>
        <v>1.95</v>
      </c>
    </row>
    <row r="12246" spans="1:10" x14ac:dyDescent="0.2">
      <c r="A12246">
        <v>13245</v>
      </c>
      <c r="B12246" t="s">
        <v>12274</v>
      </c>
      <c r="C12246" t="s">
        <v>2</v>
      </c>
      <c r="D12246" t="s">
        <v>11823</v>
      </c>
      <c r="E12246">
        <f>VLOOKUP(LEFT(B12246,LEN(B12246)-2),'Correction using CAD'!A:F,5,0)</f>
        <v>61.2</v>
      </c>
      <c r="F12246">
        <f>VLOOKUP(LEFT(B12246,LEN(B12246)-2),'Correction using CAD'!A:F,6,0)</f>
        <v>169.30000000000052</v>
      </c>
      <c r="G12246">
        <f>VLOOKUP(VALUE(RIGHT(B12246,2)),'XZ coord'!$T$144:$U$149,2,0)</f>
        <v>10.37</v>
      </c>
      <c r="H12246">
        <v>2.4</v>
      </c>
      <c r="I12246">
        <v>0.9</v>
      </c>
      <c r="J12246">
        <f>VLOOKUP(VALUE(RIGHT(B12246,2)),'XZ coord'!$T$144:$V$149,3,0)</f>
        <v>2.1</v>
      </c>
    </row>
    <row r="12247" spans="1:10" x14ac:dyDescent="0.2">
      <c r="A12247">
        <v>13246</v>
      </c>
      <c r="B12247" t="s">
        <v>12275</v>
      </c>
      <c r="C12247" t="s">
        <v>2</v>
      </c>
      <c r="D12247" t="s">
        <v>11823</v>
      </c>
      <c r="E12247">
        <f>VLOOKUP(LEFT(B12247,LEN(B12247)-2),'Correction using CAD'!A:F,5,0)</f>
        <v>61.2</v>
      </c>
      <c r="F12247">
        <f>VLOOKUP(LEFT(B12247,LEN(B12247)-2),'Correction using CAD'!A:F,6,0)</f>
        <v>168.40000000000052</v>
      </c>
      <c r="G12247">
        <f>VLOOKUP(VALUE(RIGHT(B12247,2)),'XZ coord'!$T$144:$U$149,2,0)</f>
        <v>2.25</v>
      </c>
      <c r="H12247">
        <v>2.4</v>
      </c>
      <c r="I12247">
        <v>0.9</v>
      </c>
      <c r="J12247">
        <f>VLOOKUP(VALUE(RIGHT(B12247,2)),'XZ coord'!$T$144:$V$149,3,0)</f>
        <v>1.97</v>
      </c>
    </row>
    <row r="12248" spans="1:10" x14ac:dyDescent="0.2">
      <c r="A12248">
        <v>13247</v>
      </c>
      <c r="B12248" t="s">
        <v>12276</v>
      </c>
      <c r="C12248" t="s">
        <v>5</v>
      </c>
      <c r="D12248" t="s">
        <v>11823</v>
      </c>
      <c r="E12248">
        <f>VLOOKUP(LEFT(B12248,LEN(B12248)-2),'Correction using CAD'!A:F,5,0)</f>
        <v>61.2</v>
      </c>
      <c r="F12248">
        <f>VLOOKUP(LEFT(B12248,LEN(B12248)-2),'Correction using CAD'!A:F,6,0)</f>
        <v>168.40000000000052</v>
      </c>
      <c r="G12248">
        <f>VLOOKUP(VALUE(RIGHT(B12248,2)),'XZ coord'!$T$144:$U$149,2,0)</f>
        <v>4.22</v>
      </c>
      <c r="H12248">
        <v>2.4</v>
      </c>
      <c r="I12248">
        <v>0.9</v>
      </c>
      <c r="J12248">
        <f>VLOOKUP(VALUE(RIGHT(B12248,2)),'XZ coord'!$T$144:$V$149,3,0)</f>
        <v>2.25</v>
      </c>
    </row>
    <row r="12249" spans="1:10" x14ac:dyDescent="0.2">
      <c r="A12249">
        <v>13248</v>
      </c>
      <c r="B12249" t="s">
        <v>12277</v>
      </c>
      <c r="C12249" t="s">
        <v>2</v>
      </c>
      <c r="D12249" t="s">
        <v>11823</v>
      </c>
      <c r="E12249">
        <f>VLOOKUP(LEFT(B12249,LEN(B12249)-2),'Correction using CAD'!A:F,5,0)</f>
        <v>61.2</v>
      </c>
      <c r="F12249">
        <f>VLOOKUP(LEFT(B12249,LEN(B12249)-2),'Correction using CAD'!A:F,6,0)</f>
        <v>168.40000000000052</v>
      </c>
      <c r="G12249">
        <f>VLOOKUP(VALUE(RIGHT(B12249,2)),'XZ coord'!$T$144:$U$149,2,0)</f>
        <v>6.47</v>
      </c>
      <c r="H12249">
        <v>2.4</v>
      </c>
      <c r="I12249">
        <v>0.9</v>
      </c>
      <c r="J12249">
        <f>VLOOKUP(VALUE(RIGHT(B12249,2)),'XZ coord'!$T$144:$V$149,3,0)</f>
        <v>1.95</v>
      </c>
    </row>
    <row r="12250" spans="1:10" x14ac:dyDescent="0.2">
      <c r="A12250">
        <v>13249</v>
      </c>
      <c r="B12250" t="s">
        <v>12278</v>
      </c>
      <c r="C12250" t="s">
        <v>2</v>
      </c>
      <c r="D12250" t="s">
        <v>11823</v>
      </c>
      <c r="E12250">
        <f>VLOOKUP(LEFT(B12250,LEN(B12250)-2),'Correction using CAD'!A:F,5,0)</f>
        <v>61.2</v>
      </c>
      <c r="F12250">
        <f>VLOOKUP(LEFT(B12250,LEN(B12250)-2),'Correction using CAD'!A:F,6,0)</f>
        <v>168.40000000000052</v>
      </c>
      <c r="G12250">
        <f>VLOOKUP(VALUE(RIGHT(B12250,2)),'XZ coord'!$T$144:$U$149,2,0)</f>
        <v>8.42</v>
      </c>
      <c r="H12250">
        <v>2.4</v>
      </c>
      <c r="I12250">
        <v>0.9</v>
      </c>
      <c r="J12250">
        <f>VLOOKUP(VALUE(RIGHT(B12250,2)),'XZ coord'!$T$144:$V$149,3,0)</f>
        <v>1.95</v>
      </c>
    </row>
    <row r="12251" spans="1:10" x14ac:dyDescent="0.2">
      <c r="A12251">
        <v>13250</v>
      </c>
      <c r="B12251" t="s">
        <v>12279</v>
      </c>
      <c r="C12251" t="s">
        <v>2</v>
      </c>
      <c r="D12251" t="s">
        <v>11823</v>
      </c>
      <c r="E12251">
        <f>VLOOKUP(LEFT(B12251,LEN(B12251)-2),'Correction using CAD'!A:F,5,0)</f>
        <v>61.2</v>
      </c>
      <c r="F12251">
        <f>VLOOKUP(LEFT(B12251,LEN(B12251)-2),'Correction using CAD'!A:F,6,0)</f>
        <v>168.40000000000052</v>
      </c>
      <c r="G12251">
        <f>VLOOKUP(VALUE(RIGHT(B12251,2)),'XZ coord'!$T$144:$U$149,2,0)</f>
        <v>10.37</v>
      </c>
      <c r="H12251">
        <v>2.4</v>
      </c>
      <c r="I12251">
        <v>0.9</v>
      </c>
      <c r="J12251">
        <f>VLOOKUP(VALUE(RIGHT(B12251,2)),'XZ coord'!$T$144:$V$149,3,0)</f>
        <v>2.1</v>
      </c>
    </row>
    <row r="12252" spans="1:10" x14ac:dyDescent="0.2">
      <c r="A12252">
        <v>13251</v>
      </c>
      <c r="B12252" t="s">
        <v>12280</v>
      </c>
      <c r="C12252" t="s">
        <v>2</v>
      </c>
      <c r="D12252" t="s">
        <v>11823</v>
      </c>
      <c r="E12252">
        <f>VLOOKUP(LEFT(B12252,LEN(B12252)-2),'Correction using CAD'!A:F,5,0)</f>
        <v>61.2</v>
      </c>
      <c r="F12252">
        <f>VLOOKUP(LEFT(B12252,LEN(B12252)-2),'Correction using CAD'!A:F,6,0)</f>
        <v>167.50000000000051</v>
      </c>
      <c r="G12252">
        <f>VLOOKUP(VALUE(RIGHT(B12252,2)),'XZ coord'!$T$144:$U$149,2,0)</f>
        <v>2.25</v>
      </c>
      <c r="H12252">
        <v>2.4</v>
      </c>
      <c r="I12252">
        <v>0.9</v>
      </c>
      <c r="J12252">
        <f>VLOOKUP(VALUE(RIGHT(B12252,2)),'XZ coord'!$T$144:$V$149,3,0)</f>
        <v>1.97</v>
      </c>
    </row>
    <row r="12253" spans="1:10" x14ac:dyDescent="0.2">
      <c r="A12253">
        <v>13252</v>
      </c>
      <c r="B12253" t="s">
        <v>12281</v>
      </c>
      <c r="C12253" t="s">
        <v>5</v>
      </c>
      <c r="D12253" t="s">
        <v>11823</v>
      </c>
      <c r="E12253">
        <f>VLOOKUP(LEFT(B12253,LEN(B12253)-2),'Correction using CAD'!A:F,5,0)</f>
        <v>61.2</v>
      </c>
      <c r="F12253">
        <f>VLOOKUP(LEFT(B12253,LEN(B12253)-2),'Correction using CAD'!A:F,6,0)</f>
        <v>167.50000000000051</v>
      </c>
      <c r="G12253">
        <f>VLOOKUP(VALUE(RIGHT(B12253,2)),'XZ coord'!$T$144:$U$149,2,0)</f>
        <v>4.22</v>
      </c>
      <c r="H12253">
        <v>2.4</v>
      </c>
      <c r="I12253">
        <v>0.9</v>
      </c>
      <c r="J12253">
        <f>VLOOKUP(VALUE(RIGHT(B12253,2)),'XZ coord'!$T$144:$V$149,3,0)</f>
        <v>2.25</v>
      </c>
    </row>
    <row r="12254" spans="1:10" x14ac:dyDescent="0.2">
      <c r="A12254">
        <v>13253</v>
      </c>
      <c r="B12254" t="s">
        <v>12282</v>
      </c>
      <c r="C12254" t="s">
        <v>2</v>
      </c>
      <c r="D12254" t="s">
        <v>11823</v>
      </c>
      <c r="E12254">
        <f>VLOOKUP(LEFT(B12254,LEN(B12254)-2),'Correction using CAD'!A:F,5,0)</f>
        <v>61.2</v>
      </c>
      <c r="F12254">
        <f>VLOOKUP(LEFT(B12254,LEN(B12254)-2),'Correction using CAD'!A:F,6,0)</f>
        <v>167.50000000000051</v>
      </c>
      <c r="G12254">
        <f>VLOOKUP(VALUE(RIGHT(B12254,2)),'XZ coord'!$T$144:$U$149,2,0)</f>
        <v>6.47</v>
      </c>
      <c r="H12254">
        <v>2.4</v>
      </c>
      <c r="I12254">
        <v>0.9</v>
      </c>
      <c r="J12254">
        <f>VLOOKUP(VALUE(RIGHT(B12254,2)),'XZ coord'!$T$144:$V$149,3,0)</f>
        <v>1.95</v>
      </c>
    </row>
    <row r="12255" spans="1:10" x14ac:dyDescent="0.2">
      <c r="A12255">
        <v>13254</v>
      </c>
      <c r="B12255" t="s">
        <v>12283</v>
      </c>
      <c r="C12255" t="s">
        <v>2</v>
      </c>
      <c r="D12255" t="s">
        <v>11823</v>
      </c>
      <c r="E12255">
        <f>VLOOKUP(LEFT(B12255,LEN(B12255)-2),'Correction using CAD'!A:F,5,0)</f>
        <v>61.2</v>
      </c>
      <c r="F12255">
        <f>VLOOKUP(LEFT(B12255,LEN(B12255)-2),'Correction using CAD'!A:F,6,0)</f>
        <v>167.50000000000051</v>
      </c>
      <c r="G12255">
        <f>VLOOKUP(VALUE(RIGHT(B12255,2)),'XZ coord'!$T$144:$U$149,2,0)</f>
        <v>8.42</v>
      </c>
      <c r="H12255">
        <v>2.4</v>
      </c>
      <c r="I12255">
        <v>0.9</v>
      </c>
      <c r="J12255">
        <f>VLOOKUP(VALUE(RIGHT(B12255,2)),'XZ coord'!$T$144:$V$149,3,0)</f>
        <v>1.95</v>
      </c>
    </row>
    <row r="12256" spans="1:10" x14ac:dyDescent="0.2">
      <c r="A12256">
        <v>13255</v>
      </c>
      <c r="B12256" t="s">
        <v>12284</v>
      </c>
      <c r="C12256" t="s">
        <v>2</v>
      </c>
      <c r="D12256" t="s">
        <v>11823</v>
      </c>
      <c r="E12256">
        <f>VLOOKUP(LEFT(B12256,LEN(B12256)-2),'Correction using CAD'!A:F,5,0)</f>
        <v>61.2</v>
      </c>
      <c r="F12256">
        <f>VLOOKUP(LEFT(B12256,LEN(B12256)-2),'Correction using CAD'!A:F,6,0)</f>
        <v>167.50000000000051</v>
      </c>
      <c r="G12256">
        <f>VLOOKUP(VALUE(RIGHT(B12256,2)),'XZ coord'!$T$144:$U$149,2,0)</f>
        <v>10.37</v>
      </c>
      <c r="H12256">
        <v>2.4</v>
      </c>
      <c r="I12256">
        <v>0.9</v>
      </c>
      <c r="J12256">
        <f>VLOOKUP(VALUE(RIGHT(B12256,2)),'XZ coord'!$T$144:$V$149,3,0)</f>
        <v>2.1</v>
      </c>
    </row>
    <row r="12257" spans="1:10" x14ac:dyDescent="0.2">
      <c r="A12257">
        <v>13256</v>
      </c>
      <c r="B12257" t="s">
        <v>12285</v>
      </c>
      <c r="C12257" t="s">
        <v>2</v>
      </c>
      <c r="D12257" t="s">
        <v>11823</v>
      </c>
      <c r="E12257">
        <f>VLOOKUP(LEFT(B12257,LEN(B12257)-2),'Correction using CAD'!A:F,5,0)</f>
        <v>61.2</v>
      </c>
      <c r="F12257">
        <f>VLOOKUP(LEFT(B12257,LEN(B12257)-2),'Correction using CAD'!A:F,6,0)</f>
        <v>166.60000000000051</v>
      </c>
      <c r="G12257">
        <f>VLOOKUP(VALUE(RIGHT(B12257,2)),'XZ coord'!$T$144:$U$149,2,0)</f>
        <v>2.25</v>
      </c>
      <c r="H12257">
        <v>2.4</v>
      </c>
      <c r="I12257">
        <v>0.9</v>
      </c>
      <c r="J12257">
        <f>VLOOKUP(VALUE(RIGHT(B12257,2)),'XZ coord'!$T$144:$V$149,3,0)</f>
        <v>1.97</v>
      </c>
    </row>
    <row r="12258" spans="1:10" x14ac:dyDescent="0.2">
      <c r="A12258">
        <v>13257</v>
      </c>
      <c r="B12258" t="s">
        <v>12286</v>
      </c>
      <c r="C12258" t="s">
        <v>5</v>
      </c>
      <c r="D12258" t="s">
        <v>11823</v>
      </c>
      <c r="E12258">
        <f>VLOOKUP(LEFT(B12258,LEN(B12258)-2),'Correction using CAD'!A:F,5,0)</f>
        <v>61.2</v>
      </c>
      <c r="F12258">
        <f>VLOOKUP(LEFT(B12258,LEN(B12258)-2),'Correction using CAD'!A:F,6,0)</f>
        <v>166.60000000000051</v>
      </c>
      <c r="G12258">
        <f>VLOOKUP(VALUE(RIGHT(B12258,2)),'XZ coord'!$T$144:$U$149,2,0)</f>
        <v>4.22</v>
      </c>
      <c r="H12258">
        <v>2.4</v>
      </c>
      <c r="I12258">
        <v>0.9</v>
      </c>
      <c r="J12258">
        <f>VLOOKUP(VALUE(RIGHT(B12258,2)),'XZ coord'!$T$144:$V$149,3,0)</f>
        <v>2.25</v>
      </c>
    </row>
    <row r="12259" spans="1:10" x14ac:dyDescent="0.2">
      <c r="A12259">
        <v>13258</v>
      </c>
      <c r="B12259" t="s">
        <v>12287</v>
      </c>
      <c r="C12259" t="s">
        <v>2</v>
      </c>
      <c r="D12259" t="s">
        <v>11823</v>
      </c>
      <c r="E12259">
        <f>VLOOKUP(LEFT(B12259,LEN(B12259)-2),'Correction using CAD'!A:F,5,0)</f>
        <v>61.2</v>
      </c>
      <c r="F12259">
        <f>VLOOKUP(LEFT(B12259,LEN(B12259)-2),'Correction using CAD'!A:F,6,0)</f>
        <v>166.60000000000051</v>
      </c>
      <c r="G12259">
        <f>VLOOKUP(VALUE(RIGHT(B12259,2)),'XZ coord'!$T$144:$U$149,2,0)</f>
        <v>6.47</v>
      </c>
      <c r="H12259">
        <v>2.4</v>
      </c>
      <c r="I12259">
        <v>0.9</v>
      </c>
      <c r="J12259">
        <f>VLOOKUP(VALUE(RIGHT(B12259,2)),'XZ coord'!$T$144:$V$149,3,0)</f>
        <v>1.95</v>
      </c>
    </row>
    <row r="12260" spans="1:10" x14ac:dyDescent="0.2">
      <c r="A12260">
        <v>13259</v>
      </c>
      <c r="B12260" t="s">
        <v>12288</v>
      </c>
      <c r="C12260" t="s">
        <v>2</v>
      </c>
      <c r="D12260" t="s">
        <v>11823</v>
      </c>
      <c r="E12260">
        <f>VLOOKUP(LEFT(B12260,LEN(B12260)-2),'Correction using CAD'!A:F,5,0)</f>
        <v>61.2</v>
      </c>
      <c r="F12260">
        <f>VLOOKUP(LEFT(B12260,LEN(B12260)-2),'Correction using CAD'!A:F,6,0)</f>
        <v>166.60000000000051</v>
      </c>
      <c r="G12260">
        <f>VLOOKUP(VALUE(RIGHT(B12260,2)),'XZ coord'!$T$144:$U$149,2,0)</f>
        <v>8.42</v>
      </c>
      <c r="H12260">
        <v>2.4</v>
      </c>
      <c r="I12260">
        <v>0.9</v>
      </c>
      <c r="J12260">
        <f>VLOOKUP(VALUE(RIGHT(B12260,2)),'XZ coord'!$T$144:$V$149,3,0)</f>
        <v>1.95</v>
      </c>
    </row>
    <row r="12261" spans="1:10" x14ac:dyDescent="0.2">
      <c r="A12261">
        <v>13260</v>
      </c>
      <c r="B12261" t="s">
        <v>12289</v>
      </c>
      <c r="C12261" t="s">
        <v>2</v>
      </c>
      <c r="D12261" t="s">
        <v>11823</v>
      </c>
      <c r="E12261">
        <f>VLOOKUP(LEFT(B12261,LEN(B12261)-2),'Correction using CAD'!A:F,5,0)</f>
        <v>61.2</v>
      </c>
      <c r="F12261">
        <f>VLOOKUP(LEFT(B12261,LEN(B12261)-2),'Correction using CAD'!A:F,6,0)</f>
        <v>166.60000000000051</v>
      </c>
      <c r="G12261">
        <f>VLOOKUP(VALUE(RIGHT(B12261,2)),'XZ coord'!$T$144:$U$149,2,0)</f>
        <v>10.37</v>
      </c>
      <c r="H12261">
        <v>2.4</v>
      </c>
      <c r="I12261">
        <v>0.9</v>
      </c>
      <c r="J12261">
        <f>VLOOKUP(VALUE(RIGHT(B12261,2)),'XZ coord'!$T$144:$V$149,3,0)</f>
        <v>2.1</v>
      </c>
    </row>
    <row r="12262" spans="1:10" x14ac:dyDescent="0.2">
      <c r="A12262">
        <v>13261</v>
      </c>
      <c r="B12262" t="s">
        <v>12290</v>
      </c>
      <c r="C12262" t="s">
        <v>2</v>
      </c>
      <c r="D12262" t="s">
        <v>11823</v>
      </c>
      <c r="E12262">
        <f>VLOOKUP(LEFT(B12262,LEN(B12262)-2),'Correction using CAD'!A:F,5,0)</f>
        <v>68.575000000000003</v>
      </c>
      <c r="F12262">
        <f>VLOOKUP(LEFT(B12262,LEN(B12262)-2),'Correction using CAD'!A:F,6,0)</f>
        <v>169.30000000000052</v>
      </c>
      <c r="G12262">
        <f>VLOOKUP(VALUE(RIGHT(B12262,2)),'XZ coord'!$T$144:$U$149,2,0)</f>
        <v>2.25</v>
      </c>
      <c r="H12262">
        <v>2.4</v>
      </c>
      <c r="I12262">
        <v>0.9</v>
      </c>
      <c r="J12262">
        <f>VLOOKUP(VALUE(RIGHT(B12262,2)),'XZ coord'!$T$144:$V$149,3,0)</f>
        <v>1.97</v>
      </c>
    </row>
    <row r="12263" spans="1:10" x14ac:dyDescent="0.2">
      <c r="A12263">
        <v>13262</v>
      </c>
      <c r="B12263" t="s">
        <v>12291</v>
      </c>
      <c r="C12263" t="s">
        <v>5</v>
      </c>
      <c r="D12263" t="s">
        <v>11823</v>
      </c>
      <c r="E12263">
        <f>VLOOKUP(LEFT(B12263,LEN(B12263)-2),'Correction using CAD'!A:F,5,0)</f>
        <v>68.575000000000003</v>
      </c>
      <c r="F12263">
        <f>VLOOKUP(LEFT(B12263,LEN(B12263)-2),'Correction using CAD'!A:F,6,0)</f>
        <v>169.30000000000052</v>
      </c>
      <c r="G12263">
        <f>VLOOKUP(VALUE(RIGHT(B12263,2)),'XZ coord'!$T$144:$U$149,2,0)</f>
        <v>4.22</v>
      </c>
      <c r="H12263">
        <v>2.4</v>
      </c>
      <c r="I12263">
        <v>0.9</v>
      </c>
      <c r="J12263">
        <f>VLOOKUP(VALUE(RIGHT(B12263,2)),'XZ coord'!$T$144:$V$149,3,0)</f>
        <v>2.25</v>
      </c>
    </row>
    <row r="12264" spans="1:10" x14ac:dyDescent="0.2">
      <c r="A12264">
        <v>13263</v>
      </c>
      <c r="B12264" t="s">
        <v>12292</v>
      </c>
      <c r="C12264" t="s">
        <v>2</v>
      </c>
      <c r="D12264" t="s">
        <v>11823</v>
      </c>
      <c r="E12264">
        <f>VLOOKUP(LEFT(B12264,LEN(B12264)-2),'Correction using CAD'!A:F,5,0)</f>
        <v>68.575000000000003</v>
      </c>
      <c r="F12264">
        <f>VLOOKUP(LEFT(B12264,LEN(B12264)-2),'Correction using CAD'!A:F,6,0)</f>
        <v>169.30000000000052</v>
      </c>
      <c r="G12264">
        <f>VLOOKUP(VALUE(RIGHT(B12264,2)),'XZ coord'!$T$144:$U$149,2,0)</f>
        <v>6.47</v>
      </c>
      <c r="H12264">
        <v>2.4</v>
      </c>
      <c r="I12264">
        <v>0.9</v>
      </c>
      <c r="J12264">
        <f>VLOOKUP(VALUE(RIGHT(B12264,2)),'XZ coord'!$T$144:$V$149,3,0)</f>
        <v>1.95</v>
      </c>
    </row>
    <row r="12265" spans="1:10" x14ac:dyDescent="0.2">
      <c r="A12265">
        <v>13264</v>
      </c>
      <c r="B12265" t="s">
        <v>12293</v>
      </c>
      <c r="C12265" t="s">
        <v>2</v>
      </c>
      <c r="D12265" t="s">
        <v>11823</v>
      </c>
      <c r="E12265">
        <f>VLOOKUP(LEFT(B12265,LEN(B12265)-2),'Correction using CAD'!A:F,5,0)</f>
        <v>68.575000000000003</v>
      </c>
      <c r="F12265">
        <f>VLOOKUP(LEFT(B12265,LEN(B12265)-2),'Correction using CAD'!A:F,6,0)</f>
        <v>169.30000000000052</v>
      </c>
      <c r="G12265">
        <f>VLOOKUP(VALUE(RIGHT(B12265,2)),'XZ coord'!$T$144:$U$149,2,0)</f>
        <v>8.42</v>
      </c>
      <c r="H12265">
        <v>2.4</v>
      </c>
      <c r="I12265">
        <v>0.9</v>
      </c>
      <c r="J12265">
        <f>VLOOKUP(VALUE(RIGHT(B12265,2)),'XZ coord'!$T$144:$V$149,3,0)</f>
        <v>1.95</v>
      </c>
    </row>
    <row r="12266" spans="1:10" x14ac:dyDescent="0.2">
      <c r="A12266">
        <v>13265</v>
      </c>
      <c r="B12266" t="s">
        <v>12294</v>
      </c>
      <c r="C12266" t="s">
        <v>5</v>
      </c>
      <c r="D12266" t="s">
        <v>11823</v>
      </c>
      <c r="E12266">
        <f>VLOOKUP(LEFT(B12266,LEN(B12266)-2),'Correction using CAD'!A:F,5,0)</f>
        <v>68.575000000000003</v>
      </c>
      <c r="F12266">
        <f>VLOOKUP(LEFT(B12266,LEN(B12266)-2),'Correction using CAD'!A:F,6,0)</f>
        <v>169.30000000000052</v>
      </c>
      <c r="G12266">
        <f>VLOOKUP(VALUE(RIGHT(B12266,2)),'XZ coord'!$T$144:$U$149,2,0)</f>
        <v>10.37</v>
      </c>
      <c r="H12266">
        <v>2.4</v>
      </c>
      <c r="I12266">
        <v>0.9</v>
      </c>
      <c r="J12266">
        <f>VLOOKUP(VALUE(RIGHT(B12266,2)),'XZ coord'!$T$144:$V$149,3,0)</f>
        <v>2.1</v>
      </c>
    </row>
    <row r="12267" spans="1:10" x14ac:dyDescent="0.2">
      <c r="A12267">
        <v>13266</v>
      </c>
      <c r="B12267" t="s">
        <v>12295</v>
      </c>
      <c r="C12267" t="s">
        <v>2</v>
      </c>
      <c r="D12267" t="s">
        <v>11823</v>
      </c>
      <c r="E12267">
        <f>VLOOKUP(LEFT(B12267,LEN(B12267)-2),'Correction using CAD'!A:F,5,0)</f>
        <v>68.575000000000003</v>
      </c>
      <c r="F12267">
        <f>VLOOKUP(LEFT(B12267,LEN(B12267)-2),'Correction using CAD'!A:F,6,0)</f>
        <v>168.40000000000052</v>
      </c>
      <c r="G12267">
        <f>VLOOKUP(VALUE(RIGHT(B12267,2)),'XZ coord'!$T$144:$U$149,2,0)</f>
        <v>2.25</v>
      </c>
      <c r="H12267">
        <v>2.4</v>
      </c>
      <c r="I12267">
        <v>0.9</v>
      </c>
      <c r="J12267">
        <f>VLOOKUP(VALUE(RIGHT(B12267,2)),'XZ coord'!$T$144:$V$149,3,0)</f>
        <v>1.97</v>
      </c>
    </row>
    <row r="12268" spans="1:10" x14ac:dyDescent="0.2">
      <c r="A12268">
        <v>13267</v>
      </c>
      <c r="B12268" t="s">
        <v>12296</v>
      </c>
      <c r="C12268" t="s">
        <v>5</v>
      </c>
      <c r="D12268" t="s">
        <v>11823</v>
      </c>
      <c r="E12268">
        <f>VLOOKUP(LEFT(B12268,LEN(B12268)-2),'Correction using CAD'!A:F,5,0)</f>
        <v>68.575000000000003</v>
      </c>
      <c r="F12268">
        <f>VLOOKUP(LEFT(B12268,LEN(B12268)-2),'Correction using CAD'!A:F,6,0)</f>
        <v>168.40000000000052</v>
      </c>
      <c r="G12268">
        <f>VLOOKUP(VALUE(RIGHT(B12268,2)),'XZ coord'!$T$144:$U$149,2,0)</f>
        <v>4.22</v>
      </c>
      <c r="H12268">
        <v>2.4</v>
      </c>
      <c r="I12268">
        <v>0.9</v>
      </c>
      <c r="J12268">
        <f>VLOOKUP(VALUE(RIGHT(B12268,2)),'XZ coord'!$T$144:$V$149,3,0)</f>
        <v>2.25</v>
      </c>
    </row>
    <row r="12269" spans="1:10" x14ac:dyDescent="0.2">
      <c r="A12269">
        <v>13268</v>
      </c>
      <c r="B12269" t="s">
        <v>12297</v>
      </c>
      <c r="C12269" t="s">
        <v>2</v>
      </c>
      <c r="D12269" t="s">
        <v>11823</v>
      </c>
      <c r="E12269">
        <f>VLOOKUP(LEFT(B12269,LEN(B12269)-2),'Correction using CAD'!A:F,5,0)</f>
        <v>68.575000000000003</v>
      </c>
      <c r="F12269">
        <f>VLOOKUP(LEFT(B12269,LEN(B12269)-2),'Correction using CAD'!A:F,6,0)</f>
        <v>168.40000000000052</v>
      </c>
      <c r="G12269">
        <f>VLOOKUP(VALUE(RIGHT(B12269,2)),'XZ coord'!$T$144:$U$149,2,0)</f>
        <v>6.47</v>
      </c>
      <c r="H12269">
        <v>2.4</v>
      </c>
      <c r="I12269">
        <v>0.9</v>
      </c>
      <c r="J12269">
        <f>VLOOKUP(VALUE(RIGHT(B12269,2)),'XZ coord'!$T$144:$V$149,3,0)</f>
        <v>1.95</v>
      </c>
    </row>
    <row r="12270" spans="1:10" x14ac:dyDescent="0.2">
      <c r="A12270">
        <v>13269</v>
      </c>
      <c r="B12270" t="s">
        <v>12298</v>
      </c>
      <c r="C12270" t="s">
        <v>2</v>
      </c>
      <c r="D12270" t="s">
        <v>11823</v>
      </c>
      <c r="E12270">
        <f>VLOOKUP(LEFT(B12270,LEN(B12270)-2),'Correction using CAD'!A:F,5,0)</f>
        <v>68.575000000000003</v>
      </c>
      <c r="F12270">
        <f>VLOOKUP(LEFT(B12270,LEN(B12270)-2),'Correction using CAD'!A:F,6,0)</f>
        <v>168.40000000000052</v>
      </c>
      <c r="G12270">
        <f>VLOOKUP(VALUE(RIGHT(B12270,2)),'XZ coord'!$T$144:$U$149,2,0)</f>
        <v>8.42</v>
      </c>
      <c r="H12270">
        <v>2.4</v>
      </c>
      <c r="I12270">
        <v>0.9</v>
      </c>
      <c r="J12270">
        <f>VLOOKUP(VALUE(RIGHT(B12270,2)),'XZ coord'!$T$144:$V$149,3,0)</f>
        <v>1.95</v>
      </c>
    </row>
    <row r="12271" spans="1:10" x14ac:dyDescent="0.2">
      <c r="A12271">
        <v>13270</v>
      </c>
      <c r="B12271" t="s">
        <v>12299</v>
      </c>
      <c r="C12271" t="s">
        <v>5</v>
      </c>
      <c r="D12271" t="s">
        <v>11823</v>
      </c>
      <c r="E12271">
        <f>VLOOKUP(LEFT(B12271,LEN(B12271)-2),'Correction using CAD'!A:F,5,0)</f>
        <v>68.575000000000003</v>
      </c>
      <c r="F12271">
        <f>VLOOKUP(LEFT(B12271,LEN(B12271)-2),'Correction using CAD'!A:F,6,0)</f>
        <v>168.40000000000052</v>
      </c>
      <c r="G12271">
        <f>VLOOKUP(VALUE(RIGHT(B12271,2)),'XZ coord'!$T$144:$U$149,2,0)</f>
        <v>10.37</v>
      </c>
      <c r="H12271">
        <v>2.4</v>
      </c>
      <c r="I12271">
        <v>0.9</v>
      </c>
      <c r="J12271">
        <f>VLOOKUP(VALUE(RIGHT(B12271,2)),'XZ coord'!$T$144:$V$149,3,0)</f>
        <v>2.1</v>
      </c>
    </row>
    <row r="12272" spans="1:10" x14ac:dyDescent="0.2">
      <c r="A12272">
        <v>13271</v>
      </c>
      <c r="B12272" t="s">
        <v>12300</v>
      </c>
      <c r="C12272" t="s">
        <v>2</v>
      </c>
      <c r="D12272" t="s">
        <v>11823</v>
      </c>
      <c r="E12272">
        <f>VLOOKUP(LEFT(B12272,LEN(B12272)-2),'Correction using CAD'!A:F,5,0)</f>
        <v>68.575000000000003</v>
      </c>
      <c r="F12272">
        <f>VLOOKUP(LEFT(B12272,LEN(B12272)-2),'Correction using CAD'!A:F,6,0)</f>
        <v>167.50000000000051</v>
      </c>
      <c r="G12272">
        <f>VLOOKUP(VALUE(RIGHT(B12272,2)),'XZ coord'!$T$144:$U$149,2,0)</f>
        <v>2.25</v>
      </c>
      <c r="H12272">
        <v>2.4</v>
      </c>
      <c r="I12272">
        <v>0.9</v>
      </c>
      <c r="J12272">
        <f>VLOOKUP(VALUE(RIGHT(B12272,2)),'XZ coord'!$T$144:$V$149,3,0)</f>
        <v>1.97</v>
      </c>
    </row>
    <row r="12273" spans="1:10" x14ac:dyDescent="0.2">
      <c r="A12273">
        <v>13272</v>
      </c>
      <c r="B12273" t="s">
        <v>12301</v>
      </c>
      <c r="C12273" t="s">
        <v>5</v>
      </c>
      <c r="D12273" t="s">
        <v>11823</v>
      </c>
      <c r="E12273">
        <f>VLOOKUP(LEFT(B12273,LEN(B12273)-2),'Correction using CAD'!A:F,5,0)</f>
        <v>68.575000000000003</v>
      </c>
      <c r="F12273">
        <f>VLOOKUP(LEFT(B12273,LEN(B12273)-2),'Correction using CAD'!A:F,6,0)</f>
        <v>167.50000000000051</v>
      </c>
      <c r="G12273">
        <f>VLOOKUP(VALUE(RIGHT(B12273,2)),'XZ coord'!$T$144:$U$149,2,0)</f>
        <v>4.22</v>
      </c>
      <c r="H12273">
        <v>2.4</v>
      </c>
      <c r="I12273">
        <v>0.9</v>
      </c>
      <c r="J12273">
        <f>VLOOKUP(VALUE(RIGHT(B12273,2)),'XZ coord'!$T$144:$V$149,3,0)</f>
        <v>2.25</v>
      </c>
    </row>
    <row r="12274" spans="1:10" x14ac:dyDescent="0.2">
      <c r="A12274">
        <v>13273</v>
      </c>
      <c r="B12274" t="s">
        <v>12302</v>
      </c>
      <c r="C12274" t="s">
        <v>2</v>
      </c>
      <c r="D12274" t="s">
        <v>11823</v>
      </c>
      <c r="E12274">
        <f>VLOOKUP(LEFT(B12274,LEN(B12274)-2),'Correction using CAD'!A:F,5,0)</f>
        <v>68.575000000000003</v>
      </c>
      <c r="F12274">
        <f>VLOOKUP(LEFT(B12274,LEN(B12274)-2),'Correction using CAD'!A:F,6,0)</f>
        <v>167.50000000000051</v>
      </c>
      <c r="G12274">
        <f>VLOOKUP(VALUE(RIGHT(B12274,2)),'XZ coord'!$T$144:$U$149,2,0)</f>
        <v>6.47</v>
      </c>
      <c r="H12274">
        <v>2.4</v>
      </c>
      <c r="I12274">
        <v>0.9</v>
      </c>
      <c r="J12274">
        <f>VLOOKUP(VALUE(RIGHT(B12274,2)),'XZ coord'!$T$144:$V$149,3,0)</f>
        <v>1.95</v>
      </c>
    </row>
    <row r="12275" spans="1:10" x14ac:dyDescent="0.2">
      <c r="A12275">
        <v>13274</v>
      </c>
      <c r="B12275" t="s">
        <v>12303</v>
      </c>
      <c r="C12275" t="s">
        <v>2</v>
      </c>
      <c r="D12275" t="s">
        <v>11823</v>
      </c>
      <c r="E12275">
        <f>VLOOKUP(LEFT(B12275,LEN(B12275)-2),'Correction using CAD'!A:F,5,0)</f>
        <v>68.575000000000003</v>
      </c>
      <c r="F12275">
        <f>VLOOKUP(LEFT(B12275,LEN(B12275)-2),'Correction using CAD'!A:F,6,0)</f>
        <v>167.50000000000051</v>
      </c>
      <c r="G12275">
        <f>VLOOKUP(VALUE(RIGHT(B12275,2)),'XZ coord'!$T$144:$U$149,2,0)</f>
        <v>8.42</v>
      </c>
      <c r="H12275">
        <v>2.4</v>
      </c>
      <c r="I12275">
        <v>0.9</v>
      </c>
      <c r="J12275">
        <f>VLOOKUP(VALUE(RIGHT(B12275,2)),'XZ coord'!$T$144:$V$149,3,0)</f>
        <v>1.95</v>
      </c>
    </row>
    <row r="12276" spans="1:10" x14ac:dyDescent="0.2">
      <c r="A12276">
        <v>13275</v>
      </c>
      <c r="B12276" t="s">
        <v>12304</v>
      </c>
      <c r="C12276" t="s">
        <v>5</v>
      </c>
      <c r="D12276" t="s">
        <v>11823</v>
      </c>
      <c r="E12276">
        <f>VLOOKUP(LEFT(B12276,LEN(B12276)-2),'Correction using CAD'!A:F,5,0)</f>
        <v>68.575000000000003</v>
      </c>
      <c r="F12276">
        <f>VLOOKUP(LEFT(B12276,LEN(B12276)-2),'Correction using CAD'!A:F,6,0)</f>
        <v>167.50000000000051</v>
      </c>
      <c r="G12276">
        <f>VLOOKUP(VALUE(RIGHT(B12276,2)),'XZ coord'!$T$144:$U$149,2,0)</f>
        <v>10.37</v>
      </c>
      <c r="H12276">
        <v>2.4</v>
      </c>
      <c r="I12276">
        <v>0.9</v>
      </c>
      <c r="J12276">
        <f>VLOOKUP(VALUE(RIGHT(B12276,2)),'XZ coord'!$T$144:$V$149,3,0)</f>
        <v>2.1</v>
      </c>
    </row>
    <row r="12277" spans="1:10" x14ac:dyDescent="0.2">
      <c r="A12277">
        <v>13276</v>
      </c>
      <c r="B12277" t="s">
        <v>12305</v>
      </c>
      <c r="C12277" t="s">
        <v>2</v>
      </c>
      <c r="D12277" t="s">
        <v>11823</v>
      </c>
      <c r="E12277">
        <f>VLOOKUP(LEFT(B12277,LEN(B12277)-2),'Correction using CAD'!A:F,5,0)</f>
        <v>68.575000000000003</v>
      </c>
      <c r="F12277">
        <f>VLOOKUP(LEFT(B12277,LEN(B12277)-2),'Correction using CAD'!A:F,6,0)</f>
        <v>166.60000000000051</v>
      </c>
      <c r="G12277">
        <f>VLOOKUP(VALUE(RIGHT(B12277,2)),'XZ coord'!$T$144:$U$149,2,0)</f>
        <v>2.25</v>
      </c>
      <c r="H12277">
        <v>2.4</v>
      </c>
      <c r="I12277">
        <v>0.9</v>
      </c>
      <c r="J12277">
        <f>VLOOKUP(VALUE(RIGHT(B12277,2)),'XZ coord'!$T$144:$V$149,3,0)</f>
        <v>1.97</v>
      </c>
    </row>
    <row r="12278" spans="1:10" x14ac:dyDescent="0.2">
      <c r="A12278">
        <v>13277</v>
      </c>
      <c r="B12278" t="s">
        <v>12306</v>
      </c>
      <c r="C12278" t="s">
        <v>5</v>
      </c>
      <c r="D12278" t="s">
        <v>11823</v>
      </c>
      <c r="E12278">
        <f>VLOOKUP(LEFT(B12278,LEN(B12278)-2),'Correction using CAD'!A:F,5,0)</f>
        <v>68.575000000000003</v>
      </c>
      <c r="F12278">
        <f>VLOOKUP(LEFT(B12278,LEN(B12278)-2),'Correction using CAD'!A:F,6,0)</f>
        <v>166.60000000000051</v>
      </c>
      <c r="G12278">
        <f>VLOOKUP(VALUE(RIGHT(B12278,2)),'XZ coord'!$T$144:$U$149,2,0)</f>
        <v>4.22</v>
      </c>
      <c r="H12278">
        <v>2.4</v>
      </c>
      <c r="I12278">
        <v>0.9</v>
      </c>
      <c r="J12278">
        <f>VLOOKUP(VALUE(RIGHT(B12278,2)),'XZ coord'!$T$144:$V$149,3,0)</f>
        <v>2.25</v>
      </c>
    </row>
    <row r="12279" spans="1:10" x14ac:dyDescent="0.2">
      <c r="A12279">
        <v>13278</v>
      </c>
      <c r="B12279" t="s">
        <v>12307</v>
      </c>
      <c r="C12279" t="s">
        <v>2</v>
      </c>
      <c r="D12279" t="s">
        <v>11823</v>
      </c>
      <c r="E12279">
        <f>VLOOKUP(LEFT(B12279,LEN(B12279)-2),'Correction using CAD'!A:F,5,0)</f>
        <v>68.575000000000003</v>
      </c>
      <c r="F12279">
        <f>VLOOKUP(LEFT(B12279,LEN(B12279)-2),'Correction using CAD'!A:F,6,0)</f>
        <v>166.60000000000051</v>
      </c>
      <c r="G12279">
        <f>VLOOKUP(VALUE(RIGHT(B12279,2)),'XZ coord'!$T$144:$U$149,2,0)</f>
        <v>6.47</v>
      </c>
      <c r="H12279">
        <v>2.4</v>
      </c>
      <c r="I12279">
        <v>0.9</v>
      </c>
      <c r="J12279">
        <f>VLOOKUP(VALUE(RIGHT(B12279,2)),'XZ coord'!$T$144:$V$149,3,0)</f>
        <v>1.95</v>
      </c>
    </row>
    <row r="12280" spans="1:10" x14ac:dyDescent="0.2">
      <c r="A12280">
        <v>13279</v>
      </c>
      <c r="B12280" t="s">
        <v>12308</v>
      </c>
      <c r="C12280" t="s">
        <v>2</v>
      </c>
      <c r="D12280" t="s">
        <v>11823</v>
      </c>
      <c r="E12280">
        <f>VLOOKUP(LEFT(B12280,LEN(B12280)-2),'Correction using CAD'!A:F,5,0)</f>
        <v>68.575000000000003</v>
      </c>
      <c r="F12280">
        <f>VLOOKUP(LEFT(B12280,LEN(B12280)-2),'Correction using CAD'!A:F,6,0)</f>
        <v>166.60000000000051</v>
      </c>
      <c r="G12280">
        <f>VLOOKUP(VALUE(RIGHT(B12280,2)),'XZ coord'!$T$144:$U$149,2,0)</f>
        <v>8.42</v>
      </c>
      <c r="H12280">
        <v>2.4</v>
      </c>
      <c r="I12280">
        <v>0.9</v>
      </c>
      <c r="J12280">
        <f>VLOOKUP(VALUE(RIGHT(B12280,2)),'XZ coord'!$T$144:$V$149,3,0)</f>
        <v>1.95</v>
      </c>
    </row>
    <row r="12281" spans="1:10" x14ac:dyDescent="0.2">
      <c r="A12281">
        <v>13280</v>
      </c>
      <c r="B12281" t="s">
        <v>12309</v>
      </c>
      <c r="C12281" t="s">
        <v>5</v>
      </c>
      <c r="D12281" t="s">
        <v>11823</v>
      </c>
      <c r="E12281">
        <f>VLOOKUP(LEFT(B12281,LEN(B12281)-2),'Correction using CAD'!A:F,5,0)</f>
        <v>68.575000000000003</v>
      </c>
      <c r="F12281">
        <f>VLOOKUP(LEFT(B12281,LEN(B12281)-2),'Correction using CAD'!A:F,6,0)</f>
        <v>166.60000000000051</v>
      </c>
      <c r="G12281">
        <f>VLOOKUP(VALUE(RIGHT(B12281,2)),'XZ coord'!$T$144:$U$149,2,0)</f>
        <v>10.37</v>
      </c>
      <c r="H12281">
        <v>2.4</v>
      </c>
      <c r="I12281">
        <v>0.9</v>
      </c>
      <c r="J12281">
        <f>VLOOKUP(VALUE(RIGHT(B12281,2)),'XZ coord'!$T$144:$V$149,3,0)</f>
        <v>2.1</v>
      </c>
    </row>
    <row r="12282" spans="1:10" x14ac:dyDescent="0.2">
      <c r="A12282">
        <v>13281</v>
      </c>
      <c r="B12282" t="s">
        <v>12310</v>
      </c>
      <c r="C12282" t="s">
        <v>2</v>
      </c>
      <c r="D12282" t="s">
        <v>11823</v>
      </c>
      <c r="E12282">
        <f>VLOOKUP(LEFT(B12282,LEN(B12282)-2),'Correction using CAD'!A:F,5,0)</f>
        <v>61.2</v>
      </c>
      <c r="F12282">
        <f>VLOOKUP(LEFT(B12282,LEN(B12282)-2),'Correction using CAD'!A:F,6,0)</f>
        <v>165.7000000000005</v>
      </c>
      <c r="G12282">
        <f>VLOOKUP(VALUE(RIGHT(B12282,2)),'XZ coord'!$T$144:$U$149,2,0)</f>
        <v>2.25</v>
      </c>
      <c r="H12282">
        <v>2.4</v>
      </c>
      <c r="I12282">
        <v>0.9</v>
      </c>
      <c r="J12282">
        <f>VLOOKUP(VALUE(RIGHT(B12282,2)),'XZ coord'!$T$144:$V$149,3,0)</f>
        <v>1.97</v>
      </c>
    </row>
    <row r="12283" spans="1:10" x14ac:dyDescent="0.2">
      <c r="A12283">
        <v>13282</v>
      </c>
      <c r="B12283" t="s">
        <v>12311</v>
      </c>
      <c r="C12283" t="s">
        <v>5</v>
      </c>
      <c r="D12283" t="s">
        <v>11823</v>
      </c>
      <c r="E12283">
        <f>VLOOKUP(LEFT(B12283,LEN(B12283)-2),'Correction using CAD'!A:F,5,0)</f>
        <v>61.2</v>
      </c>
      <c r="F12283">
        <f>VLOOKUP(LEFT(B12283,LEN(B12283)-2),'Correction using CAD'!A:F,6,0)</f>
        <v>165.7000000000005</v>
      </c>
      <c r="G12283">
        <f>VLOOKUP(VALUE(RIGHT(B12283,2)),'XZ coord'!$T$144:$U$149,2,0)</f>
        <v>4.22</v>
      </c>
      <c r="H12283">
        <v>2.4</v>
      </c>
      <c r="I12283">
        <v>0.9</v>
      </c>
      <c r="J12283">
        <f>VLOOKUP(VALUE(RIGHT(B12283,2)),'XZ coord'!$T$144:$V$149,3,0)</f>
        <v>2.25</v>
      </c>
    </row>
    <row r="12284" spans="1:10" x14ac:dyDescent="0.2">
      <c r="A12284">
        <v>13283</v>
      </c>
      <c r="B12284" t="s">
        <v>12312</v>
      </c>
      <c r="C12284" t="s">
        <v>2</v>
      </c>
      <c r="D12284" t="s">
        <v>11823</v>
      </c>
      <c r="E12284">
        <f>VLOOKUP(LEFT(B12284,LEN(B12284)-2),'Correction using CAD'!A:F,5,0)</f>
        <v>61.2</v>
      </c>
      <c r="F12284">
        <f>VLOOKUP(LEFT(B12284,LEN(B12284)-2),'Correction using CAD'!A:F,6,0)</f>
        <v>165.7000000000005</v>
      </c>
      <c r="G12284">
        <f>VLOOKUP(VALUE(RIGHT(B12284,2)),'XZ coord'!$T$144:$U$149,2,0)</f>
        <v>6.47</v>
      </c>
      <c r="H12284">
        <v>2.4</v>
      </c>
      <c r="I12284">
        <v>0.9</v>
      </c>
      <c r="J12284">
        <f>VLOOKUP(VALUE(RIGHT(B12284,2)),'XZ coord'!$T$144:$V$149,3,0)</f>
        <v>1.95</v>
      </c>
    </row>
    <row r="12285" spans="1:10" x14ac:dyDescent="0.2">
      <c r="A12285">
        <v>13284</v>
      </c>
      <c r="B12285" t="s">
        <v>12313</v>
      </c>
      <c r="C12285" t="s">
        <v>2</v>
      </c>
      <c r="D12285" t="s">
        <v>11823</v>
      </c>
      <c r="E12285">
        <f>VLOOKUP(LEFT(B12285,LEN(B12285)-2),'Correction using CAD'!A:F,5,0)</f>
        <v>61.2</v>
      </c>
      <c r="F12285">
        <f>VLOOKUP(LEFT(B12285,LEN(B12285)-2),'Correction using CAD'!A:F,6,0)</f>
        <v>165.7000000000005</v>
      </c>
      <c r="G12285">
        <f>VLOOKUP(VALUE(RIGHT(B12285,2)),'XZ coord'!$T$144:$U$149,2,0)</f>
        <v>8.42</v>
      </c>
      <c r="H12285">
        <v>2.4</v>
      </c>
      <c r="I12285">
        <v>0.9</v>
      </c>
      <c r="J12285">
        <f>VLOOKUP(VALUE(RIGHT(B12285,2)),'XZ coord'!$T$144:$V$149,3,0)</f>
        <v>1.95</v>
      </c>
    </row>
    <row r="12286" spans="1:10" x14ac:dyDescent="0.2">
      <c r="A12286">
        <v>13285</v>
      </c>
      <c r="B12286" t="s">
        <v>12314</v>
      </c>
      <c r="C12286" t="s">
        <v>2</v>
      </c>
      <c r="D12286" t="s">
        <v>11823</v>
      </c>
      <c r="E12286">
        <f>VLOOKUP(LEFT(B12286,LEN(B12286)-2),'Correction using CAD'!A:F,5,0)</f>
        <v>61.2</v>
      </c>
      <c r="F12286">
        <f>VLOOKUP(LEFT(B12286,LEN(B12286)-2),'Correction using CAD'!A:F,6,0)</f>
        <v>165.7000000000005</v>
      </c>
      <c r="G12286">
        <f>VLOOKUP(VALUE(RIGHT(B12286,2)),'XZ coord'!$T$144:$U$149,2,0)</f>
        <v>10.37</v>
      </c>
      <c r="H12286">
        <v>2.4</v>
      </c>
      <c r="I12286">
        <v>0.9</v>
      </c>
      <c r="J12286">
        <f>VLOOKUP(VALUE(RIGHT(B12286,2)),'XZ coord'!$T$144:$V$149,3,0)</f>
        <v>2.1</v>
      </c>
    </row>
    <row r="12287" spans="1:10" x14ac:dyDescent="0.2">
      <c r="A12287">
        <v>13286</v>
      </c>
      <c r="B12287" t="s">
        <v>12315</v>
      </c>
      <c r="C12287" t="s">
        <v>2</v>
      </c>
      <c r="D12287" t="s">
        <v>11823</v>
      </c>
      <c r="E12287">
        <f>VLOOKUP(LEFT(B12287,LEN(B12287)-2),'Correction using CAD'!A:F,5,0)</f>
        <v>61.2</v>
      </c>
      <c r="F12287">
        <f>VLOOKUP(LEFT(B12287,LEN(B12287)-2),'Correction using CAD'!A:F,6,0)</f>
        <v>164.80000000000049</v>
      </c>
      <c r="G12287">
        <f>VLOOKUP(VALUE(RIGHT(B12287,2)),'XZ coord'!$T$144:$U$149,2,0)</f>
        <v>2.25</v>
      </c>
      <c r="H12287">
        <v>2.4</v>
      </c>
      <c r="I12287">
        <v>0.9</v>
      </c>
      <c r="J12287">
        <f>VLOOKUP(VALUE(RIGHT(B12287,2)),'XZ coord'!$T$144:$V$149,3,0)</f>
        <v>1.97</v>
      </c>
    </row>
    <row r="12288" spans="1:10" x14ac:dyDescent="0.2">
      <c r="A12288">
        <v>13287</v>
      </c>
      <c r="B12288" t="s">
        <v>12316</v>
      </c>
      <c r="C12288" t="s">
        <v>5</v>
      </c>
      <c r="D12288" t="s">
        <v>11823</v>
      </c>
      <c r="E12288">
        <f>VLOOKUP(LEFT(B12288,LEN(B12288)-2),'Correction using CAD'!A:F,5,0)</f>
        <v>61.2</v>
      </c>
      <c r="F12288">
        <f>VLOOKUP(LEFT(B12288,LEN(B12288)-2),'Correction using CAD'!A:F,6,0)</f>
        <v>164.80000000000049</v>
      </c>
      <c r="G12288">
        <f>VLOOKUP(VALUE(RIGHT(B12288,2)),'XZ coord'!$T$144:$U$149,2,0)</f>
        <v>4.22</v>
      </c>
      <c r="H12288">
        <v>2.4</v>
      </c>
      <c r="I12288">
        <v>0.9</v>
      </c>
      <c r="J12288">
        <f>VLOOKUP(VALUE(RIGHT(B12288,2)),'XZ coord'!$T$144:$V$149,3,0)</f>
        <v>2.25</v>
      </c>
    </row>
    <row r="12289" spans="1:10" x14ac:dyDescent="0.2">
      <c r="A12289">
        <v>13288</v>
      </c>
      <c r="B12289" t="s">
        <v>12317</v>
      </c>
      <c r="C12289" t="s">
        <v>2</v>
      </c>
      <c r="D12289" t="s">
        <v>11823</v>
      </c>
      <c r="E12289">
        <f>VLOOKUP(LEFT(B12289,LEN(B12289)-2),'Correction using CAD'!A:F,5,0)</f>
        <v>61.2</v>
      </c>
      <c r="F12289">
        <f>VLOOKUP(LEFT(B12289,LEN(B12289)-2),'Correction using CAD'!A:F,6,0)</f>
        <v>164.80000000000049</v>
      </c>
      <c r="G12289">
        <f>VLOOKUP(VALUE(RIGHT(B12289,2)),'XZ coord'!$T$144:$U$149,2,0)</f>
        <v>6.47</v>
      </c>
      <c r="H12289">
        <v>2.4</v>
      </c>
      <c r="I12289">
        <v>0.9</v>
      </c>
      <c r="J12289">
        <f>VLOOKUP(VALUE(RIGHT(B12289,2)),'XZ coord'!$T$144:$V$149,3,0)</f>
        <v>1.95</v>
      </c>
    </row>
    <row r="12290" spans="1:10" x14ac:dyDescent="0.2">
      <c r="A12290">
        <v>13289</v>
      </c>
      <c r="B12290" t="s">
        <v>12318</v>
      </c>
      <c r="C12290" t="s">
        <v>2</v>
      </c>
      <c r="D12290" t="s">
        <v>11823</v>
      </c>
      <c r="E12290">
        <f>VLOOKUP(LEFT(B12290,LEN(B12290)-2),'Correction using CAD'!A:F,5,0)</f>
        <v>61.2</v>
      </c>
      <c r="F12290">
        <f>VLOOKUP(LEFT(B12290,LEN(B12290)-2),'Correction using CAD'!A:F,6,0)</f>
        <v>164.80000000000049</v>
      </c>
      <c r="G12290">
        <f>VLOOKUP(VALUE(RIGHT(B12290,2)),'XZ coord'!$T$144:$U$149,2,0)</f>
        <v>8.42</v>
      </c>
      <c r="H12290">
        <v>2.4</v>
      </c>
      <c r="I12290">
        <v>0.9</v>
      </c>
      <c r="J12290">
        <f>VLOOKUP(VALUE(RIGHT(B12290,2)),'XZ coord'!$T$144:$V$149,3,0)</f>
        <v>1.95</v>
      </c>
    </row>
    <row r="12291" spans="1:10" x14ac:dyDescent="0.2">
      <c r="A12291">
        <v>13290</v>
      </c>
      <c r="B12291" t="s">
        <v>12319</v>
      </c>
      <c r="C12291" t="s">
        <v>2</v>
      </c>
      <c r="D12291" t="s">
        <v>11823</v>
      </c>
      <c r="E12291">
        <f>VLOOKUP(LEFT(B12291,LEN(B12291)-2),'Correction using CAD'!A:F,5,0)</f>
        <v>61.2</v>
      </c>
      <c r="F12291">
        <f>VLOOKUP(LEFT(B12291,LEN(B12291)-2),'Correction using CAD'!A:F,6,0)</f>
        <v>164.80000000000049</v>
      </c>
      <c r="G12291">
        <f>VLOOKUP(VALUE(RIGHT(B12291,2)),'XZ coord'!$T$144:$U$149,2,0)</f>
        <v>10.37</v>
      </c>
      <c r="H12291">
        <v>2.4</v>
      </c>
      <c r="I12291">
        <v>0.9</v>
      </c>
      <c r="J12291">
        <f>VLOOKUP(VALUE(RIGHT(B12291,2)),'XZ coord'!$T$144:$V$149,3,0)</f>
        <v>2.1</v>
      </c>
    </row>
    <row r="12292" spans="1:10" x14ac:dyDescent="0.2">
      <c r="A12292">
        <v>13291</v>
      </c>
      <c r="B12292" t="s">
        <v>12320</v>
      </c>
      <c r="C12292" t="s">
        <v>2</v>
      </c>
      <c r="D12292" t="s">
        <v>11823</v>
      </c>
      <c r="E12292">
        <f>VLOOKUP(LEFT(B12292,LEN(B12292)-2),'Correction using CAD'!A:F,5,0)</f>
        <v>61.2</v>
      </c>
      <c r="F12292">
        <f>VLOOKUP(LEFT(B12292,LEN(B12292)-2),'Correction using CAD'!A:F,6,0)</f>
        <v>163.90000000000049</v>
      </c>
      <c r="G12292">
        <f>VLOOKUP(VALUE(RIGHT(B12292,2)),'XZ coord'!$T$144:$U$149,2,0)</f>
        <v>2.25</v>
      </c>
      <c r="H12292">
        <v>2.4</v>
      </c>
      <c r="I12292">
        <v>0.9</v>
      </c>
      <c r="J12292">
        <f>VLOOKUP(VALUE(RIGHT(B12292,2)),'XZ coord'!$T$144:$V$149,3,0)</f>
        <v>1.97</v>
      </c>
    </row>
    <row r="12293" spans="1:10" x14ac:dyDescent="0.2">
      <c r="A12293">
        <v>13292</v>
      </c>
      <c r="B12293" t="s">
        <v>12321</v>
      </c>
      <c r="C12293" t="s">
        <v>5</v>
      </c>
      <c r="D12293" t="s">
        <v>11823</v>
      </c>
      <c r="E12293">
        <f>VLOOKUP(LEFT(B12293,LEN(B12293)-2),'Correction using CAD'!A:F,5,0)</f>
        <v>61.2</v>
      </c>
      <c r="F12293">
        <f>VLOOKUP(LEFT(B12293,LEN(B12293)-2),'Correction using CAD'!A:F,6,0)</f>
        <v>163.90000000000049</v>
      </c>
      <c r="G12293">
        <f>VLOOKUP(VALUE(RIGHT(B12293,2)),'XZ coord'!$T$144:$U$149,2,0)</f>
        <v>4.22</v>
      </c>
      <c r="H12293">
        <v>2.4</v>
      </c>
      <c r="I12293">
        <v>0.9</v>
      </c>
      <c r="J12293">
        <f>VLOOKUP(VALUE(RIGHT(B12293,2)),'XZ coord'!$T$144:$V$149,3,0)</f>
        <v>2.25</v>
      </c>
    </row>
    <row r="12294" spans="1:10" x14ac:dyDescent="0.2">
      <c r="A12294">
        <v>13293</v>
      </c>
      <c r="B12294" t="s">
        <v>12322</v>
      </c>
      <c r="C12294" t="s">
        <v>2</v>
      </c>
      <c r="D12294" t="s">
        <v>11823</v>
      </c>
      <c r="E12294">
        <f>VLOOKUP(LEFT(B12294,LEN(B12294)-2),'Correction using CAD'!A:F,5,0)</f>
        <v>61.2</v>
      </c>
      <c r="F12294">
        <f>VLOOKUP(LEFT(B12294,LEN(B12294)-2),'Correction using CAD'!A:F,6,0)</f>
        <v>163.90000000000049</v>
      </c>
      <c r="G12294">
        <f>VLOOKUP(VALUE(RIGHT(B12294,2)),'XZ coord'!$T$144:$U$149,2,0)</f>
        <v>6.47</v>
      </c>
      <c r="H12294">
        <v>2.4</v>
      </c>
      <c r="I12294">
        <v>0.9</v>
      </c>
      <c r="J12294">
        <f>VLOOKUP(VALUE(RIGHT(B12294,2)),'XZ coord'!$T$144:$V$149,3,0)</f>
        <v>1.95</v>
      </c>
    </row>
    <row r="12295" spans="1:10" x14ac:dyDescent="0.2">
      <c r="A12295">
        <v>13294</v>
      </c>
      <c r="B12295" t="s">
        <v>12323</v>
      </c>
      <c r="C12295" t="s">
        <v>2</v>
      </c>
      <c r="D12295" t="s">
        <v>11823</v>
      </c>
      <c r="E12295">
        <f>VLOOKUP(LEFT(B12295,LEN(B12295)-2),'Correction using CAD'!A:F,5,0)</f>
        <v>61.2</v>
      </c>
      <c r="F12295">
        <f>VLOOKUP(LEFT(B12295,LEN(B12295)-2),'Correction using CAD'!A:F,6,0)</f>
        <v>163.90000000000049</v>
      </c>
      <c r="G12295">
        <f>VLOOKUP(VALUE(RIGHT(B12295,2)),'XZ coord'!$T$144:$U$149,2,0)</f>
        <v>8.42</v>
      </c>
      <c r="H12295">
        <v>2.4</v>
      </c>
      <c r="I12295">
        <v>0.9</v>
      </c>
      <c r="J12295">
        <f>VLOOKUP(VALUE(RIGHT(B12295,2)),'XZ coord'!$T$144:$V$149,3,0)</f>
        <v>1.95</v>
      </c>
    </row>
    <row r="12296" spans="1:10" x14ac:dyDescent="0.2">
      <c r="A12296">
        <v>13295</v>
      </c>
      <c r="B12296" t="s">
        <v>12324</v>
      </c>
      <c r="C12296" t="s">
        <v>2</v>
      </c>
      <c r="D12296" t="s">
        <v>11823</v>
      </c>
      <c r="E12296">
        <f>VLOOKUP(LEFT(B12296,LEN(B12296)-2),'Correction using CAD'!A:F,5,0)</f>
        <v>61.2</v>
      </c>
      <c r="F12296">
        <f>VLOOKUP(LEFT(B12296,LEN(B12296)-2),'Correction using CAD'!A:F,6,0)</f>
        <v>163.90000000000049</v>
      </c>
      <c r="G12296">
        <f>VLOOKUP(VALUE(RIGHT(B12296,2)),'XZ coord'!$T$144:$U$149,2,0)</f>
        <v>10.37</v>
      </c>
      <c r="H12296">
        <v>2.4</v>
      </c>
      <c r="I12296">
        <v>0.9</v>
      </c>
      <c r="J12296">
        <f>VLOOKUP(VALUE(RIGHT(B12296,2)),'XZ coord'!$T$144:$V$149,3,0)</f>
        <v>2.1</v>
      </c>
    </row>
    <row r="12297" spans="1:10" x14ac:dyDescent="0.2">
      <c r="A12297">
        <v>13296</v>
      </c>
      <c r="B12297" t="s">
        <v>12325</v>
      </c>
      <c r="C12297" t="s">
        <v>2</v>
      </c>
      <c r="D12297" t="s">
        <v>11823</v>
      </c>
      <c r="E12297">
        <f>VLOOKUP(LEFT(B12297,LEN(B12297)-2),'Correction using CAD'!A:F,5,0)</f>
        <v>61.2</v>
      </c>
      <c r="F12297">
        <f>VLOOKUP(LEFT(B12297,LEN(B12297)-2),'Correction using CAD'!A:F,6,0)</f>
        <v>163.00000000000048</v>
      </c>
      <c r="G12297">
        <f>VLOOKUP(VALUE(RIGHT(B12297,2)),'XZ coord'!$T$144:$U$149,2,0)</f>
        <v>2.25</v>
      </c>
      <c r="H12297">
        <v>2.4</v>
      </c>
      <c r="I12297">
        <v>0.9</v>
      </c>
      <c r="J12297">
        <f>VLOOKUP(VALUE(RIGHT(B12297,2)),'XZ coord'!$T$144:$V$149,3,0)</f>
        <v>1.97</v>
      </c>
    </row>
    <row r="12298" spans="1:10" x14ac:dyDescent="0.2">
      <c r="A12298">
        <v>13297</v>
      </c>
      <c r="B12298" t="s">
        <v>12326</v>
      </c>
      <c r="C12298" t="s">
        <v>5</v>
      </c>
      <c r="D12298" t="s">
        <v>11823</v>
      </c>
      <c r="E12298">
        <f>VLOOKUP(LEFT(B12298,LEN(B12298)-2),'Correction using CAD'!A:F,5,0)</f>
        <v>61.2</v>
      </c>
      <c r="F12298">
        <f>VLOOKUP(LEFT(B12298,LEN(B12298)-2),'Correction using CAD'!A:F,6,0)</f>
        <v>163.00000000000048</v>
      </c>
      <c r="G12298">
        <f>VLOOKUP(VALUE(RIGHT(B12298,2)),'XZ coord'!$T$144:$U$149,2,0)</f>
        <v>4.22</v>
      </c>
      <c r="H12298">
        <v>2.4</v>
      </c>
      <c r="I12298">
        <v>0.9</v>
      </c>
      <c r="J12298">
        <f>VLOOKUP(VALUE(RIGHT(B12298,2)),'XZ coord'!$T$144:$V$149,3,0)</f>
        <v>2.25</v>
      </c>
    </row>
    <row r="12299" spans="1:10" x14ac:dyDescent="0.2">
      <c r="A12299">
        <v>13298</v>
      </c>
      <c r="B12299" t="s">
        <v>12327</v>
      </c>
      <c r="C12299" t="s">
        <v>2</v>
      </c>
      <c r="D12299" t="s">
        <v>11823</v>
      </c>
      <c r="E12299">
        <f>VLOOKUP(LEFT(B12299,LEN(B12299)-2),'Correction using CAD'!A:F,5,0)</f>
        <v>61.2</v>
      </c>
      <c r="F12299">
        <f>VLOOKUP(LEFT(B12299,LEN(B12299)-2),'Correction using CAD'!A:F,6,0)</f>
        <v>163.00000000000048</v>
      </c>
      <c r="G12299">
        <f>VLOOKUP(VALUE(RIGHT(B12299,2)),'XZ coord'!$T$144:$U$149,2,0)</f>
        <v>6.47</v>
      </c>
      <c r="H12299">
        <v>2.4</v>
      </c>
      <c r="I12299">
        <v>0.9</v>
      </c>
      <c r="J12299">
        <f>VLOOKUP(VALUE(RIGHT(B12299,2)),'XZ coord'!$T$144:$V$149,3,0)</f>
        <v>1.95</v>
      </c>
    </row>
    <row r="12300" spans="1:10" x14ac:dyDescent="0.2">
      <c r="A12300">
        <v>13299</v>
      </c>
      <c r="B12300" t="s">
        <v>12328</v>
      </c>
      <c r="C12300" t="s">
        <v>2</v>
      </c>
      <c r="D12300" t="s">
        <v>11823</v>
      </c>
      <c r="E12300">
        <f>VLOOKUP(LEFT(B12300,LEN(B12300)-2),'Correction using CAD'!A:F,5,0)</f>
        <v>61.2</v>
      </c>
      <c r="F12300">
        <f>VLOOKUP(LEFT(B12300,LEN(B12300)-2),'Correction using CAD'!A:F,6,0)</f>
        <v>163.00000000000048</v>
      </c>
      <c r="G12300">
        <f>VLOOKUP(VALUE(RIGHT(B12300,2)),'XZ coord'!$T$144:$U$149,2,0)</f>
        <v>8.42</v>
      </c>
      <c r="H12300">
        <v>2.4</v>
      </c>
      <c r="I12300">
        <v>0.9</v>
      </c>
      <c r="J12300">
        <f>VLOOKUP(VALUE(RIGHT(B12300,2)),'XZ coord'!$T$144:$V$149,3,0)</f>
        <v>1.95</v>
      </c>
    </row>
    <row r="12301" spans="1:10" x14ac:dyDescent="0.2">
      <c r="A12301">
        <v>13300</v>
      </c>
      <c r="B12301" t="s">
        <v>12329</v>
      </c>
      <c r="C12301" t="s">
        <v>2</v>
      </c>
      <c r="D12301" t="s">
        <v>11823</v>
      </c>
      <c r="E12301">
        <f>VLOOKUP(LEFT(B12301,LEN(B12301)-2),'Correction using CAD'!A:F,5,0)</f>
        <v>61.2</v>
      </c>
      <c r="F12301">
        <f>VLOOKUP(LEFT(B12301,LEN(B12301)-2),'Correction using CAD'!A:F,6,0)</f>
        <v>163.00000000000048</v>
      </c>
      <c r="G12301">
        <f>VLOOKUP(VALUE(RIGHT(B12301,2)),'XZ coord'!$T$144:$U$149,2,0)</f>
        <v>10.37</v>
      </c>
      <c r="H12301">
        <v>2.4</v>
      </c>
      <c r="I12301">
        <v>0.9</v>
      </c>
      <c r="J12301">
        <f>VLOOKUP(VALUE(RIGHT(B12301,2)),'XZ coord'!$T$144:$V$149,3,0)</f>
        <v>2.1</v>
      </c>
    </row>
    <row r="12302" spans="1:10" x14ac:dyDescent="0.2">
      <c r="A12302">
        <v>13301</v>
      </c>
      <c r="B12302" t="s">
        <v>12330</v>
      </c>
      <c r="C12302" t="s">
        <v>2</v>
      </c>
      <c r="D12302" t="s">
        <v>11823</v>
      </c>
      <c r="E12302">
        <f>VLOOKUP(LEFT(B12302,LEN(B12302)-2),'Correction using CAD'!A:F,5,0)</f>
        <v>68.575000000000003</v>
      </c>
      <c r="F12302">
        <f>VLOOKUP(LEFT(B12302,LEN(B12302)-2),'Correction using CAD'!A:F,6,0)</f>
        <v>165.7000000000005</v>
      </c>
      <c r="G12302">
        <f>VLOOKUP(VALUE(RIGHT(B12302,2)),'XZ coord'!$T$144:$U$149,2,0)</f>
        <v>2.25</v>
      </c>
      <c r="H12302">
        <v>2.4</v>
      </c>
      <c r="I12302">
        <v>0.9</v>
      </c>
      <c r="J12302">
        <f>VLOOKUP(VALUE(RIGHT(B12302,2)),'XZ coord'!$T$144:$V$149,3,0)</f>
        <v>1.97</v>
      </c>
    </row>
    <row r="12303" spans="1:10" x14ac:dyDescent="0.2">
      <c r="A12303">
        <v>13302</v>
      </c>
      <c r="B12303" t="s">
        <v>12331</v>
      </c>
      <c r="C12303" t="s">
        <v>5</v>
      </c>
      <c r="D12303" t="s">
        <v>11823</v>
      </c>
      <c r="E12303">
        <f>VLOOKUP(LEFT(B12303,LEN(B12303)-2),'Correction using CAD'!A:F,5,0)</f>
        <v>68.575000000000003</v>
      </c>
      <c r="F12303">
        <f>VLOOKUP(LEFT(B12303,LEN(B12303)-2),'Correction using CAD'!A:F,6,0)</f>
        <v>165.7000000000005</v>
      </c>
      <c r="G12303">
        <f>VLOOKUP(VALUE(RIGHT(B12303,2)),'XZ coord'!$T$144:$U$149,2,0)</f>
        <v>4.22</v>
      </c>
      <c r="H12303">
        <v>2.4</v>
      </c>
      <c r="I12303">
        <v>0.9</v>
      </c>
      <c r="J12303">
        <f>VLOOKUP(VALUE(RIGHT(B12303,2)),'XZ coord'!$T$144:$V$149,3,0)</f>
        <v>2.25</v>
      </c>
    </row>
    <row r="12304" spans="1:10" x14ac:dyDescent="0.2">
      <c r="A12304">
        <v>13303</v>
      </c>
      <c r="B12304" t="s">
        <v>12332</v>
      </c>
      <c r="C12304" t="s">
        <v>2</v>
      </c>
      <c r="D12304" t="s">
        <v>11823</v>
      </c>
      <c r="E12304">
        <f>VLOOKUP(LEFT(B12304,LEN(B12304)-2),'Correction using CAD'!A:F,5,0)</f>
        <v>68.575000000000003</v>
      </c>
      <c r="F12304">
        <f>VLOOKUP(LEFT(B12304,LEN(B12304)-2),'Correction using CAD'!A:F,6,0)</f>
        <v>165.7000000000005</v>
      </c>
      <c r="G12304">
        <f>VLOOKUP(VALUE(RIGHT(B12304,2)),'XZ coord'!$T$144:$U$149,2,0)</f>
        <v>6.47</v>
      </c>
      <c r="H12304">
        <v>2.4</v>
      </c>
      <c r="I12304">
        <v>0.9</v>
      </c>
      <c r="J12304">
        <f>VLOOKUP(VALUE(RIGHT(B12304,2)),'XZ coord'!$T$144:$V$149,3,0)</f>
        <v>1.95</v>
      </c>
    </row>
    <row r="12305" spans="1:10" x14ac:dyDescent="0.2">
      <c r="A12305">
        <v>13304</v>
      </c>
      <c r="B12305" t="s">
        <v>12333</v>
      </c>
      <c r="C12305" t="s">
        <v>2</v>
      </c>
      <c r="D12305" t="s">
        <v>11823</v>
      </c>
      <c r="E12305">
        <f>VLOOKUP(LEFT(B12305,LEN(B12305)-2),'Correction using CAD'!A:F,5,0)</f>
        <v>68.575000000000003</v>
      </c>
      <c r="F12305">
        <f>VLOOKUP(LEFT(B12305,LEN(B12305)-2),'Correction using CAD'!A:F,6,0)</f>
        <v>165.7000000000005</v>
      </c>
      <c r="G12305">
        <f>VLOOKUP(VALUE(RIGHT(B12305,2)),'XZ coord'!$T$144:$U$149,2,0)</f>
        <v>8.42</v>
      </c>
      <c r="H12305">
        <v>2.4</v>
      </c>
      <c r="I12305">
        <v>0.9</v>
      </c>
      <c r="J12305">
        <f>VLOOKUP(VALUE(RIGHT(B12305,2)),'XZ coord'!$T$144:$V$149,3,0)</f>
        <v>1.95</v>
      </c>
    </row>
    <row r="12306" spans="1:10" x14ac:dyDescent="0.2">
      <c r="A12306">
        <v>13305</v>
      </c>
      <c r="B12306" t="s">
        <v>12334</v>
      </c>
      <c r="C12306" t="s">
        <v>2</v>
      </c>
      <c r="D12306" t="s">
        <v>11823</v>
      </c>
      <c r="E12306">
        <f>VLOOKUP(LEFT(B12306,LEN(B12306)-2),'Correction using CAD'!A:F,5,0)</f>
        <v>68.575000000000003</v>
      </c>
      <c r="F12306">
        <f>VLOOKUP(LEFT(B12306,LEN(B12306)-2),'Correction using CAD'!A:F,6,0)</f>
        <v>165.7000000000005</v>
      </c>
      <c r="G12306">
        <f>VLOOKUP(VALUE(RIGHT(B12306,2)),'XZ coord'!$T$144:$U$149,2,0)</f>
        <v>10.37</v>
      </c>
      <c r="H12306">
        <v>2.4</v>
      </c>
      <c r="I12306">
        <v>0.9</v>
      </c>
      <c r="J12306">
        <f>VLOOKUP(VALUE(RIGHT(B12306,2)),'XZ coord'!$T$144:$V$149,3,0)</f>
        <v>2.1</v>
      </c>
    </row>
    <row r="12307" spans="1:10" x14ac:dyDescent="0.2">
      <c r="A12307">
        <v>13306</v>
      </c>
      <c r="B12307" t="s">
        <v>12335</v>
      </c>
      <c r="C12307" t="s">
        <v>2</v>
      </c>
      <c r="D12307" t="s">
        <v>11823</v>
      </c>
      <c r="E12307">
        <f>VLOOKUP(LEFT(B12307,LEN(B12307)-2),'Correction using CAD'!A:F,5,0)</f>
        <v>68.575000000000003</v>
      </c>
      <c r="F12307">
        <f>VLOOKUP(LEFT(B12307,LEN(B12307)-2),'Correction using CAD'!A:F,6,0)</f>
        <v>164.80000000000049</v>
      </c>
      <c r="G12307">
        <f>VLOOKUP(VALUE(RIGHT(B12307,2)),'XZ coord'!$T$144:$U$149,2,0)</f>
        <v>2.25</v>
      </c>
      <c r="H12307">
        <v>2.4</v>
      </c>
      <c r="I12307">
        <v>0.9</v>
      </c>
      <c r="J12307">
        <f>VLOOKUP(VALUE(RIGHT(B12307,2)),'XZ coord'!$T$144:$V$149,3,0)</f>
        <v>1.97</v>
      </c>
    </row>
    <row r="12308" spans="1:10" x14ac:dyDescent="0.2">
      <c r="A12308">
        <v>13307</v>
      </c>
      <c r="B12308" t="s">
        <v>12336</v>
      </c>
      <c r="C12308" t="s">
        <v>5</v>
      </c>
      <c r="D12308" t="s">
        <v>11823</v>
      </c>
      <c r="E12308">
        <f>VLOOKUP(LEFT(B12308,LEN(B12308)-2),'Correction using CAD'!A:F,5,0)</f>
        <v>68.575000000000003</v>
      </c>
      <c r="F12308">
        <f>VLOOKUP(LEFT(B12308,LEN(B12308)-2),'Correction using CAD'!A:F,6,0)</f>
        <v>164.80000000000049</v>
      </c>
      <c r="G12308">
        <f>VLOOKUP(VALUE(RIGHT(B12308,2)),'XZ coord'!$T$144:$U$149,2,0)</f>
        <v>4.22</v>
      </c>
      <c r="H12308">
        <v>2.4</v>
      </c>
      <c r="I12308">
        <v>0.9</v>
      </c>
      <c r="J12308">
        <f>VLOOKUP(VALUE(RIGHT(B12308,2)),'XZ coord'!$T$144:$V$149,3,0)</f>
        <v>2.25</v>
      </c>
    </row>
    <row r="12309" spans="1:10" x14ac:dyDescent="0.2">
      <c r="A12309">
        <v>13308</v>
      </c>
      <c r="B12309" t="s">
        <v>12337</v>
      </c>
      <c r="C12309" t="s">
        <v>2</v>
      </c>
      <c r="D12309" t="s">
        <v>11823</v>
      </c>
      <c r="E12309">
        <f>VLOOKUP(LEFT(B12309,LEN(B12309)-2),'Correction using CAD'!A:F,5,0)</f>
        <v>68.575000000000003</v>
      </c>
      <c r="F12309">
        <f>VLOOKUP(LEFT(B12309,LEN(B12309)-2),'Correction using CAD'!A:F,6,0)</f>
        <v>164.80000000000049</v>
      </c>
      <c r="G12309">
        <f>VLOOKUP(VALUE(RIGHT(B12309,2)),'XZ coord'!$T$144:$U$149,2,0)</f>
        <v>6.47</v>
      </c>
      <c r="H12309">
        <v>2.4</v>
      </c>
      <c r="I12309">
        <v>0.9</v>
      </c>
      <c r="J12309">
        <f>VLOOKUP(VALUE(RIGHT(B12309,2)),'XZ coord'!$T$144:$V$149,3,0)</f>
        <v>1.95</v>
      </c>
    </row>
    <row r="12310" spans="1:10" x14ac:dyDescent="0.2">
      <c r="A12310">
        <v>13309</v>
      </c>
      <c r="B12310" t="s">
        <v>12338</v>
      </c>
      <c r="C12310" t="s">
        <v>2</v>
      </c>
      <c r="D12310" t="s">
        <v>11823</v>
      </c>
      <c r="E12310">
        <f>VLOOKUP(LEFT(B12310,LEN(B12310)-2),'Correction using CAD'!A:F,5,0)</f>
        <v>68.575000000000003</v>
      </c>
      <c r="F12310">
        <f>VLOOKUP(LEFT(B12310,LEN(B12310)-2),'Correction using CAD'!A:F,6,0)</f>
        <v>164.80000000000049</v>
      </c>
      <c r="G12310">
        <f>VLOOKUP(VALUE(RIGHT(B12310,2)),'XZ coord'!$T$144:$U$149,2,0)</f>
        <v>8.42</v>
      </c>
      <c r="H12310">
        <v>2.4</v>
      </c>
      <c r="I12310">
        <v>0.9</v>
      </c>
      <c r="J12310">
        <f>VLOOKUP(VALUE(RIGHT(B12310,2)),'XZ coord'!$T$144:$V$149,3,0)</f>
        <v>1.95</v>
      </c>
    </row>
    <row r="12311" spans="1:10" x14ac:dyDescent="0.2">
      <c r="A12311">
        <v>13310</v>
      </c>
      <c r="B12311" t="s">
        <v>12339</v>
      </c>
      <c r="C12311" t="s">
        <v>2</v>
      </c>
      <c r="D12311" t="s">
        <v>11823</v>
      </c>
      <c r="E12311">
        <f>VLOOKUP(LEFT(B12311,LEN(B12311)-2),'Correction using CAD'!A:F,5,0)</f>
        <v>68.575000000000003</v>
      </c>
      <c r="F12311">
        <f>VLOOKUP(LEFT(B12311,LEN(B12311)-2),'Correction using CAD'!A:F,6,0)</f>
        <v>164.80000000000049</v>
      </c>
      <c r="G12311">
        <f>VLOOKUP(VALUE(RIGHT(B12311,2)),'XZ coord'!$T$144:$U$149,2,0)</f>
        <v>10.37</v>
      </c>
      <c r="H12311">
        <v>2.4</v>
      </c>
      <c r="I12311">
        <v>0.9</v>
      </c>
      <c r="J12311">
        <f>VLOOKUP(VALUE(RIGHT(B12311,2)),'XZ coord'!$T$144:$V$149,3,0)</f>
        <v>2.1</v>
      </c>
    </row>
    <row r="12312" spans="1:10" x14ac:dyDescent="0.2">
      <c r="A12312">
        <v>13311</v>
      </c>
      <c r="B12312" t="s">
        <v>12340</v>
      </c>
      <c r="C12312" t="s">
        <v>2</v>
      </c>
      <c r="D12312" t="s">
        <v>11823</v>
      </c>
      <c r="E12312">
        <f>VLOOKUP(LEFT(B12312,LEN(B12312)-2),'Correction using CAD'!A:F,5,0)</f>
        <v>68.575000000000003</v>
      </c>
      <c r="F12312">
        <f>VLOOKUP(LEFT(B12312,LEN(B12312)-2),'Correction using CAD'!A:F,6,0)</f>
        <v>163.90000000000049</v>
      </c>
      <c r="G12312">
        <f>VLOOKUP(VALUE(RIGHT(B12312,2)),'XZ coord'!$T$144:$U$149,2,0)</f>
        <v>2.25</v>
      </c>
      <c r="H12312">
        <v>2.4</v>
      </c>
      <c r="I12312">
        <v>0.9</v>
      </c>
      <c r="J12312">
        <f>VLOOKUP(VALUE(RIGHT(B12312,2)),'XZ coord'!$T$144:$V$149,3,0)</f>
        <v>1.97</v>
      </c>
    </row>
    <row r="12313" spans="1:10" x14ac:dyDescent="0.2">
      <c r="A12313">
        <v>13312</v>
      </c>
      <c r="B12313" t="s">
        <v>12341</v>
      </c>
      <c r="C12313" t="s">
        <v>5</v>
      </c>
      <c r="D12313" t="s">
        <v>11823</v>
      </c>
      <c r="E12313">
        <f>VLOOKUP(LEFT(B12313,LEN(B12313)-2),'Correction using CAD'!A:F,5,0)</f>
        <v>68.575000000000003</v>
      </c>
      <c r="F12313">
        <f>VLOOKUP(LEFT(B12313,LEN(B12313)-2),'Correction using CAD'!A:F,6,0)</f>
        <v>163.90000000000049</v>
      </c>
      <c r="G12313">
        <f>VLOOKUP(VALUE(RIGHT(B12313,2)),'XZ coord'!$T$144:$U$149,2,0)</f>
        <v>4.22</v>
      </c>
      <c r="H12313">
        <v>2.4</v>
      </c>
      <c r="I12313">
        <v>0.9</v>
      </c>
      <c r="J12313">
        <f>VLOOKUP(VALUE(RIGHT(B12313,2)),'XZ coord'!$T$144:$V$149,3,0)</f>
        <v>2.25</v>
      </c>
    </row>
    <row r="12314" spans="1:10" x14ac:dyDescent="0.2">
      <c r="A12314">
        <v>13313</v>
      </c>
      <c r="B12314" t="s">
        <v>12342</v>
      </c>
      <c r="C12314" t="s">
        <v>2</v>
      </c>
      <c r="D12314" t="s">
        <v>11823</v>
      </c>
      <c r="E12314">
        <f>VLOOKUP(LEFT(B12314,LEN(B12314)-2),'Correction using CAD'!A:F,5,0)</f>
        <v>68.575000000000003</v>
      </c>
      <c r="F12314">
        <f>VLOOKUP(LEFT(B12314,LEN(B12314)-2),'Correction using CAD'!A:F,6,0)</f>
        <v>163.90000000000049</v>
      </c>
      <c r="G12314">
        <f>VLOOKUP(VALUE(RIGHT(B12314,2)),'XZ coord'!$T$144:$U$149,2,0)</f>
        <v>6.47</v>
      </c>
      <c r="H12314">
        <v>2.4</v>
      </c>
      <c r="I12314">
        <v>0.9</v>
      </c>
      <c r="J12314">
        <f>VLOOKUP(VALUE(RIGHT(B12314,2)),'XZ coord'!$T$144:$V$149,3,0)</f>
        <v>1.95</v>
      </c>
    </row>
    <row r="12315" spans="1:10" x14ac:dyDescent="0.2">
      <c r="A12315">
        <v>13314</v>
      </c>
      <c r="B12315" t="s">
        <v>12343</v>
      </c>
      <c r="C12315" t="s">
        <v>2</v>
      </c>
      <c r="D12315" t="s">
        <v>11823</v>
      </c>
      <c r="E12315">
        <f>VLOOKUP(LEFT(B12315,LEN(B12315)-2),'Correction using CAD'!A:F,5,0)</f>
        <v>68.575000000000003</v>
      </c>
      <c r="F12315">
        <f>VLOOKUP(LEFT(B12315,LEN(B12315)-2),'Correction using CAD'!A:F,6,0)</f>
        <v>163.90000000000049</v>
      </c>
      <c r="G12315">
        <f>VLOOKUP(VALUE(RIGHT(B12315,2)),'XZ coord'!$T$144:$U$149,2,0)</f>
        <v>8.42</v>
      </c>
      <c r="H12315">
        <v>2.4</v>
      </c>
      <c r="I12315">
        <v>0.9</v>
      </c>
      <c r="J12315">
        <f>VLOOKUP(VALUE(RIGHT(B12315,2)),'XZ coord'!$T$144:$V$149,3,0)</f>
        <v>1.95</v>
      </c>
    </row>
    <row r="12316" spans="1:10" x14ac:dyDescent="0.2">
      <c r="A12316">
        <v>13315</v>
      </c>
      <c r="B12316" t="s">
        <v>12344</v>
      </c>
      <c r="C12316" t="s">
        <v>5</v>
      </c>
      <c r="D12316" t="s">
        <v>11823</v>
      </c>
      <c r="E12316">
        <f>VLOOKUP(LEFT(B12316,LEN(B12316)-2),'Correction using CAD'!A:F,5,0)</f>
        <v>68.575000000000003</v>
      </c>
      <c r="F12316">
        <f>VLOOKUP(LEFT(B12316,LEN(B12316)-2),'Correction using CAD'!A:F,6,0)</f>
        <v>163.90000000000049</v>
      </c>
      <c r="G12316">
        <f>VLOOKUP(VALUE(RIGHT(B12316,2)),'XZ coord'!$T$144:$U$149,2,0)</f>
        <v>10.37</v>
      </c>
      <c r="H12316">
        <v>2.4</v>
      </c>
      <c r="I12316">
        <v>0.9</v>
      </c>
      <c r="J12316">
        <f>VLOOKUP(VALUE(RIGHT(B12316,2)),'XZ coord'!$T$144:$V$149,3,0)</f>
        <v>2.1</v>
      </c>
    </row>
    <row r="12317" spans="1:10" x14ac:dyDescent="0.2">
      <c r="A12317">
        <v>13316</v>
      </c>
      <c r="B12317" t="s">
        <v>12345</v>
      </c>
      <c r="C12317" t="s">
        <v>2</v>
      </c>
      <c r="D12317" t="s">
        <v>11823</v>
      </c>
      <c r="E12317">
        <f>VLOOKUP(LEFT(B12317,LEN(B12317)-2),'Correction using CAD'!A:F,5,0)</f>
        <v>68.575000000000003</v>
      </c>
      <c r="F12317">
        <f>VLOOKUP(LEFT(B12317,LEN(B12317)-2),'Correction using CAD'!A:F,6,0)</f>
        <v>163.00000000000048</v>
      </c>
      <c r="G12317">
        <f>VLOOKUP(VALUE(RIGHT(B12317,2)),'XZ coord'!$T$144:$U$149,2,0)</f>
        <v>2.25</v>
      </c>
      <c r="H12317">
        <v>2.4</v>
      </c>
      <c r="I12317">
        <v>0.9</v>
      </c>
      <c r="J12317">
        <f>VLOOKUP(VALUE(RIGHT(B12317,2)),'XZ coord'!$T$144:$V$149,3,0)</f>
        <v>1.97</v>
      </c>
    </row>
    <row r="12318" spans="1:10" x14ac:dyDescent="0.2">
      <c r="A12318">
        <v>13317</v>
      </c>
      <c r="B12318" t="s">
        <v>12346</v>
      </c>
      <c r="C12318" t="s">
        <v>5</v>
      </c>
      <c r="D12318" t="s">
        <v>11823</v>
      </c>
      <c r="E12318">
        <f>VLOOKUP(LEFT(B12318,LEN(B12318)-2),'Correction using CAD'!A:F,5,0)</f>
        <v>68.575000000000003</v>
      </c>
      <c r="F12318">
        <f>VLOOKUP(LEFT(B12318,LEN(B12318)-2),'Correction using CAD'!A:F,6,0)</f>
        <v>163.00000000000048</v>
      </c>
      <c r="G12318">
        <f>VLOOKUP(VALUE(RIGHT(B12318,2)),'XZ coord'!$T$144:$U$149,2,0)</f>
        <v>4.22</v>
      </c>
      <c r="H12318">
        <v>2.4</v>
      </c>
      <c r="I12318">
        <v>0.9</v>
      </c>
      <c r="J12318">
        <f>VLOOKUP(VALUE(RIGHT(B12318,2)),'XZ coord'!$T$144:$V$149,3,0)</f>
        <v>2.25</v>
      </c>
    </row>
    <row r="12319" spans="1:10" x14ac:dyDescent="0.2">
      <c r="A12319">
        <v>13318</v>
      </c>
      <c r="B12319" t="s">
        <v>12347</v>
      </c>
      <c r="C12319" t="s">
        <v>2</v>
      </c>
      <c r="D12319" t="s">
        <v>11823</v>
      </c>
      <c r="E12319">
        <f>VLOOKUP(LEFT(B12319,LEN(B12319)-2),'Correction using CAD'!A:F,5,0)</f>
        <v>68.575000000000003</v>
      </c>
      <c r="F12319">
        <f>VLOOKUP(LEFT(B12319,LEN(B12319)-2),'Correction using CAD'!A:F,6,0)</f>
        <v>163.00000000000048</v>
      </c>
      <c r="G12319">
        <f>VLOOKUP(VALUE(RIGHT(B12319,2)),'XZ coord'!$T$144:$U$149,2,0)</f>
        <v>6.47</v>
      </c>
      <c r="H12319">
        <v>2.4</v>
      </c>
      <c r="I12319">
        <v>0.9</v>
      </c>
      <c r="J12319">
        <f>VLOOKUP(VALUE(RIGHT(B12319,2)),'XZ coord'!$T$144:$V$149,3,0)</f>
        <v>1.95</v>
      </c>
    </row>
    <row r="12320" spans="1:10" x14ac:dyDescent="0.2">
      <c r="A12320">
        <v>13319</v>
      </c>
      <c r="B12320" t="s">
        <v>12348</v>
      </c>
      <c r="C12320" t="s">
        <v>2</v>
      </c>
      <c r="D12320" t="s">
        <v>11823</v>
      </c>
      <c r="E12320">
        <f>VLOOKUP(LEFT(B12320,LEN(B12320)-2),'Correction using CAD'!A:F,5,0)</f>
        <v>68.575000000000003</v>
      </c>
      <c r="F12320">
        <f>VLOOKUP(LEFT(B12320,LEN(B12320)-2),'Correction using CAD'!A:F,6,0)</f>
        <v>163.00000000000048</v>
      </c>
      <c r="G12320">
        <f>VLOOKUP(VALUE(RIGHT(B12320,2)),'XZ coord'!$T$144:$U$149,2,0)</f>
        <v>8.42</v>
      </c>
      <c r="H12320">
        <v>2.4</v>
      </c>
      <c r="I12320">
        <v>0.9</v>
      </c>
      <c r="J12320">
        <f>VLOOKUP(VALUE(RIGHT(B12320,2)),'XZ coord'!$T$144:$V$149,3,0)</f>
        <v>1.95</v>
      </c>
    </row>
    <row r="12321" spans="1:10" x14ac:dyDescent="0.2">
      <c r="A12321">
        <v>13320</v>
      </c>
      <c r="B12321" t="s">
        <v>12349</v>
      </c>
      <c r="C12321" t="s">
        <v>5</v>
      </c>
      <c r="D12321" t="s">
        <v>11823</v>
      </c>
      <c r="E12321">
        <f>VLOOKUP(LEFT(B12321,LEN(B12321)-2),'Correction using CAD'!A:F,5,0)</f>
        <v>68.575000000000003</v>
      </c>
      <c r="F12321">
        <f>VLOOKUP(LEFT(B12321,LEN(B12321)-2),'Correction using CAD'!A:F,6,0)</f>
        <v>163.00000000000048</v>
      </c>
      <c r="G12321">
        <f>VLOOKUP(VALUE(RIGHT(B12321,2)),'XZ coord'!$T$144:$U$149,2,0)</f>
        <v>10.37</v>
      </c>
      <c r="H12321">
        <v>2.4</v>
      </c>
      <c r="I12321">
        <v>0.9</v>
      </c>
      <c r="J12321">
        <f>VLOOKUP(VALUE(RIGHT(B12321,2)),'XZ coord'!$T$144:$V$149,3,0)</f>
        <v>2.1</v>
      </c>
    </row>
    <row r="12322" spans="1:10" x14ac:dyDescent="0.2">
      <c r="A12322">
        <v>13321</v>
      </c>
      <c r="B12322" t="s">
        <v>12350</v>
      </c>
      <c r="C12322" t="s">
        <v>2</v>
      </c>
      <c r="D12322" t="s">
        <v>11823</v>
      </c>
      <c r="E12322">
        <f>VLOOKUP(LEFT(B12322,LEN(B12322)-2),'Correction using CAD'!A:F,5,0)</f>
        <v>61.2</v>
      </c>
      <c r="F12322">
        <f>VLOOKUP(LEFT(B12322,LEN(B12322)-2),'Correction using CAD'!A:F,6,0)</f>
        <v>162.10000000000048</v>
      </c>
      <c r="G12322">
        <f>VLOOKUP(VALUE(RIGHT(B12322,2)),'XZ coord'!$T$144:$U$149,2,0)</f>
        <v>2.25</v>
      </c>
      <c r="H12322">
        <v>2.4</v>
      </c>
      <c r="I12322">
        <v>0.9</v>
      </c>
      <c r="J12322">
        <f>VLOOKUP(VALUE(RIGHT(B12322,2)),'XZ coord'!$T$144:$V$149,3,0)</f>
        <v>1.97</v>
      </c>
    </row>
    <row r="12323" spans="1:10" x14ac:dyDescent="0.2">
      <c r="A12323">
        <v>13322</v>
      </c>
      <c r="B12323" t="s">
        <v>12351</v>
      </c>
      <c r="C12323" t="s">
        <v>5</v>
      </c>
      <c r="D12323" t="s">
        <v>11823</v>
      </c>
      <c r="E12323">
        <f>VLOOKUP(LEFT(B12323,LEN(B12323)-2),'Correction using CAD'!A:F,5,0)</f>
        <v>61.2</v>
      </c>
      <c r="F12323">
        <f>VLOOKUP(LEFT(B12323,LEN(B12323)-2),'Correction using CAD'!A:F,6,0)</f>
        <v>162.10000000000048</v>
      </c>
      <c r="G12323">
        <f>VLOOKUP(VALUE(RIGHT(B12323,2)),'XZ coord'!$T$144:$U$149,2,0)</f>
        <v>4.22</v>
      </c>
      <c r="H12323">
        <v>2.4</v>
      </c>
      <c r="I12323">
        <v>0.9</v>
      </c>
      <c r="J12323">
        <f>VLOOKUP(VALUE(RIGHT(B12323,2)),'XZ coord'!$T$144:$V$149,3,0)</f>
        <v>2.25</v>
      </c>
    </row>
    <row r="12324" spans="1:10" x14ac:dyDescent="0.2">
      <c r="A12324">
        <v>13323</v>
      </c>
      <c r="B12324" t="s">
        <v>12352</v>
      </c>
      <c r="C12324" t="s">
        <v>2</v>
      </c>
      <c r="D12324" t="s">
        <v>11823</v>
      </c>
      <c r="E12324">
        <f>VLOOKUP(LEFT(B12324,LEN(B12324)-2),'Correction using CAD'!A:F,5,0)</f>
        <v>61.2</v>
      </c>
      <c r="F12324">
        <f>VLOOKUP(LEFT(B12324,LEN(B12324)-2),'Correction using CAD'!A:F,6,0)</f>
        <v>162.10000000000048</v>
      </c>
      <c r="G12324">
        <f>VLOOKUP(VALUE(RIGHT(B12324,2)),'XZ coord'!$T$144:$U$149,2,0)</f>
        <v>6.47</v>
      </c>
      <c r="H12324">
        <v>2.4</v>
      </c>
      <c r="I12324">
        <v>0.9</v>
      </c>
      <c r="J12324">
        <f>VLOOKUP(VALUE(RIGHT(B12324,2)),'XZ coord'!$T$144:$V$149,3,0)</f>
        <v>1.95</v>
      </c>
    </row>
    <row r="12325" spans="1:10" x14ac:dyDescent="0.2">
      <c r="A12325">
        <v>13324</v>
      </c>
      <c r="B12325" t="s">
        <v>12353</v>
      </c>
      <c r="C12325" t="s">
        <v>2</v>
      </c>
      <c r="D12325" t="s">
        <v>11823</v>
      </c>
      <c r="E12325">
        <f>VLOOKUP(LEFT(B12325,LEN(B12325)-2),'Correction using CAD'!A:F,5,0)</f>
        <v>61.2</v>
      </c>
      <c r="F12325">
        <f>VLOOKUP(LEFT(B12325,LEN(B12325)-2),'Correction using CAD'!A:F,6,0)</f>
        <v>162.10000000000048</v>
      </c>
      <c r="G12325">
        <f>VLOOKUP(VALUE(RIGHT(B12325,2)),'XZ coord'!$T$144:$U$149,2,0)</f>
        <v>8.42</v>
      </c>
      <c r="H12325">
        <v>2.4</v>
      </c>
      <c r="I12325">
        <v>0.9</v>
      </c>
      <c r="J12325">
        <f>VLOOKUP(VALUE(RIGHT(B12325,2)),'XZ coord'!$T$144:$V$149,3,0)</f>
        <v>1.95</v>
      </c>
    </row>
    <row r="12326" spans="1:10" x14ac:dyDescent="0.2">
      <c r="A12326">
        <v>13325</v>
      </c>
      <c r="B12326" t="s">
        <v>12354</v>
      </c>
      <c r="C12326" t="s">
        <v>2</v>
      </c>
      <c r="D12326" t="s">
        <v>11823</v>
      </c>
      <c r="E12326">
        <f>VLOOKUP(LEFT(B12326,LEN(B12326)-2),'Correction using CAD'!A:F,5,0)</f>
        <v>61.2</v>
      </c>
      <c r="F12326">
        <f>VLOOKUP(LEFT(B12326,LEN(B12326)-2),'Correction using CAD'!A:F,6,0)</f>
        <v>162.10000000000048</v>
      </c>
      <c r="G12326">
        <f>VLOOKUP(VALUE(RIGHT(B12326,2)),'XZ coord'!$T$144:$U$149,2,0)</f>
        <v>10.37</v>
      </c>
      <c r="H12326">
        <v>2.4</v>
      </c>
      <c r="I12326">
        <v>0.9</v>
      </c>
      <c r="J12326">
        <f>VLOOKUP(VALUE(RIGHT(B12326,2)),'XZ coord'!$T$144:$V$149,3,0)</f>
        <v>2.1</v>
      </c>
    </row>
    <row r="12327" spans="1:10" x14ac:dyDescent="0.2">
      <c r="A12327">
        <v>13326</v>
      </c>
      <c r="B12327" t="s">
        <v>12355</v>
      </c>
      <c r="C12327" t="s">
        <v>2</v>
      </c>
      <c r="D12327" t="s">
        <v>11823</v>
      </c>
      <c r="E12327">
        <f>VLOOKUP(LEFT(B12327,LEN(B12327)-2),'Correction using CAD'!A:F,5,0)</f>
        <v>61.2</v>
      </c>
      <c r="F12327">
        <f>VLOOKUP(LEFT(B12327,LEN(B12327)-2),'Correction using CAD'!A:F,6,0)</f>
        <v>161.20000000000047</v>
      </c>
      <c r="G12327">
        <f>VLOOKUP(VALUE(RIGHT(B12327,2)),'XZ coord'!$T$144:$U$149,2,0)</f>
        <v>2.25</v>
      </c>
      <c r="H12327">
        <v>2.4</v>
      </c>
      <c r="I12327">
        <v>0.9</v>
      </c>
      <c r="J12327">
        <f>VLOOKUP(VALUE(RIGHT(B12327,2)),'XZ coord'!$T$144:$V$149,3,0)</f>
        <v>1.97</v>
      </c>
    </row>
    <row r="12328" spans="1:10" x14ac:dyDescent="0.2">
      <c r="A12328">
        <v>13327</v>
      </c>
      <c r="B12328" t="s">
        <v>12356</v>
      </c>
      <c r="C12328" t="s">
        <v>5</v>
      </c>
      <c r="D12328" t="s">
        <v>11823</v>
      </c>
      <c r="E12328">
        <f>VLOOKUP(LEFT(B12328,LEN(B12328)-2),'Correction using CAD'!A:F,5,0)</f>
        <v>61.2</v>
      </c>
      <c r="F12328">
        <f>VLOOKUP(LEFT(B12328,LEN(B12328)-2),'Correction using CAD'!A:F,6,0)</f>
        <v>161.20000000000047</v>
      </c>
      <c r="G12328">
        <f>VLOOKUP(VALUE(RIGHT(B12328,2)),'XZ coord'!$T$144:$U$149,2,0)</f>
        <v>4.22</v>
      </c>
      <c r="H12328">
        <v>2.4</v>
      </c>
      <c r="I12328">
        <v>0.9</v>
      </c>
      <c r="J12328">
        <f>VLOOKUP(VALUE(RIGHT(B12328,2)),'XZ coord'!$T$144:$V$149,3,0)</f>
        <v>2.25</v>
      </c>
    </row>
    <row r="12329" spans="1:10" x14ac:dyDescent="0.2">
      <c r="A12329">
        <v>13328</v>
      </c>
      <c r="B12329" t="s">
        <v>12357</v>
      </c>
      <c r="C12329" t="s">
        <v>2</v>
      </c>
      <c r="D12329" t="s">
        <v>11823</v>
      </c>
      <c r="E12329">
        <f>VLOOKUP(LEFT(B12329,LEN(B12329)-2),'Correction using CAD'!A:F,5,0)</f>
        <v>61.2</v>
      </c>
      <c r="F12329">
        <f>VLOOKUP(LEFT(B12329,LEN(B12329)-2),'Correction using CAD'!A:F,6,0)</f>
        <v>161.20000000000047</v>
      </c>
      <c r="G12329">
        <f>VLOOKUP(VALUE(RIGHT(B12329,2)),'XZ coord'!$T$144:$U$149,2,0)</f>
        <v>6.47</v>
      </c>
      <c r="H12329">
        <v>2.4</v>
      </c>
      <c r="I12329">
        <v>0.9</v>
      </c>
      <c r="J12329">
        <f>VLOOKUP(VALUE(RIGHT(B12329,2)),'XZ coord'!$T$144:$V$149,3,0)</f>
        <v>1.95</v>
      </c>
    </row>
    <row r="12330" spans="1:10" x14ac:dyDescent="0.2">
      <c r="A12330">
        <v>13329</v>
      </c>
      <c r="B12330" t="s">
        <v>12358</v>
      </c>
      <c r="C12330" t="s">
        <v>2</v>
      </c>
      <c r="D12330" t="s">
        <v>11823</v>
      </c>
      <c r="E12330">
        <f>VLOOKUP(LEFT(B12330,LEN(B12330)-2),'Correction using CAD'!A:F,5,0)</f>
        <v>61.2</v>
      </c>
      <c r="F12330">
        <f>VLOOKUP(LEFT(B12330,LEN(B12330)-2),'Correction using CAD'!A:F,6,0)</f>
        <v>161.20000000000047</v>
      </c>
      <c r="G12330">
        <f>VLOOKUP(VALUE(RIGHT(B12330,2)),'XZ coord'!$T$144:$U$149,2,0)</f>
        <v>8.42</v>
      </c>
      <c r="H12330">
        <v>2.4</v>
      </c>
      <c r="I12330">
        <v>0.9</v>
      </c>
      <c r="J12330">
        <f>VLOOKUP(VALUE(RIGHT(B12330,2)),'XZ coord'!$T$144:$V$149,3,0)</f>
        <v>1.95</v>
      </c>
    </row>
    <row r="12331" spans="1:10" x14ac:dyDescent="0.2">
      <c r="A12331">
        <v>13330</v>
      </c>
      <c r="B12331" t="s">
        <v>12359</v>
      </c>
      <c r="C12331" t="s">
        <v>2</v>
      </c>
      <c r="D12331" t="s">
        <v>11823</v>
      </c>
      <c r="E12331">
        <f>VLOOKUP(LEFT(B12331,LEN(B12331)-2),'Correction using CAD'!A:F,5,0)</f>
        <v>61.2</v>
      </c>
      <c r="F12331">
        <f>VLOOKUP(LEFT(B12331,LEN(B12331)-2),'Correction using CAD'!A:F,6,0)</f>
        <v>161.20000000000047</v>
      </c>
      <c r="G12331">
        <f>VLOOKUP(VALUE(RIGHT(B12331,2)),'XZ coord'!$T$144:$U$149,2,0)</f>
        <v>10.37</v>
      </c>
      <c r="H12331">
        <v>2.4</v>
      </c>
      <c r="I12331">
        <v>0.9</v>
      </c>
      <c r="J12331">
        <f>VLOOKUP(VALUE(RIGHT(B12331,2)),'XZ coord'!$T$144:$V$149,3,0)</f>
        <v>2.1</v>
      </c>
    </row>
    <row r="12332" spans="1:10" x14ac:dyDescent="0.2">
      <c r="A12332">
        <v>13331</v>
      </c>
      <c r="B12332" t="s">
        <v>12360</v>
      </c>
      <c r="C12332" t="s">
        <v>2</v>
      </c>
      <c r="D12332" t="s">
        <v>11823</v>
      </c>
      <c r="E12332">
        <f>VLOOKUP(LEFT(B12332,LEN(B12332)-2),'Correction using CAD'!A:F,5,0)</f>
        <v>61.2</v>
      </c>
      <c r="F12332">
        <f>VLOOKUP(LEFT(B12332,LEN(B12332)-2),'Correction using CAD'!A:F,6,0)</f>
        <v>160.30000000000047</v>
      </c>
      <c r="G12332">
        <f>VLOOKUP(VALUE(RIGHT(B12332,2)),'XZ coord'!$T$144:$U$149,2,0)</f>
        <v>2.25</v>
      </c>
      <c r="H12332">
        <v>2.4</v>
      </c>
      <c r="I12332">
        <v>0.9</v>
      </c>
      <c r="J12332">
        <f>VLOOKUP(VALUE(RIGHT(B12332,2)),'XZ coord'!$T$144:$V$149,3,0)</f>
        <v>1.97</v>
      </c>
    </row>
    <row r="12333" spans="1:10" x14ac:dyDescent="0.2">
      <c r="A12333">
        <v>13332</v>
      </c>
      <c r="B12333" t="s">
        <v>12361</v>
      </c>
      <c r="C12333" t="s">
        <v>5</v>
      </c>
      <c r="D12333" t="s">
        <v>11823</v>
      </c>
      <c r="E12333">
        <f>VLOOKUP(LEFT(B12333,LEN(B12333)-2),'Correction using CAD'!A:F,5,0)</f>
        <v>61.2</v>
      </c>
      <c r="F12333">
        <f>VLOOKUP(LEFT(B12333,LEN(B12333)-2),'Correction using CAD'!A:F,6,0)</f>
        <v>160.30000000000047</v>
      </c>
      <c r="G12333">
        <f>VLOOKUP(VALUE(RIGHT(B12333,2)),'XZ coord'!$T$144:$U$149,2,0)</f>
        <v>4.22</v>
      </c>
      <c r="H12333">
        <v>2.4</v>
      </c>
      <c r="I12333">
        <v>0.9</v>
      </c>
      <c r="J12333">
        <f>VLOOKUP(VALUE(RIGHT(B12333,2)),'XZ coord'!$T$144:$V$149,3,0)</f>
        <v>2.25</v>
      </c>
    </row>
    <row r="12334" spans="1:10" x14ac:dyDescent="0.2">
      <c r="A12334">
        <v>13333</v>
      </c>
      <c r="B12334" t="s">
        <v>12362</v>
      </c>
      <c r="C12334" t="s">
        <v>2</v>
      </c>
      <c r="D12334" t="s">
        <v>11823</v>
      </c>
      <c r="E12334">
        <f>VLOOKUP(LEFT(B12334,LEN(B12334)-2),'Correction using CAD'!A:F,5,0)</f>
        <v>61.2</v>
      </c>
      <c r="F12334">
        <f>VLOOKUP(LEFT(B12334,LEN(B12334)-2),'Correction using CAD'!A:F,6,0)</f>
        <v>160.30000000000047</v>
      </c>
      <c r="G12334">
        <f>VLOOKUP(VALUE(RIGHT(B12334,2)),'XZ coord'!$T$144:$U$149,2,0)</f>
        <v>6.47</v>
      </c>
      <c r="H12334">
        <v>2.4</v>
      </c>
      <c r="I12334">
        <v>0.9</v>
      </c>
      <c r="J12334">
        <f>VLOOKUP(VALUE(RIGHT(B12334,2)),'XZ coord'!$T$144:$V$149,3,0)</f>
        <v>1.95</v>
      </c>
    </row>
    <row r="12335" spans="1:10" x14ac:dyDescent="0.2">
      <c r="A12335">
        <v>13334</v>
      </c>
      <c r="B12335" t="s">
        <v>12363</v>
      </c>
      <c r="C12335" t="s">
        <v>2</v>
      </c>
      <c r="D12335" t="s">
        <v>11823</v>
      </c>
      <c r="E12335">
        <f>VLOOKUP(LEFT(B12335,LEN(B12335)-2),'Correction using CAD'!A:F,5,0)</f>
        <v>61.2</v>
      </c>
      <c r="F12335">
        <f>VLOOKUP(LEFT(B12335,LEN(B12335)-2),'Correction using CAD'!A:F,6,0)</f>
        <v>160.30000000000047</v>
      </c>
      <c r="G12335">
        <f>VLOOKUP(VALUE(RIGHT(B12335,2)),'XZ coord'!$T$144:$U$149,2,0)</f>
        <v>8.42</v>
      </c>
      <c r="H12335">
        <v>2.4</v>
      </c>
      <c r="I12335">
        <v>0.9</v>
      </c>
      <c r="J12335">
        <f>VLOOKUP(VALUE(RIGHT(B12335,2)),'XZ coord'!$T$144:$V$149,3,0)</f>
        <v>1.95</v>
      </c>
    </row>
    <row r="12336" spans="1:10" x14ac:dyDescent="0.2">
      <c r="A12336">
        <v>13335</v>
      </c>
      <c r="B12336" t="s">
        <v>12364</v>
      </c>
      <c r="C12336" t="s">
        <v>2</v>
      </c>
      <c r="D12336" t="s">
        <v>11823</v>
      </c>
      <c r="E12336">
        <f>VLOOKUP(LEFT(B12336,LEN(B12336)-2),'Correction using CAD'!A:F,5,0)</f>
        <v>61.2</v>
      </c>
      <c r="F12336">
        <f>VLOOKUP(LEFT(B12336,LEN(B12336)-2),'Correction using CAD'!A:F,6,0)</f>
        <v>160.30000000000047</v>
      </c>
      <c r="G12336">
        <f>VLOOKUP(VALUE(RIGHT(B12336,2)),'XZ coord'!$T$144:$U$149,2,0)</f>
        <v>10.37</v>
      </c>
      <c r="H12336">
        <v>2.4</v>
      </c>
      <c r="I12336">
        <v>0.9</v>
      </c>
      <c r="J12336">
        <f>VLOOKUP(VALUE(RIGHT(B12336,2)),'XZ coord'!$T$144:$V$149,3,0)</f>
        <v>2.1</v>
      </c>
    </row>
    <row r="12337" spans="1:10" x14ac:dyDescent="0.2">
      <c r="A12337">
        <v>13336</v>
      </c>
      <c r="B12337" t="s">
        <v>12365</v>
      </c>
      <c r="C12337" t="s">
        <v>2</v>
      </c>
      <c r="D12337" t="s">
        <v>11823</v>
      </c>
      <c r="E12337">
        <f>VLOOKUP(LEFT(B12337,LEN(B12337)-2),'Correction using CAD'!A:F,5,0)</f>
        <v>61.2</v>
      </c>
      <c r="F12337">
        <f>VLOOKUP(LEFT(B12337,LEN(B12337)-2),'Correction using CAD'!A:F,6,0)</f>
        <v>159.40000000000046</v>
      </c>
      <c r="G12337">
        <f>VLOOKUP(VALUE(RIGHT(B12337,2)),'XZ coord'!$T$144:$U$149,2,0)</f>
        <v>2.25</v>
      </c>
      <c r="H12337">
        <v>2.4</v>
      </c>
      <c r="I12337">
        <v>0.9</v>
      </c>
      <c r="J12337">
        <f>VLOOKUP(VALUE(RIGHT(B12337,2)),'XZ coord'!$T$144:$V$149,3,0)</f>
        <v>1.97</v>
      </c>
    </row>
    <row r="12338" spans="1:10" x14ac:dyDescent="0.2">
      <c r="A12338">
        <v>13337</v>
      </c>
      <c r="B12338" t="s">
        <v>12366</v>
      </c>
      <c r="C12338" t="s">
        <v>5</v>
      </c>
      <c r="D12338" t="s">
        <v>11823</v>
      </c>
      <c r="E12338">
        <f>VLOOKUP(LEFT(B12338,LEN(B12338)-2),'Correction using CAD'!A:F,5,0)</f>
        <v>61.2</v>
      </c>
      <c r="F12338">
        <f>VLOOKUP(LEFT(B12338,LEN(B12338)-2),'Correction using CAD'!A:F,6,0)</f>
        <v>159.40000000000046</v>
      </c>
      <c r="G12338">
        <f>VLOOKUP(VALUE(RIGHT(B12338,2)),'XZ coord'!$T$144:$U$149,2,0)</f>
        <v>4.22</v>
      </c>
      <c r="H12338">
        <v>2.4</v>
      </c>
      <c r="I12338">
        <v>0.9</v>
      </c>
      <c r="J12338">
        <f>VLOOKUP(VALUE(RIGHT(B12338,2)),'XZ coord'!$T$144:$V$149,3,0)</f>
        <v>2.25</v>
      </c>
    </row>
    <row r="12339" spans="1:10" x14ac:dyDescent="0.2">
      <c r="A12339">
        <v>13338</v>
      </c>
      <c r="B12339" t="s">
        <v>12367</v>
      </c>
      <c r="C12339" t="s">
        <v>2</v>
      </c>
      <c r="D12339" t="s">
        <v>11823</v>
      </c>
      <c r="E12339">
        <f>VLOOKUP(LEFT(B12339,LEN(B12339)-2),'Correction using CAD'!A:F,5,0)</f>
        <v>61.2</v>
      </c>
      <c r="F12339">
        <f>VLOOKUP(LEFT(B12339,LEN(B12339)-2),'Correction using CAD'!A:F,6,0)</f>
        <v>159.40000000000046</v>
      </c>
      <c r="G12339">
        <f>VLOOKUP(VALUE(RIGHT(B12339,2)),'XZ coord'!$T$144:$U$149,2,0)</f>
        <v>6.47</v>
      </c>
      <c r="H12339">
        <v>2.4</v>
      </c>
      <c r="I12339">
        <v>0.9</v>
      </c>
      <c r="J12339">
        <f>VLOOKUP(VALUE(RIGHT(B12339,2)),'XZ coord'!$T$144:$V$149,3,0)</f>
        <v>1.95</v>
      </c>
    </row>
    <row r="12340" spans="1:10" x14ac:dyDescent="0.2">
      <c r="A12340">
        <v>13339</v>
      </c>
      <c r="B12340" t="s">
        <v>12368</v>
      </c>
      <c r="C12340" t="s">
        <v>2</v>
      </c>
      <c r="D12340" t="s">
        <v>11823</v>
      </c>
      <c r="E12340">
        <f>VLOOKUP(LEFT(B12340,LEN(B12340)-2),'Correction using CAD'!A:F,5,0)</f>
        <v>61.2</v>
      </c>
      <c r="F12340">
        <f>VLOOKUP(LEFT(B12340,LEN(B12340)-2),'Correction using CAD'!A:F,6,0)</f>
        <v>159.40000000000046</v>
      </c>
      <c r="G12340">
        <f>VLOOKUP(VALUE(RIGHT(B12340,2)),'XZ coord'!$T$144:$U$149,2,0)</f>
        <v>8.42</v>
      </c>
      <c r="H12340">
        <v>2.4</v>
      </c>
      <c r="I12340">
        <v>0.9</v>
      </c>
      <c r="J12340">
        <f>VLOOKUP(VALUE(RIGHT(B12340,2)),'XZ coord'!$T$144:$V$149,3,0)</f>
        <v>1.95</v>
      </c>
    </row>
    <row r="12341" spans="1:10" x14ac:dyDescent="0.2">
      <c r="A12341">
        <v>13340</v>
      </c>
      <c r="B12341" t="s">
        <v>12369</v>
      </c>
      <c r="C12341" t="s">
        <v>2</v>
      </c>
      <c r="D12341" t="s">
        <v>11823</v>
      </c>
      <c r="E12341">
        <f>VLOOKUP(LEFT(B12341,LEN(B12341)-2),'Correction using CAD'!A:F,5,0)</f>
        <v>61.2</v>
      </c>
      <c r="F12341">
        <f>VLOOKUP(LEFT(B12341,LEN(B12341)-2),'Correction using CAD'!A:F,6,0)</f>
        <v>159.40000000000046</v>
      </c>
      <c r="G12341">
        <f>VLOOKUP(VALUE(RIGHT(B12341,2)),'XZ coord'!$T$144:$U$149,2,0)</f>
        <v>10.37</v>
      </c>
      <c r="H12341">
        <v>2.4</v>
      </c>
      <c r="I12341">
        <v>0.9</v>
      </c>
      <c r="J12341">
        <f>VLOOKUP(VALUE(RIGHT(B12341,2)),'XZ coord'!$T$144:$V$149,3,0)</f>
        <v>2.1</v>
      </c>
    </row>
    <row r="12342" spans="1:10" x14ac:dyDescent="0.2">
      <c r="A12342">
        <v>13341</v>
      </c>
      <c r="B12342" t="s">
        <v>12370</v>
      </c>
      <c r="C12342" t="s">
        <v>2</v>
      </c>
      <c r="D12342" t="s">
        <v>11823</v>
      </c>
      <c r="E12342">
        <f>VLOOKUP(LEFT(B12342,LEN(B12342)-2),'Correction using CAD'!A:F,5,0)</f>
        <v>68.575000000000003</v>
      </c>
      <c r="F12342">
        <f>VLOOKUP(LEFT(B12342,LEN(B12342)-2),'Correction using CAD'!A:F,6,0)</f>
        <v>162.10000000000048</v>
      </c>
      <c r="G12342">
        <f>VLOOKUP(VALUE(RIGHT(B12342,2)),'XZ coord'!$T$144:$U$149,2,0)</f>
        <v>2.25</v>
      </c>
      <c r="H12342">
        <v>2.4</v>
      </c>
      <c r="I12342">
        <v>0.9</v>
      </c>
      <c r="J12342">
        <f>VLOOKUP(VALUE(RIGHT(B12342,2)),'XZ coord'!$T$144:$V$149,3,0)</f>
        <v>1.97</v>
      </c>
    </row>
    <row r="12343" spans="1:10" x14ac:dyDescent="0.2">
      <c r="A12343">
        <v>13342</v>
      </c>
      <c r="B12343" t="s">
        <v>12371</v>
      </c>
      <c r="C12343" t="s">
        <v>5</v>
      </c>
      <c r="D12343" t="s">
        <v>11823</v>
      </c>
      <c r="E12343">
        <f>VLOOKUP(LEFT(B12343,LEN(B12343)-2),'Correction using CAD'!A:F,5,0)</f>
        <v>68.575000000000003</v>
      </c>
      <c r="F12343">
        <f>VLOOKUP(LEFT(B12343,LEN(B12343)-2),'Correction using CAD'!A:F,6,0)</f>
        <v>162.10000000000048</v>
      </c>
      <c r="G12343">
        <f>VLOOKUP(VALUE(RIGHT(B12343,2)),'XZ coord'!$T$144:$U$149,2,0)</f>
        <v>4.22</v>
      </c>
      <c r="H12343">
        <v>2.4</v>
      </c>
      <c r="I12343">
        <v>0.9</v>
      </c>
      <c r="J12343">
        <f>VLOOKUP(VALUE(RIGHT(B12343,2)),'XZ coord'!$T$144:$V$149,3,0)</f>
        <v>2.25</v>
      </c>
    </row>
    <row r="12344" spans="1:10" x14ac:dyDescent="0.2">
      <c r="A12344">
        <v>13343</v>
      </c>
      <c r="B12344" t="s">
        <v>12372</v>
      </c>
      <c r="C12344" t="s">
        <v>2</v>
      </c>
      <c r="D12344" t="s">
        <v>11823</v>
      </c>
      <c r="E12344">
        <f>VLOOKUP(LEFT(B12344,LEN(B12344)-2),'Correction using CAD'!A:F,5,0)</f>
        <v>68.575000000000003</v>
      </c>
      <c r="F12344">
        <f>VLOOKUP(LEFT(B12344,LEN(B12344)-2),'Correction using CAD'!A:F,6,0)</f>
        <v>162.10000000000048</v>
      </c>
      <c r="G12344">
        <f>VLOOKUP(VALUE(RIGHT(B12344,2)),'XZ coord'!$T$144:$U$149,2,0)</f>
        <v>6.47</v>
      </c>
      <c r="H12344">
        <v>2.4</v>
      </c>
      <c r="I12344">
        <v>0.9</v>
      </c>
      <c r="J12344">
        <f>VLOOKUP(VALUE(RIGHT(B12344,2)),'XZ coord'!$T$144:$V$149,3,0)</f>
        <v>1.95</v>
      </c>
    </row>
    <row r="12345" spans="1:10" x14ac:dyDescent="0.2">
      <c r="A12345">
        <v>13344</v>
      </c>
      <c r="B12345" t="s">
        <v>12373</v>
      </c>
      <c r="C12345" t="s">
        <v>2</v>
      </c>
      <c r="D12345" t="s">
        <v>11823</v>
      </c>
      <c r="E12345">
        <f>VLOOKUP(LEFT(B12345,LEN(B12345)-2),'Correction using CAD'!A:F,5,0)</f>
        <v>68.575000000000003</v>
      </c>
      <c r="F12345">
        <f>VLOOKUP(LEFT(B12345,LEN(B12345)-2),'Correction using CAD'!A:F,6,0)</f>
        <v>162.10000000000048</v>
      </c>
      <c r="G12345">
        <f>VLOOKUP(VALUE(RIGHT(B12345,2)),'XZ coord'!$T$144:$U$149,2,0)</f>
        <v>8.42</v>
      </c>
      <c r="H12345">
        <v>2.4</v>
      </c>
      <c r="I12345">
        <v>0.9</v>
      </c>
      <c r="J12345">
        <f>VLOOKUP(VALUE(RIGHT(B12345,2)),'XZ coord'!$T$144:$V$149,3,0)</f>
        <v>1.95</v>
      </c>
    </row>
    <row r="12346" spans="1:10" x14ac:dyDescent="0.2">
      <c r="A12346">
        <v>13345</v>
      </c>
      <c r="B12346" t="s">
        <v>12374</v>
      </c>
      <c r="C12346" t="s">
        <v>5</v>
      </c>
      <c r="D12346" t="s">
        <v>11823</v>
      </c>
      <c r="E12346">
        <f>VLOOKUP(LEFT(B12346,LEN(B12346)-2),'Correction using CAD'!A:F,5,0)</f>
        <v>68.575000000000003</v>
      </c>
      <c r="F12346">
        <f>VLOOKUP(LEFT(B12346,LEN(B12346)-2),'Correction using CAD'!A:F,6,0)</f>
        <v>162.10000000000048</v>
      </c>
      <c r="G12346">
        <f>VLOOKUP(VALUE(RIGHT(B12346,2)),'XZ coord'!$T$144:$U$149,2,0)</f>
        <v>10.37</v>
      </c>
      <c r="H12346">
        <v>2.4</v>
      </c>
      <c r="I12346">
        <v>0.9</v>
      </c>
      <c r="J12346">
        <f>VLOOKUP(VALUE(RIGHT(B12346,2)),'XZ coord'!$T$144:$V$149,3,0)</f>
        <v>2.1</v>
      </c>
    </row>
    <row r="12347" spans="1:10" x14ac:dyDescent="0.2">
      <c r="A12347">
        <v>13346</v>
      </c>
      <c r="B12347" t="s">
        <v>12375</v>
      </c>
      <c r="C12347" t="s">
        <v>2</v>
      </c>
      <c r="D12347" t="s">
        <v>11823</v>
      </c>
      <c r="E12347">
        <f>VLOOKUP(LEFT(B12347,LEN(B12347)-2),'Correction using CAD'!A:F,5,0)</f>
        <v>68.575000000000003</v>
      </c>
      <c r="F12347">
        <f>VLOOKUP(LEFT(B12347,LEN(B12347)-2),'Correction using CAD'!A:F,6,0)</f>
        <v>161.20000000000047</v>
      </c>
      <c r="G12347">
        <f>VLOOKUP(VALUE(RIGHT(B12347,2)),'XZ coord'!$T$144:$U$149,2,0)</f>
        <v>2.25</v>
      </c>
      <c r="H12347">
        <v>2.4</v>
      </c>
      <c r="I12347">
        <v>0.9</v>
      </c>
      <c r="J12347">
        <f>VLOOKUP(VALUE(RIGHT(B12347,2)),'XZ coord'!$T$144:$V$149,3,0)</f>
        <v>1.97</v>
      </c>
    </row>
    <row r="12348" spans="1:10" x14ac:dyDescent="0.2">
      <c r="A12348">
        <v>13347</v>
      </c>
      <c r="B12348" t="s">
        <v>12376</v>
      </c>
      <c r="C12348" t="s">
        <v>5</v>
      </c>
      <c r="D12348" t="s">
        <v>11823</v>
      </c>
      <c r="E12348">
        <f>VLOOKUP(LEFT(B12348,LEN(B12348)-2),'Correction using CAD'!A:F,5,0)</f>
        <v>68.575000000000003</v>
      </c>
      <c r="F12348">
        <f>VLOOKUP(LEFT(B12348,LEN(B12348)-2),'Correction using CAD'!A:F,6,0)</f>
        <v>161.20000000000047</v>
      </c>
      <c r="G12348">
        <f>VLOOKUP(VALUE(RIGHT(B12348,2)),'XZ coord'!$T$144:$U$149,2,0)</f>
        <v>4.22</v>
      </c>
      <c r="H12348">
        <v>2.4</v>
      </c>
      <c r="I12348">
        <v>0.9</v>
      </c>
      <c r="J12348">
        <f>VLOOKUP(VALUE(RIGHT(B12348,2)),'XZ coord'!$T$144:$V$149,3,0)</f>
        <v>2.25</v>
      </c>
    </row>
    <row r="12349" spans="1:10" x14ac:dyDescent="0.2">
      <c r="A12349">
        <v>13348</v>
      </c>
      <c r="B12349" t="s">
        <v>12377</v>
      </c>
      <c r="C12349" t="s">
        <v>2</v>
      </c>
      <c r="D12349" t="s">
        <v>11823</v>
      </c>
      <c r="E12349">
        <f>VLOOKUP(LEFT(B12349,LEN(B12349)-2),'Correction using CAD'!A:F,5,0)</f>
        <v>68.575000000000003</v>
      </c>
      <c r="F12349">
        <f>VLOOKUP(LEFT(B12349,LEN(B12349)-2),'Correction using CAD'!A:F,6,0)</f>
        <v>161.20000000000047</v>
      </c>
      <c r="G12349">
        <f>VLOOKUP(VALUE(RIGHT(B12349,2)),'XZ coord'!$T$144:$U$149,2,0)</f>
        <v>6.47</v>
      </c>
      <c r="H12349">
        <v>2.4</v>
      </c>
      <c r="I12349">
        <v>0.9</v>
      </c>
      <c r="J12349">
        <f>VLOOKUP(VALUE(RIGHT(B12349,2)),'XZ coord'!$T$144:$V$149,3,0)</f>
        <v>1.95</v>
      </c>
    </row>
    <row r="12350" spans="1:10" x14ac:dyDescent="0.2">
      <c r="A12350">
        <v>13349</v>
      </c>
      <c r="B12350" t="s">
        <v>12378</v>
      </c>
      <c r="C12350" t="s">
        <v>2</v>
      </c>
      <c r="D12350" t="s">
        <v>11823</v>
      </c>
      <c r="E12350">
        <f>VLOOKUP(LEFT(B12350,LEN(B12350)-2),'Correction using CAD'!A:F,5,0)</f>
        <v>68.575000000000003</v>
      </c>
      <c r="F12350">
        <f>VLOOKUP(LEFT(B12350,LEN(B12350)-2),'Correction using CAD'!A:F,6,0)</f>
        <v>161.20000000000047</v>
      </c>
      <c r="G12350">
        <f>VLOOKUP(VALUE(RIGHT(B12350,2)),'XZ coord'!$T$144:$U$149,2,0)</f>
        <v>8.42</v>
      </c>
      <c r="H12350">
        <v>2.4</v>
      </c>
      <c r="I12350">
        <v>0.9</v>
      </c>
      <c r="J12350">
        <f>VLOOKUP(VALUE(RIGHT(B12350,2)),'XZ coord'!$T$144:$V$149,3,0)</f>
        <v>1.95</v>
      </c>
    </row>
    <row r="12351" spans="1:10" x14ac:dyDescent="0.2">
      <c r="A12351">
        <v>13350</v>
      </c>
      <c r="B12351" t="s">
        <v>12379</v>
      </c>
      <c r="C12351" t="s">
        <v>5</v>
      </c>
      <c r="D12351" t="s">
        <v>11823</v>
      </c>
      <c r="E12351">
        <f>VLOOKUP(LEFT(B12351,LEN(B12351)-2),'Correction using CAD'!A:F,5,0)</f>
        <v>68.575000000000003</v>
      </c>
      <c r="F12351">
        <f>VLOOKUP(LEFT(B12351,LEN(B12351)-2),'Correction using CAD'!A:F,6,0)</f>
        <v>161.20000000000047</v>
      </c>
      <c r="G12351">
        <f>VLOOKUP(VALUE(RIGHT(B12351,2)),'XZ coord'!$T$144:$U$149,2,0)</f>
        <v>10.37</v>
      </c>
      <c r="H12351">
        <v>2.4</v>
      </c>
      <c r="I12351">
        <v>0.9</v>
      </c>
      <c r="J12351">
        <f>VLOOKUP(VALUE(RIGHT(B12351,2)),'XZ coord'!$T$144:$V$149,3,0)</f>
        <v>2.1</v>
      </c>
    </row>
    <row r="12352" spans="1:10" x14ac:dyDescent="0.2">
      <c r="A12352">
        <v>13351</v>
      </c>
      <c r="B12352" t="s">
        <v>12380</v>
      </c>
      <c r="C12352" t="s">
        <v>2</v>
      </c>
      <c r="D12352" t="s">
        <v>11823</v>
      </c>
      <c r="E12352">
        <f>VLOOKUP(LEFT(B12352,LEN(B12352)-2),'Correction using CAD'!A:F,5,0)</f>
        <v>68.575000000000003</v>
      </c>
      <c r="F12352">
        <f>VLOOKUP(LEFT(B12352,LEN(B12352)-2),'Correction using CAD'!A:F,6,0)</f>
        <v>160.30000000000047</v>
      </c>
      <c r="G12352">
        <f>VLOOKUP(VALUE(RIGHT(B12352,2)),'XZ coord'!$T$144:$U$149,2,0)</f>
        <v>2.25</v>
      </c>
      <c r="H12352">
        <v>2.4</v>
      </c>
      <c r="I12352">
        <v>0.9</v>
      </c>
      <c r="J12352">
        <f>VLOOKUP(VALUE(RIGHT(B12352,2)),'XZ coord'!$T$144:$V$149,3,0)</f>
        <v>1.97</v>
      </c>
    </row>
    <row r="12353" spans="1:10" x14ac:dyDescent="0.2">
      <c r="A12353">
        <v>13352</v>
      </c>
      <c r="B12353" t="s">
        <v>12381</v>
      </c>
      <c r="C12353" t="s">
        <v>5</v>
      </c>
      <c r="D12353" t="s">
        <v>11823</v>
      </c>
      <c r="E12353">
        <f>VLOOKUP(LEFT(B12353,LEN(B12353)-2),'Correction using CAD'!A:F,5,0)</f>
        <v>68.575000000000003</v>
      </c>
      <c r="F12353">
        <f>VLOOKUP(LEFT(B12353,LEN(B12353)-2),'Correction using CAD'!A:F,6,0)</f>
        <v>160.30000000000047</v>
      </c>
      <c r="G12353">
        <f>VLOOKUP(VALUE(RIGHT(B12353,2)),'XZ coord'!$T$144:$U$149,2,0)</f>
        <v>4.22</v>
      </c>
      <c r="H12353">
        <v>2.4</v>
      </c>
      <c r="I12353">
        <v>0.9</v>
      </c>
      <c r="J12353">
        <f>VLOOKUP(VALUE(RIGHT(B12353,2)),'XZ coord'!$T$144:$V$149,3,0)</f>
        <v>2.25</v>
      </c>
    </row>
    <row r="12354" spans="1:10" x14ac:dyDescent="0.2">
      <c r="A12354">
        <v>13353</v>
      </c>
      <c r="B12354" t="s">
        <v>12382</v>
      </c>
      <c r="C12354" t="s">
        <v>2</v>
      </c>
      <c r="D12354" t="s">
        <v>11823</v>
      </c>
      <c r="E12354">
        <f>VLOOKUP(LEFT(B12354,LEN(B12354)-2),'Correction using CAD'!A:F,5,0)</f>
        <v>68.575000000000003</v>
      </c>
      <c r="F12354">
        <f>VLOOKUP(LEFT(B12354,LEN(B12354)-2),'Correction using CAD'!A:F,6,0)</f>
        <v>160.30000000000047</v>
      </c>
      <c r="G12354">
        <f>VLOOKUP(VALUE(RIGHT(B12354,2)),'XZ coord'!$T$144:$U$149,2,0)</f>
        <v>6.47</v>
      </c>
      <c r="H12354">
        <v>2.4</v>
      </c>
      <c r="I12354">
        <v>0.9</v>
      </c>
      <c r="J12354">
        <f>VLOOKUP(VALUE(RIGHT(B12354,2)),'XZ coord'!$T$144:$V$149,3,0)</f>
        <v>1.95</v>
      </c>
    </row>
    <row r="12355" spans="1:10" x14ac:dyDescent="0.2">
      <c r="A12355">
        <v>13354</v>
      </c>
      <c r="B12355" t="s">
        <v>12383</v>
      </c>
      <c r="C12355" t="s">
        <v>2</v>
      </c>
      <c r="D12355" t="s">
        <v>11823</v>
      </c>
      <c r="E12355">
        <f>VLOOKUP(LEFT(B12355,LEN(B12355)-2),'Correction using CAD'!A:F,5,0)</f>
        <v>68.575000000000003</v>
      </c>
      <c r="F12355">
        <f>VLOOKUP(LEFT(B12355,LEN(B12355)-2),'Correction using CAD'!A:F,6,0)</f>
        <v>160.30000000000047</v>
      </c>
      <c r="G12355">
        <f>VLOOKUP(VALUE(RIGHT(B12355,2)),'XZ coord'!$T$144:$U$149,2,0)</f>
        <v>8.42</v>
      </c>
      <c r="H12355">
        <v>2.4</v>
      </c>
      <c r="I12355">
        <v>0.9</v>
      </c>
      <c r="J12355">
        <f>VLOOKUP(VALUE(RIGHT(B12355,2)),'XZ coord'!$T$144:$V$149,3,0)</f>
        <v>1.95</v>
      </c>
    </row>
    <row r="12356" spans="1:10" x14ac:dyDescent="0.2">
      <c r="A12356">
        <v>13355</v>
      </c>
      <c r="B12356" t="s">
        <v>12384</v>
      </c>
      <c r="C12356" t="s">
        <v>5</v>
      </c>
      <c r="D12356" t="s">
        <v>11823</v>
      </c>
      <c r="E12356">
        <f>VLOOKUP(LEFT(B12356,LEN(B12356)-2),'Correction using CAD'!A:F,5,0)</f>
        <v>68.575000000000003</v>
      </c>
      <c r="F12356">
        <f>VLOOKUP(LEFT(B12356,LEN(B12356)-2),'Correction using CAD'!A:F,6,0)</f>
        <v>160.30000000000047</v>
      </c>
      <c r="G12356">
        <f>VLOOKUP(VALUE(RIGHT(B12356,2)),'XZ coord'!$T$144:$U$149,2,0)</f>
        <v>10.37</v>
      </c>
      <c r="H12356">
        <v>2.4</v>
      </c>
      <c r="I12356">
        <v>0.9</v>
      </c>
      <c r="J12356">
        <f>VLOOKUP(VALUE(RIGHT(B12356,2)),'XZ coord'!$T$144:$V$149,3,0)</f>
        <v>2.1</v>
      </c>
    </row>
    <row r="12357" spans="1:10" x14ac:dyDescent="0.2">
      <c r="A12357">
        <v>13356</v>
      </c>
      <c r="B12357" t="s">
        <v>12385</v>
      </c>
      <c r="C12357" t="s">
        <v>2</v>
      </c>
      <c r="D12357" t="s">
        <v>11823</v>
      </c>
      <c r="E12357">
        <f>VLOOKUP(LEFT(B12357,LEN(B12357)-2),'Correction using CAD'!A:F,5,0)</f>
        <v>68.575000000000003</v>
      </c>
      <c r="F12357">
        <f>VLOOKUP(LEFT(B12357,LEN(B12357)-2),'Correction using CAD'!A:F,6,0)</f>
        <v>159.40000000000046</v>
      </c>
      <c r="G12357">
        <f>VLOOKUP(VALUE(RIGHT(B12357,2)),'XZ coord'!$T$144:$U$149,2,0)</f>
        <v>2.25</v>
      </c>
      <c r="H12357">
        <v>2.4</v>
      </c>
      <c r="I12357">
        <v>0.9</v>
      </c>
      <c r="J12357">
        <f>VLOOKUP(VALUE(RIGHT(B12357,2)),'XZ coord'!$T$144:$V$149,3,0)</f>
        <v>1.97</v>
      </c>
    </row>
    <row r="12358" spans="1:10" x14ac:dyDescent="0.2">
      <c r="A12358">
        <v>13357</v>
      </c>
      <c r="B12358" t="s">
        <v>12386</v>
      </c>
      <c r="C12358" t="s">
        <v>5</v>
      </c>
      <c r="D12358" t="s">
        <v>11823</v>
      </c>
      <c r="E12358">
        <f>VLOOKUP(LEFT(B12358,LEN(B12358)-2),'Correction using CAD'!A:F,5,0)</f>
        <v>68.575000000000003</v>
      </c>
      <c r="F12358">
        <f>VLOOKUP(LEFT(B12358,LEN(B12358)-2),'Correction using CAD'!A:F,6,0)</f>
        <v>159.40000000000046</v>
      </c>
      <c r="G12358">
        <f>VLOOKUP(VALUE(RIGHT(B12358,2)),'XZ coord'!$T$144:$U$149,2,0)</f>
        <v>4.22</v>
      </c>
      <c r="H12358">
        <v>2.4</v>
      </c>
      <c r="I12358">
        <v>0.9</v>
      </c>
      <c r="J12358">
        <f>VLOOKUP(VALUE(RIGHT(B12358,2)),'XZ coord'!$T$144:$V$149,3,0)</f>
        <v>2.25</v>
      </c>
    </row>
    <row r="12359" spans="1:10" x14ac:dyDescent="0.2">
      <c r="A12359">
        <v>13358</v>
      </c>
      <c r="B12359" t="s">
        <v>12387</v>
      </c>
      <c r="C12359" t="s">
        <v>2</v>
      </c>
      <c r="D12359" t="s">
        <v>11823</v>
      </c>
      <c r="E12359">
        <f>VLOOKUP(LEFT(B12359,LEN(B12359)-2),'Correction using CAD'!A:F,5,0)</f>
        <v>68.575000000000003</v>
      </c>
      <c r="F12359">
        <f>VLOOKUP(LEFT(B12359,LEN(B12359)-2),'Correction using CAD'!A:F,6,0)</f>
        <v>159.40000000000046</v>
      </c>
      <c r="G12359">
        <f>VLOOKUP(VALUE(RIGHT(B12359,2)),'XZ coord'!$T$144:$U$149,2,0)</f>
        <v>6.47</v>
      </c>
      <c r="H12359">
        <v>2.4</v>
      </c>
      <c r="I12359">
        <v>0.9</v>
      </c>
      <c r="J12359">
        <f>VLOOKUP(VALUE(RIGHT(B12359,2)),'XZ coord'!$T$144:$V$149,3,0)</f>
        <v>1.95</v>
      </c>
    </row>
    <row r="12360" spans="1:10" x14ac:dyDescent="0.2">
      <c r="A12360">
        <v>13359</v>
      </c>
      <c r="B12360" t="s">
        <v>12388</v>
      </c>
      <c r="C12360" t="s">
        <v>2</v>
      </c>
      <c r="D12360" t="s">
        <v>11823</v>
      </c>
      <c r="E12360">
        <f>VLOOKUP(LEFT(B12360,LEN(B12360)-2),'Correction using CAD'!A:F,5,0)</f>
        <v>68.575000000000003</v>
      </c>
      <c r="F12360">
        <f>VLOOKUP(LEFT(B12360,LEN(B12360)-2),'Correction using CAD'!A:F,6,0)</f>
        <v>159.40000000000046</v>
      </c>
      <c r="G12360">
        <f>VLOOKUP(VALUE(RIGHT(B12360,2)),'XZ coord'!$T$144:$U$149,2,0)</f>
        <v>8.42</v>
      </c>
      <c r="H12360">
        <v>2.4</v>
      </c>
      <c r="I12360">
        <v>0.9</v>
      </c>
      <c r="J12360">
        <f>VLOOKUP(VALUE(RIGHT(B12360,2)),'XZ coord'!$T$144:$V$149,3,0)</f>
        <v>1.95</v>
      </c>
    </row>
    <row r="12361" spans="1:10" x14ac:dyDescent="0.2">
      <c r="A12361">
        <v>13360</v>
      </c>
      <c r="B12361" t="s">
        <v>12389</v>
      </c>
      <c r="C12361" t="s">
        <v>2</v>
      </c>
      <c r="D12361" t="s">
        <v>11823</v>
      </c>
      <c r="E12361">
        <f>VLOOKUP(LEFT(B12361,LEN(B12361)-2),'Correction using CAD'!A:F,5,0)</f>
        <v>68.575000000000003</v>
      </c>
      <c r="F12361">
        <f>VLOOKUP(LEFT(B12361,LEN(B12361)-2),'Correction using CAD'!A:F,6,0)</f>
        <v>159.40000000000046</v>
      </c>
      <c r="G12361">
        <f>VLOOKUP(VALUE(RIGHT(B12361,2)),'XZ coord'!$T$144:$U$149,2,0)</f>
        <v>10.37</v>
      </c>
      <c r="H12361">
        <v>2.4</v>
      </c>
      <c r="I12361">
        <v>0.9</v>
      </c>
      <c r="J12361">
        <f>VLOOKUP(VALUE(RIGHT(B12361,2)),'XZ coord'!$T$144:$V$149,3,0)</f>
        <v>2.1</v>
      </c>
    </row>
    <row r="12362" spans="1:10" x14ac:dyDescent="0.2">
      <c r="A12362">
        <v>13361</v>
      </c>
      <c r="B12362" t="s">
        <v>12390</v>
      </c>
      <c r="C12362" t="s">
        <v>2</v>
      </c>
      <c r="D12362" t="s">
        <v>11823</v>
      </c>
      <c r="E12362">
        <f>VLOOKUP(LEFT(B12362,LEN(B12362)-2),'Correction using CAD'!A:F,5,0)</f>
        <v>61.2</v>
      </c>
      <c r="F12362">
        <f>VLOOKUP(LEFT(B12362,LEN(B12362)-2),'Correction using CAD'!A:F,6,0)</f>
        <v>158.50000000000045</v>
      </c>
      <c r="G12362">
        <f>VLOOKUP(VALUE(RIGHT(B12362,2)),'XZ coord'!$T$144:$U$149,2,0)</f>
        <v>2.25</v>
      </c>
      <c r="H12362">
        <v>2.4</v>
      </c>
      <c r="I12362">
        <v>0.9</v>
      </c>
      <c r="J12362">
        <f>VLOOKUP(VALUE(RIGHT(B12362,2)),'XZ coord'!$T$144:$V$149,3,0)</f>
        <v>1.97</v>
      </c>
    </row>
    <row r="12363" spans="1:10" x14ac:dyDescent="0.2">
      <c r="A12363">
        <v>13362</v>
      </c>
      <c r="B12363" t="s">
        <v>12391</v>
      </c>
      <c r="C12363" t="s">
        <v>5</v>
      </c>
      <c r="D12363" t="s">
        <v>11823</v>
      </c>
      <c r="E12363">
        <f>VLOOKUP(LEFT(B12363,LEN(B12363)-2),'Correction using CAD'!A:F,5,0)</f>
        <v>61.2</v>
      </c>
      <c r="F12363">
        <f>VLOOKUP(LEFT(B12363,LEN(B12363)-2),'Correction using CAD'!A:F,6,0)</f>
        <v>158.50000000000045</v>
      </c>
      <c r="G12363">
        <f>VLOOKUP(VALUE(RIGHT(B12363,2)),'XZ coord'!$T$144:$U$149,2,0)</f>
        <v>4.22</v>
      </c>
      <c r="H12363">
        <v>2.4</v>
      </c>
      <c r="I12363">
        <v>0.9</v>
      </c>
      <c r="J12363">
        <f>VLOOKUP(VALUE(RIGHT(B12363,2)),'XZ coord'!$T$144:$V$149,3,0)</f>
        <v>2.25</v>
      </c>
    </row>
    <row r="12364" spans="1:10" x14ac:dyDescent="0.2">
      <c r="A12364">
        <v>13363</v>
      </c>
      <c r="B12364" t="s">
        <v>12392</v>
      </c>
      <c r="C12364" t="s">
        <v>2</v>
      </c>
      <c r="D12364" t="s">
        <v>11823</v>
      </c>
      <c r="E12364">
        <f>VLOOKUP(LEFT(B12364,LEN(B12364)-2),'Correction using CAD'!A:F,5,0)</f>
        <v>61.2</v>
      </c>
      <c r="F12364">
        <f>VLOOKUP(LEFT(B12364,LEN(B12364)-2),'Correction using CAD'!A:F,6,0)</f>
        <v>158.50000000000045</v>
      </c>
      <c r="G12364">
        <f>VLOOKUP(VALUE(RIGHT(B12364,2)),'XZ coord'!$T$144:$U$149,2,0)</f>
        <v>6.47</v>
      </c>
      <c r="H12364">
        <v>2.4</v>
      </c>
      <c r="I12364">
        <v>0.9</v>
      </c>
      <c r="J12364">
        <f>VLOOKUP(VALUE(RIGHT(B12364,2)),'XZ coord'!$T$144:$V$149,3,0)</f>
        <v>1.95</v>
      </c>
    </row>
    <row r="12365" spans="1:10" x14ac:dyDescent="0.2">
      <c r="A12365">
        <v>13364</v>
      </c>
      <c r="B12365" t="s">
        <v>12393</v>
      </c>
      <c r="C12365" t="s">
        <v>2</v>
      </c>
      <c r="D12365" t="s">
        <v>11823</v>
      </c>
      <c r="E12365">
        <f>VLOOKUP(LEFT(B12365,LEN(B12365)-2),'Correction using CAD'!A:F,5,0)</f>
        <v>61.2</v>
      </c>
      <c r="F12365">
        <f>VLOOKUP(LEFT(B12365,LEN(B12365)-2),'Correction using CAD'!A:F,6,0)</f>
        <v>158.50000000000045</v>
      </c>
      <c r="G12365">
        <f>VLOOKUP(VALUE(RIGHT(B12365,2)),'XZ coord'!$T$144:$U$149,2,0)</f>
        <v>8.42</v>
      </c>
      <c r="H12365">
        <v>2.4</v>
      </c>
      <c r="I12365">
        <v>0.9</v>
      </c>
      <c r="J12365">
        <f>VLOOKUP(VALUE(RIGHT(B12365,2)),'XZ coord'!$T$144:$V$149,3,0)</f>
        <v>1.95</v>
      </c>
    </row>
    <row r="12366" spans="1:10" x14ac:dyDescent="0.2">
      <c r="A12366">
        <v>13365</v>
      </c>
      <c r="B12366" t="s">
        <v>12394</v>
      </c>
      <c r="C12366" t="s">
        <v>2</v>
      </c>
      <c r="D12366" t="s">
        <v>11823</v>
      </c>
      <c r="E12366">
        <f>VLOOKUP(LEFT(B12366,LEN(B12366)-2),'Correction using CAD'!A:F,5,0)</f>
        <v>61.2</v>
      </c>
      <c r="F12366">
        <f>VLOOKUP(LEFT(B12366,LEN(B12366)-2),'Correction using CAD'!A:F,6,0)</f>
        <v>158.50000000000045</v>
      </c>
      <c r="G12366">
        <f>VLOOKUP(VALUE(RIGHT(B12366,2)),'XZ coord'!$T$144:$U$149,2,0)</f>
        <v>10.37</v>
      </c>
      <c r="H12366">
        <v>2.4</v>
      </c>
      <c r="I12366">
        <v>0.9</v>
      </c>
      <c r="J12366">
        <f>VLOOKUP(VALUE(RIGHT(B12366,2)),'XZ coord'!$T$144:$V$149,3,0)</f>
        <v>2.1</v>
      </c>
    </row>
    <row r="12367" spans="1:10" x14ac:dyDescent="0.2">
      <c r="A12367">
        <v>13366</v>
      </c>
      <c r="B12367" t="s">
        <v>12395</v>
      </c>
      <c r="C12367" t="s">
        <v>2</v>
      </c>
      <c r="D12367" t="s">
        <v>11823</v>
      </c>
      <c r="E12367">
        <f>VLOOKUP(LEFT(B12367,LEN(B12367)-2),'Correction using CAD'!A:F,5,0)</f>
        <v>61.2</v>
      </c>
      <c r="F12367">
        <f>VLOOKUP(LEFT(B12367,LEN(B12367)-2),'Correction using CAD'!A:F,6,0)</f>
        <v>157.60000000000045</v>
      </c>
      <c r="G12367">
        <f>VLOOKUP(VALUE(RIGHT(B12367,2)),'XZ coord'!$T$144:$U$149,2,0)</f>
        <v>2.25</v>
      </c>
      <c r="H12367">
        <v>2.4</v>
      </c>
      <c r="I12367">
        <v>0.9</v>
      </c>
      <c r="J12367">
        <f>VLOOKUP(VALUE(RIGHT(B12367,2)),'XZ coord'!$T$144:$V$149,3,0)</f>
        <v>1.97</v>
      </c>
    </row>
    <row r="12368" spans="1:10" x14ac:dyDescent="0.2">
      <c r="A12368">
        <v>13367</v>
      </c>
      <c r="B12368" t="s">
        <v>12396</v>
      </c>
      <c r="C12368" t="s">
        <v>5</v>
      </c>
      <c r="D12368" t="s">
        <v>11823</v>
      </c>
      <c r="E12368">
        <f>VLOOKUP(LEFT(B12368,LEN(B12368)-2),'Correction using CAD'!A:F,5,0)</f>
        <v>61.2</v>
      </c>
      <c r="F12368">
        <f>VLOOKUP(LEFT(B12368,LEN(B12368)-2),'Correction using CAD'!A:F,6,0)</f>
        <v>157.60000000000045</v>
      </c>
      <c r="G12368">
        <f>VLOOKUP(VALUE(RIGHT(B12368,2)),'XZ coord'!$T$144:$U$149,2,0)</f>
        <v>4.22</v>
      </c>
      <c r="H12368">
        <v>2.4</v>
      </c>
      <c r="I12368">
        <v>0.9</v>
      </c>
      <c r="J12368">
        <f>VLOOKUP(VALUE(RIGHT(B12368,2)),'XZ coord'!$T$144:$V$149,3,0)</f>
        <v>2.25</v>
      </c>
    </row>
    <row r="12369" spans="1:10" x14ac:dyDescent="0.2">
      <c r="A12369">
        <v>13368</v>
      </c>
      <c r="B12369" t="s">
        <v>12397</v>
      </c>
      <c r="C12369" t="s">
        <v>2</v>
      </c>
      <c r="D12369" t="s">
        <v>11823</v>
      </c>
      <c r="E12369">
        <f>VLOOKUP(LEFT(B12369,LEN(B12369)-2),'Correction using CAD'!A:F,5,0)</f>
        <v>61.2</v>
      </c>
      <c r="F12369">
        <f>VLOOKUP(LEFT(B12369,LEN(B12369)-2),'Correction using CAD'!A:F,6,0)</f>
        <v>157.60000000000045</v>
      </c>
      <c r="G12369">
        <f>VLOOKUP(VALUE(RIGHT(B12369,2)),'XZ coord'!$T$144:$U$149,2,0)</f>
        <v>6.47</v>
      </c>
      <c r="H12369">
        <v>2.4</v>
      </c>
      <c r="I12369">
        <v>0.9</v>
      </c>
      <c r="J12369">
        <f>VLOOKUP(VALUE(RIGHT(B12369,2)),'XZ coord'!$T$144:$V$149,3,0)</f>
        <v>1.95</v>
      </c>
    </row>
    <row r="12370" spans="1:10" x14ac:dyDescent="0.2">
      <c r="A12370">
        <v>13369</v>
      </c>
      <c r="B12370" t="s">
        <v>12398</v>
      </c>
      <c r="C12370" t="s">
        <v>2</v>
      </c>
      <c r="D12370" t="s">
        <v>11823</v>
      </c>
      <c r="E12370">
        <f>VLOOKUP(LEFT(B12370,LEN(B12370)-2),'Correction using CAD'!A:F,5,0)</f>
        <v>61.2</v>
      </c>
      <c r="F12370">
        <f>VLOOKUP(LEFT(B12370,LEN(B12370)-2),'Correction using CAD'!A:F,6,0)</f>
        <v>157.60000000000045</v>
      </c>
      <c r="G12370">
        <f>VLOOKUP(VALUE(RIGHT(B12370,2)),'XZ coord'!$T$144:$U$149,2,0)</f>
        <v>8.42</v>
      </c>
      <c r="H12370">
        <v>2.4</v>
      </c>
      <c r="I12370">
        <v>0.9</v>
      </c>
      <c r="J12370">
        <f>VLOOKUP(VALUE(RIGHT(B12370,2)),'XZ coord'!$T$144:$V$149,3,0)</f>
        <v>1.95</v>
      </c>
    </row>
    <row r="12371" spans="1:10" x14ac:dyDescent="0.2">
      <c r="A12371">
        <v>13370</v>
      </c>
      <c r="B12371" t="s">
        <v>12399</v>
      </c>
      <c r="C12371" t="s">
        <v>2</v>
      </c>
      <c r="D12371" t="s">
        <v>11823</v>
      </c>
      <c r="E12371">
        <f>VLOOKUP(LEFT(B12371,LEN(B12371)-2),'Correction using CAD'!A:F,5,0)</f>
        <v>61.2</v>
      </c>
      <c r="F12371">
        <f>VLOOKUP(LEFT(B12371,LEN(B12371)-2),'Correction using CAD'!A:F,6,0)</f>
        <v>157.60000000000045</v>
      </c>
      <c r="G12371">
        <f>VLOOKUP(VALUE(RIGHT(B12371,2)),'XZ coord'!$T$144:$U$149,2,0)</f>
        <v>10.37</v>
      </c>
      <c r="H12371">
        <v>2.4</v>
      </c>
      <c r="I12371">
        <v>0.9</v>
      </c>
      <c r="J12371">
        <f>VLOOKUP(VALUE(RIGHT(B12371,2)),'XZ coord'!$T$144:$V$149,3,0)</f>
        <v>2.1</v>
      </c>
    </row>
    <row r="12372" spans="1:10" x14ac:dyDescent="0.2">
      <c r="A12372">
        <v>13371</v>
      </c>
      <c r="B12372" t="s">
        <v>12400</v>
      </c>
      <c r="C12372" t="s">
        <v>2</v>
      </c>
      <c r="D12372" t="s">
        <v>11823</v>
      </c>
      <c r="E12372">
        <f>VLOOKUP(LEFT(B12372,LEN(B12372)-2),'Correction using CAD'!A:F,5,0)</f>
        <v>61.2</v>
      </c>
      <c r="F12372">
        <f>VLOOKUP(LEFT(B12372,LEN(B12372)-2),'Correction using CAD'!A:F,6,0)</f>
        <v>156.70000000000044</v>
      </c>
      <c r="G12372">
        <f>VLOOKUP(VALUE(RIGHT(B12372,2)),'XZ coord'!$T$144:$U$149,2,0)</f>
        <v>2.25</v>
      </c>
      <c r="H12372">
        <v>2.4</v>
      </c>
      <c r="I12372">
        <v>0.9</v>
      </c>
      <c r="J12372">
        <f>VLOOKUP(VALUE(RIGHT(B12372,2)),'XZ coord'!$T$144:$V$149,3,0)</f>
        <v>1.97</v>
      </c>
    </row>
    <row r="12373" spans="1:10" x14ac:dyDescent="0.2">
      <c r="A12373">
        <v>13372</v>
      </c>
      <c r="B12373" t="s">
        <v>12401</v>
      </c>
      <c r="C12373" t="s">
        <v>5</v>
      </c>
      <c r="D12373" t="s">
        <v>11823</v>
      </c>
      <c r="E12373">
        <f>VLOOKUP(LEFT(B12373,LEN(B12373)-2),'Correction using CAD'!A:F,5,0)</f>
        <v>61.2</v>
      </c>
      <c r="F12373">
        <f>VLOOKUP(LEFT(B12373,LEN(B12373)-2),'Correction using CAD'!A:F,6,0)</f>
        <v>156.70000000000044</v>
      </c>
      <c r="G12373">
        <f>VLOOKUP(VALUE(RIGHT(B12373,2)),'XZ coord'!$T$144:$U$149,2,0)</f>
        <v>4.22</v>
      </c>
      <c r="H12373">
        <v>2.4</v>
      </c>
      <c r="I12373">
        <v>0.9</v>
      </c>
      <c r="J12373">
        <f>VLOOKUP(VALUE(RIGHT(B12373,2)),'XZ coord'!$T$144:$V$149,3,0)</f>
        <v>2.25</v>
      </c>
    </row>
    <row r="12374" spans="1:10" x14ac:dyDescent="0.2">
      <c r="A12374">
        <v>13373</v>
      </c>
      <c r="B12374" t="s">
        <v>12402</v>
      </c>
      <c r="C12374" t="s">
        <v>2</v>
      </c>
      <c r="D12374" t="s">
        <v>11823</v>
      </c>
      <c r="E12374">
        <f>VLOOKUP(LEFT(B12374,LEN(B12374)-2),'Correction using CAD'!A:F,5,0)</f>
        <v>61.2</v>
      </c>
      <c r="F12374">
        <f>VLOOKUP(LEFT(B12374,LEN(B12374)-2),'Correction using CAD'!A:F,6,0)</f>
        <v>156.70000000000044</v>
      </c>
      <c r="G12374">
        <f>VLOOKUP(VALUE(RIGHT(B12374,2)),'XZ coord'!$T$144:$U$149,2,0)</f>
        <v>6.47</v>
      </c>
      <c r="H12374">
        <v>2.4</v>
      </c>
      <c r="I12374">
        <v>0.9</v>
      </c>
      <c r="J12374">
        <f>VLOOKUP(VALUE(RIGHT(B12374,2)),'XZ coord'!$T$144:$V$149,3,0)</f>
        <v>1.95</v>
      </c>
    </row>
    <row r="12375" spans="1:10" x14ac:dyDescent="0.2">
      <c r="A12375">
        <v>13374</v>
      </c>
      <c r="B12375" t="s">
        <v>12403</v>
      </c>
      <c r="C12375" t="s">
        <v>2</v>
      </c>
      <c r="D12375" t="s">
        <v>11823</v>
      </c>
      <c r="E12375">
        <f>VLOOKUP(LEFT(B12375,LEN(B12375)-2),'Correction using CAD'!A:F,5,0)</f>
        <v>61.2</v>
      </c>
      <c r="F12375">
        <f>VLOOKUP(LEFT(B12375,LEN(B12375)-2),'Correction using CAD'!A:F,6,0)</f>
        <v>156.70000000000044</v>
      </c>
      <c r="G12375">
        <f>VLOOKUP(VALUE(RIGHT(B12375,2)),'XZ coord'!$T$144:$U$149,2,0)</f>
        <v>8.42</v>
      </c>
      <c r="H12375">
        <v>2.4</v>
      </c>
      <c r="I12375">
        <v>0.9</v>
      </c>
      <c r="J12375">
        <f>VLOOKUP(VALUE(RIGHT(B12375,2)),'XZ coord'!$T$144:$V$149,3,0)</f>
        <v>1.95</v>
      </c>
    </row>
    <row r="12376" spans="1:10" x14ac:dyDescent="0.2">
      <c r="A12376">
        <v>13375</v>
      </c>
      <c r="B12376" t="s">
        <v>12404</v>
      </c>
      <c r="C12376" t="s">
        <v>2</v>
      </c>
      <c r="D12376" t="s">
        <v>11823</v>
      </c>
      <c r="E12376">
        <f>VLOOKUP(LEFT(B12376,LEN(B12376)-2),'Correction using CAD'!A:F,5,0)</f>
        <v>61.2</v>
      </c>
      <c r="F12376">
        <f>VLOOKUP(LEFT(B12376,LEN(B12376)-2),'Correction using CAD'!A:F,6,0)</f>
        <v>156.70000000000044</v>
      </c>
      <c r="G12376">
        <f>VLOOKUP(VALUE(RIGHT(B12376,2)),'XZ coord'!$T$144:$U$149,2,0)</f>
        <v>10.37</v>
      </c>
      <c r="H12376">
        <v>2.4</v>
      </c>
      <c r="I12376">
        <v>0.9</v>
      </c>
      <c r="J12376">
        <f>VLOOKUP(VALUE(RIGHT(B12376,2)),'XZ coord'!$T$144:$V$149,3,0)</f>
        <v>2.1</v>
      </c>
    </row>
    <row r="12377" spans="1:10" x14ac:dyDescent="0.2">
      <c r="A12377">
        <v>13376</v>
      </c>
      <c r="B12377" t="s">
        <v>12405</v>
      </c>
      <c r="C12377" t="s">
        <v>2</v>
      </c>
      <c r="D12377" t="s">
        <v>11823</v>
      </c>
      <c r="E12377">
        <f>VLOOKUP(LEFT(B12377,LEN(B12377)-2),'Correction using CAD'!A:F,5,0)</f>
        <v>61.2</v>
      </c>
      <c r="F12377">
        <f>VLOOKUP(LEFT(B12377,LEN(B12377)-2),'Correction using CAD'!A:F,6,0)</f>
        <v>155.80000000000044</v>
      </c>
      <c r="G12377">
        <f>VLOOKUP(VALUE(RIGHT(B12377,2)),'XZ coord'!$T$144:$U$149,2,0)</f>
        <v>2.25</v>
      </c>
      <c r="H12377">
        <v>2.4</v>
      </c>
      <c r="I12377">
        <v>0.9</v>
      </c>
      <c r="J12377">
        <f>VLOOKUP(VALUE(RIGHT(B12377,2)),'XZ coord'!$T$144:$V$149,3,0)</f>
        <v>1.97</v>
      </c>
    </row>
    <row r="12378" spans="1:10" x14ac:dyDescent="0.2">
      <c r="A12378">
        <v>13377</v>
      </c>
      <c r="B12378" t="s">
        <v>12406</v>
      </c>
      <c r="C12378" t="s">
        <v>5</v>
      </c>
      <c r="D12378" t="s">
        <v>11823</v>
      </c>
      <c r="E12378">
        <f>VLOOKUP(LEFT(B12378,LEN(B12378)-2),'Correction using CAD'!A:F,5,0)</f>
        <v>61.2</v>
      </c>
      <c r="F12378">
        <f>VLOOKUP(LEFT(B12378,LEN(B12378)-2),'Correction using CAD'!A:F,6,0)</f>
        <v>155.80000000000044</v>
      </c>
      <c r="G12378">
        <f>VLOOKUP(VALUE(RIGHT(B12378,2)),'XZ coord'!$T$144:$U$149,2,0)</f>
        <v>4.22</v>
      </c>
      <c r="H12378">
        <v>2.4</v>
      </c>
      <c r="I12378">
        <v>0.9</v>
      </c>
      <c r="J12378">
        <f>VLOOKUP(VALUE(RIGHT(B12378,2)),'XZ coord'!$T$144:$V$149,3,0)</f>
        <v>2.25</v>
      </c>
    </row>
    <row r="12379" spans="1:10" x14ac:dyDescent="0.2">
      <c r="A12379">
        <v>13378</v>
      </c>
      <c r="B12379" t="s">
        <v>12407</v>
      </c>
      <c r="C12379" t="s">
        <v>2</v>
      </c>
      <c r="D12379" t="s">
        <v>11823</v>
      </c>
      <c r="E12379">
        <f>VLOOKUP(LEFT(B12379,LEN(B12379)-2),'Correction using CAD'!A:F,5,0)</f>
        <v>61.2</v>
      </c>
      <c r="F12379">
        <f>VLOOKUP(LEFT(B12379,LEN(B12379)-2),'Correction using CAD'!A:F,6,0)</f>
        <v>155.80000000000044</v>
      </c>
      <c r="G12379">
        <f>VLOOKUP(VALUE(RIGHT(B12379,2)),'XZ coord'!$T$144:$U$149,2,0)</f>
        <v>6.47</v>
      </c>
      <c r="H12379">
        <v>2.4</v>
      </c>
      <c r="I12379">
        <v>0.9</v>
      </c>
      <c r="J12379">
        <f>VLOOKUP(VALUE(RIGHT(B12379,2)),'XZ coord'!$T$144:$V$149,3,0)</f>
        <v>1.95</v>
      </c>
    </row>
    <row r="12380" spans="1:10" x14ac:dyDescent="0.2">
      <c r="A12380">
        <v>13379</v>
      </c>
      <c r="B12380" t="s">
        <v>12408</v>
      </c>
      <c r="C12380" t="s">
        <v>2</v>
      </c>
      <c r="D12380" t="s">
        <v>11823</v>
      </c>
      <c r="E12380">
        <f>VLOOKUP(LEFT(B12380,LEN(B12380)-2),'Correction using CAD'!A:F,5,0)</f>
        <v>61.2</v>
      </c>
      <c r="F12380">
        <f>VLOOKUP(LEFT(B12380,LEN(B12380)-2),'Correction using CAD'!A:F,6,0)</f>
        <v>155.80000000000044</v>
      </c>
      <c r="G12380">
        <f>VLOOKUP(VALUE(RIGHT(B12380,2)),'XZ coord'!$T$144:$U$149,2,0)</f>
        <v>8.42</v>
      </c>
      <c r="H12380">
        <v>2.4</v>
      </c>
      <c r="I12380">
        <v>0.9</v>
      </c>
      <c r="J12380">
        <f>VLOOKUP(VALUE(RIGHT(B12380,2)),'XZ coord'!$T$144:$V$149,3,0)</f>
        <v>1.95</v>
      </c>
    </row>
    <row r="12381" spans="1:10" x14ac:dyDescent="0.2">
      <c r="A12381">
        <v>13380</v>
      </c>
      <c r="B12381" t="s">
        <v>12409</v>
      </c>
      <c r="C12381" t="s">
        <v>2</v>
      </c>
      <c r="D12381" t="s">
        <v>11823</v>
      </c>
      <c r="E12381">
        <f>VLOOKUP(LEFT(B12381,LEN(B12381)-2),'Correction using CAD'!A:F,5,0)</f>
        <v>61.2</v>
      </c>
      <c r="F12381">
        <f>VLOOKUP(LEFT(B12381,LEN(B12381)-2),'Correction using CAD'!A:F,6,0)</f>
        <v>155.80000000000044</v>
      </c>
      <c r="G12381">
        <f>VLOOKUP(VALUE(RIGHT(B12381,2)),'XZ coord'!$T$144:$U$149,2,0)</f>
        <v>10.37</v>
      </c>
      <c r="H12381">
        <v>2.4</v>
      </c>
      <c r="I12381">
        <v>0.9</v>
      </c>
      <c r="J12381">
        <f>VLOOKUP(VALUE(RIGHT(B12381,2)),'XZ coord'!$T$144:$V$149,3,0)</f>
        <v>2.1</v>
      </c>
    </row>
    <row r="12382" spans="1:10" x14ac:dyDescent="0.2">
      <c r="A12382">
        <v>13381</v>
      </c>
      <c r="B12382" t="s">
        <v>12410</v>
      </c>
      <c r="C12382" t="s">
        <v>2</v>
      </c>
      <c r="D12382" t="s">
        <v>11823</v>
      </c>
      <c r="E12382">
        <f>VLOOKUP(LEFT(B12382,LEN(B12382)-2),'Correction using CAD'!A:F,5,0)</f>
        <v>68.575000000000003</v>
      </c>
      <c r="F12382">
        <f>VLOOKUP(LEFT(B12382,LEN(B12382)-2),'Correction using CAD'!A:F,6,0)</f>
        <v>158.50000000000045</v>
      </c>
      <c r="G12382">
        <f>VLOOKUP(VALUE(RIGHT(B12382,2)),'XZ coord'!$T$144:$U$149,2,0)</f>
        <v>2.25</v>
      </c>
      <c r="H12382">
        <v>2.4</v>
      </c>
      <c r="I12382">
        <v>0.9</v>
      </c>
      <c r="J12382">
        <f>VLOOKUP(VALUE(RIGHT(B12382,2)),'XZ coord'!$T$144:$V$149,3,0)</f>
        <v>1.97</v>
      </c>
    </row>
    <row r="12383" spans="1:10" x14ac:dyDescent="0.2">
      <c r="A12383">
        <v>13382</v>
      </c>
      <c r="B12383" t="s">
        <v>12411</v>
      </c>
      <c r="C12383" t="s">
        <v>5</v>
      </c>
      <c r="D12383" t="s">
        <v>11823</v>
      </c>
      <c r="E12383">
        <f>VLOOKUP(LEFT(B12383,LEN(B12383)-2),'Correction using CAD'!A:F,5,0)</f>
        <v>68.575000000000003</v>
      </c>
      <c r="F12383">
        <f>VLOOKUP(LEFT(B12383,LEN(B12383)-2),'Correction using CAD'!A:F,6,0)</f>
        <v>158.50000000000045</v>
      </c>
      <c r="G12383">
        <f>VLOOKUP(VALUE(RIGHT(B12383,2)),'XZ coord'!$T$144:$U$149,2,0)</f>
        <v>4.22</v>
      </c>
      <c r="H12383">
        <v>2.4</v>
      </c>
      <c r="I12383">
        <v>0.9</v>
      </c>
      <c r="J12383">
        <f>VLOOKUP(VALUE(RIGHT(B12383,2)),'XZ coord'!$T$144:$V$149,3,0)</f>
        <v>2.25</v>
      </c>
    </row>
    <row r="12384" spans="1:10" x14ac:dyDescent="0.2">
      <c r="A12384">
        <v>13383</v>
      </c>
      <c r="B12384" t="s">
        <v>12412</v>
      </c>
      <c r="C12384" t="s">
        <v>2</v>
      </c>
      <c r="D12384" t="s">
        <v>11823</v>
      </c>
      <c r="E12384">
        <f>VLOOKUP(LEFT(B12384,LEN(B12384)-2),'Correction using CAD'!A:F,5,0)</f>
        <v>68.575000000000003</v>
      </c>
      <c r="F12384">
        <f>VLOOKUP(LEFT(B12384,LEN(B12384)-2),'Correction using CAD'!A:F,6,0)</f>
        <v>158.50000000000045</v>
      </c>
      <c r="G12384">
        <f>VLOOKUP(VALUE(RIGHT(B12384,2)),'XZ coord'!$T$144:$U$149,2,0)</f>
        <v>6.47</v>
      </c>
      <c r="H12384">
        <v>2.4</v>
      </c>
      <c r="I12384">
        <v>0.9</v>
      </c>
      <c r="J12384">
        <f>VLOOKUP(VALUE(RIGHT(B12384,2)),'XZ coord'!$T$144:$V$149,3,0)</f>
        <v>1.95</v>
      </c>
    </row>
    <row r="12385" spans="1:10" x14ac:dyDescent="0.2">
      <c r="A12385">
        <v>13384</v>
      </c>
      <c r="B12385" t="s">
        <v>12413</v>
      </c>
      <c r="C12385" t="s">
        <v>2</v>
      </c>
      <c r="D12385" t="s">
        <v>11823</v>
      </c>
      <c r="E12385">
        <f>VLOOKUP(LEFT(B12385,LEN(B12385)-2),'Correction using CAD'!A:F,5,0)</f>
        <v>68.575000000000003</v>
      </c>
      <c r="F12385">
        <f>VLOOKUP(LEFT(B12385,LEN(B12385)-2),'Correction using CAD'!A:F,6,0)</f>
        <v>158.50000000000045</v>
      </c>
      <c r="G12385">
        <f>VLOOKUP(VALUE(RIGHT(B12385,2)),'XZ coord'!$T$144:$U$149,2,0)</f>
        <v>8.42</v>
      </c>
      <c r="H12385">
        <v>2.4</v>
      </c>
      <c r="I12385">
        <v>0.9</v>
      </c>
      <c r="J12385">
        <f>VLOOKUP(VALUE(RIGHT(B12385,2)),'XZ coord'!$T$144:$V$149,3,0)</f>
        <v>1.95</v>
      </c>
    </row>
    <row r="12386" spans="1:10" x14ac:dyDescent="0.2">
      <c r="A12386">
        <v>13385</v>
      </c>
      <c r="B12386" t="s">
        <v>12414</v>
      </c>
      <c r="C12386" t="s">
        <v>5</v>
      </c>
      <c r="D12386" t="s">
        <v>11823</v>
      </c>
      <c r="E12386">
        <f>VLOOKUP(LEFT(B12386,LEN(B12386)-2),'Correction using CAD'!A:F,5,0)</f>
        <v>68.575000000000003</v>
      </c>
      <c r="F12386">
        <f>VLOOKUP(LEFT(B12386,LEN(B12386)-2),'Correction using CAD'!A:F,6,0)</f>
        <v>158.50000000000045</v>
      </c>
      <c r="G12386">
        <f>VLOOKUP(VALUE(RIGHT(B12386,2)),'XZ coord'!$T$144:$U$149,2,0)</f>
        <v>10.37</v>
      </c>
      <c r="H12386">
        <v>2.4</v>
      </c>
      <c r="I12386">
        <v>0.9</v>
      </c>
      <c r="J12386">
        <f>VLOOKUP(VALUE(RIGHT(B12386,2)),'XZ coord'!$T$144:$V$149,3,0)</f>
        <v>2.1</v>
      </c>
    </row>
    <row r="12387" spans="1:10" x14ac:dyDescent="0.2">
      <c r="A12387">
        <v>13386</v>
      </c>
      <c r="B12387" t="s">
        <v>12415</v>
      </c>
      <c r="C12387" t="s">
        <v>2</v>
      </c>
      <c r="D12387" t="s">
        <v>11823</v>
      </c>
      <c r="E12387">
        <f>VLOOKUP(LEFT(B12387,LEN(B12387)-2),'Correction using CAD'!A:F,5,0)</f>
        <v>68.575000000000003</v>
      </c>
      <c r="F12387">
        <f>VLOOKUP(LEFT(B12387,LEN(B12387)-2),'Correction using CAD'!A:F,6,0)</f>
        <v>157.60000000000045</v>
      </c>
      <c r="G12387">
        <f>VLOOKUP(VALUE(RIGHT(B12387,2)),'XZ coord'!$T$144:$U$149,2,0)</f>
        <v>2.25</v>
      </c>
      <c r="H12387">
        <v>2.4</v>
      </c>
      <c r="I12387">
        <v>0.9</v>
      </c>
      <c r="J12387">
        <f>VLOOKUP(VALUE(RIGHT(B12387,2)),'XZ coord'!$T$144:$V$149,3,0)</f>
        <v>1.97</v>
      </c>
    </row>
    <row r="12388" spans="1:10" x14ac:dyDescent="0.2">
      <c r="A12388">
        <v>13387</v>
      </c>
      <c r="B12388" t="s">
        <v>12416</v>
      </c>
      <c r="C12388" t="s">
        <v>5</v>
      </c>
      <c r="D12388" t="s">
        <v>11823</v>
      </c>
      <c r="E12388">
        <f>VLOOKUP(LEFT(B12388,LEN(B12388)-2),'Correction using CAD'!A:F,5,0)</f>
        <v>68.575000000000003</v>
      </c>
      <c r="F12388">
        <f>VLOOKUP(LEFT(B12388,LEN(B12388)-2),'Correction using CAD'!A:F,6,0)</f>
        <v>157.60000000000045</v>
      </c>
      <c r="G12388">
        <f>VLOOKUP(VALUE(RIGHT(B12388,2)),'XZ coord'!$T$144:$U$149,2,0)</f>
        <v>4.22</v>
      </c>
      <c r="H12388">
        <v>2.4</v>
      </c>
      <c r="I12388">
        <v>0.9</v>
      </c>
      <c r="J12388">
        <f>VLOOKUP(VALUE(RIGHT(B12388,2)),'XZ coord'!$T$144:$V$149,3,0)</f>
        <v>2.25</v>
      </c>
    </row>
    <row r="12389" spans="1:10" x14ac:dyDescent="0.2">
      <c r="A12389">
        <v>13388</v>
      </c>
      <c r="B12389" t="s">
        <v>12417</v>
      </c>
      <c r="C12389" t="s">
        <v>2</v>
      </c>
      <c r="D12389" t="s">
        <v>11823</v>
      </c>
      <c r="E12389">
        <f>VLOOKUP(LEFT(B12389,LEN(B12389)-2),'Correction using CAD'!A:F,5,0)</f>
        <v>68.575000000000003</v>
      </c>
      <c r="F12389">
        <f>VLOOKUP(LEFT(B12389,LEN(B12389)-2),'Correction using CAD'!A:F,6,0)</f>
        <v>157.60000000000045</v>
      </c>
      <c r="G12389">
        <f>VLOOKUP(VALUE(RIGHT(B12389,2)),'XZ coord'!$T$144:$U$149,2,0)</f>
        <v>6.47</v>
      </c>
      <c r="H12389">
        <v>2.4</v>
      </c>
      <c r="I12389">
        <v>0.9</v>
      </c>
      <c r="J12389">
        <f>VLOOKUP(VALUE(RIGHT(B12389,2)),'XZ coord'!$T$144:$V$149,3,0)</f>
        <v>1.95</v>
      </c>
    </row>
    <row r="12390" spans="1:10" x14ac:dyDescent="0.2">
      <c r="A12390">
        <v>13389</v>
      </c>
      <c r="B12390" t="s">
        <v>12418</v>
      </c>
      <c r="C12390" t="s">
        <v>2</v>
      </c>
      <c r="D12390" t="s">
        <v>11823</v>
      </c>
      <c r="E12390">
        <f>VLOOKUP(LEFT(B12390,LEN(B12390)-2),'Correction using CAD'!A:F,5,0)</f>
        <v>68.575000000000003</v>
      </c>
      <c r="F12390">
        <f>VLOOKUP(LEFT(B12390,LEN(B12390)-2),'Correction using CAD'!A:F,6,0)</f>
        <v>157.60000000000045</v>
      </c>
      <c r="G12390">
        <f>VLOOKUP(VALUE(RIGHT(B12390,2)),'XZ coord'!$T$144:$U$149,2,0)</f>
        <v>8.42</v>
      </c>
      <c r="H12390">
        <v>2.4</v>
      </c>
      <c r="I12390">
        <v>0.9</v>
      </c>
      <c r="J12390">
        <f>VLOOKUP(VALUE(RIGHT(B12390,2)),'XZ coord'!$T$144:$V$149,3,0)</f>
        <v>1.95</v>
      </c>
    </row>
    <row r="12391" spans="1:10" x14ac:dyDescent="0.2">
      <c r="A12391">
        <v>13390</v>
      </c>
      <c r="B12391" t="s">
        <v>12419</v>
      </c>
      <c r="C12391" t="s">
        <v>5</v>
      </c>
      <c r="D12391" t="s">
        <v>11823</v>
      </c>
      <c r="E12391">
        <f>VLOOKUP(LEFT(B12391,LEN(B12391)-2),'Correction using CAD'!A:F,5,0)</f>
        <v>68.575000000000003</v>
      </c>
      <c r="F12391">
        <f>VLOOKUP(LEFT(B12391,LEN(B12391)-2),'Correction using CAD'!A:F,6,0)</f>
        <v>157.60000000000045</v>
      </c>
      <c r="G12391">
        <f>VLOOKUP(VALUE(RIGHT(B12391,2)),'XZ coord'!$T$144:$U$149,2,0)</f>
        <v>10.37</v>
      </c>
      <c r="H12391">
        <v>2.4</v>
      </c>
      <c r="I12391">
        <v>0.9</v>
      </c>
      <c r="J12391">
        <f>VLOOKUP(VALUE(RIGHT(B12391,2)),'XZ coord'!$T$144:$V$149,3,0)</f>
        <v>2.1</v>
      </c>
    </row>
    <row r="12392" spans="1:10" x14ac:dyDescent="0.2">
      <c r="A12392">
        <v>13391</v>
      </c>
      <c r="B12392" t="s">
        <v>12420</v>
      </c>
      <c r="C12392" t="s">
        <v>2</v>
      </c>
      <c r="D12392" t="s">
        <v>11823</v>
      </c>
      <c r="E12392">
        <f>VLOOKUP(LEFT(B12392,LEN(B12392)-2),'Correction using CAD'!A:F,5,0)</f>
        <v>68.575000000000003</v>
      </c>
      <c r="F12392">
        <f>VLOOKUP(LEFT(B12392,LEN(B12392)-2),'Correction using CAD'!A:F,6,0)</f>
        <v>156.70000000000044</v>
      </c>
      <c r="G12392">
        <f>VLOOKUP(VALUE(RIGHT(B12392,2)),'XZ coord'!$T$144:$U$149,2,0)</f>
        <v>2.25</v>
      </c>
      <c r="H12392">
        <v>2.4</v>
      </c>
      <c r="I12392">
        <v>0.9</v>
      </c>
      <c r="J12392">
        <f>VLOOKUP(VALUE(RIGHT(B12392,2)),'XZ coord'!$T$144:$V$149,3,0)</f>
        <v>1.97</v>
      </c>
    </row>
    <row r="12393" spans="1:10" x14ac:dyDescent="0.2">
      <c r="A12393">
        <v>13392</v>
      </c>
      <c r="B12393" t="s">
        <v>12421</v>
      </c>
      <c r="C12393" t="s">
        <v>5</v>
      </c>
      <c r="D12393" t="s">
        <v>11823</v>
      </c>
      <c r="E12393">
        <f>VLOOKUP(LEFT(B12393,LEN(B12393)-2),'Correction using CAD'!A:F,5,0)</f>
        <v>68.575000000000003</v>
      </c>
      <c r="F12393">
        <f>VLOOKUP(LEFT(B12393,LEN(B12393)-2),'Correction using CAD'!A:F,6,0)</f>
        <v>156.70000000000044</v>
      </c>
      <c r="G12393">
        <f>VLOOKUP(VALUE(RIGHT(B12393,2)),'XZ coord'!$T$144:$U$149,2,0)</f>
        <v>4.22</v>
      </c>
      <c r="H12393">
        <v>2.4</v>
      </c>
      <c r="I12393">
        <v>0.9</v>
      </c>
      <c r="J12393">
        <f>VLOOKUP(VALUE(RIGHT(B12393,2)),'XZ coord'!$T$144:$V$149,3,0)</f>
        <v>2.25</v>
      </c>
    </row>
    <row r="12394" spans="1:10" x14ac:dyDescent="0.2">
      <c r="A12394">
        <v>13393</v>
      </c>
      <c r="B12394" t="s">
        <v>12422</v>
      </c>
      <c r="C12394" t="s">
        <v>2</v>
      </c>
      <c r="D12394" t="s">
        <v>11823</v>
      </c>
      <c r="E12394">
        <f>VLOOKUP(LEFT(B12394,LEN(B12394)-2),'Correction using CAD'!A:F,5,0)</f>
        <v>68.575000000000003</v>
      </c>
      <c r="F12394">
        <f>VLOOKUP(LEFT(B12394,LEN(B12394)-2),'Correction using CAD'!A:F,6,0)</f>
        <v>156.70000000000044</v>
      </c>
      <c r="G12394">
        <f>VLOOKUP(VALUE(RIGHT(B12394,2)),'XZ coord'!$T$144:$U$149,2,0)</f>
        <v>6.47</v>
      </c>
      <c r="H12394">
        <v>2.4</v>
      </c>
      <c r="I12394">
        <v>0.9</v>
      </c>
      <c r="J12394">
        <f>VLOOKUP(VALUE(RIGHT(B12394,2)),'XZ coord'!$T$144:$V$149,3,0)</f>
        <v>1.95</v>
      </c>
    </row>
    <row r="12395" spans="1:10" x14ac:dyDescent="0.2">
      <c r="A12395">
        <v>13394</v>
      </c>
      <c r="B12395" t="s">
        <v>12423</v>
      </c>
      <c r="C12395" t="s">
        <v>2</v>
      </c>
      <c r="D12395" t="s">
        <v>11823</v>
      </c>
      <c r="E12395">
        <f>VLOOKUP(LEFT(B12395,LEN(B12395)-2),'Correction using CAD'!A:F,5,0)</f>
        <v>68.575000000000003</v>
      </c>
      <c r="F12395">
        <f>VLOOKUP(LEFT(B12395,LEN(B12395)-2),'Correction using CAD'!A:F,6,0)</f>
        <v>156.70000000000044</v>
      </c>
      <c r="G12395">
        <f>VLOOKUP(VALUE(RIGHT(B12395,2)),'XZ coord'!$T$144:$U$149,2,0)</f>
        <v>8.42</v>
      </c>
      <c r="H12395">
        <v>2.4</v>
      </c>
      <c r="I12395">
        <v>0.9</v>
      </c>
      <c r="J12395">
        <f>VLOOKUP(VALUE(RIGHT(B12395,2)),'XZ coord'!$T$144:$V$149,3,0)</f>
        <v>1.95</v>
      </c>
    </row>
    <row r="12396" spans="1:10" x14ac:dyDescent="0.2">
      <c r="A12396">
        <v>13395</v>
      </c>
      <c r="B12396" t="s">
        <v>12424</v>
      </c>
      <c r="C12396" t="s">
        <v>5</v>
      </c>
      <c r="D12396" t="s">
        <v>11823</v>
      </c>
      <c r="E12396">
        <f>VLOOKUP(LEFT(B12396,LEN(B12396)-2),'Correction using CAD'!A:F,5,0)</f>
        <v>68.575000000000003</v>
      </c>
      <c r="F12396">
        <f>VLOOKUP(LEFT(B12396,LEN(B12396)-2),'Correction using CAD'!A:F,6,0)</f>
        <v>156.70000000000044</v>
      </c>
      <c r="G12396">
        <f>VLOOKUP(VALUE(RIGHT(B12396,2)),'XZ coord'!$T$144:$U$149,2,0)</f>
        <v>10.37</v>
      </c>
      <c r="H12396">
        <v>2.4</v>
      </c>
      <c r="I12396">
        <v>0.9</v>
      </c>
      <c r="J12396">
        <f>VLOOKUP(VALUE(RIGHT(B12396,2)),'XZ coord'!$T$144:$V$149,3,0)</f>
        <v>2.1</v>
      </c>
    </row>
    <row r="12397" spans="1:10" x14ac:dyDescent="0.2">
      <c r="A12397">
        <v>13396</v>
      </c>
      <c r="B12397" t="s">
        <v>12425</v>
      </c>
      <c r="C12397" t="s">
        <v>2</v>
      </c>
      <c r="D12397" t="s">
        <v>11823</v>
      </c>
      <c r="E12397">
        <f>VLOOKUP(LEFT(B12397,LEN(B12397)-2),'Correction using CAD'!A:F,5,0)</f>
        <v>68.575000000000003</v>
      </c>
      <c r="F12397">
        <f>VLOOKUP(LEFT(B12397,LEN(B12397)-2),'Correction using CAD'!A:F,6,0)</f>
        <v>155.80000000000044</v>
      </c>
      <c r="G12397">
        <f>VLOOKUP(VALUE(RIGHT(B12397,2)),'XZ coord'!$T$144:$U$149,2,0)</f>
        <v>2.25</v>
      </c>
      <c r="H12397">
        <v>2.4</v>
      </c>
      <c r="I12397">
        <v>0.9</v>
      </c>
      <c r="J12397">
        <f>VLOOKUP(VALUE(RIGHT(B12397,2)),'XZ coord'!$T$144:$V$149,3,0)</f>
        <v>1.97</v>
      </c>
    </row>
    <row r="12398" spans="1:10" x14ac:dyDescent="0.2">
      <c r="A12398">
        <v>13397</v>
      </c>
      <c r="B12398" t="s">
        <v>12426</v>
      </c>
      <c r="C12398" t="s">
        <v>5</v>
      </c>
      <c r="D12398" t="s">
        <v>11823</v>
      </c>
      <c r="E12398">
        <f>VLOOKUP(LEFT(B12398,LEN(B12398)-2),'Correction using CAD'!A:F,5,0)</f>
        <v>68.575000000000003</v>
      </c>
      <c r="F12398">
        <f>VLOOKUP(LEFT(B12398,LEN(B12398)-2),'Correction using CAD'!A:F,6,0)</f>
        <v>155.80000000000044</v>
      </c>
      <c r="G12398">
        <f>VLOOKUP(VALUE(RIGHT(B12398,2)),'XZ coord'!$T$144:$U$149,2,0)</f>
        <v>4.22</v>
      </c>
      <c r="H12398">
        <v>2.4</v>
      </c>
      <c r="I12398">
        <v>0.9</v>
      </c>
      <c r="J12398">
        <f>VLOOKUP(VALUE(RIGHT(B12398,2)),'XZ coord'!$T$144:$V$149,3,0)</f>
        <v>2.25</v>
      </c>
    </row>
    <row r="12399" spans="1:10" x14ac:dyDescent="0.2">
      <c r="A12399">
        <v>13398</v>
      </c>
      <c r="B12399" t="s">
        <v>12427</v>
      </c>
      <c r="C12399" t="s">
        <v>2</v>
      </c>
      <c r="D12399" t="s">
        <v>11823</v>
      </c>
      <c r="E12399">
        <f>VLOOKUP(LEFT(B12399,LEN(B12399)-2),'Correction using CAD'!A:F,5,0)</f>
        <v>68.575000000000003</v>
      </c>
      <c r="F12399">
        <f>VLOOKUP(LEFT(B12399,LEN(B12399)-2),'Correction using CAD'!A:F,6,0)</f>
        <v>155.80000000000044</v>
      </c>
      <c r="G12399">
        <f>VLOOKUP(VALUE(RIGHT(B12399,2)),'XZ coord'!$T$144:$U$149,2,0)</f>
        <v>6.47</v>
      </c>
      <c r="H12399">
        <v>2.4</v>
      </c>
      <c r="I12399">
        <v>0.9</v>
      </c>
      <c r="J12399">
        <f>VLOOKUP(VALUE(RIGHT(B12399,2)),'XZ coord'!$T$144:$V$149,3,0)</f>
        <v>1.95</v>
      </c>
    </row>
    <row r="12400" spans="1:10" x14ac:dyDescent="0.2">
      <c r="A12400">
        <v>13399</v>
      </c>
      <c r="B12400" t="s">
        <v>12428</v>
      </c>
      <c r="C12400" t="s">
        <v>2</v>
      </c>
      <c r="D12400" t="s">
        <v>11823</v>
      </c>
      <c r="E12400">
        <f>VLOOKUP(LEFT(B12400,LEN(B12400)-2),'Correction using CAD'!A:F,5,0)</f>
        <v>68.575000000000003</v>
      </c>
      <c r="F12400">
        <f>VLOOKUP(LEFT(B12400,LEN(B12400)-2),'Correction using CAD'!A:F,6,0)</f>
        <v>155.80000000000044</v>
      </c>
      <c r="G12400">
        <f>VLOOKUP(VALUE(RIGHT(B12400,2)),'XZ coord'!$T$144:$U$149,2,0)</f>
        <v>8.42</v>
      </c>
      <c r="H12400">
        <v>2.4</v>
      </c>
      <c r="I12400">
        <v>0.9</v>
      </c>
      <c r="J12400">
        <f>VLOOKUP(VALUE(RIGHT(B12400,2)),'XZ coord'!$T$144:$V$149,3,0)</f>
        <v>1.95</v>
      </c>
    </row>
    <row r="12401" spans="1:10" x14ac:dyDescent="0.2">
      <c r="A12401">
        <v>13400</v>
      </c>
      <c r="B12401" t="s">
        <v>12429</v>
      </c>
      <c r="C12401" t="s">
        <v>5</v>
      </c>
      <c r="D12401" t="s">
        <v>11823</v>
      </c>
      <c r="E12401">
        <f>VLOOKUP(LEFT(B12401,LEN(B12401)-2),'Correction using CAD'!A:F,5,0)</f>
        <v>68.575000000000003</v>
      </c>
      <c r="F12401">
        <f>VLOOKUP(LEFT(B12401,LEN(B12401)-2),'Correction using CAD'!A:F,6,0)</f>
        <v>155.80000000000044</v>
      </c>
      <c r="G12401">
        <f>VLOOKUP(VALUE(RIGHT(B12401,2)),'XZ coord'!$T$144:$U$149,2,0)</f>
        <v>10.37</v>
      </c>
      <c r="H12401">
        <v>2.4</v>
      </c>
      <c r="I12401">
        <v>0.9</v>
      </c>
      <c r="J12401">
        <f>VLOOKUP(VALUE(RIGHT(B12401,2)),'XZ coord'!$T$144:$V$149,3,0)</f>
        <v>2.1</v>
      </c>
    </row>
    <row r="12402" spans="1:10" x14ac:dyDescent="0.2">
      <c r="A12402">
        <v>13401</v>
      </c>
      <c r="B12402" t="s">
        <v>12430</v>
      </c>
      <c r="C12402" t="s">
        <v>2</v>
      </c>
      <c r="D12402" t="s">
        <v>11823</v>
      </c>
      <c r="E12402">
        <f>VLOOKUP(LEFT(B12402,LEN(B12402)-2),'Correction using CAD'!A:F,5,0)</f>
        <v>61.2</v>
      </c>
      <c r="F12402">
        <f>VLOOKUP(LEFT(B12402,LEN(B12402)-2),'Correction using CAD'!A:F,6,0)</f>
        <v>154.90000000000043</v>
      </c>
      <c r="G12402">
        <f>VLOOKUP(VALUE(RIGHT(B12402,2)),'XZ coord'!$T$144:$U$149,2,0)</f>
        <v>2.25</v>
      </c>
      <c r="H12402">
        <v>2.4</v>
      </c>
      <c r="I12402">
        <v>0.9</v>
      </c>
      <c r="J12402">
        <f>VLOOKUP(VALUE(RIGHT(B12402,2)),'XZ coord'!$T$144:$V$149,3,0)</f>
        <v>1.97</v>
      </c>
    </row>
    <row r="12403" spans="1:10" x14ac:dyDescent="0.2">
      <c r="A12403">
        <v>13402</v>
      </c>
      <c r="B12403" t="s">
        <v>12431</v>
      </c>
      <c r="C12403" t="s">
        <v>5</v>
      </c>
      <c r="D12403" t="s">
        <v>11823</v>
      </c>
      <c r="E12403">
        <f>VLOOKUP(LEFT(B12403,LEN(B12403)-2),'Correction using CAD'!A:F,5,0)</f>
        <v>61.2</v>
      </c>
      <c r="F12403">
        <f>VLOOKUP(LEFT(B12403,LEN(B12403)-2),'Correction using CAD'!A:F,6,0)</f>
        <v>154.90000000000043</v>
      </c>
      <c r="G12403">
        <f>VLOOKUP(VALUE(RIGHT(B12403,2)),'XZ coord'!$T$144:$U$149,2,0)</f>
        <v>4.22</v>
      </c>
      <c r="H12403">
        <v>2.4</v>
      </c>
      <c r="I12403">
        <v>0.9</v>
      </c>
      <c r="J12403">
        <f>VLOOKUP(VALUE(RIGHT(B12403,2)),'XZ coord'!$T$144:$V$149,3,0)</f>
        <v>2.25</v>
      </c>
    </row>
    <row r="12404" spans="1:10" x14ac:dyDescent="0.2">
      <c r="A12404">
        <v>13403</v>
      </c>
      <c r="B12404" t="s">
        <v>12432</v>
      </c>
      <c r="C12404" t="s">
        <v>2</v>
      </c>
      <c r="D12404" t="s">
        <v>11823</v>
      </c>
      <c r="E12404">
        <f>VLOOKUP(LEFT(B12404,LEN(B12404)-2),'Correction using CAD'!A:F,5,0)</f>
        <v>61.2</v>
      </c>
      <c r="F12404">
        <f>VLOOKUP(LEFT(B12404,LEN(B12404)-2),'Correction using CAD'!A:F,6,0)</f>
        <v>154.90000000000043</v>
      </c>
      <c r="G12404">
        <f>VLOOKUP(VALUE(RIGHT(B12404,2)),'XZ coord'!$T$144:$U$149,2,0)</f>
        <v>6.47</v>
      </c>
      <c r="H12404">
        <v>2.4</v>
      </c>
      <c r="I12404">
        <v>0.9</v>
      </c>
      <c r="J12404">
        <f>VLOOKUP(VALUE(RIGHT(B12404,2)),'XZ coord'!$T$144:$V$149,3,0)</f>
        <v>1.95</v>
      </c>
    </row>
    <row r="12405" spans="1:10" x14ac:dyDescent="0.2">
      <c r="A12405">
        <v>13404</v>
      </c>
      <c r="B12405" t="s">
        <v>12433</v>
      </c>
      <c r="C12405" t="s">
        <v>2</v>
      </c>
      <c r="D12405" t="s">
        <v>11823</v>
      </c>
      <c r="E12405">
        <f>VLOOKUP(LEFT(B12405,LEN(B12405)-2),'Correction using CAD'!A:F,5,0)</f>
        <v>61.2</v>
      </c>
      <c r="F12405">
        <f>VLOOKUP(LEFT(B12405,LEN(B12405)-2),'Correction using CAD'!A:F,6,0)</f>
        <v>154.90000000000043</v>
      </c>
      <c r="G12405">
        <f>VLOOKUP(VALUE(RIGHT(B12405,2)),'XZ coord'!$T$144:$U$149,2,0)</f>
        <v>8.42</v>
      </c>
      <c r="H12405">
        <v>2.4</v>
      </c>
      <c r="I12405">
        <v>0.9</v>
      </c>
      <c r="J12405">
        <f>VLOOKUP(VALUE(RIGHT(B12405,2)),'XZ coord'!$T$144:$V$149,3,0)</f>
        <v>1.95</v>
      </c>
    </row>
    <row r="12406" spans="1:10" x14ac:dyDescent="0.2">
      <c r="A12406">
        <v>13405</v>
      </c>
      <c r="B12406" t="s">
        <v>12434</v>
      </c>
      <c r="C12406" t="s">
        <v>2</v>
      </c>
      <c r="D12406" t="s">
        <v>11823</v>
      </c>
      <c r="E12406">
        <f>VLOOKUP(LEFT(B12406,LEN(B12406)-2),'Correction using CAD'!A:F,5,0)</f>
        <v>61.2</v>
      </c>
      <c r="F12406">
        <f>VLOOKUP(LEFT(B12406,LEN(B12406)-2),'Correction using CAD'!A:F,6,0)</f>
        <v>154.90000000000043</v>
      </c>
      <c r="G12406">
        <f>VLOOKUP(VALUE(RIGHT(B12406,2)),'XZ coord'!$T$144:$U$149,2,0)</f>
        <v>10.37</v>
      </c>
      <c r="H12406">
        <v>2.4</v>
      </c>
      <c r="I12406">
        <v>0.9</v>
      </c>
      <c r="J12406">
        <f>VLOOKUP(VALUE(RIGHT(B12406,2)),'XZ coord'!$T$144:$V$149,3,0)</f>
        <v>2.1</v>
      </c>
    </row>
    <row r="12407" spans="1:10" x14ac:dyDescent="0.2">
      <c r="A12407">
        <v>13406</v>
      </c>
      <c r="B12407" t="s">
        <v>12435</v>
      </c>
      <c r="C12407" t="s">
        <v>2</v>
      </c>
      <c r="D12407" t="s">
        <v>11823</v>
      </c>
      <c r="E12407">
        <f>VLOOKUP(LEFT(B12407,LEN(B12407)-2),'Correction using CAD'!A:F,5,0)</f>
        <v>61.2</v>
      </c>
      <c r="F12407">
        <f>VLOOKUP(LEFT(B12407,LEN(B12407)-2),'Correction using CAD'!A:F,6,0)</f>
        <v>154.00000000000043</v>
      </c>
      <c r="G12407">
        <f>VLOOKUP(VALUE(RIGHT(B12407,2)),'XZ coord'!$T$144:$U$149,2,0)</f>
        <v>2.25</v>
      </c>
      <c r="H12407">
        <v>2.4</v>
      </c>
      <c r="I12407">
        <v>0.9</v>
      </c>
      <c r="J12407">
        <f>VLOOKUP(VALUE(RIGHT(B12407,2)),'XZ coord'!$T$144:$V$149,3,0)</f>
        <v>1.97</v>
      </c>
    </row>
    <row r="12408" spans="1:10" x14ac:dyDescent="0.2">
      <c r="A12408">
        <v>13407</v>
      </c>
      <c r="B12408" t="s">
        <v>12436</v>
      </c>
      <c r="C12408" t="s">
        <v>5</v>
      </c>
      <c r="D12408" t="s">
        <v>11823</v>
      </c>
      <c r="E12408">
        <f>VLOOKUP(LEFT(B12408,LEN(B12408)-2),'Correction using CAD'!A:F,5,0)</f>
        <v>61.2</v>
      </c>
      <c r="F12408">
        <f>VLOOKUP(LEFT(B12408,LEN(B12408)-2),'Correction using CAD'!A:F,6,0)</f>
        <v>154.00000000000043</v>
      </c>
      <c r="G12408">
        <f>VLOOKUP(VALUE(RIGHT(B12408,2)),'XZ coord'!$T$144:$U$149,2,0)</f>
        <v>4.22</v>
      </c>
      <c r="H12408">
        <v>2.4</v>
      </c>
      <c r="I12408">
        <v>0.9</v>
      </c>
      <c r="J12408">
        <f>VLOOKUP(VALUE(RIGHT(B12408,2)),'XZ coord'!$T$144:$V$149,3,0)</f>
        <v>2.25</v>
      </c>
    </row>
    <row r="12409" spans="1:10" x14ac:dyDescent="0.2">
      <c r="A12409">
        <v>13408</v>
      </c>
      <c r="B12409" t="s">
        <v>12437</v>
      </c>
      <c r="C12409" t="s">
        <v>2</v>
      </c>
      <c r="D12409" t="s">
        <v>11823</v>
      </c>
      <c r="E12409">
        <f>VLOOKUP(LEFT(B12409,LEN(B12409)-2),'Correction using CAD'!A:F,5,0)</f>
        <v>61.2</v>
      </c>
      <c r="F12409">
        <f>VLOOKUP(LEFT(B12409,LEN(B12409)-2),'Correction using CAD'!A:F,6,0)</f>
        <v>154.00000000000043</v>
      </c>
      <c r="G12409">
        <f>VLOOKUP(VALUE(RIGHT(B12409,2)),'XZ coord'!$T$144:$U$149,2,0)</f>
        <v>6.47</v>
      </c>
      <c r="H12409">
        <v>2.4</v>
      </c>
      <c r="I12409">
        <v>0.9</v>
      </c>
      <c r="J12409">
        <f>VLOOKUP(VALUE(RIGHT(B12409,2)),'XZ coord'!$T$144:$V$149,3,0)</f>
        <v>1.95</v>
      </c>
    </row>
    <row r="12410" spans="1:10" x14ac:dyDescent="0.2">
      <c r="A12410">
        <v>13409</v>
      </c>
      <c r="B12410" t="s">
        <v>12438</v>
      </c>
      <c r="C12410" t="s">
        <v>2</v>
      </c>
      <c r="D12410" t="s">
        <v>11823</v>
      </c>
      <c r="E12410">
        <f>VLOOKUP(LEFT(B12410,LEN(B12410)-2),'Correction using CAD'!A:F,5,0)</f>
        <v>61.2</v>
      </c>
      <c r="F12410">
        <f>VLOOKUP(LEFT(B12410,LEN(B12410)-2),'Correction using CAD'!A:F,6,0)</f>
        <v>154.00000000000043</v>
      </c>
      <c r="G12410">
        <f>VLOOKUP(VALUE(RIGHT(B12410,2)),'XZ coord'!$T$144:$U$149,2,0)</f>
        <v>8.42</v>
      </c>
      <c r="H12410">
        <v>2.4</v>
      </c>
      <c r="I12410">
        <v>0.9</v>
      </c>
      <c r="J12410">
        <f>VLOOKUP(VALUE(RIGHT(B12410,2)),'XZ coord'!$T$144:$V$149,3,0)</f>
        <v>1.95</v>
      </c>
    </row>
    <row r="12411" spans="1:10" x14ac:dyDescent="0.2">
      <c r="A12411">
        <v>13410</v>
      </c>
      <c r="B12411" t="s">
        <v>12439</v>
      </c>
      <c r="C12411" t="s">
        <v>2</v>
      </c>
      <c r="D12411" t="s">
        <v>11823</v>
      </c>
      <c r="E12411">
        <f>VLOOKUP(LEFT(B12411,LEN(B12411)-2),'Correction using CAD'!A:F,5,0)</f>
        <v>61.2</v>
      </c>
      <c r="F12411">
        <f>VLOOKUP(LEFT(B12411,LEN(B12411)-2),'Correction using CAD'!A:F,6,0)</f>
        <v>154.00000000000043</v>
      </c>
      <c r="G12411">
        <f>VLOOKUP(VALUE(RIGHT(B12411,2)),'XZ coord'!$T$144:$U$149,2,0)</f>
        <v>10.37</v>
      </c>
      <c r="H12411">
        <v>2.4</v>
      </c>
      <c r="I12411">
        <v>0.9</v>
      </c>
      <c r="J12411">
        <f>VLOOKUP(VALUE(RIGHT(B12411,2)),'XZ coord'!$T$144:$V$149,3,0)</f>
        <v>2.1</v>
      </c>
    </row>
    <row r="12412" spans="1:10" x14ac:dyDescent="0.2">
      <c r="A12412">
        <v>13411</v>
      </c>
      <c r="B12412" t="s">
        <v>12440</v>
      </c>
      <c r="C12412" t="s">
        <v>2</v>
      </c>
      <c r="D12412" t="s">
        <v>11823</v>
      </c>
      <c r="E12412">
        <f>VLOOKUP(LEFT(B12412,LEN(B12412)-2),'Correction using CAD'!A:F,5,0)</f>
        <v>61.2</v>
      </c>
      <c r="F12412">
        <f>VLOOKUP(LEFT(B12412,LEN(B12412)-2),'Correction using CAD'!A:F,6,0)</f>
        <v>153.10000000000042</v>
      </c>
      <c r="G12412">
        <f>VLOOKUP(VALUE(RIGHT(B12412,2)),'XZ coord'!$T$144:$U$149,2,0)</f>
        <v>2.25</v>
      </c>
      <c r="H12412">
        <v>2.4</v>
      </c>
      <c r="I12412">
        <v>0.9</v>
      </c>
      <c r="J12412">
        <f>VLOOKUP(VALUE(RIGHT(B12412,2)),'XZ coord'!$T$144:$V$149,3,0)</f>
        <v>1.97</v>
      </c>
    </row>
    <row r="12413" spans="1:10" x14ac:dyDescent="0.2">
      <c r="A12413">
        <v>13412</v>
      </c>
      <c r="B12413" t="s">
        <v>12441</v>
      </c>
      <c r="C12413" t="s">
        <v>5</v>
      </c>
      <c r="D12413" t="s">
        <v>11823</v>
      </c>
      <c r="E12413">
        <f>VLOOKUP(LEFT(B12413,LEN(B12413)-2),'Correction using CAD'!A:F,5,0)</f>
        <v>61.2</v>
      </c>
      <c r="F12413">
        <f>VLOOKUP(LEFT(B12413,LEN(B12413)-2),'Correction using CAD'!A:F,6,0)</f>
        <v>153.10000000000042</v>
      </c>
      <c r="G12413">
        <f>VLOOKUP(VALUE(RIGHT(B12413,2)),'XZ coord'!$T$144:$U$149,2,0)</f>
        <v>4.22</v>
      </c>
      <c r="H12413">
        <v>2.4</v>
      </c>
      <c r="I12413">
        <v>0.9</v>
      </c>
      <c r="J12413">
        <f>VLOOKUP(VALUE(RIGHT(B12413,2)),'XZ coord'!$T$144:$V$149,3,0)</f>
        <v>2.25</v>
      </c>
    </row>
    <row r="12414" spans="1:10" x14ac:dyDescent="0.2">
      <c r="A12414">
        <v>13413</v>
      </c>
      <c r="B12414" t="s">
        <v>12442</v>
      </c>
      <c r="C12414" t="s">
        <v>2</v>
      </c>
      <c r="D12414" t="s">
        <v>11823</v>
      </c>
      <c r="E12414">
        <f>VLOOKUP(LEFT(B12414,LEN(B12414)-2),'Correction using CAD'!A:F,5,0)</f>
        <v>61.2</v>
      </c>
      <c r="F12414">
        <f>VLOOKUP(LEFT(B12414,LEN(B12414)-2),'Correction using CAD'!A:F,6,0)</f>
        <v>153.10000000000042</v>
      </c>
      <c r="G12414">
        <f>VLOOKUP(VALUE(RIGHT(B12414,2)),'XZ coord'!$T$144:$U$149,2,0)</f>
        <v>6.47</v>
      </c>
      <c r="H12414">
        <v>2.4</v>
      </c>
      <c r="I12414">
        <v>0.9</v>
      </c>
      <c r="J12414">
        <f>VLOOKUP(VALUE(RIGHT(B12414,2)),'XZ coord'!$T$144:$V$149,3,0)</f>
        <v>1.95</v>
      </c>
    </row>
    <row r="12415" spans="1:10" x14ac:dyDescent="0.2">
      <c r="A12415">
        <v>13414</v>
      </c>
      <c r="B12415" t="s">
        <v>12443</v>
      </c>
      <c r="C12415" t="s">
        <v>2</v>
      </c>
      <c r="D12415" t="s">
        <v>11823</v>
      </c>
      <c r="E12415">
        <f>VLOOKUP(LEFT(B12415,LEN(B12415)-2),'Correction using CAD'!A:F,5,0)</f>
        <v>61.2</v>
      </c>
      <c r="F12415">
        <f>VLOOKUP(LEFT(B12415,LEN(B12415)-2),'Correction using CAD'!A:F,6,0)</f>
        <v>153.10000000000042</v>
      </c>
      <c r="G12415">
        <f>VLOOKUP(VALUE(RIGHT(B12415,2)),'XZ coord'!$T$144:$U$149,2,0)</f>
        <v>8.42</v>
      </c>
      <c r="H12415">
        <v>2.4</v>
      </c>
      <c r="I12415">
        <v>0.9</v>
      </c>
      <c r="J12415">
        <f>VLOOKUP(VALUE(RIGHT(B12415,2)),'XZ coord'!$T$144:$V$149,3,0)</f>
        <v>1.95</v>
      </c>
    </row>
    <row r="12416" spans="1:10" x14ac:dyDescent="0.2">
      <c r="A12416">
        <v>13415</v>
      </c>
      <c r="B12416" t="s">
        <v>12444</v>
      </c>
      <c r="C12416" t="s">
        <v>2</v>
      </c>
      <c r="D12416" t="s">
        <v>11823</v>
      </c>
      <c r="E12416">
        <f>VLOOKUP(LEFT(B12416,LEN(B12416)-2),'Correction using CAD'!A:F,5,0)</f>
        <v>61.2</v>
      </c>
      <c r="F12416">
        <f>VLOOKUP(LEFT(B12416,LEN(B12416)-2),'Correction using CAD'!A:F,6,0)</f>
        <v>153.10000000000042</v>
      </c>
      <c r="G12416">
        <f>VLOOKUP(VALUE(RIGHT(B12416,2)),'XZ coord'!$T$144:$U$149,2,0)</f>
        <v>10.37</v>
      </c>
      <c r="H12416">
        <v>2.4</v>
      </c>
      <c r="I12416">
        <v>0.9</v>
      </c>
      <c r="J12416">
        <f>VLOOKUP(VALUE(RIGHT(B12416,2)),'XZ coord'!$T$144:$V$149,3,0)</f>
        <v>2.1</v>
      </c>
    </row>
    <row r="12417" spans="1:10" x14ac:dyDescent="0.2">
      <c r="A12417">
        <v>13416</v>
      </c>
      <c r="B12417" t="s">
        <v>12445</v>
      </c>
      <c r="C12417" t="s">
        <v>2</v>
      </c>
      <c r="D12417" t="s">
        <v>11823</v>
      </c>
      <c r="E12417">
        <f>VLOOKUP(LEFT(B12417,LEN(B12417)-2),'Correction using CAD'!A:F,5,0)</f>
        <v>61.2</v>
      </c>
      <c r="F12417">
        <f>VLOOKUP(LEFT(B12417,LEN(B12417)-2),'Correction using CAD'!A:F,6,0)</f>
        <v>152.20000000000041</v>
      </c>
      <c r="G12417">
        <f>VLOOKUP(VALUE(RIGHT(B12417,2)),'XZ coord'!$T$144:$U$149,2,0)</f>
        <v>2.25</v>
      </c>
      <c r="H12417">
        <v>2.4</v>
      </c>
      <c r="I12417">
        <v>0.9</v>
      </c>
      <c r="J12417">
        <f>VLOOKUP(VALUE(RIGHT(B12417,2)),'XZ coord'!$T$144:$V$149,3,0)</f>
        <v>1.97</v>
      </c>
    </row>
    <row r="12418" spans="1:10" x14ac:dyDescent="0.2">
      <c r="A12418">
        <v>13417</v>
      </c>
      <c r="B12418" t="s">
        <v>12446</v>
      </c>
      <c r="C12418" t="s">
        <v>5</v>
      </c>
      <c r="D12418" t="s">
        <v>11823</v>
      </c>
      <c r="E12418">
        <f>VLOOKUP(LEFT(B12418,LEN(B12418)-2),'Correction using CAD'!A:F,5,0)</f>
        <v>61.2</v>
      </c>
      <c r="F12418">
        <f>VLOOKUP(LEFT(B12418,LEN(B12418)-2),'Correction using CAD'!A:F,6,0)</f>
        <v>152.20000000000041</v>
      </c>
      <c r="G12418">
        <f>VLOOKUP(VALUE(RIGHT(B12418,2)),'XZ coord'!$T$144:$U$149,2,0)</f>
        <v>4.22</v>
      </c>
      <c r="H12418">
        <v>2.4</v>
      </c>
      <c r="I12418">
        <v>0.9</v>
      </c>
      <c r="J12418">
        <f>VLOOKUP(VALUE(RIGHT(B12418,2)),'XZ coord'!$T$144:$V$149,3,0)</f>
        <v>2.25</v>
      </c>
    </row>
    <row r="12419" spans="1:10" x14ac:dyDescent="0.2">
      <c r="A12419">
        <v>13418</v>
      </c>
      <c r="B12419" t="s">
        <v>12447</v>
      </c>
      <c r="C12419" t="s">
        <v>2</v>
      </c>
      <c r="D12419" t="s">
        <v>11823</v>
      </c>
      <c r="E12419">
        <f>VLOOKUP(LEFT(B12419,LEN(B12419)-2),'Correction using CAD'!A:F,5,0)</f>
        <v>61.2</v>
      </c>
      <c r="F12419">
        <f>VLOOKUP(LEFT(B12419,LEN(B12419)-2),'Correction using CAD'!A:F,6,0)</f>
        <v>152.20000000000041</v>
      </c>
      <c r="G12419">
        <f>VLOOKUP(VALUE(RIGHT(B12419,2)),'XZ coord'!$T$144:$U$149,2,0)</f>
        <v>6.47</v>
      </c>
      <c r="H12419">
        <v>2.4</v>
      </c>
      <c r="I12419">
        <v>0.9</v>
      </c>
      <c r="J12419">
        <f>VLOOKUP(VALUE(RIGHT(B12419,2)),'XZ coord'!$T$144:$V$149,3,0)</f>
        <v>1.95</v>
      </c>
    </row>
    <row r="12420" spans="1:10" x14ac:dyDescent="0.2">
      <c r="A12420">
        <v>13419</v>
      </c>
      <c r="B12420" t="s">
        <v>12448</v>
      </c>
      <c r="C12420" t="s">
        <v>2</v>
      </c>
      <c r="D12420" t="s">
        <v>11823</v>
      </c>
      <c r="E12420">
        <f>VLOOKUP(LEFT(B12420,LEN(B12420)-2),'Correction using CAD'!A:F,5,0)</f>
        <v>61.2</v>
      </c>
      <c r="F12420">
        <f>VLOOKUP(LEFT(B12420,LEN(B12420)-2),'Correction using CAD'!A:F,6,0)</f>
        <v>152.20000000000041</v>
      </c>
      <c r="G12420">
        <f>VLOOKUP(VALUE(RIGHT(B12420,2)),'XZ coord'!$T$144:$U$149,2,0)</f>
        <v>8.42</v>
      </c>
      <c r="H12420">
        <v>2.4</v>
      </c>
      <c r="I12420">
        <v>0.9</v>
      </c>
      <c r="J12420">
        <f>VLOOKUP(VALUE(RIGHT(B12420,2)),'XZ coord'!$T$144:$V$149,3,0)</f>
        <v>1.95</v>
      </c>
    </row>
    <row r="12421" spans="1:10" x14ac:dyDescent="0.2">
      <c r="A12421">
        <v>13420</v>
      </c>
      <c r="B12421" t="s">
        <v>12449</v>
      </c>
      <c r="C12421" t="s">
        <v>2</v>
      </c>
      <c r="D12421" t="s">
        <v>11823</v>
      </c>
      <c r="E12421">
        <f>VLOOKUP(LEFT(B12421,LEN(B12421)-2),'Correction using CAD'!A:F,5,0)</f>
        <v>61.2</v>
      </c>
      <c r="F12421">
        <f>VLOOKUP(LEFT(B12421,LEN(B12421)-2),'Correction using CAD'!A:F,6,0)</f>
        <v>152.20000000000041</v>
      </c>
      <c r="G12421">
        <f>VLOOKUP(VALUE(RIGHT(B12421,2)),'XZ coord'!$T$144:$U$149,2,0)</f>
        <v>10.37</v>
      </c>
      <c r="H12421">
        <v>2.4</v>
      </c>
      <c r="I12421">
        <v>0.9</v>
      </c>
      <c r="J12421">
        <f>VLOOKUP(VALUE(RIGHT(B12421,2)),'XZ coord'!$T$144:$V$149,3,0)</f>
        <v>2.1</v>
      </c>
    </row>
    <row r="12422" spans="1:10" x14ac:dyDescent="0.2">
      <c r="A12422">
        <v>13421</v>
      </c>
      <c r="B12422" t="s">
        <v>12450</v>
      </c>
      <c r="C12422" t="s">
        <v>2</v>
      </c>
      <c r="D12422" t="s">
        <v>11823</v>
      </c>
      <c r="E12422">
        <f>VLOOKUP(LEFT(B12422,LEN(B12422)-2),'Correction using CAD'!A:F,5,0)</f>
        <v>68.575000000000003</v>
      </c>
      <c r="F12422">
        <f>VLOOKUP(LEFT(B12422,LEN(B12422)-2),'Correction using CAD'!A:F,6,0)</f>
        <v>154.90000000000043</v>
      </c>
      <c r="G12422">
        <f>VLOOKUP(VALUE(RIGHT(B12422,2)),'XZ coord'!$T$144:$U$149,2,0)</f>
        <v>2.25</v>
      </c>
      <c r="H12422">
        <v>2.4</v>
      </c>
      <c r="I12422">
        <v>0.9</v>
      </c>
      <c r="J12422">
        <f>VLOOKUP(VALUE(RIGHT(B12422,2)),'XZ coord'!$T$144:$V$149,3,0)</f>
        <v>1.97</v>
      </c>
    </row>
    <row r="12423" spans="1:10" x14ac:dyDescent="0.2">
      <c r="A12423">
        <v>13422</v>
      </c>
      <c r="B12423" t="s">
        <v>12451</v>
      </c>
      <c r="C12423" t="s">
        <v>5</v>
      </c>
      <c r="D12423" t="s">
        <v>11823</v>
      </c>
      <c r="E12423">
        <f>VLOOKUP(LEFT(B12423,LEN(B12423)-2),'Correction using CAD'!A:F,5,0)</f>
        <v>68.575000000000003</v>
      </c>
      <c r="F12423">
        <f>VLOOKUP(LEFT(B12423,LEN(B12423)-2),'Correction using CAD'!A:F,6,0)</f>
        <v>154.90000000000043</v>
      </c>
      <c r="G12423">
        <f>VLOOKUP(VALUE(RIGHT(B12423,2)),'XZ coord'!$T$144:$U$149,2,0)</f>
        <v>4.22</v>
      </c>
      <c r="H12423">
        <v>2.4</v>
      </c>
      <c r="I12423">
        <v>0.9</v>
      </c>
      <c r="J12423">
        <f>VLOOKUP(VALUE(RIGHT(B12423,2)),'XZ coord'!$T$144:$V$149,3,0)</f>
        <v>2.25</v>
      </c>
    </row>
    <row r="12424" spans="1:10" x14ac:dyDescent="0.2">
      <c r="A12424">
        <v>13423</v>
      </c>
      <c r="B12424" t="s">
        <v>12452</v>
      </c>
      <c r="C12424" t="s">
        <v>2</v>
      </c>
      <c r="D12424" t="s">
        <v>11823</v>
      </c>
      <c r="E12424">
        <f>VLOOKUP(LEFT(B12424,LEN(B12424)-2),'Correction using CAD'!A:F,5,0)</f>
        <v>68.575000000000003</v>
      </c>
      <c r="F12424">
        <f>VLOOKUP(LEFT(B12424,LEN(B12424)-2),'Correction using CAD'!A:F,6,0)</f>
        <v>154.90000000000043</v>
      </c>
      <c r="G12424">
        <f>VLOOKUP(VALUE(RIGHT(B12424,2)),'XZ coord'!$T$144:$U$149,2,0)</f>
        <v>6.47</v>
      </c>
      <c r="H12424">
        <v>2.4</v>
      </c>
      <c r="I12424">
        <v>0.9</v>
      </c>
      <c r="J12424">
        <f>VLOOKUP(VALUE(RIGHT(B12424,2)),'XZ coord'!$T$144:$V$149,3,0)</f>
        <v>1.95</v>
      </c>
    </row>
    <row r="12425" spans="1:10" x14ac:dyDescent="0.2">
      <c r="A12425">
        <v>13424</v>
      </c>
      <c r="B12425" t="s">
        <v>12453</v>
      </c>
      <c r="C12425" t="s">
        <v>2</v>
      </c>
      <c r="D12425" t="s">
        <v>11823</v>
      </c>
      <c r="E12425">
        <f>VLOOKUP(LEFT(B12425,LEN(B12425)-2),'Correction using CAD'!A:F,5,0)</f>
        <v>68.575000000000003</v>
      </c>
      <c r="F12425">
        <f>VLOOKUP(LEFT(B12425,LEN(B12425)-2),'Correction using CAD'!A:F,6,0)</f>
        <v>154.90000000000043</v>
      </c>
      <c r="G12425">
        <f>VLOOKUP(VALUE(RIGHT(B12425,2)),'XZ coord'!$T$144:$U$149,2,0)</f>
        <v>8.42</v>
      </c>
      <c r="H12425">
        <v>2.4</v>
      </c>
      <c r="I12425">
        <v>0.9</v>
      </c>
      <c r="J12425">
        <f>VLOOKUP(VALUE(RIGHT(B12425,2)),'XZ coord'!$T$144:$V$149,3,0)</f>
        <v>1.95</v>
      </c>
    </row>
    <row r="12426" spans="1:10" x14ac:dyDescent="0.2">
      <c r="A12426">
        <v>13425</v>
      </c>
      <c r="B12426" t="s">
        <v>12454</v>
      </c>
      <c r="C12426" t="s">
        <v>2</v>
      </c>
      <c r="D12426" t="s">
        <v>11823</v>
      </c>
      <c r="E12426">
        <f>VLOOKUP(LEFT(B12426,LEN(B12426)-2),'Correction using CAD'!A:F,5,0)</f>
        <v>68.575000000000003</v>
      </c>
      <c r="F12426">
        <f>VLOOKUP(LEFT(B12426,LEN(B12426)-2),'Correction using CAD'!A:F,6,0)</f>
        <v>154.90000000000043</v>
      </c>
      <c r="G12426">
        <f>VLOOKUP(VALUE(RIGHT(B12426,2)),'XZ coord'!$T$144:$U$149,2,0)</f>
        <v>10.37</v>
      </c>
      <c r="H12426">
        <v>2.4</v>
      </c>
      <c r="I12426">
        <v>0.9</v>
      </c>
      <c r="J12426">
        <f>VLOOKUP(VALUE(RIGHT(B12426,2)),'XZ coord'!$T$144:$V$149,3,0)</f>
        <v>2.1</v>
      </c>
    </row>
    <row r="12427" spans="1:10" x14ac:dyDescent="0.2">
      <c r="A12427">
        <v>13426</v>
      </c>
      <c r="B12427" t="s">
        <v>12455</v>
      </c>
      <c r="C12427" t="s">
        <v>2</v>
      </c>
      <c r="D12427" t="s">
        <v>11823</v>
      </c>
      <c r="E12427">
        <f>VLOOKUP(LEFT(B12427,LEN(B12427)-2),'Correction using CAD'!A:F,5,0)</f>
        <v>68.575000000000003</v>
      </c>
      <c r="F12427">
        <f>VLOOKUP(LEFT(B12427,LEN(B12427)-2),'Correction using CAD'!A:F,6,0)</f>
        <v>154.00000000000043</v>
      </c>
      <c r="G12427">
        <f>VLOOKUP(VALUE(RIGHT(B12427,2)),'XZ coord'!$T$144:$U$149,2,0)</f>
        <v>2.25</v>
      </c>
      <c r="H12427">
        <v>2.4</v>
      </c>
      <c r="I12427">
        <v>0.9</v>
      </c>
      <c r="J12427">
        <f>VLOOKUP(VALUE(RIGHT(B12427,2)),'XZ coord'!$T$144:$V$149,3,0)</f>
        <v>1.97</v>
      </c>
    </row>
    <row r="12428" spans="1:10" x14ac:dyDescent="0.2">
      <c r="A12428">
        <v>13427</v>
      </c>
      <c r="B12428" t="s">
        <v>12456</v>
      </c>
      <c r="C12428" t="s">
        <v>5</v>
      </c>
      <c r="D12428" t="s">
        <v>11823</v>
      </c>
      <c r="E12428">
        <f>VLOOKUP(LEFT(B12428,LEN(B12428)-2),'Correction using CAD'!A:F,5,0)</f>
        <v>68.575000000000003</v>
      </c>
      <c r="F12428">
        <f>VLOOKUP(LEFT(B12428,LEN(B12428)-2),'Correction using CAD'!A:F,6,0)</f>
        <v>154.00000000000043</v>
      </c>
      <c r="G12428">
        <f>VLOOKUP(VALUE(RIGHT(B12428,2)),'XZ coord'!$T$144:$U$149,2,0)</f>
        <v>4.22</v>
      </c>
      <c r="H12428">
        <v>2.4</v>
      </c>
      <c r="I12428">
        <v>0.9</v>
      </c>
      <c r="J12428">
        <f>VLOOKUP(VALUE(RIGHT(B12428,2)),'XZ coord'!$T$144:$V$149,3,0)</f>
        <v>2.25</v>
      </c>
    </row>
    <row r="12429" spans="1:10" x14ac:dyDescent="0.2">
      <c r="A12429">
        <v>13428</v>
      </c>
      <c r="B12429" t="s">
        <v>12457</v>
      </c>
      <c r="C12429" t="s">
        <v>2</v>
      </c>
      <c r="D12429" t="s">
        <v>11823</v>
      </c>
      <c r="E12429">
        <f>VLOOKUP(LEFT(B12429,LEN(B12429)-2),'Correction using CAD'!A:F,5,0)</f>
        <v>68.575000000000003</v>
      </c>
      <c r="F12429">
        <f>VLOOKUP(LEFT(B12429,LEN(B12429)-2),'Correction using CAD'!A:F,6,0)</f>
        <v>154.00000000000043</v>
      </c>
      <c r="G12429">
        <f>VLOOKUP(VALUE(RIGHT(B12429,2)),'XZ coord'!$T$144:$U$149,2,0)</f>
        <v>6.47</v>
      </c>
      <c r="H12429">
        <v>2.4</v>
      </c>
      <c r="I12429">
        <v>0.9</v>
      </c>
      <c r="J12429">
        <f>VLOOKUP(VALUE(RIGHT(B12429,2)),'XZ coord'!$T$144:$V$149,3,0)</f>
        <v>1.95</v>
      </c>
    </row>
    <row r="12430" spans="1:10" x14ac:dyDescent="0.2">
      <c r="A12430">
        <v>13429</v>
      </c>
      <c r="B12430" t="s">
        <v>12458</v>
      </c>
      <c r="C12430" t="s">
        <v>2</v>
      </c>
      <c r="D12430" t="s">
        <v>11823</v>
      </c>
      <c r="E12430">
        <f>VLOOKUP(LEFT(B12430,LEN(B12430)-2),'Correction using CAD'!A:F,5,0)</f>
        <v>68.575000000000003</v>
      </c>
      <c r="F12430">
        <f>VLOOKUP(LEFT(B12430,LEN(B12430)-2),'Correction using CAD'!A:F,6,0)</f>
        <v>154.00000000000043</v>
      </c>
      <c r="G12430">
        <f>VLOOKUP(VALUE(RIGHT(B12430,2)),'XZ coord'!$T$144:$U$149,2,0)</f>
        <v>8.42</v>
      </c>
      <c r="H12430">
        <v>2.4</v>
      </c>
      <c r="I12430">
        <v>0.9</v>
      </c>
      <c r="J12430">
        <f>VLOOKUP(VALUE(RIGHT(B12430,2)),'XZ coord'!$T$144:$V$149,3,0)</f>
        <v>1.95</v>
      </c>
    </row>
    <row r="12431" spans="1:10" x14ac:dyDescent="0.2">
      <c r="A12431">
        <v>13430</v>
      </c>
      <c r="B12431" t="s">
        <v>12459</v>
      </c>
      <c r="C12431" t="s">
        <v>2</v>
      </c>
      <c r="D12431" t="s">
        <v>11823</v>
      </c>
      <c r="E12431">
        <f>VLOOKUP(LEFT(B12431,LEN(B12431)-2),'Correction using CAD'!A:F,5,0)</f>
        <v>68.575000000000003</v>
      </c>
      <c r="F12431">
        <f>VLOOKUP(LEFT(B12431,LEN(B12431)-2),'Correction using CAD'!A:F,6,0)</f>
        <v>154.00000000000043</v>
      </c>
      <c r="G12431">
        <f>VLOOKUP(VALUE(RIGHT(B12431,2)),'XZ coord'!$T$144:$U$149,2,0)</f>
        <v>10.37</v>
      </c>
      <c r="H12431">
        <v>2.4</v>
      </c>
      <c r="I12431">
        <v>0.9</v>
      </c>
      <c r="J12431">
        <f>VLOOKUP(VALUE(RIGHT(B12431,2)),'XZ coord'!$T$144:$V$149,3,0)</f>
        <v>2.1</v>
      </c>
    </row>
    <row r="12432" spans="1:10" x14ac:dyDescent="0.2">
      <c r="A12432">
        <v>13431</v>
      </c>
      <c r="B12432" t="s">
        <v>12460</v>
      </c>
      <c r="C12432" t="s">
        <v>2</v>
      </c>
      <c r="D12432" t="s">
        <v>11823</v>
      </c>
      <c r="E12432">
        <f>VLOOKUP(LEFT(B12432,LEN(B12432)-2),'Correction using CAD'!A:F,5,0)</f>
        <v>68.575000000000003</v>
      </c>
      <c r="F12432">
        <f>VLOOKUP(LEFT(B12432,LEN(B12432)-2),'Correction using CAD'!A:F,6,0)</f>
        <v>153.10000000000042</v>
      </c>
      <c r="G12432">
        <f>VLOOKUP(VALUE(RIGHT(B12432,2)),'XZ coord'!$T$144:$U$149,2,0)</f>
        <v>2.25</v>
      </c>
      <c r="H12432">
        <v>2.4</v>
      </c>
      <c r="I12432">
        <v>0.9</v>
      </c>
      <c r="J12432">
        <f>VLOOKUP(VALUE(RIGHT(B12432,2)),'XZ coord'!$T$144:$V$149,3,0)</f>
        <v>1.97</v>
      </c>
    </row>
    <row r="12433" spans="1:10" x14ac:dyDescent="0.2">
      <c r="A12433">
        <v>13432</v>
      </c>
      <c r="B12433" t="s">
        <v>12461</v>
      </c>
      <c r="C12433" t="s">
        <v>5</v>
      </c>
      <c r="D12433" t="s">
        <v>11823</v>
      </c>
      <c r="E12433">
        <f>VLOOKUP(LEFT(B12433,LEN(B12433)-2),'Correction using CAD'!A:F,5,0)</f>
        <v>68.575000000000003</v>
      </c>
      <c r="F12433">
        <f>VLOOKUP(LEFT(B12433,LEN(B12433)-2),'Correction using CAD'!A:F,6,0)</f>
        <v>153.10000000000042</v>
      </c>
      <c r="G12433">
        <f>VLOOKUP(VALUE(RIGHT(B12433,2)),'XZ coord'!$T$144:$U$149,2,0)</f>
        <v>4.22</v>
      </c>
      <c r="H12433">
        <v>2.4</v>
      </c>
      <c r="I12433">
        <v>0.9</v>
      </c>
      <c r="J12433">
        <f>VLOOKUP(VALUE(RIGHT(B12433,2)),'XZ coord'!$T$144:$V$149,3,0)</f>
        <v>2.25</v>
      </c>
    </row>
    <row r="12434" spans="1:10" x14ac:dyDescent="0.2">
      <c r="A12434">
        <v>13433</v>
      </c>
      <c r="B12434" t="s">
        <v>12462</v>
      </c>
      <c r="C12434" t="s">
        <v>2</v>
      </c>
      <c r="D12434" t="s">
        <v>11823</v>
      </c>
      <c r="E12434">
        <f>VLOOKUP(LEFT(B12434,LEN(B12434)-2),'Correction using CAD'!A:F,5,0)</f>
        <v>68.575000000000003</v>
      </c>
      <c r="F12434">
        <f>VLOOKUP(LEFT(B12434,LEN(B12434)-2),'Correction using CAD'!A:F,6,0)</f>
        <v>153.10000000000042</v>
      </c>
      <c r="G12434">
        <f>VLOOKUP(VALUE(RIGHT(B12434,2)),'XZ coord'!$T$144:$U$149,2,0)</f>
        <v>6.47</v>
      </c>
      <c r="H12434">
        <v>2.4</v>
      </c>
      <c r="I12434">
        <v>0.9</v>
      </c>
      <c r="J12434">
        <f>VLOOKUP(VALUE(RIGHT(B12434,2)),'XZ coord'!$T$144:$V$149,3,0)</f>
        <v>1.95</v>
      </c>
    </row>
    <row r="12435" spans="1:10" x14ac:dyDescent="0.2">
      <c r="A12435">
        <v>13434</v>
      </c>
      <c r="B12435" t="s">
        <v>12463</v>
      </c>
      <c r="C12435" t="s">
        <v>2</v>
      </c>
      <c r="D12435" t="s">
        <v>11823</v>
      </c>
      <c r="E12435">
        <f>VLOOKUP(LEFT(B12435,LEN(B12435)-2),'Correction using CAD'!A:F,5,0)</f>
        <v>68.575000000000003</v>
      </c>
      <c r="F12435">
        <f>VLOOKUP(LEFT(B12435,LEN(B12435)-2),'Correction using CAD'!A:F,6,0)</f>
        <v>153.10000000000042</v>
      </c>
      <c r="G12435">
        <f>VLOOKUP(VALUE(RIGHT(B12435,2)),'XZ coord'!$T$144:$U$149,2,0)</f>
        <v>8.42</v>
      </c>
      <c r="H12435">
        <v>2.4</v>
      </c>
      <c r="I12435">
        <v>0.9</v>
      </c>
      <c r="J12435">
        <f>VLOOKUP(VALUE(RIGHT(B12435,2)),'XZ coord'!$T$144:$V$149,3,0)</f>
        <v>1.95</v>
      </c>
    </row>
    <row r="12436" spans="1:10" x14ac:dyDescent="0.2">
      <c r="A12436">
        <v>13435</v>
      </c>
      <c r="B12436" t="s">
        <v>12464</v>
      </c>
      <c r="C12436" t="s">
        <v>5</v>
      </c>
      <c r="D12436" t="s">
        <v>11823</v>
      </c>
      <c r="E12436">
        <f>VLOOKUP(LEFT(B12436,LEN(B12436)-2),'Correction using CAD'!A:F,5,0)</f>
        <v>68.575000000000003</v>
      </c>
      <c r="F12436">
        <f>VLOOKUP(LEFT(B12436,LEN(B12436)-2),'Correction using CAD'!A:F,6,0)</f>
        <v>153.10000000000042</v>
      </c>
      <c r="G12436">
        <f>VLOOKUP(VALUE(RIGHT(B12436,2)),'XZ coord'!$T$144:$U$149,2,0)</f>
        <v>10.37</v>
      </c>
      <c r="H12436">
        <v>2.4</v>
      </c>
      <c r="I12436">
        <v>0.9</v>
      </c>
      <c r="J12436">
        <f>VLOOKUP(VALUE(RIGHT(B12436,2)),'XZ coord'!$T$144:$V$149,3,0)</f>
        <v>2.1</v>
      </c>
    </row>
    <row r="12437" spans="1:10" x14ac:dyDescent="0.2">
      <c r="A12437">
        <v>13436</v>
      </c>
      <c r="B12437" t="s">
        <v>12465</v>
      </c>
      <c r="C12437" t="s">
        <v>2</v>
      </c>
      <c r="D12437" t="s">
        <v>11823</v>
      </c>
      <c r="E12437">
        <f>VLOOKUP(LEFT(B12437,LEN(B12437)-2),'Correction using CAD'!A:F,5,0)</f>
        <v>68.575000000000003</v>
      </c>
      <c r="F12437">
        <f>VLOOKUP(LEFT(B12437,LEN(B12437)-2),'Correction using CAD'!A:F,6,0)</f>
        <v>152.20000000000041</v>
      </c>
      <c r="G12437">
        <f>VLOOKUP(VALUE(RIGHT(B12437,2)),'XZ coord'!$T$144:$U$149,2,0)</f>
        <v>2.25</v>
      </c>
      <c r="H12437">
        <v>2.4</v>
      </c>
      <c r="I12437">
        <v>0.9</v>
      </c>
      <c r="J12437">
        <f>VLOOKUP(VALUE(RIGHT(B12437,2)),'XZ coord'!$T$144:$V$149,3,0)</f>
        <v>1.97</v>
      </c>
    </row>
    <row r="12438" spans="1:10" x14ac:dyDescent="0.2">
      <c r="A12438">
        <v>13437</v>
      </c>
      <c r="B12438" t="s">
        <v>12466</v>
      </c>
      <c r="C12438" t="s">
        <v>5</v>
      </c>
      <c r="D12438" t="s">
        <v>11823</v>
      </c>
      <c r="E12438">
        <f>VLOOKUP(LEFT(B12438,LEN(B12438)-2),'Correction using CAD'!A:F,5,0)</f>
        <v>68.575000000000003</v>
      </c>
      <c r="F12438">
        <f>VLOOKUP(LEFT(B12438,LEN(B12438)-2),'Correction using CAD'!A:F,6,0)</f>
        <v>152.20000000000041</v>
      </c>
      <c r="G12438">
        <f>VLOOKUP(VALUE(RIGHT(B12438,2)),'XZ coord'!$T$144:$U$149,2,0)</f>
        <v>4.22</v>
      </c>
      <c r="H12438">
        <v>2.4</v>
      </c>
      <c r="I12438">
        <v>0.9</v>
      </c>
      <c r="J12438">
        <f>VLOOKUP(VALUE(RIGHT(B12438,2)),'XZ coord'!$T$144:$V$149,3,0)</f>
        <v>2.25</v>
      </c>
    </row>
    <row r="12439" spans="1:10" x14ac:dyDescent="0.2">
      <c r="A12439">
        <v>13438</v>
      </c>
      <c r="B12439" t="s">
        <v>12467</v>
      </c>
      <c r="C12439" t="s">
        <v>2</v>
      </c>
      <c r="D12439" t="s">
        <v>11823</v>
      </c>
      <c r="E12439">
        <f>VLOOKUP(LEFT(B12439,LEN(B12439)-2),'Correction using CAD'!A:F,5,0)</f>
        <v>68.575000000000003</v>
      </c>
      <c r="F12439">
        <f>VLOOKUP(LEFT(B12439,LEN(B12439)-2),'Correction using CAD'!A:F,6,0)</f>
        <v>152.20000000000041</v>
      </c>
      <c r="G12439">
        <f>VLOOKUP(VALUE(RIGHT(B12439,2)),'XZ coord'!$T$144:$U$149,2,0)</f>
        <v>6.47</v>
      </c>
      <c r="H12439">
        <v>2.4</v>
      </c>
      <c r="I12439">
        <v>0.9</v>
      </c>
      <c r="J12439">
        <f>VLOOKUP(VALUE(RIGHT(B12439,2)),'XZ coord'!$T$144:$V$149,3,0)</f>
        <v>1.95</v>
      </c>
    </row>
    <row r="12440" spans="1:10" x14ac:dyDescent="0.2">
      <c r="A12440">
        <v>13439</v>
      </c>
      <c r="B12440" t="s">
        <v>12468</v>
      </c>
      <c r="C12440" t="s">
        <v>2</v>
      </c>
      <c r="D12440" t="s">
        <v>11823</v>
      </c>
      <c r="E12440">
        <f>VLOOKUP(LEFT(B12440,LEN(B12440)-2),'Correction using CAD'!A:F,5,0)</f>
        <v>68.575000000000003</v>
      </c>
      <c r="F12440">
        <f>VLOOKUP(LEFT(B12440,LEN(B12440)-2),'Correction using CAD'!A:F,6,0)</f>
        <v>152.20000000000041</v>
      </c>
      <c r="G12440">
        <f>VLOOKUP(VALUE(RIGHT(B12440,2)),'XZ coord'!$T$144:$U$149,2,0)</f>
        <v>8.42</v>
      </c>
      <c r="H12440">
        <v>2.4</v>
      </c>
      <c r="I12440">
        <v>0.9</v>
      </c>
      <c r="J12440">
        <f>VLOOKUP(VALUE(RIGHT(B12440,2)),'XZ coord'!$T$144:$V$149,3,0)</f>
        <v>1.95</v>
      </c>
    </row>
    <row r="12441" spans="1:10" x14ac:dyDescent="0.2">
      <c r="A12441">
        <v>13440</v>
      </c>
      <c r="B12441" t="s">
        <v>12469</v>
      </c>
      <c r="C12441" t="s">
        <v>5</v>
      </c>
      <c r="D12441" t="s">
        <v>11823</v>
      </c>
      <c r="E12441">
        <f>VLOOKUP(LEFT(B12441,LEN(B12441)-2),'Correction using CAD'!A:F,5,0)</f>
        <v>68.575000000000003</v>
      </c>
      <c r="F12441">
        <f>VLOOKUP(LEFT(B12441,LEN(B12441)-2),'Correction using CAD'!A:F,6,0)</f>
        <v>152.20000000000041</v>
      </c>
      <c r="G12441">
        <f>VLOOKUP(VALUE(RIGHT(B12441,2)),'XZ coord'!$T$144:$U$149,2,0)</f>
        <v>10.37</v>
      </c>
      <c r="H12441">
        <v>2.4</v>
      </c>
      <c r="I12441">
        <v>0.9</v>
      </c>
      <c r="J12441">
        <f>VLOOKUP(VALUE(RIGHT(B12441,2)),'XZ coord'!$T$144:$V$149,3,0)</f>
        <v>2.1</v>
      </c>
    </row>
    <row r="12442" spans="1:10" x14ac:dyDescent="0.2">
      <c r="A12442">
        <v>13441</v>
      </c>
      <c r="B12442" t="s">
        <v>12470</v>
      </c>
      <c r="C12442" t="s">
        <v>2</v>
      </c>
      <c r="D12442" t="s">
        <v>11823</v>
      </c>
      <c r="E12442">
        <f>VLOOKUP(LEFT(B12442,LEN(B12442)-2),'Correction using CAD'!A:F,5,0)</f>
        <v>61.2</v>
      </c>
      <c r="F12442">
        <f>VLOOKUP(LEFT(B12442,LEN(B12442)-2),'Correction using CAD'!A:F,6,0)</f>
        <v>151.30000000000041</v>
      </c>
      <c r="G12442">
        <f>VLOOKUP(VALUE(RIGHT(B12442,2)),'XZ coord'!$T$144:$U$149,2,0)</f>
        <v>2.25</v>
      </c>
      <c r="H12442">
        <v>2.4</v>
      </c>
      <c r="I12442">
        <v>0.9</v>
      </c>
      <c r="J12442">
        <f>VLOOKUP(VALUE(RIGHT(B12442,2)),'XZ coord'!$T$144:$V$149,3,0)</f>
        <v>1.97</v>
      </c>
    </row>
    <row r="12443" spans="1:10" x14ac:dyDescent="0.2">
      <c r="A12443">
        <v>13442</v>
      </c>
      <c r="B12443" t="s">
        <v>12471</v>
      </c>
      <c r="C12443" t="s">
        <v>5</v>
      </c>
      <c r="D12443" t="s">
        <v>11823</v>
      </c>
      <c r="E12443">
        <f>VLOOKUP(LEFT(B12443,LEN(B12443)-2),'Correction using CAD'!A:F,5,0)</f>
        <v>61.2</v>
      </c>
      <c r="F12443">
        <f>VLOOKUP(LEFT(B12443,LEN(B12443)-2),'Correction using CAD'!A:F,6,0)</f>
        <v>151.30000000000041</v>
      </c>
      <c r="G12443">
        <f>VLOOKUP(VALUE(RIGHT(B12443,2)),'XZ coord'!$T$144:$U$149,2,0)</f>
        <v>4.22</v>
      </c>
      <c r="H12443">
        <v>2.4</v>
      </c>
      <c r="I12443">
        <v>0.9</v>
      </c>
      <c r="J12443">
        <f>VLOOKUP(VALUE(RIGHT(B12443,2)),'XZ coord'!$T$144:$V$149,3,0)</f>
        <v>2.25</v>
      </c>
    </row>
    <row r="12444" spans="1:10" x14ac:dyDescent="0.2">
      <c r="A12444">
        <v>13443</v>
      </c>
      <c r="B12444" t="s">
        <v>12472</v>
      </c>
      <c r="C12444" t="s">
        <v>2</v>
      </c>
      <c r="D12444" t="s">
        <v>11823</v>
      </c>
      <c r="E12444">
        <f>VLOOKUP(LEFT(B12444,LEN(B12444)-2),'Correction using CAD'!A:F,5,0)</f>
        <v>61.2</v>
      </c>
      <c r="F12444">
        <f>VLOOKUP(LEFT(B12444,LEN(B12444)-2),'Correction using CAD'!A:F,6,0)</f>
        <v>151.30000000000041</v>
      </c>
      <c r="G12444">
        <f>VLOOKUP(VALUE(RIGHT(B12444,2)),'XZ coord'!$T$144:$U$149,2,0)</f>
        <v>6.47</v>
      </c>
      <c r="H12444">
        <v>2.4</v>
      </c>
      <c r="I12444">
        <v>0.9</v>
      </c>
      <c r="J12444">
        <f>VLOOKUP(VALUE(RIGHT(B12444,2)),'XZ coord'!$T$144:$V$149,3,0)</f>
        <v>1.95</v>
      </c>
    </row>
    <row r="12445" spans="1:10" x14ac:dyDescent="0.2">
      <c r="A12445">
        <v>13444</v>
      </c>
      <c r="B12445" t="s">
        <v>12473</v>
      </c>
      <c r="C12445" t="s">
        <v>2</v>
      </c>
      <c r="D12445" t="s">
        <v>11823</v>
      </c>
      <c r="E12445">
        <f>VLOOKUP(LEFT(B12445,LEN(B12445)-2),'Correction using CAD'!A:F,5,0)</f>
        <v>61.2</v>
      </c>
      <c r="F12445">
        <f>VLOOKUP(LEFT(B12445,LEN(B12445)-2),'Correction using CAD'!A:F,6,0)</f>
        <v>151.30000000000041</v>
      </c>
      <c r="G12445">
        <f>VLOOKUP(VALUE(RIGHT(B12445,2)),'XZ coord'!$T$144:$U$149,2,0)</f>
        <v>8.42</v>
      </c>
      <c r="H12445">
        <v>2.4</v>
      </c>
      <c r="I12445">
        <v>0.9</v>
      </c>
      <c r="J12445">
        <f>VLOOKUP(VALUE(RIGHT(B12445,2)),'XZ coord'!$T$144:$V$149,3,0)</f>
        <v>1.95</v>
      </c>
    </row>
    <row r="12446" spans="1:10" x14ac:dyDescent="0.2">
      <c r="A12446">
        <v>13445</v>
      </c>
      <c r="B12446" t="s">
        <v>12474</v>
      </c>
      <c r="C12446" t="s">
        <v>2</v>
      </c>
      <c r="D12446" t="s">
        <v>11823</v>
      </c>
      <c r="E12446">
        <f>VLOOKUP(LEFT(B12446,LEN(B12446)-2),'Correction using CAD'!A:F,5,0)</f>
        <v>61.2</v>
      </c>
      <c r="F12446">
        <f>VLOOKUP(LEFT(B12446,LEN(B12446)-2),'Correction using CAD'!A:F,6,0)</f>
        <v>151.30000000000041</v>
      </c>
      <c r="G12446">
        <f>VLOOKUP(VALUE(RIGHT(B12446,2)),'XZ coord'!$T$144:$U$149,2,0)</f>
        <v>10.37</v>
      </c>
      <c r="H12446">
        <v>2.4</v>
      </c>
      <c r="I12446">
        <v>0.9</v>
      </c>
      <c r="J12446">
        <f>VLOOKUP(VALUE(RIGHT(B12446,2)),'XZ coord'!$T$144:$V$149,3,0)</f>
        <v>2.1</v>
      </c>
    </row>
    <row r="12447" spans="1:10" x14ac:dyDescent="0.2">
      <c r="A12447">
        <v>13446</v>
      </c>
      <c r="B12447" t="s">
        <v>12475</v>
      </c>
      <c r="C12447" t="s">
        <v>2</v>
      </c>
      <c r="D12447" t="s">
        <v>11823</v>
      </c>
      <c r="E12447">
        <f>VLOOKUP(LEFT(B12447,LEN(B12447)-2),'Correction using CAD'!A:F,5,0)</f>
        <v>61.2</v>
      </c>
      <c r="F12447">
        <f>VLOOKUP(LEFT(B12447,LEN(B12447)-2),'Correction using CAD'!A:F,6,0)</f>
        <v>150.4000000000004</v>
      </c>
      <c r="G12447">
        <f>VLOOKUP(VALUE(RIGHT(B12447,2)),'XZ coord'!$T$144:$U$149,2,0)</f>
        <v>2.25</v>
      </c>
      <c r="H12447">
        <v>2.4</v>
      </c>
      <c r="I12447">
        <v>0.9</v>
      </c>
      <c r="J12447">
        <f>VLOOKUP(VALUE(RIGHT(B12447,2)),'XZ coord'!$T$144:$V$149,3,0)</f>
        <v>1.97</v>
      </c>
    </row>
    <row r="12448" spans="1:10" x14ac:dyDescent="0.2">
      <c r="A12448">
        <v>13447</v>
      </c>
      <c r="B12448" t="s">
        <v>12476</v>
      </c>
      <c r="C12448" t="s">
        <v>5</v>
      </c>
      <c r="D12448" t="s">
        <v>11823</v>
      </c>
      <c r="E12448">
        <f>VLOOKUP(LEFT(B12448,LEN(B12448)-2),'Correction using CAD'!A:F,5,0)</f>
        <v>61.2</v>
      </c>
      <c r="F12448">
        <f>VLOOKUP(LEFT(B12448,LEN(B12448)-2),'Correction using CAD'!A:F,6,0)</f>
        <v>150.4000000000004</v>
      </c>
      <c r="G12448">
        <f>VLOOKUP(VALUE(RIGHT(B12448,2)),'XZ coord'!$T$144:$U$149,2,0)</f>
        <v>4.22</v>
      </c>
      <c r="H12448">
        <v>2.4</v>
      </c>
      <c r="I12448">
        <v>0.9</v>
      </c>
      <c r="J12448">
        <f>VLOOKUP(VALUE(RIGHT(B12448,2)),'XZ coord'!$T$144:$V$149,3,0)</f>
        <v>2.25</v>
      </c>
    </row>
    <row r="12449" spans="1:10" x14ac:dyDescent="0.2">
      <c r="A12449">
        <v>13448</v>
      </c>
      <c r="B12449" t="s">
        <v>12477</v>
      </c>
      <c r="C12449" t="s">
        <v>2</v>
      </c>
      <c r="D12449" t="s">
        <v>11823</v>
      </c>
      <c r="E12449">
        <f>VLOOKUP(LEFT(B12449,LEN(B12449)-2),'Correction using CAD'!A:F,5,0)</f>
        <v>61.2</v>
      </c>
      <c r="F12449">
        <f>VLOOKUP(LEFT(B12449,LEN(B12449)-2),'Correction using CAD'!A:F,6,0)</f>
        <v>150.4000000000004</v>
      </c>
      <c r="G12449">
        <f>VLOOKUP(VALUE(RIGHT(B12449,2)),'XZ coord'!$T$144:$U$149,2,0)</f>
        <v>6.47</v>
      </c>
      <c r="H12449">
        <v>2.4</v>
      </c>
      <c r="I12449">
        <v>0.9</v>
      </c>
      <c r="J12449">
        <f>VLOOKUP(VALUE(RIGHT(B12449,2)),'XZ coord'!$T$144:$V$149,3,0)</f>
        <v>1.95</v>
      </c>
    </row>
    <row r="12450" spans="1:10" x14ac:dyDescent="0.2">
      <c r="A12450">
        <v>13449</v>
      </c>
      <c r="B12450" t="s">
        <v>12478</v>
      </c>
      <c r="C12450" t="s">
        <v>2</v>
      </c>
      <c r="D12450" t="s">
        <v>11823</v>
      </c>
      <c r="E12450">
        <f>VLOOKUP(LEFT(B12450,LEN(B12450)-2),'Correction using CAD'!A:F,5,0)</f>
        <v>61.2</v>
      </c>
      <c r="F12450">
        <f>VLOOKUP(LEFT(B12450,LEN(B12450)-2),'Correction using CAD'!A:F,6,0)</f>
        <v>150.4000000000004</v>
      </c>
      <c r="G12450">
        <f>VLOOKUP(VALUE(RIGHT(B12450,2)),'XZ coord'!$T$144:$U$149,2,0)</f>
        <v>8.42</v>
      </c>
      <c r="H12450">
        <v>2.4</v>
      </c>
      <c r="I12450">
        <v>0.9</v>
      </c>
      <c r="J12450">
        <f>VLOOKUP(VALUE(RIGHT(B12450,2)),'XZ coord'!$T$144:$V$149,3,0)</f>
        <v>1.95</v>
      </c>
    </row>
    <row r="12451" spans="1:10" x14ac:dyDescent="0.2">
      <c r="A12451">
        <v>13450</v>
      </c>
      <c r="B12451" t="s">
        <v>12479</v>
      </c>
      <c r="C12451" t="s">
        <v>2</v>
      </c>
      <c r="D12451" t="s">
        <v>11823</v>
      </c>
      <c r="E12451">
        <f>VLOOKUP(LEFT(B12451,LEN(B12451)-2),'Correction using CAD'!A:F,5,0)</f>
        <v>61.2</v>
      </c>
      <c r="F12451">
        <f>VLOOKUP(LEFT(B12451,LEN(B12451)-2),'Correction using CAD'!A:F,6,0)</f>
        <v>150.4000000000004</v>
      </c>
      <c r="G12451">
        <f>VLOOKUP(VALUE(RIGHT(B12451,2)),'XZ coord'!$T$144:$U$149,2,0)</f>
        <v>10.37</v>
      </c>
      <c r="H12451">
        <v>2.4</v>
      </c>
      <c r="I12451">
        <v>0.9</v>
      </c>
      <c r="J12451">
        <f>VLOOKUP(VALUE(RIGHT(B12451,2)),'XZ coord'!$T$144:$V$149,3,0)</f>
        <v>2.1</v>
      </c>
    </row>
    <row r="12452" spans="1:10" x14ac:dyDescent="0.2">
      <c r="A12452">
        <v>13451</v>
      </c>
      <c r="B12452" t="s">
        <v>12480</v>
      </c>
      <c r="C12452" t="s">
        <v>2</v>
      </c>
      <c r="D12452" t="s">
        <v>11823</v>
      </c>
      <c r="E12452">
        <f>VLOOKUP(LEFT(B12452,LEN(B12452)-2),'Correction using CAD'!A:F,5,0)</f>
        <v>61.2</v>
      </c>
      <c r="F12452">
        <f>VLOOKUP(LEFT(B12452,LEN(B12452)-2),'Correction using CAD'!A:F,6,0)</f>
        <v>149.5000000000004</v>
      </c>
      <c r="G12452">
        <f>VLOOKUP(VALUE(RIGHT(B12452,2)),'XZ coord'!$T$144:$U$149,2,0)</f>
        <v>2.25</v>
      </c>
      <c r="H12452">
        <v>2.4</v>
      </c>
      <c r="I12452">
        <v>0.9</v>
      </c>
      <c r="J12452">
        <f>VLOOKUP(VALUE(RIGHT(B12452,2)),'XZ coord'!$T$144:$V$149,3,0)</f>
        <v>1.97</v>
      </c>
    </row>
    <row r="12453" spans="1:10" x14ac:dyDescent="0.2">
      <c r="A12453">
        <v>13452</v>
      </c>
      <c r="B12453" t="s">
        <v>12481</v>
      </c>
      <c r="C12453" t="s">
        <v>5</v>
      </c>
      <c r="D12453" t="s">
        <v>11823</v>
      </c>
      <c r="E12453">
        <f>VLOOKUP(LEFT(B12453,LEN(B12453)-2),'Correction using CAD'!A:F,5,0)</f>
        <v>61.2</v>
      </c>
      <c r="F12453">
        <f>VLOOKUP(LEFT(B12453,LEN(B12453)-2),'Correction using CAD'!A:F,6,0)</f>
        <v>149.5000000000004</v>
      </c>
      <c r="G12453">
        <f>VLOOKUP(VALUE(RIGHT(B12453,2)),'XZ coord'!$T$144:$U$149,2,0)</f>
        <v>4.22</v>
      </c>
      <c r="H12453">
        <v>2.4</v>
      </c>
      <c r="I12453">
        <v>0.9</v>
      </c>
      <c r="J12453">
        <f>VLOOKUP(VALUE(RIGHT(B12453,2)),'XZ coord'!$T$144:$V$149,3,0)</f>
        <v>2.25</v>
      </c>
    </row>
    <row r="12454" spans="1:10" x14ac:dyDescent="0.2">
      <c r="A12454">
        <v>13453</v>
      </c>
      <c r="B12454" t="s">
        <v>12482</v>
      </c>
      <c r="C12454" t="s">
        <v>2</v>
      </c>
      <c r="D12454" t="s">
        <v>11823</v>
      </c>
      <c r="E12454">
        <f>VLOOKUP(LEFT(B12454,LEN(B12454)-2),'Correction using CAD'!A:F,5,0)</f>
        <v>61.2</v>
      </c>
      <c r="F12454">
        <f>VLOOKUP(LEFT(B12454,LEN(B12454)-2),'Correction using CAD'!A:F,6,0)</f>
        <v>149.5000000000004</v>
      </c>
      <c r="G12454">
        <f>VLOOKUP(VALUE(RIGHT(B12454,2)),'XZ coord'!$T$144:$U$149,2,0)</f>
        <v>6.47</v>
      </c>
      <c r="H12454">
        <v>2.4</v>
      </c>
      <c r="I12454">
        <v>0.9</v>
      </c>
      <c r="J12454">
        <f>VLOOKUP(VALUE(RIGHT(B12454,2)),'XZ coord'!$T$144:$V$149,3,0)</f>
        <v>1.95</v>
      </c>
    </row>
    <row r="12455" spans="1:10" x14ac:dyDescent="0.2">
      <c r="A12455">
        <v>13454</v>
      </c>
      <c r="B12455" t="s">
        <v>12483</v>
      </c>
      <c r="C12455" t="s">
        <v>2</v>
      </c>
      <c r="D12455" t="s">
        <v>11823</v>
      </c>
      <c r="E12455">
        <f>VLOOKUP(LEFT(B12455,LEN(B12455)-2),'Correction using CAD'!A:F,5,0)</f>
        <v>61.2</v>
      </c>
      <c r="F12455">
        <f>VLOOKUP(LEFT(B12455,LEN(B12455)-2),'Correction using CAD'!A:F,6,0)</f>
        <v>149.5000000000004</v>
      </c>
      <c r="G12455">
        <f>VLOOKUP(VALUE(RIGHT(B12455,2)),'XZ coord'!$T$144:$U$149,2,0)</f>
        <v>8.42</v>
      </c>
      <c r="H12455">
        <v>2.4</v>
      </c>
      <c r="I12455">
        <v>0.9</v>
      </c>
      <c r="J12455">
        <f>VLOOKUP(VALUE(RIGHT(B12455,2)),'XZ coord'!$T$144:$V$149,3,0)</f>
        <v>1.95</v>
      </c>
    </row>
    <row r="12456" spans="1:10" x14ac:dyDescent="0.2">
      <c r="A12456">
        <v>13455</v>
      </c>
      <c r="B12456" t="s">
        <v>12484</v>
      </c>
      <c r="C12456" t="s">
        <v>2</v>
      </c>
      <c r="D12456" t="s">
        <v>11823</v>
      </c>
      <c r="E12456">
        <f>VLOOKUP(LEFT(B12456,LEN(B12456)-2),'Correction using CAD'!A:F,5,0)</f>
        <v>61.2</v>
      </c>
      <c r="F12456">
        <f>VLOOKUP(LEFT(B12456,LEN(B12456)-2),'Correction using CAD'!A:F,6,0)</f>
        <v>149.5000000000004</v>
      </c>
      <c r="G12456">
        <f>VLOOKUP(VALUE(RIGHT(B12456,2)),'XZ coord'!$T$144:$U$149,2,0)</f>
        <v>10.37</v>
      </c>
      <c r="H12456">
        <v>2.4</v>
      </c>
      <c r="I12456">
        <v>0.9</v>
      </c>
      <c r="J12456">
        <f>VLOOKUP(VALUE(RIGHT(B12456,2)),'XZ coord'!$T$144:$V$149,3,0)</f>
        <v>2.1</v>
      </c>
    </row>
    <row r="12457" spans="1:10" x14ac:dyDescent="0.2">
      <c r="A12457">
        <v>13456</v>
      </c>
      <c r="B12457" t="s">
        <v>12485</v>
      </c>
      <c r="C12457" t="s">
        <v>2</v>
      </c>
      <c r="D12457" t="s">
        <v>11823</v>
      </c>
      <c r="E12457">
        <f>VLOOKUP(LEFT(B12457,LEN(B12457)-2),'Correction using CAD'!A:F,5,0)</f>
        <v>61.2</v>
      </c>
      <c r="F12457">
        <f>VLOOKUP(LEFT(B12457,LEN(B12457)-2),'Correction using CAD'!A:F,6,0)</f>
        <v>148.60000000000039</v>
      </c>
      <c r="G12457">
        <f>VLOOKUP(VALUE(RIGHT(B12457,2)),'XZ coord'!$T$144:$U$149,2,0)</f>
        <v>2.25</v>
      </c>
      <c r="H12457">
        <v>2.4</v>
      </c>
      <c r="I12457">
        <v>0.9</v>
      </c>
      <c r="J12457">
        <f>VLOOKUP(VALUE(RIGHT(B12457,2)),'XZ coord'!$T$144:$V$149,3,0)</f>
        <v>1.97</v>
      </c>
    </row>
    <row r="12458" spans="1:10" x14ac:dyDescent="0.2">
      <c r="A12458">
        <v>13457</v>
      </c>
      <c r="B12458" t="s">
        <v>12486</v>
      </c>
      <c r="C12458" t="s">
        <v>5</v>
      </c>
      <c r="D12458" t="s">
        <v>11823</v>
      </c>
      <c r="E12458">
        <f>VLOOKUP(LEFT(B12458,LEN(B12458)-2),'Correction using CAD'!A:F,5,0)</f>
        <v>61.2</v>
      </c>
      <c r="F12458">
        <f>VLOOKUP(LEFT(B12458,LEN(B12458)-2),'Correction using CAD'!A:F,6,0)</f>
        <v>148.60000000000039</v>
      </c>
      <c r="G12458">
        <f>VLOOKUP(VALUE(RIGHT(B12458,2)),'XZ coord'!$T$144:$U$149,2,0)</f>
        <v>4.22</v>
      </c>
      <c r="H12458">
        <v>2.4</v>
      </c>
      <c r="I12458">
        <v>0.9</v>
      </c>
      <c r="J12458">
        <f>VLOOKUP(VALUE(RIGHT(B12458,2)),'XZ coord'!$T$144:$V$149,3,0)</f>
        <v>2.25</v>
      </c>
    </row>
    <row r="12459" spans="1:10" x14ac:dyDescent="0.2">
      <c r="A12459">
        <v>13458</v>
      </c>
      <c r="B12459" t="s">
        <v>12487</v>
      </c>
      <c r="C12459" t="s">
        <v>2</v>
      </c>
      <c r="D12459" t="s">
        <v>11823</v>
      </c>
      <c r="E12459">
        <f>VLOOKUP(LEFT(B12459,LEN(B12459)-2),'Correction using CAD'!A:F,5,0)</f>
        <v>61.2</v>
      </c>
      <c r="F12459">
        <f>VLOOKUP(LEFT(B12459,LEN(B12459)-2),'Correction using CAD'!A:F,6,0)</f>
        <v>148.60000000000039</v>
      </c>
      <c r="G12459">
        <f>VLOOKUP(VALUE(RIGHT(B12459,2)),'XZ coord'!$T$144:$U$149,2,0)</f>
        <v>6.47</v>
      </c>
      <c r="H12459">
        <v>2.4</v>
      </c>
      <c r="I12459">
        <v>0.9</v>
      </c>
      <c r="J12459">
        <f>VLOOKUP(VALUE(RIGHT(B12459,2)),'XZ coord'!$T$144:$V$149,3,0)</f>
        <v>1.95</v>
      </c>
    </row>
    <row r="12460" spans="1:10" x14ac:dyDescent="0.2">
      <c r="A12460">
        <v>13459</v>
      </c>
      <c r="B12460" t="s">
        <v>12488</v>
      </c>
      <c r="C12460" t="s">
        <v>2</v>
      </c>
      <c r="D12460" t="s">
        <v>11823</v>
      </c>
      <c r="E12460">
        <f>VLOOKUP(LEFT(B12460,LEN(B12460)-2),'Correction using CAD'!A:F,5,0)</f>
        <v>61.2</v>
      </c>
      <c r="F12460">
        <f>VLOOKUP(LEFT(B12460,LEN(B12460)-2),'Correction using CAD'!A:F,6,0)</f>
        <v>148.60000000000039</v>
      </c>
      <c r="G12460">
        <f>VLOOKUP(VALUE(RIGHT(B12460,2)),'XZ coord'!$T$144:$U$149,2,0)</f>
        <v>8.42</v>
      </c>
      <c r="H12460">
        <v>2.4</v>
      </c>
      <c r="I12460">
        <v>0.9</v>
      </c>
      <c r="J12460">
        <f>VLOOKUP(VALUE(RIGHT(B12460,2)),'XZ coord'!$T$144:$V$149,3,0)</f>
        <v>1.95</v>
      </c>
    </row>
    <row r="12461" spans="1:10" x14ac:dyDescent="0.2">
      <c r="A12461">
        <v>13460</v>
      </c>
      <c r="B12461" t="s">
        <v>12489</v>
      </c>
      <c r="C12461" t="s">
        <v>2</v>
      </c>
      <c r="D12461" t="s">
        <v>11823</v>
      </c>
      <c r="E12461">
        <f>VLOOKUP(LEFT(B12461,LEN(B12461)-2),'Correction using CAD'!A:F,5,0)</f>
        <v>61.2</v>
      </c>
      <c r="F12461">
        <f>VLOOKUP(LEFT(B12461,LEN(B12461)-2),'Correction using CAD'!A:F,6,0)</f>
        <v>148.60000000000039</v>
      </c>
      <c r="G12461">
        <f>VLOOKUP(VALUE(RIGHT(B12461,2)),'XZ coord'!$T$144:$U$149,2,0)</f>
        <v>10.37</v>
      </c>
      <c r="H12461">
        <v>2.4</v>
      </c>
      <c r="I12461">
        <v>0.9</v>
      </c>
      <c r="J12461">
        <f>VLOOKUP(VALUE(RIGHT(B12461,2)),'XZ coord'!$T$144:$V$149,3,0)</f>
        <v>2.1</v>
      </c>
    </row>
    <row r="12462" spans="1:10" x14ac:dyDescent="0.2">
      <c r="A12462">
        <v>13461</v>
      </c>
      <c r="B12462" t="s">
        <v>12490</v>
      </c>
      <c r="C12462" t="s">
        <v>2</v>
      </c>
      <c r="D12462" t="s">
        <v>11823</v>
      </c>
      <c r="E12462">
        <f>VLOOKUP(LEFT(B12462,LEN(B12462)-2),'Correction using CAD'!A:F,5,0)</f>
        <v>68.575000000000003</v>
      </c>
      <c r="F12462">
        <f>VLOOKUP(LEFT(B12462,LEN(B12462)-2),'Correction using CAD'!A:F,6,0)</f>
        <v>151.30000000000041</v>
      </c>
      <c r="G12462">
        <f>VLOOKUP(VALUE(RIGHT(B12462,2)),'XZ coord'!$T$144:$U$149,2,0)</f>
        <v>2.25</v>
      </c>
      <c r="H12462">
        <v>2.4</v>
      </c>
      <c r="I12462">
        <v>0.9</v>
      </c>
      <c r="J12462">
        <f>VLOOKUP(VALUE(RIGHT(B12462,2)),'XZ coord'!$T$144:$V$149,3,0)</f>
        <v>1.97</v>
      </c>
    </row>
    <row r="12463" spans="1:10" x14ac:dyDescent="0.2">
      <c r="A12463">
        <v>13462</v>
      </c>
      <c r="B12463" t="s">
        <v>12491</v>
      </c>
      <c r="C12463" t="s">
        <v>5</v>
      </c>
      <c r="D12463" t="s">
        <v>11823</v>
      </c>
      <c r="E12463">
        <f>VLOOKUP(LEFT(B12463,LEN(B12463)-2),'Correction using CAD'!A:F,5,0)</f>
        <v>68.575000000000003</v>
      </c>
      <c r="F12463">
        <f>VLOOKUP(LEFT(B12463,LEN(B12463)-2),'Correction using CAD'!A:F,6,0)</f>
        <v>151.30000000000041</v>
      </c>
      <c r="G12463">
        <f>VLOOKUP(VALUE(RIGHT(B12463,2)),'XZ coord'!$T$144:$U$149,2,0)</f>
        <v>4.22</v>
      </c>
      <c r="H12463">
        <v>2.4</v>
      </c>
      <c r="I12463">
        <v>0.9</v>
      </c>
      <c r="J12463">
        <f>VLOOKUP(VALUE(RIGHT(B12463,2)),'XZ coord'!$T$144:$V$149,3,0)</f>
        <v>2.25</v>
      </c>
    </row>
    <row r="12464" spans="1:10" x14ac:dyDescent="0.2">
      <c r="A12464">
        <v>13463</v>
      </c>
      <c r="B12464" t="s">
        <v>12492</v>
      </c>
      <c r="C12464" t="s">
        <v>2</v>
      </c>
      <c r="D12464" t="s">
        <v>11823</v>
      </c>
      <c r="E12464">
        <f>VLOOKUP(LEFT(B12464,LEN(B12464)-2),'Correction using CAD'!A:F,5,0)</f>
        <v>68.575000000000003</v>
      </c>
      <c r="F12464">
        <f>VLOOKUP(LEFT(B12464,LEN(B12464)-2),'Correction using CAD'!A:F,6,0)</f>
        <v>151.30000000000041</v>
      </c>
      <c r="G12464">
        <f>VLOOKUP(VALUE(RIGHT(B12464,2)),'XZ coord'!$T$144:$U$149,2,0)</f>
        <v>6.47</v>
      </c>
      <c r="H12464">
        <v>2.4</v>
      </c>
      <c r="I12464">
        <v>0.9</v>
      </c>
      <c r="J12464">
        <f>VLOOKUP(VALUE(RIGHT(B12464,2)),'XZ coord'!$T$144:$V$149,3,0)</f>
        <v>1.95</v>
      </c>
    </row>
    <row r="12465" spans="1:10" x14ac:dyDescent="0.2">
      <c r="A12465">
        <v>13464</v>
      </c>
      <c r="B12465" t="s">
        <v>12493</v>
      </c>
      <c r="C12465" t="s">
        <v>2</v>
      </c>
      <c r="D12465" t="s">
        <v>11823</v>
      </c>
      <c r="E12465">
        <f>VLOOKUP(LEFT(B12465,LEN(B12465)-2),'Correction using CAD'!A:F,5,0)</f>
        <v>68.575000000000003</v>
      </c>
      <c r="F12465">
        <f>VLOOKUP(LEFT(B12465,LEN(B12465)-2),'Correction using CAD'!A:F,6,0)</f>
        <v>151.30000000000041</v>
      </c>
      <c r="G12465">
        <f>VLOOKUP(VALUE(RIGHT(B12465,2)),'XZ coord'!$T$144:$U$149,2,0)</f>
        <v>8.42</v>
      </c>
      <c r="H12465">
        <v>2.4</v>
      </c>
      <c r="I12465">
        <v>0.9</v>
      </c>
      <c r="J12465">
        <f>VLOOKUP(VALUE(RIGHT(B12465,2)),'XZ coord'!$T$144:$V$149,3,0)</f>
        <v>1.95</v>
      </c>
    </row>
    <row r="12466" spans="1:10" x14ac:dyDescent="0.2">
      <c r="A12466">
        <v>13465</v>
      </c>
      <c r="B12466" t="s">
        <v>12494</v>
      </c>
      <c r="C12466" t="s">
        <v>5</v>
      </c>
      <c r="D12466" t="s">
        <v>11823</v>
      </c>
      <c r="E12466">
        <f>VLOOKUP(LEFT(B12466,LEN(B12466)-2),'Correction using CAD'!A:F,5,0)</f>
        <v>68.575000000000003</v>
      </c>
      <c r="F12466">
        <f>VLOOKUP(LEFT(B12466,LEN(B12466)-2),'Correction using CAD'!A:F,6,0)</f>
        <v>151.30000000000041</v>
      </c>
      <c r="G12466">
        <f>VLOOKUP(VALUE(RIGHT(B12466,2)),'XZ coord'!$T$144:$U$149,2,0)</f>
        <v>10.37</v>
      </c>
      <c r="H12466">
        <v>2.4</v>
      </c>
      <c r="I12466">
        <v>0.9</v>
      </c>
      <c r="J12466">
        <f>VLOOKUP(VALUE(RIGHT(B12466,2)),'XZ coord'!$T$144:$V$149,3,0)</f>
        <v>2.1</v>
      </c>
    </row>
    <row r="12467" spans="1:10" x14ac:dyDescent="0.2">
      <c r="A12467">
        <v>13466</v>
      </c>
      <c r="B12467" t="s">
        <v>12495</v>
      </c>
      <c r="C12467" t="s">
        <v>2</v>
      </c>
      <c r="D12467" t="s">
        <v>11823</v>
      </c>
      <c r="E12467">
        <f>VLOOKUP(LEFT(B12467,LEN(B12467)-2),'Correction using CAD'!A:F,5,0)</f>
        <v>68.575000000000003</v>
      </c>
      <c r="F12467">
        <f>VLOOKUP(LEFT(B12467,LEN(B12467)-2),'Correction using CAD'!A:F,6,0)</f>
        <v>150.4000000000004</v>
      </c>
      <c r="G12467">
        <f>VLOOKUP(VALUE(RIGHT(B12467,2)),'XZ coord'!$T$144:$U$149,2,0)</f>
        <v>2.25</v>
      </c>
      <c r="H12467">
        <v>2.4</v>
      </c>
      <c r="I12467">
        <v>0.9</v>
      </c>
      <c r="J12467">
        <f>VLOOKUP(VALUE(RIGHT(B12467,2)),'XZ coord'!$T$144:$V$149,3,0)</f>
        <v>1.97</v>
      </c>
    </row>
    <row r="12468" spans="1:10" x14ac:dyDescent="0.2">
      <c r="A12468">
        <v>13467</v>
      </c>
      <c r="B12468" t="s">
        <v>12496</v>
      </c>
      <c r="C12468" t="s">
        <v>5</v>
      </c>
      <c r="D12468" t="s">
        <v>11823</v>
      </c>
      <c r="E12468">
        <f>VLOOKUP(LEFT(B12468,LEN(B12468)-2),'Correction using CAD'!A:F,5,0)</f>
        <v>68.575000000000003</v>
      </c>
      <c r="F12468">
        <f>VLOOKUP(LEFT(B12468,LEN(B12468)-2),'Correction using CAD'!A:F,6,0)</f>
        <v>150.4000000000004</v>
      </c>
      <c r="G12468">
        <f>VLOOKUP(VALUE(RIGHT(B12468,2)),'XZ coord'!$T$144:$U$149,2,0)</f>
        <v>4.22</v>
      </c>
      <c r="H12468">
        <v>2.4</v>
      </c>
      <c r="I12468">
        <v>0.9</v>
      </c>
      <c r="J12468">
        <f>VLOOKUP(VALUE(RIGHT(B12468,2)),'XZ coord'!$T$144:$V$149,3,0)</f>
        <v>2.25</v>
      </c>
    </row>
    <row r="12469" spans="1:10" x14ac:dyDescent="0.2">
      <c r="A12469">
        <v>13468</v>
      </c>
      <c r="B12469" t="s">
        <v>12497</v>
      </c>
      <c r="C12469" t="s">
        <v>2</v>
      </c>
      <c r="D12469" t="s">
        <v>11823</v>
      </c>
      <c r="E12469">
        <f>VLOOKUP(LEFT(B12469,LEN(B12469)-2),'Correction using CAD'!A:F,5,0)</f>
        <v>68.575000000000003</v>
      </c>
      <c r="F12469">
        <f>VLOOKUP(LEFT(B12469,LEN(B12469)-2),'Correction using CAD'!A:F,6,0)</f>
        <v>150.4000000000004</v>
      </c>
      <c r="G12469">
        <f>VLOOKUP(VALUE(RIGHT(B12469,2)),'XZ coord'!$T$144:$U$149,2,0)</f>
        <v>6.47</v>
      </c>
      <c r="H12469">
        <v>2.4</v>
      </c>
      <c r="I12469">
        <v>0.9</v>
      </c>
      <c r="J12469">
        <f>VLOOKUP(VALUE(RIGHT(B12469,2)),'XZ coord'!$T$144:$V$149,3,0)</f>
        <v>1.95</v>
      </c>
    </row>
    <row r="12470" spans="1:10" x14ac:dyDescent="0.2">
      <c r="A12470">
        <v>13469</v>
      </c>
      <c r="B12470" t="s">
        <v>12498</v>
      </c>
      <c r="C12470" t="s">
        <v>2</v>
      </c>
      <c r="D12470" t="s">
        <v>11823</v>
      </c>
      <c r="E12470">
        <f>VLOOKUP(LEFT(B12470,LEN(B12470)-2),'Correction using CAD'!A:F,5,0)</f>
        <v>68.575000000000003</v>
      </c>
      <c r="F12470">
        <f>VLOOKUP(LEFT(B12470,LEN(B12470)-2),'Correction using CAD'!A:F,6,0)</f>
        <v>150.4000000000004</v>
      </c>
      <c r="G12470">
        <f>VLOOKUP(VALUE(RIGHT(B12470,2)),'XZ coord'!$T$144:$U$149,2,0)</f>
        <v>8.42</v>
      </c>
      <c r="H12470">
        <v>2.4</v>
      </c>
      <c r="I12470">
        <v>0.9</v>
      </c>
      <c r="J12470">
        <f>VLOOKUP(VALUE(RIGHT(B12470,2)),'XZ coord'!$T$144:$V$149,3,0)</f>
        <v>1.95</v>
      </c>
    </row>
    <row r="12471" spans="1:10" x14ac:dyDescent="0.2">
      <c r="A12471">
        <v>13470</v>
      </c>
      <c r="B12471" t="s">
        <v>12499</v>
      </c>
      <c r="C12471" t="s">
        <v>5</v>
      </c>
      <c r="D12471" t="s">
        <v>11823</v>
      </c>
      <c r="E12471">
        <f>VLOOKUP(LEFT(B12471,LEN(B12471)-2),'Correction using CAD'!A:F,5,0)</f>
        <v>68.575000000000003</v>
      </c>
      <c r="F12471">
        <f>VLOOKUP(LEFT(B12471,LEN(B12471)-2),'Correction using CAD'!A:F,6,0)</f>
        <v>150.4000000000004</v>
      </c>
      <c r="G12471">
        <f>VLOOKUP(VALUE(RIGHT(B12471,2)),'XZ coord'!$T$144:$U$149,2,0)</f>
        <v>10.37</v>
      </c>
      <c r="H12471">
        <v>2.4</v>
      </c>
      <c r="I12471">
        <v>0.9</v>
      </c>
      <c r="J12471">
        <f>VLOOKUP(VALUE(RIGHT(B12471,2)),'XZ coord'!$T$144:$V$149,3,0)</f>
        <v>2.1</v>
      </c>
    </row>
    <row r="12472" spans="1:10" x14ac:dyDescent="0.2">
      <c r="A12472">
        <v>13471</v>
      </c>
      <c r="B12472" t="s">
        <v>12500</v>
      </c>
      <c r="C12472" t="s">
        <v>2</v>
      </c>
      <c r="D12472" t="s">
        <v>11823</v>
      </c>
      <c r="E12472">
        <f>VLOOKUP(LEFT(B12472,LEN(B12472)-2),'Correction using CAD'!A:F,5,0)</f>
        <v>68.575000000000003</v>
      </c>
      <c r="F12472">
        <f>VLOOKUP(LEFT(B12472,LEN(B12472)-2),'Correction using CAD'!A:F,6,0)</f>
        <v>149.5000000000004</v>
      </c>
      <c r="G12472">
        <f>VLOOKUP(VALUE(RIGHT(B12472,2)),'XZ coord'!$T$144:$U$149,2,0)</f>
        <v>2.25</v>
      </c>
      <c r="H12472">
        <v>2.4</v>
      </c>
      <c r="I12472">
        <v>0.9</v>
      </c>
      <c r="J12472">
        <f>VLOOKUP(VALUE(RIGHT(B12472,2)),'XZ coord'!$T$144:$V$149,3,0)</f>
        <v>1.97</v>
      </c>
    </row>
    <row r="12473" spans="1:10" x14ac:dyDescent="0.2">
      <c r="A12473">
        <v>13472</v>
      </c>
      <c r="B12473" t="s">
        <v>12501</v>
      </c>
      <c r="C12473" t="s">
        <v>5</v>
      </c>
      <c r="D12473" t="s">
        <v>11823</v>
      </c>
      <c r="E12473">
        <f>VLOOKUP(LEFT(B12473,LEN(B12473)-2),'Correction using CAD'!A:F,5,0)</f>
        <v>68.575000000000003</v>
      </c>
      <c r="F12473">
        <f>VLOOKUP(LEFT(B12473,LEN(B12473)-2),'Correction using CAD'!A:F,6,0)</f>
        <v>149.5000000000004</v>
      </c>
      <c r="G12473">
        <f>VLOOKUP(VALUE(RIGHT(B12473,2)),'XZ coord'!$T$144:$U$149,2,0)</f>
        <v>4.22</v>
      </c>
      <c r="H12473">
        <v>2.4</v>
      </c>
      <c r="I12473">
        <v>0.9</v>
      </c>
      <c r="J12473">
        <f>VLOOKUP(VALUE(RIGHT(B12473,2)),'XZ coord'!$T$144:$V$149,3,0)</f>
        <v>2.25</v>
      </c>
    </row>
    <row r="12474" spans="1:10" x14ac:dyDescent="0.2">
      <c r="A12474">
        <v>13473</v>
      </c>
      <c r="B12474" t="s">
        <v>12502</v>
      </c>
      <c r="C12474" t="s">
        <v>2</v>
      </c>
      <c r="D12474" t="s">
        <v>11823</v>
      </c>
      <c r="E12474">
        <f>VLOOKUP(LEFT(B12474,LEN(B12474)-2),'Correction using CAD'!A:F,5,0)</f>
        <v>68.575000000000003</v>
      </c>
      <c r="F12474">
        <f>VLOOKUP(LEFT(B12474,LEN(B12474)-2),'Correction using CAD'!A:F,6,0)</f>
        <v>149.5000000000004</v>
      </c>
      <c r="G12474">
        <f>VLOOKUP(VALUE(RIGHT(B12474,2)),'XZ coord'!$T$144:$U$149,2,0)</f>
        <v>6.47</v>
      </c>
      <c r="H12474">
        <v>2.4</v>
      </c>
      <c r="I12474">
        <v>0.9</v>
      </c>
      <c r="J12474">
        <f>VLOOKUP(VALUE(RIGHT(B12474,2)),'XZ coord'!$T$144:$V$149,3,0)</f>
        <v>1.95</v>
      </c>
    </row>
    <row r="12475" spans="1:10" x14ac:dyDescent="0.2">
      <c r="A12475">
        <v>13474</v>
      </c>
      <c r="B12475" t="s">
        <v>12503</v>
      </c>
      <c r="C12475" t="s">
        <v>2</v>
      </c>
      <c r="D12475" t="s">
        <v>11823</v>
      </c>
      <c r="E12475">
        <f>VLOOKUP(LEFT(B12475,LEN(B12475)-2),'Correction using CAD'!A:F,5,0)</f>
        <v>68.575000000000003</v>
      </c>
      <c r="F12475">
        <f>VLOOKUP(LEFT(B12475,LEN(B12475)-2),'Correction using CAD'!A:F,6,0)</f>
        <v>149.5000000000004</v>
      </c>
      <c r="G12475">
        <f>VLOOKUP(VALUE(RIGHT(B12475,2)),'XZ coord'!$T$144:$U$149,2,0)</f>
        <v>8.42</v>
      </c>
      <c r="H12475">
        <v>2.4</v>
      </c>
      <c r="I12475">
        <v>0.9</v>
      </c>
      <c r="J12475">
        <f>VLOOKUP(VALUE(RIGHT(B12475,2)),'XZ coord'!$T$144:$V$149,3,0)</f>
        <v>1.95</v>
      </c>
    </row>
    <row r="12476" spans="1:10" x14ac:dyDescent="0.2">
      <c r="A12476">
        <v>13475</v>
      </c>
      <c r="B12476" t="s">
        <v>12504</v>
      </c>
      <c r="C12476" t="s">
        <v>5</v>
      </c>
      <c r="D12476" t="s">
        <v>11823</v>
      </c>
      <c r="E12476">
        <f>VLOOKUP(LEFT(B12476,LEN(B12476)-2),'Correction using CAD'!A:F,5,0)</f>
        <v>68.575000000000003</v>
      </c>
      <c r="F12476">
        <f>VLOOKUP(LEFT(B12476,LEN(B12476)-2),'Correction using CAD'!A:F,6,0)</f>
        <v>149.5000000000004</v>
      </c>
      <c r="G12476">
        <f>VLOOKUP(VALUE(RIGHT(B12476,2)),'XZ coord'!$T$144:$U$149,2,0)</f>
        <v>10.37</v>
      </c>
      <c r="H12476">
        <v>2.4</v>
      </c>
      <c r="I12476">
        <v>0.9</v>
      </c>
      <c r="J12476">
        <f>VLOOKUP(VALUE(RIGHT(B12476,2)),'XZ coord'!$T$144:$V$149,3,0)</f>
        <v>2.1</v>
      </c>
    </row>
    <row r="12477" spans="1:10" x14ac:dyDescent="0.2">
      <c r="A12477">
        <v>13476</v>
      </c>
      <c r="B12477" t="s">
        <v>12505</v>
      </c>
      <c r="C12477" t="s">
        <v>2</v>
      </c>
      <c r="D12477" t="s">
        <v>11823</v>
      </c>
      <c r="E12477">
        <f>VLOOKUP(LEFT(B12477,LEN(B12477)-2),'Correction using CAD'!A:F,5,0)</f>
        <v>68.575000000000003</v>
      </c>
      <c r="F12477">
        <f>VLOOKUP(LEFT(B12477,LEN(B12477)-2),'Correction using CAD'!A:F,6,0)</f>
        <v>148.60000000000039</v>
      </c>
      <c r="G12477">
        <f>VLOOKUP(VALUE(RIGHT(B12477,2)),'XZ coord'!$T$144:$U$149,2,0)</f>
        <v>2.25</v>
      </c>
      <c r="H12477">
        <v>2.4</v>
      </c>
      <c r="I12477">
        <v>0.9</v>
      </c>
      <c r="J12477">
        <f>VLOOKUP(VALUE(RIGHT(B12477,2)),'XZ coord'!$T$144:$V$149,3,0)</f>
        <v>1.97</v>
      </c>
    </row>
    <row r="12478" spans="1:10" x14ac:dyDescent="0.2">
      <c r="A12478">
        <v>13477</v>
      </c>
      <c r="B12478" t="s">
        <v>12506</v>
      </c>
      <c r="C12478" t="s">
        <v>5</v>
      </c>
      <c r="D12478" t="s">
        <v>11823</v>
      </c>
      <c r="E12478">
        <f>VLOOKUP(LEFT(B12478,LEN(B12478)-2),'Correction using CAD'!A:F,5,0)</f>
        <v>68.575000000000003</v>
      </c>
      <c r="F12478">
        <f>VLOOKUP(LEFT(B12478,LEN(B12478)-2),'Correction using CAD'!A:F,6,0)</f>
        <v>148.60000000000039</v>
      </c>
      <c r="G12478">
        <f>VLOOKUP(VALUE(RIGHT(B12478,2)),'XZ coord'!$T$144:$U$149,2,0)</f>
        <v>4.22</v>
      </c>
      <c r="H12478">
        <v>2.4</v>
      </c>
      <c r="I12478">
        <v>0.9</v>
      </c>
      <c r="J12478">
        <f>VLOOKUP(VALUE(RIGHT(B12478,2)),'XZ coord'!$T$144:$V$149,3,0)</f>
        <v>2.25</v>
      </c>
    </row>
    <row r="12479" spans="1:10" x14ac:dyDescent="0.2">
      <c r="A12479">
        <v>13478</v>
      </c>
      <c r="B12479" t="s">
        <v>12507</v>
      </c>
      <c r="C12479" t="s">
        <v>2</v>
      </c>
      <c r="D12479" t="s">
        <v>11823</v>
      </c>
      <c r="E12479">
        <f>VLOOKUP(LEFT(B12479,LEN(B12479)-2),'Correction using CAD'!A:F,5,0)</f>
        <v>68.575000000000003</v>
      </c>
      <c r="F12479">
        <f>VLOOKUP(LEFT(B12479,LEN(B12479)-2),'Correction using CAD'!A:F,6,0)</f>
        <v>148.60000000000039</v>
      </c>
      <c r="G12479">
        <f>VLOOKUP(VALUE(RIGHT(B12479,2)),'XZ coord'!$T$144:$U$149,2,0)</f>
        <v>6.47</v>
      </c>
      <c r="H12479">
        <v>2.4</v>
      </c>
      <c r="I12479">
        <v>0.9</v>
      </c>
      <c r="J12479">
        <f>VLOOKUP(VALUE(RIGHT(B12479,2)),'XZ coord'!$T$144:$V$149,3,0)</f>
        <v>1.95</v>
      </c>
    </row>
    <row r="12480" spans="1:10" x14ac:dyDescent="0.2">
      <c r="A12480">
        <v>13479</v>
      </c>
      <c r="B12480" t="s">
        <v>12508</v>
      </c>
      <c r="C12480" t="s">
        <v>2</v>
      </c>
      <c r="D12480" t="s">
        <v>11823</v>
      </c>
      <c r="E12480">
        <f>VLOOKUP(LEFT(B12480,LEN(B12480)-2),'Correction using CAD'!A:F,5,0)</f>
        <v>68.575000000000003</v>
      </c>
      <c r="F12480">
        <f>VLOOKUP(LEFT(B12480,LEN(B12480)-2),'Correction using CAD'!A:F,6,0)</f>
        <v>148.60000000000039</v>
      </c>
      <c r="G12480">
        <f>VLOOKUP(VALUE(RIGHT(B12480,2)),'XZ coord'!$T$144:$U$149,2,0)</f>
        <v>8.42</v>
      </c>
      <c r="H12480">
        <v>2.4</v>
      </c>
      <c r="I12480">
        <v>0.9</v>
      </c>
      <c r="J12480">
        <f>VLOOKUP(VALUE(RIGHT(B12480,2)),'XZ coord'!$T$144:$V$149,3,0)</f>
        <v>1.95</v>
      </c>
    </row>
    <row r="12481" spans="1:10" x14ac:dyDescent="0.2">
      <c r="A12481">
        <v>13480</v>
      </c>
      <c r="B12481" t="s">
        <v>12509</v>
      </c>
      <c r="C12481" t="s">
        <v>2</v>
      </c>
      <c r="D12481" t="s">
        <v>11823</v>
      </c>
      <c r="E12481">
        <f>VLOOKUP(LEFT(B12481,LEN(B12481)-2),'Correction using CAD'!A:F,5,0)</f>
        <v>68.575000000000003</v>
      </c>
      <c r="F12481">
        <f>VLOOKUP(LEFT(B12481,LEN(B12481)-2),'Correction using CAD'!A:F,6,0)</f>
        <v>148.60000000000039</v>
      </c>
      <c r="G12481">
        <f>VLOOKUP(VALUE(RIGHT(B12481,2)),'XZ coord'!$T$144:$U$149,2,0)</f>
        <v>10.37</v>
      </c>
      <c r="H12481">
        <v>2.4</v>
      </c>
      <c r="I12481">
        <v>0.9</v>
      </c>
      <c r="J12481">
        <f>VLOOKUP(VALUE(RIGHT(B12481,2)),'XZ coord'!$T$144:$V$149,3,0)</f>
        <v>2.1</v>
      </c>
    </row>
    <row r="12482" spans="1:10" x14ac:dyDescent="0.2">
      <c r="A12482">
        <v>13481</v>
      </c>
      <c r="B12482" t="s">
        <v>12510</v>
      </c>
      <c r="C12482" t="s">
        <v>2</v>
      </c>
      <c r="D12482" t="s">
        <v>11823</v>
      </c>
      <c r="E12482">
        <f>VLOOKUP(LEFT(B12482,LEN(B12482)-2),'Correction using CAD'!A:F,5,0)</f>
        <v>61.2</v>
      </c>
      <c r="F12482">
        <f>VLOOKUP(LEFT(B12482,LEN(B12482)-2),'Correction using CAD'!A:F,6,0)</f>
        <v>147.70000000000039</v>
      </c>
      <c r="G12482">
        <f>VLOOKUP(VALUE(RIGHT(B12482,2)),'XZ coord'!$T$144:$U$149,2,0)</f>
        <v>2.25</v>
      </c>
      <c r="H12482">
        <v>2.4</v>
      </c>
      <c r="I12482">
        <v>0.9</v>
      </c>
      <c r="J12482">
        <f>VLOOKUP(VALUE(RIGHT(B12482,2)),'XZ coord'!$T$144:$V$149,3,0)</f>
        <v>1.97</v>
      </c>
    </row>
    <row r="12483" spans="1:10" x14ac:dyDescent="0.2">
      <c r="A12483">
        <v>13482</v>
      </c>
      <c r="B12483" t="s">
        <v>12511</v>
      </c>
      <c r="C12483" t="s">
        <v>5</v>
      </c>
      <c r="D12483" t="s">
        <v>11823</v>
      </c>
      <c r="E12483">
        <f>VLOOKUP(LEFT(B12483,LEN(B12483)-2),'Correction using CAD'!A:F,5,0)</f>
        <v>61.2</v>
      </c>
      <c r="F12483">
        <f>VLOOKUP(LEFT(B12483,LEN(B12483)-2),'Correction using CAD'!A:F,6,0)</f>
        <v>147.70000000000039</v>
      </c>
      <c r="G12483">
        <f>VLOOKUP(VALUE(RIGHT(B12483,2)),'XZ coord'!$T$144:$U$149,2,0)</f>
        <v>4.22</v>
      </c>
      <c r="H12483">
        <v>2.4</v>
      </c>
      <c r="I12483">
        <v>0.9</v>
      </c>
      <c r="J12483">
        <f>VLOOKUP(VALUE(RIGHT(B12483,2)),'XZ coord'!$T$144:$V$149,3,0)</f>
        <v>2.25</v>
      </c>
    </row>
    <row r="12484" spans="1:10" x14ac:dyDescent="0.2">
      <c r="A12484">
        <v>13483</v>
      </c>
      <c r="B12484" t="s">
        <v>12512</v>
      </c>
      <c r="C12484" t="s">
        <v>2</v>
      </c>
      <c r="D12484" t="s">
        <v>11823</v>
      </c>
      <c r="E12484">
        <f>VLOOKUP(LEFT(B12484,LEN(B12484)-2),'Correction using CAD'!A:F,5,0)</f>
        <v>61.2</v>
      </c>
      <c r="F12484">
        <f>VLOOKUP(LEFT(B12484,LEN(B12484)-2),'Correction using CAD'!A:F,6,0)</f>
        <v>147.70000000000039</v>
      </c>
      <c r="G12484">
        <f>VLOOKUP(VALUE(RIGHT(B12484,2)),'XZ coord'!$T$144:$U$149,2,0)</f>
        <v>6.47</v>
      </c>
      <c r="H12484">
        <v>2.4</v>
      </c>
      <c r="I12484">
        <v>0.9</v>
      </c>
      <c r="J12484">
        <f>VLOOKUP(VALUE(RIGHT(B12484,2)),'XZ coord'!$T$144:$V$149,3,0)</f>
        <v>1.95</v>
      </c>
    </row>
    <row r="12485" spans="1:10" x14ac:dyDescent="0.2">
      <c r="A12485">
        <v>13484</v>
      </c>
      <c r="B12485" t="s">
        <v>12513</v>
      </c>
      <c r="C12485" t="s">
        <v>2</v>
      </c>
      <c r="D12485" t="s">
        <v>11823</v>
      </c>
      <c r="E12485">
        <f>VLOOKUP(LEFT(B12485,LEN(B12485)-2),'Correction using CAD'!A:F,5,0)</f>
        <v>61.2</v>
      </c>
      <c r="F12485">
        <f>VLOOKUP(LEFT(B12485,LEN(B12485)-2),'Correction using CAD'!A:F,6,0)</f>
        <v>147.70000000000039</v>
      </c>
      <c r="G12485">
        <f>VLOOKUP(VALUE(RIGHT(B12485,2)),'XZ coord'!$T$144:$U$149,2,0)</f>
        <v>8.42</v>
      </c>
      <c r="H12485">
        <v>2.4</v>
      </c>
      <c r="I12485">
        <v>0.9</v>
      </c>
      <c r="J12485">
        <f>VLOOKUP(VALUE(RIGHT(B12485,2)),'XZ coord'!$T$144:$V$149,3,0)</f>
        <v>1.95</v>
      </c>
    </row>
    <row r="12486" spans="1:10" x14ac:dyDescent="0.2">
      <c r="A12486">
        <v>13485</v>
      </c>
      <c r="B12486" t="s">
        <v>12514</v>
      </c>
      <c r="C12486" t="s">
        <v>2</v>
      </c>
      <c r="D12486" t="s">
        <v>11823</v>
      </c>
      <c r="E12486">
        <f>VLOOKUP(LEFT(B12486,LEN(B12486)-2),'Correction using CAD'!A:F,5,0)</f>
        <v>61.2</v>
      </c>
      <c r="F12486">
        <f>VLOOKUP(LEFT(B12486,LEN(B12486)-2),'Correction using CAD'!A:F,6,0)</f>
        <v>147.70000000000039</v>
      </c>
      <c r="G12486">
        <f>VLOOKUP(VALUE(RIGHT(B12486,2)),'XZ coord'!$T$144:$U$149,2,0)</f>
        <v>10.37</v>
      </c>
      <c r="H12486">
        <v>2.4</v>
      </c>
      <c r="I12486">
        <v>0.9</v>
      </c>
      <c r="J12486">
        <f>VLOOKUP(VALUE(RIGHT(B12486,2)),'XZ coord'!$T$144:$V$149,3,0)</f>
        <v>2.1</v>
      </c>
    </row>
    <row r="12487" spans="1:10" x14ac:dyDescent="0.2">
      <c r="A12487">
        <v>13486</v>
      </c>
      <c r="B12487" t="s">
        <v>12515</v>
      </c>
      <c r="C12487" t="s">
        <v>2</v>
      </c>
      <c r="D12487" t="s">
        <v>11823</v>
      </c>
      <c r="E12487">
        <f>VLOOKUP(LEFT(B12487,LEN(B12487)-2),'Correction using CAD'!A:F,5,0)</f>
        <v>61.2</v>
      </c>
      <c r="F12487">
        <f>VLOOKUP(LEFT(B12487,LEN(B12487)-2),'Correction using CAD'!A:F,6,0)</f>
        <v>146.80000000000038</v>
      </c>
      <c r="G12487">
        <f>VLOOKUP(VALUE(RIGHT(B12487,2)),'XZ coord'!$T$144:$U$149,2,0)</f>
        <v>2.25</v>
      </c>
      <c r="H12487">
        <v>2.4</v>
      </c>
      <c r="I12487">
        <v>0.9</v>
      </c>
      <c r="J12487">
        <f>VLOOKUP(VALUE(RIGHT(B12487,2)),'XZ coord'!$T$144:$V$149,3,0)</f>
        <v>1.97</v>
      </c>
    </row>
    <row r="12488" spans="1:10" x14ac:dyDescent="0.2">
      <c r="A12488">
        <v>13487</v>
      </c>
      <c r="B12488" t="s">
        <v>12516</v>
      </c>
      <c r="C12488" t="s">
        <v>5</v>
      </c>
      <c r="D12488" t="s">
        <v>11823</v>
      </c>
      <c r="E12488">
        <f>VLOOKUP(LEFT(B12488,LEN(B12488)-2),'Correction using CAD'!A:F,5,0)</f>
        <v>61.2</v>
      </c>
      <c r="F12488">
        <f>VLOOKUP(LEFT(B12488,LEN(B12488)-2),'Correction using CAD'!A:F,6,0)</f>
        <v>146.80000000000038</v>
      </c>
      <c r="G12488">
        <f>VLOOKUP(VALUE(RIGHT(B12488,2)),'XZ coord'!$T$144:$U$149,2,0)</f>
        <v>4.22</v>
      </c>
      <c r="H12488">
        <v>2.4</v>
      </c>
      <c r="I12488">
        <v>0.9</v>
      </c>
      <c r="J12488">
        <f>VLOOKUP(VALUE(RIGHT(B12488,2)),'XZ coord'!$T$144:$V$149,3,0)</f>
        <v>2.25</v>
      </c>
    </row>
    <row r="12489" spans="1:10" x14ac:dyDescent="0.2">
      <c r="A12489">
        <v>13488</v>
      </c>
      <c r="B12489" t="s">
        <v>12517</v>
      </c>
      <c r="C12489" t="s">
        <v>2</v>
      </c>
      <c r="D12489" t="s">
        <v>11823</v>
      </c>
      <c r="E12489">
        <f>VLOOKUP(LEFT(B12489,LEN(B12489)-2),'Correction using CAD'!A:F,5,0)</f>
        <v>61.2</v>
      </c>
      <c r="F12489">
        <f>VLOOKUP(LEFT(B12489,LEN(B12489)-2),'Correction using CAD'!A:F,6,0)</f>
        <v>146.80000000000038</v>
      </c>
      <c r="G12489">
        <f>VLOOKUP(VALUE(RIGHT(B12489,2)),'XZ coord'!$T$144:$U$149,2,0)</f>
        <v>6.47</v>
      </c>
      <c r="H12489">
        <v>2.4</v>
      </c>
      <c r="I12489">
        <v>0.9</v>
      </c>
      <c r="J12489">
        <f>VLOOKUP(VALUE(RIGHT(B12489,2)),'XZ coord'!$T$144:$V$149,3,0)</f>
        <v>1.95</v>
      </c>
    </row>
    <row r="12490" spans="1:10" x14ac:dyDescent="0.2">
      <c r="A12490">
        <v>13489</v>
      </c>
      <c r="B12490" t="s">
        <v>12518</v>
      </c>
      <c r="C12490" t="s">
        <v>2</v>
      </c>
      <c r="D12490" t="s">
        <v>11823</v>
      </c>
      <c r="E12490">
        <f>VLOOKUP(LEFT(B12490,LEN(B12490)-2),'Correction using CAD'!A:F,5,0)</f>
        <v>61.2</v>
      </c>
      <c r="F12490">
        <f>VLOOKUP(LEFT(B12490,LEN(B12490)-2),'Correction using CAD'!A:F,6,0)</f>
        <v>146.80000000000038</v>
      </c>
      <c r="G12490">
        <f>VLOOKUP(VALUE(RIGHT(B12490,2)),'XZ coord'!$T$144:$U$149,2,0)</f>
        <v>8.42</v>
      </c>
      <c r="H12490">
        <v>2.4</v>
      </c>
      <c r="I12490">
        <v>0.9</v>
      </c>
      <c r="J12490">
        <f>VLOOKUP(VALUE(RIGHT(B12490,2)),'XZ coord'!$T$144:$V$149,3,0)</f>
        <v>1.95</v>
      </c>
    </row>
    <row r="12491" spans="1:10" x14ac:dyDescent="0.2">
      <c r="A12491">
        <v>13490</v>
      </c>
      <c r="B12491" t="s">
        <v>12519</v>
      </c>
      <c r="C12491" t="s">
        <v>2</v>
      </c>
      <c r="D12491" t="s">
        <v>11823</v>
      </c>
      <c r="E12491">
        <f>VLOOKUP(LEFT(B12491,LEN(B12491)-2),'Correction using CAD'!A:F,5,0)</f>
        <v>61.2</v>
      </c>
      <c r="F12491">
        <f>VLOOKUP(LEFT(B12491,LEN(B12491)-2),'Correction using CAD'!A:F,6,0)</f>
        <v>146.80000000000038</v>
      </c>
      <c r="G12491">
        <f>VLOOKUP(VALUE(RIGHT(B12491,2)),'XZ coord'!$T$144:$U$149,2,0)</f>
        <v>10.37</v>
      </c>
      <c r="H12491">
        <v>2.4</v>
      </c>
      <c r="I12491">
        <v>0.9</v>
      </c>
      <c r="J12491">
        <f>VLOOKUP(VALUE(RIGHT(B12491,2)),'XZ coord'!$T$144:$V$149,3,0)</f>
        <v>2.1</v>
      </c>
    </row>
    <row r="12492" spans="1:10" x14ac:dyDescent="0.2">
      <c r="A12492">
        <v>13491</v>
      </c>
      <c r="B12492" t="s">
        <v>12520</v>
      </c>
      <c r="C12492" t="s">
        <v>2</v>
      </c>
      <c r="D12492" t="s">
        <v>11823</v>
      </c>
      <c r="E12492">
        <f>VLOOKUP(LEFT(B12492,LEN(B12492)-2),'Correction using CAD'!A:F,5,0)</f>
        <v>61.2</v>
      </c>
      <c r="F12492">
        <f>VLOOKUP(LEFT(B12492,LEN(B12492)-2),'Correction using CAD'!A:F,6,0)</f>
        <v>145.90000000000038</v>
      </c>
      <c r="G12492">
        <f>VLOOKUP(VALUE(RIGHT(B12492,2)),'XZ coord'!$T$144:$U$149,2,0)</f>
        <v>2.25</v>
      </c>
      <c r="H12492">
        <v>2.4</v>
      </c>
      <c r="I12492">
        <v>0.9</v>
      </c>
      <c r="J12492">
        <f>VLOOKUP(VALUE(RIGHT(B12492,2)),'XZ coord'!$T$144:$V$149,3,0)</f>
        <v>1.97</v>
      </c>
    </row>
    <row r="12493" spans="1:10" x14ac:dyDescent="0.2">
      <c r="A12493">
        <v>13492</v>
      </c>
      <c r="B12493" t="s">
        <v>12521</v>
      </c>
      <c r="C12493" t="s">
        <v>5</v>
      </c>
      <c r="D12493" t="s">
        <v>11823</v>
      </c>
      <c r="E12493">
        <f>VLOOKUP(LEFT(B12493,LEN(B12493)-2),'Correction using CAD'!A:F,5,0)</f>
        <v>61.2</v>
      </c>
      <c r="F12493">
        <f>VLOOKUP(LEFT(B12493,LEN(B12493)-2),'Correction using CAD'!A:F,6,0)</f>
        <v>145.90000000000038</v>
      </c>
      <c r="G12493">
        <f>VLOOKUP(VALUE(RIGHT(B12493,2)),'XZ coord'!$T$144:$U$149,2,0)</f>
        <v>4.22</v>
      </c>
      <c r="H12493">
        <v>2.4</v>
      </c>
      <c r="I12493">
        <v>0.9</v>
      </c>
      <c r="J12493">
        <f>VLOOKUP(VALUE(RIGHT(B12493,2)),'XZ coord'!$T$144:$V$149,3,0)</f>
        <v>2.25</v>
      </c>
    </row>
    <row r="12494" spans="1:10" x14ac:dyDescent="0.2">
      <c r="A12494">
        <v>13493</v>
      </c>
      <c r="B12494" t="s">
        <v>12522</v>
      </c>
      <c r="C12494" t="s">
        <v>2</v>
      </c>
      <c r="D12494" t="s">
        <v>11823</v>
      </c>
      <c r="E12494">
        <f>VLOOKUP(LEFT(B12494,LEN(B12494)-2),'Correction using CAD'!A:F,5,0)</f>
        <v>61.2</v>
      </c>
      <c r="F12494">
        <f>VLOOKUP(LEFT(B12494,LEN(B12494)-2),'Correction using CAD'!A:F,6,0)</f>
        <v>145.90000000000038</v>
      </c>
      <c r="G12494">
        <f>VLOOKUP(VALUE(RIGHT(B12494,2)),'XZ coord'!$T$144:$U$149,2,0)</f>
        <v>6.47</v>
      </c>
      <c r="H12494">
        <v>2.4</v>
      </c>
      <c r="I12494">
        <v>0.9</v>
      </c>
      <c r="J12494">
        <f>VLOOKUP(VALUE(RIGHT(B12494,2)),'XZ coord'!$T$144:$V$149,3,0)</f>
        <v>1.95</v>
      </c>
    </row>
    <row r="12495" spans="1:10" x14ac:dyDescent="0.2">
      <c r="A12495">
        <v>13494</v>
      </c>
      <c r="B12495" t="s">
        <v>12523</v>
      </c>
      <c r="C12495" t="s">
        <v>2</v>
      </c>
      <c r="D12495" t="s">
        <v>11823</v>
      </c>
      <c r="E12495">
        <f>VLOOKUP(LEFT(B12495,LEN(B12495)-2),'Correction using CAD'!A:F,5,0)</f>
        <v>61.2</v>
      </c>
      <c r="F12495">
        <f>VLOOKUP(LEFT(B12495,LEN(B12495)-2),'Correction using CAD'!A:F,6,0)</f>
        <v>145.90000000000038</v>
      </c>
      <c r="G12495">
        <f>VLOOKUP(VALUE(RIGHT(B12495,2)),'XZ coord'!$T$144:$U$149,2,0)</f>
        <v>8.42</v>
      </c>
      <c r="H12495">
        <v>2.4</v>
      </c>
      <c r="I12495">
        <v>0.9</v>
      </c>
      <c r="J12495">
        <f>VLOOKUP(VALUE(RIGHT(B12495,2)),'XZ coord'!$T$144:$V$149,3,0)</f>
        <v>1.95</v>
      </c>
    </row>
    <row r="12496" spans="1:10" x14ac:dyDescent="0.2">
      <c r="A12496">
        <v>13495</v>
      </c>
      <c r="B12496" t="s">
        <v>12524</v>
      </c>
      <c r="C12496" t="s">
        <v>2</v>
      </c>
      <c r="D12496" t="s">
        <v>11823</v>
      </c>
      <c r="E12496">
        <f>VLOOKUP(LEFT(B12496,LEN(B12496)-2),'Correction using CAD'!A:F,5,0)</f>
        <v>61.2</v>
      </c>
      <c r="F12496">
        <f>VLOOKUP(LEFT(B12496,LEN(B12496)-2),'Correction using CAD'!A:F,6,0)</f>
        <v>145.90000000000038</v>
      </c>
      <c r="G12496">
        <f>VLOOKUP(VALUE(RIGHT(B12496,2)),'XZ coord'!$T$144:$U$149,2,0)</f>
        <v>10.37</v>
      </c>
      <c r="H12496">
        <v>2.4</v>
      </c>
      <c r="I12496">
        <v>0.9</v>
      </c>
      <c r="J12496">
        <f>VLOOKUP(VALUE(RIGHT(B12496,2)),'XZ coord'!$T$144:$V$149,3,0)</f>
        <v>2.1</v>
      </c>
    </row>
    <row r="12497" spans="1:10" x14ac:dyDescent="0.2">
      <c r="A12497">
        <v>13496</v>
      </c>
      <c r="B12497" t="s">
        <v>12525</v>
      </c>
      <c r="C12497" t="s">
        <v>2</v>
      </c>
      <c r="D12497" t="s">
        <v>11823</v>
      </c>
      <c r="E12497">
        <f>VLOOKUP(LEFT(B12497,LEN(B12497)-2),'Correction using CAD'!A:F,5,0)</f>
        <v>61.2</v>
      </c>
      <c r="F12497">
        <f>VLOOKUP(LEFT(B12497,LEN(B12497)-2),'Correction using CAD'!A:F,6,0)</f>
        <v>145.00000000000037</v>
      </c>
      <c r="G12497">
        <f>VLOOKUP(VALUE(RIGHT(B12497,2)),'XZ coord'!$T$144:$U$149,2,0)</f>
        <v>2.25</v>
      </c>
      <c r="H12497">
        <v>2.4</v>
      </c>
      <c r="I12497">
        <v>0.9</v>
      </c>
      <c r="J12497">
        <f>VLOOKUP(VALUE(RIGHT(B12497,2)),'XZ coord'!$T$144:$V$149,3,0)</f>
        <v>1.97</v>
      </c>
    </row>
    <row r="12498" spans="1:10" x14ac:dyDescent="0.2">
      <c r="A12498">
        <v>13497</v>
      </c>
      <c r="B12498" t="s">
        <v>12526</v>
      </c>
      <c r="C12498" t="s">
        <v>5</v>
      </c>
      <c r="D12498" t="s">
        <v>11823</v>
      </c>
      <c r="E12498">
        <f>VLOOKUP(LEFT(B12498,LEN(B12498)-2),'Correction using CAD'!A:F,5,0)</f>
        <v>61.2</v>
      </c>
      <c r="F12498">
        <f>VLOOKUP(LEFT(B12498,LEN(B12498)-2),'Correction using CAD'!A:F,6,0)</f>
        <v>145.00000000000037</v>
      </c>
      <c r="G12498">
        <f>VLOOKUP(VALUE(RIGHT(B12498,2)),'XZ coord'!$T$144:$U$149,2,0)</f>
        <v>4.22</v>
      </c>
      <c r="H12498">
        <v>2.4</v>
      </c>
      <c r="I12498">
        <v>0.9</v>
      </c>
      <c r="J12498">
        <f>VLOOKUP(VALUE(RIGHT(B12498,2)),'XZ coord'!$T$144:$V$149,3,0)</f>
        <v>2.25</v>
      </c>
    </row>
    <row r="12499" spans="1:10" x14ac:dyDescent="0.2">
      <c r="A12499">
        <v>13498</v>
      </c>
      <c r="B12499" t="s">
        <v>12527</v>
      </c>
      <c r="C12499" t="s">
        <v>2</v>
      </c>
      <c r="D12499" t="s">
        <v>11823</v>
      </c>
      <c r="E12499">
        <f>VLOOKUP(LEFT(B12499,LEN(B12499)-2),'Correction using CAD'!A:F,5,0)</f>
        <v>61.2</v>
      </c>
      <c r="F12499">
        <f>VLOOKUP(LEFT(B12499,LEN(B12499)-2),'Correction using CAD'!A:F,6,0)</f>
        <v>145.00000000000037</v>
      </c>
      <c r="G12499">
        <f>VLOOKUP(VALUE(RIGHT(B12499,2)),'XZ coord'!$T$144:$U$149,2,0)</f>
        <v>6.47</v>
      </c>
      <c r="H12499">
        <v>2.4</v>
      </c>
      <c r="I12499">
        <v>0.9</v>
      </c>
      <c r="J12499">
        <f>VLOOKUP(VALUE(RIGHT(B12499,2)),'XZ coord'!$T$144:$V$149,3,0)</f>
        <v>1.95</v>
      </c>
    </row>
    <row r="12500" spans="1:10" x14ac:dyDescent="0.2">
      <c r="A12500">
        <v>13499</v>
      </c>
      <c r="B12500" t="s">
        <v>12528</v>
      </c>
      <c r="C12500" t="s">
        <v>2</v>
      </c>
      <c r="D12500" t="s">
        <v>11823</v>
      </c>
      <c r="E12500">
        <f>VLOOKUP(LEFT(B12500,LEN(B12500)-2),'Correction using CAD'!A:F,5,0)</f>
        <v>61.2</v>
      </c>
      <c r="F12500">
        <f>VLOOKUP(LEFT(B12500,LEN(B12500)-2),'Correction using CAD'!A:F,6,0)</f>
        <v>145.00000000000037</v>
      </c>
      <c r="G12500">
        <f>VLOOKUP(VALUE(RIGHT(B12500,2)),'XZ coord'!$T$144:$U$149,2,0)</f>
        <v>8.42</v>
      </c>
      <c r="H12500">
        <v>2.4</v>
      </c>
      <c r="I12500">
        <v>0.9</v>
      </c>
      <c r="J12500">
        <f>VLOOKUP(VALUE(RIGHT(B12500,2)),'XZ coord'!$T$144:$V$149,3,0)</f>
        <v>1.95</v>
      </c>
    </row>
    <row r="12501" spans="1:10" x14ac:dyDescent="0.2">
      <c r="A12501">
        <v>13500</v>
      </c>
      <c r="B12501" t="s">
        <v>12529</v>
      </c>
      <c r="C12501" t="s">
        <v>2</v>
      </c>
      <c r="D12501" t="s">
        <v>11823</v>
      </c>
      <c r="E12501">
        <f>VLOOKUP(LEFT(B12501,LEN(B12501)-2),'Correction using CAD'!A:F,5,0)</f>
        <v>61.2</v>
      </c>
      <c r="F12501">
        <f>VLOOKUP(LEFT(B12501,LEN(B12501)-2),'Correction using CAD'!A:F,6,0)</f>
        <v>145.00000000000037</v>
      </c>
      <c r="G12501">
        <f>VLOOKUP(VALUE(RIGHT(B12501,2)),'XZ coord'!$T$144:$U$149,2,0)</f>
        <v>10.37</v>
      </c>
      <c r="H12501">
        <v>2.4</v>
      </c>
      <c r="I12501">
        <v>0.9</v>
      </c>
      <c r="J12501">
        <f>VLOOKUP(VALUE(RIGHT(B12501,2)),'XZ coord'!$T$144:$V$149,3,0)</f>
        <v>2.1</v>
      </c>
    </row>
    <row r="12502" spans="1:10" x14ac:dyDescent="0.2">
      <c r="A12502">
        <v>13501</v>
      </c>
      <c r="B12502" t="s">
        <v>12530</v>
      </c>
      <c r="C12502" t="s">
        <v>2</v>
      </c>
      <c r="D12502" t="s">
        <v>11823</v>
      </c>
      <c r="E12502">
        <f>VLOOKUP(LEFT(B12502,LEN(B12502)-2),'Correction using CAD'!A:F,5,0)</f>
        <v>68.575000000000003</v>
      </c>
      <c r="F12502">
        <f>VLOOKUP(LEFT(B12502,LEN(B12502)-2),'Correction using CAD'!A:F,6,0)</f>
        <v>147.70000000000039</v>
      </c>
      <c r="G12502">
        <f>VLOOKUP(VALUE(RIGHT(B12502,2)),'XZ coord'!$T$144:$U$149,2,0)</f>
        <v>2.25</v>
      </c>
      <c r="H12502">
        <v>2.4</v>
      </c>
      <c r="I12502">
        <v>0.9</v>
      </c>
      <c r="J12502">
        <f>VLOOKUP(VALUE(RIGHT(B12502,2)),'XZ coord'!$T$144:$V$149,3,0)</f>
        <v>1.97</v>
      </c>
    </row>
    <row r="12503" spans="1:10" x14ac:dyDescent="0.2">
      <c r="A12503">
        <v>13502</v>
      </c>
      <c r="B12503" t="s">
        <v>12531</v>
      </c>
      <c r="C12503" t="s">
        <v>5</v>
      </c>
      <c r="D12503" t="s">
        <v>11823</v>
      </c>
      <c r="E12503">
        <f>VLOOKUP(LEFT(B12503,LEN(B12503)-2),'Correction using CAD'!A:F,5,0)</f>
        <v>68.575000000000003</v>
      </c>
      <c r="F12503">
        <f>VLOOKUP(LEFT(B12503,LEN(B12503)-2),'Correction using CAD'!A:F,6,0)</f>
        <v>147.70000000000039</v>
      </c>
      <c r="G12503">
        <f>VLOOKUP(VALUE(RIGHT(B12503,2)),'XZ coord'!$T$144:$U$149,2,0)</f>
        <v>4.22</v>
      </c>
      <c r="H12503">
        <v>2.4</v>
      </c>
      <c r="I12503">
        <v>0.9</v>
      </c>
      <c r="J12503">
        <f>VLOOKUP(VALUE(RIGHT(B12503,2)),'XZ coord'!$T$144:$V$149,3,0)</f>
        <v>2.25</v>
      </c>
    </row>
    <row r="12504" spans="1:10" x14ac:dyDescent="0.2">
      <c r="A12504">
        <v>13503</v>
      </c>
      <c r="B12504" t="s">
        <v>12532</v>
      </c>
      <c r="C12504" t="s">
        <v>2</v>
      </c>
      <c r="D12504" t="s">
        <v>11823</v>
      </c>
      <c r="E12504">
        <f>VLOOKUP(LEFT(B12504,LEN(B12504)-2),'Correction using CAD'!A:F,5,0)</f>
        <v>68.575000000000003</v>
      </c>
      <c r="F12504">
        <f>VLOOKUP(LEFT(B12504,LEN(B12504)-2),'Correction using CAD'!A:F,6,0)</f>
        <v>147.70000000000039</v>
      </c>
      <c r="G12504">
        <f>VLOOKUP(VALUE(RIGHT(B12504,2)),'XZ coord'!$T$144:$U$149,2,0)</f>
        <v>6.47</v>
      </c>
      <c r="H12504">
        <v>2.4</v>
      </c>
      <c r="I12504">
        <v>0.9</v>
      </c>
      <c r="J12504">
        <f>VLOOKUP(VALUE(RIGHT(B12504,2)),'XZ coord'!$T$144:$V$149,3,0)</f>
        <v>1.95</v>
      </c>
    </row>
    <row r="12505" spans="1:10" x14ac:dyDescent="0.2">
      <c r="A12505">
        <v>13504</v>
      </c>
      <c r="B12505" t="s">
        <v>12533</v>
      </c>
      <c r="C12505" t="s">
        <v>2</v>
      </c>
      <c r="D12505" t="s">
        <v>11823</v>
      </c>
      <c r="E12505">
        <f>VLOOKUP(LEFT(B12505,LEN(B12505)-2),'Correction using CAD'!A:F,5,0)</f>
        <v>68.575000000000003</v>
      </c>
      <c r="F12505">
        <f>VLOOKUP(LEFT(B12505,LEN(B12505)-2),'Correction using CAD'!A:F,6,0)</f>
        <v>147.70000000000039</v>
      </c>
      <c r="G12505">
        <f>VLOOKUP(VALUE(RIGHT(B12505,2)),'XZ coord'!$T$144:$U$149,2,0)</f>
        <v>8.42</v>
      </c>
      <c r="H12505">
        <v>2.4</v>
      </c>
      <c r="I12505">
        <v>0.9</v>
      </c>
      <c r="J12505">
        <f>VLOOKUP(VALUE(RIGHT(B12505,2)),'XZ coord'!$T$144:$V$149,3,0)</f>
        <v>1.95</v>
      </c>
    </row>
    <row r="12506" spans="1:10" x14ac:dyDescent="0.2">
      <c r="A12506">
        <v>13505</v>
      </c>
      <c r="B12506" t="s">
        <v>12534</v>
      </c>
      <c r="C12506" t="s">
        <v>5</v>
      </c>
      <c r="D12506" t="s">
        <v>11823</v>
      </c>
      <c r="E12506">
        <f>VLOOKUP(LEFT(B12506,LEN(B12506)-2),'Correction using CAD'!A:F,5,0)</f>
        <v>68.575000000000003</v>
      </c>
      <c r="F12506">
        <f>VLOOKUP(LEFT(B12506,LEN(B12506)-2),'Correction using CAD'!A:F,6,0)</f>
        <v>147.70000000000039</v>
      </c>
      <c r="G12506">
        <f>VLOOKUP(VALUE(RIGHT(B12506,2)),'XZ coord'!$T$144:$U$149,2,0)</f>
        <v>10.37</v>
      </c>
      <c r="H12506">
        <v>2.4</v>
      </c>
      <c r="I12506">
        <v>0.9</v>
      </c>
      <c r="J12506">
        <f>VLOOKUP(VALUE(RIGHT(B12506,2)),'XZ coord'!$T$144:$V$149,3,0)</f>
        <v>2.1</v>
      </c>
    </row>
    <row r="12507" spans="1:10" x14ac:dyDescent="0.2">
      <c r="A12507">
        <v>13506</v>
      </c>
      <c r="B12507" t="s">
        <v>12535</v>
      </c>
      <c r="C12507" t="s">
        <v>2</v>
      </c>
      <c r="D12507" t="s">
        <v>11823</v>
      </c>
      <c r="E12507">
        <f>VLOOKUP(LEFT(B12507,LEN(B12507)-2),'Correction using CAD'!A:F,5,0)</f>
        <v>68.575000000000003</v>
      </c>
      <c r="F12507">
        <f>VLOOKUP(LEFT(B12507,LEN(B12507)-2),'Correction using CAD'!A:F,6,0)</f>
        <v>146.80000000000038</v>
      </c>
      <c r="G12507">
        <f>VLOOKUP(VALUE(RIGHT(B12507,2)),'XZ coord'!$T$144:$U$149,2,0)</f>
        <v>2.25</v>
      </c>
      <c r="H12507">
        <v>2.4</v>
      </c>
      <c r="I12507">
        <v>0.9</v>
      </c>
      <c r="J12507">
        <f>VLOOKUP(VALUE(RIGHT(B12507,2)),'XZ coord'!$T$144:$V$149,3,0)</f>
        <v>1.97</v>
      </c>
    </row>
    <row r="12508" spans="1:10" x14ac:dyDescent="0.2">
      <c r="A12508">
        <v>13507</v>
      </c>
      <c r="B12508" t="s">
        <v>12536</v>
      </c>
      <c r="C12508" t="s">
        <v>5</v>
      </c>
      <c r="D12508" t="s">
        <v>11823</v>
      </c>
      <c r="E12508">
        <f>VLOOKUP(LEFT(B12508,LEN(B12508)-2),'Correction using CAD'!A:F,5,0)</f>
        <v>68.575000000000003</v>
      </c>
      <c r="F12508">
        <f>VLOOKUP(LEFT(B12508,LEN(B12508)-2),'Correction using CAD'!A:F,6,0)</f>
        <v>146.80000000000038</v>
      </c>
      <c r="G12508">
        <f>VLOOKUP(VALUE(RIGHT(B12508,2)),'XZ coord'!$T$144:$U$149,2,0)</f>
        <v>4.22</v>
      </c>
      <c r="H12508">
        <v>2.4</v>
      </c>
      <c r="I12508">
        <v>0.9</v>
      </c>
      <c r="J12508">
        <f>VLOOKUP(VALUE(RIGHT(B12508,2)),'XZ coord'!$T$144:$V$149,3,0)</f>
        <v>2.25</v>
      </c>
    </row>
    <row r="12509" spans="1:10" x14ac:dyDescent="0.2">
      <c r="A12509">
        <v>13508</v>
      </c>
      <c r="B12509" t="s">
        <v>12537</v>
      </c>
      <c r="C12509" t="s">
        <v>2</v>
      </c>
      <c r="D12509" t="s">
        <v>11823</v>
      </c>
      <c r="E12509">
        <f>VLOOKUP(LEFT(B12509,LEN(B12509)-2),'Correction using CAD'!A:F,5,0)</f>
        <v>68.575000000000003</v>
      </c>
      <c r="F12509">
        <f>VLOOKUP(LEFT(B12509,LEN(B12509)-2),'Correction using CAD'!A:F,6,0)</f>
        <v>146.80000000000038</v>
      </c>
      <c r="G12509">
        <f>VLOOKUP(VALUE(RIGHT(B12509,2)),'XZ coord'!$T$144:$U$149,2,0)</f>
        <v>6.47</v>
      </c>
      <c r="H12509">
        <v>2.4</v>
      </c>
      <c r="I12509">
        <v>0.9</v>
      </c>
      <c r="J12509">
        <f>VLOOKUP(VALUE(RIGHT(B12509,2)),'XZ coord'!$T$144:$V$149,3,0)</f>
        <v>1.95</v>
      </c>
    </row>
    <row r="12510" spans="1:10" x14ac:dyDescent="0.2">
      <c r="A12510">
        <v>13509</v>
      </c>
      <c r="B12510" t="s">
        <v>12538</v>
      </c>
      <c r="C12510" t="s">
        <v>2</v>
      </c>
      <c r="D12510" t="s">
        <v>11823</v>
      </c>
      <c r="E12510">
        <f>VLOOKUP(LEFT(B12510,LEN(B12510)-2),'Correction using CAD'!A:F,5,0)</f>
        <v>68.575000000000003</v>
      </c>
      <c r="F12510">
        <f>VLOOKUP(LEFT(B12510,LEN(B12510)-2),'Correction using CAD'!A:F,6,0)</f>
        <v>146.80000000000038</v>
      </c>
      <c r="G12510">
        <f>VLOOKUP(VALUE(RIGHT(B12510,2)),'XZ coord'!$T$144:$U$149,2,0)</f>
        <v>8.42</v>
      </c>
      <c r="H12510">
        <v>2.4</v>
      </c>
      <c r="I12510">
        <v>0.9</v>
      </c>
      <c r="J12510">
        <f>VLOOKUP(VALUE(RIGHT(B12510,2)),'XZ coord'!$T$144:$V$149,3,0)</f>
        <v>1.95</v>
      </c>
    </row>
    <row r="12511" spans="1:10" x14ac:dyDescent="0.2">
      <c r="A12511">
        <v>13510</v>
      </c>
      <c r="B12511" t="s">
        <v>12539</v>
      </c>
      <c r="C12511" t="s">
        <v>5</v>
      </c>
      <c r="D12511" t="s">
        <v>11823</v>
      </c>
      <c r="E12511">
        <f>VLOOKUP(LEFT(B12511,LEN(B12511)-2),'Correction using CAD'!A:F,5,0)</f>
        <v>68.575000000000003</v>
      </c>
      <c r="F12511">
        <f>VLOOKUP(LEFT(B12511,LEN(B12511)-2),'Correction using CAD'!A:F,6,0)</f>
        <v>146.80000000000038</v>
      </c>
      <c r="G12511">
        <f>VLOOKUP(VALUE(RIGHT(B12511,2)),'XZ coord'!$T$144:$U$149,2,0)</f>
        <v>10.37</v>
      </c>
      <c r="H12511">
        <v>2.4</v>
      </c>
      <c r="I12511">
        <v>0.9</v>
      </c>
      <c r="J12511">
        <f>VLOOKUP(VALUE(RIGHT(B12511,2)),'XZ coord'!$T$144:$V$149,3,0)</f>
        <v>2.1</v>
      </c>
    </row>
    <row r="12512" spans="1:10" x14ac:dyDescent="0.2">
      <c r="A12512">
        <v>13511</v>
      </c>
      <c r="B12512" t="s">
        <v>12540</v>
      </c>
      <c r="C12512" t="s">
        <v>2</v>
      </c>
      <c r="D12512" t="s">
        <v>11823</v>
      </c>
      <c r="E12512">
        <f>VLOOKUP(LEFT(B12512,LEN(B12512)-2),'Correction using CAD'!A:F,5,0)</f>
        <v>68.575000000000003</v>
      </c>
      <c r="F12512">
        <f>VLOOKUP(LEFT(B12512,LEN(B12512)-2),'Correction using CAD'!A:F,6,0)</f>
        <v>145.90000000000038</v>
      </c>
      <c r="G12512">
        <f>VLOOKUP(VALUE(RIGHT(B12512,2)),'XZ coord'!$T$144:$U$149,2,0)</f>
        <v>2.25</v>
      </c>
      <c r="H12512">
        <v>2.4</v>
      </c>
      <c r="I12512">
        <v>0.9</v>
      </c>
      <c r="J12512">
        <f>VLOOKUP(VALUE(RIGHT(B12512,2)),'XZ coord'!$T$144:$V$149,3,0)</f>
        <v>1.97</v>
      </c>
    </row>
    <row r="12513" spans="1:10" x14ac:dyDescent="0.2">
      <c r="A12513">
        <v>13512</v>
      </c>
      <c r="B12513" t="s">
        <v>12541</v>
      </c>
      <c r="C12513" t="s">
        <v>5</v>
      </c>
      <c r="D12513" t="s">
        <v>11823</v>
      </c>
      <c r="E12513">
        <f>VLOOKUP(LEFT(B12513,LEN(B12513)-2),'Correction using CAD'!A:F,5,0)</f>
        <v>68.575000000000003</v>
      </c>
      <c r="F12513">
        <f>VLOOKUP(LEFT(B12513,LEN(B12513)-2),'Correction using CAD'!A:F,6,0)</f>
        <v>145.90000000000038</v>
      </c>
      <c r="G12513">
        <f>VLOOKUP(VALUE(RIGHT(B12513,2)),'XZ coord'!$T$144:$U$149,2,0)</f>
        <v>4.22</v>
      </c>
      <c r="H12513">
        <v>2.4</v>
      </c>
      <c r="I12513">
        <v>0.9</v>
      </c>
      <c r="J12513">
        <f>VLOOKUP(VALUE(RIGHT(B12513,2)),'XZ coord'!$T$144:$V$149,3,0)</f>
        <v>2.25</v>
      </c>
    </row>
    <row r="12514" spans="1:10" x14ac:dyDescent="0.2">
      <c r="A12514">
        <v>13513</v>
      </c>
      <c r="B12514" t="s">
        <v>12542</v>
      </c>
      <c r="C12514" t="s">
        <v>2</v>
      </c>
      <c r="D12514" t="s">
        <v>11823</v>
      </c>
      <c r="E12514">
        <f>VLOOKUP(LEFT(B12514,LEN(B12514)-2),'Correction using CAD'!A:F,5,0)</f>
        <v>68.575000000000003</v>
      </c>
      <c r="F12514">
        <f>VLOOKUP(LEFT(B12514,LEN(B12514)-2),'Correction using CAD'!A:F,6,0)</f>
        <v>145.90000000000038</v>
      </c>
      <c r="G12514">
        <f>VLOOKUP(VALUE(RIGHT(B12514,2)),'XZ coord'!$T$144:$U$149,2,0)</f>
        <v>6.47</v>
      </c>
      <c r="H12514">
        <v>2.4</v>
      </c>
      <c r="I12514">
        <v>0.9</v>
      </c>
      <c r="J12514">
        <f>VLOOKUP(VALUE(RIGHT(B12514,2)),'XZ coord'!$T$144:$V$149,3,0)</f>
        <v>1.95</v>
      </c>
    </row>
    <row r="12515" spans="1:10" x14ac:dyDescent="0.2">
      <c r="A12515">
        <v>13514</v>
      </c>
      <c r="B12515" t="s">
        <v>12543</v>
      </c>
      <c r="C12515" t="s">
        <v>2</v>
      </c>
      <c r="D12515" t="s">
        <v>11823</v>
      </c>
      <c r="E12515">
        <f>VLOOKUP(LEFT(B12515,LEN(B12515)-2),'Correction using CAD'!A:F,5,0)</f>
        <v>68.575000000000003</v>
      </c>
      <c r="F12515">
        <f>VLOOKUP(LEFT(B12515,LEN(B12515)-2),'Correction using CAD'!A:F,6,0)</f>
        <v>145.90000000000038</v>
      </c>
      <c r="G12515">
        <f>VLOOKUP(VALUE(RIGHT(B12515,2)),'XZ coord'!$T$144:$U$149,2,0)</f>
        <v>8.42</v>
      </c>
      <c r="H12515">
        <v>2.4</v>
      </c>
      <c r="I12515">
        <v>0.9</v>
      </c>
      <c r="J12515">
        <f>VLOOKUP(VALUE(RIGHT(B12515,2)),'XZ coord'!$T$144:$V$149,3,0)</f>
        <v>1.95</v>
      </c>
    </row>
    <row r="12516" spans="1:10" x14ac:dyDescent="0.2">
      <c r="A12516">
        <v>13515</v>
      </c>
      <c r="B12516" t="s">
        <v>12544</v>
      </c>
      <c r="C12516" t="s">
        <v>5</v>
      </c>
      <c r="D12516" t="s">
        <v>11823</v>
      </c>
      <c r="E12516">
        <f>VLOOKUP(LEFT(B12516,LEN(B12516)-2),'Correction using CAD'!A:F,5,0)</f>
        <v>68.575000000000003</v>
      </c>
      <c r="F12516">
        <f>VLOOKUP(LEFT(B12516,LEN(B12516)-2),'Correction using CAD'!A:F,6,0)</f>
        <v>145.90000000000038</v>
      </c>
      <c r="G12516">
        <f>VLOOKUP(VALUE(RIGHT(B12516,2)),'XZ coord'!$T$144:$U$149,2,0)</f>
        <v>10.37</v>
      </c>
      <c r="H12516">
        <v>2.4</v>
      </c>
      <c r="I12516">
        <v>0.9</v>
      </c>
      <c r="J12516">
        <f>VLOOKUP(VALUE(RIGHT(B12516,2)),'XZ coord'!$T$144:$V$149,3,0)</f>
        <v>2.1</v>
      </c>
    </row>
    <row r="12517" spans="1:10" x14ac:dyDescent="0.2">
      <c r="A12517">
        <v>13516</v>
      </c>
      <c r="B12517" t="s">
        <v>12545</v>
      </c>
      <c r="C12517" t="s">
        <v>2</v>
      </c>
      <c r="D12517" t="s">
        <v>11823</v>
      </c>
      <c r="E12517">
        <f>VLOOKUP(LEFT(B12517,LEN(B12517)-2),'Correction using CAD'!A:F,5,0)</f>
        <v>68.575000000000003</v>
      </c>
      <c r="F12517">
        <f>VLOOKUP(LEFT(B12517,LEN(B12517)-2),'Correction using CAD'!A:F,6,0)</f>
        <v>145.00000000000037</v>
      </c>
      <c r="G12517">
        <f>VLOOKUP(VALUE(RIGHT(B12517,2)),'XZ coord'!$T$144:$U$149,2,0)</f>
        <v>2.25</v>
      </c>
      <c r="H12517">
        <v>2.4</v>
      </c>
      <c r="I12517">
        <v>0.9</v>
      </c>
      <c r="J12517">
        <f>VLOOKUP(VALUE(RIGHT(B12517,2)),'XZ coord'!$T$144:$V$149,3,0)</f>
        <v>1.97</v>
      </c>
    </row>
    <row r="12518" spans="1:10" x14ac:dyDescent="0.2">
      <c r="A12518">
        <v>13517</v>
      </c>
      <c r="B12518" t="s">
        <v>12546</v>
      </c>
      <c r="C12518" t="s">
        <v>5</v>
      </c>
      <c r="D12518" t="s">
        <v>11823</v>
      </c>
      <c r="E12518">
        <f>VLOOKUP(LEFT(B12518,LEN(B12518)-2),'Correction using CAD'!A:F,5,0)</f>
        <v>68.575000000000003</v>
      </c>
      <c r="F12518">
        <f>VLOOKUP(LEFT(B12518,LEN(B12518)-2),'Correction using CAD'!A:F,6,0)</f>
        <v>145.00000000000037</v>
      </c>
      <c r="G12518">
        <f>VLOOKUP(VALUE(RIGHT(B12518,2)),'XZ coord'!$T$144:$U$149,2,0)</f>
        <v>4.22</v>
      </c>
      <c r="H12518">
        <v>2.4</v>
      </c>
      <c r="I12518">
        <v>0.9</v>
      </c>
      <c r="J12518">
        <f>VLOOKUP(VALUE(RIGHT(B12518,2)),'XZ coord'!$T$144:$V$149,3,0)</f>
        <v>2.25</v>
      </c>
    </row>
    <row r="12519" spans="1:10" x14ac:dyDescent="0.2">
      <c r="A12519">
        <v>13518</v>
      </c>
      <c r="B12519" t="s">
        <v>12547</v>
      </c>
      <c r="C12519" t="s">
        <v>2</v>
      </c>
      <c r="D12519" t="s">
        <v>11823</v>
      </c>
      <c r="E12519">
        <f>VLOOKUP(LEFT(B12519,LEN(B12519)-2),'Correction using CAD'!A:F,5,0)</f>
        <v>68.575000000000003</v>
      </c>
      <c r="F12519">
        <f>VLOOKUP(LEFT(B12519,LEN(B12519)-2),'Correction using CAD'!A:F,6,0)</f>
        <v>145.00000000000037</v>
      </c>
      <c r="G12519">
        <f>VLOOKUP(VALUE(RIGHT(B12519,2)),'XZ coord'!$T$144:$U$149,2,0)</f>
        <v>6.47</v>
      </c>
      <c r="H12519">
        <v>2.4</v>
      </c>
      <c r="I12519">
        <v>0.9</v>
      </c>
      <c r="J12519">
        <f>VLOOKUP(VALUE(RIGHT(B12519,2)),'XZ coord'!$T$144:$V$149,3,0)</f>
        <v>1.95</v>
      </c>
    </row>
    <row r="12520" spans="1:10" x14ac:dyDescent="0.2">
      <c r="A12520">
        <v>13519</v>
      </c>
      <c r="B12520" t="s">
        <v>12548</v>
      </c>
      <c r="C12520" t="s">
        <v>2</v>
      </c>
      <c r="D12520" t="s">
        <v>11823</v>
      </c>
      <c r="E12520">
        <f>VLOOKUP(LEFT(B12520,LEN(B12520)-2),'Correction using CAD'!A:F,5,0)</f>
        <v>68.575000000000003</v>
      </c>
      <c r="F12520">
        <f>VLOOKUP(LEFT(B12520,LEN(B12520)-2),'Correction using CAD'!A:F,6,0)</f>
        <v>145.00000000000037</v>
      </c>
      <c r="G12520">
        <f>VLOOKUP(VALUE(RIGHT(B12520,2)),'XZ coord'!$T$144:$U$149,2,0)</f>
        <v>8.42</v>
      </c>
      <c r="H12520">
        <v>2.4</v>
      </c>
      <c r="I12520">
        <v>0.9</v>
      </c>
      <c r="J12520">
        <f>VLOOKUP(VALUE(RIGHT(B12520,2)),'XZ coord'!$T$144:$V$149,3,0)</f>
        <v>1.95</v>
      </c>
    </row>
    <row r="12521" spans="1:10" x14ac:dyDescent="0.2">
      <c r="A12521">
        <v>13520</v>
      </c>
      <c r="B12521" t="s">
        <v>12549</v>
      </c>
      <c r="C12521" t="s">
        <v>5</v>
      </c>
      <c r="D12521" t="s">
        <v>11823</v>
      </c>
      <c r="E12521">
        <f>VLOOKUP(LEFT(B12521,LEN(B12521)-2),'Correction using CAD'!A:F,5,0)</f>
        <v>68.575000000000003</v>
      </c>
      <c r="F12521">
        <f>VLOOKUP(LEFT(B12521,LEN(B12521)-2),'Correction using CAD'!A:F,6,0)</f>
        <v>145.00000000000037</v>
      </c>
      <c r="G12521">
        <f>VLOOKUP(VALUE(RIGHT(B12521,2)),'XZ coord'!$T$144:$U$149,2,0)</f>
        <v>10.37</v>
      </c>
      <c r="H12521">
        <v>2.4</v>
      </c>
      <c r="I12521">
        <v>0.9</v>
      </c>
      <c r="J12521">
        <f>VLOOKUP(VALUE(RIGHT(B12521,2)),'XZ coord'!$T$144:$V$149,3,0)</f>
        <v>2.1</v>
      </c>
    </row>
    <row r="12522" spans="1:10" x14ac:dyDescent="0.2">
      <c r="A12522">
        <v>13521</v>
      </c>
      <c r="B12522" t="s">
        <v>12550</v>
      </c>
      <c r="C12522" t="s">
        <v>2</v>
      </c>
      <c r="D12522" t="s">
        <v>11823</v>
      </c>
      <c r="E12522">
        <f>VLOOKUP(LEFT(B12522,LEN(B12522)-2),'Correction using CAD'!A:F,5,0)</f>
        <v>61.2</v>
      </c>
      <c r="F12522">
        <f>VLOOKUP(LEFT(B12522,LEN(B12522)-2),'Correction using CAD'!A:F,6,0)</f>
        <v>144.10000000000036</v>
      </c>
      <c r="G12522">
        <f>VLOOKUP(VALUE(RIGHT(B12522,2)),'XZ coord'!$T$144:$U$149,2,0)</f>
        <v>2.25</v>
      </c>
      <c r="H12522">
        <v>2.4</v>
      </c>
      <c r="I12522">
        <v>0.9</v>
      </c>
      <c r="J12522">
        <f>VLOOKUP(VALUE(RIGHT(B12522,2)),'XZ coord'!$T$144:$V$149,3,0)</f>
        <v>1.97</v>
      </c>
    </row>
    <row r="12523" spans="1:10" x14ac:dyDescent="0.2">
      <c r="A12523">
        <v>13522</v>
      </c>
      <c r="B12523" t="s">
        <v>12551</v>
      </c>
      <c r="C12523" t="s">
        <v>5</v>
      </c>
      <c r="D12523" t="s">
        <v>11823</v>
      </c>
      <c r="E12523">
        <f>VLOOKUP(LEFT(B12523,LEN(B12523)-2),'Correction using CAD'!A:F,5,0)</f>
        <v>61.2</v>
      </c>
      <c r="F12523">
        <f>VLOOKUP(LEFT(B12523,LEN(B12523)-2),'Correction using CAD'!A:F,6,0)</f>
        <v>144.10000000000036</v>
      </c>
      <c r="G12523">
        <f>VLOOKUP(VALUE(RIGHT(B12523,2)),'XZ coord'!$T$144:$U$149,2,0)</f>
        <v>4.22</v>
      </c>
      <c r="H12523">
        <v>2.4</v>
      </c>
      <c r="I12523">
        <v>0.9</v>
      </c>
      <c r="J12523">
        <f>VLOOKUP(VALUE(RIGHT(B12523,2)),'XZ coord'!$T$144:$V$149,3,0)</f>
        <v>2.25</v>
      </c>
    </row>
    <row r="12524" spans="1:10" x14ac:dyDescent="0.2">
      <c r="A12524">
        <v>13523</v>
      </c>
      <c r="B12524" t="s">
        <v>12552</v>
      </c>
      <c r="C12524" t="s">
        <v>2</v>
      </c>
      <c r="D12524" t="s">
        <v>11823</v>
      </c>
      <c r="E12524">
        <f>VLOOKUP(LEFT(B12524,LEN(B12524)-2),'Correction using CAD'!A:F,5,0)</f>
        <v>61.2</v>
      </c>
      <c r="F12524">
        <f>VLOOKUP(LEFT(B12524,LEN(B12524)-2),'Correction using CAD'!A:F,6,0)</f>
        <v>144.10000000000036</v>
      </c>
      <c r="G12524">
        <f>VLOOKUP(VALUE(RIGHT(B12524,2)),'XZ coord'!$T$144:$U$149,2,0)</f>
        <v>6.47</v>
      </c>
      <c r="H12524">
        <v>2.4</v>
      </c>
      <c r="I12524">
        <v>0.9</v>
      </c>
      <c r="J12524">
        <f>VLOOKUP(VALUE(RIGHT(B12524,2)),'XZ coord'!$T$144:$V$149,3,0)</f>
        <v>1.95</v>
      </c>
    </row>
    <row r="12525" spans="1:10" x14ac:dyDescent="0.2">
      <c r="A12525">
        <v>13524</v>
      </c>
      <c r="B12525" t="s">
        <v>12553</v>
      </c>
      <c r="C12525" t="s">
        <v>2</v>
      </c>
      <c r="D12525" t="s">
        <v>11823</v>
      </c>
      <c r="E12525">
        <f>VLOOKUP(LEFT(B12525,LEN(B12525)-2),'Correction using CAD'!A:F,5,0)</f>
        <v>61.2</v>
      </c>
      <c r="F12525">
        <f>VLOOKUP(LEFT(B12525,LEN(B12525)-2),'Correction using CAD'!A:F,6,0)</f>
        <v>144.10000000000036</v>
      </c>
      <c r="G12525">
        <f>VLOOKUP(VALUE(RIGHT(B12525,2)),'XZ coord'!$T$144:$U$149,2,0)</f>
        <v>8.42</v>
      </c>
      <c r="H12525">
        <v>2.4</v>
      </c>
      <c r="I12525">
        <v>0.9</v>
      </c>
      <c r="J12525">
        <f>VLOOKUP(VALUE(RIGHT(B12525,2)),'XZ coord'!$T$144:$V$149,3,0)</f>
        <v>1.95</v>
      </c>
    </row>
    <row r="12526" spans="1:10" x14ac:dyDescent="0.2">
      <c r="A12526">
        <v>13525</v>
      </c>
      <c r="B12526" t="s">
        <v>12554</v>
      </c>
      <c r="C12526" t="s">
        <v>2</v>
      </c>
      <c r="D12526" t="s">
        <v>11823</v>
      </c>
      <c r="E12526">
        <f>VLOOKUP(LEFT(B12526,LEN(B12526)-2),'Correction using CAD'!A:F,5,0)</f>
        <v>61.2</v>
      </c>
      <c r="F12526">
        <f>VLOOKUP(LEFT(B12526,LEN(B12526)-2),'Correction using CAD'!A:F,6,0)</f>
        <v>144.10000000000036</v>
      </c>
      <c r="G12526">
        <f>VLOOKUP(VALUE(RIGHT(B12526,2)),'XZ coord'!$T$144:$U$149,2,0)</f>
        <v>10.37</v>
      </c>
      <c r="H12526">
        <v>2.4</v>
      </c>
      <c r="I12526">
        <v>0.9</v>
      </c>
      <c r="J12526">
        <f>VLOOKUP(VALUE(RIGHT(B12526,2)),'XZ coord'!$T$144:$V$149,3,0)</f>
        <v>2.1</v>
      </c>
    </row>
    <row r="12527" spans="1:10" x14ac:dyDescent="0.2">
      <c r="A12527">
        <v>13526</v>
      </c>
      <c r="B12527" t="s">
        <v>12555</v>
      </c>
      <c r="C12527" t="s">
        <v>2</v>
      </c>
      <c r="D12527" t="s">
        <v>11823</v>
      </c>
      <c r="E12527">
        <f>VLOOKUP(LEFT(B12527,LEN(B12527)-2),'Correction using CAD'!A:F,5,0)</f>
        <v>61.2</v>
      </c>
      <c r="F12527">
        <f>VLOOKUP(LEFT(B12527,LEN(B12527)-2),'Correction using CAD'!A:F,6,0)</f>
        <v>143.20000000000036</v>
      </c>
      <c r="G12527">
        <f>VLOOKUP(VALUE(RIGHT(B12527,2)),'XZ coord'!$T$144:$U$149,2,0)</f>
        <v>2.25</v>
      </c>
      <c r="H12527">
        <v>2.4</v>
      </c>
      <c r="I12527">
        <v>0.9</v>
      </c>
      <c r="J12527">
        <f>VLOOKUP(VALUE(RIGHT(B12527,2)),'XZ coord'!$T$144:$V$149,3,0)</f>
        <v>1.97</v>
      </c>
    </row>
    <row r="12528" spans="1:10" x14ac:dyDescent="0.2">
      <c r="A12528">
        <v>13527</v>
      </c>
      <c r="B12528" t="s">
        <v>12556</v>
      </c>
      <c r="C12528" t="s">
        <v>5</v>
      </c>
      <c r="D12528" t="s">
        <v>11823</v>
      </c>
      <c r="E12528">
        <f>VLOOKUP(LEFT(B12528,LEN(B12528)-2),'Correction using CAD'!A:F,5,0)</f>
        <v>61.2</v>
      </c>
      <c r="F12528">
        <f>VLOOKUP(LEFT(B12528,LEN(B12528)-2),'Correction using CAD'!A:F,6,0)</f>
        <v>143.20000000000036</v>
      </c>
      <c r="G12528">
        <f>VLOOKUP(VALUE(RIGHT(B12528,2)),'XZ coord'!$T$144:$U$149,2,0)</f>
        <v>4.22</v>
      </c>
      <c r="H12528">
        <v>2.4</v>
      </c>
      <c r="I12528">
        <v>0.9</v>
      </c>
      <c r="J12528">
        <f>VLOOKUP(VALUE(RIGHT(B12528,2)),'XZ coord'!$T$144:$V$149,3,0)</f>
        <v>2.25</v>
      </c>
    </row>
    <row r="12529" spans="1:10" x14ac:dyDescent="0.2">
      <c r="A12529">
        <v>13528</v>
      </c>
      <c r="B12529" t="s">
        <v>12557</v>
      </c>
      <c r="C12529" t="s">
        <v>2</v>
      </c>
      <c r="D12529" t="s">
        <v>11823</v>
      </c>
      <c r="E12529">
        <f>VLOOKUP(LEFT(B12529,LEN(B12529)-2),'Correction using CAD'!A:F,5,0)</f>
        <v>61.2</v>
      </c>
      <c r="F12529">
        <f>VLOOKUP(LEFT(B12529,LEN(B12529)-2),'Correction using CAD'!A:F,6,0)</f>
        <v>143.20000000000036</v>
      </c>
      <c r="G12529">
        <f>VLOOKUP(VALUE(RIGHT(B12529,2)),'XZ coord'!$T$144:$U$149,2,0)</f>
        <v>6.47</v>
      </c>
      <c r="H12529">
        <v>2.4</v>
      </c>
      <c r="I12529">
        <v>0.9</v>
      </c>
      <c r="J12529">
        <f>VLOOKUP(VALUE(RIGHT(B12529,2)),'XZ coord'!$T$144:$V$149,3,0)</f>
        <v>1.95</v>
      </c>
    </row>
    <row r="12530" spans="1:10" x14ac:dyDescent="0.2">
      <c r="A12530">
        <v>13529</v>
      </c>
      <c r="B12530" t="s">
        <v>12558</v>
      </c>
      <c r="C12530" t="s">
        <v>2</v>
      </c>
      <c r="D12530" t="s">
        <v>11823</v>
      </c>
      <c r="E12530">
        <f>VLOOKUP(LEFT(B12530,LEN(B12530)-2),'Correction using CAD'!A:F,5,0)</f>
        <v>61.2</v>
      </c>
      <c r="F12530">
        <f>VLOOKUP(LEFT(B12530,LEN(B12530)-2),'Correction using CAD'!A:F,6,0)</f>
        <v>143.20000000000036</v>
      </c>
      <c r="G12530">
        <f>VLOOKUP(VALUE(RIGHT(B12530,2)),'XZ coord'!$T$144:$U$149,2,0)</f>
        <v>8.42</v>
      </c>
      <c r="H12530">
        <v>2.4</v>
      </c>
      <c r="I12530">
        <v>0.9</v>
      </c>
      <c r="J12530">
        <f>VLOOKUP(VALUE(RIGHT(B12530,2)),'XZ coord'!$T$144:$V$149,3,0)</f>
        <v>1.95</v>
      </c>
    </row>
    <row r="12531" spans="1:10" x14ac:dyDescent="0.2">
      <c r="A12531">
        <v>13530</v>
      </c>
      <c r="B12531" t="s">
        <v>12559</v>
      </c>
      <c r="C12531" t="s">
        <v>2</v>
      </c>
      <c r="D12531" t="s">
        <v>11823</v>
      </c>
      <c r="E12531">
        <f>VLOOKUP(LEFT(B12531,LEN(B12531)-2),'Correction using CAD'!A:F,5,0)</f>
        <v>61.2</v>
      </c>
      <c r="F12531">
        <f>VLOOKUP(LEFT(B12531,LEN(B12531)-2),'Correction using CAD'!A:F,6,0)</f>
        <v>143.20000000000036</v>
      </c>
      <c r="G12531">
        <f>VLOOKUP(VALUE(RIGHT(B12531,2)),'XZ coord'!$T$144:$U$149,2,0)</f>
        <v>10.37</v>
      </c>
      <c r="H12531">
        <v>2.4</v>
      </c>
      <c r="I12531">
        <v>0.9</v>
      </c>
      <c r="J12531">
        <f>VLOOKUP(VALUE(RIGHT(B12531,2)),'XZ coord'!$T$144:$V$149,3,0)</f>
        <v>2.1</v>
      </c>
    </row>
    <row r="12532" spans="1:10" x14ac:dyDescent="0.2">
      <c r="A12532">
        <v>13531</v>
      </c>
      <c r="B12532" t="s">
        <v>12560</v>
      </c>
      <c r="C12532" t="s">
        <v>2</v>
      </c>
      <c r="D12532" t="s">
        <v>11823</v>
      </c>
      <c r="E12532">
        <f>VLOOKUP(LEFT(B12532,LEN(B12532)-2),'Correction using CAD'!A:F,5,0)</f>
        <v>61.2</v>
      </c>
      <c r="F12532">
        <f>VLOOKUP(LEFT(B12532,LEN(B12532)-2),'Correction using CAD'!A:F,6,0)</f>
        <v>142.30000000000035</v>
      </c>
      <c r="G12532">
        <f>VLOOKUP(VALUE(RIGHT(B12532,2)),'XZ coord'!$T$144:$U$149,2,0)</f>
        <v>2.25</v>
      </c>
      <c r="H12532">
        <v>2.4</v>
      </c>
      <c r="I12532">
        <v>0.9</v>
      </c>
      <c r="J12532">
        <f>VLOOKUP(VALUE(RIGHT(B12532,2)),'XZ coord'!$T$144:$V$149,3,0)</f>
        <v>1.97</v>
      </c>
    </row>
    <row r="12533" spans="1:10" x14ac:dyDescent="0.2">
      <c r="A12533">
        <v>13532</v>
      </c>
      <c r="B12533" t="s">
        <v>12561</v>
      </c>
      <c r="C12533" t="s">
        <v>5</v>
      </c>
      <c r="D12533" t="s">
        <v>11823</v>
      </c>
      <c r="E12533">
        <f>VLOOKUP(LEFT(B12533,LEN(B12533)-2),'Correction using CAD'!A:F,5,0)</f>
        <v>61.2</v>
      </c>
      <c r="F12533">
        <f>VLOOKUP(LEFT(B12533,LEN(B12533)-2),'Correction using CAD'!A:F,6,0)</f>
        <v>142.30000000000035</v>
      </c>
      <c r="G12533">
        <f>VLOOKUP(VALUE(RIGHT(B12533,2)),'XZ coord'!$T$144:$U$149,2,0)</f>
        <v>4.22</v>
      </c>
      <c r="H12533">
        <v>2.4</v>
      </c>
      <c r="I12533">
        <v>0.9</v>
      </c>
      <c r="J12533">
        <f>VLOOKUP(VALUE(RIGHT(B12533,2)),'XZ coord'!$T$144:$V$149,3,0)</f>
        <v>2.25</v>
      </c>
    </row>
    <row r="12534" spans="1:10" x14ac:dyDescent="0.2">
      <c r="A12534">
        <v>13533</v>
      </c>
      <c r="B12534" t="s">
        <v>12562</v>
      </c>
      <c r="C12534" t="s">
        <v>2</v>
      </c>
      <c r="D12534" t="s">
        <v>11823</v>
      </c>
      <c r="E12534">
        <f>VLOOKUP(LEFT(B12534,LEN(B12534)-2),'Correction using CAD'!A:F,5,0)</f>
        <v>61.2</v>
      </c>
      <c r="F12534">
        <f>VLOOKUP(LEFT(B12534,LEN(B12534)-2),'Correction using CAD'!A:F,6,0)</f>
        <v>142.30000000000035</v>
      </c>
      <c r="G12534">
        <f>VLOOKUP(VALUE(RIGHT(B12534,2)),'XZ coord'!$T$144:$U$149,2,0)</f>
        <v>6.47</v>
      </c>
      <c r="H12534">
        <v>2.4</v>
      </c>
      <c r="I12534">
        <v>0.9</v>
      </c>
      <c r="J12534">
        <f>VLOOKUP(VALUE(RIGHT(B12534,2)),'XZ coord'!$T$144:$V$149,3,0)</f>
        <v>1.95</v>
      </c>
    </row>
    <row r="12535" spans="1:10" x14ac:dyDescent="0.2">
      <c r="A12535">
        <v>13534</v>
      </c>
      <c r="B12535" t="s">
        <v>12563</v>
      </c>
      <c r="C12535" t="s">
        <v>2</v>
      </c>
      <c r="D12535" t="s">
        <v>11823</v>
      </c>
      <c r="E12535">
        <f>VLOOKUP(LEFT(B12535,LEN(B12535)-2),'Correction using CAD'!A:F,5,0)</f>
        <v>61.2</v>
      </c>
      <c r="F12535">
        <f>VLOOKUP(LEFT(B12535,LEN(B12535)-2),'Correction using CAD'!A:F,6,0)</f>
        <v>142.30000000000035</v>
      </c>
      <c r="G12535">
        <f>VLOOKUP(VALUE(RIGHT(B12535,2)),'XZ coord'!$T$144:$U$149,2,0)</f>
        <v>8.42</v>
      </c>
      <c r="H12535">
        <v>2.4</v>
      </c>
      <c r="I12535">
        <v>0.9</v>
      </c>
      <c r="J12535">
        <f>VLOOKUP(VALUE(RIGHT(B12535,2)),'XZ coord'!$T$144:$V$149,3,0)</f>
        <v>1.95</v>
      </c>
    </row>
    <row r="12536" spans="1:10" x14ac:dyDescent="0.2">
      <c r="A12536">
        <v>13535</v>
      </c>
      <c r="B12536" t="s">
        <v>12564</v>
      </c>
      <c r="C12536" t="s">
        <v>2</v>
      </c>
      <c r="D12536" t="s">
        <v>11823</v>
      </c>
      <c r="E12536">
        <f>VLOOKUP(LEFT(B12536,LEN(B12536)-2),'Correction using CAD'!A:F,5,0)</f>
        <v>61.2</v>
      </c>
      <c r="F12536">
        <f>VLOOKUP(LEFT(B12536,LEN(B12536)-2),'Correction using CAD'!A:F,6,0)</f>
        <v>142.30000000000035</v>
      </c>
      <c r="G12536">
        <f>VLOOKUP(VALUE(RIGHT(B12536,2)),'XZ coord'!$T$144:$U$149,2,0)</f>
        <v>10.37</v>
      </c>
      <c r="H12536">
        <v>2.4</v>
      </c>
      <c r="I12536">
        <v>0.9</v>
      </c>
      <c r="J12536">
        <f>VLOOKUP(VALUE(RIGHT(B12536,2)),'XZ coord'!$T$144:$V$149,3,0)</f>
        <v>2.1</v>
      </c>
    </row>
    <row r="12537" spans="1:10" x14ac:dyDescent="0.2">
      <c r="A12537">
        <v>13536</v>
      </c>
      <c r="B12537" t="s">
        <v>12565</v>
      </c>
      <c r="C12537" t="s">
        <v>2</v>
      </c>
      <c r="D12537" t="s">
        <v>11823</v>
      </c>
      <c r="E12537">
        <f>VLOOKUP(LEFT(B12537,LEN(B12537)-2),'Correction using CAD'!A:F,5,0)</f>
        <v>61.2</v>
      </c>
      <c r="F12537">
        <f>VLOOKUP(LEFT(B12537,LEN(B12537)-2),'Correction using CAD'!A:F,6,0)</f>
        <v>141.40000000000035</v>
      </c>
      <c r="G12537">
        <f>VLOOKUP(VALUE(RIGHT(B12537,2)),'XZ coord'!$T$144:$U$149,2,0)</f>
        <v>2.25</v>
      </c>
      <c r="H12537">
        <v>2.4</v>
      </c>
      <c r="I12537">
        <v>0.9</v>
      </c>
      <c r="J12537">
        <f>VLOOKUP(VALUE(RIGHT(B12537,2)),'XZ coord'!$T$144:$V$149,3,0)</f>
        <v>1.97</v>
      </c>
    </row>
    <row r="12538" spans="1:10" x14ac:dyDescent="0.2">
      <c r="A12538">
        <v>13537</v>
      </c>
      <c r="B12538" t="s">
        <v>12566</v>
      </c>
      <c r="C12538" t="s">
        <v>5</v>
      </c>
      <c r="D12538" t="s">
        <v>11823</v>
      </c>
      <c r="E12538">
        <f>VLOOKUP(LEFT(B12538,LEN(B12538)-2),'Correction using CAD'!A:F,5,0)</f>
        <v>61.2</v>
      </c>
      <c r="F12538">
        <f>VLOOKUP(LEFT(B12538,LEN(B12538)-2),'Correction using CAD'!A:F,6,0)</f>
        <v>141.40000000000035</v>
      </c>
      <c r="G12538">
        <f>VLOOKUP(VALUE(RIGHT(B12538,2)),'XZ coord'!$T$144:$U$149,2,0)</f>
        <v>4.22</v>
      </c>
      <c r="H12538">
        <v>2.4</v>
      </c>
      <c r="I12538">
        <v>0.9</v>
      </c>
      <c r="J12538">
        <f>VLOOKUP(VALUE(RIGHT(B12538,2)),'XZ coord'!$T$144:$V$149,3,0)</f>
        <v>2.25</v>
      </c>
    </row>
    <row r="12539" spans="1:10" x14ac:dyDescent="0.2">
      <c r="A12539">
        <v>13538</v>
      </c>
      <c r="B12539" t="s">
        <v>12567</v>
      </c>
      <c r="C12539" t="s">
        <v>2</v>
      </c>
      <c r="D12539" t="s">
        <v>11823</v>
      </c>
      <c r="E12539">
        <f>VLOOKUP(LEFT(B12539,LEN(B12539)-2),'Correction using CAD'!A:F,5,0)</f>
        <v>61.2</v>
      </c>
      <c r="F12539">
        <f>VLOOKUP(LEFT(B12539,LEN(B12539)-2),'Correction using CAD'!A:F,6,0)</f>
        <v>141.40000000000035</v>
      </c>
      <c r="G12539">
        <f>VLOOKUP(VALUE(RIGHT(B12539,2)),'XZ coord'!$T$144:$U$149,2,0)</f>
        <v>6.47</v>
      </c>
      <c r="H12539">
        <v>2.4</v>
      </c>
      <c r="I12539">
        <v>0.9</v>
      </c>
      <c r="J12539">
        <f>VLOOKUP(VALUE(RIGHT(B12539,2)),'XZ coord'!$T$144:$V$149,3,0)</f>
        <v>1.95</v>
      </c>
    </row>
    <row r="12540" spans="1:10" x14ac:dyDescent="0.2">
      <c r="A12540">
        <v>13539</v>
      </c>
      <c r="B12540" t="s">
        <v>12568</v>
      </c>
      <c r="C12540" t="s">
        <v>2</v>
      </c>
      <c r="D12540" t="s">
        <v>11823</v>
      </c>
      <c r="E12540">
        <f>VLOOKUP(LEFT(B12540,LEN(B12540)-2),'Correction using CAD'!A:F,5,0)</f>
        <v>61.2</v>
      </c>
      <c r="F12540">
        <f>VLOOKUP(LEFT(B12540,LEN(B12540)-2),'Correction using CAD'!A:F,6,0)</f>
        <v>141.40000000000035</v>
      </c>
      <c r="G12540">
        <f>VLOOKUP(VALUE(RIGHT(B12540,2)),'XZ coord'!$T$144:$U$149,2,0)</f>
        <v>8.42</v>
      </c>
      <c r="H12540">
        <v>2.4</v>
      </c>
      <c r="I12540">
        <v>0.9</v>
      </c>
      <c r="J12540">
        <f>VLOOKUP(VALUE(RIGHT(B12540,2)),'XZ coord'!$T$144:$V$149,3,0)</f>
        <v>1.95</v>
      </c>
    </row>
    <row r="12541" spans="1:10" x14ac:dyDescent="0.2">
      <c r="A12541">
        <v>13540</v>
      </c>
      <c r="B12541" t="s">
        <v>12569</v>
      </c>
      <c r="C12541" t="s">
        <v>2</v>
      </c>
      <c r="D12541" t="s">
        <v>11823</v>
      </c>
      <c r="E12541">
        <f>VLOOKUP(LEFT(B12541,LEN(B12541)-2),'Correction using CAD'!A:F,5,0)</f>
        <v>61.2</v>
      </c>
      <c r="F12541">
        <f>VLOOKUP(LEFT(B12541,LEN(B12541)-2),'Correction using CAD'!A:F,6,0)</f>
        <v>141.40000000000035</v>
      </c>
      <c r="G12541">
        <f>VLOOKUP(VALUE(RIGHT(B12541,2)),'XZ coord'!$T$144:$U$149,2,0)</f>
        <v>10.37</v>
      </c>
      <c r="H12541">
        <v>2.4</v>
      </c>
      <c r="I12541">
        <v>0.9</v>
      </c>
      <c r="J12541">
        <f>VLOOKUP(VALUE(RIGHT(B12541,2)),'XZ coord'!$T$144:$V$149,3,0)</f>
        <v>2.1</v>
      </c>
    </row>
    <row r="12542" spans="1:10" x14ac:dyDescent="0.2">
      <c r="A12542">
        <v>13541</v>
      </c>
      <c r="B12542" t="s">
        <v>12570</v>
      </c>
      <c r="C12542" t="s">
        <v>2</v>
      </c>
      <c r="D12542" t="s">
        <v>11823</v>
      </c>
      <c r="E12542">
        <f>VLOOKUP(LEFT(B12542,LEN(B12542)-2),'Correction using CAD'!A:F,5,0)</f>
        <v>68.575000000000003</v>
      </c>
      <c r="F12542">
        <f>VLOOKUP(LEFT(B12542,LEN(B12542)-2),'Correction using CAD'!A:F,6,0)</f>
        <v>144.10000000000036</v>
      </c>
      <c r="G12542">
        <f>VLOOKUP(VALUE(RIGHT(B12542,2)),'XZ coord'!$T$144:$U$149,2,0)</f>
        <v>2.25</v>
      </c>
      <c r="H12542">
        <v>2.4</v>
      </c>
      <c r="I12542">
        <v>0.9</v>
      </c>
      <c r="J12542">
        <f>VLOOKUP(VALUE(RIGHT(B12542,2)),'XZ coord'!$T$144:$V$149,3,0)</f>
        <v>1.97</v>
      </c>
    </row>
    <row r="12543" spans="1:10" x14ac:dyDescent="0.2">
      <c r="A12543">
        <v>13542</v>
      </c>
      <c r="B12543" t="s">
        <v>12571</v>
      </c>
      <c r="C12543" t="s">
        <v>5</v>
      </c>
      <c r="D12543" t="s">
        <v>11823</v>
      </c>
      <c r="E12543">
        <f>VLOOKUP(LEFT(B12543,LEN(B12543)-2),'Correction using CAD'!A:F,5,0)</f>
        <v>68.575000000000003</v>
      </c>
      <c r="F12543">
        <f>VLOOKUP(LEFT(B12543,LEN(B12543)-2),'Correction using CAD'!A:F,6,0)</f>
        <v>144.10000000000036</v>
      </c>
      <c r="G12543">
        <f>VLOOKUP(VALUE(RIGHT(B12543,2)),'XZ coord'!$T$144:$U$149,2,0)</f>
        <v>4.22</v>
      </c>
      <c r="H12543">
        <v>2.4</v>
      </c>
      <c r="I12543">
        <v>0.9</v>
      </c>
      <c r="J12543">
        <f>VLOOKUP(VALUE(RIGHT(B12543,2)),'XZ coord'!$T$144:$V$149,3,0)</f>
        <v>2.25</v>
      </c>
    </row>
    <row r="12544" spans="1:10" x14ac:dyDescent="0.2">
      <c r="A12544">
        <v>13543</v>
      </c>
      <c r="B12544" t="s">
        <v>12572</v>
      </c>
      <c r="C12544" t="s">
        <v>2</v>
      </c>
      <c r="D12544" t="s">
        <v>11823</v>
      </c>
      <c r="E12544">
        <f>VLOOKUP(LEFT(B12544,LEN(B12544)-2),'Correction using CAD'!A:F,5,0)</f>
        <v>68.575000000000003</v>
      </c>
      <c r="F12544">
        <f>VLOOKUP(LEFT(B12544,LEN(B12544)-2),'Correction using CAD'!A:F,6,0)</f>
        <v>144.10000000000036</v>
      </c>
      <c r="G12544">
        <f>VLOOKUP(VALUE(RIGHT(B12544,2)),'XZ coord'!$T$144:$U$149,2,0)</f>
        <v>6.47</v>
      </c>
      <c r="H12544">
        <v>2.4</v>
      </c>
      <c r="I12544">
        <v>0.9</v>
      </c>
      <c r="J12544">
        <f>VLOOKUP(VALUE(RIGHT(B12544,2)),'XZ coord'!$T$144:$V$149,3,0)</f>
        <v>1.95</v>
      </c>
    </row>
    <row r="12545" spans="1:10" x14ac:dyDescent="0.2">
      <c r="A12545">
        <v>13544</v>
      </c>
      <c r="B12545" t="s">
        <v>12573</v>
      </c>
      <c r="C12545" t="s">
        <v>2</v>
      </c>
      <c r="D12545" t="s">
        <v>11823</v>
      </c>
      <c r="E12545">
        <f>VLOOKUP(LEFT(B12545,LEN(B12545)-2),'Correction using CAD'!A:F,5,0)</f>
        <v>68.575000000000003</v>
      </c>
      <c r="F12545">
        <f>VLOOKUP(LEFT(B12545,LEN(B12545)-2),'Correction using CAD'!A:F,6,0)</f>
        <v>144.10000000000036</v>
      </c>
      <c r="G12545">
        <f>VLOOKUP(VALUE(RIGHT(B12545,2)),'XZ coord'!$T$144:$U$149,2,0)</f>
        <v>8.42</v>
      </c>
      <c r="H12545">
        <v>2.4</v>
      </c>
      <c r="I12545">
        <v>0.9</v>
      </c>
      <c r="J12545">
        <f>VLOOKUP(VALUE(RIGHT(B12545,2)),'XZ coord'!$T$144:$V$149,3,0)</f>
        <v>1.95</v>
      </c>
    </row>
    <row r="12546" spans="1:10" x14ac:dyDescent="0.2">
      <c r="A12546">
        <v>13545</v>
      </c>
      <c r="B12546" t="s">
        <v>12574</v>
      </c>
      <c r="C12546" t="s">
        <v>2</v>
      </c>
      <c r="D12546" t="s">
        <v>11823</v>
      </c>
      <c r="E12546">
        <f>VLOOKUP(LEFT(B12546,LEN(B12546)-2),'Correction using CAD'!A:F,5,0)</f>
        <v>68.575000000000003</v>
      </c>
      <c r="F12546">
        <f>VLOOKUP(LEFT(B12546,LEN(B12546)-2),'Correction using CAD'!A:F,6,0)</f>
        <v>144.10000000000036</v>
      </c>
      <c r="G12546">
        <f>VLOOKUP(VALUE(RIGHT(B12546,2)),'XZ coord'!$T$144:$U$149,2,0)</f>
        <v>10.37</v>
      </c>
      <c r="H12546">
        <v>2.4</v>
      </c>
      <c r="I12546">
        <v>0.9</v>
      </c>
      <c r="J12546">
        <f>VLOOKUP(VALUE(RIGHT(B12546,2)),'XZ coord'!$T$144:$V$149,3,0)</f>
        <v>2.1</v>
      </c>
    </row>
    <row r="12547" spans="1:10" x14ac:dyDescent="0.2">
      <c r="A12547">
        <v>13546</v>
      </c>
      <c r="B12547" t="s">
        <v>12575</v>
      </c>
      <c r="C12547" t="s">
        <v>2</v>
      </c>
      <c r="D12547" t="s">
        <v>11823</v>
      </c>
      <c r="E12547">
        <f>VLOOKUP(LEFT(B12547,LEN(B12547)-2),'Correction using CAD'!A:F,5,0)</f>
        <v>68.575000000000003</v>
      </c>
      <c r="F12547">
        <f>VLOOKUP(LEFT(B12547,LEN(B12547)-2),'Correction using CAD'!A:F,6,0)</f>
        <v>143.20000000000036</v>
      </c>
      <c r="G12547">
        <f>VLOOKUP(VALUE(RIGHT(B12547,2)),'XZ coord'!$T$144:$U$149,2,0)</f>
        <v>2.25</v>
      </c>
      <c r="H12547">
        <v>2.4</v>
      </c>
      <c r="I12547">
        <v>0.9</v>
      </c>
      <c r="J12547">
        <f>VLOOKUP(VALUE(RIGHT(B12547,2)),'XZ coord'!$T$144:$V$149,3,0)</f>
        <v>1.97</v>
      </c>
    </row>
    <row r="12548" spans="1:10" x14ac:dyDescent="0.2">
      <c r="A12548">
        <v>13547</v>
      </c>
      <c r="B12548" t="s">
        <v>12576</v>
      </c>
      <c r="C12548" t="s">
        <v>5</v>
      </c>
      <c r="D12548" t="s">
        <v>11823</v>
      </c>
      <c r="E12548">
        <f>VLOOKUP(LEFT(B12548,LEN(B12548)-2),'Correction using CAD'!A:F,5,0)</f>
        <v>68.575000000000003</v>
      </c>
      <c r="F12548">
        <f>VLOOKUP(LEFT(B12548,LEN(B12548)-2),'Correction using CAD'!A:F,6,0)</f>
        <v>143.20000000000036</v>
      </c>
      <c r="G12548">
        <f>VLOOKUP(VALUE(RIGHT(B12548,2)),'XZ coord'!$T$144:$U$149,2,0)</f>
        <v>4.22</v>
      </c>
      <c r="H12548">
        <v>2.4</v>
      </c>
      <c r="I12548">
        <v>0.9</v>
      </c>
      <c r="J12548">
        <f>VLOOKUP(VALUE(RIGHT(B12548,2)),'XZ coord'!$T$144:$V$149,3,0)</f>
        <v>2.25</v>
      </c>
    </row>
    <row r="12549" spans="1:10" x14ac:dyDescent="0.2">
      <c r="A12549">
        <v>13548</v>
      </c>
      <c r="B12549" t="s">
        <v>12577</v>
      </c>
      <c r="C12549" t="s">
        <v>2</v>
      </c>
      <c r="D12549" t="s">
        <v>11823</v>
      </c>
      <c r="E12549">
        <f>VLOOKUP(LEFT(B12549,LEN(B12549)-2),'Correction using CAD'!A:F,5,0)</f>
        <v>68.575000000000003</v>
      </c>
      <c r="F12549">
        <f>VLOOKUP(LEFT(B12549,LEN(B12549)-2),'Correction using CAD'!A:F,6,0)</f>
        <v>143.20000000000036</v>
      </c>
      <c r="G12549">
        <f>VLOOKUP(VALUE(RIGHT(B12549,2)),'XZ coord'!$T$144:$U$149,2,0)</f>
        <v>6.47</v>
      </c>
      <c r="H12549">
        <v>2.4</v>
      </c>
      <c r="I12549">
        <v>0.9</v>
      </c>
      <c r="J12549">
        <f>VLOOKUP(VALUE(RIGHT(B12549,2)),'XZ coord'!$T$144:$V$149,3,0)</f>
        <v>1.95</v>
      </c>
    </row>
    <row r="12550" spans="1:10" x14ac:dyDescent="0.2">
      <c r="A12550">
        <v>13549</v>
      </c>
      <c r="B12550" t="s">
        <v>12578</v>
      </c>
      <c r="C12550" t="s">
        <v>2</v>
      </c>
      <c r="D12550" t="s">
        <v>11823</v>
      </c>
      <c r="E12550">
        <f>VLOOKUP(LEFT(B12550,LEN(B12550)-2),'Correction using CAD'!A:F,5,0)</f>
        <v>68.575000000000003</v>
      </c>
      <c r="F12550">
        <f>VLOOKUP(LEFT(B12550,LEN(B12550)-2),'Correction using CAD'!A:F,6,0)</f>
        <v>143.20000000000036</v>
      </c>
      <c r="G12550">
        <f>VLOOKUP(VALUE(RIGHT(B12550,2)),'XZ coord'!$T$144:$U$149,2,0)</f>
        <v>8.42</v>
      </c>
      <c r="H12550">
        <v>2.4</v>
      </c>
      <c r="I12550">
        <v>0.9</v>
      </c>
      <c r="J12550">
        <f>VLOOKUP(VALUE(RIGHT(B12550,2)),'XZ coord'!$T$144:$V$149,3,0)</f>
        <v>1.95</v>
      </c>
    </row>
    <row r="12551" spans="1:10" x14ac:dyDescent="0.2">
      <c r="A12551">
        <v>13550</v>
      </c>
      <c r="B12551" t="s">
        <v>12579</v>
      </c>
      <c r="C12551" t="s">
        <v>2</v>
      </c>
      <c r="D12551" t="s">
        <v>11823</v>
      </c>
      <c r="E12551">
        <f>VLOOKUP(LEFT(B12551,LEN(B12551)-2),'Correction using CAD'!A:F,5,0)</f>
        <v>68.575000000000003</v>
      </c>
      <c r="F12551">
        <f>VLOOKUP(LEFT(B12551,LEN(B12551)-2),'Correction using CAD'!A:F,6,0)</f>
        <v>143.20000000000036</v>
      </c>
      <c r="G12551">
        <f>VLOOKUP(VALUE(RIGHT(B12551,2)),'XZ coord'!$T$144:$U$149,2,0)</f>
        <v>10.37</v>
      </c>
      <c r="H12551">
        <v>2.4</v>
      </c>
      <c r="I12551">
        <v>0.9</v>
      </c>
      <c r="J12551">
        <f>VLOOKUP(VALUE(RIGHT(B12551,2)),'XZ coord'!$T$144:$V$149,3,0)</f>
        <v>2.1</v>
      </c>
    </row>
    <row r="12552" spans="1:10" x14ac:dyDescent="0.2">
      <c r="A12552">
        <v>13551</v>
      </c>
      <c r="B12552" t="s">
        <v>12580</v>
      </c>
      <c r="C12552" t="s">
        <v>2</v>
      </c>
      <c r="D12552" t="s">
        <v>11823</v>
      </c>
      <c r="E12552">
        <f>VLOOKUP(LEFT(B12552,LEN(B12552)-2),'Correction using CAD'!A:F,5,0)</f>
        <v>68.575000000000003</v>
      </c>
      <c r="F12552">
        <f>VLOOKUP(LEFT(B12552,LEN(B12552)-2),'Correction using CAD'!A:F,6,0)</f>
        <v>142.30000000000035</v>
      </c>
      <c r="G12552">
        <f>VLOOKUP(VALUE(RIGHT(B12552,2)),'XZ coord'!$T$144:$U$149,2,0)</f>
        <v>2.25</v>
      </c>
      <c r="H12552">
        <v>2.4</v>
      </c>
      <c r="I12552">
        <v>0.9</v>
      </c>
      <c r="J12552">
        <f>VLOOKUP(VALUE(RIGHT(B12552,2)),'XZ coord'!$T$144:$V$149,3,0)</f>
        <v>1.97</v>
      </c>
    </row>
    <row r="12553" spans="1:10" x14ac:dyDescent="0.2">
      <c r="A12553">
        <v>13552</v>
      </c>
      <c r="B12553" t="s">
        <v>12581</v>
      </c>
      <c r="C12553" t="s">
        <v>5</v>
      </c>
      <c r="D12553" t="s">
        <v>11823</v>
      </c>
      <c r="E12553">
        <f>VLOOKUP(LEFT(B12553,LEN(B12553)-2),'Correction using CAD'!A:F,5,0)</f>
        <v>68.575000000000003</v>
      </c>
      <c r="F12553">
        <f>VLOOKUP(LEFT(B12553,LEN(B12553)-2),'Correction using CAD'!A:F,6,0)</f>
        <v>142.30000000000035</v>
      </c>
      <c r="G12553">
        <f>VLOOKUP(VALUE(RIGHT(B12553,2)),'XZ coord'!$T$144:$U$149,2,0)</f>
        <v>4.22</v>
      </c>
      <c r="H12553">
        <v>2.4</v>
      </c>
      <c r="I12553">
        <v>0.9</v>
      </c>
      <c r="J12553">
        <f>VLOOKUP(VALUE(RIGHT(B12553,2)),'XZ coord'!$T$144:$V$149,3,0)</f>
        <v>2.25</v>
      </c>
    </row>
    <row r="12554" spans="1:10" x14ac:dyDescent="0.2">
      <c r="A12554">
        <v>13553</v>
      </c>
      <c r="B12554" t="s">
        <v>12582</v>
      </c>
      <c r="C12554" t="s">
        <v>2</v>
      </c>
      <c r="D12554" t="s">
        <v>11823</v>
      </c>
      <c r="E12554">
        <f>VLOOKUP(LEFT(B12554,LEN(B12554)-2),'Correction using CAD'!A:F,5,0)</f>
        <v>68.575000000000003</v>
      </c>
      <c r="F12554">
        <f>VLOOKUP(LEFT(B12554,LEN(B12554)-2),'Correction using CAD'!A:F,6,0)</f>
        <v>142.30000000000035</v>
      </c>
      <c r="G12554">
        <f>VLOOKUP(VALUE(RIGHT(B12554,2)),'XZ coord'!$T$144:$U$149,2,0)</f>
        <v>6.47</v>
      </c>
      <c r="H12554">
        <v>2.4</v>
      </c>
      <c r="I12554">
        <v>0.9</v>
      </c>
      <c r="J12554">
        <f>VLOOKUP(VALUE(RIGHT(B12554,2)),'XZ coord'!$T$144:$V$149,3,0)</f>
        <v>1.95</v>
      </c>
    </row>
    <row r="12555" spans="1:10" x14ac:dyDescent="0.2">
      <c r="A12555">
        <v>13554</v>
      </c>
      <c r="B12555" t="s">
        <v>12583</v>
      </c>
      <c r="C12555" t="s">
        <v>2</v>
      </c>
      <c r="D12555" t="s">
        <v>11823</v>
      </c>
      <c r="E12555">
        <f>VLOOKUP(LEFT(B12555,LEN(B12555)-2),'Correction using CAD'!A:F,5,0)</f>
        <v>68.575000000000003</v>
      </c>
      <c r="F12555">
        <f>VLOOKUP(LEFT(B12555,LEN(B12555)-2),'Correction using CAD'!A:F,6,0)</f>
        <v>142.30000000000035</v>
      </c>
      <c r="G12555">
        <f>VLOOKUP(VALUE(RIGHT(B12555,2)),'XZ coord'!$T$144:$U$149,2,0)</f>
        <v>8.42</v>
      </c>
      <c r="H12555">
        <v>2.4</v>
      </c>
      <c r="I12555">
        <v>0.9</v>
      </c>
      <c r="J12555">
        <f>VLOOKUP(VALUE(RIGHT(B12555,2)),'XZ coord'!$T$144:$V$149,3,0)</f>
        <v>1.95</v>
      </c>
    </row>
    <row r="12556" spans="1:10" x14ac:dyDescent="0.2">
      <c r="A12556">
        <v>13555</v>
      </c>
      <c r="B12556" t="s">
        <v>12584</v>
      </c>
      <c r="C12556" t="s">
        <v>5</v>
      </c>
      <c r="D12556" t="s">
        <v>11823</v>
      </c>
      <c r="E12556">
        <f>VLOOKUP(LEFT(B12556,LEN(B12556)-2),'Correction using CAD'!A:F,5,0)</f>
        <v>68.575000000000003</v>
      </c>
      <c r="F12556">
        <f>VLOOKUP(LEFT(B12556,LEN(B12556)-2),'Correction using CAD'!A:F,6,0)</f>
        <v>142.30000000000035</v>
      </c>
      <c r="G12556">
        <f>VLOOKUP(VALUE(RIGHT(B12556,2)),'XZ coord'!$T$144:$U$149,2,0)</f>
        <v>10.37</v>
      </c>
      <c r="H12556">
        <v>2.4</v>
      </c>
      <c r="I12556">
        <v>0.9</v>
      </c>
      <c r="J12556">
        <f>VLOOKUP(VALUE(RIGHT(B12556,2)),'XZ coord'!$T$144:$V$149,3,0)</f>
        <v>2.1</v>
      </c>
    </row>
    <row r="12557" spans="1:10" x14ac:dyDescent="0.2">
      <c r="A12557">
        <v>13556</v>
      </c>
      <c r="B12557" t="s">
        <v>12585</v>
      </c>
      <c r="C12557" t="s">
        <v>2</v>
      </c>
      <c r="D12557" t="s">
        <v>11823</v>
      </c>
      <c r="E12557">
        <f>VLOOKUP(LEFT(B12557,LEN(B12557)-2),'Correction using CAD'!A:F,5,0)</f>
        <v>68.575000000000003</v>
      </c>
      <c r="F12557">
        <f>VLOOKUP(LEFT(B12557,LEN(B12557)-2),'Correction using CAD'!A:F,6,0)</f>
        <v>141.40000000000035</v>
      </c>
      <c r="G12557">
        <f>VLOOKUP(VALUE(RIGHT(B12557,2)),'XZ coord'!$T$144:$U$149,2,0)</f>
        <v>2.25</v>
      </c>
      <c r="H12557">
        <v>2.4</v>
      </c>
      <c r="I12557">
        <v>0.9</v>
      </c>
      <c r="J12557">
        <f>VLOOKUP(VALUE(RIGHT(B12557,2)),'XZ coord'!$T$144:$V$149,3,0)</f>
        <v>1.97</v>
      </c>
    </row>
    <row r="12558" spans="1:10" x14ac:dyDescent="0.2">
      <c r="A12558">
        <v>13557</v>
      </c>
      <c r="B12558" t="s">
        <v>12586</v>
      </c>
      <c r="C12558" t="s">
        <v>5</v>
      </c>
      <c r="D12558" t="s">
        <v>11823</v>
      </c>
      <c r="E12558">
        <f>VLOOKUP(LEFT(B12558,LEN(B12558)-2),'Correction using CAD'!A:F,5,0)</f>
        <v>68.575000000000003</v>
      </c>
      <c r="F12558">
        <f>VLOOKUP(LEFT(B12558,LEN(B12558)-2),'Correction using CAD'!A:F,6,0)</f>
        <v>141.40000000000035</v>
      </c>
      <c r="G12558">
        <f>VLOOKUP(VALUE(RIGHT(B12558,2)),'XZ coord'!$T$144:$U$149,2,0)</f>
        <v>4.22</v>
      </c>
      <c r="H12558">
        <v>2.4</v>
      </c>
      <c r="I12558">
        <v>0.9</v>
      </c>
      <c r="J12558">
        <f>VLOOKUP(VALUE(RIGHT(B12558,2)),'XZ coord'!$T$144:$V$149,3,0)</f>
        <v>2.25</v>
      </c>
    </row>
    <row r="12559" spans="1:10" x14ac:dyDescent="0.2">
      <c r="A12559">
        <v>13558</v>
      </c>
      <c r="B12559" t="s">
        <v>12587</v>
      </c>
      <c r="C12559" t="s">
        <v>2</v>
      </c>
      <c r="D12559" t="s">
        <v>11823</v>
      </c>
      <c r="E12559">
        <f>VLOOKUP(LEFT(B12559,LEN(B12559)-2),'Correction using CAD'!A:F,5,0)</f>
        <v>68.575000000000003</v>
      </c>
      <c r="F12559">
        <f>VLOOKUP(LEFT(B12559,LEN(B12559)-2),'Correction using CAD'!A:F,6,0)</f>
        <v>141.40000000000035</v>
      </c>
      <c r="G12559">
        <f>VLOOKUP(VALUE(RIGHT(B12559,2)),'XZ coord'!$T$144:$U$149,2,0)</f>
        <v>6.47</v>
      </c>
      <c r="H12559">
        <v>2.4</v>
      </c>
      <c r="I12559">
        <v>0.9</v>
      </c>
      <c r="J12559">
        <f>VLOOKUP(VALUE(RIGHT(B12559,2)),'XZ coord'!$T$144:$V$149,3,0)</f>
        <v>1.95</v>
      </c>
    </row>
    <row r="12560" spans="1:10" x14ac:dyDescent="0.2">
      <c r="A12560">
        <v>13559</v>
      </c>
      <c r="B12560" t="s">
        <v>12588</v>
      </c>
      <c r="C12560" t="s">
        <v>2</v>
      </c>
      <c r="D12560" t="s">
        <v>11823</v>
      </c>
      <c r="E12560">
        <f>VLOOKUP(LEFT(B12560,LEN(B12560)-2),'Correction using CAD'!A:F,5,0)</f>
        <v>68.575000000000003</v>
      </c>
      <c r="F12560">
        <f>VLOOKUP(LEFT(B12560,LEN(B12560)-2),'Correction using CAD'!A:F,6,0)</f>
        <v>141.40000000000035</v>
      </c>
      <c r="G12560">
        <f>VLOOKUP(VALUE(RIGHT(B12560,2)),'XZ coord'!$T$144:$U$149,2,0)</f>
        <v>8.42</v>
      </c>
      <c r="H12560">
        <v>2.4</v>
      </c>
      <c r="I12560">
        <v>0.9</v>
      </c>
      <c r="J12560">
        <f>VLOOKUP(VALUE(RIGHT(B12560,2)),'XZ coord'!$T$144:$V$149,3,0)</f>
        <v>1.95</v>
      </c>
    </row>
    <row r="12561" spans="1:10" x14ac:dyDescent="0.2">
      <c r="A12561">
        <v>13560</v>
      </c>
      <c r="B12561" t="s">
        <v>12589</v>
      </c>
      <c r="C12561" t="s">
        <v>5</v>
      </c>
      <c r="D12561" t="s">
        <v>11823</v>
      </c>
      <c r="E12561">
        <f>VLOOKUP(LEFT(B12561,LEN(B12561)-2),'Correction using CAD'!A:F,5,0)</f>
        <v>68.575000000000003</v>
      </c>
      <c r="F12561">
        <f>VLOOKUP(LEFT(B12561,LEN(B12561)-2),'Correction using CAD'!A:F,6,0)</f>
        <v>141.40000000000035</v>
      </c>
      <c r="G12561">
        <f>VLOOKUP(VALUE(RIGHT(B12561,2)),'XZ coord'!$T$144:$U$149,2,0)</f>
        <v>10.37</v>
      </c>
      <c r="H12561">
        <v>2.4</v>
      </c>
      <c r="I12561">
        <v>0.9</v>
      </c>
      <c r="J12561">
        <f>VLOOKUP(VALUE(RIGHT(B12561,2)),'XZ coord'!$T$144:$V$149,3,0)</f>
        <v>2.1</v>
      </c>
    </row>
    <row r="12562" spans="1:10" x14ac:dyDescent="0.2">
      <c r="A12562">
        <v>13561</v>
      </c>
      <c r="B12562" t="s">
        <v>12590</v>
      </c>
      <c r="C12562" t="s">
        <v>2</v>
      </c>
      <c r="D12562" t="s">
        <v>11823</v>
      </c>
      <c r="E12562">
        <f>VLOOKUP(LEFT(B12562,LEN(B12562)-2),'Correction using CAD'!A:F,5,0)</f>
        <v>61.2</v>
      </c>
      <c r="F12562">
        <f>VLOOKUP(LEFT(B12562,LEN(B12562)-2),'Correction using CAD'!A:F,6,0)</f>
        <v>140.50000000000034</v>
      </c>
      <c r="G12562">
        <f>VLOOKUP(VALUE(RIGHT(B12562,2)),'XZ coord'!$T$144:$U$149,2,0)</f>
        <v>2.25</v>
      </c>
      <c r="H12562">
        <v>2.4</v>
      </c>
      <c r="I12562">
        <v>0.9</v>
      </c>
      <c r="J12562">
        <f>VLOOKUP(VALUE(RIGHT(B12562,2)),'XZ coord'!$T$144:$V$149,3,0)</f>
        <v>1.97</v>
      </c>
    </row>
    <row r="12563" spans="1:10" x14ac:dyDescent="0.2">
      <c r="A12563">
        <v>13562</v>
      </c>
      <c r="B12563" t="s">
        <v>12591</v>
      </c>
      <c r="C12563" t="s">
        <v>5</v>
      </c>
      <c r="D12563" t="s">
        <v>11823</v>
      </c>
      <c r="E12563">
        <f>VLOOKUP(LEFT(B12563,LEN(B12563)-2),'Correction using CAD'!A:F,5,0)</f>
        <v>61.2</v>
      </c>
      <c r="F12563">
        <f>VLOOKUP(LEFT(B12563,LEN(B12563)-2),'Correction using CAD'!A:F,6,0)</f>
        <v>140.50000000000034</v>
      </c>
      <c r="G12563">
        <f>VLOOKUP(VALUE(RIGHT(B12563,2)),'XZ coord'!$T$144:$U$149,2,0)</f>
        <v>4.22</v>
      </c>
      <c r="H12563">
        <v>2.4</v>
      </c>
      <c r="I12563">
        <v>0.9</v>
      </c>
      <c r="J12563">
        <f>VLOOKUP(VALUE(RIGHT(B12563,2)),'XZ coord'!$T$144:$V$149,3,0)</f>
        <v>2.25</v>
      </c>
    </row>
    <row r="12564" spans="1:10" x14ac:dyDescent="0.2">
      <c r="A12564">
        <v>13563</v>
      </c>
      <c r="B12564" t="s">
        <v>12592</v>
      </c>
      <c r="C12564" t="s">
        <v>2</v>
      </c>
      <c r="D12564" t="s">
        <v>11823</v>
      </c>
      <c r="E12564">
        <f>VLOOKUP(LEFT(B12564,LEN(B12564)-2),'Correction using CAD'!A:F,5,0)</f>
        <v>61.2</v>
      </c>
      <c r="F12564">
        <f>VLOOKUP(LEFT(B12564,LEN(B12564)-2),'Correction using CAD'!A:F,6,0)</f>
        <v>140.50000000000034</v>
      </c>
      <c r="G12564">
        <f>VLOOKUP(VALUE(RIGHT(B12564,2)),'XZ coord'!$T$144:$U$149,2,0)</f>
        <v>6.47</v>
      </c>
      <c r="H12564">
        <v>2.4</v>
      </c>
      <c r="I12564">
        <v>0.9</v>
      </c>
      <c r="J12564">
        <f>VLOOKUP(VALUE(RIGHT(B12564,2)),'XZ coord'!$T$144:$V$149,3,0)</f>
        <v>1.95</v>
      </c>
    </row>
    <row r="12565" spans="1:10" x14ac:dyDescent="0.2">
      <c r="A12565">
        <v>13564</v>
      </c>
      <c r="B12565" t="s">
        <v>12593</v>
      </c>
      <c r="C12565" t="s">
        <v>2</v>
      </c>
      <c r="D12565" t="s">
        <v>11823</v>
      </c>
      <c r="E12565">
        <f>VLOOKUP(LEFT(B12565,LEN(B12565)-2),'Correction using CAD'!A:F,5,0)</f>
        <v>61.2</v>
      </c>
      <c r="F12565">
        <f>VLOOKUP(LEFT(B12565,LEN(B12565)-2),'Correction using CAD'!A:F,6,0)</f>
        <v>140.50000000000034</v>
      </c>
      <c r="G12565">
        <f>VLOOKUP(VALUE(RIGHT(B12565,2)),'XZ coord'!$T$144:$U$149,2,0)</f>
        <v>8.42</v>
      </c>
      <c r="H12565">
        <v>2.4</v>
      </c>
      <c r="I12565">
        <v>0.9</v>
      </c>
      <c r="J12565">
        <f>VLOOKUP(VALUE(RIGHT(B12565,2)),'XZ coord'!$T$144:$V$149,3,0)</f>
        <v>1.95</v>
      </c>
    </row>
    <row r="12566" spans="1:10" x14ac:dyDescent="0.2">
      <c r="A12566">
        <v>13565</v>
      </c>
      <c r="B12566" t="s">
        <v>12594</v>
      </c>
      <c r="C12566" t="s">
        <v>2</v>
      </c>
      <c r="D12566" t="s">
        <v>11823</v>
      </c>
      <c r="E12566">
        <f>VLOOKUP(LEFT(B12566,LEN(B12566)-2),'Correction using CAD'!A:F,5,0)</f>
        <v>61.2</v>
      </c>
      <c r="F12566">
        <f>VLOOKUP(LEFT(B12566,LEN(B12566)-2),'Correction using CAD'!A:F,6,0)</f>
        <v>140.50000000000034</v>
      </c>
      <c r="G12566">
        <f>VLOOKUP(VALUE(RIGHT(B12566,2)),'XZ coord'!$T$144:$U$149,2,0)</f>
        <v>10.37</v>
      </c>
      <c r="H12566">
        <v>2.4</v>
      </c>
      <c r="I12566">
        <v>0.9</v>
      </c>
      <c r="J12566">
        <f>VLOOKUP(VALUE(RIGHT(B12566,2)),'XZ coord'!$T$144:$V$149,3,0)</f>
        <v>2.1</v>
      </c>
    </row>
    <row r="12567" spans="1:10" x14ac:dyDescent="0.2">
      <c r="A12567">
        <v>13566</v>
      </c>
      <c r="B12567" t="s">
        <v>12595</v>
      </c>
      <c r="C12567" t="s">
        <v>2</v>
      </c>
      <c r="D12567" t="s">
        <v>11823</v>
      </c>
      <c r="E12567">
        <f>VLOOKUP(LEFT(B12567,LEN(B12567)-2),'Correction using CAD'!A:F,5,0)</f>
        <v>61.2</v>
      </c>
      <c r="F12567">
        <f>VLOOKUP(LEFT(B12567,LEN(B12567)-2),'Correction using CAD'!A:F,6,0)</f>
        <v>139.60000000000034</v>
      </c>
      <c r="G12567">
        <f>VLOOKUP(VALUE(RIGHT(B12567,2)),'XZ coord'!$T$144:$U$149,2,0)</f>
        <v>2.25</v>
      </c>
      <c r="H12567">
        <v>2.4</v>
      </c>
      <c r="I12567">
        <v>0.9</v>
      </c>
      <c r="J12567">
        <f>VLOOKUP(VALUE(RIGHT(B12567,2)),'XZ coord'!$T$144:$V$149,3,0)</f>
        <v>1.97</v>
      </c>
    </row>
    <row r="12568" spans="1:10" x14ac:dyDescent="0.2">
      <c r="A12568">
        <v>13567</v>
      </c>
      <c r="B12568" t="s">
        <v>12596</v>
      </c>
      <c r="C12568" t="s">
        <v>5</v>
      </c>
      <c r="D12568" t="s">
        <v>11823</v>
      </c>
      <c r="E12568">
        <f>VLOOKUP(LEFT(B12568,LEN(B12568)-2),'Correction using CAD'!A:F,5,0)</f>
        <v>61.2</v>
      </c>
      <c r="F12568">
        <f>VLOOKUP(LEFT(B12568,LEN(B12568)-2),'Correction using CAD'!A:F,6,0)</f>
        <v>139.60000000000034</v>
      </c>
      <c r="G12568">
        <f>VLOOKUP(VALUE(RIGHT(B12568,2)),'XZ coord'!$T$144:$U$149,2,0)</f>
        <v>4.22</v>
      </c>
      <c r="H12568">
        <v>2.4</v>
      </c>
      <c r="I12568">
        <v>0.9</v>
      </c>
      <c r="J12568">
        <f>VLOOKUP(VALUE(RIGHT(B12568,2)),'XZ coord'!$T$144:$V$149,3,0)</f>
        <v>2.25</v>
      </c>
    </row>
    <row r="12569" spans="1:10" x14ac:dyDescent="0.2">
      <c r="A12569">
        <v>13568</v>
      </c>
      <c r="B12569" t="s">
        <v>12597</v>
      </c>
      <c r="C12569" t="s">
        <v>2</v>
      </c>
      <c r="D12569" t="s">
        <v>11823</v>
      </c>
      <c r="E12569">
        <f>VLOOKUP(LEFT(B12569,LEN(B12569)-2),'Correction using CAD'!A:F,5,0)</f>
        <v>61.2</v>
      </c>
      <c r="F12569">
        <f>VLOOKUP(LEFT(B12569,LEN(B12569)-2),'Correction using CAD'!A:F,6,0)</f>
        <v>139.60000000000034</v>
      </c>
      <c r="G12569">
        <f>VLOOKUP(VALUE(RIGHT(B12569,2)),'XZ coord'!$T$144:$U$149,2,0)</f>
        <v>6.47</v>
      </c>
      <c r="H12569">
        <v>2.4</v>
      </c>
      <c r="I12569">
        <v>0.9</v>
      </c>
      <c r="J12569">
        <f>VLOOKUP(VALUE(RIGHT(B12569,2)),'XZ coord'!$T$144:$V$149,3,0)</f>
        <v>1.95</v>
      </c>
    </row>
    <row r="12570" spans="1:10" x14ac:dyDescent="0.2">
      <c r="A12570">
        <v>13569</v>
      </c>
      <c r="B12570" t="s">
        <v>12598</v>
      </c>
      <c r="C12570" t="s">
        <v>2</v>
      </c>
      <c r="D12570" t="s">
        <v>11823</v>
      </c>
      <c r="E12570">
        <f>VLOOKUP(LEFT(B12570,LEN(B12570)-2),'Correction using CAD'!A:F,5,0)</f>
        <v>61.2</v>
      </c>
      <c r="F12570">
        <f>VLOOKUP(LEFT(B12570,LEN(B12570)-2),'Correction using CAD'!A:F,6,0)</f>
        <v>139.60000000000034</v>
      </c>
      <c r="G12570">
        <f>VLOOKUP(VALUE(RIGHT(B12570,2)),'XZ coord'!$T$144:$U$149,2,0)</f>
        <v>8.42</v>
      </c>
      <c r="H12570">
        <v>2.4</v>
      </c>
      <c r="I12570">
        <v>0.9</v>
      </c>
      <c r="J12570">
        <f>VLOOKUP(VALUE(RIGHT(B12570,2)),'XZ coord'!$T$144:$V$149,3,0)</f>
        <v>1.95</v>
      </c>
    </row>
    <row r="12571" spans="1:10" x14ac:dyDescent="0.2">
      <c r="A12571">
        <v>13570</v>
      </c>
      <c r="B12571" t="s">
        <v>12599</v>
      </c>
      <c r="C12571" t="s">
        <v>2</v>
      </c>
      <c r="D12571" t="s">
        <v>11823</v>
      </c>
      <c r="E12571">
        <f>VLOOKUP(LEFT(B12571,LEN(B12571)-2),'Correction using CAD'!A:F,5,0)</f>
        <v>61.2</v>
      </c>
      <c r="F12571">
        <f>VLOOKUP(LEFT(B12571,LEN(B12571)-2),'Correction using CAD'!A:F,6,0)</f>
        <v>139.60000000000034</v>
      </c>
      <c r="G12571">
        <f>VLOOKUP(VALUE(RIGHT(B12571,2)),'XZ coord'!$T$144:$U$149,2,0)</f>
        <v>10.37</v>
      </c>
      <c r="H12571">
        <v>2.4</v>
      </c>
      <c r="I12571">
        <v>0.9</v>
      </c>
      <c r="J12571">
        <f>VLOOKUP(VALUE(RIGHT(B12571,2)),'XZ coord'!$T$144:$V$149,3,0)</f>
        <v>2.1</v>
      </c>
    </row>
    <row r="12572" spans="1:10" x14ac:dyDescent="0.2">
      <c r="A12572">
        <v>13571</v>
      </c>
      <c r="B12572" t="s">
        <v>12600</v>
      </c>
      <c r="C12572" t="s">
        <v>2</v>
      </c>
      <c r="D12572" t="s">
        <v>11823</v>
      </c>
      <c r="E12572">
        <f>VLOOKUP(LEFT(B12572,LEN(B12572)-2),'Correction using CAD'!A:F,5,0)</f>
        <v>61.2</v>
      </c>
      <c r="F12572">
        <f>VLOOKUP(LEFT(B12572,LEN(B12572)-2),'Correction using CAD'!A:F,6,0)</f>
        <v>138.70000000000033</v>
      </c>
      <c r="G12572">
        <f>VLOOKUP(VALUE(RIGHT(B12572,2)),'XZ coord'!$T$144:$U$149,2,0)</f>
        <v>2.25</v>
      </c>
      <c r="H12572">
        <v>2.4</v>
      </c>
      <c r="I12572">
        <v>0.9</v>
      </c>
      <c r="J12572">
        <f>VLOOKUP(VALUE(RIGHT(B12572,2)),'XZ coord'!$T$144:$V$149,3,0)</f>
        <v>1.97</v>
      </c>
    </row>
    <row r="12573" spans="1:10" x14ac:dyDescent="0.2">
      <c r="A12573">
        <v>13572</v>
      </c>
      <c r="B12573" t="s">
        <v>12601</v>
      </c>
      <c r="C12573" t="s">
        <v>5</v>
      </c>
      <c r="D12573" t="s">
        <v>11823</v>
      </c>
      <c r="E12573">
        <f>VLOOKUP(LEFT(B12573,LEN(B12573)-2),'Correction using CAD'!A:F,5,0)</f>
        <v>61.2</v>
      </c>
      <c r="F12573">
        <f>VLOOKUP(LEFT(B12573,LEN(B12573)-2),'Correction using CAD'!A:F,6,0)</f>
        <v>138.70000000000033</v>
      </c>
      <c r="G12573">
        <f>VLOOKUP(VALUE(RIGHT(B12573,2)),'XZ coord'!$T$144:$U$149,2,0)</f>
        <v>4.22</v>
      </c>
      <c r="H12573">
        <v>2.4</v>
      </c>
      <c r="I12573">
        <v>0.9</v>
      </c>
      <c r="J12573">
        <f>VLOOKUP(VALUE(RIGHT(B12573,2)),'XZ coord'!$T$144:$V$149,3,0)</f>
        <v>2.25</v>
      </c>
    </row>
    <row r="12574" spans="1:10" x14ac:dyDescent="0.2">
      <c r="A12574">
        <v>13573</v>
      </c>
      <c r="B12574" t="s">
        <v>12602</v>
      </c>
      <c r="C12574" t="s">
        <v>2</v>
      </c>
      <c r="D12574" t="s">
        <v>11823</v>
      </c>
      <c r="E12574">
        <f>VLOOKUP(LEFT(B12574,LEN(B12574)-2),'Correction using CAD'!A:F,5,0)</f>
        <v>61.2</v>
      </c>
      <c r="F12574">
        <f>VLOOKUP(LEFT(B12574,LEN(B12574)-2),'Correction using CAD'!A:F,6,0)</f>
        <v>138.70000000000033</v>
      </c>
      <c r="G12574">
        <f>VLOOKUP(VALUE(RIGHT(B12574,2)),'XZ coord'!$T$144:$U$149,2,0)</f>
        <v>6.47</v>
      </c>
      <c r="H12574">
        <v>2.4</v>
      </c>
      <c r="I12574">
        <v>0.9</v>
      </c>
      <c r="J12574">
        <f>VLOOKUP(VALUE(RIGHT(B12574,2)),'XZ coord'!$T$144:$V$149,3,0)</f>
        <v>1.95</v>
      </c>
    </row>
    <row r="12575" spans="1:10" x14ac:dyDescent="0.2">
      <c r="A12575">
        <v>13574</v>
      </c>
      <c r="B12575" t="s">
        <v>12603</v>
      </c>
      <c r="C12575" t="s">
        <v>2</v>
      </c>
      <c r="D12575" t="s">
        <v>11823</v>
      </c>
      <c r="E12575">
        <f>VLOOKUP(LEFT(B12575,LEN(B12575)-2),'Correction using CAD'!A:F,5,0)</f>
        <v>61.2</v>
      </c>
      <c r="F12575">
        <f>VLOOKUP(LEFT(B12575,LEN(B12575)-2),'Correction using CAD'!A:F,6,0)</f>
        <v>138.70000000000033</v>
      </c>
      <c r="G12575">
        <f>VLOOKUP(VALUE(RIGHT(B12575,2)),'XZ coord'!$T$144:$U$149,2,0)</f>
        <v>8.42</v>
      </c>
      <c r="H12575">
        <v>2.4</v>
      </c>
      <c r="I12575">
        <v>0.9</v>
      </c>
      <c r="J12575">
        <f>VLOOKUP(VALUE(RIGHT(B12575,2)),'XZ coord'!$T$144:$V$149,3,0)</f>
        <v>1.95</v>
      </c>
    </row>
    <row r="12576" spans="1:10" x14ac:dyDescent="0.2">
      <c r="A12576">
        <v>13575</v>
      </c>
      <c r="B12576" t="s">
        <v>12604</v>
      </c>
      <c r="C12576" t="s">
        <v>2</v>
      </c>
      <c r="D12576" t="s">
        <v>11823</v>
      </c>
      <c r="E12576">
        <f>VLOOKUP(LEFT(B12576,LEN(B12576)-2),'Correction using CAD'!A:F,5,0)</f>
        <v>61.2</v>
      </c>
      <c r="F12576">
        <f>VLOOKUP(LEFT(B12576,LEN(B12576)-2),'Correction using CAD'!A:F,6,0)</f>
        <v>138.70000000000033</v>
      </c>
      <c r="G12576">
        <f>VLOOKUP(VALUE(RIGHT(B12576,2)),'XZ coord'!$T$144:$U$149,2,0)</f>
        <v>10.37</v>
      </c>
      <c r="H12576">
        <v>2.4</v>
      </c>
      <c r="I12576">
        <v>0.9</v>
      </c>
      <c r="J12576">
        <f>VLOOKUP(VALUE(RIGHT(B12576,2)),'XZ coord'!$T$144:$V$149,3,0)</f>
        <v>2.1</v>
      </c>
    </row>
    <row r="12577" spans="1:10" x14ac:dyDescent="0.2">
      <c r="A12577">
        <v>13576</v>
      </c>
      <c r="B12577" t="s">
        <v>12605</v>
      </c>
      <c r="C12577" t="s">
        <v>2</v>
      </c>
      <c r="D12577" t="s">
        <v>11823</v>
      </c>
      <c r="E12577">
        <f>VLOOKUP(LEFT(B12577,LEN(B12577)-2),'Correction using CAD'!A:F,5,0)</f>
        <v>61.2</v>
      </c>
      <c r="F12577">
        <f>VLOOKUP(LEFT(B12577,LEN(B12577)-2),'Correction using CAD'!A:F,6,0)</f>
        <v>137.80000000000032</v>
      </c>
      <c r="G12577">
        <f>VLOOKUP(VALUE(RIGHT(B12577,2)),'XZ coord'!$T$144:$U$149,2,0)</f>
        <v>2.25</v>
      </c>
      <c r="H12577">
        <v>2.4</v>
      </c>
      <c r="I12577">
        <v>0.9</v>
      </c>
      <c r="J12577">
        <f>VLOOKUP(VALUE(RIGHT(B12577,2)),'XZ coord'!$T$144:$V$149,3,0)</f>
        <v>1.97</v>
      </c>
    </row>
    <row r="12578" spans="1:10" x14ac:dyDescent="0.2">
      <c r="A12578">
        <v>13577</v>
      </c>
      <c r="B12578" t="s">
        <v>12606</v>
      </c>
      <c r="C12578" t="s">
        <v>5</v>
      </c>
      <c r="D12578" t="s">
        <v>11823</v>
      </c>
      <c r="E12578">
        <f>VLOOKUP(LEFT(B12578,LEN(B12578)-2),'Correction using CAD'!A:F,5,0)</f>
        <v>61.2</v>
      </c>
      <c r="F12578">
        <f>VLOOKUP(LEFT(B12578,LEN(B12578)-2),'Correction using CAD'!A:F,6,0)</f>
        <v>137.80000000000032</v>
      </c>
      <c r="G12578">
        <f>VLOOKUP(VALUE(RIGHT(B12578,2)),'XZ coord'!$T$144:$U$149,2,0)</f>
        <v>4.22</v>
      </c>
      <c r="H12578">
        <v>2.4</v>
      </c>
      <c r="I12578">
        <v>0.9</v>
      </c>
      <c r="J12578">
        <f>VLOOKUP(VALUE(RIGHT(B12578,2)),'XZ coord'!$T$144:$V$149,3,0)</f>
        <v>2.25</v>
      </c>
    </row>
    <row r="12579" spans="1:10" x14ac:dyDescent="0.2">
      <c r="A12579">
        <v>13578</v>
      </c>
      <c r="B12579" t="s">
        <v>12607</v>
      </c>
      <c r="C12579" t="s">
        <v>2</v>
      </c>
      <c r="D12579" t="s">
        <v>11823</v>
      </c>
      <c r="E12579">
        <f>VLOOKUP(LEFT(B12579,LEN(B12579)-2),'Correction using CAD'!A:F,5,0)</f>
        <v>61.2</v>
      </c>
      <c r="F12579">
        <f>VLOOKUP(LEFT(B12579,LEN(B12579)-2),'Correction using CAD'!A:F,6,0)</f>
        <v>137.80000000000032</v>
      </c>
      <c r="G12579">
        <f>VLOOKUP(VALUE(RIGHT(B12579,2)),'XZ coord'!$T$144:$U$149,2,0)</f>
        <v>6.47</v>
      </c>
      <c r="H12579">
        <v>2.4</v>
      </c>
      <c r="I12579">
        <v>0.9</v>
      </c>
      <c r="J12579">
        <f>VLOOKUP(VALUE(RIGHT(B12579,2)),'XZ coord'!$T$144:$V$149,3,0)</f>
        <v>1.95</v>
      </c>
    </row>
    <row r="12580" spans="1:10" x14ac:dyDescent="0.2">
      <c r="A12580">
        <v>13579</v>
      </c>
      <c r="B12580" t="s">
        <v>12608</v>
      </c>
      <c r="C12580" t="s">
        <v>2</v>
      </c>
      <c r="D12580" t="s">
        <v>11823</v>
      </c>
      <c r="E12580">
        <f>VLOOKUP(LEFT(B12580,LEN(B12580)-2),'Correction using CAD'!A:F,5,0)</f>
        <v>61.2</v>
      </c>
      <c r="F12580">
        <f>VLOOKUP(LEFT(B12580,LEN(B12580)-2),'Correction using CAD'!A:F,6,0)</f>
        <v>137.80000000000032</v>
      </c>
      <c r="G12580">
        <f>VLOOKUP(VALUE(RIGHT(B12580,2)),'XZ coord'!$T$144:$U$149,2,0)</f>
        <v>8.42</v>
      </c>
      <c r="H12580">
        <v>2.4</v>
      </c>
      <c r="I12580">
        <v>0.9</v>
      </c>
      <c r="J12580">
        <f>VLOOKUP(VALUE(RIGHT(B12580,2)),'XZ coord'!$T$144:$V$149,3,0)</f>
        <v>1.95</v>
      </c>
    </row>
    <row r="12581" spans="1:10" x14ac:dyDescent="0.2">
      <c r="A12581">
        <v>13580</v>
      </c>
      <c r="B12581" t="s">
        <v>12609</v>
      </c>
      <c r="C12581" t="s">
        <v>2</v>
      </c>
      <c r="D12581" t="s">
        <v>11823</v>
      </c>
      <c r="E12581">
        <f>VLOOKUP(LEFT(B12581,LEN(B12581)-2),'Correction using CAD'!A:F,5,0)</f>
        <v>61.2</v>
      </c>
      <c r="F12581">
        <f>VLOOKUP(LEFT(B12581,LEN(B12581)-2),'Correction using CAD'!A:F,6,0)</f>
        <v>137.80000000000032</v>
      </c>
      <c r="G12581">
        <f>VLOOKUP(VALUE(RIGHT(B12581,2)),'XZ coord'!$T$144:$U$149,2,0)</f>
        <v>10.37</v>
      </c>
      <c r="H12581">
        <v>2.4</v>
      </c>
      <c r="I12581">
        <v>0.9</v>
      </c>
      <c r="J12581">
        <f>VLOOKUP(VALUE(RIGHT(B12581,2)),'XZ coord'!$T$144:$V$149,3,0)</f>
        <v>2.1</v>
      </c>
    </row>
    <row r="12582" spans="1:10" x14ac:dyDescent="0.2">
      <c r="A12582">
        <v>13581</v>
      </c>
      <c r="B12582" t="s">
        <v>12610</v>
      </c>
      <c r="C12582" t="s">
        <v>2</v>
      </c>
      <c r="D12582" t="s">
        <v>11823</v>
      </c>
      <c r="E12582">
        <f>VLOOKUP(LEFT(B12582,LEN(B12582)-2),'Correction using CAD'!A:F,5,0)</f>
        <v>68.575000000000003</v>
      </c>
      <c r="F12582">
        <f>VLOOKUP(LEFT(B12582,LEN(B12582)-2),'Correction using CAD'!A:F,6,0)</f>
        <v>140.50000000000034</v>
      </c>
      <c r="G12582">
        <f>VLOOKUP(VALUE(RIGHT(B12582,2)),'XZ coord'!$T$144:$U$149,2,0)</f>
        <v>2.25</v>
      </c>
      <c r="H12582">
        <v>2.4</v>
      </c>
      <c r="I12582">
        <v>0.9</v>
      </c>
      <c r="J12582">
        <f>VLOOKUP(VALUE(RIGHT(B12582,2)),'XZ coord'!$T$144:$V$149,3,0)</f>
        <v>1.97</v>
      </c>
    </row>
    <row r="12583" spans="1:10" x14ac:dyDescent="0.2">
      <c r="A12583">
        <v>13582</v>
      </c>
      <c r="B12583" t="s">
        <v>12611</v>
      </c>
      <c r="C12583" t="s">
        <v>5</v>
      </c>
      <c r="D12583" t="s">
        <v>11823</v>
      </c>
      <c r="E12583">
        <f>VLOOKUP(LEFT(B12583,LEN(B12583)-2),'Correction using CAD'!A:F,5,0)</f>
        <v>68.575000000000003</v>
      </c>
      <c r="F12583">
        <f>VLOOKUP(LEFT(B12583,LEN(B12583)-2),'Correction using CAD'!A:F,6,0)</f>
        <v>140.50000000000034</v>
      </c>
      <c r="G12583">
        <f>VLOOKUP(VALUE(RIGHT(B12583,2)),'XZ coord'!$T$144:$U$149,2,0)</f>
        <v>4.22</v>
      </c>
      <c r="H12583">
        <v>2.4</v>
      </c>
      <c r="I12583">
        <v>0.9</v>
      </c>
      <c r="J12583">
        <f>VLOOKUP(VALUE(RIGHT(B12583,2)),'XZ coord'!$T$144:$V$149,3,0)</f>
        <v>2.25</v>
      </c>
    </row>
    <row r="12584" spans="1:10" x14ac:dyDescent="0.2">
      <c r="A12584">
        <v>13583</v>
      </c>
      <c r="B12584" t="s">
        <v>12612</v>
      </c>
      <c r="C12584" t="s">
        <v>2</v>
      </c>
      <c r="D12584" t="s">
        <v>11823</v>
      </c>
      <c r="E12584">
        <f>VLOOKUP(LEFT(B12584,LEN(B12584)-2),'Correction using CAD'!A:F,5,0)</f>
        <v>68.575000000000003</v>
      </c>
      <c r="F12584">
        <f>VLOOKUP(LEFT(B12584,LEN(B12584)-2),'Correction using CAD'!A:F,6,0)</f>
        <v>140.50000000000034</v>
      </c>
      <c r="G12584">
        <f>VLOOKUP(VALUE(RIGHT(B12584,2)),'XZ coord'!$T$144:$U$149,2,0)</f>
        <v>6.47</v>
      </c>
      <c r="H12584">
        <v>2.4</v>
      </c>
      <c r="I12584">
        <v>0.9</v>
      </c>
      <c r="J12584">
        <f>VLOOKUP(VALUE(RIGHT(B12584,2)),'XZ coord'!$T$144:$V$149,3,0)</f>
        <v>1.95</v>
      </c>
    </row>
    <row r="12585" spans="1:10" x14ac:dyDescent="0.2">
      <c r="A12585">
        <v>13584</v>
      </c>
      <c r="B12585" t="s">
        <v>12613</v>
      </c>
      <c r="C12585" t="s">
        <v>2</v>
      </c>
      <c r="D12585" t="s">
        <v>11823</v>
      </c>
      <c r="E12585">
        <f>VLOOKUP(LEFT(B12585,LEN(B12585)-2),'Correction using CAD'!A:F,5,0)</f>
        <v>68.575000000000003</v>
      </c>
      <c r="F12585">
        <f>VLOOKUP(LEFT(B12585,LEN(B12585)-2),'Correction using CAD'!A:F,6,0)</f>
        <v>140.50000000000034</v>
      </c>
      <c r="G12585">
        <f>VLOOKUP(VALUE(RIGHT(B12585,2)),'XZ coord'!$T$144:$U$149,2,0)</f>
        <v>8.42</v>
      </c>
      <c r="H12585">
        <v>2.4</v>
      </c>
      <c r="I12585">
        <v>0.9</v>
      </c>
      <c r="J12585">
        <f>VLOOKUP(VALUE(RIGHT(B12585,2)),'XZ coord'!$T$144:$V$149,3,0)</f>
        <v>1.95</v>
      </c>
    </row>
    <row r="12586" spans="1:10" x14ac:dyDescent="0.2">
      <c r="A12586">
        <v>13585</v>
      </c>
      <c r="B12586" t="s">
        <v>12614</v>
      </c>
      <c r="C12586" t="s">
        <v>5</v>
      </c>
      <c r="D12586" t="s">
        <v>11823</v>
      </c>
      <c r="E12586">
        <f>VLOOKUP(LEFT(B12586,LEN(B12586)-2),'Correction using CAD'!A:F,5,0)</f>
        <v>68.575000000000003</v>
      </c>
      <c r="F12586">
        <f>VLOOKUP(LEFT(B12586,LEN(B12586)-2),'Correction using CAD'!A:F,6,0)</f>
        <v>140.50000000000034</v>
      </c>
      <c r="G12586">
        <f>VLOOKUP(VALUE(RIGHT(B12586,2)),'XZ coord'!$T$144:$U$149,2,0)</f>
        <v>10.37</v>
      </c>
      <c r="H12586">
        <v>2.4</v>
      </c>
      <c r="I12586">
        <v>0.9</v>
      </c>
      <c r="J12586">
        <f>VLOOKUP(VALUE(RIGHT(B12586,2)),'XZ coord'!$T$144:$V$149,3,0)</f>
        <v>2.1</v>
      </c>
    </row>
    <row r="12587" spans="1:10" x14ac:dyDescent="0.2">
      <c r="A12587">
        <v>13586</v>
      </c>
      <c r="B12587" t="s">
        <v>12615</v>
      </c>
      <c r="C12587" t="s">
        <v>2</v>
      </c>
      <c r="D12587" t="s">
        <v>11823</v>
      </c>
      <c r="E12587">
        <f>VLOOKUP(LEFT(B12587,LEN(B12587)-2),'Correction using CAD'!A:F,5,0)</f>
        <v>68.575000000000003</v>
      </c>
      <c r="F12587">
        <f>VLOOKUP(LEFT(B12587,LEN(B12587)-2),'Correction using CAD'!A:F,6,0)</f>
        <v>139.60000000000034</v>
      </c>
      <c r="G12587">
        <f>VLOOKUP(VALUE(RIGHT(B12587,2)),'XZ coord'!$T$144:$U$149,2,0)</f>
        <v>2.25</v>
      </c>
      <c r="H12587">
        <v>2.4</v>
      </c>
      <c r="I12587">
        <v>0.9</v>
      </c>
      <c r="J12587">
        <f>VLOOKUP(VALUE(RIGHT(B12587,2)),'XZ coord'!$T$144:$V$149,3,0)</f>
        <v>1.97</v>
      </c>
    </row>
    <row r="12588" spans="1:10" x14ac:dyDescent="0.2">
      <c r="A12588">
        <v>13587</v>
      </c>
      <c r="B12588" t="s">
        <v>12616</v>
      </c>
      <c r="C12588" t="s">
        <v>5</v>
      </c>
      <c r="D12588" t="s">
        <v>11823</v>
      </c>
      <c r="E12588">
        <f>VLOOKUP(LEFT(B12588,LEN(B12588)-2),'Correction using CAD'!A:F,5,0)</f>
        <v>68.575000000000003</v>
      </c>
      <c r="F12588">
        <f>VLOOKUP(LEFT(B12588,LEN(B12588)-2),'Correction using CAD'!A:F,6,0)</f>
        <v>139.60000000000034</v>
      </c>
      <c r="G12588">
        <f>VLOOKUP(VALUE(RIGHT(B12588,2)),'XZ coord'!$T$144:$U$149,2,0)</f>
        <v>4.22</v>
      </c>
      <c r="H12588">
        <v>2.4</v>
      </c>
      <c r="I12588">
        <v>0.9</v>
      </c>
      <c r="J12588">
        <f>VLOOKUP(VALUE(RIGHT(B12588,2)),'XZ coord'!$T$144:$V$149,3,0)</f>
        <v>2.25</v>
      </c>
    </row>
    <row r="12589" spans="1:10" x14ac:dyDescent="0.2">
      <c r="A12589">
        <v>13588</v>
      </c>
      <c r="B12589" t="s">
        <v>12617</v>
      </c>
      <c r="C12589" t="s">
        <v>2</v>
      </c>
      <c r="D12589" t="s">
        <v>11823</v>
      </c>
      <c r="E12589">
        <f>VLOOKUP(LEFT(B12589,LEN(B12589)-2),'Correction using CAD'!A:F,5,0)</f>
        <v>68.575000000000003</v>
      </c>
      <c r="F12589">
        <f>VLOOKUP(LEFT(B12589,LEN(B12589)-2),'Correction using CAD'!A:F,6,0)</f>
        <v>139.60000000000034</v>
      </c>
      <c r="G12589">
        <f>VLOOKUP(VALUE(RIGHT(B12589,2)),'XZ coord'!$T$144:$U$149,2,0)</f>
        <v>6.47</v>
      </c>
      <c r="H12589">
        <v>2.4</v>
      </c>
      <c r="I12589">
        <v>0.9</v>
      </c>
      <c r="J12589">
        <f>VLOOKUP(VALUE(RIGHT(B12589,2)),'XZ coord'!$T$144:$V$149,3,0)</f>
        <v>1.95</v>
      </c>
    </row>
    <row r="12590" spans="1:10" x14ac:dyDescent="0.2">
      <c r="A12590">
        <v>13589</v>
      </c>
      <c r="B12590" t="s">
        <v>12618</v>
      </c>
      <c r="C12590" t="s">
        <v>2</v>
      </c>
      <c r="D12590" t="s">
        <v>11823</v>
      </c>
      <c r="E12590">
        <f>VLOOKUP(LEFT(B12590,LEN(B12590)-2),'Correction using CAD'!A:F,5,0)</f>
        <v>68.575000000000003</v>
      </c>
      <c r="F12590">
        <f>VLOOKUP(LEFT(B12590,LEN(B12590)-2),'Correction using CAD'!A:F,6,0)</f>
        <v>139.60000000000034</v>
      </c>
      <c r="G12590">
        <f>VLOOKUP(VALUE(RIGHT(B12590,2)),'XZ coord'!$T$144:$U$149,2,0)</f>
        <v>8.42</v>
      </c>
      <c r="H12590">
        <v>2.4</v>
      </c>
      <c r="I12590">
        <v>0.9</v>
      </c>
      <c r="J12590">
        <f>VLOOKUP(VALUE(RIGHT(B12590,2)),'XZ coord'!$T$144:$V$149,3,0)</f>
        <v>1.95</v>
      </c>
    </row>
    <row r="12591" spans="1:10" x14ac:dyDescent="0.2">
      <c r="A12591">
        <v>13590</v>
      </c>
      <c r="B12591" t="s">
        <v>12619</v>
      </c>
      <c r="C12591" t="s">
        <v>5</v>
      </c>
      <c r="D12591" t="s">
        <v>11823</v>
      </c>
      <c r="E12591">
        <f>VLOOKUP(LEFT(B12591,LEN(B12591)-2),'Correction using CAD'!A:F,5,0)</f>
        <v>68.575000000000003</v>
      </c>
      <c r="F12591">
        <f>VLOOKUP(LEFT(B12591,LEN(B12591)-2),'Correction using CAD'!A:F,6,0)</f>
        <v>139.60000000000034</v>
      </c>
      <c r="G12591">
        <f>VLOOKUP(VALUE(RIGHT(B12591,2)),'XZ coord'!$T$144:$U$149,2,0)</f>
        <v>10.37</v>
      </c>
      <c r="H12591">
        <v>2.4</v>
      </c>
      <c r="I12591">
        <v>0.9</v>
      </c>
      <c r="J12591">
        <f>VLOOKUP(VALUE(RIGHT(B12591,2)),'XZ coord'!$T$144:$V$149,3,0)</f>
        <v>2.1</v>
      </c>
    </row>
    <row r="12592" spans="1:10" x14ac:dyDescent="0.2">
      <c r="A12592">
        <v>13591</v>
      </c>
      <c r="B12592" t="s">
        <v>12620</v>
      </c>
      <c r="C12592" t="s">
        <v>2</v>
      </c>
      <c r="D12592" t="s">
        <v>11823</v>
      </c>
      <c r="E12592">
        <f>VLOOKUP(LEFT(B12592,LEN(B12592)-2),'Correction using CAD'!A:F,5,0)</f>
        <v>68.575000000000003</v>
      </c>
      <c r="F12592">
        <f>VLOOKUP(LEFT(B12592,LEN(B12592)-2),'Correction using CAD'!A:F,6,0)</f>
        <v>138.70000000000033</v>
      </c>
      <c r="G12592">
        <f>VLOOKUP(VALUE(RIGHT(B12592,2)),'XZ coord'!$T$144:$U$149,2,0)</f>
        <v>2.25</v>
      </c>
      <c r="H12592">
        <v>2.4</v>
      </c>
      <c r="I12592">
        <v>0.9</v>
      </c>
      <c r="J12592">
        <f>VLOOKUP(VALUE(RIGHT(B12592,2)),'XZ coord'!$T$144:$V$149,3,0)</f>
        <v>1.97</v>
      </c>
    </row>
    <row r="12593" spans="1:10" x14ac:dyDescent="0.2">
      <c r="A12593">
        <v>13592</v>
      </c>
      <c r="B12593" t="s">
        <v>12621</v>
      </c>
      <c r="C12593" t="s">
        <v>5</v>
      </c>
      <c r="D12593" t="s">
        <v>11823</v>
      </c>
      <c r="E12593">
        <f>VLOOKUP(LEFT(B12593,LEN(B12593)-2),'Correction using CAD'!A:F,5,0)</f>
        <v>68.575000000000003</v>
      </c>
      <c r="F12593">
        <f>VLOOKUP(LEFT(B12593,LEN(B12593)-2),'Correction using CAD'!A:F,6,0)</f>
        <v>138.70000000000033</v>
      </c>
      <c r="G12593">
        <f>VLOOKUP(VALUE(RIGHT(B12593,2)),'XZ coord'!$T$144:$U$149,2,0)</f>
        <v>4.22</v>
      </c>
      <c r="H12593">
        <v>2.4</v>
      </c>
      <c r="I12593">
        <v>0.9</v>
      </c>
      <c r="J12593">
        <f>VLOOKUP(VALUE(RIGHT(B12593,2)),'XZ coord'!$T$144:$V$149,3,0)</f>
        <v>2.25</v>
      </c>
    </row>
    <row r="12594" spans="1:10" x14ac:dyDescent="0.2">
      <c r="A12594">
        <v>13593</v>
      </c>
      <c r="B12594" t="s">
        <v>12622</v>
      </c>
      <c r="C12594" t="s">
        <v>2</v>
      </c>
      <c r="D12594" t="s">
        <v>11823</v>
      </c>
      <c r="E12594">
        <f>VLOOKUP(LEFT(B12594,LEN(B12594)-2),'Correction using CAD'!A:F,5,0)</f>
        <v>68.575000000000003</v>
      </c>
      <c r="F12594">
        <f>VLOOKUP(LEFT(B12594,LEN(B12594)-2),'Correction using CAD'!A:F,6,0)</f>
        <v>138.70000000000033</v>
      </c>
      <c r="G12594">
        <f>VLOOKUP(VALUE(RIGHT(B12594,2)),'XZ coord'!$T$144:$U$149,2,0)</f>
        <v>6.47</v>
      </c>
      <c r="H12594">
        <v>2.4</v>
      </c>
      <c r="I12594">
        <v>0.9</v>
      </c>
      <c r="J12594">
        <f>VLOOKUP(VALUE(RIGHT(B12594,2)),'XZ coord'!$T$144:$V$149,3,0)</f>
        <v>1.95</v>
      </c>
    </row>
    <row r="12595" spans="1:10" x14ac:dyDescent="0.2">
      <c r="A12595">
        <v>13594</v>
      </c>
      <c r="B12595" t="s">
        <v>12623</v>
      </c>
      <c r="C12595" t="s">
        <v>2</v>
      </c>
      <c r="D12595" t="s">
        <v>11823</v>
      </c>
      <c r="E12595">
        <f>VLOOKUP(LEFT(B12595,LEN(B12595)-2),'Correction using CAD'!A:F,5,0)</f>
        <v>68.575000000000003</v>
      </c>
      <c r="F12595">
        <f>VLOOKUP(LEFT(B12595,LEN(B12595)-2),'Correction using CAD'!A:F,6,0)</f>
        <v>138.70000000000033</v>
      </c>
      <c r="G12595">
        <f>VLOOKUP(VALUE(RIGHT(B12595,2)),'XZ coord'!$T$144:$U$149,2,0)</f>
        <v>8.42</v>
      </c>
      <c r="H12595">
        <v>2.4</v>
      </c>
      <c r="I12595">
        <v>0.9</v>
      </c>
      <c r="J12595">
        <f>VLOOKUP(VALUE(RIGHT(B12595,2)),'XZ coord'!$T$144:$V$149,3,0)</f>
        <v>1.95</v>
      </c>
    </row>
    <row r="12596" spans="1:10" x14ac:dyDescent="0.2">
      <c r="A12596">
        <v>13595</v>
      </c>
      <c r="B12596" t="s">
        <v>12624</v>
      </c>
      <c r="C12596" t="s">
        <v>5</v>
      </c>
      <c r="D12596" t="s">
        <v>11823</v>
      </c>
      <c r="E12596">
        <f>VLOOKUP(LEFT(B12596,LEN(B12596)-2),'Correction using CAD'!A:F,5,0)</f>
        <v>68.575000000000003</v>
      </c>
      <c r="F12596">
        <f>VLOOKUP(LEFT(B12596,LEN(B12596)-2),'Correction using CAD'!A:F,6,0)</f>
        <v>138.70000000000033</v>
      </c>
      <c r="G12596">
        <f>VLOOKUP(VALUE(RIGHT(B12596,2)),'XZ coord'!$T$144:$U$149,2,0)</f>
        <v>10.37</v>
      </c>
      <c r="H12596">
        <v>2.4</v>
      </c>
      <c r="I12596">
        <v>0.9</v>
      </c>
      <c r="J12596">
        <f>VLOOKUP(VALUE(RIGHT(B12596,2)),'XZ coord'!$T$144:$V$149,3,0)</f>
        <v>2.1</v>
      </c>
    </row>
    <row r="12597" spans="1:10" x14ac:dyDescent="0.2">
      <c r="A12597">
        <v>13596</v>
      </c>
      <c r="B12597" t="s">
        <v>12625</v>
      </c>
      <c r="C12597" t="s">
        <v>2</v>
      </c>
      <c r="D12597" t="s">
        <v>11823</v>
      </c>
      <c r="E12597">
        <f>VLOOKUP(LEFT(B12597,LEN(B12597)-2),'Correction using CAD'!A:F,5,0)</f>
        <v>68.575000000000003</v>
      </c>
      <c r="F12597">
        <f>VLOOKUP(LEFT(B12597,LEN(B12597)-2),'Correction using CAD'!A:F,6,0)</f>
        <v>137.80000000000032</v>
      </c>
      <c r="G12597">
        <f>VLOOKUP(VALUE(RIGHT(B12597,2)),'XZ coord'!$T$144:$U$149,2,0)</f>
        <v>2.25</v>
      </c>
      <c r="H12597">
        <v>2.4</v>
      </c>
      <c r="I12597">
        <v>0.9</v>
      </c>
      <c r="J12597">
        <f>VLOOKUP(VALUE(RIGHT(B12597,2)),'XZ coord'!$T$144:$V$149,3,0)</f>
        <v>1.97</v>
      </c>
    </row>
    <row r="12598" spans="1:10" x14ac:dyDescent="0.2">
      <c r="A12598">
        <v>13597</v>
      </c>
      <c r="B12598" t="s">
        <v>12626</v>
      </c>
      <c r="C12598" t="s">
        <v>5</v>
      </c>
      <c r="D12598" t="s">
        <v>11823</v>
      </c>
      <c r="E12598">
        <f>VLOOKUP(LEFT(B12598,LEN(B12598)-2),'Correction using CAD'!A:F,5,0)</f>
        <v>68.575000000000003</v>
      </c>
      <c r="F12598">
        <f>VLOOKUP(LEFT(B12598,LEN(B12598)-2),'Correction using CAD'!A:F,6,0)</f>
        <v>137.80000000000032</v>
      </c>
      <c r="G12598">
        <f>VLOOKUP(VALUE(RIGHT(B12598,2)),'XZ coord'!$T$144:$U$149,2,0)</f>
        <v>4.22</v>
      </c>
      <c r="H12598">
        <v>2.4</v>
      </c>
      <c r="I12598">
        <v>0.9</v>
      </c>
      <c r="J12598">
        <f>VLOOKUP(VALUE(RIGHT(B12598,2)),'XZ coord'!$T$144:$V$149,3,0)</f>
        <v>2.25</v>
      </c>
    </row>
    <row r="12599" spans="1:10" x14ac:dyDescent="0.2">
      <c r="A12599">
        <v>13598</v>
      </c>
      <c r="B12599" t="s">
        <v>12627</v>
      </c>
      <c r="C12599" t="s">
        <v>2</v>
      </c>
      <c r="D12599" t="s">
        <v>11823</v>
      </c>
      <c r="E12599">
        <f>VLOOKUP(LEFT(B12599,LEN(B12599)-2),'Correction using CAD'!A:F,5,0)</f>
        <v>68.575000000000003</v>
      </c>
      <c r="F12599">
        <f>VLOOKUP(LEFT(B12599,LEN(B12599)-2),'Correction using CAD'!A:F,6,0)</f>
        <v>137.80000000000032</v>
      </c>
      <c r="G12599">
        <f>VLOOKUP(VALUE(RIGHT(B12599,2)),'XZ coord'!$T$144:$U$149,2,0)</f>
        <v>6.47</v>
      </c>
      <c r="H12599">
        <v>2.4</v>
      </c>
      <c r="I12599">
        <v>0.9</v>
      </c>
      <c r="J12599">
        <f>VLOOKUP(VALUE(RIGHT(B12599,2)),'XZ coord'!$T$144:$V$149,3,0)</f>
        <v>1.95</v>
      </c>
    </row>
    <row r="12600" spans="1:10" x14ac:dyDescent="0.2">
      <c r="A12600">
        <v>13599</v>
      </c>
      <c r="B12600" t="s">
        <v>12628</v>
      </c>
      <c r="C12600" t="s">
        <v>2</v>
      </c>
      <c r="D12600" t="s">
        <v>11823</v>
      </c>
      <c r="E12600">
        <f>VLOOKUP(LEFT(B12600,LEN(B12600)-2),'Correction using CAD'!A:F,5,0)</f>
        <v>68.575000000000003</v>
      </c>
      <c r="F12600">
        <f>VLOOKUP(LEFT(B12600,LEN(B12600)-2),'Correction using CAD'!A:F,6,0)</f>
        <v>137.80000000000032</v>
      </c>
      <c r="G12600">
        <f>VLOOKUP(VALUE(RIGHT(B12600,2)),'XZ coord'!$T$144:$U$149,2,0)</f>
        <v>8.42</v>
      </c>
      <c r="H12600">
        <v>2.4</v>
      </c>
      <c r="I12600">
        <v>0.9</v>
      </c>
      <c r="J12600">
        <f>VLOOKUP(VALUE(RIGHT(B12600,2)),'XZ coord'!$T$144:$V$149,3,0)</f>
        <v>1.95</v>
      </c>
    </row>
    <row r="12601" spans="1:10" x14ac:dyDescent="0.2">
      <c r="A12601">
        <v>13600</v>
      </c>
      <c r="B12601" t="s">
        <v>12629</v>
      </c>
      <c r="C12601" t="s">
        <v>2</v>
      </c>
      <c r="D12601" t="s">
        <v>11823</v>
      </c>
      <c r="E12601">
        <f>VLOOKUP(LEFT(B12601,LEN(B12601)-2),'Correction using CAD'!A:F,5,0)</f>
        <v>68.575000000000003</v>
      </c>
      <c r="F12601">
        <f>VLOOKUP(LEFT(B12601,LEN(B12601)-2),'Correction using CAD'!A:F,6,0)</f>
        <v>137.80000000000032</v>
      </c>
      <c r="G12601">
        <f>VLOOKUP(VALUE(RIGHT(B12601,2)),'XZ coord'!$T$144:$U$149,2,0)</f>
        <v>10.37</v>
      </c>
      <c r="H12601">
        <v>2.4</v>
      </c>
      <c r="I12601">
        <v>0.9</v>
      </c>
      <c r="J12601">
        <f>VLOOKUP(VALUE(RIGHT(B12601,2)),'XZ coord'!$T$144:$V$149,3,0)</f>
        <v>2.1</v>
      </c>
    </row>
    <row r="12602" spans="1:10" x14ac:dyDescent="0.2">
      <c r="A12602">
        <v>13601</v>
      </c>
      <c r="B12602" t="s">
        <v>12630</v>
      </c>
      <c r="C12602" t="s">
        <v>2</v>
      </c>
      <c r="D12602" t="s">
        <v>11823</v>
      </c>
      <c r="E12602">
        <f>VLOOKUP(LEFT(B12602,LEN(B12602)-2),'Correction using CAD'!A:F,5,0)</f>
        <v>61.2</v>
      </c>
      <c r="F12602">
        <f>VLOOKUP(LEFT(B12602,LEN(B12602)-2),'Correction using CAD'!A:F,6,0)</f>
        <v>136.90000000000032</v>
      </c>
      <c r="G12602">
        <f>VLOOKUP(VALUE(RIGHT(B12602,2)),'XZ coord'!$T$144:$U$149,2,0)</f>
        <v>6.47</v>
      </c>
      <c r="H12602">
        <v>2.4</v>
      </c>
      <c r="I12602">
        <v>0.9</v>
      </c>
      <c r="J12602">
        <f>VLOOKUP(VALUE(RIGHT(B12602,2)),'XZ coord'!$T$144:$V$149,3,0)</f>
        <v>1.95</v>
      </c>
    </row>
    <row r="12603" spans="1:10" x14ac:dyDescent="0.2">
      <c r="A12603">
        <v>13602</v>
      </c>
      <c r="B12603" t="s">
        <v>12631</v>
      </c>
      <c r="C12603" t="s">
        <v>2</v>
      </c>
      <c r="D12603" t="s">
        <v>11823</v>
      </c>
      <c r="E12603">
        <f>VLOOKUP(LEFT(B12603,LEN(B12603)-2),'Correction using CAD'!A:F,5,0)</f>
        <v>61.2</v>
      </c>
      <c r="F12603">
        <f>VLOOKUP(LEFT(B12603,LEN(B12603)-2),'Correction using CAD'!A:F,6,0)</f>
        <v>136.90000000000032</v>
      </c>
      <c r="G12603">
        <f>VLOOKUP(VALUE(RIGHT(B12603,2)),'XZ coord'!$T$144:$U$149,2,0)</f>
        <v>8.42</v>
      </c>
      <c r="H12603">
        <v>2.4</v>
      </c>
      <c r="I12603">
        <v>0.9</v>
      </c>
      <c r="J12603">
        <f>VLOOKUP(VALUE(RIGHT(B12603,2)),'XZ coord'!$T$144:$V$149,3,0)</f>
        <v>1.95</v>
      </c>
    </row>
    <row r="12604" spans="1:10" x14ac:dyDescent="0.2">
      <c r="A12604">
        <v>13603</v>
      </c>
      <c r="B12604" t="s">
        <v>12632</v>
      </c>
      <c r="C12604" t="s">
        <v>2</v>
      </c>
      <c r="D12604" t="s">
        <v>11823</v>
      </c>
      <c r="E12604">
        <f>VLOOKUP(LEFT(B12604,LEN(B12604)-2),'Correction using CAD'!A:F,5,0)</f>
        <v>61.2</v>
      </c>
      <c r="F12604">
        <f>VLOOKUP(LEFT(B12604,LEN(B12604)-2),'Correction using CAD'!A:F,6,0)</f>
        <v>136.90000000000032</v>
      </c>
      <c r="G12604">
        <f>VLOOKUP(VALUE(RIGHT(B12604,2)),'XZ coord'!$T$144:$U$149,2,0)</f>
        <v>10.37</v>
      </c>
      <c r="H12604">
        <v>2.4</v>
      </c>
      <c r="I12604">
        <v>0.9</v>
      </c>
      <c r="J12604">
        <f>VLOOKUP(VALUE(RIGHT(B12604,2)),'XZ coord'!$T$144:$V$149,3,0)</f>
        <v>2.1</v>
      </c>
    </row>
    <row r="12605" spans="1:10" x14ac:dyDescent="0.2">
      <c r="A12605">
        <v>13604</v>
      </c>
      <c r="B12605" t="s">
        <v>12633</v>
      </c>
      <c r="C12605" t="s">
        <v>2</v>
      </c>
      <c r="D12605" t="s">
        <v>11823</v>
      </c>
      <c r="E12605">
        <f>VLOOKUP(LEFT(B12605,LEN(B12605)-2),'Correction using CAD'!A:F,5,0)</f>
        <v>61.2</v>
      </c>
      <c r="F12605">
        <f>VLOOKUP(LEFT(B12605,LEN(B12605)-2),'Correction using CAD'!A:F,6,0)</f>
        <v>136.00000000000031</v>
      </c>
      <c r="G12605">
        <f>VLOOKUP(VALUE(RIGHT(B12605,2)),'XZ coord'!$T$144:$U$149,2,0)</f>
        <v>6.47</v>
      </c>
      <c r="H12605">
        <v>2.4</v>
      </c>
      <c r="I12605">
        <v>0.9</v>
      </c>
      <c r="J12605">
        <f>VLOOKUP(VALUE(RIGHT(B12605,2)),'XZ coord'!$T$144:$V$149,3,0)</f>
        <v>1.95</v>
      </c>
    </row>
    <row r="12606" spans="1:10" x14ac:dyDescent="0.2">
      <c r="A12606">
        <v>13605</v>
      </c>
      <c r="B12606" t="s">
        <v>12634</v>
      </c>
      <c r="C12606" t="s">
        <v>2</v>
      </c>
      <c r="D12606" t="s">
        <v>11823</v>
      </c>
      <c r="E12606">
        <f>VLOOKUP(LEFT(B12606,LEN(B12606)-2),'Correction using CAD'!A:F,5,0)</f>
        <v>61.2</v>
      </c>
      <c r="F12606">
        <f>VLOOKUP(LEFT(B12606,LEN(B12606)-2),'Correction using CAD'!A:F,6,0)</f>
        <v>136.00000000000031</v>
      </c>
      <c r="G12606">
        <f>VLOOKUP(VALUE(RIGHT(B12606,2)),'XZ coord'!$T$144:$U$149,2,0)</f>
        <v>8.42</v>
      </c>
      <c r="H12606">
        <v>2.4</v>
      </c>
      <c r="I12606">
        <v>0.9</v>
      </c>
      <c r="J12606">
        <f>VLOOKUP(VALUE(RIGHT(B12606,2)),'XZ coord'!$T$144:$V$149,3,0)</f>
        <v>1.95</v>
      </c>
    </row>
    <row r="12607" spans="1:10" x14ac:dyDescent="0.2">
      <c r="A12607">
        <v>13606</v>
      </c>
      <c r="B12607" t="s">
        <v>12635</v>
      </c>
      <c r="C12607" t="s">
        <v>2</v>
      </c>
      <c r="D12607" t="s">
        <v>11823</v>
      </c>
      <c r="E12607">
        <f>VLOOKUP(LEFT(B12607,LEN(B12607)-2),'Correction using CAD'!A:F,5,0)</f>
        <v>61.2</v>
      </c>
      <c r="F12607">
        <f>VLOOKUP(LEFT(B12607,LEN(B12607)-2),'Correction using CAD'!A:F,6,0)</f>
        <v>136.00000000000031</v>
      </c>
      <c r="G12607">
        <f>VLOOKUP(VALUE(RIGHT(B12607,2)),'XZ coord'!$T$144:$U$149,2,0)</f>
        <v>10.37</v>
      </c>
      <c r="H12607">
        <v>2.4</v>
      </c>
      <c r="I12607">
        <v>0.9</v>
      </c>
      <c r="J12607">
        <f>VLOOKUP(VALUE(RIGHT(B12607,2)),'XZ coord'!$T$144:$V$149,3,0)</f>
        <v>2.1</v>
      </c>
    </row>
    <row r="12608" spans="1:10" x14ac:dyDescent="0.2">
      <c r="A12608">
        <v>13607</v>
      </c>
      <c r="B12608" t="s">
        <v>12636</v>
      </c>
      <c r="C12608" t="s">
        <v>2</v>
      </c>
      <c r="D12608" t="s">
        <v>11823</v>
      </c>
      <c r="E12608">
        <f>VLOOKUP(LEFT(B12608,LEN(B12608)-2),'Correction using CAD'!A:F,5,0)</f>
        <v>61.2</v>
      </c>
      <c r="F12608">
        <f>VLOOKUP(LEFT(B12608,LEN(B12608)-2),'Correction using CAD'!A:F,6,0)</f>
        <v>135.10000000000031</v>
      </c>
      <c r="G12608">
        <f>VLOOKUP(VALUE(RIGHT(B12608,2)),'XZ coord'!$T$144:$U$149,2,0)</f>
        <v>6.47</v>
      </c>
      <c r="H12608">
        <v>2.4</v>
      </c>
      <c r="I12608">
        <v>0.9</v>
      </c>
      <c r="J12608">
        <f>VLOOKUP(VALUE(RIGHT(B12608,2)),'XZ coord'!$T$144:$V$149,3,0)</f>
        <v>1.95</v>
      </c>
    </row>
    <row r="12609" spans="1:10" x14ac:dyDescent="0.2">
      <c r="A12609">
        <v>13608</v>
      </c>
      <c r="B12609" t="s">
        <v>12637</v>
      </c>
      <c r="C12609" t="s">
        <v>2</v>
      </c>
      <c r="D12609" t="s">
        <v>11823</v>
      </c>
      <c r="E12609">
        <f>VLOOKUP(LEFT(B12609,LEN(B12609)-2),'Correction using CAD'!A:F,5,0)</f>
        <v>61.2</v>
      </c>
      <c r="F12609">
        <f>VLOOKUP(LEFT(B12609,LEN(B12609)-2),'Correction using CAD'!A:F,6,0)</f>
        <v>135.10000000000031</v>
      </c>
      <c r="G12609">
        <f>VLOOKUP(VALUE(RIGHT(B12609,2)),'XZ coord'!$T$144:$U$149,2,0)</f>
        <v>8.42</v>
      </c>
      <c r="H12609">
        <v>2.4</v>
      </c>
      <c r="I12609">
        <v>0.9</v>
      </c>
      <c r="J12609">
        <f>VLOOKUP(VALUE(RIGHT(B12609,2)),'XZ coord'!$T$144:$V$149,3,0)</f>
        <v>1.95</v>
      </c>
    </row>
    <row r="12610" spans="1:10" x14ac:dyDescent="0.2">
      <c r="A12610">
        <v>13609</v>
      </c>
      <c r="B12610" t="s">
        <v>12638</v>
      </c>
      <c r="C12610" t="s">
        <v>2</v>
      </c>
      <c r="D12610" t="s">
        <v>11823</v>
      </c>
      <c r="E12610">
        <f>VLOOKUP(LEFT(B12610,LEN(B12610)-2),'Correction using CAD'!A:F,5,0)</f>
        <v>61.2</v>
      </c>
      <c r="F12610">
        <f>VLOOKUP(LEFT(B12610,LEN(B12610)-2),'Correction using CAD'!A:F,6,0)</f>
        <v>135.10000000000031</v>
      </c>
      <c r="G12610">
        <f>VLOOKUP(VALUE(RIGHT(B12610,2)),'XZ coord'!$T$144:$U$149,2,0)</f>
        <v>10.37</v>
      </c>
      <c r="H12610">
        <v>2.4</v>
      </c>
      <c r="I12610">
        <v>0.9</v>
      </c>
      <c r="J12610">
        <f>VLOOKUP(VALUE(RIGHT(B12610,2)),'XZ coord'!$T$144:$V$149,3,0)</f>
        <v>2.1</v>
      </c>
    </row>
    <row r="12611" spans="1:10" x14ac:dyDescent="0.2">
      <c r="A12611">
        <v>13610</v>
      </c>
      <c r="B12611" t="s">
        <v>12639</v>
      </c>
      <c r="C12611" t="s">
        <v>2</v>
      </c>
      <c r="D12611" t="s">
        <v>11823</v>
      </c>
      <c r="E12611">
        <f>VLOOKUP(LEFT(B12611,LEN(B12611)-2),'Correction using CAD'!A:F,5,0)</f>
        <v>61.2</v>
      </c>
      <c r="F12611">
        <f>VLOOKUP(LEFT(B12611,LEN(B12611)-2),'Correction using CAD'!A:F,6,0)</f>
        <v>134.2000000000003</v>
      </c>
      <c r="G12611">
        <f>VLOOKUP(VALUE(RIGHT(B12611,2)),'XZ coord'!$T$144:$U$149,2,0)</f>
        <v>6.47</v>
      </c>
      <c r="H12611">
        <v>2.4</v>
      </c>
      <c r="I12611">
        <v>0.9</v>
      </c>
      <c r="J12611">
        <f>VLOOKUP(VALUE(RIGHT(B12611,2)),'XZ coord'!$T$144:$V$149,3,0)</f>
        <v>1.95</v>
      </c>
    </row>
    <row r="12612" spans="1:10" x14ac:dyDescent="0.2">
      <c r="A12612">
        <v>13611</v>
      </c>
      <c r="B12612" t="s">
        <v>12640</v>
      </c>
      <c r="C12612" t="s">
        <v>2</v>
      </c>
      <c r="D12612" t="s">
        <v>11823</v>
      </c>
      <c r="E12612">
        <f>VLOOKUP(LEFT(B12612,LEN(B12612)-2),'Correction using CAD'!A:F,5,0)</f>
        <v>61.2</v>
      </c>
      <c r="F12612">
        <f>VLOOKUP(LEFT(B12612,LEN(B12612)-2),'Correction using CAD'!A:F,6,0)</f>
        <v>134.2000000000003</v>
      </c>
      <c r="G12612">
        <f>VLOOKUP(VALUE(RIGHT(B12612,2)),'XZ coord'!$T$144:$U$149,2,0)</f>
        <v>8.42</v>
      </c>
      <c r="H12612">
        <v>2.4</v>
      </c>
      <c r="I12612">
        <v>0.9</v>
      </c>
      <c r="J12612">
        <f>VLOOKUP(VALUE(RIGHT(B12612,2)),'XZ coord'!$T$144:$V$149,3,0)</f>
        <v>1.95</v>
      </c>
    </row>
    <row r="12613" spans="1:10" x14ac:dyDescent="0.2">
      <c r="A12613">
        <v>13612</v>
      </c>
      <c r="B12613" t="s">
        <v>12641</v>
      </c>
      <c r="C12613" t="s">
        <v>2</v>
      </c>
      <c r="D12613" t="s">
        <v>11823</v>
      </c>
      <c r="E12613">
        <f>VLOOKUP(LEFT(B12613,LEN(B12613)-2),'Correction using CAD'!A:F,5,0)</f>
        <v>61.2</v>
      </c>
      <c r="F12613">
        <f>VLOOKUP(LEFT(B12613,LEN(B12613)-2),'Correction using CAD'!A:F,6,0)</f>
        <v>134.2000000000003</v>
      </c>
      <c r="G12613">
        <f>VLOOKUP(VALUE(RIGHT(B12613,2)),'XZ coord'!$T$144:$U$149,2,0)</f>
        <v>10.37</v>
      </c>
      <c r="H12613">
        <v>2.4</v>
      </c>
      <c r="I12613">
        <v>0.9</v>
      </c>
      <c r="J12613">
        <f>VLOOKUP(VALUE(RIGHT(B12613,2)),'XZ coord'!$T$144:$V$149,3,0)</f>
        <v>2.1</v>
      </c>
    </row>
    <row r="12614" spans="1:10" x14ac:dyDescent="0.2">
      <c r="A12614">
        <v>13613</v>
      </c>
      <c r="B12614" t="s">
        <v>12642</v>
      </c>
      <c r="C12614" t="s">
        <v>2</v>
      </c>
      <c r="D12614" t="s">
        <v>11823</v>
      </c>
      <c r="E12614">
        <f>VLOOKUP(LEFT(B12614,LEN(B12614)-2),'Correction using CAD'!A:F,5,0)</f>
        <v>68.575000000000003</v>
      </c>
      <c r="F12614">
        <f>VLOOKUP(LEFT(B12614,LEN(B12614)-2),'Correction using CAD'!A:F,6,0)</f>
        <v>136.90000000000032</v>
      </c>
      <c r="G12614">
        <f>VLOOKUP(VALUE(RIGHT(B12614,2)),'XZ coord'!$T$144:$U$149,2,0)</f>
        <v>6.47</v>
      </c>
      <c r="H12614">
        <v>2.4</v>
      </c>
      <c r="I12614">
        <v>0.9</v>
      </c>
      <c r="J12614">
        <f>VLOOKUP(VALUE(RIGHT(B12614,2)),'XZ coord'!$T$144:$V$149,3,0)</f>
        <v>1.95</v>
      </c>
    </row>
    <row r="12615" spans="1:10" x14ac:dyDescent="0.2">
      <c r="A12615">
        <v>13614</v>
      </c>
      <c r="B12615" t="s">
        <v>12643</v>
      </c>
      <c r="C12615" t="s">
        <v>2</v>
      </c>
      <c r="D12615" t="s">
        <v>11823</v>
      </c>
      <c r="E12615">
        <f>VLOOKUP(LEFT(B12615,LEN(B12615)-2),'Correction using CAD'!A:F,5,0)</f>
        <v>68.575000000000003</v>
      </c>
      <c r="F12615">
        <f>VLOOKUP(LEFT(B12615,LEN(B12615)-2),'Correction using CAD'!A:F,6,0)</f>
        <v>136.90000000000032</v>
      </c>
      <c r="G12615">
        <f>VLOOKUP(VALUE(RIGHT(B12615,2)),'XZ coord'!$T$144:$U$149,2,0)</f>
        <v>8.42</v>
      </c>
      <c r="H12615">
        <v>2.4</v>
      </c>
      <c r="I12615">
        <v>0.9</v>
      </c>
      <c r="J12615">
        <f>VLOOKUP(VALUE(RIGHT(B12615,2)),'XZ coord'!$T$144:$V$149,3,0)</f>
        <v>1.95</v>
      </c>
    </row>
    <row r="12616" spans="1:10" x14ac:dyDescent="0.2">
      <c r="A12616">
        <v>13615</v>
      </c>
      <c r="B12616" t="s">
        <v>12644</v>
      </c>
      <c r="C12616" t="s">
        <v>5</v>
      </c>
      <c r="D12616" t="s">
        <v>11823</v>
      </c>
      <c r="E12616">
        <f>VLOOKUP(LEFT(B12616,LEN(B12616)-2),'Correction using CAD'!A:F,5,0)</f>
        <v>68.575000000000003</v>
      </c>
      <c r="F12616">
        <f>VLOOKUP(LEFT(B12616,LEN(B12616)-2),'Correction using CAD'!A:F,6,0)</f>
        <v>136.90000000000032</v>
      </c>
      <c r="G12616">
        <f>VLOOKUP(VALUE(RIGHT(B12616,2)),'XZ coord'!$T$144:$U$149,2,0)</f>
        <v>10.37</v>
      </c>
      <c r="H12616">
        <v>2.4</v>
      </c>
      <c r="I12616">
        <v>0.9</v>
      </c>
      <c r="J12616">
        <f>VLOOKUP(VALUE(RIGHT(B12616,2)),'XZ coord'!$T$144:$V$149,3,0)</f>
        <v>2.1</v>
      </c>
    </row>
    <row r="12617" spans="1:10" x14ac:dyDescent="0.2">
      <c r="A12617">
        <v>13616</v>
      </c>
      <c r="B12617" t="s">
        <v>12645</v>
      </c>
      <c r="C12617" t="s">
        <v>2</v>
      </c>
      <c r="D12617" t="s">
        <v>11823</v>
      </c>
      <c r="E12617">
        <f>VLOOKUP(LEFT(B12617,LEN(B12617)-2),'Correction using CAD'!A:F,5,0)</f>
        <v>68.575000000000003</v>
      </c>
      <c r="F12617">
        <f>VLOOKUP(LEFT(B12617,LEN(B12617)-2),'Correction using CAD'!A:F,6,0)</f>
        <v>136.00000000000031</v>
      </c>
      <c r="G12617">
        <f>VLOOKUP(VALUE(RIGHT(B12617,2)),'XZ coord'!$T$144:$U$149,2,0)</f>
        <v>6.47</v>
      </c>
      <c r="H12617">
        <v>2.4</v>
      </c>
      <c r="I12617">
        <v>0.9</v>
      </c>
      <c r="J12617">
        <f>VLOOKUP(VALUE(RIGHT(B12617,2)),'XZ coord'!$T$144:$V$149,3,0)</f>
        <v>1.95</v>
      </c>
    </row>
    <row r="12618" spans="1:10" x14ac:dyDescent="0.2">
      <c r="A12618">
        <v>13617</v>
      </c>
      <c r="B12618" t="s">
        <v>12646</v>
      </c>
      <c r="C12618" t="s">
        <v>2</v>
      </c>
      <c r="D12618" t="s">
        <v>11823</v>
      </c>
      <c r="E12618">
        <f>VLOOKUP(LEFT(B12618,LEN(B12618)-2),'Correction using CAD'!A:F,5,0)</f>
        <v>68.575000000000003</v>
      </c>
      <c r="F12618">
        <f>VLOOKUP(LEFT(B12618,LEN(B12618)-2),'Correction using CAD'!A:F,6,0)</f>
        <v>136.00000000000031</v>
      </c>
      <c r="G12618">
        <f>VLOOKUP(VALUE(RIGHT(B12618,2)),'XZ coord'!$T$144:$U$149,2,0)</f>
        <v>8.42</v>
      </c>
      <c r="H12618">
        <v>2.4</v>
      </c>
      <c r="I12618">
        <v>0.9</v>
      </c>
      <c r="J12618">
        <f>VLOOKUP(VALUE(RIGHT(B12618,2)),'XZ coord'!$T$144:$V$149,3,0)</f>
        <v>1.95</v>
      </c>
    </row>
    <row r="12619" spans="1:10" x14ac:dyDescent="0.2">
      <c r="A12619">
        <v>13618</v>
      </c>
      <c r="B12619" t="s">
        <v>12647</v>
      </c>
      <c r="C12619" t="s">
        <v>5</v>
      </c>
      <c r="D12619" t="s">
        <v>11823</v>
      </c>
      <c r="E12619">
        <f>VLOOKUP(LEFT(B12619,LEN(B12619)-2),'Correction using CAD'!A:F,5,0)</f>
        <v>68.575000000000003</v>
      </c>
      <c r="F12619">
        <f>VLOOKUP(LEFT(B12619,LEN(B12619)-2),'Correction using CAD'!A:F,6,0)</f>
        <v>136.00000000000031</v>
      </c>
      <c r="G12619">
        <f>VLOOKUP(VALUE(RIGHT(B12619,2)),'XZ coord'!$T$144:$U$149,2,0)</f>
        <v>10.37</v>
      </c>
      <c r="H12619">
        <v>2.4</v>
      </c>
      <c r="I12619">
        <v>0.9</v>
      </c>
      <c r="J12619">
        <f>VLOOKUP(VALUE(RIGHT(B12619,2)),'XZ coord'!$T$144:$V$149,3,0)</f>
        <v>2.1</v>
      </c>
    </row>
    <row r="12620" spans="1:10" x14ac:dyDescent="0.2">
      <c r="A12620">
        <v>13619</v>
      </c>
      <c r="B12620" t="s">
        <v>12648</v>
      </c>
      <c r="C12620" t="s">
        <v>2</v>
      </c>
      <c r="D12620" t="s">
        <v>11823</v>
      </c>
      <c r="E12620">
        <f>VLOOKUP(LEFT(B12620,LEN(B12620)-2),'Correction using CAD'!A:F,5,0)</f>
        <v>68.575000000000003</v>
      </c>
      <c r="F12620">
        <f>VLOOKUP(LEFT(B12620,LEN(B12620)-2),'Correction using CAD'!A:F,6,0)</f>
        <v>135.10000000000031</v>
      </c>
      <c r="G12620">
        <f>VLOOKUP(VALUE(RIGHT(B12620,2)),'XZ coord'!$T$144:$U$149,2,0)</f>
        <v>6.47</v>
      </c>
      <c r="H12620">
        <v>2.4</v>
      </c>
      <c r="I12620">
        <v>0.9</v>
      </c>
      <c r="J12620">
        <f>VLOOKUP(VALUE(RIGHT(B12620,2)),'XZ coord'!$T$144:$V$149,3,0)</f>
        <v>1.95</v>
      </c>
    </row>
    <row r="12621" spans="1:10" x14ac:dyDescent="0.2">
      <c r="A12621">
        <v>13620</v>
      </c>
      <c r="B12621" t="s">
        <v>12649</v>
      </c>
      <c r="C12621" t="s">
        <v>2</v>
      </c>
      <c r="D12621" t="s">
        <v>11823</v>
      </c>
      <c r="E12621">
        <f>VLOOKUP(LEFT(B12621,LEN(B12621)-2),'Correction using CAD'!A:F,5,0)</f>
        <v>68.575000000000003</v>
      </c>
      <c r="F12621">
        <f>VLOOKUP(LEFT(B12621,LEN(B12621)-2),'Correction using CAD'!A:F,6,0)</f>
        <v>135.10000000000031</v>
      </c>
      <c r="G12621">
        <f>VLOOKUP(VALUE(RIGHT(B12621,2)),'XZ coord'!$T$144:$U$149,2,0)</f>
        <v>8.42</v>
      </c>
      <c r="H12621">
        <v>2.4</v>
      </c>
      <c r="I12621">
        <v>0.9</v>
      </c>
      <c r="J12621">
        <f>VLOOKUP(VALUE(RIGHT(B12621,2)),'XZ coord'!$T$144:$V$149,3,0)</f>
        <v>1.95</v>
      </c>
    </row>
    <row r="12622" spans="1:10" x14ac:dyDescent="0.2">
      <c r="A12622">
        <v>13621</v>
      </c>
      <c r="B12622" t="s">
        <v>12650</v>
      </c>
      <c r="C12622" t="s">
        <v>5</v>
      </c>
      <c r="D12622" t="s">
        <v>11823</v>
      </c>
      <c r="E12622">
        <f>VLOOKUP(LEFT(B12622,LEN(B12622)-2),'Correction using CAD'!A:F,5,0)</f>
        <v>68.575000000000003</v>
      </c>
      <c r="F12622">
        <f>VLOOKUP(LEFT(B12622,LEN(B12622)-2),'Correction using CAD'!A:F,6,0)</f>
        <v>135.10000000000031</v>
      </c>
      <c r="G12622">
        <f>VLOOKUP(VALUE(RIGHT(B12622,2)),'XZ coord'!$T$144:$U$149,2,0)</f>
        <v>10.37</v>
      </c>
      <c r="H12622">
        <v>2.4</v>
      </c>
      <c r="I12622">
        <v>0.9</v>
      </c>
      <c r="J12622">
        <f>VLOOKUP(VALUE(RIGHT(B12622,2)),'XZ coord'!$T$144:$V$149,3,0)</f>
        <v>2.1</v>
      </c>
    </row>
    <row r="12623" spans="1:10" x14ac:dyDescent="0.2">
      <c r="A12623">
        <v>13622</v>
      </c>
      <c r="B12623" t="s">
        <v>12651</v>
      </c>
      <c r="C12623" t="s">
        <v>2</v>
      </c>
      <c r="D12623" t="s">
        <v>11823</v>
      </c>
      <c r="E12623">
        <f>VLOOKUP(LEFT(B12623,LEN(B12623)-2),'Correction using CAD'!A:F,5,0)</f>
        <v>68.575000000000003</v>
      </c>
      <c r="F12623">
        <f>VLOOKUP(LEFT(B12623,LEN(B12623)-2),'Correction using CAD'!A:F,6,0)</f>
        <v>134.2000000000003</v>
      </c>
      <c r="G12623">
        <f>VLOOKUP(VALUE(RIGHT(B12623,2)),'XZ coord'!$T$144:$U$149,2,0)</f>
        <v>6.47</v>
      </c>
      <c r="H12623">
        <v>2.4</v>
      </c>
      <c r="I12623">
        <v>0.9</v>
      </c>
      <c r="J12623">
        <f>VLOOKUP(VALUE(RIGHT(B12623,2)),'XZ coord'!$T$144:$V$149,3,0)</f>
        <v>1.95</v>
      </c>
    </row>
    <row r="12624" spans="1:10" x14ac:dyDescent="0.2">
      <c r="A12624">
        <v>13623</v>
      </c>
      <c r="B12624" t="s">
        <v>12652</v>
      </c>
      <c r="C12624" t="s">
        <v>2</v>
      </c>
      <c r="D12624" t="s">
        <v>11823</v>
      </c>
      <c r="E12624">
        <f>VLOOKUP(LEFT(B12624,LEN(B12624)-2),'Correction using CAD'!A:F,5,0)</f>
        <v>68.575000000000003</v>
      </c>
      <c r="F12624">
        <f>VLOOKUP(LEFT(B12624,LEN(B12624)-2),'Correction using CAD'!A:F,6,0)</f>
        <v>134.2000000000003</v>
      </c>
      <c r="G12624">
        <f>VLOOKUP(VALUE(RIGHT(B12624,2)),'XZ coord'!$T$144:$U$149,2,0)</f>
        <v>8.42</v>
      </c>
      <c r="H12624">
        <v>2.4</v>
      </c>
      <c r="I12624">
        <v>0.9</v>
      </c>
      <c r="J12624">
        <f>VLOOKUP(VALUE(RIGHT(B12624,2)),'XZ coord'!$T$144:$V$149,3,0)</f>
        <v>1.95</v>
      </c>
    </row>
    <row r="12625" spans="1:10" x14ac:dyDescent="0.2">
      <c r="A12625">
        <v>13624</v>
      </c>
      <c r="B12625" t="s">
        <v>12653</v>
      </c>
      <c r="C12625" t="s">
        <v>5</v>
      </c>
      <c r="D12625" t="s">
        <v>11823</v>
      </c>
      <c r="E12625">
        <f>VLOOKUP(LEFT(B12625,LEN(B12625)-2),'Correction using CAD'!A:F,5,0)</f>
        <v>68.575000000000003</v>
      </c>
      <c r="F12625">
        <f>VLOOKUP(LEFT(B12625,LEN(B12625)-2),'Correction using CAD'!A:F,6,0)</f>
        <v>134.2000000000003</v>
      </c>
      <c r="G12625">
        <f>VLOOKUP(VALUE(RIGHT(B12625,2)),'XZ coord'!$T$144:$U$149,2,0)</f>
        <v>10.37</v>
      </c>
      <c r="H12625">
        <v>2.4</v>
      </c>
      <c r="I12625">
        <v>0.9</v>
      </c>
      <c r="J12625">
        <f>VLOOKUP(VALUE(RIGHT(B12625,2)),'XZ coord'!$T$144:$V$149,3,0)</f>
        <v>2.1</v>
      </c>
    </row>
    <row r="12626" spans="1:10" x14ac:dyDescent="0.2">
      <c r="A12626">
        <v>13625</v>
      </c>
      <c r="B12626" t="s">
        <v>12654</v>
      </c>
      <c r="C12626" t="s">
        <v>2</v>
      </c>
      <c r="D12626" t="s">
        <v>11823</v>
      </c>
      <c r="E12626">
        <f>VLOOKUP(LEFT(B12626,LEN(B12626)-2),'Correction using CAD'!A:F,5,0)</f>
        <v>61.2</v>
      </c>
      <c r="F12626">
        <f>VLOOKUP(LEFT(B12626,LEN(B12626)-2),'Correction using CAD'!A:F,6,0)</f>
        <v>133.3000000000003</v>
      </c>
      <c r="G12626">
        <f>VLOOKUP(VALUE(RIGHT(B12626,2)),'XZ coord'!$T$144:$U$149,2,0)</f>
        <v>2.25</v>
      </c>
      <c r="H12626">
        <v>2.4</v>
      </c>
      <c r="I12626">
        <v>0.9</v>
      </c>
      <c r="J12626">
        <f>VLOOKUP(VALUE(RIGHT(B12626,2)),'XZ coord'!$T$144:$V$149,3,0)</f>
        <v>1.97</v>
      </c>
    </row>
    <row r="12627" spans="1:10" x14ac:dyDescent="0.2">
      <c r="A12627">
        <v>13626</v>
      </c>
      <c r="B12627" t="s">
        <v>12655</v>
      </c>
      <c r="C12627" t="s">
        <v>5</v>
      </c>
      <c r="D12627" t="s">
        <v>11823</v>
      </c>
      <c r="E12627">
        <f>VLOOKUP(LEFT(B12627,LEN(B12627)-2),'Correction using CAD'!A:F,5,0)</f>
        <v>61.2</v>
      </c>
      <c r="F12627">
        <f>VLOOKUP(LEFT(B12627,LEN(B12627)-2),'Correction using CAD'!A:F,6,0)</f>
        <v>133.3000000000003</v>
      </c>
      <c r="G12627">
        <f>VLOOKUP(VALUE(RIGHT(B12627,2)),'XZ coord'!$T$144:$U$149,2,0)</f>
        <v>4.22</v>
      </c>
      <c r="H12627">
        <v>2.4</v>
      </c>
      <c r="I12627">
        <v>0.9</v>
      </c>
      <c r="J12627">
        <f>VLOOKUP(VALUE(RIGHT(B12627,2)),'XZ coord'!$T$144:$V$149,3,0)</f>
        <v>2.25</v>
      </c>
    </row>
    <row r="12628" spans="1:10" x14ac:dyDescent="0.2">
      <c r="A12628">
        <v>13627</v>
      </c>
      <c r="B12628" t="s">
        <v>12656</v>
      </c>
      <c r="C12628" t="s">
        <v>2</v>
      </c>
      <c r="D12628" t="s">
        <v>11823</v>
      </c>
      <c r="E12628">
        <f>VLOOKUP(LEFT(B12628,LEN(B12628)-2),'Correction using CAD'!A:F,5,0)</f>
        <v>61.2</v>
      </c>
      <c r="F12628">
        <f>VLOOKUP(LEFT(B12628,LEN(B12628)-2),'Correction using CAD'!A:F,6,0)</f>
        <v>133.3000000000003</v>
      </c>
      <c r="G12628">
        <f>VLOOKUP(VALUE(RIGHT(B12628,2)),'XZ coord'!$T$144:$U$149,2,0)</f>
        <v>6.47</v>
      </c>
      <c r="H12628">
        <v>2.4</v>
      </c>
      <c r="I12628">
        <v>0.9</v>
      </c>
      <c r="J12628">
        <f>VLOOKUP(VALUE(RIGHT(B12628,2)),'XZ coord'!$T$144:$V$149,3,0)</f>
        <v>1.95</v>
      </c>
    </row>
    <row r="12629" spans="1:10" x14ac:dyDescent="0.2">
      <c r="A12629">
        <v>13628</v>
      </c>
      <c r="B12629" t="s">
        <v>12657</v>
      </c>
      <c r="C12629" t="s">
        <v>2</v>
      </c>
      <c r="D12629" t="s">
        <v>11823</v>
      </c>
      <c r="E12629">
        <f>VLOOKUP(LEFT(B12629,LEN(B12629)-2),'Correction using CAD'!A:F,5,0)</f>
        <v>61.2</v>
      </c>
      <c r="F12629">
        <f>VLOOKUP(LEFT(B12629,LEN(B12629)-2),'Correction using CAD'!A:F,6,0)</f>
        <v>133.3000000000003</v>
      </c>
      <c r="G12629">
        <f>VLOOKUP(VALUE(RIGHT(B12629,2)),'XZ coord'!$T$144:$U$149,2,0)</f>
        <v>8.42</v>
      </c>
      <c r="H12629">
        <v>2.4</v>
      </c>
      <c r="I12629">
        <v>0.9</v>
      </c>
      <c r="J12629">
        <f>VLOOKUP(VALUE(RIGHT(B12629,2)),'XZ coord'!$T$144:$V$149,3,0)</f>
        <v>1.95</v>
      </c>
    </row>
    <row r="12630" spans="1:10" x14ac:dyDescent="0.2">
      <c r="A12630">
        <v>13629</v>
      </c>
      <c r="B12630" t="s">
        <v>12658</v>
      </c>
      <c r="C12630" t="s">
        <v>2</v>
      </c>
      <c r="D12630" t="s">
        <v>11823</v>
      </c>
      <c r="E12630">
        <f>VLOOKUP(LEFT(B12630,LEN(B12630)-2),'Correction using CAD'!A:F,5,0)</f>
        <v>61.2</v>
      </c>
      <c r="F12630">
        <f>VLOOKUP(LEFT(B12630,LEN(B12630)-2),'Correction using CAD'!A:F,6,0)</f>
        <v>133.3000000000003</v>
      </c>
      <c r="G12630">
        <f>VLOOKUP(VALUE(RIGHT(B12630,2)),'XZ coord'!$T$144:$U$149,2,0)</f>
        <v>10.37</v>
      </c>
      <c r="H12630">
        <v>2.4</v>
      </c>
      <c r="I12630">
        <v>0.9</v>
      </c>
      <c r="J12630">
        <f>VLOOKUP(VALUE(RIGHT(B12630,2)),'XZ coord'!$T$144:$V$149,3,0)</f>
        <v>2.1</v>
      </c>
    </row>
    <row r="12631" spans="1:10" x14ac:dyDescent="0.2">
      <c r="A12631">
        <v>13630</v>
      </c>
      <c r="B12631" t="s">
        <v>12659</v>
      </c>
      <c r="C12631" t="s">
        <v>2</v>
      </c>
      <c r="D12631" t="s">
        <v>11823</v>
      </c>
      <c r="E12631">
        <f>VLOOKUP(LEFT(B12631,LEN(B12631)-2),'Correction using CAD'!A:F,5,0)</f>
        <v>61.2</v>
      </c>
      <c r="F12631">
        <f>VLOOKUP(LEFT(B12631,LEN(B12631)-2),'Correction using CAD'!A:F,6,0)</f>
        <v>132.40000000000029</v>
      </c>
      <c r="G12631">
        <f>VLOOKUP(VALUE(RIGHT(B12631,2)),'XZ coord'!$T$144:$U$149,2,0)</f>
        <v>2.25</v>
      </c>
      <c r="H12631">
        <v>2.4</v>
      </c>
      <c r="I12631">
        <v>0.9</v>
      </c>
      <c r="J12631">
        <f>VLOOKUP(VALUE(RIGHT(B12631,2)),'XZ coord'!$T$144:$V$149,3,0)</f>
        <v>1.97</v>
      </c>
    </row>
    <row r="12632" spans="1:10" x14ac:dyDescent="0.2">
      <c r="A12632">
        <v>13631</v>
      </c>
      <c r="B12632" t="s">
        <v>12660</v>
      </c>
      <c r="C12632" t="s">
        <v>5</v>
      </c>
      <c r="D12632" t="s">
        <v>11823</v>
      </c>
      <c r="E12632">
        <f>VLOOKUP(LEFT(B12632,LEN(B12632)-2),'Correction using CAD'!A:F,5,0)</f>
        <v>61.2</v>
      </c>
      <c r="F12632">
        <f>VLOOKUP(LEFT(B12632,LEN(B12632)-2),'Correction using CAD'!A:F,6,0)</f>
        <v>132.40000000000029</v>
      </c>
      <c r="G12632">
        <f>VLOOKUP(VALUE(RIGHT(B12632,2)),'XZ coord'!$T$144:$U$149,2,0)</f>
        <v>4.22</v>
      </c>
      <c r="H12632">
        <v>2.4</v>
      </c>
      <c r="I12632">
        <v>0.9</v>
      </c>
      <c r="J12632">
        <f>VLOOKUP(VALUE(RIGHT(B12632,2)),'XZ coord'!$T$144:$V$149,3,0)</f>
        <v>2.25</v>
      </c>
    </row>
    <row r="12633" spans="1:10" x14ac:dyDescent="0.2">
      <c r="A12633">
        <v>13632</v>
      </c>
      <c r="B12633" t="s">
        <v>12661</v>
      </c>
      <c r="C12633" t="s">
        <v>2</v>
      </c>
      <c r="D12633" t="s">
        <v>11823</v>
      </c>
      <c r="E12633">
        <f>VLOOKUP(LEFT(B12633,LEN(B12633)-2),'Correction using CAD'!A:F,5,0)</f>
        <v>61.2</v>
      </c>
      <c r="F12633">
        <f>VLOOKUP(LEFT(B12633,LEN(B12633)-2),'Correction using CAD'!A:F,6,0)</f>
        <v>132.40000000000029</v>
      </c>
      <c r="G12633">
        <f>VLOOKUP(VALUE(RIGHT(B12633,2)),'XZ coord'!$T$144:$U$149,2,0)</f>
        <v>6.47</v>
      </c>
      <c r="H12633">
        <v>2.4</v>
      </c>
      <c r="I12633">
        <v>0.9</v>
      </c>
      <c r="J12633">
        <f>VLOOKUP(VALUE(RIGHT(B12633,2)),'XZ coord'!$T$144:$V$149,3,0)</f>
        <v>1.95</v>
      </c>
    </row>
    <row r="12634" spans="1:10" x14ac:dyDescent="0.2">
      <c r="A12634">
        <v>13633</v>
      </c>
      <c r="B12634" t="s">
        <v>12662</v>
      </c>
      <c r="C12634" t="s">
        <v>2</v>
      </c>
      <c r="D12634" t="s">
        <v>11823</v>
      </c>
      <c r="E12634">
        <f>VLOOKUP(LEFT(B12634,LEN(B12634)-2),'Correction using CAD'!A:F,5,0)</f>
        <v>61.2</v>
      </c>
      <c r="F12634">
        <f>VLOOKUP(LEFT(B12634,LEN(B12634)-2),'Correction using CAD'!A:F,6,0)</f>
        <v>132.40000000000029</v>
      </c>
      <c r="G12634">
        <f>VLOOKUP(VALUE(RIGHT(B12634,2)),'XZ coord'!$T$144:$U$149,2,0)</f>
        <v>8.42</v>
      </c>
      <c r="H12634">
        <v>2.4</v>
      </c>
      <c r="I12634">
        <v>0.9</v>
      </c>
      <c r="J12634">
        <f>VLOOKUP(VALUE(RIGHT(B12634,2)),'XZ coord'!$T$144:$V$149,3,0)</f>
        <v>1.95</v>
      </c>
    </row>
    <row r="12635" spans="1:10" x14ac:dyDescent="0.2">
      <c r="A12635">
        <v>13634</v>
      </c>
      <c r="B12635" t="s">
        <v>12663</v>
      </c>
      <c r="C12635" t="s">
        <v>2</v>
      </c>
      <c r="D12635" t="s">
        <v>11823</v>
      </c>
      <c r="E12635">
        <f>VLOOKUP(LEFT(B12635,LEN(B12635)-2),'Correction using CAD'!A:F,5,0)</f>
        <v>61.2</v>
      </c>
      <c r="F12635">
        <f>VLOOKUP(LEFT(B12635,LEN(B12635)-2),'Correction using CAD'!A:F,6,0)</f>
        <v>132.40000000000029</v>
      </c>
      <c r="G12635">
        <f>VLOOKUP(VALUE(RIGHT(B12635,2)),'XZ coord'!$T$144:$U$149,2,0)</f>
        <v>10.37</v>
      </c>
      <c r="H12635">
        <v>2.4</v>
      </c>
      <c r="I12635">
        <v>0.9</v>
      </c>
      <c r="J12635">
        <f>VLOOKUP(VALUE(RIGHT(B12635,2)),'XZ coord'!$T$144:$V$149,3,0)</f>
        <v>2.1</v>
      </c>
    </row>
    <row r="12636" spans="1:10" x14ac:dyDescent="0.2">
      <c r="A12636">
        <v>13635</v>
      </c>
      <c r="B12636" t="s">
        <v>12664</v>
      </c>
      <c r="C12636" t="s">
        <v>2</v>
      </c>
      <c r="D12636" t="s">
        <v>11823</v>
      </c>
      <c r="E12636">
        <f>VLOOKUP(LEFT(B12636,LEN(B12636)-2),'Correction using CAD'!A:F,5,0)</f>
        <v>61.2</v>
      </c>
      <c r="F12636">
        <f>VLOOKUP(LEFT(B12636,LEN(B12636)-2),'Correction using CAD'!A:F,6,0)</f>
        <v>131.50000000000028</v>
      </c>
      <c r="G12636">
        <f>VLOOKUP(VALUE(RIGHT(B12636,2)),'XZ coord'!$T$144:$U$149,2,0)</f>
        <v>2.25</v>
      </c>
      <c r="H12636">
        <v>2.4</v>
      </c>
      <c r="I12636">
        <v>0.9</v>
      </c>
      <c r="J12636">
        <f>VLOOKUP(VALUE(RIGHT(B12636,2)),'XZ coord'!$T$144:$V$149,3,0)</f>
        <v>1.97</v>
      </c>
    </row>
    <row r="12637" spans="1:10" x14ac:dyDescent="0.2">
      <c r="A12637">
        <v>13636</v>
      </c>
      <c r="B12637" t="s">
        <v>12665</v>
      </c>
      <c r="C12637" t="s">
        <v>5</v>
      </c>
      <c r="D12637" t="s">
        <v>11823</v>
      </c>
      <c r="E12637">
        <f>VLOOKUP(LEFT(B12637,LEN(B12637)-2),'Correction using CAD'!A:F,5,0)</f>
        <v>61.2</v>
      </c>
      <c r="F12637">
        <f>VLOOKUP(LEFT(B12637,LEN(B12637)-2),'Correction using CAD'!A:F,6,0)</f>
        <v>131.50000000000028</v>
      </c>
      <c r="G12637">
        <f>VLOOKUP(VALUE(RIGHT(B12637,2)),'XZ coord'!$T$144:$U$149,2,0)</f>
        <v>4.22</v>
      </c>
      <c r="H12637">
        <v>2.4</v>
      </c>
      <c r="I12637">
        <v>0.9</v>
      </c>
      <c r="J12637">
        <f>VLOOKUP(VALUE(RIGHT(B12637,2)),'XZ coord'!$T$144:$V$149,3,0)</f>
        <v>2.25</v>
      </c>
    </row>
    <row r="12638" spans="1:10" x14ac:dyDescent="0.2">
      <c r="A12638">
        <v>13637</v>
      </c>
      <c r="B12638" t="s">
        <v>12666</v>
      </c>
      <c r="C12638" t="s">
        <v>2</v>
      </c>
      <c r="D12638" t="s">
        <v>11823</v>
      </c>
      <c r="E12638">
        <f>VLOOKUP(LEFT(B12638,LEN(B12638)-2),'Correction using CAD'!A:F,5,0)</f>
        <v>61.2</v>
      </c>
      <c r="F12638">
        <f>VLOOKUP(LEFT(B12638,LEN(B12638)-2),'Correction using CAD'!A:F,6,0)</f>
        <v>131.50000000000028</v>
      </c>
      <c r="G12638">
        <f>VLOOKUP(VALUE(RIGHT(B12638,2)),'XZ coord'!$T$144:$U$149,2,0)</f>
        <v>6.47</v>
      </c>
      <c r="H12638">
        <v>2.4</v>
      </c>
      <c r="I12638">
        <v>0.9</v>
      </c>
      <c r="J12638">
        <f>VLOOKUP(VALUE(RIGHT(B12638,2)),'XZ coord'!$T$144:$V$149,3,0)</f>
        <v>1.95</v>
      </c>
    </row>
    <row r="12639" spans="1:10" x14ac:dyDescent="0.2">
      <c r="A12639">
        <v>13638</v>
      </c>
      <c r="B12639" t="s">
        <v>12667</v>
      </c>
      <c r="C12639" t="s">
        <v>2</v>
      </c>
      <c r="D12639" t="s">
        <v>11823</v>
      </c>
      <c r="E12639">
        <f>VLOOKUP(LEFT(B12639,LEN(B12639)-2),'Correction using CAD'!A:F,5,0)</f>
        <v>61.2</v>
      </c>
      <c r="F12639">
        <f>VLOOKUP(LEFT(B12639,LEN(B12639)-2),'Correction using CAD'!A:F,6,0)</f>
        <v>131.50000000000028</v>
      </c>
      <c r="G12639">
        <f>VLOOKUP(VALUE(RIGHT(B12639,2)),'XZ coord'!$T$144:$U$149,2,0)</f>
        <v>8.42</v>
      </c>
      <c r="H12639">
        <v>2.4</v>
      </c>
      <c r="I12639">
        <v>0.9</v>
      </c>
      <c r="J12639">
        <f>VLOOKUP(VALUE(RIGHT(B12639,2)),'XZ coord'!$T$144:$V$149,3,0)</f>
        <v>1.95</v>
      </c>
    </row>
    <row r="12640" spans="1:10" x14ac:dyDescent="0.2">
      <c r="A12640">
        <v>13639</v>
      </c>
      <c r="B12640" t="s">
        <v>12668</v>
      </c>
      <c r="C12640" t="s">
        <v>2</v>
      </c>
      <c r="D12640" t="s">
        <v>11823</v>
      </c>
      <c r="E12640">
        <f>VLOOKUP(LEFT(B12640,LEN(B12640)-2),'Correction using CAD'!A:F,5,0)</f>
        <v>61.2</v>
      </c>
      <c r="F12640">
        <f>VLOOKUP(LEFT(B12640,LEN(B12640)-2),'Correction using CAD'!A:F,6,0)</f>
        <v>131.50000000000028</v>
      </c>
      <c r="G12640">
        <f>VLOOKUP(VALUE(RIGHT(B12640,2)),'XZ coord'!$T$144:$U$149,2,0)</f>
        <v>10.37</v>
      </c>
      <c r="H12640">
        <v>2.4</v>
      </c>
      <c r="I12640">
        <v>0.9</v>
      </c>
      <c r="J12640">
        <f>VLOOKUP(VALUE(RIGHT(B12640,2)),'XZ coord'!$T$144:$V$149,3,0)</f>
        <v>2.1</v>
      </c>
    </row>
    <row r="12641" spans="1:10" x14ac:dyDescent="0.2">
      <c r="A12641">
        <v>13640</v>
      </c>
      <c r="B12641" t="s">
        <v>12669</v>
      </c>
      <c r="C12641" t="s">
        <v>2</v>
      </c>
      <c r="D12641" t="s">
        <v>11823</v>
      </c>
      <c r="E12641">
        <f>VLOOKUP(LEFT(B12641,LEN(B12641)-2),'Correction using CAD'!A:F,5,0)</f>
        <v>68.575000000000003</v>
      </c>
      <c r="F12641">
        <f>VLOOKUP(LEFT(B12641,LEN(B12641)-2),'Correction using CAD'!A:F,6,0)</f>
        <v>133.3000000000003</v>
      </c>
      <c r="G12641">
        <f>VLOOKUP(VALUE(RIGHT(B12641,2)),'XZ coord'!$T$144:$U$149,2,0)</f>
        <v>2.25</v>
      </c>
      <c r="H12641">
        <v>2.4</v>
      </c>
      <c r="I12641">
        <v>0.9</v>
      </c>
      <c r="J12641">
        <f>VLOOKUP(VALUE(RIGHT(B12641,2)),'XZ coord'!$T$144:$V$149,3,0)</f>
        <v>1.97</v>
      </c>
    </row>
    <row r="12642" spans="1:10" x14ac:dyDescent="0.2">
      <c r="A12642">
        <v>13641</v>
      </c>
      <c r="B12642" t="s">
        <v>12670</v>
      </c>
      <c r="C12642" t="s">
        <v>5</v>
      </c>
      <c r="D12642" t="s">
        <v>11823</v>
      </c>
      <c r="E12642">
        <f>VLOOKUP(LEFT(B12642,LEN(B12642)-2),'Correction using CAD'!A:F,5,0)</f>
        <v>68.575000000000003</v>
      </c>
      <c r="F12642">
        <f>VLOOKUP(LEFT(B12642,LEN(B12642)-2),'Correction using CAD'!A:F,6,0)</f>
        <v>133.3000000000003</v>
      </c>
      <c r="G12642">
        <f>VLOOKUP(VALUE(RIGHT(B12642,2)),'XZ coord'!$T$144:$U$149,2,0)</f>
        <v>4.22</v>
      </c>
      <c r="H12642">
        <v>2.4</v>
      </c>
      <c r="I12642">
        <v>0.9</v>
      </c>
      <c r="J12642">
        <f>VLOOKUP(VALUE(RIGHT(B12642,2)),'XZ coord'!$T$144:$V$149,3,0)</f>
        <v>2.25</v>
      </c>
    </row>
    <row r="12643" spans="1:10" x14ac:dyDescent="0.2">
      <c r="A12643">
        <v>13642</v>
      </c>
      <c r="B12643" t="s">
        <v>12671</v>
      </c>
      <c r="C12643" t="s">
        <v>2</v>
      </c>
      <c r="D12643" t="s">
        <v>11823</v>
      </c>
      <c r="E12643">
        <f>VLOOKUP(LEFT(B12643,LEN(B12643)-2),'Correction using CAD'!A:F,5,0)</f>
        <v>68.575000000000003</v>
      </c>
      <c r="F12643">
        <f>VLOOKUP(LEFT(B12643,LEN(B12643)-2),'Correction using CAD'!A:F,6,0)</f>
        <v>133.3000000000003</v>
      </c>
      <c r="G12643">
        <f>VLOOKUP(VALUE(RIGHT(B12643,2)),'XZ coord'!$T$144:$U$149,2,0)</f>
        <v>6.47</v>
      </c>
      <c r="H12643">
        <v>2.4</v>
      </c>
      <c r="I12643">
        <v>0.9</v>
      </c>
      <c r="J12643">
        <f>VLOOKUP(VALUE(RIGHT(B12643,2)),'XZ coord'!$T$144:$V$149,3,0)</f>
        <v>1.95</v>
      </c>
    </row>
    <row r="12644" spans="1:10" x14ac:dyDescent="0.2">
      <c r="A12644">
        <v>13643</v>
      </c>
      <c r="B12644" t="s">
        <v>12672</v>
      </c>
      <c r="C12644" t="s">
        <v>2</v>
      </c>
      <c r="D12644" t="s">
        <v>11823</v>
      </c>
      <c r="E12644">
        <f>VLOOKUP(LEFT(B12644,LEN(B12644)-2),'Correction using CAD'!A:F,5,0)</f>
        <v>68.575000000000003</v>
      </c>
      <c r="F12644">
        <f>VLOOKUP(LEFT(B12644,LEN(B12644)-2),'Correction using CAD'!A:F,6,0)</f>
        <v>133.3000000000003</v>
      </c>
      <c r="G12644">
        <f>VLOOKUP(VALUE(RIGHT(B12644,2)),'XZ coord'!$T$144:$U$149,2,0)</f>
        <v>8.42</v>
      </c>
      <c r="H12644">
        <v>2.4</v>
      </c>
      <c r="I12644">
        <v>0.9</v>
      </c>
      <c r="J12644">
        <f>VLOOKUP(VALUE(RIGHT(B12644,2)),'XZ coord'!$T$144:$V$149,3,0)</f>
        <v>1.95</v>
      </c>
    </row>
    <row r="12645" spans="1:10" x14ac:dyDescent="0.2">
      <c r="A12645">
        <v>13644</v>
      </c>
      <c r="B12645" t="s">
        <v>12673</v>
      </c>
      <c r="C12645" t="s">
        <v>5</v>
      </c>
      <c r="D12645" t="s">
        <v>11823</v>
      </c>
      <c r="E12645">
        <f>VLOOKUP(LEFT(B12645,LEN(B12645)-2),'Correction using CAD'!A:F,5,0)</f>
        <v>68.575000000000003</v>
      </c>
      <c r="F12645">
        <f>VLOOKUP(LEFT(B12645,LEN(B12645)-2),'Correction using CAD'!A:F,6,0)</f>
        <v>133.3000000000003</v>
      </c>
      <c r="G12645">
        <f>VLOOKUP(VALUE(RIGHT(B12645,2)),'XZ coord'!$T$144:$U$149,2,0)</f>
        <v>10.37</v>
      </c>
      <c r="H12645">
        <v>2.4</v>
      </c>
      <c r="I12645">
        <v>0.9</v>
      </c>
      <c r="J12645">
        <f>VLOOKUP(VALUE(RIGHT(B12645,2)),'XZ coord'!$T$144:$V$149,3,0)</f>
        <v>2.1</v>
      </c>
    </row>
    <row r="12646" spans="1:10" x14ac:dyDescent="0.2">
      <c r="A12646">
        <v>13645</v>
      </c>
      <c r="B12646" t="s">
        <v>12674</v>
      </c>
      <c r="C12646" t="s">
        <v>2</v>
      </c>
      <c r="D12646" t="s">
        <v>11823</v>
      </c>
      <c r="E12646">
        <f>VLOOKUP(LEFT(B12646,LEN(B12646)-2),'Correction using CAD'!A:F,5,0)</f>
        <v>68.575000000000003</v>
      </c>
      <c r="F12646">
        <f>VLOOKUP(LEFT(B12646,LEN(B12646)-2),'Correction using CAD'!A:F,6,0)</f>
        <v>132.40000000000029</v>
      </c>
      <c r="G12646">
        <f>VLOOKUP(VALUE(RIGHT(B12646,2)),'XZ coord'!$T$144:$U$149,2,0)</f>
        <v>2.25</v>
      </c>
      <c r="H12646">
        <v>2.4</v>
      </c>
      <c r="I12646">
        <v>0.9</v>
      </c>
      <c r="J12646">
        <f>VLOOKUP(VALUE(RIGHT(B12646,2)),'XZ coord'!$T$144:$V$149,3,0)</f>
        <v>1.97</v>
      </c>
    </row>
    <row r="12647" spans="1:10" x14ac:dyDescent="0.2">
      <c r="A12647">
        <v>13646</v>
      </c>
      <c r="B12647" t="s">
        <v>12675</v>
      </c>
      <c r="C12647" t="s">
        <v>5</v>
      </c>
      <c r="D12647" t="s">
        <v>11823</v>
      </c>
      <c r="E12647">
        <f>VLOOKUP(LEFT(B12647,LEN(B12647)-2),'Correction using CAD'!A:F,5,0)</f>
        <v>68.575000000000003</v>
      </c>
      <c r="F12647">
        <f>VLOOKUP(LEFT(B12647,LEN(B12647)-2),'Correction using CAD'!A:F,6,0)</f>
        <v>132.40000000000029</v>
      </c>
      <c r="G12647">
        <f>VLOOKUP(VALUE(RIGHT(B12647,2)),'XZ coord'!$T$144:$U$149,2,0)</f>
        <v>4.22</v>
      </c>
      <c r="H12647">
        <v>2.4</v>
      </c>
      <c r="I12647">
        <v>0.9</v>
      </c>
      <c r="J12647">
        <f>VLOOKUP(VALUE(RIGHT(B12647,2)),'XZ coord'!$T$144:$V$149,3,0)</f>
        <v>2.25</v>
      </c>
    </row>
    <row r="12648" spans="1:10" x14ac:dyDescent="0.2">
      <c r="A12648">
        <v>13647</v>
      </c>
      <c r="B12648" t="s">
        <v>12676</v>
      </c>
      <c r="C12648" t="s">
        <v>2</v>
      </c>
      <c r="D12648" t="s">
        <v>11823</v>
      </c>
      <c r="E12648">
        <f>VLOOKUP(LEFT(B12648,LEN(B12648)-2),'Correction using CAD'!A:F,5,0)</f>
        <v>68.575000000000003</v>
      </c>
      <c r="F12648">
        <f>VLOOKUP(LEFT(B12648,LEN(B12648)-2),'Correction using CAD'!A:F,6,0)</f>
        <v>132.40000000000029</v>
      </c>
      <c r="G12648">
        <f>VLOOKUP(VALUE(RIGHT(B12648,2)),'XZ coord'!$T$144:$U$149,2,0)</f>
        <v>6.47</v>
      </c>
      <c r="H12648">
        <v>2.4</v>
      </c>
      <c r="I12648">
        <v>0.9</v>
      </c>
      <c r="J12648">
        <f>VLOOKUP(VALUE(RIGHT(B12648,2)),'XZ coord'!$T$144:$V$149,3,0)</f>
        <v>1.95</v>
      </c>
    </row>
    <row r="12649" spans="1:10" x14ac:dyDescent="0.2">
      <c r="A12649">
        <v>13648</v>
      </c>
      <c r="B12649" t="s">
        <v>12677</v>
      </c>
      <c r="C12649" t="s">
        <v>2</v>
      </c>
      <c r="D12649" t="s">
        <v>11823</v>
      </c>
      <c r="E12649">
        <f>VLOOKUP(LEFT(B12649,LEN(B12649)-2),'Correction using CAD'!A:F,5,0)</f>
        <v>68.575000000000003</v>
      </c>
      <c r="F12649">
        <f>VLOOKUP(LEFT(B12649,LEN(B12649)-2),'Correction using CAD'!A:F,6,0)</f>
        <v>132.40000000000029</v>
      </c>
      <c r="G12649">
        <f>VLOOKUP(VALUE(RIGHT(B12649,2)),'XZ coord'!$T$144:$U$149,2,0)</f>
        <v>8.42</v>
      </c>
      <c r="H12649">
        <v>2.4</v>
      </c>
      <c r="I12649">
        <v>0.9</v>
      </c>
      <c r="J12649">
        <f>VLOOKUP(VALUE(RIGHT(B12649,2)),'XZ coord'!$T$144:$V$149,3,0)</f>
        <v>1.95</v>
      </c>
    </row>
    <row r="12650" spans="1:10" x14ac:dyDescent="0.2">
      <c r="A12650">
        <v>13649</v>
      </c>
      <c r="B12650" t="s">
        <v>12678</v>
      </c>
      <c r="C12650" t="s">
        <v>2</v>
      </c>
      <c r="D12650" t="s">
        <v>11823</v>
      </c>
      <c r="E12650">
        <f>VLOOKUP(LEFT(B12650,LEN(B12650)-2),'Correction using CAD'!A:F,5,0)</f>
        <v>68.575000000000003</v>
      </c>
      <c r="F12650">
        <f>VLOOKUP(LEFT(B12650,LEN(B12650)-2),'Correction using CAD'!A:F,6,0)</f>
        <v>132.40000000000029</v>
      </c>
      <c r="G12650">
        <f>VLOOKUP(VALUE(RIGHT(B12650,2)),'XZ coord'!$T$144:$U$149,2,0)</f>
        <v>10.37</v>
      </c>
      <c r="H12650">
        <v>2.4</v>
      </c>
      <c r="I12650">
        <v>0.9</v>
      </c>
      <c r="J12650">
        <f>VLOOKUP(VALUE(RIGHT(B12650,2)),'XZ coord'!$T$144:$V$149,3,0)</f>
        <v>2.1</v>
      </c>
    </row>
    <row r="12651" spans="1:10" x14ac:dyDescent="0.2">
      <c r="A12651">
        <v>13650</v>
      </c>
      <c r="B12651" t="s">
        <v>12679</v>
      </c>
      <c r="C12651" t="s">
        <v>2</v>
      </c>
      <c r="D12651" t="s">
        <v>11823</v>
      </c>
      <c r="E12651">
        <f>VLOOKUP(LEFT(B12651,LEN(B12651)-2),'Correction using CAD'!A:F,5,0)</f>
        <v>68.575000000000003</v>
      </c>
      <c r="F12651">
        <f>VLOOKUP(LEFT(B12651,LEN(B12651)-2),'Correction using CAD'!A:F,6,0)</f>
        <v>131.50000000000028</v>
      </c>
      <c r="G12651">
        <f>VLOOKUP(VALUE(RIGHT(B12651,2)),'XZ coord'!$T$144:$U$149,2,0)</f>
        <v>2.25</v>
      </c>
      <c r="H12651">
        <v>2.4</v>
      </c>
      <c r="I12651">
        <v>0.9</v>
      </c>
      <c r="J12651">
        <f>VLOOKUP(VALUE(RIGHT(B12651,2)),'XZ coord'!$T$144:$V$149,3,0)</f>
        <v>1.97</v>
      </c>
    </row>
    <row r="12652" spans="1:10" x14ac:dyDescent="0.2">
      <c r="A12652">
        <v>13651</v>
      </c>
      <c r="B12652" t="s">
        <v>12680</v>
      </c>
      <c r="C12652" t="s">
        <v>5</v>
      </c>
      <c r="D12652" t="s">
        <v>11823</v>
      </c>
      <c r="E12652">
        <f>VLOOKUP(LEFT(B12652,LEN(B12652)-2),'Correction using CAD'!A:F,5,0)</f>
        <v>68.575000000000003</v>
      </c>
      <c r="F12652">
        <f>VLOOKUP(LEFT(B12652,LEN(B12652)-2),'Correction using CAD'!A:F,6,0)</f>
        <v>131.50000000000028</v>
      </c>
      <c r="G12652">
        <f>VLOOKUP(VALUE(RIGHT(B12652,2)),'XZ coord'!$T$144:$U$149,2,0)</f>
        <v>4.22</v>
      </c>
      <c r="H12652">
        <v>2.4</v>
      </c>
      <c r="I12652">
        <v>0.9</v>
      </c>
      <c r="J12652">
        <f>VLOOKUP(VALUE(RIGHT(B12652,2)),'XZ coord'!$T$144:$V$149,3,0)</f>
        <v>2.25</v>
      </c>
    </row>
    <row r="12653" spans="1:10" x14ac:dyDescent="0.2">
      <c r="A12653">
        <v>13652</v>
      </c>
      <c r="B12653" t="s">
        <v>12681</v>
      </c>
      <c r="C12653" t="s">
        <v>2</v>
      </c>
      <c r="D12653" t="s">
        <v>11823</v>
      </c>
      <c r="E12653">
        <f>VLOOKUP(LEFT(B12653,LEN(B12653)-2),'Correction using CAD'!A:F,5,0)</f>
        <v>68.575000000000003</v>
      </c>
      <c r="F12653">
        <f>VLOOKUP(LEFT(B12653,LEN(B12653)-2),'Correction using CAD'!A:F,6,0)</f>
        <v>131.50000000000028</v>
      </c>
      <c r="G12653">
        <f>VLOOKUP(VALUE(RIGHT(B12653,2)),'XZ coord'!$T$144:$U$149,2,0)</f>
        <v>6.47</v>
      </c>
      <c r="H12653">
        <v>2.4</v>
      </c>
      <c r="I12653">
        <v>0.9</v>
      </c>
      <c r="J12653">
        <f>VLOOKUP(VALUE(RIGHT(B12653,2)),'XZ coord'!$T$144:$V$149,3,0)</f>
        <v>1.95</v>
      </c>
    </row>
    <row r="12654" spans="1:10" x14ac:dyDescent="0.2">
      <c r="A12654">
        <v>13653</v>
      </c>
      <c r="B12654" t="s">
        <v>12682</v>
      </c>
      <c r="C12654" t="s">
        <v>2</v>
      </c>
      <c r="D12654" t="s">
        <v>11823</v>
      </c>
      <c r="E12654">
        <f>VLOOKUP(LEFT(B12654,LEN(B12654)-2),'Correction using CAD'!A:F,5,0)</f>
        <v>68.575000000000003</v>
      </c>
      <c r="F12654">
        <f>VLOOKUP(LEFT(B12654,LEN(B12654)-2),'Correction using CAD'!A:F,6,0)</f>
        <v>131.50000000000028</v>
      </c>
      <c r="G12654">
        <f>VLOOKUP(VALUE(RIGHT(B12654,2)),'XZ coord'!$T$144:$U$149,2,0)</f>
        <v>8.42</v>
      </c>
      <c r="H12654">
        <v>2.4</v>
      </c>
      <c r="I12654">
        <v>0.9</v>
      </c>
      <c r="J12654">
        <f>VLOOKUP(VALUE(RIGHT(B12654,2)),'XZ coord'!$T$144:$V$149,3,0)</f>
        <v>1.95</v>
      </c>
    </row>
    <row r="12655" spans="1:10" x14ac:dyDescent="0.2">
      <c r="A12655">
        <v>13654</v>
      </c>
      <c r="B12655" t="s">
        <v>12683</v>
      </c>
      <c r="C12655" t="s">
        <v>5</v>
      </c>
      <c r="D12655" t="s">
        <v>11823</v>
      </c>
      <c r="E12655">
        <f>VLOOKUP(LEFT(B12655,LEN(B12655)-2),'Correction using CAD'!A:F,5,0)</f>
        <v>68.575000000000003</v>
      </c>
      <c r="F12655">
        <f>VLOOKUP(LEFT(B12655,LEN(B12655)-2),'Correction using CAD'!A:F,6,0)</f>
        <v>131.50000000000028</v>
      </c>
      <c r="G12655">
        <f>VLOOKUP(VALUE(RIGHT(B12655,2)),'XZ coord'!$T$144:$U$149,2,0)</f>
        <v>10.37</v>
      </c>
      <c r="H12655">
        <v>2.4</v>
      </c>
      <c r="I12655">
        <v>0.9</v>
      </c>
      <c r="J12655">
        <f>VLOOKUP(VALUE(RIGHT(B12655,2)),'XZ coord'!$T$144:$V$149,3,0)</f>
        <v>2.1</v>
      </c>
    </row>
    <row r="12656" spans="1:10" x14ac:dyDescent="0.2">
      <c r="A12656">
        <v>13655</v>
      </c>
      <c r="B12656" t="s">
        <v>12684</v>
      </c>
      <c r="C12656" t="s">
        <v>2</v>
      </c>
      <c r="D12656" t="s">
        <v>11823</v>
      </c>
      <c r="E12656">
        <f>VLOOKUP(LEFT(B12656,LEN(B12656)-2),'Correction using CAD'!A:F,5,0)</f>
        <v>61.2</v>
      </c>
      <c r="F12656">
        <f>VLOOKUP(LEFT(B12656,LEN(B12656)-2),'Correction using CAD'!A:F,6,0)</f>
        <v>130.60000000000028</v>
      </c>
      <c r="G12656">
        <f>VLOOKUP(VALUE(RIGHT(B12656,2)),'XZ coord'!$T$144:$U$149,2,0)</f>
        <v>2.25</v>
      </c>
      <c r="H12656">
        <v>2.4</v>
      </c>
      <c r="I12656">
        <v>0.9</v>
      </c>
      <c r="J12656">
        <f>VLOOKUP(VALUE(RIGHT(B12656,2)),'XZ coord'!$T$144:$V$149,3,0)</f>
        <v>1.97</v>
      </c>
    </row>
    <row r="12657" spans="1:10" x14ac:dyDescent="0.2">
      <c r="A12657">
        <v>13656</v>
      </c>
      <c r="B12657" t="s">
        <v>12685</v>
      </c>
      <c r="C12657" t="s">
        <v>5</v>
      </c>
      <c r="D12657" t="s">
        <v>11823</v>
      </c>
      <c r="E12657">
        <f>VLOOKUP(LEFT(B12657,LEN(B12657)-2),'Correction using CAD'!A:F,5,0)</f>
        <v>61.2</v>
      </c>
      <c r="F12657">
        <f>VLOOKUP(LEFT(B12657,LEN(B12657)-2),'Correction using CAD'!A:F,6,0)</f>
        <v>130.60000000000028</v>
      </c>
      <c r="G12657">
        <f>VLOOKUP(VALUE(RIGHT(B12657,2)),'XZ coord'!$T$144:$U$149,2,0)</f>
        <v>4.22</v>
      </c>
      <c r="H12657">
        <v>2.4</v>
      </c>
      <c r="I12657">
        <v>0.9</v>
      </c>
      <c r="J12657">
        <f>VLOOKUP(VALUE(RIGHT(B12657,2)),'XZ coord'!$T$144:$V$149,3,0)</f>
        <v>2.25</v>
      </c>
    </row>
    <row r="12658" spans="1:10" x14ac:dyDescent="0.2">
      <c r="A12658">
        <v>13657</v>
      </c>
      <c r="B12658" t="s">
        <v>12686</v>
      </c>
      <c r="C12658" t="s">
        <v>2</v>
      </c>
      <c r="D12658" t="s">
        <v>11823</v>
      </c>
      <c r="E12658">
        <f>VLOOKUP(LEFT(B12658,LEN(B12658)-2),'Correction using CAD'!A:F,5,0)</f>
        <v>61.2</v>
      </c>
      <c r="F12658">
        <f>VLOOKUP(LEFT(B12658,LEN(B12658)-2),'Correction using CAD'!A:F,6,0)</f>
        <v>130.60000000000028</v>
      </c>
      <c r="G12658">
        <f>VLOOKUP(VALUE(RIGHT(B12658,2)),'XZ coord'!$T$144:$U$149,2,0)</f>
        <v>6.47</v>
      </c>
      <c r="H12658">
        <v>2.4</v>
      </c>
      <c r="I12658">
        <v>0.9</v>
      </c>
      <c r="J12658">
        <f>VLOOKUP(VALUE(RIGHT(B12658,2)),'XZ coord'!$T$144:$V$149,3,0)</f>
        <v>1.95</v>
      </c>
    </row>
    <row r="12659" spans="1:10" x14ac:dyDescent="0.2">
      <c r="A12659">
        <v>13658</v>
      </c>
      <c r="B12659" t="s">
        <v>12687</v>
      </c>
      <c r="C12659" t="s">
        <v>2</v>
      </c>
      <c r="D12659" t="s">
        <v>11823</v>
      </c>
      <c r="E12659">
        <f>VLOOKUP(LEFT(B12659,LEN(B12659)-2),'Correction using CAD'!A:F,5,0)</f>
        <v>61.2</v>
      </c>
      <c r="F12659">
        <f>VLOOKUP(LEFT(B12659,LEN(B12659)-2),'Correction using CAD'!A:F,6,0)</f>
        <v>130.60000000000028</v>
      </c>
      <c r="G12659">
        <f>VLOOKUP(VALUE(RIGHT(B12659,2)),'XZ coord'!$T$144:$U$149,2,0)</f>
        <v>8.42</v>
      </c>
      <c r="H12659">
        <v>2.4</v>
      </c>
      <c r="I12659">
        <v>0.9</v>
      </c>
      <c r="J12659">
        <f>VLOOKUP(VALUE(RIGHT(B12659,2)),'XZ coord'!$T$144:$V$149,3,0)</f>
        <v>1.95</v>
      </c>
    </row>
    <row r="12660" spans="1:10" x14ac:dyDescent="0.2">
      <c r="A12660">
        <v>13659</v>
      </c>
      <c r="B12660" t="s">
        <v>12688</v>
      </c>
      <c r="C12660" t="s">
        <v>2</v>
      </c>
      <c r="D12660" t="s">
        <v>11823</v>
      </c>
      <c r="E12660">
        <f>VLOOKUP(LEFT(B12660,LEN(B12660)-2),'Correction using CAD'!A:F,5,0)</f>
        <v>61.2</v>
      </c>
      <c r="F12660">
        <f>VLOOKUP(LEFT(B12660,LEN(B12660)-2),'Correction using CAD'!A:F,6,0)</f>
        <v>130.60000000000028</v>
      </c>
      <c r="G12660">
        <f>VLOOKUP(VALUE(RIGHT(B12660,2)),'XZ coord'!$T$144:$U$149,2,0)</f>
        <v>10.37</v>
      </c>
      <c r="H12660">
        <v>2.4</v>
      </c>
      <c r="I12660">
        <v>0.9</v>
      </c>
      <c r="J12660">
        <f>VLOOKUP(VALUE(RIGHT(B12660,2)),'XZ coord'!$T$144:$V$149,3,0)</f>
        <v>2.1</v>
      </c>
    </row>
    <row r="12661" spans="1:10" x14ac:dyDescent="0.2">
      <c r="A12661">
        <v>13660</v>
      </c>
      <c r="B12661" t="s">
        <v>12689</v>
      </c>
      <c r="C12661" t="s">
        <v>2</v>
      </c>
      <c r="D12661" t="s">
        <v>11823</v>
      </c>
      <c r="E12661">
        <f>VLOOKUP(LEFT(B12661,LEN(B12661)-2),'Correction using CAD'!A:F,5,0)</f>
        <v>61.2</v>
      </c>
      <c r="F12661">
        <f>VLOOKUP(LEFT(B12661,LEN(B12661)-2),'Correction using CAD'!A:F,6,0)</f>
        <v>129.70000000000027</v>
      </c>
      <c r="G12661">
        <f>VLOOKUP(VALUE(RIGHT(B12661,2)),'XZ coord'!$T$144:$U$149,2,0)</f>
        <v>2.25</v>
      </c>
      <c r="H12661">
        <v>2.4</v>
      </c>
      <c r="I12661">
        <v>0.9</v>
      </c>
      <c r="J12661">
        <f>VLOOKUP(VALUE(RIGHT(B12661,2)),'XZ coord'!$T$144:$V$149,3,0)</f>
        <v>1.97</v>
      </c>
    </row>
    <row r="12662" spans="1:10" x14ac:dyDescent="0.2">
      <c r="A12662">
        <v>13661</v>
      </c>
      <c r="B12662" t="s">
        <v>12690</v>
      </c>
      <c r="C12662" t="s">
        <v>5</v>
      </c>
      <c r="D12662" t="s">
        <v>11823</v>
      </c>
      <c r="E12662">
        <f>VLOOKUP(LEFT(B12662,LEN(B12662)-2),'Correction using CAD'!A:F,5,0)</f>
        <v>61.2</v>
      </c>
      <c r="F12662">
        <f>VLOOKUP(LEFT(B12662,LEN(B12662)-2),'Correction using CAD'!A:F,6,0)</f>
        <v>129.70000000000027</v>
      </c>
      <c r="G12662">
        <f>VLOOKUP(VALUE(RIGHT(B12662,2)),'XZ coord'!$T$144:$U$149,2,0)</f>
        <v>4.22</v>
      </c>
      <c r="H12662">
        <v>2.4</v>
      </c>
      <c r="I12662">
        <v>0.9</v>
      </c>
      <c r="J12662">
        <f>VLOOKUP(VALUE(RIGHT(B12662,2)),'XZ coord'!$T$144:$V$149,3,0)</f>
        <v>2.25</v>
      </c>
    </row>
    <row r="12663" spans="1:10" x14ac:dyDescent="0.2">
      <c r="A12663">
        <v>13662</v>
      </c>
      <c r="B12663" t="s">
        <v>12691</v>
      </c>
      <c r="C12663" t="s">
        <v>2</v>
      </c>
      <c r="D12663" t="s">
        <v>11823</v>
      </c>
      <c r="E12663">
        <f>VLOOKUP(LEFT(B12663,LEN(B12663)-2),'Correction using CAD'!A:F,5,0)</f>
        <v>61.2</v>
      </c>
      <c r="F12663">
        <f>VLOOKUP(LEFT(B12663,LEN(B12663)-2),'Correction using CAD'!A:F,6,0)</f>
        <v>129.70000000000027</v>
      </c>
      <c r="G12663">
        <f>VLOOKUP(VALUE(RIGHT(B12663,2)),'XZ coord'!$T$144:$U$149,2,0)</f>
        <v>6.47</v>
      </c>
      <c r="H12663">
        <v>2.4</v>
      </c>
      <c r="I12663">
        <v>0.9</v>
      </c>
      <c r="J12663">
        <f>VLOOKUP(VALUE(RIGHT(B12663,2)),'XZ coord'!$T$144:$V$149,3,0)</f>
        <v>1.95</v>
      </c>
    </row>
    <row r="12664" spans="1:10" x14ac:dyDescent="0.2">
      <c r="A12664">
        <v>13663</v>
      </c>
      <c r="B12664" t="s">
        <v>12692</v>
      </c>
      <c r="C12664" t="s">
        <v>2</v>
      </c>
      <c r="D12664" t="s">
        <v>11823</v>
      </c>
      <c r="E12664">
        <f>VLOOKUP(LEFT(B12664,LEN(B12664)-2),'Correction using CAD'!A:F,5,0)</f>
        <v>61.2</v>
      </c>
      <c r="F12664">
        <f>VLOOKUP(LEFT(B12664,LEN(B12664)-2),'Correction using CAD'!A:F,6,0)</f>
        <v>129.70000000000027</v>
      </c>
      <c r="G12664">
        <f>VLOOKUP(VALUE(RIGHT(B12664,2)),'XZ coord'!$T$144:$U$149,2,0)</f>
        <v>8.42</v>
      </c>
      <c r="H12664">
        <v>2.4</v>
      </c>
      <c r="I12664">
        <v>0.9</v>
      </c>
      <c r="J12664">
        <f>VLOOKUP(VALUE(RIGHT(B12664,2)),'XZ coord'!$T$144:$V$149,3,0)</f>
        <v>1.95</v>
      </c>
    </row>
    <row r="12665" spans="1:10" x14ac:dyDescent="0.2">
      <c r="A12665">
        <v>13664</v>
      </c>
      <c r="B12665" t="s">
        <v>12693</v>
      </c>
      <c r="C12665" t="s">
        <v>2</v>
      </c>
      <c r="D12665" t="s">
        <v>11823</v>
      </c>
      <c r="E12665">
        <f>VLOOKUP(LEFT(B12665,LEN(B12665)-2),'Correction using CAD'!A:F,5,0)</f>
        <v>61.2</v>
      </c>
      <c r="F12665">
        <f>VLOOKUP(LEFT(B12665,LEN(B12665)-2),'Correction using CAD'!A:F,6,0)</f>
        <v>129.70000000000027</v>
      </c>
      <c r="G12665">
        <f>VLOOKUP(VALUE(RIGHT(B12665,2)),'XZ coord'!$T$144:$U$149,2,0)</f>
        <v>10.37</v>
      </c>
      <c r="H12665">
        <v>2.4</v>
      </c>
      <c r="I12665">
        <v>0.9</v>
      </c>
      <c r="J12665">
        <f>VLOOKUP(VALUE(RIGHT(B12665,2)),'XZ coord'!$T$144:$V$149,3,0)</f>
        <v>2.1</v>
      </c>
    </row>
    <row r="12666" spans="1:10" x14ac:dyDescent="0.2">
      <c r="A12666">
        <v>13665</v>
      </c>
      <c r="B12666" t="s">
        <v>12694</v>
      </c>
      <c r="C12666" t="s">
        <v>2</v>
      </c>
      <c r="D12666" t="s">
        <v>11823</v>
      </c>
      <c r="E12666">
        <f>VLOOKUP(LEFT(B12666,LEN(B12666)-2),'Correction using CAD'!A:F,5,0)</f>
        <v>61.2</v>
      </c>
      <c r="F12666">
        <f>VLOOKUP(LEFT(B12666,LEN(B12666)-2),'Correction using CAD'!A:F,6,0)</f>
        <v>128.80000000000027</v>
      </c>
      <c r="G12666">
        <f>VLOOKUP(VALUE(RIGHT(B12666,2)),'XZ coord'!$T$144:$U$149,2,0)</f>
        <v>2.25</v>
      </c>
      <c r="H12666">
        <v>2.4</v>
      </c>
      <c r="I12666">
        <v>0.9</v>
      </c>
      <c r="J12666">
        <f>VLOOKUP(VALUE(RIGHT(B12666,2)),'XZ coord'!$T$144:$V$149,3,0)</f>
        <v>1.97</v>
      </c>
    </row>
    <row r="12667" spans="1:10" x14ac:dyDescent="0.2">
      <c r="A12667">
        <v>13666</v>
      </c>
      <c r="B12667" t="s">
        <v>12695</v>
      </c>
      <c r="C12667" t="s">
        <v>5</v>
      </c>
      <c r="D12667" t="s">
        <v>11823</v>
      </c>
      <c r="E12667">
        <f>VLOOKUP(LEFT(B12667,LEN(B12667)-2),'Correction using CAD'!A:F,5,0)</f>
        <v>61.2</v>
      </c>
      <c r="F12667">
        <f>VLOOKUP(LEFT(B12667,LEN(B12667)-2),'Correction using CAD'!A:F,6,0)</f>
        <v>128.80000000000027</v>
      </c>
      <c r="G12667">
        <f>VLOOKUP(VALUE(RIGHT(B12667,2)),'XZ coord'!$T$144:$U$149,2,0)</f>
        <v>4.22</v>
      </c>
      <c r="H12667">
        <v>2.4</v>
      </c>
      <c r="I12667">
        <v>0.9</v>
      </c>
      <c r="J12667">
        <f>VLOOKUP(VALUE(RIGHT(B12667,2)),'XZ coord'!$T$144:$V$149,3,0)</f>
        <v>2.25</v>
      </c>
    </row>
    <row r="12668" spans="1:10" x14ac:dyDescent="0.2">
      <c r="A12668">
        <v>13667</v>
      </c>
      <c r="B12668" t="s">
        <v>12696</v>
      </c>
      <c r="C12668" t="s">
        <v>2</v>
      </c>
      <c r="D12668" t="s">
        <v>11823</v>
      </c>
      <c r="E12668">
        <f>VLOOKUP(LEFT(B12668,LEN(B12668)-2),'Correction using CAD'!A:F,5,0)</f>
        <v>61.2</v>
      </c>
      <c r="F12668">
        <f>VLOOKUP(LEFT(B12668,LEN(B12668)-2),'Correction using CAD'!A:F,6,0)</f>
        <v>128.80000000000027</v>
      </c>
      <c r="G12668">
        <f>VLOOKUP(VALUE(RIGHT(B12668,2)),'XZ coord'!$T$144:$U$149,2,0)</f>
        <v>6.47</v>
      </c>
      <c r="H12668">
        <v>2.4</v>
      </c>
      <c r="I12668">
        <v>0.9</v>
      </c>
      <c r="J12668">
        <f>VLOOKUP(VALUE(RIGHT(B12668,2)),'XZ coord'!$T$144:$V$149,3,0)</f>
        <v>1.95</v>
      </c>
    </row>
    <row r="12669" spans="1:10" x14ac:dyDescent="0.2">
      <c r="A12669">
        <v>13668</v>
      </c>
      <c r="B12669" t="s">
        <v>12697</v>
      </c>
      <c r="C12669" t="s">
        <v>2</v>
      </c>
      <c r="D12669" t="s">
        <v>11823</v>
      </c>
      <c r="E12669">
        <f>VLOOKUP(LEFT(B12669,LEN(B12669)-2),'Correction using CAD'!A:F,5,0)</f>
        <v>61.2</v>
      </c>
      <c r="F12669">
        <f>VLOOKUP(LEFT(B12669,LEN(B12669)-2),'Correction using CAD'!A:F,6,0)</f>
        <v>128.80000000000027</v>
      </c>
      <c r="G12669">
        <f>VLOOKUP(VALUE(RIGHT(B12669,2)),'XZ coord'!$T$144:$U$149,2,0)</f>
        <v>8.42</v>
      </c>
      <c r="H12669">
        <v>2.4</v>
      </c>
      <c r="I12669">
        <v>0.9</v>
      </c>
      <c r="J12669">
        <f>VLOOKUP(VALUE(RIGHT(B12669,2)),'XZ coord'!$T$144:$V$149,3,0)</f>
        <v>1.95</v>
      </c>
    </row>
    <row r="12670" spans="1:10" x14ac:dyDescent="0.2">
      <c r="A12670">
        <v>13669</v>
      </c>
      <c r="B12670" t="s">
        <v>12698</v>
      </c>
      <c r="C12670" t="s">
        <v>2</v>
      </c>
      <c r="D12670" t="s">
        <v>11823</v>
      </c>
      <c r="E12670">
        <f>VLOOKUP(LEFT(B12670,LEN(B12670)-2),'Correction using CAD'!A:F,5,0)</f>
        <v>61.2</v>
      </c>
      <c r="F12670">
        <f>VLOOKUP(LEFT(B12670,LEN(B12670)-2),'Correction using CAD'!A:F,6,0)</f>
        <v>128.80000000000027</v>
      </c>
      <c r="G12670">
        <f>VLOOKUP(VALUE(RIGHT(B12670,2)),'XZ coord'!$T$144:$U$149,2,0)</f>
        <v>10.37</v>
      </c>
      <c r="H12670">
        <v>2.4</v>
      </c>
      <c r="I12670">
        <v>0.9</v>
      </c>
      <c r="J12670">
        <f>VLOOKUP(VALUE(RIGHT(B12670,2)),'XZ coord'!$T$144:$V$149,3,0)</f>
        <v>2.1</v>
      </c>
    </row>
    <row r="12671" spans="1:10" x14ac:dyDescent="0.2">
      <c r="A12671">
        <v>13670</v>
      </c>
      <c r="B12671" t="s">
        <v>12699</v>
      </c>
      <c r="C12671" t="s">
        <v>2</v>
      </c>
      <c r="D12671" t="s">
        <v>11823</v>
      </c>
      <c r="E12671">
        <f>VLOOKUP(LEFT(B12671,LEN(B12671)-2),'Correction using CAD'!A:F,5,0)</f>
        <v>68.575000000000003</v>
      </c>
      <c r="F12671">
        <f>VLOOKUP(LEFT(B12671,LEN(B12671)-2),'Correction using CAD'!A:F,6,0)</f>
        <v>130.60000000000028</v>
      </c>
      <c r="G12671">
        <f>VLOOKUP(VALUE(RIGHT(B12671,2)),'XZ coord'!$T$144:$U$149,2,0)</f>
        <v>2.25</v>
      </c>
      <c r="H12671">
        <v>2.4</v>
      </c>
      <c r="I12671">
        <v>0.9</v>
      </c>
      <c r="J12671">
        <f>VLOOKUP(VALUE(RIGHT(B12671,2)),'XZ coord'!$T$144:$V$149,3,0)</f>
        <v>1.97</v>
      </c>
    </row>
    <row r="12672" spans="1:10" x14ac:dyDescent="0.2">
      <c r="A12672">
        <v>13671</v>
      </c>
      <c r="B12672" t="s">
        <v>12700</v>
      </c>
      <c r="C12672" t="s">
        <v>5</v>
      </c>
      <c r="D12672" t="s">
        <v>11823</v>
      </c>
      <c r="E12672">
        <f>VLOOKUP(LEFT(B12672,LEN(B12672)-2),'Correction using CAD'!A:F,5,0)</f>
        <v>68.575000000000003</v>
      </c>
      <c r="F12672">
        <f>VLOOKUP(LEFT(B12672,LEN(B12672)-2),'Correction using CAD'!A:F,6,0)</f>
        <v>130.60000000000028</v>
      </c>
      <c r="G12672">
        <f>VLOOKUP(VALUE(RIGHT(B12672,2)),'XZ coord'!$T$144:$U$149,2,0)</f>
        <v>4.22</v>
      </c>
      <c r="H12672">
        <v>2.4</v>
      </c>
      <c r="I12672">
        <v>0.9</v>
      </c>
      <c r="J12672">
        <f>VLOOKUP(VALUE(RIGHT(B12672,2)),'XZ coord'!$T$144:$V$149,3,0)</f>
        <v>2.25</v>
      </c>
    </row>
    <row r="12673" spans="1:10" x14ac:dyDescent="0.2">
      <c r="A12673">
        <v>13672</v>
      </c>
      <c r="B12673" t="s">
        <v>12701</v>
      </c>
      <c r="C12673" t="s">
        <v>2</v>
      </c>
      <c r="D12673" t="s">
        <v>11823</v>
      </c>
      <c r="E12673">
        <f>VLOOKUP(LEFT(B12673,LEN(B12673)-2),'Correction using CAD'!A:F,5,0)</f>
        <v>68.575000000000003</v>
      </c>
      <c r="F12673">
        <f>VLOOKUP(LEFT(B12673,LEN(B12673)-2),'Correction using CAD'!A:F,6,0)</f>
        <v>130.60000000000028</v>
      </c>
      <c r="G12673">
        <f>VLOOKUP(VALUE(RIGHT(B12673,2)),'XZ coord'!$T$144:$U$149,2,0)</f>
        <v>6.47</v>
      </c>
      <c r="H12673">
        <v>2.4</v>
      </c>
      <c r="I12673">
        <v>0.9</v>
      </c>
      <c r="J12673">
        <f>VLOOKUP(VALUE(RIGHT(B12673,2)),'XZ coord'!$T$144:$V$149,3,0)</f>
        <v>1.95</v>
      </c>
    </row>
    <row r="12674" spans="1:10" x14ac:dyDescent="0.2">
      <c r="A12674">
        <v>13673</v>
      </c>
      <c r="B12674" t="s">
        <v>12702</v>
      </c>
      <c r="C12674" t="s">
        <v>2</v>
      </c>
      <c r="D12674" t="s">
        <v>11823</v>
      </c>
      <c r="E12674">
        <f>VLOOKUP(LEFT(B12674,LEN(B12674)-2),'Correction using CAD'!A:F,5,0)</f>
        <v>68.575000000000003</v>
      </c>
      <c r="F12674">
        <f>VLOOKUP(LEFT(B12674,LEN(B12674)-2),'Correction using CAD'!A:F,6,0)</f>
        <v>130.60000000000028</v>
      </c>
      <c r="G12674">
        <f>VLOOKUP(VALUE(RIGHT(B12674,2)),'XZ coord'!$T$144:$U$149,2,0)</f>
        <v>8.42</v>
      </c>
      <c r="H12674">
        <v>2.4</v>
      </c>
      <c r="I12674">
        <v>0.9</v>
      </c>
      <c r="J12674">
        <f>VLOOKUP(VALUE(RIGHT(B12674,2)),'XZ coord'!$T$144:$V$149,3,0)</f>
        <v>1.95</v>
      </c>
    </row>
    <row r="12675" spans="1:10" x14ac:dyDescent="0.2">
      <c r="A12675">
        <v>13674</v>
      </c>
      <c r="B12675" t="s">
        <v>12703</v>
      </c>
      <c r="C12675" t="s">
        <v>5</v>
      </c>
      <c r="D12675" t="s">
        <v>11823</v>
      </c>
      <c r="E12675">
        <f>VLOOKUP(LEFT(B12675,LEN(B12675)-2),'Correction using CAD'!A:F,5,0)</f>
        <v>68.575000000000003</v>
      </c>
      <c r="F12675">
        <f>VLOOKUP(LEFT(B12675,LEN(B12675)-2),'Correction using CAD'!A:F,6,0)</f>
        <v>130.60000000000028</v>
      </c>
      <c r="G12675">
        <f>VLOOKUP(VALUE(RIGHT(B12675,2)),'XZ coord'!$T$144:$U$149,2,0)</f>
        <v>10.37</v>
      </c>
      <c r="H12675">
        <v>2.4</v>
      </c>
      <c r="I12675">
        <v>0.9</v>
      </c>
      <c r="J12675">
        <f>VLOOKUP(VALUE(RIGHT(B12675,2)),'XZ coord'!$T$144:$V$149,3,0)</f>
        <v>2.1</v>
      </c>
    </row>
    <row r="12676" spans="1:10" x14ac:dyDescent="0.2">
      <c r="A12676">
        <v>13675</v>
      </c>
      <c r="B12676" t="s">
        <v>12704</v>
      </c>
      <c r="C12676" t="s">
        <v>2</v>
      </c>
      <c r="D12676" t="s">
        <v>11823</v>
      </c>
      <c r="E12676">
        <f>VLOOKUP(LEFT(B12676,LEN(B12676)-2),'Correction using CAD'!A:F,5,0)</f>
        <v>68.575000000000003</v>
      </c>
      <c r="F12676">
        <f>VLOOKUP(LEFT(B12676,LEN(B12676)-2),'Correction using CAD'!A:F,6,0)</f>
        <v>129.70000000000027</v>
      </c>
      <c r="G12676">
        <f>VLOOKUP(VALUE(RIGHT(B12676,2)),'XZ coord'!$T$144:$U$149,2,0)</f>
        <v>2.25</v>
      </c>
      <c r="H12676">
        <v>2.4</v>
      </c>
      <c r="I12676">
        <v>0.9</v>
      </c>
      <c r="J12676">
        <f>VLOOKUP(VALUE(RIGHT(B12676,2)),'XZ coord'!$T$144:$V$149,3,0)</f>
        <v>1.97</v>
      </c>
    </row>
    <row r="12677" spans="1:10" x14ac:dyDescent="0.2">
      <c r="A12677">
        <v>13676</v>
      </c>
      <c r="B12677" t="s">
        <v>12705</v>
      </c>
      <c r="C12677" t="s">
        <v>5</v>
      </c>
      <c r="D12677" t="s">
        <v>11823</v>
      </c>
      <c r="E12677">
        <f>VLOOKUP(LEFT(B12677,LEN(B12677)-2),'Correction using CAD'!A:F,5,0)</f>
        <v>68.575000000000003</v>
      </c>
      <c r="F12677">
        <f>VLOOKUP(LEFT(B12677,LEN(B12677)-2),'Correction using CAD'!A:F,6,0)</f>
        <v>129.70000000000027</v>
      </c>
      <c r="G12677">
        <f>VLOOKUP(VALUE(RIGHT(B12677,2)),'XZ coord'!$T$144:$U$149,2,0)</f>
        <v>4.22</v>
      </c>
      <c r="H12677">
        <v>2.4</v>
      </c>
      <c r="I12677">
        <v>0.9</v>
      </c>
      <c r="J12677">
        <f>VLOOKUP(VALUE(RIGHT(B12677,2)),'XZ coord'!$T$144:$V$149,3,0)</f>
        <v>2.25</v>
      </c>
    </row>
    <row r="12678" spans="1:10" x14ac:dyDescent="0.2">
      <c r="A12678">
        <v>13677</v>
      </c>
      <c r="B12678" t="s">
        <v>12706</v>
      </c>
      <c r="C12678" t="s">
        <v>2</v>
      </c>
      <c r="D12678" t="s">
        <v>11823</v>
      </c>
      <c r="E12678">
        <f>VLOOKUP(LEFT(B12678,LEN(B12678)-2),'Correction using CAD'!A:F,5,0)</f>
        <v>68.575000000000003</v>
      </c>
      <c r="F12678">
        <f>VLOOKUP(LEFT(B12678,LEN(B12678)-2),'Correction using CAD'!A:F,6,0)</f>
        <v>129.70000000000027</v>
      </c>
      <c r="G12678">
        <f>VLOOKUP(VALUE(RIGHT(B12678,2)),'XZ coord'!$T$144:$U$149,2,0)</f>
        <v>6.47</v>
      </c>
      <c r="H12678">
        <v>2.4</v>
      </c>
      <c r="I12678">
        <v>0.9</v>
      </c>
      <c r="J12678">
        <f>VLOOKUP(VALUE(RIGHT(B12678,2)),'XZ coord'!$T$144:$V$149,3,0)</f>
        <v>1.95</v>
      </c>
    </row>
    <row r="12679" spans="1:10" x14ac:dyDescent="0.2">
      <c r="A12679">
        <v>13678</v>
      </c>
      <c r="B12679" t="s">
        <v>12707</v>
      </c>
      <c r="C12679" t="s">
        <v>2</v>
      </c>
      <c r="D12679" t="s">
        <v>11823</v>
      </c>
      <c r="E12679">
        <f>VLOOKUP(LEFT(B12679,LEN(B12679)-2),'Correction using CAD'!A:F,5,0)</f>
        <v>68.575000000000003</v>
      </c>
      <c r="F12679">
        <f>VLOOKUP(LEFT(B12679,LEN(B12679)-2),'Correction using CAD'!A:F,6,0)</f>
        <v>129.70000000000027</v>
      </c>
      <c r="G12679">
        <f>VLOOKUP(VALUE(RIGHT(B12679,2)),'XZ coord'!$T$144:$U$149,2,0)</f>
        <v>8.42</v>
      </c>
      <c r="H12679">
        <v>2.4</v>
      </c>
      <c r="I12679">
        <v>0.9</v>
      </c>
      <c r="J12679">
        <f>VLOOKUP(VALUE(RIGHT(B12679,2)),'XZ coord'!$T$144:$V$149,3,0)</f>
        <v>1.95</v>
      </c>
    </row>
    <row r="12680" spans="1:10" x14ac:dyDescent="0.2">
      <c r="A12680">
        <v>13679</v>
      </c>
      <c r="B12680" t="s">
        <v>12708</v>
      </c>
      <c r="C12680" t="s">
        <v>5</v>
      </c>
      <c r="D12680" t="s">
        <v>11823</v>
      </c>
      <c r="E12680">
        <f>VLOOKUP(LEFT(B12680,LEN(B12680)-2),'Correction using CAD'!A:F,5,0)</f>
        <v>68.575000000000003</v>
      </c>
      <c r="F12680">
        <f>VLOOKUP(LEFT(B12680,LEN(B12680)-2),'Correction using CAD'!A:F,6,0)</f>
        <v>129.70000000000027</v>
      </c>
      <c r="G12680">
        <f>VLOOKUP(VALUE(RIGHT(B12680,2)),'XZ coord'!$T$144:$U$149,2,0)</f>
        <v>10.37</v>
      </c>
      <c r="H12680">
        <v>2.4</v>
      </c>
      <c r="I12680">
        <v>0.9</v>
      </c>
      <c r="J12680">
        <f>VLOOKUP(VALUE(RIGHT(B12680,2)),'XZ coord'!$T$144:$V$149,3,0)</f>
        <v>2.1</v>
      </c>
    </row>
    <row r="12681" spans="1:10" x14ac:dyDescent="0.2">
      <c r="A12681">
        <v>13680</v>
      </c>
      <c r="B12681" t="s">
        <v>12709</v>
      </c>
      <c r="C12681" t="s">
        <v>2</v>
      </c>
      <c r="D12681" t="s">
        <v>11823</v>
      </c>
      <c r="E12681">
        <f>VLOOKUP(LEFT(B12681,LEN(B12681)-2),'Correction using CAD'!A:F,5,0)</f>
        <v>68.575000000000003</v>
      </c>
      <c r="F12681">
        <f>VLOOKUP(LEFT(B12681,LEN(B12681)-2),'Correction using CAD'!A:F,6,0)</f>
        <v>128.80000000000027</v>
      </c>
      <c r="G12681">
        <f>VLOOKUP(VALUE(RIGHT(B12681,2)),'XZ coord'!$T$144:$U$149,2,0)</f>
        <v>2.25</v>
      </c>
      <c r="H12681">
        <v>2.4</v>
      </c>
      <c r="I12681">
        <v>0.9</v>
      </c>
      <c r="J12681">
        <f>VLOOKUP(VALUE(RIGHT(B12681,2)),'XZ coord'!$T$144:$V$149,3,0)</f>
        <v>1.97</v>
      </c>
    </row>
    <row r="12682" spans="1:10" x14ac:dyDescent="0.2">
      <c r="A12682">
        <v>13681</v>
      </c>
      <c r="B12682" t="s">
        <v>12710</v>
      </c>
      <c r="C12682" t="s">
        <v>5</v>
      </c>
      <c r="D12682" t="s">
        <v>11823</v>
      </c>
      <c r="E12682">
        <f>VLOOKUP(LEFT(B12682,LEN(B12682)-2),'Correction using CAD'!A:F,5,0)</f>
        <v>68.575000000000003</v>
      </c>
      <c r="F12682">
        <f>VLOOKUP(LEFT(B12682,LEN(B12682)-2),'Correction using CAD'!A:F,6,0)</f>
        <v>128.80000000000027</v>
      </c>
      <c r="G12682">
        <f>VLOOKUP(VALUE(RIGHT(B12682,2)),'XZ coord'!$T$144:$U$149,2,0)</f>
        <v>4.22</v>
      </c>
      <c r="H12682">
        <v>2.4</v>
      </c>
      <c r="I12682">
        <v>0.9</v>
      </c>
      <c r="J12682">
        <f>VLOOKUP(VALUE(RIGHT(B12682,2)),'XZ coord'!$T$144:$V$149,3,0)</f>
        <v>2.25</v>
      </c>
    </row>
    <row r="12683" spans="1:10" x14ac:dyDescent="0.2">
      <c r="A12683">
        <v>13682</v>
      </c>
      <c r="B12683" t="s">
        <v>12711</v>
      </c>
      <c r="C12683" t="s">
        <v>2</v>
      </c>
      <c r="D12683" t="s">
        <v>11823</v>
      </c>
      <c r="E12683">
        <f>VLOOKUP(LEFT(B12683,LEN(B12683)-2),'Correction using CAD'!A:F,5,0)</f>
        <v>68.575000000000003</v>
      </c>
      <c r="F12683">
        <f>VLOOKUP(LEFT(B12683,LEN(B12683)-2),'Correction using CAD'!A:F,6,0)</f>
        <v>128.80000000000027</v>
      </c>
      <c r="G12683">
        <f>VLOOKUP(VALUE(RIGHT(B12683,2)),'XZ coord'!$T$144:$U$149,2,0)</f>
        <v>6.47</v>
      </c>
      <c r="H12683">
        <v>2.4</v>
      </c>
      <c r="I12683">
        <v>0.9</v>
      </c>
      <c r="J12683">
        <f>VLOOKUP(VALUE(RIGHT(B12683,2)),'XZ coord'!$T$144:$V$149,3,0)</f>
        <v>1.95</v>
      </c>
    </row>
    <row r="12684" spans="1:10" x14ac:dyDescent="0.2">
      <c r="A12684">
        <v>13683</v>
      </c>
      <c r="B12684" t="s">
        <v>12712</v>
      </c>
      <c r="C12684" t="s">
        <v>2</v>
      </c>
      <c r="D12684" t="s">
        <v>11823</v>
      </c>
      <c r="E12684">
        <f>VLOOKUP(LEFT(B12684,LEN(B12684)-2),'Correction using CAD'!A:F,5,0)</f>
        <v>68.575000000000003</v>
      </c>
      <c r="F12684">
        <f>VLOOKUP(LEFT(B12684,LEN(B12684)-2),'Correction using CAD'!A:F,6,0)</f>
        <v>128.80000000000027</v>
      </c>
      <c r="G12684">
        <f>VLOOKUP(VALUE(RIGHT(B12684,2)),'XZ coord'!$T$144:$U$149,2,0)</f>
        <v>8.42</v>
      </c>
      <c r="H12684">
        <v>2.4</v>
      </c>
      <c r="I12684">
        <v>0.9</v>
      </c>
      <c r="J12684">
        <f>VLOOKUP(VALUE(RIGHT(B12684,2)),'XZ coord'!$T$144:$V$149,3,0)</f>
        <v>1.95</v>
      </c>
    </row>
    <row r="12685" spans="1:10" x14ac:dyDescent="0.2">
      <c r="A12685">
        <v>13684</v>
      </c>
      <c r="B12685" t="s">
        <v>12713</v>
      </c>
      <c r="C12685" t="s">
        <v>5</v>
      </c>
      <c r="D12685" t="s">
        <v>11823</v>
      </c>
      <c r="E12685">
        <f>VLOOKUP(LEFT(B12685,LEN(B12685)-2),'Correction using CAD'!A:F,5,0)</f>
        <v>68.575000000000003</v>
      </c>
      <c r="F12685">
        <f>VLOOKUP(LEFT(B12685,LEN(B12685)-2),'Correction using CAD'!A:F,6,0)</f>
        <v>128.80000000000027</v>
      </c>
      <c r="G12685">
        <f>VLOOKUP(VALUE(RIGHT(B12685,2)),'XZ coord'!$T$144:$U$149,2,0)</f>
        <v>10.37</v>
      </c>
      <c r="H12685">
        <v>2.4</v>
      </c>
      <c r="I12685">
        <v>0.9</v>
      </c>
      <c r="J12685">
        <f>VLOOKUP(VALUE(RIGHT(B12685,2)),'XZ coord'!$T$144:$V$149,3,0)</f>
        <v>2.1</v>
      </c>
    </row>
    <row r="12686" spans="1:10" x14ac:dyDescent="0.2">
      <c r="A12686">
        <v>13685</v>
      </c>
      <c r="B12686" t="s">
        <v>12714</v>
      </c>
      <c r="C12686" t="s">
        <v>2</v>
      </c>
      <c r="D12686" t="s">
        <v>12047</v>
      </c>
      <c r="E12686">
        <f>VLOOKUP(LEFT(B12686,LEN(B12686)-2),'Correction using CAD'!A:F,5,0)</f>
        <v>61.2</v>
      </c>
      <c r="F12686">
        <f>VLOOKUP(LEFT(B12686,LEN(B12686)-2),'Correction using CAD'!A:F,6,0)</f>
        <v>127.90000000000026</v>
      </c>
      <c r="G12686">
        <f>VLOOKUP(VALUE(RIGHT(B12686,2)),'XZ coord'!$T$144:$U$149,2,0)</f>
        <v>2.25</v>
      </c>
      <c r="H12686">
        <v>2.4</v>
      </c>
      <c r="I12686">
        <v>0.9</v>
      </c>
      <c r="J12686">
        <f>VLOOKUP(VALUE(RIGHT(B12686,2)),'XZ coord'!$T$144:$V$149,3,0)</f>
        <v>1.97</v>
      </c>
    </row>
    <row r="12687" spans="1:10" x14ac:dyDescent="0.2">
      <c r="A12687">
        <v>13686</v>
      </c>
      <c r="B12687" t="s">
        <v>12715</v>
      </c>
      <c r="C12687" t="s">
        <v>5</v>
      </c>
      <c r="D12687" t="s">
        <v>12047</v>
      </c>
      <c r="E12687">
        <f>VLOOKUP(LEFT(B12687,LEN(B12687)-2),'Correction using CAD'!A:F,5,0)</f>
        <v>61.2</v>
      </c>
      <c r="F12687">
        <f>VLOOKUP(LEFT(B12687,LEN(B12687)-2),'Correction using CAD'!A:F,6,0)</f>
        <v>127.90000000000026</v>
      </c>
      <c r="G12687">
        <f>VLOOKUP(VALUE(RIGHT(B12687,2)),'XZ coord'!$T$144:$U$149,2,0)</f>
        <v>4.22</v>
      </c>
      <c r="H12687">
        <v>2.4</v>
      </c>
      <c r="I12687">
        <v>0.9</v>
      </c>
      <c r="J12687">
        <f>VLOOKUP(VALUE(RIGHT(B12687,2)),'XZ coord'!$T$144:$V$149,3,0)</f>
        <v>2.25</v>
      </c>
    </row>
    <row r="12688" spans="1:10" x14ac:dyDescent="0.2">
      <c r="A12688">
        <v>13687</v>
      </c>
      <c r="B12688" t="s">
        <v>12716</v>
      </c>
      <c r="C12688" t="s">
        <v>2</v>
      </c>
      <c r="D12688" t="s">
        <v>12047</v>
      </c>
      <c r="E12688">
        <f>VLOOKUP(LEFT(B12688,LEN(B12688)-2),'Correction using CAD'!A:F,5,0)</f>
        <v>61.2</v>
      </c>
      <c r="F12688">
        <f>VLOOKUP(LEFT(B12688,LEN(B12688)-2),'Correction using CAD'!A:F,6,0)</f>
        <v>127.90000000000026</v>
      </c>
      <c r="G12688">
        <f>VLOOKUP(VALUE(RIGHT(B12688,2)),'XZ coord'!$T$144:$U$149,2,0)</f>
        <v>6.47</v>
      </c>
      <c r="H12688">
        <v>2.4</v>
      </c>
      <c r="I12688">
        <v>0.9</v>
      </c>
      <c r="J12688">
        <f>VLOOKUP(VALUE(RIGHT(B12688,2)),'XZ coord'!$T$144:$V$149,3,0)</f>
        <v>1.95</v>
      </c>
    </row>
    <row r="12689" spans="1:10" x14ac:dyDescent="0.2">
      <c r="A12689">
        <v>13688</v>
      </c>
      <c r="B12689" t="s">
        <v>12717</v>
      </c>
      <c r="C12689" t="s">
        <v>2</v>
      </c>
      <c r="D12689" t="s">
        <v>12047</v>
      </c>
      <c r="E12689">
        <f>VLOOKUP(LEFT(B12689,LEN(B12689)-2),'Correction using CAD'!A:F,5,0)</f>
        <v>61.2</v>
      </c>
      <c r="F12689">
        <f>VLOOKUP(LEFT(B12689,LEN(B12689)-2),'Correction using CAD'!A:F,6,0)</f>
        <v>127.90000000000026</v>
      </c>
      <c r="G12689">
        <f>VLOOKUP(VALUE(RIGHT(B12689,2)),'XZ coord'!$T$144:$U$149,2,0)</f>
        <v>8.42</v>
      </c>
      <c r="H12689">
        <v>2.4</v>
      </c>
      <c r="I12689">
        <v>0.9</v>
      </c>
      <c r="J12689">
        <f>VLOOKUP(VALUE(RIGHT(B12689,2)),'XZ coord'!$T$144:$V$149,3,0)</f>
        <v>1.95</v>
      </c>
    </row>
    <row r="12690" spans="1:10" x14ac:dyDescent="0.2">
      <c r="A12690">
        <v>13689</v>
      </c>
      <c r="B12690" t="s">
        <v>12718</v>
      </c>
      <c r="C12690" t="s">
        <v>2</v>
      </c>
      <c r="D12690" t="s">
        <v>12047</v>
      </c>
      <c r="E12690">
        <f>VLOOKUP(LEFT(B12690,LEN(B12690)-2),'Correction using CAD'!A:F,5,0)</f>
        <v>61.2</v>
      </c>
      <c r="F12690">
        <f>VLOOKUP(LEFT(B12690,LEN(B12690)-2),'Correction using CAD'!A:F,6,0)</f>
        <v>127.90000000000026</v>
      </c>
      <c r="G12690">
        <f>VLOOKUP(VALUE(RIGHT(B12690,2)),'XZ coord'!$T$144:$U$149,2,0)</f>
        <v>10.37</v>
      </c>
      <c r="H12690">
        <v>2.4</v>
      </c>
      <c r="I12690">
        <v>0.9</v>
      </c>
      <c r="J12690">
        <f>VLOOKUP(VALUE(RIGHT(B12690,2)),'XZ coord'!$T$144:$V$149,3,0)</f>
        <v>2.1</v>
      </c>
    </row>
    <row r="12691" spans="1:10" x14ac:dyDescent="0.2">
      <c r="A12691">
        <v>13690</v>
      </c>
      <c r="B12691" t="s">
        <v>12719</v>
      </c>
      <c r="C12691" t="s">
        <v>2</v>
      </c>
      <c r="D12691" t="s">
        <v>12047</v>
      </c>
      <c r="E12691">
        <f>VLOOKUP(LEFT(B12691,LEN(B12691)-2),'Correction using CAD'!A:F,5,0)</f>
        <v>61.2</v>
      </c>
      <c r="F12691">
        <f>VLOOKUP(LEFT(B12691,LEN(B12691)-2),'Correction using CAD'!A:F,6,0)</f>
        <v>127.00000000000026</v>
      </c>
      <c r="G12691">
        <f>VLOOKUP(VALUE(RIGHT(B12691,2)),'XZ coord'!$T$144:$U$149,2,0)</f>
        <v>2.25</v>
      </c>
      <c r="H12691">
        <v>2.4</v>
      </c>
      <c r="I12691">
        <v>0.9</v>
      </c>
      <c r="J12691">
        <f>VLOOKUP(VALUE(RIGHT(B12691,2)),'XZ coord'!$T$144:$V$149,3,0)</f>
        <v>1.97</v>
      </c>
    </row>
    <row r="12692" spans="1:10" x14ac:dyDescent="0.2">
      <c r="A12692">
        <v>13691</v>
      </c>
      <c r="B12692" t="s">
        <v>12720</v>
      </c>
      <c r="C12692" t="s">
        <v>5</v>
      </c>
      <c r="D12692" t="s">
        <v>12047</v>
      </c>
      <c r="E12692">
        <f>VLOOKUP(LEFT(B12692,LEN(B12692)-2),'Correction using CAD'!A:F,5,0)</f>
        <v>61.2</v>
      </c>
      <c r="F12692">
        <f>VLOOKUP(LEFT(B12692,LEN(B12692)-2),'Correction using CAD'!A:F,6,0)</f>
        <v>127.00000000000026</v>
      </c>
      <c r="G12692">
        <f>VLOOKUP(VALUE(RIGHT(B12692,2)),'XZ coord'!$T$144:$U$149,2,0)</f>
        <v>4.22</v>
      </c>
      <c r="H12692">
        <v>2.4</v>
      </c>
      <c r="I12692">
        <v>0.9</v>
      </c>
      <c r="J12692">
        <f>VLOOKUP(VALUE(RIGHT(B12692,2)),'XZ coord'!$T$144:$V$149,3,0)</f>
        <v>2.25</v>
      </c>
    </row>
    <row r="12693" spans="1:10" x14ac:dyDescent="0.2">
      <c r="A12693">
        <v>13692</v>
      </c>
      <c r="B12693" t="s">
        <v>12721</v>
      </c>
      <c r="C12693" t="s">
        <v>2</v>
      </c>
      <c r="D12693" t="s">
        <v>12047</v>
      </c>
      <c r="E12693">
        <f>VLOOKUP(LEFT(B12693,LEN(B12693)-2),'Correction using CAD'!A:F,5,0)</f>
        <v>61.2</v>
      </c>
      <c r="F12693">
        <f>VLOOKUP(LEFT(B12693,LEN(B12693)-2),'Correction using CAD'!A:F,6,0)</f>
        <v>127.00000000000026</v>
      </c>
      <c r="G12693">
        <f>VLOOKUP(VALUE(RIGHT(B12693,2)),'XZ coord'!$T$144:$U$149,2,0)</f>
        <v>6.47</v>
      </c>
      <c r="H12693">
        <v>2.4</v>
      </c>
      <c r="I12693">
        <v>0.9</v>
      </c>
      <c r="J12693">
        <f>VLOOKUP(VALUE(RIGHT(B12693,2)),'XZ coord'!$T$144:$V$149,3,0)</f>
        <v>1.95</v>
      </c>
    </row>
    <row r="12694" spans="1:10" x14ac:dyDescent="0.2">
      <c r="A12694">
        <v>13693</v>
      </c>
      <c r="B12694" t="s">
        <v>12722</v>
      </c>
      <c r="C12694" t="s">
        <v>2</v>
      </c>
      <c r="D12694" t="s">
        <v>12047</v>
      </c>
      <c r="E12694">
        <f>VLOOKUP(LEFT(B12694,LEN(B12694)-2),'Correction using CAD'!A:F,5,0)</f>
        <v>61.2</v>
      </c>
      <c r="F12694">
        <f>VLOOKUP(LEFT(B12694,LEN(B12694)-2),'Correction using CAD'!A:F,6,0)</f>
        <v>127.00000000000026</v>
      </c>
      <c r="G12694">
        <f>VLOOKUP(VALUE(RIGHT(B12694,2)),'XZ coord'!$T$144:$U$149,2,0)</f>
        <v>8.42</v>
      </c>
      <c r="H12694">
        <v>2.4</v>
      </c>
      <c r="I12694">
        <v>0.9</v>
      </c>
      <c r="J12694">
        <f>VLOOKUP(VALUE(RIGHT(B12694,2)),'XZ coord'!$T$144:$V$149,3,0)</f>
        <v>1.95</v>
      </c>
    </row>
    <row r="12695" spans="1:10" x14ac:dyDescent="0.2">
      <c r="A12695">
        <v>13694</v>
      </c>
      <c r="B12695" t="s">
        <v>12723</v>
      </c>
      <c r="C12695" t="s">
        <v>2</v>
      </c>
      <c r="D12695" t="s">
        <v>12047</v>
      </c>
      <c r="E12695">
        <f>VLOOKUP(LEFT(B12695,LEN(B12695)-2),'Correction using CAD'!A:F,5,0)</f>
        <v>61.2</v>
      </c>
      <c r="F12695">
        <f>VLOOKUP(LEFT(B12695,LEN(B12695)-2),'Correction using CAD'!A:F,6,0)</f>
        <v>127.00000000000026</v>
      </c>
      <c r="G12695">
        <f>VLOOKUP(VALUE(RIGHT(B12695,2)),'XZ coord'!$T$144:$U$149,2,0)</f>
        <v>10.37</v>
      </c>
      <c r="H12695">
        <v>2.4</v>
      </c>
      <c r="I12695">
        <v>0.9</v>
      </c>
      <c r="J12695">
        <f>VLOOKUP(VALUE(RIGHT(B12695,2)),'XZ coord'!$T$144:$V$149,3,0)</f>
        <v>2.1</v>
      </c>
    </row>
    <row r="12696" spans="1:10" x14ac:dyDescent="0.2">
      <c r="A12696">
        <v>13695</v>
      </c>
      <c r="B12696" t="s">
        <v>12724</v>
      </c>
      <c r="C12696" t="s">
        <v>2</v>
      </c>
      <c r="D12696" t="s">
        <v>12047</v>
      </c>
      <c r="E12696">
        <f>VLOOKUP(LEFT(B12696,LEN(B12696)-2),'Correction using CAD'!A:F,5,0)</f>
        <v>61.2</v>
      </c>
      <c r="F12696">
        <f>VLOOKUP(LEFT(B12696,LEN(B12696)-2),'Correction using CAD'!A:F,6,0)</f>
        <v>126.10000000000025</v>
      </c>
      <c r="G12696">
        <f>VLOOKUP(VALUE(RIGHT(B12696,2)),'XZ coord'!$T$144:$U$149,2,0)</f>
        <v>2.25</v>
      </c>
      <c r="H12696">
        <v>2.4</v>
      </c>
      <c r="I12696">
        <v>0.9</v>
      </c>
      <c r="J12696">
        <f>VLOOKUP(VALUE(RIGHT(B12696,2)),'XZ coord'!$T$144:$V$149,3,0)</f>
        <v>1.97</v>
      </c>
    </row>
    <row r="12697" spans="1:10" x14ac:dyDescent="0.2">
      <c r="A12697">
        <v>13696</v>
      </c>
      <c r="B12697" t="s">
        <v>12725</v>
      </c>
      <c r="C12697" t="s">
        <v>5</v>
      </c>
      <c r="D12697" t="s">
        <v>12047</v>
      </c>
      <c r="E12697">
        <f>VLOOKUP(LEFT(B12697,LEN(B12697)-2),'Correction using CAD'!A:F,5,0)</f>
        <v>61.2</v>
      </c>
      <c r="F12697">
        <f>VLOOKUP(LEFT(B12697,LEN(B12697)-2),'Correction using CAD'!A:F,6,0)</f>
        <v>126.10000000000025</v>
      </c>
      <c r="G12697">
        <f>VLOOKUP(VALUE(RIGHT(B12697,2)),'XZ coord'!$T$144:$U$149,2,0)</f>
        <v>4.22</v>
      </c>
      <c r="H12697">
        <v>2.4</v>
      </c>
      <c r="I12697">
        <v>0.9</v>
      </c>
      <c r="J12697">
        <f>VLOOKUP(VALUE(RIGHT(B12697,2)),'XZ coord'!$T$144:$V$149,3,0)</f>
        <v>2.25</v>
      </c>
    </row>
    <row r="12698" spans="1:10" x14ac:dyDescent="0.2">
      <c r="A12698">
        <v>13697</v>
      </c>
      <c r="B12698" t="s">
        <v>12726</v>
      </c>
      <c r="C12698" t="s">
        <v>2</v>
      </c>
      <c r="D12698" t="s">
        <v>12047</v>
      </c>
      <c r="E12698">
        <f>VLOOKUP(LEFT(B12698,LEN(B12698)-2),'Correction using CAD'!A:F,5,0)</f>
        <v>61.2</v>
      </c>
      <c r="F12698">
        <f>VLOOKUP(LEFT(B12698,LEN(B12698)-2),'Correction using CAD'!A:F,6,0)</f>
        <v>126.10000000000025</v>
      </c>
      <c r="G12698">
        <f>VLOOKUP(VALUE(RIGHT(B12698,2)),'XZ coord'!$T$144:$U$149,2,0)</f>
        <v>6.47</v>
      </c>
      <c r="H12698">
        <v>2.4</v>
      </c>
      <c r="I12698">
        <v>0.9</v>
      </c>
      <c r="J12698">
        <f>VLOOKUP(VALUE(RIGHT(B12698,2)),'XZ coord'!$T$144:$V$149,3,0)</f>
        <v>1.95</v>
      </c>
    </row>
    <row r="12699" spans="1:10" x14ac:dyDescent="0.2">
      <c r="A12699">
        <v>13698</v>
      </c>
      <c r="B12699" t="s">
        <v>12727</v>
      </c>
      <c r="C12699" t="s">
        <v>2</v>
      </c>
      <c r="D12699" t="s">
        <v>12047</v>
      </c>
      <c r="E12699">
        <f>VLOOKUP(LEFT(B12699,LEN(B12699)-2),'Correction using CAD'!A:F,5,0)</f>
        <v>61.2</v>
      </c>
      <c r="F12699">
        <f>VLOOKUP(LEFT(B12699,LEN(B12699)-2),'Correction using CAD'!A:F,6,0)</f>
        <v>126.10000000000025</v>
      </c>
      <c r="G12699">
        <f>VLOOKUP(VALUE(RIGHT(B12699,2)),'XZ coord'!$T$144:$U$149,2,0)</f>
        <v>8.42</v>
      </c>
      <c r="H12699">
        <v>2.4</v>
      </c>
      <c r="I12699">
        <v>0.9</v>
      </c>
      <c r="J12699">
        <f>VLOOKUP(VALUE(RIGHT(B12699,2)),'XZ coord'!$T$144:$V$149,3,0)</f>
        <v>1.95</v>
      </c>
    </row>
    <row r="12700" spans="1:10" x14ac:dyDescent="0.2">
      <c r="A12700">
        <v>13699</v>
      </c>
      <c r="B12700" t="s">
        <v>12728</v>
      </c>
      <c r="C12700" t="s">
        <v>2</v>
      </c>
      <c r="D12700" t="s">
        <v>12047</v>
      </c>
      <c r="E12700">
        <f>VLOOKUP(LEFT(B12700,LEN(B12700)-2),'Correction using CAD'!A:F,5,0)</f>
        <v>61.2</v>
      </c>
      <c r="F12700">
        <f>VLOOKUP(LEFT(B12700,LEN(B12700)-2),'Correction using CAD'!A:F,6,0)</f>
        <v>126.10000000000025</v>
      </c>
      <c r="G12700">
        <f>VLOOKUP(VALUE(RIGHT(B12700,2)),'XZ coord'!$T$144:$U$149,2,0)</f>
        <v>10.37</v>
      </c>
      <c r="H12700">
        <v>2.4</v>
      </c>
      <c r="I12700">
        <v>0.9</v>
      </c>
      <c r="J12700">
        <f>VLOOKUP(VALUE(RIGHT(B12700,2)),'XZ coord'!$T$144:$V$149,3,0)</f>
        <v>2.1</v>
      </c>
    </row>
    <row r="12701" spans="1:10" x14ac:dyDescent="0.2">
      <c r="A12701">
        <v>13700</v>
      </c>
      <c r="B12701" t="s">
        <v>12729</v>
      </c>
      <c r="C12701" t="s">
        <v>2</v>
      </c>
      <c r="D12701" t="s">
        <v>12047</v>
      </c>
      <c r="E12701">
        <f>VLOOKUP(LEFT(B12701,LEN(B12701)-2),'Correction using CAD'!A:F,5,0)</f>
        <v>61.2</v>
      </c>
      <c r="F12701">
        <f>VLOOKUP(LEFT(B12701,LEN(B12701)-2),'Correction using CAD'!A:F,6,0)</f>
        <v>125.20000000000024</v>
      </c>
      <c r="G12701">
        <f>VLOOKUP(VALUE(RIGHT(B12701,2)),'XZ coord'!$T$144:$U$149,2,0)</f>
        <v>2.25</v>
      </c>
      <c r="H12701">
        <v>2.4</v>
      </c>
      <c r="I12701">
        <v>0.9</v>
      </c>
      <c r="J12701">
        <f>VLOOKUP(VALUE(RIGHT(B12701,2)),'XZ coord'!$T$144:$V$149,3,0)</f>
        <v>1.97</v>
      </c>
    </row>
    <row r="12702" spans="1:10" x14ac:dyDescent="0.2">
      <c r="A12702">
        <v>13701</v>
      </c>
      <c r="B12702" t="s">
        <v>12730</v>
      </c>
      <c r="C12702" t="s">
        <v>5</v>
      </c>
      <c r="D12702" t="s">
        <v>12047</v>
      </c>
      <c r="E12702">
        <f>VLOOKUP(LEFT(B12702,LEN(B12702)-2),'Correction using CAD'!A:F,5,0)</f>
        <v>61.2</v>
      </c>
      <c r="F12702">
        <f>VLOOKUP(LEFT(B12702,LEN(B12702)-2),'Correction using CAD'!A:F,6,0)</f>
        <v>125.20000000000024</v>
      </c>
      <c r="G12702">
        <f>VLOOKUP(VALUE(RIGHT(B12702,2)),'XZ coord'!$T$144:$U$149,2,0)</f>
        <v>4.22</v>
      </c>
      <c r="H12702">
        <v>2.4</v>
      </c>
      <c r="I12702">
        <v>0.9</v>
      </c>
      <c r="J12702">
        <f>VLOOKUP(VALUE(RIGHT(B12702,2)),'XZ coord'!$T$144:$V$149,3,0)</f>
        <v>2.25</v>
      </c>
    </row>
    <row r="12703" spans="1:10" x14ac:dyDescent="0.2">
      <c r="A12703">
        <v>13702</v>
      </c>
      <c r="B12703" t="s">
        <v>12731</v>
      </c>
      <c r="C12703" t="s">
        <v>2</v>
      </c>
      <c r="D12703" t="s">
        <v>12047</v>
      </c>
      <c r="E12703">
        <f>VLOOKUP(LEFT(B12703,LEN(B12703)-2),'Correction using CAD'!A:F,5,0)</f>
        <v>61.2</v>
      </c>
      <c r="F12703">
        <f>VLOOKUP(LEFT(B12703,LEN(B12703)-2),'Correction using CAD'!A:F,6,0)</f>
        <v>125.20000000000024</v>
      </c>
      <c r="G12703">
        <f>VLOOKUP(VALUE(RIGHT(B12703,2)),'XZ coord'!$T$144:$U$149,2,0)</f>
        <v>6.47</v>
      </c>
      <c r="H12703">
        <v>2.4</v>
      </c>
      <c r="I12703">
        <v>0.9</v>
      </c>
      <c r="J12703">
        <f>VLOOKUP(VALUE(RIGHT(B12703,2)),'XZ coord'!$T$144:$V$149,3,0)</f>
        <v>1.95</v>
      </c>
    </row>
    <row r="12704" spans="1:10" x14ac:dyDescent="0.2">
      <c r="A12704">
        <v>13703</v>
      </c>
      <c r="B12704" t="s">
        <v>12732</v>
      </c>
      <c r="C12704" t="s">
        <v>2</v>
      </c>
      <c r="D12704" t="s">
        <v>12047</v>
      </c>
      <c r="E12704">
        <f>VLOOKUP(LEFT(B12704,LEN(B12704)-2),'Correction using CAD'!A:F,5,0)</f>
        <v>61.2</v>
      </c>
      <c r="F12704">
        <f>VLOOKUP(LEFT(B12704,LEN(B12704)-2),'Correction using CAD'!A:F,6,0)</f>
        <v>125.20000000000024</v>
      </c>
      <c r="G12704">
        <f>VLOOKUP(VALUE(RIGHT(B12704,2)),'XZ coord'!$T$144:$U$149,2,0)</f>
        <v>8.42</v>
      </c>
      <c r="H12704">
        <v>2.4</v>
      </c>
      <c r="I12704">
        <v>0.9</v>
      </c>
      <c r="J12704">
        <f>VLOOKUP(VALUE(RIGHT(B12704,2)),'XZ coord'!$T$144:$V$149,3,0)</f>
        <v>1.95</v>
      </c>
    </row>
    <row r="12705" spans="1:10" x14ac:dyDescent="0.2">
      <c r="A12705">
        <v>13704</v>
      </c>
      <c r="B12705" t="s">
        <v>12733</v>
      </c>
      <c r="C12705" t="s">
        <v>2</v>
      </c>
      <c r="D12705" t="s">
        <v>12047</v>
      </c>
      <c r="E12705">
        <f>VLOOKUP(LEFT(B12705,LEN(B12705)-2),'Correction using CAD'!A:F,5,0)</f>
        <v>61.2</v>
      </c>
      <c r="F12705">
        <f>VLOOKUP(LEFT(B12705,LEN(B12705)-2),'Correction using CAD'!A:F,6,0)</f>
        <v>125.20000000000024</v>
      </c>
      <c r="G12705">
        <f>VLOOKUP(VALUE(RIGHT(B12705,2)),'XZ coord'!$T$144:$U$149,2,0)</f>
        <v>10.37</v>
      </c>
      <c r="H12705">
        <v>2.4</v>
      </c>
      <c r="I12705">
        <v>0.9</v>
      </c>
      <c r="J12705">
        <f>VLOOKUP(VALUE(RIGHT(B12705,2)),'XZ coord'!$T$144:$V$149,3,0)</f>
        <v>2.1</v>
      </c>
    </row>
    <row r="12706" spans="1:10" x14ac:dyDescent="0.2">
      <c r="A12706">
        <v>13705</v>
      </c>
      <c r="B12706" t="s">
        <v>12734</v>
      </c>
      <c r="C12706" t="s">
        <v>2</v>
      </c>
      <c r="D12706" t="s">
        <v>12047</v>
      </c>
      <c r="E12706">
        <f>VLOOKUP(LEFT(B12706,LEN(B12706)-2),'Correction using CAD'!A:F,5,0)</f>
        <v>68.575000000000003</v>
      </c>
      <c r="F12706">
        <f>VLOOKUP(LEFT(B12706,LEN(B12706)-2),'Correction using CAD'!A:F,6,0)</f>
        <v>127.90000000000026</v>
      </c>
      <c r="G12706">
        <f>VLOOKUP(VALUE(RIGHT(B12706,2)),'XZ coord'!$T$144:$U$149,2,0)</f>
        <v>2.25</v>
      </c>
      <c r="H12706">
        <v>2.4</v>
      </c>
      <c r="I12706">
        <v>0.9</v>
      </c>
      <c r="J12706">
        <f>VLOOKUP(VALUE(RIGHT(B12706,2)),'XZ coord'!$T$144:$V$149,3,0)</f>
        <v>1.97</v>
      </c>
    </row>
    <row r="12707" spans="1:10" x14ac:dyDescent="0.2">
      <c r="A12707">
        <v>13706</v>
      </c>
      <c r="B12707" t="s">
        <v>12735</v>
      </c>
      <c r="C12707" t="s">
        <v>5</v>
      </c>
      <c r="D12707" t="s">
        <v>12047</v>
      </c>
      <c r="E12707">
        <f>VLOOKUP(LEFT(B12707,LEN(B12707)-2),'Correction using CAD'!A:F,5,0)</f>
        <v>68.575000000000003</v>
      </c>
      <c r="F12707">
        <f>VLOOKUP(LEFT(B12707,LEN(B12707)-2),'Correction using CAD'!A:F,6,0)</f>
        <v>127.90000000000026</v>
      </c>
      <c r="G12707">
        <f>VLOOKUP(VALUE(RIGHT(B12707,2)),'XZ coord'!$T$144:$U$149,2,0)</f>
        <v>4.22</v>
      </c>
      <c r="H12707">
        <v>2.4</v>
      </c>
      <c r="I12707">
        <v>0.9</v>
      </c>
      <c r="J12707">
        <f>VLOOKUP(VALUE(RIGHT(B12707,2)),'XZ coord'!$T$144:$V$149,3,0)</f>
        <v>2.25</v>
      </c>
    </row>
    <row r="12708" spans="1:10" x14ac:dyDescent="0.2">
      <c r="A12708">
        <v>13707</v>
      </c>
      <c r="B12708" t="s">
        <v>12736</v>
      </c>
      <c r="C12708" t="s">
        <v>2</v>
      </c>
      <c r="D12708" t="s">
        <v>12047</v>
      </c>
      <c r="E12708">
        <f>VLOOKUP(LEFT(B12708,LEN(B12708)-2),'Correction using CAD'!A:F,5,0)</f>
        <v>68.575000000000003</v>
      </c>
      <c r="F12708">
        <f>VLOOKUP(LEFT(B12708,LEN(B12708)-2),'Correction using CAD'!A:F,6,0)</f>
        <v>127.90000000000026</v>
      </c>
      <c r="G12708">
        <f>VLOOKUP(VALUE(RIGHT(B12708,2)),'XZ coord'!$T$144:$U$149,2,0)</f>
        <v>6.47</v>
      </c>
      <c r="H12708">
        <v>2.4</v>
      </c>
      <c r="I12708">
        <v>0.9</v>
      </c>
      <c r="J12708">
        <f>VLOOKUP(VALUE(RIGHT(B12708,2)),'XZ coord'!$T$144:$V$149,3,0)</f>
        <v>1.95</v>
      </c>
    </row>
    <row r="12709" spans="1:10" x14ac:dyDescent="0.2">
      <c r="A12709">
        <v>13708</v>
      </c>
      <c r="B12709" t="s">
        <v>12737</v>
      </c>
      <c r="C12709" t="s">
        <v>2</v>
      </c>
      <c r="D12709" t="s">
        <v>12047</v>
      </c>
      <c r="E12709">
        <f>VLOOKUP(LEFT(B12709,LEN(B12709)-2),'Correction using CAD'!A:F,5,0)</f>
        <v>68.575000000000003</v>
      </c>
      <c r="F12709">
        <f>VLOOKUP(LEFT(B12709,LEN(B12709)-2),'Correction using CAD'!A:F,6,0)</f>
        <v>127.90000000000026</v>
      </c>
      <c r="G12709">
        <f>VLOOKUP(VALUE(RIGHT(B12709,2)),'XZ coord'!$T$144:$U$149,2,0)</f>
        <v>8.42</v>
      </c>
      <c r="H12709">
        <v>2.4</v>
      </c>
      <c r="I12709">
        <v>0.9</v>
      </c>
      <c r="J12709">
        <f>VLOOKUP(VALUE(RIGHT(B12709,2)),'XZ coord'!$T$144:$V$149,3,0)</f>
        <v>1.95</v>
      </c>
    </row>
    <row r="12710" spans="1:10" x14ac:dyDescent="0.2">
      <c r="A12710">
        <v>13709</v>
      </c>
      <c r="B12710" t="s">
        <v>12738</v>
      </c>
      <c r="C12710" t="s">
        <v>2</v>
      </c>
      <c r="D12710" t="s">
        <v>12047</v>
      </c>
      <c r="E12710">
        <f>VLOOKUP(LEFT(B12710,LEN(B12710)-2),'Correction using CAD'!A:F,5,0)</f>
        <v>68.575000000000003</v>
      </c>
      <c r="F12710">
        <f>VLOOKUP(LEFT(B12710,LEN(B12710)-2),'Correction using CAD'!A:F,6,0)</f>
        <v>127.90000000000026</v>
      </c>
      <c r="G12710">
        <f>VLOOKUP(VALUE(RIGHT(B12710,2)),'XZ coord'!$T$144:$U$149,2,0)</f>
        <v>10.37</v>
      </c>
      <c r="H12710">
        <v>2.4</v>
      </c>
      <c r="I12710">
        <v>0.9</v>
      </c>
      <c r="J12710">
        <f>VLOOKUP(VALUE(RIGHT(B12710,2)),'XZ coord'!$T$144:$V$149,3,0)</f>
        <v>2.1</v>
      </c>
    </row>
    <row r="12711" spans="1:10" x14ac:dyDescent="0.2">
      <c r="A12711">
        <v>13710</v>
      </c>
      <c r="B12711" t="s">
        <v>12739</v>
      </c>
      <c r="C12711" t="s">
        <v>2</v>
      </c>
      <c r="D12711" t="s">
        <v>12047</v>
      </c>
      <c r="E12711">
        <f>VLOOKUP(LEFT(B12711,LEN(B12711)-2),'Correction using CAD'!A:F,5,0)</f>
        <v>68.575000000000003</v>
      </c>
      <c r="F12711">
        <f>VLOOKUP(LEFT(B12711,LEN(B12711)-2),'Correction using CAD'!A:F,6,0)</f>
        <v>127.00000000000026</v>
      </c>
      <c r="G12711">
        <f>VLOOKUP(VALUE(RIGHT(B12711,2)),'XZ coord'!$T$144:$U$149,2,0)</f>
        <v>2.25</v>
      </c>
      <c r="H12711">
        <v>2.4</v>
      </c>
      <c r="I12711">
        <v>0.9</v>
      </c>
      <c r="J12711">
        <f>VLOOKUP(VALUE(RIGHT(B12711,2)),'XZ coord'!$T$144:$V$149,3,0)</f>
        <v>1.97</v>
      </c>
    </row>
    <row r="12712" spans="1:10" x14ac:dyDescent="0.2">
      <c r="A12712">
        <v>13711</v>
      </c>
      <c r="B12712" t="s">
        <v>12740</v>
      </c>
      <c r="C12712" t="s">
        <v>5</v>
      </c>
      <c r="D12712" t="s">
        <v>12047</v>
      </c>
      <c r="E12712">
        <f>VLOOKUP(LEFT(B12712,LEN(B12712)-2),'Correction using CAD'!A:F,5,0)</f>
        <v>68.575000000000003</v>
      </c>
      <c r="F12712">
        <f>VLOOKUP(LEFT(B12712,LEN(B12712)-2),'Correction using CAD'!A:F,6,0)</f>
        <v>127.00000000000026</v>
      </c>
      <c r="G12712">
        <f>VLOOKUP(VALUE(RIGHT(B12712,2)),'XZ coord'!$T$144:$U$149,2,0)</f>
        <v>4.22</v>
      </c>
      <c r="H12712">
        <v>2.4</v>
      </c>
      <c r="I12712">
        <v>0.9</v>
      </c>
      <c r="J12712">
        <f>VLOOKUP(VALUE(RIGHT(B12712,2)),'XZ coord'!$T$144:$V$149,3,0)</f>
        <v>2.25</v>
      </c>
    </row>
    <row r="12713" spans="1:10" x14ac:dyDescent="0.2">
      <c r="A12713">
        <v>13712</v>
      </c>
      <c r="B12713" t="s">
        <v>12741</v>
      </c>
      <c r="C12713" t="s">
        <v>2</v>
      </c>
      <c r="D12713" t="s">
        <v>12047</v>
      </c>
      <c r="E12713">
        <f>VLOOKUP(LEFT(B12713,LEN(B12713)-2),'Correction using CAD'!A:F,5,0)</f>
        <v>68.575000000000003</v>
      </c>
      <c r="F12713">
        <f>VLOOKUP(LEFT(B12713,LEN(B12713)-2),'Correction using CAD'!A:F,6,0)</f>
        <v>127.00000000000026</v>
      </c>
      <c r="G12713">
        <f>VLOOKUP(VALUE(RIGHT(B12713,2)),'XZ coord'!$T$144:$U$149,2,0)</f>
        <v>6.47</v>
      </c>
      <c r="H12713">
        <v>2.4</v>
      </c>
      <c r="I12713">
        <v>0.9</v>
      </c>
      <c r="J12713">
        <f>VLOOKUP(VALUE(RIGHT(B12713,2)),'XZ coord'!$T$144:$V$149,3,0)</f>
        <v>1.95</v>
      </c>
    </row>
    <row r="12714" spans="1:10" x14ac:dyDescent="0.2">
      <c r="A12714">
        <v>13713</v>
      </c>
      <c r="B12714" t="s">
        <v>12742</v>
      </c>
      <c r="C12714" t="s">
        <v>2</v>
      </c>
      <c r="D12714" t="s">
        <v>12047</v>
      </c>
      <c r="E12714">
        <f>VLOOKUP(LEFT(B12714,LEN(B12714)-2),'Correction using CAD'!A:F,5,0)</f>
        <v>68.575000000000003</v>
      </c>
      <c r="F12714">
        <f>VLOOKUP(LEFT(B12714,LEN(B12714)-2),'Correction using CAD'!A:F,6,0)</f>
        <v>127.00000000000026</v>
      </c>
      <c r="G12714">
        <f>VLOOKUP(VALUE(RIGHT(B12714,2)),'XZ coord'!$T$144:$U$149,2,0)</f>
        <v>8.42</v>
      </c>
      <c r="H12714">
        <v>2.4</v>
      </c>
      <c r="I12714">
        <v>0.9</v>
      </c>
      <c r="J12714">
        <f>VLOOKUP(VALUE(RIGHT(B12714,2)),'XZ coord'!$T$144:$V$149,3,0)</f>
        <v>1.95</v>
      </c>
    </row>
    <row r="12715" spans="1:10" x14ac:dyDescent="0.2">
      <c r="A12715">
        <v>13714</v>
      </c>
      <c r="B12715" t="s">
        <v>12743</v>
      </c>
      <c r="C12715" t="s">
        <v>2</v>
      </c>
      <c r="D12715" t="s">
        <v>12047</v>
      </c>
      <c r="E12715">
        <f>VLOOKUP(LEFT(B12715,LEN(B12715)-2),'Correction using CAD'!A:F,5,0)</f>
        <v>68.575000000000003</v>
      </c>
      <c r="F12715">
        <f>VLOOKUP(LEFT(B12715,LEN(B12715)-2),'Correction using CAD'!A:F,6,0)</f>
        <v>127.00000000000026</v>
      </c>
      <c r="G12715">
        <f>VLOOKUP(VALUE(RIGHT(B12715,2)),'XZ coord'!$T$144:$U$149,2,0)</f>
        <v>10.37</v>
      </c>
      <c r="H12715">
        <v>2.4</v>
      </c>
      <c r="I12715">
        <v>0.9</v>
      </c>
      <c r="J12715">
        <f>VLOOKUP(VALUE(RIGHT(B12715,2)),'XZ coord'!$T$144:$V$149,3,0)</f>
        <v>2.1</v>
      </c>
    </row>
    <row r="12716" spans="1:10" x14ac:dyDescent="0.2">
      <c r="A12716">
        <v>13715</v>
      </c>
      <c r="B12716" t="s">
        <v>12744</v>
      </c>
      <c r="C12716" t="s">
        <v>2</v>
      </c>
      <c r="D12716" t="s">
        <v>12047</v>
      </c>
      <c r="E12716">
        <f>VLOOKUP(LEFT(B12716,LEN(B12716)-2),'Correction using CAD'!A:F,5,0)</f>
        <v>68.575000000000003</v>
      </c>
      <c r="F12716">
        <f>VLOOKUP(LEFT(B12716,LEN(B12716)-2),'Correction using CAD'!A:F,6,0)</f>
        <v>126.10000000000025</v>
      </c>
      <c r="G12716">
        <f>VLOOKUP(VALUE(RIGHT(B12716,2)),'XZ coord'!$T$144:$U$149,2,0)</f>
        <v>2.25</v>
      </c>
      <c r="H12716">
        <v>2.4</v>
      </c>
      <c r="I12716">
        <v>0.9</v>
      </c>
      <c r="J12716">
        <f>VLOOKUP(VALUE(RIGHT(B12716,2)),'XZ coord'!$T$144:$V$149,3,0)</f>
        <v>1.97</v>
      </c>
    </row>
    <row r="12717" spans="1:10" x14ac:dyDescent="0.2">
      <c r="A12717">
        <v>13716</v>
      </c>
      <c r="B12717" t="s">
        <v>12745</v>
      </c>
      <c r="C12717" t="s">
        <v>5</v>
      </c>
      <c r="D12717" t="s">
        <v>12047</v>
      </c>
      <c r="E12717">
        <f>VLOOKUP(LEFT(B12717,LEN(B12717)-2),'Correction using CAD'!A:F,5,0)</f>
        <v>68.575000000000003</v>
      </c>
      <c r="F12717">
        <f>VLOOKUP(LEFT(B12717,LEN(B12717)-2),'Correction using CAD'!A:F,6,0)</f>
        <v>126.10000000000025</v>
      </c>
      <c r="G12717">
        <f>VLOOKUP(VALUE(RIGHT(B12717,2)),'XZ coord'!$T$144:$U$149,2,0)</f>
        <v>4.22</v>
      </c>
      <c r="H12717">
        <v>2.4</v>
      </c>
      <c r="I12717">
        <v>0.9</v>
      </c>
      <c r="J12717">
        <f>VLOOKUP(VALUE(RIGHT(B12717,2)),'XZ coord'!$T$144:$V$149,3,0)</f>
        <v>2.25</v>
      </c>
    </row>
    <row r="12718" spans="1:10" x14ac:dyDescent="0.2">
      <c r="A12718">
        <v>13717</v>
      </c>
      <c r="B12718" t="s">
        <v>12746</v>
      </c>
      <c r="C12718" t="s">
        <v>2</v>
      </c>
      <c r="D12718" t="s">
        <v>12047</v>
      </c>
      <c r="E12718">
        <f>VLOOKUP(LEFT(B12718,LEN(B12718)-2),'Correction using CAD'!A:F,5,0)</f>
        <v>68.575000000000003</v>
      </c>
      <c r="F12718">
        <f>VLOOKUP(LEFT(B12718,LEN(B12718)-2),'Correction using CAD'!A:F,6,0)</f>
        <v>126.10000000000025</v>
      </c>
      <c r="G12718">
        <f>VLOOKUP(VALUE(RIGHT(B12718,2)),'XZ coord'!$T$144:$U$149,2,0)</f>
        <v>6.47</v>
      </c>
      <c r="H12718">
        <v>2.4</v>
      </c>
      <c r="I12718">
        <v>0.9</v>
      </c>
      <c r="J12718">
        <f>VLOOKUP(VALUE(RIGHT(B12718,2)),'XZ coord'!$T$144:$V$149,3,0)</f>
        <v>1.95</v>
      </c>
    </row>
    <row r="12719" spans="1:10" x14ac:dyDescent="0.2">
      <c r="A12719">
        <v>13718</v>
      </c>
      <c r="B12719" t="s">
        <v>12747</v>
      </c>
      <c r="C12719" t="s">
        <v>2</v>
      </c>
      <c r="D12719" t="s">
        <v>12047</v>
      </c>
      <c r="E12719">
        <f>VLOOKUP(LEFT(B12719,LEN(B12719)-2),'Correction using CAD'!A:F,5,0)</f>
        <v>68.575000000000003</v>
      </c>
      <c r="F12719">
        <f>VLOOKUP(LEFT(B12719,LEN(B12719)-2),'Correction using CAD'!A:F,6,0)</f>
        <v>126.10000000000025</v>
      </c>
      <c r="G12719">
        <f>VLOOKUP(VALUE(RIGHT(B12719,2)),'XZ coord'!$T$144:$U$149,2,0)</f>
        <v>8.42</v>
      </c>
      <c r="H12719">
        <v>2.4</v>
      </c>
      <c r="I12719">
        <v>0.9</v>
      </c>
      <c r="J12719">
        <f>VLOOKUP(VALUE(RIGHT(B12719,2)),'XZ coord'!$T$144:$V$149,3,0)</f>
        <v>1.95</v>
      </c>
    </row>
    <row r="12720" spans="1:10" x14ac:dyDescent="0.2">
      <c r="A12720">
        <v>13719</v>
      </c>
      <c r="B12720" t="s">
        <v>12748</v>
      </c>
      <c r="C12720" t="s">
        <v>5</v>
      </c>
      <c r="D12720" t="s">
        <v>12047</v>
      </c>
      <c r="E12720">
        <f>VLOOKUP(LEFT(B12720,LEN(B12720)-2),'Correction using CAD'!A:F,5,0)</f>
        <v>68.575000000000003</v>
      </c>
      <c r="F12720">
        <f>VLOOKUP(LEFT(B12720,LEN(B12720)-2),'Correction using CAD'!A:F,6,0)</f>
        <v>126.10000000000025</v>
      </c>
      <c r="G12720">
        <f>VLOOKUP(VALUE(RIGHT(B12720,2)),'XZ coord'!$T$144:$U$149,2,0)</f>
        <v>10.37</v>
      </c>
      <c r="H12720">
        <v>2.4</v>
      </c>
      <c r="I12720">
        <v>0.9</v>
      </c>
      <c r="J12720">
        <f>VLOOKUP(VALUE(RIGHT(B12720,2)),'XZ coord'!$T$144:$V$149,3,0)</f>
        <v>2.1</v>
      </c>
    </row>
    <row r="12721" spans="1:10" x14ac:dyDescent="0.2">
      <c r="A12721">
        <v>13720</v>
      </c>
      <c r="B12721" t="s">
        <v>12749</v>
      </c>
      <c r="C12721" t="s">
        <v>2</v>
      </c>
      <c r="D12721" t="s">
        <v>12047</v>
      </c>
      <c r="E12721">
        <f>VLOOKUP(LEFT(B12721,LEN(B12721)-2),'Correction using CAD'!A:F,5,0)</f>
        <v>68.575000000000003</v>
      </c>
      <c r="F12721">
        <f>VLOOKUP(LEFT(B12721,LEN(B12721)-2),'Correction using CAD'!A:F,6,0)</f>
        <v>125.20000000000024</v>
      </c>
      <c r="G12721">
        <f>VLOOKUP(VALUE(RIGHT(B12721,2)),'XZ coord'!$T$144:$U$149,2,0)</f>
        <v>2.25</v>
      </c>
      <c r="H12721">
        <v>2.4</v>
      </c>
      <c r="I12721">
        <v>0.9</v>
      </c>
      <c r="J12721">
        <f>VLOOKUP(VALUE(RIGHT(B12721,2)),'XZ coord'!$T$144:$V$149,3,0)</f>
        <v>1.97</v>
      </c>
    </row>
    <row r="12722" spans="1:10" x14ac:dyDescent="0.2">
      <c r="A12722">
        <v>13721</v>
      </c>
      <c r="B12722" t="s">
        <v>12750</v>
      </c>
      <c r="C12722" t="s">
        <v>5</v>
      </c>
      <c r="D12722" t="s">
        <v>12047</v>
      </c>
      <c r="E12722">
        <f>VLOOKUP(LEFT(B12722,LEN(B12722)-2),'Correction using CAD'!A:F,5,0)</f>
        <v>68.575000000000003</v>
      </c>
      <c r="F12722">
        <f>VLOOKUP(LEFT(B12722,LEN(B12722)-2),'Correction using CAD'!A:F,6,0)</f>
        <v>125.20000000000024</v>
      </c>
      <c r="G12722">
        <f>VLOOKUP(VALUE(RIGHT(B12722,2)),'XZ coord'!$T$144:$U$149,2,0)</f>
        <v>4.22</v>
      </c>
      <c r="H12722">
        <v>2.4</v>
      </c>
      <c r="I12722">
        <v>0.9</v>
      </c>
      <c r="J12722">
        <f>VLOOKUP(VALUE(RIGHT(B12722,2)),'XZ coord'!$T$144:$V$149,3,0)</f>
        <v>2.25</v>
      </c>
    </row>
    <row r="12723" spans="1:10" x14ac:dyDescent="0.2">
      <c r="A12723">
        <v>13722</v>
      </c>
      <c r="B12723" t="s">
        <v>12751</v>
      </c>
      <c r="C12723" t="s">
        <v>2</v>
      </c>
      <c r="D12723" t="s">
        <v>12047</v>
      </c>
      <c r="E12723">
        <f>VLOOKUP(LEFT(B12723,LEN(B12723)-2),'Correction using CAD'!A:F,5,0)</f>
        <v>68.575000000000003</v>
      </c>
      <c r="F12723">
        <f>VLOOKUP(LEFT(B12723,LEN(B12723)-2),'Correction using CAD'!A:F,6,0)</f>
        <v>125.20000000000024</v>
      </c>
      <c r="G12723">
        <f>VLOOKUP(VALUE(RIGHT(B12723,2)),'XZ coord'!$T$144:$U$149,2,0)</f>
        <v>6.47</v>
      </c>
      <c r="H12723">
        <v>2.4</v>
      </c>
      <c r="I12723">
        <v>0.9</v>
      </c>
      <c r="J12723">
        <f>VLOOKUP(VALUE(RIGHT(B12723,2)),'XZ coord'!$T$144:$V$149,3,0)</f>
        <v>1.95</v>
      </c>
    </row>
    <row r="12724" spans="1:10" x14ac:dyDescent="0.2">
      <c r="A12724">
        <v>13723</v>
      </c>
      <c r="B12724" t="s">
        <v>12752</v>
      </c>
      <c r="C12724" t="s">
        <v>2</v>
      </c>
      <c r="D12724" t="s">
        <v>12047</v>
      </c>
      <c r="E12724">
        <f>VLOOKUP(LEFT(B12724,LEN(B12724)-2),'Correction using CAD'!A:F,5,0)</f>
        <v>68.575000000000003</v>
      </c>
      <c r="F12724">
        <f>VLOOKUP(LEFT(B12724,LEN(B12724)-2),'Correction using CAD'!A:F,6,0)</f>
        <v>125.20000000000024</v>
      </c>
      <c r="G12724">
        <f>VLOOKUP(VALUE(RIGHT(B12724,2)),'XZ coord'!$T$144:$U$149,2,0)</f>
        <v>8.42</v>
      </c>
      <c r="H12724">
        <v>2.4</v>
      </c>
      <c r="I12724">
        <v>0.9</v>
      </c>
      <c r="J12724">
        <f>VLOOKUP(VALUE(RIGHT(B12724,2)),'XZ coord'!$T$144:$V$149,3,0)</f>
        <v>1.95</v>
      </c>
    </row>
    <row r="12725" spans="1:10" x14ac:dyDescent="0.2">
      <c r="A12725">
        <v>13724</v>
      </c>
      <c r="B12725" t="s">
        <v>12753</v>
      </c>
      <c r="C12725" t="s">
        <v>5</v>
      </c>
      <c r="D12725" t="s">
        <v>12047</v>
      </c>
      <c r="E12725">
        <f>VLOOKUP(LEFT(B12725,LEN(B12725)-2),'Correction using CAD'!A:F,5,0)</f>
        <v>68.575000000000003</v>
      </c>
      <c r="F12725">
        <f>VLOOKUP(LEFT(B12725,LEN(B12725)-2),'Correction using CAD'!A:F,6,0)</f>
        <v>125.20000000000024</v>
      </c>
      <c r="G12725">
        <f>VLOOKUP(VALUE(RIGHT(B12725,2)),'XZ coord'!$T$144:$U$149,2,0)</f>
        <v>10.37</v>
      </c>
      <c r="H12725">
        <v>2.4</v>
      </c>
      <c r="I12725">
        <v>0.9</v>
      </c>
      <c r="J12725">
        <f>VLOOKUP(VALUE(RIGHT(B12725,2)),'XZ coord'!$T$144:$V$149,3,0)</f>
        <v>2.1</v>
      </c>
    </row>
    <row r="12726" spans="1:10" x14ac:dyDescent="0.2">
      <c r="A12726">
        <v>13725</v>
      </c>
      <c r="B12726" t="s">
        <v>12754</v>
      </c>
      <c r="C12726" t="s">
        <v>2</v>
      </c>
      <c r="D12726" t="s">
        <v>12047</v>
      </c>
      <c r="E12726">
        <f>VLOOKUP(LEFT(B12726,LEN(B12726)-2),'Correction using CAD'!A:F,5,0)</f>
        <v>61.2</v>
      </c>
      <c r="F12726">
        <f>VLOOKUP(LEFT(B12726,LEN(B12726)-2),'Correction using CAD'!A:F,6,0)</f>
        <v>124.30000000000024</v>
      </c>
      <c r="G12726">
        <f>VLOOKUP(VALUE(RIGHT(B12726,2)),'XZ coord'!$T$144:$U$149,2,0)</f>
        <v>2.25</v>
      </c>
      <c r="H12726">
        <v>2.4</v>
      </c>
      <c r="I12726">
        <v>0.9</v>
      </c>
      <c r="J12726">
        <f>VLOOKUP(VALUE(RIGHT(B12726,2)),'XZ coord'!$T$144:$V$149,3,0)</f>
        <v>1.97</v>
      </c>
    </row>
    <row r="12727" spans="1:10" x14ac:dyDescent="0.2">
      <c r="A12727">
        <v>13726</v>
      </c>
      <c r="B12727" t="s">
        <v>12755</v>
      </c>
      <c r="C12727" t="s">
        <v>5</v>
      </c>
      <c r="D12727" t="s">
        <v>12047</v>
      </c>
      <c r="E12727">
        <f>VLOOKUP(LEFT(B12727,LEN(B12727)-2),'Correction using CAD'!A:F,5,0)</f>
        <v>61.2</v>
      </c>
      <c r="F12727">
        <f>VLOOKUP(LEFT(B12727,LEN(B12727)-2),'Correction using CAD'!A:F,6,0)</f>
        <v>124.30000000000024</v>
      </c>
      <c r="G12727">
        <f>VLOOKUP(VALUE(RIGHT(B12727,2)),'XZ coord'!$T$144:$U$149,2,0)</f>
        <v>4.22</v>
      </c>
      <c r="H12727">
        <v>2.4</v>
      </c>
      <c r="I12727">
        <v>0.9</v>
      </c>
      <c r="J12727">
        <f>VLOOKUP(VALUE(RIGHT(B12727,2)),'XZ coord'!$T$144:$V$149,3,0)</f>
        <v>2.25</v>
      </c>
    </row>
    <row r="12728" spans="1:10" x14ac:dyDescent="0.2">
      <c r="A12728">
        <v>13727</v>
      </c>
      <c r="B12728" t="s">
        <v>12756</v>
      </c>
      <c r="C12728" t="s">
        <v>2</v>
      </c>
      <c r="D12728" t="s">
        <v>12047</v>
      </c>
      <c r="E12728">
        <f>VLOOKUP(LEFT(B12728,LEN(B12728)-2),'Correction using CAD'!A:F,5,0)</f>
        <v>61.2</v>
      </c>
      <c r="F12728">
        <f>VLOOKUP(LEFT(B12728,LEN(B12728)-2),'Correction using CAD'!A:F,6,0)</f>
        <v>124.30000000000024</v>
      </c>
      <c r="G12728">
        <f>VLOOKUP(VALUE(RIGHT(B12728,2)),'XZ coord'!$T$144:$U$149,2,0)</f>
        <v>6.47</v>
      </c>
      <c r="H12728">
        <v>2.4</v>
      </c>
      <c r="I12728">
        <v>0.9</v>
      </c>
      <c r="J12728">
        <f>VLOOKUP(VALUE(RIGHT(B12728,2)),'XZ coord'!$T$144:$V$149,3,0)</f>
        <v>1.95</v>
      </c>
    </row>
    <row r="12729" spans="1:10" x14ac:dyDescent="0.2">
      <c r="A12729">
        <v>13728</v>
      </c>
      <c r="B12729" t="s">
        <v>12757</v>
      </c>
      <c r="C12729" t="s">
        <v>2</v>
      </c>
      <c r="D12729" t="s">
        <v>12047</v>
      </c>
      <c r="E12729">
        <f>VLOOKUP(LEFT(B12729,LEN(B12729)-2),'Correction using CAD'!A:F,5,0)</f>
        <v>61.2</v>
      </c>
      <c r="F12729">
        <f>VLOOKUP(LEFT(B12729,LEN(B12729)-2),'Correction using CAD'!A:F,6,0)</f>
        <v>124.30000000000024</v>
      </c>
      <c r="G12729">
        <f>VLOOKUP(VALUE(RIGHT(B12729,2)),'XZ coord'!$T$144:$U$149,2,0)</f>
        <v>8.42</v>
      </c>
      <c r="H12729">
        <v>2.4</v>
      </c>
      <c r="I12729">
        <v>0.9</v>
      </c>
      <c r="J12729">
        <f>VLOOKUP(VALUE(RIGHT(B12729,2)),'XZ coord'!$T$144:$V$149,3,0)</f>
        <v>1.95</v>
      </c>
    </row>
    <row r="12730" spans="1:10" x14ac:dyDescent="0.2">
      <c r="A12730">
        <v>13729</v>
      </c>
      <c r="B12730" t="s">
        <v>12758</v>
      </c>
      <c r="C12730" t="s">
        <v>2</v>
      </c>
      <c r="D12730" t="s">
        <v>12047</v>
      </c>
      <c r="E12730">
        <f>VLOOKUP(LEFT(B12730,LEN(B12730)-2),'Correction using CAD'!A:F,5,0)</f>
        <v>61.2</v>
      </c>
      <c r="F12730">
        <f>VLOOKUP(LEFT(B12730,LEN(B12730)-2),'Correction using CAD'!A:F,6,0)</f>
        <v>124.30000000000024</v>
      </c>
      <c r="G12730">
        <f>VLOOKUP(VALUE(RIGHT(B12730,2)),'XZ coord'!$T$144:$U$149,2,0)</f>
        <v>10.37</v>
      </c>
      <c r="H12730">
        <v>2.4</v>
      </c>
      <c r="I12730">
        <v>0.9</v>
      </c>
      <c r="J12730">
        <f>VLOOKUP(VALUE(RIGHT(B12730,2)),'XZ coord'!$T$144:$V$149,3,0)</f>
        <v>2.1</v>
      </c>
    </row>
    <row r="12731" spans="1:10" x14ac:dyDescent="0.2">
      <c r="A12731">
        <v>13730</v>
      </c>
      <c r="B12731" t="s">
        <v>12759</v>
      </c>
      <c r="C12731" t="s">
        <v>2</v>
      </c>
      <c r="D12731" t="s">
        <v>12047</v>
      </c>
      <c r="E12731">
        <f>VLOOKUP(LEFT(B12731,LEN(B12731)-2),'Correction using CAD'!A:F,5,0)</f>
        <v>61.2</v>
      </c>
      <c r="F12731">
        <f>VLOOKUP(LEFT(B12731,LEN(B12731)-2),'Correction using CAD'!A:F,6,0)</f>
        <v>123.40000000000023</v>
      </c>
      <c r="G12731">
        <f>VLOOKUP(VALUE(RIGHT(B12731,2)),'XZ coord'!$T$144:$U$149,2,0)</f>
        <v>2.25</v>
      </c>
      <c r="H12731">
        <v>2.4</v>
      </c>
      <c r="I12731">
        <v>0.9</v>
      </c>
      <c r="J12731">
        <f>VLOOKUP(VALUE(RIGHT(B12731,2)),'XZ coord'!$T$144:$V$149,3,0)</f>
        <v>1.97</v>
      </c>
    </row>
    <row r="12732" spans="1:10" x14ac:dyDescent="0.2">
      <c r="A12732">
        <v>13731</v>
      </c>
      <c r="B12732" t="s">
        <v>12760</v>
      </c>
      <c r="C12732" t="s">
        <v>5</v>
      </c>
      <c r="D12732" t="s">
        <v>12047</v>
      </c>
      <c r="E12732">
        <f>VLOOKUP(LEFT(B12732,LEN(B12732)-2),'Correction using CAD'!A:F,5,0)</f>
        <v>61.2</v>
      </c>
      <c r="F12732">
        <f>VLOOKUP(LEFT(B12732,LEN(B12732)-2),'Correction using CAD'!A:F,6,0)</f>
        <v>123.40000000000023</v>
      </c>
      <c r="G12732">
        <f>VLOOKUP(VALUE(RIGHT(B12732,2)),'XZ coord'!$T$144:$U$149,2,0)</f>
        <v>4.22</v>
      </c>
      <c r="H12732">
        <v>2.4</v>
      </c>
      <c r="I12732">
        <v>0.9</v>
      </c>
      <c r="J12732">
        <f>VLOOKUP(VALUE(RIGHT(B12732,2)),'XZ coord'!$T$144:$V$149,3,0)</f>
        <v>2.25</v>
      </c>
    </row>
    <row r="12733" spans="1:10" x14ac:dyDescent="0.2">
      <c r="A12733">
        <v>13732</v>
      </c>
      <c r="B12733" t="s">
        <v>12761</v>
      </c>
      <c r="C12733" t="s">
        <v>2</v>
      </c>
      <c r="D12733" t="s">
        <v>12047</v>
      </c>
      <c r="E12733">
        <f>VLOOKUP(LEFT(B12733,LEN(B12733)-2),'Correction using CAD'!A:F,5,0)</f>
        <v>61.2</v>
      </c>
      <c r="F12733">
        <f>VLOOKUP(LEFT(B12733,LEN(B12733)-2),'Correction using CAD'!A:F,6,0)</f>
        <v>123.40000000000023</v>
      </c>
      <c r="G12733">
        <f>VLOOKUP(VALUE(RIGHT(B12733,2)),'XZ coord'!$T$144:$U$149,2,0)</f>
        <v>6.47</v>
      </c>
      <c r="H12733">
        <v>2.4</v>
      </c>
      <c r="I12733">
        <v>0.9</v>
      </c>
      <c r="J12733">
        <f>VLOOKUP(VALUE(RIGHT(B12733,2)),'XZ coord'!$T$144:$V$149,3,0)</f>
        <v>1.95</v>
      </c>
    </row>
    <row r="12734" spans="1:10" x14ac:dyDescent="0.2">
      <c r="A12734">
        <v>13733</v>
      </c>
      <c r="B12734" t="s">
        <v>12762</v>
      </c>
      <c r="C12734" t="s">
        <v>2</v>
      </c>
      <c r="D12734" t="s">
        <v>12047</v>
      </c>
      <c r="E12734">
        <f>VLOOKUP(LEFT(B12734,LEN(B12734)-2),'Correction using CAD'!A:F,5,0)</f>
        <v>61.2</v>
      </c>
      <c r="F12734">
        <f>VLOOKUP(LEFT(B12734,LEN(B12734)-2),'Correction using CAD'!A:F,6,0)</f>
        <v>123.40000000000023</v>
      </c>
      <c r="G12734">
        <f>VLOOKUP(VALUE(RIGHT(B12734,2)),'XZ coord'!$T$144:$U$149,2,0)</f>
        <v>8.42</v>
      </c>
      <c r="H12734">
        <v>2.4</v>
      </c>
      <c r="I12734">
        <v>0.9</v>
      </c>
      <c r="J12734">
        <f>VLOOKUP(VALUE(RIGHT(B12734,2)),'XZ coord'!$T$144:$V$149,3,0)</f>
        <v>1.95</v>
      </c>
    </row>
    <row r="12735" spans="1:10" x14ac:dyDescent="0.2">
      <c r="A12735">
        <v>13734</v>
      </c>
      <c r="B12735" t="s">
        <v>12763</v>
      </c>
      <c r="C12735" t="s">
        <v>2</v>
      </c>
      <c r="D12735" t="s">
        <v>12047</v>
      </c>
      <c r="E12735">
        <f>VLOOKUP(LEFT(B12735,LEN(B12735)-2),'Correction using CAD'!A:F,5,0)</f>
        <v>61.2</v>
      </c>
      <c r="F12735">
        <f>VLOOKUP(LEFT(B12735,LEN(B12735)-2),'Correction using CAD'!A:F,6,0)</f>
        <v>123.40000000000023</v>
      </c>
      <c r="G12735">
        <f>VLOOKUP(VALUE(RIGHT(B12735,2)),'XZ coord'!$T$144:$U$149,2,0)</f>
        <v>10.37</v>
      </c>
      <c r="H12735">
        <v>2.4</v>
      </c>
      <c r="I12735">
        <v>0.9</v>
      </c>
      <c r="J12735">
        <f>VLOOKUP(VALUE(RIGHT(B12735,2)),'XZ coord'!$T$144:$V$149,3,0)</f>
        <v>2.1</v>
      </c>
    </row>
    <row r="12736" spans="1:10" x14ac:dyDescent="0.2">
      <c r="A12736">
        <v>13735</v>
      </c>
      <c r="B12736" t="s">
        <v>12764</v>
      </c>
      <c r="C12736" t="s">
        <v>2</v>
      </c>
      <c r="D12736" t="s">
        <v>12047</v>
      </c>
      <c r="E12736">
        <f>VLOOKUP(LEFT(B12736,LEN(B12736)-2),'Correction using CAD'!A:F,5,0)</f>
        <v>61.2</v>
      </c>
      <c r="F12736">
        <f>VLOOKUP(LEFT(B12736,LEN(B12736)-2),'Correction using CAD'!A:F,6,0)</f>
        <v>122.50000000000023</v>
      </c>
      <c r="G12736">
        <f>VLOOKUP(VALUE(RIGHT(B12736,2)),'XZ coord'!$T$144:$U$149,2,0)</f>
        <v>2.25</v>
      </c>
      <c r="H12736">
        <v>2.4</v>
      </c>
      <c r="I12736">
        <v>0.9</v>
      </c>
      <c r="J12736">
        <f>VLOOKUP(VALUE(RIGHT(B12736,2)),'XZ coord'!$T$144:$V$149,3,0)</f>
        <v>1.97</v>
      </c>
    </row>
    <row r="12737" spans="1:10" x14ac:dyDescent="0.2">
      <c r="A12737">
        <v>13736</v>
      </c>
      <c r="B12737" t="s">
        <v>12765</v>
      </c>
      <c r="C12737" t="s">
        <v>5</v>
      </c>
      <c r="D12737" t="s">
        <v>12047</v>
      </c>
      <c r="E12737">
        <f>VLOOKUP(LEFT(B12737,LEN(B12737)-2),'Correction using CAD'!A:F,5,0)</f>
        <v>61.2</v>
      </c>
      <c r="F12737">
        <f>VLOOKUP(LEFT(B12737,LEN(B12737)-2),'Correction using CAD'!A:F,6,0)</f>
        <v>122.50000000000023</v>
      </c>
      <c r="G12737">
        <f>VLOOKUP(VALUE(RIGHT(B12737,2)),'XZ coord'!$T$144:$U$149,2,0)</f>
        <v>4.22</v>
      </c>
      <c r="H12737">
        <v>2.4</v>
      </c>
      <c r="I12737">
        <v>0.9</v>
      </c>
      <c r="J12737">
        <f>VLOOKUP(VALUE(RIGHT(B12737,2)),'XZ coord'!$T$144:$V$149,3,0)</f>
        <v>2.25</v>
      </c>
    </row>
    <row r="12738" spans="1:10" x14ac:dyDescent="0.2">
      <c r="A12738">
        <v>13737</v>
      </c>
      <c r="B12738" t="s">
        <v>12766</v>
      </c>
      <c r="C12738" t="s">
        <v>2</v>
      </c>
      <c r="D12738" t="s">
        <v>12047</v>
      </c>
      <c r="E12738">
        <f>VLOOKUP(LEFT(B12738,LEN(B12738)-2),'Correction using CAD'!A:F,5,0)</f>
        <v>61.2</v>
      </c>
      <c r="F12738">
        <f>VLOOKUP(LEFT(B12738,LEN(B12738)-2),'Correction using CAD'!A:F,6,0)</f>
        <v>122.50000000000023</v>
      </c>
      <c r="G12738">
        <f>VLOOKUP(VALUE(RIGHT(B12738,2)),'XZ coord'!$T$144:$U$149,2,0)</f>
        <v>6.47</v>
      </c>
      <c r="H12738">
        <v>2.4</v>
      </c>
      <c r="I12738">
        <v>0.9</v>
      </c>
      <c r="J12738">
        <f>VLOOKUP(VALUE(RIGHT(B12738,2)),'XZ coord'!$T$144:$V$149,3,0)</f>
        <v>1.95</v>
      </c>
    </row>
    <row r="12739" spans="1:10" x14ac:dyDescent="0.2">
      <c r="A12739">
        <v>13738</v>
      </c>
      <c r="B12739" t="s">
        <v>12767</v>
      </c>
      <c r="C12739" t="s">
        <v>2</v>
      </c>
      <c r="D12739" t="s">
        <v>12047</v>
      </c>
      <c r="E12739">
        <f>VLOOKUP(LEFT(B12739,LEN(B12739)-2),'Correction using CAD'!A:F,5,0)</f>
        <v>61.2</v>
      </c>
      <c r="F12739">
        <f>VLOOKUP(LEFT(B12739,LEN(B12739)-2),'Correction using CAD'!A:F,6,0)</f>
        <v>122.50000000000023</v>
      </c>
      <c r="G12739">
        <f>VLOOKUP(VALUE(RIGHT(B12739,2)),'XZ coord'!$T$144:$U$149,2,0)</f>
        <v>8.42</v>
      </c>
      <c r="H12739">
        <v>2.4</v>
      </c>
      <c r="I12739">
        <v>0.9</v>
      </c>
      <c r="J12739">
        <f>VLOOKUP(VALUE(RIGHT(B12739,2)),'XZ coord'!$T$144:$V$149,3,0)</f>
        <v>1.95</v>
      </c>
    </row>
    <row r="12740" spans="1:10" x14ac:dyDescent="0.2">
      <c r="A12740">
        <v>13739</v>
      </c>
      <c r="B12740" t="s">
        <v>12768</v>
      </c>
      <c r="C12740" t="s">
        <v>2</v>
      </c>
      <c r="D12740" t="s">
        <v>12047</v>
      </c>
      <c r="E12740">
        <f>VLOOKUP(LEFT(B12740,LEN(B12740)-2),'Correction using CAD'!A:F,5,0)</f>
        <v>61.2</v>
      </c>
      <c r="F12740">
        <f>VLOOKUP(LEFT(B12740,LEN(B12740)-2),'Correction using CAD'!A:F,6,0)</f>
        <v>122.50000000000023</v>
      </c>
      <c r="G12740">
        <f>VLOOKUP(VALUE(RIGHT(B12740,2)),'XZ coord'!$T$144:$U$149,2,0)</f>
        <v>10.37</v>
      </c>
      <c r="H12740">
        <v>2.4</v>
      </c>
      <c r="I12740">
        <v>0.9</v>
      </c>
      <c r="J12740">
        <f>VLOOKUP(VALUE(RIGHT(B12740,2)),'XZ coord'!$T$144:$V$149,3,0)</f>
        <v>2.1</v>
      </c>
    </row>
    <row r="12741" spans="1:10" x14ac:dyDescent="0.2">
      <c r="A12741">
        <v>13740</v>
      </c>
      <c r="B12741" t="s">
        <v>12769</v>
      </c>
      <c r="C12741" t="s">
        <v>2</v>
      </c>
      <c r="D12741" t="s">
        <v>12047</v>
      </c>
      <c r="E12741">
        <f>VLOOKUP(LEFT(B12741,LEN(B12741)-2),'Correction using CAD'!A:F,5,0)</f>
        <v>61.2</v>
      </c>
      <c r="F12741">
        <f>VLOOKUP(LEFT(B12741,LEN(B12741)-2),'Correction using CAD'!A:F,6,0)</f>
        <v>121.60000000000022</v>
      </c>
      <c r="G12741">
        <f>VLOOKUP(VALUE(RIGHT(B12741,2)),'XZ coord'!$T$144:$U$149,2,0)</f>
        <v>2.25</v>
      </c>
      <c r="H12741">
        <v>2.4</v>
      </c>
      <c r="I12741">
        <v>0.9</v>
      </c>
      <c r="J12741">
        <f>VLOOKUP(VALUE(RIGHT(B12741,2)),'XZ coord'!$T$144:$V$149,3,0)</f>
        <v>1.97</v>
      </c>
    </row>
    <row r="12742" spans="1:10" x14ac:dyDescent="0.2">
      <c r="A12742">
        <v>13741</v>
      </c>
      <c r="B12742" t="s">
        <v>12770</v>
      </c>
      <c r="C12742" t="s">
        <v>5</v>
      </c>
      <c r="D12742" t="s">
        <v>12047</v>
      </c>
      <c r="E12742">
        <f>VLOOKUP(LEFT(B12742,LEN(B12742)-2),'Correction using CAD'!A:F,5,0)</f>
        <v>61.2</v>
      </c>
      <c r="F12742">
        <f>VLOOKUP(LEFT(B12742,LEN(B12742)-2),'Correction using CAD'!A:F,6,0)</f>
        <v>121.60000000000022</v>
      </c>
      <c r="G12742">
        <f>VLOOKUP(VALUE(RIGHT(B12742,2)),'XZ coord'!$T$144:$U$149,2,0)</f>
        <v>4.22</v>
      </c>
      <c r="H12742">
        <v>2.4</v>
      </c>
      <c r="I12742">
        <v>0.9</v>
      </c>
      <c r="J12742">
        <f>VLOOKUP(VALUE(RIGHT(B12742,2)),'XZ coord'!$T$144:$V$149,3,0)</f>
        <v>2.25</v>
      </c>
    </row>
    <row r="12743" spans="1:10" x14ac:dyDescent="0.2">
      <c r="A12743">
        <v>13742</v>
      </c>
      <c r="B12743" t="s">
        <v>12771</v>
      </c>
      <c r="C12743" t="s">
        <v>2</v>
      </c>
      <c r="D12743" t="s">
        <v>12047</v>
      </c>
      <c r="E12743">
        <f>VLOOKUP(LEFT(B12743,LEN(B12743)-2),'Correction using CAD'!A:F,5,0)</f>
        <v>61.2</v>
      </c>
      <c r="F12743">
        <f>VLOOKUP(LEFT(B12743,LEN(B12743)-2),'Correction using CAD'!A:F,6,0)</f>
        <v>121.60000000000022</v>
      </c>
      <c r="G12743">
        <f>VLOOKUP(VALUE(RIGHT(B12743,2)),'XZ coord'!$T$144:$U$149,2,0)</f>
        <v>6.47</v>
      </c>
      <c r="H12743">
        <v>2.4</v>
      </c>
      <c r="I12743">
        <v>0.9</v>
      </c>
      <c r="J12743">
        <f>VLOOKUP(VALUE(RIGHT(B12743,2)),'XZ coord'!$T$144:$V$149,3,0)</f>
        <v>1.95</v>
      </c>
    </row>
    <row r="12744" spans="1:10" x14ac:dyDescent="0.2">
      <c r="A12744">
        <v>13743</v>
      </c>
      <c r="B12744" t="s">
        <v>12772</v>
      </c>
      <c r="C12744" t="s">
        <v>2</v>
      </c>
      <c r="D12744" t="s">
        <v>12047</v>
      </c>
      <c r="E12744">
        <f>VLOOKUP(LEFT(B12744,LEN(B12744)-2),'Correction using CAD'!A:F,5,0)</f>
        <v>61.2</v>
      </c>
      <c r="F12744">
        <f>VLOOKUP(LEFT(B12744,LEN(B12744)-2),'Correction using CAD'!A:F,6,0)</f>
        <v>121.60000000000022</v>
      </c>
      <c r="G12744">
        <f>VLOOKUP(VALUE(RIGHT(B12744,2)),'XZ coord'!$T$144:$U$149,2,0)</f>
        <v>8.42</v>
      </c>
      <c r="H12744">
        <v>2.4</v>
      </c>
      <c r="I12744">
        <v>0.9</v>
      </c>
      <c r="J12744">
        <f>VLOOKUP(VALUE(RIGHT(B12744,2)),'XZ coord'!$T$144:$V$149,3,0)</f>
        <v>1.95</v>
      </c>
    </row>
    <row r="12745" spans="1:10" x14ac:dyDescent="0.2">
      <c r="A12745">
        <v>13744</v>
      </c>
      <c r="B12745" t="s">
        <v>12773</v>
      </c>
      <c r="C12745" t="s">
        <v>2</v>
      </c>
      <c r="D12745" t="s">
        <v>12047</v>
      </c>
      <c r="E12745">
        <f>VLOOKUP(LEFT(B12745,LEN(B12745)-2),'Correction using CAD'!A:F,5,0)</f>
        <v>61.2</v>
      </c>
      <c r="F12745">
        <f>VLOOKUP(LEFT(B12745,LEN(B12745)-2),'Correction using CAD'!A:F,6,0)</f>
        <v>121.60000000000022</v>
      </c>
      <c r="G12745">
        <f>VLOOKUP(VALUE(RIGHT(B12745,2)),'XZ coord'!$T$144:$U$149,2,0)</f>
        <v>10.37</v>
      </c>
      <c r="H12745">
        <v>2.4</v>
      </c>
      <c r="I12745">
        <v>0.9</v>
      </c>
      <c r="J12745">
        <f>VLOOKUP(VALUE(RIGHT(B12745,2)),'XZ coord'!$T$144:$V$149,3,0)</f>
        <v>2.1</v>
      </c>
    </row>
    <row r="12746" spans="1:10" x14ac:dyDescent="0.2">
      <c r="A12746">
        <v>13745</v>
      </c>
      <c r="B12746" t="s">
        <v>12774</v>
      </c>
      <c r="C12746" t="s">
        <v>2</v>
      </c>
      <c r="D12746" t="s">
        <v>12047</v>
      </c>
      <c r="E12746">
        <f>VLOOKUP(LEFT(B12746,LEN(B12746)-2),'Correction using CAD'!A:F,5,0)</f>
        <v>68.575000000000003</v>
      </c>
      <c r="F12746">
        <f>VLOOKUP(LEFT(B12746,LEN(B12746)-2),'Correction using CAD'!A:F,6,0)</f>
        <v>124.30000000000024</v>
      </c>
      <c r="G12746">
        <f>VLOOKUP(VALUE(RIGHT(B12746,2)),'XZ coord'!$T$144:$U$149,2,0)</f>
        <v>2.25</v>
      </c>
      <c r="H12746">
        <v>2.4</v>
      </c>
      <c r="I12746">
        <v>0.9</v>
      </c>
      <c r="J12746">
        <f>VLOOKUP(VALUE(RIGHT(B12746,2)),'XZ coord'!$T$144:$V$149,3,0)</f>
        <v>1.97</v>
      </c>
    </row>
    <row r="12747" spans="1:10" x14ac:dyDescent="0.2">
      <c r="A12747">
        <v>13746</v>
      </c>
      <c r="B12747" t="s">
        <v>12775</v>
      </c>
      <c r="C12747" t="s">
        <v>5</v>
      </c>
      <c r="D12747" t="s">
        <v>12047</v>
      </c>
      <c r="E12747">
        <f>VLOOKUP(LEFT(B12747,LEN(B12747)-2),'Correction using CAD'!A:F,5,0)</f>
        <v>68.575000000000003</v>
      </c>
      <c r="F12747">
        <f>VLOOKUP(LEFT(B12747,LEN(B12747)-2),'Correction using CAD'!A:F,6,0)</f>
        <v>124.30000000000024</v>
      </c>
      <c r="G12747">
        <f>VLOOKUP(VALUE(RIGHT(B12747,2)),'XZ coord'!$T$144:$U$149,2,0)</f>
        <v>4.22</v>
      </c>
      <c r="H12747">
        <v>2.4</v>
      </c>
      <c r="I12747">
        <v>0.9</v>
      </c>
      <c r="J12747">
        <f>VLOOKUP(VALUE(RIGHT(B12747,2)),'XZ coord'!$T$144:$V$149,3,0)</f>
        <v>2.25</v>
      </c>
    </row>
    <row r="12748" spans="1:10" x14ac:dyDescent="0.2">
      <c r="A12748">
        <v>13747</v>
      </c>
      <c r="B12748" t="s">
        <v>12776</v>
      </c>
      <c r="C12748" t="s">
        <v>2</v>
      </c>
      <c r="D12748" t="s">
        <v>12047</v>
      </c>
      <c r="E12748">
        <f>VLOOKUP(LEFT(B12748,LEN(B12748)-2),'Correction using CAD'!A:F,5,0)</f>
        <v>68.575000000000003</v>
      </c>
      <c r="F12748">
        <f>VLOOKUP(LEFT(B12748,LEN(B12748)-2),'Correction using CAD'!A:F,6,0)</f>
        <v>124.30000000000024</v>
      </c>
      <c r="G12748">
        <f>VLOOKUP(VALUE(RIGHT(B12748,2)),'XZ coord'!$T$144:$U$149,2,0)</f>
        <v>6.47</v>
      </c>
      <c r="H12748">
        <v>2.4</v>
      </c>
      <c r="I12748">
        <v>0.9</v>
      </c>
      <c r="J12748">
        <f>VLOOKUP(VALUE(RIGHT(B12748,2)),'XZ coord'!$T$144:$V$149,3,0)</f>
        <v>1.95</v>
      </c>
    </row>
    <row r="12749" spans="1:10" x14ac:dyDescent="0.2">
      <c r="A12749">
        <v>13748</v>
      </c>
      <c r="B12749" t="s">
        <v>12777</v>
      </c>
      <c r="C12749" t="s">
        <v>2</v>
      </c>
      <c r="D12749" t="s">
        <v>12047</v>
      </c>
      <c r="E12749">
        <f>VLOOKUP(LEFT(B12749,LEN(B12749)-2),'Correction using CAD'!A:F,5,0)</f>
        <v>68.575000000000003</v>
      </c>
      <c r="F12749">
        <f>VLOOKUP(LEFT(B12749,LEN(B12749)-2),'Correction using CAD'!A:F,6,0)</f>
        <v>124.30000000000024</v>
      </c>
      <c r="G12749">
        <f>VLOOKUP(VALUE(RIGHT(B12749,2)),'XZ coord'!$T$144:$U$149,2,0)</f>
        <v>8.42</v>
      </c>
      <c r="H12749">
        <v>2.4</v>
      </c>
      <c r="I12749">
        <v>0.9</v>
      </c>
      <c r="J12749">
        <f>VLOOKUP(VALUE(RIGHT(B12749,2)),'XZ coord'!$T$144:$V$149,3,0)</f>
        <v>1.95</v>
      </c>
    </row>
    <row r="12750" spans="1:10" x14ac:dyDescent="0.2">
      <c r="A12750">
        <v>13749</v>
      </c>
      <c r="B12750" t="s">
        <v>12778</v>
      </c>
      <c r="C12750" t="s">
        <v>5</v>
      </c>
      <c r="D12750" t="s">
        <v>12047</v>
      </c>
      <c r="E12750">
        <f>VLOOKUP(LEFT(B12750,LEN(B12750)-2),'Correction using CAD'!A:F,5,0)</f>
        <v>68.575000000000003</v>
      </c>
      <c r="F12750">
        <f>VLOOKUP(LEFT(B12750,LEN(B12750)-2),'Correction using CAD'!A:F,6,0)</f>
        <v>124.30000000000024</v>
      </c>
      <c r="G12750">
        <f>VLOOKUP(VALUE(RIGHT(B12750,2)),'XZ coord'!$T$144:$U$149,2,0)</f>
        <v>10.37</v>
      </c>
      <c r="H12750">
        <v>2.4</v>
      </c>
      <c r="I12750">
        <v>0.9</v>
      </c>
      <c r="J12750">
        <f>VLOOKUP(VALUE(RIGHT(B12750,2)),'XZ coord'!$T$144:$V$149,3,0)</f>
        <v>2.1</v>
      </c>
    </row>
    <row r="12751" spans="1:10" x14ac:dyDescent="0.2">
      <c r="A12751">
        <v>13750</v>
      </c>
      <c r="B12751" t="s">
        <v>12779</v>
      </c>
      <c r="C12751" t="s">
        <v>2</v>
      </c>
      <c r="D12751" t="s">
        <v>12047</v>
      </c>
      <c r="E12751">
        <f>VLOOKUP(LEFT(B12751,LEN(B12751)-2),'Correction using CAD'!A:F,5,0)</f>
        <v>68.575000000000003</v>
      </c>
      <c r="F12751">
        <f>VLOOKUP(LEFT(B12751,LEN(B12751)-2),'Correction using CAD'!A:F,6,0)</f>
        <v>123.40000000000023</v>
      </c>
      <c r="G12751">
        <f>VLOOKUP(VALUE(RIGHT(B12751,2)),'XZ coord'!$T$144:$U$149,2,0)</f>
        <v>2.25</v>
      </c>
      <c r="H12751">
        <v>2.4</v>
      </c>
      <c r="I12751">
        <v>0.9</v>
      </c>
      <c r="J12751">
        <f>VLOOKUP(VALUE(RIGHT(B12751,2)),'XZ coord'!$T$144:$V$149,3,0)</f>
        <v>1.97</v>
      </c>
    </row>
    <row r="12752" spans="1:10" x14ac:dyDescent="0.2">
      <c r="A12752">
        <v>13751</v>
      </c>
      <c r="B12752" t="s">
        <v>12780</v>
      </c>
      <c r="C12752" t="s">
        <v>5</v>
      </c>
      <c r="D12752" t="s">
        <v>12047</v>
      </c>
      <c r="E12752">
        <f>VLOOKUP(LEFT(B12752,LEN(B12752)-2),'Correction using CAD'!A:F,5,0)</f>
        <v>68.575000000000003</v>
      </c>
      <c r="F12752">
        <f>VLOOKUP(LEFT(B12752,LEN(B12752)-2),'Correction using CAD'!A:F,6,0)</f>
        <v>123.40000000000023</v>
      </c>
      <c r="G12752">
        <f>VLOOKUP(VALUE(RIGHT(B12752,2)),'XZ coord'!$T$144:$U$149,2,0)</f>
        <v>4.22</v>
      </c>
      <c r="H12752">
        <v>2.4</v>
      </c>
      <c r="I12752">
        <v>0.9</v>
      </c>
      <c r="J12752">
        <f>VLOOKUP(VALUE(RIGHT(B12752,2)),'XZ coord'!$T$144:$V$149,3,0)</f>
        <v>2.25</v>
      </c>
    </row>
    <row r="12753" spans="1:10" x14ac:dyDescent="0.2">
      <c r="A12753">
        <v>13752</v>
      </c>
      <c r="B12753" t="s">
        <v>12781</v>
      </c>
      <c r="C12753" t="s">
        <v>2</v>
      </c>
      <c r="D12753" t="s">
        <v>12047</v>
      </c>
      <c r="E12753">
        <f>VLOOKUP(LEFT(B12753,LEN(B12753)-2),'Correction using CAD'!A:F,5,0)</f>
        <v>68.575000000000003</v>
      </c>
      <c r="F12753">
        <f>VLOOKUP(LEFT(B12753,LEN(B12753)-2),'Correction using CAD'!A:F,6,0)</f>
        <v>123.40000000000023</v>
      </c>
      <c r="G12753">
        <f>VLOOKUP(VALUE(RIGHT(B12753,2)),'XZ coord'!$T$144:$U$149,2,0)</f>
        <v>6.47</v>
      </c>
      <c r="H12753">
        <v>2.4</v>
      </c>
      <c r="I12753">
        <v>0.9</v>
      </c>
      <c r="J12753">
        <f>VLOOKUP(VALUE(RIGHT(B12753,2)),'XZ coord'!$T$144:$V$149,3,0)</f>
        <v>1.95</v>
      </c>
    </row>
    <row r="12754" spans="1:10" x14ac:dyDescent="0.2">
      <c r="A12754">
        <v>13753</v>
      </c>
      <c r="B12754" t="s">
        <v>12782</v>
      </c>
      <c r="C12754" t="s">
        <v>2</v>
      </c>
      <c r="D12754" t="s">
        <v>12047</v>
      </c>
      <c r="E12754">
        <f>VLOOKUP(LEFT(B12754,LEN(B12754)-2),'Correction using CAD'!A:F,5,0)</f>
        <v>68.575000000000003</v>
      </c>
      <c r="F12754">
        <f>VLOOKUP(LEFT(B12754,LEN(B12754)-2),'Correction using CAD'!A:F,6,0)</f>
        <v>123.40000000000023</v>
      </c>
      <c r="G12754">
        <f>VLOOKUP(VALUE(RIGHT(B12754,2)),'XZ coord'!$T$144:$U$149,2,0)</f>
        <v>8.42</v>
      </c>
      <c r="H12754">
        <v>2.4</v>
      </c>
      <c r="I12754">
        <v>0.9</v>
      </c>
      <c r="J12754">
        <f>VLOOKUP(VALUE(RIGHT(B12754,2)),'XZ coord'!$T$144:$V$149,3,0)</f>
        <v>1.95</v>
      </c>
    </row>
    <row r="12755" spans="1:10" x14ac:dyDescent="0.2">
      <c r="A12755">
        <v>13754</v>
      </c>
      <c r="B12755" t="s">
        <v>12783</v>
      </c>
      <c r="C12755" t="s">
        <v>5</v>
      </c>
      <c r="D12755" t="s">
        <v>12047</v>
      </c>
      <c r="E12755">
        <f>VLOOKUP(LEFT(B12755,LEN(B12755)-2),'Correction using CAD'!A:F,5,0)</f>
        <v>68.575000000000003</v>
      </c>
      <c r="F12755">
        <f>VLOOKUP(LEFT(B12755,LEN(B12755)-2),'Correction using CAD'!A:F,6,0)</f>
        <v>123.40000000000023</v>
      </c>
      <c r="G12755">
        <f>VLOOKUP(VALUE(RIGHT(B12755,2)),'XZ coord'!$T$144:$U$149,2,0)</f>
        <v>10.37</v>
      </c>
      <c r="H12755">
        <v>2.4</v>
      </c>
      <c r="I12755">
        <v>0.9</v>
      </c>
      <c r="J12755">
        <f>VLOOKUP(VALUE(RIGHT(B12755,2)),'XZ coord'!$T$144:$V$149,3,0)</f>
        <v>2.1</v>
      </c>
    </row>
    <row r="12756" spans="1:10" x14ac:dyDescent="0.2">
      <c r="A12756">
        <v>13755</v>
      </c>
      <c r="B12756" t="s">
        <v>12784</v>
      </c>
      <c r="C12756" t="s">
        <v>2</v>
      </c>
      <c r="D12756" t="s">
        <v>12047</v>
      </c>
      <c r="E12756">
        <f>VLOOKUP(LEFT(B12756,LEN(B12756)-2),'Correction using CAD'!A:F,5,0)</f>
        <v>68.575000000000003</v>
      </c>
      <c r="F12756">
        <f>VLOOKUP(LEFT(B12756,LEN(B12756)-2),'Correction using CAD'!A:F,6,0)</f>
        <v>122.50000000000023</v>
      </c>
      <c r="G12756">
        <f>VLOOKUP(VALUE(RIGHT(B12756,2)),'XZ coord'!$T$144:$U$149,2,0)</f>
        <v>2.25</v>
      </c>
      <c r="H12756">
        <v>2.4</v>
      </c>
      <c r="I12756">
        <v>0.9</v>
      </c>
      <c r="J12756">
        <f>VLOOKUP(VALUE(RIGHT(B12756,2)),'XZ coord'!$T$144:$V$149,3,0)</f>
        <v>1.97</v>
      </c>
    </row>
    <row r="12757" spans="1:10" x14ac:dyDescent="0.2">
      <c r="A12757">
        <v>13756</v>
      </c>
      <c r="B12757" t="s">
        <v>12785</v>
      </c>
      <c r="C12757" t="s">
        <v>5</v>
      </c>
      <c r="D12757" t="s">
        <v>12047</v>
      </c>
      <c r="E12757">
        <f>VLOOKUP(LEFT(B12757,LEN(B12757)-2),'Correction using CAD'!A:F,5,0)</f>
        <v>68.575000000000003</v>
      </c>
      <c r="F12757">
        <f>VLOOKUP(LEFT(B12757,LEN(B12757)-2),'Correction using CAD'!A:F,6,0)</f>
        <v>122.50000000000023</v>
      </c>
      <c r="G12757">
        <f>VLOOKUP(VALUE(RIGHT(B12757,2)),'XZ coord'!$T$144:$U$149,2,0)</f>
        <v>4.22</v>
      </c>
      <c r="H12757">
        <v>2.4</v>
      </c>
      <c r="I12757">
        <v>0.9</v>
      </c>
      <c r="J12757">
        <f>VLOOKUP(VALUE(RIGHT(B12757,2)),'XZ coord'!$T$144:$V$149,3,0)</f>
        <v>2.25</v>
      </c>
    </row>
    <row r="12758" spans="1:10" x14ac:dyDescent="0.2">
      <c r="A12758">
        <v>13757</v>
      </c>
      <c r="B12758" t="s">
        <v>12786</v>
      </c>
      <c r="C12758" t="s">
        <v>2</v>
      </c>
      <c r="D12758" t="s">
        <v>12047</v>
      </c>
      <c r="E12758">
        <f>VLOOKUP(LEFT(B12758,LEN(B12758)-2),'Correction using CAD'!A:F,5,0)</f>
        <v>68.575000000000003</v>
      </c>
      <c r="F12758">
        <f>VLOOKUP(LEFT(B12758,LEN(B12758)-2),'Correction using CAD'!A:F,6,0)</f>
        <v>122.50000000000023</v>
      </c>
      <c r="G12758">
        <f>VLOOKUP(VALUE(RIGHT(B12758,2)),'XZ coord'!$T$144:$U$149,2,0)</f>
        <v>6.47</v>
      </c>
      <c r="H12758">
        <v>2.4</v>
      </c>
      <c r="I12758">
        <v>0.9</v>
      </c>
      <c r="J12758">
        <f>VLOOKUP(VALUE(RIGHT(B12758,2)),'XZ coord'!$T$144:$V$149,3,0)</f>
        <v>1.95</v>
      </c>
    </row>
    <row r="12759" spans="1:10" x14ac:dyDescent="0.2">
      <c r="A12759">
        <v>13758</v>
      </c>
      <c r="B12759" t="s">
        <v>12787</v>
      </c>
      <c r="C12759" t="s">
        <v>2</v>
      </c>
      <c r="D12759" t="s">
        <v>12047</v>
      </c>
      <c r="E12759">
        <f>VLOOKUP(LEFT(B12759,LEN(B12759)-2),'Correction using CAD'!A:F,5,0)</f>
        <v>68.575000000000003</v>
      </c>
      <c r="F12759">
        <f>VLOOKUP(LEFT(B12759,LEN(B12759)-2),'Correction using CAD'!A:F,6,0)</f>
        <v>122.50000000000023</v>
      </c>
      <c r="G12759">
        <f>VLOOKUP(VALUE(RIGHT(B12759,2)),'XZ coord'!$T$144:$U$149,2,0)</f>
        <v>8.42</v>
      </c>
      <c r="H12759">
        <v>2.4</v>
      </c>
      <c r="I12759">
        <v>0.9</v>
      </c>
      <c r="J12759">
        <f>VLOOKUP(VALUE(RIGHT(B12759,2)),'XZ coord'!$T$144:$V$149,3,0)</f>
        <v>1.95</v>
      </c>
    </row>
    <row r="12760" spans="1:10" x14ac:dyDescent="0.2">
      <c r="A12760">
        <v>13759</v>
      </c>
      <c r="B12760" t="s">
        <v>12788</v>
      </c>
      <c r="C12760" t="s">
        <v>5</v>
      </c>
      <c r="D12760" t="s">
        <v>12047</v>
      </c>
      <c r="E12760">
        <f>VLOOKUP(LEFT(B12760,LEN(B12760)-2),'Correction using CAD'!A:F,5,0)</f>
        <v>68.575000000000003</v>
      </c>
      <c r="F12760">
        <f>VLOOKUP(LEFT(B12760,LEN(B12760)-2),'Correction using CAD'!A:F,6,0)</f>
        <v>122.50000000000023</v>
      </c>
      <c r="G12760">
        <f>VLOOKUP(VALUE(RIGHT(B12760,2)),'XZ coord'!$T$144:$U$149,2,0)</f>
        <v>10.37</v>
      </c>
      <c r="H12760">
        <v>2.4</v>
      </c>
      <c r="I12760">
        <v>0.9</v>
      </c>
      <c r="J12760">
        <f>VLOOKUP(VALUE(RIGHT(B12760,2)),'XZ coord'!$T$144:$V$149,3,0)</f>
        <v>2.1</v>
      </c>
    </row>
    <row r="12761" spans="1:10" x14ac:dyDescent="0.2">
      <c r="A12761">
        <v>13760</v>
      </c>
      <c r="B12761" t="s">
        <v>12789</v>
      </c>
      <c r="C12761" t="s">
        <v>2</v>
      </c>
      <c r="D12761" t="s">
        <v>12047</v>
      </c>
      <c r="E12761">
        <f>VLOOKUP(LEFT(B12761,LEN(B12761)-2),'Correction using CAD'!A:F,5,0)</f>
        <v>68.575000000000003</v>
      </c>
      <c r="F12761">
        <f>VLOOKUP(LEFT(B12761,LEN(B12761)-2),'Correction using CAD'!A:F,6,0)</f>
        <v>121.60000000000022</v>
      </c>
      <c r="G12761">
        <f>VLOOKUP(VALUE(RIGHT(B12761,2)),'XZ coord'!$T$144:$U$149,2,0)</f>
        <v>2.25</v>
      </c>
      <c r="H12761">
        <v>2.4</v>
      </c>
      <c r="I12761">
        <v>0.9</v>
      </c>
      <c r="J12761">
        <f>VLOOKUP(VALUE(RIGHT(B12761,2)),'XZ coord'!$T$144:$V$149,3,0)</f>
        <v>1.97</v>
      </c>
    </row>
    <row r="12762" spans="1:10" x14ac:dyDescent="0.2">
      <c r="A12762">
        <v>13761</v>
      </c>
      <c r="B12762" t="s">
        <v>12790</v>
      </c>
      <c r="C12762" t="s">
        <v>5</v>
      </c>
      <c r="D12762" t="s">
        <v>12047</v>
      </c>
      <c r="E12762">
        <f>VLOOKUP(LEFT(B12762,LEN(B12762)-2),'Correction using CAD'!A:F,5,0)</f>
        <v>68.575000000000003</v>
      </c>
      <c r="F12762">
        <f>VLOOKUP(LEFT(B12762,LEN(B12762)-2),'Correction using CAD'!A:F,6,0)</f>
        <v>121.60000000000022</v>
      </c>
      <c r="G12762">
        <f>VLOOKUP(VALUE(RIGHT(B12762,2)),'XZ coord'!$T$144:$U$149,2,0)</f>
        <v>4.22</v>
      </c>
      <c r="H12762">
        <v>2.4</v>
      </c>
      <c r="I12762">
        <v>0.9</v>
      </c>
      <c r="J12762">
        <f>VLOOKUP(VALUE(RIGHT(B12762,2)),'XZ coord'!$T$144:$V$149,3,0)</f>
        <v>2.25</v>
      </c>
    </row>
    <row r="12763" spans="1:10" x14ac:dyDescent="0.2">
      <c r="A12763">
        <v>13762</v>
      </c>
      <c r="B12763" t="s">
        <v>12791</v>
      </c>
      <c r="C12763" t="s">
        <v>2</v>
      </c>
      <c r="D12763" t="s">
        <v>12047</v>
      </c>
      <c r="E12763">
        <f>VLOOKUP(LEFT(B12763,LEN(B12763)-2),'Correction using CAD'!A:F,5,0)</f>
        <v>68.575000000000003</v>
      </c>
      <c r="F12763">
        <f>VLOOKUP(LEFT(B12763,LEN(B12763)-2),'Correction using CAD'!A:F,6,0)</f>
        <v>121.60000000000022</v>
      </c>
      <c r="G12763">
        <f>VLOOKUP(VALUE(RIGHT(B12763,2)),'XZ coord'!$T$144:$U$149,2,0)</f>
        <v>6.47</v>
      </c>
      <c r="H12763">
        <v>2.4</v>
      </c>
      <c r="I12763">
        <v>0.9</v>
      </c>
      <c r="J12763">
        <f>VLOOKUP(VALUE(RIGHT(B12763,2)),'XZ coord'!$T$144:$V$149,3,0)</f>
        <v>1.95</v>
      </c>
    </row>
    <row r="12764" spans="1:10" x14ac:dyDescent="0.2">
      <c r="A12764">
        <v>13763</v>
      </c>
      <c r="B12764" t="s">
        <v>12792</v>
      </c>
      <c r="C12764" t="s">
        <v>2</v>
      </c>
      <c r="D12764" t="s">
        <v>12047</v>
      </c>
      <c r="E12764">
        <f>VLOOKUP(LEFT(B12764,LEN(B12764)-2),'Correction using CAD'!A:F,5,0)</f>
        <v>68.575000000000003</v>
      </c>
      <c r="F12764">
        <f>VLOOKUP(LEFT(B12764,LEN(B12764)-2),'Correction using CAD'!A:F,6,0)</f>
        <v>121.60000000000022</v>
      </c>
      <c r="G12764">
        <f>VLOOKUP(VALUE(RIGHT(B12764,2)),'XZ coord'!$T$144:$U$149,2,0)</f>
        <v>8.42</v>
      </c>
      <c r="H12764">
        <v>2.4</v>
      </c>
      <c r="I12764">
        <v>0.9</v>
      </c>
      <c r="J12764">
        <f>VLOOKUP(VALUE(RIGHT(B12764,2)),'XZ coord'!$T$144:$V$149,3,0)</f>
        <v>1.95</v>
      </c>
    </row>
    <row r="12765" spans="1:10" x14ac:dyDescent="0.2">
      <c r="A12765">
        <v>13764</v>
      </c>
      <c r="B12765" t="s">
        <v>12793</v>
      </c>
      <c r="C12765" t="s">
        <v>2</v>
      </c>
      <c r="D12765" t="s">
        <v>12047</v>
      </c>
      <c r="E12765">
        <f>VLOOKUP(LEFT(B12765,LEN(B12765)-2),'Correction using CAD'!A:F,5,0)</f>
        <v>68.575000000000003</v>
      </c>
      <c r="F12765">
        <f>VLOOKUP(LEFT(B12765,LEN(B12765)-2),'Correction using CAD'!A:F,6,0)</f>
        <v>121.60000000000022</v>
      </c>
      <c r="G12765">
        <f>VLOOKUP(VALUE(RIGHT(B12765,2)),'XZ coord'!$T$144:$U$149,2,0)</f>
        <v>10.37</v>
      </c>
      <c r="H12765">
        <v>2.4</v>
      </c>
      <c r="I12765">
        <v>0.9</v>
      </c>
      <c r="J12765">
        <f>VLOOKUP(VALUE(RIGHT(B12765,2)),'XZ coord'!$T$144:$V$149,3,0)</f>
        <v>2.1</v>
      </c>
    </row>
    <row r="12766" spans="1:10" x14ac:dyDescent="0.2">
      <c r="A12766">
        <v>13765</v>
      </c>
      <c r="B12766" t="s">
        <v>12794</v>
      </c>
      <c r="C12766" t="s">
        <v>2</v>
      </c>
      <c r="D12766" t="s">
        <v>12047</v>
      </c>
      <c r="E12766">
        <f>VLOOKUP(LEFT(B12766,LEN(B12766)-2),'Correction using CAD'!A:F,5,0)</f>
        <v>61.2</v>
      </c>
      <c r="F12766">
        <f>VLOOKUP(LEFT(B12766,LEN(B12766)-2),'Correction using CAD'!A:F,6,0)</f>
        <v>120.70000000000022</v>
      </c>
      <c r="G12766">
        <f>VLOOKUP(VALUE(RIGHT(B12766,2)),'XZ coord'!$T$144:$U$149,2,0)</f>
        <v>2.25</v>
      </c>
      <c r="H12766">
        <v>2.4</v>
      </c>
      <c r="I12766">
        <v>0.9</v>
      </c>
      <c r="J12766">
        <f>VLOOKUP(VALUE(RIGHT(B12766,2)),'XZ coord'!$T$144:$V$149,3,0)</f>
        <v>1.97</v>
      </c>
    </row>
    <row r="12767" spans="1:10" x14ac:dyDescent="0.2">
      <c r="A12767">
        <v>13766</v>
      </c>
      <c r="B12767" t="s">
        <v>12795</v>
      </c>
      <c r="C12767" t="s">
        <v>5</v>
      </c>
      <c r="D12767" t="s">
        <v>12047</v>
      </c>
      <c r="E12767">
        <f>VLOOKUP(LEFT(B12767,LEN(B12767)-2),'Correction using CAD'!A:F,5,0)</f>
        <v>61.2</v>
      </c>
      <c r="F12767">
        <f>VLOOKUP(LEFT(B12767,LEN(B12767)-2),'Correction using CAD'!A:F,6,0)</f>
        <v>120.70000000000022</v>
      </c>
      <c r="G12767">
        <f>VLOOKUP(VALUE(RIGHT(B12767,2)),'XZ coord'!$T$144:$U$149,2,0)</f>
        <v>4.22</v>
      </c>
      <c r="H12767">
        <v>2.4</v>
      </c>
      <c r="I12767">
        <v>0.9</v>
      </c>
      <c r="J12767">
        <f>VLOOKUP(VALUE(RIGHT(B12767,2)),'XZ coord'!$T$144:$V$149,3,0)</f>
        <v>2.25</v>
      </c>
    </row>
    <row r="12768" spans="1:10" x14ac:dyDescent="0.2">
      <c r="A12768">
        <v>13767</v>
      </c>
      <c r="B12768" t="s">
        <v>12796</v>
      </c>
      <c r="C12768" t="s">
        <v>2</v>
      </c>
      <c r="D12768" t="s">
        <v>12047</v>
      </c>
      <c r="E12768">
        <f>VLOOKUP(LEFT(B12768,LEN(B12768)-2),'Correction using CAD'!A:F,5,0)</f>
        <v>61.2</v>
      </c>
      <c r="F12768">
        <f>VLOOKUP(LEFT(B12768,LEN(B12768)-2),'Correction using CAD'!A:F,6,0)</f>
        <v>120.70000000000022</v>
      </c>
      <c r="G12768">
        <f>VLOOKUP(VALUE(RIGHT(B12768,2)),'XZ coord'!$T$144:$U$149,2,0)</f>
        <v>6.47</v>
      </c>
      <c r="H12768">
        <v>2.4</v>
      </c>
      <c r="I12768">
        <v>0.9</v>
      </c>
      <c r="J12768">
        <f>VLOOKUP(VALUE(RIGHT(B12768,2)),'XZ coord'!$T$144:$V$149,3,0)</f>
        <v>1.95</v>
      </c>
    </row>
    <row r="12769" spans="1:10" x14ac:dyDescent="0.2">
      <c r="A12769">
        <v>13768</v>
      </c>
      <c r="B12769" t="s">
        <v>12797</v>
      </c>
      <c r="C12769" t="s">
        <v>2</v>
      </c>
      <c r="D12769" t="s">
        <v>12047</v>
      </c>
      <c r="E12769">
        <f>VLOOKUP(LEFT(B12769,LEN(B12769)-2),'Correction using CAD'!A:F,5,0)</f>
        <v>61.2</v>
      </c>
      <c r="F12769">
        <f>VLOOKUP(LEFT(B12769,LEN(B12769)-2),'Correction using CAD'!A:F,6,0)</f>
        <v>120.70000000000022</v>
      </c>
      <c r="G12769">
        <f>VLOOKUP(VALUE(RIGHT(B12769,2)),'XZ coord'!$T$144:$U$149,2,0)</f>
        <v>8.42</v>
      </c>
      <c r="H12769">
        <v>2.4</v>
      </c>
      <c r="I12769">
        <v>0.9</v>
      </c>
      <c r="J12769">
        <f>VLOOKUP(VALUE(RIGHT(B12769,2)),'XZ coord'!$T$144:$V$149,3,0)</f>
        <v>1.95</v>
      </c>
    </row>
    <row r="12770" spans="1:10" x14ac:dyDescent="0.2">
      <c r="A12770">
        <v>13769</v>
      </c>
      <c r="B12770" t="s">
        <v>12798</v>
      </c>
      <c r="C12770" t="s">
        <v>2</v>
      </c>
      <c r="D12770" t="s">
        <v>12047</v>
      </c>
      <c r="E12770">
        <f>VLOOKUP(LEFT(B12770,LEN(B12770)-2),'Correction using CAD'!A:F,5,0)</f>
        <v>61.2</v>
      </c>
      <c r="F12770">
        <f>VLOOKUP(LEFT(B12770,LEN(B12770)-2),'Correction using CAD'!A:F,6,0)</f>
        <v>120.70000000000022</v>
      </c>
      <c r="G12770">
        <f>VLOOKUP(VALUE(RIGHT(B12770,2)),'XZ coord'!$T$144:$U$149,2,0)</f>
        <v>10.37</v>
      </c>
      <c r="H12770">
        <v>2.4</v>
      </c>
      <c r="I12770">
        <v>0.9</v>
      </c>
      <c r="J12770">
        <f>VLOOKUP(VALUE(RIGHT(B12770,2)),'XZ coord'!$T$144:$V$149,3,0)</f>
        <v>2.1</v>
      </c>
    </row>
    <row r="12771" spans="1:10" x14ac:dyDescent="0.2">
      <c r="A12771">
        <v>13770</v>
      </c>
      <c r="B12771" t="s">
        <v>12799</v>
      </c>
      <c r="C12771" t="s">
        <v>2</v>
      </c>
      <c r="D12771" t="s">
        <v>12047</v>
      </c>
      <c r="E12771">
        <f>VLOOKUP(LEFT(B12771,LEN(B12771)-2),'Correction using CAD'!A:F,5,0)</f>
        <v>61.2</v>
      </c>
      <c r="F12771">
        <f>VLOOKUP(LEFT(B12771,LEN(B12771)-2),'Correction using CAD'!A:F,6,0)</f>
        <v>119.80000000000021</v>
      </c>
      <c r="G12771">
        <f>VLOOKUP(VALUE(RIGHT(B12771,2)),'XZ coord'!$T$144:$U$149,2,0)</f>
        <v>2.25</v>
      </c>
      <c r="H12771">
        <v>2.4</v>
      </c>
      <c r="I12771">
        <v>0.9</v>
      </c>
      <c r="J12771">
        <f>VLOOKUP(VALUE(RIGHT(B12771,2)),'XZ coord'!$T$144:$V$149,3,0)</f>
        <v>1.97</v>
      </c>
    </row>
    <row r="12772" spans="1:10" x14ac:dyDescent="0.2">
      <c r="A12772">
        <v>13771</v>
      </c>
      <c r="B12772" t="s">
        <v>12800</v>
      </c>
      <c r="C12772" t="s">
        <v>5</v>
      </c>
      <c r="D12772" t="s">
        <v>12047</v>
      </c>
      <c r="E12772">
        <f>VLOOKUP(LEFT(B12772,LEN(B12772)-2),'Correction using CAD'!A:F,5,0)</f>
        <v>61.2</v>
      </c>
      <c r="F12772">
        <f>VLOOKUP(LEFT(B12772,LEN(B12772)-2),'Correction using CAD'!A:F,6,0)</f>
        <v>119.80000000000021</v>
      </c>
      <c r="G12772">
        <f>VLOOKUP(VALUE(RIGHT(B12772,2)),'XZ coord'!$T$144:$U$149,2,0)</f>
        <v>4.22</v>
      </c>
      <c r="H12772">
        <v>2.4</v>
      </c>
      <c r="I12772">
        <v>0.9</v>
      </c>
      <c r="J12772">
        <f>VLOOKUP(VALUE(RIGHT(B12772,2)),'XZ coord'!$T$144:$V$149,3,0)</f>
        <v>2.25</v>
      </c>
    </row>
    <row r="12773" spans="1:10" x14ac:dyDescent="0.2">
      <c r="A12773">
        <v>13772</v>
      </c>
      <c r="B12773" t="s">
        <v>12801</v>
      </c>
      <c r="C12773" t="s">
        <v>2</v>
      </c>
      <c r="D12773" t="s">
        <v>12047</v>
      </c>
      <c r="E12773">
        <f>VLOOKUP(LEFT(B12773,LEN(B12773)-2),'Correction using CAD'!A:F,5,0)</f>
        <v>61.2</v>
      </c>
      <c r="F12773">
        <f>VLOOKUP(LEFT(B12773,LEN(B12773)-2),'Correction using CAD'!A:F,6,0)</f>
        <v>119.80000000000021</v>
      </c>
      <c r="G12773">
        <f>VLOOKUP(VALUE(RIGHT(B12773,2)),'XZ coord'!$T$144:$U$149,2,0)</f>
        <v>6.47</v>
      </c>
      <c r="H12773">
        <v>2.4</v>
      </c>
      <c r="I12773">
        <v>0.9</v>
      </c>
      <c r="J12773">
        <f>VLOOKUP(VALUE(RIGHT(B12773,2)),'XZ coord'!$T$144:$V$149,3,0)</f>
        <v>1.95</v>
      </c>
    </row>
    <row r="12774" spans="1:10" x14ac:dyDescent="0.2">
      <c r="A12774">
        <v>13773</v>
      </c>
      <c r="B12774" t="s">
        <v>12802</v>
      </c>
      <c r="C12774" t="s">
        <v>2</v>
      </c>
      <c r="D12774" t="s">
        <v>12047</v>
      </c>
      <c r="E12774">
        <f>VLOOKUP(LEFT(B12774,LEN(B12774)-2),'Correction using CAD'!A:F,5,0)</f>
        <v>61.2</v>
      </c>
      <c r="F12774">
        <f>VLOOKUP(LEFT(B12774,LEN(B12774)-2),'Correction using CAD'!A:F,6,0)</f>
        <v>119.80000000000021</v>
      </c>
      <c r="G12774">
        <f>VLOOKUP(VALUE(RIGHT(B12774,2)),'XZ coord'!$T$144:$U$149,2,0)</f>
        <v>8.42</v>
      </c>
      <c r="H12774">
        <v>2.4</v>
      </c>
      <c r="I12774">
        <v>0.9</v>
      </c>
      <c r="J12774">
        <f>VLOOKUP(VALUE(RIGHT(B12774,2)),'XZ coord'!$T$144:$V$149,3,0)</f>
        <v>1.95</v>
      </c>
    </row>
    <row r="12775" spans="1:10" x14ac:dyDescent="0.2">
      <c r="A12775">
        <v>13774</v>
      </c>
      <c r="B12775" t="s">
        <v>12803</v>
      </c>
      <c r="C12775" t="s">
        <v>2</v>
      </c>
      <c r="D12775" t="s">
        <v>12047</v>
      </c>
      <c r="E12775">
        <f>VLOOKUP(LEFT(B12775,LEN(B12775)-2),'Correction using CAD'!A:F,5,0)</f>
        <v>61.2</v>
      </c>
      <c r="F12775">
        <f>VLOOKUP(LEFT(B12775,LEN(B12775)-2),'Correction using CAD'!A:F,6,0)</f>
        <v>119.80000000000021</v>
      </c>
      <c r="G12775">
        <f>VLOOKUP(VALUE(RIGHT(B12775,2)),'XZ coord'!$T$144:$U$149,2,0)</f>
        <v>10.37</v>
      </c>
      <c r="H12775">
        <v>2.4</v>
      </c>
      <c r="I12775">
        <v>0.9</v>
      </c>
      <c r="J12775">
        <f>VLOOKUP(VALUE(RIGHT(B12775,2)),'XZ coord'!$T$144:$V$149,3,0)</f>
        <v>2.1</v>
      </c>
    </row>
    <row r="12776" spans="1:10" x14ac:dyDescent="0.2">
      <c r="A12776">
        <v>13775</v>
      </c>
      <c r="B12776" t="s">
        <v>12804</v>
      </c>
      <c r="C12776" t="s">
        <v>2</v>
      </c>
      <c r="D12776" t="s">
        <v>12047</v>
      </c>
      <c r="E12776">
        <f>VLOOKUP(LEFT(B12776,LEN(B12776)-2),'Correction using CAD'!A:F,5,0)</f>
        <v>61.2</v>
      </c>
      <c r="F12776">
        <f>VLOOKUP(LEFT(B12776,LEN(B12776)-2),'Correction using CAD'!A:F,6,0)</f>
        <v>118.9000000000002</v>
      </c>
      <c r="G12776">
        <f>VLOOKUP(VALUE(RIGHT(B12776,2)),'XZ coord'!$T$144:$U$149,2,0)</f>
        <v>2.25</v>
      </c>
      <c r="H12776">
        <v>2.4</v>
      </c>
      <c r="I12776">
        <v>0.9</v>
      </c>
      <c r="J12776">
        <f>VLOOKUP(VALUE(RIGHT(B12776,2)),'XZ coord'!$T$144:$V$149,3,0)</f>
        <v>1.97</v>
      </c>
    </row>
    <row r="12777" spans="1:10" x14ac:dyDescent="0.2">
      <c r="A12777">
        <v>13776</v>
      </c>
      <c r="B12777" t="s">
        <v>12805</v>
      </c>
      <c r="C12777" t="s">
        <v>5</v>
      </c>
      <c r="D12777" t="s">
        <v>12047</v>
      </c>
      <c r="E12777">
        <f>VLOOKUP(LEFT(B12777,LEN(B12777)-2),'Correction using CAD'!A:F,5,0)</f>
        <v>61.2</v>
      </c>
      <c r="F12777">
        <f>VLOOKUP(LEFT(B12777,LEN(B12777)-2),'Correction using CAD'!A:F,6,0)</f>
        <v>118.9000000000002</v>
      </c>
      <c r="G12777">
        <f>VLOOKUP(VALUE(RIGHT(B12777,2)),'XZ coord'!$T$144:$U$149,2,0)</f>
        <v>4.22</v>
      </c>
      <c r="H12777">
        <v>2.4</v>
      </c>
      <c r="I12777">
        <v>0.9</v>
      </c>
      <c r="J12777">
        <f>VLOOKUP(VALUE(RIGHT(B12777,2)),'XZ coord'!$T$144:$V$149,3,0)</f>
        <v>2.25</v>
      </c>
    </row>
    <row r="12778" spans="1:10" x14ac:dyDescent="0.2">
      <c r="A12778">
        <v>13777</v>
      </c>
      <c r="B12778" t="s">
        <v>12806</v>
      </c>
      <c r="C12778" t="s">
        <v>2</v>
      </c>
      <c r="D12778" t="s">
        <v>12047</v>
      </c>
      <c r="E12778">
        <f>VLOOKUP(LEFT(B12778,LEN(B12778)-2),'Correction using CAD'!A:F,5,0)</f>
        <v>61.2</v>
      </c>
      <c r="F12778">
        <f>VLOOKUP(LEFT(B12778,LEN(B12778)-2),'Correction using CAD'!A:F,6,0)</f>
        <v>118.9000000000002</v>
      </c>
      <c r="G12778">
        <f>VLOOKUP(VALUE(RIGHT(B12778,2)),'XZ coord'!$T$144:$U$149,2,0)</f>
        <v>6.47</v>
      </c>
      <c r="H12778">
        <v>2.4</v>
      </c>
      <c r="I12778">
        <v>0.9</v>
      </c>
      <c r="J12778">
        <f>VLOOKUP(VALUE(RIGHT(B12778,2)),'XZ coord'!$T$144:$V$149,3,0)</f>
        <v>1.95</v>
      </c>
    </row>
    <row r="12779" spans="1:10" x14ac:dyDescent="0.2">
      <c r="A12779">
        <v>13778</v>
      </c>
      <c r="B12779" t="s">
        <v>12807</v>
      </c>
      <c r="C12779" t="s">
        <v>2</v>
      </c>
      <c r="D12779" t="s">
        <v>12047</v>
      </c>
      <c r="E12779">
        <f>VLOOKUP(LEFT(B12779,LEN(B12779)-2),'Correction using CAD'!A:F,5,0)</f>
        <v>61.2</v>
      </c>
      <c r="F12779">
        <f>VLOOKUP(LEFT(B12779,LEN(B12779)-2),'Correction using CAD'!A:F,6,0)</f>
        <v>118.9000000000002</v>
      </c>
      <c r="G12779">
        <f>VLOOKUP(VALUE(RIGHT(B12779,2)),'XZ coord'!$T$144:$U$149,2,0)</f>
        <v>8.42</v>
      </c>
      <c r="H12779">
        <v>2.4</v>
      </c>
      <c r="I12779">
        <v>0.9</v>
      </c>
      <c r="J12779">
        <f>VLOOKUP(VALUE(RIGHT(B12779,2)),'XZ coord'!$T$144:$V$149,3,0)</f>
        <v>1.95</v>
      </c>
    </row>
    <row r="12780" spans="1:10" x14ac:dyDescent="0.2">
      <c r="A12780">
        <v>13779</v>
      </c>
      <c r="B12780" t="s">
        <v>12808</v>
      </c>
      <c r="C12780" t="s">
        <v>2</v>
      </c>
      <c r="D12780" t="s">
        <v>12047</v>
      </c>
      <c r="E12780">
        <f>VLOOKUP(LEFT(B12780,LEN(B12780)-2),'Correction using CAD'!A:F,5,0)</f>
        <v>61.2</v>
      </c>
      <c r="F12780">
        <f>VLOOKUP(LEFT(B12780,LEN(B12780)-2),'Correction using CAD'!A:F,6,0)</f>
        <v>118.9000000000002</v>
      </c>
      <c r="G12780">
        <f>VLOOKUP(VALUE(RIGHT(B12780,2)),'XZ coord'!$T$144:$U$149,2,0)</f>
        <v>10.37</v>
      </c>
      <c r="H12780">
        <v>2.4</v>
      </c>
      <c r="I12780">
        <v>0.9</v>
      </c>
      <c r="J12780">
        <f>VLOOKUP(VALUE(RIGHT(B12780,2)),'XZ coord'!$T$144:$V$149,3,0)</f>
        <v>2.1</v>
      </c>
    </row>
    <row r="12781" spans="1:10" x14ac:dyDescent="0.2">
      <c r="A12781">
        <v>13780</v>
      </c>
      <c r="B12781" t="s">
        <v>12809</v>
      </c>
      <c r="C12781" t="s">
        <v>2</v>
      </c>
      <c r="D12781" t="s">
        <v>12047</v>
      </c>
      <c r="E12781">
        <f>VLOOKUP(LEFT(B12781,LEN(B12781)-2),'Correction using CAD'!A:F,5,0)</f>
        <v>61.2</v>
      </c>
      <c r="F12781">
        <f>VLOOKUP(LEFT(B12781,LEN(B12781)-2),'Correction using CAD'!A:F,6,0)</f>
        <v>118.0000000000002</v>
      </c>
      <c r="G12781">
        <f>VLOOKUP(VALUE(RIGHT(B12781,2)),'XZ coord'!$T$144:$U$149,2,0)</f>
        <v>2.25</v>
      </c>
      <c r="H12781">
        <v>2.4</v>
      </c>
      <c r="I12781">
        <v>0.9</v>
      </c>
      <c r="J12781">
        <f>VLOOKUP(VALUE(RIGHT(B12781,2)),'XZ coord'!$T$144:$V$149,3,0)</f>
        <v>1.97</v>
      </c>
    </row>
    <row r="12782" spans="1:10" x14ac:dyDescent="0.2">
      <c r="A12782">
        <v>13781</v>
      </c>
      <c r="B12782" t="s">
        <v>12810</v>
      </c>
      <c r="C12782" t="s">
        <v>5</v>
      </c>
      <c r="D12782" t="s">
        <v>12047</v>
      </c>
      <c r="E12782">
        <f>VLOOKUP(LEFT(B12782,LEN(B12782)-2),'Correction using CAD'!A:F,5,0)</f>
        <v>61.2</v>
      </c>
      <c r="F12782">
        <f>VLOOKUP(LEFT(B12782,LEN(B12782)-2),'Correction using CAD'!A:F,6,0)</f>
        <v>118.0000000000002</v>
      </c>
      <c r="G12782">
        <f>VLOOKUP(VALUE(RIGHT(B12782,2)),'XZ coord'!$T$144:$U$149,2,0)</f>
        <v>4.22</v>
      </c>
      <c r="H12782">
        <v>2.4</v>
      </c>
      <c r="I12782">
        <v>0.9</v>
      </c>
      <c r="J12782">
        <f>VLOOKUP(VALUE(RIGHT(B12782,2)),'XZ coord'!$T$144:$V$149,3,0)</f>
        <v>2.25</v>
      </c>
    </row>
    <row r="12783" spans="1:10" x14ac:dyDescent="0.2">
      <c r="A12783">
        <v>13782</v>
      </c>
      <c r="B12783" t="s">
        <v>12811</v>
      </c>
      <c r="C12783" t="s">
        <v>2</v>
      </c>
      <c r="D12783" t="s">
        <v>12047</v>
      </c>
      <c r="E12783">
        <f>VLOOKUP(LEFT(B12783,LEN(B12783)-2),'Correction using CAD'!A:F,5,0)</f>
        <v>61.2</v>
      </c>
      <c r="F12783">
        <f>VLOOKUP(LEFT(B12783,LEN(B12783)-2),'Correction using CAD'!A:F,6,0)</f>
        <v>118.0000000000002</v>
      </c>
      <c r="G12783">
        <f>VLOOKUP(VALUE(RIGHT(B12783,2)),'XZ coord'!$T$144:$U$149,2,0)</f>
        <v>6.47</v>
      </c>
      <c r="H12783">
        <v>2.4</v>
      </c>
      <c r="I12783">
        <v>0.9</v>
      </c>
      <c r="J12783">
        <f>VLOOKUP(VALUE(RIGHT(B12783,2)),'XZ coord'!$T$144:$V$149,3,0)</f>
        <v>1.95</v>
      </c>
    </row>
    <row r="12784" spans="1:10" x14ac:dyDescent="0.2">
      <c r="A12784">
        <v>13783</v>
      </c>
      <c r="B12784" t="s">
        <v>12812</v>
      </c>
      <c r="C12784" t="s">
        <v>2</v>
      </c>
      <c r="D12784" t="s">
        <v>12047</v>
      </c>
      <c r="E12784">
        <f>VLOOKUP(LEFT(B12784,LEN(B12784)-2),'Correction using CAD'!A:F,5,0)</f>
        <v>61.2</v>
      </c>
      <c r="F12784">
        <f>VLOOKUP(LEFT(B12784,LEN(B12784)-2),'Correction using CAD'!A:F,6,0)</f>
        <v>118.0000000000002</v>
      </c>
      <c r="G12784">
        <f>VLOOKUP(VALUE(RIGHT(B12784,2)),'XZ coord'!$T$144:$U$149,2,0)</f>
        <v>8.42</v>
      </c>
      <c r="H12784">
        <v>2.4</v>
      </c>
      <c r="I12784">
        <v>0.9</v>
      </c>
      <c r="J12784">
        <f>VLOOKUP(VALUE(RIGHT(B12784,2)),'XZ coord'!$T$144:$V$149,3,0)</f>
        <v>1.95</v>
      </c>
    </row>
    <row r="12785" spans="1:10" x14ac:dyDescent="0.2">
      <c r="A12785">
        <v>13784</v>
      </c>
      <c r="B12785" t="s">
        <v>12813</v>
      </c>
      <c r="C12785" t="s">
        <v>2</v>
      </c>
      <c r="D12785" t="s">
        <v>12047</v>
      </c>
      <c r="E12785">
        <f>VLOOKUP(LEFT(B12785,LEN(B12785)-2),'Correction using CAD'!A:F,5,0)</f>
        <v>61.2</v>
      </c>
      <c r="F12785">
        <f>VLOOKUP(LEFT(B12785,LEN(B12785)-2),'Correction using CAD'!A:F,6,0)</f>
        <v>118.0000000000002</v>
      </c>
      <c r="G12785">
        <f>VLOOKUP(VALUE(RIGHT(B12785,2)),'XZ coord'!$T$144:$U$149,2,0)</f>
        <v>10.37</v>
      </c>
      <c r="H12785">
        <v>2.4</v>
      </c>
      <c r="I12785">
        <v>0.9</v>
      </c>
      <c r="J12785">
        <f>VLOOKUP(VALUE(RIGHT(B12785,2)),'XZ coord'!$T$144:$V$149,3,0)</f>
        <v>2.1</v>
      </c>
    </row>
    <row r="12786" spans="1:10" x14ac:dyDescent="0.2">
      <c r="A12786">
        <v>13785</v>
      </c>
      <c r="B12786" t="s">
        <v>12814</v>
      </c>
      <c r="C12786" t="s">
        <v>2</v>
      </c>
      <c r="D12786" t="s">
        <v>12047</v>
      </c>
      <c r="E12786">
        <f>VLOOKUP(LEFT(B12786,LEN(B12786)-2),'Correction using CAD'!A:F,5,0)</f>
        <v>68.575000000000003</v>
      </c>
      <c r="F12786">
        <f>VLOOKUP(LEFT(B12786,LEN(B12786)-2),'Correction using CAD'!A:F,6,0)</f>
        <v>120.70000000000022</v>
      </c>
      <c r="G12786">
        <f>VLOOKUP(VALUE(RIGHT(B12786,2)),'XZ coord'!$T$144:$U$149,2,0)</f>
        <v>2.25</v>
      </c>
      <c r="H12786">
        <v>2.4</v>
      </c>
      <c r="I12786">
        <v>0.9</v>
      </c>
      <c r="J12786">
        <f>VLOOKUP(VALUE(RIGHT(B12786,2)),'XZ coord'!$T$144:$V$149,3,0)</f>
        <v>1.97</v>
      </c>
    </row>
    <row r="12787" spans="1:10" x14ac:dyDescent="0.2">
      <c r="A12787">
        <v>13786</v>
      </c>
      <c r="B12787" t="s">
        <v>12815</v>
      </c>
      <c r="C12787" t="s">
        <v>5</v>
      </c>
      <c r="D12787" t="s">
        <v>12047</v>
      </c>
      <c r="E12787">
        <f>VLOOKUP(LEFT(B12787,LEN(B12787)-2),'Correction using CAD'!A:F,5,0)</f>
        <v>68.575000000000003</v>
      </c>
      <c r="F12787">
        <f>VLOOKUP(LEFT(B12787,LEN(B12787)-2),'Correction using CAD'!A:F,6,0)</f>
        <v>120.70000000000022</v>
      </c>
      <c r="G12787">
        <f>VLOOKUP(VALUE(RIGHT(B12787,2)),'XZ coord'!$T$144:$U$149,2,0)</f>
        <v>4.22</v>
      </c>
      <c r="H12787">
        <v>2.4</v>
      </c>
      <c r="I12787">
        <v>0.9</v>
      </c>
      <c r="J12787">
        <f>VLOOKUP(VALUE(RIGHT(B12787,2)),'XZ coord'!$T$144:$V$149,3,0)</f>
        <v>2.25</v>
      </c>
    </row>
    <row r="12788" spans="1:10" x14ac:dyDescent="0.2">
      <c r="A12788">
        <v>13787</v>
      </c>
      <c r="B12788" t="s">
        <v>12816</v>
      </c>
      <c r="C12788" t="s">
        <v>2</v>
      </c>
      <c r="D12788" t="s">
        <v>12047</v>
      </c>
      <c r="E12788">
        <f>VLOOKUP(LEFT(B12788,LEN(B12788)-2),'Correction using CAD'!A:F,5,0)</f>
        <v>68.575000000000003</v>
      </c>
      <c r="F12788">
        <f>VLOOKUP(LEFT(B12788,LEN(B12788)-2),'Correction using CAD'!A:F,6,0)</f>
        <v>120.70000000000022</v>
      </c>
      <c r="G12788">
        <f>VLOOKUP(VALUE(RIGHT(B12788,2)),'XZ coord'!$T$144:$U$149,2,0)</f>
        <v>6.47</v>
      </c>
      <c r="H12788">
        <v>2.4</v>
      </c>
      <c r="I12788">
        <v>0.9</v>
      </c>
      <c r="J12788">
        <f>VLOOKUP(VALUE(RIGHT(B12788,2)),'XZ coord'!$T$144:$V$149,3,0)</f>
        <v>1.95</v>
      </c>
    </row>
    <row r="12789" spans="1:10" x14ac:dyDescent="0.2">
      <c r="A12789">
        <v>13788</v>
      </c>
      <c r="B12789" t="s">
        <v>12817</v>
      </c>
      <c r="C12789" t="s">
        <v>2</v>
      </c>
      <c r="D12789" t="s">
        <v>12047</v>
      </c>
      <c r="E12789">
        <f>VLOOKUP(LEFT(B12789,LEN(B12789)-2),'Correction using CAD'!A:F,5,0)</f>
        <v>68.575000000000003</v>
      </c>
      <c r="F12789">
        <f>VLOOKUP(LEFT(B12789,LEN(B12789)-2),'Correction using CAD'!A:F,6,0)</f>
        <v>120.70000000000022</v>
      </c>
      <c r="G12789">
        <f>VLOOKUP(VALUE(RIGHT(B12789,2)),'XZ coord'!$T$144:$U$149,2,0)</f>
        <v>8.42</v>
      </c>
      <c r="H12789">
        <v>2.4</v>
      </c>
      <c r="I12789">
        <v>0.9</v>
      </c>
      <c r="J12789">
        <f>VLOOKUP(VALUE(RIGHT(B12789,2)),'XZ coord'!$T$144:$V$149,3,0)</f>
        <v>1.95</v>
      </c>
    </row>
    <row r="12790" spans="1:10" x14ac:dyDescent="0.2">
      <c r="A12790">
        <v>13789</v>
      </c>
      <c r="B12790" t="s">
        <v>12818</v>
      </c>
      <c r="C12790" t="s">
        <v>5</v>
      </c>
      <c r="D12790" t="s">
        <v>12047</v>
      </c>
      <c r="E12790">
        <f>VLOOKUP(LEFT(B12790,LEN(B12790)-2),'Correction using CAD'!A:F,5,0)</f>
        <v>68.575000000000003</v>
      </c>
      <c r="F12790">
        <f>VLOOKUP(LEFT(B12790,LEN(B12790)-2),'Correction using CAD'!A:F,6,0)</f>
        <v>120.70000000000022</v>
      </c>
      <c r="G12790">
        <f>VLOOKUP(VALUE(RIGHT(B12790,2)),'XZ coord'!$T$144:$U$149,2,0)</f>
        <v>10.37</v>
      </c>
      <c r="H12790">
        <v>2.4</v>
      </c>
      <c r="I12790">
        <v>0.9</v>
      </c>
      <c r="J12790">
        <f>VLOOKUP(VALUE(RIGHT(B12790,2)),'XZ coord'!$T$144:$V$149,3,0)</f>
        <v>2.1</v>
      </c>
    </row>
    <row r="12791" spans="1:10" x14ac:dyDescent="0.2">
      <c r="A12791">
        <v>13790</v>
      </c>
      <c r="B12791" t="s">
        <v>12819</v>
      </c>
      <c r="C12791" t="s">
        <v>2</v>
      </c>
      <c r="D12791" t="s">
        <v>12047</v>
      </c>
      <c r="E12791">
        <f>VLOOKUP(LEFT(B12791,LEN(B12791)-2),'Correction using CAD'!A:F,5,0)</f>
        <v>68.575000000000003</v>
      </c>
      <c r="F12791">
        <f>VLOOKUP(LEFT(B12791,LEN(B12791)-2),'Correction using CAD'!A:F,6,0)</f>
        <v>119.80000000000021</v>
      </c>
      <c r="G12791">
        <f>VLOOKUP(VALUE(RIGHT(B12791,2)),'XZ coord'!$T$144:$U$149,2,0)</f>
        <v>2.25</v>
      </c>
      <c r="H12791">
        <v>2.4</v>
      </c>
      <c r="I12791">
        <v>0.9</v>
      </c>
      <c r="J12791">
        <f>VLOOKUP(VALUE(RIGHT(B12791,2)),'XZ coord'!$T$144:$V$149,3,0)</f>
        <v>1.97</v>
      </c>
    </row>
    <row r="12792" spans="1:10" x14ac:dyDescent="0.2">
      <c r="A12792">
        <v>13791</v>
      </c>
      <c r="B12792" t="s">
        <v>12820</v>
      </c>
      <c r="C12792" t="s">
        <v>5</v>
      </c>
      <c r="D12792" t="s">
        <v>12047</v>
      </c>
      <c r="E12792">
        <f>VLOOKUP(LEFT(B12792,LEN(B12792)-2),'Correction using CAD'!A:F,5,0)</f>
        <v>68.575000000000003</v>
      </c>
      <c r="F12792">
        <f>VLOOKUP(LEFT(B12792,LEN(B12792)-2),'Correction using CAD'!A:F,6,0)</f>
        <v>119.80000000000021</v>
      </c>
      <c r="G12792">
        <f>VLOOKUP(VALUE(RIGHT(B12792,2)),'XZ coord'!$T$144:$U$149,2,0)</f>
        <v>4.22</v>
      </c>
      <c r="H12792">
        <v>2.4</v>
      </c>
      <c r="I12792">
        <v>0.9</v>
      </c>
      <c r="J12792">
        <f>VLOOKUP(VALUE(RIGHT(B12792,2)),'XZ coord'!$T$144:$V$149,3,0)</f>
        <v>2.25</v>
      </c>
    </row>
    <row r="12793" spans="1:10" x14ac:dyDescent="0.2">
      <c r="A12793">
        <v>13792</v>
      </c>
      <c r="B12793" t="s">
        <v>12821</v>
      </c>
      <c r="C12793" t="s">
        <v>2</v>
      </c>
      <c r="D12793" t="s">
        <v>12047</v>
      </c>
      <c r="E12793">
        <f>VLOOKUP(LEFT(B12793,LEN(B12793)-2),'Correction using CAD'!A:F,5,0)</f>
        <v>68.575000000000003</v>
      </c>
      <c r="F12793">
        <f>VLOOKUP(LEFT(B12793,LEN(B12793)-2),'Correction using CAD'!A:F,6,0)</f>
        <v>119.80000000000021</v>
      </c>
      <c r="G12793">
        <f>VLOOKUP(VALUE(RIGHT(B12793,2)),'XZ coord'!$T$144:$U$149,2,0)</f>
        <v>6.47</v>
      </c>
      <c r="H12793">
        <v>2.4</v>
      </c>
      <c r="I12793">
        <v>0.9</v>
      </c>
      <c r="J12793">
        <f>VLOOKUP(VALUE(RIGHT(B12793,2)),'XZ coord'!$T$144:$V$149,3,0)</f>
        <v>1.95</v>
      </c>
    </row>
    <row r="12794" spans="1:10" x14ac:dyDescent="0.2">
      <c r="A12794">
        <v>13793</v>
      </c>
      <c r="B12794" t="s">
        <v>12822</v>
      </c>
      <c r="C12794" t="s">
        <v>2</v>
      </c>
      <c r="D12794" t="s">
        <v>12047</v>
      </c>
      <c r="E12794">
        <f>VLOOKUP(LEFT(B12794,LEN(B12794)-2),'Correction using CAD'!A:F,5,0)</f>
        <v>68.575000000000003</v>
      </c>
      <c r="F12794">
        <f>VLOOKUP(LEFT(B12794,LEN(B12794)-2),'Correction using CAD'!A:F,6,0)</f>
        <v>119.80000000000021</v>
      </c>
      <c r="G12794">
        <f>VLOOKUP(VALUE(RIGHT(B12794,2)),'XZ coord'!$T$144:$U$149,2,0)</f>
        <v>8.42</v>
      </c>
      <c r="H12794">
        <v>2.4</v>
      </c>
      <c r="I12794">
        <v>0.9</v>
      </c>
      <c r="J12794">
        <f>VLOOKUP(VALUE(RIGHT(B12794,2)),'XZ coord'!$T$144:$V$149,3,0)</f>
        <v>1.95</v>
      </c>
    </row>
    <row r="12795" spans="1:10" x14ac:dyDescent="0.2">
      <c r="A12795">
        <v>13794</v>
      </c>
      <c r="B12795" t="s">
        <v>12823</v>
      </c>
      <c r="C12795" t="s">
        <v>5</v>
      </c>
      <c r="D12795" t="s">
        <v>12047</v>
      </c>
      <c r="E12795">
        <f>VLOOKUP(LEFT(B12795,LEN(B12795)-2),'Correction using CAD'!A:F,5,0)</f>
        <v>68.575000000000003</v>
      </c>
      <c r="F12795">
        <f>VLOOKUP(LEFT(B12795,LEN(B12795)-2),'Correction using CAD'!A:F,6,0)</f>
        <v>119.80000000000021</v>
      </c>
      <c r="G12795">
        <f>VLOOKUP(VALUE(RIGHT(B12795,2)),'XZ coord'!$T$144:$U$149,2,0)</f>
        <v>10.37</v>
      </c>
      <c r="H12795">
        <v>2.4</v>
      </c>
      <c r="I12795">
        <v>0.9</v>
      </c>
      <c r="J12795">
        <f>VLOOKUP(VALUE(RIGHT(B12795,2)),'XZ coord'!$T$144:$V$149,3,0)</f>
        <v>2.1</v>
      </c>
    </row>
    <row r="12796" spans="1:10" x14ac:dyDescent="0.2">
      <c r="A12796">
        <v>13795</v>
      </c>
      <c r="B12796" t="s">
        <v>12824</v>
      </c>
      <c r="C12796" t="s">
        <v>2</v>
      </c>
      <c r="D12796" t="s">
        <v>12047</v>
      </c>
      <c r="E12796">
        <f>VLOOKUP(LEFT(B12796,LEN(B12796)-2),'Correction using CAD'!A:F,5,0)</f>
        <v>68.575000000000003</v>
      </c>
      <c r="F12796">
        <f>VLOOKUP(LEFT(B12796,LEN(B12796)-2),'Correction using CAD'!A:F,6,0)</f>
        <v>118.9000000000002</v>
      </c>
      <c r="G12796">
        <f>VLOOKUP(VALUE(RIGHT(B12796,2)),'XZ coord'!$T$144:$U$149,2,0)</f>
        <v>2.25</v>
      </c>
      <c r="H12796">
        <v>2.4</v>
      </c>
      <c r="I12796">
        <v>0.9</v>
      </c>
      <c r="J12796">
        <f>VLOOKUP(VALUE(RIGHT(B12796,2)),'XZ coord'!$T$144:$V$149,3,0)</f>
        <v>1.97</v>
      </c>
    </row>
    <row r="12797" spans="1:10" x14ac:dyDescent="0.2">
      <c r="A12797">
        <v>13796</v>
      </c>
      <c r="B12797" t="s">
        <v>12825</v>
      </c>
      <c r="C12797" t="s">
        <v>5</v>
      </c>
      <c r="D12797" t="s">
        <v>12047</v>
      </c>
      <c r="E12797">
        <f>VLOOKUP(LEFT(B12797,LEN(B12797)-2),'Correction using CAD'!A:F,5,0)</f>
        <v>68.575000000000003</v>
      </c>
      <c r="F12797">
        <f>VLOOKUP(LEFT(B12797,LEN(B12797)-2),'Correction using CAD'!A:F,6,0)</f>
        <v>118.9000000000002</v>
      </c>
      <c r="G12797">
        <f>VLOOKUP(VALUE(RIGHT(B12797,2)),'XZ coord'!$T$144:$U$149,2,0)</f>
        <v>4.22</v>
      </c>
      <c r="H12797">
        <v>2.4</v>
      </c>
      <c r="I12797">
        <v>0.9</v>
      </c>
      <c r="J12797">
        <f>VLOOKUP(VALUE(RIGHT(B12797,2)),'XZ coord'!$T$144:$V$149,3,0)</f>
        <v>2.25</v>
      </c>
    </row>
    <row r="12798" spans="1:10" x14ac:dyDescent="0.2">
      <c r="A12798">
        <v>13797</v>
      </c>
      <c r="B12798" t="s">
        <v>12826</v>
      </c>
      <c r="C12798" t="s">
        <v>2</v>
      </c>
      <c r="D12798" t="s">
        <v>12047</v>
      </c>
      <c r="E12798">
        <f>VLOOKUP(LEFT(B12798,LEN(B12798)-2),'Correction using CAD'!A:F,5,0)</f>
        <v>68.575000000000003</v>
      </c>
      <c r="F12798">
        <f>VLOOKUP(LEFT(B12798,LEN(B12798)-2),'Correction using CAD'!A:F,6,0)</f>
        <v>118.9000000000002</v>
      </c>
      <c r="G12798">
        <f>VLOOKUP(VALUE(RIGHT(B12798,2)),'XZ coord'!$T$144:$U$149,2,0)</f>
        <v>6.47</v>
      </c>
      <c r="H12798">
        <v>2.4</v>
      </c>
      <c r="I12798">
        <v>0.9</v>
      </c>
      <c r="J12798">
        <f>VLOOKUP(VALUE(RIGHT(B12798,2)),'XZ coord'!$T$144:$V$149,3,0)</f>
        <v>1.95</v>
      </c>
    </row>
    <row r="12799" spans="1:10" x14ac:dyDescent="0.2">
      <c r="A12799">
        <v>13798</v>
      </c>
      <c r="B12799" t="s">
        <v>12827</v>
      </c>
      <c r="C12799" t="s">
        <v>2</v>
      </c>
      <c r="D12799" t="s">
        <v>12047</v>
      </c>
      <c r="E12799">
        <f>VLOOKUP(LEFT(B12799,LEN(B12799)-2),'Correction using CAD'!A:F,5,0)</f>
        <v>68.575000000000003</v>
      </c>
      <c r="F12799">
        <f>VLOOKUP(LEFT(B12799,LEN(B12799)-2),'Correction using CAD'!A:F,6,0)</f>
        <v>118.9000000000002</v>
      </c>
      <c r="G12799">
        <f>VLOOKUP(VALUE(RIGHT(B12799,2)),'XZ coord'!$T$144:$U$149,2,0)</f>
        <v>8.42</v>
      </c>
      <c r="H12799">
        <v>2.4</v>
      </c>
      <c r="I12799">
        <v>0.9</v>
      </c>
      <c r="J12799">
        <f>VLOOKUP(VALUE(RIGHT(B12799,2)),'XZ coord'!$T$144:$V$149,3,0)</f>
        <v>1.95</v>
      </c>
    </row>
    <row r="12800" spans="1:10" x14ac:dyDescent="0.2">
      <c r="A12800">
        <v>13799</v>
      </c>
      <c r="B12800" t="s">
        <v>12828</v>
      </c>
      <c r="C12800" t="s">
        <v>5</v>
      </c>
      <c r="D12800" t="s">
        <v>12047</v>
      </c>
      <c r="E12800">
        <f>VLOOKUP(LEFT(B12800,LEN(B12800)-2),'Correction using CAD'!A:F,5,0)</f>
        <v>68.575000000000003</v>
      </c>
      <c r="F12800">
        <f>VLOOKUP(LEFT(B12800,LEN(B12800)-2),'Correction using CAD'!A:F,6,0)</f>
        <v>118.9000000000002</v>
      </c>
      <c r="G12800">
        <f>VLOOKUP(VALUE(RIGHT(B12800,2)),'XZ coord'!$T$144:$U$149,2,0)</f>
        <v>10.37</v>
      </c>
      <c r="H12800">
        <v>2.4</v>
      </c>
      <c r="I12800">
        <v>0.9</v>
      </c>
      <c r="J12800">
        <f>VLOOKUP(VALUE(RIGHT(B12800,2)),'XZ coord'!$T$144:$V$149,3,0)</f>
        <v>2.1</v>
      </c>
    </row>
    <row r="12801" spans="1:10" x14ac:dyDescent="0.2">
      <c r="A12801">
        <v>13800</v>
      </c>
      <c r="B12801" t="s">
        <v>12829</v>
      </c>
      <c r="C12801" t="s">
        <v>2</v>
      </c>
      <c r="D12801" t="s">
        <v>12047</v>
      </c>
      <c r="E12801">
        <f>VLOOKUP(LEFT(B12801,LEN(B12801)-2),'Correction using CAD'!A:F,5,0)</f>
        <v>68.575000000000003</v>
      </c>
      <c r="F12801">
        <f>VLOOKUP(LEFT(B12801,LEN(B12801)-2),'Correction using CAD'!A:F,6,0)</f>
        <v>118.0000000000002</v>
      </c>
      <c r="G12801">
        <f>VLOOKUP(VALUE(RIGHT(B12801,2)),'XZ coord'!$T$144:$U$149,2,0)</f>
        <v>2.25</v>
      </c>
      <c r="H12801">
        <v>2.4</v>
      </c>
      <c r="I12801">
        <v>0.9</v>
      </c>
      <c r="J12801">
        <f>VLOOKUP(VALUE(RIGHT(B12801,2)),'XZ coord'!$T$144:$V$149,3,0)</f>
        <v>1.97</v>
      </c>
    </row>
    <row r="12802" spans="1:10" x14ac:dyDescent="0.2">
      <c r="A12802">
        <v>13801</v>
      </c>
      <c r="B12802" t="s">
        <v>12830</v>
      </c>
      <c r="C12802" t="s">
        <v>5</v>
      </c>
      <c r="D12802" t="s">
        <v>12047</v>
      </c>
      <c r="E12802">
        <f>VLOOKUP(LEFT(B12802,LEN(B12802)-2),'Correction using CAD'!A:F,5,0)</f>
        <v>68.575000000000003</v>
      </c>
      <c r="F12802">
        <f>VLOOKUP(LEFT(B12802,LEN(B12802)-2),'Correction using CAD'!A:F,6,0)</f>
        <v>118.0000000000002</v>
      </c>
      <c r="G12802">
        <f>VLOOKUP(VALUE(RIGHT(B12802,2)),'XZ coord'!$T$144:$U$149,2,0)</f>
        <v>4.22</v>
      </c>
      <c r="H12802">
        <v>2.4</v>
      </c>
      <c r="I12802">
        <v>0.9</v>
      </c>
      <c r="J12802">
        <f>VLOOKUP(VALUE(RIGHT(B12802,2)),'XZ coord'!$T$144:$V$149,3,0)</f>
        <v>2.25</v>
      </c>
    </row>
    <row r="12803" spans="1:10" x14ac:dyDescent="0.2">
      <c r="A12803">
        <v>13802</v>
      </c>
      <c r="B12803" t="s">
        <v>12831</v>
      </c>
      <c r="C12803" t="s">
        <v>2</v>
      </c>
      <c r="D12803" t="s">
        <v>12047</v>
      </c>
      <c r="E12803">
        <f>VLOOKUP(LEFT(B12803,LEN(B12803)-2),'Correction using CAD'!A:F,5,0)</f>
        <v>68.575000000000003</v>
      </c>
      <c r="F12803">
        <f>VLOOKUP(LEFT(B12803,LEN(B12803)-2),'Correction using CAD'!A:F,6,0)</f>
        <v>118.0000000000002</v>
      </c>
      <c r="G12803">
        <f>VLOOKUP(VALUE(RIGHT(B12803,2)),'XZ coord'!$T$144:$U$149,2,0)</f>
        <v>6.47</v>
      </c>
      <c r="H12803">
        <v>2.4</v>
      </c>
      <c r="I12803">
        <v>0.9</v>
      </c>
      <c r="J12803">
        <f>VLOOKUP(VALUE(RIGHT(B12803,2)),'XZ coord'!$T$144:$V$149,3,0)</f>
        <v>1.95</v>
      </c>
    </row>
    <row r="12804" spans="1:10" x14ac:dyDescent="0.2">
      <c r="A12804">
        <v>13803</v>
      </c>
      <c r="B12804" t="s">
        <v>12832</v>
      </c>
      <c r="C12804" t="s">
        <v>2</v>
      </c>
      <c r="D12804" t="s">
        <v>12047</v>
      </c>
      <c r="E12804">
        <f>VLOOKUP(LEFT(B12804,LEN(B12804)-2),'Correction using CAD'!A:F,5,0)</f>
        <v>68.575000000000003</v>
      </c>
      <c r="F12804">
        <f>VLOOKUP(LEFT(B12804,LEN(B12804)-2),'Correction using CAD'!A:F,6,0)</f>
        <v>118.0000000000002</v>
      </c>
      <c r="G12804">
        <f>VLOOKUP(VALUE(RIGHT(B12804,2)),'XZ coord'!$T$144:$U$149,2,0)</f>
        <v>8.42</v>
      </c>
      <c r="H12804">
        <v>2.4</v>
      </c>
      <c r="I12804">
        <v>0.9</v>
      </c>
      <c r="J12804">
        <f>VLOOKUP(VALUE(RIGHT(B12804,2)),'XZ coord'!$T$144:$V$149,3,0)</f>
        <v>1.95</v>
      </c>
    </row>
    <row r="12805" spans="1:10" x14ac:dyDescent="0.2">
      <c r="A12805">
        <v>13804</v>
      </c>
      <c r="B12805" t="s">
        <v>12833</v>
      </c>
      <c r="C12805" t="s">
        <v>5</v>
      </c>
      <c r="D12805" t="s">
        <v>12047</v>
      </c>
      <c r="E12805">
        <f>VLOOKUP(LEFT(B12805,LEN(B12805)-2),'Correction using CAD'!A:F,5,0)</f>
        <v>68.575000000000003</v>
      </c>
      <c r="F12805">
        <f>VLOOKUP(LEFT(B12805,LEN(B12805)-2),'Correction using CAD'!A:F,6,0)</f>
        <v>118.0000000000002</v>
      </c>
      <c r="G12805">
        <f>VLOOKUP(VALUE(RIGHT(B12805,2)),'XZ coord'!$T$144:$U$149,2,0)</f>
        <v>10.37</v>
      </c>
      <c r="H12805">
        <v>2.4</v>
      </c>
      <c r="I12805">
        <v>0.9</v>
      </c>
      <c r="J12805">
        <f>VLOOKUP(VALUE(RIGHT(B12805,2)),'XZ coord'!$T$144:$V$149,3,0)</f>
        <v>2.1</v>
      </c>
    </row>
    <row r="12806" spans="1:10" x14ac:dyDescent="0.2">
      <c r="A12806">
        <v>13805</v>
      </c>
      <c r="B12806" t="s">
        <v>12834</v>
      </c>
      <c r="C12806" t="s">
        <v>2</v>
      </c>
      <c r="D12806" t="s">
        <v>12047</v>
      </c>
      <c r="E12806">
        <f>VLOOKUP(LEFT(B12806,LEN(B12806)-2),'Correction using CAD'!A:F,5,0)</f>
        <v>61.2</v>
      </c>
      <c r="F12806">
        <f>VLOOKUP(LEFT(B12806,LEN(B12806)-2),'Correction using CAD'!A:F,6,0)</f>
        <v>117.10000000000019</v>
      </c>
      <c r="G12806">
        <f>VLOOKUP(VALUE(RIGHT(B12806,2)),'XZ coord'!$T$144:$U$149,2,0)</f>
        <v>2.25</v>
      </c>
      <c r="H12806">
        <v>2.4</v>
      </c>
      <c r="I12806">
        <v>0.9</v>
      </c>
      <c r="J12806">
        <f>VLOOKUP(VALUE(RIGHT(B12806,2)),'XZ coord'!$T$144:$V$149,3,0)</f>
        <v>1.97</v>
      </c>
    </row>
    <row r="12807" spans="1:10" x14ac:dyDescent="0.2">
      <c r="A12807">
        <v>13806</v>
      </c>
      <c r="B12807" t="s">
        <v>12835</v>
      </c>
      <c r="C12807" t="s">
        <v>5</v>
      </c>
      <c r="D12807" t="s">
        <v>12047</v>
      </c>
      <c r="E12807">
        <f>VLOOKUP(LEFT(B12807,LEN(B12807)-2),'Correction using CAD'!A:F,5,0)</f>
        <v>61.2</v>
      </c>
      <c r="F12807">
        <f>VLOOKUP(LEFT(B12807,LEN(B12807)-2),'Correction using CAD'!A:F,6,0)</f>
        <v>117.10000000000019</v>
      </c>
      <c r="G12807">
        <f>VLOOKUP(VALUE(RIGHT(B12807,2)),'XZ coord'!$T$144:$U$149,2,0)</f>
        <v>4.22</v>
      </c>
      <c r="H12807">
        <v>2.4</v>
      </c>
      <c r="I12807">
        <v>0.9</v>
      </c>
      <c r="J12807">
        <f>VLOOKUP(VALUE(RIGHT(B12807,2)),'XZ coord'!$T$144:$V$149,3,0)</f>
        <v>2.25</v>
      </c>
    </row>
    <row r="12808" spans="1:10" x14ac:dyDescent="0.2">
      <c r="A12808">
        <v>13807</v>
      </c>
      <c r="B12808" t="s">
        <v>12836</v>
      </c>
      <c r="C12808" t="s">
        <v>2</v>
      </c>
      <c r="D12808" t="s">
        <v>12047</v>
      </c>
      <c r="E12808">
        <f>VLOOKUP(LEFT(B12808,LEN(B12808)-2),'Correction using CAD'!A:F,5,0)</f>
        <v>61.2</v>
      </c>
      <c r="F12808">
        <f>VLOOKUP(LEFT(B12808,LEN(B12808)-2),'Correction using CAD'!A:F,6,0)</f>
        <v>117.10000000000019</v>
      </c>
      <c r="G12808">
        <f>VLOOKUP(VALUE(RIGHT(B12808,2)),'XZ coord'!$T$144:$U$149,2,0)</f>
        <v>6.47</v>
      </c>
      <c r="H12808">
        <v>2.4</v>
      </c>
      <c r="I12808">
        <v>0.9</v>
      </c>
      <c r="J12808">
        <f>VLOOKUP(VALUE(RIGHT(B12808,2)),'XZ coord'!$T$144:$V$149,3,0)</f>
        <v>1.95</v>
      </c>
    </row>
    <row r="12809" spans="1:10" x14ac:dyDescent="0.2">
      <c r="A12809">
        <v>13808</v>
      </c>
      <c r="B12809" t="s">
        <v>12837</v>
      </c>
      <c r="C12809" t="s">
        <v>2</v>
      </c>
      <c r="D12809" t="s">
        <v>12047</v>
      </c>
      <c r="E12809">
        <f>VLOOKUP(LEFT(B12809,LEN(B12809)-2),'Correction using CAD'!A:F,5,0)</f>
        <v>61.2</v>
      </c>
      <c r="F12809">
        <f>VLOOKUP(LEFT(B12809,LEN(B12809)-2),'Correction using CAD'!A:F,6,0)</f>
        <v>117.10000000000019</v>
      </c>
      <c r="G12809">
        <f>VLOOKUP(VALUE(RIGHT(B12809,2)),'XZ coord'!$T$144:$U$149,2,0)</f>
        <v>8.42</v>
      </c>
      <c r="H12809">
        <v>2.4</v>
      </c>
      <c r="I12809">
        <v>0.9</v>
      </c>
      <c r="J12809">
        <f>VLOOKUP(VALUE(RIGHT(B12809,2)),'XZ coord'!$T$144:$V$149,3,0)</f>
        <v>1.95</v>
      </c>
    </row>
    <row r="12810" spans="1:10" x14ac:dyDescent="0.2">
      <c r="A12810">
        <v>13809</v>
      </c>
      <c r="B12810" t="s">
        <v>12838</v>
      </c>
      <c r="C12810" t="s">
        <v>2</v>
      </c>
      <c r="D12810" t="s">
        <v>12047</v>
      </c>
      <c r="E12810">
        <f>VLOOKUP(LEFT(B12810,LEN(B12810)-2),'Correction using CAD'!A:F,5,0)</f>
        <v>61.2</v>
      </c>
      <c r="F12810">
        <f>VLOOKUP(LEFT(B12810,LEN(B12810)-2),'Correction using CAD'!A:F,6,0)</f>
        <v>117.10000000000019</v>
      </c>
      <c r="G12810">
        <f>VLOOKUP(VALUE(RIGHT(B12810,2)),'XZ coord'!$T$144:$U$149,2,0)</f>
        <v>10.37</v>
      </c>
      <c r="H12810">
        <v>2.4</v>
      </c>
      <c r="I12810">
        <v>0.9</v>
      </c>
      <c r="J12810">
        <f>VLOOKUP(VALUE(RIGHT(B12810,2)),'XZ coord'!$T$144:$V$149,3,0)</f>
        <v>2.1</v>
      </c>
    </row>
    <row r="12811" spans="1:10" x14ac:dyDescent="0.2">
      <c r="A12811">
        <v>13810</v>
      </c>
      <c r="B12811" t="s">
        <v>12839</v>
      </c>
      <c r="C12811" t="s">
        <v>2</v>
      </c>
      <c r="D12811" t="s">
        <v>12047</v>
      </c>
      <c r="E12811">
        <f>VLOOKUP(LEFT(B12811,LEN(B12811)-2),'Correction using CAD'!A:F,5,0)</f>
        <v>61.2</v>
      </c>
      <c r="F12811">
        <f>VLOOKUP(LEFT(B12811,LEN(B12811)-2),'Correction using CAD'!A:F,6,0)</f>
        <v>116.20000000000019</v>
      </c>
      <c r="G12811">
        <f>VLOOKUP(VALUE(RIGHT(B12811,2)),'XZ coord'!$T$144:$U$149,2,0)</f>
        <v>2.25</v>
      </c>
      <c r="H12811">
        <v>2.4</v>
      </c>
      <c r="I12811">
        <v>0.9</v>
      </c>
      <c r="J12811">
        <f>VLOOKUP(VALUE(RIGHT(B12811,2)),'XZ coord'!$T$144:$V$149,3,0)</f>
        <v>1.97</v>
      </c>
    </row>
    <row r="12812" spans="1:10" x14ac:dyDescent="0.2">
      <c r="A12812">
        <v>13811</v>
      </c>
      <c r="B12812" t="s">
        <v>12840</v>
      </c>
      <c r="C12812" t="s">
        <v>5</v>
      </c>
      <c r="D12812" t="s">
        <v>12047</v>
      </c>
      <c r="E12812">
        <f>VLOOKUP(LEFT(B12812,LEN(B12812)-2),'Correction using CAD'!A:F,5,0)</f>
        <v>61.2</v>
      </c>
      <c r="F12812">
        <f>VLOOKUP(LEFT(B12812,LEN(B12812)-2),'Correction using CAD'!A:F,6,0)</f>
        <v>116.20000000000019</v>
      </c>
      <c r="G12812">
        <f>VLOOKUP(VALUE(RIGHT(B12812,2)),'XZ coord'!$T$144:$U$149,2,0)</f>
        <v>4.22</v>
      </c>
      <c r="H12812">
        <v>2.4</v>
      </c>
      <c r="I12812">
        <v>0.9</v>
      </c>
      <c r="J12812">
        <f>VLOOKUP(VALUE(RIGHT(B12812,2)),'XZ coord'!$T$144:$V$149,3,0)</f>
        <v>2.25</v>
      </c>
    </row>
    <row r="12813" spans="1:10" x14ac:dyDescent="0.2">
      <c r="A12813">
        <v>13812</v>
      </c>
      <c r="B12813" t="s">
        <v>12841</v>
      </c>
      <c r="C12813" t="s">
        <v>2</v>
      </c>
      <c r="D12813" t="s">
        <v>12047</v>
      </c>
      <c r="E12813">
        <f>VLOOKUP(LEFT(B12813,LEN(B12813)-2),'Correction using CAD'!A:F,5,0)</f>
        <v>61.2</v>
      </c>
      <c r="F12813">
        <f>VLOOKUP(LEFT(B12813,LEN(B12813)-2),'Correction using CAD'!A:F,6,0)</f>
        <v>116.20000000000019</v>
      </c>
      <c r="G12813">
        <f>VLOOKUP(VALUE(RIGHT(B12813,2)),'XZ coord'!$T$144:$U$149,2,0)</f>
        <v>6.47</v>
      </c>
      <c r="H12813">
        <v>2.4</v>
      </c>
      <c r="I12813">
        <v>0.9</v>
      </c>
      <c r="J12813">
        <f>VLOOKUP(VALUE(RIGHT(B12813,2)),'XZ coord'!$T$144:$V$149,3,0)</f>
        <v>1.95</v>
      </c>
    </row>
    <row r="12814" spans="1:10" x14ac:dyDescent="0.2">
      <c r="A12814">
        <v>13813</v>
      </c>
      <c r="B12814" t="s">
        <v>12842</v>
      </c>
      <c r="C12814" t="s">
        <v>2</v>
      </c>
      <c r="D12814" t="s">
        <v>12047</v>
      </c>
      <c r="E12814">
        <f>VLOOKUP(LEFT(B12814,LEN(B12814)-2),'Correction using CAD'!A:F,5,0)</f>
        <v>61.2</v>
      </c>
      <c r="F12814">
        <f>VLOOKUP(LEFT(B12814,LEN(B12814)-2),'Correction using CAD'!A:F,6,0)</f>
        <v>116.20000000000019</v>
      </c>
      <c r="G12814">
        <f>VLOOKUP(VALUE(RIGHT(B12814,2)),'XZ coord'!$T$144:$U$149,2,0)</f>
        <v>8.42</v>
      </c>
      <c r="H12814">
        <v>2.4</v>
      </c>
      <c r="I12814">
        <v>0.9</v>
      </c>
      <c r="J12814">
        <f>VLOOKUP(VALUE(RIGHT(B12814,2)),'XZ coord'!$T$144:$V$149,3,0)</f>
        <v>1.95</v>
      </c>
    </row>
    <row r="12815" spans="1:10" x14ac:dyDescent="0.2">
      <c r="A12815">
        <v>13814</v>
      </c>
      <c r="B12815" t="s">
        <v>12843</v>
      </c>
      <c r="C12815" t="s">
        <v>2</v>
      </c>
      <c r="D12815" t="s">
        <v>12047</v>
      </c>
      <c r="E12815">
        <f>VLOOKUP(LEFT(B12815,LEN(B12815)-2),'Correction using CAD'!A:F,5,0)</f>
        <v>61.2</v>
      </c>
      <c r="F12815">
        <f>VLOOKUP(LEFT(B12815,LEN(B12815)-2),'Correction using CAD'!A:F,6,0)</f>
        <v>116.20000000000019</v>
      </c>
      <c r="G12815">
        <f>VLOOKUP(VALUE(RIGHT(B12815,2)),'XZ coord'!$T$144:$U$149,2,0)</f>
        <v>10.37</v>
      </c>
      <c r="H12815">
        <v>2.4</v>
      </c>
      <c r="I12815">
        <v>0.9</v>
      </c>
      <c r="J12815">
        <f>VLOOKUP(VALUE(RIGHT(B12815,2)),'XZ coord'!$T$144:$V$149,3,0)</f>
        <v>2.1</v>
      </c>
    </row>
    <row r="12816" spans="1:10" x14ac:dyDescent="0.2">
      <c r="A12816">
        <v>13815</v>
      </c>
      <c r="B12816" t="s">
        <v>12844</v>
      </c>
      <c r="C12816" t="s">
        <v>2</v>
      </c>
      <c r="D12816" t="s">
        <v>12047</v>
      </c>
      <c r="E12816">
        <f>VLOOKUP(LEFT(B12816,LEN(B12816)-2),'Correction using CAD'!A:F,5,0)</f>
        <v>61.2</v>
      </c>
      <c r="F12816">
        <f>VLOOKUP(LEFT(B12816,LEN(B12816)-2),'Correction using CAD'!A:F,6,0)</f>
        <v>115.30000000000018</v>
      </c>
      <c r="G12816">
        <f>VLOOKUP(VALUE(RIGHT(B12816,2)),'XZ coord'!$T$144:$U$149,2,0)</f>
        <v>2.25</v>
      </c>
      <c r="H12816">
        <v>2.4</v>
      </c>
      <c r="I12816">
        <v>0.9</v>
      </c>
      <c r="J12816">
        <f>VLOOKUP(VALUE(RIGHT(B12816,2)),'XZ coord'!$T$144:$V$149,3,0)</f>
        <v>1.97</v>
      </c>
    </row>
    <row r="12817" spans="1:10" x14ac:dyDescent="0.2">
      <c r="A12817">
        <v>13816</v>
      </c>
      <c r="B12817" t="s">
        <v>12845</v>
      </c>
      <c r="C12817" t="s">
        <v>5</v>
      </c>
      <c r="D12817" t="s">
        <v>12047</v>
      </c>
      <c r="E12817">
        <f>VLOOKUP(LEFT(B12817,LEN(B12817)-2),'Correction using CAD'!A:F,5,0)</f>
        <v>61.2</v>
      </c>
      <c r="F12817">
        <f>VLOOKUP(LEFT(B12817,LEN(B12817)-2),'Correction using CAD'!A:F,6,0)</f>
        <v>115.30000000000018</v>
      </c>
      <c r="G12817">
        <f>VLOOKUP(VALUE(RIGHT(B12817,2)),'XZ coord'!$T$144:$U$149,2,0)</f>
        <v>4.22</v>
      </c>
      <c r="H12817">
        <v>2.4</v>
      </c>
      <c r="I12817">
        <v>0.9</v>
      </c>
      <c r="J12817">
        <f>VLOOKUP(VALUE(RIGHT(B12817,2)),'XZ coord'!$T$144:$V$149,3,0)</f>
        <v>2.25</v>
      </c>
    </row>
    <row r="12818" spans="1:10" x14ac:dyDescent="0.2">
      <c r="A12818">
        <v>13817</v>
      </c>
      <c r="B12818" t="s">
        <v>12846</v>
      </c>
      <c r="C12818" t="s">
        <v>2</v>
      </c>
      <c r="D12818" t="s">
        <v>12047</v>
      </c>
      <c r="E12818">
        <f>VLOOKUP(LEFT(B12818,LEN(B12818)-2),'Correction using CAD'!A:F,5,0)</f>
        <v>61.2</v>
      </c>
      <c r="F12818">
        <f>VLOOKUP(LEFT(B12818,LEN(B12818)-2),'Correction using CAD'!A:F,6,0)</f>
        <v>115.30000000000018</v>
      </c>
      <c r="G12818">
        <f>VLOOKUP(VALUE(RIGHT(B12818,2)),'XZ coord'!$T$144:$U$149,2,0)</f>
        <v>6.47</v>
      </c>
      <c r="H12818">
        <v>2.4</v>
      </c>
      <c r="I12818">
        <v>0.9</v>
      </c>
      <c r="J12818">
        <f>VLOOKUP(VALUE(RIGHT(B12818,2)),'XZ coord'!$T$144:$V$149,3,0)</f>
        <v>1.95</v>
      </c>
    </row>
    <row r="12819" spans="1:10" x14ac:dyDescent="0.2">
      <c r="A12819">
        <v>13818</v>
      </c>
      <c r="B12819" t="s">
        <v>12847</v>
      </c>
      <c r="C12819" t="s">
        <v>2</v>
      </c>
      <c r="D12819" t="s">
        <v>12047</v>
      </c>
      <c r="E12819">
        <f>VLOOKUP(LEFT(B12819,LEN(B12819)-2),'Correction using CAD'!A:F,5,0)</f>
        <v>61.2</v>
      </c>
      <c r="F12819">
        <f>VLOOKUP(LEFT(B12819,LEN(B12819)-2),'Correction using CAD'!A:F,6,0)</f>
        <v>115.30000000000018</v>
      </c>
      <c r="G12819">
        <f>VLOOKUP(VALUE(RIGHT(B12819,2)),'XZ coord'!$T$144:$U$149,2,0)</f>
        <v>8.42</v>
      </c>
      <c r="H12819">
        <v>2.4</v>
      </c>
      <c r="I12819">
        <v>0.9</v>
      </c>
      <c r="J12819">
        <f>VLOOKUP(VALUE(RIGHT(B12819,2)),'XZ coord'!$T$144:$V$149,3,0)</f>
        <v>1.95</v>
      </c>
    </row>
    <row r="12820" spans="1:10" x14ac:dyDescent="0.2">
      <c r="A12820">
        <v>13819</v>
      </c>
      <c r="B12820" t="s">
        <v>12848</v>
      </c>
      <c r="C12820" t="s">
        <v>2</v>
      </c>
      <c r="D12820" t="s">
        <v>12047</v>
      </c>
      <c r="E12820">
        <f>VLOOKUP(LEFT(B12820,LEN(B12820)-2),'Correction using CAD'!A:F,5,0)</f>
        <v>61.2</v>
      </c>
      <c r="F12820">
        <f>VLOOKUP(LEFT(B12820,LEN(B12820)-2),'Correction using CAD'!A:F,6,0)</f>
        <v>115.30000000000018</v>
      </c>
      <c r="G12820">
        <f>VLOOKUP(VALUE(RIGHT(B12820,2)),'XZ coord'!$T$144:$U$149,2,0)</f>
        <v>10.37</v>
      </c>
      <c r="H12820">
        <v>2.4</v>
      </c>
      <c r="I12820">
        <v>0.9</v>
      </c>
      <c r="J12820">
        <f>VLOOKUP(VALUE(RIGHT(B12820,2)),'XZ coord'!$T$144:$V$149,3,0)</f>
        <v>2.1</v>
      </c>
    </row>
    <row r="12821" spans="1:10" x14ac:dyDescent="0.2">
      <c r="A12821">
        <v>13820</v>
      </c>
      <c r="B12821" t="s">
        <v>12849</v>
      </c>
      <c r="C12821" t="s">
        <v>2</v>
      </c>
      <c r="D12821" t="s">
        <v>12047</v>
      </c>
      <c r="E12821">
        <f>VLOOKUP(LEFT(B12821,LEN(B12821)-2),'Correction using CAD'!A:F,5,0)</f>
        <v>61.2</v>
      </c>
      <c r="F12821">
        <f>VLOOKUP(LEFT(B12821,LEN(B12821)-2),'Correction using CAD'!A:F,6,0)</f>
        <v>114.40000000000018</v>
      </c>
      <c r="G12821">
        <f>VLOOKUP(VALUE(RIGHT(B12821,2)),'XZ coord'!$T$144:$U$149,2,0)</f>
        <v>2.25</v>
      </c>
      <c r="H12821">
        <v>2.4</v>
      </c>
      <c r="I12821">
        <v>0.9</v>
      </c>
      <c r="J12821">
        <f>VLOOKUP(VALUE(RIGHT(B12821,2)),'XZ coord'!$T$144:$V$149,3,0)</f>
        <v>1.97</v>
      </c>
    </row>
    <row r="12822" spans="1:10" x14ac:dyDescent="0.2">
      <c r="A12822">
        <v>13821</v>
      </c>
      <c r="B12822" t="s">
        <v>12850</v>
      </c>
      <c r="C12822" t="s">
        <v>5</v>
      </c>
      <c r="D12822" t="s">
        <v>12047</v>
      </c>
      <c r="E12822">
        <f>VLOOKUP(LEFT(B12822,LEN(B12822)-2),'Correction using CAD'!A:F,5,0)</f>
        <v>61.2</v>
      </c>
      <c r="F12822">
        <f>VLOOKUP(LEFT(B12822,LEN(B12822)-2),'Correction using CAD'!A:F,6,0)</f>
        <v>114.40000000000018</v>
      </c>
      <c r="G12822">
        <f>VLOOKUP(VALUE(RIGHT(B12822,2)),'XZ coord'!$T$144:$U$149,2,0)</f>
        <v>4.22</v>
      </c>
      <c r="H12822">
        <v>2.4</v>
      </c>
      <c r="I12822">
        <v>0.9</v>
      </c>
      <c r="J12822">
        <f>VLOOKUP(VALUE(RIGHT(B12822,2)),'XZ coord'!$T$144:$V$149,3,0)</f>
        <v>2.25</v>
      </c>
    </row>
    <row r="12823" spans="1:10" x14ac:dyDescent="0.2">
      <c r="A12823">
        <v>13822</v>
      </c>
      <c r="B12823" t="s">
        <v>12851</v>
      </c>
      <c r="C12823" t="s">
        <v>2</v>
      </c>
      <c r="D12823" t="s">
        <v>12047</v>
      </c>
      <c r="E12823">
        <f>VLOOKUP(LEFT(B12823,LEN(B12823)-2),'Correction using CAD'!A:F,5,0)</f>
        <v>61.2</v>
      </c>
      <c r="F12823">
        <f>VLOOKUP(LEFT(B12823,LEN(B12823)-2),'Correction using CAD'!A:F,6,0)</f>
        <v>114.40000000000018</v>
      </c>
      <c r="G12823">
        <f>VLOOKUP(VALUE(RIGHT(B12823,2)),'XZ coord'!$T$144:$U$149,2,0)</f>
        <v>6.47</v>
      </c>
      <c r="H12823">
        <v>2.4</v>
      </c>
      <c r="I12823">
        <v>0.9</v>
      </c>
      <c r="J12823">
        <f>VLOOKUP(VALUE(RIGHT(B12823,2)),'XZ coord'!$T$144:$V$149,3,0)</f>
        <v>1.95</v>
      </c>
    </row>
    <row r="12824" spans="1:10" x14ac:dyDescent="0.2">
      <c r="A12824">
        <v>13823</v>
      </c>
      <c r="B12824" t="s">
        <v>12852</v>
      </c>
      <c r="C12824" t="s">
        <v>2</v>
      </c>
      <c r="D12824" t="s">
        <v>12047</v>
      </c>
      <c r="E12824">
        <f>VLOOKUP(LEFT(B12824,LEN(B12824)-2),'Correction using CAD'!A:F,5,0)</f>
        <v>61.2</v>
      </c>
      <c r="F12824">
        <f>VLOOKUP(LEFT(B12824,LEN(B12824)-2),'Correction using CAD'!A:F,6,0)</f>
        <v>114.40000000000018</v>
      </c>
      <c r="G12824">
        <f>VLOOKUP(VALUE(RIGHT(B12824,2)),'XZ coord'!$T$144:$U$149,2,0)</f>
        <v>8.42</v>
      </c>
      <c r="H12824">
        <v>2.4</v>
      </c>
      <c r="I12824">
        <v>0.9</v>
      </c>
      <c r="J12824">
        <f>VLOOKUP(VALUE(RIGHT(B12824,2)),'XZ coord'!$T$144:$V$149,3,0)</f>
        <v>1.95</v>
      </c>
    </row>
    <row r="12825" spans="1:10" x14ac:dyDescent="0.2">
      <c r="A12825">
        <v>13824</v>
      </c>
      <c r="B12825" t="s">
        <v>12853</v>
      </c>
      <c r="C12825" t="s">
        <v>2</v>
      </c>
      <c r="D12825" t="s">
        <v>12047</v>
      </c>
      <c r="E12825">
        <f>VLOOKUP(LEFT(B12825,LEN(B12825)-2),'Correction using CAD'!A:F,5,0)</f>
        <v>61.2</v>
      </c>
      <c r="F12825">
        <f>VLOOKUP(LEFT(B12825,LEN(B12825)-2),'Correction using CAD'!A:F,6,0)</f>
        <v>114.40000000000018</v>
      </c>
      <c r="G12825">
        <f>VLOOKUP(VALUE(RIGHT(B12825,2)),'XZ coord'!$T$144:$U$149,2,0)</f>
        <v>10.37</v>
      </c>
      <c r="H12825">
        <v>2.4</v>
      </c>
      <c r="I12825">
        <v>0.9</v>
      </c>
      <c r="J12825">
        <f>VLOOKUP(VALUE(RIGHT(B12825,2)),'XZ coord'!$T$144:$V$149,3,0)</f>
        <v>2.1</v>
      </c>
    </row>
    <row r="12826" spans="1:10" x14ac:dyDescent="0.2">
      <c r="A12826">
        <v>13825</v>
      </c>
      <c r="B12826" t="s">
        <v>12854</v>
      </c>
      <c r="C12826" t="s">
        <v>2</v>
      </c>
      <c r="D12826" t="s">
        <v>12047</v>
      </c>
      <c r="E12826">
        <f>VLOOKUP(LEFT(B12826,LEN(B12826)-2),'Correction using CAD'!A:F,5,0)</f>
        <v>68.575000000000003</v>
      </c>
      <c r="F12826">
        <f>VLOOKUP(LEFT(B12826,LEN(B12826)-2),'Correction using CAD'!A:F,6,0)</f>
        <v>117.10000000000019</v>
      </c>
      <c r="G12826">
        <f>VLOOKUP(VALUE(RIGHT(B12826,2)),'XZ coord'!$T$144:$U$149,2,0)</f>
        <v>2.25</v>
      </c>
      <c r="H12826">
        <v>2.4</v>
      </c>
      <c r="I12826">
        <v>0.9</v>
      </c>
      <c r="J12826">
        <f>VLOOKUP(VALUE(RIGHT(B12826,2)),'XZ coord'!$T$144:$V$149,3,0)</f>
        <v>1.97</v>
      </c>
    </row>
    <row r="12827" spans="1:10" x14ac:dyDescent="0.2">
      <c r="A12827">
        <v>13826</v>
      </c>
      <c r="B12827" t="s">
        <v>12855</v>
      </c>
      <c r="C12827" t="s">
        <v>5</v>
      </c>
      <c r="D12827" t="s">
        <v>12047</v>
      </c>
      <c r="E12827">
        <f>VLOOKUP(LEFT(B12827,LEN(B12827)-2),'Correction using CAD'!A:F,5,0)</f>
        <v>68.575000000000003</v>
      </c>
      <c r="F12827">
        <f>VLOOKUP(LEFT(B12827,LEN(B12827)-2),'Correction using CAD'!A:F,6,0)</f>
        <v>117.10000000000019</v>
      </c>
      <c r="G12827">
        <f>VLOOKUP(VALUE(RIGHT(B12827,2)),'XZ coord'!$T$144:$U$149,2,0)</f>
        <v>4.22</v>
      </c>
      <c r="H12827">
        <v>2.4</v>
      </c>
      <c r="I12827">
        <v>0.9</v>
      </c>
      <c r="J12827">
        <f>VLOOKUP(VALUE(RIGHT(B12827,2)),'XZ coord'!$T$144:$V$149,3,0)</f>
        <v>2.25</v>
      </c>
    </row>
    <row r="12828" spans="1:10" x14ac:dyDescent="0.2">
      <c r="A12828">
        <v>13827</v>
      </c>
      <c r="B12828" t="s">
        <v>12856</v>
      </c>
      <c r="C12828" t="s">
        <v>2</v>
      </c>
      <c r="D12828" t="s">
        <v>12047</v>
      </c>
      <c r="E12828">
        <f>VLOOKUP(LEFT(B12828,LEN(B12828)-2),'Correction using CAD'!A:F,5,0)</f>
        <v>68.575000000000003</v>
      </c>
      <c r="F12828">
        <f>VLOOKUP(LEFT(B12828,LEN(B12828)-2),'Correction using CAD'!A:F,6,0)</f>
        <v>117.10000000000019</v>
      </c>
      <c r="G12828">
        <f>VLOOKUP(VALUE(RIGHT(B12828,2)),'XZ coord'!$T$144:$U$149,2,0)</f>
        <v>6.47</v>
      </c>
      <c r="H12828">
        <v>2.4</v>
      </c>
      <c r="I12828">
        <v>0.9</v>
      </c>
      <c r="J12828">
        <f>VLOOKUP(VALUE(RIGHT(B12828,2)),'XZ coord'!$T$144:$V$149,3,0)</f>
        <v>1.95</v>
      </c>
    </row>
    <row r="12829" spans="1:10" x14ac:dyDescent="0.2">
      <c r="A12829">
        <v>13828</v>
      </c>
      <c r="B12829" t="s">
        <v>12857</v>
      </c>
      <c r="C12829" t="s">
        <v>2</v>
      </c>
      <c r="D12829" t="s">
        <v>12047</v>
      </c>
      <c r="E12829">
        <f>VLOOKUP(LEFT(B12829,LEN(B12829)-2),'Correction using CAD'!A:F,5,0)</f>
        <v>68.575000000000003</v>
      </c>
      <c r="F12829">
        <f>VLOOKUP(LEFT(B12829,LEN(B12829)-2),'Correction using CAD'!A:F,6,0)</f>
        <v>117.10000000000019</v>
      </c>
      <c r="G12829">
        <f>VLOOKUP(VALUE(RIGHT(B12829,2)),'XZ coord'!$T$144:$U$149,2,0)</f>
        <v>8.42</v>
      </c>
      <c r="H12829">
        <v>2.4</v>
      </c>
      <c r="I12829">
        <v>0.9</v>
      </c>
      <c r="J12829">
        <f>VLOOKUP(VALUE(RIGHT(B12829,2)),'XZ coord'!$T$144:$V$149,3,0)</f>
        <v>1.95</v>
      </c>
    </row>
    <row r="12830" spans="1:10" x14ac:dyDescent="0.2">
      <c r="A12830">
        <v>13829</v>
      </c>
      <c r="B12830" t="s">
        <v>12858</v>
      </c>
      <c r="C12830" t="s">
        <v>2</v>
      </c>
      <c r="D12830" t="s">
        <v>12047</v>
      </c>
      <c r="E12830">
        <f>VLOOKUP(LEFT(B12830,LEN(B12830)-2),'Correction using CAD'!A:F,5,0)</f>
        <v>68.575000000000003</v>
      </c>
      <c r="F12830">
        <f>VLOOKUP(LEFT(B12830,LEN(B12830)-2),'Correction using CAD'!A:F,6,0)</f>
        <v>117.10000000000019</v>
      </c>
      <c r="G12830">
        <f>VLOOKUP(VALUE(RIGHT(B12830,2)),'XZ coord'!$T$144:$U$149,2,0)</f>
        <v>10.37</v>
      </c>
      <c r="H12830">
        <v>2.4</v>
      </c>
      <c r="I12830">
        <v>0.9</v>
      </c>
      <c r="J12830">
        <f>VLOOKUP(VALUE(RIGHT(B12830,2)),'XZ coord'!$T$144:$V$149,3,0)</f>
        <v>2.1</v>
      </c>
    </row>
    <row r="12831" spans="1:10" x14ac:dyDescent="0.2">
      <c r="A12831">
        <v>13830</v>
      </c>
      <c r="B12831" t="s">
        <v>12859</v>
      </c>
      <c r="C12831" t="s">
        <v>2</v>
      </c>
      <c r="D12831" t="s">
        <v>12047</v>
      </c>
      <c r="E12831">
        <f>VLOOKUP(LEFT(B12831,LEN(B12831)-2),'Correction using CAD'!A:F,5,0)</f>
        <v>68.575000000000003</v>
      </c>
      <c r="F12831">
        <f>VLOOKUP(LEFT(B12831,LEN(B12831)-2),'Correction using CAD'!A:F,6,0)</f>
        <v>116.20000000000019</v>
      </c>
      <c r="G12831">
        <f>VLOOKUP(VALUE(RIGHT(B12831,2)),'XZ coord'!$T$144:$U$149,2,0)</f>
        <v>2.25</v>
      </c>
      <c r="H12831">
        <v>2.4</v>
      </c>
      <c r="I12831">
        <v>0.9</v>
      </c>
      <c r="J12831">
        <f>VLOOKUP(VALUE(RIGHT(B12831,2)),'XZ coord'!$T$144:$V$149,3,0)</f>
        <v>1.97</v>
      </c>
    </row>
    <row r="12832" spans="1:10" x14ac:dyDescent="0.2">
      <c r="A12832">
        <v>13831</v>
      </c>
      <c r="B12832" t="s">
        <v>12860</v>
      </c>
      <c r="C12832" t="s">
        <v>5</v>
      </c>
      <c r="D12832" t="s">
        <v>12047</v>
      </c>
      <c r="E12832">
        <f>VLOOKUP(LEFT(B12832,LEN(B12832)-2),'Correction using CAD'!A:F,5,0)</f>
        <v>68.575000000000003</v>
      </c>
      <c r="F12832">
        <f>VLOOKUP(LEFT(B12832,LEN(B12832)-2),'Correction using CAD'!A:F,6,0)</f>
        <v>116.20000000000019</v>
      </c>
      <c r="G12832">
        <f>VLOOKUP(VALUE(RIGHT(B12832,2)),'XZ coord'!$T$144:$U$149,2,0)</f>
        <v>4.22</v>
      </c>
      <c r="H12832">
        <v>2.4</v>
      </c>
      <c r="I12832">
        <v>0.9</v>
      </c>
      <c r="J12832">
        <f>VLOOKUP(VALUE(RIGHT(B12832,2)),'XZ coord'!$T$144:$V$149,3,0)</f>
        <v>2.25</v>
      </c>
    </row>
    <row r="12833" spans="1:10" x14ac:dyDescent="0.2">
      <c r="A12833">
        <v>13832</v>
      </c>
      <c r="B12833" t="s">
        <v>12861</v>
      </c>
      <c r="C12833" t="s">
        <v>2</v>
      </c>
      <c r="D12833" t="s">
        <v>12047</v>
      </c>
      <c r="E12833">
        <f>VLOOKUP(LEFT(B12833,LEN(B12833)-2),'Correction using CAD'!A:F,5,0)</f>
        <v>68.575000000000003</v>
      </c>
      <c r="F12833">
        <f>VLOOKUP(LEFT(B12833,LEN(B12833)-2),'Correction using CAD'!A:F,6,0)</f>
        <v>116.20000000000019</v>
      </c>
      <c r="G12833">
        <f>VLOOKUP(VALUE(RIGHT(B12833,2)),'XZ coord'!$T$144:$U$149,2,0)</f>
        <v>6.47</v>
      </c>
      <c r="H12833">
        <v>2.4</v>
      </c>
      <c r="I12833">
        <v>0.9</v>
      </c>
      <c r="J12833">
        <f>VLOOKUP(VALUE(RIGHT(B12833,2)),'XZ coord'!$T$144:$V$149,3,0)</f>
        <v>1.95</v>
      </c>
    </row>
    <row r="12834" spans="1:10" x14ac:dyDescent="0.2">
      <c r="A12834">
        <v>13833</v>
      </c>
      <c r="B12834" t="s">
        <v>12862</v>
      </c>
      <c r="C12834" t="s">
        <v>2</v>
      </c>
      <c r="D12834" t="s">
        <v>12047</v>
      </c>
      <c r="E12834">
        <f>VLOOKUP(LEFT(B12834,LEN(B12834)-2),'Correction using CAD'!A:F,5,0)</f>
        <v>68.575000000000003</v>
      </c>
      <c r="F12834">
        <f>VLOOKUP(LEFT(B12834,LEN(B12834)-2),'Correction using CAD'!A:F,6,0)</f>
        <v>116.20000000000019</v>
      </c>
      <c r="G12834">
        <f>VLOOKUP(VALUE(RIGHT(B12834,2)),'XZ coord'!$T$144:$U$149,2,0)</f>
        <v>8.42</v>
      </c>
      <c r="H12834">
        <v>2.4</v>
      </c>
      <c r="I12834">
        <v>0.9</v>
      </c>
      <c r="J12834">
        <f>VLOOKUP(VALUE(RIGHT(B12834,2)),'XZ coord'!$T$144:$V$149,3,0)</f>
        <v>1.95</v>
      </c>
    </row>
    <row r="12835" spans="1:10" x14ac:dyDescent="0.2">
      <c r="A12835">
        <v>13834</v>
      </c>
      <c r="B12835" t="s">
        <v>12863</v>
      </c>
      <c r="C12835" t="s">
        <v>5</v>
      </c>
      <c r="D12835" t="s">
        <v>12047</v>
      </c>
      <c r="E12835">
        <f>VLOOKUP(LEFT(B12835,LEN(B12835)-2),'Correction using CAD'!A:F,5,0)</f>
        <v>68.575000000000003</v>
      </c>
      <c r="F12835">
        <f>VLOOKUP(LEFT(B12835,LEN(B12835)-2),'Correction using CAD'!A:F,6,0)</f>
        <v>116.20000000000019</v>
      </c>
      <c r="G12835">
        <f>VLOOKUP(VALUE(RIGHT(B12835,2)),'XZ coord'!$T$144:$U$149,2,0)</f>
        <v>10.37</v>
      </c>
      <c r="H12835">
        <v>2.4</v>
      </c>
      <c r="I12835">
        <v>0.9</v>
      </c>
      <c r="J12835">
        <f>VLOOKUP(VALUE(RIGHT(B12835,2)),'XZ coord'!$T$144:$V$149,3,0)</f>
        <v>2.1</v>
      </c>
    </row>
    <row r="12836" spans="1:10" x14ac:dyDescent="0.2">
      <c r="A12836">
        <v>13835</v>
      </c>
      <c r="B12836" t="s">
        <v>12864</v>
      </c>
      <c r="C12836" t="s">
        <v>2</v>
      </c>
      <c r="D12836" t="s">
        <v>12047</v>
      </c>
      <c r="E12836">
        <f>VLOOKUP(LEFT(B12836,LEN(B12836)-2),'Correction using CAD'!A:F,5,0)</f>
        <v>68.575000000000003</v>
      </c>
      <c r="F12836">
        <f>VLOOKUP(LEFT(B12836,LEN(B12836)-2),'Correction using CAD'!A:F,6,0)</f>
        <v>115.30000000000018</v>
      </c>
      <c r="G12836">
        <f>VLOOKUP(VALUE(RIGHT(B12836,2)),'XZ coord'!$T$144:$U$149,2,0)</f>
        <v>2.25</v>
      </c>
      <c r="H12836">
        <v>2.4</v>
      </c>
      <c r="I12836">
        <v>0.9</v>
      </c>
      <c r="J12836">
        <f>VLOOKUP(VALUE(RIGHT(B12836,2)),'XZ coord'!$T$144:$V$149,3,0)</f>
        <v>1.97</v>
      </c>
    </row>
    <row r="12837" spans="1:10" x14ac:dyDescent="0.2">
      <c r="A12837">
        <v>13836</v>
      </c>
      <c r="B12837" t="s">
        <v>12865</v>
      </c>
      <c r="C12837" t="s">
        <v>5</v>
      </c>
      <c r="D12837" t="s">
        <v>12047</v>
      </c>
      <c r="E12837">
        <f>VLOOKUP(LEFT(B12837,LEN(B12837)-2),'Correction using CAD'!A:F,5,0)</f>
        <v>68.575000000000003</v>
      </c>
      <c r="F12837">
        <f>VLOOKUP(LEFT(B12837,LEN(B12837)-2),'Correction using CAD'!A:F,6,0)</f>
        <v>115.30000000000018</v>
      </c>
      <c r="G12837">
        <f>VLOOKUP(VALUE(RIGHT(B12837,2)),'XZ coord'!$T$144:$U$149,2,0)</f>
        <v>4.22</v>
      </c>
      <c r="H12837">
        <v>2.4</v>
      </c>
      <c r="I12837">
        <v>0.9</v>
      </c>
      <c r="J12837">
        <f>VLOOKUP(VALUE(RIGHT(B12837,2)),'XZ coord'!$T$144:$V$149,3,0)</f>
        <v>2.25</v>
      </c>
    </row>
    <row r="12838" spans="1:10" x14ac:dyDescent="0.2">
      <c r="A12838">
        <v>13837</v>
      </c>
      <c r="B12838" t="s">
        <v>12866</v>
      </c>
      <c r="C12838" t="s">
        <v>2</v>
      </c>
      <c r="D12838" t="s">
        <v>12047</v>
      </c>
      <c r="E12838">
        <f>VLOOKUP(LEFT(B12838,LEN(B12838)-2),'Correction using CAD'!A:F,5,0)</f>
        <v>68.575000000000003</v>
      </c>
      <c r="F12838">
        <f>VLOOKUP(LEFT(B12838,LEN(B12838)-2),'Correction using CAD'!A:F,6,0)</f>
        <v>115.30000000000018</v>
      </c>
      <c r="G12838">
        <f>VLOOKUP(VALUE(RIGHT(B12838,2)),'XZ coord'!$T$144:$U$149,2,0)</f>
        <v>6.47</v>
      </c>
      <c r="H12838">
        <v>2.4</v>
      </c>
      <c r="I12838">
        <v>0.9</v>
      </c>
      <c r="J12838">
        <f>VLOOKUP(VALUE(RIGHT(B12838,2)),'XZ coord'!$T$144:$V$149,3,0)</f>
        <v>1.95</v>
      </c>
    </row>
    <row r="12839" spans="1:10" x14ac:dyDescent="0.2">
      <c r="A12839">
        <v>13838</v>
      </c>
      <c r="B12839" t="s">
        <v>12867</v>
      </c>
      <c r="C12839" t="s">
        <v>2</v>
      </c>
      <c r="D12839" t="s">
        <v>12047</v>
      </c>
      <c r="E12839">
        <f>VLOOKUP(LEFT(B12839,LEN(B12839)-2),'Correction using CAD'!A:F,5,0)</f>
        <v>68.575000000000003</v>
      </c>
      <c r="F12839">
        <f>VLOOKUP(LEFT(B12839,LEN(B12839)-2),'Correction using CAD'!A:F,6,0)</f>
        <v>115.30000000000018</v>
      </c>
      <c r="G12839">
        <f>VLOOKUP(VALUE(RIGHT(B12839,2)),'XZ coord'!$T$144:$U$149,2,0)</f>
        <v>8.42</v>
      </c>
      <c r="H12839">
        <v>2.4</v>
      </c>
      <c r="I12839">
        <v>0.9</v>
      </c>
      <c r="J12839">
        <f>VLOOKUP(VALUE(RIGHT(B12839,2)),'XZ coord'!$T$144:$V$149,3,0)</f>
        <v>1.95</v>
      </c>
    </row>
    <row r="12840" spans="1:10" x14ac:dyDescent="0.2">
      <c r="A12840">
        <v>13839</v>
      </c>
      <c r="B12840" t="s">
        <v>12868</v>
      </c>
      <c r="C12840" t="s">
        <v>5</v>
      </c>
      <c r="D12840" t="s">
        <v>12047</v>
      </c>
      <c r="E12840">
        <f>VLOOKUP(LEFT(B12840,LEN(B12840)-2),'Correction using CAD'!A:F,5,0)</f>
        <v>68.575000000000003</v>
      </c>
      <c r="F12840">
        <f>VLOOKUP(LEFT(B12840,LEN(B12840)-2),'Correction using CAD'!A:F,6,0)</f>
        <v>115.30000000000018</v>
      </c>
      <c r="G12840">
        <f>VLOOKUP(VALUE(RIGHT(B12840,2)),'XZ coord'!$T$144:$U$149,2,0)</f>
        <v>10.37</v>
      </c>
      <c r="H12840">
        <v>2.4</v>
      </c>
      <c r="I12840">
        <v>0.9</v>
      </c>
      <c r="J12840">
        <f>VLOOKUP(VALUE(RIGHT(B12840,2)),'XZ coord'!$T$144:$V$149,3,0)</f>
        <v>2.1</v>
      </c>
    </row>
    <row r="12841" spans="1:10" x14ac:dyDescent="0.2">
      <c r="A12841">
        <v>13840</v>
      </c>
      <c r="B12841" t="s">
        <v>12869</v>
      </c>
      <c r="C12841" t="s">
        <v>2</v>
      </c>
      <c r="D12841" t="s">
        <v>12047</v>
      </c>
      <c r="E12841">
        <f>VLOOKUP(LEFT(B12841,LEN(B12841)-2),'Correction using CAD'!A:F,5,0)</f>
        <v>68.575000000000003</v>
      </c>
      <c r="F12841">
        <f>VLOOKUP(LEFT(B12841,LEN(B12841)-2),'Correction using CAD'!A:F,6,0)</f>
        <v>114.40000000000018</v>
      </c>
      <c r="G12841">
        <f>VLOOKUP(VALUE(RIGHT(B12841,2)),'XZ coord'!$T$144:$U$149,2,0)</f>
        <v>2.25</v>
      </c>
      <c r="H12841">
        <v>2.4</v>
      </c>
      <c r="I12841">
        <v>0.9</v>
      </c>
      <c r="J12841">
        <f>VLOOKUP(VALUE(RIGHT(B12841,2)),'XZ coord'!$T$144:$V$149,3,0)</f>
        <v>1.97</v>
      </c>
    </row>
    <row r="12842" spans="1:10" x14ac:dyDescent="0.2">
      <c r="A12842">
        <v>13841</v>
      </c>
      <c r="B12842" t="s">
        <v>12870</v>
      </c>
      <c r="C12842" t="s">
        <v>5</v>
      </c>
      <c r="D12842" t="s">
        <v>12047</v>
      </c>
      <c r="E12842">
        <f>VLOOKUP(LEFT(B12842,LEN(B12842)-2),'Correction using CAD'!A:F,5,0)</f>
        <v>68.575000000000003</v>
      </c>
      <c r="F12842">
        <f>VLOOKUP(LEFT(B12842,LEN(B12842)-2),'Correction using CAD'!A:F,6,0)</f>
        <v>114.40000000000018</v>
      </c>
      <c r="G12842">
        <f>VLOOKUP(VALUE(RIGHT(B12842,2)),'XZ coord'!$T$144:$U$149,2,0)</f>
        <v>4.22</v>
      </c>
      <c r="H12842">
        <v>2.4</v>
      </c>
      <c r="I12842">
        <v>0.9</v>
      </c>
      <c r="J12842">
        <f>VLOOKUP(VALUE(RIGHT(B12842,2)),'XZ coord'!$T$144:$V$149,3,0)</f>
        <v>2.25</v>
      </c>
    </row>
    <row r="12843" spans="1:10" x14ac:dyDescent="0.2">
      <c r="A12843">
        <v>13842</v>
      </c>
      <c r="B12843" t="s">
        <v>12871</v>
      </c>
      <c r="C12843" t="s">
        <v>2</v>
      </c>
      <c r="D12843" t="s">
        <v>12047</v>
      </c>
      <c r="E12843">
        <f>VLOOKUP(LEFT(B12843,LEN(B12843)-2),'Correction using CAD'!A:F,5,0)</f>
        <v>68.575000000000003</v>
      </c>
      <c r="F12843">
        <f>VLOOKUP(LEFT(B12843,LEN(B12843)-2),'Correction using CAD'!A:F,6,0)</f>
        <v>114.40000000000018</v>
      </c>
      <c r="G12843">
        <f>VLOOKUP(VALUE(RIGHT(B12843,2)),'XZ coord'!$T$144:$U$149,2,0)</f>
        <v>6.47</v>
      </c>
      <c r="H12843">
        <v>2.4</v>
      </c>
      <c r="I12843">
        <v>0.9</v>
      </c>
      <c r="J12843">
        <f>VLOOKUP(VALUE(RIGHT(B12843,2)),'XZ coord'!$T$144:$V$149,3,0)</f>
        <v>1.95</v>
      </c>
    </row>
    <row r="12844" spans="1:10" x14ac:dyDescent="0.2">
      <c r="A12844">
        <v>13843</v>
      </c>
      <c r="B12844" t="s">
        <v>12872</v>
      </c>
      <c r="C12844" t="s">
        <v>2</v>
      </c>
      <c r="D12844" t="s">
        <v>12047</v>
      </c>
      <c r="E12844">
        <f>VLOOKUP(LEFT(B12844,LEN(B12844)-2),'Correction using CAD'!A:F,5,0)</f>
        <v>68.575000000000003</v>
      </c>
      <c r="F12844">
        <f>VLOOKUP(LEFT(B12844,LEN(B12844)-2),'Correction using CAD'!A:F,6,0)</f>
        <v>114.40000000000018</v>
      </c>
      <c r="G12844">
        <f>VLOOKUP(VALUE(RIGHT(B12844,2)),'XZ coord'!$T$144:$U$149,2,0)</f>
        <v>8.42</v>
      </c>
      <c r="H12844">
        <v>2.4</v>
      </c>
      <c r="I12844">
        <v>0.9</v>
      </c>
      <c r="J12844">
        <f>VLOOKUP(VALUE(RIGHT(B12844,2)),'XZ coord'!$T$144:$V$149,3,0)</f>
        <v>1.95</v>
      </c>
    </row>
    <row r="12845" spans="1:10" x14ac:dyDescent="0.2">
      <c r="A12845">
        <v>13844</v>
      </c>
      <c r="B12845" t="s">
        <v>12873</v>
      </c>
      <c r="C12845" t="s">
        <v>5</v>
      </c>
      <c r="D12845" t="s">
        <v>12047</v>
      </c>
      <c r="E12845">
        <f>VLOOKUP(LEFT(B12845,LEN(B12845)-2),'Correction using CAD'!A:F,5,0)</f>
        <v>68.575000000000003</v>
      </c>
      <c r="F12845">
        <f>VLOOKUP(LEFT(B12845,LEN(B12845)-2),'Correction using CAD'!A:F,6,0)</f>
        <v>114.40000000000018</v>
      </c>
      <c r="G12845">
        <f>VLOOKUP(VALUE(RIGHT(B12845,2)),'XZ coord'!$T$144:$U$149,2,0)</f>
        <v>10.37</v>
      </c>
      <c r="H12845">
        <v>2.4</v>
      </c>
      <c r="I12845">
        <v>0.9</v>
      </c>
      <c r="J12845">
        <f>VLOOKUP(VALUE(RIGHT(B12845,2)),'XZ coord'!$T$144:$V$149,3,0)</f>
        <v>2.1</v>
      </c>
    </row>
    <row r="12846" spans="1:10" x14ac:dyDescent="0.2">
      <c r="A12846">
        <v>13845</v>
      </c>
      <c r="B12846" t="s">
        <v>12874</v>
      </c>
      <c r="C12846" t="s">
        <v>2</v>
      </c>
      <c r="D12846" t="s">
        <v>12047</v>
      </c>
      <c r="E12846">
        <f>VLOOKUP(LEFT(B12846,LEN(B12846)-2),'Correction using CAD'!A:F,5,0)</f>
        <v>61.2</v>
      </c>
      <c r="F12846">
        <f>VLOOKUP(LEFT(B12846,LEN(B12846)-2),'Correction using CAD'!A:F,6,0)</f>
        <v>113.50000000000017</v>
      </c>
      <c r="G12846">
        <f>VLOOKUP(VALUE(RIGHT(B12846,2)),'XZ coord'!$T$144:$U$149,2,0)</f>
        <v>2.25</v>
      </c>
      <c r="H12846">
        <v>2.4</v>
      </c>
      <c r="I12846">
        <v>0.9</v>
      </c>
      <c r="J12846">
        <f>VLOOKUP(VALUE(RIGHT(B12846,2)),'XZ coord'!$T$144:$V$149,3,0)</f>
        <v>1.97</v>
      </c>
    </row>
    <row r="12847" spans="1:10" x14ac:dyDescent="0.2">
      <c r="A12847">
        <v>13846</v>
      </c>
      <c r="B12847" t="s">
        <v>12875</v>
      </c>
      <c r="C12847" t="s">
        <v>5</v>
      </c>
      <c r="D12847" t="s">
        <v>12047</v>
      </c>
      <c r="E12847">
        <f>VLOOKUP(LEFT(B12847,LEN(B12847)-2),'Correction using CAD'!A:F,5,0)</f>
        <v>61.2</v>
      </c>
      <c r="F12847">
        <f>VLOOKUP(LEFT(B12847,LEN(B12847)-2),'Correction using CAD'!A:F,6,0)</f>
        <v>113.50000000000017</v>
      </c>
      <c r="G12847">
        <f>VLOOKUP(VALUE(RIGHT(B12847,2)),'XZ coord'!$T$144:$U$149,2,0)</f>
        <v>4.22</v>
      </c>
      <c r="H12847">
        <v>2.4</v>
      </c>
      <c r="I12847">
        <v>0.9</v>
      </c>
      <c r="J12847">
        <f>VLOOKUP(VALUE(RIGHT(B12847,2)),'XZ coord'!$T$144:$V$149,3,0)</f>
        <v>2.25</v>
      </c>
    </row>
    <row r="12848" spans="1:10" x14ac:dyDescent="0.2">
      <c r="A12848">
        <v>13847</v>
      </c>
      <c r="B12848" t="s">
        <v>12876</v>
      </c>
      <c r="C12848" t="s">
        <v>2</v>
      </c>
      <c r="D12848" t="s">
        <v>12047</v>
      </c>
      <c r="E12848">
        <f>VLOOKUP(LEFT(B12848,LEN(B12848)-2),'Correction using CAD'!A:F,5,0)</f>
        <v>61.2</v>
      </c>
      <c r="F12848">
        <f>VLOOKUP(LEFT(B12848,LEN(B12848)-2),'Correction using CAD'!A:F,6,0)</f>
        <v>113.50000000000017</v>
      </c>
      <c r="G12848">
        <f>VLOOKUP(VALUE(RIGHT(B12848,2)),'XZ coord'!$T$144:$U$149,2,0)</f>
        <v>6.47</v>
      </c>
      <c r="H12848">
        <v>2.4</v>
      </c>
      <c r="I12848">
        <v>0.9</v>
      </c>
      <c r="J12848">
        <f>VLOOKUP(VALUE(RIGHT(B12848,2)),'XZ coord'!$T$144:$V$149,3,0)</f>
        <v>1.95</v>
      </c>
    </row>
    <row r="12849" spans="1:10" x14ac:dyDescent="0.2">
      <c r="A12849">
        <v>13848</v>
      </c>
      <c r="B12849" t="s">
        <v>12877</v>
      </c>
      <c r="C12849" t="s">
        <v>2</v>
      </c>
      <c r="D12849" t="s">
        <v>12047</v>
      </c>
      <c r="E12849">
        <f>VLOOKUP(LEFT(B12849,LEN(B12849)-2),'Correction using CAD'!A:F,5,0)</f>
        <v>61.2</v>
      </c>
      <c r="F12849">
        <f>VLOOKUP(LEFT(B12849,LEN(B12849)-2),'Correction using CAD'!A:F,6,0)</f>
        <v>113.50000000000017</v>
      </c>
      <c r="G12849">
        <f>VLOOKUP(VALUE(RIGHT(B12849,2)),'XZ coord'!$T$144:$U$149,2,0)</f>
        <v>8.42</v>
      </c>
      <c r="H12849">
        <v>2.4</v>
      </c>
      <c r="I12849">
        <v>0.9</v>
      </c>
      <c r="J12849">
        <f>VLOOKUP(VALUE(RIGHT(B12849,2)),'XZ coord'!$T$144:$V$149,3,0)</f>
        <v>1.95</v>
      </c>
    </row>
    <row r="12850" spans="1:10" x14ac:dyDescent="0.2">
      <c r="A12850">
        <v>13849</v>
      </c>
      <c r="B12850" t="s">
        <v>12878</v>
      </c>
      <c r="C12850" t="s">
        <v>2</v>
      </c>
      <c r="D12850" t="s">
        <v>12047</v>
      </c>
      <c r="E12850">
        <f>VLOOKUP(LEFT(B12850,LEN(B12850)-2),'Correction using CAD'!A:F,5,0)</f>
        <v>61.2</v>
      </c>
      <c r="F12850">
        <f>VLOOKUP(LEFT(B12850,LEN(B12850)-2),'Correction using CAD'!A:F,6,0)</f>
        <v>113.50000000000017</v>
      </c>
      <c r="G12850">
        <f>VLOOKUP(VALUE(RIGHT(B12850,2)),'XZ coord'!$T$144:$U$149,2,0)</f>
        <v>10.37</v>
      </c>
      <c r="H12850">
        <v>2.4</v>
      </c>
      <c r="I12850">
        <v>0.9</v>
      </c>
      <c r="J12850">
        <f>VLOOKUP(VALUE(RIGHT(B12850,2)),'XZ coord'!$T$144:$V$149,3,0)</f>
        <v>2.1</v>
      </c>
    </row>
    <row r="12851" spans="1:10" x14ac:dyDescent="0.2">
      <c r="A12851">
        <v>13850</v>
      </c>
      <c r="B12851" t="s">
        <v>12879</v>
      </c>
      <c r="C12851" t="s">
        <v>2</v>
      </c>
      <c r="D12851" t="s">
        <v>12047</v>
      </c>
      <c r="E12851">
        <f>VLOOKUP(LEFT(B12851,LEN(B12851)-2),'Correction using CAD'!A:F,5,0)</f>
        <v>61.2</v>
      </c>
      <c r="F12851">
        <f>VLOOKUP(LEFT(B12851,LEN(B12851)-2),'Correction using CAD'!A:F,6,0)</f>
        <v>112.60000000000016</v>
      </c>
      <c r="G12851">
        <f>VLOOKUP(VALUE(RIGHT(B12851,2)),'XZ coord'!$T$144:$U$149,2,0)</f>
        <v>2.25</v>
      </c>
      <c r="H12851">
        <v>2.4</v>
      </c>
      <c r="I12851">
        <v>0.9</v>
      </c>
      <c r="J12851">
        <f>VLOOKUP(VALUE(RIGHT(B12851,2)),'XZ coord'!$T$144:$V$149,3,0)</f>
        <v>1.97</v>
      </c>
    </row>
    <row r="12852" spans="1:10" x14ac:dyDescent="0.2">
      <c r="A12852">
        <v>13851</v>
      </c>
      <c r="B12852" t="s">
        <v>12880</v>
      </c>
      <c r="C12852" t="s">
        <v>5</v>
      </c>
      <c r="D12852" t="s">
        <v>12047</v>
      </c>
      <c r="E12852">
        <f>VLOOKUP(LEFT(B12852,LEN(B12852)-2),'Correction using CAD'!A:F,5,0)</f>
        <v>61.2</v>
      </c>
      <c r="F12852">
        <f>VLOOKUP(LEFT(B12852,LEN(B12852)-2),'Correction using CAD'!A:F,6,0)</f>
        <v>112.60000000000016</v>
      </c>
      <c r="G12852">
        <f>VLOOKUP(VALUE(RIGHT(B12852,2)),'XZ coord'!$T$144:$U$149,2,0)</f>
        <v>4.22</v>
      </c>
      <c r="H12852">
        <v>2.4</v>
      </c>
      <c r="I12852">
        <v>0.9</v>
      </c>
      <c r="J12852">
        <f>VLOOKUP(VALUE(RIGHT(B12852,2)),'XZ coord'!$T$144:$V$149,3,0)</f>
        <v>2.25</v>
      </c>
    </row>
    <row r="12853" spans="1:10" x14ac:dyDescent="0.2">
      <c r="A12853">
        <v>13852</v>
      </c>
      <c r="B12853" t="s">
        <v>12881</v>
      </c>
      <c r="C12853" t="s">
        <v>2</v>
      </c>
      <c r="D12853" t="s">
        <v>12047</v>
      </c>
      <c r="E12853">
        <f>VLOOKUP(LEFT(B12853,LEN(B12853)-2),'Correction using CAD'!A:F,5,0)</f>
        <v>61.2</v>
      </c>
      <c r="F12853">
        <f>VLOOKUP(LEFT(B12853,LEN(B12853)-2),'Correction using CAD'!A:F,6,0)</f>
        <v>112.60000000000016</v>
      </c>
      <c r="G12853">
        <f>VLOOKUP(VALUE(RIGHT(B12853,2)),'XZ coord'!$T$144:$U$149,2,0)</f>
        <v>6.47</v>
      </c>
      <c r="H12853">
        <v>2.4</v>
      </c>
      <c r="I12853">
        <v>0.9</v>
      </c>
      <c r="J12853">
        <f>VLOOKUP(VALUE(RIGHT(B12853,2)),'XZ coord'!$T$144:$V$149,3,0)</f>
        <v>1.95</v>
      </c>
    </row>
    <row r="12854" spans="1:10" x14ac:dyDescent="0.2">
      <c r="A12854">
        <v>13853</v>
      </c>
      <c r="B12854" t="s">
        <v>12882</v>
      </c>
      <c r="C12854" t="s">
        <v>2</v>
      </c>
      <c r="D12854" t="s">
        <v>12047</v>
      </c>
      <c r="E12854">
        <f>VLOOKUP(LEFT(B12854,LEN(B12854)-2),'Correction using CAD'!A:F,5,0)</f>
        <v>61.2</v>
      </c>
      <c r="F12854">
        <f>VLOOKUP(LEFT(B12854,LEN(B12854)-2),'Correction using CAD'!A:F,6,0)</f>
        <v>112.60000000000016</v>
      </c>
      <c r="G12854">
        <f>VLOOKUP(VALUE(RIGHT(B12854,2)),'XZ coord'!$T$144:$U$149,2,0)</f>
        <v>8.42</v>
      </c>
      <c r="H12854">
        <v>2.4</v>
      </c>
      <c r="I12854">
        <v>0.9</v>
      </c>
      <c r="J12854">
        <f>VLOOKUP(VALUE(RIGHT(B12854,2)),'XZ coord'!$T$144:$V$149,3,0)</f>
        <v>1.95</v>
      </c>
    </row>
    <row r="12855" spans="1:10" x14ac:dyDescent="0.2">
      <c r="A12855">
        <v>13854</v>
      </c>
      <c r="B12855" t="s">
        <v>12883</v>
      </c>
      <c r="C12855" t="s">
        <v>2</v>
      </c>
      <c r="D12855" t="s">
        <v>12047</v>
      </c>
      <c r="E12855">
        <f>VLOOKUP(LEFT(B12855,LEN(B12855)-2),'Correction using CAD'!A:F,5,0)</f>
        <v>61.2</v>
      </c>
      <c r="F12855">
        <f>VLOOKUP(LEFT(B12855,LEN(B12855)-2),'Correction using CAD'!A:F,6,0)</f>
        <v>112.60000000000016</v>
      </c>
      <c r="G12855">
        <f>VLOOKUP(VALUE(RIGHT(B12855,2)),'XZ coord'!$T$144:$U$149,2,0)</f>
        <v>10.37</v>
      </c>
      <c r="H12855">
        <v>2.4</v>
      </c>
      <c r="I12855">
        <v>0.9</v>
      </c>
      <c r="J12855">
        <f>VLOOKUP(VALUE(RIGHT(B12855,2)),'XZ coord'!$T$144:$V$149,3,0)</f>
        <v>2.1</v>
      </c>
    </row>
    <row r="12856" spans="1:10" x14ac:dyDescent="0.2">
      <c r="A12856">
        <v>13855</v>
      </c>
      <c r="B12856" t="s">
        <v>12884</v>
      </c>
      <c r="C12856" t="s">
        <v>2</v>
      </c>
      <c r="D12856" t="s">
        <v>12047</v>
      </c>
      <c r="E12856">
        <f>VLOOKUP(LEFT(B12856,LEN(B12856)-2),'Correction using CAD'!A:F,5,0)</f>
        <v>61.2</v>
      </c>
      <c r="F12856">
        <f>VLOOKUP(LEFT(B12856,LEN(B12856)-2),'Correction using CAD'!A:F,6,0)</f>
        <v>111.70000000000016</v>
      </c>
      <c r="G12856">
        <f>VLOOKUP(VALUE(RIGHT(B12856,2)),'XZ coord'!$T$144:$U$149,2,0)</f>
        <v>2.25</v>
      </c>
      <c r="H12856">
        <v>2.4</v>
      </c>
      <c r="I12856">
        <v>0.9</v>
      </c>
      <c r="J12856">
        <f>VLOOKUP(VALUE(RIGHT(B12856,2)),'XZ coord'!$T$144:$V$149,3,0)</f>
        <v>1.97</v>
      </c>
    </row>
    <row r="12857" spans="1:10" x14ac:dyDescent="0.2">
      <c r="A12857">
        <v>13856</v>
      </c>
      <c r="B12857" t="s">
        <v>12885</v>
      </c>
      <c r="C12857" t="s">
        <v>5</v>
      </c>
      <c r="D12857" t="s">
        <v>12047</v>
      </c>
      <c r="E12857">
        <f>VLOOKUP(LEFT(B12857,LEN(B12857)-2),'Correction using CAD'!A:F,5,0)</f>
        <v>61.2</v>
      </c>
      <c r="F12857">
        <f>VLOOKUP(LEFT(B12857,LEN(B12857)-2),'Correction using CAD'!A:F,6,0)</f>
        <v>111.70000000000016</v>
      </c>
      <c r="G12857">
        <f>VLOOKUP(VALUE(RIGHT(B12857,2)),'XZ coord'!$T$144:$U$149,2,0)</f>
        <v>4.22</v>
      </c>
      <c r="H12857">
        <v>2.4</v>
      </c>
      <c r="I12857">
        <v>0.9</v>
      </c>
      <c r="J12857">
        <f>VLOOKUP(VALUE(RIGHT(B12857,2)),'XZ coord'!$T$144:$V$149,3,0)</f>
        <v>2.25</v>
      </c>
    </row>
    <row r="12858" spans="1:10" x14ac:dyDescent="0.2">
      <c r="A12858">
        <v>13857</v>
      </c>
      <c r="B12858" t="s">
        <v>12886</v>
      </c>
      <c r="C12858" t="s">
        <v>2</v>
      </c>
      <c r="D12858" t="s">
        <v>12047</v>
      </c>
      <c r="E12858">
        <f>VLOOKUP(LEFT(B12858,LEN(B12858)-2),'Correction using CAD'!A:F,5,0)</f>
        <v>61.2</v>
      </c>
      <c r="F12858">
        <f>VLOOKUP(LEFT(B12858,LEN(B12858)-2),'Correction using CAD'!A:F,6,0)</f>
        <v>111.70000000000016</v>
      </c>
      <c r="G12858">
        <f>VLOOKUP(VALUE(RIGHT(B12858,2)),'XZ coord'!$T$144:$U$149,2,0)</f>
        <v>6.47</v>
      </c>
      <c r="H12858">
        <v>2.4</v>
      </c>
      <c r="I12858">
        <v>0.9</v>
      </c>
      <c r="J12858">
        <f>VLOOKUP(VALUE(RIGHT(B12858,2)),'XZ coord'!$T$144:$V$149,3,0)</f>
        <v>1.95</v>
      </c>
    </row>
    <row r="12859" spans="1:10" x14ac:dyDescent="0.2">
      <c r="A12859">
        <v>13858</v>
      </c>
      <c r="B12859" t="s">
        <v>12887</v>
      </c>
      <c r="C12859" t="s">
        <v>2</v>
      </c>
      <c r="D12859" t="s">
        <v>12047</v>
      </c>
      <c r="E12859">
        <f>VLOOKUP(LEFT(B12859,LEN(B12859)-2),'Correction using CAD'!A:F,5,0)</f>
        <v>61.2</v>
      </c>
      <c r="F12859">
        <f>VLOOKUP(LEFT(B12859,LEN(B12859)-2),'Correction using CAD'!A:F,6,0)</f>
        <v>111.70000000000016</v>
      </c>
      <c r="G12859">
        <f>VLOOKUP(VALUE(RIGHT(B12859,2)),'XZ coord'!$T$144:$U$149,2,0)</f>
        <v>8.42</v>
      </c>
      <c r="H12859">
        <v>2.4</v>
      </c>
      <c r="I12859">
        <v>0.9</v>
      </c>
      <c r="J12859">
        <f>VLOOKUP(VALUE(RIGHT(B12859,2)),'XZ coord'!$T$144:$V$149,3,0)</f>
        <v>1.95</v>
      </c>
    </row>
    <row r="12860" spans="1:10" x14ac:dyDescent="0.2">
      <c r="A12860">
        <v>13859</v>
      </c>
      <c r="B12860" t="s">
        <v>12888</v>
      </c>
      <c r="C12860" t="s">
        <v>2</v>
      </c>
      <c r="D12860" t="s">
        <v>12047</v>
      </c>
      <c r="E12860">
        <f>VLOOKUP(LEFT(B12860,LEN(B12860)-2),'Correction using CAD'!A:F,5,0)</f>
        <v>61.2</v>
      </c>
      <c r="F12860">
        <f>VLOOKUP(LEFT(B12860,LEN(B12860)-2),'Correction using CAD'!A:F,6,0)</f>
        <v>111.70000000000016</v>
      </c>
      <c r="G12860">
        <f>VLOOKUP(VALUE(RIGHT(B12860,2)),'XZ coord'!$T$144:$U$149,2,0)</f>
        <v>10.37</v>
      </c>
      <c r="H12860">
        <v>2.4</v>
      </c>
      <c r="I12860">
        <v>0.9</v>
      </c>
      <c r="J12860">
        <f>VLOOKUP(VALUE(RIGHT(B12860,2)),'XZ coord'!$T$144:$V$149,3,0)</f>
        <v>2.1</v>
      </c>
    </row>
    <row r="12861" spans="1:10" x14ac:dyDescent="0.2">
      <c r="A12861">
        <v>13860</v>
      </c>
      <c r="B12861" t="s">
        <v>12889</v>
      </c>
      <c r="C12861" t="s">
        <v>2</v>
      </c>
      <c r="D12861" t="s">
        <v>12047</v>
      </c>
      <c r="E12861">
        <f>VLOOKUP(LEFT(B12861,LEN(B12861)-2),'Correction using CAD'!A:F,5,0)</f>
        <v>61.2</v>
      </c>
      <c r="F12861">
        <f>VLOOKUP(LEFT(B12861,LEN(B12861)-2),'Correction using CAD'!A:F,6,0)</f>
        <v>110.80000000000015</v>
      </c>
      <c r="G12861">
        <f>VLOOKUP(VALUE(RIGHT(B12861,2)),'XZ coord'!$T$144:$U$149,2,0)</f>
        <v>2.25</v>
      </c>
      <c r="H12861">
        <v>2.4</v>
      </c>
      <c r="I12861">
        <v>0.9</v>
      </c>
      <c r="J12861">
        <f>VLOOKUP(VALUE(RIGHT(B12861,2)),'XZ coord'!$T$144:$V$149,3,0)</f>
        <v>1.97</v>
      </c>
    </row>
    <row r="12862" spans="1:10" x14ac:dyDescent="0.2">
      <c r="A12862">
        <v>13861</v>
      </c>
      <c r="B12862" t="s">
        <v>12890</v>
      </c>
      <c r="C12862" t="s">
        <v>5</v>
      </c>
      <c r="D12862" t="s">
        <v>12047</v>
      </c>
      <c r="E12862">
        <f>VLOOKUP(LEFT(B12862,LEN(B12862)-2),'Correction using CAD'!A:F,5,0)</f>
        <v>61.2</v>
      </c>
      <c r="F12862">
        <f>VLOOKUP(LEFT(B12862,LEN(B12862)-2),'Correction using CAD'!A:F,6,0)</f>
        <v>110.80000000000015</v>
      </c>
      <c r="G12862">
        <f>VLOOKUP(VALUE(RIGHT(B12862,2)),'XZ coord'!$T$144:$U$149,2,0)</f>
        <v>4.22</v>
      </c>
      <c r="H12862">
        <v>2.4</v>
      </c>
      <c r="I12862">
        <v>0.9</v>
      </c>
      <c r="J12862">
        <f>VLOOKUP(VALUE(RIGHT(B12862,2)),'XZ coord'!$T$144:$V$149,3,0)</f>
        <v>2.25</v>
      </c>
    </row>
    <row r="12863" spans="1:10" x14ac:dyDescent="0.2">
      <c r="A12863">
        <v>13862</v>
      </c>
      <c r="B12863" t="s">
        <v>12891</v>
      </c>
      <c r="C12863" t="s">
        <v>2</v>
      </c>
      <c r="D12863" t="s">
        <v>12047</v>
      </c>
      <c r="E12863">
        <f>VLOOKUP(LEFT(B12863,LEN(B12863)-2),'Correction using CAD'!A:F,5,0)</f>
        <v>61.2</v>
      </c>
      <c r="F12863">
        <f>VLOOKUP(LEFT(B12863,LEN(B12863)-2),'Correction using CAD'!A:F,6,0)</f>
        <v>110.80000000000015</v>
      </c>
      <c r="G12863">
        <f>VLOOKUP(VALUE(RIGHT(B12863,2)),'XZ coord'!$T$144:$U$149,2,0)</f>
        <v>6.47</v>
      </c>
      <c r="H12863">
        <v>2.4</v>
      </c>
      <c r="I12863">
        <v>0.9</v>
      </c>
      <c r="J12863">
        <f>VLOOKUP(VALUE(RIGHT(B12863,2)),'XZ coord'!$T$144:$V$149,3,0)</f>
        <v>1.95</v>
      </c>
    </row>
    <row r="12864" spans="1:10" x14ac:dyDescent="0.2">
      <c r="A12864">
        <v>13863</v>
      </c>
      <c r="B12864" t="s">
        <v>12892</v>
      </c>
      <c r="C12864" t="s">
        <v>2</v>
      </c>
      <c r="D12864" t="s">
        <v>12047</v>
      </c>
      <c r="E12864">
        <f>VLOOKUP(LEFT(B12864,LEN(B12864)-2),'Correction using CAD'!A:F,5,0)</f>
        <v>61.2</v>
      </c>
      <c r="F12864">
        <f>VLOOKUP(LEFT(B12864,LEN(B12864)-2),'Correction using CAD'!A:F,6,0)</f>
        <v>110.80000000000015</v>
      </c>
      <c r="G12864">
        <f>VLOOKUP(VALUE(RIGHT(B12864,2)),'XZ coord'!$T$144:$U$149,2,0)</f>
        <v>8.42</v>
      </c>
      <c r="H12864">
        <v>2.4</v>
      </c>
      <c r="I12864">
        <v>0.9</v>
      </c>
      <c r="J12864">
        <f>VLOOKUP(VALUE(RIGHT(B12864,2)),'XZ coord'!$T$144:$V$149,3,0)</f>
        <v>1.95</v>
      </c>
    </row>
    <row r="12865" spans="1:10" x14ac:dyDescent="0.2">
      <c r="A12865">
        <v>13864</v>
      </c>
      <c r="B12865" t="s">
        <v>12893</v>
      </c>
      <c r="C12865" t="s">
        <v>2</v>
      </c>
      <c r="D12865" t="s">
        <v>12047</v>
      </c>
      <c r="E12865">
        <f>VLOOKUP(LEFT(B12865,LEN(B12865)-2),'Correction using CAD'!A:F,5,0)</f>
        <v>61.2</v>
      </c>
      <c r="F12865">
        <f>VLOOKUP(LEFT(B12865,LEN(B12865)-2),'Correction using CAD'!A:F,6,0)</f>
        <v>110.80000000000015</v>
      </c>
      <c r="G12865">
        <f>VLOOKUP(VALUE(RIGHT(B12865,2)),'XZ coord'!$T$144:$U$149,2,0)</f>
        <v>10.37</v>
      </c>
      <c r="H12865">
        <v>2.4</v>
      </c>
      <c r="I12865">
        <v>0.9</v>
      </c>
      <c r="J12865">
        <f>VLOOKUP(VALUE(RIGHT(B12865,2)),'XZ coord'!$T$144:$V$149,3,0)</f>
        <v>2.1</v>
      </c>
    </row>
    <row r="12866" spans="1:10" x14ac:dyDescent="0.2">
      <c r="A12866">
        <v>13865</v>
      </c>
      <c r="B12866" t="s">
        <v>12894</v>
      </c>
      <c r="C12866" t="s">
        <v>2</v>
      </c>
      <c r="D12866" t="s">
        <v>12047</v>
      </c>
      <c r="E12866">
        <f>VLOOKUP(LEFT(B12866,LEN(B12866)-2),'Correction using CAD'!A:F,5,0)</f>
        <v>68.575000000000003</v>
      </c>
      <c r="F12866">
        <f>VLOOKUP(LEFT(B12866,LEN(B12866)-2),'Correction using CAD'!A:F,6,0)</f>
        <v>113.50000000000017</v>
      </c>
      <c r="G12866">
        <f>VLOOKUP(VALUE(RIGHT(B12866,2)),'XZ coord'!$T$144:$U$149,2,0)</f>
        <v>2.25</v>
      </c>
      <c r="H12866">
        <v>2.4</v>
      </c>
      <c r="I12866">
        <v>0.9</v>
      </c>
      <c r="J12866">
        <f>VLOOKUP(VALUE(RIGHT(B12866,2)),'XZ coord'!$T$144:$V$149,3,0)</f>
        <v>1.97</v>
      </c>
    </row>
    <row r="12867" spans="1:10" x14ac:dyDescent="0.2">
      <c r="A12867">
        <v>13866</v>
      </c>
      <c r="B12867" t="s">
        <v>12895</v>
      </c>
      <c r="C12867" t="s">
        <v>5</v>
      </c>
      <c r="D12867" t="s">
        <v>12047</v>
      </c>
      <c r="E12867">
        <f>VLOOKUP(LEFT(B12867,LEN(B12867)-2),'Correction using CAD'!A:F,5,0)</f>
        <v>68.575000000000003</v>
      </c>
      <c r="F12867">
        <f>VLOOKUP(LEFT(B12867,LEN(B12867)-2),'Correction using CAD'!A:F,6,0)</f>
        <v>113.50000000000017</v>
      </c>
      <c r="G12867">
        <f>VLOOKUP(VALUE(RIGHT(B12867,2)),'XZ coord'!$T$144:$U$149,2,0)</f>
        <v>4.22</v>
      </c>
      <c r="H12867">
        <v>2.4</v>
      </c>
      <c r="I12867">
        <v>0.9</v>
      </c>
      <c r="J12867">
        <f>VLOOKUP(VALUE(RIGHT(B12867,2)),'XZ coord'!$T$144:$V$149,3,0)</f>
        <v>2.25</v>
      </c>
    </row>
    <row r="12868" spans="1:10" x14ac:dyDescent="0.2">
      <c r="A12868">
        <v>13867</v>
      </c>
      <c r="B12868" t="s">
        <v>12896</v>
      </c>
      <c r="C12868" t="s">
        <v>2</v>
      </c>
      <c r="D12868" t="s">
        <v>12047</v>
      </c>
      <c r="E12868">
        <f>VLOOKUP(LEFT(B12868,LEN(B12868)-2),'Correction using CAD'!A:F,5,0)</f>
        <v>68.575000000000003</v>
      </c>
      <c r="F12868">
        <f>VLOOKUP(LEFT(B12868,LEN(B12868)-2),'Correction using CAD'!A:F,6,0)</f>
        <v>113.50000000000017</v>
      </c>
      <c r="G12868">
        <f>VLOOKUP(VALUE(RIGHT(B12868,2)),'XZ coord'!$T$144:$U$149,2,0)</f>
        <v>6.47</v>
      </c>
      <c r="H12868">
        <v>2.4</v>
      </c>
      <c r="I12868">
        <v>0.9</v>
      </c>
      <c r="J12868">
        <f>VLOOKUP(VALUE(RIGHT(B12868,2)),'XZ coord'!$T$144:$V$149,3,0)</f>
        <v>1.95</v>
      </c>
    </row>
    <row r="12869" spans="1:10" x14ac:dyDescent="0.2">
      <c r="A12869">
        <v>13868</v>
      </c>
      <c r="B12869" t="s">
        <v>12897</v>
      </c>
      <c r="C12869" t="s">
        <v>2</v>
      </c>
      <c r="D12869" t="s">
        <v>12047</v>
      </c>
      <c r="E12869">
        <f>VLOOKUP(LEFT(B12869,LEN(B12869)-2),'Correction using CAD'!A:F,5,0)</f>
        <v>68.575000000000003</v>
      </c>
      <c r="F12869">
        <f>VLOOKUP(LEFT(B12869,LEN(B12869)-2),'Correction using CAD'!A:F,6,0)</f>
        <v>113.50000000000017</v>
      </c>
      <c r="G12869">
        <f>VLOOKUP(VALUE(RIGHT(B12869,2)),'XZ coord'!$T$144:$U$149,2,0)</f>
        <v>8.42</v>
      </c>
      <c r="H12869">
        <v>2.4</v>
      </c>
      <c r="I12869">
        <v>0.9</v>
      </c>
      <c r="J12869">
        <f>VLOOKUP(VALUE(RIGHT(B12869,2)),'XZ coord'!$T$144:$V$149,3,0)</f>
        <v>1.95</v>
      </c>
    </row>
    <row r="12870" spans="1:10" x14ac:dyDescent="0.2">
      <c r="A12870">
        <v>13869</v>
      </c>
      <c r="B12870" t="s">
        <v>12898</v>
      </c>
      <c r="C12870" t="s">
        <v>5</v>
      </c>
      <c r="D12870" t="s">
        <v>12047</v>
      </c>
      <c r="E12870">
        <f>VLOOKUP(LEFT(B12870,LEN(B12870)-2),'Correction using CAD'!A:F,5,0)</f>
        <v>68.575000000000003</v>
      </c>
      <c r="F12870">
        <f>VLOOKUP(LEFT(B12870,LEN(B12870)-2),'Correction using CAD'!A:F,6,0)</f>
        <v>113.50000000000017</v>
      </c>
      <c r="G12870">
        <f>VLOOKUP(VALUE(RIGHT(B12870,2)),'XZ coord'!$T$144:$U$149,2,0)</f>
        <v>10.37</v>
      </c>
      <c r="H12870">
        <v>2.4</v>
      </c>
      <c r="I12870">
        <v>0.9</v>
      </c>
      <c r="J12870">
        <f>VLOOKUP(VALUE(RIGHT(B12870,2)),'XZ coord'!$T$144:$V$149,3,0)</f>
        <v>2.1</v>
      </c>
    </row>
    <row r="12871" spans="1:10" x14ac:dyDescent="0.2">
      <c r="A12871">
        <v>13870</v>
      </c>
      <c r="B12871" t="s">
        <v>12899</v>
      </c>
      <c r="C12871" t="s">
        <v>2</v>
      </c>
      <c r="D12871" t="s">
        <v>12047</v>
      </c>
      <c r="E12871">
        <f>VLOOKUP(LEFT(B12871,LEN(B12871)-2),'Correction using CAD'!A:F,5,0)</f>
        <v>68.575000000000003</v>
      </c>
      <c r="F12871">
        <f>VLOOKUP(LEFT(B12871,LEN(B12871)-2),'Correction using CAD'!A:F,6,0)</f>
        <v>112.60000000000016</v>
      </c>
      <c r="G12871">
        <f>VLOOKUP(VALUE(RIGHT(B12871,2)),'XZ coord'!$T$144:$U$149,2,0)</f>
        <v>2.25</v>
      </c>
      <c r="H12871">
        <v>2.4</v>
      </c>
      <c r="I12871">
        <v>0.9</v>
      </c>
      <c r="J12871">
        <f>VLOOKUP(VALUE(RIGHT(B12871,2)),'XZ coord'!$T$144:$V$149,3,0)</f>
        <v>1.97</v>
      </c>
    </row>
    <row r="12872" spans="1:10" x14ac:dyDescent="0.2">
      <c r="A12872">
        <v>13871</v>
      </c>
      <c r="B12872" t="s">
        <v>12900</v>
      </c>
      <c r="C12872" t="s">
        <v>5</v>
      </c>
      <c r="D12872" t="s">
        <v>12047</v>
      </c>
      <c r="E12872">
        <f>VLOOKUP(LEFT(B12872,LEN(B12872)-2),'Correction using CAD'!A:F,5,0)</f>
        <v>68.575000000000003</v>
      </c>
      <c r="F12872">
        <f>VLOOKUP(LEFT(B12872,LEN(B12872)-2),'Correction using CAD'!A:F,6,0)</f>
        <v>112.60000000000016</v>
      </c>
      <c r="G12872">
        <f>VLOOKUP(VALUE(RIGHT(B12872,2)),'XZ coord'!$T$144:$U$149,2,0)</f>
        <v>4.22</v>
      </c>
      <c r="H12872">
        <v>2.4</v>
      </c>
      <c r="I12872">
        <v>0.9</v>
      </c>
      <c r="J12872">
        <f>VLOOKUP(VALUE(RIGHT(B12872,2)),'XZ coord'!$T$144:$V$149,3,0)</f>
        <v>2.25</v>
      </c>
    </row>
    <row r="12873" spans="1:10" x14ac:dyDescent="0.2">
      <c r="A12873">
        <v>13872</v>
      </c>
      <c r="B12873" t="s">
        <v>12901</v>
      </c>
      <c r="C12873" t="s">
        <v>2</v>
      </c>
      <c r="D12873" t="s">
        <v>12047</v>
      </c>
      <c r="E12873">
        <f>VLOOKUP(LEFT(B12873,LEN(B12873)-2),'Correction using CAD'!A:F,5,0)</f>
        <v>68.575000000000003</v>
      </c>
      <c r="F12873">
        <f>VLOOKUP(LEFT(B12873,LEN(B12873)-2),'Correction using CAD'!A:F,6,0)</f>
        <v>112.60000000000016</v>
      </c>
      <c r="G12873">
        <f>VLOOKUP(VALUE(RIGHT(B12873,2)),'XZ coord'!$T$144:$U$149,2,0)</f>
        <v>6.47</v>
      </c>
      <c r="H12873">
        <v>2.4</v>
      </c>
      <c r="I12873">
        <v>0.9</v>
      </c>
      <c r="J12873">
        <f>VLOOKUP(VALUE(RIGHT(B12873,2)),'XZ coord'!$T$144:$V$149,3,0)</f>
        <v>1.95</v>
      </c>
    </row>
    <row r="12874" spans="1:10" x14ac:dyDescent="0.2">
      <c r="A12874">
        <v>13873</v>
      </c>
      <c r="B12874" t="s">
        <v>12902</v>
      </c>
      <c r="C12874" t="s">
        <v>2</v>
      </c>
      <c r="D12874" t="s">
        <v>12047</v>
      </c>
      <c r="E12874">
        <f>VLOOKUP(LEFT(B12874,LEN(B12874)-2),'Correction using CAD'!A:F,5,0)</f>
        <v>68.575000000000003</v>
      </c>
      <c r="F12874">
        <f>VLOOKUP(LEFT(B12874,LEN(B12874)-2),'Correction using CAD'!A:F,6,0)</f>
        <v>112.60000000000016</v>
      </c>
      <c r="G12874">
        <f>VLOOKUP(VALUE(RIGHT(B12874,2)),'XZ coord'!$T$144:$U$149,2,0)</f>
        <v>8.42</v>
      </c>
      <c r="H12874">
        <v>2.4</v>
      </c>
      <c r="I12874">
        <v>0.9</v>
      </c>
      <c r="J12874">
        <f>VLOOKUP(VALUE(RIGHT(B12874,2)),'XZ coord'!$T$144:$V$149,3,0)</f>
        <v>1.95</v>
      </c>
    </row>
    <row r="12875" spans="1:10" x14ac:dyDescent="0.2">
      <c r="A12875">
        <v>13874</v>
      </c>
      <c r="B12875" t="s">
        <v>12903</v>
      </c>
      <c r="C12875" t="s">
        <v>5</v>
      </c>
      <c r="D12875" t="s">
        <v>12047</v>
      </c>
      <c r="E12875">
        <f>VLOOKUP(LEFT(B12875,LEN(B12875)-2),'Correction using CAD'!A:F,5,0)</f>
        <v>68.575000000000003</v>
      </c>
      <c r="F12875">
        <f>VLOOKUP(LEFT(B12875,LEN(B12875)-2),'Correction using CAD'!A:F,6,0)</f>
        <v>112.60000000000016</v>
      </c>
      <c r="G12875">
        <f>VLOOKUP(VALUE(RIGHT(B12875,2)),'XZ coord'!$T$144:$U$149,2,0)</f>
        <v>10.37</v>
      </c>
      <c r="H12875">
        <v>2.4</v>
      </c>
      <c r="I12875">
        <v>0.9</v>
      </c>
      <c r="J12875">
        <f>VLOOKUP(VALUE(RIGHT(B12875,2)),'XZ coord'!$T$144:$V$149,3,0)</f>
        <v>2.1</v>
      </c>
    </row>
    <row r="12876" spans="1:10" x14ac:dyDescent="0.2">
      <c r="A12876">
        <v>13875</v>
      </c>
      <c r="B12876" t="s">
        <v>12904</v>
      </c>
      <c r="C12876" t="s">
        <v>2</v>
      </c>
      <c r="D12876" t="s">
        <v>12047</v>
      </c>
      <c r="E12876">
        <f>VLOOKUP(LEFT(B12876,LEN(B12876)-2),'Correction using CAD'!A:F,5,0)</f>
        <v>68.575000000000003</v>
      </c>
      <c r="F12876">
        <f>VLOOKUP(LEFT(B12876,LEN(B12876)-2),'Correction using CAD'!A:F,6,0)</f>
        <v>111.70000000000016</v>
      </c>
      <c r="G12876">
        <f>VLOOKUP(VALUE(RIGHT(B12876,2)),'XZ coord'!$T$144:$U$149,2,0)</f>
        <v>2.25</v>
      </c>
      <c r="H12876">
        <v>2.4</v>
      </c>
      <c r="I12876">
        <v>0.9</v>
      </c>
      <c r="J12876">
        <f>VLOOKUP(VALUE(RIGHT(B12876,2)),'XZ coord'!$T$144:$V$149,3,0)</f>
        <v>1.97</v>
      </c>
    </row>
    <row r="12877" spans="1:10" x14ac:dyDescent="0.2">
      <c r="A12877">
        <v>13876</v>
      </c>
      <c r="B12877" t="s">
        <v>12905</v>
      </c>
      <c r="C12877" t="s">
        <v>5</v>
      </c>
      <c r="D12877" t="s">
        <v>12047</v>
      </c>
      <c r="E12877">
        <f>VLOOKUP(LEFT(B12877,LEN(B12877)-2),'Correction using CAD'!A:F,5,0)</f>
        <v>68.575000000000003</v>
      </c>
      <c r="F12877">
        <f>VLOOKUP(LEFT(B12877,LEN(B12877)-2),'Correction using CAD'!A:F,6,0)</f>
        <v>111.70000000000016</v>
      </c>
      <c r="G12877">
        <f>VLOOKUP(VALUE(RIGHT(B12877,2)),'XZ coord'!$T$144:$U$149,2,0)</f>
        <v>4.22</v>
      </c>
      <c r="H12877">
        <v>2.4</v>
      </c>
      <c r="I12877">
        <v>0.9</v>
      </c>
      <c r="J12877">
        <f>VLOOKUP(VALUE(RIGHT(B12877,2)),'XZ coord'!$T$144:$V$149,3,0)</f>
        <v>2.25</v>
      </c>
    </row>
    <row r="12878" spans="1:10" x14ac:dyDescent="0.2">
      <c r="A12878">
        <v>13877</v>
      </c>
      <c r="B12878" t="s">
        <v>12906</v>
      </c>
      <c r="C12878" t="s">
        <v>2</v>
      </c>
      <c r="D12878" t="s">
        <v>12047</v>
      </c>
      <c r="E12878">
        <f>VLOOKUP(LEFT(B12878,LEN(B12878)-2),'Correction using CAD'!A:F,5,0)</f>
        <v>68.575000000000003</v>
      </c>
      <c r="F12878">
        <f>VLOOKUP(LEFT(B12878,LEN(B12878)-2),'Correction using CAD'!A:F,6,0)</f>
        <v>111.70000000000016</v>
      </c>
      <c r="G12878">
        <f>VLOOKUP(VALUE(RIGHT(B12878,2)),'XZ coord'!$T$144:$U$149,2,0)</f>
        <v>6.47</v>
      </c>
      <c r="H12878">
        <v>2.4</v>
      </c>
      <c r="I12878">
        <v>0.9</v>
      </c>
      <c r="J12878">
        <f>VLOOKUP(VALUE(RIGHT(B12878,2)),'XZ coord'!$T$144:$V$149,3,0)</f>
        <v>1.95</v>
      </c>
    </row>
    <row r="12879" spans="1:10" x14ac:dyDescent="0.2">
      <c r="A12879">
        <v>13878</v>
      </c>
      <c r="B12879" t="s">
        <v>12907</v>
      </c>
      <c r="C12879" t="s">
        <v>2</v>
      </c>
      <c r="D12879" t="s">
        <v>12047</v>
      </c>
      <c r="E12879">
        <f>VLOOKUP(LEFT(B12879,LEN(B12879)-2),'Correction using CAD'!A:F,5,0)</f>
        <v>68.575000000000003</v>
      </c>
      <c r="F12879">
        <f>VLOOKUP(LEFT(B12879,LEN(B12879)-2),'Correction using CAD'!A:F,6,0)</f>
        <v>111.70000000000016</v>
      </c>
      <c r="G12879">
        <f>VLOOKUP(VALUE(RIGHT(B12879,2)),'XZ coord'!$T$144:$U$149,2,0)</f>
        <v>8.42</v>
      </c>
      <c r="H12879">
        <v>2.4</v>
      </c>
      <c r="I12879">
        <v>0.9</v>
      </c>
      <c r="J12879">
        <f>VLOOKUP(VALUE(RIGHT(B12879,2)),'XZ coord'!$T$144:$V$149,3,0)</f>
        <v>1.95</v>
      </c>
    </row>
    <row r="12880" spans="1:10" x14ac:dyDescent="0.2">
      <c r="A12880">
        <v>13879</v>
      </c>
      <c r="B12880" t="s">
        <v>12908</v>
      </c>
      <c r="C12880" t="s">
        <v>5</v>
      </c>
      <c r="D12880" t="s">
        <v>12047</v>
      </c>
      <c r="E12880">
        <f>VLOOKUP(LEFT(B12880,LEN(B12880)-2),'Correction using CAD'!A:F,5,0)</f>
        <v>68.575000000000003</v>
      </c>
      <c r="F12880">
        <f>VLOOKUP(LEFT(B12880,LEN(B12880)-2),'Correction using CAD'!A:F,6,0)</f>
        <v>111.70000000000016</v>
      </c>
      <c r="G12880">
        <f>VLOOKUP(VALUE(RIGHT(B12880,2)),'XZ coord'!$T$144:$U$149,2,0)</f>
        <v>10.37</v>
      </c>
      <c r="H12880">
        <v>2.4</v>
      </c>
      <c r="I12880">
        <v>0.9</v>
      </c>
      <c r="J12880">
        <f>VLOOKUP(VALUE(RIGHT(B12880,2)),'XZ coord'!$T$144:$V$149,3,0)</f>
        <v>2.1</v>
      </c>
    </row>
    <row r="12881" spans="1:10" x14ac:dyDescent="0.2">
      <c r="A12881">
        <v>13880</v>
      </c>
      <c r="B12881" t="s">
        <v>12909</v>
      </c>
      <c r="C12881" t="s">
        <v>2</v>
      </c>
      <c r="D12881" t="s">
        <v>12047</v>
      </c>
      <c r="E12881">
        <f>VLOOKUP(LEFT(B12881,LEN(B12881)-2),'Correction using CAD'!A:F,5,0)</f>
        <v>68.575000000000003</v>
      </c>
      <c r="F12881">
        <f>VLOOKUP(LEFT(B12881,LEN(B12881)-2),'Correction using CAD'!A:F,6,0)</f>
        <v>110.80000000000015</v>
      </c>
      <c r="G12881">
        <f>VLOOKUP(VALUE(RIGHT(B12881,2)),'XZ coord'!$T$144:$U$149,2,0)</f>
        <v>2.25</v>
      </c>
      <c r="H12881">
        <v>2.4</v>
      </c>
      <c r="I12881">
        <v>0.9</v>
      </c>
      <c r="J12881">
        <f>VLOOKUP(VALUE(RIGHT(B12881,2)),'XZ coord'!$T$144:$V$149,3,0)</f>
        <v>1.97</v>
      </c>
    </row>
    <row r="12882" spans="1:10" x14ac:dyDescent="0.2">
      <c r="A12882">
        <v>13881</v>
      </c>
      <c r="B12882" t="s">
        <v>12910</v>
      </c>
      <c r="C12882" t="s">
        <v>5</v>
      </c>
      <c r="D12882" t="s">
        <v>12047</v>
      </c>
      <c r="E12882">
        <f>VLOOKUP(LEFT(B12882,LEN(B12882)-2),'Correction using CAD'!A:F,5,0)</f>
        <v>68.575000000000003</v>
      </c>
      <c r="F12882">
        <f>VLOOKUP(LEFT(B12882,LEN(B12882)-2),'Correction using CAD'!A:F,6,0)</f>
        <v>110.80000000000015</v>
      </c>
      <c r="G12882">
        <f>VLOOKUP(VALUE(RIGHT(B12882,2)),'XZ coord'!$T$144:$U$149,2,0)</f>
        <v>4.22</v>
      </c>
      <c r="H12882">
        <v>2.4</v>
      </c>
      <c r="I12882">
        <v>0.9</v>
      </c>
      <c r="J12882">
        <f>VLOOKUP(VALUE(RIGHT(B12882,2)),'XZ coord'!$T$144:$V$149,3,0)</f>
        <v>2.25</v>
      </c>
    </row>
    <row r="12883" spans="1:10" x14ac:dyDescent="0.2">
      <c r="A12883">
        <v>13882</v>
      </c>
      <c r="B12883" t="s">
        <v>12911</v>
      </c>
      <c r="C12883" t="s">
        <v>2</v>
      </c>
      <c r="D12883" t="s">
        <v>12047</v>
      </c>
      <c r="E12883">
        <f>VLOOKUP(LEFT(B12883,LEN(B12883)-2),'Correction using CAD'!A:F,5,0)</f>
        <v>68.575000000000003</v>
      </c>
      <c r="F12883">
        <f>VLOOKUP(LEFT(B12883,LEN(B12883)-2),'Correction using CAD'!A:F,6,0)</f>
        <v>110.80000000000015</v>
      </c>
      <c r="G12883">
        <f>VLOOKUP(VALUE(RIGHT(B12883,2)),'XZ coord'!$T$144:$U$149,2,0)</f>
        <v>6.47</v>
      </c>
      <c r="H12883">
        <v>2.4</v>
      </c>
      <c r="I12883">
        <v>0.9</v>
      </c>
      <c r="J12883">
        <f>VLOOKUP(VALUE(RIGHT(B12883,2)),'XZ coord'!$T$144:$V$149,3,0)</f>
        <v>1.95</v>
      </c>
    </row>
    <row r="12884" spans="1:10" x14ac:dyDescent="0.2">
      <c r="A12884">
        <v>13883</v>
      </c>
      <c r="B12884" t="s">
        <v>12912</v>
      </c>
      <c r="C12884" t="s">
        <v>2</v>
      </c>
      <c r="D12884" t="s">
        <v>12047</v>
      </c>
      <c r="E12884">
        <f>VLOOKUP(LEFT(B12884,LEN(B12884)-2),'Correction using CAD'!A:F,5,0)</f>
        <v>68.575000000000003</v>
      </c>
      <c r="F12884">
        <f>VLOOKUP(LEFT(B12884,LEN(B12884)-2),'Correction using CAD'!A:F,6,0)</f>
        <v>110.80000000000015</v>
      </c>
      <c r="G12884">
        <f>VLOOKUP(VALUE(RIGHT(B12884,2)),'XZ coord'!$T$144:$U$149,2,0)</f>
        <v>8.42</v>
      </c>
      <c r="H12884">
        <v>2.4</v>
      </c>
      <c r="I12884">
        <v>0.9</v>
      </c>
      <c r="J12884">
        <f>VLOOKUP(VALUE(RIGHT(B12884,2)),'XZ coord'!$T$144:$V$149,3,0)</f>
        <v>1.95</v>
      </c>
    </row>
    <row r="12885" spans="1:10" x14ac:dyDescent="0.2">
      <c r="A12885">
        <v>13884</v>
      </c>
      <c r="B12885" t="s">
        <v>12913</v>
      </c>
      <c r="C12885" t="s">
        <v>2</v>
      </c>
      <c r="D12885" t="s">
        <v>12047</v>
      </c>
      <c r="E12885">
        <f>VLOOKUP(LEFT(B12885,LEN(B12885)-2),'Correction using CAD'!A:F,5,0)</f>
        <v>68.575000000000003</v>
      </c>
      <c r="F12885">
        <f>VLOOKUP(LEFT(B12885,LEN(B12885)-2),'Correction using CAD'!A:F,6,0)</f>
        <v>110.80000000000015</v>
      </c>
      <c r="G12885">
        <f>VLOOKUP(VALUE(RIGHT(B12885,2)),'XZ coord'!$T$144:$U$149,2,0)</f>
        <v>10.37</v>
      </c>
      <c r="H12885">
        <v>2.4</v>
      </c>
      <c r="I12885">
        <v>0.9</v>
      </c>
      <c r="J12885">
        <f>VLOOKUP(VALUE(RIGHT(B12885,2)),'XZ coord'!$T$144:$V$149,3,0)</f>
        <v>2.1</v>
      </c>
    </row>
    <row r="12886" spans="1:10" x14ac:dyDescent="0.2">
      <c r="A12886">
        <v>13885</v>
      </c>
      <c r="B12886" t="s">
        <v>12914</v>
      </c>
      <c r="C12886" t="s">
        <v>2</v>
      </c>
      <c r="D12886" t="s">
        <v>12047</v>
      </c>
      <c r="E12886">
        <f>VLOOKUP(LEFT(B12886,LEN(B12886)-2),'Correction using CAD'!A:F,5,0)</f>
        <v>61.2</v>
      </c>
      <c r="F12886">
        <f>VLOOKUP(LEFT(B12886,LEN(B12886)-2),'Correction using CAD'!A:F,6,0)</f>
        <v>109.90000000000015</v>
      </c>
      <c r="G12886">
        <f>VLOOKUP(VALUE(RIGHT(B12886,2)),'XZ coord'!$T$144:$U$149,2,0)</f>
        <v>6.47</v>
      </c>
      <c r="H12886">
        <v>2.4</v>
      </c>
      <c r="I12886">
        <v>0.9</v>
      </c>
      <c r="J12886">
        <f>VLOOKUP(VALUE(RIGHT(B12886,2)),'XZ coord'!$T$144:$V$149,3,0)</f>
        <v>1.95</v>
      </c>
    </row>
    <row r="12887" spans="1:10" x14ac:dyDescent="0.2">
      <c r="A12887">
        <v>13886</v>
      </c>
      <c r="B12887" t="s">
        <v>12915</v>
      </c>
      <c r="C12887" t="s">
        <v>2</v>
      </c>
      <c r="D12887" t="s">
        <v>12047</v>
      </c>
      <c r="E12887">
        <f>VLOOKUP(LEFT(B12887,LEN(B12887)-2),'Correction using CAD'!A:F,5,0)</f>
        <v>61.2</v>
      </c>
      <c r="F12887">
        <f>VLOOKUP(LEFT(B12887,LEN(B12887)-2),'Correction using CAD'!A:F,6,0)</f>
        <v>109.90000000000015</v>
      </c>
      <c r="G12887">
        <f>VLOOKUP(VALUE(RIGHT(B12887,2)),'XZ coord'!$T$144:$U$149,2,0)</f>
        <v>8.42</v>
      </c>
      <c r="H12887">
        <v>2.4</v>
      </c>
      <c r="I12887">
        <v>0.9</v>
      </c>
      <c r="J12887">
        <f>VLOOKUP(VALUE(RIGHT(B12887,2)),'XZ coord'!$T$144:$V$149,3,0)</f>
        <v>1.95</v>
      </c>
    </row>
    <row r="12888" spans="1:10" x14ac:dyDescent="0.2">
      <c r="A12888">
        <v>13887</v>
      </c>
      <c r="B12888" t="s">
        <v>12916</v>
      </c>
      <c r="C12888" t="s">
        <v>2</v>
      </c>
      <c r="D12888" t="s">
        <v>12047</v>
      </c>
      <c r="E12888">
        <f>VLOOKUP(LEFT(B12888,LEN(B12888)-2),'Correction using CAD'!A:F,5,0)</f>
        <v>61.2</v>
      </c>
      <c r="F12888">
        <f>VLOOKUP(LEFT(B12888,LEN(B12888)-2),'Correction using CAD'!A:F,6,0)</f>
        <v>109.90000000000015</v>
      </c>
      <c r="G12888">
        <f>VLOOKUP(VALUE(RIGHT(B12888,2)),'XZ coord'!$T$144:$U$149,2,0)</f>
        <v>10.37</v>
      </c>
      <c r="H12888">
        <v>2.4</v>
      </c>
      <c r="I12888">
        <v>0.9</v>
      </c>
      <c r="J12888">
        <f>VLOOKUP(VALUE(RIGHT(B12888,2)),'XZ coord'!$T$144:$V$149,3,0)</f>
        <v>2.1</v>
      </c>
    </row>
    <row r="12889" spans="1:10" x14ac:dyDescent="0.2">
      <c r="A12889">
        <v>13888</v>
      </c>
      <c r="B12889" t="s">
        <v>12917</v>
      </c>
      <c r="C12889" t="s">
        <v>2</v>
      </c>
      <c r="D12889" t="s">
        <v>12047</v>
      </c>
      <c r="E12889">
        <f>VLOOKUP(LEFT(B12889,LEN(B12889)-2),'Correction using CAD'!A:F,5,0)</f>
        <v>61.2</v>
      </c>
      <c r="F12889">
        <f>VLOOKUP(LEFT(B12889,LEN(B12889)-2),'Correction using CAD'!A:F,6,0)</f>
        <v>109.00000000000014</v>
      </c>
      <c r="G12889">
        <f>VLOOKUP(VALUE(RIGHT(B12889,2)),'XZ coord'!$T$144:$U$149,2,0)</f>
        <v>6.47</v>
      </c>
      <c r="H12889">
        <v>2.4</v>
      </c>
      <c r="I12889">
        <v>0.9</v>
      </c>
      <c r="J12889">
        <f>VLOOKUP(VALUE(RIGHT(B12889,2)),'XZ coord'!$T$144:$V$149,3,0)</f>
        <v>1.95</v>
      </c>
    </row>
    <row r="12890" spans="1:10" x14ac:dyDescent="0.2">
      <c r="A12890">
        <v>13889</v>
      </c>
      <c r="B12890" t="s">
        <v>12918</v>
      </c>
      <c r="C12890" t="s">
        <v>2</v>
      </c>
      <c r="D12890" t="s">
        <v>12047</v>
      </c>
      <c r="E12890">
        <f>VLOOKUP(LEFT(B12890,LEN(B12890)-2),'Correction using CAD'!A:F,5,0)</f>
        <v>61.2</v>
      </c>
      <c r="F12890">
        <f>VLOOKUP(LEFT(B12890,LEN(B12890)-2),'Correction using CAD'!A:F,6,0)</f>
        <v>109.00000000000014</v>
      </c>
      <c r="G12890">
        <f>VLOOKUP(VALUE(RIGHT(B12890,2)),'XZ coord'!$T$144:$U$149,2,0)</f>
        <v>8.42</v>
      </c>
      <c r="H12890">
        <v>2.4</v>
      </c>
      <c r="I12890">
        <v>0.9</v>
      </c>
      <c r="J12890">
        <f>VLOOKUP(VALUE(RIGHT(B12890,2)),'XZ coord'!$T$144:$V$149,3,0)</f>
        <v>1.95</v>
      </c>
    </row>
    <row r="12891" spans="1:10" x14ac:dyDescent="0.2">
      <c r="A12891">
        <v>13890</v>
      </c>
      <c r="B12891" t="s">
        <v>12919</v>
      </c>
      <c r="C12891" t="s">
        <v>2</v>
      </c>
      <c r="D12891" t="s">
        <v>12047</v>
      </c>
      <c r="E12891">
        <f>VLOOKUP(LEFT(B12891,LEN(B12891)-2),'Correction using CAD'!A:F,5,0)</f>
        <v>61.2</v>
      </c>
      <c r="F12891">
        <f>VLOOKUP(LEFT(B12891,LEN(B12891)-2),'Correction using CAD'!A:F,6,0)</f>
        <v>109.00000000000014</v>
      </c>
      <c r="G12891">
        <f>VLOOKUP(VALUE(RIGHT(B12891,2)),'XZ coord'!$T$144:$U$149,2,0)</f>
        <v>10.37</v>
      </c>
      <c r="H12891">
        <v>2.4</v>
      </c>
      <c r="I12891">
        <v>0.9</v>
      </c>
      <c r="J12891">
        <f>VLOOKUP(VALUE(RIGHT(B12891,2)),'XZ coord'!$T$144:$V$149,3,0)</f>
        <v>2.1</v>
      </c>
    </row>
    <row r="12892" spans="1:10" x14ac:dyDescent="0.2">
      <c r="A12892">
        <v>13891</v>
      </c>
      <c r="B12892" t="s">
        <v>12920</v>
      </c>
      <c r="C12892" t="s">
        <v>2</v>
      </c>
      <c r="D12892" t="s">
        <v>12047</v>
      </c>
      <c r="E12892">
        <f>VLOOKUP(LEFT(B12892,LEN(B12892)-2),'Correction using CAD'!A:F,5,0)</f>
        <v>61.2</v>
      </c>
      <c r="F12892">
        <f>VLOOKUP(LEFT(B12892,LEN(B12892)-2),'Correction using CAD'!A:F,6,0)</f>
        <v>108.10000000000014</v>
      </c>
      <c r="G12892">
        <f>VLOOKUP(VALUE(RIGHT(B12892,2)),'XZ coord'!$T$144:$U$149,2,0)</f>
        <v>6.47</v>
      </c>
      <c r="H12892">
        <v>2.4</v>
      </c>
      <c r="I12892">
        <v>0.9</v>
      </c>
      <c r="J12892">
        <f>VLOOKUP(VALUE(RIGHT(B12892,2)),'XZ coord'!$T$144:$V$149,3,0)</f>
        <v>1.95</v>
      </c>
    </row>
    <row r="12893" spans="1:10" x14ac:dyDescent="0.2">
      <c r="A12893">
        <v>13892</v>
      </c>
      <c r="B12893" t="s">
        <v>12921</v>
      </c>
      <c r="C12893" t="s">
        <v>2</v>
      </c>
      <c r="D12893" t="s">
        <v>12047</v>
      </c>
      <c r="E12893">
        <f>VLOOKUP(LEFT(B12893,LEN(B12893)-2),'Correction using CAD'!A:F,5,0)</f>
        <v>61.2</v>
      </c>
      <c r="F12893">
        <f>VLOOKUP(LEFT(B12893,LEN(B12893)-2),'Correction using CAD'!A:F,6,0)</f>
        <v>108.10000000000014</v>
      </c>
      <c r="G12893">
        <f>VLOOKUP(VALUE(RIGHT(B12893,2)),'XZ coord'!$T$144:$U$149,2,0)</f>
        <v>8.42</v>
      </c>
      <c r="H12893">
        <v>2.4</v>
      </c>
      <c r="I12893">
        <v>0.9</v>
      </c>
      <c r="J12893">
        <f>VLOOKUP(VALUE(RIGHT(B12893,2)),'XZ coord'!$T$144:$V$149,3,0)</f>
        <v>1.95</v>
      </c>
    </row>
    <row r="12894" spans="1:10" x14ac:dyDescent="0.2">
      <c r="A12894">
        <v>13893</v>
      </c>
      <c r="B12894" t="s">
        <v>12922</v>
      </c>
      <c r="C12894" t="s">
        <v>2</v>
      </c>
      <c r="D12894" t="s">
        <v>12047</v>
      </c>
      <c r="E12894">
        <f>VLOOKUP(LEFT(B12894,LEN(B12894)-2),'Correction using CAD'!A:F,5,0)</f>
        <v>61.2</v>
      </c>
      <c r="F12894">
        <f>VLOOKUP(LEFT(B12894,LEN(B12894)-2),'Correction using CAD'!A:F,6,0)</f>
        <v>108.10000000000014</v>
      </c>
      <c r="G12894">
        <f>VLOOKUP(VALUE(RIGHT(B12894,2)),'XZ coord'!$T$144:$U$149,2,0)</f>
        <v>10.37</v>
      </c>
      <c r="H12894">
        <v>2.4</v>
      </c>
      <c r="I12894">
        <v>0.9</v>
      </c>
      <c r="J12894">
        <f>VLOOKUP(VALUE(RIGHT(B12894,2)),'XZ coord'!$T$144:$V$149,3,0)</f>
        <v>2.1</v>
      </c>
    </row>
    <row r="12895" spans="1:10" x14ac:dyDescent="0.2">
      <c r="A12895">
        <v>13894</v>
      </c>
      <c r="B12895" t="s">
        <v>12923</v>
      </c>
      <c r="C12895" t="s">
        <v>2</v>
      </c>
      <c r="D12895" t="s">
        <v>12047</v>
      </c>
      <c r="E12895">
        <f>VLOOKUP(LEFT(B12895,LEN(B12895)-2),'Correction using CAD'!A:F,5,0)</f>
        <v>61.2</v>
      </c>
      <c r="F12895">
        <f>VLOOKUP(LEFT(B12895,LEN(B12895)-2),'Correction using CAD'!A:F,6,0)</f>
        <v>107.20000000000013</v>
      </c>
      <c r="G12895">
        <f>VLOOKUP(VALUE(RIGHT(B12895,2)),'XZ coord'!$T$144:$U$149,2,0)</f>
        <v>6.47</v>
      </c>
      <c r="H12895">
        <v>2.4</v>
      </c>
      <c r="I12895">
        <v>0.9</v>
      </c>
      <c r="J12895">
        <f>VLOOKUP(VALUE(RIGHT(B12895,2)),'XZ coord'!$T$144:$V$149,3,0)</f>
        <v>1.95</v>
      </c>
    </row>
    <row r="12896" spans="1:10" x14ac:dyDescent="0.2">
      <c r="A12896">
        <v>13895</v>
      </c>
      <c r="B12896" t="s">
        <v>12924</v>
      </c>
      <c r="C12896" t="s">
        <v>2</v>
      </c>
      <c r="D12896" t="s">
        <v>12047</v>
      </c>
      <c r="E12896">
        <f>VLOOKUP(LEFT(B12896,LEN(B12896)-2),'Correction using CAD'!A:F,5,0)</f>
        <v>61.2</v>
      </c>
      <c r="F12896">
        <f>VLOOKUP(LEFT(B12896,LEN(B12896)-2),'Correction using CAD'!A:F,6,0)</f>
        <v>107.20000000000013</v>
      </c>
      <c r="G12896">
        <f>VLOOKUP(VALUE(RIGHT(B12896,2)),'XZ coord'!$T$144:$U$149,2,0)</f>
        <v>8.42</v>
      </c>
      <c r="H12896">
        <v>2.4</v>
      </c>
      <c r="I12896">
        <v>0.9</v>
      </c>
      <c r="J12896">
        <f>VLOOKUP(VALUE(RIGHT(B12896,2)),'XZ coord'!$T$144:$V$149,3,0)</f>
        <v>1.95</v>
      </c>
    </row>
    <row r="12897" spans="1:10" x14ac:dyDescent="0.2">
      <c r="A12897">
        <v>13896</v>
      </c>
      <c r="B12897" t="s">
        <v>12925</v>
      </c>
      <c r="C12897" t="s">
        <v>2</v>
      </c>
      <c r="D12897" t="s">
        <v>12047</v>
      </c>
      <c r="E12897">
        <f>VLOOKUP(LEFT(B12897,LEN(B12897)-2),'Correction using CAD'!A:F,5,0)</f>
        <v>61.2</v>
      </c>
      <c r="F12897">
        <f>VLOOKUP(LEFT(B12897,LEN(B12897)-2),'Correction using CAD'!A:F,6,0)</f>
        <v>107.20000000000013</v>
      </c>
      <c r="G12897">
        <f>VLOOKUP(VALUE(RIGHT(B12897,2)),'XZ coord'!$T$144:$U$149,2,0)</f>
        <v>10.37</v>
      </c>
      <c r="H12897">
        <v>2.4</v>
      </c>
      <c r="I12897">
        <v>0.9</v>
      </c>
      <c r="J12897">
        <f>VLOOKUP(VALUE(RIGHT(B12897,2)),'XZ coord'!$T$144:$V$149,3,0)</f>
        <v>2.1</v>
      </c>
    </row>
    <row r="12898" spans="1:10" x14ac:dyDescent="0.2">
      <c r="A12898">
        <v>13897</v>
      </c>
      <c r="B12898" t="s">
        <v>12926</v>
      </c>
      <c r="C12898" t="s">
        <v>2</v>
      </c>
      <c r="D12898" t="s">
        <v>12047</v>
      </c>
      <c r="E12898">
        <f>VLOOKUP(LEFT(B12898,LEN(B12898)-2),'Correction using CAD'!A:F,5,0)</f>
        <v>68.575000000000003</v>
      </c>
      <c r="F12898">
        <f>VLOOKUP(LEFT(B12898,LEN(B12898)-2),'Correction using CAD'!A:F,6,0)</f>
        <v>109.90000000000015</v>
      </c>
      <c r="G12898">
        <f>VLOOKUP(VALUE(RIGHT(B12898,2)),'XZ coord'!$T$144:$U$149,2,0)</f>
        <v>6.47</v>
      </c>
      <c r="H12898">
        <v>2.4</v>
      </c>
      <c r="I12898">
        <v>0.9</v>
      </c>
      <c r="J12898">
        <f>VLOOKUP(VALUE(RIGHT(B12898,2)),'XZ coord'!$T$144:$V$149,3,0)</f>
        <v>1.95</v>
      </c>
    </row>
    <row r="12899" spans="1:10" x14ac:dyDescent="0.2">
      <c r="A12899">
        <v>13898</v>
      </c>
      <c r="B12899" t="s">
        <v>12927</v>
      </c>
      <c r="C12899" t="s">
        <v>2</v>
      </c>
      <c r="D12899" t="s">
        <v>12047</v>
      </c>
      <c r="E12899">
        <f>VLOOKUP(LEFT(B12899,LEN(B12899)-2),'Correction using CAD'!A:F,5,0)</f>
        <v>68.575000000000003</v>
      </c>
      <c r="F12899">
        <f>VLOOKUP(LEFT(B12899,LEN(B12899)-2),'Correction using CAD'!A:F,6,0)</f>
        <v>109.90000000000015</v>
      </c>
      <c r="G12899">
        <f>VLOOKUP(VALUE(RIGHT(B12899,2)),'XZ coord'!$T$144:$U$149,2,0)</f>
        <v>8.42</v>
      </c>
      <c r="H12899">
        <v>2.4</v>
      </c>
      <c r="I12899">
        <v>0.9</v>
      </c>
      <c r="J12899">
        <f>VLOOKUP(VALUE(RIGHT(B12899,2)),'XZ coord'!$T$144:$V$149,3,0)</f>
        <v>1.95</v>
      </c>
    </row>
    <row r="12900" spans="1:10" x14ac:dyDescent="0.2">
      <c r="A12900">
        <v>13899</v>
      </c>
      <c r="B12900" t="s">
        <v>12928</v>
      </c>
      <c r="C12900" t="s">
        <v>5</v>
      </c>
      <c r="D12900" t="s">
        <v>12047</v>
      </c>
      <c r="E12900">
        <f>VLOOKUP(LEFT(B12900,LEN(B12900)-2),'Correction using CAD'!A:F,5,0)</f>
        <v>68.575000000000003</v>
      </c>
      <c r="F12900">
        <f>VLOOKUP(LEFT(B12900,LEN(B12900)-2),'Correction using CAD'!A:F,6,0)</f>
        <v>109.90000000000015</v>
      </c>
      <c r="G12900">
        <f>VLOOKUP(VALUE(RIGHT(B12900,2)),'XZ coord'!$T$144:$U$149,2,0)</f>
        <v>10.37</v>
      </c>
      <c r="H12900">
        <v>2.4</v>
      </c>
      <c r="I12900">
        <v>0.9</v>
      </c>
      <c r="J12900">
        <f>VLOOKUP(VALUE(RIGHT(B12900,2)),'XZ coord'!$T$144:$V$149,3,0)</f>
        <v>2.1</v>
      </c>
    </row>
    <row r="12901" spans="1:10" x14ac:dyDescent="0.2">
      <c r="A12901">
        <v>13900</v>
      </c>
      <c r="B12901" t="s">
        <v>12929</v>
      </c>
      <c r="C12901" t="s">
        <v>2</v>
      </c>
      <c r="D12901" t="s">
        <v>12047</v>
      </c>
      <c r="E12901">
        <f>VLOOKUP(LEFT(B12901,LEN(B12901)-2),'Correction using CAD'!A:F,5,0)</f>
        <v>68.575000000000003</v>
      </c>
      <c r="F12901">
        <f>VLOOKUP(LEFT(B12901,LEN(B12901)-2),'Correction using CAD'!A:F,6,0)</f>
        <v>109.00000000000014</v>
      </c>
      <c r="G12901">
        <f>VLOOKUP(VALUE(RIGHT(B12901,2)),'XZ coord'!$T$144:$U$149,2,0)</f>
        <v>6.47</v>
      </c>
      <c r="H12901">
        <v>2.4</v>
      </c>
      <c r="I12901">
        <v>0.9</v>
      </c>
      <c r="J12901">
        <f>VLOOKUP(VALUE(RIGHT(B12901,2)),'XZ coord'!$T$144:$V$149,3,0)</f>
        <v>1.95</v>
      </c>
    </row>
    <row r="12902" spans="1:10" x14ac:dyDescent="0.2">
      <c r="A12902">
        <v>13901</v>
      </c>
      <c r="B12902" t="s">
        <v>12930</v>
      </c>
      <c r="C12902" t="s">
        <v>2</v>
      </c>
      <c r="D12902" t="s">
        <v>12047</v>
      </c>
      <c r="E12902">
        <f>VLOOKUP(LEFT(B12902,LEN(B12902)-2),'Correction using CAD'!A:F,5,0)</f>
        <v>68.575000000000003</v>
      </c>
      <c r="F12902">
        <f>VLOOKUP(LEFT(B12902,LEN(B12902)-2),'Correction using CAD'!A:F,6,0)</f>
        <v>109.00000000000014</v>
      </c>
      <c r="G12902">
        <f>VLOOKUP(VALUE(RIGHT(B12902,2)),'XZ coord'!$T$144:$U$149,2,0)</f>
        <v>8.42</v>
      </c>
      <c r="H12902">
        <v>2.4</v>
      </c>
      <c r="I12902">
        <v>0.9</v>
      </c>
      <c r="J12902">
        <f>VLOOKUP(VALUE(RIGHT(B12902,2)),'XZ coord'!$T$144:$V$149,3,0)</f>
        <v>1.95</v>
      </c>
    </row>
    <row r="12903" spans="1:10" x14ac:dyDescent="0.2">
      <c r="A12903">
        <v>13902</v>
      </c>
      <c r="B12903" t="s">
        <v>12931</v>
      </c>
      <c r="C12903" t="s">
        <v>5</v>
      </c>
      <c r="D12903" t="s">
        <v>12047</v>
      </c>
      <c r="E12903">
        <f>VLOOKUP(LEFT(B12903,LEN(B12903)-2),'Correction using CAD'!A:F,5,0)</f>
        <v>68.575000000000003</v>
      </c>
      <c r="F12903">
        <f>VLOOKUP(LEFT(B12903,LEN(B12903)-2),'Correction using CAD'!A:F,6,0)</f>
        <v>109.00000000000014</v>
      </c>
      <c r="G12903">
        <f>VLOOKUP(VALUE(RIGHT(B12903,2)),'XZ coord'!$T$144:$U$149,2,0)</f>
        <v>10.37</v>
      </c>
      <c r="H12903">
        <v>2.4</v>
      </c>
      <c r="I12903">
        <v>0.9</v>
      </c>
      <c r="J12903">
        <f>VLOOKUP(VALUE(RIGHT(B12903,2)),'XZ coord'!$T$144:$V$149,3,0)</f>
        <v>2.1</v>
      </c>
    </row>
    <row r="12904" spans="1:10" x14ac:dyDescent="0.2">
      <c r="A12904">
        <v>13903</v>
      </c>
      <c r="B12904" t="s">
        <v>12932</v>
      </c>
      <c r="C12904" t="s">
        <v>2</v>
      </c>
      <c r="D12904" t="s">
        <v>12047</v>
      </c>
      <c r="E12904">
        <f>VLOOKUP(LEFT(B12904,LEN(B12904)-2),'Correction using CAD'!A:F,5,0)</f>
        <v>68.575000000000003</v>
      </c>
      <c r="F12904">
        <f>VLOOKUP(LEFT(B12904,LEN(B12904)-2),'Correction using CAD'!A:F,6,0)</f>
        <v>108.10000000000014</v>
      </c>
      <c r="G12904">
        <f>VLOOKUP(VALUE(RIGHT(B12904,2)),'XZ coord'!$T$144:$U$149,2,0)</f>
        <v>6.47</v>
      </c>
      <c r="H12904">
        <v>2.4</v>
      </c>
      <c r="I12904">
        <v>0.9</v>
      </c>
      <c r="J12904">
        <f>VLOOKUP(VALUE(RIGHT(B12904,2)),'XZ coord'!$T$144:$V$149,3,0)</f>
        <v>1.95</v>
      </c>
    </row>
    <row r="12905" spans="1:10" x14ac:dyDescent="0.2">
      <c r="A12905">
        <v>13904</v>
      </c>
      <c r="B12905" t="s">
        <v>12933</v>
      </c>
      <c r="C12905" t="s">
        <v>2</v>
      </c>
      <c r="D12905" t="s">
        <v>12047</v>
      </c>
      <c r="E12905">
        <f>VLOOKUP(LEFT(B12905,LEN(B12905)-2),'Correction using CAD'!A:F,5,0)</f>
        <v>68.575000000000003</v>
      </c>
      <c r="F12905">
        <f>VLOOKUP(LEFT(B12905,LEN(B12905)-2),'Correction using CAD'!A:F,6,0)</f>
        <v>108.10000000000014</v>
      </c>
      <c r="G12905">
        <f>VLOOKUP(VALUE(RIGHT(B12905,2)),'XZ coord'!$T$144:$U$149,2,0)</f>
        <v>8.42</v>
      </c>
      <c r="H12905">
        <v>2.4</v>
      </c>
      <c r="I12905">
        <v>0.9</v>
      </c>
      <c r="J12905">
        <f>VLOOKUP(VALUE(RIGHT(B12905,2)),'XZ coord'!$T$144:$V$149,3,0)</f>
        <v>1.95</v>
      </c>
    </row>
    <row r="12906" spans="1:10" x14ac:dyDescent="0.2">
      <c r="A12906">
        <v>13905</v>
      </c>
      <c r="B12906" t="s">
        <v>12934</v>
      </c>
      <c r="C12906" t="s">
        <v>5</v>
      </c>
      <c r="D12906" t="s">
        <v>12047</v>
      </c>
      <c r="E12906">
        <f>VLOOKUP(LEFT(B12906,LEN(B12906)-2),'Correction using CAD'!A:F,5,0)</f>
        <v>68.575000000000003</v>
      </c>
      <c r="F12906">
        <f>VLOOKUP(LEFT(B12906,LEN(B12906)-2),'Correction using CAD'!A:F,6,0)</f>
        <v>108.10000000000014</v>
      </c>
      <c r="G12906">
        <f>VLOOKUP(VALUE(RIGHT(B12906,2)),'XZ coord'!$T$144:$U$149,2,0)</f>
        <v>10.37</v>
      </c>
      <c r="H12906">
        <v>2.4</v>
      </c>
      <c r="I12906">
        <v>0.9</v>
      </c>
      <c r="J12906">
        <f>VLOOKUP(VALUE(RIGHT(B12906,2)),'XZ coord'!$T$144:$V$149,3,0)</f>
        <v>2.1</v>
      </c>
    </row>
    <row r="12907" spans="1:10" x14ac:dyDescent="0.2">
      <c r="A12907">
        <v>13906</v>
      </c>
      <c r="B12907" t="s">
        <v>12935</v>
      </c>
      <c r="C12907" t="s">
        <v>2</v>
      </c>
      <c r="D12907" t="s">
        <v>12047</v>
      </c>
      <c r="E12907">
        <f>VLOOKUP(LEFT(B12907,LEN(B12907)-2),'Correction using CAD'!A:F,5,0)</f>
        <v>68.575000000000003</v>
      </c>
      <c r="F12907">
        <f>VLOOKUP(LEFT(B12907,LEN(B12907)-2),'Correction using CAD'!A:F,6,0)</f>
        <v>107.20000000000013</v>
      </c>
      <c r="G12907">
        <f>VLOOKUP(VALUE(RIGHT(B12907,2)),'XZ coord'!$T$144:$U$149,2,0)</f>
        <v>6.47</v>
      </c>
      <c r="H12907">
        <v>2.4</v>
      </c>
      <c r="I12907">
        <v>0.9</v>
      </c>
      <c r="J12907">
        <f>VLOOKUP(VALUE(RIGHT(B12907,2)),'XZ coord'!$T$144:$V$149,3,0)</f>
        <v>1.95</v>
      </c>
    </row>
    <row r="12908" spans="1:10" x14ac:dyDescent="0.2">
      <c r="A12908">
        <v>13907</v>
      </c>
      <c r="B12908" t="s">
        <v>12936</v>
      </c>
      <c r="C12908" t="s">
        <v>2</v>
      </c>
      <c r="D12908" t="s">
        <v>12047</v>
      </c>
      <c r="E12908">
        <f>VLOOKUP(LEFT(B12908,LEN(B12908)-2),'Correction using CAD'!A:F,5,0)</f>
        <v>68.575000000000003</v>
      </c>
      <c r="F12908">
        <f>VLOOKUP(LEFT(B12908,LEN(B12908)-2),'Correction using CAD'!A:F,6,0)</f>
        <v>107.20000000000013</v>
      </c>
      <c r="G12908">
        <f>VLOOKUP(VALUE(RIGHT(B12908,2)),'XZ coord'!$T$144:$U$149,2,0)</f>
        <v>8.42</v>
      </c>
      <c r="H12908">
        <v>2.4</v>
      </c>
      <c r="I12908">
        <v>0.9</v>
      </c>
      <c r="J12908">
        <f>VLOOKUP(VALUE(RIGHT(B12908,2)),'XZ coord'!$T$144:$V$149,3,0)</f>
        <v>1.95</v>
      </c>
    </row>
    <row r="12909" spans="1:10" x14ac:dyDescent="0.2">
      <c r="A12909">
        <v>13908</v>
      </c>
      <c r="B12909" t="s">
        <v>12937</v>
      </c>
      <c r="C12909" t="s">
        <v>5</v>
      </c>
      <c r="D12909" t="s">
        <v>12047</v>
      </c>
      <c r="E12909">
        <f>VLOOKUP(LEFT(B12909,LEN(B12909)-2),'Correction using CAD'!A:F,5,0)</f>
        <v>68.575000000000003</v>
      </c>
      <c r="F12909">
        <f>VLOOKUP(LEFT(B12909,LEN(B12909)-2),'Correction using CAD'!A:F,6,0)</f>
        <v>107.20000000000013</v>
      </c>
      <c r="G12909">
        <f>VLOOKUP(VALUE(RIGHT(B12909,2)),'XZ coord'!$T$144:$U$149,2,0)</f>
        <v>10.37</v>
      </c>
      <c r="H12909">
        <v>2.4</v>
      </c>
      <c r="I12909">
        <v>0.9</v>
      </c>
      <c r="J12909">
        <f>VLOOKUP(VALUE(RIGHT(B12909,2)),'XZ coord'!$T$144:$V$149,3,0)</f>
        <v>2.1</v>
      </c>
    </row>
    <row r="12910" spans="1:10" x14ac:dyDescent="0.2">
      <c r="A12910">
        <v>13909</v>
      </c>
      <c r="B12910" t="s">
        <v>12938</v>
      </c>
      <c r="C12910" t="s">
        <v>2</v>
      </c>
      <c r="D12910" t="s">
        <v>12047</v>
      </c>
      <c r="E12910">
        <f>VLOOKUP(LEFT(B12910,LEN(B12910)-2),'Correction using CAD'!A:F,5,0)</f>
        <v>61.2</v>
      </c>
      <c r="F12910">
        <f>VLOOKUP(LEFT(B12910,LEN(B12910)-2),'Correction using CAD'!A:F,6,0)</f>
        <v>106.30000000000013</v>
      </c>
      <c r="G12910">
        <f>VLOOKUP(VALUE(RIGHT(B12910,2)),'XZ coord'!$T$144:$U$149,2,0)</f>
        <v>2.25</v>
      </c>
      <c r="H12910">
        <v>2.4</v>
      </c>
      <c r="I12910">
        <v>0.9</v>
      </c>
      <c r="J12910">
        <f>VLOOKUP(VALUE(RIGHT(B12910,2)),'XZ coord'!$T$144:$V$149,3,0)</f>
        <v>1.97</v>
      </c>
    </row>
    <row r="12911" spans="1:10" x14ac:dyDescent="0.2">
      <c r="A12911">
        <v>13910</v>
      </c>
      <c r="B12911" t="s">
        <v>12939</v>
      </c>
      <c r="C12911" t="s">
        <v>5</v>
      </c>
      <c r="D12911" t="s">
        <v>12047</v>
      </c>
      <c r="E12911">
        <f>VLOOKUP(LEFT(B12911,LEN(B12911)-2),'Correction using CAD'!A:F,5,0)</f>
        <v>61.2</v>
      </c>
      <c r="F12911">
        <f>VLOOKUP(LEFT(B12911,LEN(B12911)-2),'Correction using CAD'!A:F,6,0)</f>
        <v>106.30000000000013</v>
      </c>
      <c r="G12911">
        <f>VLOOKUP(VALUE(RIGHT(B12911,2)),'XZ coord'!$T$144:$U$149,2,0)</f>
        <v>4.22</v>
      </c>
      <c r="H12911">
        <v>2.4</v>
      </c>
      <c r="I12911">
        <v>0.9</v>
      </c>
      <c r="J12911">
        <f>VLOOKUP(VALUE(RIGHT(B12911,2)),'XZ coord'!$T$144:$V$149,3,0)</f>
        <v>2.25</v>
      </c>
    </row>
    <row r="12912" spans="1:10" x14ac:dyDescent="0.2">
      <c r="A12912">
        <v>13911</v>
      </c>
      <c r="B12912" t="s">
        <v>12940</v>
      </c>
      <c r="C12912" t="s">
        <v>2</v>
      </c>
      <c r="D12912" t="s">
        <v>12047</v>
      </c>
      <c r="E12912">
        <f>VLOOKUP(LEFT(B12912,LEN(B12912)-2),'Correction using CAD'!A:F,5,0)</f>
        <v>61.2</v>
      </c>
      <c r="F12912">
        <f>VLOOKUP(LEFT(B12912,LEN(B12912)-2),'Correction using CAD'!A:F,6,0)</f>
        <v>106.30000000000013</v>
      </c>
      <c r="G12912">
        <f>VLOOKUP(VALUE(RIGHT(B12912,2)),'XZ coord'!$T$144:$U$149,2,0)</f>
        <v>6.47</v>
      </c>
      <c r="H12912">
        <v>2.4</v>
      </c>
      <c r="I12912">
        <v>0.9</v>
      </c>
      <c r="J12912">
        <f>VLOOKUP(VALUE(RIGHT(B12912,2)),'XZ coord'!$T$144:$V$149,3,0)</f>
        <v>1.95</v>
      </c>
    </row>
    <row r="12913" spans="1:10" x14ac:dyDescent="0.2">
      <c r="A12913">
        <v>13912</v>
      </c>
      <c r="B12913" t="s">
        <v>12941</v>
      </c>
      <c r="C12913" t="s">
        <v>2</v>
      </c>
      <c r="D12913" t="s">
        <v>12047</v>
      </c>
      <c r="E12913">
        <f>VLOOKUP(LEFT(B12913,LEN(B12913)-2),'Correction using CAD'!A:F,5,0)</f>
        <v>61.2</v>
      </c>
      <c r="F12913">
        <f>VLOOKUP(LEFT(B12913,LEN(B12913)-2),'Correction using CAD'!A:F,6,0)</f>
        <v>106.30000000000013</v>
      </c>
      <c r="G12913">
        <f>VLOOKUP(VALUE(RIGHT(B12913,2)),'XZ coord'!$T$144:$U$149,2,0)</f>
        <v>8.42</v>
      </c>
      <c r="H12913">
        <v>2.4</v>
      </c>
      <c r="I12913">
        <v>0.9</v>
      </c>
      <c r="J12913">
        <f>VLOOKUP(VALUE(RIGHT(B12913,2)),'XZ coord'!$T$144:$V$149,3,0)</f>
        <v>1.95</v>
      </c>
    </row>
    <row r="12914" spans="1:10" x14ac:dyDescent="0.2">
      <c r="A12914">
        <v>13913</v>
      </c>
      <c r="B12914" t="s">
        <v>12942</v>
      </c>
      <c r="C12914" t="s">
        <v>2</v>
      </c>
      <c r="D12914" t="s">
        <v>12047</v>
      </c>
      <c r="E12914">
        <f>VLOOKUP(LEFT(B12914,LEN(B12914)-2),'Correction using CAD'!A:F,5,0)</f>
        <v>61.2</v>
      </c>
      <c r="F12914">
        <f>VLOOKUP(LEFT(B12914,LEN(B12914)-2),'Correction using CAD'!A:F,6,0)</f>
        <v>106.30000000000013</v>
      </c>
      <c r="G12914">
        <f>VLOOKUP(VALUE(RIGHT(B12914,2)),'XZ coord'!$T$144:$U$149,2,0)</f>
        <v>10.37</v>
      </c>
      <c r="H12914">
        <v>2.4</v>
      </c>
      <c r="I12914">
        <v>0.9</v>
      </c>
      <c r="J12914">
        <f>VLOOKUP(VALUE(RIGHT(B12914,2)),'XZ coord'!$T$144:$V$149,3,0)</f>
        <v>2.1</v>
      </c>
    </row>
    <row r="12915" spans="1:10" x14ac:dyDescent="0.2">
      <c r="A12915">
        <v>13914</v>
      </c>
      <c r="B12915" t="s">
        <v>12943</v>
      </c>
      <c r="C12915" t="s">
        <v>2</v>
      </c>
      <c r="D12915" t="s">
        <v>12047</v>
      </c>
      <c r="E12915">
        <f>VLOOKUP(LEFT(B12915,LEN(B12915)-2),'Correction using CAD'!A:F,5,0)</f>
        <v>61.2</v>
      </c>
      <c r="F12915">
        <f>VLOOKUP(LEFT(B12915,LEN(B12915)-2),'Correction using CAD'!A:F,6,0)</f>
        <v>105.40000000000012</v>
      </c>
      <c r="G12915">
        <f>VLOOKUP(VALUE(RIGHT(B12915,2)),'XZ coord'!$T$144:$U$149,2,0)</f>
        <v>2.25</v>
      </c>
      <c r="H12915">
        <v>2.4</v>
      </c>
      <c r="I12915">
        <v>0.9</v>
      </c>
      <c r="J12915">
        <f>VLOOKUP(VALUE(RIGHT(B12915,2)),'XZ coord'!$T$144:$V$149,3,0)</f>
        <v>1.97</v>
      </c>
    </row>
    <row r="12916" spans="1:10" x14ac:dyDescent="0.2">
      <c r="A12916">
        <v>13915</v>
      </c>
      <c r="B12916" t="s">
        <v>12944</v>
      </c>
      <c r="C12916" t="s">
        <v>5</v>
      </c>
      <c r="D12916" t="s">
        <v>12047</v>
      </c>
      <c r="E12916">
        <f>VLOOKUP(LEFT(B12916,LEN(B12916)-2),'Correction using CAD'!A:F,5,0)</f>
        <v>61.2</v>
      </c>
      <c r="F12916">
        <f>VLOOKUP(LEFT(B12916,LEN(B12916)-2),'Correction using CAD'!A:F,6,0)</f>
        <v>105.40000000000012</v>
      </c>
      <c r="G12916">
        <f>VLOOKUP(VALUE(RIGHT(B12916,2)),'XZ coord'!$T$144:$U$149,2,0)</f>
        <v>4.22</v>
      </c>
      <c r="H12916">
        <v>2.4</v>
      </c>
      <c r="I12916">
        <v>0.9</v>
      </c>
      <c r="J12916">
        <f>VLOOKUP(VALUE(RIGHT(B12916,2)),'XZ coord'!$T$144:$V$149,3,0)</f>
        <v>2.25</v>
      </c>
    </row>
    <row r="12917" spans="1:10" x14ac:dyDescent="0.2">
      <c r="A12917">
        <v>13916</v>
      </c>
      <c r="B12917" t="s">
        <v>12945</v>
      </c>
      <c r="C12917" t="s">
        <v>2</v>
      </c>
      <c r="D12917" t="s">
        <v>12047</v>
      </c>
      <c r="E12917">
        <f>VLOOKUP(LEFT(B12917,LEN(B12917)-2),'Correction using CAD'!A:F,5,0)</f>
        <v>61.2</v>
      </c>
      <c r="F12917">
        <f>VLOOKUP(LEFT(B12917,LEN(B12917)-2),'Correction using CAD'!A:F,6,0)</f>
        <v>105.40000000000012</v>
      </c>
      <c r="G12917">
        <f>VLOOKUP(VALUE(RIGHT(B12917,2)),'XZ coord'!$T$144:$U$149,2,0)</f>
        <v>6.47</v>
      </c>
      <c r="H12917">
        <v>2.4</v>
      </c>
      <c r="I12917">
        <v>0.9</v>
      </c>
      <c r="J12917">
        <f>VLOOKUP(VALUE(RIGHT(B12917,2)),'XZ coord'!$T$144:$V$149,3,0)</f>
        <v>1.95</v>
      </c>
    </row>
    <row r="12918" spans="1:10" x14ac:dyDescent="0.2">
      <c r="A12918">
        <v>13917</v>
      </c>
      <c r="B12918" t="s">
        <v>12946</v>
      </c>
      <c r="C12918" t="s">
        <v>2</v>
      </c>
      <c r="D12918" t="s">
        <v>12047</v>
      </c>
      <c r="E12918">
        <f>VLOOKUP(LEFT(B12918,LEN(B12918)-2),'Correction using CAD'!A:F,5,0)</f>
        <v>61.2</v>
      </c>
      <c r="F12918">
        <f>VLOOKUP(LEFT(B12918,LEN(B12918)-2),'Correction using CAD'!A:F,6,0)</f>
        <v>105.40000000000012</v>
      </c>
      <c r="G12918">
        <f>VLOOKUP(VALUE(RIGHT(B12918,2)),'XZ coord'!$T$144:$U$149,2,0)</f>
        <v>8.42</v>
      </c>
      <c r="H12918">
        <v>2.4</v>
      </c>
      <c r="I12918">
        <v>0.9</v>
      </c>
      <c r="J12918">
        <f>VLOOKUP(VALUE(RIGHT(B12918,2)),'XZ coord'!$T$144:$V$149,3,0)</f>
        <v>1.95</v>
      </c>
    </row>
    <row r="12919" spans="1:10" x14ac:dyDescent="0.2">
      <c r="A12919">
        <v>13918</v>
      </c>
      <c r="B12919" t="s">
        <v>12947</v>
      </c>
      <c r="C12919" t="s">
        <v>2</v>
      </c>
      <c r="D12919" t="s">
        <v>12047</v>
      </c>
      <c r="E12919">
        <f>VLOOKUP(LEFT(B12919,LEN(B12919)-2),'Correction using CAD'!A:F,5,0)</f>
        <v>61.2</v>
      </c>
      <c r="F12919">
        <f>VLOOKUP(LEFT(B12919,LEN(B12919)-2),'Correction using CAD'!A:F,6,0)</f>
        <v>105.40000000000012</v>
      </c>
      <c r="G12919">
        <f>VLOOKUP(VALUE(RIGHT(B12919,2)),'XZ coord'!$T$144:$U$149,2,0)</f>
        <v>10.37</v>
      </c>
      <c r="H12919">
        <v>2.4</v>
      </c>
      <c r="I12919">
        <v>0.9</v>
      </c>
      <c r="J12919">
        <f>VLOOKUP(VALUE(RIGHT(B12919,2)),'XZ coord'!$T$144:$V$149,3,0)</f>
        <v>2.1</v>
      </c>
    </row>
    <row r="12920" spans="1:10" x14ac:dyDescent="0.2">
      <c r="A12920">
        <v>13919</v>
      </c>
      <c r="B12920" t="s">
        <v>12948</v>
      </c>
      <c r="C12920" t="s">
        <v>2</v>
      </c>
      <c r="D12920" t="s">
        <v>12047</v>
      </c>
      <c r="E12920">
        <f>VLOOKUP(LEFT(B12920,LEN(B12920)-2),'Correction using CAD'!A:F,5,0)</f>
        <v>61.2</v>
      </c>
      <c r="F12920">
        <f>VLOOKUP(LEFT(B12920,LEN(B12920)-2),'Correction using CAD'!A:F,6,0)</f>
        <v>104.50000000000011</v>
      </c>
      <c r="G12920">
        <f>VLOOKUP(VALUE(RIGHT(B12920,2)),'XZ coord'!$T$144:$U$149,2,0)</f>
        <v>2.25</v>
      </c>
      <c r="H12920">
        <v>2.4</v>
      </c>
      <c r="I12920">
        <v>0.9</v>
      </c>
      <c r="J12920">
        <f>VLOOKUP(VALUE(RIGHT(B12920,2)),'XZ coord'!$T$144:$V$149,3,0)</f>
        <v>1.97</v>
      </c>
    </row>
    <row r="12921" spans="1:10" x14ac:dyDescent="0.2">
      <c r="A12921">
        <v>13920</v>
      </c>
      <c r="B12921" t="s">
        <v>12949</v>
      </c>
      <c r="C12921" t="s">
        <v>5</v>
      </c>
      <c r="D12921" t="s">
        <v>12047</v>
      </c>
      <c r="E12921">
        <f>VLOOKUP(LEFT(B12921,LEN(B12921)-2),'Correction using CAD'!A:F,5,0)</f>
        <v>61.2</v>
      </c>
      <c r="F12921">
        <f>VLOOKUP(LEFT(B12921,LEN(B12921)-2),'Correction using CAD'!A:F,6,0)</f>
        <v>104.50000000000011</v>
      </c>
      <c r="G12921">
        <f>VLOOKUP(VALUE(RIGHT(B12921,2)),'XZ coord'!$T$144:$U$149,2,0)</f>
        <v>4.22</v>
      </c>
      <c r="H12921">
        <v>2.4</v>
      </c>
      <c r="I12921">
        <v>0.9</v>
      </c>
      <c r="J12921">
        <f>VLOOKUP(VALUE(RIGHT(B12921,2)),'XZ coord'!$T$144:$V$149,3,0)</f>
        <v>2.25</v>
      </c>
    </row>
    <row r="12922" spans="1:10" x14ac:dyDescent="0.2">
      <c r="A12922">
        <v>13921</v>
      </c>
      <c r="B12922" t="s">
        <v>12950</v>
      </c>
      <c r="C12922" t="s">
        <v>2</v>
      </c>
      <c r="D12922" t="s">
        <v>12047</v>
      </c>
      <c r="E12922">
        <f>VLOOKUP(LEFT(B12922,LEN(B12922)-2),'Correction using CAD'!A:F,5,0)</f>
        <v>61.2</v>
      </c>
      <c r="F12922">
        <f>VLOOKUP(LEFT(B12922,LEN(B12922)-2),'Correction using CAD'!A:F,6,0)</f>
        <v>104.50000000000011</v>
      </c>
      <c r="G12922">
        <f>VLOOKUP(VALUE(RIGHT(B12922,2)),'XZ coord'!$T$144:$U$149,2,0)</f>
        <v>6.47</v>
      </c>
      <c r="H12922">
        <v>2.4</v>
      </c>
      <c r="I12922">
        <v>0.9</v>
      </c>
      <c r="J12922">
        <f>VLOOKUP(VALUE(RIGHT(B12922,2)),'XZ coord'!$T$144:$V$149,3,0)</f>
        <v>1.95</v>
      </c>
    </row>
    <row r="12923" spans="1:10" x14ac:dyDescent="0.2">
      <c r="A12923">
        <v>13922</v>
      </c>
      <c r="B12923" t="s">
        <v>12951</v>
      </c>
      <c r="C12923" t="s">
        <v>2</v>
      </c>
      <c r="D12923" t="s">
        <v>12047</v>
      </c>
      <c r="E12923">
        <f>VLOOKUP(LEFT(B12923,LEN(B12923)-2),'Correction using CAD'!A:F,5,0)</f>
        <v>61.2</v>
      </c>
      <c r="F12923">
        <f>VLOOKUP(LEFT(B12923,LEN(B12923)-2),'Correction using CAD'!A:F,6,0)</f>
        <v>104.50000000000011</v>
      </c>
      <c r="G12923">
        <f>VLOOKUP(VALUE(RIGHT(B12923,2)),'XZ coord'!$T$144:$U$149,2,0)</f>
        <v>8.42</v>
      </c>
      <c r="H12923">
        <v>2.4</v>
      </c>
      <c r="I12923">
        <v>0.9</v>
      </c>
      <c r="J12923">
        <f>VLOOKUP(VALUE(RIGHT(B12923,2)),'XZ coord'!$T$144:$V$149,3,0)</f>
        <v>1.95</v>
      </c>
    </row>
    <row r="12924" spans="1:10" x14ac:dyDescent="0.2">
      <c r="A12924">
        <v>13923</v>
      </c>
      <c r="B12924" t="s">
        <v>12952</v>
      </c>
      <c r="C12924" t="s">
        <v>2</v>
      </c>
      <c r="D12924" t="s">
        <v>12047</v>
      </c>
      <c r="E12924">
        <f>VLOOKUP(LEFT(B12924,LEN(B12924)-2),'Correction using CAD'!A:F,5,0)</f>
        <v>61.2</v>
      </c>
      <c r="F12924">
        <f>VLOOKUP(LEFT(B12924,LEN(B12924)-2),'Correction using CAD'!A:F,6,0)</f>
        <v>104.50000000000011</v>
      </c>
      <c r="G12924">
        <f>VLOOKUP(VALUE(RIGHT(B12924,2)),'XZ coord'!$T$144:$U$149,2,0)</f>
        <v>10.37</v>
      </c>
      <c r="H12924">
        <v>2.4</v>
      </c>
      <c r="I12924">
        <v>0.9</v>
      </c>
      <c r="J12924">
        <f>VLOOKUP(VALUE(RIGHT(B12924,2)),'XZ coord'!$T$144:$V$149,3,0)</f>
        <v>2.1</v>
      </c>
    </row>
    <row r="12925" spans="1:10" x14ac:dyDescent="0.2">
      <c r="A12925">
        <v>13924</v>
      </c>
      <c r="B12925" t="s">
        <v>12953</v>
      </c>
      <c r="C12925" t="s">
        <v>2</v>
      </c>
      <c r="D12925" t="s">
        <v>12047</v>
      </c>
      <c r="E12925">
        <f>VLOOKUP(LEFT(B12925,LEN(B12925)-2),'Correction using CAD'!A:F,5,0)</f>
        <v>61.2</v>
      </c>
      <c r="F12925">
        <f>VLOOKUP(LEFT(B12925,LEN(B12925)-2),'Correction using CAD'!A:F,6,0)</f>
        <v>103.60000000000011</v>
      </c>
      <c r="G12925">
        <f>VLOOKUP(VALUE(RIGHT(B12925,2)),'XZ coord'!$T$144:$U$149,2,0)</f>
        <v>2.25</v>
      </c>
      <c r="H12925">
        <v>2.4</v>
      </c>
      <c r="I12925">
        <v>0.9</v>
      </c>
      <c r="J12925">
        <f>VLOOKUP(VALUE(RIGHT(B12925,2)),'XZ coord'!$T$144:$V$149,3,0)</f>
        <v>1.97</v>
      </c>
    </row>
    <row r="12926" spans="1:10" x14ac:dyDescent="0.2">
      <c r="A12926">
        <v>13925</v>
      </c>
      <c r="B12926" t="s">
        <v>12954</v>
      </c>
      <c r="C12926" t="s">
        <v>5</v>
      </c>
      <c r="D12926" t="s">
        <v>12047</v>
      </c>
      <c r="E12926">
        <f>VLOOKUP(LEFT(B12926,LEN(B12926)-2),'Correction using CAD'!A:F,5,0)</f>
        <v>61.2</v>
      </c>
      <c r="F12926">
        <f>VLOOKUP(LEFT(B12926,LEN(B12926)-2),'Correction using CAD'!A:F,6,0)</f>
        <v>103.60000000000011</v>
      </c>
      <c r="G12926">
        <f>VLOOKUP(VALUE(RIGHT(B12926,2)),'XZ coord'!$T$144:$U$149,2,0)</f>
        <v>4.22</v>
      </c>
      <c r="H12926">
        <v>2.4</v>
      </c>
      <c r="I12926">
        <v>0.9</v>
      </c>
      <c r="J12926">
        <f>VLOOKUP(VALUE(RIGHT(B12926,2)),'XZ coord'!$T$144:$V$149,3,0)</f>
        <v>2.25</v>
      </c>
    </row>
    <row r="12927" spans="1:10" x14ac:dyDescent="0.2">
      <c r="A12927">
        <v>13926</v>
      </c>
      <c r="B12927" t="s">
        <v>12955</v>
      </c>
      <c r="C12927" t="s">
        <v>2</v>
      </c>
      <c r="D12927" t="s">
        <v>12047</v>
      </c>
      <c r="E12927">
        <f>VLOOKUP(LEFT(B12927,LEN(B12927)-2),'Correction using CAD'!A:F,5,0)</f>
        <v>61.2</v>
      </c>
      <c r="F12927">
        <f>VLOOKUP(LEFT(B12927,LEN(B12927)-2),'Correction using CAD'!A:F,6,0)</f>
        <v>103.60000000000011</v>
      </c>
      <c r="G12927">
        <f>VLOOKUP(VALUE(RIGHT(B12927,2)),'XZ coord'!$T$144:$U$149,2,0)</f>
        <v>6.47</v>
      </c>
      <c r="H12927">
        <v>2.4</v>
      </c>
      <c r="I12927">
        <v>0.9</v>
      </c>
      <c r="J12927">
        <f>VLOOKUP(VALUE(RIGHT(B12927,2)),'XZ coord'!$T$144:$V$149,3,0)</f>
        <v>1.95</v>
      </c>
    </row>
    <row r="12928" spans="1:10" x14ac:dyDescent="0.2">
      <c r="A12928">
        <v>13927</v>
      </c>
      <c r="B12928" t="s">
        <v>12956</v>
      </c>
      <c r="C12928" t="s">
        <v>2</v>
      </c>
      <c r="D12928" t="s">
        <v>12047</v>
      </c>
      <c r="E12928">
        <f>VLOOKUP(LEFT(B12928,LEN(B12928)-2),'Correction using CAD'!A:F,5,0)</f>
        <v>61.2</v>
      </c>
      <c r="F12928">
        <f>VLOOKUP(LEFT(B12928,LEN(B12928)-2),'Correction using CAD'!A:F,6,0)</f>
        <v>103.60000000000011</v>
      </c>
      <c r="G12928">
        <f>VLOOKUP(VALUE(RIGHT(B12928,2)),'XZ coord'!$T$144:$U$149,2,0)</f>
        <v>8.42</v>
      </c>
      <c r="H12928">
        <v>2.4</v>
      </c>
      <c r="I12928">
        <v>0.9</v>
      </c>
      <c r="J12928">
        <f>VLOOKUP(VALUE(RIGHT(B12928,2)),'XZ coord'!$T$144:$V$149,3,0)</f>
        <v>1.95</v>
      </c>
    </row>
    <row r="12929" spans="1:10" x14ac:dyDescent="0.2">
      <c r="A12929">
        <v>13928</v>
      </c>
      <c r="B12929" t="s">
        <v>12957</v>
      </c>
      <c r="C12929" t="s">
        <v>2</v>
      </c>
      <c r="D12929" t="s">
        <v>12047</v>
      </c>
      <c r="E12929">
        <f>VLOOKUP(LEFT(B12929,LEN(B12929)-2),'Correction using CAD'!A:F,5,0)</f>
        <v>61.2</v>
      </c>
      <c r="F12929">
        <f>VLOOKUP(LEFT(B12929,LEN(B12929)-2),'Correction using CAD'!A:F,6,0)</f>
        <v>103.60000000000011</v>
      </c>
      <c r="G12929">
        <f>VLOOKUP(VALUE(RIGHT(B12929,2)),'XZ coord'!$T$144:$U$149,2,0)</f>
        <v>10.37</v>
      </c>
      <c r="H12929">
        <v>2.4</v>
      </c>
      <c r="I12929">
        <v>0.9</v>
      </c>
      <c r="J12929">
        <f>VLOOKUP(VALUE(RIGHT(B12929,2)),'XZ coord'!$T$144:$V$149,3,0)</f>
        <v>2.1</v>
      </c>
    </row>
    <row r="12930" spans="1:10" x14ac:dyDescent="0.2">
      <c r="A12930">
        <v>13929</v>
      </c>
      <c r="B12930" t="s">
        <v>12958</v>
      </c>
      <c r="C12930" t="s">
        <v>2</v>
      </c>
      <c r="D12930" t="s">
        <v>12047</v>
      </c>
      <c r="E12930">
        <f>VLOOKUP(LEFT(B12930,LEN(B12930)-2),'Correction using CAD'!A:F,5,0)</f>
        <v>68.575000000000003</v>
      </c>
      <c r="F12930">
        <f>VLOOKUP(LEFT(B12930,LEN(B12930)-2),'Correction using CAD'!A:F,6,0)</f>
        <v>106.30000000000013</v>
      </c>
      <c r="G12930">
        <f>VLOOKUP(VALUE(RIGHT(B12930,2)),'XZ coord'!$T$144:$U$149,2,0)</f>
        <v>2.25</v>
      </c>
      <c r="H12930">
        <v>2.4</v>
      </c>
      <c r="I12930">
        <v>0.9</v>
      </c>
      <c r="J12930">
        <f>VLOOKUP(VALUE(RIGHT(B12930,2)),'XZ coord'!$T$144:$V$149,3,0)</f>
        <v>1.97</v>
      </c>
    </row>
    <row r="12931" spans="1:10" x14ac:dyDescent="0.2">
      <c r="A12931">
        <v>13930</v>
      </c>
      <c r="B12931" t="s">
        <v>12959</v>
      </c>
      <c r="C12931" t="s">
        <v>5</v>
      </c>
      <c r="D12931" t="s">
        <v>12047</v>
      </c>
      <c r="E12931">
        <f>VLOOKUP(LEFT(B12931,LEN(B12931)-2),'Correction using CAD'!A:F,5,0)</f>
        <v>68.575000000000003</v>
      </c>
      <c r="F12931">
        <f>VLOOKUP(LEFT(B12931,LEN(B12931)-2),'Correction using CAD'!A:F,6,0)</f>
        <v>106.30000000000013</v>
      </c>
      <c r="G12931">
        <f>VLOOKUP(VALUE(RIGHT(B12931,2)),'XZ coord'!$T$144:$U$149,2,0)</f>
        <v>4.22</v>
      </c>
      <c r="H12931">
        <v>2.4</v>
      </c>
      <c r="I12931">
        <v>0.9</v>
      </c>
      <c r="J12931">
        <f>VLOOKUP(VALUE(RIGHT(B12931,2)),'XZ coord'!$T$144:$V$149,3,0)</f>
        <v>2.25</v>
      </c>
    </row>
    <row r="12932" spans="1:10" x14ac:dyDescent="0.2">
      <c r="A12932">
        <v>13931</v>
      </c>
      <c r="B12932" t="s">
        <v>12960</v>
      </c>
      <c r="C12932" t="s">
        <v>2</v>
      </c>
      <c r="D12932" t="s">
        <v>12047</v>
      </c>
      <c r="E12932">
        <f>VLOOKUP(LEFT(B12932,LEN(B12932)-2),'Correction using CAD'!A:F,5,0)</f>
        <v>68.575000000000003</v>
      </c>
      <c r="F12932">
        <f>VLOOKUP(LEFT(B12932,LEN(B12932)-2),'Correction using CAD'!A:F,6,0)</f>
        <v>106.30000000000013</v>
      </c>
      <c r="G12932">
        <f>VLOOKUP(VALUE(RIGHT(B12932,2)),'XZ coord'!$T$144:$U$149,2,0)</f>
        <v>6.47</v>
      </c>
      <c r="H12932">
        <v>2.4</v>
      </c>
      <c r="I12932">
        <v>0.9</v>
      </c>
      <c r="J12932">
        <f>VLOOKUP(VALUE(RIGHT(B12932,2)),'XZ coord'!$T$144:$V$149,3,0)</f>
        <v>1.95</v>
      </c>
    </row>
    <row r="12933" spans="1:10" x14ac:dyDescent="0.2">
      <c r="A12933">
        <v>13932</v>
      </c>
      <c r="B12933" t="s">
        <v>12961</v>
      </c>
      <c r="C12933" t="s">
        <v>2</v>
      </c>
      <c r="D12933" t="s">
        <v>12047</v>
      </c>
      <c r="E12933">
        <f>VLOOKUP(LEFT(B12933,LEN(B12933)-2),'Correction using CAD'!A:F,5,0)</f>
        <v>68.575000000000003</v>
      </c>
      <c r="F12933">
        <f>VLOOKUP(LEFT(B12933,LEN(B12933)-2),'Correction using CAD'!A:F,6,0)</f>
        <v>106.30000000000013</v>
      </c>
      <c r="G12933">
        <f>VLOOKUP(VALUE(RIGHT(B12933,2)),'XZ coord'!$T$144:$U$149,2,0)</f>
        <v>8.42</v>
      </c>
      <c r="H12933">
        <v>2.4</v>
      </c>
      <c r="I12933">
        <v>0.9</v>
      </c>
      <c r="J12933">
        <f>VLOOKUP(VALUE(RIGHT(B12933,2)),'XZ coord'!$T$144:$V$149,3,0)</f>
        <v>1.95</v>
      </c>
    </row>
    <row r="12934" spans="1:10" x14ac:dyDescent="0.2">
      <c r="A12934">
        <v>13933</v>
      </c>
      <c r="B12934" t="s">
        <v>12962</v>
      </c>
      <c r="C12934" t="s">
        <v>2</v>
      </c>
      <c r="D12934" t="s">
        <v>12047</v>
      </c>
      <c r="E12934">
        <f>VLOOKUP(LEFT(B12934,LEN(B12934)-2),'Correction using CAD'!A:F,5,0)</f>
        <v>68.575000000000003</v>
      </c>
      <c r="F12934">
        <f>VLOOKUP(LEFT(B12934,LEN(B12934)-2),'Correction using CAD'!A:F,6,0)</f>
        <v>106.30000000000013</v>
      </c>
      <c r="G12934">
        <f>VLOOKUP(VALUE(RIGHT(B12934,2)),'XZ coord'!$T$144:$U$149,2,0)</f>
        <v>10.37</v>
      </c>
      <c r="H12934">
        <v>2.4</v>
      </c>
      <c r="I12934">
        <v>0.9</v>
      </c>
      <c r="J12934">
        <f>VLOOKUP(VALUE(RIGHT(B12934,2)),'XZ coord'!$T$144:$V$149,3,0)</f>
        <v>2.1</v>
      </c>
    </row>
    <row r="12935" spans="1:10" x14ac:dyDescent="0.2">
      <c r="A12935">
        <v>13934</v>
      </c>
      <c r="B12935" t="s">
        <v>12963</v>
      </c>
      <c r="C12935" t="s">
        <v>2</v>
      </c>
      <c r="D12935" t="s">
        <v>12047</v>
      </c>
      <c r="E12935">
        <f>VLOOKUP(LEFT(B12935,LEN(B12935)-2),'Correction using CAD'!A:F,5,0)</f>
        <v>68.575000000000003</v>
      </c>
      <c r="F12935">
        <f>VLOOKUP(LEFT(B12935,LEN(B12935)-2),'Correction using CAD'!A:F,6,0)</f>
        <v>105.40000000000012</v>
      </c>
      <c r="G12935">
        <f>VLOOKUP(VALUE(RIGHT(B12935,2)),'XZ coord'!$T$144:$U$149,2,0)</f>
        <v>2.25</v>
      </c>
      <c r="H12935">
        <v>2.4</v>
      </c>
      <c r="I12935">
        <v>0.9</v>
      </c>
      <c r="J12935">
        <f>VLOOKUP(VALUE(RIGHT(B12935,2)),'XZ coord'!$T$144:$V$149,3,0)</f>
        <v>1.97</v>
      </c>
    </row>
    <row r="12936" spans="1:10" x14ac:dyDescent="0.2">
      <c r="A12936">
        <v>13935</v>
      </c>
      <c r="B12936" t="s">
        <v>12964</v>
      </c>
      <c r="C12936" t="s">
        <v>5</v>
      </c>
      <c r="D12936" t="s">
        <v>12047</v>
      </c>
      <c r="E12936">
        <f>VLOOKUP(LEFT(B12936,LEN(B12936)-2),'Correction using CAD'!A:F,5,0)</f>
        <v>68.575000000000003</v>
      </c>
      <c r="F12936">
        <f>VLOOKUP(LEFT(B12936,LEN(B12936)-2),'Correction using CAD'!A:F,6,0)</f>
        <v>105.40000000000012</v>
      </c>
      <c r="G12936">
        <f>VLOOKUP(VALUE(RIGHT(B12936,2)),'XZ coord'!$T$144:$U$149,2,0)</f>
        <v>4.22</v>
      </c>
      <c r="H12936">
        <v>2.4</v>
      </c>
      <c r="I12936">
        <v>0.9</v>
      </c>
      <c r="J12936">
        <f>VLOOKUP(VALUE(RIGHT(B12936,2)),'XZ coord'!$T$144:$V$149,3,0)</f>
        <v>2.25</v>
      </c>
    </row>
    <row r="12937" spans="1:10" x14ac:dyDescent="0.2">
      <c r="A12937">
        <v>13936</v>
      </c>
      <c r="B12937" t="s">
        <v>12965</v>
      </c>
      <c r="C12937" t="s">
        <v>2</v>
      </c>
      <c r="D12937" t="s">
        <v>12047</v>
      </c>
      <c r="E12937">
        <f>VLOOKUP(LEFT(B12937,LEN(B12937)-2),'Correction using CAD'!A:F,5,0)</f>
        <v>68.575000000000003</v>
      </c>
      <c r="F12937">
        <f>VLOOKUP(LEFT(B12937,LEN(B12937)-2),'Correction using CAD'!A:F,6,0)</f>
        <v>105.40000000000012</v>
      </c>
      <c r="G12937">
        <f>VLOOKUP(VALUE(RIGHT(B12937,2)),'XZ coord'!$T$144:$U$149,2,0)</f>
        <v>6.47</v>
      </c>
      <c r="H12937">
        <v>2.4</v>
      </c>
      <c r="I12937">
        <v>0.9</v>
      </c>
      <c r="J12937">
        <f>VLOOKUP(VALUE(RIGHT(B12937,2)),'XZ coord'!$T$144:$V$149,3,0)</f>
        <v>1.95</v>
      </c>
    </row>
    <row r="12938" spans="1:10" x14ac:dyDescent="0.2">
      <c r="A12938">
        <v>13937</v>
      </c>
      <c r="B12938" t="s">
        <v>12966</v>
      </c>
      <c r="C12938" t="s">
        <v>2</v>
      </c>
      <c r="D12938" t="s">
        <v>12047</v>
      </c>
      <c r="E12938">
        <f>VLOOKUP(LEFT(B12938,LEN(B12938)-2),'Correction using CAD'!A:F,5,0)</f>
        <v>68.575000000000003</v>
      </c>
      <c r="F12938">
        <f>VLOOKUP(LEFT(B12938,LEN(B12938)-2),'Correction using CAD'!A:F,6,0)</f>
        <v>105.40000000000012</v>
      </c>
      <c r="G12938">
        <f>VLOOKUP(VALUE(RIGHT(B12938,2)),'XZ coord'!$T$144:$U$149,2,0)</f>
        <v>8.42</v>
      </c>
      <c r="H12938">
        <v>2.4</v>
      </c>
      <c r="I12938">
        <v>0.9</v>
      </c>
      <c r="J12938">
        <f>VLOOKUP(VALUE(RIGHT(B12938,2)),'XZ coord'!$T$144:$V$149,3,0)</f>
        <v>1.95</v>
      </c>
    </row>
    <row r="12939" spans="1:10" x14ac:dyDescent="0.2">
      <c r="A12939">
        <v>13938</v>
      </c>
      <c r="B12939" t="s">
        <v>12967</v>
      </c>
      <c r="C12939" t="s">
        <v>5</v>
      </c>
      <c r="D12939" t="s">
        <v>12047</v>
      </c>
      <c r="E12939">
        <f>VLOOKUP(LEFT(B12939,LEN(B12939)-2),'Correction using CAD'!A:F,5,0)</f>
        <v>68.575000000000003</v>
      </c>
      <c r="F12939">
        <f>VLOOKUP(LEFT(B12939,LEN(B12939)-2),'Correction using CAD'!A:F,6,0)</f>
        <v>105.40000000000012</v>
      </c>
      <c r="G12939">
        <f>VLOOKUP(VALUE(RIGHT(B12939,2)),'XZ coord'!$T$144:$U$149,2,0)</f>
        <v>10.37</v>
      </c>
      <c r="H12939">
        <v>2.4</v>
      </c>
      <c r="I12939">
        <v>0.9</v>
      </c>
      <c r="J12939">
        <f>VLOOKUP(VALUE(RIGHT(B12939,2)),'XZ coord'!$T$144:$V$149,3,0)</f>
        <v>2.1</v>
      </c>
    </row>
    <row r="12940" spans="1:10" x14ac:dyDescent="0.2">
      <c r="A12940">
        <v>13939</v>
      </c>
      <c r="B12940" t="s">
        <v>12968</v>
      </c>
      <c r="C12940" t="s">
        <v>2</v>
      </c>
      <c r="D12940" t="s">
        <v>12047</v>
      </c>
      <c r="E12940">
        <f>VLOOKUP(LEFT(B12940,LEN(B12940)-2),'Correction using CAD'!A:F,5,0)</f>
        <v>68.575000000000003</v>
      </c>
      <c r="F12940">
        <f>VLOOKUP(LEFT(B12940,LEN(B12940)-2),'Correction using CAD'!A:F,6,0)</f>
        <v>104.50000000000011</v>
      </c>
      <c r="G12940">
        <f>VLOOKUP(VALUE(RIGHT(B12940,2)),'XZ coord'!$T$144:$U$149,2,0)</f>
        <v>2.25</v>
      </c>
      <c r="H12940">
        <v>2.4</v>
      </c>
      <c r="I12940">
        <v>0.9</v>
      </c>
      <c r="J12940">
        <f>VLOOKUP(VALUE(RIGHT(B12940,2)),'XZ coord'!$T$144:$V$149,3,0)</f>
        <v>1.97</v>
      </c>
    </row>
    <row r="12941" spans="1:10" x14ac:dyDescent="0.2">
      <c r="A12941">
        <v>13940</v>
      </c>
      <c r="B12941" t="s">
        <v>12969</v>
      </c>
      <c r="C12941" t="s">
        <v>5</v>
      </c>
      <c r="D12941" t="s">
        <v>12047</v>
      </c>
      <c r="E12941">
        <f>VLOOKUP(LEFT(B12941,LEN(B12941)-2),'Correction using CAD'!A:F,5,0)</f>
        <v>68.575000000000003</v>
      </c>
      <c r="F12941">
        <f>VLOOKUP(LEFT(B12941,LEN(B12941)-2),'Correction using CAD'!A:F,6,0)</f>
        <v>104.50000000000011</v>
      </c>
      <c r="G12941">
        <f>VLOOKUP(VALUE(RIGHT(B12941,2)),'XZ coord'!$T$144:$U$149,2,0)</f>
        <v>4.22</v>
      </c>
      <c r="H12941">
        <v>2.4</v>
      </c>
      <c r="I12941">
        <v>0.9</v>
      </c>
      <c r="J12941">
        <f>VLOOKUP(VALUE(RIGHT(B12941,2)),'XZ coord'!$T$144:$V$149,3,0)</f>
        <v>2.25</v>
      </c>
    </row>
    <row r="12942" spans="1:10" x14ac:dyDescent="0.2">
      <c r="A12942">
        <v>13941</v>
      </c>
      <c r="B12942" t="s">
        <v>12970</v>
      </c>
      <c r="C12942" t="s">
        <v>2</v>
      </c>
      <c r="D12942" t="s">
        <v>12047</v>
      </c>
      <c r="E12942">
        <f>VLOOKUP(LEFT(B12942,LEN(B12942)-2),'Correction using CAD'!A:F,5,0)</f>
        <v>68.575000000000003</v>
      </c>
      <c r="F12942">
        <f>VLOOKUP(LEFT(B12942,LEN(B12942)-2),'Correction using CAD'!A:F,6,0)</f>
        <v>104.50000000000011</v>
      </c>
      <c r="G12942">
        <f>VLOOKUP(VALUE(RIGHT(B12942,2)),'XZ coord'!$T$144:$U$149,2,0)</f>
        <v>6.47</v>
      </c>
      <c r="H12942">
        <v>2.4</v>
      </c>
      <c r="I12942">
        <v>0.9</v>
      </c>
      <c r="J12942">
        <f>VLOOKUP(VALUE(RIGHT(B12942,2)),'XZ coord'!$T$144:$V$149,3,0)</f>
        <v>1.95</v>
      </c>
    </row>
    <row r="12943" spans="1:10" x14ac:dyDescent="0.2">
      <c r="A12943">
        <v>13942</v>
      </c>
      <c r="B12943" t="s">
        <v>12971</v>
      </c>
      <c r="C12943" t="s">
        <v>2</v>
      </c>
      <c r="D12943" t="s">
        <v>12047</v>
      </c>
      <c r="E12943">
        <f>VLOOKUP(LEFT(B12943,LEN(B12943)-2),'Correction using CAD'!A:F,5,0)</f>
        <v>68.575000000000003</v>
      </c>
      <c r="F12943">
        <f>VLOOKUP(LEFT(B12943,LEN(B12943)-2),'Correction using CAD'!A:F,6,0)</f>
        <v>104.50000000000011</v>
      </c>
      <c r="G12943">
        <f>VLOOKUP(VALUE(RIGHT(B12943,2)),'XZ coord'!$T$144:$U$149,2,0)</f>
        <v>8.42</v>
      </c>
      <c r="H12943">
        <v>2.4</v>
      </c>
      <c r="I12943">
        <v>0.9</v>
      </c>
      <c r="J12943">
        <f>VLOOKUP(VALUE(RIGHT(B12943,2)),'XZ coord'!$T$144:$V$149,3,0)</f>
        <v>1.95</v>
      </c>
    </row>
    <row r="12944" spans="1:10" x14ac:dyDescent="0.2">
      <c r="A12944">
        <v>13943</v>
      </c>
      <c r="B12944" t="s">
        <v>12972</v>
      </c>
      <c r="C12944" t="s">
        <v>5</v>
      </c>
      <c r="D12944" t="s">
        <v>12047</v>
      </c>
      <c r="E12944">
        <f>VLOOKUP(LEFT(B12944,LEN(B12944)-2),'Correction using CAD'!A:F,5,0)</f>
        <v>68.575000000000003</v>
      </c>
      <c r="F12944">
        <f>VLOOKUP(LEFT(B12944,LEN(B12944)-2),'Correction using CAD'!A:F,6,0)</f>
        <v>104.50000000000011</v>
      </c>
      <c r="G12944">
        <f>VLOOKUP(VALUE(RIGHT(B12944,2)),'XZ coord'!$T$144:$U$149,2,0)</f>
        <v>10.37</v>
      </c>
      <c r="H12944">
        <v>2.4</v>
      </c>
      <c r="I12944">
        <v>0.9</v>
      </c>
      <c r="J12944">
        <f>VLOOKUP(VALUE(RIGHT(B12944,2)),'XZ coord'!$T$144:$V$149,3,0)</f>
        <v>2.1</v>
      </c>
    </row>
    <row r="12945" spans="1:10" x14ac:dyDescent="0.2">
      <c r="A12945">
        <v>13944</v>
      </c>
      <c r="B12945" t="s">
        <v>12973</v>
      </c>
      <c r="C12945" t="s">
        <v>2</v>
      </c>
      <c r="D12945" t="s">
        <v>12047</v>
      </c>
      <c r="E12945">
        <f>VLOOKUP(LEFT(B12945,LEN(B12945)-2),'Correction using CAD'!A:F,5,0)</f>
        <v>68.575000000000003</v>
      </c>
      <c r="F12945">
        <f>VLOOKUP(LEFT(B12945,LEN(B12945)-2),'Correction using CAD'!A:F,6,0)</f>
        <v>103.60000000000011</v>
      </c>
      <c r="G12945">
        <f>VLOOKUP(VALUE(RIGHT(B12945,2)),'XZ coord'!$T$144:$U$149,2,0)</f>
        <v>2.25</v>
      </c>
      <c r="H12945">
        <v>2.4</v>
      </c>
      <c r="I12945">
        <v>0.9</v>
      </c>
      <c r="J12945">
        <f>VLOOKUP(VALUE(RIGHT(B12945,2)),'XZ coord'!$T$144:$V$149,3,0)</f>
        <v>1.97</v>
      </c>
    </row>
    <row r="12946" spans="1:10" x14ac:dyDescent="0.2">
      <c r="A12946">
        <v>13945</v>
      </c>
      <c r="B12946" t="s">
        <v>12974</v>
      </c>
      <c r="C12946" t="s">
        <v>5</v>
      </c>
      <c r="D12946" t="s">
        <v>12047</v>
      </c>
      <c r="E12946">
        <f>VLOOKUP(LEFT(B12946,LEN(B12946)-2),'Correction using CAD'!A:F,5,0)</f>
        <v>68.575000000000003</v>
      </c>
      <c r="F12946">
        <f>VLOOKUP(LEFT(B12946,LEN(B12946)-2),'Correction using CAD'!A:F,6,0)</f>
        <v>103.60000000000011</v>
      </c>
      <c r="G12946">
        <f>VLOOKUP(VALUE(RIGHT(B12946,2)),'XZ coord'!$T$144:$U$149,2,0)</f>
        <v>4.22</v>
      </c>
      <c r="H12946">
        <v>2.4</v>
      </c>
      <c r="I12946">
        <v>0.9</v>
      </c>
      <c r="J12946">
        <f>VLOOKUP(VALUE(RIGHT(B12946,2)),'XZ coord'!$T$144:$V$149,3,0)</f>
        <v>2.25</v>
      </c>
    </row>
    <row r="12947" spans="1:10" x14ac:dyDescent="0.2">
      <c r="A12947">
        <v>13946</v>
      </c>
      <c r="B12947" t="s">
        <v>12975</v>
      </c>
      <c r="C12947" t="s">
        <v>2</v>
      </c>
      <c r="D12947" t="s">
        <v>12047</v>
      </c>
      <c r="E12947">
        <f>VLOOKUP(LEFT(B12947,LEN(B12947)-2),'Correction using CAD'!A:F,5,0)</f>
        <v>68.575000000000003</v>
      </c>
      <c r="F12947">
        <f>VLOOKUP(LEFT(B12947,LEN(B12947)-2),'Correction using CAD'!A:F,6,0)</f>
        <v>103.60000000000011</v>
      </c>
      <c r="G12947">
        <f>VLOOKUP(VALUE(RIGHT(B12947,2)),'XZ coord'!$T$144:$U$149,2,0)</f>
        <v>6.47</v>
      </c>
      <c r="H12947">
        <v>2.4</v>
      </c>
      <c r="I12947">
        <v>0.9</v>
      </c>
      <c r="J12947">
        <f>VLOOKUP(VALUE(RIGHT(B12947,2)),'XZ coord'!$T$144:$V$149,3,0)</f>
        <v>1.95</v>
      </c>
    </row>
    <row r="12948" spans="1:10" x14ac:dyDescent="0.2">
      <c r="A12948">
        <v>13947</v>
      </c>
      <c r="B12948" t="s">
        <v>12976</v>
      </c>
      <c r="C12948" t="s">
        <v>2</v>
      </c>
      <c r="D12948" t="s">
        <v>12047</v>
      </c>
      <c r="E12948">
        <f>VLOOKUP(LEFT(B12948,LEN(B12948)-2),'Correction using CAD'!A:F,5,0)</f>
        <v>68.575000000000003</v>
      </c>
      <c r="F12948">
        <f>VLOOKUP(LEFT(B12948,LEN(B12948)-2),'Correction using CAD'!A:F,6,0)</f>
        <v>103.60000000000011</v>
      </c>
      <c r="G12948">
        <f>VLOOKUP(VALUE(RIGHT(B12948,2)),'XZ coord'!$T$144:$U$149,2,0)</f>
        <v>8.42</v>
      </c>
      <c r="H12948">
        <v>2.4</v>
      </c>
      <c r="I12948">
        <v>0.9</v>
      </c>
      <c r="J12948">
        <f>VLOOKUP(VALUE(RIGHT(B12948,2)),'XZ coord'!$T$144:$V$149,3,0)</f>
        <v>1.95</v>
      </c>
    </row>
    <row r="12949" spans="1:10" x14ac:dyDescent="0.2">
      <c r="A12949">
        <v>13948</v>
      </c>
      <c r="B12949" t="s">
        <v>12977</v>
      </c>
      <c r="C12949" t="s">
        <v>5</v>
      </c>
      <c r="D12949" t="s">
        <v>12047</v>
      </c>
      <c r="E12949">
        <f>VLOOKUP(LEFT(B12949,LEN(B12949)-2),'Correction using CAD'!A:F,5,0)</f>
        <v>68.575000000000003</v>
      </c>
      <c r="F12949">
        <f>VLOOKUP(LEFT(B12949,LEN(B12949)-2),'Correction using CAD'!A:F,6,0)</f>
        <v>103.60000000000011</v>
      </c>
      <c r="G12949">
        <f>VLOOKUP(VALUE(RIGHT(B12949,2)),'XZ coord'!$T$144:$U$149,2,0)</f>
        <v>10.37</v>
      </c>
      <c r="H12949">
        <v>2.4</v>
      </c>
      <c r="I12949">
        <v>0.9</v>
      </c>
      <c r="J12949">
        <f>VLOOKUP(VALUE(RIGHT(B12949,2)),'XZ coord'!$T$144:$V$149,3,0)</f>
        <v>2.1</v>
      </c>
    </row>
    <row r="12950" spans="1:10" x14ac:dyDescent="0.2">
      <c r="A12950">
        <v>13949</v>
      </c>
      <c r="B12950" t="s">
        <v>12978</v>
      </c>
      <c r="C12950" t="s">
        <v>2</v>
      </c>
      <c r="D12950" t="s">
        <v>12047</v>
      </c>
      <c r="E12950">
        <f>VLOOKUP(LEFT(B12950,LEN(B12950)-2),'Correction using CAD'!A:F,5,0)</f>
        <v>61.2</v>
      </c>
      <c r="F12950">
        <f>VLOOKUP(LEFT(B12950,LEN(B12950)-2),'Correction using CAD'!A:F,6,0)</f>
        <v>102.7000000000001</v>
      </c>
      <c r="G12950">
        <f>VLOOKUP(VALUE(RIGHT(B12950,2)),'XZ coord'!$T$144:$U$149,2,0)</f>
        <v>2.25</v>
      </c>
      <c r="H12950">
        <v>2.4</v>
      </c>
      <c r="I12950">
        <v>0.9</v>
      </c>
      <c r="J12950">
        <f>VLOOKUP(VALUE(RIGHT(B12950,2)),'XZ coord'!$T$144:$V$149,3,0)</f>
        <v>1.97</v>
      </c>
    </row>
    <row r="12951" spans="1:10" x14ac:dyDescent="0.2">
      <c r="A12951">
        <v>13950</v>
      </c>
      <c r="B12951" t="s">
        <v>12979</v>
      </c>
      <c r="C12951" t="s">
        <v>5</v>
      </c>
      <c r="D12951" t="s">
        <v>12047</v>
      </c>
      <c r="E12951">
        <f>VLOOKUP(LEFT(B12951,LEN(B12951)-2),'Correction using CAD'!A:F,5,0)</f>
        <v>61.2</v>
      </c>
      <c r="F12951">
        <f>VLOOKUP(LEFT(B12951,LEN(B12951)-2),'Correction using CAD'!A:F,6,0)</f>
        <v>102.7000000000001</v>
      </c>
      <c r="G12951">
        <f>VLOOKUP(VALUE(RIGHT(B12951,2)),'XZ coord'!$T$144:$U$149,2,0)</f>
        <v>4.22</v>
      </c>
      <c r="H12951">
        <v>2.4</v>
      </c>
      <c r="I12951">
        <v>0.9</v>
      </c>
      <c r="J12951">
        <f>VLOOKUP(VALUE(RIGHT(B12951,2)),'XZ coord'!$T$144:$V$149,3,0)</f>
        <v>2.25</v>
      </c>
    </row>
    <row r="12952" spans="1:10" x14ac:dyDescent="0.2">
      <c r="A12952">
        <v>13951</v>
      </c>
      <c r="B12952" t="s">
        <v>12980</v>
      </c>
      <c r="C12952" t="s">
        <v>2</v>
      </c>
      <c r="D12952" t="s">
        <v>12047</v>
      </c>
      <c r="E12952">
        <f>VLOOKUP(LEFT(B12952,LEN(B12952)-2),'Correction using CAD'!A:F,5,0)</f>
        <v>61.2</v>
      </c>
      <c r="F12952">
        <f>VLOOKUP(LEFT(B12952,LEN(B12952)-2),'Correction using CAD'!A:F,6,0)</f>
        <v>102.7000000000001</v>
      </c>
      <c r="G12952">
        <f>VLOOKUP(VALUE(RIGHT(B12952,2)),'XZ coord'!$T$144:$U$149,2,0)</f>
        <v>6.47</v>
      </c>
      <c r="H12952">
        <v>2.4</v>
      </c>
      <c r="I12952">
        <v>0.9</v>
      </c>
      <c r="J12952">
        <f>VLOOKUP(VALUE(RIGHT(B12952,2)),'XZ coord'!$T$144:$V$149,3,0)</f>
        <v>1.95</v>
      </c>
    </row>
    <row r="12953" spans="1:10" x14ac:dyDescent="0.2">
      <c r="A12953">
        <v>13952</v>
      </c>
      <c r="B12953" t="s">
        <v>12981</v>
      </c>
      <c r="C12953" t="s">
        <v>2</v>
      </c>
      <c r="D12953" t="s">
        <v>12047</v>
      </c>
      <c r="E12953">
        <f>VLOOKUP(LEFT(B12953,LEN(B12953)-2),'Correction using CAD'!A:F,5,0)</f>
        <v>61.2</v>
      </c>
      <c r="F12953">
        <f>VLOOKUP(LEFT(B12953,LEN(B12953)-2),'Correction using CAD'!A:F,6,0)</f>
        <v>102.7000000000001</v>
      </c>
      <c r="G12953">
        <f>VLOOKUP(VALUE(RIGHT(B12953,2)),'XZ coord'!$T$144:$U$149,2,0)</f>
        <v>8.42</v>
      </c>
      <c r="H12953">
        <v>2.4</v>
      </c>
      <c r="I12953">
        <v>0.9</v>
      </c>
      <c r="J12953">
        <f>VLOOKUP(VALUE(RIGHT(B12953,2)),'XZ coord'!$T$144:$V$149,3,0)</f>
        <v>1.95</v>
      </c>
    </row>
    <row r="12954" spans="1:10" x14ac:dyDescent="0.2">
      <c r="A12954">
        <v>13953</v>
      </c>
      <c r="B12954" t="s">
        <v>12982</v>
      </c>
      <c r="C12954" t="s">
        <v>2</v>
      </c>
      <c r="D12954" t="s">
        <v>12047</v>
      </c>
      <c r="E12954">
        <f>VLOOKUP(LEFT(B12954,LEN(B12954)-2),'Correction using CAD'!A:F,5,0)</f>
        <v>61.2</v>
      </c>
      <c r="F12954">
        <f>VLOOKUP(LEFT(B12954,LEN(B12954)-2),'Correction using CAD'!A:F,6,0)</f>
        <v>102.7000000000001</v>
      </c>
      <c r="G12954">
        <f>VLOOKUP(VALUE(RIGHT(B12954,2)),'XZ coord'!$T$144:$U$149,2,0)</f>
        <v>10.37</v>
      </c>
      <c r="H12954">
        <v>2.4</v>
      </c>
      <c r="I12954">
        <v>0.9</v>
      </c>
      <c r="J12954">
        <f>VLOOKUP(VALUE(RIGHT(B12954,2)),'XZ coord'!$T$144:$V$149,3,0)</f>
        <v>2.1</v>
      </c>
    </row>
    <row r="12955" spans="1:10" x14ac:dyDescent="0.2">
      <c r="A12955">
        <v>13954</v>
      </c>
      <c r="B12955" t="s">
        <v>12983</v>
      </c>
      <c r="C12955" t="s">
        <v>2</v>
      </c>
      <c r="D12955" t="s">
        <v>12047</v>
      </c>
      <c r="E12955">
        <f>VLOOKUP(LEFT(B12955,LEN(B12955)-2),'Correction using CAD'!A:F,5,0)</f>
        <v>61.2</v>
      </c>
      <c r="F12955">
        <f>VLOOKUP(LEFT(B12955,LEN(B12955)-2),'Correction using CAD'!A:F,6,0)</f>
        <v>101.8000000000001</v>
      </c>
      <c r="G12955">
        <f>VLOOKUP(VALUE(RIGHT(B12955,2)),'XZ coord'!$T$144:$U$149,2,0)</f>
        <v>2.25</v>
      </c>
      <c r="H12955">
        <v>2.4</v>
      </c>
      <c r="I12955">
        <v>0.9</v>
      </c>
      <c r="J12955">
        <f>VLOOKUP(VALUE(RIGHT(B12955,2)),'XZ coord'!$T$144:$V$149,3,0)</f>
        <v>1.97</v>
      </c>
    </row>
    <row r="12956" spans="1:10" x14ac:dyDescent="0.2">
      <c r="A12956">
        <v>13955</v>
      </c>
      <c r="B12956" t="s">
        <v>12984</v>
      </c>
      <c r="C12956" t="s">
        <v>5</v>
      </c>
      <c r="D12956" t="s">
        <v>12047</v>
      </c>
      <c r="E12956">
        <f>VLOOKUP(LEFT(B12956,LEN(B12956)-2),'Correction using CAD'!A:F,5,0)</f>
        <v>61.2</v>
      </c>
      <c r="F12956">
        <f>VLOOKUP(LEFT(B12956,LEN(B12956)-2),'Correction using CAD'!A:F,6,0)</f>
        <v>101.8000000000001</v>
      </c>
      <c r="G12956">
        <f>VLOOKUP(VALUE(RIGHT(B12956,2)),'XZ coord'!$T$144:$U$149,2,0)</f>
        <v>4.22</v>
      </c>
      <c r="H12956">
        <v>2.4</v>
      </c>
      <c r="I12956">
        <v>0.9</v>
      </c>
      <c r="J12956">
        <f>VLOOKUP(VALUE(RIGHT(B12956,2)),'XZ coord'!$T$144:$V$149,3,0)</f>
        <v>2.25</v>
      </c>
    </row>
    <row r="12957" spans="1:10" x14ac:dyDescent="0.2">
      <c r="A12957">
        <v>13956</v>
      </c>
      <c r="B12957" t="s">
        <v>12985</v>
      </c>
      <c r="C12957" t="s">
        <v>2</v>
      </c>
      <c r="D12957" t="s">
        <v>12047</v>
      </c>
      <c r="E12957">
        <f>VLOOKUP(LEFT(B12957,LEN(B12957)-2),'Correction using CAD'!A:F,5,0)</f>
        <v>61.2</v>
      </c>
      <c r="F12957">
        <f>VLOOKUP(LEFT(B12957,LEN(B12957)-2),'Correction using CAD'!A:F,6,0)</f>
        <v>101.8000000000001</v>
      </c>
      <c r="G12957">
        <f>VLOOKUP(VALUE(RIGHT(B12957,2)),'XZ coord'!$T$144:$U$149,2,0)</f>
        <v>6.47</v>
      </c>
      <c r="H12957">
        <v>2.4</v>
      </c>
      <c r="I12957">
        <v>0.9</v>
      </c>
      <c r="J12957">
        <f>VLOOKUP(VALUE(RIGHT(B12957,2)),'XZ coord'!$T$144:$V$149,3,0)</f>
        <v>1.95</v>
      </c>
    </row>
    <row r="12958" spans="1:10" x14ac:dyDescent="0.2">
      <c r="A12958">
        <v>13957</v>
      </c>
      <c r="B12958" t="s">
        <v>12986</v>
      </c>
      <c r="C12958" t="s">
        <v>2</v>
      </c>
      <c r="D12958" t="s">
        <v>12047</v>
      </c>
      <c r="E12958">
        <f>VLOOKUP(LEFT(B12958,LEN(B12958)-2),'Correction using CAD'!A:F,5,0)</f>
        <v>61.2</v>
      </c>
      <c r="F12958">
        <f>VLOOKUP(LEFT(B12958,LEN(B12958)-2),'Correction using CAD'!A:F,6,0)</f>
        <v>101.8000000000001</v>
      </c>
      <c r="G12958">
        <f>VLOOKUP(VALUE(RIGHT(B12958,2)),'XZ coord'!$T$144:$U$149,2,0)</f>
        <v>8.42</v>
      </c>
      <c r="H12958">
        <v>2.4</v>
      </c>
      <c r="I12958">
        <v>0.9</v>
      </c>
      <c r="J12958">
        <f>VLOOKUP(VALUE(RIGHT(B12958,2)),'XZ coord'!$T$144:$V$149,3,0)</f>
        <v>1.95</v>
      </c>
    </row>
    <row r="12959" spans="1:10" x14ac:dyDescent="0.2">
      <c r="A12959">
        <v>13958</v>
      </c>
      <c r="B12959" t="s">
        <v>12987</v>
      </c>
      <c r="C12959" t="s">
        <v>2</v>
      </c>
      <c r="D12959" t="s">
        <v>12047</v>
      </c>
      <c r="E12959">
        <f>VLOOKUP(LEFT(B12959,LEN(B12959)-2),'Correction using CAD'!A:F,5,0)</f>
        <v>61.2</v>
      </c>
      <c r="F12959">
        <f>VLOOKUP(LEFT(B12959,LEN(B12959)-2),'Correction using CAD'!A:F,6,0)</f>
        <v>101.8000000000001</v>
      </c>
      <c r="G12959">
        <f>VLOOKUP(VALUE(RIGHT(B12959,2)),'XZ coord'!$T$144:$U$149,2,0)</f>
        <v>10.37</v>
      </c>
      <c r="H12959">
        <v>2.4</v>
      </c>
      <c r="I12959">
        <v>0.9</v>
      </c>
      <c r="J12959">
        <f>VLOOKUP(VALUE(RIGHT(B12959,2)),'XZ coord'!$T$144:$V$149,3,0)</f>
        <v>2.1</v>
      </c>
    </row>
    <row r="12960" spans="1:10" x14ac:dyDescent="0.2">
      <c r="A12960">
        <v>13959</v>
      </c>
      <c r="B12960" t="s">
        <v>12988</v>
      </c>
      <c r="C12960" t="s">
        <v>2</v>
      </c>
      <c r="D12960" t="s">
        <v>12047</v>
      </c>
      <c r="E12960">
        <f>VLOOKUP(LEFT(B12960,LEN(B12960)-2),'Correction using CAD'!A:F,5,0)</f>
        <v>61.2</v>
      </c>
      <c r="F12960">
        <f>VLOOKUP(LEFT(B12960,LEN(B12960)-2),'Correction using CAD'!A:F,6,0)</f>
        <v>100.90000000000009</v>
      </c>
      <c r="G12960">
        <f>VLOOKUP(VALUE(RIGHT(B12960,2)),'XZ coord'!$T$144:$U$149,2,0)</f>
        <v>2.25</v>
      </c>
      <c r="H12960">
        <v>2.4</v>
      </c>
      <c r="I12960">
        <v>0.9</v>
      </c>
      <c r="J12960">
        <f>VLOOKUP(VALUE(RIGHT(B12960,2)),'XZ coord'!$T$144:$V$149,3,0)</f>
        <v>1.97</v>
      </c>
    </row>
    <row r="12961" spans="1:10" x14ac:dyDescent="0.2">
      <c r="A12961">
        <v>13960</v>
      </c>
      <c r="B12961" t="s">
        <v>12989</v>
      </c>
      <c r="C12961" t="s">
        <v>5</v>
      </c>
      <c r="D12961" t="s">
        <v>12047</v>
      </c>
      <c r="E12961">
        <f>VLOOKUP(LEFT(B12961,LEN(B12961)-2),'Correction using CAD'!A:F,5,0)</f>
        <v>61.2</v>
      </c>
      <c r="F12961">
        <f>VLOOKUP(LEFT(B12961,LEN(B12961)-2),'Correction using CAD'!A:F,6,0)</f>
        <v>100.90000000000009</v>
      </c>
      <c r="G12961">
        <f>VLOOKUP(VALUE(RIGHT(B12961,2)),'XZ coord'!$T$144:$U$149,2,0)</f>
        <v>4.22</v>
      </c>
      <c r="H12961">
        <v>2.4</v>
      </c>
      <c r="I12961">
        <v>0.9</v>
      </c>
      <c r="J12961">
        <f>VLOOKUP(VALUE(RIGHT(B12961,2)),'XZ coord'!$T$144:$V$149,3,0)</f>
        <v>2.25</v>
      </c>
    </row>
    <row r="12962" spans="1:10" x14ac:dyDescent="0.2">
      <c r="A12962">
        <v>13961</v>
      </c>
      <c r="B12962" t="s">
        <v>12990</v>
      </c>
      <c r="C12962" t="s">
        <v>2</v>
      </c>
      <c r="D12962" t="s">
        <v>12047</v>
      </c>
      <c r="E12962">
        <f>VLOOKUP(LEFT(B12962,LEN(B12962)-2),'Correction using CAD'!A:F,5,0)</f>
        <v>61.2</v>
      </c>
      <c r="F12962">
        <f>VLOOKUP(LEFT(B12962,LEN(B12962)-2),'Correction using CAD'!A:F,6,0)</f>
        <v>100.90000000000009</v>
      </c>
      <c r="G12962">
        <f>VLOOKUP(VALUE(RIGHT(B12962,2)),'XZ coord'!$T$144:$U$149,2,0)</f>
        <v>6.47</v>
      </c>
      <c r="H12962">
        <v>2.4</v>
      </c>
      <c r="I12962">
        <v>0.9</v>
      </c>
      <c r="J12962">
        <f>VLOOKUP(VALUE(RIGHT(B12962,2)),'XZ coord'!$T$144:$V$149,3,0)</f>
        <v>1.95</v>
      </c>
    </row>
    <row r="12963" spans="1:10" x14ac:dyDescent="0.2">
      <c r="A12963">
        <v>13962</v>
      </c>
      <c r="B12963" t="s">
        <v>12991</v>
      </c>
      <c r="C12963" t="s">
        <v>2</v>
      </c>
      <c r="D12963" t="s">
        <v>12047</v>
      </c>
      <c r="E12963">
        <f>VLOOKUP(LEFT(B12963,LEN(B12963)-2),'Correction using CAD'!A:F,5,0)</f>
        <v>61.2</v>
      </c>
      <c r="F12963">
        <f>VLOOKUP(LEFT(B12963,LEN(B12963)-2),'Correction using CAD'!A:F,6,0)</f>
        <v>100.90000000000009</v>
      </c>
      <c r="G12963">
        <f>VLOOKUP(VALUE(RIGHT(B12963,2)),'XZ coord'!$T$144:$U$149,2,0)</f>
        <v>8.42</v>
      </c>
      <c r="H12963">
        <v>2.4</v>
      </c>
      <c r="I12963">
        <v>0.9</v>
      </c>
      <c r="J12963">
        <f>VLOOKUP(VALUE(RIGHT(B12963,2)),'XZ coord'!$T$144:$V$149,3,0)</f>
        <v>1.95</v>
      </c>
    </row>
    <row r="12964" spans="1:10" x14ac:dyDescent="0.2">
      <c r="A12964">
        <v>13963</v>
      </c>
      <c r="B12964" t="s">
        <v>12992</v>
      </c>
      <c r="C12964" t="s">
        <v>2</v>
      </c>
      <c r="D12964" t="s">
        <v>12047</v>
      </c>
      <c r="E12964">
        <f>VLOOKUP(LEFT(B12964,LEN(B12964)-2),'Correction using CAD'!A:F,5,0)</f>
        <v>61.2</v>
      </c>
      <c r="F12964">
        <f>VLOOKUP(LEFT(B12964,LEN(B12964)-2),'Correction using CAD'!A:F,6,0)</f>
        <v>100.90000000000009</v>
      </c>
      <c r="G12964">
        <f>VLOOKUP(VALUE(RIGHT(B12964,2)),'XZ coord'!$T$144:$U$149,2,0)</f>
        <v>10.37</v>
      </c>
      <c r="H12964">
        <v>2.4</v>
      </c>
      <c r="I12964">
        <v>0.9</v>
      </c>
      <c r="J12964">
        <f>VLOOKUP(VALUE(RIGHT(B12964,2)),'XZ coord'!$T$144:$V$149,3,0)</f>
        <v>2.1</v>
      </c>
    </row>
    <row r="12965" spans="1:10" x14ac:dyDescent="0.2">
      <c r="A12965">
        <v>13964</v>
      </c>
      <c r="B12965" t="s">
        <v>12993</v>
      </c>
      <c r="C12965" t="s">
        <v>2</v>
      </c>
      <c r="D12965" t="s">
        <v>12047</v>
      </c>
      <c r="E12965">
        <f>VLOOKUP(LEFT(B12965,LEN(B12965)-2),'Correction using CAD'!A:F,5,0)</f>
        <v>61.2</v>
      </c>
      <c r="F12965">
        <f>VLOOKUP(LEFT(B12965,LEN(B12965)-2),'Correction using CAD'!A:F,6,0)</f>
        <v>100.00000000000009</v>
      </c>
      <c r="G12965">
        <f>VLOOKUP(VALUE(RIGHT(B12965,2)),'XZ coord'!$T$144:$U$149,2,0)</f>
        <v>2.25</v>
      </c>
      <c r="H12965">
        <v>2.4</v>
      </c>
      <c r="I12965">
        <v>0.9</v>
      </c>
      <c r="J12965">
        <f>VLOOKUP(VALUE(RIGHT(B12965,2)),'XZ coord'!$T$144:$V$149,3,0)</f>
        <v>1.97</v>
      </c>
    </row>
    <row r="12966" spans="1:10" x14ac:dyDescent="0.2">
      <c r="A12966">
        <v>13965</v>
      </c>
      <c r="B12966" t="s">
        <v>12994</v>
      </c>
      <c r="C12966" t="s">
        <v>5</v>
      </c>
      <c r="D12966" t="s">
        <v>12047</v>
      </c>
      <c r="E12966">
        <f>VLOOKUP(LEFT(B12966,LEN(B12966)-2),'Correction using CAD'!A:F,5,0)</f>
        <v>61.2</v>
      </c>
      <c r="F12966">
        <f>VLOOKUP(LEFT(B12966,LEN(B12966)-2),'Correction using CAD'!A:F,6,0)</f>
        <v>100.00000000000009</v>
      </c>
      <c r="G12966">
        <f>VLOOKUP(VALUE(RIGHT(B12966,2)),'XZ coord'!$T$144:$U$149,2,0)</f>
        <v>4.22</v>
      </c>
      <c r="H12966">
        <v>2.4</v>
      </c>
      <c r="I12966">
        <v>0.9</v>
      </c>
      <c r="J12966">
        <f>VLOOKUP(VALUE(RIGHT(B12966,2)),'XZ coord'!$T$144:$V$149,3,0)</f>
        <v>2.25</v>
      </c>
    </row>
    <row r="12967" spans="1:10" x14ac:dyDescent="0.2">
      <c r="A12967">
        <v>13966</v>
      </c>
      <c r="B12967" t="s">
        <v>12995</v>
      </c>
      <c r="C12967" t="s">
        <v>2</v>
      </c>
      <c r="D12967" t="s">
        <v>12047</v>
      </c>
      <c r="E12967">
        <f>VLOOKUP(LEFT(B12967,LEN(B12967)-2),'Correction using CAD'!A:F,5,0)</f>
        <v>61.2</v>
      </c>
      <c r="F12967">
        <f>VLOOKUP(LEFT(B12967,LEN(B12967)-2),'Correction using CAD'!A:F,6,0)</f>
        <v>100.00000000000009</v>
      </c>
      <c r="G12967">
        <f>VLOOKUP(VALUE(RIGHT(B12967,2)),'XZ coord'!$T$144:$U$149,2,0)</f>
        <v>6.47</v>
      </c>
      <c r="H12967">
        <v>2.4</v>
      </c>
      <c r="I12967">
        <v>0.9</v>
      </c>
      <c r="J12967">
        <f>VLOOKUP(VALUE(RIGHT(B12967,2)),'XZ coord'!$T$144:$V$149,3,0)</f>
        <v>1.95</v>
      </c>
    </row>
    <row r="12968" spans="1:10" x14ac:dyDescent="0.2">
      <c r="A12968">
        <v>13967</v>
      </c>
      <c r="B12968" t="s">
        <v>12996</v>
      </c>
      <c r="C12968" t="s">
        <v>2</v>
      </c>
      <c r="D12968" t="s">
        <v>12047</v>
      </c>
      <c r="E12968">
        <f>VLOOKUP(LEFT(B12968,LEN(B12968)-2),'Correction using CAD'!A:F,5,0)</f>
        <v>61.2</v>
      </c>
      <c r="F12968">
        <f>VLOOKUP(LEFT(B12968,LEN(B12968)-2),'Correction using CAD'!A:F,6,0)</f>
        <v>100.00000000000009</v>
      </c>
      <c r="G12968">
        <f>VLOOKUP(VALUE(RIGHT(B12968,2)),'XZ coord'!$T$144:$U$149,2,0)</f>
        <v>8.42</v>
      </c>
      <c r="H12968">
        <v>2.4</v>
      </c>
      <c r="I12968">
        <v>0.9</v>
      </c>
      <c r="J12968">
        <f>VLOOKUP(VALUE(RIGHT(B12968,2)),'XZ coord'!$T$144:$V$149,3,0)</f>
        <v>1.95</v>
      </c>
    </row>
    <row r="12969" spans="1:10" x14ac:dyDescent="0.2">
      <c r="A12969">
        <v>13968</v>
      </c>
      <c r="B12969" t="s">
        <v>12997</v>
      </c>
      <c r="C12969" t="s">
        <v>2</v>
      </c>
      <c r="D12969" t="s">
        <v>12047</v>
      </c>
      <c r="E12969">
        <f>VLOOKUP(LEFT(B12969,LEN(B12969)-2),'Correction using CAD'!A:F,5,0)</f>
        <v>61.2</v>
      </c>
      <c r="F12969">
        <f>VLOOKUP(LEFT(B12969,LEN(B12969)-2),'Correction using CAD'!A:F,6,0)</f>
        <v>100.00000000000009</v>
      </c>
      <c r="G12969">
        <f>VLOOKUP(VALUE(RIGHT(B12969,2)),'XZ coord'!$T$144:$U$149,2,0)</f>
        <v>10.37</v>
      </c>
      <c r="H12969">
        <v>2.4</v>
      </c>
      <c r="I12969">
        <v>0.9</v>
      </c>
      <c r="J12969">
        <f>VLOOKUP(VALUE(RIGHT(B12969,2)),'XZ coord'!$T$144:$V$149,3,0)</f>
        <v>2.1</v>
      </c>
    </row>
    <row r="12970" spans="1:10" x14ac:dyDescent="0.2">
      <c r="A12970">
        <v>13969</v>
      </c>
      <c r="B12970" t="s">
        <v>12998</v>
      </c>
      <c r="C12970" t="s">
        <v>2</v>
      </c>
      <c r="D12970" t="s">
        <v>12047</v>
      </c>
      <c r="E12970">
        <f>VLOOKUP(LEFT(B12970,LEN(B12970)-2),'Correction using CAD'!A:F,5,0)</f>
        <v>68.575000000000003</v>
      </c>
      <c r="F12970">
        <f>VLOOKUP(LEFT(B12970,LEN(B12970)-2),'Correction using CAD'!A:F,6,0)</f>
        <v>102.7000000000001</v>
      </c>
      <c r="G12970">
        <f>VLOOKUP(VALUE(RIGHT(B12970,2)),'XZ coord'!$T$144:$U$149,2,0)</f>
        <v>2.25</v>
      </c>
      <c r="H12970">
        <v>2.4</v>
      </c>
      <c r="I12970">
        <v>0.9</v>
      </c>
      <c r="J12970">
        <f>VLOOKUP(VALUE(RIGHT(B12970,2)),'XZ coord'!$T$144:$V$149,3,0)</f>
        <v>1.97</v>
      </c>
    </row>
    <row r="12971" spans="1:10" x14ac:dyDescent="0.2">
      <c r="A12971">
        <v>13970</v>
      </c>
      <c r="B12971" t="s">
        <v>12999</v>
      </c>
      <c r="C12971" t="s">
        <v>5</v>
      </c>
      <c r="D12971" t="s">
        <v>12047</v>
      </c>
      <c r="E12971">
        <f>VLOOKUP(LEFT(B12971,LEN(B12971)-2),'Correction using CAD'!A:F,5,0)</f>
        <v>68.575000000000003</v>
      </c>
      <c r="F12971">
        <f>VLOOKUP(LEFT(B12971,LEN(B12971)-2),'Correction using CAD'!A:F,6,0)</f>
        <v>102.7000000000001</v>
      </c>
      <c r="G12971">
        <f>VLOOKUP(VALUE(RIGHT(B12971,2)),'XZ coord'!$T$144:$U$149,2,0)</f>
        <v>4.22</v>
      </c>
      <c r="H12971">
        <v>2.4</v>
      </c>
      <c r="I12971">
        <v>0.9</v>
      </c>
      <c r="J12971">
        <f>VLOOKUP(VALUE(RIGHT(B12971,2)),'XZ coord'!$T$144:$V$149,3,0)</f>
        <v>2.25</v>
      </c>
    </row>
    <row r="12972" spans="1:10" x14ac:dyDescent="0.2">
      <c r="A12972">
        <v>13971</v>
      </c>
      <c r="B12972" t="s">
        <v>13000</v>
      </c>
      <c r="C12972" t="s">
        <v>2</v>
      </c>
      <c r="D12972" t="s">
        <v>12047</v>
      </c>
      <c r="E12972">
        <f>VLOOKUP(LEFT(B12972,LEN(B12972)-2),'Correction using CAD'!A:F,5,0)</f>
        <v>68.575000000000003</v>
      </c>
      <c r="F12972">
        <f>VLOOKUP(LEFT(B12972,LEN(B12972)-2),'Correction using CAD'!A:F,6,0)</f>
        <v>102.7000000000001</v>
      </c>
      <c r="G12972">
        <f>VLOOKUP(VALUE(RIGHT(B12972,2)),'XZ coord'!$T$144:$U$149,2,0)</f>
        <v>6.47</v>
      </c>
      <c r="H12972">
        <v>2.4</v>
      </c>
      <c r="I12972">
        <v>0.9</v>
      </c>
      <c r="J12972">
        <f>VLOOKUP(VALUE(RIGHT(B12972,2)),'XZ coord'!$T$144:$V$149,3,0)</f>
        <v>1.95</v>
      </c>
    </row>
    <row r="12973" spans="1:10" x14ac:dyDescent="0.2">
      <c r="A12973">
        <v>13972</v>
      </c>
      <c r="B12973" t="s">
        <v>13001</v>
      </c>
      <c r="C12973" t="s">
        <v>2</v>
      </c>
      <c r="D12973" t="s">
        <v>12047</v>
      </c>
      <c r="E12973">
        <f>VLOOKUP(LEFT(B12973,LEN(B12973)-2),'Correction using CAD'!A:F,5,0)</f>
        <v>68.575000000000003</v>
      </c>
      <c r="F12973">
        <f>VLOOKUP(LEFT(B12973,LEN(B12973)-2),'Correction using CAD'!A:F,6,0)</f>
        <v>102.7000000000001</v>
      </c>
      <c r="G12973">
        <f>VLOOKUP(VALUE(RIGHT(B12973,2)),'XZ coord'!$T$144:$U$149,2,0)</f>
        <v>8.42</v>
      </c>
      <c r="H12973">
        <v>2.4</v>
      </c>
      <c r="I12973">
        <v>0.9</v>
      </c>
      <c r="J12973">
        <f>VLOOKUP(VALUE(RIGHT(B12973,2)),'XZ coord'!$T$144:$V$149,3,0)</f>
        <v>1.95</v>
      </c>
    </row>
    <row r="12974" spans="1:10" x14ac:dyDescent="0.2">
      <c r="A12974">
        <v>13973</v>
      </c>
      <c r="B12974" t="s">
        <v>13002</v>
      </c>
      <c r="C12974" t="s">
        <v>5</v>
      </c>
      <c r="D12974" t="s">
        <v>12047</v>
      </c>
      <c r="E12974">
        <f>VLOOKUP(LEFT(B12974,LEN(B12974)-2),'Correction using CAD'!A:F,5,0)</f>
        <v>68.575000000000003</v>
      </c>
      <c r="F12974">
        <f>VLOOKUP(LEFT(B12974,LEN(B12974)-2),'Correction using CAD'!A:F,6,0)</f>
        <v>102.7000000000001</v>
      </c>
      <c r="G12974">
        <f>VLOOKUP(VALUE(RIGHT(B12974,2)),'XZ coord'!$T$144:$U$149,2,0)</f>
        <v>10.37</v>
      </c>
      <c r="H12974">
        <v>2.4</v>
      </c>
      <c r="I12974">
        <v>0.9</v>
      </c>
      <c r="J12974">
        <f>VLOOKUP(VALUE(RIGHT(B12974,2)),'XZ coord'!$T$144:$V$149,3,0)</f>
        <v>2.1</v>
      </c>
    </row>
    <row r="12975" spans="1:10" x14ac:dyDescent="0.2">
      <c r="A12975">
        <v>13974</v>
      </c>
      <c r="B12975" t="s">
        <v>13003</v>
      </c>
      <c r="C12975" t="s">
        <v>2</v>
      </c>
      <c r="D12975" t="s">
        <v>12047</v>
      </c>
      <c r="E12975">
        <f>VLOOKUP(LEFT(B12975,LEN(B12975)-2),'Correction using CAD'!A:F,5,0)</f>
        <v>68.575000000000003</v>
      </c>
      <c r="F12975">
        <f>VLOOKUP(LEFT(B12975,LEN(B12975)-2),'Correction using CAD'!A:F,6,0)</f>
        <v>101.8000000000001</v>
      </c>
      <c r="G12975">
        <f>VLOOKUP(VALUE(RIGHT(B12975,2)),'XZ coord'!$T$144:$U$149,2,0)</f>
        <v>2.25</v>
      </c>
      <c r="H12975">
        <v>2.4</v>
      </c>
      <c r="I12975">
        <v>0.9</v>
      </c>
      <c r="J12975">
        <f>VLOOKUP(VALUE(RIGHT(B12975,2)),'XZ coord'!$T$144:$V$149,3,0)</f>
        <v>1.97</v>
      </c>
    </row>
    <row r="12976" spans="1:10" x14ac:dyDescent="0.2">
      <c r="A12976">
        <v>13975</v>
      </c>
      <c r="B12976" t="s">
        <v>13004</v>
      </c>
      <c r="C12976" t="s">
        <v>5</v>
      </c>
      <c r="D12976" t="s">
        <v>12047</v>
      </c>
      <c r="E12976">
        <f>VLOOKUP(LEFT(B12976,LEN(B12976)-2),'Correction using CAD'!A:F,5,0)</f>
        <v>68.575000000000003</v>
      </c>
      <c r="F12976">
        <f>VLOOKUP(LEFT(B12976,LEN(B12976)-2),'Correction using CAD'!A:F,6,0)</f>
        <v>101.8000000000001</v>
      </c>
      <c r="G12976">
        <f>VLOOKUP(VALUE(RIGHT(B12976,2)),'XZ coord'!$T$144:$U$149,2,0)</f>
        <v>4.22</v>
      </c>
      <c r="H12976">
        <v>2.4</v>
      </c>
      <c r="I12976">
        <v>0.9</v>
      </c>
      <c r="J12976">
        <f>VLOOKUP(VALUE(RIGHT(B12976,2)),'XZ coord'!$T$144:$V$149,3,0)</f>
        <v>2.25</v>
      </c>
    </row>
    <row r="12977" spans="1:10" x14ac:dyDescent="0.2">
      <c r="A12977">
        <v>13976</v>
      </c>
      <c r="B12977" t="s">
        <v>13005</v>
      </c>
      <c r="C12977" t="s">
        <v>2</v>
      </c>
      <c r="D12977" t="s">
        <v>12047</v>
      </c>
      <c r="E12977">
        <f>VLOOKUP(LEFT(B12977,LEN(B12977)-2),'Correction using CAD'!A:F,5,0)</f>
        <v>68.575000000000003</v>
      </c>
      <c r="F12977">
        <f>VLOOKUP(LEFT(B12977,LEN(B12977)-2),'Correction using CAD'!A:F,6,0)</f>
        <v>101.8000000000001</v>
      </c>
      <c r="G12977">
        <f>VLOOKUP(VALUE(RIGHT(B12977,2)),'XZ coord'!$T$144:$U$149,2,0)</f>
        <v>6.47</v>
      </c>
      <c r="H12977">
        <v>2.4</v>
      </c>
      <c r="I12977">
        <v>0.9</v>
      </c>
      <c r="J12977">
        <f>VLOOKUP(VALUE(RIGHT(B12977,2)),'XZ coord'!$T$144:$V$149,3,0)</f>
        <v>1.95</v>
      </c>
    </row>
    <row r="12978" spans="1:10" x14ac:dyDescent="0.2">
      <c r="A12978">
        <v>13977</v>
      </c>
      <c r="B12978" t="s">
        <v>13006</v>
      </c>
      <c r="C12978" t="s">
        <v>2</v>
      </c>
      <c r="D12978" t="s">
        <v>12047</v>
      </c>
      <c r="E12978">
        <f>VLOOKUP(LEFT(B12978,LEN(B12978)-2),'Correction using CAD'!A:F,5,0)</f>
        <v>68.575000000000003</v>
      </c>
      <c r="F12978">
        <f>VLOOKUP(LEFT(B12978,LEN(B12978)-2),'Correction using CAD'!A:F,6,0)</f>
        <v>101.8000000000001</v>
      </c>
      <c r="G12978">
        <f>VLOOKUP(VALUE(RIGHT(B12978,2)),'XZ coord'!$T$144:$U$149,2,0)</f>
        <v>8.42</v>
      </c>
      <c r="H12978">
        <v>2.4</v>
      </c>
      <c r="I12978">
        <v>0.9</v>
      </c>
      <c r="J12978">
        <f>VLOOKUP(VALUE(RIGHT(B12978,2)),'XZ coord'!$T$144:$V$149,3,0)</f>
        <v>1.95</v>
      </c>
    </row>
    <row r="12979" spans="1:10" x14ac:dyDescent="0.2">
      <c r="A12979">
        <v>13978</v>
      </c>
      <c r="B12979" t="s">
        <v>13007</v>
      </c>
      <c r="C12979" t="s">
        <v>5</v>
      </c>
      <c r="D12979" t="s">
        <v>12047</v>
      </c>
      <c r="E12979">
        <f>VLOOKUP(LEFT(B12979,LEN(B12979)-2),'Correction using CAD'!A:F,5,0)</f>
        <v>68.575000000000003</v>
      </c>
      <c r="F12979">
        <f>VLOOKUP(LEFT(B12979,LEN(B12979)-2),'Correction using CAD'!A:F,6,0)</f>
        <v>101.8000000000001</v>
      </c>
      <c r="G12979">
        <f>VLOOKUP(VALUE(RIGHT(B12979,2)),'XZ coord'!$T$144:$U$149,2,0)</f>
        <v>10.37</v>
      </c>
      <c r="H12979">
        <v>2.4</v>
      </c>
      <c r="I12979">
        <v>0.9</v>
      </c>
      <c r="J12979">
        <f>VLOOKUP(VALUE(RIGHT(B12979,2)),'XZ coord'!$T$144:$V$149,3,0)</f>
        <v>2.1</v>
      </c>
    </row>
    <row r="12980" spans="1:10" x14ac:dyDescent="0.2">
      <c r="A12980">
        <v>13979</v>
      </c>
      <c r="B12980" t="s">
        <v>13008</v>
      </c>
      <c r="C12980" t="s">
        <v>2</v>
      </c>
      <c r="D12980" t="s">
        <v>12047</v>
      </c>
      <c r="E12980">
        <f>VLOOKUP(LEFT(B12980,LEN(B12980)-2),'Correction using CAD'!A:F,5,0)</f>
        <v>68.575000000000003</v>
      </c>
      <c r="F12980">
        <f>VLOOKUP(LEFT(B12980,LEN(B12980)-2),'Correction using CAD'!A:F,6,0)</f>
        <v>100.90000000000009</v>
      </c>
      <c r="G12980">
        <f>VLOOKUP(VALUE(RIGHT(B12980,2)),'XZ coord'!$T$144:$U$149,2,0)</f>
        <v>2.25</v>
      </c>
      <c r="H12980">
        <v>2.4</v>
      </c>
      <c r="I12980">
        <v>0.9</v>
      </c>
      <c r="J12980">
        <f>VLOOKUP(VALUE(RIGHT(B12980,2)),'XZ coord'!$T$144:$V$149,3,0)</f>
        <v>1.97</v>
      </c>
    </row>
    <row r="12981" spans="1:10" x14ac:dyDescent="0.2">
      <c r="A12981">
        <v>13980</v>
      </c>
      <c r="B12981" t="s">
        <v>13009</v>
      </c>
      <c r="C12981" t="s">
        <v>5</v>
      </c>
      <c r="D12981" t="s">
        <v>12047</v>
      </c>
      <c r="E12981">
        <f>VLOOKUP(LEFT(B12981,LEN(B12981)-2),'Correction using CAD'!A:F,5,0)</f>
        <v>68.575000000000003</v>
      </c>
      <c r="F12981">
        <f>VLOOKUP(LEFT(B12981,LEN(B12981)-2),'Correction using CAD'!A:F,6,0)</f>
        <v>100.90000000000009</v>
      </c>
      <c r="G12981">
        <f>VLOOKUP(VALUE(RIGHT(B12981,2)),'XZ coord'!$T$144:$U$149,2,0)</f>
        <v>4.22</v>
      </c>
      <c r="H12981">
        <v>2.4</v>
      </c>
      <c r="I12981">
        <v>0.9</v>
      </c>
      <c r="J12981">
        <f>VLOOKUP(VALUE(RIGHT(B12981,2)),'XZ coord'!$T$144:$V$149,3,0)</f>
        <v>2.25</v>
      </c>
    </row>
    <row r="12982" spans="1:10" x14ac:dyDescent="0.2">
      <c r="A12982">
        <v>13981</v>
      </c>
      <c r="B12982" t="s">
        <v>13010</v>
      </c>
      <c r="C12982" t="s">
        <v>2</v>
      </c>
      <c r="D12982" t="s">
        <v>12047</v>
      </c>
      <c r="E12982">
        <f>VLOOKUP(LEFT(B12982,LEN(B12982)-2),'Correction using CAD'!A:F,5,0)</f>
        <v>68.575000000000003</v>
      </c>
      <c r="F12982">
        <f>VLOOKUP(LEFT(B12982,LEN(B12982)-2),'Correction using CAD'!A:F,6,0)</f>
        <v>100.90000000000009</v>
      </c>
      <c r="G12982">
        <f>VLOOKUP(VALUE(RIGHT(B12982,2)),'XZ coord'!$T$144:$U$149,2,0)</f>
        <v>6.47</v>
      </c>
      <c r="H12982">
        <v>2.4</v>
      </c>
      <c r="I12982">
        <v>0.9</v>
      </c>
      <c r="J12982">
        <f>VLOOKUP(VALUE(RIGHT(B12982,2)),'XZ coord'!$T$144:$V$149,3,0)</f>
        <v>1.95</v>
      </c>
    </row>
    <row r="12983" spans="1:10" x14ac:dyDescent="0.2">
      <c r="A12983">
        <v>13982</v>
      </c>
      <c r="B12983" t="s">
        <v>13011</v>
      </c>
      <c r="C12983" t="s">
        <v>2</v>
      </c>
      <c r="D12983" t="s">
        <v>12047</v>
      </c>
      <c r="E12983">
        <f>VLOOKUP(LEFT(B12983,LEN(B12983)-2),'Correction using CAD'!A:F,5,0)</f>
        <v>68.575000000000003</v>
      </c>
      <c r="F12983">
        <f>VLOOKUP(LEFT(B12983,LEN(B12983)-2),'Correction using CAD'!A:F,6,0)</f>
        <v>100.90000000000009</v>
      </c>
      <c r="G12983">
        <f>VLOOKUP(VALUE(RIGHT(B12983,2)),'XZ coord'!$T$144:$U$149,2,0)</f>
        <v>8.42</v>
      </c>
      <c r="H12983">
        <v>2.4</v>
      </c>
      <c r="I12983">
        <v>0.9</v>
      </c>
      <c r="J12983">
        <f>VLOOKUP(VALUE(RIGHT(B12983,2)),'XZ coord'!$T$144:$V$149,3,0)</f>
        <v>1.95</v>
      </c>
    </row>
    <row r="12984" spans="1:10" x14ac:dyDescent="0.2">
      <c r="A12984">
        <v>13983</v>
      </c>
      <c r="B12984" t="s">
        <v>13012</v>
      </c>
      <c r="C12984" t="s">
        <v>5</v>
      </c>
      <c r="D12984" t="s">
        <v>12047</v>
      </c>
      <c r="E12984">
        <f>VLOOKUP(LEFT(B12984,LEN(B12984)-2),'Correction using CAD'!A:F,5,0)</f>
        <v>68.575000000000003</v>
      </c>
      <c r="F12984">
        <f>VLOOKUP(LEFT(B12984,LEN(B12984)-2),'Correction using CAD'!A:F,6,0)</f>
        <v>100.90000000000009</v>
      </c>
      <c r="G12984">
        <f>VLOOKUP(VALUE(RIGHT(B12984,2)),'XZ coord'!$T$144:$U$149,2,0)</f>
        <v>10.37</v>
      </c>
      <c r="H12984">
        <v>2.4</v>
      </c>
      <c r="I12984">
        <v>0.9</v>
      </c>
      <c r="J12984">
        <f>VLOOKUP(VALUE(RIGHT(B12984,2)),'XZ coord'!$T$144:$V$149,3,0)</f>
        <v>2.1</v>
      </c>
    </row>
    <row r="12985" spans="1:10" x14ac:dyDescent="0.2">
      <c r="A12985">
        <v>13984</v>
      </c>
      <c r="B12985" t="s">
        <v>13013</v>
      </c>
      <c r="C12985" t="s">
        <v>2</v>
      </c>
      <c r="D12985" t="s">
        <v>12047</v>
      </c>
      <c r="E12985">
        <f>VLOOKUP(LEFT(B12985,LEN(B12985)-2),'Correction using CAD'!A:F,5,0)</f>
        <v>68.575000000000003</v>
      </c>
      <c r="F12985">
        <f>VLOOKUP(LEFT(B12985,LEN(B12985)-2),'Correction using CAD'!A:F,6,0)</f>
        <v>100.00000000000009</v>
      </c>
      <c r="G12985">
        <f>VLOOKUP(VALUE(RIGHT(B12985,2)),'XZ coord'!$T$144:$U$149,2,0)</f>
        <v>2.25</v>
      </c>
      <c r="H12985">
        <v>2.4</v>
      </c>
      <c r="I12985">
        <v>0.9</v>
      </c>
      <c r="J12985">
        <f>VLOOKUP(VALUE(RIGHT(B12985,2)),'XZ coord'!$T$144:$V$149,3,0)</f>
        <v>1.97</v>
      </c>
    </row>
    <row r="12986" spans="1:10" x14ac:dyDescent="0.2">
      <c r="A12986">
        <v>13985</v>
      </c>
      <c r="B12986" t="s">
        <v>13014</v>
      </c>
      <c r="C12986" t="s">
        <v>5</v>
      </c>
      <c r="D12986" t="s">
        <v>12047</v>
      </c>
      <c r="E12986">
        <f>VLOOKUP(LEFT(B12986,LEN(B12986)-2),'Correction using CAD'!A:F,5,0)</f>
        <v>68.575000000000003</v>
      </c>
      <c r="F12986">
        <f>VLOOKUP(LEFT(B12986,LEN(B12986)-2),'Correction using CAD'!A:F,6,0)</f>
        <v>100.00000000000009</v>
      </c>
      <c r="G12986">
        <f>VLOOKUP(VALUE(RIGHT(B12986,2)),'XZ coord'!$T$144:$U$149,2,0)</f>
        <v>4.22</v>
      </c>
      <c r="H12986">
        <v>2.4</v>
      </c>
      <c r="I12986">
        <v>0.9</v>
      </c>
      <c r="J12986">
        <f>VLOOKUP(VALUE(RIGHT(B12986,2)),'XZ coord'!$T$144:$V$149,3,0)</f>
        <v>2.25</v>
      </c>
    </row>
    <row r="12987" spans="1:10" x14ac:dyDescent="0.2">
      <c r="A12987">
        <v>13986</v>
      </c>
      <c r="B12987" t="s">
        <v>13015</v>
      </c>
      <c r="C12987" t="s">
        <v>2</v>
      </c>
      <c r="D12987" t="s">
        <v>12047</v>
      </c>
      <c r="E12987">
        <f>VLOOKUP(LEFT(B12987,LEN(B12987)-2),'Correction using CAD'!A:F,5,0)</f>
        <v>68.575000000000003</v>
      </c>
      <c r="F12987">
        <f>VLOOKUP(LEFT(B12987,LEN(B12987)-2),'Correction using CAD'!A:F,6,0)</f>
        <v>100.00000000000009</v>
      </c>
      <c r="G12987">
        <f>VLOOKUP(VALUE(RIGHT(B12987,2)),'XZ coord'!$T$144:$U$149,2,0)</f>
        <v>6.47</v>
      </c>
      <c r="H12987">
        <v>2.4</v>
      </c>
      <c r="I12987">
        <v>0.9</v>
      </c>
      <c r="J12987">
        <f>VLOOKUP(VALUE(RIGHT(B12987,2)),'XZ coord'!$T$144:$V$149,3,0)</f>
        <v>1.95</v>
      </c>
    </row>
    <row r="12988" spans="1:10" x14ac:dyDescent="0.2">
      <c r="A12988">
        <v>13987</v>
      </c>
      <c r="B12988" t="s">
        <v>13016</v>
      </c>
      <c r="C12988" t="s">
        <v>2</v>
      </c>
      <c r="D12988" t="s">
        <v>12047</v>
      </c>
      <c r="E12988">
        <f>VLOOKUP(LEFT(B12988,LEN(B12988)-2),'Correction using CAD'!A:F,5,0)</f>
        <v>68.575000000000003</v>
      </c>
      <c r="F12988">
        <f>VLOOKUP(LEFT(B12988,LEN(B12988)-2),'Correction using CAD'!A:F,6,0)</f>
        <v>100.00000000000009</v>
      </c>
      <c r="G12988">
        <f>VLOOKUP(VALUE(RIGHT(B12988,2)),'XZ coord'!$T$144:$U$149,2,0)</f>
        <v>8.42</v>
      </c>
      <c r="H12988">
        <v>2.4</v>
      </c>
      <c r="I12988">
        <v>0.9</v>
      </c>
      <c r="J12988">
        <f>VLOOKUP(VALUE(RIGHT(B12988,2)),'XZ coord'!$T$144:$V$149,3,0)</f>
        <v>1.95</v>
      </c>
    </row>
    <row r="12989" spans="1:10" x14ac:dyDescent="0.2">
      <c r="A12989">
        <v>13988</v>
      </c>
      <c r="B12989" t="s">
        <v>13017</v>
      </c>
      <c r="C12989" t="s">
        <v>2</v>
      </c>
      <c r="D12989" t="s">
        <v>12047</v>
      </c>
      <c r="E12989">
        <f>VLOOKUP(LEFT(B12989,LEN(B12989)-2),'Correction using CAD'!A:F,5,0)</f>
        <v>68.575000000000003</v>
      </c>
      <c r="F12989">
        <f>VLOOKUP(LEFT(B12989,LEN(B12989)-2),'Correction using CAD'!A:F,6,0)</f>
        <v>100.00000000000009</v>
      </c>
      <c r="G12989">
        <f>VLOOKUP(VALUE(RIGHT(B12989,2)),'XZ coord'!$T$144:$U$149,2,0)</f>
        <v>10.37</v>
      </c>
      <c r="H12989">
        <v>2.4</v>
      </c>
      <c r="I12989">
        <v>0.9</v>
      </c>
      <c r="J12989">
        <f>VLOOKUP(VALUE(RIGHT(B12989,2)),'XZ coord'!$T$144:$V$149,3,0)</f>
        <v>2.1</v>
      </c>
    </row>
    <row r="12990" spans="1:10" x14ac:dyDescent="0.2">
      <c r="A12990">
        <v>13989</v>
      </c>
      <c r="B12990" t="s">
        <v>13018</v>
      </c>
      <c r="C12990" t="s">
        <v>2</v>
      </c>
      <c r="D12990" t="s">
        <v>12047</v>
      </c>
      <c r="E12990">
        <f>VLOOKUP(LEFT(B12990,LEN(B12990)-2),'Correction using CAD'!A:F,5,0)</f>
        <v>61.2</v>
      </c>
      <c r="F12990">
        <f>VLOOKUP(LEFT(B12990,LEN(B12990)-2),'Correction using CAD'!A:F,6,0)</f>
        <v>99.10000000000008</v>
      </c>
      <c r="G12990">
        <f>VLOOKUP(VALUE(RIGHT(B12990,2)),'XZ coord'!$T$144:$U$149,2,0)</f>
        <v>2.25</v>
      </c>
      <c r="H12990">
        <v>2.4</v>
      </c>
      <c r="I12990">
        <v>0.9</v>
      </c>
      <c r="J12990">
        <f>VLOOKUP(VALUE(RIGHT(B12990,2)),'XZ coord'!$T$144:$V$149,3,0)</f>
        <v>1.97</v>
      </c>
    </row>
    <row r="12991" spans="1:10" x14ac:dyDescent="0.2">
      <c r="A12991">
        <v>13990</v>
      </c>
      <c r="B12991" t="s">
        <v>13019</v>
      </c>
      <c r="C12991" t="s">
        <v>5</v>
      </c>
      <c r="D12991" t="s">
        <v>12047</v>
      </c>
      <c r="E12991">
        <f>VLOOKUP(LEFT(B12991,LEN(B12991)-2),'Correction using CAD'!A:F,5,0)</f>
        <v>61.2</v>
      </c>
      <c r="F12991">
        <f>VLOOKUP(LEFT(B12991,LEN(B12991)-2),'Correction using CAD'!A:F,6,0)</f>
        <v>99.10000000000008</v>
      </c>
      <c r="G12991">
        <f>VLOOKUP(VALUE(RIGHT(B12991,2)),'XZ coord'!$T$144:$U$149,2,0)</f>
        <v>4.22</v>
      </c>
      <c r="H12991">
        <v>2.4</v>
      </c>
      <c r="I12991">
        <v>0.9</v>
      </c>
      <c r="J12991">
        <f>VLOOKUP(VALUE(RIGHT(B12991,2)),'XZ coord'!$T$144:$V$149,3,0)</f>
        <v>2.25</v>
      </c>
    </row>
    <row r="12992" spans="1:10" x14ac:dyDescent="0.2">
      <c r="A12992">
        <v>13991</v>
      </c>
      <c r="B12992" t="s">
        <v>13020</v>
      </c>
      <c r="C12992" t="s">
        <v>2</v>
      </c>
      <c r="D12992" t="s">
        <v>12047</v>
      </c>
      <c r="E12992">
        <f>VLOOKUP(LEFT(B12992,LEN(B12992)-2),'Correction using CAD'!A:F,5,0)</f>
        <v>61.2</v>
      </c>
      <c r="F12992">
        <f>VLOOKUP(LEFT(B12992,LEN(B12992)-2),'Correction using CAD'!A:F,6,0)</f>
        <v>99.10000000000008</v>
      </c>
      <c r="G12992">
        <f>VLOOKUP(VALUE(RIGHT(B12992,2)),'XZ coord'!$T$144:$U$149,2,0)</f>
        <v>6.47</v>
      </c>
      <c r="H12992">
        <v>2.4</v>
      </c>
      <c r="I12992">
        <v>0.9</v>
      </c>
      <c r="J12992">
        <f>VLOOKUP(VALUE(RIGHT(B12992,2)),'XZ coord'!$T$144:$V$149,3,0)</f>
        <v>1.95</v>
      </c>
    </row>
    <row r="12993" spans="1:10" x14ac:dyDescent="0.2">
      <c r="A12993">
        <v>13992</v>
      </c>
      <c r="B12993" t="s">
        <v>13021</v>
      </c>
      <c r="C12993" t="s">
        <v>2</v>
      </c>
      <c r="D12993" t="s">
        <v>12047</v>
      </c>
      <c r="E12993">
        <f>VLOOKUP(LEFT(B12993,LEN(B12993)-2),'Correction using CAD'!A:F,5,0)</f>
        <v>61.2</v>
      </c>
      <c r="F12993">
        <f>VLOOKUP(LEFT(B12993,LEN(B12993)-2),'Correction using CAD'!A:F,6,0)</f>
        <v>99.10000000000008</v>
      </c>
      <c r="G12993">
        <f>VLOOKUP(VALUE(RIGHT(B12993,2)),'XZ coord'!$T$144:$U$149,2,0)</f>
        <v>8.42</v>
      </c>
      <c r="H12993">
        <v>2.4</v>
      </c>
      <c r="I12993">
        <v>0.9</v>
      </c>
      <c r="J12993">
        <f>VLOOKUP(VALUE(RIGHT(B12993,2)),'XZ coord'!$T$144:$V$149,3,0)</f>
        <v>1.95</v>
      </c>
    </row>
    <row r="12994" spans="1:10" x14ac:dyDescent="0.2">
      <c r="A12994">
        <v>13993</v>
      </c>
      <c r="B12994" t="s">
        <v>13022</v>
      </c>
      <c r="C12994" t="s">
        <v>2</v>
      </c>
      <c r="D12994" t="s">
        <v>12047</v>
      </c>
      <c r="E12994">
        <f>VLOOKUP(LEFT(B12994,LEN(B12994)-2),'Correction using CAD'!A:F,5,0)</f>
        <v>61.2</v>
      </c>
      <c r="F12994">
        <f>VLOOKUP(LEFT(B12994,LEN(B12994)-2),'Correction using CAD'!A:F,6,0)</f>
        <v>99.10000000000008</v>
      </c>
      <c r="G12994">
        <f>VLOOKUP(VALUE(RIGHT(B12994,2)),'XZ coord'!$T$144:$U$149,2,0)</f>
        <v>10.37</v>
      </c>
      <c r="H12994">
        <v>2.4</v>
      </c>
      <c r="I12994">
        <v>0.9</v>
      </c>
      <c r="J12994">
        <f>VLOOKUP(VALUE(RIGHT(B12994,2)),'XZ coord'!$T$144:$V$149,3,0)</f>
        <v>2.1</v>
      </c>
    </row>
    <row r="12995" spans="1:10" x14ac:dyDescent="0.2">
      <c r="A12995">
        <v>13994</v>
      </c>
      <c r="B12995" t="s">
        <v>13023</v>
      </c>
      <c r="C12995" t="s">
        <v>2</v>
      </c>
      <c r="D12995" t="s">
        <v>12047</v>
      </c>
      <c r="E12995">
        <f>VLOOKUP(LEFT(B12995,LEN(B12995)-2),'Correction using CAD'!A:F,5,0)</f>
        <v>61.2</v>
      </c>
      <c r="F12995">
        <f>VLOOKUP(LEFT(B12995,LEN(B12995)-2),'Correction using CAD'!A:F,6,0)</f>
        <v>98.200000000000074</v>
      </c>
      <c r="G12995">
        <f>VLOOKUP(VALUE(RIGHT(B12995,2)),'XZ coord'!$T$144:$U$149,2,0)</f>
        <v>2.25</v>
      </c>
      <c r="H12995">
        <v>2.4</v>
      </c>
      <c r="I12995">
        <v>0.9</v>
      </c>
      <c r="J12995">
        <f>VLOOKUP(VALUE(RIGHT(B12995,2)),'XZ coord'!$T$144:$V$149,3,0)</f>
        <v>1.97</v>
      </c>
    </row>
    <row r="12996" spans="1:10" x14ac:dyDescent="0.2">
      <c r="A12996">
        <v>13995</v>
      </c>
      <c r="B12996" t="s">
        <v>13024</v>
      </c>
      <c r="C12996" t="s">
        <v>5</v>
      </c>
      <c r="D12996" t="s">
        <v>12047</v>
      </c>
      <c r="E12996">
        <f>VLOOKUP(LEFT(B12996,LEN(B12996)-2),'Correction using CAD'!A:F,5,0)</f>
        <v>61.2</v>
      </c>
      <c r="F12996">
        <f>VLOOKUP(LEFT(B12996,LEN(B12996)-2),'Correction using CAD'!A:F,6,0)</f>
        <v>98.200000000000074</v>
      </c>
      <c r="G12996">
        <f>VLOOKUP(VALUE(RIGHT(B12996,2)),'XZ coord'!$T$144:$U$149,2,0)</f>
        <v>4.22</v>
      </c>
      <c r="H12996">
        <v>2.4</v>
      </c>
      <c r="I12996">
        <v>0.9</v>
      </c>
      <c r="J12996">
        <f>VLOOKUP(VALUE(RIGHT(B12996,2)),'XZ coord'!$T$144:$V$149,3,0)</f>
        <v>2.25</v>
      </c>
    </row>
    <row r="12997" spans="1:10" x14ac:dyDescent="0.2">
      <c r="A12997">
        <v>13996</v>
      </c>
      <c r="B12997" t="s">
        <v>13025</v>
      </c>
      <c r="C12997" t="s">
        <v>2</v>
      </c>
      <c r="D12997" t="s">
        <v>12047</v>
      </c>
      <c r="E12997">
        <f>VLOOKUP(LEFT(B12997,LEN(B12997)-2),'Correction using CAD'!A:F,5,0)</f>
        <v>61.2</v>
      </c>
      <c r="F12997">
        <f>VLOOKUP(LEFT(B12997,LEN(B12997)-2),'Correction using CAD'!A:F,6,0)</f>
        <v>98.200000000000074</v>
      </c>
      <c r="G12997">
        <f>VLOOKUP(VALUE(RIGHT(B12997,2)),'XZ coord'!$T$144:$U$149,2,0)</f>
        <v>6.47</v>
      </c>
      <c r="H12997">
        <v>2.4</v>
      </c>
      <c r="I12997">
        <v>0.9</v>
      </c>
      <c r="J12997">
        <f>VLOOKUP(VALUE(RIGHT(B12997,2)),'XZ coord'!$T$144:$V$149,3,0)</f>
        <v>1.95</v>
      </c>
    </row>
    <row r="12998" spans="1:10" x14ac:dyDescent="0.2">
      <c r="A12998">
        <v>13997</v>
      </c>
      <c r="B12998" t="s">
        <v>13026</v>
      </c>
      <c r="C12998" t="s">
        <v>2</v>
      </c>
      <c r="D12998" t="s">
        <v>12047</v>
      </c>
      <c r="E12998">
        <f>VLOOKUP(LEFT(B12998,LEN(B12998)-2),'Correction using CAD'!A:F,5,0)</f>
        <v>61.2</v>
      </c>
      <c r="F12998">
        <f>VLOOKUP(LEFT(B12998,LEN(B12998)-2),'Correction using CAD'!A:F,6,0)</f>
        <v>98.200000000000074</v>
      </c>
      <c r="G12998">
        <f>VLOOKUP(VALUE(RIGHT(B12998,2)),'XZ coord'!$T$144:$U$149,2,0)</f>
        <v>8.42</v>
      </c>
      <c r="H12998">
        <v>2.4</v>
      </c>
      <c r="I12998">
        <v>0.9</v>
      </c>
      <c r="J12998">
        <f>VLOOKUP(VALUE(RIGHT(B12998,2)),'XZ coord'!$T$144:$V$149,3,0)</f>
        <v>1.95</v>
      </c>
    </row>
    <row r="12999" spans="1:10" x14ac:dyDescent="0.2">
      <c r="A12999">
        <v>13998</v>
      </c>
      <c r="B12999" t="s">
        <v>13027</v>
      </c>
      <c r="C12999" t="s">
        <v>2</v>
      </c>
      <c r="D12999" t="s">
        <v>12047</v>
      </c>
      <c r="E12999">
        <f>VLOOKUP(LEFT(B12999,LEN(B12999)-2),'Correction using CAD'!A:F,5,0)</f>
        <v>61.2</v>
      </c>
      <c r="F12999">
        <f>VLOOKUP(LEFT(B12999,LEN(B12999)-2),'Correction using CAD'!A:F,6,0)</f>
        <v>98.200000000000074</v>
      </c>
      <c r="G12999">
        <f>VLOOKUP(VALUE(RIGHT(B12999,2)),'XZ coord'!$T$144:$U$149,2,0)</f>
        <v>10.37</v>
      </c>
      <c r="H12999">
        <v>2.4</v>
      </c>
      <c r="I12999">
        <v>0.9</v>
      </c>
      <c r="J12999">
        <f>VLOOKUP(VALUE(RIGHT(B12999,2)),'XZ coord'!$T$144:$V$149,3,0)</f>
        <v>2.1</v>
      </c>
    </row>
    <row r="13000" spans="1:10" x14ac:dyDescent="0.2">
      <c r="A13000">
        <v>13999</v>
      </c>
      <c r="B13000" t="s">
        <v>13028</v>
      </c>
      <c r="C13000" t="s">
        <v>2</v>
      </c>
      <c r="D13000" t="s">
        <v>12047</v>
      </c>
      <c r="E13000">
        <f>VLOOKUP(LEFT(B13000,LEN(B13000)-2),'Correction using CAD'!A:F,5,0)</f>
        <v>61.2</v>
      </c>
      <c r="F13000">
        <f>VLOOKUP(LEFT(B13000,LEN(B13000)-2),'Correction using CAD'!A:F,6,0)</f>
        <v>97.300000000000068</v>
      </c>
      <c r="G13000">
        <f>VLOOKUP(VALUE(RIGHT(B13000,2)),'XZ coord'!$T$144:$U$149,2,0)</f>
        <v>2.25</v>
      </c>
      <c r="H13000">
        <v>2.4</v>
      </c>
      <c r="I13000">
        <v>0.9</v>
      </c>
      <c r="J13000">
        <f>VLOOKUP(VALUE(RIGHT(B13000,2)),'XZ coord'!$T$144:$V$149,3,0)</f>
        <v>1.97</v>
      </c>
    </row>
    <row r="13001" spans="1:10" x14ac:dyDescent="0.2">
      <c r="A13001">
        <v>14000</v>
      </c>
      <c r="B13001" t="s">
        <v>13029</v>
      </c>
      <c r="C13001" t="s">
        <v>5</v>
      </c>
      <c r="D13001" t="s">
        <v>12047</v>
      </c>
      <c r="E13001">
        <f>VLOOKUP(LEFT(B13001,LEN(B13001)-2),'Correction using CAD'!A:F,5,0)</f>
        <v>61.2</v>
      </c>
      <c r="F13001">
        <f>VLOOKUP(LEFT(B13001,LEN(B13001)-2),'Correction using CAD'!A:F,6,0)</f>
        <v>97.300000000000068</v>
      </c>
      <c r="G13001">
        <f>VLOOKUP(VALUE(RIGHT(B13001,2)),'XZ coord'!$T$144:$U$149,2,0)</f>
        <v>4.22</v>
      </c>
      <c r="H13001">
        <v>2.4</v>
      </c>
      <c r="I13001">
        <v>0.9</v>
      </c>
      <c r="J13001">
        <f>VLOOKUP(VALUE(RIGHT(B13001,2)),'XZ coord'!$T$144:$V$149,3,0)</f>
        <v>2.25</v>
      </c>
    </row>
    <row r="13002" spans="1:10" x14ac:dyDescent="0.2">
      <c r="A13002">
        <v>14001</v>
      </c>
      <c r="B13002" t="s">
        <v>13030</v>
      </c>
      <c r="C13002" t="s">
        <v>2</v>
      </c>
      <c r="D13002" t="s">
        <v>12047</v>
      </c>
      <c r="E13002">
        <f>VLOOKUP(LEFT(B13002,LEN(B13002)-2),'Correction using CAD'!A:F,5,0)</f>
        <v>61.2</v>
      </c>
      <c r="F13002">
        <f>VLOOKUP(LEFT(B13002,LEN(B13002)-2),'Correction using CAD'!A:F,6,0)</f>
        <v>97.300000000000068</v>
      </c>
      <c r="G13002">
        <f>VLOOKUP(VALUE(RIGHT(B13002,2)),'XZ coord'!$T$144:$U$149,2,0)</f>
        <v>6.47</v>
      </c>
      <c r="H13002">
        <v>2.4</v>
      </c>
      <c r="I13002">
        <v>0.9</v>
      </c>
      <c r="J13002">
        <f>VLOOKUP(VALUE(RIGHT(B13002,2)),'XZ coord'!$T$144:$V$149,3,0)</f>
        <v>1.95</v>
      </c>
    </row>
    <row r="13003" spans="1:10" x14ac:dyDescent="0.2">
      <c r="A13003">
        <v>14002</v>
      </c>
      <c r="B13003" t="s">
        <v>13031</v>
      </c>
      <c r="C13003" t="s">
        <v>2</v>
      </c>
      <c r="D13003" t="s">
        <v>12047</v>
      </c>
      <c r="E13003">
        <f>VLOOKUP(LEFT(B13003,LEN(B13003)-2),'Correction using CAD'!A:F,5,0)</f>
        <v>61.2</v>
      </c>
      <c r="F13003">
        <f>VLOOKUP(LEFT(B13003,LEN(B13003)-2),'Correction using CAD'!A:F,6,0)</f>
        <v>97.300000000000068</v>
      </c>
      <c r="G13003">
        <f>VLOOKUP(VALUE(RIGHT(B13003,2)),'XZ coord'!$T$144:$U$149,2,0)</f>
        <v>8.42</v>
      </c>
      <c r="H13003">
        <v>2.4</v>
      </c>
      <c r="I13003">
        <v>0.9</v>
      </c>
      <c r="J13003">
        <f>VLOOKUP(VALUE(RIGHT(B13003,2)),'XZ coord'!$T$144:$V$149,3,0)</f>
        <v>1.95</v>
      </c>
    </row>
    <row r="13004" spans="1:10" x14ac:dyDescent="0.2">
      <c r="A13004">
        <v>14003</v>
      </c>
      <c r="B13004" t="s">
        <v>13032</v>
      </c>
      <c r="C13004" t="s">
        <v>2</v>
      </c>
      <c r="D13004" t="s">
        <v>12047</v>
      </c>
      <c r="E13004">
        <f>VLOOKUP(LEFT(B13004,LEN(B13004)-2),'Correction using CAD'!A:F,5,0)</f>
        <v>61.2</v>
      </c>
      <c r="F13004">
        <f>VLOOKUP(LEFT(B13004,LEN(B13004)-2),'Correction using CAD'!A:F,6,0)</f>
        <v>97.300000000000068</v>
      </c>
      <c r="G13004">
        <f>VLOOKUP(VALUE(RIGHT(B13004,2)),'XZ coord'!$T$144:$U$149,2,0)</f>
        <v>10.37</v>
      </c>
      <c r="H13004">
        <v>2.4</v>
      </c>
      <c r="I13004">
        <v>0.9</v>
      </c>
      <c r="J13004">
        <f>VLOOKUP(VALUE(RIGHT(B13004,2)),'XZ coord'!$T$144:$V$149,3,0)</f>
        <v>2.1</v>
      </c>
    </row>
    <row r="13005" spans="1:10" x14ac:dyDescent="0.2">
      <c r="A13005">
        <v>14004</v>
      </c>
      <c r="B13005" t="s">
        <v>13033</v>
      </c>
      <c r="C13005" t="s">
        <v>2</v>
      </c>
      <c r="D13005" t="s">
        <v>12047</v>
      </c>
      <c r="E13005">
        <f>VLOOKUP(LEFT(B13005,LEN(B13005)-2),'Correction using CAD'!A:F,5,0)</f>
        <v>68.575000000000003</v>
      </c>
      <c r="F13005">
        <f>VLOOKUP(LEFT(B13005,LEN(B13005)-2),'Correction using CAD'!A:F,6,0)</f>
        <v>99.10000000000008</v>
      </c>
      <c r="G13005">
        <f>VLOOKUP(VALUE(RIGHT(B13005,2)),'XZ coord'!$T$144:$U$149,2,0)</f>
        <v>2.25</v>
      </c>
      <c r="H13005">
        <v>2.4</v>
      </c>
      <c r="I13005">
        <v>0.9</v>
      </c>
      <c r="J13005">
        <f>VLOOKUP(VALUE(RIGHT(B13005,2)),'XZ coord'!$T$144:$V$149,3,0)</f>
        <v>1.97</v>
      </c>
    </row>
    <row r="13006" spans="1:10" x14ac:dyDescent="0.2">
      <c r="A13006">
        <v>14005</v>
      </c>
      <c r="B13006" t="s">
        <v>13034</v>
      </c>
      <c r="C13006" t="s">
        <v>5</v>
      </c>
      <c r="D13006" t="s">
        <v>12047</v>
      </c>
      <c r="E13006">
        <f>VLOOKUP(LEFT(B13006,LEN(B13006)-2),'Correction using CAD'!A:F,5,0)</f>
        <v>68.575000000000003</v>
      </c>
      <c r="F13006">
        <f>VLOOKUP(LEFT(B13006,LEN(B13006)-2),'Correction using CAD'!A:F,6,0)</f>
        <v>99.10000000000008</v>
      </c>
      <c r="G13006">
        <f>VLOOKUP(VALUE(RIGHT(B13006,2)),'XZ coord'!$T$144:$U$149,2,0)</f>
        <v>4.22</v>
      </c>
      <c r="H13006">
        <v>2.4</v>
      </c>
      <c r="I13006">
        <v>0.9</v>
      </c>
      <c r="J13006">
        <f>VLOOKUP(VALUE(RIGHT(B13006,2)),'XZ coord'!$T$144:$V$149,3,0)</f>
        <v>2.25</v>
      </c>
    </row>
    <row r="13007" spans="1:10" x14ac:dyDescent="0.2">
      <c r="A13007">
        <v>14006</v>
      </c>
      <c r="B13007" t="s">
        <v>13035</v>
      </c>
      <c r="C13007" t="s">
        <v>2</v>
      </c>
      <c r="D13007" t="s">
        <v>12047</v>
      </c>
      <c r="E13007">
        <f>VLOOKUP(LEFT(B13007,LEN(B13007)-2),'Correction using CAD'!A:F,5,0)</f>
        <v>68.575000000000003</v>
      </c>
      <c r="F13007">
        <f>VLOOKUP(LEFT(B13007,LEN(B13007)-2),'Correction using CAD'!A:F,6,0)</f>
        <v>99.10000000000008</v>
      </c>
      <c r="G13007">
        <f>VLOOKUP(VALUE(RIGHT(B13007,2)),'XZ coord'!$T$144:$U$149,2,0)</f>
        <v>6.47</v>
      </c>
      <c r="H13007">
        <v>2.4</v>
      </c>
      <c r="I13007">
        <v>0.9</v>
      </c>
      <c r="J13007">
        <f>VLOOKUP(VALUE(RIGHT(B13007,2)),'XZ coord'!$T$144:$V$149,3,0)</f>
        <v>1.95</v>
      </c>
    </row>
    <row r="13008" spans="1:10" x14ac:dyDescent="0.2">
      <c r="A13008">
        <v>14007</v>
      </c>
      <c r="B13008" t="s">
        <v>13036</v>
      </c>
      <c r="C13008" t="s">
        <v>2</v>
      </c>
      <c r="D13008" t="s">
        <v>12047</v>
      </c>
      <c r="E13008">
        <f>VLOOKUP(LEFT(B13008,LEN(B13008)-2),'Correction using CAD'!A:F,5,0)</f>
        <v>68.575000000000003</v>
      </c>
      <c r="F13008">
        <f>VLOOKUP(LEFT(B13008,LEN(B13008)-2),'Correction using CAD'!A:F,6,0)</f>
        <v>99.10000000000008</v>
      </c>
      <c r="G13008">
        <f>VLOOKUP(VALUE(RIGHT(B13008,2)),'XZ coord'!$T$144:$U$149,2,0)</f>
        <v>8.42</v>
      </c>
      <c r="H13008">
        <v>2.4</v>
      </c>
      <c r="I13008">
        <v>0.9</v>
      </c>
      <c r="J13008">
        <f>VLOOKUP(VALUE(RIGHT(B13008,2)),'XZ coord'!$T$144:$V$149,3,0)</f>
        <v>1.95</v>
      </c>
    </row>
    <row r="13009" spans="1:10" x14ac:dyDescent="0.2">
      <c r="A13009">
        <v>14008</v>
      </c>
      <c r="B13009" t="s">
        <v>13037</v>
      </c>
      <c r="C13009" t="s">
        <v>5</v>
      </c>
      <c r="D13009" t="s">
        <v>12047</v>
      </c>
      <c r="E13009">
        <f>VLOOKUP(LEFT(B13009,LEN(B13009)-2),'Correction using CAD'!A:F,5,0)</f>
        <v>68.575000000000003</v>
      </c>
      <c r="F13009">
        <f>VLOOKUP(LEFT(B13009,LEN(B13009)-2),'Correction using CAD'!A:F,6,0)</f>
        <v>99.10000000000008</v>
      </c>
      <c r="G13009">
        <f>VLOOKUP(VALUE(RIGHT(B13009,2)),'XZ coord'!$T$144:$U$149,2,0)</f>
        <v>10.37</v>
      </c>
      <c r="H13009">
        <v>2.4</v>
      </c>
      <c r="I13009">
        <v>0.9</v>
      </c>
      <c r="J13009">
        <f>VLOOKUP(VALUE(RIGHT(B13009,2)),'XZ coord'!$T$144:$V$149,3,0)</f>
        <v>2.1</v>
      </c>
    </row>
    <row r="13010" spans="1:10" x14ac:dyDescent="0.2">
      <c r="A13010">
        <v>14009</v>
      </c>
      <c r="B13010" t="s">
        <v>13038</v>
      </c>
      <c r="C13010" t="s">
        <v>2</v>
      </c>
      <c r="D13010" t="s">
        <v>12047</v>
      </c>
      <c r="E13010">
        <f>VLOOKUP(LEFT(B13010,LEN(B13010)-2),'Correction using CAD'!A:F,5,0)</f>
        <v>68.575000000000003</v>
      </c>
      <c r="F13010">
        <f>VLOOKUP(LEFT(B13010,LEN(B13010)-2),'Correction using CAD'!A:F,6,0)</f>
        <v>98.200000000000074</v>
      </c>
      <c r="G13010">
        <f>VLOOKUP(VALUE(RIGHT(B13010,2)),'XZ coord'!$T$144:$U$149,2,0)</f>
        <v>2.25</v>
      </c>
      <c r="H13010">
        <v>2.4</v>
      </c>
      <c r="I13010">
        <v>0.9</v>
      </c>
      <c r="J13010">
        <f>VLOOKUP(VALUE(RIGHT(B13010,2)),'XZ coord'!$T$144:$V$149,3,0)</f>
        <v>1.97</v>
      </c>
    </row>
    <row r="13011" spans="1:10" x14ac:dyDescent="0.2">
      <c r="A13011">
        <v>14010</v>
      </c>
      <c r="B13011" t="s">
        <v>13039</v>
      </c>
      <c r="C13011" t="s">
        <v>5</v>
      </c>
      <c r="D13011" t="s">
        <v>12047</v>
      </c>
      <c r="E13011">
        <f>VLOOKUP(LEFT(B13011,LEN(B13011)-2),'Correction using CAD'!A:F,5,0)</f>
        <v>68.575000000000003</v>
      </c>
      <c r="F13011">
        <f>VLOOKUP(LEFT(B13011,LEN(B13011)-2),'Correction using CAD'!A:F,6,0)</f>
        <v>98.200000000000074</v>
      </c>
      <c r="G13011">
        <f>VLOOKUP(VALUE(RIGHT(B13011,2)),'XZ coord'!$T$144:$U$149,2,0)</f>
        <v>4.22</v>
      </c>
      <c r="H13011">
        <v>2.4</v>
      </c>
      <c r="I13011">
        <v>0.9</v>
      </c>
      <c r="J13011">
        <f>VLOOKUP(VALUE(RIGHT(B13011,2)),'XZ coord'!$T$144:$V$149,3,0)</f>
        <v>2.25</v>
      </c>
    </row>
    <row r="13012" spans="1:10" x14ac:dyDescent="0.2">
      <c r="A13012">
        <v>14011</v>
      </c>
      <c r="B13012" t="s">
        <v>13040</v>
      </c>
      <c r="C13012" t="s">
        <v>2</v>
      </c>
      <c r="D13012" t="s">
        <v>12047</v>
      </c>
      <c r="E13012">
        <f>VLOOKUP(LEFT(B13012,LEN(B13012)-2),'Correction using CAD'!A:F,5,0)</f>
        <v>68.575000000000003</v>
      </c>
      <c r="F13012">
        <f>VLOOKUP(LEFT(B13012,LEN(B13012)-2),'Correction using CAD'!A:F,6,0)</f>
        <v>98.200000000000074</v>
      </c>
      <c r="G13012">
        <f>VLOOKUP(VALUE(RIGHT(B13012,2)),'XZ coord'!$T$144:$U$149,2,0)</f>
        <v>6.47</v>
      </c>
      <c r="H13012">
        <v>2.4</v>
      </c>
      <c r="I13012">
        <v>0.9</v>
      </c>
      <c r="J13012">
        <f>VLOOKUP(VALUE(RIGHT(B13012,2)),'XZ coord'!$T$144:$V$149,3,0)</f>
        <v>1.95</v>
      </c>
    </row>
    <row r="13013" spans="1:10" x14ac:dyDescent="0.2">
      <c r="A13013">
        <v>14012</v>
      </c>
      <c r="B13013" t="s">
        <v>13041</v>
      </c>
      <c r="C13013" t="s">
        <v>2</v>
      </c>
      <c r="D13013" t="s">
        <v>12047</v>
      </c>
      <c r="E13013">
        <f>VLOOKUP(LEFT(B13013,LEN(B13013)-2),'Correction using CAD'!A:F,5,0)</f>
        <v>68.575000000000003</v>
      </c>
      <c r="F13013">
        <f>VLOOKUP(LEFT(B13013,LEN(B13013)-2),'Correction using CAD'!A:F,6,0)</f>
        <v>98.200000000000074</v>
      </c>
      <c r="G13013">
        <f>VLOOKUP(VALUE(RIGHT(B13013,2)),'XZ coord'!$T$144:$U$149,2,0)</f>
        <v>8.42</v>
      </c>
      <c r="H13013">
        <v>2.4</v>
      </c>
      <c r="I13013">
        <v>0.9</v>
      </c>
      <c r="J13013">
        <f>VLOOKUP(VALUE(RIGHT(B13013,2)),'XZ coord'!$T$144:$V$149,3,0)</f>
        <v>1.95</v>
      </c>
    </row>
    <row r="13014" spans="1:10" x14ac:dyDescent="0.2">
      <c r="A13014">
        <v>14013</v>
      </c>
      <c r="B13014" t="s">
        <v>13042</v>
      </c>
      <c r="C13014" t="s">
        <v>5</v>
      </c>
      <c r="D13014" t="s">
        <v>12047</v>
      </c>
      <c r="E13014">
        <f>VLOOKUP(LEFT(B13014,LEN(B13014)-2),'Correction using CAD'!A:F,5,0)</f>
        <v>68.575000000000003</v>
      </c>
      <c r="F13014">
        <f>VLOOKUP(LEFT(B13014,LEN(B13014)-2),'Correction using CAD'!A:F,6,0)</f>
        <v>98.200000000000074</v>
      </c>
      <c r="G13014">
        <f>VLOOKUP(VALUE(RIGHT(B13014,2)),'XZ coord'!$T$144:$U$149,2,0)</f>
        <v>10.37</v>
      </c>
      <c r="H13014">
        <v>2.4</v>
      </c>
      <c r="I13014">
        <v>0.9</v>
      </c>
      <c r="J13014">
        <f>VLOOKUP(VALUE(RIGHT(B13014,2)),'XZ coord'!$T$144:$V$149,3,0)</f>
        <v>2.1</v>
      </c>
    </row>
    <row r="13015" spans="1:10" x14ac:dyDescent="0.2">
      <c r="A13015">
        <v>14014</v>
      </c>
      <c r="B13015" t="s">
        <v>13043</v>
      </c>
      <c r="C13015" t="s">
        <v>2</v>
      </c>
      <c r="D13015" t="s">
        <v>12047</v>
      </c>
      <c r="E13015">
        <f>VLOOKUP(LEFT(B13015,LEN(B13015)-2),'Correction using CAD'!A:F,5,0)</f>
        <v>68.575000000000003</v>
      </c>
      <c r="F13015">
        <f>VLOOKUP(LEFT(B13015,LEN(B13015)-2),'Correction using CAD'!A:F,6,0)</f>
        <v>97.300000000000068</v>
      </c>
      <c r="G13015">
        <f>VLOOKUP(VALUE(RIGHT(B13015,2)),'XZ coord'!$T$144:$U$149,2,0)</f>
        <v>2.25</v>
      </c>
      <c r="H13015">
        <v>2.4</v>
      </c>
      <c r="I13015">
        <v>0.9</v>
      </c>
      <c r="J13015">
        <f>VLOOKUP(VALUE(RIGHT(B13015,2)),'XZ coord'!$T$144:$V$149,3,0)</f>
        <v>1.97</v>
      </c>
    </row>
    <row r="13016" spans="1:10" x14ac:dyDescent="0.2">
      <c r="A13016">
        <v>14015</v>
      </c>
      <c r="B13016" t="s">
        <v>13044</v>
      </c>
      <c r="C13016" t="s">
        <v>5</v>
      </c>
      <c r="D13016" t="s">
        <v>12047</v>
      </c>
      <c r="E13016">
        <f>VLOOKUP(LEFT(B13016,LEN(B13016)-2),'Correction using CAD'!A:F,5,0)</f>
        <v>68.575000000000003</v>
      </c>
      <c r="F13016">
        <f>VLOOKUP(LEFT(B13016,LEN(B13016)-2),'Correction using CAD'!A:F,6,0)</f>
        <v>97.300000000000068</v>
      </c>
      <c r="G13016">
        <f>VLOOKUP(VALUE(RIGHT(B13016,2)),'XZ coord'!$T$144:$U$149,2,0)</f>
        <v>4.22</v>
      </c>
      <c r="H13016">
        <v>2.4</v>
      </c>
      <c r="I13016">
        <v>0.9</v>
      </c>
      <c r="J13016">
        <f>VLOOKUP(VALUE(RIGHT(B13016,2)),'XZ coord'!$T$144:$V$149,3,0)</f>
        <v>2.25</v>
      </c>
    </row>
    <row r="13017" spans="1:10" x14ac:dyDescent="0.2">
      <c r="A13017">
        <v>14016</v>
      </c>
      <c r="B13017" t="s">
        <v>13045</v>
      </c>
      <c r="C13017" t="s">
        <v>2</v>
      </c>
      <c r="D13017" t="s">
        <v>12047</v>
      </c>
      <c r="E13017">
        <f>VLOOKUP(LEFT(B13017,LEN(B13017)-2),'Correction using CAD'!A:F,5,0)</f>
        <v>68.575000000000003</v>
      </c>
      <c r="F13017">
        <f>VLOOKUP(LEFT(B13017,LEN(B13017)-2),'Correction using CAD'!A:F,6,0)</f>
        <v>97.300000000000068</v>
      </c>
      <c r="G13017">
        <f>VLOOKUP(VALUE(RIGHT(B13017,2)),'XZ coord'!$T$144:$U$149,2,0)</f>
        <v>6.47</v>
      </c>
      <c r="H13017">
        <v>2.4</v>
      </c>
      <c r="I13017">
        <v>0.9</v>
      </c>
      <c r="J13017">
        <f>VLOOKUP(VALUE(RIGHT(B13017,2)),'XZ coord'!$T$144:$V$149,3,0)</f>
        <v>1.95</v>
      </c>
    </row>
    <row r="13018" spans="1:10" x14ac:dyDescent="0.2">
      <c r="A13018">
        <v>14017</v>
      </c>
      <c r="B13018" t="s">
        <v>13046</v>
      </c>
      <c r="C13018" t="s">
        <v>2</v>
      </c>
      <c r="D13018" t="s">
        <v>12047</v>
      </c>
      <c r="E13018">
        <f>VLOOKUP(LEFT(B13018,LEN(B13018)-2),'Correction using CAD'!A:F,5,0)</f>
        <v>68.575000000000003</v>
      </c>
      <c r="F13018">
        <f>VLOOKUP(LEFT(B13018,LEN(B13018)-2),'Correction using CAD'!A:F,6,0)</f>
        <v>97.300000000000068</v>
      </c>
      <c r="G13018">
        <f>VLOOKUP(VALUE(RIGHT(B13018,2)),'XZ coord'!$T$144:$U$149,2,0)</f>
        <v>8.42</v>
      </c>
      <c r="H13018">
        <v>2.4</v>
      </c>
      <c r="I13018">
        <v>0.9</v>
      </c>
      <c r="J13018">
        <f>VLOOKUP(VALUE(RIGHT(B13018,2)),'XZ coord'!$T$144:$V$149,3,0)</f>
        <v>1.95</v>
      </c>
    </row>
    <row r="13019" spans="1:10" x14ac:dyDescent="0.2">
      <c r="A13019">
        <v>14018</v>
      </c>
      <c r="B13019" t="s">
        <v>13047</v>
      </c>
      <c r="C13019" t="s">
        <v>5</v>
      </c>
      <c r="D13019" t="s">
        <v>12047</v>
      </c>
      <c r="E13019">
        <f>VLOOKUP(LEFT(B13019,LEN(B13019)-2),'Correction using CAD'!A:F,5,0)</f>
        <v>68.575000000000003</v>
      </c>
      <c r="F13019">
        <f>VLOOKUP(LEFT(B13019,LEN(B13019)-2),'Correction using CAD'!A:F,6,0)</f>
        <v>97.300000000000068</v>
      </c>
      <c r="G13019">
        <f>VLOOKUP(VALUE(RIGHT(B13019,2)),'XZ coord'!$T$144:$U$149,2,0)</f>
        <v>10.37</v>
      </c>
      <c r="H13019">
        <v>2.4</v>
      </c>
      <c r="I13019">
        <v>0.9</v>
      </c>
      <c r="J13019">
        <f>VLOOKUP(VALUE(RIGHT(B13019,2)),'XZ coord'!$T$144:$V$149,3,0)</f>
        <v>2.1</v>
      </c>
    </row>
    <row r="13020" spans="1:10" x14ac:dyDescent="0.2">
      <c r="A13020">
        <v>14019</v>
      </c>
      <c r="B13020" t="s">
        <v>13048</v>
      </c>
      <c r="C13020" t="s">
        <v>2</v>
      </c>
      <c r="D13020" t="s">
        <v>12047</v>
      </c>
      <c r="E13020">
        <f>VLOOKUP(LEFT(B13020,LEN(B13020)-2),'Correction using CAD'!A:F,5,0)</f>
        <v>61.2</v>
      </c>
      <c r="F13020">
        <f>VLOOKUP(LEFT(B13020,LEN(B13020)-2),'Correction using CAD'!A:F,6,0)</f>
        <v>96.400000000000063</v>
      </c>
      <c r="G13020">
        <f>VLOOKUP(VALUE(RIGHT(B13020,2)),'XZ coord'!$T$144:$U$149,2,0)</f>
        <v>2.25</v>
      </c>
      <c r="H13020">
        <v>2.4</v>
      </c>
      <c r="I13020">
        <v>0.9</v>
      </c>
      <c r="J13020">
        <f>VLOOKUP(VALUE(RIGHT(B13020,2)),'XZ coord'!$T$144:$V$149,3,0)</f>
        <v>1.97</v>
      </c>
    </row>
    <row r="13021" spans="1:10" x14ac:dyDescent="0.2">
      <c r="A13021">
        <v>14020</v>
      </c>
      <c r="B13021" t="s">
        <v>13049</v>
      </c>
      <c r="C13021" t="s">
        <v>5</v>
      </c>
      <c r="D13021" t="s">
        <v>12047</v>
      </c>
      <c r="E13021">
        <f>VLOOKUP(LEFT(B13021,LEN(B13021)-2),'Correction using CAD'!A:F,5,0)</f>
        <v>61.2</v>
      </c>
      <c r="F13021">
        <f>VLOOKUP(LEFT(B13021,LEN(B13021)-2),'Correction using CAD'!A:F,6,0)</f>
        <v>96.400000000000063</v>
      </c>
      <c r="G13021">
        <f>VLOOKUP(VALUE(RIGHT(B13021,2)),'XZ coord'!$T$144:$U$149,2,0)</f>
        <v>4.22</v>
      </c>
      <c r="H13021">
        <v>2.4</v>
      </c>
      <c r="I13021">
        <v>0.9</v>
      </c>
      <c r="J13021">
        <f>VLOOKUP(VALUE(RIGHT(B13021,2)),'XZ coord'!$T$144:$V$149,3,0)</f>
        <v>2.25</v>
      </c>
    </row>
    <row r="13022" spans="1:10" x14ac:dyDescent="0.2">
      <c r="A13022">
        <v>14021</v>
      </c>
      <c r="B13022" t="s">
        <v>13050</v>
      </c>
      <c r="C13022" t="s">
        <v>2</v>
      </c>
      <c r="D13022" t="s">
        <v>12047</v>
      </c>
      <c r="E13022">
        <f>VLOOKUP(LEFT(B13022,LEN(B13022)-2),'Correction using CAD'!A:F,5,0)</f>
        <v>61.2</v>
      </c>
      <c r="F13022">
        <f>VLOOKUP(LEFT(B13022,LEN(B13022)-2),'Correction using CAD'!A:F,6,0)</f>
        <v>96.400000000000063</v>
      </c>
      <c r="G13022">
        <f>VLOOKUP(VALUE(RIGHT(B13022,2)),'XZ coord'!$T$144:$U$149,2,0)</f>
        <v>6.47</v>
      </c>
      <c r="H13022">
        <v>2.4</v>
      </c>
      <c r="I13022">
        <v>0.9</v>
      </c>
      <c r="J13022">
        <f>VLOOKUP(VALUE(RIGHT(B13022,2)),'XZ coord'!$T$144:$V$149,3,0)</f>
        <v>1.95</v>
      </c>
    </row>
    <row r="13023" spans="1:10" x14ac:dyDescent="0.2">
      <c r="A13023">
        <v>14022</v>
      </c>
      <c r="B13023" t="s">
        <v>13051</v>
      </c>
      <c r="C13023" t="s">
        <v>2</v>
      </c>
      <c r="D13023" t="s">
        <v>12047</v>
      </c>
      <c r="E13023">
        <f>VLOOKUP(LEFT(B13023,LEN(B13023)-2),'Correction using CAD'!A:F,5,0)</f>
        <v>61.2</v>
      </c>
      <c r="F13023">
        <f>VLOOKUP(LEFT(B13023,LEN(B13023)-2),'Correction using CAD'!A:F,6,0)</f>
        <v>96.400000000000063</v>
      </c>
      <c r="G13023">
        <f>VLOOKUP(VALUE(RIGHT(B13023,2)),'XZ coord'!$T$144:$U$149,2,0)</f>
        <v>8.42</v>
      </c>
      <c r="H13023">
        <v>2.4</v>
      </c>
      <c r="I13023">
        <v>0.9</v>
      </c>
      <c r="J13023">
        <f>VLOOKUP(VALUE(RIGHT(B13023,2)),'XZ coord'!$T$144:$V$149,3,0)</f>
        <v>1.95</v>
      </c>
    </row>
    <row r="13024" spans="1:10" x14ac:dyDescent="0.2">
      <c r="A13024">
        <v>14023</v>
      </c>
      <c r="B13024" t="s">
        <v>13052</v>
      </c>
      <c r="C13024" t="s">
        <v>2</v>
      </c>
      <c r="D13024" t="s">
        <v>12047</v>
      </c>
      <c r="E13024">
        <f>VLOOKUP(LEFT(B13024,LEN(B13024)-2),'Correction using CAD'!A:F,5,0)</f>
        <v>61.2</v>
      </c>
      <c r="F13024">
        <f>VLOOKUP(LEFT(B13024,LEN(B13024)-2),'Correction using CAD'!A:F,6,0)</f>
        <v>96.400000000000063</v>
      </c>
      <c r="G13024">
        <f>VLOOKUP(VALUE(RIGHT(B13024,2)),'XZ coord'!$T$144:$U$149,2,0)</f>
        <v>10.37</v>
      </c>
      <c r="H13024">
        <v>2.4</v>
      </c>
      <c r="I13024">
        <v>0.9</v>
      </c>
      <c r="J13024">
        <f>VLOOKUP(VALUE(RIGHT(B13024,2)),'XZ coord'!$T$144:$V$149,3,0)</f>
        <v>2.1</v>
      </c>
    </row>
    <row r="13025" spans="1:10" x14ac:dyDescent="0.2">
      <c r="A13025">
        <v>14024</v>
      </c>
      <c r="B13025" t="s">
        <v>13053</v>
      </c>
      <c r="C13025" t="s">
        <v>2</v>
      </c>
      <c r="D13025" t="s">
        <v>12047</v>
      </c>
      <c r="E13025">
        <f>VLOOKUP(LEFT(B13025,LEN(B13025)-2),'Correction using CAD'!A:F,5,0)</f>
        <v>61.2</v>
      </c>
      <c r="F13025">
        <f>VLOOKUP(LEFT(B13025,LEN(B13025)-2),'Correction using CAD'!A:F,6,0)</f>
        <v>95.500000000000057</v>
      </c>
      <c r="G13025">
        <f>VLOOKUP(VALUE(RIGHT(B13025,2)),'XZ coord'!$T$144:$U$149,2,0)</f>
        <v>2.25</v>
      </c>
      <c r="H13025">
        <v>2.4</v>
      </c>
      <c r="I13025">
        <v>0.9</v>
      </c>
      <c r="J13025">
        <f>VLOOKUP(VALUE(RIGHT(B13025,2)),'XZ coord'!$T$144:$V$149,3,0)</f>
        <v>1.97</v>
      </c>
    </row>
    <row r="13026" spans="1:10" x14ac:dyDescent="0.2">
      <c r="A13026">
        <v>14025</v>
      </c>
      <c r="B13026" t="s">
        <v>13054</v>
      </c>
      <c r="C13026" t="s">
        <v>5</v>
      </c>
      <c r="D13026" t="s">
        <v>12047</v>
      </c>
      <c r="E13026">
        <f>VLOOKUP(LEFT(B13026,LEN(B13026)-2),'Correction using CAD'!A:F,5,0)</f>
        <v>61.2</v>
      </c>
      <c r="F13026">
        <f>VLOOKUP(LEFT(B13026,LEN(B13026)-2),'Correction using CAD'!A:F,6,0)</f>
        <v>95.500000000000057</v>
      </c>
      <c r="G13026">
        <f>VLOOKUP(VALUE(RIGHT(B13026,2)),'XZ coord'!$T$144:$U$149,2,0)</f>
        <v>4.22</v>
      </c>
      <c r="H13026">
        <v>2.4</v>
      </c>
      <c r="I13026">
        <v>0.9</v>
      </c>
      <c r="J13026">
        <f>VLOOKUP(VALUE(RIGHT(B13026,2)),'XZ coord'!$T$144:$V$149,3,0)</f>
        <v>2.25</v>
      </c>
    </row>
    <row r="13027" spans="1:10" x14ac:dyDescent="0.2">
      <c r="A13027">
        <v>14026</v>
      </c>
      <c r="B13027" t="s">
        <v>13055</v>
      </c>
      <c r="C13027" t="s">
        <v>2</v>
      </c>
      <c r="D13027" t="s">
        <v>12047</v>
      </c>
      <c r="E13027">
        <f>VLOOKUP(LEFT(B13027,LEN(B13027)-2),'Correction using CAD'!A:F,5,0)</f>
        <v>61.2</v>
      </c>
      <c r="F13027">
        <f>VLOOKUP(LEFT(B13027,LEN(B13027)-2),'Correction using CAD'!A:F,6,0)</f>
        <v>95.500000000000057</v>
      </c>
      <c r="G13027">
        <f>VLOOKUP(VALUE(RIGHT(B13027,2)),'XZ coord'!$T$144:$U$149,2,0)</f>
        <v>6.47</v>
      </c>
      <c r="H13027">
        <v>2.4</v>
      </c>
      <c r="I13027">
        <v>0.9</v>
      </c>
      <c r="J13027">
        <f>VLOOKUP(VALUE(RIGHT(B13027,2)),'XZ coord'!$T$144:$V$149,3,0)</f>
        <v>1.95</v>
      </c>
    </row>
    <row r="13028" spans="1:10" x14ac:dyDescent="0.2">
      <c r="A13028">
        <v>14027</v>
      </c>
      <c r="B13028" t="s">
        <v>13056</v>
      </c>
      <c r="C13028" t="s">
        <v>2</v>
      </c>
      <c r="D13028" t="s">
        <v>12047</v>
      </c>
      <c r="E13028">
        <f>VLOOKUP(LEFT(B13028,LEN(B13028)-2),'Correction using CAD'!A:F,5,0)</f>
        <v>61.2</v>
      </c>
      <c r="F13028">
        <f>VLOOKUP(LEFT(B13028,LEN(B13028)-2),'Correction using CAD'!A:F,6,0)</f>
        <v>95.500000000000057</v>
      </c>
      <c r="G13028">
        <f>VLOOKUP(VALUE(RIGHT(B13028,2)),'XZ coord'!$T$144:$U$149,2,0)</f>
        <v>8.42</v>
      </c>
      <c r="H13028">
        <v>2.4</v>
      </c>
      <c r="I13028">
        <v>0.9</v>
      </c>
      <c r="J13028">
        <f>VLOOKUP(VALUE(RIGHT(B13028,2)),'XZ coord'!$T$144:$V$149,3,0)</f>
        <v>1.95</v>
      </c>
    </row>
    <row r="13029" spans="1:10" x14ac:dyDescent="0.2">
      <c r="A13029">
        <v>14028</v>
      </c>
      <c r="B13029" t="s">
        <v>13057</v>
      </c>
      <c r="C13029" t="s">
        <v>2</v>
      </c>
      <c r="D13029" t="s">
        <v>12047</v>
      </c>
      <c r="E13029">
        <f>VLOOKUP(LEFT(B13029,LEN(B13029)-2),'Correction using CAD'!A:F,5,0)</f>
        <v>61.2</v>
      </c>
      <c r="F13029">
        <f>VLOOKUP(LEFT(B13029,LEN(B13029)-2),'Correction using CAD'!A:F,6,0)</f>
        <v>95.500000000000057</v>
      </c>
      <c r="G13029">
        <f>VLOOKUP(VALUE(RIGHT(B13029,2)),'XZ coord'!$T$144:$U$149,2,0)</f>
        <v>10.37</v>
      </c>
      <c r="H13029">
        <v>2.4</v>
      </c>
      <c r="I13029">
        <v>0.9</v>
      </c>
      <c r="J13029">
        <f>VLOOKUP(VALUE(RIGHT(B13029,2)),'XZ coord'!$T$144:$V$149,3,0)</f>
        <v>2.1</v>
      </c>
    </row>
    <row r="13030" spans="1:10" x14ac:dyDescent="0.2">
      <c r="A13030">
        <v>14029</v>
      </c>
      <c r="B13030" t="s">
        <v>13058</v>
      </c>
      <c r="C13030" t="s">
        <v>2</v>
      </c>
      <c r="D13030" t="s">
        <v>12047</v>
      </c>
      <c r="E13030">
        <f>VLOOKUP(LEFT(B13030,LEN(B13030)-2),'Correction using CAD'!A:F,5,0)</f>
        <v>61.2</v>
      </c>
      <c r="F13030">
        <f>VLOOKUP(LEFT(B13030,LEN(B13030)-2),'Correction using CAD'!A:F,6,0)</f>
        <v>94.600000000000051</v>
      </c>
      <c r="G13030">
        <f>VLOOKUP(VALUE(RIGHT(B13030,2)),'XZ coord'!$T$144:$U$149,2,0)</f>
        <v>2.25</v>
      </c>
      <c r="H13030">
        <v>2.4</v>
      </c>
      <c r="I13030">
        <v>0.9</v>
      </c>
      <c r="J13030">
        <f>VLOOKUP(VALUE(RIGHT(B13030,2)),'XZ coord'!$T$144:$V$149,3,0)</f>
        <v>1.97</v>
      </c>
    </row>
    <row r="13031" spans="1:10" x14ac:dyDescent="0.2">
      <c r="A13031">
        <v>14030</v>
      </c>
      <c r="B13031" t="s">
        <v>13059</v>
      </c>
      <c r="C13031" t="s">
        <v>5</v>
      </c>
      <c r="D13031" t="s">
        <v>12047</v>
      </c>
      <c r="E13031">
        <f>VLOOKUP(LEFT(B13031,LEN(B13031)-2),'Correction using CAD'!A:F,5,0)</f>
        <v>61.2</v>
      </c>
      <c r="F13031">
        <f>VLOOKUP(LEFT(B13031,LEN(B13031)-2),'Correction using CAD'!A:F,6,0)</f>
        <v>94.600000000000051</v>
      </c>
      <c r="G13031">
        <f>VLOOKUP(VALUE(RIGHT(B13031,2)),'XZ coord'!$T$144:$U$149,2,0)</f>
        <v>4.22</v>
      </c>
      <c r="H13031">
        <v>2.4</v>
      </c>
      <c r="I13031">
        <v>0.9</v>
      </c>
      <c r="J13031">
        <f>VLOOKUP(VALUE(RIGHT(B13031,2)),'XZ coord'!$T$144:$V$149,3,0)</f>
        <v>2.25</v>
      </c>
    </row>
    <row r="13032" spans="1:10" x14ac:dyDescent="0.2">
      <c r="A13032">
        <v>14031</v>
      </c>
      <c r="B13032" t="s">
        <v>13060</v>
      </c>
      <c r="C13032" t="s">
        <v>2</v>
      </c>
      <c r="D13032" t="s">
        <v>12047</v>
      </c>
      <c r="E13032">
        <f>VLOOKUP(LEFT(B13032,LEN(B13032)-2),'Correction using CAD'!A:F,5,0)</f>
        <v>61.2</v>
      </c>
      <c r="F13032">
        <f>VLOOKUP(LEFT(B13032,LEN(B13032)-2),'Correction using CAD'!A:F,6,0)</f>
        <v>94.600000000000051</v>
      </c>
      <c r="G13032">
        <f>VLOOKUP(VALUE(RIGHT(B13032,2)),'XZ coord'!$T$144:$U$149,2,0)</f>
        <v>6.47</v>
      </c>
      <c r="H13032">
        <v>2.4</v>
      </c>
      <c r="I13032">
        <v>0.9</v>
      </c>
      <c r="J13032">
        <f>VLOOKUP(VALUE(RIGHT(B13032,2)),'XZ coord'!$T$144:$V$149,3,0)</f>
        <v>1.95</v>
      </c>
    </row>
    <row r="13033" spans="1:10" x14ac:dyDescent="0.2">
      <c r="A13033">
        <v>14032</v>
      </c>
      <c r="B13033" t="s">
        <v>13061</v>
      </c>
      <c r="C13033" t="s">
        <v>2</v>
      </c>
      <c r="D13033" t="s">
        <v>12047</v>
      </c>
      <c r="E13033">
        <f>VLOOKUP(LEFT(B13033,LEN(B13033)-2),'Correction using CAD'!A:F,5,0)</f>
        <v>61.2</v>
      </c>
      <c r="F13033">
        <f>VLOOKUP(LEFT(B13033,LEN(B13033)-2),'Correction using CAD'!A:F,6,0)</f>
        <v>94.600000000000051</v>
      </c>
      <c r="G13033">
        <f>VLOOKUP(VALUE(RIGHT(B13033,2)),'XZ coord'!$T$144:$U$149,2,0)</f>
        <v>8.42</v>
      </c>
      <c r="H13033">
        <v>2.4</v>
      </c>
      <c r="I13033">
        <v>0.9</v>
      </c>
      <c r="J13033">
        <f>VLOOKUP(VALUE(RIGHT(B13033,2)),'XZ coord'!$T$144:$V$149,3,0)</f>
        <v>1.95</v>
      </c>
    </row>
    <row r="13034" spans="1:10" x14ac:dyDescent="0.2">
      <c r="A13034">
        <v>14033</v>
      </c>
      <c r="B13034" t="s">
        <v>13062</v>
      </c>
      <c r="C13034" t="s">
        <v>2</v>
      </c>
      <c r="D13034" t="s">
        <v>12047</v>
      </c>
      <c r="E13034">
        <f>VLOOKUP(LEFT(B13034,LEN(B13034)-2),'Correction using CAD'!A:F,5,0)</f>
        <v>61.2</v>
      </c>
      <c r="F13034">
        <f>VLOOKUP(LEFT(B13034,LEN(B13034)-2),'Correction using CAD'!A:F,6,0)</f>
        <v>94.600000000000051</v>
      </c>
      <c r="G13034">
        <f>VLOOKUP(VALUE(RIGHT(B13034,2)),'XZ coord'!$T$144:$U$149,2,0)</f>
        <v>10.37</v>
      </c>
      <c r="H13034">
        <v>2.4</v>
      </c>
      <c r="I13034">
        <v>0.9</v>
      </c>
      <c r="J13034">
        <f>VLOOKUP(VALUE(RIGHT(B13034,2)),'XZ coord'!$T$144:$V$149,3,0)</f>
        <v>2.1</v>
      </c>
    </row>
    <row r="13035" spans="1:10" x14ac:dyDescent="0.2">
      <c r="A13035">
        <v>14034</v>
      </c>
      <c r="B13035" t="s">
        <v>13063</v>
      </c>
      <c r="C13035" t="s">
        <v>2</v>
      </c>
      <c r="D13035" t="s">
        <v>12047</v>
      </c>
      <c r="E13035">
        <f>VLOOKUP(LEFT(B13035,LEN(B13035)-2),'Correction using CAD'!A:F,5,0)</f>
        <v>61.2</v>
      </c>
      <c r="F13035">
        <f>VLOOKUP(LEFT(B13035,LEN(B13035)-2),'Correction using CAD'!A:F,6,0)</f>
        <v>93.700000000000045</v>
      </c>
      <c r="G13035">
        <f>VLOOKUP(VALUE(RIGHT(B13035,2)),'XZ coord'!$T$144:$U$149,2,0)</f>
        <v>2.25</v>
      </c>
      <c r="H13035">
        <v>2.4</v>
      </c>
      <c r="I13035">
        <v>0.9</v>
      </c>
      <c r="J13035">
        <f>VLOOKUP(VALUE(RIGHT(B13035,2)),'XZ coord'!$T$144:$V$149,3,0)</f>
        <v>1.97</v>
      </c>
    </row>
    <row r="13036" spans="1:10" x14ac:dyDescent="0.2">
      <c r="A13036">
        <v>14035</v>
      </c>
      <c r="B13036" t="s">
        <v>13064</v>
      </c>
      <c r="C13036" t="s">
        <v>5</v>
      </c>
      <c r="D13036" t="s">
        <v>12047</v>
      </c>
      <c r="E13036">
        <f>VLOOKUP(LEFT(B13036,LEN(B13036)-2),'Correction using CAD'!A:F,5,0)</f>
        <v>61.2</v>
      </c>
      <c r="F13036">
        <f>VLOOKUP(LEFT(B13036,LEN(B13036)-2),'Correction using CAD'!A:F,6,0)</f>
        <v>93.700000000000045</v>
      </c>
      <c r="G13036">
        <f>VLOOKUP(VALUE(RIGHT(B13036,2)),'XZ coord'!$T$144:$U$149,2,0)</f>
        <v>4.22</v>
      </c>
      <c r="H13036">
        <v>2.4</v>
      </c>
      <c r="I13036">
        <v>0.9</v>
      </c>
      <c r="J13036">
        <f>VLOOKUP(VALUE(RIGHT(B13036,2)),'XZ coord'!$T$144:$V$149,3,0)</f>
        <v>2.25</v>
      </c>
    </row>
    <row r="13037" spans="1:10" x14ac:dyDescent="0.2">
      <c r="A13037">
        <v>14036</v>
      </c>
      <c r="B13037" t="s">
        <v>13065</v>
      </c>
      <c r="C13037" t="s">
        <v>2</v>
      </c>
      <c r="D13037" t="s">
        <v>12047</v>
      </c>
      <c r="E13037">
        <f>VLOOKUP(LEFT(B13037,LEN(B13037)-2),'Correction using CAD'!A:F,5,0)</f>
        <v>61.2</v>
      </c>
      <c r="F13037">
        <f>VLOOKUP(LEFT(B13037,LEN(B13037)-2),'Correction using CAD'!A:F,6,0)</f>
        <v>93.700000000000045</v>
      </c>
      <c r="G13037">
        <f>VLOOKUP(VALUE(RIGHT(B13037,2)),'XZ coord'!$T$144:$U$149,2,0)</f>
        <v>6.47</v>
      </c>
      <c r="H13037">
        <v>2.4</v>
      </c>
      <c r="I13037">
        <v>0.9</v>
      </c>
      <c r="J13037">
        <f>VLOOKUP(VALUE(RIGHT(B13037,2)),'XZ coord'!$T$144:$V$149,3,0)</f>
        <v>1.95</v>
      </c>
    </row>
    <row r="13038" spans="1:10" x14ac:dyDescent="0.2">
      <c r="A13038">
        <v>14037</v>
      </c>
      <c r="B13038" t="s">
        <v>13066</v>
      </c>
      <c r="C13038" t="s">
        <v>2</v>
      </c>
      <c r="D13038" t="s">
        <v>12047</v>
      </c>
      <c r="E13038">
        <f>VLOOKUP(LEFT(B13038,LEN(B13038)-2),'Correction using CAD'!A:F,5,0)</f>
        <v>61.2</v>
      </c>
      <c r="F13038">
        <f>VLOOKUP(LEFT(B13038,LEN(B13038)-2),'Correction using CAD'!A:F,6,0)</f>
        <v>93.700000000000045</v>
      </c>
      <c r="G13038">
        <f>VLOOKUP(VALUE(RIGHT(B13038,2)),'XZ coord'!$T$144:$U$149,2,0)</f>
        <v>8.42</v>
      </c>
      <c r="H13038">
        <v>2.4</v>
      </c>
      <c r="I13038">
        <v>0.9</v>
      </c>
      <c r="J13038">
        <f>VLOOKUP(VALUE(RIGHT(B13038,2)),'XZ coord'!$T$144:$V$149,3,0)</f>
        <v>1.95</v>
      </c>
    </row>
    <row r="13039" spans="1:10" x14ac:dyDescent="0.2">
      <c r="A13039">
        <v>14038</v>
      </c>
      <c r="B13039" t="s">
        <v>13067</v>
      </c>
      <c r="C13039" t="s">
        <v>2</v>
      </c>
      <c r="D13039" t="s">
        <v>12047</v>
      </c>
      <c r="E13039">
        <f>VLOOKUP(LEFT(B13039,LEN(B13039)-2),'Correction using CAD'!A:F,5,0)</f>
        <v>61.2</v>
      </c>
      <c r="F13039">
        <f>VLOOKUP(LEFT(B13039,LEN(B13039)-2),'Correction using CAD'!A:F,6,0)</f>
        <v>93.700000000000045</v>
      </c>
      <c r="G13039">
        <f>VLOOKUP(VALUE(RIGHT(B13039,2)),'XZ coord'!$T$144:$U$149,2,0)</f>
        <v>10.37</v>
      </c>
      <c r="H13039">
        <v>2.4</v>
      </c>
      <c r="I13039">
        <v>0.9</v>
      </c>
      <c r="J13039">
        <f>VLOOKUP(VALUE(RIGHT(B13039,2)),'XZ coord'!$T$144:$V$149,3,0)</f>
        <v>2.1</v>
      </c>
    </row>
    <row r="13040" spans="1:10" x14ac:dyDescent="0.2">
      <c r="A13040">
        <v>14039</v>
      </c>
      <c r="B13040" t="s">
        <v>13068</v>
      </c>
      <c r="C13040" t="s">
        <v>2</v>
      </c>
      <c r="D13040" t="s">
        <v>12047</v>
      </c>
      <c r="E13040">
        <f>VLOOKUP(LEFT(B13040,LEN(B13040)-2),'Correction using CAD'!A:F,5,0)</f>
        <v>68.575000000000003</v>
      </c>
      <c r="F13040">
        <f>VLOOKUP(LEFT(B13040,LEN(B13040)-2),'Correction using CAD'!A:F,6,0)</f>
        <v>96.400000000000063</v>
      </c>
      <c r="G13040">
        <f>VLOOKUP(VALUE(RIGHT(B13040,2)),'XZ coord'!$T$144:$U$149,2,0)</f>
        <v>2.25</v>
      </c>
      <c r="H13040">
        <v>2.4</v>
      </c>
      <c r="I13040">
        <v>0.9</v>
      </c>
      <c r="J13040">
        <f>VLOOKUP(VALUE(RIGHT(B13040,2)),'XZ coord'!$T$144:$V$149,3,0)</f>
        <v>1.97</v>
      </c>
    </row>
    <row r="13041" spans="1:10" x14ac:dyDescent="0.2">
      <c r="A13041">
        <v>14040</v>
      </c>
      <c r="B13041" t="s">
        <v>13069</v>
      </c>
      <c r="C13041" t="s">
        <v>5</v>
      </c>
      <c r="D13041" t="s">
        <v>12047</v>
      </c>
      <c r="E13041">
        <f>VLOOKUP(LEFT(B13041,LEN(B13041)-2),'Correction using CAD'!A:F,5,0)</f>
        <v>68.575000000000003</v>
      </c>
      <c r="F13041">
        <f>VLOOKUP(LEFT(B13041,LEN(B13041)-2),'Correction using CAD'!A:F,6,0)</f>
        <v>96.400000000000063</v>
      </c>
      <c r="G13041">
        <f>VLOOKUP(VALUE(RIGHT(B13041,2)),'XZ coord'!$T$144:$U$149,2,0)</f>
        <v>4.22</v>
      </c>
      <c r="H13041">
        <v>2.4</v>
      </c>
      <c r="I13041">
        <v>0.9</v>
      </c>
      <c r="J13041">
        <f>VLOOKUP(VALUE(RIGHT(B13041,2)),'XZ coord'!$T$144:$V$149,3,0)</f>
        <v>2.25</v>
      </c>
    </row>
    <row r="13042" spans="1:10" x14ac:dyDescent="0.2">
      <c r="A13042">
        <v>14041</v>
      </c>
      <c r="B13042" t="s">
        <v>13070</v>
      </c>
      <c r="C13042" t="s">
        <v>2</v>
      </c>
      <c r="D13042" t="s">
        <v>12047</v>
      </c>
      <c r="E13042">
        <f>VLOOKUP(LEFT(B13042,LEN(B13042)-2),'Correction using CAD'!A:F,5,0)</f>
        <v>68.575000000000003</v>
      </c>
      <c r="F13042">
        <f>VLOOKUP(LEFT(B13042,LEN(B13042)-2),'Correction using CAD'!A:F,6,0)</f>
        <v>96.400000000000063</v>
      </c>
      <c r="G13042">
        <f>VLOOKUP(VALUE(RIGHT(B13042,2)),'XZ coord'!$T$144:$U$149,2,0)</f>
        <v>6.47</v>
      </c>
      <c r="H13042">
        <v>2.4</v>
      </c>
      <c r="I13042">
        <v>0.9</v>
      </c>
      <c r="J13042">
        <f>VLOOKUP(VALUE(RIGHT(B13042,2)),'XZ coord'!$T$144:$V$149,3,0)</f>
        <v>1.95</v>
      </c>
    </row>
    <row r="13043" spans="1:10" x14ac:dyDescent="0.2">
      <c r="A13043">
        <v>14042</v>
      </c>
      <c r="B13043" t="s">
        <v>13071</v>
      </c>
      <c r="C13043" t="s">
        <v>2</v>
      </c>
      <c r="D13043" t="s">
        <v>12047</v>
      </c>
      <c r="E13043">
        <f>VLOOKUP(LEFT(B13043,LEN(B13043)-2),'Correction using CAD'!A:F,5,0)</f>
        <v>68.575000000000003</v>
      </c>
      <c r="F13043">
        <f>VLOOKUP(LEFT(B13043,LEN(B13043)-2),'Correction using CAD'!A:F,6,0)</f>
        <v>96.400000000000063</v>
      </c>
      <c r="G13043">
        <f>VLOOKUP(VALUE(RIGHT(B13043,2)),'XZ coord'!$T$144:$U$149,2,0)</f>
        <v>8.42</v>
      </c>
      <c r="H13043">
        <v>2.4</v>
      </c>
      <c r="I13043">
        <v>0.9</v>
      </c>
      <c r="J13043">
        <f>VLOOKUP(VALUE(RIGHT(B13043,2)),'XZ coord'!$T$144:$V$149,3,0)</f>
        <v>1.95</v>
      </c>
    </row>
    <row r="13044" spans="1:10" x14ac:dyDescent="0.2">
      <c r="A13044">
        <v>14043</v>
      </c>
      <c r="B13044" t="s">
        <v>13072</v>
      </c>
      <c r="C13044" t="s">
        <v>5</v>
      </c>
      <c r="D13044" t="s">
        <v>12047</v>
      </c>
      <c r="E13044">
        <f>VLOOKUP(LEFT(B13044,LEN(B13044)-2),'Correction using CAD'!A:F,5,0)</f>
        <v>68.575000000000003</v>
      </c>
      <c r="F13044">
        <f>VLOOKUP(LEFT(B13044,LEN(B13044)-2),'Correction using CAD'!A:F,6,0)</f>
        <v>96.400000000000063</v>
      </c>
      <c r="G13044">
        <f>VLOOKUP(VALUE(RIGHT(B13044,2)),'XZ coord'!$T$144:$U$149,2,0)</f>
        <v>10.37</v>
      </c>
      <c r="H13044">
        <v>2.4</v>
      </c>
      <c r="I13044">
        <v>0.9</v>
      </c>
      <c r="J13044">
        <f>VLOOKUP(VALUE(RIGHT(B13044,2)),'XZ coord'!$T$144:$V$149,3,0)</f>
        <v>2.1</v>
      </c>
    </row>
    <row r="13045" spans="1:10" x14ac:dyDescent="0.2">
      <c r="A13045">
        <v>14044</v>
      </c>
      <c r="B13045" t="s">
        <v>13073</v>
      </c>
      <c r="C13045" t="s">
        <v>2</v>
      </c>
      <c r="D13045" t="s">
        <v>12047</v>
      </c>
      <c r="E13045">
        <f>VLOOKUP(LEFT(B13045,LEN(B13045)-2),'Correction using CAD'!A:F,5,0)</f>
        <v>68.575000000000003</v>
      </c>
      <c r="F13045">
        <f>VLOOKUP(LEFT(B13045,LEN(B13045)-2),'Correction using CAD'!A:F,6,0)</f>
        <v>95.500000000000057</v>
      </c>
      <c r="G13045">
        <f>VLOOKUP(VALUE(RIGHT(B13045,2)),'XZ coord'!$T$144:$U$149,2,0)</f>
        <v>2.25</v>
      </c>
      <c r="H13045">
        <v>2.4</v>
      </c>
      <c r="I13045">
        <v>0.9</v>
      </c>
      <c r="J13045">
        <f>VLOOKUP(VALUE(RIGHT(B13045,2)),'XZ coord'!$T$144:$V$149,3,0)</f>
        <v>1.97</v>
      </c>
    </row>
    <row r="13046" spans="1:10" x14ac:dyDescent="0.2">
      <c r="A13046">
        <v>14045</v>
      </c>
      <c r="B13046" t="s">
        <v>13074</v>
      </c>
      <c r="C13046" t="s">
        <v>5</v>
      </c>
      <c r="D13046" t="s">
        <v>12047</v>
      </c>
      <c r="E13046">
        <f>VLOOKUP(LEFT(B13046,LEN(B13046)-2),'Correction using CAD'!A:F,5,0)</f>
        <v>68.575000000000003</v>
      </c>
      <c r="F13046">
        <f>VLOOKUP(LEFT(B13046,LEN(B13046)-2),'Correction using CAD'!A:F,6,0)</f>
        <v>95.500000000000057</v>
      </c>
      <c r="G13046">
        <f>VLOOKUP(VALUE(RIGHT(B13046,2)),'XZ coord'!$T$144:$U$149,2,0)</f>
        <v>4.22</v>
      </c>
      <c r="H13046">
        <v>2.4</v>
      </c>
      <c r="I13046">
        <v>0.9</v>
      </c>
      <c r="J13046">
        <f>VLOOKUP(VALUE(RIGHT(B13046,2)),'XZ coord'!$T$144:$V$149,3,0)</f>
        <v>2.25</v>
      </c>
    </row>
    <row r="13047" spans="1:10" x14ac:dyDescent="0.2">
      <c r="A13047">
        <v>14046</v>
      </c>
      <c r="B13047" t="s">
        <v>13075</v>
      </c>
      <c r="C13047" t="s">
        <v>2</v>
      </c>
      <c r="D13047" t="s">
        <v>12047</v>
      </c>
      <c r="E13047">
        <f>VLOOKUP(LEFT(B13047,LEN(B13047)-2),'Correction using CAD'!A:F,5,0)</f>
        <v>68.575000000000003</v>
      </c>
      <c r="F13047">
        <f>VLOOKUP(LEFT(B13047,LEN(B13047)-2),'Correction using CAD'!A:F,6,0)</f>
        <v>95.500000000000057</v>
      </c>
      <c r="G13047">
        <f>VLOOKUP(VALUE(RIGHT(B13047,2)),'XZ coord'!$T$144:$U$149,2,0)</f>
        <v>6.47</v>
      </c>
      <c r="H13047">
        <v>2.4</v>
      </c>
      <c r="I13047">
        <v>0.9</v>
      </c>
      <c r="J13047">
        <f>VLOOKUP(VALUE(RIGHT(B13047,2)),'XZ coord'!$T$144:$V$149,3,0)</f>
        <v>1.95</v>
      </c>
    </row>
    <row r="13048" spans="1:10" x14ac:dyDescent="0.2">
      <c r="A13048">
        <v>14047</v>
      </c>
      <c r="B13048" t="s">
        <v>13076</v>
      </c>
      <c r="C13048" t="s">
        <v>2</v>
      </c>
      <c r="D13048" t="s">
        <v>12047</v>
      </c>
      <c r="E13048">
        <f>VLOOKUP(LEFT(B13048,LEN(B13048)-2),'Correction using CAD'!A:F,5,0)</f>
        <v>68.575000000000003</v>
      </c>
      <c r="F13048">
        <f>VLOOKUP(LEFT(B13048,LEN(B13048)-2),'Correction using CAD'!A:F,6,0)</f>
        <v>95.500000000000057</v>
      </c>
      <c r="G13048">
        <f>VLOOKUP(VALUE(RIGHT(B13048,2)),'XZ coord'!$T$144:$U$149,2,0)</f>
        <v>8.42</v>
      </c>
      <c r="H13048">
        <v>2.4</v>
      </c>
      <c r="I13048">
        <v>0.9</v>
      </c>
      <c r="J13048">
        <f>VLOOKUP(VALUE(RIGHT(B13048,2)),'XZ coord'!$T$144:$V$149,3,0)</f>
        <v>1.95</v>
      </c>
    </row>
    <row r="13049" spans="1:10" x14ac:dyDescent="0.2">
      <c r="A13049">
        <v>14048</v>
      </c>
      <c r="B13049" t="s">
        <v>13077</v>
      </c>
      <c r="C13049" t="s">
        <v>2</v>
      </c>
      <c r="D13049" t="s">
        <v>12047</v>
      </c>
      <c r="E13049">
        <f>VLOOKUP(LEFT(B13049,LEN(B13049)-2),'Correction using CAD'!A:F,5,0)</f>
        <v>68.575000000000003</v>
      </c>
      <c r="F13049">
        <f>VLOOKUP(LEFT(B13049,LEN(B13049)-2),'Correction using CAD'!A:F,6,0)</f>
        <v>95.500000000000057</v>
      </c>
      <c r="G13049">
        <f>VLOOKUP(VALUE(RIGHT(B13049,2)),'XZ coord'!$T$144:$U$149,2,0)</f>
        <v>10.37</v>
      </c>
      <c r="H13049">
        <v>2.4</v>
      </c>
      <c r="I13049">
        <v>0.9</v>
      </c>
      <c r="J13049">
        <f>VLOOKUP(VALUE(RIGHT(B13049,2)),'XZ coord'!$T$144:$V$149,3,0)</f>
        <v>2.1</v>
      </c>
    </row>
    <row r="13050" spans="1:10" x14ac:dyDescent="0.2">
      <c r="A13050">
        <v>14049</v>
      </c>
      <c r="B13050" t="s">
        <v>13078</v>
      </c>
      <c r="C13050" t="s">
        <v>2</v>
      </c>
      <c r="D13050" t="s">
        <v>12047</v>
      </c>
      <c r="E13050">
        <f>VLOOKUP(LEFT(B13050,LEN(B13050)-2),'Correction using CAD'!A:F,5,0)</f>
        <v>68.575000000000003</v>
      </c>
      <c r="F13050">
        <f>VLOOKUP(LEFT(B13050,LEN(B13050)-2),'Correction using CAD'!A:F,6,0)</f>
        <v>94.600000000000051</v>
      </c>
      <c r="G13050">
        <f>VLOOKUP(VALUE(RIGHT(B13050,2)),'XZ coord'!$T$144:$U$149,2,0)</f>
        <v>2.25</v>
      </c>
      <c r="H13050">
        <v>2.4</v>
      </c>
      <c r="I13050">
        <v>0.9</v>
      </c>
      <c r="J13050">
        <f>VLOOKUP(VALUE(RIGHT(B13050,2)),'XZ coord'!$T$144:$V$149,3,0)</f>
        <v>1.97</v>
      </c>
    </row>
    <row r="13051" spans="1:10" x14ac:dyDescent="0.2">
      <c r="A13051">
        <v>14050</v>
      </c>
      <c r="B13051" t="s">
        <v>13079</v>
      </c>
      <c r="C13051" t="s">
        <v>5</v>
      </c>
      <c r="D13051" t="s">
        <v>12047</v>
      </c>
      <c r="E13051">
        <f>VLOOKUP(LEFT(B13051,LEN(B13051)-2),'Correction using CAD'!A:F,5,0)</f>
        <v>68.575000000000003</v>
      </c>
      <c r="F13051">
        <f>VLOOKUP(LEFT(B13051,LEN(B13051)-2),'Correction using CAD'!A:F,6,0)</f>
        <v>94.600000000000051</v>
      </c>
      <c r="G13051">
        <f>VLOOKUP(VALUE(RIGHT(B13051,2)),'XZ coord'!$T$144:$U$149,2,0)</f>
        <v>4.22</v>
      </c>
      <c r="H13051">
        <v>2.4</v>
      </c>
      <c r="I13051">
        <v>0.9</v>
      </c>
      <c r="J13051">
        <f>VLOOKUP(VALUE(RIGHT(B13051,2)),'XZ coord'!$T$144:$V$149,3,0)</f>
        <v>2.25</v>
      </c>
    </row>
    <row r="13052" spans="1:10" x14ac:dyDescent="0.2">
      <c r="A13052">
        <v>14051</v>
      </c>
      <c r="B13052" t="s">
        <v>13080</v>
      </c>
      <c r="C13052" t="s">
        <v>2</v>
      </c>
      <c r="D13052" t="s">
        <v>12047</v>
      </c>
      <c r="E13052">
        <f>VLOOKUP(LEFT(B13052,LEN(B13052)-2),'Correction using CAD'!A:F,5,0)</f>
        <v>68.575000000000003</v>
      </c>
      <c r="F13052">
        <f>VLOOKUP(LEFT(B13052,LEN(B13052)-2),'Correction using CAD'!A:F,6,0)</f>
        <v>94.600000000000051</v>
      </c>
      <c r="G13052">
        <f>VLOOKUP(VALUE(RIGHT(B13052,2)),'XZ coord'!$T$144:$U$149,2,0)</f>
        <v>6.47</v>
      </c>
      <c r="H13052">
        <v>2.4</v>
      </c>
      <c r="I13052">
        <v>0.9</v>
      </c>
      <c r="J13052">
        <f>VLOOKUP(VALUE(RIGHT(B13052,2)),'XZ coord'!$T$144:$V$149,3,0)</f>
        <v>1.95</v>
      </c>
    </row>
    <row r="13053" spans="1:10" x14ac:dyDescent="0.2">
      <c r="A13053">
        <v>14052</v>
      </c>
      <c r="B13053" t="s">
        <v>13081</v>
      </c>
      <c r="C13053" t="s">
        <v>2</v>
      </c>
      <c r="D13053" t="s">
        <v>12047</v>
      </c>
      <c r="E13053">
        <f>VLOOKUP(LEFT(B13053,LEN(B13053)-2),'Correction using CAD'!A:F,5,0)</f>
        <v>68.575000000000003</v>
      </c>
      <c r="F13053">
        <f>VLOOKUP(LEFT(B13053,LEN(B13053)-2),'Correction using CAD'!A:F,6,0)</f>
        <v>94.600000000000051</v>
      </c>
      <c r="G13053">
        <f>VLOOKUP(VALUE(RIGHT(B13053,2)),'XZ coord'!$T$144:$U$149,2,0)</f>
        <v>8.42</v>
      </c>
      <c r="H13053">
        <v>2.4</v>
      </c>
      <c r="I13053">
        <v>0.9</v>
      </c>
      <c r="J13053">
        <f>VLOOKUP(VALUE(RIGHT(B13053,2)),'XZ coord'!$T$144:$V$149,3,0)</f>
        <v>1.95</v>
      </c>
    </row>
    <row r="13054" spans="1:10" x14ac:dyDescent="0.2">
      <c r="A13054">
        <v>14053</v>
      </c>
      <c r="B13054" t="s">
        <v>13082</v>
      </c>
      <c r="C13054" t="s">
        <v>5</v>
      </c>
      <c r="D13054" t="s">
        <v>12047</v>
      </c>
      <c r="E13054">
        <f>VLOOKUP(LEFT(B13054,LEN(B13054)-2),'Correction using CAD'!A:F,5,0)</f>
        <v>68.575000000000003</v>
      </c>
      <c r="F13054">
        <f>VLOOKUP(LEFT(B13054,LEN(B13054)-2),'Correction using CAD'!A:F,6,0)</f>
        <v>94.600000000000051</v>
      </c>
      <c r="G13054">
        <f>VLOOKUP(VALUE(RIGHT(B13054,2)),'XZ coord'!$T$144:$U$149,2,0)</f>
        <v>10.37</v>
      </c>
      <c r="H13054">
        <v>2.4</v>
      </c>
      <c r="I13054">
        <v>0.9</v>
      </c>
      <c r="J13054">
        <f>VLOOKUP(VALUE(RIGHT(B13054,2)),'XZ coord'!$T$144:$V$149,3,0)</f>
        <v>2.1</v>
      </c>
    </row>
    <row r="13055" spans="1:10" x14ac:dyDescent="0.2">
      <c r="A13055">
        <v>14054</v>
      </c>
      <c r="B13055" t="s">
        <v>13083</v>
      </c>
      <c r="C13055" t="s">
        <v>2</v>
      </c>
      <c r="D13055" t="s">
        <v>12047</v>
      </c>
      <c r="E13055">
        <f>VLOOKUP(LEFT(B13055,LEN(B13055)-2),'Correction using CAD'!A:F,5,0)</f>
        <v>68.575000000000003</v>
      </c>
      <c r="F13055">
        <f>VLOOKUP(LEFT(B13055,LEN(B13055)-2),'Correction using CAD'!A:F,6,0)</f>
        <v>93.700000000000045</v>
      </c>
      <c r="G13055">
        <f>VLOOKUP(VALUE(RIGHT(B13055,2)),'XZ coord'!$T$144:$U$149,2,0)</f>
        <v>2.25</v>
      </c>
      <c r="H13055">
        <v>2.4</v>
      </c>
      <c r="I13055">
        <v>0.9</v>
      </c>
      <c r="J13055">
        <f>VLOOKUP(VALUE(RIGHT(B13055,2)),'XZ coord'!$T$144:$V$149,3,0)</f>
        <v>1.97</v>
      </c>
    </row>
    <row r="13056" spans="1:10" x14ac:dyDescent="0.2">
      <c r="A13056">
        <v>14055</v>
      </c>
      <c r="B13056" t="s">
        <v>13084</v>
      </c>
      <c r="C13056" t="s">
        <v>5</v>
      </c>
      <c r="D13056" t="s">
        <v>12047</v>
      </c>
      <c r="E13056">
        <f>VLOOKUP(LEFT(B13056,LEN(B13056)-2),'Correction using CAD'!A:F,5,0)</f>
        <v>68.575000000000003</v>
      </c>
      <c r="F13056">
        <f>VLOOKUP(LEFT(B13056,LEN(B13056)-2),'Correction using CAD'!A:F,6,0)</f>
        <v>93.700000000000045</v>
      </c>
      <c r="G13056">
        <f>VLOOKUP(VALUE(RIGHT(B13056,2)),'XZ coord'!$T$144:$U$149,2,0)</f>
        <v>4.22</v>
      </c>
      <c r="H13056">
        <v>2.4</v>
      </c>
      <c r="I13056">
        <v>0.9</v>
      </c>
      <c r="J13056">
        <f>VLOOKUP(VALUE(RIGHT(B13056,2)),'XZ coord'!$T$144:$V$149,3,0)</f>
        <v>2.25</v>
      </c>
    </row>
    <row r="13057" spans="1:10" x14ac:dyDescent="0.2">
      <c r="A13057">
        <v>14056</v>
      </c>
      <c r="B13057" t="s">
        <v>13085</v>
      </c>
      <c r="C13057" t="s">
        <v>2</v>
      </c>
      <c r="D13057" t="s">
        <v>12047</v>
      </c>
      <c r="E13057">
        <f>VLOOKUP(LEFT(B13057,LEN(B13057)-2),'Correction using CAD'!A:F,5,0)</f>
        <v>68.575000000000003</v>
      </c>
      <c r="F13057">
        <f>VLOOKUP(LEFT(B13057,LEN(B13057)-2),'Correction using CAD'!A:F,6,0)</f>
        <v>93.700000000000045</v>
      </c>
      <c r="G13057">
        <f>VLOOKUP(VALUE(RIGHT(B13057,2)),'XZ coord'!$T$144:$U$149,2,0)</f>
        <v>6.47</v>
      </c>
      <c r="H13057">
        <v>2.4</v>
      </c>
      <c r="I13057">
        <v>0.9</v>
      </c>
      <c r="J13057">
        <f>VLOOKUP(VALUE(RIGHT(B13057,2)),'XZ coord'!$T$144:$V$149,3,0)</f>
        <v>1.95</v>
      </c>
    </row>
    <row r="13058" spans="1:10" x14ac:dyDescent="0.2">
      <c r="A13058">
        <v>14057</v>
      </c>
      <c r="B13058" t="s">
        <v>13086</v>
      </c>
      <c r="C13058" t="s">
        <v>2</v>
      </c>
      <c r="D13058" t="s">
        <v>12047</v>
      </c>
      <c r="E13058">
        <f>VLOOKUP(LEFT(B13058,LEN(B13058)-2),'Correction using CAD'!A:F,5,0)</f>
        <v>68.575000000000003</v>
      </c>
      <c r="F13058">
        <f>VLOOKUP(LEFT(B13058,LEN(B13058)-2),'Correction using CAD'!A:F,6,0)</f>
        <v>93.700000000000045</v>
      </c>
      <c r="G13058">
        <f>VLOOKUP(VALUE(RIGHT(B13058,2)),'XZ coord'!$T$144:$U$149,2,0)</f>
        <v>8.42</v>
      </c>
      <c r="H13058">
        <v>2.4</v>
      </c>
      <c r="I13058">
        <v>0.9</v>
      </c>
      <c r="J13058">
        <f>VLOOKUP(VALUE(RIGHT(B13058,2)),'XZ coord'!$T$144:$V$149,3,0)</f>
        <v>1.95</v>
      </c>
    </row>
    <row r="13059" spans="1:10" x14ac:dyDescent="0.2">
      <c r="A13059">
        <v>14058</v>
      </c>
      <c r="B13059" t="s">
        <v>13087</v>
      </c>
      <c r="C13059" t="s">
        <v>2</v>
      </c>
      <c r="D13059" t="s">
        <v>12047</v>
      </c>
      <c r="E13059">
        <f>VLOOKUP(LEFT(B13059,LEN(B13059)-2),'Correction using CAD'!A:F,5,0)</f>
        <v>68.575000000000003</v>
      </c>
      <c r="F13059">
        <f>VLOOKUP(LEFT(B13059,LEN(B13059)-2),'Correction using CAD'!A:F,6,0)</f>
        <v>93.700000000000045</v>
      </c>
      <c r="G13059">
        <f>VLOOKUP(VALUE(RIGHT(B13059,2)),'XZ coord'!$T$144:$U$149,2,0)</f>
        <v>10.37</v>
      </c>
      <c r="H13059">
        <v>2.4</v>
      </c>
      <c r="I13059">
        <v>0.9</v>
      </c>
      <c r="J13059">
        <f>VLOOKUP(VALUE(RIGHT(B13059,2)),'XZ coord'!$T$144:$V$149,3,0)</f>
        <v>2.1</v>
      </c>
    </row>
    <row r="13060" spans="1:10" x14ac:dyDescent="0.2">
      <c r="A13060">
        <v>14059</v>
      </c>
      <c r="B13060" t="s">
        <v>13088</v>
      </c>
      <c r="C13060" t="s">
        <v>2</v>
      </c>
      <c r="D13060" t="s">
        <v>12047</v>
      </c>
      <c r="E13060">
        <f>VLOOKUP(LEFT(B13060,LEN(B13060)-2),'Correction using CAD'!A:F,5,0)</f>
        <v>61.2</v>
      </c>
      <c r="F13060">
        <f>VLOOKUP(LEFT(B13060,LEN(B13060)-2),'Correction using CAD'!A:F,6,0)</f>
        <v>92.80000000000004</v>
      </c>
      <c r="G13060">
        <f>VLOOKUP(VALUE(RIGHT(B13060,2)),'XZ coord'!$T$144:$U$149,2,0)</f>
        <v>2.25</v>
      </c>
      <c r="H13060">
        <v>2.4</v>
      </c>
      <c r="I13060">
        <v>0.9</v>
      </c>
      <c r="J13060">
        <f>VLOOKUP(VALUE(RIGHT(B13060,2)),'XZ coord'!$T$144:$V$149,3,0)</f>
        <v>1.97</v>
      </c>
    </row>
    <row r="13061" spans="1:10" x14ac:dyDescent="0.2">
      <c r="A13061">
        <v>14060</v>
      </c>
      <c r="B13061" t="s">
        <v>13089</v>
      </c>
      <c r="C13061" t="s">
        <v>5</v>
      </c>
      <c r="D13061" t="s">
        <v>12047</v>
      </c>
      <c r="E13061">
        <f>VLOOKUP(LEFT(B13061,LEN(B13061)-2),'Correction using CAD'!A:F,5,0)</f>
        <v>61.2</v>
      </c>
      <c r="F13061">
        <f>VLOOKUP(LEFT(B13061,LEN(B13061)-2),'Correction using CAD'!A:F,6,0)</f>
        <v>92.80000000000004</v>
      </c>
      <c r="G13061">
        <f>VLOOKUP(VALUE(RIGHT(B13061,2)),'XZ coord'!$T$144:$U$149,2,0)</f>
        <v>4.22</v>
      </c>
      <c r="H13061">
        <v>2.4</v>
      </c>
      <c r="I13061">
        <v>0.9</v>
      </c>
      <c r="J13061">
        <f>VLOOKUP(VALUE(RIGHT(B13061,2)),'XZ coord'!$T$144:$V$149,3,0)</f>
        <v>2.25</v>
      </c>
    </row>
    <row r="13062" spans="1:10" x14ac:dyDescent="0.2">
      <c r="A13062">
        <v>14061</v>
      </c>
      <c r="B13062" t="s">
        <v>13090</v>
      </c>
      <c r="C13062" t="s">
        <v>2</v>
      </c>
      <c r="D13062" t="s">
        <v>12047</v>
      </c>
      <c r="E13062">
        <f>VLOOKUP(LEFT(B13062,LEN(B13062)-2),'Correction using CAD'!A:F,5,0)</f>
        <v>61.2</v>
      </c>
      <c r="F13062">
        <f>VLOOKUP(LEFT(B13062,LEN(B13062)-2),'Correction using CAD'!A:F,6,0)</f>
        <v>92.80000000000004</v>
      </c>
      <c r="G13062">
        <f>VLOOKUP(VALUE(RIGHT(B13062,2)),'XZ coord'!$T$144:$U$149,2,0)</f>
        <v>6.47</v>
      </c>
      <c r="H13062">
        <v>2.4</v>
      </c>
      <c r="I13062">
        <v>0.9</v>
      </c>
      <c r="J13062">
        <f>VLOOKUP(VALUE(RIGHT(B13062,2)),'XZ coord'!$T$144:$V$149,3,0)</f>
        <v>1.95</v>
      </c>
    </row>
    <row r="13063" spans="1:10" x14ac:dyDescent="0.2">
      <c r="A13063">
        <v>14062</v>
      </c>
      <c r="B13063" t="s">
        <v>13091</v>
      </c>
      <c r="C13063" t="s">
        <v>2</v>
      </c>
      <c r="D13063" t="s">
        <v>12047</v>
      </c>
      <c r="E13063">
        <f>VLOOKUP(LEFT(B13063,LEN(B13063)-2),'Correction using CAD'!A:F,5,0)</f>
        <v>61.2</v>
      </c>
      <c r="F13063">
        <f>VLOOKUP(LEFT(B13063,LEN(B13063)-2),'Correction using CAD'!A:F,6,0)</f>
        <v>92.80000000000004</v>
      </c>
      <c r="G13063">
        <f>VLOOKUP(VALUE(RIGHT(B13063,2)),'XZ coord'!$T$144:$U$149,2,0)</f>
        <v>8.42</v>
      </c>
      <c r="H13063">
        <v>2.4</v>
      </c>
      <c r="I13063">
        <v>0.9</v>
      </c>
      <c r="J13063">
        <f>VLOOKUP(VALUE(RIGHT(B13063,2)),'XZ coord'!$T$144:$V$149,3,0)</f>
        <v>1.95</v>
      </c>
    </row>
    <row r="13064" spans="1:10" x14ac:dyDescent="0.2">
      <c r="A13064">
        <v>14063</v>
      </c>
      <c r="B13064" t="s">
        <v>13092</v>
      </c>
      <c r="C13064" t="s">
        <v>2</v>
      </c>
      <c r="D13064" t="s">
        <v>12047</v>
      </c>
      <c r="E13064">
        <f>VLOOKUP(LEFT(B13064,LEN(B13064)-2),'Correction using CAD'!A:F,5,0)</f>
        <v>61.2</v>
      </c>
      <c r="F13064">
        <f>VLOOKUP(LEFT(B13064,LEN(B13064)-2),'Correction using CAD'!A:F,6,0)</f>
        <v>92.80000000000004</v>
      </c>
      <c r="G13064">
        <f>VLOOKUP(VALUE(RIGHT(B13064,2)),'XZ coord'!$T$144:$U$149,2,0)</f>
        <v>10.37</v>
      </c>
      <c r="H13064">
        <v>2.4</v>
      </c>
      <c r="I13064">
        <v>0.9</v>
      </c>
      <c r="J13064">
        <f>VLOOKUP(VALUE(RIGHT(B13064,2)),'XZ coord'!$T$144:$V$149,3,0)</f>
        <v>2.1</v>
      </c>
    </row>
    <row r="13065" spans="1:10" x14ac:dyDescent="0.2">
      <c r="A13065">
        <v>14064</v>
      </c>
      <c r="B13065" t="s">
        <v>13093</v>
      </c>
      <c r="C13065" t="s">
        <v>2</v>
      </c>
      <c r="D13065" t="s">
        <v>12047</v>
      </c>
      <c r="E13065">
        <f>VLOOKUP(LEFT(B13065,LEN(B13065)-2),'Correction using CAD'!A:F,5,0)</f>
        <v>61.2</v>
      </c>
      <c r="F13065">
        <f>VLOOKUP(LEFT(B13065,LEN(B13065)-2),'Correction using CAD'!A:F,6,0)</f>
        <v>91.900000000000034</v>
      </c>
      <c r="G13065">
        <f>VLOOKUP(VALUE(RIGHT(B13065,2)),'XZ coord'!$T$144:$U$149,2,0)</f>
        <v>2.25</v>
      </c>
      <c r="H13065">
        <v>2.4</v>
      </c>
      <c r="I13065">
        <v>0.9</v>
      </c>
      <c r="J13065">
        <f>VLOOKUP(VALUE(RIGHT(B13065,2)),'XZ coord'!$T$144:$V$149,3,0)</f>
        <v>1.97</v>
      </c>
    </row>
    <row r="13066" spans="1:10" x14ac:dyDescent="0.2">
      <c r="A13066">
        <v>14065</v>
      </c>
      <c r="B13066" t="s">
        <v>13094</v>
      </c>
      <c r="C13066" t="s">
        <v>5</v>
      </c>
      <c r="D13066" t="s">
        <v>12047</v>
      </c>
      <c r="E13066">
        <f>VLOOKUP(LEFT(B13066,LEN(B13066)-2),'Correction using CAD'!A:F,5,0)</f>
        <v>61.2</v>
      </c>
      <c r="F13066">
        <f>VLOOKUP(LEFT(B13066,LEN(B13066)-2),'Correction using CAD'!A:F,6,0)</f>
        <v>91.900000000000034</v>
      </c>
      <c r="G13066">
        <f>VLOOKUP(VALUE(RIGHT(B13066,2)),'XZ coord'!$T$144:$U$149,2,0)</f>
        <v>4.22</v>
      </c>
      <c r="H13066">
        <v>2.4</v>
      </c>
      <c r="I13066">
        <v>0.9</v>
      </c>
      <c r="J13066">
        <f>VLOOKUP(VALUE(RIGHT(B13066,2)),'XZ coord'!$T$144:$V$149,3,0)</f>
        <v>2.25</v>
      </c>
    </row>
    <row r="13067" spans="1:10" x14ac:dyDescent="0.2">
      <c r="A13067">
        <v>14066</v>
      </c>
      <c r="B13067" t="s">
        <v>13095</v>
      </c>
      <c r="C13067" t="s">
        <v>2</v>
      </c>
      <c r="D13067" t="s">
        <v>12047</v>
      </c>
      <c r="E13067">
        <f>VLOOKUP(LEFT(B13067,LEN(B13067)-2),'Correction using CAD'!A:F,5,0)</f>
        <v>61.2</v>
      </c>
      <c r="F13067">
        <f>VLOOKUP(LEFT(B13067,LEN(B13067)-2),'Correction using CAD'!A:F,6,0)</f>
        <v>91.900000000000034</v>
      </c>
      <c r="G13067">
        <f>VLOOKUP(VALUE(RIGHT(B13067,2)),'XZ coord'!$T$144:$U$149,2,0)</f>
        <v>6.47</v>
      </c>
      <c r="H13067">
        <v>2.4</v>
      </c>
      <c r="I13067">
        <v>0.9</v>
      </c>
      <c r="J13067">
        <f>VLOOKUP(VALUE(RIGHT(B13067,2)),'XZ coord'!$T$144:$V$149,3,0)</f>
        <v>1.95</v>
      </c>
    </row>
    <row r="13068" spans="1:10" x14ac:dyDescent="0.2">
      <c r="A13068">
        <v>14067</v>
      </c>
      <c r="B13068" t="s">
        <v>13096</v>
      </c>
      <c r="C13068" t="s">
        <v>2</v>
      </c>
      <c r="D13068" t="s">
        <v>12047</v>
      </c>
      <c r="E13068">
        <f>VLOOKUP(LEFT(B13068,LEN(B13068)-2),'Correction using CAD'!A:F,5,0)</f>
        <v>61.2</v>
      </c>
      <c r="F13068">
        <f>VLOOKUP(LEFT(B13068,LEN(B13068)-2),'Correction using CAD'!A:F,6,0)</f>
        <v>91.900000000000034</v>
      </c>
      <c r="G13068">
        <f>VLOOKUP(VALUE(RIGHT(B13068,2)),'XZ coord'!$T$144:$U$149,2,0)</f>
        <v>8.42</v>
      </c>
      <c r="H13068">
        <v>2.4</v>
      </c>
      <c r="I13068">
        <v>0.9</v>
      </c>
      <c r="J13068">
        <f>VLOOKUP(VALUE(RIGHT(B13068,2)),'XZ coord'!$T$144:$V$149,3,0)</f>
        <v>1.95</v>
      </c>
    </row>
    <row r="13069" spans="1:10" x14ac:dyDescent="0.2">
      <c r="A13069">
        <v>14068</v>
      </c>
      <c r="B13069" t="s">
        <v>13097</v>
      </c>
      <c r="C13069" t="s">
        <v>2</v>
      </c>
      <c r="D13069" t="s">
        <v>12047</v>
      </c>
      <c r="E13069">
        <f>VLOOKUP(LEFT(B13069,LEN(B13069)-2),'Correction using CAD'!A:F,5,0)</f>
        <v>61.2</v>
      </c>
      <c r="F13069">
        <f>VLOOKUP(LEFT(B13069,LEN(B13069)-2),'Correction using CAD'!A:F,6,0)</f>
        <v>91.900000000000034</v>
      </c>
      <c r="G13069">
        <f>VLOOKUP(VALUE(RIGHT(B13069,2)),'XZ coord'!$T$144:$U$149,2,0)</f>
        <v>10.37</v>
      </c>
      <c r="H13069">
        <v>2.4</v>
      </c>
      <c r="I13069">
        <v>0.9</v>
      </c>
      <c r="J13069">
        <f>VLOOKUP(VALUE(RIGHT(B13069,2)),'XZ coord'!$T$144:$V$149,3,0)</f>
        <v>2.1</v>
      </c>
    </row>
    <row r="13070" spans="1:10" x14ac:dyDescent="0.2">
      <c r="A13070">
        <v>14069</v>
      </c>
      <c r="B13070" t="s">
        <v>13098</v>
      </c>
      <c r="C13070" t="s">
        <v>2</v>
      </c>
      <c r="D13070" t="s">
        <v>12047</v>
      </c>
      <c r="E13070">
        <f>VLOOKUP(LEFT(B13070,LEN(B13070)-2),'Correction using CAD'!A:F,5,0)</f>
        <v>61.2</v>
      </c>
      <c r="F13070">
        <f>VLOOKUP(LEFT(B13070,LEN(B13070)-2),'Correction using CAD'!A:F,6,0)</f>
        <v>91.000000000000028</v>
      </c>
      <c r="G13070">
        <f>VLOOKUP(VALUE(RIGHT(B13070,2)),'XZ coord'!$T$144:$U$149,2,0)</f>
        <v>2.25</v>
      </c>
      <c r="H13070">
        <v>2.4</v>
      </c>
      <c r="I13070">
        <v>0.9</v>
      </c>
      <c r="J13070">
        <f>VLOOKUP(VALUE(RIGHT(B13070,2)),'XZ coord'!$T$144:$V$149,3,0)</f>
        <v>1.97</v>
      </c>
    </row>
    <row r="13071" spans="1:10" x14ac:dyDescent="0.2">
      <c r="A13071">
        <v>14070</v>
      </c>
      <c r="B13071" t="s">
        <v>13099</v>
      </c>
      <c r="C13071" t="s">
        <v>5</v>
      </c>
      <c r="D13071" t="s">
        <v>12047</v>
      </c>
      <c r="E13071">
        <f>VLOOKUP(LEFT(B13071,LEN(B13071)-2),'Correction using CAD'!A:F,5,0)</f>
        <v>61.2</v>
      </c>
      <c r="F13071">
        <f>VLOOKUP(LEFT(B13071,LEN(B13071)-2),'Correction using CAD'!A:F,6,0)</f>
        <v>91.000000000000028</v>
      </c>
      <c r="G13071">
        <f>VLOOKUP(VALUE(RIGHT(B13071,2)),'XZ coord'!$T$144:$U$149,2,0)</f>
        <v>4.22</v>
      </c>
      <c r="H13071">
        <v>2.4</v>
      </c>
      <c r="I13071">
        <v>0.9</v>
      </c>
      <c r="J13071">
        <f>VLOOKUP(VALUE(RIGHT(B13071,2)),'XZ coord'!$T$144:$V$149,3,0)</f>
        <v>2.25</v>
      </c>
    </row>
    <row r="13072" spans="1:10" x14ac:dyDescent="0.2">
      <c r="A13072">
        <v>14071</v>
      </c>
      <c r="B13072" t="s">
        <v>13100</v>
      </c>
      <c r="C13072" t="s">
        <v>2</v>
      </c>
      <c r="D13072" t="s">
        <v>12047</v>
      </c>
      <c r="E13072">
        <f>VLOOKUP(LEFT(B13072,LEN(B13072)-2),'Correction using CAD'!A:F,5,0)</f>
        <v>61.2</v>
      </c>
      <c r="F13072">
        <f>VLOOKUP(LEFT(B13072,LEN(B13072)-2),'Correction using CAD'!A:F,6,0)</f>
        <v>91.000000000000028</v>
      </c>
      <c r="G13072">
        <f>VLOOKUP(VALUE(RIGHT(B13072,2)),'XZ coord'!$T$144:$U$149,2,0)</f>
        <v>6.47</v>
      </c>
      <c r="H13072">
        <v>2.4</v>
      </c>
      <c r="I13072">
        <v>0.9</v>
      </c>
      <c r="J13072">
        <f>VLOOKUP(VALUE(RIGHT(B13072,2)),'XZ coord'!$T$144:$V$149,3,0)</f>
        <v>1.95</v>
      </c>
    </row>
    <row r="13073" spans="1:10" x14ac:dyDescent="0.2">
      <c r="A13073">
        <v>14072</v>
      </c>
      <c r="B13073" t="s">
        <v>13101</v>
      </c>
      <c r="C13073" t="s">
        <v>2</v>
      </c>
      <c r="D13073" t="s">
        <v>12047</v>
      </c>
      <c r="E13073">
        <f>VLOOKUP(LEFT(B13073,LEN(B13073)-2),'Correction using CAD'!A:F,5,0)</f>
        <v>61.2</v>
      </c>
      <c r="F13073">
        <f>VLOOKUP(LEFT(B13073,LEN(B13073)-2),'Correction using CAD'!A:F,6,0)</f>
        <v>91.000000000000028</v>
      </c>
      <c r="G13073">
        <f>VLOOKUP(VALUE(RIGHT(B13073,2)),'XZ coord'!$T$144:$U$149,2,0)</f>
        <v>8.42</v>
      </c>
      <c r="H13073">
        <v>2.4</v>
      </c>
      <c r="I13073">
        <v>0.9</v>
      </c>
      <c r="J13073">
        <f>VLOOKUP(VALUE(RIGHT(B13073,2)),'XZ coord'!$T$144:$V$149,3,0)</f>
        <v>1.95</v>
      </c>
    </row>
    <row r="13074" spans="1:10" x14ac:dyDescent="0.2">
      <c r="A13074">
        <v>14073</v>
      </c>
      <c r="B13074" t="s">
        <v>13102</v>
      </c>
      <c r="C13074" t="s">
        <v>2</v>
      </c>
      <c r="D13074" t="s">
        <v>12047</v>
      </c>
      <c r="E13074">
        <f>VLOOKUP(LEFT(B13074,LEN(B13074)-2),'Correction using CAD'!A:F,5,0)</f>
        <v>61.2</v>
      </c>
      <c r="F13074">
        <f>VLOOKUP(LEFT(B13074,LEN(B13074)-2),'Correction using CAD'!A:F,6,0)</f>
        <v>91.000000000000028</v>
      </c>
      <c r="G13074">
        <f>VLOOKUP(VALUE(RIGHT(B13074,2)),'XZ coord'!$T$144:$U$149,2,0)</f>
        <v>10.37</v>
      </c>
      <c r="H13074">
        <v>2.4</v>
      </c>
      <c r="I13074">
        <v>0.9</v>
      </c>
      <c r="J13074">
        <f>VLOOKUP(VALUE(RIGHT(B13074,2)),'XZ coord'!$T$144:$V$149,3,0)</f>
        <v>2.1</v>
      </c>
    </row>
    <row r="13075" spans="1:10" x14ac:dyDescent="0.2">
      <c r="A13075">
        <v>14074</v>
      </c>
      <c r="B13075" t="s">
        <v>13103</v>
      </c>
      <c r="C13075" t="s">
        <v>2</v>
      </c>
      <c r="D13075" t="s">
        <v>12047</v>
      </c>
      <c r="E13075">
        <f>VLOOKUP(LEFT(B13075,LEN(B13075)-2),'Correction using CAD'!A:F,5,0)</f>
        <v>61.2</v>
      </c>
      <c r="F13075">
        <f>VLOOKUP(LEFT(B13075,LEN(B13075)-2),'Correction using CAD'!A:F,6,0)</f>
        <v>90.100000000000023</v>
      </c>
      <c r="G13075">
        <f>VLOOKUP(VALUE(RIGHT(B13075,2)),'XZ coord'!$T$144:$U$149,2,0)</f>
        <v>2.25</v>
      </c>
      <c r="H13075">
        <v>2.4</v>
      </c>
      <c r="I13075">
        <v>0.9</v>
      </c>
      <c r="J13075">
        <f>VLOOKUP(VALUE(RIGHT(B13075,2)),'XZ coord'!$T$144:$V$149,3,0)</f>
        <v>1.97</v>
      </c>
    </row>
    <row r="13076" spans="1:10" x14ac:dyDescent="0.2">
      <c r="A13076">
        <v>14075</v>
      </c>
      <c r="B13076" t="s">
        <v>13104</v>
      </c>
      <c r="C13076" t="s">
        <v>5</v>
      </c>
      <c r="D13076" t="s">
        <v>12047</v>
      </c>
      <c r="E13076">
        <f>VLOOKUP(LEFT(B13076,LEN(B13076)-2),'Correction using CAD'!A:F,5,0)</f>
        <v>61.2</v>
      </c>
      <c r="F13076">
        <f>VLOOKUP(LEFT(B13076,LEN(B13076)-2),'Correction using CAD'!A:F,6,0)</f>
        <v>90.100000000000023</v>
      </c>
      <c r="G13076">
        <f>VLOOKUP(VALUE(RIGHT(B13076,2)),'XZ coord'!$T$144:$U$149,2,0)</f>
        <v>4.22</v>
      </c>
      <c r="H13076">
        <v>2.4</v>
      </c>
      <c r="I13076">
        <v>0.9</v>
      </c>
      <c r="J13076">
        <f>VLOOKUP(VALUE(RIGHT(B13076,2)),'XZ coord'!$T$144:$V$149,3,0)</f>
        <v>2.25</v>
      </c>
    </row>
    <row r="13077" spans="1:10" x14ac:dyDescent="0.2">
      <c r="A13077">
        <v>14076</v>
      </c>
      <c r="B13077" t="s">
        <v>13105</v>
      </c>
      <c r="C13077" t="s">
        <v>2</v>
      </c>
      <c r="D13077" t="s">
        <v>12047</v>
      </c>
      <c r="E13077">
        <f>VLOOKUP(LEFT(B13077,LEN(B13077)-2),'Correction using CAD'!A:F,5,0)</f>
        <v>61.2</v>
      </c>
      <c r="F13077">
        <f>VLOOKUP(LEFT(B13077,LEN(B13077)-2),'Correction using CAD'!A:F,6,0)</f>
        <v>90.100000000000023</v>
      </c>
      <c r="G13077">
        <f>VLOOKUP(VALUE(RIGHT(B13077,2)),'XZ coord'!$T$144:$U$149,2,0)</f>
        <v>6.47</v>
      </c>
      <c r="H13077">
        <v>2.4</v>
      </c>
      <c r="I13077">
        <v>0.9</v>
      </c>
      <c r="J13077">
        <f>VLOOKUP(VALUE(RIGHT(B13077,2)),'XZ coord'!$T$144:$V$149,3,0)</f>
        <v>1.95</v>
      </c>
    </row>
    <row r="13078" spans="1:10" x14ac:dyDescent="0.2">
      <c r="A13078">
        <v>14077</v>
      </c>
      <c r="B13078" t="s">
        <v>13106</v>
      </c>
      <c r="C13078" t="s">
        <v>2</v>
      </c>
      <c r="D13078" t="s">
        <v>12047</v>
      </c>
      <c r="E13078">
        <f>VLOOKUP(LEFT(B13078,LEN(B13078)-2),'Correction using CAD'!A:F,5,0)</f>
        <v>61.2</v>
      </c>
      <c r="F13078">
        <f>VLOOKUP(LEFT(B13078,LEN(B13078)-2),'Correction using CAD'!A:F,6,0)</f>
        <v>90.100000000000023</v>
      </c>
      <c r="G13078">
        <f>VLOOKUP(VALUE(RIGHT(B13078,2)),'XZ coord'!$T$144:$U$149,2,0)</f>
        <v>8.42</v>
      </c>
      <c r="H13078">
        <v>2.4</v>
      </c>
      <c r="I13078">
        <v>0.9</v>
      </c>
      <c r="J13078">
        <f>VLOOKUP(VALUE(RIGHT(B13078,2)),'XZ coord'!$T$144:$V$149,3,0)</f>
        <v>1.95</v>
      </c>
    </row>
    <row r="13079" spans="1:10" x14ac:dyDescent="0.2">
      <c r="A13079">
        <v>14078</v>
      </c>
      <c r="B13079" t="s">
        <v>13107</v>
      </c>
      <c r="C13079" t="s">
        <v>2</v>
      </c>
      <c r="D13079" t="s">
        <v>12047</v>
      </c>
      <c r="E13079">
        <f>VLOOKUP(LEFT(B13079,LEN(B13079)-2),'Correction using CAD'!A:F,5,0)</f>
        <v>61.2</v>
      </c>
      <c r="F13079">
        <f>VLOOKUP(LEFT(B13079,LEN(B13079)-2),'Correction using CAD'!A:F,6,0)</f>
        <v>90.100000000000023</v>
      </c>
      <c r="G13079">
        <f>VLOOKUP(VALUE(RIGHT(B13079,2)),'XZ coord'!$T$144:$U$149,2,0)</f>
        <v>10.37</v>
      </c>
      <c r="H13079">
        <v>2.4</v>
      </c>
      <c r="I13079">
        <v>0.9</v>
      </c>
      <c r="J13079">
        <f>VLOOKUP(VALUE(RIGHT(B13079,2)),'XZ coord'!$T$144:$V$149,3,0)</f>
        <v>2.1</v>
      </c>
    </row>
    <row r="13080" spans="1:10" x14ac:dyDescent="0.2">
      <c r="A13080">
        <v>14079</v>
      </c>
      <c r="B13080" t="s">
        <v>13108</v>
      </c>
      <c r="C13080" t="s">
        <v>2</v>
      </c>
      <c r="D13080" t="s">
        <v>12047</v>
      </c>
      <c r="E13080">
        <f>VLOOKUP(LEFT(B13080,LEN(B13080)-2),'Correction using CAD'!A:F,5,0)</f>
        <v>68.575000000000003</v>
      </c>
      <c r="F13080">
        <f>VLOOKUP(LEFT(B13080,LEN(B13080)-2),'Correction using CAD'!A:F,6,0)</f>
        <v>92.80000000000004</v>
      </c>
      <c r="G13080">
        <f>VLOOKUP(VALUE(RIGHT(B13080,2)),'XZ coord'!$T$144:$U$149,2,0)</f>
        <v>2.25</v>
      </c>
      <c r="H13080">
        <v>2.4</v>
      </c>
      <c r="I13080">
        <v>0.9</v>
      </c>
      <c r="J13080">
        <f>VLOOKUP(VALUE(RIGHT(B13080,2)),'XZ coord'!$T$144:$V$149,3,0)</f>
        <v>1.97</v>
      </c>
    </row>
    <row r="13081" spans="1:10" x14ac:dyDescent="0.2">
      <c r="A13081">
        <v>14080</v>
      </c>
      <c r="B13081" t="s">
        <v>13109</v>
      </c>
      <c r="C13081" t="s">
        <v>5</v>
      </c>
      <c r="D13081" t="s">
        <v>12047</v>
      </c>
      <c r="E13081">
        <f>VLOOKUP(LEFT(B13081,LEN(B13081)-2),'Correction using CAD'!A:F,5,0)</f>
        <v>68.575000000000003</v>
      </c>
      <c r="F13081">
        <f>VLOOKUP(LEFT(B13081,LEN(B13081)-2),'Correction using CAD'!A:F,6,0)</f>
        <v>92.80000000000004</v>
      </c>
      <c r="G13081">
        <f>VLOOKUP(VALUE(RIGHT(B13081,2)),'XZ coord'!$T$144:$U$149,2,0)</f>
        <v>4.22</v>
      </c>
      <c r="H13081">
        <v>2.4</v>
      </c>
      <c r="I13081">
        <v>0.9</v>
      </c>
      <c r="J13081">
        <f>VLOOKUP(VALUE(RIGHT(B13081,2)),'XZ coord'!$T$144:$V$149,3,0)</f>
        <v>2.25</v>
      </c>
    </row>
    <row r="13082" spans="1:10" x14ac:dyDescent="0.2">
      <c r="A13082">
        <v>14081</v>
      </c>
      <c r="B13082" t="s">
        <v>13110</v>
      </c>
      <c r="C13082" t="s">
        <v>2</v>
      </c>
      <c r="D13082" t="s">
        <v>12047</v>
      </c>
      <c r="E13082">
        <f>VLOOKUP(LEFT(B13082,LEN(B13082)-2),'Correction using CAD'!A:F,5,0)</f>
        <v>68.575000000000003</v>
      </c>
      <c r="F13082">
        <f>VLOOKUP(LEFT(B13082,LEN(B13082)-2),'Correction using CAD'!A:F,6,0)</f>
        <v>92.80000000000004</v>
      </c>
      <c r="G13082">
        <f>VLOOKUP(VALUE(RIGHT(B13082,2)),'XZ coord'!$T$144:$U$149,2,0)</f>
        <v>6.47</v>
      </c>
      <c r="H13082">
        <v>2.4</v>
      </c>
      <c r="I13082">
        <v>0.9</v>
      </c>
      <c r="J13082">
        <f>VLOOKUP(VALUE(RIGHT(B13082,2)),'XZ coord'!$T$144:$V$149,3,0)</f>
        <v>1.95</v>
      </c>
    </row>
    <row r="13083" spans="1:10" x14ac:dyDescent="0.2">
      <c r="A13083">
        <v>14082</v>
      </c>
      <c r="B13083" t="s">
        <v>13111</v>
      </c>
      <c r="C13083" t="s">
        <v>2</v>
      </c>
      <c r="D13083" t="s">
        <v>12047</v>
      </c>
      <c r="E13083">
        <f>VLOOKUP(LEFT(B13083,LEN(B13083)-2),'Correction using CAD'!A:F,5,0)</f>
        <v>68.575000000000003</v>
      </c>
      <c r="F13083">
        <f>VLOOKUP(LEFT(B13083,LEN(B13083)-2),'Correction using CAD'!A:F,6,0)</f>
        <v>92.80000000000004</v>
      </c>
      <c r="G13083">
        <f>VLOOKUP(VALUE(RIGHT(B13083,2)),'XZ coord'!$T$144:$U$149,2,0)</f>
        <v>8.42</v>
      </c>
      <c r="H13083">
        <v>2.4</v>
      </c>
      <c r="I13083">
        <v>0.9</v>
      </c>
      <c r="J13083">
        <f>VLOOKUP(VALUE(RIGHT(B13083,2)),'XZ coord'!$T$144:$V$149,3,0)</f>
        <v>1.95</v>
      </c>
    </row>
    <row r="13084" spans="1:10" x14ac:dyDescent="0.2">
      <c r="A13084">
        <v>14083</v>
      </c>
      <c r="B13084" t="s">
        <v>13112</v>
      </c>
      <c r="C13084" t="s">
        <v>5</v>
      </c>
      <c r="D13084" t="s">
        <v>12047</v>
      </c>
      <c r="E13084">
        <f>VLOOKUP(LEFT(B13084,LEN(B13084)-2),'Correction using CAD'!A:F,5,0)</f>
        <v>68.575000000000003</v>
      </c>
      <c r="F13084">
        <f>VLOOKUP(LEFT(B13084,LEN(B13084)-2),'Correction using CAD'!A:F,6,0)</f>
        <v>92.80000000000004</v>
      </c>
      <c r="G13084">
        <f>VLOOKUP(VALUE(RIGHT(B13084,2)),'XZ coord'!$T$144:$U$149,2,0)</f>
        <v>10.37</v>
      </c>
      <c r="H13084">
        <v>2.4</v>
      </c>
      <c r="I13084">
        <v>0.9</v>
      </c>
      <c r="J13084">
        <f>VLOOKUP(VALUE(RIGHT(B13084,2)),'XZ coord'!$T$144:$V$149,3,0)</f>
        <v>2.1</v>
      </c>
    </row>
    <row r="13085" spans="1:10" x14ac:dyDescent="0.2">
      <c r="A13085">
        <v>14084</v>
      </c>
      <c r="B13085" t="s">
        <v>13113</v>
      </c>
      <c r="C13085" t="s">
        <v>2</v>
      </c>
      <c r="D13085" t="s">
        <v>12047</v>
      </c>
      <c r="E13085">
        <f>VLOOKUP(LEFT(B13085,LEN(B13085)-2),'Correction using CAD'!A:F,5,0)</f>
        <v>68.575000000000003</v>
      </c>
      <c r="F13085">
        <f>VLOOKUP(LEFT(B13085,LEN(B13085)-2),'Correction using CAD'!A:F,6,0)</f>
        <v>91.900000000000034</v>
      </c>
      <c r="G13085">
        <f>VLOOKUP(VALUE(RIGHT(B13085,2)),'XZ coord'!$T$144:$U$149,2,0)</f>
        <v>2.25</v>
      </c>
      <c r="H13085">
        <v>2.4</v>
      </c>
      <c r="I13085">
        <v>0.9</v>
      </c>
      <c r="J13085">
        <f>VLOOKUP(VALUE(RIGHT(B13085,2)),'XZ coord'!$T$144:$V$149,3,0)</f>
        <v>1.97</v>
      </c>
    </row>
    <row r="13086" spans="1:10" x14ac:dyDescent="0.2">
      <c r="A13086">
        <v>14085</v>
      </c>
      <c r="B13086" t="s">
        <v>13114</v>
      </c>
      <c r="C13086" t="s">
        <v>5</v>
      </c>
      <c r="D13086" t="s">
        <v>12047</v>
      </c>
      <c r="E13086">
        <f>VLOOKUP(LEFT(B13086,LEN(B13086)-2),'Correction using CAD'!A:F,5,0)</f>
        <v>68.575000000000003</v>
      </c>
      <c r="F13086">
        <f>VLOOKUP(LEFT(B13086,LEN(B13086)-2),'Correction using CAD'!A:F,6,0)</f>
        <v>91.900000000000034</v>
      </c>
      <c r="G13086">
        <f>VLOOKUP(VALUE(RIGHT(B13086,2)),'XZ coord'!$T$144:$U$149,2,0)</f>
        <v>4.22</v>
      </c>
      <c r="H13086">
        <v>2.4</v>
      </c>
      <c r="I13086">
        <v>0.9</v>
      </c>
      <c r="J13086">
        <f>VLOOKUP(VALUE(RIGHT(B13086,2)),'XZ coord'!$T$144:$V$149,3,0)</f>
        <v>2.25</v>
      </c>
    </row>
    <row r="13087" spans="1:10" x14ac:dyDescent="0.2">
      <c r="A13087">
        <v>14086</v>
      </c>
      <c r="B13087" t="s">
        <v>13115</v>
      </c>
      <c r="C13087" t="s">
        <v>2</v>
      </c>
      <c r="D13087" t="s">
        <v>12047</v>
      </c>
      <c r="E13087">
        <f>VLOOKUP(LEFT(B13087,LEN(B13087)-2),'Correction using CAD'!A:F,5,0)</f>
        <v>68.575000000000003</v>
      </c>
      <c r="F13087">
        <f>VLOOKUP(LEFT(B13087,LEN(B13087)-2),'Correction using CAD'!A:F,6,0)</f>
        <v>91.900000000000034</v>
      </c>
      <c r="G13087">
        <f>VLOOKUP(VALUE(RIGHT(B13087,2)),'XZ coord'!$T$144:$U$149,2,0)</f>
        <v>6.47</v>
      </c>
      <c r="H13087">
        <v>2.4</v>
      </c>
      <c r="I13087">
        <v>0.9</v>
      </c>
      <c r="J13087">
        <f>VLOOKUP(VALUE(RIGHT(B13087,2)),'XZ coord'!$T$144:$V$149,3,0)</f>
        <v>1.95</v>
      </c>
    </row>
    <row r="13088" spans="1:10" x14ac:dyDescent="0.2">
      <c r="A13088">
        <v>14087</v>
      </c>
      <c r="B13088" t="s">
        <v>13116</v>
      </c>
      <c r="C13088" t="s">
        <v>2</v>
      </c>
      <c r="D13088" t="s">
        <v>12047</v>
      </c>
      <c r="E13088">
        <f>VLOOKUP(LEFT(B13088,LEN(B13088)-2),'Correction using CAD'!A:F,5,0)</f>
        <v>68.575000000000003</v>
      </c>
      <c r="F13088">
        <f>VLOOKUP(LEFT(B13088,LEN(B13088)-2),'Correction using CAD'!A:F,6,0)</f>
        <v>91.900000000000034</v>
      </c>
      <c r="G13088">
        <f>VLOOKUP(VALUE(RIGHT(B13088,2)),'XZ coord'!$T$144:$U$149,2,0)</f>
        <v>8.42</v>
      </c>
      <c r="H13088">
        <v>2.4</v>
      </c>
      <c r="I13088">
        <v>0.9</v>
      </c>
      <c r="J13088">
        <f>VLOOKUP(VALUE(RIGHT(B13088,2)),'XZ coord'!$T$144:$V$149,3,0)</f>
        <v>1.95</v>
      </c>
    </row>
    <row r="13089" spans="1:10" x14ac:dyDescent="0.2">
      <c r="A13089">
        <v>14088</v>
      </c>
      <c r="B13089" t="s">
        <v>13117</v>
      </c>
      <c r="C13089" t="s">
        <v>5</v>
      </c>
      <c r="D13089" t="s">
        <v>12047</v>
      </c>
      <c r="E13089">
        <f>VLOOKUP(LEFT(B13089,LEN(B13089)-2),'Correction using CAD'!A:F,5,0)</f>
        <v>68.575000000000003</v>
      </c>
      <c r="F13089">
        <f>VLOOKUP(LEFT(B13089,LEN(B13089)-2),'Correction using CAD'!A:F,6,0)</f>
        <v>91.900000000000034</v>
      </c>
      <c r="G13089">
        <f>VLOOKUP(VALUE(RIGHT(B13089,2)),'XZ coord'!$T$144:$U$149,2,0)</f>
        <v>10.37</v>
      </c>
      <c r="H13089">
        <v>2.4</v>
      </c>
      <c r="I13089">
        <v>0.9</v>
      </c>
      <c r="J13089">
        <f>VLOOKUP(VALUE(RIGHT(B13089,2)),'XZ coord'!$T$144:$V$149,3,0)</f>
        <v>2.1</v>
      </c>
    </row>
    <row r="13090" spans="1:10" x14ac:dyDescent="0.2">
      <c r="A13090">
        <v>14089</v>
      </c>
      <c r="B13090" t="s">
        <v>13118</v>
      </c>
      <c r="C13090" t="s">
        <v>2</v>
      </c>
      <c r="D13090" t="s">
        <v>12047</v>
      </c>
      <c r="E13090">
        <f>VLOOKUP(LEFT(B13090,LEN(B13090)-2),'Correction using CAD'!A:F,5,0)</f>
        <v>68.575000000000003</v>
      </c>
      <c r="F13090">
        <f>VLOOKUP(LEFT(B13090,LEN(B13090)-2),'Correction using CAD'!A:F,6,0)</f>
        <v>91.000000000000028</v>
      </c>
      <c r="G13090">
        <f>VLOOKUP(VALUE(RIGHT(B13090,2)),'XZ coord'!$T$144:$U$149,2,0)</f>
        <v>2.25</v>
      </c>
      <c r="H13090">
        <v>2.4</v>
      </c>
      <c r="I13090">
        <v>0.9</v>
      </c>
      <c r="J13090">
        <f>VLOOKUP(VALUE(RIGHT(B13090,2)),'XZ coord'!$T$144:$V$149,3,0)</f>
        <v>1.97</v>
      </c>
    </row>
    <row r="13091" spans="1:10" x14ac:dyDescent="0.2">
      <c r="A13091">
        <v>14090</v>
      </c>
      <c r="B13091" t="s">
        <v>13119</v>
      </c>
      <c r="C13091" t="s">
        <v>5</v>
      </c>
      <c r="D13091" t="s">
        <v>12047</v>
      </c>
      <c r="E13091">
        <f>VLOOKUP(LEFT(B13091,LEN(B13091)-2),'Correction using CAD'!A:F,5,0)</f>
        <v>68.575000000000003</v>
      </c>
      <c r="F13091">
        <f>VLOOKUP(LEFT(B13091,LEN(B13091)-2),'Correction using CAD'!A:F,6,0)</f>
        <v>91.000000000000028</v>
      </c>
      <c r="G13091">
        <f>VLOOKUP(VALUE(RIGHT(B13091,2)),'XZ coord'!$T$144:$U$149,2,0)</f>
        <v>4.22</v>
      </c>
      <c r="H13091">
        <v>2.4</v>
      </c>
      <c r="I13091">
        <v>0.9</v>
      </c>
      <c r="J13091">
        <f>VLOOKUP(VALUE(RIGHT(B13091,2)),'XZ coord'!$T$144:$V$149,3,0)</f>
        <v>2.25</v>
      </c>
    </row>
    <row r="13092" spans="1:10" x14ac:dyDescent="0.2">
      <c r="A13092">
        <v>14091</v>
      </c>
      <c r="B13092" t="s">
        <v>13120</v>
      </c>
      <c r="C13092" t="s">
        <v>2</v>
      </c>
      <c r="D13092" t="s">
        <v>12047</v>
      </c>
      <c r="E13092">
        <f>VLOOKUP(LEFT(B13092,LEN(B13092)-2),'Correction using CAD'!A:F,5,0)</f>
        <v>68.575000000000003</v>
      </c>
      <c r="F13092">
        <f>VLOOKUP(LEFT(B13092,LEN(B13092)-2),'Correction using CAD'!A:F,6,0)</f>
        <v>91.000000000000028</v>
      </c>
      <c r="G13092">
        <f>VLOOKUP(VALUE(RIGHT(B13092,2)),'XZ coord'!$T$144:$U$149,2,0)</f>
        <v>6.47</v>
      </c>
      <c r="H13092">
        <v>2.4</v>
      </c>
      <c r="I13092">
        <v>0.9</v>
      </c>
      <c r="J13092">
        <f>VLOOKUP(VALUE(RIGHT(B13092,2)),'XZ coord'!$T$144:$V$149,3,0)</f>
        <v>1.95</v>
      </c>
    </row>
    <row r="13093" spans="1:10" x14ac:dyDescent="0.2">
      <c r="A13093">
        <v>14092</v>
      </c>
      <c r="B13093" t="s">
        <v>13121</v>
      </c>
      <c r="C13093" t="s">
        <v>2</v>
      </c>
      <c r="D13093" t="s">
        <v>12047</v>
      </c>
      <c r="E13093">
        <f>VLOOKUP(LEFT(B13093,LEN(B13093)-2),'Correction using CAD'!A:F,5,0)</f>
        <v>68.575000000000003</v>
      </c>
      <c r="F13093">
        <f>VLOOKUP(LEFT(B13093,LEN(B13093)-2),'Correction using CAD'!A:F,6,0)</f>
        <v>91.000000000000028</v>
      </c>
      <c r="G13093">
        <f>VLOOKUP(VALUE(RIGHT(B13093,2)),'XZ coord'!$T$144:$U$149,2,0)</f>
        <v>8.42</v>
      </c>
      <c r="H13093">
        <v>2.4</v>
      </c>
      <c r="I13093">
        <v>0.9</v>
      </c>
      <c r="J13093">
        <f>VLOOKUP(VALUE(RIGHT(B13093,2)),'XZ coord'!$T$144:$V$149,3,0)</f>
        <v>1.95</v>
      </c>
    </row>
    <row r="13094" spans="1:10" x14ac:dyDescent="0.2">
      <c r="A13094">
        <v>14093</v>
      </c>
      <c r="B13094" t="s">
        <v>13122</v>
      </c>
      <c r="C13094" t="s">
        <v>5</v>
      </c>
      <c r="D13094" t="s">
        <v>12047</v>
      </c>
      <c r="E13094">
        <f>VLOOKUP(LEFT(B13094,LEN(B13094)-2),'Correction using CAD'!A:F,5,0)</f>
        <v>68.575000000000003</v>
      </c>
      <c r="F13094">
        <f>VLOOKUP(LEFT(B13094,LEN(B13094)-2),'Correction using CAD'!A:F,6,0)</f>
        <v>91.000000000000028</v>
      </c>
      <c r="G13094">
        <f>VLOOKUP(VALUE(RIGHT(B13094,2)),'XZ coord'!$T$144:$U$149,2,0)</f>
        <v>10.37</v>
      </c>
      <c r="H13094">
        <v>2.4</v>
      </c>
      <c r="I13094">
        <v>0.9</v>
      </c>
      <c r="J13094">
        <f>VLOOKUP(VALUE(RIGHT(B13094,2)),'XZ coord'!$T$144:$V$149,3,0)</f>
        <v>2.1</v>
      </c>
    </row>
    <row r="13095" spans="1:10" x14ac:dyDescent="0.2">
      <c r="A13095">
        <v>14094</v>
      </c>
      <c r="B13095" t="s">
        <v>13123</v>
      </c>
      <c r="C13095" t="s">
        <v>2</v>
      </c>
      <c r="D13095" t="s">
        <v>12047</v>
      </c>
      <c r="E13095">
        <f>VLOOKUP(LEFT(B13095,LEN(B13095)-2),'Correction using CAD'!A:F,5,0)</f>
        <v>68.575000000000003</v>
      </c>
      <c r="F13095">
        <f>VLOOKUP(LEFT(B13095,LEN(B13095)-2),'Correction using CAD'!A:F,6,0)</f>
        <v>90.100000000000023</v>
      </c>
      <c r="G13095">
        <f>VLOOKUP(VALUE(RIGHT(B13095,2)),'XZ coord'!$T$144:$U$149,2,0)</f>
        <v>2.25</v>
      </c>
      <c r="H13095">
        <v>2.4</v>
      </c>
      <c r="I13095">
        <v>0.9</v>
      </c>
      <c r="J13095">
        <f>VLOOKUP(VALUE(RIGHT(B13095,2)),'XZ coord'!$T$144:$V$149,3,0)</f>
        <v>1.97</v>
      </c>
    </row>
    <row r="13096" spans="1:10" x14ac:dyDescent="0.2">
      <c r="A13096">
        <v>14095</v>
      </c>
      <c r="B13096" t="s">
        <v>13124</v>
      </c>
      <c r="C13096" t="s">
        <v>5</v>
      </c>
      <c r="D13096" t="s">
        <v>12047</v>
      </c>
      <c r="E13096">
        <f>VLOOKUP(LEFT(B13096,LEN(B13096)-2),'Correction using CAD'!A:F,5,0)</f>
        <v>68.575000000000003</v>
      </c>
      <c r="F13096">
        <f>VLOOKUP(LEFT(B13096,LEN(B13096)-2),'Correction using CAD'!A:F,6,0)</f>
        <v>90.100000000000023</v>
      </c>
      <c r="G13096">
        <f>VLOOKUP(VALUE(RIGHT(B13096,2)),'XZ coord'!$T$144:$U$149,2,0)</f>
        <v>4.22</v>
      </c>
      <c r="H13096">
        <v>2.4</v>
      </c>
      <c r="I13096">
        <v>0.9</v>
      </c>
      <c r="J13096">
        <f>VLOOKUP(VALUE(RIGHT(B13096,2)),'XZ coord'!$T$144:$V$149,3,0)</f>
        <v>2.25</v>
      </c>
    </row>
    <row r="13097" spans="1:10" x14ac:dyDescent="0.2">
      <c r="A13097">
        <v>14096</v>
      </c>
      <c r="B13097" t="s">
        <v>13125</v>
      </c>
      <c r="C13097" t="s">
        <v>2</v>
      </c>
      <c r="D13097" t="s">
        <v>12047</v>
      </c>
      <c r="E13097">
        <f>VLOOKUP(LEFT(B13097,LEN(B13097)-2),'Correction using CAD'!A:F,5,0)</f>
        <v>68.575000000000003</v>
      </c>
      <c r="F13097">
        <f>VLOOKUP(LEFT(B13097,LEN(B13097)-2),'Correction using CAD'!A:F,6,0)</f>
        <v>90.100000000000023</v>
      </c>
      <c r="G13097">
        <f>VLOOKUP(VALUE(RIGHT(B13097,2)),'XZ coord'!$T$144:$U$149,2,0)</f>
        <v>6.47</v>
      </c>
      <c r="H13097">
        <v>2.4</v>
      </c>
      <c r="I13097">
        <v>0.9</v>
      </c>
      <c r="J13097">
        <f>VLOOKUP(VALUE(RIGHT(B13097,2)),'XZ coord'!$T$144:$V$149,3,0)</f>
        <v>1.95</v>
      </c>
    </row>
    <row r="13098" spans="1:10" x14ac:dyDescent="0.2">
      <c r="A13098">
        <v>14097</v>
      </c>
      <c r="B13098" t="s">
        <v>13126</v>
      </c>
      <c r="C13098" t="s">
        <v>2</v>
      </c>
      <c r="D13098" t="s">
        <v>12047</v>
      </c>
      <c r="E13098">
        <f>VLOOKUP(LEFT(B13098,LEN(B13098)-2),'Correction using CAD'!A:F,5,0)</f>
        <v>68.575000000000003</v>
      </c>
      <c r="F13098">
        <f>VLOOKUP(LEFT(B13098,LEN(B13098)-2),'Correction using CAD'!A:F,6,0)</f>
        <v>90.100000000000023</v>
      </c>
      <c r="G13098">
        <f>VLOOKUP(VALUE(RIGHT(B13098,2)),'XZ coord'!$T$144:$U$149,2,0)</f>
        <v>8.42</v>
      </c>
      <c r="H13098">
        <v>2.4</v>
      </c>
      <c r="I13098">
        <v>0.9</v>
      </c>
      <c r="J13098">
        <f>VLOOKUP(VALUE(RIGHT(B13098,2)),'XZ coord'!$T$144:$V$149,3,0)</f>
        <v>1.95</v>
      </c>
    </row>
    <row r="13099" spans="1:10" x14ac:dyDescent="0.2">
      <c r="A13099">
        <v>14098</v>
      </c>
      <c r="B13099" t="s">
        <v>13127</v>
      </c>
      <c r="C13099" t="s">
        <v>2</v>
      </c>
      <c r="D13099" t="s">
        <v>12047</v>
      </c>
      <c r="E13099">
        <f>VLOOKUP(LEFT(B13099,LEN(B13099)-2),'Correction using CAD'!A:F,5,0)</f>
        <v>68.575000000000003</v>
      </c>
      <c r="F13099">
        <f>VLOOKUP(LEFT(B13099,LEN(B13099)-2),'Correction using CAD'!A:F,6,0)</f>
        <v>90.100000000000023</v>
      </c>
      <c r="G13099">
        <f>VLOOKUP(VALUE(RIGHT(B13099,2)),'XZ coord'!$T$144:$U$149,2,0)</f>
        <v>10.37</v>
      </c>
      <c r="H13099">
        <v>2.4</v>
      </c>
      <c r="I13099">
        <v>0.9</v>
      </c>
      <c r="J13099">
        <f>VLOOKUP(VALUE(RIGHT(B13099,2)),'XZ coord'!$T$144:$V$149,3,0)</f>
        <v>2.1</v>
      </c>
    </row>
    <row r="13100" spans="1:10" x14ac:dyDescent="0.2">
      <c r="A13100">
        <v>14099</v>
      </c>
      <c r="B13100" t="s">
        <v>13128</v>
      </c>
      <c r="C13100" t="s">
        <v>2</v>
      </c>
      <c r="D13100" t="s">
        <v>12047</v>
      </c>
      <c r="E13100">
        <f>VLOOKUP(LEFT(B13100,LEN(B13100)-2),'Correction using CAD'!A:F,5,0)</f>
        <v>61.2</v>
      </c>
      <c r="F13100">
        <f>VLOOKUP(LEFT(B13100,LEN(B13100)-2),'Correction using CAD'!A:F,6,0)</f>
        <v>89.200000000000017</v>
      </c>
      <c r="G13100">
        <f>VLOOKUP(VALUE(RIGHT(B13100,2)),'XZ coord'!$T$144:$U$149,2,0)</f>
        <v>6.47</v>
      </c>
      <c r="H13100">
        <v>2.4</v>
      </c>
      <c r="I13100">
        <v>0.9</v>
      </c>
      <c r="J13100">
        <f>VLOOKUP(VALUE(RIGHT(B13100,2)),'XZ coord'!$T$144:$V$149,3,0)</f>
        <v>1.95</v>
      </c>
    </row>
    <row r="13101" spans="1:10" x14ac:dyDescent="0.2">
      <c r="A13101">
        <v>14100</v>
      </c>
      <c r="B13101" t="s">
        <v>13129</v>
      </c>
      <c r="C13101" t="s">
        <v>2</v>
      </c>
      <c r="D13101" t="s">
        <v>12047</v>
      </c>
      <c r="E13101">
        <f>VLOOKUP(LEFT(B13101,LEN(B13101)-2),'Correction using CAD'!A:F,5,0)</f>
        <v>61.2</v>
      </c>
      <c r="F13101">
        <f>VLOOKUP(LEFT(B13101,LEN(B13101)-2),'Correction using CAD'!A:F,6,0)</f>
        <v>89.200000000000017</v>
      </c>
      <c r="G13101">
        <f>VLOOKUP(VALUE(RIGHT(B13101,2)),'XZ coord'!$T$144:$U$149,2,0)</f>
        <v>8.42</v>
      </c>
      <c r="H13101">
        <v>2.4</v>
      </c>
      <c r="I13101">
        <v>0.9</v>
      </c>
      <c r="J13101">
        <f>VLOOKUP(VALUE(RIGHT(B13101,2)),'XZ coord'!$T$144:$V$149,3,0)</f>
        <v>1.95</v>
      </c>
    </row>
    <row r="13102" spans="1:10" x14ac:dyDescent="0.2">
      <c r="A13102">
        <v>14101</v>
      </c>
      <c r="B13102" t="s">
        <v>13130</v>
      </c>
      <c r="C13102" t="s">
        <v>2</v>
      </c>
      <c r="D13102" t="s">
        <v>12047</v>
      </c>
      <c r="E13102">
        <f>VLOOKUP(LEFT(B13102,LEN(B13102)-2),'Correction using CAD'!A:F,5,0)</f>
        <v>61.2</v>
      </c>
      <c r="F13102">
        <f>VLOOKUP(LEFT(B13102,LEN(B13102)-2),'Correction using CAD'!A:F,6,0)</f>
        <v>89.200000000000017</v>
      </c>
      <c r="G13102">
        <f>VLOOKUP(VALUE(RIGHT(B13102,2)),'XZ coord'!$T$144:$U$149,2,0)</f>
        <v>10.37</v>
      </c>
      <c r="H13102">
        <v>2.4</v>
      </c>
      <c r="I13102">
        <v>0.9</v>
      </c>
      <c r="J13102">
        <f>VLOOKUP(VALUE(RIGHT(B13102,2)),'XZ coord'!$T$144:$V$149,3,0)</f>
        <v>2.1</v>
      </c>
    </row>
    <row r="13103" spans="1:10" x14ac:dyDescent="0.2">
      <c r="A13103">
        <v>14102</v>
      </c>
      <c r="B13103" t="s">
        <v>13131</v>
      </c>
      <c r="C13103" t="s">
        <v>2</v>
      </c>
      <c r="D13103" t="s">
        <v>12047</v>
      </c>
      <c r="E13103">
        <f>VLOOKUP(LEFT(B13103,LEN(B13103)-2),'Correction using CAD'!A:F,5,0)</f>
        <v>61.2</v>
      </c>
      <c r="F13103">
        <f>VLOOKUP(LEFT(B13103,LEN(B13103)-2),'Correction using CAD'!A:F,6,0)</f>
        <v>88.300000000000011</v>
      </c>
      <c r="G13103">
        <f>VLOOKUP(VALUE(RIGHT(B13103,2)),'XZ coord'!$T$144:$U$149,2,0)</f>
        <v>6.47</v>
      </c>
      <c r="H13103">
        <v>2.4</v>
      </c>
      <c r="I13103">
        <v>0.9</v>
      </c>
      <c r="J13103">
        <f>VLOOKUP(VALUE(RIGHT(B13103,2)),'XZ coord'!$T$144:$V$149,3,0)</f>
        <v>1.95</v>
      </c>
    </row>
    <row r="13104" spans="1:10" x14ac:dyDescent="0.2">
      <c r="A13104">
        <v>14103</v>
      </c>
      <c r="B13104" t="s">
        <v>13132</v>
      </c>
      <c r="C13104" t="s">
        <v>2</v>
      </c>
      <c r="D13104" t="s">
        <v>12047</v>
      </c>
      <c r="E13104">
        <f>VLOOKUP(LEFT(B13104,LEN(B13104)-2),'Correction using CAD'!A:F,5,0)</f>
        <v>61.2</v>
      </c>
      <c r="F13104">
        <f>VLOOKUP(LEFT(B13104,LEN(B13104)-2),'Correction using CAD'!A:F,6,0)</f>
        <v>88.300000000000011</v>
      </c>
      <c r="G13104">
        <f>VLOOKUP(VALUE(RIGHT(B13104,2)),'XZ coord'!$T$144:$U$149,2,0)</f>
        <v>8.42</v>
      </c>
      <c r="H13104">
        <v>2.4</v>
      </c>
      <c r="I13104">
        <v>0.9</v>
      </c>
      <c r="J13104">
        <f>VLOOKUP(VALUE(RIGHT(B13104,2)),'XZ coord'!$T$144:$V$149,3,0)</f>
        <v>1.95</v>
      </c>
    </row>
    <row r="13105" spans="1:10" x14ac:dyDescent="0.2">
      <c r="A13105">
        <v>14104</v>
      </c>
      <c r="B13105" t="s">
        <v>13133</v>
      </c>
      <c r="C13105" t="s">
        <v>2</v>
      </c>
      <c r="D13105" t="s">
        <v>12047</v>
      </c>
      <c r="E13105">
        <f>VLOOKUP(LEFT(B13105,LEN(B13105)-2),'Correction using CAD'!A:F,5,0)</f>
        <v>61.2</v>
      </c>
      <c r="F13105">
        <f>VLOOKUP(LEFT(B13105,LEN(B13105)-2),'Correction using CAD'!A:F,6,0)</f>
        <v>88.300000000000011</v>
      </c>
      <c r="G13105">
        <f>VLOOKUP(VALUE(RIGHT(B13105,2)),'XZ coord'!$T$144:$U$149,2,0)</f>
        <v>10.37</v>
      </c>
      <c r="H13105">
        <v>2.4</v>
      </c>
      <c r="I13105">
        <v>0.9</v>
      </c>
      <c r="J13105">
        <f>VLOOKUP(VALUE(RIGHT(B13105,2)),'XZ coord'!$T$144:$V$149,3,0)</f>
        <v>2.1</v>
      </c>
    </row>
    <row r="13106" spans="1:10" x14ac:dyDescent="0.2">
      <c r="A13106">
        <v>14105</v>
      </c>
      <c r="B13106" t="s">
        <v>13134</v>
      </c>
      <c r="C13106" t="s">
        <v>2</v>
      </c>
      <c r="D13106" t="s">
        <v>12047</v>
      </c>
      <c r="E13106">
        <f>VLOOKUP(LEFT(B13106,LEN(B13106)-2),'Correction using CAD'!A:F,5,0)</f>
        <v>61.2</v>
      </c>
      <c r="F13106">
        <f>VLOOKUP(LEFT(B13106,LEN(B13106)-2),'Correction using CAD'!A:F,6,0)</f>
        <v>87.4</v>
      </c>
      <c r="G13106">
        <f>VLOOKUP(VALUE(RIGHT(B13106,2)),'XZ coord'!$T$144:$U$149,2,0)</f>
        <v>6.47</v>
      </c>
      <c r="H13106">
        <v>2.4</v>
      </c>
      <c r="I13106">
        <v>0.9</v>
      </c>
      <c r="J13106">
        <f>VLOOKUP(VALUE(RIGHT(B13106,2)),'XZ coord'!$T$144:$V$149,3,0)</f>
        <v>1.95</v>
      </c>
    </row>
    <row r="13107" spans="1:10" x14ac:dyDescent="0.2">
      <c r="A13107">
        <v>14106</v>
      </c>
      <c r="B13107" t="s">
        <v>13135</v>
      </c>
      <c r="C13107" t="s">
        <v>2</v>
      </c>
      <c r="D13107" t="s">
        <v>12047</v>
      </c>
      <c r="E13107">
        <f>VLOOKUP(LEFT(B13107,LEN(B13107)-2),'Correction using CAD'!A:F,5,0)</f>
        <v>61.2</v>
      </c>
      <c r="F13107">
        <f>VLOOKUP(LEFT(B13107,LEN(B13107)-2),'Correction using CAD'!A:F,6,0)</f>
        <v>87.4</v>
      </c>
      <c r="G13107">
        <f>VLOOKUP(VALUE(RIGHT(B13107,2)),'XZ coord'!$T$144:$U$149,2,0)</f>
        <v>8.42</v>
      </c>
      <c r="H13107">
        <v>2.4</v>
      </c>
      <c r="I13107">
        <v>0.9</v>
      </c>
      <c r="J13107">
        <f>VLOOKUP(VALUE(RIGHT(B13107,2)),'XZ coord'!$T$144:$V$149,3,0)</f>
        <v>1.95</v>
      </c>
    </row>
    <row r="13108" spans="1:10" x14ac:dyDescent="0.2">
      <c r="A13108">
        <v>14107</v>
      </c>
      <c r="B13108" t="s">
        <v>13136</v>
      </c>
      <c r="C13108" t="s">
        <v>2</v>
      </c>
      <c r="D13108" t="s">
        <v>12047</v>
      </c>
      <c r="E13108">
        <f>VLOOKUP(LEFT(B13108,LEN(B13108)-2),'Correction using CAD'!A:F,5,0)</f>
        <v>61.2</v>
      </c>
      <c r="F13108">
        <f>VLOOKUP(LEFT(B13108,LEN(B13108)-2),'Correction using CAD'!A:F,6,0)</f>
        <v>87.4</v>
      </c>
      <c r="G13108">
        <f>VLOOKUP(VALUE(RIGHT(B13108,2)),'XZ coord'!$T$144:$U$149,2,0)</f>
        <v>10.37</v>
      </c>
      <c r="H13108">
        <v>2.4</v>
      </c>
      <c r="I13108">
        <v>0.9</v>
      </c>
      <c r="J13108">
        <f>VLOOKUP(VALUE(RIGHT(B13108,2)),'XZ coord'!$T$144:$V$149,3,0)</f>
        <v>2.1</v>
      </c>
    </row>
    <row r="13109" spans="1:10" x14ac:dyDescent="0.2">
      <c r="A13109">
        <v>14108</v>
      </c>
      <c r="B13109" t="s">
        <v>13137</v>
      </c>
      <c r="C13109" t="s">
        <v>2</v>
      </c>
      <c r="D13109" t="s">
        <v>12047</v>
      </c>
      <c r="E13109">
        <f>VLOOKUP(LEFT(B13109,LEN(B13109)-2),'Correction using CAD'!A:F,5,0)</f>
        <v>61.2</v>
      </c>
      <c r="F13109">
        <f>VLOOKUP(LEFT(B13109,LEN(B13109)-2),'Correction using CAD'!A:F,6,0)</f>
        <v>86.5</v>
      </c>
      <c r="G13109">
        <f>VLOOKUP(VALUE(RIGHT(B13109,2)),'XZ coord'!$T$144:$U$149,2,0)</f>
        <v>6.47</v>
      </c>
      <c r="H13109">
        <v>2.4</v>
      </c>
      <c r="I13109">
        <v>0.9</v>
      </c>
      <c r="J13109">
        <f>VLOOKUP(VALUE(RIGHT(B13109,2)),'XZ coord'!$T$144:$V$149,3,0)</f>
        <v>1.95</v>
      </c>
    </row>
    <row r="13110" spans="1:10" x14ac:dyDescent="0.2">
      <c r="A13110">
        <v>14109</v>
      </c>
      <c r="B13110" t="s">
        <v>13138</v>
      </c>
      <c r="C13110" t="s">
        <v>2</v>
      </c>
      <c r="D13110" t="s">
        <v>12047</v>
      </c>
      <c r="E13110">
        <f>VLOOKUP(LEFT(B13110,LEN(B13110)-2),'Correction using CAD'!A:F,5,0)</f>
        <v>61.2</v>
      </c>
      <c r="F13110">
        <f>VLOOKUP(LEFT(B13110,LEN(B13110)-2),'Correction using CAD'!A:F,6,0)</f>
        <v>86.5</v>
      </c>
      <c r="G13110">
        <f>VLOOKUP(VALUE(RIGHT(B13110,2)),'XZ coord'!$T$144:$U$149,2,0)</f>
        <v>8.42</v>
      </c>
      <c r="H13110">
        <v>2.4</v>
      </c>
      <c r="I13110">
        <v>0.9</v>
      </c>
      <c r="J13110">
        <f>VLOOKUP(VALUE(RIGHT(B13110,2)),'XZ coord'!$T$144:$V$149,3,0)</f>
        <v>1.95</v>
      </c>
    </row>
    <row r="13111" spans="1:10" x14ac:dyDescent="0.2">
      <c r="A13111">
        <v>14110</v>
      </c>
      <c r="B13111" t="s">
        <v>13139</v>
      </c>
      <c r="C13111" t="s">
        <v>2</v>
      </c>
      <c r="D13111" t="s">
        <v>12047</v>
      </c>
      <c r="E13111">
        <f>VLOOKUP(LEFT(B13111,LEN(B13111)-2),'Correction using CAD'!A:F,5,0)</f>
        <v>61.2</v>
      </c>
      <c r="F13111">
        <f>VLOOKUP(LEFT(B13111,LEN(B13111)-2),'Correction using CAD'!A:F,6,0)</f>
        <v>86.5</v>
      </c>
      <c r="G13111">
        <f>VLOOKUP(VALUE(RIGHT(B13111,2)),'XZ coord'!$T$144:$U$149,2,0)</f>
        <v>10.37</v>
      </c>
      <c r="H13111">
        <v>2.4</v>
      </c>
      <c r="I13111">
        <v>0.9</v>
      </c>
      <c r="J13111">
        <f>VLOOKUP(VALUE(RIGHT(B13111,2)),'XZ coord'!$T$144:$V$149,3,0)</f>
        <v>2.1</v>
      </c>
    </row>
    <row r="13112" spans="1:10" x14ac:dyDescent="0.2">
      <c r="A13112">
        <v>14111</v>
      </c>
      <c r="B13112" t="s">
        <v>13140</v>
      </c>
      <c r="C13112" t="s">
        <v>2</v>
      </c>
      <c r="D13112" t="s">
        <v>12047</v>
      </c>
      <c r="E13112">
        <f>VLOOKUP(LEFT(B13112,LEN(B13112)-2),'Correction using CAD'!A:F,5,0)</f>
        <v>61.2</v>
      </c>
      <c r="F13112">
        <f>VLOOKUP(LEFT(B13112,LEN(B13112)-2),'Correction using CAD'!A:F,6,0)</f>
        <v>85.6</v>
      </c>
      <c r="G13112">
        <f>VLOOKUP(VALUE(RIGHT(B13112,2)),'XZ coord'!$T$144:$U$149,2,0)</f>
        <v>6.47</v>
      </c>
      <c r="H13112">
        <v>2.4</v>
      </c>
      <c r="I13112">
        <v>0.9</v>
      </c>
      <c r="J13112">
        <f>VLOOKUP(VALUE(RIGHT(B13112,2)),'XZ coord'!$T$144:$V$149,3,0)</f>
        <v>1.95</v>
      </c>
    </row>
    <row r="13113" spans="1:10" x14ac:dyDescent="0.2">
      <c r="A13113">
        <v>14112</v>
      </c>
      <c r="B13113" t="s">
        <v>13141</v>
      </c>
      <c r="C13113" t="s">
        <v>2</v>
      </c>
      <c r="D13113" t="s">
        <v>12047</v>
      </c>
      <c r="E13113">
        <f>VLOOKUP(LEFT(B13113,LEN(B13113)-2),'Correction using CAD'!A:F,5,0)</f>
        <v>61.2</v>
      </c>
      <c r="F13113">
        <f>VLOOKUP(LEFT(B13113,LEN(B13113)-2),'Correction using CAD'!A:F,6,0)</f>
        <v>85.6</v>
      </c>
      <c r="G13113">
        <f>VLOOKUP(VALUE(RIGHT(B13113,2)),'XZ coord'!$T$144:$U$149,2,0)</f>
        <v>8.42</v>
      </c>
      <c r="H13113">
        <v>2.4</v>
      </c>
      <c r="I13113">
        <v>0.9</v>
      </c>
      <c r="J13113">
        <f>VLOOKUP(VALUE(RIGHT(B13113,2)),'XZ coord'!$T$144:$V$149,3,0)</f>
        <v>1.95</v>
      </c>
    </row>
    <row r="13114" spans="1:10" x14ac:dyDescent="0.2">
      <c r="A13114">
        <v>14113</v>
      </c>
      <c r="B13114" t="s">
        <v>13142</v>
      </c>
      <c r="C13114" t="s">
        <v>2</v>
      </c>
      <c r="D13114" t="s">
        <v>12047</v>
      </c>
      <c r="E13114">
        <f>VLOOKUP(LEFT(B13114,LEN(B13114)-2),'Correction using CAD'!A:F,5,0)</f>
        <v>61.2</v>
      </c>
      <c r="F13114">
        <f>VLOOKUP(LEFT(B13114,LEN(B13114)-2),'Correction using CAD'!A:F,6,0)</f>
        <v>85.6</v>
      </c>
      <c r="G13114">
        <f>VLOOKUP(VALUE(RIGHT(B13114,2)),'XZ coord'!$T$144:$U$149,2,0)</f>
        <v>10.37</v>
      </c>
      <c r="H13114">
        <v>2.4</v>
      </c>
      <c r="I13114">
        <v>0.9</v>
      </c>
      <c r="J13114">
        <f>VLOOKUP(VALUE(RIGHT(B13114,2)),'XZ coord'!$T$144:$V$149,3,0)</f>
        <v>2.1</v>
      </c>
    </row>
    <row r="13115" spans="1:10" x14ac:dyDescent="0.2">
      <c r="A13115">
        <v>14114</v>
      </c>
      <c r="B13115" t="s">
        <v>13143</v>
      </c>
      <c r="C13115" t="s">
        <v>2</v>
      </c>
      <c r="D13115" t="s">
        <v>12047</v>
      </c>
      <c r="E13115">
        <f>VLOOKUP(LEFT(B13115,LEN(B13115)-2),'Correction using CAD'!A:F,5,0)</f>
        <v>68.575000000000003</v>
      </c>
      <c r="F13115">
        <f>VLOOKUP(LEFT(B13115,LEN(B13115)-2),'Correction using CAD'!A:F,6,0)</f>
        <v>89.200000000000017</v>
      </c>
      <c r="G13115">
        <f>VLOOKUP(VALUE(RIGHT(B13115,2)),'XZ coord'!$T$144:$U$149,2,0)</f>
        <v>6.47</v>
      </c>
      <c r="H13115">
        <v>2.4</v>
      </c>
      <c r="I13115">
        <v>0.9</v>
      </c>
      <c r="J13115">
        <f>VLOOKUP(VALUE(RIGHT(B13115,2)),'XZ coord'!$T$144:$V$149,3,0)</f>
        <v>1.95</v>
      </c>
    </row>
    <row r="13116" spans="1:10" x14ac:dyDescent="0.2">
      <c r="A13116">
        <v>14115</v>
      </c>
      <c r="B13116" t="s">
        <v>13144</v>
      </c>
      <c r="C13116" t="s">
        <v>2</v>
      </c>
      <c r="D13116" t="s">
        <v>12047</v>
      </c>
      <c r="E13116">
        <f>VLOOKUP(LEFT(B13116,LEN(B13116)-2),'Correction using CAD'!A:F,5,0)</f>
        <v>68.575000000000003</v>
      </c>
      <c r="F13116">
        <f>VLOOKUP(LEFT(B13116,LEN(B13116)-2),'Correction using CAD'!A:F,6,0)</f>
        <v>89.200000000000017</v>
      </c>
      <c r="G13116">
        <f>VLOOKUP(VALUE(RIGHT(B13116,2)),'XZ coord'!$T$144:$U$149,2,0)</f>
        <v>8.42</v>
      </c>
      <c r="H13116">
        <v>2.4</v>
      </c>
      <c r="I13116">
        <v>0.9</v>
      </c>
      <c r="J13116">
        <f>VLOOKUP(VALUE(RIGHT(B13116,2)),'XZ coord'!$T$144:$V$149,3,0)</f>
        <v>1.95</v>
      </c>
    </row>
    <row r="13117" spans="1:10" x14ac:dyDescent="0.2">
      <c r="A13117">
        <v>14116</v>
      </c>
      <c r="B13117" t="s">
        <v>13145</v>
      </c>
      <c r="C13117" t="s">
        <v>5</v>
      </c>
      <c r="D13117" t="s">
        <v>12047</v>
      </c>
      <c r="E13117">
        <f>VLOOKUP(LEFT(B13117,LEN(B13117)-2),'Correction using CAD'!A:F,5,0)</f>
        <v>68.575000000000003</v>
      </c>
      <c r="F13117">
        <f>VLOOKUP(LEFT(B13117,LEN(B13117)-2),'Correction using CAD'!A:F,6,0)</f>
        <v>89.200000000000017</v>
      </c>
      <c r="G13117">
        <f>VLOOKUP(VALUE(RIGHT(B13117,2)),'XZ coord'!$T$144:$U$149,2,0)</f>
        <v>10.37</v>
      </c>
      <c r="H13117">
        <v>2.4</v>
      </c>
      <c r="I13117">
        <v>0.9</v>
      </c>
      <c r="J13117">
        <f>VLOOKUP(VALUE(RIGHT(B13117,2)),'XZ coord'!$T$144:$V$149,3,0)</f>
        <v>2.1</v>
      </c>
    </row>
    <row r="13118" spans="1:10" x14ac:dyDescent="0.2">
      <c r="A13118">
        <v>14117</v>
      </c>
      <c r="B13118" t="s">
        <v>13146</v>
      </c>
      <c r="C13118" t="s">
        <v>2</v>
      </c>
      <c r="D13118" t="s">
        <v>12047</v>
      </c>
      <c r="E13118">
        <f>VLOOKUP(LEFT(B13118,LEN(B13118)-2),'Correction using CAD'!A:F,5,0)</f>
        <v>68.575000000000003</v>
      </c>
      <c r="F13118">
        <f>VLOOKUP(LEFT(B13118,LEN(B13118)-2),'Correction using CAD'!A:F,6,0)</f>
        <v>88.300000000000011</v>
      </c>
      <c r="G13118">
        <f>VLOOKUP(VALUE(RIGHT(B13118,2)),'XZ coord'!$T$144:$U$149,2,0)</f>
        <v>6.47</v>
      </c>
      <c r="H13118">
        <v>2.4</v>
      </c>
      <c r="I13118">
        <v>0.9</v>
      </c>
      <c r="J13118">
        <f>VLOOKUP(VALUE(RIGHT(B13118,2)),'XZ coord'!$T$144:$V$149,3,0)</f>
        <v>1.95</v>
      </c>
    </row>
    <row r="13119" spans="1:10" x14ac:dyDescent="0.2">
      <c r="A13119">
        <v>14118</v>
      </c>
      <c r="B13119" t="s">
        <v>13147</v>
      </c>
      <c r="C13119" t="s">
        <v>2</v>
      </c>
      <c r="D13119" t="s">
        <v>12047</v>
      </c>
      <c r="E13119">
        <f>VLOOKUP(LEFT(B13119,LEN(B13119)-2),'Correction using CAD'!A:F,5,0)</f>
        <v>68.575000000000003</v>
      </c>
      <c r="F13119">
        <f>VLOOKUP(LEFT(B13119,LEN(B13119)-2),'Correction using CAD'!A:F,6,0)</f>
        <v>88.300000000000011</v>
      </c>
      <c r="G13119">
        <f>VLOOKUP(VALUE(RIGHT(B13119,2)),'XZ coord'!$T$144:$U$149,2,0)</f>
        <v>8.42</v>
      </c>
      <c r="H13119">
        <v>2.4</v>
      </c>
      <c r="I13119">
        <v>0.9</v>
      </c>
      <c r="J13119">
        <f>VLOOKUP(VALUE(RIGHT(B13119,2)),'XZ coord'!$T$144:$V$149,3,0)</f>
        <v>1.95</v>
      </c>
    </row>
    <row r="13120" spans="1:10" x14ac:dyDescent="0.2">
      <c r="A13120">
        <v>14119</v>
      </c>
      <c r="B13120" t="s">
        <v>13148</v>
      </c>
      <c r="C13120" t="s">
        <v>5</v>
      </c>
      <c r="D13120" t="s">
        <v>12047</v>
      </c>
      <c r="E13120">
        <f>VLOOKUP(LEFT(B13120,LEN(B13120)-2),'Correction using CAD'!A:F,5,0)</f>
        <v>68.575000000000003</v>
      </c>
      <c r="F13120">
        <f>VLOOKUP(LEFT(B13120,LEN(B13120)-2),'Correction using CAD'!A:F,6,0)</f>
        <v>88.300000000000011</v>
      </c>
      <c r="G13120">
        <f>VLOOKUP(VALUE(RIGHT(B13120,2)),'XZ coord'!$T$144:$U$149,2,0)</f>
        <v>10.37</v>
      </c>
      <c r="H13120">
        <v>2.4</v>
      </c>
      <c r="I13120">
        <v>0.9</v>
      </c>
      <c r="J13120">
        <f>VLOOKUP(VALUE(RIGHT(B13120,2)),'XZ coord'!$T$144:$V$149,3,0)</f>
        <v>2.1</v>
      </c>
    </row>
    <row r="13121" spans="1:10" x14ac:dyDescent="0.2">
      <c r="A13121">
        <v>14120</v>
      </c>
      <c r="B13121" t="s">
        <v>13149</v>
      </c>
      <c r="C13121" t="s">
        <v>2</v>
      </c>
      <c r="D13121" t="s">
        <v>12047</v>
      </c>
      <c r="E13121">
        <f>VLOOKUP(LEFT(B13121,LEN(B13121)-2),'Correction using CAD'!A:F,5,0)</f>
        <v>68.575000000000003</v>
      </c>
      <c r="F13121">
        <f>VLOOKUP(LEFT(B13121,LEN(B13121)-2),'Correction using CAD'!A:F,6,0)</f>
        <v>87.4</v>
      </c>
      <c r="G13121">
        <f>VLOOKUP(VALUE(RIGHT(B13121,2)),'XZ coord'!$T$144:$U$149,2,0)</f>
        <v>6.47</v>
      </c>
      <c r="H13121">
        <v>2.4</v>
      </c>
      <c r="I13121">
        <v>0.9</v>
      </c>
      <c r="J13121">
        <f>VLOOKUP(VALUE(RIGHT(B13121,2)),'XZ coord'!$T$144:$V$149,3,0)</f>
        <v>1.95</v>
      </c>
    </row>
    <row r="13122" spans="1:10" x14ac:dyDescent="0.2">
      <c r="A13122">
        <v>14121</v>
      </c>
      <c r="B13122" t="s">
        <v>13150</v>
      </c>
      <c r="C13122" t="s">
        <v>2</v>
      </c>
      <c r="D13122" t="s">
        <v>12047</v>
      </c>
      <c r="E13122">
        <f>VLOOKUP(LEFT(B13122,LEN(B13122)-2),'Correction using CAD'!A:F,5,0)</f>
        <v>68.575000000000003</v>
      </c>
      <c r="F13122">
        <f>VLOOKUP(LEFT(B13122,LEN(B13122)-2),'Correction using CAD'!A:F,6,0)</f>
        <v>87.4</v>
      </c>
      <c r="G13122">
        <f>VLOOKUP(VALUE(RIGHT(B13122,2)),'XZ coord'!$T$144:$U$149,2,0)</f>
        <v>8.42</v>
      </c>
      <c r="H13122">
        <v>2.4</v>
      </c>
      <c r="I13122">
        <v>0.9</v>
      </c>
      <c r="J13122">
        <f>VLOOKUP(VALUE(RIGHT(B13122,2)),'XZ coord'!$T$144:$V$149,3,0)</f>
        <v>1.95</v>
      </c>
    </row>
    <row r="13123" spans="1:10" x14ac:dyDescent="0.2">
      <c r="A13123">
        <v>14122</v>
      </c>
      <c r="B13123" t="s">
        <v>13151</v>
      </c>
      <c r="C13123" t="s">
        <v>5</v>
      </c>
      <c r="D13123" t="s">
        <v>12047</v>
      </c>
      <c r="E13123">
        <f>VLOOKUP(LEFT(B13123,LEN(B13123)-2),'Correction using CAD'!A:F,5,0)</f>
        <v>68.575000000000003</v>
      </c>
      <c r="F13123">
        <f>VLOOKUP(LEFT(B13123,LEN(B13123)-2),'Correction using CAD'!A:F,6,0)</f>
        <v>87.4</v>
      </c>
      <c r="G13123">
        <f>VLOOKUP(VALUE(RIGHT(B13123,2)),'XZ coord'!$T$144:$U$149,2,0)</f>
        <v>10.37</v>
      </c>
      <c r="H13123">
        <v>2.4</v>
      </c>
      <c r="I13123">
        <v>0.9</v>
      </c>
      <c r="J13123">
        <f>VLOOKUP(VALUE(RIGHT(B13123,2)),'XZ coord'!$T$144:$V$149,3,0)</f>
        <v>2.1</v>
      </c>
    </row>
    <row r="13124" spans="1:10" x14ac:dyDescent="0.2">
      <c r="A13124">
        <v>14123</v>
      </c>
      <c r="B13124" t="s">
        <v>13152</v>
      </c>
      <c r="C13124" t="s">
        <v>2</v>
      </c>
      <c r="D13124" t="s">
        <v>12047</v>
      </c>
      <c r="E13124">
        <f>VLOOKUP(LEFT(B13124,LEN(B13124)-2),'Correction using CAD'!A:F,5,0)</f>
        <v>68.575000000000003</v>
      </c>
      <c r="F13124">
        <f>VLOOKUP(LEFT(B13124,LEN(B13124)-2),'Correction using CAD'!A:F,6,0)</f>
        <v>86.5</v>
      </c>
      <c r="G13124">
        <f>VLOOKUP(VALUE(RIGHT(B13124,2)),'XZ coord'!$T$144:$U$149,2,0)</f>
        <v>6.47</v>
      </c>
      <c r="H13124">
        <v>2.4</v>
      </c>
      <c r="I13124">
        <v>0.9</v>
      </c>
      <c r="J13124">
        <f>VLOOKUP(VALUE(RIGHT(B13124,2)),'XZ coord'!$T$144:$V$149,3,0)</f>
        <v>1.95</v>
      </c>
    </row>
    <row r="13125" spans="1:10" x14ac:dyDescent="0.2">
      <c r="A13125">
        <v>14124</v>
      </c>
      <c r="B13125" t="s">
        <v>13153</v>
      </c>
      <c r="C13125" t="s">
        <v>2</v>
      </c>
      <c r="D13125" t="s">
        <v>12047</v>
      </c>
      <c r="E13125">
        <f>VLOOKUP(LEFT(B13125,LEN(B13125)-2),'Correction using CAD'!A:F,5,0)</f>
        <v>68.575000000000003</v>
      </c>
      <c r="F13125">
        <f>VLOOKUP(LEFT(B13125,LEN(B13125)-2),'Correction using CAD'!A:F,6,0)</f>
        <v>86.5</v>
      </c>
      <c r="G13125">
        <f>VLOOKUP(VALUE(RIGHT(B13125,2)),'XZ coord'!$T$144:$U$149,2,0)</f>
        <v>8.42</v>
      </c>
      <c r="H13125">
        <v>2.4</v>
      </c>
      <c r="I13125">
        <v>0.9</v>
      </c>
      <c r="J13125">
        <f>VLOOKUP(VALUE(RIGHT(B13125,2)),'XZ coord'!$T$144:$V$149,3,0)</f>
        <v>1.95</v>
      </c>
    </row>
    <row r="13126" spans="1:10" x14ac:dyDescent="0.2">
      <c r="A13126">
        <v>14125</v>
      </c>
      <c r="B13126" t="s">
        <v>13154</v>
      </c>
      <c r="C13126" t="s">
        <v>5</v>
      </c>
      <c r="D13126" t="s">
        <v>12047</v>
      </c>
      <c r="E13126">
        <f>VLOOKUP(LEFT(B13126,LEN(B13126)-2),'Correction using CAD'!A:F,5,0)</f>
        <v>68.575000000000003</v>
      </c>
      <c r="F13126">
        <f>VLOOKUP(LEFT(B13126,LEN(B13126)-2),'Correction using CAD'!A:F,6,0)</f>
        <v>86.5</v>
      </c>
      <c r="G13126">
        <f>VLOOKUP(VALUE(RIGHT(B13126,2)),'XZ coord'!$T$144:$U$149,2,0)</f>
        <v>10.37</v>
      </c>
      <c r="H13126">
        <v>2.4</v>
      </c>
      <c r="I13126">
        <v>0.9</v>
      </c>
      <c r="J13126">
        <f>VLOOKUP(VALUE(RIGHT(B13126,2)),'XZ coord'!$T$144:$V$149,3,0)</f>
        <v>2.1</v>
      </c>
    </row>
    <row r="13127" spans="1:10" x14ac:dyDescent="0.2">
      <c r="A13127">
        <v>14126</v>
      </c>
      <c r="B13127" t="s">
        <v>13155</v>
      </c>
      <c r="C13127" t="s">
        <v>2</v>
      </c>
      <c r="D13127" t="s">
        <v>12047</v>
      </c>
      <c r="E13127">
        <f>VLOOKUP(LEFT(B13127,LEN(B13127)-2),'Correction using CAD'!A:F,5,0)</f>
        <v>68.575000000000003</v>
      </c>
      <c r="F13127">
        <f>VLOOKUP(LEFT(B13127,LEN(B13127)-2),'Correction using CAD'!A:F,6,0)</f>
        <v>85.6</v>
      </c>
      <c r="G13127">
        <f>VLOOKUP(VALUE(RIGHT(B13127,2)),'XZ coord'!$T$144:$U$149,2,0)</f>
        <v>6.47</v>
      </c>
      <c r="H13127">
        <v>2.4</v>
      </c>
      <c r="I13127">
        <v>0.9</v>
      </c>
      <c r="J13127">
        <f>VLOOKUP(VALUE(RIGHT(B13127,2)),'XZ coord'!$T$144:$V$149,3,0)</f>
        <v>1.95</v>
      </c>
    </row>
    <row r="13128" spans="1:10" x14ac:dyDescent="0.2">
      <c r="A13128">
        <v>14127</v>
      </c>
      <c r="B13128" t="s">
        <v>13156</v>
      </c>
      <c r="C13128" t="s">
        <v>2</v>
      </c>
      <c r="D13128" t="s">
        <v>12047</v>
      </c>
      <c r="E13128">
        <f>VLOOKUP(LEFT(B13128,LEN(B13128)-2),'Correction using CAD'!A:F,5,0)</f>
        <v>68.575000000000003</v>
      </c>
      <c r="F13128">
        <f>VLOOKUP(LEFT(B13128,LEN(B13128)-2),'Correction using CAD'!A:F,6,0)</f>
        <v>85.6</v>
      </c>
      <c r="G13128">
        <f>VLOOKUP(VALUE(RIGHT(B13128,2)),'XZ coord'!$T$144:$U$149,2,0)</f>
        <v>8.42</v>
      </c>
      <c r="H13128">
        <v>2.4</v>
      </c>
      <c r="I13128">
        <v>0.9</v>
      </c>
      <c r="J13128">
        <f>VLOOKUP(VALUE(RIGHT(B13128,2)),'XZ coord'!$T$144:$V$149,3,0)</f>
        <v>1.95</v>
      </c>
    </row>
    <row r="13129" spans="1:10" x14ac:dyDescent="0.2">
      <c r="A13129">
        <v>14128</v>
      </c>
      <c r="B13129" t="s">
        <v>13157</v>
      </c>
      <c r="C13129" t="s">
        <v>5</v>
      </c>
      <c r="D13129" t="s">
        <v>12047</v>
      </c>
      <c r="E13129">
        <f>VLOOKUP(LEFT(B13129,LEN(B13129)-2),'Correction using CAD'!A:F,5,0)</f>
        <v>68.575000000000003</v>
      </c>
      <c r="F13129">
        <f>VLOOKUP(LEFT(B13129,LEN(B13129)-2),'Correction using CAD'!A:F,6,0)</f>
        <v>85.6</v>
      </c>
      <c r="G13129">
        <f>VLOOKUP(VALUE(RIGHT(B13129,2)),'XZ coord'!$T$144:$U$149,2,0)</f>
        <v>10.37</v>
      </c>
      <c r="H13129">
        <v>2.4</v>
      </c>
      <c r="I13129">
        <v>0.9</v>
      </c>
      <c r="J13129">
        <f>VLOOKUP(VALUE(RIGHT(B13129,2)),'XZ coord'!$T$144:$V$149,3,0)</f>
        <v>2.1</v>
      </c>
    </row>
    <row r="13130" spans="1:10" x14ac:dyDescent="0.2">
      <c r="A13130">
        <v>14129</v>
      </c>
      <c r="B13130" t="s">
        <v>13158</v>
      </c>
      <c r="C13130" t="s">
        <v>2</v>
      </c>
      <c r="D13130" t="s">
        <v>11823</v>
      </c>
      <c r="E13130">
        <f>VLOOKUP(LEFT(B13130,LEN(B13130)-2),'Correction using CAD'!A:F,5,0)</f>
        <v>71.275000000000006</v>
      </c>
      <c r="F13130">
        <f>VLOOKUP(LEFT(B13130,LEN(B13130)-2),'Correction using CAD'!A:F,6,0)</f>
        <v>169.30000000000052</v>
      </c>
      <c r="G13130">
        <f>VLOOKUP(VALUE(RIGHT(B13130,2)),'XZ coord'!$T$144:$U$149,2,0)</f>
        <v>2.25</v>
      </c>
      <c r="H13130">
        <v>2.4</v>
      </c>
      <c r="I13130">
        <v>0.9</v>
      </c>
      <c r="J13130">
        <f>VLOOKUP(VALUE(RIGHT(B13130,2)),'XZ coord'!$T$144:$V$149,3,0)</f>
        <v>1.97</v>
      </c>
    </row>
    <row r="13131" spans="1:10" x14ac:dyDescent="0.2">
      <c r="A13131">
        <v>14130</v>
      </c>
      <c r="B13131" t="s">
        <v>13160</v>
      </c>
      <c r="C13131" t="s">
        <v>5</v>
      </c>
      <c r="D13131" t="s">
        <v>11823</v>
      </c>
      <c r="E13131">
        <f>VLOOKUP(LEFT(B13131,LEN(B13131)-2),'Correction using CAD'!A:F,5,0)</f>
        <v>71.275000000000006</v>
      </c>
      <c r="F13131">
        <f>VLOOKUP(LEFT(B13131,LEN(B13131)-2),'Correction using CAD'!A:F,6,0)</f>
        <v>169.30000000000052</v>
      </c>
      <c r="G13131">
        <f>VLOOKUP(VALUE(RIGHT(B13131,2)),'XZ coord'!$T$144:$U$149,2,0)</f>
        <v>4.22</v>
      </c>
      <c r="H13131">
        <v>2.4</v>
      </c>
      <c r="I13131">
        <v>0.9</v>
      </c>
      <c r="J13131">
        <f>VLOOKUP(VALUE(RIGHT(B13131,2)),'XZ coord'!$T$144:$V$149,3,0)</f>
        <v>2.25</v>
      </c>
    </row>
    <row r="13132" spans="1:10" x14ac:dyDescent="0.2">
      <c r="A13132">
        <v>14131</v>
      </c>
      <c r="B13132" t="s">
        <v>13161</v>
      </c>
      <c r="C13132" t="s">
        <v>2</v>
      </c>
      <c r="D13132" t="s">
        <v>11823</v>
      </c>
      <c r="E13132">
        <f>VLOOKUP(LEFT(B13132,LEN(B13132)-2),'Correction using CAD'!A:F,5,0)</f>
        <v>71.275000000000006</v>
      </c>
      <c r="F13132">
        <f>VLOOKUP(LEFT(B13132,LEN(B13132)-2),'Correction using CAD'!A:F,6,0)</f>
        <v>169.30000000000052</v>
      </c>
      <c r="G13132">
        <f>VLOOKUP(VALUE(RIGHT(B13132,2)),'XZ coord'!$T$144:$U$149,2,0)</f>
        <v>6.47</v>
      </c>
      <c r="H13132">
        <v>2.4</v>
      </c>
      <c r="I13132">
        <v>0.9</v>
      </c>
      <c r="J13132">
        <f>VLOOKUP(VALUE(RIGHT(B13132,2)),'XZ coord'!$T$144:$V$149,3,0)</f>
        <v>1.95</v>
      </c>
    </row>
    <row r="13133" spans="1:10" x14ac:dyDescent="0.2">
      <c r="A13133">
        <v>14132</v>
      </c>
      <c r="B13133" t="s">
        <v>13162</v>
      </c>
      <c r="C13133" t="s">
        <v>2</v>
      </c>
      <c r="D13133" t="s">
        <v>11823</v>
      </c>
      <c r="E13133">
        <f>VLOOKUP(LEFT(B13133,LEN(B13133)-2),'Correction using CAD'!A:F,5,0)</f>
        <v>71.275000000000006</v>
      </c>
      <c r="F13133">
        <f>VLOOKUP(LEFT(B13133,LEN(B13133)-2),'Correction using CAD'!A:F,6,0)</f>
        <v>169.30000000000052</v>
      </c>
      <c r="G13133">
        <f>VLOOKUP(VALUE(RIGHT(B13133,2)),'XZ coord'!$T$144:$U$149,2,0)</f>
        <v>8.42</v>
      </c>
      <c r="H13133">
        <v>2.4</v>
      </c>
      <c r="I13133">
        <v>0.9</v>
      </c>
      <c r="J13133">
        <f>VLOOKUP(VALUE(RIGHT(B13133,2)),'XZ coord'!$T$144:$V$149,3,0)</f>
        <v>1.95</v>
      </c>
    </row>
    <row r="13134" spans="1:10" x14ac:dyDescent="0.2">
      <c r="A13134">
        <v>14133</v>
      </c>
      <c r="B13134" t="s">
        <v>13163</v>
      </c>
      <c r="C13134" t="s">
        <v>5</v>
      </c>
      <c r="D13134" t="s">
        <v>11823</v>
      </c>
      <c r="E13134">
        <f>VLOOKUP(LEFT(B13134,LEN(B13134)-2),'Correction using CAD'!A:F,5,0)</f>
        <v>71.275000000000006</v>
      </c>
      <c r="F13134">
        <f>VLOOKUP(LEFT(B13134,LEN(B13134)-2),'Correction using CAD'!A:F,6,0)</f>
        <v>169.30000000000052</v>
      </c>
      <c r="G13134">
        <f>VLOOKUP(VALUE(RIGHT(B13134,2)),'XZ coord'!$T$144:$U$149,2,0)</f>
        <v>10.37</v>
      </c>
      <c r="H13134">
        <v>2.4</v>
      </c>
      <c r="I13134">
        <v>0.9</v>
      </c>
      <c r="J13134">
        <f>VLOOKUP(VALUE(RIGHT(B13134,2)),'XZ coord'!$T$144:$V$149,3,0)</f>
        <v>2.1</v>
      </c>
    </row>
    <row r="13135" spans="1:10" x14ac:dyDescent="0.2">
      <c r="A13135">
        <v>14134</v>
      </c>
      <c r="B13135" t="s">
        <v>13164</v>
      </c>
      <c r="C13135" t="s">
        <v>2</v>
      </c>
      <c r="D13135" t="s">
        <v>11823</v>
      </c>
      <c r="E13135">
        <f>VLOOKUP(LEFT(B13135,LEN(B13135)-2),'Correction using CAD'!A:F,5,0)</f>
        <v>71.275000000000006</v>
      </c>
      <c r="F13135">
        <f>VLOOKUP(LEFT(B13135,LEN(B13135)-2),'Correction using CAD'!A:F,6,0)</f>
        <v>168.40000000000052</v>
      </c>
      <c r="G13135">
        <f>VLOOKUP(VALUE(RIGHT(B13135,2)),'XZ coord'!$T$144:$U$149,2,0)</f>
        <v>2.25</v>
      </c>
      <c r="H13135">
        <v>2.4</v>
      </c>
      <c r="I13135">
        <v>0.9</v>
      </c>
      <c r="J13135">
        <f>VLOOKUP(VALUE(RIGHT(B13135,2)),'XZ coord'!$T$144:$V$149,3,0)</f>
        <v>1.97</v>
      </c>
    </row>
    <row r="13136" spans="1:10" x14ac:dyDescent="0.2">
      <c r="A13136">
        <v>14135</v>
      </c>
      <c r="B13136" t="s">
        <v>13165</v>
      </c>
      <c r="C13136" t="s">
        <v>5</v>
      </c>
      <c r="D13136" t="s">
        <v>11823</v>
      </c>
      <c r="E13136">
        <f>VLOOKUP(LEFT(B13136,LEN(B13136)-2),'Correction using CAD'!A:F,5,0)</f>
        <v>71.275000000000006</v>
      </c>
      <c r="F13136">
        <f>VLOOKUP(LEFT(B13136,LEN(B13136)-2),'Correction using CAD'!A:F,6,0)</f>
        <v>168.40000000000052</v>
      </c>
      <c r="G13136">
        <f>VLOOKUP(VALUE(RIGHT(B13136,2)),'XZ coord'!$T$144:$U$149,2,0)</f>
        <v>4.22</v>
      </c>
      <c r="H13136">
        <v>2.4</v>
      </c>
      <c r="I13136">
        <v>0.9</v>
      </c>
      <c r="J13136">
        <f>VLOOKUP(VALUE(RIGHT(B13136,2)),'XZ coord'!$T$144:$V$149,3,0)</f>
        <v>2.25</v>
      </c>
    </row>
    <row r="13137" spans="1:10" x14ac:dyDescent="0.2">
      <c r="A13137">
        <v>14136</v>
      </c>
      <c r="B13137" t="s">
        <v>13166</v>
      </c>
      <c r="C13137" t="s">
        <v>2</v>
      </c>
      <c r="D13137" t="s">
        <v>11823</v>
      </c>
      <c r="E13137">
        <f>VLOOKUP(LEFT(B13137,LEN(B13137)-2),'Correction using CAD'!A:F,5,0)</f>
        <v>71.275000000000006</v>
      </c>
      <c r="F13137">
        <f>VLOOKUP(LEFT(B13137,LEN(B13137)-2),'Correction using CAD'!A:F,6,0)</f>
        <v>168.40000000000052</v>
      </c>
      <c r="G13137">
        <f>VLOOKUP(VALUE(RIGHT(B13137,2)),'XZ coord'!$T$144:$U$149,2,0)</f>
        <v>6.47</v>
      </c>
      <c r="H13137">
        <v>2.4</v>
      </c>
      <c r="I13137">
        <v>0.9</v>
      </c>
      <c r="J13137">
        <f>VLOOKUP(VALUE(RIGHT(B13137,2)),'XZ coord'!$T$144:$V$149,3,0)</f>
        <v>1.95</v>
      </c>
    </row>
    <row r="13138" spans="1:10" x14ac:dyDescent="0.2">
      <c r="A13138">
        <v>14137</v>
      </c>
      <c r="B13138" t="s">
        <v>13167</v>
      </c>
      <c r="C13138" t="s">
        <v>2</v>
      </c>
      <c r="D13138" t="s">
        <v>11823</v>
      </c>
      <c r="E13138">
        <f>VLOOKUP(LEFT(B13138,LEN(B13138)-2),'Correction using CAD'!A:F,5,0)</f>
        <v>71.275000000000006</v>
      </c>
      <c r="F13138">
        <f>VLOOKUP(LEFT(B13138,LEN(B13138)-2),'Correction using CAD'!A:F,6,0)</f>
        <v>168.40000000000052</v>
      </c>
      <c r="G13138">
        <f>VLOOKUP(VALUE(RIGHT(B13138,2)),'XZ coord'!$T$144:$U$149,2,0)</f>
        <v>8.42</v>
      </c>
      <c r="H13138">
        <v>2.4</v>
      </c>
      <c r="I13138">
        <v>0.9</v>
      </c>
      <c r="J13138">
        <f>VLOOKUP(VALUE(RIGHT(B13138,2)),'XZ coord'!$T$144:$V$149,3,0)</f>
        <v>1.95</v>
      </c>
    </row>
    <row r="13139" spans="1:10" x14ac:dyDescent="0.2">
      <c r="A13139">
        <v>14138</v>
      </c>
      <c r="B13139" t="s">
        <v>13168</v>
      </c>
      <c r="C13139" t="s">
        <v>5</v>
      </c>
      <c r="D13139" t="s">
        <v>11823</v>
      </c>
      <c r="E13139">
        <f>VLOOKUP(LEFT(B13139,LEN(B13139)-2),'Correction using CAD'!A:F,5,0)</f>
        <v>71.275000000000006</v>
      </c>
      <c r="F13139">
        <f>VLOOKUP(LEFT(B13139,LEN(B13139)-2),'Correction using CAD'!A:F,6,0)</f>
        <v>168.40000000000052</v>
      </c>
      <c r="G13139">
        <f>VLOOKUP(VALUE(RIGHT(B13139,2)),'XZ coord'!$T$144:$U$149,2,0)</f>
        <v>10.37</v>
      </c>
      <c r="H13139">
        <v>2.4</v>
      </c>
      <c r="I13139">
        <v>0.9</v>
      </c>
      <c r="J13139">
        <f>VLOOKUP(VALUE(RIGHT(B13139,2)),'XZ coord'!$T$144:$V$149,3,0)</f>
        <v>2.1</v>
      </c>
    </row>
    <row r="13140" spans="1:10" x14ac:dyDescent="0.2">
      <c r="A13140">
        <v>14139</v>
      </c>
      <c r="B13140" t="s">
        <v>13169</v>
      </c>
      <c r="C13140" t="s">
        <v>2</v>
      </c>
      <c r="D13140" t="s">
        <v>11823</v>
      </c>
      <c r="E13140">
        <f>VLOOKUP(LEFT(B13140,LEN(B13140)-2),'Correction using CAD'!A:F,5,0)</f>
        <v>71.275000000000006</v>
      </c>
      <c r="F13140">
        <f>VLOOKUP(LEFT(B13140,LEN(B13140)-2),'Correction using CAD'!A:F,6,0)</f>
        <v>167.50000000000051</v>
      </c>
      <c r="G13140">
        <f>VLOOKUP(VALUE(RIGHT(B13140,2)),'XZ coord'!$T$144:$U$149,2,0)</f>
        <v>2.25</v>
      </c>
      <c r="H13140">
        <v>2.4</v>
      </c>
      <c r="I13140">
        <v>0.9</v>
      </c>
      <c r="J13140">
        <f>VLOOKUP(VALUE(RIGHT(B13140,2)),'XZ coord'!$T$144:$V$149,3,0)</f>
        <v>1.97</v>
      </c>
    </row>
    <row r="13141" spans="1:10" x14ac:dyDescent="0.2">
      <c r="A13141">
        <v>14140</v>
      </c>
      <c r="B13141" t="s">
        <v>13170</v>
      </c>
      <c r="C13141" t="s">
        <v>5</v>
      </c>
      <c r="D13141" t="s">
        <v>11823</v>
      </c>
      <c r="E13141">
        <f>VLOOKUP(LEFT(B13141,LEN(B13141)-2),'Correction using CAD'!A:F,5,0)</f>
        <v>71.275000000000006</v>
      </c>
      <c r="F13141">
        <f>VLOOKUP(LEFT(B13141,LEN(B13141)-2),'Correction using CAD'!A:F,6,0)</f>
        <v>167.50000000000051</v>
      </c>
      <c r="G13141">
        <f>VLOOKUP(VALUE(RIGHT(B13141,2)),'XZ coord'!$T$144:$U$149,2,0)</f>
        <v>4.22</v>
      </c>
      <c r="H13141">
        <v>2.4</v>
      </c>
      <c r="I13141">
        <v>0.9</v>
      </c>
      <c r="J13141">
        <f>VLOOKUP(VALUE(RIGHT(B13141,2)),'XZ coord'!$T$144:$V$149,3,0)</f>
        <v>2.25</v>
      </c>
    </row>
    <row r="13142" spans="1:10" x14ac:dyDescent="0.2">
      <c r="A13142">
        <v>14141</v>
      </c>
      <c r="B13142" t="s">
        <v>13171</v>
      </c>
      <c r="C13142" t="s">
        <v>2</v>
      </c>
      <c r="D13142" t="s">
        <v>11823</v>
      </c>
      <c r="E13142">
        <f>VLOOKUP(LEFT(B13142,LEN(B13142)-2),'Correction using CAD'!A:F,5,0)</f>
        <v>71.275000000000006</v>
      </c>
      <c r="F13142">
        <f>VLOOKUP(LEFT(B13142,LEN(B13142)-2),'Correction using CAD'!A:F,6,0)</f>
        <v>167.50000000000051</v>
      </c>
      <c r="G13142">
        <f>VLOOKUP(VALUE(RIGHT(B13142,2)),'XZ coord'!$T$144:$U$149,2,0)</f>
        <v>6.47</v>
      </c>
      <c r="H13142">
        <v>2.4</v>
      </c>
      <c r="I13142">
        <v>0.9</v>
      </c>
      <c r="J13142">
        <f>VLOOKUP(VALUE(RIGHT(B13142,2)),'XZ coord'!$T$144:$V$149,3,0)</f>
        <v>1.95</v>
      </c>
    </row>
    <row r="13143" spans="1:10" x14ac:dyDescent="0.2">
      <c r="A13143">
        <v>14142</v>
      </c>
      <c r="B13143" t="s">
        <v>13172</v>
      </c>
      <c r="C13143" t="s">
        <v>2</v>
      </c>
      <c r="D13143" t="s">
        <v>11823</v>
      </c>
      <c r="E13143">
        <f>VLOOKUP(LEFT(B13143,LEN(B13143)-2),'Correction using CAD'!A:F,5,0)</f>
        <v>71.275000000000006</v>
      </c>
      <c r="F13143">
        <f>VLOOKUP(LEFT(B13143,LEN(B13143)-2),'Correction using CAD'!A:F,6,0)</f>
        <v>167.50000000000051</v>
      </c>
      <c r="G13143">
        <f>VLOOKUP(VALUE(RIGHT(B13143,2)),'XZ coord'!$T$144:$U$149,2,0)</f>
        <v>8.42</v>
      </c>
      <c r="H13143">
        <v>2.4</v>
      </c>
      <c r="I13143">
        <v>0.9</v>
      </c>
      <c r="J13143">
        <f>VLOOKUP(VALUE(RIGHT(B13143,2)),'XZ coord'!$T$144:$V$149,3,0)</f>
        <v>1.95</v>
      </c>
    </row>
    <row r="13144" spans="1:10" x14ac:dyDescent="0.2">
      <c r="A13144">
        <v>14143</v>
      </c>
      <c r="B13144" t="s">
        <v>13173</v>
      </c>
      <c r="C13144" t="s">
        <v>5</v>
      </c>
      <c r="D13144" t="s">
        <v>11823</v>
      </c>
      <c r="E13144">
        <f>VLOOKUP(LEFT(B13144,LEN(B13144)-2),'Correction using CAD'!A:F,5,0)</f>
        <v>71.275000000000006</v>
      </c>
      <c r="F13144">
        <f>VLOOKUP(LEFT(B13144,LEN(B13144)-2),'Correction using CAD'!A:F,6,0)</f>
        <v>167.50000000000051</v>
      </c>
      <c r="G13144">
        <f>VLOOKUP(VALUE(RIGHT(B13144,2)),'XZ coord'!$T$144:$U$149,2,0)</f>
        <v>10.37</v>
      </c>
      <c r="H13144">
        <v>2.4</v>
      </c>
      <c r="I13144">
        <v>0.9</v>
      </c>
      <c r="J13144">
        <f>VLOOKUP(VALUE(RIGHT(B13144,2)),'XZ coord'!$T$144:$V$149,3,0)</f>
        <v>2.1</v>
      </c>
    </row>
    <row r="13145" spans="1:10" x14ac:dyDescent="0.2">
      <c r="A13145">
        <v>14144</v>
      </c>
      <c r="B13145" t="s">
        <v>13174</v>
      </c>
      <c r="C13145" t="s">
        <v>2</v>
      </c>
      <c r="D13145" t="s">
        <v>11823</v>
      </c>
      <c r="E13145">
        <f>VLOOKUP(LEFT(B13145,LEN(B13145)-2),'Correction using CAD'!A:F,5,0)</f>
        <v>71.275000000000006</v>
      </c>
      <c r="F13145">
        <f>VLOOKUP(LEFT(B13145,LEN(B13145)-2),'Correction using CAD'!A:F,6,0)</f>
        <v>166.60000000000051</v>
      </c>
      <c r="G13145">
        <f>VLOOKUP(VALUE(RIGHT(B13145,2)),'XZ coord'!$T$144:$U$149,2,0)</f>
        <v>2.25</v>
      </c>
      <c r="H13145">
        <v>2.4</v>
      </c>
      <c r="I13145">
        <v>0.9</v>
      </c>
      <c r="J13145">
        <f>VLOOKUP(VALUE(RIGHT(B13145,2)),'XZ coord'!$T$144:$V$149,3,0)</f>
        <v>1.97</v>
      </c>
    </row>
    <row r="13146" spans="1:10" x14ac:dyDescent="0.2">
      <c r="A13146">
        <v>14145</v>
      </c>
      <c r="B13146" t="s">
        <v>13175</v>
      </c>
      <c r="C13146" t="s">
        <v>5</v>
      </c>
      <c r="D13146" t="s">
        <v>11823</v>
      </c>
      <c r="E13146">
        <f>VLOOKUP(LEFT(B13146,LEN(B13146)-2),'Correction using CAD'!A:F,5,0)</f>
        <v>71.275000000000006</v>
      </c>
      <c r="F13146">
        <f>VLOOKUP(LEFT(B13146,LEN(B13146)-2),'Correction using CAD'!A:F,6,0)</f>
        <v>166.60000000000051</v>
      </c>
      <c r="G13146">
        <f>VLOOKUP(VALUE(RIGHT(B13146,2)),'XZ coord'!$T$144:$U$149,2,0)</f>
        <v>4.22</v>
      </c>
      <c r="H13146">
        <v>2.4</v>
      </c>
      <c r="I13146">
        <v>0.9</v>
      </c>
      <c r="J13146">
        <f>VLOOKUP(VALUE(RIGHT(B13146,2)),'XZ coord'!$T$144:$V$149,3,0)</f>
        <v>2.25</v>
      </c>
    </row>
    <row r="13147" spans="1:10" x14ac:dyDescent="0.2">
      <c r="A13147">
        <v>14146</v>
      </c>
      <c r="B13147" t="s">
        <v>13176</v>
      </c>
      <c r="C13147" t="s">
        <v>2</v>
      </c>
      <c r="D13147" t="s">
        <v>11823</v>
      </c>
      <c r="E13147">
        <f>VLOOKUP(LEFT(B13147,LEN(B13147)-2),'Correction using CAD'!A:F,5,0)</f>
        <v>71.275000000000006</v>
      </c>
      <c r="F13147">
        <f>VLOOKUP(LEFT(B13147,LEN(B13147)-2),'Correction using CAD'!A:F,6,0)</f>
        <v>166.60000000000051</v>
      </c>
      <c r="G13147">
        <f>VLOOKUP(VALUE(RIGHT(B13147,2)),'XZ coord'!$T$144:$U$149,2,0)</f>
        <v>6.47</v>
      </c>
      <c r="H13147">
        <v>2.4</v>
      </c>
      <c r="I13147">
        <v>0.9</v>
      </c>
      <c r="J13147">
        <f>VLOOKUP(VALUE(RIGHT(B13147,2)),'XZ coord'!$T$144:$V$149,3,0)</f>
        <v>1.95</v>
      </c>
    </row>
    <row r="13148" spans="1:10" x14ac:dyDescent="0.2">
      <c r="A13148">
        <v>14147</v>
      </c>
      <c r="B13148" t="s">
        <v>13177</v>
      </c>
      <c r="C13148" t="s">
        <v>2</v>
      </c>
      <c r="D13148" t="s">
        <v>11823</v>
      </c>
      <c r="E13148">
        <f>VLOOKUP(LEFT(B13148,LEN(B13148)-2),'Correction using CAD'!A:F,5,0)</f>
        <v>71.275000000000006</v>
      </c>
      <c r="F13148">
        <f>VLOOKUP(LEFT(B13148,LEN(B13148)-2),'Correction using CAD'!A:F,6,0)</f>
        <v>166.60000000000051</v>
      </c>
      <c r="G13148">
        <f>VLOOKUP(VALUE(RIGHT(B13148,2)),'XZ coord'!$T$144:$U$149,2,0)</f>
        <v>8.42</v>
      </c>
      <c r="H13148">
        <v>2.4</v>
      </c>
      <c r="I13148">
        <v>0.9</v>
      </c>
      <c r="J13148">
        <f>VLOOKUP(VALUE(RIGHT(B13148,2)),'XZ coord'!$T$144:$V$149,3,0)</f>
        <v>1.95</v>
      </c>
    </row>
    <row r="13149" spans="1:10" x14ac:dyDescent="0.2">
      <c r="A13149">
        <v>14148</v>
      </c>
      <c r="B13149" t="s">
        <v>13178</v>
      </c>
      <c r="C13149" t="s">
        <v>5</v>
      </c>
      <c r="D13149" t="s">
        <v>11823</v>
      </c>
      <c r="E13149">
        <f>VLOOKUP(LEFT(B13149,LEN(B13149)-2),'Correction using CAD'!A:F,5,0)</f>
        <v>71.275000000000006</v>
      </c>
      <c r="F13149">
        <f>VLOOKUP(LEFT(B13149,LEN(B13149)-2),'Correction using CAD'!A:F,6,0)</f>
        <v>166.60000000000051</v>
      </c>
      <c r="G13149">
        <f>VLOOKUP(VALUE(RIGHT(B13149,2)),'XZ coord'!$T$144:$U$149,2,0)</f>
        <v>10.37</v>
      </c>
      <c r="H13149">
        <v>2.4</v>
      </c>
      <c r="I13149">
        <v>0.9</v>
      </c>
      <c r="J13149">
        <f>VLOOKUP(VALUE(RIGHT(B13149,2)),'XZ coord'!$T$144:$V$149,3,0)</f>
        <v>2.1</v>
      </c>
    </row>
    <row r="13150" spans="1:10" x14ac:dyDescent="0.2">
      <c r="A13150">
        <v>14149</v>
      </c>
      <c r="B13150" t="s">
        <v>13179</v>
      </c>
      <c r="C13150" t="s">
        <v>2</v>
      </c>
      <c r="D13150" t="s">
        <v>11823</v>
      </c>
      <c r="E13150">
        <f>VLOOKUP(LEFT(B13150,LEN(B13150)-2),'Correction using CAD'!A:F,5,0)</f>
        <v>78.650000000000006</v>
      </c>
      <c r="F13150">
        <f>VLOOKUP(LEFT(B13150,LEN(B13150)-2),'Correction using CAD'!A:F,6,0)</f>
        <v>169.30000000000052</v>
      </c>
      <c r="G13150">
        <f>VLOOKUP(VALUE(RIGHT(B13150,2)),'XZ coord'!$T$144:$U$149,2,0)</f>
        <v>2.25</v>
      </c>
      <c r="H13150">
        <v>2.4</v>
      </c>
      <c r="I13150">
        <v>0.9</v>
      </c>
      <c r="J13150">
        <f>VLOOKUP(VALUE(RIGHT(B13150,2)),'XZ coord'!$T$144:$V$149,3,0)</f>
        <v>1.97</v>
      </c>
    </row>
    <row r="13151" spans="1:10" x14ac:dyDescent="0.2">
      <c r="A13151">
        <v>14150</v>
      </c>
      <c r="B13151" t="s">
        <v>13180</v>
      </c>
      <c r="C13151" t="s">
        <v>5</v>
      </c>
      <c r="D13151" t="s">
        <v>11823</v>
      </c>
      <c r="E13151">
        <f>VLOOKUP(LEFT(B13151,LEN(B13151)-2),'Correction using CAD'!A:F,5,0)</f>
        <v>78.650000000000006</v>
      </c>
      <c r="F13151">
        <f>VLOOKUP(LEFT(B13151,LEN(B13151)-2),'Correction using CAD'!A:F,6,0)</f>
        <v>169.30000000000052</v>
      </c>
      <c r="G13151">
        <f>VLOOKUP(VALUE(RIGHT(B13151,2)),'XZ coord'!$T$144:$U$149,2,0)</f>
        <v>4.22</v>
      </c>
      <c r="H13151">
        <v>2.4</v>
      </c>
      <c r="I13151">
        <v>0.9</v>
      </c>
      <c r="J13151">
        <f>VLOOKUP(VALUE(RIGHT(B13151,2)),'XZ coord'!$T$144:$V$149,3,0)</f>
        <v>2.25</v>
      </c>
    </row>
    <row r="13152" spans="1:10" x14ac:dyDescent="0.2">
      <c r="A13152">
        <v>14151</v>
      </c>
      <c r="B13152" t="s">
        <v>13181</v>
      </c>
      <c r="C13152" t="s">
        <v>2</v>
      </c>
      <c r="D13152" t="s">
        <v>11823</v>
      </c>
      <c r="E13152">
        <f>VLOOKUP(LEFT(B13152,LEN(B13152)-2),'Correction using CAD'!A:F,5,0)</f>
        <v>78.650000000000006</v>
      </c>
      <c r="F13152">
        <f>VLOOKUP(LEFT(B13152,LEN(B13152)-2),'Correction using CAD'!A:F,6,0)</f>
        <v>169.30000000000052</v>
      </c>
      <c r="G13152">
        <f>VLOOKUP(VALUE(RIGHT(B13152,2)),'XZ coord'!$T$144:$U$149,2,0)</f>
        <v>6.47</v>
      </c>
      <c r="H13152">
        <v>2.4</v>
      </c>
      <c r="I13152">
        <v>0.9</v>
      </c>
      <c r="J13152">
        <f>VLOOKUP(VALUE(RIGHT(B13152,2)),'XZ coord'!$T$144:$V$149,3,0)</f>
        <v>1.95</v>
      </c>
    </row>
    <row r="13153" spans="1:10" x14ac:dyDescent="0.2">
      <c r="A13153">
        <v>14152</v>
      </c>
      <c r="B13153" t="s">
        <v>13182</v>
      </c>
      <c r="C13153" t="s">
        <v>2</v>
      </c>
      <c r="D13153" t="s">
        <v>11823</v>
      </c>
      <c r="E13153">
        <f>VLOOKUP(LEFT(B13153,LEN(B13153)-2),'Correction using CAD'!A:F,5,0)</f>
        <v>78.650000000000006</v>
      </c>
      <c r="F13153">
        <f>VLOOKUP(LEFT(B13153,LEN(B13153)-2),'Correction using CAD'!A:F,6,0)</f>
        <v>169.30000000000052</v>
      </c>
      <c r="G13153">
        <f>VLOOKUP(VALUE(RIGHT(B13153,2)),'XZ coord'!$T$144:$U$149,2,0)</f>
        <v>8.42</v>
      </c>
      <c r="H13153">
        <v>2.4</v>
      </c>
      <c r="I13153">
        <v>0.9</v>
      </c>
      <c r="J13153">
        <f>VLOOKUP(VALUE(RIGHT(B13153,2)),'XZ coord'!$T$144:$V$149,3,0)</f>
        <v>1.95</v>
      </c>
    </row>
    <row r="13154" spans="1:10" x14ac:dyDescent="0.2">
      <c r="A13154">
        <v>14153</v>
      </c>
      <c r="B13154" t="s">
        <v>13183</v>
      </c>
      <c r="C13154" t="s">
        <v>5</v>
      </c>
      <c r="D13154" t="s">
        <v>11823</v>
      </c>
      <c r="E13154">
        <f>VLOOKUP(LEFT(B13154,LEN(B13154)-2),'Correction using CAD'!A:F,5,0)</f>
        <v>78.650000000000006</v>
      </c>
      <c r="F13154">
        <f>VLOOKUP(LEFT(B13154,LEN(B13154)-2),'Correction using CAD'!A:F,6,0)</f>
        <v>169.30000000000052</v>
      </c>
      <c r="G13154">
        <f>VLOOKUP(VALUE(RIGHT(B13154,2)),'XZ coord'!$T$144:$U$149,2,0)</f>
        <v>10.37</v>
      </c>
      <c r="H13154">
        <v>2.4</v>
      </c>
      <c r="I13154">
        <v>0.9</v>
      </c>
      <c r="J13154">
        <f>VLOOKUP(VALUE(RIGHT(B13154,2)),'XZ coord'!$T$144:$V$149,3,0)</f>
        <v>2.1</v>
      </c>
    </row>
    <row r="13155" spans="1:10" x14ac:dyDescent="0.2">
      <c r="A13155">
        <v>14154</v>
      </c>
      <c r="B13155" t="s">
        <v>13184</v>
      </c>
      <c r="C13155" t="s">
        <v>2</v>
      </c>
      <c r="D13155" t="s">
        <v>11823</v>
      </c>
      <c r="E13155">
        <f>VLOOKUP(LEFT(B13155,LEN(B13155)-2),'Correction using CAD'!A:F,5,0)</f>
        <v>78.650000000000006</v>
      </c>
      <c r="F13155">
        <f>VLOOKUP(LEFT(B13155,LEN(B13155)-2),'Correction using CAD'!A:F,6,0)</f>
        <v>168.40000000000052</v>
      </c>
      <c r="G13155">
        <f>VLOOKUP(VALUE(RIGHT(B13155,2)),'XZ coord'!$T$144:$U$149,2,0)</f>
        <v>2.25</v>
      </c>
      <c r="H13155">
        <v>2.4</v>
      </c>
      <c r="I13155">
        <v>0.9</v>
      </c>
      <c r="J13155">
        <f>VLOOKUP(VALUE(RIGHT(B13155,2)),'XZ coord'!$T$144:$V$149,3,0)</f>
        <v>1.97</v>
      </c>
    </row>
    <row r="13156" spans="1:10" x14ac:dyDescent="0.2">
      <c r="A13156">
        <v>14155</v>
      </c>
      <c r="B13156" t="s">
        <v>13185</v>
      </c>
      <c r="C13156" t="s">
        <v>5</v>
      </c>
      <c r="D13156" t="s">
        <v>11823</v>
      </c>
      <c r="E13156">
        <f>VLOOKUP(LEFT(B13156,LEN(B13156)-2),'Correction using CAD'!A:F,5,0)</f>
        <v>78.650000000000006</v>
      </c>
      <c r="F13156">
        <f>VLOOKUP(LEFT(B13156,LEN(B13156)-2),'Correction using CAD'!A:F,6,0)</f>
        <v>168.40000000000052</v>
      </c>
      <c r="G13156">
        <f>VLOOKUP(VALUE(RIGHT(B13156,2)),'XZ coord'!$T$144:$U$149,2,0)</f>
        <v>4.22</v>
      </c>
      <c r="H13156">
        <v>2.4</v>
      </c>
      <c r="I13156">
        <v>0.9</v>
      </c>
      <c r="J13156">
        <f>VLOOKUP(VALUE(RIGHT(B13156,2)),'XZ coord'!$T$144:$V$149,3,0)</f>
        <v>2.25</v>
      </c>
    </row>
    <row r="13157" spans="1:10" x14ac:dyDescent="0.2">
      <c r="A13157">
        <v>14156</v>
      </c>
      <c r="B13157" t="s">
        <v>13186</v>
      </c>
      <c r="C13157" t="s">
        <v>2</v>
      </c>
      <c r="D13157" t="s">
        <v>11823</v>
      </c>
      <c r="E13157">
        <f>VLOOKUP(LEFT(B13157,LEN(B13157)-2),'Correction using CAD'!A:F,5,0)</f>
        <v>78.650000000000006</v>
      </c>
      <c r="F13157">
        <f>VLOOKUP(LEFT(B13157,LEN(B13157)-2),'Correction using CAD'!A:F,6,0)</f>
        <v>168.40000000000052</v>
      </c>
      <c r="G13157">
        <f>VLOOKUP(VALUE(RIGHT(B13157,2)),'XZ coord'!$T$144:$U$149,2,0)</f>
        <v>6.47</v>
      </c>
      <c r="H13157">
        <v>2.4</v>
      </c>
      <c r="I13157">
        <v>0.9</v>
      </c>
      <c r="J13157">
        <f>VLOOKUP(VALUE(RIGHT(B13157,2)),'XZ coord'!$T$144:$V$149,3,0)</f>
        <v>1.95</v>
      </c>
    </row>
    <row r="13158" spans="1:10" x14ac:dyDescent="0.2">
      <c r="A13158">
        <v>14157</v>
      </c>
      <c r="B13158" t="s">
        <v>13187</v>
      </c>
      <c r="C13158" t="s">
        <v>2</v>
      </c>
      <c r="D13158" t="s">
        <v>11823</v>
      </c>
      <c r="E13158">
        <f>VLOOKUP(LEFT(B13158,LEN(B13158)-2),'Correction using CAD'!A:F,5,0)</f>
        <v>78.650000000000006</v>
      </c>
      <c r="F13158">
        <f>VLOOKUP(LEFT(B13158,LEN(B13158)-2),'Correction using CAD'!A:F,6,0)</f>
        <v>168.40000000000052</v>
      </c>
      <c r="G13158">
        <f>VLOOKUP(VALUE(RIGHT(B13158,2)),'XZ coord'!$T$144:$U$149,2,0)</f>
        <v>8.42</v>
      </c>
      <c r="H13158">
        <v>2.4</v>
      </c>
      <c r="I13158">
        <v>0.9</v>
      </c>
      <c r="J13158">
        <f>VLOOKUP(VALUE(RIGHT(B13158,2)),'XZ coord'!$T$144:$V$149,3,0)</f>
        <v>1.95</v>
      </c>
    </row>
    <row r="13159" spans="1:10" x14ac:dyDescent="0.2">
      <c r="A13159">
        <v>14158</v>
      </c>
      <c r="B13159" t="s">
        <v>13188</v>
      </c>
      <c r="C13159" t="s">
        <v>5</v>
      </c>
      <c r="D13159" t="s">
        <v>11823</v>
      </c>
      <c r="E13159">
        <f>VLOOKUP(LEFT(B13159,LEN(B13159)-2),'Correction using CAD'!A:F,5,0)</f>
        <v>78.650000000000006</v>
      </c>
      <c r="F13159">
        <f>VLOOKUP(LEFT(B13159,LEN(B13159)-2),'Correction using CAD'!A:F,6,0)</f>
        <v>168.40000000000052</v>
      </c>
      <c r="G13159">
        <f>VLOOKUP(VALUE(RIGHT(B13159,2)),'XZ coord'!$T$144:$U$149,2,0)</f>
        <v>10.37</v>
      </c>
      <c r="H13159">
        <v>2.4</v>
      </c>
      <c r="I13159">
        <v>0.9</v>
      </c>
      <c r="J13159">
        <f>VLOOKUP(VALUE(RIGHT(B13159,2)),'XZ coord'!$T$144:$V$149,3,0)</f>
        <v>2.1</v>
      </c>
    </row>
    <row r="13160" spans="1:10" x14ac:dyDescent="0.2">
      <c r="A13160">
        <v>14159</v>
      </c>
      <c r="B13160" t="s">
        <v>13189</v>
      </c>
      <c r="C13160" t="s">
        <v>2</v>
      </c>
      <c r="D13160" t="s">
        <v>11823</v>
      </c>
      <c r="E13160">
        <f>VLOOKUP(LEFT(B13160,LEN(B13160)-2),'Correction using CAD'!A:F,5,0)</f>
        <v>78.650000000000006</v>
      </c>
      <c r="F13160">
        <f>VLOOKUP(LEFT(B13160,LEN(B13160)-2),'Correction using CAD'!A:F,6,0)</f>
        <v>167.50000000000051</v>
      </c>
      <c r="G13160">
        <f>VLOOKUP(VALUE(RIGHT(B13160,2)),'XZ coord'!$T$144:$U$149,2,0)</f>
        <v>2.25</v>
      </c>
      <c r="H13160">
        <v>2.4</v>
      </c>
      <c r="I13160">
        <v>0.9</v>
      </c>
      <c r="J13160">
        <f>VLOOKUP(VALUE(RIGHT(B13160,2)),'XZ coord'!$T$144:$V$149,3,0)</f>
        <v>1.97</v>
      </c>
    </row>
    <row r="13161" spans="1:10" x14ac:dyDescent="0.2">
      <c r="A13161">
        <v>14160</v>
      </c>
      <c r="B13161" t="s">
        <v>13190</v>
      </c>
      <c r="C13161" t="s">
        <v>5</v>
      </c>
      <c r="D13161" t="s">
        <v>11823</v>
      </c>
      <c r="E13161">
        <f>VLOOKUP(LEFT(B13161,LEN(B13161)-2),'Correction using CAD'!A:F,5,0)</f>
        <v>78.650000000000006</v>
      </c>
      <c r="F13161">
        <f>VLOOKUP(LEFT(B13161,LEN(B13161)-2),'Correction using CAD'!A:F,6,0)</f>
        <v>167.50000000000051</v>
      </c>
      <c r="G13161">
        <f>VLOOKUP(VALUE(RIGHT(B13161,2)),'XZ coord'!$T$144:$U$149,2,0)</f>
        <v>4.22</v>
      </c>
      <c r="H13161">
        <v>2.4</v>
      </c>
      <c r="I13161">
        <v>0.9</v>
      </c>
      <c r="J13161">
        <f>VLOOKUP(VALUE(RIGHT(B13161,2)),'XZ coord'!$T$144:$V$149,3,0)</f>
        <v>2.25</v>
      </c>
    </row>
    <row r="13162" spans="1:10" x14ac:dyDescent="0.2">
      <c r="A13162">
        <v>14161</v>
      </c>
      <c r="B13162" t="s">
        <v>13191</v>
      </c>
      <c r="C13162" t="s">
        <v>2</v>
      </c>
      <c r="D13162" t="s">
        <v>11823</v>
      </c>
      <c r="E13162">
        <f>VLOOKUP(LEFT(B13162,LEN(B13162)-2),'Correction using CAD'!A:F,5,0)</f>
        <v>78.650000000000006</v>
      </c>
      <c r="F13162">
        <f>VLOOKUP(LEFT(B13162,LEN(B13162)-2),'Correction using CAD'!A:F,6,0)</f>
        <v>167.50000000000051</v>
      </c>
      <c r="G13162">
        <f>VLOOKUP(VALUE(RIGHT(B13162,2)),'XZ coord'!$T$144:$U$149,2,0)</f>
        <v>6.47</v>
      </c>
      <c r="H13162">
        <v>2.4</v>
      </c>
      <c r="I13162">
        <v>0.9</v>
      </c>
      <c r="J13162">
        <f>VLOOKUP(VALUE(RIGHT(B13162,2)),'XZ coord'!$T$144:$V$149,3,0)</f>
        <v>1.95</v>
      </c>
    </row>
    <row r="13163" spans="1:10" x14ac:dyDescent="0.2">
      <c r="A13163">
        <v>14162</v>
      </c>
      <c r="B13163" t="s">
        <v>13192</v>
      </c>
      <c r="C13163" t="s">
        <v>2</v>
      </c>
      <c r="D13163" t="s">
        <v>11823</v>
      </c>
      <c r="E13163">
        <f>VLOOKUP(LEFT(B13163,LEN(B13163)-2),'Correction using CAD'!A:F,5,0)</f>
        <v>78.650000000000006</v>
      </c>
      <c r="F13163">
        <f>VLOOKUP(LEFT(B13163,LEN(B13163)-2),'Correction using CAD'!A:F,6,0)</f>
        <v>167.50000000000051</v>
      </c>
      <c r="G13163">
        <f>VLOOKUP(VALUE(RIGHT(B13163,2)),'XZ coord'!$T$144:$U$149,2,0)</f>
        <v>8.42</v>
      </c>
      <c r="H13163">
        <v>2.4</v>
      </c>
      <c r="I13163">
        <v>0.9</v>
      </c>
      <c r="J13163">
        <f>VLOOKUP(VALUE(RIGHT(B13163,2)),'XZ coord'!$T$144:$V$149,3,0)</f>
        <v>1.95</v>
      </c>
    </row>
    <row r="13164" spans="1:10" x14ac:dyDescent="0.2">
      <c r="A13164">
        <v>14163</v>
      </c>
      <c r="B13164" t="s">
        <v>13193</v>
      </c>
      <c r="C13164" t="s">
        <v>5</v>
      </c>
      <c r="D13164" t="s">
        <v>11823</v>
      </c>
      <c r="E13164">
        <f>VLOOKUP(LEFT(B13164,LEN(B13164)-2),'Correction using CAD'!A:F,5,0)</f>
        <v>78.650000000000006</v>
      </c>
      <c r="F13164">
        <f>VLOOKUP(LEFT(B13164,LEN(B13164)-2),'Correction using CAD'!A:F,6,0)</f>
        <v>167.50000000000051</v>
      </c>
      <c r="G13164">
        <f>VLOOKUP(VALUE(RIGHT(B13164,2)),'XZ coord'!$T$144:$U$149,2,0)</f>
        <v>10.37</v>
      </c>
      <c r="H13164">
        <v>2.4</v>
      </c>
      <c r="I13164">
        <v>0.9</v>
      </c>
      <c r="J13164">
        <f>VLOOKUP(VALUE(RIGHT(B13164,2)),'XZ coord'!$T$144:$V$149,3,0)</f>
        <v>2.1</v>
      </c>
    </row>
    <row r="13165" spans="1:10" x14ac:dyDescent="0.2">
      <c r="A13165">
        <v>14164</v>
      </c>
      <c r="B13165" t="s">
        <v>13194</v>
      </c>
      <c r="C13165" t="s">
        <v>2</v>
      </c>
      <c r="D13165" t="s">
        <v>11823</v>
      </c>
      <c r="E13165">
        <f>VLOOKUP(LEFT(B13165,LEN(B13165)-2),'Correction using CAD'!A:F,5,0)</f>
        <v>78.650000000000006</v>
      </c>
      <c r="F13165">
        <f>VLOOKUP(LEFT(B13165,LEN(B13165)-2),'Correction using CAD'!A:F,6,0)</f>
        <v>166.60000000000051</v>
      </c>
      <c r="G13165">
        <f>VLOOKUP(VALUE(RIGHT(B13165,2)),'XZ coord'!$T$144:$U$149,2,0)</f>
        <v>2.25</v>
      </c>
      <c r="H13165">
        <v>2.4</v>
      </c>
      <c r="I13165">
        <v>0.9</v>
      </c>
      <c r="J13165">
        <f>VLOOKUP(VALUE(RIGHT(B13165,2)),'XZ coord'!$T$144:$V$149,3,0)</f>
        <v>1.97</v>
      </c>
    </row>
    <row r="13166" spans="1:10" x14ac:dyDescent="0.2">
      <c r="A13166">
        <v>14165</v>
      </c>
      <c r="B13166" t="s">
        <v>13195</v>
      </c>
      <c r="C13166" t="s">
        <v>5</v>
      </c>
      <c r="D13166" t="s">
        <v>11823</v>
      </c>
      <c r="E13166">
        <f>VLOOKUP(LEFT(B13166,LEN(B13166)-2),'Correction using CAD'!A:F,5,0)</f>
        <v>78.650000000000006</v>
      </c>
      <c r="F13166">
        <f>VLOOKUP(LEFT(B13166,LEN(B13166)-2),'Correction using CAD'!A:F,6,0)</f>
        <v>166.60000000000051</v>
      </c>
      <c r="G13166">
        <f>VLOOKUP(VALUE(RIGHT(B13166,2)),'XZ coord'!$T$144:$U$149,2,0)</f>
        <v>4.22</v>
      </c>
      <c r="H13166">
        <v>2.4</v>
      </c>
      <c r="I13166">
        <v>0.9</v>
      </c>
      <c r="J13166">
        <f>VLOOKUP(VALUE(RIGHT(B13166,2)),'XZ coord'!$T$144:$V$149,3,0)</f>
        <v>2.25</v>
      </c>
    </row>
    <row r="13167" spans="1:10" x14ac:dyDescent="0.2">
      <c r="A13167">
        <v>14166</v>
      </c>
      <c r="B13167" t="s">
        <v>13196</v>
      </c>
      <c r="C13167" t="s">
        <v>2</v>
      </c>
      <c r="D13167" t="s">
        <v>11823</v>
      </c>
      <c r="E13167">
        <f>VLOOKUP(LEFT(B13167,LEN(B13167)-2),'Correction using CAD'!A:F,5,0)</f>
        <v>78.650000000000006</v>
      </c>
      <c r="F13167">
        <f>VLOOKUP(LEFT(B13167,LEN(B13167)-2),'Correction using CAD'!A:F,6,0)</f>
        <v>166.60000000000051</v>
      </c>
      <c r="G13167">
        <f>VLOOKUP(VALUE(RIGHT(B13167,2)),'XZ coord'!$T$144:$U$149,2,0)</f>
        <v>6.47</v>
      </c>
      <c r="H13167">
        <v>2.4</v>
      </c>
      <c r="I13167">
        <v>0.9</v>
      </c>
      <c r="J13167">
        <f>VLOOKUP(VALUE(RIGHT(B13167,2)),'XZ coord'!$T$144:$V$149,3,0)</f>
        <v>1.95</v>
      </c>
    </row>
    <row r="13168" spans="1:10" x14ac:dyDescent="0.2">
      <c r="A13168">
        <v>14167</v>
      </c>
      <c r="B13168" t="s">
        <v>13197</v>
      </c>
      <c r="C13168" t="s">
        <v>2</v>
      </c>
      <c r="D13168" t="s">
        <v>11823</v>
      </c>
      <c r="E13168">
        <f>VLOOKUP(LEFT(B13168,LEN(B13168)-2),'Correction using CAD'!A:F,5,0)</f>
        <v>78.650000000000006</v>
      </c>
      <c r="F13168">
        <f>VLOOKUP(LEFT(B13168,LEN(B13168)-2),'Correction using CAD'!A:F,6,0)</f>
        <v>166.60000000000051</v>
      </c>
      <c r="G13168">
        <f>VLOOKUP(VALUE(RIGHT(B13168,2)),'XZ coord'!$T$144:$U$149,2,0)</f>
        <v>8.42</v>
      </c>
      <c r="H13168">
        <v>2.4</v>
      </c>
      <c r="I13168">
        <v>0.9</v>
      </c>
      <c r="J13168">
        <f>VLOOKUP(VALUE(RIGHT(B13168,2)),'XZ coord'!$T$144:$V$149,3,0)</f>
        <v>1.95</v>
      </c>
    </row>
    <row r="13169" spans="1:10" x14ac:dyDescent="0.2">
      <c r="A13169">
        <v>14168</v>
      </c>
      <c r="B13169" t="s">
        <v>13198</v>
      </c>
      <c r="C13169" t="s">
        <v>5</v>
      </c>
      <c r="D13169" t="s">
        <v>11823</v>
      </c>
      <c r="E13169">
        <f>VLOOKUP(LEFT(B13169,LEN(B13169)-2),'Correction using CAD'!A:F,5,0)</f>
        <v>78.650000000000006</v>
      </c>
      <c r="F13169">
        <f>VLOOKUP(LEFT(B13169,LEN(B13169)-2),'Correction using CAD'!A:F,6,0)</f>
        <v>166.60000000000051</v>
      </c>
      <c r="G13169">
        <f>VLOOKUP(VALUE(RIGHT(B13169,2)),'XZ coord'!$T$144:$U$149,2,0)</f>
        <v>10.37</v>
      </c>
      <c r="H13169">
        <v>2.4</v>
      </c>
      <c r="I13169">
        <v>0.9</v>
      </c>
      <c r="J13169">
        <f>VLOOKUP(VALUE(RIGHT(B13169,2)),'XZ coord'!$T$144:$V$149,3,0)</f>
        <v>2.1</v>
      </c>
    </row>
    <row r="13170" spans="1:10" x14ac:dyDescent="0.2">
      <c r="A13170">
        <v>14169</v>
      </c>
      <c r="B13170" t="s">
        <v>13199</v>
      </c>
      <c r="C13170" t="s">
        <v>2</v>
      </c>
      <c r="D13170" t="s">
        <v>11823</v>
      </c>
      <c r="E13170">
        <f>VLOOKUP(LEFT(B13170,LEN(B13170)-2),'Correction using CAD'!A:F,5,0)</f>
        <v>71.275000000000006</v>
      </c>
      <c r="F13170">
        <f>VLOOKUP(LEFT(B13170,LEN(B13170)-2),'Correction using CAD'!A:F,6,0)</f>
        <v>165.7000000000005</v>
      </c>
      <c r="G13170">
        <f>VLOOKUP(VALUE(RIGHT(B13170,2)),'XZ coord'!$T$144:$U$149,2,0)</f>
        <v>2.25</v>
      </c>
      <c r="H13170">
        <v>2.4</v>
      </c>
      <c r="I13170">
        <v>0.9</v>
      </c>
      <c r="J13170">
        <f>VLOOKUP(VALUE(RIGHT(B13170,2)),'XZ coord'!$T$144:$V$149,3,0)</f>
        <v>1.97</v>
      </c>
    </row>
    <row r="13171" spans="1:10" x14ac:dyDescent="0.2">
      <c r="A13171">
        <v>14170</v>
      </c>
      <c r="B13171" t="s">
        <v>13200</v>
      </c>
      <c r="C13171" t="s">
        <v>5</v>
      </c>
      <c r="D13171" t="s">
        <v>11823</v>
      </c>
      <c r="E13171">
        <f>VLOOKUP(LEFT(B13171,LEN(B13171)-2),'Correction using CAD'!A:F,5,0)</f>
        <v>71.275000000000006</v>
      </c>
      <c r="F13171">
        <f>VLOOKUP(LEFT(B13171,LEN(B13171)-2),'Correction using CAD'!A:F,6,0)</f>
        <v>165.7000000000005</v>
      </c>
      <c r="G13171">
        <f>VLOOKUP(VALUE(RIGHT(B13171,2)),'XZ coord'!$T$144:$U$149,2,0)</f>
        <v>4.22</v>
      </c>
      <c r="H13171">
        <v>2.4</v>
      </c>
      <c r="I13171">
        <v>0.9</v>
      </c>
      <c r="J13171">
        <f>VLOOKUP(VALUE(RIGHT(B13171,2)),'XZ coord'!$T$144:$V$149,3,0)</f>
        <v>2.25</v>
      </c>
    </row>
    <row r="13172" spans="1:10" x14ac:dyDescent="0.2">
      <c r="A13172">
        <v>14171</v>
      </c>
      <c r="B13172" t="s">
        <v>13201</v>
      </c>
      <c r="C13172" t="s">
        <v>2</v>
      </c>
      <c r="D13172" t="s">
        <v>11823</v>
      </c>
      <c r="E13172">
        <f>VLOOKUP(LEFT(B13172,LEN(B13172)-2),'Correction using CAD'!A:F,5,0)</f>
        <v>71.275000000000006</v>
      </c>
      <c r="F13172">
        <f>VLOOKUP(LEFT(B13172,LEN(B13172)-2),'Correction using CAD'!A:F,6,0)</f>
        <v>165.7000000000005</v>
      </c>
      <c r="G13172">
        <f>VLOOKUP(VALUE(RIGHT(B13172,2)),'XZ coord'!$T$144:$U$149,2,0)</f>
        <v>6.47</v>
      </c>
      <c r="H13172">
        <v>2.4</v>
      </c>
      <c r="I13172">
        <v>0.9</v>
      </c>
      <c r="J13172">
        <f>VLOOKUP(VALUE(RIGHT(B13172,2)),'XZ coord'!$T$144:$V$149,3,0)</f>
        <v>1.95</v>
      </c>
    </row>
    <row r="13173" spans="1:10" x14ac:dyDescent="0.2">
      <c r="A13173">
        <v>14172</v>
      </c>
      <c r="B13173" t="s">
        <v>13202</v>
      </c>
      <c r="C13173" t="s">
        <v>2</v>
      </c>
      <c r="D13173" t="s">
        <v>11823</v>
      </c>
      <c r="E13173">
        <f>VLOOKUP(LEFT(B13173,LEN(B13173)-2),'Correction using CAD'!A:F,5,0)</f>
        <v>71.275000000000006</v>
      </c>
      <c r="F13173">
        <f>VLOOKUP(LEFT(B13173,LEN(B13173)-2),'Correction using CAD'!A:F,6,0)</f>
        <v>165.7000000000005</v>
      </c>
      <c r="G13173">
        <f>VLOOKUP(VALUE(RIGHT(B13173,2)),'XZ coord'!$T$144:$U$149,2,0)</f>
        <v>8.42</v>
      </c>
      <c r="H13173">
        <v>2.4</v>
      </c>
      <c r="I13173">
        <v>0.9</v>
      </c>
      <c r="J13173">
        <f>VLOOKUP(VALUE(RIGHT(B13173,2)),'XZ coord'!$T$144:$V$149,3,0)</f>
        <v>1.95</v>
      </c>
    </row>
    <row r="13174" spans="1:10" x14ac:dyDescent="0.2">
      <c r="A13174">
        <v>14173</v>
      </c>
      <c r="B13174" t="s">
        <v>13203</v>
      </c>
      <c r="C13174" t="s">
        <v>2</v>
      </c>
      <c r="D13174" t="s">
        <v>11823</v>
      </c>
      <c r="E13174">
        <f>VLOOKUP(LEFT(B13174,LEN(B13174)-2),'Correction using CAD'!A:F,5,0)</f>
        <v>71.275000000000006</v>
      </c>
      <c r="F13174">
        <f>VLOOKUP(LEFT(B13174,LEN(B13174)-2),'Correction using CAD'!A:F,6,0)</f>
        <v>165.7000000000005</v>
      </c>
      <c r="G13174">
        <f>VLOOKUP(VALUE(RIGHT(B13174,2)),'XZ coord'!$T$144:$U$149,2,0)</f>
        <v>10.37</v>
      </c>
      <c r="H13174">
        <v>2.4</v>
      </c>
      <c r="I13174">
        <v>0.9</v>
      </c>
      <c r="J13174">
        <f>VLOOKUP(VALUE(RIGHT(B13174,2)),'XZ coord'!$T$144:$V$149,3,0)</f>
        <v>2.1</v>
      </c>
    </row>
    <row r="13175" spans="1:10" x14ac:dyDescent="0.2">
      <c r="A13175">
        <v>14174</v>
      </c>
      <c r="B13175" t="s">
        <v>13204</v>
      </c>
      <c r="C13175" t="s">
        <v>2</v>
      </c>
      <c r="D13175" t="s">
        <v>11823</v>
      </c>
      <c r="E13175">
        <f>VLOOKUP(LEFT(B13175,LEN(B13175)-2),'Correction using CAD'!A:F,5,0)</f>
        <v>71.275000000000006</v>
      </c>
      <c r="F13175">
        <f>VLOOKUP(LEFT(B13175,LEN(B13175)-2),'Correction using CAD'!A:F,6,0)</f>
        <v>164.80000000000049</v>
      </c>
      <c r="G13175">
        <f>VLOOKUP(VALUE(RIGHT(B13175,2)),'XZ coord'!$T$144:$U$149,2,0)</f>
        <v>2.25</v>
      </c>
      <c r="H13175">
        <v>2.4</v>
      </c>
      <c r="I13175">
        <v>0.9</v>
      </c>
      <c r="J13175">
        <f>VLOOKUP(VALUE(RIGHT(B13175,2)),'XZ coord'!$T$144:$V$149,3,0)</f>
        <v>1.97</v>
      </c>
    </row>
    <row r="13176" spans="1:10" x14ac:dyDescent="0.2">
      <c r="A13176">
        <v>14175</v>
      </c>
      <c r="B13176" t="s">
        <v>13205</v>
      </c>
      <c r="C13176" t="s">
        <v>5</v>
      </c>
      <c r="D13176" t="s">
        <v>11823</v>
      </c>
      <c r="E13176">
        <f>VLOOKUP(LEFT(B13176,LEN(B13176)-2),'Correction using CAD'!A:F,5,0)</f>
        <v>71.275000000000006</v>
      </c>
      <c r="F13176">
        <f>VLOOKUP(LEFT(B13176,LEN(B13176)-2),'Correction using CAD'!A:F,6,0)</f>
        <v>164.80000000000049</v>
      </c>
      <c r="G13176">
        <f>VLOOKUP(VALUE(RIGHT(B13176,2)),'XZ coord'!$T$144:$U$149,2,0)</f>
        <v>4.22</v>
      </c>
      <c r="H13176">
        <v>2.4</v>
      </c>
      <c r="I13176">
        <v>0.9</v>
      </c>
      <c r="J13176">
        <f>VLOOKUP(VALUE(RIGHT(B13176,2)),'XZ coord'!$T$144:$V$149,3,0)</f>
        <v>2.25</v>
      </c>
    </row>
    <row r="13177" spans="1:10" x14ac:dyDescent="0.2">
      <c r="A13177">
        <v>14176</v>
      </c>
      <c r="B13177" t="s">
        <v>13206</v>
      </c>
      <c r="C13177" t="s">
        <v>2</v>
      </c>
      <c r="D13177" t="s">
        <v>11823</v>
      </c>
      <c r="E13177">
        <f>VLOOKUP(LEFT(B13177,LEN(B13177)-2),'Correction using CAD'!A:F,5,0)</f>
        <v>71.275000000000006</v>
      </c>
      <c r="F13177">
        <f>VLOOKUP(LEFT(B13177,LEN(B13177)-2),'Correction using CAD'!A:F,6,0)</f>
        <v>164.80000000000049</v>
      </c>
      <c r="G13177">
        <f>VLOOKUP(VALUE(RIGHT(B13177,2)),'XZ coord'!$T$144:$U$149,2,0)</f>
        <v>6.47</v>
      </c>
      <c r="H13177">
        <v>2.4</v>
      </c>
      <c r="I13177">
        <v>0.9</v>
      </c>
      <c r="J13177">
        <f>VLOOKUP(VALUE(RIGHT(B13177,2)),'XZ coord'!$T$144:$V$149,3,0)</f>
        <v>1.95</v>
      </c>
    </row>
    <row r="13178" spans="1:10" x14ac:dyDescent="0.2">
      <c r="A13178">
        <v>14177</v>
      </c>
      <c r="B13178" t="s">
        <v>13207</v>
      </c>
      <c r="C13178" t="s">
        <v>2</v>
      </c>
      <c r="D13178" t="s">
        <v>11823</v>
      </c>
      <c r="E13178">
        <f>VLOOKUP(LEFT(B13178,LEN(B13178)-2),'Correction using CAD'!A:F,5,0)</f>
        <v>71.275000000000006</v>
      </c>
      <c r="F13178">
        <f>VLOOKUP(LEFT(B13178,LEN(B13178)-2),'Correction using CAD'!A:F,6,0)</f>
        <v>164.80000000000049</v>
      </c>
      <c r="G13178">
        <f>VLOOKUP(VALUE(RIGHT(B13178,2)),'XZ coord'!$T$144:$U$149,2,0)</f>
        <v>8.42</v>
      </c>
      <c r="H13178">
        <v>2.4</v>
      </c>
      <c r="I13178">
        <v>0.9</v>
      </c>
      <c r="J13178">
        <f>VLOOKUP(VALUE(RIGHT(B13178,2)),'XZ coord'!$T$144:$V$149,3,0)</f>
        <v>1.95</v>
      </c>
    </row>
    <row r="13179" spans="1:10" x14ac:dyDescent="0.2">
      <c r="A13179">
        <v>14178</v>
      </c>
      <c r="B13179" t="s">
        <v>13208</v>
      </c>
      <c r="C13179" t="s">
        <v>2</v>
      </c>
      <c r="D13179" t="s">
        <v>11823</v>
      </c>
      <c r="E13179">
        <f>VLOOKUP(LEFT(B13179,LEN(B13179)-2),'Correction using CAD'!A:F,5,0)</f>
        <v>71.275000000000006</v>
      </c>
      <c r="F13179">
        <f>VLOOKUP(LEFT(B13179,LEN(B13179)-2),'Correction using CAD'!A:F,6,0)</f>
        <v>164.80000000000049</v>
      </c>
      <c r="G13179">
        <f>VLOOKUP(VALUE(RIGHT(B13179,2)),'XZ coord'!$T$144:$U$149,2,0)</f>
        <v>10.37</v>
      </c>
      <c r="H13179">
        <v>2.4</v>
      </c>
      <c r="I13179">
        <v>0.9</v>
      </c>
      <c r="J13179">
        <f>VLOOKUP(VALUE(RIGHT(B13179,2)),'XZ coord'!$T$144:$V$149,3,0)</f>
        <v>2.1</v>
      </c>
    </row>
    <row r="13180" spans="1:10" x14ac:dyDescent="0.2">
      <c r="A13180">
        <v>14179</v>
      </c>
      <c r="B13180" t="s">
        <v>13209</v>
      </c>
      <c r="C13180" t="s">
        <v>2</v>
      </c>
      <c r="D13180" t="s">
        <v>11823</v>
      </c>
      <c r="E13180">
        <f>VLOOKUP(LEFT(B13180,LEN(B13180)-2),'Correction using CAD'!A:F,5,0)</f>
        <v>71.275000000000006</v>
      </c>
      <c r="F13180">
        <f>VLOOKUP(LEFT(B13180,LEN(B13180)-2),'Correction using CAD'!A:F,6,0)</f>
        <v>163.90000000000049</v>
      </c>
      <c r="G13180">
        <f>VLOOKUP(VALUE(RIGHT(B13180,2)),'XZ coord'!$T$144:$U$149,2,0)</f>
        <v>2.25</v>
      </c>
      <c r="H13180">
        <v>2.4</v>
      </c>
      <c r="I13180">
        <v>0.9</v>
      </c>
      <c r="J13180">
        <f>VLOOKUP(VALUE(RIGHT(B13180,2)),'XZ coord'!$T$144:$V$149,3,0)</f>
        <v>1.97</v>
      </c>
    </row>
    <row r="13181" spans="1:10" x14ac:dyDescent="0.2">
      <c r="A13181">
        <v>14180</v>
      </c>
      <c r="B13181" t="s">
        <v>13210</v>
      </c>
      <c r="C13181" t="s">
        <v>5</v>
      </c>
      <c r="D13181" t="s">
        <v>11823</v>
      </c>
      <c r="E13181">
        <f>VLOOKUP(LEFT(B13181,LEN(B13181)-2),'Correction using CAD'!A:F,5,0)</f>
        <v>71.275000000000006</v>
      </c>
      <c r="F13181">
        <f>VLOOKUP(LEFT(B13181,LEN(B13181)-2),'Correction using CAD'!A:F,6,0)</f>
        <v>163.90000000000049</v>
      </c>
      <c r="G13181">
        <f>VLOOKUP(VALUE(RIGHT(B13181,2)),'XZ coord'!$T$144:$U$149,2,0)</f>
        <v>4.22</v>
      </c>
      <c r="H13181">
        <v>2.4</v>
      </c>
      <c r="I13181">
        <v>0.9</v>
      </c>
      <c r="J13181">
        <f>VLOOKUP(VALUE(RIGHT(B13181,2)),'XZ coord'!$T$144:$V$149,3,0)</f>
        <v>2.25</v>
      </c>
    </row>
    <row r="13182" spans="1:10" x14ac:dyDescent="0.2">
      <c r="A13182">
        <v>14181</v>
      </c>
      <c r="B13182" t="s">
        <v>13211</v>
      </c>
      <c r="C13182" t="s">
        <v>2</v>
      </c>
      <c r="D13182" t="s">
        <v>11823</v>
      </c>
      <c r="E13182">
        <f>VLOOKUP(LEFT(B13182,LEN(B13182)-2),'Correction using CAD'!A:F,5,0)</f>
        <v>71.275000000000006</v>
      </c>
      <c r="F13182">
        <f>VLOOKUP(LEFT(B13182,LEN(B13182)-2),'Correction using CAD'!A:F,6,0)</f>
        <v>163.90000000000049</v>
      </c>
      <c r="G13182">
        <f>VLOOKUP(VALUE(RIGHT(B13182,2)),'XZ coord'!$T$144:$U$149,2,0)</f>
        <v>6.47</v>
      </c>
      <c r="H13182">
        <v>2.4</v>
      </c>
      <c r="I13182">
        <v>0.9</v>
      </c>
      <c r="J13182">
        <f>VLOOKUP(VALUE(RIGHT(B13182,2)),'XZ coord'!$T$144:$V$149,3,0)</f>
        <v>1.95</v>
      </c>
    </row>
    <row r="13183" spans="1:10" x14ac:dyDescent="0.2">
      <c r="A13183">
        <v>14182</v>
      </c>
      <c r="B13183" t="s">
        <v>13212</v>
      </c>
      <c r="C13183" t="s">
        <v>2</v>
      </c>
      <c r="D13183" t="s">
        <v>11823</v>
      </c>
      <c r="E13183">
        <f>VLOOKUP(LEFT(B13183,LEN(B13183)-2),'Correction using CAD'!A:F,5,0)</f>
        <v>71.275000000000006</v>
      </c>
      <c r="F13183">
        <f>VLOOKUP(LEFT(B13183,LEN(B13183)-2),'Correction using CAD'!A:F,6,0)</f>
        <v>163.90000000000049</v>
      </c>
      <c r="G13183">
        <f>VLOOKUP(VALUE(RIGHT(B13183,2)),'XZ coord'!$T$144:$U$149,2,0)</f>
        <v>8.42</v>
      </c>
      <c r="H13183">
        <v>2.4</v>
      </c>
      <c r="I13183">
        <v>0.9</v>
      </c>
      <c r="J13183">
        <f>VLOOKUP(VALUE(RIGHT(B13183,2)),'XZ coord'!$T$144:$V$149,3,0)</f>
        <v>1.95</v>
      </c>
    </row>
    <row r="13184" spans="1:10" x14ac:dyDescent="0.2">
      <c r="A13184">
        <v>14183</v>
      </c>
      <c r="B13184" t="s">
        <v>13213</v>
      </c>
      <c r="C13184" t="s">
        <v>5</v>
      </c>
      <c r="D13184" t="s">
        <v>11823</v>
      </c>
      <c r="E13184">
        <f>VLOOKUP(LEFT(B13184,LEN(B13184)-2),'Correction using CAD'!A:F,5,0)</f>
        <v>71.275000000000006</v>
      </c>
      <c r="F13184">
        <f>VLOOKUP(LEFT(B13184,LEN(B13184)-2),'Correction using CAD'!A:F,6,0)</f>
        <v>163.90000000000049</v>
      </c>
      <c r="G13184">
        <f>VLOOKUP(VALUE(RIGHT(B13184,2)),'XZ coord'!$T$144:$U$149,2,0)</f>
        <v>10.37</v>
      </c>
      <c r="H13184">
        <v>2.4</v>
      </c>
      <c r="I13184">
        <v>0.9</v>
      </c>
      <c r="J13184">
        <f>VLOOKUP(VALUE(RIGHT(B13184,2)),'XZ coord'!$T$144:$V$149,3,0)</f>
        <v>2.1</v>
      </c>
    </row>
    <row r="13185" spans="1:10" x14ac:dyDescent="0.2">
      <c r="A13185">
        <v>14184</v>
      </c>
      <c r="B13185" t="s">
        <v>13214</v>
      </c>
      <c r="C13185" t="s">
        <v>2</v>
      </c>
      <c r="D13185" t="s">
        <v>11823</v>
      </c>
      <c r="E13185">
        <f>VLOOKUP(LEFT(B13185,LEN(B13185)-2),'Correction using CAD'!A:F,5,0)</f>
        <v>71.275000000000006</v>
      </c>
      <c r="F13185">
        <f>VLOOKUP(LEFT(B13185,LEN(B13185)-2),'Correction using CAD'!A:F,6,0)</f>
        <v>163.00000000000048</v>
      </c>
      <c r="G13185">
        <f>VLOOKUP(VALUE(RIGHT(B13185,2)),'XZ coord'!$T$144:$U$149,2,0)</f>
        <v>2.25</v>
      </c>
      <c r="H13185">
        <v>2.4</v>
      </c>
      <c r="I13185">
        <v>0.9</v>
      </c>
      <c r="J13185">
        <f>VLOOKUP(VALUE(RIGHT(B13185,2)),'XZ coord'!$T$144:$V$149,3,0)</f>
        <v>1.97</v>
      </c>
    </row>
    <row r="13186" spans="1:10" x14ac:dyDescent="0.2">
      <c r="A13186">
        <v>14185</v>
      </c>
      <c r="B13186" t="s">
        <v>13215</v>
      </c>
      <c r="C13186" t="s">
        <v>5</v>
      </c>
      <c r="D13186" t="s">
        <v>11823</v>
      </c>
      <c r="E13186">
        <f>VLOOKUP(LEFT(B13186,LEN(B13186)-2),'Correction using CAD'!A:F,5,0)</f>
        <v>71.275000000000006</v>
      </c>
      <c r="F13186">
        <f>VLOOKUP(LEFT(B13186,LEN(B13186)-2),'Correction using CAD'!A:F,6,0)</f>
        <v>163.00000000000048</v>
      </c>
      <c r="G13186">
        <f>VLOOKUP(VALUE(RIGHT(B13186,2)),'XZ coord'!$T$144:$U$149,2,0)</f>
        <v>4.22</v>
      </c>
      <c r="H13186">
        <v>2.4</v>
      </c>
      <c r="I13186">
        <v>0.9</v>
      </c>
      <c r="J13186">
        <f>VLOOKUP(VALUE(RIGHT(B13186,2)),'XZ coord'!$T$144:$V$149,3,0)</f>
        <v>2.25</v>
      </c>
    </row>
    <row r="13187" spans="1:10" x14ac:dyDescent="0.2">
      <c r="A13187">
        <v>14186</v>
      </c>
      <c r="B13187" t="s">
        <v>13216</v>
      </c>
      <c r="C13187" t="s">
        <v>2</v>
      </c>
      <c r="D13187" t="s">
        <v>11823</v>
      </c>
      <c r="E13187">
        <f>VLOOKUP(LEFT(B13187,LEN(B13187)-2),'Correction using CAD'!A:F,5,0)</f>
        <v>71.275000000000006</v>
      </c>
      <c r="F13187">
        <f>VLOOKUP(LEFT(B13187,LEN(B13187)-2),'Correction using CAD'!A:F,6,0)</f>
        <v>163.00000000000048</v>
      </c>
      <c r="G13187">
        <f>VLOOKUP(VALUE(RIGHT(B13187,2)),'XZ coord'!$T$144:$U$149,2,0)</f>
        <v>6.47</v>
      </c>
      <c r="H13187">
        <v>2.4</v>
      </c>
      <c r="I13187">
        <v>0.9</v>
      </c>
      <c r="J13187">
        <f>VLOOKUP(VALUE(RIGHT(B13187,2)),'XZ coord'!$T$144:$V$149,3,0)</f>
        <v>1.95</v>
      </c>
    </row>
    <row r="13188" spans="1:10" x14ac:dyDescent="0.2">
      <c r="A13188">
        <v>14187</v>
      </c>
      <c r="B13188" t="s">
        <v>13217</v>
      </c>
      <c r="C13188" t="s">
        <v>2</v>
      </c>
      <c r="D13188" t="s">
        <v>11823</v>
      </c>
      <c r="E13188">
        <f>VLOOKUP(LEFT(B13188,LEN(B13188)-2),'Correction using CAD'!A:F,5,0)</f>
        <v>71.275000000000006</v>
      </c>
      <c r="F13188">
        <f>VLOOKUP(LEFT(B13188,LEN(B13188)-2),'Correction using CAD'!A:F,6,0)</f>
        <v>163.00000000000048</v>
      </c>
      <c r="G13188">
        <f>VLOOKUP(VALUE(RIGHT(B13188,2)),'XZ coord'!$T$144:$U$149,2,0)</f>
        <v>8.42</v>
      </c>
      <c r="H13188">
        <v>2.4</v>
      </c>
      <c r="I13188">
        <v>0.9</v>
      </c>
      <c r="J13188">
        <f>VLOOKUP(VALUE(RIGHT(B13188,2)),'XZ coord'!$T$144:$V$149,3,0)</f>
        <v>1.95</v>
      </c>
    </row>
    <row r="13189" spans="1:10" x14ac:dyDescent="0.2">
      <c r="A13189">
        <v>14188</v>
      </c>
      <c r="B13189" t="s">
        <v>13218</v>
      </c>
      <c r="C13189" t="s">
        <v>5</v>
      </c>
      <c r="D13189" t="s">
        <v>11823</v>
      </c>
      <c r="E13189">
        <f>VLOOKUP(LEFT(B13189,LEN(B13189)-2),'Correction using CAD'!A:F,5,0)</f>
        <v>71.275000000000006</v>
      </c>
      <c r="F13189">
        <f>VLOOKUP(LEFT(B13189,LEN(B13189)-2),'Correction using CAD'!A:F,6,0)</f>
        <v>163.00000000000048</v>
      </c>
      <c r="G13189">
        <f>VLOOKUP(VALUE(RIGHT(B13189,2)),'XZ coord'!$T$144:$U$149,2,0)</f>
        <v>10.37</v>
      </c>
      <c r="H13189">
        <v>2.4</v>
      </c>
      <c r="I13189">
        <v>0.9</v>
      </c>
      <c r="J13189">
        <f>VLOOKUP(VALUE(RIGHT(B13189,2)),'XZ coord'!$T$144:$V$149,3,0)</f>
        <v>2.1</v>
      </c>
    </row>
    <row r="13190" spans="1:10" x14ac:dyDescent="0.2">
      <c r="A13190">
        <v>14189</v>
      </c>
      <c r="B13190" t="s">
        <v>13219</v>
      </c>
      <c r="C13190" t="s">
        <v>2</v>
      </c>
      <c r="D13190" t="s">
        <v>11823</v>
      </c>
      <c r="E13190">
        <f>VLOOKUP(LEFT(B13190,LEN(B13190)-2),'Correction using CAD'!A:F,5,0)</f>
        <v>78.650000000000006</v>
      </c>
      <c r="F13190">
        <f>VLOOKUP(LEFT(B13190,LEN(B13190)-2),'Correction using CAD'!A:F,6,0)</f>
        <v>165.7000000000005</v>
      </c>
      <c r="G13190">
        <f>VLOOKUP(VALUE(RIGHT(B13190,2)),'XZ coord'!$T$144:$U$149,2,0)</f>
        <v>2.25</v>
      </c>
      <c r="H13190">
        <v>2.4</v>
      </c>
      <c r="I13190">
        <v>0.9</v>
      </c>
      <c r="J13190">
        <f>VLOOKUP(VALUE(RIGHT(B13190,2)),'XZ coord'!$T$144:$V$149,3,0)</f>
        <v>1.97</v>
      </c>
    </row>
    <row r="13191" spans="1:10" x14ac:dyDescent="0.2">
      <c r="A13191">
        <v>14190</v>
      </c>
      <c r="B13191" t="s">
        <v>13220</v>
      </c>
      <c r="C13191" t="s">
        <v>5</v>
      </c>
      <c r="D13191" t="s">
        <v>11823</v>
      </c>
      <c r="E13191">
        <f>VLOOKUP(LEFT(B13191,LEN(B13191)-2),'Correction using CAD'!A:F,5,0)</f>
        <v>78.650000000000006</v>
      </c>
      <c r="F13191">
        <f>VLOOKUP(LEFT(B13191,LEN(B13191)-2),'Correction using CAD'!A:F,6,0)</f>
        <v>165.7000000000005</v>
      </c>
      <c r="G13191">
        <f>VLOOKUP(VALUE(RIGHT(B13191,2)),'XZ coord'!$T$144:$U$149,2,0)</f>
        <v>4.22</v>
      </c>
      <c r="H13191">
        <v>2.4</v>
      </c>
      <c r="I13191">
        <v>0.9</v>
      </c>
      <c r="J13191">
        <f>VLOOKUP(VALUE(RIGHT(B13191,2)),'XZ coord'!$T$144:$V$149,3,0)</f>
        <v>2.25</v>
      </c>
    </row>
    <row r="13192" spans="1:10" x14ac:dyDescent="0.2">
      <c r="A13192">
        <v>14191</v>
      </c>
      <c r="B13192" t="s">
        <v>13221</v>
      </c>
      <c r="C13192" t="s">
        <v>2</v>
      </c>
      <c r="D13192" t="s">
        <v>11823</v>
      </c>
      <c r="E13192">
        <f>VLOOKUP(LEFT(B13192,LEN(B13192)-2),'Correction using CAD'!A:F,5,0)</f>
        <v>78.650000000000006</v>
      </c>
      <c r="F13192">
        <f>VLOOKUP(LEFT(B13192,LEN(B13192)-2),'Correction using CAD'!A:F,6,0)</f>
        <v>165.7000000000005</v>
      </c>
      <c r="G13192">
        <f>VLOOKUP(VALUE(RIGHT(B13192,2)),'XZ coord'!$T$144:$U$149,2,0)</f>
        <v>6.47</v>
      </c>
      <c r="H13192">
        <v>2.4</v>
      </c>
      <c r="I13192">
        <v>0.9</v>
      </c>
      <c r="J13192">
        <f>VLOOKUP(VALUE(RIGHT(B13192,2)),'XZ coord'!$T$144:$V$149,3,0)</f>
        <v>1.95</v>
      </c>
    </row>
    <row r="13193" spans="1:10" x14ac:dyDescent="0.2">
      <c r="A13193">
        <v>14192</v>
      </c>
      <c r="B13193" t="s">
        <v>13222</v>
      </c>
      <c r="C13193" t="s">
        <v>2</v>
      </c>
      <c r="D13193" t="s">
        <v>11823</v>
      </c>
      <c r="E13193">
        <f>VLOOKUP(LEFT(B13193,LEN(B13193)-2),'Correction using CAD'!A:F,5,0)</f>
        <v>78.650000000000006</v>
      </c>
      <c r="F13193">
        <f>VLOOKUP(LEFT(B13193,LEN(B13193)-2),'Correction using CAD'!A:F,6,0)</f>
        <v>165.7000000000005</v>
      </c>
      <c r="G13193">
        <f>VLOOKUP(VALUE(RIGHT(B13193,2)),'XZ coord'!$T$144:$U$149,2,0)</f>
        <v>8.42</v>
      </c>
      <c r="H13193">
        <v>2.4</v>
      </c>
      <c r="I13193">
        <v>0.9</v>
      </c>
      <c r="J13193">
        <f>VLOOKUP(VALUE(RIGHT(B13193,2)),'XZ coord'!$T$144:$V$149,3,0)</f>
        <v>1.95</v>
      </c>
    </row>
    <row r="13194" spans="1:10" x14ac:dyDescent="0.2">
      <c r="A13194">
        <v>14193</v>
      </c>
      <c r="B13194" t="s">
        <v>13223</v>
      </c>
      <c r="C13194" t="s">
        <v>2</v>
      </c>
      <c r="D13194" t="s">
        <v>11823</v>
      </c>
      <c r="E13194">
        <f>VLOOKUP(LEFT(B13194,LEN(B13194)-2),'Correction using CAD'!A:F,5,0)</f>
        <v>78.650000000000006</v>
      </c>
      <c r="F13194">
        <f>VLOOKUP(LEFT(B13194,LEN(B13194)-2),'Correction using CAD'!A:F,6,0)</f>
        <v>165.7000000000005</v>
      </c>
      <c r="G13194">
        <f>VLOOKUP(VALUE(RIGHT(B13194,2)),'XZ coord'!$T$144:$U$149,2,0)</f>
        <v>10.37</v>
      </c>
      <c r="H13194">
        <v>2.4</v>
      </c>
      <c r="I13194">
        <v>0.9</v>
      </c>
      <c r="J13194">
        <f>VLOOKUP(VALUE(RIGHT(B13194,2)),'XZ coord'!$T$144:$V$149,3,0)</f>
        <v>2.1</v>
      </c>
    </row>
    <row r="13195" spans="1:10" x14ac:dyDescent="0.2">
      <c r="A13195">
        <v>14194</v>
      </c>
      <c r="B13195" t="s">
        <v>13224</v>
      </c>
      <c r="C13195" t="s">
        <v>2</v>
      </c>
      <c r="D13195" t="s">
        <v>11823</v>
      </c>
      <c r="E13195">
        <f>VLOOKUP(LEFT(B13195,LEN(B13195)-2),'Correction using CAD'!A:F,5,0)</f>
        <v>78.650000000000006</v>
      </c>
      <c r="F13195">
        <f>VLOOKUP(LEFT(B13195,LEN(B13195)-2),'Correction using CAD'!A:F,6,0)</f>
        <v>164.80000000000049</v>
      </c>
      <c r="G13195">
        <f>VLOOKUP(VALUE(RIGHT(B13195,2)),'XZ coord'!$T$144:$U$149,2,0)</f>
        <v>2.25</v>
      </c>
      <c r="H13195">
        <v>2.4</v>
      </c>
      <c r="I13195">
        <v>0.9</v>
      </c>
      <c r="J13195">
        <f>VLOOKUP(VALUE(RIGHT(B13195,2)),'XZ coord'!$T$144:$V$149,3,0)</f>
        <v>1.97</v>
      </c>
    </row>
    <row r="13196" spans="1:10" x14ac:dyDescent="0.2">
      <c r="A13196">
        <v>14195</v>
      </c>
      <c r="B13196" t="s">
        <v>13225</v>
      </c>
      <c r="C13196" t="s">
        <v>5</v>
      </c>
      <c r="D13196" t="s">
        <v>11823</v>
      </c>
      <c r="E13196">
        <f>VLOOKUP(LEFT(B13196,LEN(B13196)-2),'Correction using CAD'!A:F,5,0)</f>
        <v>78.650000000000006</v>
      </c>
      <c r="F13196">
        <f>VLOOKUP(LEFT(B13196,LEN(B13196)-2),'Correction using CAD'!A:F,6,0)</f>
        <v>164.80000000000049</v>
      </c>
      <c r="G13196">
        <f>VLOOKUP(VALUE(RIGHT(B13196,2)),'XZ coord'!$T$144:$U$149,2,0)</f>
        <v>4.22</v>
      </c>
      <c r="H13196">
        <v>2.4</v>
      </c>
      <c r="I13196">
        <v>0.9</v>
      </c>
      <c r="J13196">
        <f>VLOOKUP(VALUE(RIGHT(B13196,2)),'XZ coord'!$T$144:$V$149,3,0)</f>
        <v>2.25</v>
      </c>
    </row>
    <row r="13197" spans="1:10" x14ac:dyDescent="0.2">
      <c r="A13197">
        <v>14196</v>
      </c>
      <c r="B13197" t="s">
        <v>13226</v>
      </c>
      <c r="C13197" t="s">
        <v>2</v>
      </c>
      <c r="D13197" t="s">
        <v>11823</v>
      </c>
      <c r="E13197">
        <f>VLOOKUP(LEFT(B13197,LEN(B13197)-2),'Correction using CAD'!A:F,5,0)</f>
        <v>78.650000000000006</v>
      </c>
      <c r="F13197">
        <f>VLOOKUP(LEFT(B13197,LEN(B13197)-2),'Correction using CAD'!A:F,6,0)</f>
        <v>164.80000000000049</v>
      </c>
      <c r="G13197">
        <f>VLOOKUP(VALUE(RIGHT(B13197,2)),'XZ coord'!$T$144:$U$149,2,0)</f>
        <v>6.47</v>
      </c>
      <c r="H13197">
        <v>2.4</v>
      </c>
      <c r="I13197">
        <v>0.9</v>
      </c>
      <c r="J13197">
        <f>VLOOKUP(VALUE(RIGHT(B13197,2)),'XZ coord'!$T$144:$V$149,3,0)</f>
        <v>1.95</v>
      </c>
    </row>
    <row r="13198" spans="1:10" x14ac:dyDescent="0.2">
      <c r="A13198">
        <v>14197</v>
      </c>
      <c r="B13198" t="s">
        <v>13227</v>
      </c>
      <c r="C13198" t="s">
        <v>2</v>
      </c>
      <c r="D13198" t="s">
        <v>11823</v>
      </c>
      <c r="E13198">
        <f>VLOOKUP(LEFT(B13198,LEN(B13198)-2),'Correction using CAD'!A:F,5,0)</f>
        <v>78.650000000000006</v>
      </c>
      <c r="F13198">
        <f>VLOOKUP(LEFT(B13198,LEN(B13198)-2),'Correction using CAD'!A:F,6,0)</f>
        <v>164.80000000000049</v>
      </c>
      <c r="G13198">
        <f>VLOOKUP(VALUE(RIGHT(B13198,2)),'XZ coord'!$T$144:$U$149,2,0)</f>
        <v>8.42</v>
      </c>
      <c r="H13198">
        <v>2.4</v>
      </c>
      <c r="I13198">
        <v>0.9</v>
      </c>
      <c r="J13198">
        <f>VLOOKUP(VALUE(RIGHT(B13198,2)),'XZ coord'!$T$144:$V$149,3,0)</f>
        <v>1.95</v>
      </c>
    </row>
    <row r="13199" spans="1:10" x14ac:dyDescent="0.2">
      <c r="A13199">
        <v>14198</v>
      </c>
      <c r="B13199" t="s">
        <v>13228</v>
      </c>
      <c r="C13199" t="s">
        <v>2</v>
      </c>
      <c r="D13199" t="s">
        <v>11823</v>
      </c>
      <c r="E13199">
        <f>VLOOKUP(LEFT(B13199,LEN(B13199)-2),'Correction using CAD'!A:F,5,0)</f>
        <v>78.650000000000006</v>
      </c>
      <c r="F13199">
        <f>VLOOKUP(LEFT(B13199,LEN(B13199)-2),'Correction using CAD'!A:F,6,0)</f>
        <v>164.80000000000049</v>
      </c>
      <c r="G13199">
        <f>VLOOKUP(VALUE(RIGHT(B13199,2)),'XZ coord'!$T$144:$U$149,2,0)</f>
        <v>10.37</v>
      </c>
      <c r="H13199">
        <v>2.4</v>
      </c>
      <c r="I13199">
        <v>0.9</v>
      </c>
      <c r="J13199">
        <f>VLOOKUP(VALUE(RIGHT(B13199,2)),'XZ coord'!$T$144:$V$149,3,0)</f>
        <v>2.1</v>
      </c>
    </row>
    <row r="13200" spans="1:10" x14ac:dyDescent="0.2">
      <c r="A13200">
        <v>14199</v>
      </c>
      <c r="B13200" t="s">
        <v>13229</v>
      </c>
      <c r="C13200" t="s">
        <v>2</v>
      </c>
      <c r="D13200" t="s">
        <v>11823</v>
      </c>
      <c r="E13200">
        <f>VLOOKUP(LEFT(B13200,LEN(B13200)-2),'Correction using CAD'!A:F,5,0)</f>
        <v>78.650000000000006</v>
      </c>
      <c r="F13200">
        <f>VLOOKUP(LEFT(B13200,LEN(B13200)-2),'Correction using CAD'!A:F,6,0)</f>
        <v>163.90000000000049</v>
      </c>
      <c r="G13200">
        <f>VLOOKUP(VALUE(RIGHT(B13200,2)),'XZ coord'!$T$144:$U$149,2,0)</f>
        <v>2.25</v>
      </c>
      <c r="H13200">
        <v>2.4</v>
      </c>
      <c r="I13200">
        <v>0.9</v>
      </c>
      <c r="J13200">
        <f>VLOOKUP(VALUE(RIGHT(B13200,2)),'XZ coord'!$T$144:$V$149,3,0)</f>
        <v>1.97</v>
      </c>
    </row>
    <row r="13201" spans="1:10" x14ac:dyDescent="0.2">
      <c r="A13201">
        <v>14200</v>
      </c>
      <c r="B13201" t="s">
        <v>13230</v>
      </c>
      <c r="C13201" t="s">
        <v>5</v>
      </c>
      <c r="D13201" t="s">
        <v>11823</v>
      </c>
      <c r="E13201">
        <f>VLOOKUP(LEFT(B13201,LEN(B13201)-2),'Correction using CAD'!A:F,5,0)</f>
        <v>78.650000000000006</v>
      </c>
      <c r="F13201">
        <f>VLOOKUP(LEFT(B13201,LEN(B13201)-2),'Correction using CAD'!A:F,6,0)</f>
        <v>163.90000000000049</v>
      </c>
      <c r="G13201">
        <f>VLOOKUP(VALUE(RIGHT(B13201,2)),'XZ coord'!$T$144:$U$149,2,0)</f>
        <v>4.22</v>
      </c>
      <c r="H13201">
        <v>2.4</v>
      </c>
      <c r="I13201">
        <v>0.9</v>
      </c>
      <c r="J13201">
        <f>VLOOKUP(VALUE(RIGHT(B13201,2)),'XZ coord'!$T$144:$V$149,3,0)</f>
        <v>2.25</v>
      </c>
    </row>
    <row r="13202" spans="1:10" x14ac:dyDescent="0.2">
      <c r="A13202">
        <v>14201</v>
      </c>
      <c r="B13202" t="s">
        <v>13231</v>
      </c>
      <c r="C13202" t="s">
        <v>2</v>
      </c>
      <c r="D13202" t="s">
        <v>11823</v>
      </c>
      <c r="E13202">
        <f>VLOOKUP(LEFT(B13202,LEN(B13202)-2),'Correction using CAD'!A:F,5,0)</f>
        <v>78.650000000000006</v>
      </c>
      <c r="F13202">
        <f>VLOOKUP(LEFT(B13202,LEN(B13202)-2),'Correction using CAD'!A:F,6,0)</f>
        <v>163.90000000000049</v>
      </c>
      <c r="G13202">
        <f>VLOOKUP(VALUE(RIGHT(B13202,2)),'XZ coord'!$T$144:$U$149,2,0)</f>
        <v>6.47</v>
      </c>
      <c r="H13202">
        <v>2.4</v>
      </c>
      <c r="I13202">
        <v>0.9</v>
      </c>
      <c r="J13202">
        <f>VLOOKUP(VALUE(RIGHT(B13202,2)),'XZ coord'!$T$144:$V$149,3,0)</f>
        <v>1.95</v>
      </c>
    </row>
    <row r="13203" spans="1:10" x14ac:dyDescent="0.2">
      <c r="A13203">
        <v>14202</v>
      </c>
      <c r="B13203" t="s">
        <v>13232</v>
      </c>
      <c r="C13203" t="s">
        <v>2</v>
      </c>
      <c r="D13203" t="s">
        <v>11823</v>
      </c>
      <c r="E13203">
        <f>VLOOKUP(LEFT(B13203,LEN(B13203)-2),'Correction using CAD'!A:F,5,0)</f>
        <v>78.650000000000006</v>
      </c>
      <c r="F13203">
        <f>VLOOKUP(LEFT(B13203,LEN(B13203)-2),'Correction using CAD'!A:F,6,0)</f>
        <v>163.90000000000049</v>
      </c>
      <c r="G13203">
        <f>VLOOKUP(VALUE(RIGHT(B13203,2)),'XZ coord'!$T$144:$U$149,2,0)</f>
        <v>8.42</v>
      </c>
      <c r="H13203">
        <v>2.4</v>
      </c>
      <c r="I13203">
        <v>0.9</v>
      </c>
      <c r="J13203">
        <f>VLOOKUP(VALUE(RIGHT(B13203,2)),'XZ coord'!$T$144:$V$149,3,0)</f>
        <v>1.95</v>
      </c>
    </row>
    <row r="13204" spans="1:10" x14ac:dyDescent="0.2">
      <c r="A13204">
        <v>14203</v>
      </c>
      <c r="B13204" t="s">
        <v>13233</v>
      </c>
      <c r="C13204" t="s">
        <v>5</v>
      </c>
      <c r="D13204" t="s">
        <v>11823</v>
      </c>
      <c r="E13204">
        <f>VLOOKUP(LEFT(B13204,LEN(B13204)-2),'Correction using CAD'!A:F,5,0)</f>
        <v>78.650000000000006</v>
      </c>
      <c r="F13204">
        <f>VLOOKUP(LEFT(B13204,LEN(B13204)-2),'Correction using CAD'!A:F,6,0)</f>
        <v>163.90000000000049</v>
      </c>
      <c r="G13204">
        <f>VLOOKUP(VALUE(RIGHT(B13204,2)),'XZ coord'!$T$144:$U$149,2,0)</f>
        <v>10.37</v>
      </c>
      <c r="H13204">
        <v>2.4</v>
      </c>
      <c r="I13204">
        <v>0.9</v>
      </c>
      <c r="J13204">
        <f>VLOOKUP(VALUE(RIGHT(B13204,2)),'XZ coord'!$T$144:$V$149,3,0)</f>
        <v>2.1</v>
      </c>
    </row>
    <row r="13205" spans="1:10" x14ac:dyDescent="0.2">
      <c r="A13205">
        <v>14204</v>
      </c>
      <c r="B13205" t="s">
        <v>13234</v>
      </c>
      <c r="C13205" t="s">
        <v>2</v>
      </c>
      <c r="D13205" t="s">
        <v>11823</v>
      </c>
      <c r="E13205">
        <f>VLOOKUP(LEFT(B13205,LEN(B13205)-2),'Correction using CAD'!A:F,5,0)</f>
        <v>78.650000000000006</v>
      </c>
      <c r="F13205">
        <f>VLOOKUP(LEFT(B13205,LEN(B13205)-2),'Correction using CAD'!A:F,6,0)</f>
        <v>163.00000000000048</v>
      </c>
      <c r="G13205">
        <f>VLOOKUP(VALUE(RIGHT(B13205,2)),'XZ coord'!$T$144:$U$149,2,0)</f>
        <v>2.25</v>
      </c>
      <c r="H13205">
        <v>2.4</v>
      </c>
      <c r="I13205">
        <v>0.9</v>
      </c>
      <c r="J13205">
        <f>VLOOKUP(VALUE(RIGHT(B13205,2)),'XZ coord'!$T$144:$V$149,3,0)</f>
        <v>1.97</v>
      </c>
    </row>
    <row r="13206" spans="1:10" x14ac:dyDescent="0.2">
      <c r="A13206">
        <v>14205</v>
      </c>
      <c r="B13206" t="s">
        <v>13235</v>
      </c>
      <c r="C13206" t="s">
        <v>5</v>
      </c>
      <c r="D13206" t="s">
        <v>11823</v>
      </c>
      <c r="E13206">
        <f>VLOOKUP(LEFT(B13206,LEN(B13206)-2),'Correction using CAD'!A:F,5,0)</f>
        <v>78.650000000000006</v>
      </c>
      <c r="F13206">
        <f>VLOOKUP(LEFT(B13206,LEN(B13206)-2),'Correction using CAD'!A:F,6,0)</f>
        <v>163.00000000000048</v>
      </c>
      <c r="G13206">
        <f>VLOOKUP(VALUE(RIGHT(B13206,2)),'XZ coord'!$T$144:$U$149,2,0)</f>
        <v>4.22</v>
      </c>
      <c r="H13206">
        <v>2.4</v>
      </c>
      <c r="I13206">
        <v>0.9</v>
      </c>
      <c r="J13206">
        <f>VLOOKUP(VALUE(RIGHT(B13206,2)),'XZ coord'!$T$144:$V$149,3,0)</f>
        <v>2.25</v>
      </c>
    </row>
    <row r="13207" spans="1:10" x14ac:dyDescent="0.2">
      <c r="A13207">
        <v>14206</v>
      </c>
      <c r="B13207" t="s">
        <v>13236</v>
      </c>
      <c r="C13207" t="s">
        <v>2</v>
      </c>
      <c r="D13207" t="s">
        <v>11823</v>
      </c>
      <c r="E13207">
        <f>VLOOKUP(LEFT(B13207,LEN(B13207)-2),'Correction using CAD'!A:F,5,0)</f>
        <v>78.650000000000006</v>
      </c>
      <c r="F13207">
        <f>VLOOKUP(LEFT(B13207,LEN(B13207)-2),'Correction using CAD'!A:F,6,0)</f>
        <v>163.00000000000048</v>
      </c>
      <c r="G13207">
        <f>VLOOKUP(VALUE(RIGHT(B13207,2)),'XZ coord'!$T$144:$U$149,2,0)</f>
        <v>6.47</v>
      </c>
      <c r="H13207">
        <v>2.4</v>
      </c>
      <c r="I13207">
        <v>0.9</v>
      </c>
      <c r="J13207">
        <f>VLOOKUP(VALUE(RIGHT(B13207,2)),'XZ coord'!$T$144:$V$149,3,0)</f>
        <v>1.95</v>
      </c>
    </row>
    <row r="13208" spans="1:10" x14ac:dyDescent="0.2">
      <c r="A13208">
        <v>14207</v>
      </c>
      <c r="B13208" t="s">
        <v>13237</v>
      </c>
      <c r="C13208" t="s">
        <v>2</v>
      </c>
      <c r="D13208" t="s">
        <v>11823</v>
      </c>
      <c r="E13208">
        <f>VLOOKUP(LEFT(B13208,LEN(B13208)-2),'Correction using CAD'!A:F,5,0)</f>
        <v>78.650000000000006</v>
      </c>
      <c r="F13208">
        <f>VLOOKUP(LEFT(B13208,LEN(B13208)-2),'Correction using CAD'!A:F,6,0)</f>
        <v>163.00000000000048</v>
      </c>
      <c r="G13208">
        <f>VLOOKUP(VALUE(RIGHT(B13208,2)),'XZ coord'!$T$144:$U$149,2,0)</f>
        <v>8.42</v>
      </c>
      <c r="H13208">
        <v>2.4</v>
      </c>
      <c r="I13208">
        <v>0.9</v>
      </c>
      <c r="J13208">
        <f>VLOOKUP(VALUE(RIGHT(B13208,2)),'XZ coord'!$T$144:$V$149,3,0)</f>
        <v>1.95</v>
      </c>
    </row>
    <row r="13209" spans="1:10" x14ac:dyDescent="0.2">
      <c r="A13209">
        <v>14208</v>
      </c>
      <c r="B13209" t="s">
        <v>13238</v>
      </c>
      <c r="C13209" t="s">
        <v>5</v>
      </c>
      <c r="D13209" t="s">
        <v>11823</v>
      </c>
      <c r="E13209">
        <f>VLOOKUP(LEFT(B13209,LEN(B13209)-2),'Correction using CAD'!A:F,5,0)</f>
        <v>78.650000000000006</v>
      </c>
      <c r="F13209">
        <f>VLOOKUP(LEFT(B13209,LEN(B13209)-2),'Correction using CAD'!A:F,6,0)</f>
        <v>163.00000000000048</v>
      </c>
      <c r="G13209">
        <f>VLOOKUP(VALUE(RIGHT(B13209,2)),'XZ coord'!$T$144:$U$149,2,0)</f>
        <v>10.37</v>
      </c>
      <c r="H13209">
        <v>2.4</v>
      </c>
      <c r="I13209">
        <v>0.9</v>
      </c>
      <c r="J13209">
        <f>VLOOKUP(VALUE(RIGHT(B13209,2)),'XZ coord'!$T$144:$V$149,3,0)</f>
        <v>2.1</v>
      </c>
    </row>
    <row r="13210" spans="1:10" x14ac:dyDescent="0.2">
      <c r="A13210">
        <v>14209</v>
      </c>
      <c r="B13210" t="s">
        <v>13239</v>
      </c>
      <c r="C13210" t="s">
        <v>2</v>
      </c>
      <c r="D13210" t="s">
        <v>11823</v>
      </c>
      <c r="E13210">
        <f>VLOOKUP(LEFT(B13210,LEN(B13210)-2),'Correction using CAD'!A:F,5,0)</f>
        <v>71.275000000000006</v>
      </c>
      <c r="F13210">
        <f>VLOOKUP(LEFT(B13210,LEN(B13210)-2),'Correction using CAD'!A:F,6,0)</f>
        <v>162.10000000000048</v>
      </c>
      <c r="G13210">
        <f>VLOOKUP(VALUE(RIGHT(B13210,2)),'XZ coord'!$T$144:$U$149,2,0)</f>
        <v>2.25</v>
      </c>
      <c r="H13210">
        <v>2.4</v>
      </c>
      <c r="I13210">
        <v>0.9</v>
      </c>
      <c r="J13210">
        <f>VLOOKUP(VALUE(RIGHT(B13210,2)),'XZ coord'!$T$144:$V$149,3,0)</f>
        <v>1.97</v>
      </c>
    </row>
    <row r="13211" spans="1:10" x14ac:dyDescent="0.2">
      <c r="A13211">
        <v>14210</v>
      </c>
      <c r="B13211" t="s">
        <v>13240</v>
      </c>
      <c r="C13211" t="s">
        <v>5</v>
      </c>
      <c r="D13211" t="s">
        <v>11823</v>
      </c>
      <c r="E13211">
        <f>VLOOKUP(LEFT(B13211,LEN(B13211)-2),'Correction using CAD'!A:F,5,0)</f>
        <v>71.275000000000006</v>
      </c>
      <c r="F13211">
        <f>VLOOKUP(LEFT(B13211,LEN(B13211)-2),'Correction using CAD'!A:F,6,0)</f>
        <v>162.10000000000048</v>
      </c>
      <c r="G13211">
        <f>VLOOKUP(VALUE(RIGHT(B13211,2)),'XZ coord'!$T$144:$U$149,2,0)</f>
        <v>4.22</v>
      </c>
      <c r="H13211">
        <v>2.4</v>
      </c>
      <c r="I13211">
        <v>0.9</v>
      </c>
      <c r="J13211">
        <f>VLOOKUP(VALUE(RIGHT(B13211,2)),'XZ coord'!$T$144:$V$149,3,0)</f>
        <v>2.25</v>
      </c>
    </row>
    <row r="13212" spans="1:10" x14ac:dyDescent="0.2">
      <c r="A13212">
        <v>14211</v>
      </c>
      <c r="B13212" t="s">
        <v>13241</v>
      </c>
      <c r="C13212" t="s">
        <v>2</v>
      </c>
      <c r="D13212" t="s">
        <v>11823</v>
      </c>
      <c r="E13212">
        <f>VLOOKUP(LEFT(B13212,LEN(B13212)-2),'Correction using CAD'!A:F,5,0)</f>
        <v>71.275000000000006</v>
      </c>
      <c r="F13212">
        <f>VLOOKUP(LEFT(B13212,LEN(B13212)-2),'Correction using CAD'!A:F,6,0)</f>
        <v>162.10000000000048</v>
      </c>
      <c r="G13212">
        <f>VLOOKUP(VALUE(RIGHT(B13212,2)),'XZ coord'!$T$144:$U$149,2,0)</f>
        <v>6.47</v>
      </c>
      <c r="H13212">
        <v>2.4</v>
      </c>
      <c r="I13212">
        <v>0.9</v>
      </c>
      <c r="J13212">
        <f>VLOOKUP(VALUE(RIGHT(B13212,2)),'XZ coord'!$T$144:$V$149,3,0)</f>
        <v>1.95</v>
      </c>
    </row>
    <row r="13213" spans="1:10" x14ac:dyDescent="0.2">
      <c r="A13213">
        <v>14212</v>
      </c>
      <c r="B13213" t="s">
        <v>13242</v>
      </c>
      <c r="C13213" t="s">
        <v>2</v>
      </c>
      <c r="D13213" t="s">
        <v>11823</v>
      </c>
      <c r="E13213">
        <f>VLOOKUP(LEFT(B13213,LEN(B13213)-2),'Correction using CAD'!A:F,5,0)</f>
        <v>71.275000000000006</v>
      </c>
      <c r="F13213">
        <f>VLOOKUP(LEFT(B13213,LEN(B13213)-2),'Correction using CAD'!A:F,6,0)</f>
        <v>162.10000000000048</v>
      </c>
      <c r="G13213">
        <f>VLOOKUP(VALUE(RIGHT(B13213,2)),'XZ coord'!$T$144:$U$149,2,0)</f>
        <v>8.42</v>
      </c>
      <c r="H13213">
        <v>2.4</v>
      </c>
      <c r="I13213">
        <v>0.9</v>
      </c>
      <c r="J13213">
        <f>VLOOKUP(VALUE(RIGHT(B13213,2)),'XZ coord'!$T$144:$V$149,3,0)</f>
        <v>1.95</v>
      </c>
    </row>
    <row r="13214" spans="1:10" x14ac:dyDescent="0.2">
      <c r="A13214">
        <v>14213</v>
      </c>
      <c r="B13214" t="s">
        <v>13243</v>
      </c>
      <c r="C13214" t="s">
        <v>5</v>
      </c>
      <c r="D13214" t="s">
        <v>11823</v>
      </c>
      <c r="E13214">
        <f>VLOOKUP(LEFT(B13214,LEN(B13214)-2),'Correction using CAD'!A:F,5,0)</f>
        <v>71.275000000000006</v>
      </c>
      <c r="F13214">
        <f>VLOOKUP(LEFT(B13214,LEN(B13214)-2),'Correction using CAD'!A:F,6,0)</f>
        <v>162.10000000000048</v>
      </c>
      <c r="G13214">
        <f>VLOOKUP(VALUE(RIGHT(B13214,2)),'XZ coord'!$T$144:$U$149,2,0)</f>
        <v>10.37</v>
      </c>
      <c r="H13214">
        <v>2.4</v>
      </c>
      <c r="I13214">
        <v>0.9</v>
      </c>
      <c r="J13214">
        <f>VLOOKUP(VALUE(RIGHT(B13214,2)),'XZ coord'!$T$144:$V$149,3,0)</f>
        <v>2.1</v>
      </c>
    </row>
    <row r="13215" spans="1:10" x14ac:dyDescent="0.2">
      <c r="A13215">
        <v>14214</v>
      </c>
      <c r="B13215" t="s">
        <v>13244</v>
      </c>
      <c r="C13215" t="s">
        <v>2</v>
      </c>
      <c r="D13215" t="s">
        <v>11823</v>
      </c>
      <c r="E13215">
        <f>VLOOKUP(LEFT(B13215,LEN(B13215)-2),'Correction using CAD'!A:F,5,0)</f>
        <v>71.275000000000006</v>
      </c>
      <c r="F13215">
        <f>VLOOKUP(LEFT(B13215,LEN(B13215)-2),'Correction using CAD'!A:F,6,0)</f>
        <v>161.20000000000047</v>
      </c>
      <c r="G13215">
        <f>VLOOKUP(VALUE(RIGHT(B13215,2)),'XZ coord'!$T$144:$U$149,2,0)</f>
        <v>2.25</v>
      </c>
      <c r="H13215">
        <v>2.4</v>
      </c>
      <c r="I13215">
        <v>0.9</v>
      </c>
      <c r="J13215">
        <f>VLOOKUP(VALUE(RIGHT(B13215,2)),'XZ coord'!$T$144:$V$149,3,0)</f>
        <v>1.97</v>
      </c>
    </row>
    <row r="13216" spans="1:10" x14ac:dyDescent="0.2">
      <c r="A13216">
        <v>14215</v>
      </c>
      <c r="B13216" t="s">
        <v>13245</v>
      </c>
      <c r="C13216" t="s">
        <v>5</v>
      </c>
      <c r="D13216" t="s">
        <v>11823</v>
      </c>
      <c r="E13216">
        <f>VLOOKUP(LEFT(B13216,LEN(B13216)-2),'Correction using CAD'!A:F,5,0)</f>
        <v>71.275000000000006</v>
      </c>
      <c r="F13216">
        <f>VLOOKUP(LEFT(B13216,LEN(B13216)-2),'Correction using CAD'!A:F,6,0)</f>
        <v>161.20000000000047</v>
      </c>
      <c r="G13216">
        <f>VLOOKUP(VALUE(RIGHT(B13216,2)),'XZ coord'!$T$144:$U$149,2,0)</f>
        <v>4.22</v>
      </c>
      <c r="H13216">
        <v>2.4</v>
      </c>
      <c r="I13216">
        <v>0.9</v>
      </c>
      <c r="J13216">
        <f>VLOOKUP(VALUE(RIGHT(B13216,2)),'XZ coord'!$T$144:$V$149,3,0)</f>
        <v>2.25</v>
      </c>
    </row>
    <row r="13217" spans="1:10" x14ac:dyDescent="0.2">
      <c r="A13217">
        <v>14216</v>
      </c>
      <c r="B13217" t="s">
        <v>13246</v>
      </c>
      <c r="C13217" t="s">
        <v>2</v>
      </c>
      <c r="D13217" t="s">
        <v>11823</v>
      </c>
      <c r="E13217">
        <f>VLOOKUP(LEFT(B13217,LEN(B13217)-2),'Correction using CAD'!A:F,5,0)</f>
        <v>71.275000000000006</v>
      </c>
      <c r="F13217">
        <f>VLOOKUP(LEFT(B13217,LEN(B13217)-2),'Correction using CAD'!A:F,6,0)</f>
        <v>161.20000000000047</v>
      </c>
      <c r="G13217">
        <f>VLOOKUP(VALUE(RIGHT(B13217,2)),'XZ coord'!$T$144:$U$149,2,0)</f>
        <v>6.47</v>
      </c>
      <c r="H13217">
        <v>2.4</v>
      </c>
      <c r="I13217">
        <v>0.9</v>
      </c>
      <c r="J13217">
        <f>VLOOKUP(VALUE(RIGHT(B13217,2)),'XZ coord'!$T$144:$V$149,3,0)</f>
        <v>1.95</v>
      </c>
    </row>
    <row r="13218" spans="1:10" x14ac:dyDescent="0.2">
      <c r="A13218">
        <v>14217</v>
      </c>
      <c r="B13218" t="s">
        <v>13247</v>
      </c>
      <c r="C13218" t="s">
        <v>2</v>
      </c>
      <c r="D13218" t="s">
        <v>11823</v>
      </c>
      <c r="E13218">
        <f>VLOOKUP(LEFT(B13218,LEN(B13218)-2),'Correction using CAD'!A:F,5,0)</f>
        <v>71.275000000000006</v>
      </c>
      <c r="F13218">
        <f>VLOOKUP(LEFT(B13218,LEN(B13218)-2),'Correction using CAD'!A:F,6,0)</f>
        <v>161.20000000000047</v>
      </c>
      <c r="G13218">
        <f>VLOOKUP(VALUE(RIGHT(B13218,2)),'XZ coord'!$T$144:$U$149,2,0)</f>
        <v>8.42</v>
      </c>
      <c r="H13218">
        <v>2.4</v>
      </c>
      <c r="I13218">
        <v>0.9</v>
      </c>
      <c r="J13218">
        <f>VLOOKUP(VALUE(RIGHT(B13218,2)),'XZ coord'!$T$144:$V$149,3,0)</f>
        <v>1.95</v>
      </c>
    </row>
    <row r="13219" spans="1:10" x14ac:dyDescent="0.2">
      <c r="A13219">
        <v>14218</v>
      </c>
      <c r="B13219" t="s">
        <v>13248</v>
      </c>
      <c r="C13219" t="s">
        <v>5</v>
      </c>
      <c r="D13219" t="s">
        <v>11823</v>
      </c>
      <c r="E13219">
        <f>VLOOKUP(LEFT(B13219,LEN(B13219)-2),'Correction using CAD'!A:F,5,0)</f>
        <v>71.275000000000006</v>
      </c>
      <c r="F13219">
        <f>VLOOKUP(LEFT(B13219,LEN(B13219)-2),'Correction using CAD'!A:F,6,0)</f>
        <v>161.20000000000047</v>
      </c>
      <c r="G13219">
        <f>VLOOKUP(VALUE(RIGHT(B13219,2)),'XZ coord'!$T$144:$U$149,2,0)</f>
        <v>10.37</v>
      </c>
      <c r="H13219">
        <v>2.4</v>
      </c>
      <c r="I13219">
        <v>0.9</v>
      </c>
      <c r="J13219">
        <f>VLOOKUP(VALUE(RIGHT(B13219,2)),'XZ coord'!$T$144:$V$149,3,0)</f>
        <v>2.1</v>
      </c>
    </row>
    <row r="13220" spans="1:10" x14ac:dyDescent="0.2">
      <c r="A13220">
        <v>14219</v>
      </c>
      <c r="B13220" t="s">
        <v>13249</v>
      </c>
      <c r="C13220" t="s">
        <v>2</v>
      </c>
      <c r="D13220" t="s">
        <v>11823</v>
      </c>
      <c r="E13220">
        <f>VLOOKUP(LEFT(B13220,LEN(B13220)-2),'Correction using CAD'!A:F,5,0)</f>
        <v>71.275000000000006</v>
      </c>
      <c r="F13220">
        <f>VLOOKUP(LEFT(B13220,LEN(B13220)-2),'Correction using CAD'!A:F,6,0)</f>
        <v>160.30000000000047</v>
      </c>
      <c r="G13220">
        <f>VLOOKUP(VALUE(RIGHT(B13220,2)),'XZ coord'!$T$144:$U$149,2,0)</f>
        <v>2.25</v>
      </c>
      <c r="H13220">
        <v>2.4</v>
      </c>
      <c r="I13220">
        <v>0.9</v>
      </c>
      <c r="J13220">
        <f>VLOOKUP(VALUE(RIGHT(B13220,2)),'XZ coord'!$T$144:$V$149,3,0)</f>
        <v>1.97</v>
      </c>
    </row>
    <row r="13221" spans="1:10" x14ac:dyDescent="0.2">
      <c r="A13221">
        <v>14220</v>
      </c>
      <c r="B13221" t="s">
        <v>13250</v>
      </c>
      <c r="C13221" t="s">
        <v>5</v>
      </c>
      <c r="D13221" t="s">
        <v>11823</v>
      </c>
      <c r="E13221">
        <f>VLOOKUP(LEFT(B13221,LEN(B13221)-2),'Correction using CAD'!A:F,5,0)</f>
        <v>71.275000000000006</v>
      </c>
      <c r="F13221">
        <f>VLOOKUP(LEFT(B13221,LEN(B13221)-2),'Correction using CAD'!A:F,6,0)</f>
        <v>160.30000000000047</v>
      </c>
      <c r="G13221">
        <f>VLOOKUP(VALUE(RIGHT(B13221,2)),'XZ coord'!$T$144:$U$149,2,0)</f>
        <v>4.22</v>
      </c>
      <c r="H13221">
        <v>2.4</v>
      </c>
      <c r="I13221">
        <v>0.9</v>
      </c>
      <c r="J13221">
        <f>VLOOKUP(VALUE(RIGHT(B13221,2)),'XZ coord'!$T$144:$V$149,3,0)</f>
        <v>2.25</v>
      </c>
    </row>
    <row r="13222" spans="1:10" x14ac:dyDescent="0.2">
      <c r="A13222">
        <v>14221</v>
      </c>
      <c r="B13222" t="s">
        <v>13251</v>
      </c>
      <c r="C13222" t="s">
        <v>2</v>
      </c>
      <c r="D13222" t="s">
        <v>11823</v>
      </c>
      <c r="E13222">
        <f>VLOOKUP(LEFT(B13222,LEN(B13222)-2),'Correction using CAD'!A:F,5,0)</f>
        <v>71.275000000000006</v>
      </c>
      <c r="F13222">
        <f>VLOOKUP(LEFT(B13222,LEN(B13222)-2),'Correction using CAD'!A:F,6,0)</f>
        <v>160.30000000000047</v>
      </c>
      <c r="G13222">
        <f>VLOOKUP(VALUE(RIGHT(B13222,2)),'XZ coord'!$T$144:$U$149,2,0)</f>
        <v>6.47</v>
      </c>
      <c r="H13222">
        <v>2.4</v>
      </c>
      <c r="I13222">
        <v>0.9</v>
      </c>
      <c r="J13222">
        <f>VLOOKUP(VALUE(RIGHT(B13222,2)),'XZ coord'!$T$144:$V$149,3,0)</f>
        <v>1.95</v>
      </c>
    </row>
    <row r="13223" spans="1:10" x14ac:dyDescent="0.2">
      <c r="A13223">
        <v>14222</v>
      </c>
      <c r="B13223" t="s">
        <v>13252</v>
      </c>
      <c r="C13223" t="s">
        <v>2</v>
      </c>
      <c r="D13223" t="s">
        <v>11823</v>
      </c>
      <c r="E13223">
        <f>VLOOKUP(LEFT(B13223,LEN(B13223)-2),'Correction using CAD'!A:F,5,0)</f>
        <v>71.275000000000006</v>
      </c>
      <c r="F13223">
        <f>VLOOKUP(LEFT(B13223,LEN(B13223)-2),'Correction using CAD'!A:F,6,0)</f>
        <v>160.30000000000047</v>
      </c>
      <c r="G13223">
        <f>VLOOKUP(VALUE(RIGHT(B13223,2)),'XZ coord'!$T$144:$U$149,2,0)</f>
        <v>8.42</v>
      </c>
      <c r="H13223">
        <v>2.4</v>
      </c>
      <c r="I13223">
        <v>0.9</v>
      </c>
      <c r="J13223">
        <f>VLOOKUP(VALUE(RIGHT(B13223,2)),'XZ coord'!$T$144:$V$149,3,0)</f>
        <v>1.95</v>
      </c>
    </row>
    <row r="13224" spans="1:10" x14ac:dyDescent="0.2">
      <c r="A13224">
        <v>14223</v>
      </c>
      <c r="B13224" t="s">
        <v>13253</v>
      </c>
      <c r="C13224" t="s">
        <v>5</v>
      </c>
      <c r="D13224" t="s">
        <v>11823</v>
      </c>
      <c r="E13224">
        <f>VLOOKUP(LEFT(B13224,LEN(B13224)-2),'Correction using CAD'!A:F,5,0)</f>
        <v>71.275000000000006</v>
      </c>
      <c r="F13224">
        <f>VLOOKUP(LEFT(B13224,LEN(B13224)-2),'Correction using CAD'!A:F,6,0)</f>
        <v>160.30000000000047</v>
      </c>
      <c r="G13224">
        <f>VLOOKUP(VALUE(RIGHT(B13224,2)),'XZ coord'!$T$144:$U$149,2,0)</f>
        <v>10.37</v>
      </c>
      <c r="H13224">
        <v>2.4</v>
      </c>
      <c r="I13224">
        <v>0.9</v>
      </c>
      <c r="J13224">
        <f>VLOOKUP(VALUE(RIGHT(B13224,2)),'XZ coord'!$T$144:$V$149,3,0)</f>
        <v>2.1</v>
      </c>
    </row>
    <row r="13225" spans="1:10" x14ac:dyDescent="0.2">
      <c r="A13225">
        <v>14224</v>
      </c>
      <c r="B13225" t="s">
        <v>13254</v>
      </c>
      <c r="C13225" t="s">
        <v>2</v>
      </c>
      <c r="D13225" t="s">
        <v>11823</v>
      </c>
      <c r="E13225">
        <f>VLOOKUP(LEFT(B13225,LEN(B13225)-2),'Correction using CAD'!A:F,5,0)</f>
        <v>71.275000000000006</v>
      </c>
      <c r="F13225">
        <f>VLOOKUP(LEFT(B13225,LEN(B13225)-2),'Correction using CAD'!A:F,6,0)</f>
        <v>159.40000000000046</v>
      </c>
      <c r="G13225">
        <f>VLOOKUP(VALUE(RIGHT(B13225,2)),'XZ coord'!$T$144:$U$149,2,0)</f>
        <v>2.25</v>
      </c>
      <c r="H13225">
        <v>2.4</v>
      </c>
      <c r="I13225">
        <v>0.9</v>
      </c>
      <c r="J13225">
        <f>VLOOKUP(VALUE(RIGHT(B13225,2)),'XZ coord'!$T$144:$V$149,3,0)</f>
        <v>1.97</v>
      </c>
    </row>
    <row r="13226" spans="1:10" x14ac:dyDescent="0.2">
      <c r="A13226">
        <v>14225</v>
      </c>
      <c r="B13226" t="s">
        <v>13255</v>
      </c>
      <c r="C13226" t="s">
        <v>5</v>
      </c>
      <c r="D13226" t="s">
        <v>11823</v>
      </c>
      <c r="E13226">
        <f>VLOOKUP(LEFT(B13226,LEN(B13226)-2),'Correction using CAD'!A:F,5,0)</f>
        <v>71.275000000000006</v>
      </c>
      <c r="F13226">
        <f>VLOOKUP(LEFT(B13226,LEN(B13226)-2),'Correction using CAD'!A:F,6,0)</f>
        <v>159.40000000000046</v>
      </c>
      <c r="G13226">
        <f>VLOOKUP(VALUE(RIGHT(B13226,2)),'XZ coord'!$T$144:$U$149,2,0)</f>
        <v>4.22</v>
      </c>
      <c r="H13226">
        <v>2.4</v>
      </c>
      <c r="I13226">
        <v>0.9</v>
      </c>
      <c r="J13226">
        <f>VLOOKUP(VALUE(RIGHT(B13226,2)),'XZ coord'!$T$144:$V$149,3,0)</f>
        <v>2.25</v>
      </c>
    </row>
    <row r="13227" spans="1:10" x14ac:dyDescent="0.2">
      <c r="A13227">
        <v>14226</v>
      </c>
      <c r="B13227" t="s">
        <v>13256</v>
      </c>
      <c r="C13227" t="s">
        <v>2</v>
      </c>
      <c r="D13227" t="s">
        <v>11823</v>
      </c>
      <c r="E13227">
        <f>VLOOKUP(LEFT(B13227,LEN(B13227)-2),'Correction using CAD'!A:F,5,0)</f>
        <v>71.275000000000006</v>
      </c>
      <c r="F13227">
        <f>VLOOKUP(LEFT(B13227,LEN(B13227)-2),'Correction using CAD'!A:F,6,0)</f>
        <v>159.40000000000046</v>
      </c>
      <c r="G13227">
        <f>VLOOKUP(VALUE(RIGHT(B13227,2)),'XZ coord'!$T$144:$U$149,2,0)</f>
        <v>6.47</v>
      </c>
      <c r="H13227">
        <v>2.4</v>
      </c>
      <c r="I13227">
        <v>0.9</v>
      </c>
      <c r="J13227">
        <f>VLOOKUP(VALUE(RIGHT(B13227,2)),'XZ coord'!$T$144:$V$149,3,0)</f>
        <v>1.95</v>
      </c>
    </row>
    <row r="13228" spans="1:10" x14ac:dyDescent="0.2">
      <c r="A13228">
        <v>14227</v>
      </c>
      <c r="B13228" t="s">
        <v>13257</v>
      </c>
      <c r="C13228" t="s">
        <v>2</v>
      </c>
      <c r="D13228" t="s">
        <v>11823</v>
      </c>
      <c r="E13228">
        <f>VLOOKUP(LEFT(B13228,LEN(B13228)-2),'Correction using CAD'!A:F,5,0)</f>
        <v>71.275000000000006</v>
      </c>
      <c r="F13228">
        <f>VLOOKUP(LEFT(B13228,LEN(B13228)-2),'Correction using CAD'!A:F,6,0)</f>
        <v>159.40000000000046</v>
      </c>
      <c r="G13228">
        <f>VLOOKUP(VALUE(RIGHT(B13228,2)),'XZ coord'!$T$144:$U$149,2,0)</f>
        <v>8.42</v>
      </c>
      <c r="H13228">
        <v>2.4</v>
      </c>
      <c r="I13228">
        <v>0.9</v>
      </c>
      <c r="J13228">
        <f>VLOOKUP(VALUE(RIGHT(B13228,2)),'XZ coord'!$T$144:$V$149,3,0)</f>
        <v>1.95</v>
      </c>
    </row>
    <row r="13229" spans="1:10" x14ac:dyDescent="0.2">
      <c r="A13229">
        <v>14228</v>
      </c>
      <c r="B13229" t="s">
        <v>13258</v>
      </c>
      <c r="C13229" t="s">
        <v>2</v>
      </c>
      <c r="D13229" t="s">
        <v>11823</v>
      </c>
      <c r="E13229">
        <f>VLOOKUP(LEFT(B13229,LEN(B13229)-2),'Correction using CAD'!A:F,5,0)</f>
        <v>71.275000000000006</v>
      </c>
      <c r="F13229">
        <f>VLOOKUP(LEFT(B13229,LEN(B13229)-2),'Correction using CAD'!A:F,6,0)</f>
        <v>159.40000000000046</v>
      </c>
      <c r="G13229">
        <f>VLOOKUP(VALUE(RIGHT(B13229,2)),'XZ coord'!$T$144:$U$149,2,0)</f>
        <v>10.37</v>
      </c>
      <c r="H13229">
        <v>2.4</v>
      </c>
      <c r="I13229">
        <v>0.9</v>
      </c>
      <c r="J13229">
        <f>VLOOKUP(VALUE(RIGHT(B13229,2)),'XZ coord'!$T$144:$V$149,3,0)</f>
        <v>2.1</v>
      </c>
    </row>
    <row r="13230" spans="1:10" x14ac:dyDescent="0.2">
      <c r="A13230">
        <v>14229</v>
      </c>
      <c r="B13230" t="s">
        <v>13259</v>
      </c>
      <c r="C13230" t="s">
        <v>2</v>
      </c>
      <c r="D13230" t="s">
        <v>11823</v>
      </c>
      <c r="E13230">
        <f>VLOOKUP(LEFT(B13230,LEN(B13230)-2),'Correction using CAD'!A:F,5,0)</f>
        <v>78.650000000000006</v>
      </c>
      <c r="F13230">
        <f>VLOOKUP(LEFT(B13230,LEN(B13230)-2),'Correction using CAD'!A:F,6,0)</f>
        <v>162.10000000000048</v>
      </c>
      <c r="G13230">
        <f>VLOOKUP(VALUE(RIGHT(B13230,2)),'XZ coord'!$T$144:$U$149,2,0)</f>
        <v>2.25</v>
      </c>
      <c r="H13230">
        <v>2.4</v>
      </c>
      <c r="I13230">
        <v>0.9</v>
      </c>
      <c r="J13230">
        <f>VLOOKUP(VALUE(RIGHT(B13230,2)),'XZ coord'!$T$144:$V$149,3,0)</f>
        <v>1.97</v>
      </c>
    </row>
    <row r="13231" spans="1:10" x14ac:dyDescent="0.2">
      <c r="A13231">
        <v>14230</v>
      </c>
      <c r="B13231" t="s">
        <v>13260</v>
      </c>
      <c r="C13231" t="s">
        <v>5</v>
      </c>
      <c r="D13231" t="s">
        <v>11823</v>
      </c>
      <c r="E13231">
        <f>VLOOKUP(LEFT(B13231,LEN(B13231)-2),'Correction using CAD'!A:F,5,0)</f>
        <v>78.650000000000006</v>
      </c>
      <c r="F13231">
        <f>VLOOKUP(LEFT(B13231,LEN(B13231)-2),'Correction using CAD'!A:F,6,0)</f>
        <v>162.10000000000048</v>
      </c>
      <c r="G13231">
        <f>VLOOKUP(VALUE(RIGHT(B13231,2)),'XZ coord'!$T$144:$U$149,2,0)</f>
        <v>4.22</v>
      </c>
      <c r="H13231">
        <v>2.4</v>
      </c>
      <c r="I13231">
        <v>0.9</v>
      </c>
      <c r="J13231">
        <f>VLOOKUP(VALUE(RIGHT(B13231,2)),'XZ coord'!$T$144:$V$149,3,0)</f>
        <v>2.25</v>
      </c>
    </row>
    <row r="13232" spans="1:10" x14ac:dyDescent="0.2">
      <c r="A13232">
        <v>14231</v>
      </c>
      <c r="B13232" t="s">
        <v>13261</v>
      </c>
      <c r="C13232" t="s">
        <v>2</v>
      </c>
      <c r="D13232" t="s">
        <v>11823</v>
      </c>
      <c r="E13232">
        <f>VLOOKUP(LEFT(B13232,LEN(B13232)-2),'Correction using CAD'!A:F,5,0)</f>
        <v>78.650000000000006</v>
      </c>
      <c r="F13232">
        <f>VLOOKUP(LEFT(B13232,LEN(B13232)-2),'Correction using CAD'!A:F,6,0)</f>
        <v>162.10000000000048</v>
      </c>
      <c r="G13232">
        <f>VLOOKUP(VALUE(RIGHT(B13232,2)),'XZ coord'!$T$144:$U$149,2,0)</f>
        <v>6.47</v>
      </c>
      <c r="H13232">
        <v>2.4</v>
      </c>
      <c r="I13232">
        <v>0.9</v>
      </c>
      <c r="J13232">
        <f>VLOOKUP(VALUE(RIGHT(B13232,2)),'XZ coord'!$T$144:$V$149,3,0)</f>
        <v>1.95</v>
      </c>
    </row>
    <row r="13233" spans="1:10" x14ac:dyDescent="0.2">
      <c r="A13233">
        <v>14232</v>
      </c>
      <c r="B13233" t="s">
        <v>13262</v>
      </c>
      <c r="C13233" t="s">
        <v>2</v>
      </c>
      <c r="D13233" t="s">
        <v>11823</v>
      </c>
      <c r="E13233">
        <f>VLOOKUP(LEFT(B13233,LEN(B13233)-2),'Correction using CAD'!A:F,5,0)</f>
        <v>78.650000000000006</v>
      </c>
      <c r="F13233">
        <f>VLOOKUP(LEFT(B13233,LEN(B13233)-2),'Correction using CAD'!A:F,6,0)</f>
        <v>162.10000000000048</v>
      </c>
      <c r="G13233">
        <f>VLOOKUP(VALUE(RIGHT(B13233,2)),'XZ coord'!$T$144:$U$149,2,0)</f>
        <v>8.42</v>
      </c>
      <c r="H13233">
        <v>2.4</v>
      </c>
      <c r="I13233">
        <v>0.9</v>
      </c>
      <c r="J13233">
        <f>VLOOKUP(VALUE(RIGHT(B13233,2)),'XZ coord'!$T$144:$V$149,3,0)</f>
        <v>1.95</v>
      </c>
    </row>
    <row r="13234" spans="1:10" x14ac:dyDescent="0.2">
      <c r="A13234">
        <v>14233</v>
      </c>
      <c r="B13234" t="s">
        <v>13263</v>
      </c>
      <c r="C13234" t="s">
        <v>5</v>
      </c>
      <c r="D13234" t="s">
        <v>11823</v>
      </c>
      <c r="E13234">
        <f>VLOOKUP(LEFT(B13234,LEN(B13234)-2),'Correction using CAD'!A:F,5,0)</f>
        <v>78.650000000000006</v>
      </c>
      <c r="F13234">
        <f>VLOOKUP(LEFT(B13234,LEN(B13234)-2),'Correction using CAD'!A:F,6,0)</f>
        <v>162.10000000000048</v>
      </c>
      <c r="G13234">
        <f>VLOOKUP(VALUE(RIGHT(B13234,2)),'XZ coord'!$T$144:$U$149,2,0)</f>
        <v>10.37</v>
      </c>
      <c r="H13234">
        <v>2.4</v>
      </c>
      <c r="I13234">
        <v>0.9</v>
      </c>
      <c r="J13234">
        <f>VLOOKUP(VALUE(RIGHT(B13234,2)),'XZ coord'!$T$144:$V$149,3,0)</f>
        <v>2.1</v>
      </c>
    </row>
    <row r="13235" spans="1:10" x14ac:dyDescent="0.2">
      <c r="A13235">
        <v>14234</v>
      </c>
      <c r="B13235" t="s">
        <v>13264</v>
      </c>
      <c r="C13235" t="s">
        <v>2</v>
      </c>
      <c r="D13235" t="s">
        <v>11823</v>
      </c>
      <c r="E13235">
        <f>VLOOKUP(LEFT(B13235,LEN(B13235)-2),'Correction using CAD'!A:F,5,0)</f>
        <v>78.650000000000006</v>
      </c>
      <c r="F13235">
        <f>VLOOKUP(LEFT(B13235,LEN(B13235)-2),'Correction using CAD'!A:F,6,0)</f>
        <v>161.20000000000047</v>
      </c>
      <c r="G13235">
        <f>VLOOKUP(VALUE(RIGHT(B13235,2)),'XZ coord'!$T$144:$U$149,2,0)</f>
        <v>2.25</v>
      </c>
      <c r="H13235">
        <v>2.4</v>
      </c>
      <c r="I13235">
        <v>0.9</v>
      </c>
      <c r="J13235">
        <f>VLOOKUP(VALUE(RIGHT(B13235,2)),'XZ coord'!$T$144:$V$149,3,0)</f>
        <v>1.97</v>
      </c>
    </row>
    <row r="13236" spans="1:10" x14ac:dyDescent="0.2">
      <c r="A13236">
        <v>14235</v>
      </c>
      <c r="B13236" t="s">
        <v>13265</v>
      </c>
      <c r="C13236" t="s">
        <v>5</v>
      </c>
      <c r="D13236" t="s">
        <v>11823</v>
      </c>
      <c r="E13236">
        <f>VLOOKUP(LEFT(B13236,LEN(B13236)-2),'Correction using CAD'!A:F,5,0)</f>
        <v>78.650000000000006</v>
      </c>
      <c r="F13236">
        <f>VLOOKUP(LEFT(B13236,LEN(B13236)-2),'Correction using CAD'!A:F,6,0)</f>
        <v>161.20000000000047</v>
      </c>
      <c r="G13236">
        <f>VLOOKUP(VALUE(RIGHT(B13236,2)),'XZ coord'!$T$144:$U$149,2,0)</f>
        <v>4.22</v>
      </c>
      <c r="H13236">
        <v>2.4</v>
      </c>
      <c r="I13236">
        <v>0.9</v>
      </c>
      <c r="J13236">
        <f>VLOOKUP(VALUE(RIGHT(B13236,2)),'XZ coord'!$T$144:$V$149,3,0)</f>
        <v>2.25</v>
      </c>
    </row>
    <row r="13237" spans="1:10" x14ac:dyDescent="0.2">
      <c r="A13237">
        <v>14236</v>
      </c>
      <c r="B13237" t="s">
        <v>13266</v>
      </c>
      <c r="C13237" t="s">
        <v>2</v>
      </c>
      <c r="D13237" t="s">
        <v>11823</v>
      </c>
      <c r="E13237">
        <f>VLOOKUP(LEFT(B13237,LEN(B13237)-2),'Correction using CAD'!A:F,5,0)</f>
        <v>78.650000000000006</v>
      </c>
      <c r="F13237">
        <f>VLOOKUP(LEFT(B13237,LEN(B13237)-2),'Correction using CAD'!A:F,6,0)</f>
        <v>161.20000000000047</v>
      </c>
      <c r="G13237">
        <f>VLOOKUP(VALUE(RIGHT(B13237,2)),'XZ coord'!$T$144:$U$149,2,0)</f>
        <v>6.47</v>
      </c>
      <c r="H13237">
        <v>2.4</v>
      </c>
      <c r="I13237">
        <v>0.9</v>
      </c>
      <c r="J13237">
        <f>VLOOKUP(VALUE(RIGHT(B13237,2)),'XZ coord'!$T$144:$V$149,3,0)</f>
        <v>1.95</v>
      </c>
    </row>
    <row r="13238" spans="1:10" x14ac:dyDescent="0.2">
      <c r="A13238">
        <v>14237</v>
      </c>
      <c r="B13238" t="s">
        <v>13267</v>
      </c>
      <c r="C13238" t="s">
        <v>2</v>
      </c>
      <c r="D13238" t="s">
        <v>11823</v>
      </c>
      <c r="E13238">
        <f>VLOOKUP(LEFT(B13238,LEN(B13238)-2),'Correction using CAD'!A:F,5,0)</f>
        <v>78.650000000000006</v>
      </c>
      <c r="F13238">
        <f>VLOOKUP(LEFT(B13238,LEN(B13238)-2),'Correction using CAD'!A:F,6,0)</f>
        <v>161.20000000000047</v>
      </c>
      <c r="G13238">
        <f>VLOOKUP(VALUE(RIGHT(B13238,2)),'XZ coord'!$T$144:$U$149,2,0)</f>
        <v>8.42</v>
      </c>
      <c r="H13238">
        <v>2.4</v>
      </c>
      <c r="I13238">
        <v>0.9</v>
      </c>
      <c r="J13238">
        <f>VLOOKUP(VALUE(RIGHT(B13238,2)),'XZ coord'!$T$144:$V$149,3,0)</f>
        <v>1.95</v>
      </c>
    </row>
    <row r="13239" spans="1:10" x14ac:dyDescent="0.2">
      <c r="A13239">
        <v>14238</v>
      </c>
      <c r="B13239" t="s">
        <v>13268</v>
      </c>
      <c r="C13239" t="s">
        <v>5</v>
      </c>
      <c r="D13239" t="s">
        <v>11823</v>
      </c>
      <c r="E13239">
        <f>VLOOKUP(LEFT(B13239,LEN(B13239)-2),'Correction using CAD'!A:F,5,0)</f>
        <v>78.650000000000006</v>
      </c>
      <c r="F13239">
        <f>VLOOKUP(LEFT(B13239,LEN(B13239)-2),'Correction using CAD'!A:F,6,0)</f>
        <v>161.20000000000047</v>
      </c>
      <c r="G13239">
        <f>VLOOKUP(VALUE(RIGHT(B13239,2)),'XZ coord'!$T$144:$U$149,2,0)</f>
        <v>10.37</v>
      </c>
      <c r="H13239">
        <v>2.4</v>
      </c>
      <c r="I13239">
        <v>0.9</v>
      </c>
      <c r="J13239">
        <f>VLOOKUP(VALUE(RIGHT(B13239,2)),'XZ coord'!$T$144:$V$149,3,0)</f>
        <v>2.1</v>
      </c>
    </row>
    <row r="13240" spans="1:10" x14ac:dyDescent="0.2">
      <c r="A13240">
        <v>14239</v>
      </c>
      <c r="B13240" t="s">
        <v>13269</v>
      </c>
      <c r="C13240" t="s">
        <v>2</v>
      </c>
      <c r="D13240" t="s">
        <v>11823</v>
      </c>
      <c r="E13240">
        <f>VLOOKUP(LEFT(B13240,LEN(B13240)-2),'Correction using CAD'!A:F,5,0)</f>
        <v>78.650000000000006</v>
      </c>
      <c r="F13240">
        <f>VLOOKUP(LEFT(B13240,LEN(B13240)-2),'Correction using CAD'!A:F,6,0)</f>
        <v>160.30000000000047</v>
      </c>
      <c r="G13240">
        <f>VLOOKUP(VALUE(RIGHT(B13240,2)),'XZ coord'!$T$144:$U$149,2,0)</f>
        <v>2.25</v>
      </c>
      <c r="H13240">
        <v>2.4</v>
      </c>
      <c r="I13240">
        <v>0.9</v>
      </c>
      <c r="J13240">
        <f>VLOOKUP(VALUE(RIGHT(B13240,2)),'XZ coord'!$T$144:$V$149,3,0)</f>
        <v>1.97</v>
      </c>
    </row>
    <row r="13241" spans="1:10" x14ac:dyDescent="0.2">
      <c r="A13241">
        <v>14240</v>
      </c>
      <c r="B13241" t="s">
        <v>13270</v>
      </c>
      <c r="C13241" t="s">
        <v>5</v>
      </c>
      <c r="D13241" t="s">
        <v>11823</v>
      </c>
      <c r="E13241">
        <f>VLOOKUP(LEFT(B13241,LEN(B13241)-2),'Correction using CAD'!A:F,5,0)</f>
        <v>78.650000000000006</v>
      </c>
      <c r="F13241">
        <f>VLOOKUP(LEFT(B13241,LEN(B13241)-2),'Correction using CAD'!A:F,6,0)</f>
        <v>160.30000000000047</v>
      </c>
      <c r="G13241">
        <f>VLOOKUP(VALUE(RIGHT(B13241,2)),'XZ coord'!$T$144:$U$149,2,0)</f>
        <v>4.22</v>
      </c>
      <c r="H13241">
        <v>2.4</v>
      </c>
      <c r="I13241">
        <v>0.9</v>
      </c>
      <c r="J13241">
        <f>VLOOKUP(VALUE(RIGHT(B13241,2)),'XZ coord'!$T$144:$V$149,3,0)</f>
        <v>2.25</v>
      </c>
    </row>
    <row r="13242" spans="1:10" x14ac:dyDescent="0.2">
      <c r="A13242">
        <v>14241</v>
      </c>
      <c r="B13242" t="s">
        <v>13271</v>
      </c>
      <c r="C13242" t="s">
        <v>2</v>
      </c>
      <c r="D13242" t="s">
        <v>11823</v>
      </c>
      <c r="E13242">
        <f>VLOOKUP(LEFT(B13242,LEN(B13242)-2),'Correction using CAD'!A:F,5,0)</f>
        <v>78.650000000000006</v>
      </c>
      <c r="F13242">
        <f>VLOOKUP(LEFT(B13242,LEN(B13242)-2),'Correction using CAD'!A:F,6,0)</f>
        <v>160.30000000000047</v>
      </c>
      <c r="G13242">
        <f>VLOOKUP(VALUE(RIGHT(B13242,2)),'XZ coord'!$T$144:$U$149,2,0)</f>
        <v>6.47</v>
      </c>
      <c r="H13242">
        <v>2.4</v>
      </c>
      <c r="I13242">
        <v>0.9</v>
      </c>
      <c r="J13242">
        <f>VLOOKUP(VALUE(RIGHT(B13242,2)),'XZ coord'!$T$144:$V$149,3,0)</f>
        <v>1.95</v>
      </c>
    </row>
    <row r="13243" spans="1:10" x14ac:dyDescent="0.2">
      <c r="A13243">
        <v>14242</v>
      </c>
      <c r="B13243" t="s">
        <v>13272</v>
      </c>
      <c r="C13243" t="s">
        <v>2</v>
      </c>
      <c r="D13243" t="s">
        <v>11823</v>
      </c>
      <c r="E13243">
        <f>VLOOKUP(LEFT(B13243,LEN(B13243)-2),'Correction using CAD'!A:F,5,0)</f>
        <v>78.650000000000006</v>
      </c>
      <c r="F13243">
        <f>VLOOKUP(LEFT(B13243,LEN(B13243)-2),'Correction using CAD'!A:F,6,0)</f>
        <v>160.30000000000047</v>
      </c>
      <c r="G13243">
        <f>VLOOKUP(VALUE(RIGHT(B13243,2)),'XZ coord'!$T$144:$U$149,2,0)</f>
        <v>8.42</v>
      </c>
      <c r="H13243">
        <v>2.4</v>
      </c>
      <c r="I13243">
        <v>0.9</v>
      </c>
      <c r="J13243">
        <f>VLOOKUP(VALUE(RIGHT(B13243,2)),'XZ coord'!$T$144:$V$149,3,0)</f>
        <v>1.95</v>
      </c>
    </row>
    <row r="13244" spans="1:10" x14ac:dyDescent="0.2">
      <c r="A13244">
        <v>14243</v>
      </c>
      <c r="B13244" t="s">
        <v>13273</v>
      </c>
      <c r="C13244" t="s">
        <v>5</v>
      </c>
      <c r="D13244" t="s">
        <v>11823</v>
      </c>
      <c r="E13244">
        <f>VLOOKUP(LEFT(B13244,LEN(B13244)-2),'Correction using CAD'!A:F,5,0)</f>
        <v>78.650000000000006</v>
      </c>
      <c r="F13244">
        <f>VLOOKUP(LEFT(B13244,LEN(B13244)-2),'Correction using CAD'!A:F,6,0)</f>
        <v>160.30000000000047</v>
      </c>
      <c r="G13244">
        <f>VLOOKUP(VALUE(RIGHT(B13244,2)),'XZ coord'!$T$144:$U$149,2,0)</f>
        <v>10.37</v>
      </c>
      <c r="H13244">
        <v>2.4</v>
      </c>
      <c r="I13244">
        <v>0.9</v>
      </c>
      <c r="J13244">
        <f>VLOOKUP(VALUE(RIGHT(B13244,2)),'XZ coord'!$T$144:$V$149,3,0)</f>
        <v>2.1</v>
      </c>
    </row>
    <row r="13245" spans="1:10" x14ac:dyDescent="0.2">
      <c r="A13245">
        <v>14244</v>
      </c>
      <c r="B13245" t="s">
        <v>13274</v>
      </c>
      <c r="C13245" t="s">
        <v>2</v>
      </c>
      <c r="D13245" t="s">
        <v>11823</v>
      </c>
      <c r="E13245">
        <f>VLOOKUP(LEFT(B13245,LEN(B13245)-2),'Correction using CAD'!A:F,5,0)</f>
        <v>78.650000000000006</v>
      </c>
      <c r="F13245">
        <f>VLOOKUP(LEFT(B13245,LEN(B13245)-2),'Correction using CAD'!A:F,6,0)</f>
        <v>159.40000000000046</v>
      </c>
      <c r="G13245">
        <f>VLOOKUP(VALUE(RIGHT(B13245,2)),'XZ coord'!$T$144:$U$149,2,0)</f>
        <v>2.25</v>
      </c>
      <c r="H13245">
        <v>2.4</v>
      </c>
      <c r="I13245">
        <v>0.9</v>
      </c>
      <c r="J13245">
        <f>VLOOKUP(VALUE(RIGHT(B13245,2)),'XZ coord'!$T$144:$V$149,3,0)</f>
        <v>1.97</v>
      </c>
    </row>
    <row r="13246" spans="1:10" x14ac:dyDescent="0.2">
      <c r="A13246">
        <v>14245</v>
      </c>
      <c r="B13246" t="s">
        <v>13275</v>
      </c>
      <c r="C13246" t="s">
        <v>5</v>
      </c>
      <c r="D13246" t="s">
        <v>11823</v>
      </c>
      <c r="E13246">
        <f>VLOOKUP(LEFT(B13246,LEN(B13246)-2),'Correction using CAD'!A:F,5,0)</f>
        <v>78.650000000000006</v>
      </c>
      <c r="F13246">
        <f>VLOOKUP(LEFT(B13246,LEN(B13246)-2),'Correction using CAD'!A:F,6,0)</f>
        <v>159.40000000000046</v>
      </c>
      <c r="G13246">
        <f>VLOOKUP(VALUE(RIGHT(B13246,2)),'XZ coord'!$T$144:$U$149,2,0)</f>
        <v>4.22</v>
      </c>
      <c r="H13246">
        <v>2.4</v>
      </c>
      <c r="I13246">
        <v>0.9</v>
      </c>
      <c r="J13246">
        <f>VLOOKUP(VALUE(RIGHT(B13246,2)),'XZ coord'!$T$144:$V$149,3,0)</f>
        <v>2.25</v>
      </c>
    </row>
    <row r="13247" spans="1:10" x14ac:dyDescent="0.2">
      <c r="A13247">
        <v>14246</v>
      </c>
      <c r="B13247" t="s">
        <v>13276</v>
      </c>
      <c r="C13247" t="s">
        <v>2</v>
      </c>
      <c r="D13247" t="s">
        <v>11823</v>
      </c>
      <c r="E13247">
        <f>VLOOKUP(LEFT(B13247,LEN(B13247)-2),'Correction using CAD'!A:F,5,0)</f>
        <v>78.650000000000006</v>
      </c>
      <c r="F13247">
        <f>VLOOKUP(LEFT(B13247,LEN(B13247)-2),'Correction using CAD'!A:F,6,0)</f>
        <v>159.40000000000046</v>
      </c>
      <c r="G13247">
        <f>VLOOKUP(VALUE(RIGHT(B13247,2)),'XZ coord'!$T$144:$U$149,2,0)</f>
        <v>6.47</v>
      </c>
      <c r="H13247">
        <v>2.4</v>
      </c>
      <c r="I13247">
        <v>0.9</v>
      </c>
      <c r="J13247">
        <f>VLOOKUP(VALUE(RIGHT(B13247,2)),'XZ coord'!$T$144:$V$149,3,0)</f>
        <v>1.95</v>
      </c>
    </row>
    <row r="13248" spans="1:10" x14ac:dyDescent="0.2">
      <c r="A13248">
        <v>14247</v>
      </c>
      <c r="B13248" t="s">
        <v>13277</v>
      </c>
      <c r="C13248" t="s">
        <v>2</v>
      </c>
      <c r="D13248" t="s">
        <v>11823</v>
      </c>
      <c r="E13248">
        <f>VLOOKUP(LEFT(B13248,LEN(B13248)-2),'Correction using CAD'!A:F,5,0)</f>
        <v>78.650000000000006</v>
      </c>
      <c r="F13248">
        <f>VLOOKUP(LEFT(B13248,LEN(B13248)-2),'Correction using CAD'!A:F,6,0)</f>
        <v>159.40000000000046</v>
      </c>
      <c r="G13248">
        <f>VLOOKUP(VALUE(RIGHT(B13248,2)),'XZ coord'!$T$144:$U$149,2,0)</f>
        <v>8.42</v>
      </c>
      <c r="H13248">
        <v>2.4</v>
      </c>
      <c r="I13248">
        <v>0.9</v>
      </c>
      <c r="J13248">
        <f>VLOOKUP(VALUE(RIGHT(B13248,2)),'XZ coord'!$T$144:$V$149,3,0)</f>
        <v>1.95</v>
      </c>
    </row>
    <row r="13249" spans="1:10" x14ac:dyDescent="0.2">
      <c r="A13249">
        <v>14248</v>
      </c>
      <c r="B13249" t="s">
        <v>13278</v>
      </c>
      <c r="C13249" t="s">
        <v>2</v>
      </c>
      <c r="D13249" t="s">
        <v>11823</v>
      </c>
      <c r="E13249">
        <f>VLOOKUP(LEFT(B13249,LEN(B13249)-2),'Correction using CAD'!A:F,5,0)</f>
        <v>78.650000000000006</v>
      </c>
      <c r="F13249">
        <f>VLOOKUP(LEFT(B13249,LEN(B13249)-2),'Correction using CAD'!A:F,6,0)</f>
        <v>159.40000000000046</v>
      </c>
      <c r="G13249">
        <f>VLOOKUP(VALUE(RIGHT(B13249,2)),'XZ coord'!$T$144:$U$149,2,0)</f>
        <v>10.37</v>
      </c>
      <c r="H13249">
        <v>2.4</v>
      </c>
      <c r="I13249">
        <v>0.9</v>
      </c>
      <c r="J13249">
        <f>VLOOKUP(VALUE(RIGHT(B13249,2)),'XZ coord'!$T$144:$V$149,3,0)</f>
        <v>2.1</v>
      </c>
    </row>
    <row r="13250" spans="1:10" x14ac:dyDescent="0.2">
      <c r="A13250">
        <v>14249</v>
      </c>
      <c r="B13250" t="s">
        <v>13279</v>
      </c>
      <c r="C13250" t="s">
        <v>2</v>
      </c>
      <c r="D13250" t="s">
        <v>11823</v>
      </c>
      <c r="E13250">
        <f>VLOOKUP(LEFT(B13250,LEN(B13250)-2),'Correction using CAD'!A:F,5,0)</f>
        <v>71.275000000000006</v>
      </c>
      <c r="F13250">
        <f>VLOOKUP(LEFT(B13250,LEN(B13250)-2),'Correction using CAD'!A:F,6,0)</f>
        <v>158.50000000000045</v>
      </c>
      <c r="G13250">
        <f>VLOOKUP(VALUE(RIGHT(B13250,2)),'XZ coord'!$T$144:$U$149,2,0)</f>
        <v>2.25</v>
      </c>
      <c r="H13250">
        <v>2.4</v>
      </c>
      <c r="I13250">
        <v>0.9</v>
      </c>
      <c r="J13250">
        <f>VLOOKUP(VALUE(RIGHT(B13250,2)),'XZ coord'!$T$144:$V$149,3,0)</f>
        <v>1.97</v>
      </c>
    </row>
    <row r="13251" spans="1:10" x14ac:dyDescent="0.2">
      <c r="A13251">
        <v>14250</v>
      </c>
      <c r="B13251" t="s">
        <v>13280</v>
      </c>
      <c r="C13251" t="s">
        <v>5</v>
      </c>
      <c r="D13251" t="s">
        <v>11823</v>
      </c>
      <c r="E13251">
        <f>VLOOKUP(LEFT(B13251,LEN(B13251)-2),'Correction using CAD'!A:F,5,0)</f>
        <v>71.275000000000006</v>
      </c>
      <c r="F13251">
        <f>VLOOKUP(LEFT(B13251,LEN(B13251)-2),'Correction using CAD'!A:F,6,0)</f>
        <v>158.50000000000045</v>
      </c>
      <c r="G13251">
        <f>VLOOKUP(VALUE(RIGHT(B13251,2)),'XZ coord'!$T$144:$U$149,2,0)</f>
        <v>4.22</v>
      </c>
      <c r="H13251">
        <v>2.4</v>
      </c>
      <c r="I13251">
        <v>0.9</v>
      </c>
      <c r="J13251">
        <f>VLOOKUP(VALUE(RIGHT(B13251,2)),'XZ coord'!$T$144:$V$149,3,0)</f>
        <v>2.25</v>
      </c>
    </row>
    <row r="13252" spans="1:10" x14ac:dyDescent="0.2">
      <c r="A13252">
        <v>14251</v>
      </c>
      <c r="B13252" t="s">
        <v>13281</v>
      </c>
      <c r="C13252" t="s">
        <v>2</v>
      </c>
      <c r="D13252" t="s">
        <v>11823</v>
      </c>
      <c r="E13252">
        <f>VLOOKUP(LEFT(B13252,LEN(B13252)-2),'Correction using CAD'!A:F,5,0)</f>
        <v>71.275000000000006</v>
      </c>
      <c r="F13252">
        <f>VLOOKUP(LEFT(B13252,LEN(B13252)-2),'Correction using CAD'!A:F,6,0)</f>
        <v>158.50000000000045</v>
      </c>
      <c r="G13252">
        <f>VLOOKUP(VALUE(RIGHT(B13252,2)),'XZ coord'!$T$144:$U$149,2,0)</f>
        <v>6.47</v>
      </c>
      <c r="H13252">
        <v>2.4</v>
      </c>
      <c r="I13252">
        <v>0.9</v>
      </c>
      <c r="J13252">
        <f>VLOOKUP(VALUE(RIGHT(B13252,2)),'XZ coord'!$T$144:$V$149,3,0)</f>
        <v>1.95</v>
      </c>
    </row>
    <row r="13253" spans="1:10" x14ac:dyDescent="0.2">
      <c r="A13253">
        <v>14252</v>
      </c>
      <c r="B13253" t="s">
        <v>13282</v>
      </c>
      <c r="C13253" t="s">
        <v>2</v>
      </c>
      <c r="D13253" t="s">
        <v>11823</v>
      </c>
      <c r="E13253">
        <f>VLOOKUP(LEFT(B13253,LEN(B13253)-2),'Correction using CAD'!A:F,5,0)</f>
        <v>71.275000000000006</v>
      </c>
      <c r="F13253">
        <f>VLOOKUP(LEFT(B13253,LEN(B13253)-2),'Correction using CAD'!A:F,6,0)</f>
        <v>158.50000000000045</v>
      </c>
      <c r="G13253">
        <f>VLOOKUP(VALUE(RIGHT(B13253,2)),'XZ coord'!$T$144:$U$149,2,0)</f>
        <v>8.42</v>
      </c>
      <c r="H13253">
        <v>2.4</v>
      </c>
      <c r="I13253">
        <v>0.9</v>
      </c>
      <c r="J13253">
        <f>VLOOKUP(VALUE(RIGHT(B13253,2)),'XZ coord'!$T$144:$V$149,3,0)</f>
        <v>1.95</v>
      </c>
    </row>
    <row r="13254" spans="1:10" x14ac:dyDescent="0.2">
      <c r="A13254">
        <v>14253</v>
      </c>
      <c r="B13254" t="s">
        <v>13283</v>
      </c>
      <c r="C13254" t="s">
        <v>5</v>
      </c>
      <c r="D13254" t="s">
        <v>11823</v>
      </c>
      <c r="E13254">
        <f>VLOOKUP(LEFT(B13254,LEN(B13254)-2),'Correction using CAD'!A:F,5,0)</f>
        <v>71.275000000000006</v>
      </c>
      <c r="F13254">
        <f>VLOOKUP(LEFT(B13254,LEN(B13254)-2),'Correction using CAD'!A:F,6,0)</f>
        <v>158.50000000000045</v>
      </c>
      <c r="G13254">
        <f>VLOOKUP(VALUE(RIGHT(B13254,2)),'XZ coord'!$T$144:$U$149,2,0)</f>
        <v>10.37</v>
      </c>
      <c r="H13254">
        <v>2.4</v>
      </c>
      <c r="I13254">
        <v>0.9</v>
      </c>
      <c r="J13254">
        <f>VLOOKUP(VALUE(RIGHT(B13254,2)),'XZ coord'!$T$144:$V$149,3,0)</f>
        <v>2.1</v>
      </c>
    </row>
    <row r="13255" spans="1:10" x14ac:dyDescent="0.2">
      <c r="A13255">
        <v>14254</v>
      </c>
      <c r="B13255" t="s">
        <v>13284</v>
      </c>
      <c r="C13255" t="s">
        <v>2</v>
      </c>
      <c r="D13255" t="s">
        <v>11823</v>
      </c>
      <c r="E13255">
        <f>VLOOKUP(LEFT(B13255,LEN(B13255)-2),'Correction using CAD'!A:F,5,0)</f>
        <v>71.275000000000006</v>
      </c>
      <c r="F13255">
        <f>VLOOKUP(LEFT(B13255,LEN(B13255)-2),'Correction using CAD'!A:F,6,0)</f>
        <v>157.60000000000045</v>
      </c>
      <c r="G13255">
        <f>VLOOKUP(VALUE(RIGHT(B13255,2)),'XZ coord'!$T$144:$U$149,2,0)</f>
        <v>2.25</v>
      </c>
      <c r="H13255">
        <v>2.4</v>
      </c>
      <c r="I13255">
        <v>0.9</v>
      </c>
      <c r="J13255">
        <f>VLOOKUP(VALUE(RIGHT(B13255,2)),'XZ coord'!$T$144:$V$149,3,0)</f>
        <v>1.97</v>
      </c>
    </row>
    <row r="13256" spans="1:10" x14ac:dyDescent="0.2">
      <c r="A13256">
        <v>14255</v>
      </c>
      <c r="B13256" t="s">
        <v>13285</v>
      </c>
      <c r="C13256" t="s">
        <v>5</v>
      </c>
      <c r="D13256" t="s">
        <v>11823</v>
      </c>
      <c r="E13256">
        <f>VLOOKUP(LEFT(B13256,LEN(B13256)-2),'Correction using CAD'!A:F,5,0)</f>
        <v>71.275000000000006</v>
      </c>
      <c r="F13256">
        <f>VLOOKUP(LEFT(B13256,LEN(B13256)-2),'Correction using CAD'!A:F,6,0)</f>
        <v>157.60000000000045</v>
      </c>
      <c r="G13256">
        <f>VLOOKUP(VALUE(RIGHT(B13256,2)),'XZ coord'!$T$144:$U$149,2,0)</f>
        <v>4.22</v>
      </c>
      <c r="H13256">
        <v>2.4</v>
      </c>
      <c r="I13256">
        <v>0.9</v>
      </c>
      <c r="J13256">
        <f>VLOOKUP(VALUE(RIGHT(B13256,2)),'XZ coord'!$T$144:$V$149,3,0)</f>
        <v>2.25</v>
      </c>
    </row>
    <row r="13257" spans="1:10" x14ac:dyDescent="0.2">
      <c r="A13257">
        <v>14256</v>
      </c>
      <c r="B13257" t="s">
        <v>13286</v>
      </c>
      <c r="C13257" t="s">
        <v>2</v>
      </c>
      <c r="D13257" t="s">
        <v>11823</v>
      </c>
      <c r="E13257">
        <f>VLOOKUP(LEFT(B13257,LEN(B13257)-2),'Correction using CAD'!A:F,5,0)</f>
        <v>71.275000000000006</v>
      </c>
      <c r="F13257">
        <f>VLOOKUP(LEFT(B13257,LEN(B13257)-2),'Correction using CAD'!A:F,6,0)</f>
        <v>157.60000000000045</v>
      </c>
      <c r="G13257">
        <f>VLOOKUP(VALUE(RIGHT(B13257,2)),'XZ coord'!$T$144:$U$149,2,0)</f>
        <v>6.47</v>
      </c>
      <c r="H13257">
        <v>2.4</v>
      </c>
      <c r="I13257">
        <v>0.9</v>
      </c>
      <c r="J13257">
        <f>VLOOKUP(VALUE(RIGHT(B13257,2)),'XZ coord'!$T$144:$V$149,3,0)</f>
        <v>1.95</v>
      </c>
    </row>
    <row r="13258" spans="1:10" x14ac:dyDescent="0.2">
      <c r="A13258">
        <v>14257</v>
      </c>
      <c r="B13258" t="s">
        <v>13287</v>
      </c>
      <c r="C13258" t="s">
        <v>2</v>
      </c>
      <c r="D13258" t="s">
        <v>11823</v>
      </c>
      <c r="E13258">
        <f>VLOOKUP(LEFT(B13258,LEN(B13258)-2),'Correction using CAD'!A:F,5,0)</f>
        <v>71.275000000000006</v>
      </c>
      <c r="F13258">
        <f>VLOOKUP(LEFT(B13258,LEN(B13258)-2),'Correction using CAD'!A:F,6,0)</f>
        <v>157.60000000000045</v>
      </c>
      <c r="G13258">
        <f>VLOOKUP(VALUE(RIGHT(B13258,2)),'XZ coord'!$T$144:$U$149,2,0)</f>
        <v>8.42</v>
      </c>
      <c r="H13258">
        <v>2.4</v>
      </c>
      <c r="I13258">
        <v>0.9</v>
      </c>
      <c r="J13258">
        <f>VLOOKUP(VALUE(RIGHT(B13258,2)),'XZ coord'!$T$144:$V$149,3,0)</f>
        <v>1.95</v>
      </c>
    </row>
    <row r="13259" spans="1:10" x14ac:dyDescent="0.2">
      <c r="A13259">
        <v>14258</v>
      </c>
      <c r="B13259" t="s">
        <v>13288</v>
      </c>
      <c r="C13259" t="s">
        <v>5</v>
      </c>
      <c r="D13259" t="s">
        <v>11823</v>
      </c>
      <c r="E13259">
        <f>VLOOKUP(LEFT(B13259,LEN(B13259)-2),'Correction using CAD'!A:F,5,0)</f>
        <v>71.275000000000006</v>
      </c>
      <c r="F13259">
        <f>VLOOKUP(LEFT(B13259,LEN(B13259)-2),'Correction using CAD'!A:F,6,0)</f>
        <v>157.60000000000045</v>
      </c>
      <c r="G13259">
        <f>VLOOKUP(VALUE(RIGHT(B13259,2)),'XZ coord'!$T$144:$U$149,2,0)</f>
        <v>10.37</v>
      </c>
      <c r="H13259">
        <v>2.4</v>
      </c>
      <c r="I13259">
        <v>0.9</v>
      </c>
      <c r="J13259">
        <f>VLOOKUP(VALUE(RIGHT(B13259,2)),'XZ coord'!$T$144:$V$149,3,0)</f>
        <v>2.1</v>
      </c>
    </row>
    <row r="13260" spans="1:10" x14ac:dyDescent="0.2">
      <c r="A13260">
        <v>14259</v>
      </c>
      <c r="B13260" t="s">
        <v>13289</v>
      </c>
      <c r="C13260" t="s">
        <v>2</v>
      </c>
      <c r="D13260" t="s">
        <v>11823</v>
      </c>
      <c r="E13260">
        <f>VLOOKUP(LEFT(B13260,LEN(B13260)-2),'Correction using CAD'!A:F,5,0)</f>
        <v>71.275000000000006</v>
      </c>
      <c r="F13260">
        <f>VLOOKUP(LEFT(B13260,LEN(B13260)-2),'Correction using CAD'!A:F,6,0)</f>
        <v>156.70000000000044</v>
      </c>
      <c r="G13260">
        <f>VLOOKUP(VALUE(RIGHT(B13260,2)),'XZ coord'!$T$144:$U$149,2,0)</f>
        <v>2.25</v>
      </c>
      <c r="H13260">
        <v>2.4</v>
      </c>
      <c r="I13260">
        <v>0.9</v>
      </c>
      <c r="J13260">
        <f>VLOOKUP(VALUE(RIGHT(B13260,2)),'XZ coord'!$T$144:$V$149,3,0)</f>
        <v>1.97</v>
      </c>
    </row>
    <row r="13261" spans="1:10" x14ac:dyDescent="0.2">
      <c r="A13261">
        <v>14260</v>
      </c>
      <c r="B13261" t="s">
        <v>13290</v>
      </c>
      <c r="C13261" t="s">
        <v>5</v>
      </c>
      <c r="D13261" t="s">
        <v>11823</v>
      </c>
      <c r="E13261">
        <f>VLOOKUP(LEFT(B13261,LEN(B13261)-2),'Correction using CAD'!A:F,5,0)</f>
        <v>71.275000000000006</v>
      </c>
      <c r="F13261">
        <f>VLOOKUP(LEFT(B13261,LEN(B13261)-2),'Correction using CAD'!A:F,6,0)</f>
        <v>156.70000000000044</v>
      </c>
      <c r="G13261">
        <f>VLOOKUP(VALUE(RIGHT(B13261,2)),'XZ coord'!$T$144:$U$149,2,0)</f>
        <v>4.22</v>
      </c>
      <c r="H13261">
        <v>2.4</v>
      </c>
      <c r="I13261">
        <v>0.9</v>
      </c>
      <c r="J13261">
        <f>VLOOKUP(VALUE(RIGHT(B13261,2)),'XZ coord'!$T$144:$V$149,3,0)</f>
        <v>2.25</v>
      </c>
    </row>
    <row r="13262" spans="1:10" x14ac:dyDescent="0.2">
      <c r="A13262">
        <v>14261</v>
      </c>
      <c r="B13262" t="s">
        <v>13291</v>
      </c>
      <c r="C13262" t="s">
        <v>2</v>
      </c>
      <c r="D13262" t="s">
        <v>11823</v>
      </c>
      <c r="E13262">
        <f>VLOOKUP(LEFT(B13262,LEN(B13262)-2),'Correction using CAD'!A:F,5,0)</f>
        <v>71.275000000000006</v>
      </c>
      <c r="F13262">
        <f>VLOOKUP(LEFT(B13262,LEN(B13262)-2),'Correction using CAD'!A:F,6,0)</f>
        <v>156.70000000000044</v>
      </c>
      <c r="G13262">
        <f>VLOOKUP(VALUE(RIGHT(B13262,2)),'XZ coord'!$T$144:$U$149,2,0)</f>
        <v>6.47</v>
      </c>
      <c r="H13262">
        <v>2.4</v>
      </c>
      <c r="I13262">
        <v>0.9</v>
      </c>
      <c r="J13262">
        <f>VLOOKUP(VALUE(RIGHT(B13262,2)),'XZ coord'!$T$144:$V$149,3,0)</f>
        <v>1.95</v>
      </c>
    </row>
    <row r="13263" spans="1:10" x14ac:dyDescent="0.2">
      <c r="A13263">
        <v>14262</v>
      </c>
      <c r="B13263" t="s">
        <v>13292</v>
      </c>
      <c r="C13263" t="s">
        <v>2</v>
      </c>
      <c r="D13263" t="s">
        <v>11823</v>
      </c>
      <c r="E13263">
        <f>VLOOKUP(LEFT(B13263,LEN(B13263)-2),'Correction using CAD'!A:F,5,0)</f>
        <v>71.275000000000006</v>
      </c>
      <c r="F13263">
        <f>VLOOKUP(LEFT(B13263,LEN(B13263)-2),'Correction using CAD'!A:F,6,0)</f>
        <v>156.70000000000044</v>
      </c>
      <c r="G13263">
        <f>VLOOKUP(VALUE(RIGHT(B13263,2)),'XZ coord'!$T$144:$U$149,2,0)</f>
        <v>8.42</v>
      </c>
      <c r="H13263">
        <v>2.4</v>
      </c>
      <c r="I13263">
        <v>0.9</v>
      </c>
      <c r="J13263">
        <f>VLOOKUP(VALUE(RIGHT(B13263,2)),'XZ coord'!$T$144:$V$149,3,0)</f>
        <v>1.95</v>
      </c>
    </row>
    <row r="13264" spans="1:10" x14ac:dyDescent="0.2">
      <c r="A13264">
        <v>14263</v>
      </c>
      <c r="B13264" t="s">
        <v>13293</v>
      </c>
      <c r="C13264" t="s">
        <v>5</v>
      </c>
      <c r="D13264" t="s">
        <v>11823</v>
      </c>
      <c r="E13264">
        <f>VLOOKUP(LEFT(B13264,LEN(B13264)-2),'Correction using CAD'!A:F,5,0)</f>
        <v>71.275000000000006</v>
      </c>
      <c r="F13264">
        <f>VLOOKUP(LEFT(B13264,LEN(B13264)-2),'Correction using CAD'!A:F,6,0)</f>
        <v>156.70000000000044</v>
      </c>
      <c r="G13264">
        <f>VLOOKUP(VALUE(RIGHT(B13264,2)),'XZ coord'!$T$144:$U$149,2,0)</f>
        <v>10.37</v>
      </c>
      <c r="H13264">
        <v>2.4</v>
      </c>
      <c r="I13264">
        <v>0.9</v>
      </c>
      <c r="J13264">
        <f>VLOOKUP(VALUE(RIGHT(B13264,2)),'XZ coord'!$T$144:$V$149,3,0)</f>
        <v>2.1</v>
      </c>
    </row>
    <row r="13265" spans="1:10" x14ac:dyDescent="0.2">
      <c r="A13265">
        <v>14264</v>
      </c>
      <c r="B13265" t="s">
        <v>13294</v>
      </c>
      <c r="C13265" t="s">
        <v>2</v>
      </c>
      <c r="D13265" t="s">
        <v>11823</v>
      </c>
      <c r="E13265">
        <f>VLOOKUP(LEFT(B13265,LEN(B13265)-2),'Correction using CAD'!A:F,5,0)</f>
        <v>71.275000000000006</v>
      </c>
      <c r="F13265">
        <f>VLOOKUP(LEFT(B13265,LEN(B13265)-2),'Correction using CAD'!A:F,6,0)</f>
        <v>155.80000000000044</v>
      </c>
      <c r="G13265">
        <f>VLOOKUP(VALUE(RIGHT(B13265,2)),'XZ coord'!$T$144:$U$149,2,0)</f>
        <v>2.25</v>
      </c>
      <c r="H13265">
        <v>2.4</v>
      </c>
      <c r="I13265">
        <v>0.9</v>
      </c>
      <c r="J13265">
        <f>VLOOKUP(VALUE(RIGHT(B13265,2)),'XZ coord'!$T$144:$V$149,3,0)</f>
        <v>1.97</v>
      </c>
    </row>
    <row r="13266" spans="1:10" x14ac:dyDescent="0.2">
      <c r="A13266">
        <v>14265</v>
      </c>
      <c r="B13266" t="s">
        <v>13295</v>
      </c>
      <c r="C13266" t="s">
        <v>5</v>
      </c>
      <c r="D13266" t="s">
        <v>11823</v>
      </c>
      <c r="E13266">
        <f>VLOOKUP(LEFT(B13266,LEN(B13266)-2),'Correction using CAD'!A:F,5,0)</f>
        <v>71.275000000000006</v>
      </c>
      <c r="F13266">
        <f>VLOOKUP(LEFT(B13266,LEN(B13266)-2),'Correction using CAD'!A:F,6,0)</f>
        <v>155.80000000000044</v>
      </c>
      <c r="G13266">
        <f>VLOOKUP(VALUE(RIGHT(B13266,2)),'XZ coord'!$T$144:$U$149,2,0)</f>
        <v>4.22</v>
      </c>
      <c r="H13266">
        <v>2.4</v>
      </c>
      <c r="I13266">
        <v>0.9</v>
      </c>
      <c r="J13266">
        <f>VLOOKUP(VALUE(RIGHT(B13266,2)),'XZ coord'!$T$144:$V$149,3,0)</f>
        <v>2.25</v>
      </c>
    </row>
    <row r="13267" spans="1:10" x14ac:dyDescent="0.2">
      <c r="A13267">
        <v>14266</v>
      </c>
      <c r="B13267" t="s">
        <v>13296</v>
      </c>
      <c r="C13267" t="s">
        <v>2</v>
      </c>
      <c r="D13267" t="s">
        <v>11823</v>
      </c>
      <c r="E13267">
        <f>VLOOKUP(LEFT(B13267,LEN(B13267)-2),'Correction using CAD'!A:F,5,0)</f>
        <v>71.275000000000006</v>
      </c>
      <c r="F13267">
        <f>VLOOKUP(LEFT(B13267,LEN(B13267)-2),'Correction using CAD'!A:F,6,0)</f>
        <v>155.80000000000044</v>
      </c>
      <c r="G13267">
        <f>VLOOKUP(VALUE(RIGHT(B13267,2)),'XZ coord'!$T$144:$U$149,2,0)</f>
        <v>6.47</v>
      </c>
      <c r="H13267">
        <v>2.4</v>
      </c>
      <c r="I13267">
        <v>0.9</v>
      </c>
      <c r="J13267">
        <f>VLOOKUP(VALUE(RIGHT(B13267,2)),'XZ coord'!$T$144:$V$149,3,0)</f>
        <v>1.95</v>
      </c>
    </row>
    <row r="13268" spans="1:10" x14ac:dyDescent="0.2">
      <c r="A13268">
        <v>14267</v>
      </c>
      <c r="B13268" t="s">
        <v>13297</v>
      </c>
      <c r="C13268" t="s">
        <v>2</v>
      </c>
      <c r="D13268" t="s">
        <v>11823</v>
      </c>
      <c r="E13268">
        <f>VLOOKUP(LEFT(B13268,LEN(B13268)-2),'Correction using CAD'!A:F,5,0)</f>
        <v>71.275000000000006</v>
      </c>
      <c r="F13268">
        <f>VLOOKUP(LEFT(B13268,LEN(B13268)-2),'Correction using CAD'!A:F,6,0)</f>
        <v>155.80000000000044</v>
      </c>
      <c r="G13268">
        <f>VLOOKUP(VALUE(RIGHT(B13268,2)),'XZ coord'!$T$144:$U$149,2,0)</f>
        <v>8.42</v>
      </c>
      <c r="H13268">
        <v>2.4</v>
      </c>
      <c r="I13268">
        <v>0.9</v>
      </c>
      <c r="J13268">
        <f>VLOOKUP(VALUE(RIGHT(B13268,2)),'XZ coord'!$T$144:$V$149,3,0)</f>
        <v>1.95</v>
      </c>
    </row>
    <row r="13269" spans="1:10" x14ac:dyDescent="0.2">
      <c r="A13269">
        <v>14268</v>
      </c>
      <c r="B13269" t="s">
        <v>13298</v>
      </c>
      <c r="C13269" t="s">
        <v>5</v>
      </c>
      <c r="D13269" t="s">
        <v>11823</v>
      </c>
      <c r="E13269">
        <f>VLOOKUP(LEFT(B13269,LEN(B13269)-2),'Correction using CAD'!A:F,5,0)</f>
        <v>71.275000000000006</v>
      </c>
      <c r="F13269">
        <f>VLOOKUP(LEFT(B13269,LEN(B13269)-2),'Correction using CAD'!A:F,6,0)</f>
        <v>155.80000000000044</v>
      </c>
      <c r="G13269">
        <f>VLOOKUP(VALUE(RIGHT(B13269,2)),'XZ coord'!$T$144:$U$149,2,0)</f>
        <v>10.37</v>
      </c>
      <c r="H13269">
        <v>2.4</v>
      </c>
      <c r="I13269">
        <v>0.9</v>
      </c>
      <c r="J13269">
        <f>VLOOKUP(VALUE(RIGHT(B13269,2)),'XZ coord'!$T$144:$V$149,3,0)</f>
        <v>2.1</v>
      </c>
    </row>
    <row r="13270" spans="1:10" x14ac:dyDescent="0.2">
      <c r="A13270">
        <v>14269</v>
      </c>
      <c r="B13270" t="s">
        <v>13299</v>
      </c>
      <c r="C13270" t="s">
        <v>2</v>
      </c>
      <c r="D13270" t="s">
        <v>11823</v>
      </c>
      <c r="E13270">
        <f>VLOOKUP(LEFT(B13270,LEN(B13270)-2),'Correction using CAD'!A:F,5,0)</f>
        <v>78.650000000000006</v>
      </c>
      <c r="F13270">
        <f>VLOOKUP(LEFT(B13270,LEN(B13270)-2),'Correction using CAD'!A:F,6,0)</f>
        <v>158.50000000000045</v>
      </c>
      <c r="G13270">
        <f>VLOOKUP(VALUE(RIGHT(B13270,2)),'XZ coord'!$T$144:$U$149,2,0)</f>
        <v>2.25</v>
      </c>
      <c r="H13270">
        <v>2.4</v>
      </c>
      <c r="I13270">
        <v>0.9</v>
      </c>
      <c r="J13270">
        <f>VLOOKUP(VALUE(RIGHT(B13270,2)),'XZ coord'!$T$144:$V$149,3,0)</f>
        <v>1.97</v>
      </c>
    </row>
    <row r="13271" spans="1:10" x14ac:dyDescent="0.2">
      <c r="A13271">
        <v>14270</v>
      </c>
      <c r="B13271" t="s">
        <v>13300</v>
      </c>
      <c r="C13271" t="s">
        <v>5</v>
      </c>
      <c r="D13271" t="s">
        <v>11823</v>
      </c>
      <c r="E13271">
        <f>VLOOKUP(LEFT(B13271,LEN(B13271)-2),'Correction using CAD'!A:F,5,0)</f>
        <v>78.650000000000006</v>
      </c>
      <c r="F13271">
        <f>VLOOKUP(LEFT(B13271,LEN(B13271)-2),'Correction using CAD'!A:F,6,0)</f>
        <v>158.50000000000045</v>
      </c>
      <c r="G13271">
        <f>VLOOKUP(VALUE(RIGHT(B13271,2)),'XZ coord'!$T$144:$U$149,2,0)</f>
        <v>4.22</v>
      </c>
      <c r="H13271">
        <v>2.4</v>
      </c>
      <c r="I13271">
        <v>0.9</v>
      </c>
      <c r="J13271">
        <f>VLOOKUP(VALUE(RIGHT(B13271,2)),'XZ coord'!$T$144:$V$149,3,0)</f>
        <v>2.25</v>
      </c>
    </row>
    <row r="13272" spans="1:10" x14ac:dyDescent="0.2">
      <c r="A13272">
        <v>14271</v>
      </c>
      <c r="B13272" t="s">
        <v>13301</v>
      </c>
      <c r="C13272" t="s">
        <v>2</v>
      </c>
      <c r="D13272" t="s">
        <v>11823</v>
      </c>
      <c r="E13272">
        <f>VLOOKUP(LEFT(B13272,LEN(B13272)-2),'Correction using CAD'!A:F,5,0)</f>
        <v>78.650000000000006</v>
      </c>
      <c r="F13272">
        <f>VLOOKUP(LEFT(B13272,LEN(B13272)-2),'Correction using CAD'!A:F,6,0)</f>
        <v>158.50000000000045</v>
      </c>
      <c r="G13272">
        <f>VLOOKUP(VALUE(RIGHT(B13272,2)),'XZ coord'!$T$144:$U$149,2,0)</f>
        <v>6.47</v>
      </c>
      <c r="H13272">
        <v>2.4</v>
      </c>
      <c r="I13272">
        <v>0.9</v>
      </c>
      <c r="J13272">
        <f>VLOOKUP(VALUE(RIGHT(B13272,2)),'XZ coord'!$T$144:$V$149,3,0)</f>
        <v>1.95</v>
      </c>
    </row>
    <row r="13273" spans="1:10" x14ac:dyDescent="0.2">
      <c r="A13273">
        <v>14272</v>
      </c>
      <c r="B13273" t="s">
        <v>13302</v>
      </c>
      <c r="C13273" t="s">
        <v>2</v>
      </c>
      <c r="D13273" t="s">
        <v>11823</v>
      </c>
      <c r="E13273">
        <f>VLOOKUP(LEFT(B13273,LEN(B13273)-2),'Correction using CAD'!A:F,5,0)</f>
        <v>78.650000000000006</v>
      </c>
      <c r="F13273">
        <f>VLOOKUP(LEFT(B13273,LEN(B13273)-2),'Correction using CAD'!A:F,6,0)</f>
        <v>158.50000000000045</v>
      </c>
      <c r="G13273">
        <f>VLOOKUP(VALUE(RIGHT(B13273,2)),'XZ coord'!$T$144:$U$149,2,0)</f>
        <v>8.42</v>
      </c>
      <c r="H13273">
        <v>2.4</v>
      </c>
      <c r="I13273">
        <v>0.9</v>
      </c>
      <c r="J13273">
        <f>VLOOKUP(VALUE(RIGHT(B13273,2)),'XZ coord'!$T$144:$V$149,3,0)</f>
        <v>1.95</v>
      </c>
    </row>
    <row r="13274" spans="1:10" x14ac:dyDescent="0.2">
      <c r="A13274">
        <v>14273</v>
      </c>
      <c r="B13274" t="s">
        <v>13303</v>
      </c>
      <c r="C13274" t="s">
        <v>5</v>
      </c>
      <c r="D13274" t="s">
        <v>11823</v>
      </c>
      <c r="E13274">
        <f>VLOOKUP(LEFT(B13274,LEN(B13274)-2),'Correction using CAD'!A:F,5,0)</f>
        <v>78.650000000000006</v>
      </c>
      <c r="F13274">
        <f>VLOOKUP(LEFT(B13274,LEN(B13274)-2),'Correction using CAD'!A:F,6,0)</f>
        <v>158.50000000000045</v>
      </c>
      <c r="G13274">
        <f>VLOOKUP(VALUE(RIGHT(B13274,2)),'XZ coord'!$T$144:$U$149,2,0)</f>
        <v>10.37</v>
      </c>
      <c r="H13274">
        <v>2.4</v>
      </c>
      <c r="I13274">
        <v>0.9</v>
      </c>
      <c r="J13274">
        <f>VLOOKUP(VALUE(RIGHT(B13274,2)),'XZ coord'!$T$144:$V$149,3,0)</f>
        <v>2.1</v>
      </c>
    </row>
    <row r="13275" spans="1:10" x14ac:dyDescent="0.2">
      <c r="A13275">
        <v>14274</v>
      </c>
      <c r="B13275" t="s">
        <v>13304</v>
      </c>
      <c r="C13275" t="s">
        <v>2</v>
      </c>
      <c r="D13275" t="s">
        <v>11823</v>
      </c>
      <c r="E13275">
        <f>VLOOKUP(LEFT(B13275,LEN(B13275)-2),'Correction using CAD'!A:F,5,0)</f>
        <v>78.650000000000006</v>
      </c>
      <c r="F13275">
        <f>VLOOKUP(LEFT(B13275,LEN(B13275)-2),'Correction using CAD'!A:F,6,0)</f>
        <v>157.60000000000045</v>
      </c>
      <c r="G13275">
        <f>VLOOKUP(VALUE(RIGHT(B13275,2)),'XZ coord'!$T$144:$U$149,2,0)</f>
        <v>2.25</v>
      </c>
      <c r="H13275">
        <v>2.4</v>
      </c>
      <c r="I13275">
        <v>0.9</v>
      </c>
      <c r="J13275">
        <f>VLOOKUP(VALUE(RIGHT(B13275,2)),'XZ coord'!$T$144:$V$149,3,0)</f>
        <v>1.97</v>
      </c>
    </row>
    <row r="13276" spans="1:10" x14ac:dyDescent="0.2">
      <c r="A13276">
        <v>14275</v>
      </c>
      <c r="B13276" t="s">
        <v>13305</v>
      </c>
      <c r="C13276" t="s">
        <v>5</v>
      </c>
      <c r="D13276" t="s">
        <v>11823</v>
      </c>
      <c r="E13276">
        <f>VLOOKUP(LEFT(B13276,LEN(B13276)-2),'Correction using CAD'!A:F,5,0)</f>
        <v>78.650000000000006</v>
      </c>
      <c r="F13276">
        <f>VLOOKUP(LEFT(B13276,LEN(B13276)-2),'Correction using CAD'!A:F,6,0)</f>
        <v>157.60000000000045</v>
      </c>
      <c r="G13276">
        <f>VLOOKUP(VALUE(RIGHT(B13276,2)),'XZ coord'!$T$144:$U$149,2,0)</f>
        <v>4.22</v>
      </c>
      <c r="H13276">
        <v>2.4</v>
      </c>
      <c r="I13276">
        <v>0.9</v>
      </c>
      <c r="J13276">
        <f>VLOOKUP(VALUE(RIGHT(B13276,2)),'XZ coord'!$T$144:$V$149,3,0)</f>
        <v>2.25</v>
      </c>
    </row>
    <row r="13277" spans="1:10" x14ac:dyDescent="0.2">
      <c r="A13277">
        <v>14276</v>
      </c>
      <c r="B13277" t="s">
        <v>13306</v>
      </c>
      <c r="C13277" t="s">
        <v>2</v>
      </c>
      <c r="D13277" t="s">
        <v>11823</v>
      </c>
      <c r="E13277">
        <f>VLOOKUP(LEFT(B13277,LEN(B13277)-2),'Correction using CAD'!A:F,5,0)</f>
        <v>78.650000000000006</v>
      </c>
      <c r="F13277">
        <f>VLOOKUP(LEFT(B13277,LEN(B13277)-2),'Correction using CAD'!A:F,6,0)</f>
        <v>157.60000000000045</v>
      </c>
      <c r="G13277">
        <f>VLOOKUP(VALUE(RIGHT(B13277,2)),'XZ coord'!$T$144:$U$149,2,0)</f>
        <v>6.47</v>
      </c>
      <c r="H13277">
        <v>2.4</v>
      </c>
      <c r="I13277">
        <v>0.9</v>
      </c>
      <c r="J13277">
        <f>VLOOKUP(VALUE(RIGHT(B13277,2)),'XZ coord'!$T$144:$V$149,3,0)</f>
        <v>1.95</v>
      </c>
    </row>
    <row r="13278" spans="1:10" x14ac:dyDescent="0.2">
      <c r="A13278">
        <v>14277</v>
      </c>
      <c r="B13278" t="s">
        <v>13307</v>
      </c>
      <c r="C13278" t="s">
        <v>2</v>
      </c>
      <c r="D13278" t="s">
        <v>11823</v>
      </c>
      <c r="E13278">
        <f>VLOOKUP(LEFT(B13278,LEN(B13278)-2),'Correction using CAD'!A:F,5,0)</f>
        <v>78.650000000000006</v>
      </c>
      <c r="F13278">
        <f>VLOOKUP(LEFT(B13278,LEN(B13278)-2),'Correction using CAD'!A:F,6,0)</f>
        <v>157.60000000000045</v>
      </c>
      <c r="G13278">
        <f>VLOOKUP(VALUE(RIGHT(B13278,2)),'XZ coord'!$T$144:$U$149,2,0)</f>
        <v>8.42</v>
      </c>
      <c r="H13278">
        <v>2.4</v>
      </c>
      <c r="I13278">
        <v>0.9</v>
      </c>
      <c r="J13278">
        <f>VLOOKUP(VALUE(RIGHT(B13278,2)),'XZ coord'!$T$144:$V$149,3,0)</f>
        <v>1.95</v>
      </c>
    </row>
    <row r="13279" spans="1:10" x14ac:dyDescent="0.2">
      <c r="A13279">
        <v>14278</v>
      </c>
      <c r="B13279" t="s">
        <v>13308</v>
      </c>
      <c r="C13279" t="s">
        <v>5</v>
      </c>
      <c r="D13279" t="s">
        <v>11823</v>
      </c>
      <c r="E13279">
        <f>VLOOKUP(LEFT(B13279,LEN(B13279)-2),'Correction using CAD'!A:F,5,0)</f>
        <v>78.650000000000006</v>
      </c>
      <c r="F13279">
        <f>VLOOKUP(LEFT(B13279,LEN(B13279)-2),'Correction using CAD'!A:F,6,0)</f>
        <v>157.60000000000045</v>
      </c>
      <c r="G13279">
        <f>VLOOKUP(VALUE(RIGHT(B13279,2)),'XZ coord'!$T$144:$U$149,2,0)</f>
        <v>10.37</v>
      </c>
      <c r="H13279">
        <v>2.4</v>
      </c>
      <c r="I13279">
        <v>0.9</v>
      </c>
      <c r="J13279">
        <f>VLOOKUP(VALUE(RIGHT(B13279,2)),'XZ coord'!$T$144:$V$149,3,0)</f>
        <v>2.1</v>
      </c>
    </row>
    <row r="13280" spans="1:10" x14ac:dyDescent="0.2">
      <c r="A13280">
        <v>14279</v>
      </c>
      <c r="B13280" t="s">
        <v>13309</v>
      </c>
      <c r="C13280" t="s">
        <v>2</v>
      </c>
      <c r="D13280" t="s">
        <v>11823</v>
      </c>
      <c r="E13280">
        <f>VLOOKUP(LEFT(B13280,LEN(B13280)-2),'Correction using CAD'!A:F,5,0)</f>
        <v>78.650000000000006</v>
      </c>
      <c r="F13280">
        <f>VLOOKUP(LEFT(B13280,LEN(B13280)-2),'Correction using CAD'!A:F,6,0)</f>
        <v>156.70000000000044</v>
      </c>
      <c r="G13280">
        <f>VLOOKUP(VALUE(RIGHT(B13280,2)),'XZ coord'!$T$144:$U$149,2,0)</f>
        <v>2.25</v>
      </c>
      <c r="H13280">
        <v>2.4</v>
      </c>
      <c r="I13280">
        <v>0.9</v>
      </c>
      <c r="J13280">
        <f>VLOOKUP(VALUE(RIGHT(B13280,2)),'XZ coord'!$T$144:$V$149,3,0)</f>
        <v>1.97</v>
      </c>
    </row>
    <row r="13281" spans="1:10" x14ac:dyDescent="0.2">
      <c r="A13281">
        <v>14280</v>
      </c>
      <c r="B13281" t="s">
        <v>13310</v>
      </c>
      <c r="C13281" t="s">
        <v>5</v>
      </c>
      <c r="D13281" t="s">
        <v>11823</v>
      </c>
      <c r="E13281">
        <f>VLOOKUP(LEFT(B13281,LEN(B13281)-2),'Correction using CAD'!A:F,5,0)</f>
        <v>78.650000000000006</v>
      </c>
      <c r="F13281">
        <f>VLOOKUP(LEFT(B13281,LEN(B13281)-2),'Correction using CAD'!A:F,6,0)</f>
        <v>156.70000000000044</v>
      </c>
      <c r="G13281">
        <f>VLOOKUP(VALUE(RIGHT(B13281,2)),'XZ coord'!$T$144:$U$149,2,0)</f>
        <v>4.22</v>
      </c>
      <c r="H13281">
        <v>2.4</v>
      </c>
      <c r="I13281">
        <v>0.9</v>
      </c>
      <c r="J13281">
        <f>VLOOKUP(VALUE(RIGHT(B13281,2)),'XZ coord'!$T$144:$V$149,3,0)</f>
        <v>2.25</v>
      </c>
    </row>
    <row r="13282" spans="1:10" x14ac:dyDescent="0.2">
      <c r="A13282">
        <v>14281</v>
      </c>
      <c r="B13282" t="s">
        <v>13311</v>
      </c>
      <c r="C13282" t="s">
        <v>2</v>
      </c>
      <c r="D13282" t="s">
        <v>11823</v>
      </c>
      <c r="E13282">
        <f>VLOOKUP(LEFT(B13282,LEN(B13282)-2),'Correction using CAD'!A:F,5,0)</f>
        <v>78.650000000000006</v>
      </c>
      <c r="F13282">
        <f>VLOOKUP(LEFT(B13282,LEN(B13282)-2),'Correction using CAD'!A:F,6,0)</f>
        <v>156.70000000000044</v>
      </c>
      <c r="G13282">
        <f>VLOOKUP(VALUE(RIGHT(B13282,2)),'XZ coord'!$T$144:$U$149,2,0)</f>
        <v>6.47</v>
      </c>
      <c r="H13282">
        <v>2.4</v>
      </c>
      <c r="I13282">
        <v>0.9</v>
      </c>
      <c r="J13282">
        <f>VLOOKUP(VALUE(RIGHT(B13282,2)),'XZ coord'!$T$144:$V$149,3,0)</f>
        <v>1.95</v>
      </c>
    </row>
    <row r="13283" spans="1:10" x14ac:dyDescent="0.2">
      <c r="A13283">
        <v>14282</v>
      </c>
      <c r="B13283" t="s">
        <v>13312</v>
      </c>
      <c r="C13283" t="s">
        <v>2</v>
      </c>
      <c r="D13283" t="s">
        <v>11823</v>
      </c>
      <c r="E13283">
        <f>VLOOKUP(LEFT(B13283,LEN(B13283)-2),'Correction using CAD'!A:F,5,0)</f>
        <v>78.650000000000006</v>
      </c>
      <c r="F13283">
        <f>VLOOKUP(LEFT(B13283,LEN(B13283)-2),'Correction using CAD'!A:F,6,0)</f>
        <v>156.70000000000044</v>
      </c>
      <c r="G13283">
        <f>VLOOKUP(VALUE(RIGHT(B13283,2)),'XZ coord'!$T$144:$U$149,2,0)</f>
        <v>8.42</v>
      </c>
      <c r="H13283">
        <v>2.4</v>
      </c>
      <c r="I13283">
        <v>0.9</v>
      </c>
      <c r="J13283">
        <f>VLOOKUP(VALUE(RIGHT(B13283,2)),'XZ coord'!$T$144:$V$149,3,0)</f>
        <v>1.95</v>
      </c>
    </row>
    <row r="13284" spans="1:10" x14ac:dyDescent="0.2">
      <c r="A13284">
        <v>14283</v>
      </c>
      <c r="B13284" t="s">
        <v>13313</v>
      </c>
      <c r="C13284" t="s">
        <v>5</v>
      </c>
      <c r="D13284" t="s">
        <v>11823</v>
      </c>
      <c r="E13284">
        <f>VLOOKUP(LEFT(B13284,LEN(B13284)-2),'Correction using CAD'!A:F,5,0)</f>
        <v>78.650000000000006</v>
      </c>
      <c r="F13284">
        <f>VLOOKUP(LEFT(B13284,LEN(B13284)-2),'Correction using CAD'!A:F,6,0)</f>
        <v>156.70000000000044</v>
      </c>
      <c r="G13284">
        <f>VLOOKUP(VALUE(RIGHT(B13284,2)),'XZ coord'!$T$144:$U$149,2,0)</f>
        <v>10.37</v>
      </c>
      <c r="H13284">
        <v>2.4</v>
      </c>
      <c r="I13284">
        <v>0.9</v>
      </c>
      <c r="J13284">
        <f>VLOOKUP(VALUE(RIGHT(B13284,2)),'XZ coord'!$T$144:$V$149,3,0)</f>
        <v>2.1</v>
      </c>
    </row>
    <row r="13285" spans="1:10" x14ac:dyDescent="0.2">
      <c r="A13285">
        <v>14284</v>
      </c>
      <c r="B13285" t="s">
        <v>13314</v>
      </c>
      <c r="C13285" t="s">
        <v>2</v>
      </c>
      <c r="D13285" t="s">
        <v>11823</v>
      </c>
      <c r="E13285">
        <f>VLOOKUP(LEFT(B13285,LEN(B13285)-2),'Correction using CAD'!A:F,5,0)</f>
        <v>78.650000000000006</v>
      </c>
      <c r="F13285">
        <f>VLOOKUP(LEFT(B13285,LEN(B13285)-2),'Correction using CAD'!A:F,6,0)</f>
        <v>155.80000000000044</v>
      </c>
      <c r="G13285">
        <f>VLOOKUP(VALUE(RIGHT(B13285,2)),'XZ coord'!$T$144:$U$149,2,0)</f>
        <v>2.25</v>
      </c>
      <c r="H13285">
        <v>2.4</v>
      </c>
      <c r="I13285">
        <v>0.9</v>
      </c>
      <c r="J13285">
        <f>VLOOKUP(VALUE(RIGHT(B13285,2)),'XZ coord'!$T$144:$V$149,3,0)</f>
        <v>1.97</v>
      </c>
    </row>
    <row r="13286" spans="1:10" x14ac:dyDescent="0.2">
      <c r="A13286">
        <v>14285</v>
      </c>
      <c r="B13286" t="s">
        <v>13315</v>
      </c>
      <c r="C13286" t="s">
        <v>5</v>
      </c>
      <c r="D13286" t="s">
        <v>11823</v>
      </c>
      <c r="E13286">
        <f>VLOOKUP(LEFT(B13286,LEN(B13286)-2),'Correction using CAD'!A:F,5,0)</f>
        <v>78.650000000000006</v>
      </c>
      <c r="F13286">
        <f>VLOOKUP(LEFT(B13286,LEN(B13286)-2),'Correction using CAD'!A:F,6,0)</f>
        <v>155.80000000000044</v>
      </c>
      <c r="G13286">
        <f>VLOOKUP(VALUE(RIGHT(B13286,2)),'XZ coord'!$T$144:$U$149,2,0)</f>
        <v>4.22</v>
      </c>
      <c r="H13286">
        <v>2.4</v>
      </c>
      <c r="I13286">
        <v>0.9</v>
      </c>
      <c r="J13286">
        <f>VLOOKUP(VALUE(RIGHT(B13286,2)),'XZ coord'!$T$144:$V$149,3,0)</f>
        <v>2.25</v>
      </c>
    </row>
    <row r="13287" spans="1:10" x14ac:dyDescent="0.2">
      <c r="A13287">
        <v>14286</v>
      </c>
      <c r="B13287" t="s">
        <v>13316</v>
      </c>
      <c r="C13287" t="s">
        <v>2</v>
      </c>
      <c r="D13287" t="s">
        <v>11823</v>
      </c>
      <c r="E13287">
        <f>VLOOKUP(LEFT(B13287,LEN(B13287)-2),'Correction using CAD'!A:F,5,0)</f>
        <v>78.650000000000006</v>
      </c>
      <c r="F13287">
        <f>VLOOKUP(LEFT(B13287,LEN(B13287)-2),'Correction using CAD'!A:F,6,0)</f>
        <v>155.80000000000044</v>
      </c>
      <c r="G13287">
        <f>VLOOKUP(VALUE(RIGHT(B13287,2)),'XZ coord'!$T$144:$U$149,2,0)</f>
        <v>6.47</v>
      </c>
      <c r="H13287">
        <v>2.4</v>
      </c>
      <c r="I13287">
        <v>0.9</v>
      </c>
      <c r="J13287">
        <f>VLOOKUP(VALUE(RIGHT(B13287,2)),'XZ coord'!$T$144:$V$149,3,0)</f>
        <v>1.95</v>
      </c>
    </row>
    <row r="13288" spans="1:10" x14ac:dyDescent="0.2">
      <c r="A13288">
        <v>14287</v>
      </c>
      <c r="B13288" t="s">
        <v>13317</v>
      </c>
      <c r="C13288" t="s">
        <v>2</v>
      </c>
      <c r="D13288" t="s">
        <v>11823</v>
      </c>
      <c r="E13288">
        <f>VLOOKUP(LEFT(B13288,LEN(B13288)-2),'Correction using CAD'!A:F,5,0)</f>
        <v>78.650000000000006</v>
      </c>
      <c r="F13288">
        <f>VLOOKUP(LEFT(B13288,LEN(B13288)-2),'Correction using CAD'!A:F,6,0)</f>
        <v>155.80000000000044</v>
      </c>
      <c r="G13288">
        <f>VLOOKUP(VALUE(RIGHT(B13288,2)),'XZ coord'!$T$144:$U$149,2,0)</f>
        <v>8.42</v>
      </c>
      <c r="H13288">
        <v>2.4</v>
      </c>
      <c r="I13288">
        <v>0.9</v>
      </c>
      <c r="J13288">
        <f>VLOOKUP(VALUE(RIGHT(B13288,2)),'XZ coord'!$T$144:$V$149,3,0)</f>
        <v>1.95</v>
      </c>
    </row>
    <row r="13289" spans="1:10" x14ac:dyDescent="0.2">
      <c r="A13289">
        <v>14288</v>
      </c>
      <c r="B13289" t="s">
        <v>13318</v>
      </c>
      <c r="C13289" t="s">
        <v>5</v>
      </c>
      <c r="D13289" t="s">
        <v>11823</v>
      </c>
      <c r="E13289">
        <f>VLOOKUP(LEFT(B13289,LEN(B13289)-2),'Correction using CAD'!A:F,5,0)</f>
        <v>78.650000000000006</v>
      </c>
      <c r="F13289">
        <f>VLOOKUP(LEFT(B13289,LEN(B13289)-2),'Correction using CAD'!A:F,6,0)</f>
        <v>155.80000000000044</v>
      </c>
      <c r="G13289">
        <f>VLOOKUP(VALUE(RIGHT(B13289,2)),'XZ coord'!$T$144:$U$149,2,0)</f>
        <v>10.37</v>
      </c>
      <c r="H13289">
        <v>2.4</v>
      </c>
      <c r="I13289">
        <v>0.9</v>
      </c>
      <c r="J13289">
        <f>VLOOKUP(VALUE(RIGHT(B13289,2)),'XZ coord'!$T$144:$V$149,3,0)</f>
        <v>2.1</v>
      </c>
    </row>
    <row r="13290" spans="1:10" x14ac:dyDescent="0.2">
      <c r="A13290">
        <v>14289</v>
      </c>
      <c r="B13290" t="s">
        <v>13319</v>
      </c>
      <c r="C13290" t="s">
        <v>2</v>
      </c>
      <c r="D13290" t="s">
        <v>11823</v>
      </c>
      <c r="E13290">
        <f>VLOOKUP(LEFT(B13290,LEN(B13290)-2),'Correction using CAD'!A:F,5,0)</f>
        <v>71.275000000000006</v>
      </c>
      <c r="F13290">
        <f>VLOOKUP(LEFT(B13290,LEN(B13290)-2),'Correction using CAD'!A:F,6,0)</f>
        <v>154.90000000000043</v>
      </c>
      <c r="G13290">
        <f>VLOOKUP(VALUE(RIGHT(B13290,2)),'XZ coord'!$T$144:$U$149,2,0)</f>
        <v>2.25</v>
      </c>
      <c r="H13290">
        <v>2.4</v>
      </c>
      <c r="I13290">
        <v>0.9</v>
      </c>
      <c r="J13290">
        <f>VLOOKUP(VALUE(RIGHT(B13290,2)),'XZ coord'!$T$144:$V$149,3,0)</f>
        <v>1.97</v>
      </c>
    </row>
    <row r="13291" spans="1:10" x14ac:dyDescent="0.2">
      <c r="A13291">
        <v>14290</v>
      </c>
      <c r="B13291" t="s">
        <v>13320</v>
      </c>
      <c r="C13291" t="s">
        <v>5</v>
      </c>
      <c r="D13291" t="s">
        <v>11823</v>
      </c>
      <c r="E13291">
        <f>VLOOKUP(LEFT(B13291,LEN(B13291)-2),'Correction using CAD'!A:F,5,0)</f>
        <v>71.275000000000006</v>
      </c>
      <c r="F13291">
        <f>VLOOKUP(LEFT(B13291,LEN(B13291)-2),'Correction using CAD'!A:F,6,0)</f>
        <v>154.90000000000043</v>
      </c>
      <c r="G13291">
        <f>VLOOKUP(VALUE(RIGHT(B13291,2)),'XZ coord'!$T$144:$U$149,2,0)</f>
        <v>4.22</v>
      </c>
      <c r="H13291">
        <v>2.4</v>
      </c>
      <c r="I13291">
        <v>0.9</v>
      </c>
      <c r="J13291">
        <f>VLOOKUP(VALUE(RIGHT(B13291,2)),'XZ coord'!$T$144:$V$149,3,0)</f>
        <v>2.25</v>
      </c>
    </row>
    <row r="13292" spans="1:10" x14ac:dyDescent="0.2">
      <c r="A13292">
        <v>14291</v>
      </c>
      <c r="B13292" t="s">
        <v>13321</v>
      </c>
      <c r="C13292" t="s">
        <v>2</v>
      </c>
      <c r="D13292" t="s">
        <v>11823</v>
      </c>
      <c r="E13292">
        <f>VLOOKUP(LEFT(B13292,LEN(B13292)-2),'Correction using CAD'!A:F,5,0)</f>
        <v>71.275000000000006</v>
      </c>
      <c r="F13292">
        <f>VLOOKUP(LEFT(B13292,LEN(B13292)-2),'Correction using CAD'!A:F,6,0)</f>
        <v>154.90000000000043</v>
      </c>
      <c r="G13292">
        <f>VLOOKUP(VALUE(RIGHT(B13292,2)),'XZ coord'!$T$144:$U$149,2,0)</f>
        <v>6.47</v>
      </c>
      <c r="H13292">
        <v>2.4</v>
      </c>
      <c r="I13292">
        <v>0.9</v>
      </c>
      <c r="J13292">
        <f>VLOOKUP(VALUE(RIGHT(B13292,2)),'XZ coord'!$T$144:$V$149,3,0)</f>
        <v>1.95</v>
      </c>
    </row>
    <row r="13293" spans="1:10" x14ac:dyDescent="0.2">
      <c r="A13293">
        <v>14292</v>
      </c>
      <c r="B13293" t="s">
        <v>13322</v>
      </c>
      <c r="C13293" t="s">
        <v>2</v>
      </c>
      <c r="D13293" t="s">
        <v>11823</v>
      </c>
      <c r="E13293">
        <f>VLOOKUP(LEFT(B13293,LEN(B13293)-2),'Correction using CAD'!A:F,5,0)</f>
        <v>71.275000000000006</v>
      </c>
      <c r="F13293">
        <f>VLOOKUP(LEFT(B13293,LEN(B13293)-2),'Correction using CAD'!A:F,6,0)</f>
        <v>154.90000000000043</v>
      </c>
      <c r="G13293">
        <f>VLOOKUP(VALUE(RIGHT(B13293,2)),'XZ coord'!$T$144:$U$149,2,0)</f>
        <v>8.42</v>
      </c>
      <c r="H13293">
        <v>2.4</v>
      </c>
      <c r="I13293">
        <v>0.9</v>
      </c>
      <c r="J13293">
        <f>VLOOKUP(VALUE(RIGHT(B13293,2)),'XZ coord'!$T$144:$V$149,3,0)</f>
        <v>1.95</v>
      </c>
    </row>
    <row r="13294" spans="1:10" x14ac:dyDescent="0.2">
      <c r="A13294">
        <v>14293</v>
      </c>
      <c r="B13294" t="s">
        <v>13323</v>
      </c>
      <c r="C13294" t="s">
        <v>2</v>
      </c>
      <c r="D13294" t="s">
        <v>11823</v>
      </c>
      <c r="E13294">
        <f>VLOOKUP(LEFT(B13294,LEN(B13294)-2),'Correction using CAD'!A:F,5,0)</f>
        <v>71.275000000000006</v>
      </c>
      <c r="F13294">
        <f>VLOOKUP(LEFT(B13294,LEN(B13294)-2),'Correction using CAD'!A:F,6,0)</f>
        <v>154.90000000000043</v>
      </c>
      <c r="G13294">
        <f>VLOOKUP(VALUE(RIGHT(B13294,2)),'XZ coord'!$T$144:$U$149,2,0)</f>
        <v>10.37</v>
      </c>
      <c r="H13294">
        <v>2.4</v>
      </c>
      <c r="I13294">
        <v>0.9</v>
      </c>
      <c r="J13294">
        <f>VLOOKUP(VALUE(RIGHT(B13294,2)),'XZ coord'!$T$144:$V$149,3,0)</f>
        <v>2.1</v>
      </c>
    </row>
    <row r="13295" spans="1:10" x14ac:dyDescent="0.2">
      <c r="A13295">
        <v>14294</v>
      </c>
      <c r="B13295" t="s">
        <v>13324</v>
      </c>
      <c r="C13295" t="s">
        <v>2</v>
      </c>
      <c r="D13295" t="s">
        <v>11823</v>
      </c>
      <c r="E13295">
        <f>VLOOKUP(LEFT(B13295,LEN(B13295)-2),'Correction using CAD'!A:F,5,0)</f>
        <v>71.275000000000006</v>
      </c>
      <c r="F13295">
        <f>VLOOKUP(LEFT(B13295,LEN(B13295)-2),'Correction using CAD'!A:F,6,0)</f>
        <v>154.00000000000043</v>
      </c>
      <c r="G13295">
        <f>VLOOKUP(VALUE(RIGHT(B13295,2)),'XZ coord'!$T$144:$U$149,2,0)</f>
        <v>2.25</v>
      </c>
      <c r="H13295">
        <v>2.4</v>
      </c>
      <c r="I13295">
        <v>0.9</v>
      </c>
      <c r="J13295">
        <f>VLOOKUP(VALUE(RIGHT(B13295,2)),'XZ coord'!$T$144:$V$149,3,0)</f>
        <v>1.97</v>
      </c>
    </row>
    <row r="13296" spans="1:10" x14ac:dyDescent="0.2">
      <c r="A13296">
        <v>14295</v>
      </c>
      <c r="B13296" t="s">
        <v>13325</v>
      </c>
      <c r="C13296" t="s">
        <v>5</v>
      </c>
      <c r="D13296" t="s">
        <v>11823</v>
      </c>
      <c r="E13296">
        <f>VLOOKUP(LEFT(B13296,LEN(B13296)-2),'Correction using CAD'!A:F,5,0)</f>
        <v>71.275000000000006</v>
      </c>
      <c r="F13296">
        <f>VLOOKUP(LEFT(B13296,LEN(B13296)-2),'Correction using CAD'!A:F,6,0)</f>
        <v>154.00000000000043</v>
      </c>
      <c r="G13296">
        <f>VLOOKUP(VALUE(RIGHT(B13296,2)),'XZ coord'!$T$144:$U$149,2,0)</f>
        <v>4.22</v>
      </c>
      <c r="H13296">
        <v>2.4</v>
      </c>
      <c r="I13296">
        <v>0.9</v>
      </c>
      <c r="J13296">
        <f>VLOOKUP(VALUE(RIGHT(B13296,2)),'XZ coord'!$T$144:$V$149,3,0)</f>
        <v>2.25</v>
      </c>
    </row>
    <row r="13297" spans="1:10" x14ac:dyDescent="0.2">
      <c r="A13297">
        <v>14296</v>
      </c>
      <c r="B13297" t="s">
        <v>13326</v>
      </c>
      <c r="C13297" t="s">
        <v>2</v>
      </c>
      <c r="D13297" t="s">
        <v>11823</v>
      </c>
      <c r="E13297">
        <f>VLOOKUP(LEFT(B13297,LEN(B13297)-2),'Correction using CAD'!A:F,5,0)</f>
        <v>71.275000000000006</v>
      </c>
      <c r="F13297">
        <f>VLOOKUP(LEFT(B13297,LEN(B13297)-2),'Correction using CAD'!A:F,6,0)</f>
        <v>154.00000000000043</v>
      </c>
      <c r="G13297">
        <f>VLOOKUP(VALUE(RIGHT(B13297,2)),'XZ coord'!$T$144:$U$149,2,0)</f>
        <v>6.47</v>
      </c>
      <c r="H13297">
        <v>2.4</v>
      </c>
      <c r="I13297">
        <v>0.9</v>
      </c>
      <c r="J13297">
        <f>VLOOKUP(VALUE(RIGHT(B13297,2)),'XZ coord'!$T$144:$V$149,3,0)</f>
        <v>1.95</v>
      </c>
    </row>
    <row r="13298" spans="1:10" x14ac:dyDescent="0.2">
      <c r="A13298">
        <v>14297</v>
      </c>
      <c r="B13298" t="s">
        <v>13327</v>
      </c>
      <c r="C13298" t="s">
        <v>2</v>
      </c>
      <c r="D13298" t="s">
        <v>11823</v>
      </c>
      <c r="E13298">
        <f>VLOOKUP(LEFT(B13298,LEN(B13298)-2),'Correction using CAD'!A:F,5,0)</f>
        <v>71.275000000000006</v>
      </c>
      <c r="F13298">
        <f>VLOOKUP(LEFT(B13298,LEN(B13298)-2),'Correction using CAD'!A:F,6,0)</f>
        <v>154.00000000000043</v>
      </c>
      <c r="G13298">
        <f>VLOOKUP(VALUE(RIGHT(B13298,2)),'XZ coord'!$T$144:$U$149,2,0)</f>
        <v>8.42</v>
      </c>
      <c r="H13298">
        <v>2.4</v>
      </c>
      <c r="I13298">
        <v>0.9</v>
      </c>
      <c r="J13298">
        <f>VLOOKUP(VALUE(RIGHT(B13298,2)),'XZ coord'!$T$144:$V$149,3,0)</f>
        <v>1.95</v>
      </c>
    </row>
    <row r="13299" spans="1:10" x14ac:dyDescent="0.2">
      <c r="A13299">
        <v>14298</v>
      </c>
      <c r="B13299" t="s">
        <v>13328</v>
      </c>
      <c r="C13299" t="s">
        <v>2</v>
      </c>
      <c r="D13299" t="s">
        <v>11823</v>
      </c>
      <c r="E13299">
        <f>VLOOKUP(LEFT(B13299,LEN(B13299)-2),'Correction using CAD'!A:F,5,0)</f>
        <v>71.275000000000006</v>
      </c>
      <c r="F13299">
        <f>VLOOKUP(LEFT(B13299,LEN(B13299)-2),'Correction using CAD'!A:F,6,0)</f>
        <v>154.00000000000043</v>
      </c>
      <c r="G13299">
        <f>VLOOKUP(VALUE(RIGHT(B13299,2)),'XZ coord'!$T$144:$U$149,2,0)</f>
        <v>10.37</v>
      </c>
      <c r="H13299">
        <v>2.4</v>
      </c>
      <c r="I13299">
        <v>0.9</v>
      </c>
      <c r="J13299">
        <f>VLOOKUP(VALUE(RIGHT(B13299,2)),'XZ coord'!$T$144:$V$149,3,0)</f>
        <v>2.1</v>
      </c>
    </row>
    <row r="13300" spans="1:10" x14ac:dyDescent="0.2">
      <c r="A13300">
        <v>14299</v>
      </c>
      <c r="B13300" t="s">
        <v>13329</v>
      </c>
      <c r="C13300" t="s">
        <v>2</v>
      </c>
      <c r="D13300" t="s">
        <v>11823</v>
      </c>
      <c r="E13300">
        <f>VLOOKUP(LEFT(B13300,LEN(B13300)-2),'Correction using CAD'!A:F,5,0)</f>
        <v>71.275000000000006</v>
      </c>
      <c r="F13300">
        <f>VLOOKUP(LEFT(B13300,LEN(B13300)-2),'Correction using CAD'!A:F,6,0)</f>
        <v>153.10000000000042</v>
      </c>
      <c r="G13300">
        <f>VLOOKUP(VALUE(RIGHT(B13300,2)),'XZ coord'!$T$144:$U$149,2,0)</f>
        <v>2.25</v>
      </c>
      <c r="H13300">
        <v>2.4</v>
      </c>
      <c r="I13300">
        <v>0.9</v>
      </c>
      <c r="J13300">
        <f>VLOOKUP(VALUE(RIGHT(B13300,2)),'XZ coord'!$T$144:$V$149,3,0)</f>
        <v>1.97</v>
      </c>
    </row>
    <row r="13301" spans="1:10" x14ac:dyDescent="0.2">
      <c r="A13301">
        <v>14300</v>
      </c>
      <c r="B13301" t="s">
        <v>13330</v>
      </c>
      <c r="C13301" t="s">
        <v>5</v>
      </c>
      <c r="D13301" t="s">
        <v>11823</v>
      </c>
      <c r="E13301">
        <f>VLOOKUP(LEFT(B13301,LEN(B13301)-2),'Correction using CAD'!A:F,5,0)</f>
        <v>71.275000000000006</v>
      </c>
      <c r="F13301">
        <f>VLOOKUP(LEFT(B13301,LEN(B13301)-2),'Correction using CAD'!A:F,6,0)</f>
        <v>153.10000000000042</v>
      </c>
      <c r="G13301">
        <f>VLOOKUP(VALUE(RIGHT(B13301,2)),'XZ coord'!$T$144:$U$149,2,0)</f>
        <v>4.22</v>
      </c>
      <c r="H13301">
        <v>2.4</v>
      </c>
      <c r="I13301">
        <v>0.9</v>
      </c>
      <c r="J13301">
        <f>VLOOKUP(VALUE(RIGHT(B13301,2)),'XZ coord'!$T$144:$V$149,3,0)</f>
        <v>2.25</v>
      </c>
    </row>
    <row r="13302" spans="1:10" x14ac:dyDescent="0.2">
      <c r="A13302">
        <v>14301</v>
      </c>
      <c r="B13302" t="s">
        <v>13331</v>
      </c>
      <c r="C13302" t="s">
        <v>2</v>
      </c>
      <c r="D13302" t="s">
        <v>11823</v>
      </c>
      <c r="E13302">
        <f>VLOOKUP(LEFT(B13302,LEN(B13302)-2),'Correction using CAD'!A:F,5,0)</f>
        <v>71.275000000000006</v>
      </c>
      <c r="F13302">
        <f>VLOOKUP(LEFT(B13302,LEN(B13302)-2),'Correction using CAD'!A:F,6,0)</f>
        <v>153.10000000000042</v>
      </c>
      <c r="G13302">
        <f>VLOOKUP(VALUE(RIGHT(B13302,2)),'XZ coord'!$T$144:$U$149,2,0)</f>
        <v>6.47</v>
      </c>
      <c r="H13302">
        <v>2.4</v>
      </c>
      <c r="I13302">
        <v>0.9</v>
      </c>
      <c r="J13302">
        <f>VLOOKUP(VALUE(RIGHT(B13302,2)),'XZ coord'!$T$144:$V$149,3,0)</f>
        <v>1.95</v>
      </c>
    </row>
    <row r="13303" spans="1:10" x14ac:dyDescent="0.2">
      <c r="A13303">
        <v>14302</v>
      </c>
      <c r="B13303" t="s">
        <v>13332</v>
      </c>
      <c r="C13303" t="s">
        <v>2</v>
      </c>
      <c r="D13303" t="s">
        <v>11823</v>
      </c>
      <c r="E13303">
        <f>VLOOKUP(LEFT(B13303,LEN(B13303)-2),'Correction using CAD'!A:F,5,0)</f>
        <v>71.275000000000006</v>
      </c>
      <c r="F13303">
        <f>VLOOKUP(LEFT(B13303,LEN(B13303)-2),'Correction using CAD'!A:F,6,0)</f>
        <v>153.10000000000042</v>
      </c>
      <c r="G13303">
        <f>VLOOKUP(VALUE(RIGHT(B13303,2)),'XZ coord'!$T$144:$U$149,2,0)</f>
        <v>8.42</v>
      </c>
      <c r="H13303">
        <v>2.4</v>
      </c>
      <c r="I13303">
        <v>0.9</v>
      </c>
      <c r="J13303">
        <f>VLOOKUP(VALUE(RIGHT(B13303,2)),'XZ coord'!$T$144:$V$149,3,0)</f>
        <v>1.95</v>
      </c>
    </row>
    <row r="13304" spans="1:10" x14ac:dyDescent="0.2">
      <c r="A13304">
        <v>14303</v>
      </c>
      <c r="B13304" t="s">
        <v>13333</v>
      </c>
      <c r="C13304" t="s">
        <v>5</v>
      </c>
      <c r="D13304" t="s">
        <v>11823</v>
      </c>
      <c r="E13304">
        <f>VLOOKUP(LEFT(B13304,LEN(B13304)-2),'Correction using CAD'!A:F,5,0)</f>
        <v>71.275000000000006</v>
      </c>
      <c r="F13304">
        <f>VLOOKUP(LEFT(B13304,LEN(B13304)-2),'Correction using CAD'!A:F,6,0)</f>
        <v>153.10000000000042</v>
      </c>
      <c r="G13304">
        <f>VLOOKUP(VALUE(RIGHT(B13304,2)),'XZ coord'!$T$144:$U$149,2,0)</f>
        <v>10.37</v>
      </c>
      <c r="H13304">
        <v>2.4</v>
      </c>
      <c r="I13304">
        <v>0.9</v>
      </c>
      <c r="J13304">
        <f>VLOOKUP(VALUE(RIGHT(B13304,2)),'XZ coord'!$T$144:$V$149,3,0)</f>
        <v>2.1</v>
      </c>
    </row>
    <row r="13305" spans="1:10" x14ac:dyDescent="0.2">
      <c r="A13305">
        <v>14304</v>
      </c>
      <c r="B13305" t="s">
        <v>13334</v>
      </c>
      <c r="C13305" t="s">
        <v>2</v>
      </c>
      <c r="D13305" t="s">
        <v>11823</v>
      </c>
      <c r="E13305">
        <f>VLOOKUP(LEFT(B13305,LEN(B13305)-2),'Correction using CAD'!A:F,5,0)</f>
        <v>71.275000000000006</v>
      </c>
      <c r="F13305">
        <f>VLOOKUP(LEFT(B13305,LEN(B13305)-2),'Correction using CAD'!A:F,6,0)</f>
        <v>152.20000000000041</v>
      </c>
      <c r="G13305">
        <f>VLOOKUP(VALUE(RIGHT(B13305,2)),'XZ coord'!$T$144:$U$149,2,0)</f>
        <v>2.25</v>
      </c>
      <c r="H13305">
        <v>2.4</v>
      </c>
      <c r="I13305">
        <v>0.9</v>
      </c>
      <c r="J13305">
        <f>VLOOKUP(VALUE(RIGHT(B13305,2)),'XZ coord'!$T$144:$V$149,3,0)</f>
        <v>1.97</v>
      </c>
    </row>
    <row r="13306" spans="1:10" x14ac:dyDescent="0.2">
      <c r="A13306">
        <v>14305</v>
      </c>
      <c r="B13306" t="s">
        <v>13335</v>
      </c>
      <c r="C13306" t="s">
        <v>5</v>
      </c>
      <c r="D13306" t="s">
        <v>11823</v>
      </c>
      <c r="E13306">
        <f>VLOOKUP(LEFT(B13306,LEN(B13306)-2),'Correction using CAD'!A:F,5,0)</f>
        <v>71.275000000000006</v>
      </c>
      <c r="F13306">
        <f>VLOOKUP(LEFT(B13306,LEN(B13306)-2),'Correction using CAD'!A:F,6,0)</f>
        <v>152.20000000000041</v>
      </c>
      <c r="G13306">
        <f>VLOOKUP(VALUE(RIGHT(B13306,2)),'XZ coord'!$T$144:$U$149,2,0)</f>
        <v>4.22</v>
      </c>
      <c r="H13306">
        <v>2.4</v>
      </c>
      <c r="I13306">
        <v>0.9</v>
      </c>
      <c r="J13306">
        <f>VLOOKUP(VALUE(RIGHT(B13306,2)),'XZ coord'!$T$144:$V$149,3,0)</f>
        <v>2.25</v>
      </c>
    </row>
    <row r="13307" spans="1:10" x14ac:dyDescent="0.2">
      <c r="A13307">
        <v>14306</v>
      </c>
      <c r="B13307" t="s">
        <v>13336</v>
      </c>
      <c r="C13307" t="s">
        <v>2</v>
      </c>
      <c r="D13307" t="s">
        <v>11823</v>
      </c>
      <c r="E13307">
        <f>VLOOKUP(LEFT(B13307,LEN(B13307)-2),'Correction using CAD'!A:F,5,0)</f>
        <v>71.275000000000006</v>
      </c>
      <c r="F13307">
        <f>VLOOKUP(LEFT(B13307,LEN(B13307)-2),'Correction using CAD'!A:F,6,0)</f>
        <v>152.20000000000041</v>
      </c>
      <c r="G13307">
        <f>VLOOKUP(VALUE(RIGHT(B13307,2)),'XZ coord'!$T$144:$U$149,2,0)</f>
        <v>6.47</v>
      </c>
      <c r="H13307">
        <v>2.4</v>
      </c>
      <c r="I13307">
        <v>0.9</v>
      </c>
      <c r="J13307">
        <f>VLOOKUP(VALUE(RIGHT(B13307,2)),'XZ coord'!$T$144:$V$149,3,0)</f>
        <v>1.95</v>
      </c>
    </row>
    <row r="13308" spans="1:10" x14ac:dyDescent="0.2">
      <c r="A13308">
        <v>14307</v>
      </c>
      <c r="B13308" t="s">
        <v>13337</v>
      </c>
      <c r="C13308" t="s">
        <v>2</v>
      </c>
      <c r="D13308" t="s">
        <v>11823</v>
      </c>
      <c r="E13308">
        <f>VLOOKUP(LEFT(B13308,LEN(B13308)-2),'Correction using CAD'!A:F,5,0)</f>
        <v>71.275000000000006</v>
      </c>
      <c r="F13308">
        <f>VLOOKUP(LEFT(B13308,LEN(B13308)-2),'Correction using CAD'!A:F,6,0)</f>
        <v>152.20000000000041</v>
      </c>
      <c r="G13308">
        <f>VLOOKUP(VALUE(RIGHT(B13308,2)),'XZ coord'!$T$144:$U$149,2,0)</f>
        <v>8.42</v>
      </c>
      <c r="H13308">
        <v>2.4</v>
      </c>
      <c r="I13308">
        <v>0.9</v>
      </c>
      <c r="J13308">
        <f>VLOOKUP(VALUE(RIGHT(B13308,2)),'XZ coord'!$T$144:$V$149,3,0)</f>
        <v>1.95</v>
      </c>
    </row>
    <row r="13309" spans="1:10" x14ac:dyDescent="0.2">
      <c r="A13309">
        <v>14308</v>
      </c>
      <c r="B13309" t="s">
        <v>13338</v>
      </c>
      <c r="C13309" t="s">
        <v>5</v>
      </c>
      <c r="D13309" t="s">
        <v>11823</v>
      </c>
      <c r="E13309">
        <f>VLOOKUP(LEFT(B13309,LEN(B13309)-2),'Correction using CAD'!A:F,5,0)</f>
        <v>71.275000000000006</v>
      </c>
      <c r="F13309">
        <f>VLOOKUP(LEFT(B13309,LEN(B13309)-2),'Correction using CAD'!A:F,6,0)</f>
        <v>152.20000000000041</v>
      </c>
      <c r="G13309">
        <f>VLOOKUP(VALUE(RIGHT(B13309,2)),'XZ coord'!$T$144:$U$149,2,0)</f>
        <v>10.37</v>
      </c>
      <c r="H13309">
        <v>2.4</v>
      </c>
      <c r="I13309">
        <v>0.9</v>
      </c>
      <c r="J13309">
        <f>VLOOKUP(VALUE(RIGHT(B13309,2)),'XZ coord'!$T$144:$V$149,3,0)</f>
        <v>2.1</v>
      </c>
    </row>
    <row r="13310" spans="1:10" x14ac:dyDescent="0.2">
      <c r="A13310">
        <v>14309</v>
      </c>
      <c r="B13310" t="s">
        <v>13339</v>
      </c>
      <c r="C13310" t="s">
        <v>2</v>
      </c>
      <c r="D13310" t="s">
        <v>11823</v>
      </c>
      <c r="E13310">
        <f>VLOOKUP(LEFT(B13310,LEN(B13310)-2),'Correction using CAD'!A:F,5,0)</f>
        <v>78.650000000000006</v>
      </c>
      <c r="F13310">
        <f>VLOOKUP(LEFT(B13310,LEN(B13310)-2),'Correction using CAD'!A:F,6,0)</f>
        <v>154.90000000000043</v>
      </c>
      <c r="G13310">
        <f>VLOOKUP(VALUE(RIGHT(B13310,2)),'XZ coord'!$T$144:$U$149,2,0)</f>
        <v>2.25</v>
      </c>
      <c r="H13310">
        <v>2.4</v>
      </c>
      <c r="I13310">
        <v>0.9</v>
      </c>
      <c r="J13310">
        <f>VLOOKUP(VALUE(RIGHT(B13310,2)),'XZ coord'!$T$144:$V$149,3,0)</f>
        <v>1.97</v>
      </c>
    </row>
    <row r="13311" spans="1:10" x14ac:dyDescent="0.2">
      <c r="A13311">
        <v>14310</v>
      </c>
      <c r="B13311" t="s">
        <v>13340</v>
      </c>
      <c r="C13311" t="s">
        <v>5</v>
      </c>
      <c r="D13311" t="s">
        <v>11823</v>
      </c>
      <c r="E13311">
        <f>VLOOKUP(LEFT(B13311,LEN(B13311)-2),'Correction using CAD'!A:F,5,0)</f>
        <v>78.650000000000006</v>
      </c>
      <c r="F13311">
        <f>VLOOKUP(LEFT(B13311,LEN(B13311)-2),'Correction using CAD'!A:F,6,0)</f>
        <v>154.90000000000043</v>
      </c>
      <c r="G13311">
        <f>VLOOKUP(VALUE(RIGHT(B13311,2)),'XZ coord'!$T$144:$U$149,2,0)</f>
        <v>4.22</v>
      </c>
      <c r="H13311">
        <v>2.4</v>
      </c>
      <c r="I13311">
        <v>0.9</v>
      </c>
      <c r="J13311">
        <f>VLOOKUP(VALUE(RIGHT(B13311,2)),'XZ coord'!$T$144:$V$149,3,0)</f>
        <v>2.25</v>
      </c>
    </row>
    <row r="13312" spans="1:10" x14ac:dyDescent="0.2">
      <c r="A13312">
        <v>14311</v>
      </c>
      <c r="B13312" t="s">
        <v>13341</v>
      </c>
      <c r="C13312" t="s">
        <v>2</v>
      </c>
      <c r="D13312" t="s">
        <v>11823</v>
      </c>
      <c r="E13312">
        <f>VLOOKUP(LEFT(B13312,LEN(B13312)-2),'Correction using CAD'!A:F,5,0)</f>
        <v>78.650000000000006</v>
      </c>
      <c r="F13312">
        <f>VLOOKUP(LEFT(B13312,LEN(B13312)-2),'Correction using CAD'!A:F,6,0)</f>
        <v>154.90000000000043</v>
      </c>
      <c r="G13312">
        <f>VLOOKUP(VALUE(RIGHT(B13312,2)),'XZ coord'!$T$144:$U$149,2,0)</f>
        <v>6.47</v>
      </c>
      <c r="H13312">
        <v>2.4</v>
      </c>
      <c r="I13312">
        <v>0.9</v>
      </c>
      <c r="J13312">
        <f>VLOOKUP(VALUE(RIGHT(B13312,2)),'XZ coord'!$T$144:$V$149,3,0)</f>
        <v>1.95</v>
      </c>
    </row>
    <row r="13313" spans="1:10" x14ac:dyDescent="0.2">
      <c r="A13313">
        <v>14312</v>
      </c>
      <c r="B13313" t="s">
        <v>13342</v>
      </c>
      <c r="C13313" t="s">
        <v>2</v>
      </c>
      <c r="D13313" t="s">
        <v>11823</v>
      </c>
      <c r="E13313">
        <f>VLOOKUP(LEFT(B13313,LEN(B13313)-2),'Correction using CAD'!A:F,5,0)</f>
        <v>78.650000000000006</v>
      </c>
      <c r="F13313">
        <f>VLOOKUP(LEFT(B13313,LEN(B13313)-2),'Correction using CAD'!A:F,6,0)</f>
        <v>154.90000000000043</v>
      </c>
      <c r="G13313">
        <f>VLOOKUP(VALUE(RIGHT(B13313,2)),'XZ coord'!$T$144:$U$149,2,0)</f>
        <v>8.42</v>
      </c>
      <c r="H13313">
        <v>2.4</v>
      </c>
      <c r="I13313">
        <v>0.9</v>
      </c>
      <c r="J13313">
        <f>VLOOKUP(VALUE(RIGHT(B13313,2)),'XZ coord'!$T$144:$V$149,3,0)</f>
        <v>1.95</v>
      </c>
    </row>
    <row r="13314" spans="1:10" x14ac:dyDescent="0.2">
      <c r="A13314">
        <v>14313</v>
      </c>
      <c r="B13314" t="s">
        <v>13343</v>
      </c>
      <c r="C13314" t="s">
        <v>2</v>
      </c>
      <c r="D13314" t="s">
        <v>11823</v>
      </c>
      <c r="E13314">
        <f>VLOOKUP(LEFT(B13314,LEN(B13314)-2),'Correction using CAD'!A:F,5,0)</f>
        <v>78.650000000000006</v>
      </c>
      <c r="F13314">
        <f>VLOOKUP(LEFT(B13314,LEN(B13314)-2),'Correction using CAD'!A:F,6,0)</f>
        <v>154.90000000000043</v>
      </c>
      <c r="G13314">
        <f>VLOOKUP(VALUE(RIGHT(B13314,2)),'XZ coord'!$T$144:$U$149,2,0)</f>
        <v>10.37</v>
      </c>
      <c r="H13314">
        <v>2.4</v>
      </c>
      <c r="I13314">
        <v>0.9</v>
      </c>
      <c r="J13314">
        <f>VLOOKUP(VALUE(RIGHT(B13314,2)),'XZ coord'!$T$144:$V$149,3,0)</f>
        <v>2.1</v>
      </c>
    </row>
    <row r="13315" spans="1:10" x14ac:dyDescent="0.2">
      <c r="A13315">
        <v>14314</v>
      </c>
      <c r="B13315" t="s">
        <v>13344</v>
      </c>
      <c r="C13315" t="s">
        <v>2</v>
      </c>
      <c r="D13315" t="s">
        <v>11823</v>
      </c>
      <c r="E13315">
        <f>VLOOKUP(LEFT(B13315,LEN(B13315)-2),'Correction using CAD'!A:F,5,0)</f>
        <v>78.650000000000006</v>
      </c>
      <c r="F13315">
        <f>VLOOKUP(LEFT(B13315,LEN(B13315)-2),'Correction using CAD'!A:F,6,0)</f>
        <v>154.00000000000043</v>
      </c>
      <c r="G13315">
        <f>VLOOKUP(VALUE(RIGHT(B13315,2)),'XZ coord'!$T$144:$U$149,2,0)</f>
        <v>2.25</v>
      </c>
      <c r="H13315">
        <v>2.4</v>
      </c>
      <c r="I13315">
        <v>0.9</v>
      </c>
      <c r="J13315">
        <f>VLOOKUP(VALUE(RIGHT(B13315,2)),'XZ coord'!$T$144:$V$149,3,0)</f>
        <v>1.97</v>
      </c>
    </row>
    <row r="13316" spans="1:10" x14ac:dyDescent="0.2">
      <c r="A13316">
        <v>14315</v>
      </c>
      <c r="B13316" t="s">
        <v>13345</v>
      </c>
      <c r="C13316" t="s">
        <v>5</v>
      </c>
      <c r="D13316" t="s">
        <v>11823</v>
      </c>
      <c r="E13316">
        <f>VLOOKUP(LEFT(B13316,LEN(B13316)-2),'Correction using CAD'!A:F,5,0)</f>
        <v>78.650000000000006</v>
      </c>
      <c r="F13316">
        <f>VLOOKUP(LEFT(B13316,LEN(B13316)-2),'Correction using CAD'!A:F,6,0)</f>
        <v>154.00000000000043</v>
      </c>
      <c r="G13316">
        <f>VLOOKUP(VALUE(RIGHT(B13316,2)),'XZ coord'!$T$144:$U$149,2,0)</f>
        <v>4.22</v>
      </c>
      <c r="H13316">
        <v>2.4</v>
      </c>
      <c r="I13316">
        <v>0.9</v>
      </c>
      <c r="J13316">
        <f>VLOOKUP(VALUE(RIGHT(B13316,2)),'XZ coord'!$T$144:$V$149,3,0)</f>
        <v>2.25</v>
      </c>
    </row>
    <row r="13317" spans="1:10" x14ac:dyDescent="0.2">
      <c r="A13317">
        <v>14316</v>
      </c>
      <c r="B13317" t="s">
        <v>13346</v>
      </c>
      <c r="C13317" t="s">
        <v>2</v>
      </c>
      <c r="D13317" t="s">
        <v>11823</v>
      </c>
      <c r="E13317">
        <f>VLOOKUP(LEFT(B13317,LEN(B13317)-2),'Correction using CAD'!A:F,5,0)</f>
        <v>78.650000000000006</v>
      </c>
      <c r="F13317">
        <f>VLOOKUP(LEFT(B13317,LEN(B13317)-2),'Correction using CAD'!A:F,6,0)</f>
        <v>154.00000000000043</v>
      </c>
      <c r="G13317">
        <f>VLOOKUP(VALUE(RIGHT(B13317,2)),'XZ coord'!$T$144:$U$149,2,0)</f>
        <v>6.47</v>
      </c>
      <c r="H13317">
        <v>2.4</v>
      </c>
      <c r="I13317">
        <v>0.9</v>
      </c>
      <c r="J13317">
        <f>VLOOKUP(VALUE(RIGHT(B13317,2)),'XZ coord'!$T$144:$V$149,3,0)</f>
        <v>1.95</v>
      </c>
    </row>
    <row r="13318" spans="1:10" x14ac:dyDescent="0.2">
      <c r="A13318">
        <v>14317</v>
      </c>
      <c r="B13318" t="s">
        <v>13347</v>
      </c>
      <c r="C13318" t="s">
        <v>2</v>
      </c>
      <c r="D13318" t="s">
        <v>11823</v>
      </c>
      <c r="E13318">
        <f>VLOOKUP(LEFT(B13318,LEN(B13318)-2),'Correction using CAD'!A:F,5,0)</f>
        <v>78.650000000000006</v>
      </c>
      <c r="F13318">
        <f>VLOOKUP(LEFT(B13318,LEN(B13318)-2),'Correction using CAD'!A:F,6,0)</f>
        <v>154.00000000000043</v>
      </c>
      <c r="G13318">
        <f>VLOOKUP(VALUE(RIGHT(B13318,2)),'XZ coord'!$T$144:$U$149,2,0)</f>
        <v>8.42</v>
      </c>
      <c r="H13318">
        <v>2.4</v>
      </c>
      <c r="I13318">
        <v>0.9</v>
      </c>
      <c r="J13318">
        <f>VLOOKUP(VALUE(RIGHT(B13318,2)),'XZ coord'!$T$144:$V$149,3,0)</f>
        <v>1.95</v>
      </c>
    </row>
    <row r="13319" spans="1:10" x14ac:dyDescent="0.2">
      <c r="A13319">
        <v>14318</v>
      </c>
      <c r="B13319" t="s">
        <v>13348</v>
      </c>
      <c r="C13319" t="s">
        <v>2</v>
      </c>
      <c r="D13319" t="s">
        <v>11823</v>
      </c>
      <c r="E13319">
        <f>VLOOKUP(LEFT(B13319,LEN(B13319)-2),'Correction using CAD'!A:F,5,0)</f>
        <v>78.650000000000006</v>
      </c>
      <c r="F13319">
        <f>VLOOKUP(LEFT(B13319,LEN(B13319)-2),'Correction using CAD'!A:F,6,0)</f>
        <v>154.00000000000043</v>
      </c>
      <c r="G13319">
        <f>VLOOKUP(VALUE(RIGHT(B13319,2)),'XZ coord'!$T$144:$U$149,2,0)</f>
        <v>10.37</v>
      </c>
      <c r="H13319">
        <v>2.4</v>
      </c>
      <c r="I13319">
        <v>0.9</v>
      </c>
      <c r="J13319">
        <f>VLOOKUP(VALUE(RIGHT(B13319,2)),'XZ coord'!$T$144:$V$149,3,0)</f>
        <v>2.1</v>
      </c>
    </row>
    <row r="13320" spans="1:10" x14ac:dyDescent="0.2">
      <c r="A13320">
        <v>14319</v>
      </c>
      <c r="B13320" t="s">
        <v>13349</v>
      </c>
      <c r="C13320" t="s">
        <v>2</v>
      </c>
      <c r="D13320" t="s">
        <v>11823</v>
      </c>
      <c r="E13320">
        <f>VLOOKUP(LEFT(B13320,LEN(B13320)-2),'Correction using CAD'!A:F,5,0)</f>
        <v>78.650000000000006</v>
      </c>
      <c r="F13320">
        <f>VLOOKUP(LEFT(B13320,LEN(B13320)-2),'Correction using CAD'!A:F,6,0)</f>
        <v>153.10000000000042</v>
      </c>
      <c r="G13320">
        <f>VLOOKUP(VALUE(RIGHT(B13320,2)),'XZ coord'!$T$144:$U$149,2,0)</f>
        <v>2.25</v>
      </c>
      <c r="H13320">
        <v>2.4</v>
      </c>
      <c r="I13320">
        <v>0.9</v>
      </c>
      <c r="J13320">
        <f>VLOOKUP(VALUE(RIGHT(B13320,2)),'XZ coord'!$T$144:$V$149,3,0)</f>
        <v>1.97</v>
      </c>
    </row>
    <row r="13321" spans="1:10" x14ac:dyDescent="0.2">
      <c r="A13321">
        <v>14320</v>
      </c>
      <c r="B13321" t="s">
        <v>13350</v>
      </c>
      <c r="C13321" t="s">
        <v>5</v>
      </c>
      <c r="D13321" t="s">
        <v>11823</v>
      </c>
      <c r="E13321">
        <f>VLOOKUP(LEFT(B13321,LEN(B13321)-2),'Correction using CAD'!A:F,5,0)</f>
        <v>78.650000000000006</v>
      </c>
      <c r="F13321">
        <f>VLOOKUP(LEFT(B13321,LEN(B13321)-2),'Correction using CAD'!A:F,6,0)</f>
        <v>153.10000000000042</v>
      </c>
      <c r="G13321">
        <f>VLOOKUP(VALUE(RIGHT(B13321,2)),'XZ coord'!$T$144:$U$149,2,0)</f>
        <v>4.22</v>
      </c>
      <c r="H13321">
        <v>2.4</v>
      </c>
      <c r="I13321">
        <v>0.9</v>
      </c>
      <c r="J13321">
        <f>VLOOKUP(VALUE(RIGHT(B13321,2)),'XZ coord'!$T$144:$V$149,3,0)</f>
        <v>2.25</v>
      </c>
    </row>
    <row r="13322" spans="1:10" x14ac:dyDescent="0.2">
      <c r="A13322">
        <v>14321</v>
      </c>
      <c r="B13322" t="s">
        <v>13351</v>
      </c>
      <c r="C13322" t="s">
        <v>2</v>
      </c>
      <c r="D13322" t="s">
        <v>11823</v>
      </c>
      <c r="E13322">
        <f>VLOOKUP(LEFT(B13322,LEN(B13322)-2),'Correction using CAD'!A:F,5,0)</f>
        <v>78.650000000000006</v>
      </c>
      <c r="F13322">
        <f>VLOOKUP(LEFT(B13322,LEN(B13322)-2),'Correction using CAD'!A:F,6,0)</f>
        <v>153.10000000000042</v>
      </c>
      <c r="G13322">
        <f>VLOOKUP(VALUE(RIGHT(B13322,2)),'XZ coord'!$T$144:$U$149,2,0)</f>
        <v>6.47</v>
      </c>
      <c r="H13322">
        <v>2.4</v>
      </c>
      <c r="I13322">
        <v>0.9</v>
      </c>
      <c r="J13322">
        <f>VLOOKUP(VALUE(RIGHT(B13322,2)),'XZ coord'!$T$144:$V$149,3,0)</f>
        <v>1.95</v>
      </c>
    </row>
    <row r="13323" spans="1:10" x14ac:dyDescent="0.2">
      <c r="A13323">
        <v>14322</v>
      </c>
      <c r="B13323" t="s">
        <v>13352</v>
      </c>
      <c r="C13323" t="s">
        <v>2</v>
      </c>
      <c r="D13323" t="s">
        <v>11823</v>
      </c>
      <c r="E13323">
        <f>VLOOKUP(LEFT(B13323,LEN(B13323)-2),'Correction using CAD'!A:F,5,0)</f>
        <v>78.650000000000006</v>
      </c>
      <c r="F13323">
        <f>VLOOKUP(LEFT(B13323,LEN(B13323)-2),'Correction using CAD'!A:F,6,0)</f>
        <v>153.10000000000042</v>
      </c>
      <c r="G13323">
        <f>VLOOKUP(VALUE(RIGHT(B13323,2)),'XZ coord'!$T$144:$U$149,2,0)</f>
        <v>8.42</v>
      </c>
      <c r="H13323">
        <v>2.4</v>
      </c>
      <c r="I13323">
        <v>0.9</v>
      </c>
      <c r="J13323">
        <f>VLOOKUP(VALUE(RIGHT(B13323,2)),'XZ coord'!$T$144:$V$149,3,0)</f>
        <v>1.95</v>
      </c>
    </row>
    <row r="13324" spans="1:10" x14ac:dyDescent="0.2">
      <c r="A13324">
        <v>14323</v>
      </c>
      <c r="B13324" t="s">
        <v>13353</v>
      </c>
      <c r="C13324" t="s">
        <v>5</v>
      </c>
      <c r="D13324" t="s">
        <v>11823</v>
      </c>
      <c r="E13324">
        <f>VLOOKUP(LEFT(B13324,LEN(B13324)-2),'Correction using CAD'!A:F,5,0)</f>
        <v>78.650000000000006</v>
      </c>
      <c r="F13324">
        <f>VLOOKUP(LEFT(B13324,LEN(B13324)-2),'Correction using CAD'!A:F,6,0)</f>
        <v>153.10000000000042</v>
      </c>
      <c r="G13324">
        <f>VLOOKUP(VALUE(RIGHT(B13324,2)),'XZ coord'!$T$144:$U$149,2,0)</f>
        <v>10.37</v>
      </c>
      <c r="H13324">
        <v>2.4</v>
      </c>
      <c r="I13324">
        <v>0.9</v>
      </c>
      <c r="J13324">
        <f>VLOOKUP(VALUE(RIGHT(B13324,2)),'XZ coord'!$T$144:$V$149,3,0)</f>
        <v>2.1</v>
      </c>
    </row>
    <row r="13325" spans="1:10" x14ac:dyDescent="0.2">
      <c r="A13325">
        <v>14324</v>
      </c>
      <c r="B13325" t="s">
        <v>13354</v>
      </c>
      <c r="C13325" t="s">
        <v>2</v>
      </c>
      <c r="D13325" t="s">
        <v>11823</v>
      </c>
      <c r="E13325">
        <f>VLOOKUP(LEFT(B13325,LEN(B13325)-2),'Correction using CAD'!A:F,5,0)</f>
        <v>78.650000000000006</v>
      </c>
      <c r="F13325">
        <f>VLOOKUP(LEFT(B13325,LEN(B13325)-2),'Correction using CAD'!A:F,6,0)</f>
        <v>152.20000000000041</v>
      </c>
      <c r="G13325">
        <f>VLOOKUP(VALUE(RIGHT(B13325,2)),'XZ coord'!$T$144:$U$149,2,0)</f>
        <v>2.25</v>
      </c>
      <c r="H13325">
        <v>2.4</v>
      </c>
      <c r="I13325">
        <v>0.9</v>
      </c>
      <c r="J13325">
        <f>VLOOKUP(VALUE(RIGHT(B13325,2)),'XZ coord'!$T$144:$V$149,3,0)</f>
        <v>1.97</v>
      </c>
    </row>
    <row r="13326" spans="1:10" x14ac:dyDescent="0.2">
      <c r="A13326">
        <v>14325</v>
      </c>
      <c r="B13326" t="s">
        <v>13355</v>
      </c>
      <c r="C13326" t="s">
        <v>5</v>
      </c>
      <c r="D13326" t="s">
        <v>11823</v>
      </c>
      <c r="E13326">
        <f>VLOOKUP(LEFT(B13326,LEN(B13326)-2),'Correction using CAD'!A:F,5,0)</f>
        <v>78.650000000000006</v>
      </c>
      <c r="F13326">
        <f>VLOOKUP(LEFT(B13326,LEN(B13326)-2),'Correction using CAD'!A:F,6,0)</f>
        <v>152.20000000000041</v>
      </c>
      <c r="G13326">
        <f>VLOOKUP(VALUE(RIGHT(B13326,2)),'XZ coord'!$T$144:$U$149,2,0)</f>
        <v>4.22</v>
      </c>
      <c r="H13326">
        <v>2.4</v>
      </c>
      <c r="I13326">
        <v>0.9</v>
      </c>
      <c r="J13326">
        <f>VLOOKUP(VALUE(RIGHT(B13326,2)),'XZ coord'!$T$144:$V$149,3,0)</f>
        <v>2.25</v>
      </c>
    </row>
    <row r="13327" spans="1:10" x14ac:dyDescent="0.2">
      <c r="A13327">
        <v>14326</v>
      </c>
      <c r="B13327" t="s">
        <v>13356</v>
      </c>
      <c r="C13327" t="s">
        <v>2</v>
      </c>
      <c r="D13327" t="s">
        <v>11823</v>
      </c>
      <c r="E13327">
        <f>VLOOKUP(LEFT(B13327,LEN(B13327)-2),'Correction using CAD'!A:F,5,0)</f>
        <v>78.650000000000006</v>
      </c>
      <c r="F13327">
        <f>VLOOKUP(LEFT(B13327,LEN(B13327)-2),'Correction using CAD'!A:F,6,0)</f>
        <v>152.20000000000041</v>
      </c>
      <c r="G13327">
        <f>VLOOKUP(VALUE(RIGHT(B13327,2)),'XZ coord'!$T$144:$U$149,2,0)</f>
        <v>6.47</v>
      </c>
      <c r="H13327">
        <v>2.4</v>
      </c>
      <c r="I13327">
        <v>0.9</v>
      </c>
      <c r="J13327">
        <f>VLOOKUP(VALUE(RIGHT(B13327,2)),'XZ coord'!$T$144:$V$149,3,0)</f>
        <v>1.95</v>
      </c>
    </row>
    <row r="13328" spans="1:10" x14ac:dyDescent="0.2">
      <c r="A13328">
        <v>14327</v>
      </c>
      <c r="B13328" t="s">
        <v>13357</v>
      </c>
      <c r="C13328" t="s">
        <v>2</v>
      </c>
      <c r="D13328" t="s">
        <v>11823</v>
      </c>
      <c r="E13328">
        <f>VLOOKUP(LEFT(B13328,LEN(B13328)-2),'Correction using CAD'!A:F,5,0)</f>
        <v>78.650000000000006</v>
      </c>
      <c r="F13328">
        <f>VLOOKUP(LEFT(B13328,LEN(B13328)-2),'Correction using CAD'!A:F,6,0)</f>
        <v>152.20000000000041</v>
      </c>
      <c r="G13328">
        <f>VLOOKUP(VALUE(RIGHT(B13328,2)),'XZ coord'!$T$144:$U$149,2,0)</f>
        <v>8.42</v>
      </c>
      <c r="H13328">
        <v>2.4</v>
      </c>
      <c r="I13328">
        <v>0.9</v>
      </c>
      <c r="J13328">
        <f>VLOOKUP(VALUE(RIGHT(B13328,2)),'XZ coord'!$T$144:$V$149,3,0)</f>
        <v>1.95</v>
      </c>
    </row>
    <row r="13329" spans="1:10" x14ac:dyDescent="0.2">
      <c r="A13329">
        <v>14328</v>
      </c>
      <c r="B13329" t="s">
        <v>13358</v>
      </c>
      <c r="C13329" t="s">
        <v>5</v>
      </c>
      <c r="D13329" t="s">
        <v>11823</v>
      </c>
      <c r="E13329">
        <f>VLOOKUP(LEFT(B13329,LEN(B13329)-2),'Correction using CAD'!A:F,5,0)</f>
        <v>78.650000000000006</v>
      </c>
      <c r="F13329">
        <f>VLOOKUP(LEFT(B13329,LEN(B13329)-2),'Correction using CAD'!A:F,6,0)</f>
        <v>152.20000000000041</v>
      </c>
      <c r="G13329">
        <f>VLOOKUP(VALUE(RIGHT(B13329,2)),'XZ coord'!$T$144:$U$149,2,0)</f>
        <v>10.37</v>
      </c>
      <c r="H13329">
        <v>2.4</v>
      </c>
      <c r="I13329">
        <v>0.9</v>
      </c>
      <c r="J13329">
        <f>VLOOKUP(VALUE(RIGHT(B13329,2)),'XZ coord'!$T$144:$V$149,3,0)</f>
        <v>2.1</v>
      </c>
    </row>
    <row r="13330" spans="1:10" x14ac:dyDescent="0.2">
      <c r="A13330">
        <v>14329</v>
      </c>
      <c r="B13330" t="s">
        <v>13359</v>
      </c>
      <c r="C13330" t="s">
        <v>2</v>
      </c>
      <c r="D13330" t="s">
        <v>11823</v>
      </c>
      <c r="E13330">
        <f>VLOOKUP(LEFT(B13330,LEN(B13330)-2),'Correction using CAD'!A:F,5,0)</f>
        <v>71.275000000000006</v>
      </c>
      <c r="F13330">
        <f>VLOOKUP(LEFT(B13330,LEN(B13330)-2),'Correction using CAD'!A:F,6,0)</f>
        <v>151.30000000000041</v>
      </c>
      <c r="G13330">
        <f>VLOOKUP(VALUE(RIGHT(B13330,2)),'XZ coord'!$T$144:$U$149,2,0)</f>
        <v>2.25</v>
      </c>
      <c r="H13330">
        <v>2.4</v>
      </c>
      <c r="I13330">
        <v>0.9</v>
      </c>
      <c r="J13330">
        <f>VLOOKUP(VALUE(RIGHT(B13330,2)),'XZ coord'!$T$144:$V$149,3,0)</f>
        <v>1.97</v>
      </c>
    </row>
    <row r="13331" spans="1:10" x14ac:dyDescent="0.2">
      <c r="A13331">
        <v>14330</v>
      </c>
      <c r="B13331" t="s">
        <v>13360</v>
      </c>
      <c r="C13331" t="s">
        <v>5</v>
      </c>
      <c r="D13331" t="s">
        <v>11823</v>
      </c>
      <c r="E13331">
        <f>VLOOKUP(LEFT(B13331,LEN(B13331)-2),'Correction using CAD'!A:F,5,0)</f>
        <v>71.275000000000006</v>
      </c>
      <c r="F13331">
        <f>VLOOKUP(LEFT(B13331,LEN(B13331)-2),'Correction using CAD'!A:F,6,0)</f>
        <v>151.30000000000041</v>
      </c>
      <c r="G13331">
        <f>VLOOKUP(VALUE(RIGHT(B13331,2)),'XZ coord'!$T$144:$U$149,2,0)</f>
        <v>4.22</v>
      </c>
      <c r="H13331">
        <v>2.4</v>
      </c>
      <c r="I13331">
        <v>0.9</v>
      </c>
      <c r="J13331">
        <f>VLOOKUP(VALUE(RIGHT(B13331,2)),'XZ coord'!$T$144:$V$149,3,0)</f>
        <v>2.25</v>
      </c>
    </row>
    <row r="13332" spans="1:10" x14ac:dyDescent="0.2">
      <c r="A13332">
        <v>14331</v>
      </c>
      <c r="B13332" t="s">
        <v>13361</v>
      </c>
      <c r="C13332" t="s">
        <v>2</v>
      </c>
      <c r="D13332" t="s">
        <v>11823</v>
      </c>
      <c r="E13332">
        <f>VLOOKUP(LEFT(B13332,LEN(B13332)-2),'Correction using CAD'!A:F,5,0)</f>
        <v>71.275000000000006</v>
      </c>
      <c r="F13332">
        <f>VLOOKUP(LEFT(B13332,LEN(B13332)-2),'Correction using CAD'!A:F,6,0)</f>
        <v>151.30000000000041</v>
      </c>
      <c r="G13332">
        <f>VLOOKUP(VALUE(RIGHT(B13332,2)),'XZ coord'!$T$144:$U$149,2,0)</f>
        <v>6.47</v>
      </c>
      <c r="H13332">
        <v>2.4</v>
      </c>
      <c r="I13332">
        <v>0.9</v>
      </c>
      <c r="J13332">
        <f>VLOOKUP(VALUE(RIGHT(B13332,2)),'XZ coord'!$T$144:$V$149,3,0)</f>
        <v>1.95</v>
      </c>
    </row>
    <row r="13333" spans="1:10" x14ac:dyDescent="0.2">
      <c r="A13333">
        <v>14332</v>
      </c>
      <c r="B13333" t="s">
        <v>13362</v>
      </c>
      <c r="C13333" t="s">
        <v>2</v>
      </c>
      <c r="D13333" t="s">
        <v>11823</v>
      </c>
      <c r="E13333">
        <f>VLOOKUP(LEFT(B13333,LEN(B13333)-2),'Correction using CAD'!A:F,5,0)</f>
        <v>71.275000000000006</v>
      </c>
      <c r="F13333">
        <f>VLOOKUP(LEFT(B13333,LEN(B13333)-2),'Correction using CAD'!A:F,6,0)</f>
        <v>151.30000000000041</v>
      </c>
      <c r="G13333">
        <f>VLOOKUP(VALUE(RIGHT(B13333,2)),'XZ coord'!$T$144:$U$149,2,0)</f>
        <v>8.42</v>
      </c>
      <c r="H13333">
        <v>2.4</v>
      </c>
      <c r="I13333">
        <v>0.9</v>
      </c>
      <c r="J13333">
        <f>VLOOKUP(VALUE(RIGHT(B13333,2)),'XZ coord'!$T$144:$V$149,3,0)</f>
        <v>1.95</v>
      </c>
    </row>
    <row r="13334" spans="1:10" x14ac:dyDescent="0.2">
      <c r="A13334">
        <v>14333</v>
      </c>
      <c r="B13334" t="s">
        <v>13363</v>
      </c>
      <c r="C13334" t="s">
        <v>5</v>
      </c>
      <c r="D13334" t="s">
        <v>11823</v>
      </c>
      <c r="E13334">
        <f>VLOOKUP(LEFT(B13334,LEN(B13334)-2),'Correction using CAD'!A:F,5,0)</f>
        <v>71.275000000000006</v>
      </c>
      <c r="F13334">
        <f>VLOOKUP(LEFT(B13334,LEN(B13334)-2),'Correction using CAD'!A:F,6,0)</f>
        <v>151.30000000000041</v>
      </c>
      <c r="G13334">
        <f>VLOOKUP(VALUE(RIGHT(B13334,2)),'XZ coord'!$T$144:$U$149,2,0)</f>
        <v>10.37</v>
      </c>
      <c r="H13334">
        <v>2.4</v>
      </c>
      <c r="I13334">
        <v>0.9</v>
      </c>
      <c r="J13334">
        <f>VLOOKUP(VALUE(RIGHT(B13334,2)),'XZ coord'!$T$144:$V$149,3,0)</f>
        <v>2.1</v>
      </c>
    </row>
    <row r="13335" spans="1:10" x14ac:dyDescent="0.2">
      <c r="A13335">
        <v>14334</v>
      </c>
      <c r="B13335" t="s">
        <v>13364</v>
      </c>
      <c r="C13335" t="s">
        <v>2</v>
      </c>
      <c r="D13335" t="s">
        <v>11823</v>
      </c>
      <c r="E13335">
        <f>VLOOKUP(LEFT(B13335,LEN(B13335)-2),'Correction using CAD'!A:F,5,0)</f>
        <v>71.275000000000006</v>
      </c>
      <c r="F13335">
        <f>VLOOKUP(LEFT(B13335,LEN(B13335)-2),'Correction using CAD'!A:F,6,0)</f>
        <v>150.4000000000004</v>
      </c>
      <c r="G13335">
        <f>VLOOKUP(VALUE(RIGHT(B13335,2)),'XZ coord'!$T$144:$U$149,2,0)</f>
        <v>2.25</v>
      </c>
      <c r="H13335">
        <v>2.4</v>
      </c>
      <c r="I13335">
        <v>0.9</v>
      </c>
      <c r="J13335">
        <f>VLOOKUP(VALUE(RIGHT(B13335,2)),'XZ coord'!$T$144:$V$149,3,0)</f>
        <v>1.97</v>
      </c>
    </row>
    <row r="13336" spans="1:10" x14ac:dyDescent="0.2">
      <c r="A13336">
        <v>14335</v>
      </c>
      <c r="B13336" t="s">
        <v>13365</v>
      </c>
      <c r="C13336" t="s">
        <v>5</v>
      </c>
      <c r="D13336" t="s">
        <v>11823</v>
      </c>
      <c r="E13336">
        <f>VLOOKUP(LEFT(B13336,LEN(B13336)-2),'Correction using CAD'!A:F,5,0)</f>
        <v>71.275000000000006</v>
      </c>
      <c r="F13336">
        <f>VLOOKUP(LEFT(B13336,LEN(B13336)-2),'Correction using CAD'!A:F,6,0)</f>
        <v>150.4000000000004</v>
      </c>
      <c r="G13336">
        <f>VLOOKUP(VALUE(RIGHT(B13336,2)),'XZ coord'!$T$144:$U$149,2,0)</f>
        <v>4.22</v>
      </c>
      <c r="H13336">
        <v>2.4</v>
      </c>
      <c r="I13336">
        <v>0.9</v>
      </c>
      <c r="J13336">
        <f>VLOOKUP(VALUE(RIGHT(B13336,2)),'XZ coord'!$T$144:$V$149,3,0)</f>
        <v>2.25</v>
      </c>
    </row>
    <row r="13337" spans="1:10" x14ac:dyDescent="0.2">
      <c r="A13337">
        <v>14336</v>
      </c>
      <c r="B13337" t="s">
        <v>13366</v>
      </c>
      <c r="C13337" t="s">
        <v>2</v>
      </c>
      <c r="D13337" t="s">
        <v>11823</v>
      </c>
      <c r="E13337">
        <f>VLOOKUP(LEFT(B13337,LEN(B13337)-2),'Correction using CAD'!A:F,5,0)</f>
        <v>71.275000000000006</v>
      </c>
      <c r="F13337">
        <f>VLOOKUP(LEFT(B13337,LEN(B13337)-2),'Correction using CAD'!A:F,6,0)</f>
        <v>150.4000000000004</v>
      </c>
      <c r="G13337">
        <f>VLOOKUP(VALUE(RIGHT(B13337,2)),'XZ coord'!$T$144:$U$149,2,0)</f>
        <v>6.47</v>
      </c>
      <c r="H13337">
        <v>2.4</v>
      </c>
      <c r="I13337">
        <v>0.9</v>
      </c>
      <c r="J13337">
        <f>VLOOKUP(VALUE(RIGHT(B13337,2)),'XZ coord'!$T$144:$V$149,3,0)</f>
        <v>1.95</v>
      </c>
    </row>
    <row r="13338" spans="1:10" x14ac:dyDescent="0.2">
      <c r="A13338">
        <v>14337</v>
      </c>
      <c r="B13338" t="s">
        <v>13367</v>
      </c>
      <c r="C13338" t="s">
        <v>2</v>
      </c>
      <c r="D13338" t="s">
        <v>11823</v>
      </c>
      <c r="E13338">
        <f>VLOOKUP(LEFT(B13338,LEN(B13338)-2),'Correction using CAD'!A:F,5,0)</f>
        <v>71.275000000000006</v>
      </c>
      <c r="F13338">
        <f>VLOOKUP(LEFT(B13338,LEN(B13338)-2),'Correction using CAD'!A:F,6,0)</f>
        <v>150.4000000000004</v>
      </c>
      <c r="G13338">
        <f>VLOOKUP(VALUE(RIGHT(B13338,2)),'XZ coord'!$T$144:$U$149,2,0)</f>
        <v>8.42</v>
      </c>
      <c r="H13338">
        <v>2.4</v>
      </c>
      <c r="I13338">
        <v>0.9</v>
      </c>
      <c r="J13338">
        <f>VLOOKUP(VALUE(RIGHT(B13338,2)),'XZ coord'!$T$144:$V$149,3,0)</f>
        <v>1.95</v>
      </c>
    </row>
    <row r="13339" spans="1:10" x14ac:dyDescent="0.2">
      <c r="A13339">
        <v>14338</v>
      </c>
      <c r="B13339" t="s">
        <v>13368</v>
      </c>
      <c r="C13339" t="s">
        <v>5</v>
      </c>
      <c r="D13339" t="s">
        <v>11823</v>
      </c>
      <c r="E13339">
        <f>VLOOKUP(LEFT(B13339,LEN(B13339)-2),'Correction using CAD'!A:F,5,0)</f>
        <v>71.275000000000006</v>
      </c>
      <c r="F13339">
        <f>VLOOKUP(LEFT(B13339,LEN(B13339)-2),'Correction using CAD'!A:F,6,0)</f>
        <v>150.4000000000004</v>
      </c>
      <c r="G13339">
        <f>VLOOKUP(VALUE(RIGHT(B13339,2)),'XZ coord'!$T$144:$U$149,2,0)</f>
        <v>10.37</v>
      </c>
      <c r="H13339">
        <v>2.4</v>
      </c>
      <c r="I13339">
        <v>0.9</v>
      </c>
      <c r="J13339">
        <f>VLOOKUP(VALUE(RIGHT(B13339,2)),'XZ coord'!$T$144:$V$149,3,0)</f>
        <v>2.1</v>
      </c>
    </row>
    <row r="13340" spans="1:10" x14ac:dyDescent="0.2">
      <c r="A13340">
        <v>14339</v>
      </c>
      <c r="B13340" t="s">
        <v>13369</v>
      </c>
      <c r="C13340" t="s">
        <v>2</v>
      </c>
      <c r="D13340" t="s">
        <v>11823</v>
      </c>
      <c r="E13340">
        <f>VLOOKUP(LEFT(B13340,LEN(B13340)-2),'Correction using CAD'!A:F,5,0)</f>
        <v>71.275000000000006</v>
      </c>
      <c r="F13340">
        <f>VLOOKUP(LEFT(B13340,LEN(B13340)-2),'Correction using CAD'!A:F,6,0)</f>
        <v>149.5000000000004</v>
      </c>
      <c r="G13340">
        <f>VLOOKUP(VALUE(RIGHT(B13340,2)),'XZ coord'!$T$144:$U$149,2,0)</f>
        <v>2.25</v>
      </c>
      <c r="H13340">
        <v>2.4</v>
      </c>
      <c r="I13340">
        <v>0.9</v>
      </c>
      <c r="J13340">
        <f>VLOOKUP(VALUE(RIGHT(B13340,2)),'XZ coord'!$T$144:$V$149,3,0)</f>
        <v>1.97</v>
      </c>
    </row>
    <row r="13341" spans="1:10" x14ac:dyDescent="0.2">
      <c r="A13341">
        <v>14340</v>
      </c>
      <c r="B13341" t="s">
        <v>13370</v>
      </c>
      <c r="C13341" t="s">
        <v>5</v>
      </c>
      <c r="D13341" t="s">
        <v>11823</v>
      </c>
      <c r="E13341">
        <f>VLOOKUP(LEFT(B13341,LEN(B13341)-2),'Correction using CAD'!A:F,5,0)</f>
        <v>71.275000000000006</v>
      </c>
      <c r="F13341">
        <f>VLOOKUP(LEFT(B13341,LEN(B13341)-2),'Correction using CAD'!A:F,6,0)</f>
        <v>149.5000000000004</v>
      </c>
      <c r="G13341">
        <f>VLOOKUP(VALUE(RIGHT(B13341,2)),'XZ coord'!$T$144:$U$149,2,0)</f>
        <v>4.22</v>
      </c>
      <c r="H13341">
        <v>2.4</v>
      </c>
      <c r="I13341">
        <v>0.9</v>
      </c>
      <c r="J13341">
        <f>VLOOKUP(VALUE(RIGHT(B13341,2)),'XZ coord'!$T$144:$V$149,3,0)</f>
        <v>2.25</v>
      </c>
    </row>
    <row r="13342" spans="1:10" x14ac:dyDescent="0.2">
      <c r="A13342">
        <v>14341</v>
      </c>
      <c r="B13342" t="s">
        <v>13371</v>
      </c>
      <c r="C13342" t="s">
        <v>2</v>
      </c>
      <c r="D13342" t="s">
        <v>11823</v>
      </c>
      <c r="E13342">
        <f>VLOOKUP(LEFT(B13342,LEN(B13342)-2),'Correction using CAD'!A:F,5,0)</f>
        <v>71.275000000000006</v>
      </c>
      <c r="F13342">
        <f>VLOOKUP(LEFT(B13342,LEN(B13342)-2),'Correction using CAD'!A:F,6,0)</f>
        <v>149.5000000000004</v>
      </c>
      <c r="G13342">
        <f>VLOOKUP(VALUE(RIGHT(B13342,2)),'XZ coord'!$T$144:$U$149,2,0)</f>
        <v>6.47</v>
      </c>
      <c r="H13342">
        <v>2.4</v>
      </c>
      <c r="I13342">
        <v>0.9</v>
      </c>
      <c r="J13342">
        <f>VLOOKUP(VALUE(RIGHT(B13342,2)),'XZ coord'!$T$144:$V$149,3,0)</f>
        <v>1.95</v>
      </c>
    </row>
    <row r="13343" spans="1:10" x14ac:dyDescent="0.2">
      <c r="A13343">
        <v>14342</v>
      </c>
      <c r="B13343" t="s">
        <v>13372</v>
      </c>
      <c r="C13343" t="s">
        <v>2</v>
      </c>
      <c r="D13343" t="s">
        <v>11823</v>
      </c>
      <c r="E13343">
        <f>VLOOKUP(LEFT(B13343,LEN(B13343)-2),'Correction using CAD'!A:F,5,0)</f>
        <v>71.275000000000006</v>
      </c>
      <c r="F13343">
        <f>VLOOKUP(LEFT(B13343,LEN(B13343)-2),'Correction using CAD'!A:F,6,0)</f>
        <v>149.5000000000004</v>
      </c>
      <c r="G13343">
        <f>VLOOKUP(VALUE(RIGHT(B13343,2)),'XZ coord'!$T$144:$U$149,2,0)</f>
        <v>8.42</v>
      </c>
      <c r="H13343">
        <v>2.4</v>
      </c>
      <c r="I13343">
        <v>0.9</v>
      </c>
      <c r="J13343">
        <f>VLOOKUP(VALUE(RIGHT(B13343,2)),'XZ coord'!$T$144:$V$149,3,0)</f>
        <v>1.95</v>
      </c>
    </row>
    <row r="13344" spans="1:10" x14ac:dyDescent="0.2">
      <c r="A13344">
        <v>14343</v>
      </c>
      <c r="B13344" t="s">
        <v>13373</v>
      </c>
      <c r="C13344" t="s">
        <v>5</v>
      </c>
      <c r="D13344" t="s">
        <v>11823</v>
      </c>
      <c r="E13344">
        <f>VLOOKUP(LEFT(B13344,LEN(B13344)-2),'Correction using CAD'!A:F,5,0)</f>
        <v>71.275000000000006</v>
      </c>
      <c r="F13344">
        <f>VLOOKUP(LEFT(B13344,LEN(B13344)-2),'Correction using CAD'!A:F,6,0)</f>
        <v>149.5000000000004</v>
      </c>
      <c r="G13344">
        <f>VLOOKUP(VALUE(RIGHT(B13344,2)),'XZ coord'!$T$144:$U$149,2,0)</f>
        <v>10.37</v>
      </c>
      <c r="H13344">
        <v>2.4</v>
      </c>
      <c r="I13344">
        <v>0.9</v>
      </c>
      <c r="J13344">
        <f>VLOOKUP(VALUE(RIGHT(B13344,2)),'XZ coord'!$T$144:$V$149,3,0)</f>
        <v>2.1</v>
      </c>
    </row>
    <row r="13345" spans="1:10" x14ac:dyDescent="0.2">
      <c r="A13345">
        <v>14344</v>
      </c>
      <c r="B13345" t="s">
        <v>13374</v>
      </c>
      <c r="C13345" t="s">
        <v>2</v>
      </c>
      <c r="D13345" t="s">
        <v>11823</v>
      </c>
      <c r="E13345">
        <f>VLOOKUP(LEFT(B13345,LEN(B13345)-2),'Correction using CAD'!A:F,5,0)</f>
        <v>71.275000000000006</v>
      </c>
      <c r="F13345">
        <f>VLOOKUP(LEFT(B13345,LEN(B13345)-2),'Correction using CAD'!A:F,6,0)</f>
        <v>148.60000000000039</v>
      </c>
      <c r="G13345">
        <f>VLOOKUP(VALUE(RIGHT(B13345,2)),'XZ coord'!$T$144:$U$149,2,0)</f>
        <v>2.25</v>
      </c>
      <c r="H13345">
        <v>2.4</v>
      </c>
      <c r="I13345">
        <v>0.9</v>
      </c>
      <c r="J13345">
        <f>VLOOKUP(VALUE(RIGHT(B13345,2)),'XZ coord'!$T$144:$V$149,3,0)</f>
        <v>1.97</v>
      </c>
    </row>
    <row r="13346" spans="1:10" x14ac:dyDescent="0.2">
      <c r="A13346">
        <v>14345</v>
      </c>
      <c r="B13346" t="s">
        <v>13375</v>
      </c>
      <c r="C13346" t="s">
        <v>5</v>
      </c>
      <c r="D13346" t="s">
        <v>11823</v>
      </c>
      <c r="E13346">
        <f>VLOOKUP(LEFT(B13346,LEN(B13346)-2),'Correction using CAD'!A:F,5,0)</f>
        <v>71.275000000000006</v>
      </c>
      <c r="F13346">
        <f>VLOOKUP(LEFT(B13346,LEN(B13346)-2),'Correction using CAD'!A:F,6,0)</f>
        <v>148.60000000000039</v>
      </c>
      <c r="G13346">
        <f>VLOOKUP(VALUE(RIGHT(B13346,2)),'XZ coord'!$T$144:$U$149,2,0)</f>
        <v>4.22</v>
      </c>
      <c r="H13346">
        <v>2.4</v>
      </c>
      <c r="I13346">
        <v>0.9</v>
      </c>
      <c r="J13346">
        <f>VLOOKUP(VALUE(RIGHT(B13346,2)),'XZ coord'!$T$144:$V$149,3,0)</f>
        <v>2.25</v>
      </c>
    </row>
    <row r="13347" spans="1:10" x14ac:dyDescent="0.2">
      <c r="A13347">
        <v>14346</v>
      </c>
      <c r="B13347" t="s">
        <v>13376</v>
      </c>
      <c r="C13347" t="s">
        <v>2</v>
      </c>
      <c r="D13347" t="s">
        <v>11823</v>
      </c>
      <c r="E13347">
        <f>VLOOKUP(LEFT(B13347,LEN(B13347)-2),'Correction using CAD'!A:F,5,0)</f>
        <v>71.275000000000006</v>
      </c>
      <c r="F13347">
        <f>VLOOKUP(LEFT(B13347,LEN(B13347)-2),'Correction using CAD'!A:F,6,0)</f>
        <v>148.60000000000039</v>
      </c>
      <c r="G13347">
        <f>VLOOKUP(VALUE(RIGHT(B13347,2)),'XZ coord'!$T$144:$U$149,2,0)</f>
        <v>6.47</v>
      </c>
      <c r="H13347">
        <v>2.4</v>
      </c>
      <c r="I13347">
        <v>0.9</v>
      </c>
      <c r="J13347">
        <f>VLOOKUP(VALUE(RIGHT(B13347,2)),'XZ coord'!$T$144:$V$149,3,0)</f>
        <v>1.95</v>
      </c>
    </row>
    <row r="13348" spans="1:10" x14ac:dyDescent="0.2">
      <c r="A13348">
        <v>14347</v>
      </c>
      <c r="B13348" t="s">
        <v>13377</v>
      </c>
      <c r="C13348" t="s">
        <v>2</v>
      </c>
      <c r="D13348" t="s">
        <v>11823</v>
      </c>
      <c r="E13348">
        <f>VLOOKUP(LEFT(B13348,LEN(B13348)-2),'Correction using CAD'!A:F,5,0)</f>
        <v>71.275000000000006</v>
      </c>
      <c r="F13348">
        <f>VLOOKUP(LEFT(B13348,LEN(B13348)-2),'Correction using CAD'!A:F,6,0)</f>
        <v>148.60000000000039</v>
      </c>
      <c r="G13348">
        <f>VLOOKUP(VALUE(RIGHT(B13348,2)),'XZ coord'!$T$144:$U$149,2,0)</f>
        <v>8.42</v>
      </c>
      <c r="H13348">
        <v>2.4</v>
      </c>
      <c r="I13348">
        <v>0.9</v>
      </c>
      <c r="J13348">
        <f>VLOOKUP(VALUE(RIGHT(B13348,2)),'XZ coord'!$T$144:$V$149,3,0)</f>
        <v>1.95</v>
      </c>
    </row>
    <row r="13349" spans="1:10" x14ac:dyDescent="0.2">
      <c r="A13349">
        <v>14348</v>
      </c>
      <c r="B13349" t="s">
        <v>13378</v>
      </c>
      <c r="C13349" t="s">
        <v>2</v>
      </c>
      <c r="D13349" t="s">
        <v>11823</v>
      </c>
      <c r="E13349">
        <f>VLOOKUP(LEFT(B13349,LEN(B13349)-2),'Correction using CAD'!A:F,5,0)</f>
        <v>71.275000000000006</v>
      </c>
      <c r="F13349">
        <f>VLOOKUP(LEFT(B13349,LEN(B13349)-2),'Correction using CAD'!A:F,6,0)</f>
        <v>148.60000000000039</v>
      </c>
      <c r="G13349">
        <f>VLOOKUP(VALUE(RIGHT(B13349,2)),'XZ coord'!$T$144:$U$149,2,0)</f>
        <v>10.37</v>
      </c>
      <c r="H13349">
        <v>2.4</v>
      </c>
      <c r="I13349">
        <v>0.9</v>
      </c>
      <c r="J13349">
        <f>VLOOKUP(VALUE(RIGHT(B13349,2)),'XZ coord'!$T$144:$V$149,3,0)</f>
        <v>2.1</v>
      </c>
    </row>
    <row r="13350" spans="1:10" x14ac:dyDescent="0.2">
      <c r="A13350">
        <v>14349</v>
      </c>
      <c r="B13350" t="s">
        <v>13379</v>
      </c>
      <c r="C13350" t="s">
        <v>2</v>
      </c>
      <c r="D13350" t="s">
        <v>11823</v>
      </c>
      <c r="E13350">
        <f>VLOOKUP(LEFT(B13350,LEN(B13350)-2),'Correction using CAD'!A:F,5,0)</f>
        <v>78.650000000000006</v>
      </c>
      <c r="F13350">
        <f>VLOOKUP(LEFT(B13350,LEN(B13350)-2),'Correction using CAD'!A:F,6,0)</f>
        <v>151.30000000000041</v>
      </c>
      <c r="G13350">
        <f>VLOOKUP(VALUE(RIGHT(B13350,2)),'XZ coord'!$T$144:$U$149,2,0)</f>
        <v>2.25</v>
      </c>
      <c r="H13350">
        <v>2.4</v>
      </c>
      <c r="I13350">
        <v>0.9</v>
      </c>
      <c r="J13350">
        <f>VLOOKUP(VALUE(RIGHT(B13350,2)),'XZ coord'!$T$144:$V$149,3,0)</f>
        <v>1.97</v>
      </c>
    </row>
    <row r="13351" spans="1:10" x14ac:dyDescent="0.2">
      <c r="A13351">
        <v>14350</v>
      </c>
      <c r="B13351" t="s">
        <v>13380</v>
      </c>
      <c r="C13351" t="s">
        <v>5</v>
      </c>
      <c r="D13351" t="s">
        <v>11823</v>
      </c>
      <c r="E13351">
        <f>VLOOKUP(LEFT(B13351,LEN(B13351)-2),'Correction using CAD'!A:F,5,0)</f>
        <v>78.650000000000006</v>
      </c>
      <c r="F13351">
        <f>VLOOKUP(LEFT(B13351,LEN(B13351)-2),'Correction using CAD'!A:F,6,0)</f>
        <v>151.30000000000041</v>
      </c>
      <c r="G13351">
        <f>VLOOKUP(VALUE(RIGHT(B13351,2)),'XZ coord'!$T$144:$U$149,2,0)</f>
        <v>4.22</v>
      </c>
      <c r="H13351">
        <v>2.4</v>
      </c>
      <c r="I13351">
        <v>0.9</v>
      </c>
      <c r="J13351">
        <f>VLOOKUP(VALUE(RIGHT(B13351,2)),'XZ coord'!$T$144:$V$149,3,0)</f>
        <v>2.25</v>
      </c>
    </row>
    <row r="13352" spans="1:10" x14ac:dyDescent="0.2">
      <c r="A13352">
        <v>14351</v>
      </c>
      <c r="B13352" t="s">
        <v>13381</v>
      </c>
      <c r="C13352" t="s">
        <v>2</v>
      </c>
      <c r="D13352" t="s">
        <v>11823</v>
      </c>
      <c r="E13352">
        <f>VLOOKUP(LEFT(B13352,LEN(B13352)-2),'Correction using CAD'!A:F,5,0)</f>
        <v>78.650000000000006</v>
      </c>
      <c r="F13352">
        <f>VLOOKUP(LEFT(B13352,LEN(B13352)-2),'Correction using CAD'!A:F,6,0)</f>
        <v>151.30000000000041</v>
      </c>
      <c r="G13352">
        <f>VLOOKUP(VALUE(RIGHT(B13352,2)),'XZ coord'!$T$144:$U$149,2,0)</f>
        <v>6.47</v>
      </c>
      <c r="H13352">
        <v>2.4</v>
      </c>
      <c r="I13352">
        <v>0.9</v>
      </c>
      <c r="J13352">
        <f>VLOOKUP(VALUE(RIGHT(B13352,2)),'XZ coord'!$T$144:$V$149,3,0)</f>
        <v>1.95</v>
      </c>
    </row>
    <row r="13353" spans="1:10" x14ac:dyDescent="0.2">
      <c r="A13353">
        <v>14352</v>
      </c>
      <c r="B13353" t="s">
        <v>13382</v>
      </c>
      <c r="C13353" t="s">
        <v>2</v>
      </c>
      <c r="D13353" t="s">
        <v>11823</v>
      </c>
      <c r="E13353">
        <f>VLOOKUP(LEFT(B13353,LEN(B13353)-2),'Correction using CAD'!A:F,5,0)</f>
        <v>78.650000000000006</v>
      </c>
      <c r="F13353">
        <f>VLOOKUP(LEFT(B13353,LEN(B13353)-2),'Correction using CAD'!A:F,6,0)</f>
        <v>151.30000000000041</v>
      </c>
      <c r="G13353">
        <f>VLOOKUP(VALUE(RIGHT(B13353,2)),'XZ coord'!$T$144:$U$149,2,0)</f>
        <v>8.42</v>
      </c>
      <c r="H13353">
        <v>2.4</v>
      </c>
      <c r="I13353">
        <v>0.9</v>
      </c>
      <c r="J13353">
        <f>VLOOKUP(VALUE(RIGHT(B13353,2)),'XZ coord'!$T$144:$V$149,3,0)</f>
        <v>1.95</v>
      </c>
    </row>
    <row r="13354" spans="1:10" x14ac:dyDescent="0.2">
      <c r="A13354">
        <v>14353</v>
      </c>
      <c r="B13354" t="s">
        <v>13383</v>
      </c>
      <c r="C13354" t="s">
        <v>5</v>
      </c>
      <c r="D13354" t="s">
        <v>11823</v>
      </c>
      <c r="E13354">
        <f>VLOOKUP(LEFT(B13354,LEN(B13354)-2),'Correction using CAD'!A:F,5,0)</f>
        <v>78.650000000000006</v>
      </c>
      <c r="F13354">
        <f>VLOOKUP(LEFT(B13354,LEN(B13354)-2),'Correction using CAD'!A:F,6,0)</f>
        <v>151.30000000000041</v>
      </c>
      <c r="G13354">
        <f>VLOOKUP(VALUE(RIGHT(B13354,2)),'XZ coord'!$T$144:$U$149,2,0)</f>
        <v>10.37</v>
      </c>
      <c r="H13354">
        <v>2.4</v>
      </c>
      <c r="I13354">
        <v>0.9</v>
      </c>
      <c r="J13354">
        <f>VLOOKUP(VALUE(RIGHT(B13354,2)),'XZ coord'!$T$144:$V$149,3,0)</f>
        <v>2.1</v>
      </c>
    </row>
    <row r="13355" spans="1:10" x14ac:dyDescent="0.2">
      <c r="A13355">
        <v>14354</v>
      </c>
      <c r="B13355" t="s">
        <v>13384</v>
      </c>
      <c r="C13355" t="s">
        <v>2</v>
      </c>
      <c r="D13355" t="s">
        <v>11823</v>
      </c>
      <c r="E13355">
        <f>VLOOKUP(LEFT(B13355,LEN(B13355)-2),'Correction using CAD'!A:F,5,0)</f>
        <v>78.650000000000006</v>
      </c>
      <c r="F13355">
        <f>VLOOKUP(LEFT(B13355,LEN(B13355)-2),'Correction using CAD'!A:F,6,0)</f>
        <v>150.4000000000004</v>
      </c>
      <c r="G13355">
        <f>VLOOKUP(VALUE(RIGHT(B13355,2)),'XZ coord'!$T$144:$U$149,2,0)</f>
        <v>2.25</v>
      </c>
      <c r="H13355">
        <v>2.4</v>
      </c>
      <c r="I13355">
        <v>0.9</v>
      </c>
      <c r="J13355">
        <f>VLOOKUP(VALUE(RIGHT(B13355,2)),'XZ coord'!$T$144:$V$149,3,0)</f>
        <v>1.97</v>
      </c>
    </row>
    <row r="13356" spans="1:10" x14ac:dyDescent="0.2">
      <c r="A13356">
        <v>14355</v>
      </c>
      <c r="B13356" t="s">
        <v>13385</v>
      </c>
      <c r="C13356" t="s">
        <v>5</v>
      </c>
      <c r="D13356" t="s">
        <v>11823</v>
      </c>
      <c r="E13356">
        <f>VLOOKUP(LEFT(B13356,LEN(B13356)-2),'Correction using CAD'!A:F,5,0)</f>
        <v>78.650000000000006</v>
      </c>
      <c r="F13356">
        <f>VLOOKUP(LEFT(B13356,LEN(B13356)-2),'Correction using CAD'!A:F,6,0)</f>
        <v>150.4000000000004</v>
      </c>
      <c r="G13356">
        <f>VLOOKUP(VALUE(RIGHT(B13356,2)),'XZ coord'!$T$144:$U$149,2,0)</f>
        <v>4.22</v>
      </c>
      <c r="H13356">
        <v>2.4</v>
      </c>
      <c r="I13356">
        <v>0.9</v>
      </c>
      <c r="J13356">
        <f>VLOOKUP(VALUE(RIGHT(B13356,2)),'XZ coord'!$T$144:$V$149,3,0)</f>
        <v>2.25</v>
      </c>
    </row>
    <row r="13357" spans="1:10" x14ac:dyDescent="0.2">
      <c r="A13357">
        <v>14356</v>
      </c>
      <c r="B13357" t="s">
        <v>13386</v>
      </c>
      <c r="C13357" t="s">
        <v>2</v>
      </c>
      <c r="D13357" t="s">
        <v>11823</v>
      </c>
      <c r="E13357">
        <f>VLOOKUP(LEFT(B13357,LEN(B13357)-2),'Correction using CAD'!A:F,5,0)</f>
        <v>78.650000000000006</v>
      </c>
      <c r="F13357">
        <f>VLOOKUP(LEFT(B13357,LEN(B13357)-2),'Correction using CAD'!A:F,6,0)</f>
        <v>150.4000000000004</v>
      </c>
      <c r="G13357">
        <f>VLOOKUP(VALUE(RIGHT(B13357,2)),'XZ coord'!$T$144:$U$149,2,0)</f>
        <v>6.47</v>
      </c>
      <c r="H13357">
        <v>2.4</v>
      </c>
      <c r="I13357">
        <v>0.9</v>
      </c>
      <c r="J13357">
        <f>VLOOKUP(VALUE(RIGHT(B13357,2)),'XZ coord'!$T$144:$V$149,3,0)</f>
        <v>1.95</v>
      </c>
    </row>
    <row r="13358" spans="1:10" x14ac:dyDescent="0.2">
      <c r="A13358">
        <v>14357</v>
      </c>
      <c r="B13358" t="s">
        <v>13387</v>
      </c>
      <c r="C13358" t="s">
        <v>2</v>
      </c>
      <c r="D13358" t="s">
        <v>11823</v>
      </c>
      <c r="E13358">
        <f>VLOOKUP(LEFT(B13358,LEN(B13358)-2),'Correction using CAD'!A:F,5,0)</f>
        <v>78.650000000000006</v>
      </c>
      <c r="F13358">
        <f>VLOOKUP(LEFT(B13358,LEN(B13358)-2),'Correction using CAD'!A:F,6,0)</f>
        <v>150.4000000000004</v>
      </c>
      <c r="G13358">
        <f>VLOOKUP(VALUE(RIGHT(B13358,2)),'XZ coord'!$T$144:$U$149,2,0)</f>
        <v>8.42</v>
      </c>
      <c r="H13358">
        <v>2.4</v>
      </c>
      <c r="I13358">
        <v>0.9</v>
      </c>
      <c r="J13358">
        <f>VLOOKUP(VALUE(RIGHT(B13358,2)),'XZ coord'!$T$144:$V$149,3,0)</f>
        <v>1.95</v>
      </c>
    </row>
    <row r="13359" spans="1:10" x14ac:dyDescent="0.2">
      <c r="A13359">
        <v>14358</v>
      </c>
      <c r="B13359" t="s">
        <v>13388</v>
      </c>
      <c r="C13359" t="s">
        <v>5</v>
      </c>
      <c r="D13359" t="s">
        <v>11823</v>
      </c>
      <c r="E13359">
        <f>VLOOKUP(LEFT(B13359,LEN(B13359)-2),'Correction using CAD'!A:F,5,0)</f>
        <v>78.650000000000006</v>
      </c>
      <c r="F13359">
        <f>VLOOKUP(LEFT(B13359,LEN(B13359)-2),'Correction using CAD'!A:F,6,0)</f>
        <v>150.4000000000004</v>
      </c>
      <c r="G13359">
        <f>VLOOKUP(VALUE(RIGHT(B13359,2)),'XZ coord'!$T$144:$U$149,2,0)</f>
        <v>10.37</v>
      </c>
      <c r="H13359">
        <v>2.4</v>
      </c>
      <c r="I13359">
        <v>0.9</v>
      </c>
      <c r="J13359">
        <f>VLOOKUP(VALUE(RIGHT(B13359,2)),'XZ coord'!$T$144:$V$149,3,0)</f>
        <v>2.1</v>
      </c>
    </row>
    <row r="13360" spans="1:10" x14ac:dyDescent="0.2">
      <c r="A13360">
        <v>14359</v>
      </c>
      <c r="B13360" t="s">
        <v>13389</v>
      </c>
      <c r="C13360" t="s">
        <v>2</v>
      </c>
      <c r="D13360" t="s">
        <v>11823</v>
      </c>
      <c r="E13360">
        <f>VLOOKUP(LEFT(B13360,LEN(B13360)-2),'Correction using CAD'!A:F,5,0)</f>
        <v>78.650000000000006</v>
      </c>
      <c r="F13360">
        <f>VLOOKUP(LEFT(B13360,LEN(B13360)-2),'Correction using CAD'!A:F,6,0)</f>
        <v>149.5000000000004</v>
      </c>
      <c r="G13360">
        <f>VLOOKUP(VALUE(RIGHT(B13360,2)),'XZ coord'!$T$144:$U$149,2,0)</f>
        <v>2.25</v>
      </c>
      <c r="H13360">
        <v>2.4</v>
      </c>
      <c r="I13360">
        <v>0.9</v>
      </c>
      <c r="J13360">
        <f>VLOOKUP(VALUE(RIGHT(B13360,2)),'XZ coord'!$T$144:$V$149,3,0)</f>
        <v>1.97</v>
      </c>
    </row>
    <row r="13361" spans="1:10" x14ac:dyDescent="0.2">
      <c r="A13361">
        <v>14360</v>
      </c>
      <c r="B13361" t="s">
        <v>13390</v>
      </c>
      <c r="C13361" t="s">
        <v>5</v>
      </c>
      <c r="D13361" t="s">
        <v>11823</v>
      </c>
      <c r="E13361">
        <f>VLOOKUP(LEFT(B13361,LEN(B13361)-2),'Correction using CAD'!A:F,5,0)</f>
        <v>78.650000000000006</v>
      </c>
      <c r="F13361">
        <f>VLOOKUP(LEFT(B13361,LEN(B13361)-2),'Correction using CAD'!A:F,6,0)</f>
        <v>149.5000000000004</v>
      </c>
      <c r="G13361">
        <f>VLOOKUP(VALUE(RIGHT(B13361,2)),'XZ coord'!$T$144:$U$149,2,0)</f>
        <v>4.22</v>
      </c>
      <c r="H13361">
        <v>2.4</v>
      </c>
      <c r="I13361">
        <v>0.9</v>
      </c>
      <c r="J13361">
        <f>VLOOKUP(VALUE(RIGHT(B13361,2)),'XZ coord'!$T$144:$V$149,3,0)</f>
        <v>2.25</v>
      </c>
    </row>
    <row r="13362" spans="1:10" x14ac:dyDescent="0.2">
      <c r="A13362">
        <v>14361</v>
      </c>
      <c r="B13362" t="s">
        <v>13391</v>
      </c>
      <c r="C13362" t="s">
        <v>2</v>
      </c>
      <c r="D13362" t="s">
        <v>11823</v>
      </c>
      <c r="E13362">
        <f>VLOOKUP(LEFT(B13362,LEN(B13362)-2),'Correction using CAD'!A:F,5,0)</f>
        <v>78.650000000000006</v>
      </c>
      <c r="F13362">
        <f>VLOOKUP(LEFT(B13362,LEN(B13362)-2),'Correction using CAD'!A:F,6,0)</f>
        <v>149.5000000000004</v>
      </c>
      <c r="G13362">
        <f>VLOOKUP(VALUE(RIGHT(B13362,2)),'XZ coord'!$T$144:$U$149,2,0)</f>
        <v>6.47</v>
      </c>
      <c r="H13362">
        <v>2.4</v>
      </c>
      <c r="I13362">
        <v>0.9</v>
      </c>
      <c r="J13362">
        <f>VLOOKUP(VALUE(RIGHT(B13362,2)),'XZ coord'!$T$144:$V$149,3,0)</f>
        <v>1.95</v>
      </c>
    </row>
    <row r="13363" spans="1:10" x14ac:dyDescent="0.2">
      <c r="A13363">
        <v>14362</v>
      </c>
      <c r="B13363" t="s">
        <v>13392</v>
      </c>
      <c r="C13363" t="s">
        <v>2</v>
      </c>
      <c r="D13363" t="s">
        <v>11823</v>
      </c>
      <c r="E13363">
        <f>VLOOKUP(LEFT(B13363,LEN(B13363)-2),'Correction using CAD'!A:F,5,0)</f>
        <v>78.650000000000006</v>
      </c>
      <c r="F13363">
        <f>VLOOKUP(LEFT(B13363,LEN(B13363)-2),'Correction using CAD'!A:F,6,0)</f>
        <v>149.5000000000004</v>
      </c>
      <c r="G13363">
        <f>VLOOKUP(VALUE(RIGHT(B13363,2)),'XZ coord'!$T$144:$U$149,2,0)</f>
        <v>8.42</v>
      </c>
      <c r="H13363">
        <v>2.4</v>
      </c>
      <c r="I13363">
        <v>0.9</v>
      </c>
      <c r="J13363">
        <f>VLOOKUP(VALUE(RIGHT(B13363,2)),'XZ coord'!$T$144:$V$149,3,0)</f>
        <v>1.95</v>
      </c>
    </row>
    <row r="13364" spans="1:10" x14ac:dyDescent="0.2">
      <c r="A13364">
        <v>14363</v>
      </c>
      <c r="B13364" t="s">
        <v>13393</v>
      </c>
      <c r="C13364" t="s">
        <v>5</v>
      </c>
      <c r="D13364" t="s">
        <v>11823</v>
      </c>
      <c r="E13364">
        <f>VLOOKUP(LEFT(B13364,LEN(B13364)-2),'Correction using CAD'!A:F,5,0)</f>
        <v>78.650000000000006</v>
      </c>
      <c r="F13364">
        <f>VLOOKUP(LEFT(B13364,LEN(B13364)-2),'Correction using CAD'!A:F,6,0)</f>
        <v>149.5000000000004</v>
      </c>
      <c r="G13364">
        <f>VLOOKUP(VALUE(RIGHT(B13364,2)),'XZ coord'!$T$144:$U$149,2,0)</f>
        <v>10.37</v>
      </c>
      <c r="H13364">
        <v>2.4</v>
      </c>
      <c r="I13364">
        <v>0.9</v>
      </c>
      <c r="J13364">
        <f>VLOOKUP(VALUE(RIGHT(B13364,2)),'XZ coord'!$T$144:$V$149,3,0)</f>
        <v>2.1</v>
      </c>
    </row>
    <row r="13365" spans="1:10" x14ac:dyDescent="0.2">
      <c r="A13365">
        <v>14364</v>
      </c>
      <c r="B13365" t="s">
        <v>13394</v>
      </c>
      <c r="C13365" t="s">
        <v>2</v>
      </c>
      <c r="D13365" t="s">
        <v>11823</v>
      </c>
      <c r="E13365">
        <f>VLOOKUP(LEFT(B13365,LEN(B13365)-2),'Correction using CAD'!A:F,5,0)</f>
        <v>78.650000000000006</v>
      </c>
      <c r="F13365">
        <f>VLOOKUP(LEFT(B13365,LEN(B13365)-2),'Correction using CAD'!A:F,6,0)</f>
        <v>148.60000000000039</v>
      </c>
      <c r="G13365">
        <f>VLOOKUP(VALUE(RIGHT(B13365,2)),'XZ coord'!$T$144:$U$149,2,0)</f>
        <v>2.25</v>
      </c>
      <c r="H13365">
        <v>2.4</v>
      </c>
      <c r="I13365">
        <v>0.9</v>
      </c>
      <c r="J13365">
        <f>VLOOKUP(VALUE(RIGHT(B13365,2)),'XZ coord'!$T$144:$V$149,3,0)</f>
        <v>1.97</v>
      </c>
    </row>
    <row r="13366" spans="1:10" x14ac:dyDescent="0.2">
      <c r="A13366">
        <v>14365</v>
      </c>
      <c r="B13366" t="s">
        <v>13395</v>
      </c>
      <c r="C13366" t="s">
        <v>5</v>
      </c>
      <c r="D13366" t="s">
        <v>11823</v>
      </c>
      <c r="E13366">
        <f>VLOOKUP(LEFT(B13366,LEN(B13366)-2),'Correction using CAD'!A:F,5,0)</f>
        <v>78.650000000000006</v>
      </c>
      <c r="F13366">
        <f>VLOOKUP(LEFT(B13366,LEN(B13366)-2),'Correction using CAD'!A:F,6,0)</f>
        <v>148.60000000000039</v>
      </c>
      <c r="G13366">
        <f>VLOOKUP(VALUE(RIGHT(B13366,2)),'XZ coord'!$T$144:$U$149,2,0)</f>
        <v>4.22</v>
      </c>
      <c r="H13366">
        <v>2.4</v>
      </c>
      <c r="I13366">
        <v>0.9</v>
      </c>
      <c r="J13366">
        <f>VLOOKUP(VALUE(RIGHT(B13366,2)),'XZ coord'!$T$144:$V$149,3,0)</f>
        <v>2.25</v>
      </c>
    </row>
    <row r="13367" spans="1:10" x14ac:dyDescent="0.2">
      <c r="A13367">
        <v>14366</v>
      </c>
      <c r="B13367" t="s">
        <v>13396</v>
      </c>
      <c r="C13367" t="s">
        <v>2</v>
      </c>
      <c r="D13367" t="s">
        <v>11823</v>
      </c>
      <c r="E13367">
        <f>VLOOKUP(LEFT(B13367,LEN(B13367)-2),'Correction using CAD'!A:F,5,0)</f>
        <v>78.650000000000006</v>
      </c>
      <c r="F13367">
        <f>VLOOKUP(LEFT(B13367,LEN(B13367)-2),'Correction using CAD'!A:F,6,0)</f>
        <v>148.60000000000039</v>
      </c>
      <c r="G13367">
        <f>VLOOKUP(VALUE(RIGHT(B13367,2)),'XZ coord'!$T$144:$U$149,2,0)</f>
        <v>6.47</v>
      </c>
      <c r="H13367">
        <v>2.4</v>
      </c>
      <c r="I13367">
        <v>0.9</v>
      </c>
      <c r="J13367">
        <f>VLOOKUP(VALUE(RIGHT(B13367,2)),'XZ coord'!$T$144:$V$149,3,0)</f>
        <v>1.95</v>
      </c>
    </row>
    <row r="13368" spans="1:10" x14ac:dyDescent="0.2">
      <c r="A13368">
        <v>14367</v>
      </c>
      <c r="B13368" t="s">
        <v>13397</v>
      </c>
      <c r="C13368" t="s">
        <v>2</v>
      </c>
      <c r="D13368" t="s">
        <v>11823</v>
      </c>
      <c r="E13368">
        <f>VLOOKUP(LEFT(B13368,LEN(B13368)-2),'Correction using CAD'!A:F,5,0)</f>
        <v>78.650000000000006</v>
      </c>
      <c r="F13368">
        <f>VLOOKUP(LEFT(B13368,LEN(B13368)-2),'Correction using CAD'!A:F,6,0)</f>
        <v>148.60000000000039</v>
      </c>
      <c r="G13368">
        <f>VLOOKUP(VALUE(RIGHT(B13368,2)),'XZ coord'!$T$144:$U$149,2,0)</f>
        <v>8.42</v>
      </c>
      <c r="H13368">
        <v>2.4</v>
      </c>
      <c r="I13368">
        <v>0.9</v>
      </c>
      <c r="J13368">
        <f>VLOOKUP(VALUE(RIGHT(B13368,2)),'XZ coord'!$T$144:$V$149,3,0)</f>
        <v>1.95</v>
      </c>
    </row>
    <row r="13369" spans="1:10" x14ac:dyDescent="0.2">
      <c r="A13369">
        <v>14368</v>
      </c>
      <c r="B13369" t="s">
        <v>13398</v>
      </c>
      <c r="C13369" t="s">
        <v>2</v>
      </c>
      <c r="D13369" t="s">
        <v>11823</v>
      </c>
      <c r="E13369">
        <f>VLOOKUP(LEFT(B13369,LEN(B13369)-2),'Correction using CAD'!A:F,5,0)</f>
        <v>78.650000000000006</v>
      </c>
      <c r="F13369">
        <f>VLOOKUP(LEFT(B13369,LEN(B13369)-2),'Correction using CAD'!A:F,6,0)</f>
        <v>148.60000000000039</v>
      </c>
      <c r="G13369">
        <f>VLOOKUP(VALUE(RIGHT(B13369,2)),'XZ coord'!$T$144:$U$149,2,0)</f>
        <v>10.37</v>
      </c>
      <c r="H13369">
        <v>2.4</v>
      </c>
      <c r="I13369">
        <v>0.9</v>
      </c>
      <c r="J13369">
        <f>VLOOKUP(VALUE(RIGHT(B13369,2)),'XZ coord'!$T$144:$V$149,3,0)</f>
        <v>2.1</v>
      </c>
    </row>
    <row r="13370" spans="1:10" x14ac:dyDescent="0.2">
      <c r="A13370">
        <v>14369</v>
      </c>
      <c r="B13370" t="s">
        <v>13399</v>
      </c>
      <c r="C13370" t="s">
        <v>2</v>
      </c>
      <c r="D13370" t="s">
        <v>11823</v>
      </c>
      <c r="E13370">
        <f>VLOOKUP(LEFT(B13370,LEN(B13370)-2),'Correction using CAD'!A:F,5,0)</f>
        <v>71.275000000000006</v>
      </c>
      <c r="F13370">
        <f>VLOOKUP(LEFT(B13370,LEN(B13370)-2),'Correction using CAD'!A:F,6,0)</f>
        <v>147.70000000000039</v>
      </c>
      <c r="G13370">
        <f>VLOOKUP(VALUE(RIGHT(B13370,2)),'XZ coord'!$T$144:$U$149,2,0)</f>
        <v>2.25</v>
      </c>
      <c r="H13370">
        <v>2.4</v>
      </c>
      <c r="I13370">
        <v>0.9</v>
      </c>
      <c r="J13370">
        <f>VLOOKUP(VALUE(RIGHT(B13370,2)),'XZ coord'!$T$144:$V$149,3,0)</f>
        <v>1.97</v>
      </c>
    </row>
    <row r="13371" spans="1:10" x14ac:dyDescent="0.2">
      <c r="A13371">
        <v>14370</v>
      </c>
      <c r="B13371" t="s">
        <v>13400</v>
      </c>
      <c r="C13371" t="s">
        <v>5</v>
      </c>
      <c r="D13371" t="s">
        <v>11823</v>
      </c>
      <c r="E13371">
        <f>VLOOKUP(LEFT(B13371,LEN(B13371)-2),'Correction using CAD'!A:F,5,0)</f>
        <v>71.275000000000006</v>
      </c>
      <c r="F13371">
        <f>VLOOKUP(LEFT(B13371,LEN(B13371)-2),'Correction using CAD'!A:F,6,0)</f>
        <v>147.70000000000039</v>
      </c>
      <c r="G13371">
        <f>VLOOKUP(VALUE(RIGHT(B13371,2)),'XZ coord'!$T$144:$U$149,2,0)</f>
        <v>4.22</v>
      </c>
      <c r="H13371">
        <v>2.4</v>
      </c>
      <c r="I13371">
        <v>0.9</v>
      </c>
      <c r="J13371">
        <f>VLOOKUP(VALUE(RIGHT(B13371,2)),'XZ coord'!$T$144:$V$149,3,0)</f>
        <v>2.25</v>
      </c>
    </row>
    <row r="13372" spans="1:10" x14ac:dyDescent="0.2">
      <c r="A13372">
        <v>14371</v>
      </c>
      <c r="B13372" t="s">
        <v>13401</v>
      </c>
      <c r="C13372" t="s">
        <v>2</v>
      </c>
      <c r="D13372" t="s">
        <v>11823</v>
      </c>
      <c r="E13372">
        <f>VLOOKUP(LEFT(B13372,LEN(B13372)-2),'Correction using CAD'!A:F,5,0)</f>
        <v>71.275000000000006</v>
      </c>
      <c r="F13372">
        <f>VLOOKUP(LEFT(B13372,LEN(B13372)-2),'Correction using CAD'!A:F,6,0)</f>
        <v>147.70000000000039</v>
      </c>
      <c r="G13372">
        <f>VLOOKUP(VALUE(RIGHT(B13372,2)),'XZ coord'!$T$144:$U$149,2,0)</f>
        <v>6.47</v>
      </c>
      <c r="H13372">
        <v>2.4</v>
      </c>
      <c r="I13372">
        <v>0.9</v>
      </c>
      <c r="J13372">
        <f>VLOOKUP(VALUE(RIGHT(B13372,2)),'XZ coord'!$T$144:$V$149,3,0)</f>
        <v>1.95</v>
      </c>
    </row>
    <row r="13373" spans="1:10" x14ac:dyDescent="0.2">
      <c r="A13373">
        <v>14372</v>
      </c>
      <c r="B13373" t="s">
        <v>13402</v>
      </c>
      <c r="C13373" t="s">
        <v>2</v>
      </c>
      <c r="D13373" t="s">
        <v>11823</v>
      </c>
      <c r="E13373">
        <f>VLOOKUP(LEFT(B13373,LEN(B13373)-2),'Correction using CAD'!A:F,5,0)</f>
        <v>71.275000000000006</v>
      </c>
      <c r="F13373">
        <f>VLOOKUP(LEFT(B13373,LEN(B13373)-2),'Correction using CAD'!A:F,6,0)</f>
        <v>147.70000000000039</v>
      </c>
      <c r="G13373">
        <f>VLOOKUP(VALUE(RIGHT(B13373,2)),'XZ coord'!$T$144:$U$149,2,0)</f>
        <v>8.42</v>
      </c>
      <c r="H13373">
        <v>2.4</v>
      </c>
      <c r="I13373">
        <v>0.9</v>
      </c>
      <c r="J13373">
        <f>VLOOKUP(VALUE(RIGHT(B13373,2)),'XZ coord'!$T$144:$V$149,3,0)</f>
        <v>1.95</v>
      </c>
    </row>
    <row r="13374" spans="1:10" x14ac:dyDescent="0.2">
      <c r="A13374">
        <v>14373</v>
      </c>
      <c r="B13374" t="s">
        <v>13403</v>
      </c>
      <c r="C13374" t="s">
        <v>5</v>
      </c>
      <c r="D13374" t="s">
        <v>11823</v>
      </c>
      <c r="E13374">
        <f>VLOOKUP(LEFT(B13374,LEN(B13374)-2),'Correction using CAD'!A:F,5,0)</f>
        <v>71.275000000000006</v>
      </c>
      <c r="F13374">
        <f>VLOOKUP(LEFT(B13374,LEN(B13374)-2),'Correction using CAD'!A:F,6,0)</f>
        <v>147.70000000000039</v>
      </c>
      <c r="G13374">
        <f>VLOOKUP(VALUE(RIGHT(B13374,2)),'XZ coord'!$T$144:$U$149,2,0)</f>
        <v>10.37</v>
      </c>
      <c r="H13374">
        <v>2.4</v>
      </c>
      <c r="I13374">
        <v>0.9</v>
      </c>
      <c r="J13374">
        <f>VLOOKUP(VALUE(RIGHT(B13374,2)),'XZ coord'!$T$144:$V$149,3,0)</f>
        <v>2.1</v>
      </c>
    </row>
    <row r="13375" spans="1:10" x14ac:dyDescent="0.2">
      <c r="A13375">
        <v>14374</v>
      </c>
      <c r="B13375" t="s">
        <v>13404</v>
      </c>
      <c r="C13375" t="s">
        <v>2</v>
      </c>
      <c r="D13375" t="s">
        <v>11823</v>
      </c>
      <c r="E13375">
        <f>VLOOKUP(LEFT(B13375,LEN(B13375)-2),'Correction using CAD'!A:F,5,0)</f>
        <v>71.275000000000006</v>
      </c>
      <c r="F13375">
        <f>VLOOKUP(LEFT(B13375,LEN(B13375)-2),'Correction using CAD'!A:F,6,0)</f>
        <v>146.80000000000038</v>
      </c>
      <c r="G13375">
        <f>VLOOKUP(VALUE(RIGHT(B13375,2)),'XZ coord'!$T$144:$U$149,2,0)</f>
        <v>2.25</v>
      </c>
      <c r="H13375">
        <v>2.4</v>
      </c>
      <c r="I13375">
        <v>0.9</v>
      </c>
      <c r="J13375">
        <f>VLOOKUP(VALUE(RIGHT(B13375,2)),'XZ coord'!$T$144:$V$149,3,0)</f>
        <v>1.97</v>
      </c>
    </row>
    <row r="13376" spans="1:10" x14ac:dyDescent="0.2">
      <c r="A13376">
        <v>14375</v>
      </c>
      <c r="B13376" t="s">
        <v>13405</v>
      </c>
      <c r="C13376" t="s">
        <v>5</v>
      </c>
      <c r="D13376" t="s">
        <v>11823</v>
      </c>
      <c r="E13376">
        <f>VLOOKUP(LEFT(B13376,LEN(B13376)-2),'Correction using CAD'!A:F,5,0)</f>
        <v>71.275000000000006</v>
      </c>
      <c r="F13376">
        <f>VLOOKUP(LEFT(B13376,LEN(B13376)-2),'Correction using CAD'!A:F,6,0)</f>
        <v>146.80000000000038</v>
      </c>
      <c r="G13376">
        <f>VLOOKUP(VALUE(RIGHT(B13376,2)),'XZ coord'!$T$144:$U$149,2,0)</f>
        <v>4.22</v>
      </c>
      <c r="H13376">
        <v>2.4</v>
      </c>
      <c r="I13376">
        <v>0.9</v>
      </c>
      <c r="J13376">
        <f>VLOOKUP(VALUE(RIGHT(B13376,2)),'XZ coord'!$T$144:$V$149,3,0)</f>
        <v>2.25</v>
      </c>
    </row>
    <row r="13377" spans="1:10" x14ac:dyDescent="0.2">
      <c r="A13377">
        <v>14376</v>
      </c>
      <c r="B13377" t="s">
        <v>13406</v>
      </c>
      <c r="C13377" t="s">
        <v>2</v>
      </c>
      <c r="D13377" t="s">
        <v>11823</v>
      </c>
      <c r="E13377">
        <f>VLOOKUP(LEFT(B13377,LEN(B13377)-2),'Correction using CAD'!A:F,5,0)</f>
        <v>71.275000000000006</v>
      </c>
      <c r="F13377">
        <f>VLOOKUP(LEFT(B13377,LEN(B13377)-2),'Correction using CAD'!A:F,6,0)</f>
        <v>146.80000000000038</v>
      </c>
      <c r="G13377">
        <f>VLOOKUP(VALUE(RIGHT(B13377,2)),'XZ coord'!$T$144:$U$149,2,0)</f>
        <v>6.47</v>
      </c>
      <c r="H13377">
        <v>2.4</v>
      </c>
      <c r="I13377">
        <v>0.9</v>
      </c>
      <c r="J13377">
        <f>VLOOKUP(VALUE(RIGHT(B13377,2)),'XZ coord'!$T$144:$V$149,3,0)</f>
        <v>1.95</v>
      </c>
    </row>
    <row r="13378" spans="1:10" x14ac:dyDescent="0.2">
      <c r="A13378">
        <v>14377</v>
      </c>
      <c r="B13378" t="s">
        <v>13407</v>
      </c>
      <c r="C13378" t="s">
        <v>2</v>
      </c>
      <c r="D13378" t="s">
        <v>11823</v>
      </c>
      <c r="E13378">
        <f>VLOOKUP(LEFT(B13378,LEN(B13378)-2),'Correction using CAD'!A:F,5,0)</f>
        <v>71.275000000000006</v>
      </c>
      <c r="F13378">
        <f>VLOOKUP(LEFT(B13378,LEN(B13378)-2),'Correction using CAD'!A:F,6,0)</f>
        <v>146.80000000000038</v>
      </c>
      <c r="G13378">
        <f>VLOOKUP(VALUE(RIGHT(B13378,2)),'XZ coord'!$T$144:$U$149,2,0)</f>
        <v>8.42</v>
      </c>
      <c r="H13378">
        <v>2.4</v>
      </c>
      <c r="I13378">
        <v>0.9</v>
      </c>
      <c r="J13378">
        <f>VLOOKUP(VALUE(RIGHT(B13378,2)),'XZ coord'!$T$144:$V$149,3,0)</f>
        <v>1.95</v>
      </c>
    </row>
    <row r="13379" spans="1:10" x14ac:dyDescent="0.2">
      <c r="A13379">
        <v>14378</v>
      </c>
      <c r="B13379" t="s">
        <v>13408</v>
      </c>
      <c r="C13379" t="s">
        <v>5</v>
      </c>
      <c r="D13379" t="s">
        <v>11823</v>
      </c>
      <c r="E13379">
        <f>VLOOKUP(LEFT(B13379,LEN(B13379)-2),'Correction using CAD'!A:F,5,0)</f>
        <v>71.275000000000006</v>
      </c>
      <c r="F13379">
        <f>VLOOKUP(LEFT(B13379,LEN(B13379)-2),'Correction using CAD'!A:F,6,0)</f>
        <v>146.80000000000038</v>
      </c>
      <c r="G13379">
        <f>VLOOKUP(VALUE(RIGHT(B13379,2)),'XZ coord'!$T$144:$U$149,2,0)</f>
        <v>10.37</v>
      </c>
      <c r="H13379">
        <v>2.4</v>
      </c>
      <c r="I13379">
        <v>0.9</v>
      </c>
      <c r="J13379">
        <f>VLOOKUP(VALUE(RIGHT(B13379,2)),'XZ coord'!$T$144:$V$149,3,0)</f>
        <v>2.1</v>
      </c>
    </row>
    <row r="13380" spans="1:10" x14ac:dyDescent="0.2">
      <c r="A13380">
        <v>14379</v>
      </c>
      <c r="B13380" t="s">
        <v>13409</v>
      </c>
      <c r="C13380" t="s">
        <v>2</v>
      </c>
      <c r="D13380" t="s">
        <v>11823</v>
      </c>
      <c r="E13380">
        <f>VLOOKUP(LEFT(B13380,LEN(B13380)-2),'Correction using CAD'!A:F,5,0)</f>
        <v>71.275000000000006</v>
      </c>
      <c r="F13380">
        <f>VLOOKUP(LEFT(B13380,LEN(B13380)-2),'Correction using CAD'!A:F,6,0)</f>
        <v>145.90000000000038</v>
      </c>
      <c r="G13380">
        <f>VLOOKUP(VALUE(RIGHT(B13380,2)),'XZ coord'!$T$144:$U$149,2,0)</f>
        <v>2.25</v>
      </c>
      <c r="H13380">
        <v>2.4</v>
      </c>
      <c r="I13380">
        <v>0.9</v>
      </c>
      <c r="J13380">
        <f>VLOOKUP(VALUE(RIGHT(B13380,2)),'XZ coord'!$T$144:$V$149,3,0)</f>
        <v>1.97</v>
      </c>
    </row>
    <row r="13381" spans="1:10" x14ac:dyDescent="0.2">
      <c r="A13381">
        <v>14380</v>
      </c>
      <c r="B13381" t="s">
        <v>13410</v>
      </c>
      <c r="C13381" t="s">
        <v>5</v>
      </c>
      <c r="D13381" t="s">
        <v>11823</v>
      </c>
      <c r="E13381">
        <f>VLOOKUP(LEFT(B13381,LEN(B13381)-2),'Correction using CAD'!A:F,5,0)</f>
        <v>71.275000000000006</v>
      </c>
      <c r="F13381">
        <f>VLOOKUP(LEFT(B13381,LEN(B13381)-2),'Correction using CAD'!A:F,6,0)</f>
        <v>145.90000000000038</v>
      </c>
      <c r="G13381">
        <f>VLOOKUP(VALUE(RIGHT(B13381,2)),'XZ coord'!$T$144:$U$149,2,0)</f>
        <v>4.22</v>
      </c>
      <c r="H13381">
        <v>2.4</v>
      </c>
      <c r="I13381">
        <v>0.9</v>
      </c>
      <c r="J13381">
        <f>VLOOKUP(VALUE(RIGHT(B13381,2)),'XZ coord'!$T$144:$V$149,3,0)</f>
        <v>2.25</v>
      </c>
    </row>
    <row r="13382" spans="1:10" x14ac:dyDescent="0.2">
      <c r="A13382">
        <v>14381</v>
      </c>
      <c r="B13382" t="s">
        <v>13411</v>
      </c>
      <c r="C13382" t="s">
        <v>2</v>
      </c>
      <c r="D13382" t="s">
        <v>11823</v>
      </c>
      <c r="E13382">
        <f>VLOOKUP(LEFT(B13382,LEN(B13382)-2),'Correction using CAD'!A:F,5,0)</f>
        <v>71.275000000000006</v>
      </c>
      <c r="F13382">
        <f>VLOOKUP(LEFT(B13382,LEN(B13382)-2),'Correction using CAD'!A:F,6,0)</f>
        <v>145.90000000000038</v>
      </c>
      <c r="G13382">
        <f>VLOOKUP(VALUE(RIGHT(B13382,2)),'XZ coord'!$T$144:$U$149,2,0)</f>
        <v>6.47</v>
      </c>
      <c r="H13382">
        <v>2.4</v>
      </c>
      <c r="I13382">
        <v>0.9</v>
      </c>
      <c r="J13382">
        <f>VLOOKUP(VALUE(RIGHT(B13382,2)),'XZ coord'!$T$144:$V$149,3,0)</f>
        <v>1.95</v>
      </c>
    </row>
    <row r="13383" spans="1:10" x14ac:dyDescent="0.2">
      <c r="A13383">
        <v>14382</v>
      </c>
      <c r="B13383" t="s">
        <v>13412</v>
      </c>
      <c r="C13383" t="s">
        <v>2</v>
      </c>
      <c r="D13383" t="s">
        <v>11823</v>
      </c>
      <c r="E13383">
        <f>VLOOKUP(LEFT(B13383,LEN(B13383)-2),'Correction using CAD'!A:F,5,0)</f>
        <v>71.275000000000006</v>
      </c>
      <c r="F13383">
        <f>VLOOKUP(LEFT(B13383,LEN(B13383)-2),'Correction using CAD'!A:F,6,0)</f>
        <v>145.90000000000038</v>
      </c>
      <c r="G13383">
        <f>VLOOKUP(VALUE(RIGHT(B13383,2)),'XZ coord'!$T$144:$U$149,2,0)</f>
        <v>8.42</v>
      </c>
      <c r="H13383">
        <v>2.4</v>
      </c>
      <c r="I13383">
        <v>0.9</v>
      </c>
      <c r="J13383">
        <f>VLOOKUP(VALUE(RIGHT(B13383,2)),'XZ coord'!$T$144:$V$149,3,0)</f>
        <v>1.95</v>
      </c>
    </row>
    <row r="13384" spans="1:10" x14ac:dyDescent="0.2">
      <c r="A13384">
        <v>14383</v>
      </c>
      <c r="B13384" t="s">
        <v>13413</v>
      </c>
      <c r="C13384" t="s">
        <v>5</v>
      </c>
      <c r="D13384" t="s">
        <v>11823</v>
      </c>
      <c r="E13384">
        <f>VLOOKUP(LEFT(B13384,LEN(B13384)-2),'Correction using CAD'!A:F,5,0)</f>
        <v>71.275000000000006</v>
      </c>
      <c r="F13384">
        <f>VLOOKUP(LEFT(B13384,LEN(B13384)-2),'Correction using CAD'!A:F,6,0)</f>
        <v>145.90000000000038</v>
      </c>
      <c r="G13384">
        <f>VLOOKUP(VALUE(RIGHT(B13384,2)),'XZ coord'!$T$144:$U$149,2,0)</f>
        <v>10.37</v>
      </c>
      <c r="H13384">
        <v>2.4</v>
      </c>
      <c r="I13384">
        <v>0.9</v>
      </c>
      <c r="J13384">
        <f>VLOOKUP(VALUE(RIGHT(B13384,2)),'XZ coord'!$T$144:$V$149,3,0)</f>
        <v>2.1</v>
      </c>
    </row>
    <row r="13385" spans="1:10" x14ac:dyDescent="0.2">
      <c r="A13385">
        <v>14384</v>
      </c>
      <c r="B13385" t="s">
        <v>13414</v>
      </c>
      <c r="C13385" t="s">
        <v>2</v>
      </c>
      <c r="D13385" t="s">
        <v>11823</v>
      </c>
      <c r="E13385">
        <f>VLOOKUP(LEFT(B13385,LEN(B13385)-2),'Correction using CAD'!A:F,5,0)</f>
        <v>71.275000000000006</v>
      </c>
      <c r="F13385">
        <f>VLOOKUP(LEFT(B13385,LEN(B13385)-2),'Correction using CAD'!A:F,6,0)</f>
        <v>145.00000000000037</v>
      </c>
      <c r="G13385">
        <f>VLOOKUP(VALUE(RIGHT(B13385,2)),'XZ coord'!$T$144:$U$149,2,0)</f>
        <v>2.25</v>
      </c>
      <c r="H13385">
        <v>2.4</v>
      </c>
      <c r="I13385">
        <v>0.9</v>
      </c>
      <c r="J13385">
        <f>VLOOKUP(VALUE(RIGHT(B13385,2)),'XZ coord'!$T$144:$V$149,3,0)</f>
        <v>1.97</v>
      </c>
    </row>
    <row r="13386" spans="1:10" x14ac:dyDescent="0.2">
      <c r="A13386">
        <v>14385</v>
      </c>
      <c r="B13386" t="s">
        <v>13415</v>
      </c>
      <c r="C13386" t="s">
        <v>5</v>
      </c>
      <c r="D13386" t="s">
        <v>11823</v>
      </c>
      <c r="E13386">
        <f>VLOOKUP(LEFT(B13386,LEN(B13386)-2),'Correction using CAD'!A:F,5,0)</f>
        <v>71.275000000000006</v>
      </c>
      <c r="F13386">
        <f>VLOOKUP(LEFT(B13386,LEN(B13386)-2),'Correction using CAD'!A:F,6,0)</f>
        <v>145.00000000000037</v>
      </c>
      <c r="G13386">
        <f>VLOOKUP(VALUE(RIGHT(B13386,2)),'XZ coord'!$T$144:$U$149,2,0)</f>
        <v>4.22</v>
      </c>
      <c r="H13386">
        <v>2.4</v>
      </c>
      <c r="I13386">
        <v>0.9</v>
      </c>
      <c r="J13386">
        <f>VLOOKUP(VALUE(RIGHT(B13386,2)),'XZ coord'!$T$144:$V$149,3,0)</f>
        <v>2.25</v>
      </c>
    </row>
    <row r="13387" spans="1:10" x14ac:dyDescent="0.2">
      <c r="A13387">
        <v>14386</v>
      </c>
      <c r="B13387" t="s">
        <v>13416</v>
      </c>
      <c r="C13387" t="s">
        <v>2</v>
      </c>
      <c r="D13387" t="s">
        <v>11823</v>
      </c>
      <c r="E13387">
        <f>VLOOKUP(LEFT(B13387,LEN(B13387)-2),'Correction using CAD'!A:F,5,0)</f>
        <v>71.275000000000006</v>
      </c>
      <c r="F13387">
        <f>VLOOKUP(LEFT(B13387,LEN(B13387)-2),'Correction using CAD'!A:F,6,0)</f>
        <v>145.00000000000037</v>
      </c>
      <c r="G13387">
        <f>VLOOKUP(VALUE(RIGHT(B13387,2)),'XZ coord'!$T$144:$U$149,2,0)</f>
        <v>6.47</v>
      </c>
      <c r="H13387">
        <v>2.4</v>
      </c>
      <c r="I13387">
        <v>0.9</v>
      </c>
      <c r="J13387">
        <f>VLOOKUP(VALUE(RIGHT(B13387,2)),'XZ coord'!$T$144:$V$149,3,0)</f>
        <v>1.95</v>
      </c>
    </row>
    <row r="13388" spans="1:10" x14ac:dyDescent="0.2">
      <c r="A13388">
        <v>14387</v>
      </c>
      <c r="B13388" t="s">
        <v>13417</v>
      </c>
      <c r="C13388" t="s">
        <v>2</v>
      </c>
      <c r="D13388" t="s">
        <v>11823</v>
      </c>
      <c r="E13388">
        <f>VLOOKUP(LEFT(B13388,LEN(B13388)-2),'Correction using CAD'!A:F,5,0)</f>
        <v>71.275000000000006</v>
      </c>
      <c r="F13388">
        <f>VLOOKUP(LEFT(B13388,LEN(B13388)-2),'Correction using CAD'!A:F,6,0)</f>
        <v>145.00000000000037</v>
      </c>
      <c r="G13388">
        <f>VLOOKUP(VALUE(RIGHT(B13388,2)),'XZ coord'!$T$144:$U$149,2,0)</f>
        <v>8.42</v>
      </c>
      <c r="H13388">
        <v>2.4</v>
      </c>
      <c r="I13388">
        <v>0.9</v>
      </c>
      <c r="J13388">
        <f>VLOOKUP(VALUE(RIGHT(B13388,2)),'XZ coord'!$T$144:$V$149,3,0)</f>
        <v>1.95</v>
      </c>
    </row>
    <row r="13389" spans="1:10" x14ac:dyDescent="0.2">
      <c r="A13389">
        <v>14388</v>
      </c>
      <c r="B13389" t="s">
        <v>13418</v>
      </c>
      <c r="C13389" t="s">
        <v>5</v>
      </c>
      <c r="D13389" t="s">
        <v>11823</v>
      </c>
      <c r="E13389">
        <f>VLOOKUP(LEFT(B13389,LEN(B13389)-2),'Correction using CAD'!A:F,5,0)</f>
        <v>71.275000000000006</v>
      </c>
      <c r="F13389">
        <f>VLOOKUP(LEFT(B13389,LEN(B13389)-2),'Correction using CAD'!A:F,6,0)</f>
        <v>145.00000000000037</v>
      </c>
      <c r="G13389">
        <f>VLOOKUP(VALUE(RIGHT(B13389,2)),'XZ coord'!$T$144:$U$149,2,0)</f>
        <v>10.37</v>
      </c>
      <c r="H13389">
        <v>2.4</v>
      </c>
      <c r="I13389">
        <v>0.9</v>
      </c>
      <c r="J13389">
        <f>VLOOKUP(VALUE(RIGHT(B13389,2)),'XZ coord'!$T$144:$V$149,3,0)</f>
        <v>2.1</v>
      </c>
    </row>
    <row r="13390" spans="1:10" x14ac:dyDescent="0.2">
      <c r="A13390">
        <v>14389</v>
      </c>
      <c r="B13390" t="s">
        <v>13419</v>
      </c>
      <c r="C13390" t="s">
        <v>2</v>
      </c>
      <c r="D13390" t="s">
        <v>11823</v>
      </c>
      <c r="E13390">
        <f>VLOOKUP(LEFT(B13390,LEN(B13390)-2),'Correction using CAD'!A:F,5,0)</f>
        <v>78.650000000000006</v>
      </c>
      <c r="F13390">
        <f>VLOOKUP(LEFT(B13390,LEN(B13390)-2),'Correction using CAD'!A:F,6,0)</f>
        <v>147.70000000000039</v>
      </c>
      <c r="G13390">
        <f>VLOOKUP(VALUE(RIGHT(B13390,2)),'XZ coord'!$T$144:$U$149,2,0)</f>
        <v>2.25</v>
      </c>
      <c r="H13390">
        <v>2.4</v>
      </c>
      <c r="I13390">
        <v>0.9</v>
      </c>
      <c r="J13390">
        <f>VLOOKUP(VALUE(RIGHT(B13390,2)),'XZ coord'!$T$144:$V$149,3,0)</f>
        <v>1.97</v>
      </c>
    </row>
    <row r="13391" spans="1:10" x14ac:dyDescent="0.2">
      <c r="A13391">
        <v>14390</v>
      </c>
      <c r="B13391" t="s">
        <v>13420</v>
      </c>
      <c r="C13391" t="s">
        <v>5</v>
      </c>
      <c r="D13391" t="s">
        <v>11823</v>
      </c>
      <c r="E13391">
        <f>VLOOKUP(LEFT(B13391,LEN(B13391)-2),'Correction using CAD'!A:F,5,0)</f>
        <v>78.650000000000006</v>
      </c>
      <c r="F13391">
        <f>VLOOKUP(LEFT(B13391,LEN(B13391)-2),'Correction using CAD'!A:F,6,0)</f>
        <v>147.70000000000039</v>
      </c>
      <c r="G13391">
        <f>VLOOKUP(VALUE(RIGHT(B13391,2)),'XZ coord'!$T$144:$U$149,2,0)</f>
        <v>4.22</v>
      </c>
      <c r="H13391">
        <v>2.4</v>
      </c>
      <c r="I13391">
        <v>0.9</v>
      </c>
      <c r="J13391">
        <f>VLOOKUP(VALUE(RIGHT(B13391,2)),'XZ coord'!$T$144:$V$149,3,0)</f>
        <v>2.25</v>
      </c>
    </row>
    <row r="13392" spans="1:10" x14ac:dyDescent="0.2">
      <c r="A13392">
        <v>14391</v>
      </c>
      <c r="B13392" t="s">
        <v>13421</v>
      </c>
      <c r="C13392" t="s">
        <v>2</v>
      </c>
      <c r="D13392" t="s">
        <v>11823</v>
      </c>
      <c r="E13392">
        <f>VLOOKUP(LEFT(B13392,LEN(B13392)-2),'Correction using CAD'!A:F,5,0)</f>
        <v>78.650000000000006</v>
      </c>
      <c r="F13392">
        <f>VLOOKUP(LEFT(B13392,LEN(B13392)-2),'Correction using CAD'!A:F,6,0)</f>
        <v>147.70000000000039</v>
      </c>
      <c r="G13392">
        <f>VLOOKUP(VALUE(RIGHT(B13392,2)),'XZ coord'!$T$144:$U$149,2,0)</f>
        <v>6.47</v>
      </c>
      <c r="H13392">
        <v>2.4</v>
      </c>
      <c r="I13392">
        <v>0.9</v>
      </c>
      <c r="J13392">
        <f>VLOOKUP(VALUE(RIGHT(B13392,2)),'XZ coord'!$T$144:$V$149,3,0)</f>
        <v>1.95</v>
      </c>
    </row>
    <row r="13393" spans="1:10" x14ac:dyDescent="0.2">
      <c r="A13393">
        <v>14392</v>
      </c>
      <c r="B13393" t="s">
        <v>13422</v>
      </c>
      <c r="C13393" t="s">
        <v>2</v>
      </c>
      <c r="D13393" t="s">
        <v>11823</v>
      </c>
      <c r="E13393">
        <f>VLOOKUP(LEFT(B13393,LEN(B13393)-2),'Correction using CAD'!A:F,5,0)</f>
        <v>78.650000000000006</v>
      </c>
      <c r="F13393">
        <f>VLOOKUP(LEFT(B13393,LEN(B13393)-2),'Correction using CAD'!A:F,6,0)</f>
        <v>147.70000000000039</v>
      </c>
      <c r="G13393">
        <f>VLOOKUP(VALUE(RIGHT(B13393,2)),'XZ coord'!$T$144:$U$149,2,0)</f>
        <v>8.42</v>
      </c>
      <c r="H13393">
        <v>2.4</v>
      </c>
      <c r="I13393">
        <v>0.9</v>
      </c>
      <c r="J13393">
        <f>VLOOKUP(VALUE(RIGHT(B13393,2)),'XZ coord'!$T$144:$V$149,3,0)</f>
        <v>1.95</v>
      </c>
    </row>
    <row r="13394" spans="1:10" x14ac:dyDescent="0.2">
      <c r="A13394">
        <v>14393</v>
      </c>
      <c r="B13394" t="s">
        <v>13423</v>
      </c>
      <c r="C13394" t="s">
        <v>5</v>
      </c>
      <c r="D13394" t="s">
        <v>11823</v>
      </c>
      <c r="E13394">
        <f>VLOOKUP(LEFT(B13394,LEN(B13394)-2),'Correction using CAD'!A:F,5,0)</f>
        <v>78.650000000000006</v>
      </c>
      <c r="F13394">
        <f>VLOOKUP(LEFT(B13394,LEN(B13394)-2),'Correction using CAD'!A:F,6,0)</f>
        <v>147.70000000000039</v>
      </c>
      <c r="G13394">
        <f>VLOOKUP(VALUE(RIGHT(B13394,2)),'XZ coord'!$T$144:$U$149,2,0)</f>
        <v>10.37</v>
      </c>
      <c r="H13394">
        <v>2.4</v>
      </c>
      <c r="I13394">
        <v>0.9</v>
      </c>
      <c r="J13394">
        <f>VLOOKUP(VALUE(RIGHT(B13394,2)),'XZ coord'!$T$144:$V$149,3,0)</f>
        <v>2.1</v>
      </c>
    </row>
    <row r="13395" spans="1:10" x14ac:dyDescent="0.2">
      <c r="A13395">
        <v>14394</v>
      </c>
      <c r="B13395" t="s">
        <v>13424</v>
      </c>
      <c r="C13395" t="s">
        <v>2</v>
      </c>
      <c r="D13395" t="s">
        <v>11823</v>
      </c>
      <c r="E13395">
        <f>VLOOKUP(LEFT(B13395,LEN(B13395)-2),'Correction using CAD'!A:F,5,0)</f>
        <v>78.650000000000006</v>
      </c>
      <c r="F13395">
        <f>VLOOKUP(LEFT(B13395,LEN(B13395)-2),'Correction using CAD'!A:F,6,0)</f>
        <v>146.80000000000038</v>
      </c>
      <c r="G13395">
        <f>VLOOKUP(VALUE(RIGHT(B13395,2)),'XZ coord'!$T$144:$U$149,2,0)</f>
        <v>2.25</v>
      </c>
      <c r="H13395">
        <v>2.4</v>
      </c>
      <c r="I13395">
        <v>0.9</v>
      </c>
      <c r="J13395">
        <f>VLOOKUP(VALUE(RIGHT(B13395,2)),'XZ coord'!$T$144:$V$149,3,0)</f>
        <v>1.97</v>
      </c>
    </row>
    <row r="13396" spans="1:10" x14ac:dyDescent="0.2">
      <c r="A13396">
        <v>14395</v>
      </c>
      <c r="B13396" t="s">
        <v>13425</v>
      </c>
      <c r="C13396" t="s">
        <v>5</v>
      </c>
      <c r="D13396" t="s">
        <v>11823</v>
      </c>
      <c r="E13396">
        <f>VLOOKUP(LEFT(B13396,LEN(B13396)-2),'Correction using CAD'!A:F,5,0)</f>
        <v>78.650000000000006</v>
      </c>
      <c r="F13396">
        <f>VLOOKUP(LEFT(B13396,LEN(B13396)-2),'Correction using CAD'!A:F,6,0)</f>
        <v>146.80000000000038</v>
      </c>
      <c r="G13396">
        <f>VLOOKUP(VALUE(RIGHT(B13396,2)),'XZ coord'!$T$144:$U$149,2,0)</f>
        <v>4.22</v>
      </c>
      <c r="H13396">
        <v>2.4</v>
      </c>
      <c r="I13396">
        <v>0.9</v>
      </c>
      <c r="J13396">
        <f>VLOOKUP(VALUE(RIGHT(B13396,2)),'XZ coord'!$T$144:$V$149,3,0)</f>
        <v>2.25</v>
      </c>
    </row>
    <row r="13397" spans="1:10" x14ac:dyDescent="0.2">
      <c r="A13397">
        <v>14396</v>
      </c>
      <c r="B13397" t="s">
        <v>13426</v>
      </c>
      <c r="C13397" t="s">
        <v>2</v>
      </c>
      <c r="D13397" t="s">
        <v>11823</v>
      </c>
      <c r="E13397">
        <f>VLOOKUP(LEFT(B13397,LEN(B13397)-2),'Correction using CAD'!A:F,5,0)</f>
        <v>78.650000000000006</v>
      </c>
      <c r="F13397">
        <f>VLOOKUP(LEFT(B13397,LEN(B13397)-2),'Correction using CAD'!A:F,6,0)</f>
        <v>146.80000000000038</v>
      </c>
      <c r="G13397">
        <f>VLOOKUP(VALUE(RIGHT(B13397,2)),'XZ coord'!$T$144:$U$149,2,0)</f>
        <v>6.47</v>
      </c>
      <c r="H13397">
        <v>2.4</v>
      </c>
      <c r="I13397">
        <v>0.9</v>
      </c>
      <c r="J13397">
        <f>VLOOKUP(VALUE(RIGHT(B13397,2)),'XZ coord'!$T$144:$V$149,3,0)</f>
        <v>1.95</v>
      </c>
    </row>
    <row r="13398" spans="1:10" x14ac:dyDescent="0.2">
      <c r="A13398">
        <v>14397</v>
      </c>
      <c r="B13398" t="s">
        <v>13427</v>
      </c>
      <c r="C13398" t="s">
        <v>2</v>
      </c>
      <c r="D13398" t="s">
        <v>11823</v>
      </c>
      <c r="E13398">
        <f>VLOOKUP(LEFT(B13398,LEN(B13398)-2),'Correction using CAD'!A:F,5,0)</f>
        <v>78.650000000000006</v>
      </c>
      <c r="F13398">
        <f>VLOOKUP(LEFT(B13398,LEN(B13398)-2),'Correction using CAD'!A:F,6,0)</f>
        <v>146.80000000000038</v>
      </c>
      <c r="G13398">
        <f>VLOOKUP(VALUE(RIGHT(B13398,2)),'XZ coord'!$T$144:$U$149,2,0)</f>
        <v>8.42</v>
      </c>
      <c r="H13398">
        <v>2.4</v>
      </c>
      <c r="I13398">
        <v>0.9</v>
      </c>
      <c r="J13398">
        <f>VLOOKUP(VALUE(RIGHT(B13398,2)),'XZ coord'!$T$144:$V$149,3,0)</f>
        <v>1.95</v>
      </c>
    </row>
    <row r="13399" spans="1:10" x14ac:dyDescent="0.2">
      <c r="A13399">
        <v>14398</v>
      </c>
      <c r="B13399" t="s">
        <v>13428</v>
      </c>
      <c r="C13399" t="s">
        <v>5</v>
      </c>
      <c r="D13399" t="s">
        <v>11823</v>
      </c>
      <c r="E13399">
        <f>VLOOKUP(LEFT(B13399,LEN(B13399)-2),'Correction using CAD'!A:F,5,0)</f>
        <v>78.650000000000006</v>
      </c>
      <c r="F13399">
        <f>VLOOKUP(LEFT(B13399,LEN(B13399)-2),'Correction using CAD'!A:F,6,0)</f>
        <v>146.80000000000038</v>
      </c>
      <c r="G13399">
        <f>VLOOKUP(VALUE(RIGHT(B13399,2)),'XZ coord'!$T$144:$U$149,2,0)</f>
        <v>10.37</v>
      </c>
      <c r="H13399">
        <v>2.4</v>
      </c>
      <c r="I13399">
        <v>0.9</v>
      </c>
      <c r="J13399">
        <f>VLOOKUP(VALUE(RIGHT(B13399,2)),'XZ coord'!$T$144:$V$149,3,0)</f>
        <v>2.1</v>
      </c>
    </row>
    <row r="13400" spans="1:10" x14ac:dyDescent="0.2">
      <c r="A13400">
        <v>14399</v>
      </c>
      <c r="B13400" t="s">
        <v>13429</v>
      </c>
      <c r="C13400" t="s">
        <v>2</v>
      </c>
      <c r="D13400" t="s">
        <v>11823</v>
      </c>
      <c r="E13400">
        <f>VLOOKUP(LEFT(B13400,LEN(B13400)-2),'Correction using CAD'!A:F,5,0)</f>
        <v>78.650000000000006</v>
      </c>
      <c r="F13400">
        <f>VLOOKUP(LEFT(B13400,LEN(B13400)-2),'Correction using CAD'!A:F,6,0)</f>
        <v>145.90000000000038</v>
      </c>
      <c r="G13400">
        <f>VLOOKUP(VALUE(RIGHT(B13400,2)),'XZ coord'!$T$144:$U$149,2,0)</f>
        <v>2.25</v>
      </c>
      <c r="H13400">
        <v>2.4</v>
      </c>
      <c r="I13400">
        <v>0.9</v>
      </c>
      <c r="J13400">
        <f>VLOOKUP(VALUE(RIGHT(B13400,2)),'XZ coord'!$T$144:$V$149,3,0)</f>
        <v>1.97</v>
      </c>
    </row>
    <row r="13401" spans="1:10" x14ac:dyDescent="0.2">
      <c r="A13401">
        <v>14400</v>
      </c>
      <c r="B13401" t="s">
        <v>13430</v>
      </c>
      <c r="C13401" t="s">
        <v>5</v>
      </c>
      <c r="D13401" t="s">
        <v>11823</v>
      </c>
      <c r="E13401">
        <f>VLOOKUP(LEFT(B13401,LEN(B13401)-2),'Correction using CAD'!A:F,5,0)</f>
        <v>78.650000000000006</v>
      </c>
      <c r="F13401">
        <f>VLOOKUP(LEFT(B13401,LEN(B13401)-2),'Correction using CAD'!A:F,6,0)</f>
        <v>145.90000000000038</v>
      </c>
      <c r="G13401">
        <f>VLOOKUP(VALUE(RIGHT(B13401,2)),'XZ coord'!$T$144:$U$149,2,0)</f>
        <v>4.22</v>
      </c>
      <c r="H13401">
        <v>2.4</v>
      </c>
      <c r="I13401">
        <v>0.9</v>
      </c>
      <c r="J13401">
        <f>VLOOKUP(VALUE(RIGHT(B13401,2)),'XZ coord'!$T$144:$V$149,3,0)</f>
        <v>2.25</v>
      </c>
    </row>
    <row r="13402" spans="1:10" x14ac:dyDescent="0.2">
      <c r="A13402">
        <v>14401</v>
      </c>
      <c r="B13402" t="s">
        <v>13431</v>
      </c>
      <c r="C13402" t="s">
        <v>2</v>
      </c>
      <c r="D13402" t="s">
        <v>11823</v>
      </c>
      <c r="E13402">
        <f>VLOOKUP(LEFT(B13402,LEN(B13402)-2),'Correction using CAD'!A:F,5,0)</f>
        <v>78.650000000000006</v>
      </c>
      <c r="F13402">
        <f>VLOOKUP(LEFT(B13402,LEN(B13402)-2),'Correction using CAD'!A:F,6,0)</f>
        <v>145.90000000000038</v>
      </c>
      <c r="G13402">
        <f>VLOOKUP(VALUE(RIGHT(B13402,2)),'XZ coord'!$T$144:$U$149,2,0)</f>
        <v>6.47</v>
      </c>
      <c r="H13402">
        <v>2.4</v>
      </c>
      <c r="I13402">
        <v>0.9</v>
      </c>
      <c r="J13402">
        <f>VLOOKUP(VALUE(RIGHT(B13402,2)),'XZ coord'!$T$144:$V$149,3,0)</f>
        <v>1.95</v>
      </c>
    </row>
    <row r="13403" spans="1:10" x14ac:dyDescent="0.2">
      <c r="A13403">
        <v>14402</v>
      </c>
      <c r="B13403" t="s">
        <v>13432</v>
      </c>
      <c r="C13403" t="s">
        <v>2</v>
      </c>
      <c r="D13403" t="s">
        <v>11823</v>
      </c>
      <c r="E13403">
        <f>VLOOKUP(LEFT(B13403,LEN(B13403)-2),'Correction using CAD'!A:F,5,0)</f>
        <v>78.650000000000006</v>
      </c>
      <c r="F13403">
        <f>VLOOKUP(LEFT(B13403,LEN(B13403)-2),'Correction using CAD'!A:F,6,0)</f>
        <v>145.90000000000038</v>
      </c>
      <c r="G13403">
        <f>VLOOKUP(VALUE(RIGHT(B13403,2)),'XZ coord'!$T$144:$U$149,2,0)</f>
        <v>8.42</v>
      </c>
      <c r="H13403">
        <v>2.4</v>
      </c>
      <c r="I13403">
        <v>0.9</v>
      </c>
      <c r="J13403">
        <f>VLOOKUP(VALUE(RIGHT(B13403,2)),'XZ coord'!$T$144:$V$149,3,0)</f>
        <v>1.95</v>
      </c>
    </row>
    <row r="13404" spans="1:10" x14ac:dyDescent="0.2">
      <c r="A13404">
        <v>14403</v>
      </c>
      <c r="B13404" t="s">
        <v>13433</v>
      </c>
      <c r="C13404" t="s">
        <v>5</v>
      </c>
      <c r="D13404" t="s">
        <v>11823</v>
      </c>
      <c r="E13404">
        <f>VLOOKUP(LEFT(B13404,LEN(B13404)-2),'Correction using CAD'!A:F,5,0)</f>
        <v>78.650000000000006</v>
      </c>
      <c r="F13404">
        <f>VLOOKUP(LEFT(B13404,LEN(B13404)-2),'Correction using CAD'!A:F,6,0)</f>
        <v>145.90000000000038</v>
      </c>
      <c r="G13404">
        <f>VLOOKUP(VALUE(RIGHT(B13404,2)),'XZ coord'!$T$144:$U$149,2,0)</f>
        <v>10.37</v>
      </c>
      <c r="H13404">
        <v>2.4</v>
      </c>
      <c r="I13404">
        <v>0.9</v>
      </c>
      <c r="J13404">
        <f>VLOOKUP(VALUE(RIGHT(B13404,2)),'XZ coord'!$T$144:$V$149,3,0)</f>
        <v>2.1</v>
      </c>
    </row>
    <row r="13405" spans="1:10" x14ac:dyDescent="0.2">
      <c r="A13405">
        <v>14404</v>
      </c>
      <c r="B13405" t="s">
        <v>13434</v>
      </c>
      <c r="C13405" t="s">
        <v>2</v>
      </c>
      <c r="D13405" t="s">
        <v>11823</v>
      </c>
      <c r="E13405">
        <f>VLOOKUP(LEFT(B13405,LEN(B13405)-2),'Correction using CAD'!A:F,5,0)</f>
        <v>78.650000000000006</v>
      </c>
      <c r="F13405">
        <f>VLOOKUP(LEFT(B13405,LEN(B13405)-2),'Correction using CAD'!A:F,6,0)</f>
        <v>145.00000000000037</v>
      </c>
      <c r="G13405">
        <f>VLOOKUP(VALUE(RIGHT(B13405,2)),'XZ coord'!$T$144:$U$149,2,0)</f>
        <v>2.25</v>
      </c>
      <c r="H13405">
        <v>2.4</v>
      </c>
      <c r="I13405">
        <v>0.9</v>
      </c>
      <c r="J13405">
        <f>VLOOKUP(VALUE(RIGHT(B13405,2)),'XZ coord'!$T$144:$V$149,3,0)</f>
        <v>1.97</v>
      </c>
    </row>
    <row r="13406" spans="1:10" x14ac:dyDescent="0.2">
      <c r="A13406">
        <v>14405</v>
      </c>
      <c r="B13406" t="s">
        <v>13435</v>
      </c>
      <c r="C13406" t="s">
        <v>5</v>
      </c>
      <c r="D13406" t="s">
        <v>11823</v>
      </c>
      <c r="E13406">
        <f>VLOOKUP(LEFT(B13406,LEN(B13406)-2),'Correction using CAD'!A:F,5,0)</f>
        <v>78.650000000000006</v>
      </c>
      <c r="F13406">
        <f>VLOOKUP(LEFT(B13406,LEN(B13406)-2),'Correction using CAD'!A:F,6,0)</f>
        <v>145.00000000000037</v>
      </c>
      <c r="G13406">
        <f>VLOOKUP(VALUE(RIGHT(B13406,2)),'XZ coord'!$T$144:$U$149,2,0)</f>
        <v>4.22</v>
      </c>
      <c r="H13406">
        <v>2.4</v>
      </c>
      <c r="I13406">
        <v>0.9</v>
      </c>
      <c r="J13406">
        <f>VLOOKUP(VALUE(RIGHT(B13406,2)),'XZ coord'!$T$144:$V$149,3,0)</f>
        <v>2.25</v>
      </c>
    </row>
    <row r="13407" spans="1:10" x14ac:dyDescent="0.2">
      <c r="A13407">
        <v>14406</v>
      </c>
      <c r="B13407" t="s">
        <v>13436</v>
      </c>
      <c r="C13407" t="s">
        <v>2</v>
      </c>
      <c r="D13407" t="s">
        <v>11823</v>
      </c>
      <c r="E13407">
        <f>VLOOKUP(LEFT(B13407,LEN(B13407)-2),'Correction using CAD'!A:F,5,0)</f>
        <v>78.650000000000006</v>
      </c>
      <c r="F13407">
        <f>VLOOKUP(LEFT(B13407,LEN(B13407)-2),'Correction using CAD'!A:F,6,0)</f>
        <v>145.00000000000037</v>
      </c>
      <c r="G13407">
        <f>VLOOKUP(VALUE(RIGHT(B13407,2)),'XZ coord'!$T$144:$U$149,2,0)</f>
        <v>6.47</v>
      </c>
      <c r="H13407">
        <v>2.4</v>
      </c>
      <c r="I13407">
        <v>0.9</v>
      </c>
      <c r="J13407">
        <f>VLOOKUP(VALUE(RIGHT(B13407,2)),'XZ coord'!$T$144:$V$149,3,0)</f>
        <v>1.95</v>
      </c>
    </row>
    <row r="13408" spans="1:10" x14ac:dyDescent="0.2">
      <c r="A13408">
        <v>14407</v>
      </c>
      <c r="B13408" t="s">
        <v>13437</v>
      </c>
      <c r="C13408" t="s">
        <v>2</v>
      </c>
      <c r="D13408" t="s">
        <v>11823</v>
      </c>
      <c r="E13408">
        <f>VLOOKUP(LEFT(B13408,LEN(B13408)-2),'Correction using CAD'!A:F,5,0)</f>
        <v>78.650000000000006</v>
      </c>
      <c r="F13408">
        <f>VLOOKUP(LEFT(B13408,LEN(B13408)-2),'Correction using CAD'!A:F,6,0)</f>
        <v>145.00000000000037</v>
      </c>
      <c r="G13408">
        <f>VLOOKUP(VALUE(RIGHT(B13408,2)),'XZ coord'!$T$144:$U$149,2,0)</f>
        <v>8.42</v>
      </c>
      <c r="H13408">
        <v>2.4</v>
      </c>
      <c r="I13408">
        <v>0.9</v>
      </c>
      <c r="J13408">
        <f>VLOOKUP(VALUE(RIGHT(B13408,2)),'XZ coord'!$T$144:$V$149,3,0)</f>
        <v>1.95</v>
      </c>
    </row>
    <row r="13409" spans="1:10" x14ac:dyDescent="0.2">
      <c r="A13409">
        <v>14408</v>
      </c>
      <c r="B13409" t="s">
        <v>13438</v>
      </c>
      <c r="C13409" t="s">
        <v>5</v>
      </c>
      <c r="D13409" t="s">
        <v>11823</v>
      </c>
      <c r="E13409">
        <f>VLOOKUP(LEFT(B13409,LEN(B13409)-2),'Correction using CAD'!A:F,5,0)</f>
        <v>78.650000000000006</v>
      </c>
      <c r="F13409">
        <f>VLOOKUP(LEFT(B13409,LEN(B13409)-2),'Correction using CAD'!A:F,6,0)</f>
        <v>145.00000000000037</v>
      </c>
      <c r="G13409">
        <f>VLOOKUP(VALUE(RIGHT(B13409,2)),'XZ coord'!$T$144:$U$149,2,0)</f>
        <v>10.37</v>
      </c>
      <c r="H13409">
        <v>2.4</v>
      </c>
      <c r="I13409">
        <v>0.9</v>
      </c>
      <c r="J13409">
        <f>VLOOKUP(VALUE(RIGHT(B13409,2)),'XZ coord'!$T$144:$V$149,3,0)</f>
        <v>2.1</v>
      </c>
    </row>
    <row r="13410" spans="1:10" x14ac:dyDescent="0.2">
      <c r="A13410">
        <v>14409</v>
      </c>
      <c r="B13410" t="s">
        <v>13439</v>
      </c>
      <c r="C13410" t="s">
        <v>2</v>
      </c>
      <c r="D13410" t="s">
        <v>11823</v>
      </c>
      <c r="E13410">
        <f>VLOOKUP(LEFT(B13410,LEN(B13410)-2),'Correction using CAD'!A:F,5,0)</f>
        <v>71.275000000000006</v>
      </c>
      <c r="F13410">
        <f>VLOOKUP(LEFT(B13410,LEN(B13410)-2),'Correction using CAD'!A:F,6,0)</f>
        <v>144.10000000000036</v>
      </c>
      <c r="G13410">
        <f>VLOOKUP(VALUE(RIGHT(B13410,2)),'XZ coord'!$T$144:$U$149,2,0)</f>
        <v>2.25</v>
      </c>
      <c r="H13410">
        <v>2.4</v>
      </c>
      <c r="I13410">
        <v>0.9</v>
      </c>
      <c r="J13410">
        <f>VLOOKUP(VALUE(RIGHT(B13410,2)),'XZ coord'!$T$144:$V$149,3,0)</f>
        <v>1.97</v>
      </c>
    </row>
    <row r="13411" spans="1:10" x14ac:dyDescent="0.2">
      <c r="A13411">
        <v>14410</v>
      </c>
      <c r="B13411" t="s">
        <v>13440</v>
      </c>
      <c r="C13411" t="s">
        <v>5</v>
      </c>
      <c r="D13411" t="s">
        <v>11823</v>
      </c>
      <c r="E13411">
        <f>VLOOKUP(LEFT(B13411,LEN(B13411)-2),'Correction using CAD'!A:F,5,0)</f>
        <v>71.275000000000006</v>
      </c>
      <c r="F13411">
        <f>VLOOKUP(LEFT(B13411,LEN(B13411)-2),'Correction using CAD'!A:F,6,0)</f>
        <v>144.10000000000036</v>
      </c>
      <c r="G13411">
        <f>VLOOKUP(VALUE(RIGHT(B13411,2)),'XZ coord'!$T$144:$U$149,2,0)</f>
        <v>4.22</v>
      </c>
      <c r="H13411">
        <v>2.4</v>
      </c>
      <c r="I13411">
        <v>0.9</v>
      </c>
      <c r="J13411">
        <f>VLOOKUP(VALUE(RIGHT(B13411,2)),'XZ coord'!$T$144:$V$149,3,0)</f>
        <v>2.25</v>
      </c>
    </row>
    <row r="13412" spans="1:10" x14ac:dyDescent="0.2">
      <c r="A13412">
        <v>14411</v>
      </c>
      <c r="B13412" t="s">
        <v>13441</v>
      </c>
      <c r="C13412" t="s">
        <v>2</v>
      </c>
      <c r="D13412" t="s">
        <v>11823</v>
      </c>
      <c r="E13412">
        <f>VLOOKUP(LEFT(B13412,LEN(B13412)-2),'Correction using CAD'!A:F,5,0)</f>
        <v>71.275000000000006</v>
      </c>
      <c r="F13412">
        <f>VLOOKUP(LEFT(B13412,LEN(B13412)-2),'Correction using CAD'!A:F,6,0)</f>
        <v>144.10000000000036</v>
      </c>
      <c r="G13412">
        <f>VLOOKUP(VALUE(RIGHT(B13412,2)),'XZ coord'!$T$144:$U$149,2,0)</f>
        <v>6.47</v>
      </c>
      <c r="H13412">
        <v>2.4</v>
      </c>
      <c r="I13412">
        <v>0.9</v>
      </c>
      <c r="J13412">
        <f>VLOOKUP(VALUE(RIGHT(B13412,2)),'XZ coord'!$T$144:$V$149,3,0)</f>
        <v>1.95</v>
      </c>
    </row>
    <row r="13413" spans="1:10" x14ac:dyDescent="0.2">
      <c r="A13413">
        <v>14412</v>
      </c>
      <c r="B13413" t="s">
        <v>13442</v>
      </c>
      <c r="C13413" t="s">
        <v>2</v>
      </c>
      <c r="D13413" t="s">
        <v>11823</v>
      </c>
      <c r="E13413">
        <f>VLOOKUP(LEFT(B13413,LEN(B13413)-2),'Correction using CAD'!A:F,5,0)</f>
        <v>71.275000000000006</v>
      </c>
      <c r="F13413">
        <f>VLOOKUP(LEFT(B13413,LEN(B13413)-2),'Correction using CAD'!A:F,6,0)</f>
        <v>144.10000000000036</v>
      </c>
      <c r="G13413">
        <f>VLOOKUP(VALUE(RIGHT(B13413,2)),'XZ coord'!$T$144:$U$149,2,0)</f>
        <v>8.42</v>
      </c>
      <c r="H13413">
        <v>2.4</v>
      </c>
      <c r="I13413">
        <v>0.9</v>
      </c>
      <c r="J13413">
        <f>VLOOKUP(VALUE(RIGHT(B13413,2)),'XZ coord'!$T$144:$V$149,3,0)</f>
        <v>1.95</v>
      </c>
    </row>
    <row r="13414" spans="1:10" x14ac:dyDescent="0.2">
      <c r="A13414">
        <v>14413</v>
      </c>
      <c r="B13414" t="s">
        <v>13443</v>
      </c>
      <c r="C13414" t="s">
        <v>2</v>
      </c>
      <c r="D13414" t="s">
        <v>11823</v>
      </c>
      <c r="E13414">
        <f>VLOOKUP(LEFT(B13414,LEN(B13414)-2),'Correction using CAD'!A:F,5,0)</f>
        <v>71.275000000000006</v>
      </c>
      <c r="F13414">
        <f>VLOOKUP(LEFT(B13414,LEN(B13414)-2),'Correction using CAD'!A:F,6,0)</f>
        <v>144.10000000000036</v>
      </c>
      <c r="G13414">
        <f>VLOOKUP(VALUE(RIGHT(B13414,2)),'XZ coord'!$T$144:$U$149,2,0)</f>
        <v>10.37</v>
      </c>
      <c r="H13414">
        <v>2.4</v>
      </c>
      <c r="I13414">
        <v>0.9</v>
      </c>
      <c r="J13414">
        <f>VLOOKUP(VALUE(RIGHT(B13414,2)),'XZ coord'!$T$144:$V$149,3,0)</f>
        <v>2.1</v>
      </c>
    </row>
    <row r="13415" spans="1:10" x14ac:dyDescent="0.2">
      <c r="A13415">
        <v>14414</v>
      </c>
      <c r="B13415" t="s">
        <v>13444</v>
      </c>
      <c r="C13415" t="s">
        <v>2</v>
      </c>
      <c r="D13415" t="s">
        <v>11823</v>
      </c>
      <c r="E13415">
        <f>VLOOKUP(LEFT(B13415,LEN(B13415)-2),'Correction using CAD'!A:F,5,0)</f>
        <v>71.275000000000006</v>
      </c>
      <c r="F13415">
        <f>VLOOKUP(LEFT(B13415,LEN(B13415)-2),'Correction using CAD'!A:F,6,0)</f>
        <v>143.20000000000036</v>
      </c>
      <c r="G13415">
        <f>VLOOKUP(VALUE(RIGHT(B13415,2)),'XZ coord'!$T$144:$U$149,2,0)</f>
        <v>2.25</v>
      </c>
      <c r="H13415">
        <v>2.4</v>
      </c>
      <c r="I13415">
        <v>0.9</v>
      </c>
      <c r="J13415">
        <f>VLOOKUP(VALUE(RIGHT(B13415,2)),'XZ coord'!$T$144:$V$149,3,0)</f>
        <v>1.97</v>
      </c>
    </row>
    <row r="13416" spans="1:10" x14ac:dyDescent="0.2">
      <c r="A13416">
        <v>14415</v>
      </c>
      <c r="B13416" t="s">
        <v>13445</v>
      </c>
      <c r="C13416" t="s">
        <v>5</v>
      </c>
      <c r="D13416" t="s">
        <v>11823</v>
      </c>
      <c r="E13416">
        <f>VLOOKUP(LEFT(B13416,LEN(B13416)-2),'Correction using CAD'!A:F,5,0)</f>
        <v>71.275000000000006</v>
      </c>
      <c r="F13416">
        <f>VLOOKUP(LEFT(B13416,LEN(B13416)-2),'Correction using CAD'!A:F,6,0)</f>
        <v>143.20000000000036</v>
      </c>
      <c r="G13416">
        <f>VLOOKUP(VALUE(RIGHT(B13416,2)),'XZ coord'!$T$144:$U$149,2,0)</f>
        <v>4.22</v>
      </c>
      <c r="H13416">
        <v>2.4</v>
      </c>
      <c r="I13416">
        <v>0.9</v>
      </c>
      <c r="J13416">
        <f>VLOOKUP(VALUE(RIGHT(B13416,2)),'XZ coord'!$T$144:$V$149,3,0)</f>
        <v>2.25</v>
      </c>
    </row>
    <row r="13417" spans="1:10" x14ac:dyDescent="0.2">
      <c r="A13417">
        <v>14416</v>
      </c>
      <c r="B13417" t="s">
        <v>13446</v>
      </c>
      <c r="C13417" t="s">
        <v>2</v>
      </c>
      <c r="D13417" t="s">
        <v>11823</v>
      </c>
      <c r="E13417">
        <f>VLOOKUP(LEFT(B13417,LEN(B13417)-2),'Correction using CAD'!A:F,5,0)</f>
        <v>71.275000000000006</v>
      </c>
      <c r="F13417">
        <f>VLOOKUP(LEFT(B13417,LEN(B13417)-2),'Correction using CAD'!A:F,6,0)</f>
        <v>143.20000000000036</v>
      </c>
      <c r="G13417">
        <f>VLOOKUP(VALUE(RIGHT(B13417,2)),'XZ coord'!$T$144:$U$149,2,0)</f>
        <v>6.47</v>
      </c>
      <c r="H13417">
        <v>2.4</v>
      </c>
      <c r="I13417">
        <v>0.9</v>
      </c>
      <c r="J13417">
        <f>VLOOKUP(VALUE(RIGHT(B13417,2)),'XZ coord'!$T$144:$V$149,3,0)</f>
        <v>1.95</v>
      </c>
    </row>
    <row r="13418" spans="1:10" x14ac:dyDescent="0.2">
      <c r="A13418">
        <v>14417</v>
      </c>
      <c r="B13418" t="s">
        <v>13447</v>
      </c>
      <c r="C13418" t="s">
        <v>2</v>
      </c>
      <c r="D13418" t="s">
        <v>11823</v>
      </c>
      <c r="E13418">
        <f>VLOOKUP(LEFT(B13418,LEN(B13418)-2),'Correction using CAD'!A:F,5,0)</f>
        <v>71.275000000000006</v>
      </c>
      <c r="F13418">
        <f>VLOOKUP(LEFT(B13418,LEN(B13418)-2),'Correction using CAD'!A:F,6,0)</f>
        <v>143.20000000000036</v>
      </c>
      <c r="G13418">
        <f>VLOOKUP(VALUE(RIGHT(B13418,2)),'XZ coord'!$T$144:$U$149,2,0)</f>
        <v>8.42</v>
      </c>
      <c r="H13418">
        <v>2.4</v>
      </c>
      <c r="I13418">
        <v>0.9</v>
      </c>
      <c r="J13418">
        <f>VLOOKUP(VALUE(RIGHT(B13418,2)),'XZ coord'!$T$144:$V$149,3,0)</f>
        <v>1.95</v>
      </c>
    </row>
    <row r="13419" spans="1:10" x14ac:dyDescent="0.2">
      <c r="A13419">
        <v>14418</v>
      </c>
      <c r="B13419" t="s">
        <v>13448</v>
      </c>
      <c r="C13419" t="s">
        <v>2</v>
      </c>
      <c r="D13419" t="s">
        <v>11823</v>
      </c>
      <c r="E13419">
        <f>VLOOKUP(LEFT(B13419,LEN(B13419)-2),'Correction using CAD'!A:F,5,0)</f>
        <v>71.275000000000006</v>
      </c>
      <c r="F13419">
        <f>VLOOKUP(LEFT(B13419,LEN(B13419)-2),'Correction using CAD'!A:F,6,0)</f>
        <v>143.20000000000036</v>
      </c>
      <c r="G13419">
        <f>VLOOKUP(VALUE(RIGHT(B13419,2)),'XZ coord'!$T$144:$U$149,2,0)</f>
        <v>10.37</v>
      </c>
      <c r="H13419">
        <v>2.4</v>
      </c>
      <c r="I13419">
        <v>0.9</v>
      </c>
      <c r="J13419">
        <f>VLOOKUP(VALUE(RIGHT(B13419,2)),'XZ coord'!$T$144:$V$149,3,0)</f>
        <v>2.1</v>
      </c>
    </row>
    <row r="13420" spans="1:10" x14ac:dyDescent="0.2">
      <c r="A13420">
        <v>14419</v>
      </c>
      <c r="B13420" t="s">
        <v>13449</v>
      </c>
      <c r="C13420" t="s">
        <v>2</v>
      </c>
      <c r="D13420" t="s">
        <v>11823</v>
      </c>
      <c r="E13420">
        <f>VLOOKUP(LEFT(B13420,LEN(B13420)-2),'Correction using CAD'!A:F,5,0)</f>
        <v>71.275000000000006</v>
      </c>
      <c r="F13420">
        <f>VLOOKUP(LEFT(B13420,LEN(B13420)-2),'Correction using CAD'!A:F,6,0)</f>
        <v>142.30000000000035</v>
      </c>
      <c r="G13420">
        <f>VLOOKUP(VALUE(RIGHT(B13420,2)),'XZ coord'!$T$144:$U$149,2,0)</f>
        <v>2.25</v>
      </c>
      <c r="H13420">
        <v>2.4</v>
      </c>
      <c r="I13420">
        <v>0.9</v>
      </c>
      <c r="J13420">
        <f>VLOOKUP(VALUE(RIGHT(B13420,2)),'XZ coord'!$T$144:$V$149,3,0)</f>
        <v>1.97</v>
      </c>
    </row>
    <row r="13421" spans="1:10" x14ac:dyDescent="0.2">
      <c r="A13421">
        <v>14420</v>
      </c>
      <c r="B13421" t="s">
        <v>13450</v>
      </c>
      <c r="C13421" t="s">
        <v>5</v>
      </c>
      <c r="D13421" t="s">
        <v>11823</v>
      </c>
      <c r="E13421">
        <f>VLOOKUP(LEFT(B13421,LEN(B13421)-2),'Correction using CAD'!A:F,5,0)</f>
        <v>71.275000000000006</v>
      </c>
      <c r="F13421">
        <f>VLOOKUP(LEFT(B13421,LEN(B13421)-2),'Correction using CAD'!A:F,6,0)</f>
        <v>142.30000000000035</v>
      </c>
      <c r="G13421">
        <f>VLOOKUP(VALUE(RIGHT(B13421,2)),'XZ coord'!$T$144:$U$149,2,0)</f>
        <v>4.22</v>
      </c>
      <c r="H13421">
        <v>2.4</v>
      </c>
      <c r="I13421">
        <v>0.9</v>
      </c>
      <c r="J13421">
        <f>VLOOKUP(VALUE(RIGHT(B13421,2)),'XZ coord'!$T$144:$V$149,3,0)</f>
        <v>2.25</v>
      </c>
    </row>
    <row r="13422" spans="1:10" x14ac:dyDescent="0.2">
      <c r="A13422">
        <v>14421</v>
      </c>
      <c r="B13422" t="s">
        <v>13451</v>
      </c>
      <c r="C13422" t="s">
        <v>2</v>
      </c>
      <c r="D13422" t="s">
        <v>11823</v>
      </c>
      <c r="E13422">
        <f>VLOOKUP(LEFT(B13422,LEN(B13422)-2),'Correction using CAD'!A:F,5,0)</f>
        <v>71.275000000000006</v>
      </c>
      <c r="F13422">
        <f>VLOOKUP(LEFT(B13422,LEN(B13422)-2),'Correction using CAD'!A:F,6,0)</f>
        <v>142.30000000000035</v>
      </c>
      <c r="G13422">
        <f>VLOOKUP(VALUE(RIGHT(B13422,2)),'XZ coord'!$T$144:$U$149,2,0)</f>
        <v>6.47</v>
      </c>
      <c r="H13422">
        <v>2.4</v>
      </c>
      <c r="I13422">
        <v>0.9</v>
      </c>
      <c r="J13422">
        <f>VLOOKUP(VALUE(RIGHT(B13422,2)),'XZ coord'!$T$144:$V$149,3,0)</f>
        <v>1.95</v>
      </c>
    </row>
    <row r="13423" spans="1:10" x14ac:dyDescent="0.2">
      <c r="A13423">
        <v>14422</v>
      </c>
      <c r="B13423" t="s">
        <v>13452</v>
      </c>
      <c r="C13423" t="s">
        <v>2</v>
      </c>
      <c r="D13423" t="s">
        <v>11823</v>
      </c>
      <c r="E13423">
        <f>VLOOKUP(LEFT(B13423,LEN(B13423)-2),'Correction using CAD'!A:F,5,0)</f>
        <v>71.275000000000006</v>
      </c>
      <c r="F13423">
        <f>VLOOKUP(LEFT(B13423,LEN(B13423)-2),'Correction using CAD'!A:F,6,0)</f>
        <v>142.30000000000035</v>
      </c>
      <c r="G13423">
        <f>VLOOKUP(VALUE(RIGHT(B13423,2)),'XZ coord'!$T$144:$U$149,2,0)</f>
        <v>8.42</v>
      </c>
      <c r="H13423">
        <v>2.4</v>
      </c>
      <c r="I13423">
        <v>0.9</v>
      </c>
      <c r="J13423">
        <f>VLOOKUP(VALUE(RIGHT(B13423,2)),'XZ coord'!$T$144:$V$149,3,0)</f>
        <v>1.95</v>
      </c>
    </row>
    <row r="13424" spans="1:10" x14ac:dyDescent="0.2">
      <c r="A13424">
        <v>14423</v>
      </c>
      <c r="B13424" t="s">
        <v>13453</v>
      </c>
      <c r="C13424" t="s">
        <v>5</v>
      </c>
      <c r="D13424" t="s">
        <v>11823</v>
      </c>
      <c r="E13424">
        <f>VLOOKUP(LEFT(B13424,LEN(B13424)-2),'Correction using CAD'!A:F,5,0)</f>
        <v>71.275000000000006</v>
      </c>
      <c r="F13424">
        <f>VLOOKUP(LEFT(B13424,LEN(B13424)-2),'Correction using CAD'!A:F,6,0)</f>
        <v>142.30000000000035</v>
      </c>
      <c r="G13424">
        <f>VLOOKUP(VALUE(RIGHT(B13424,2)),'XZ coord'!$T$144:$U$149,2,0)</f>
        <v>10.37</v>
      </c>
      <c r="H13424">
        <v>2.4</v>
      </c>
      <c r="I13424">
        <v>0.9</v>
      </c>
      <c r="J13424">
        <f>VLOOKUP(VALUE(RIGHT(B13424,2)),'XZ coord'!$T$144:$V$149,3,0)</f>
        <v>2.1</v>
      </c>
    </row>
    <row r="13425" spans="1:10" x14ac:dyDescent="0.2">
      <c r="A13425">
        <v>14424</v>
      </c>
      <c r="B13425" t="s">
        <v>13454</v>
      </c>
      <c r="C13425" t="s">
        <v>2</v>
      </c>
      <c r="D13425" t="s">
        <v>11823</v>
      </c>
      <c r="E13425">
        <f>VLOOKUP(LEFT(B13425,LEN(B13425)-2),'Correction using CAD'!A:F,5,0)</f>
        <v>71.275000000000006</v>
      </c>
      <c r="F13425">
        <f>VLOOKUP(LEFT(B13425,LEN(B13425)-2),'Correction using CAD'!A:F,6,0)</f>
        <v>141.40000000000035</v>
      </c>
      <c r="G13425">
        <f>VLOOKUP(VALUE(RIGHT(B13425,2)),'XZ coord'!$T$144:$U$149,2,0)</f>
        <v>2.25</v>
      </c>
      <c r="H13425">
        <v>2.4</v>
      </c>
      <c r="I13425">
        <v>0.9</v>
      </c>
      <c r="J13425">
        <f>VLOOKUP(VALUE(RIGHT(B13425,2)),'XZ coord'!$T$144:$V$149,3,0)</f>
        <v>1.97</v>
      </c>
    </row>
    <row r="13426" spans="1:10" x14ac:dyDescent="0.2">
      <c r="A13426">
        <v>14425</v>
      </c>
      <c r="B13426" t="s">
        <v>13455</v>
      </c>
      <c r="C13426" t="s">
        <v>5</v>
      </c>
      <c r="D13426" t="s">
        <v>11823</v>
      </c>
      <c r="E13426">
        <f>VLOOKUP(LEFT(B13426,LEN(B13426)-2),'Correction using CAD'!A:F,5,0)</f>
        <v>71.275000000000006</v>
      </c>
      <c r="F13426">
        <f>VLOOKUP(LEFT(B13426,LEN(B13426)-2),'Correction using CAD'!A:F,6,0)</f>
        <v>141.40000000000035</v>
      </c>
      <c r="G13426">
        <f>VLOOKUP(VALUE(RIGHT(B13426,2)),'XZ coord'!$T$144:$U$149,2,0)</f>
        <v>4.22</v>
      </c>
      <c r="H13426">
        <v>2.4</v>
      </c>
      <c r="I13426">
        <v>0.9</v>
      </c>
      <c r="J13426">
        <f>VLOOKUP(VALUE(RIGHT(B13426,2)),'XZ coord'!$T$144:$V$149,3,0)</f>
        <v>2.25</v>
      </c>
    </row>
    <row r="13427" spans="1:10" x14ac:dyDescent="0.2">
      <c r="A13427">
        <v>14426</v>
      </c>
      <c r="B13427" t="s">
        <v>13456</v>
      </c>
      <c r="C13427" t="s">
        <v>2</v>
      </c>
      <c r="D13427" t="s">
        <v>11823</v>
      </c>
      <c r="E13427">
        <f>VLOOKUP(LEFT(B13427,LEN(B13427)-2),'Correction using CAD'!A:F,5,0)</f>
        <v>71.275000000000006</v>
      </c>
      <c r="F13427">
        <f>VLOOKUP(LEFT(B13427,LEN(B13427)-2),'Correction using CAD'!A:F,6,0)</f>
        <v>141.40000000000035</v>
      </c>
      <c r="G13427">
        <f>VLOOKUP(VALUE(RIGHT(B13427,2)),'XZ coord'!$T$144:$U$149,2,0)</f>
        <v>6.47</v>
      </c>
      <c r="H13427">
        <v>2.4</v>
      </c>
      <c r="I13427">
        <v>0.9</v>
      </c>
      <c r="J13427">
        <f>VLOOKUP(VALUE(RIGHT(B13427,2)),'XZ coord'!$T$144:$V$149,3,0)</f>
        <v>1.95</v>
      </c>
    </row>
    <row r="13428" spans="1:10" x14ac:dyDescent="0.2">
      <c r="A13428">
        <v>14427</v>
      </c>
      <c r="B13428" t="s">
        <v>13457</v>
      </c>
      <c r="C13428" t="s">
        <v>2</v>
      </c>
      <c r="D13428" t="s">
        <v>11823</v>
      </c>
      <c r="E13428">
        <f>VLOOKUP(LEFT(B13428,LEN(B13428)-2),'Correction using CAD'!A:F,5,0)</f>
        <v>71.275000000000006</v>
      </c>
      <c r="F13428">
        <f>VLOOKUP(LEFT(B13428,LEN(B13428)-2),'Correction using CAD'!A:F,6,0)</f>
        <v>141.40000000000035</v>
      </c>
      <c r="G13428">
        <f>VLOOKUP(VALUE(RIGHT(B13428,2)),'XZ coord'!$T$144:$U$149,2,0)</f>
        <v>8.42</v>
      </c>
      <c r="H13428">
        <v>2.4</v>
      </c>
      <c r="I13428">
        <v>0.9</v>
      </c>
      <c r="J13428">
        <f>VLOOKUP(VALUE(RIGHT(B13428,2)),'XZ coord'!$T$144:$V$149,3,0)</f>
        <v>1.95</v>
      </c>
    </row>
    <row r="13429" spans="1:10" x14ac:dyDescent="0.2">
      <c r="A13429">
        <v>14428</v>
      </c>
      <c r="B13429" t="s">
        <v>13458</v>
      </c>
      <c r="C13429" t="s">
        <v>5</v>
      </c>
      <c r="D13429" t="s">
        <v>11823</v>
      </c>
      <c r="E13429">
        <f>VLOOKUP(LEFT(B13429,LEN(B13429)-2),'Correction using CAD'!A:F,5,0)</f>
        <v>71.275000000000006</v>
      </c>
      <c r="F13429">
        <f>VLOOKUP(LEFT(B13429,LEN(B13429)-2),'Correction using CAD'!A:F,6,0)</f>
        <v>141.40000000000035</v>
      </c>
      <c r="G13429">
        <f>VLOOKUP(VALUE(RIGHT(B13429,2)),'XZ coord'!$T$144:$U$149,2,0)</f>
        <v>10.37</v>
      </c>
      <c r="H13429">
        <v>2.4</v>
      </c>
      <c r="I13429">
        <v>0.9</v>
      </c>
      <c r="J13429">
        <f>VLOOKUP(VALUE(RIGHT(B13429,2)),'XZ coord'!$T$144:$V$149,3,0)</f>
        <v>2.1</v>
      </c>
    </row>
    <row r="13430" spans="1:10" x14ac:dyDescent="0.2">
      <c r="A13430">
        <v>14429</v>
      </c>
      <c r="B13430" t="s">
        <v>13459</v>
      </c>
      <c r="C13430" t="s">
        <v>2</v>
      </c>
      <c r="D13430" t="s">
        <v>11823</v>
      </c>
      <c r="E13430">
        <f>VLOOKUP(LEFT(B13430,LEN(B13430)-2),'Correction using CAD'!A:F,5,0)</f>
        <v>78.650000000000006</v>
      </c>
      <c r="F13430">
        <f>VLOOKUP(LEFT(B13430,LEN(B13430)-2),'Correction using CAD'!A:F,6,0)</f>
        <v>144.10000000000036</v>
      </c>
      <c r="G13430">
        <f>VLOOKUP(VALUE(RIGHT(B13430,2)),'XZ coord'!$T$144:$U$149,2,0)</f>
        <v>2.25</v>
      </c>
      <c r="H13430">
        <v>2.4</v>
      </c>
      <c r="I13430">
        <v>0.9</v>
      </c>
      <c r="J13430">
        <f>VLOOKUP(VALUE(RIGHT(B13430,2)),'XZ coord'!$T$144:$V$149,3,0)</f>
        <v>1.97</v>
      </c>
    </row>
    <row r="13431" spans="1:10" x14ac:dyDescent="0.2">
      <c r="A13431">
        <v>14430</v>
      </c>
      <c r="B13431" t="s">
        <v>13460</v>
      </c>
      <c r="C13431" t="s">
        <v>5</v>
      </c>
      <c r="D13431" t="s">
        <v>11823</v>
      </c>
      <c r="E13431">
        <f>VLOOKUP(LEFT(B13431,LEN(B13431)-2),'Correction using CAD'!A:F,5,0)</f>
        <v>78.650000000000006</v>
      </c>
      <c r="F13431">
        <f>VLOOKUP(LEFT(B13431,LEN(B13431)-2),'Correction using CAD'!A:F,6,0)</f>
        <v>144.10000000000036</v>
      </c>
      <c r="G13431">
        <f>VLOOKUP(VALUE(RIGHT(B13431,2)),'XZ coord'!$T$144:$U$149,2,0)</f>
        <v>4.22</v>
      </c>
      <c r="H13431">
        <v>2.4</v>
      </c>
      <c r="I13431">
        <v>0.9</v>
      </c>
      <c r="J13431">
        <f>VLOOKUP(VALUE(RIGHT(B13431,2)),'XZ coord'!$T$144:$V$149,3,0)</f>
        <v>2.25</v>
      </c>
    </row>
    <row r="13432" spans="1:10" x14ac:dyDescent="0.2">
      <c r="A13432">
        <v>14431</v>
      </c>
      <c r="B13432" t="s">
        <v>13461</v>
      </c>
      <c r="C13432" t="s">
        <v>2</v>
      </c>
      <c r="D13432" t="s">
        <v>11823</v>
      </c>
      <c r="E13432">
        <f>VLOOKUP(LEFT(B13432,LEN(B13432)-2),'Correction using CAD'!A:F,5,0)</f>
        <v>78.650000000000006</v>
      </c>
      <c r="F13432">
        <f>VLOOKUP(LEFT(B13432,LEN(B13432)-2),'Correction using CAD'!A:F,6,0)</f>
        <v>144.10000000000036</v>
      </c>
      <c r="G13432">
        <f>VLOOKUP(VALUE(RIGHT(B13432,2)),'XZ coord'!$T$144:$U$149,2,0)</f>
        <v>6.47</v>
      </c>
      <c r="H13432">
        <v>2.4</v>
      </c>
      <c r="I13432">
        <v>0.9</v>
      </c>
      <c r="J13432">
        <f>VLOOKUP(VALUE(RIGHT(B13432,2)),'XZ coord'!$T$144:$V$149,3,0)</f>
        <v>1.95</v>
      </c>
    </row>
    <row r="13433" spans="1:10" x14ac:dyDescent="0.2">
      <c r="A13433">
        <v>14432</v>
      </c>
      <c r="B13433" t="s">
        <v>13462</v>
      </c>
      <c r="C13433" t="s">
        <v>2</v>
      </c>
      <c r="D13433" t="s">
        <v>11823</v>
      </c>
      <c r="E13433">
        <f>VLOOKUP(LEFT(B13433,LEN(B13433)-2),'Correction using CAD'!A:F,5,0)</f>
        <v>78.650000000000006</v>
      </c>
      <c r="F13433">
        <f>VLOOKUP(LEFT(B13433,LEN(B13433)-2),'Correction using CAD'!A:F,6,0)</f>
        <v>144.10000000000036</v>
      </c>
      <c r="G13433">
        <f>VLOOKUP(VALUE(RIGHT(B13433,2)),'XZ coord'!$T$144:$U$149,2,0)</f>
        <v>8.42</v>
      </c>
      <c r="H13433">
        <v>2.4</v>
      </c>
      <c r="I13433">
        <v>0.9</v>
      </c>
      <c r="J13433">
        <f>VLOOKUP(VALUE(RIGHT(B13433,2)),'XZ coord'!$T$144:$V$149,3,0)</f>
        <v>1.95</v>
      </c>
    </row>
    <row r="13434" spans="1:10" x14ac:dyDescent="0.2">
      <c r="A13434">
        <v>14433</v>
      </c>
      <c r="B13434" t="s">
        <v>13463</v>
      </c>
      <c r="C13434" t="s">
        <v>2</v>
      </c>
      <c r="D13434" t="s">
        <v>11823</v>
      </c>
      <c r="E13434">
        <f>VLOOKUP(LEFT(B13434,LEN(B13434)-2),'Correction using CAD'!A:F,5,0)</f>
        <v>78.650000000000006</v>
      </c>
      <c r="F13434">
        <f>VLOOKUP(LEFT(B13434,LEN(B13434)-2),'Correction using CAD'!A:F,6,0)</f>
        <v>144.10000000000036</v>
      </c>
      <c r="G13434">
        <f>VLOOKUP(VALUE(RIGHT(B13434,2)),'XZ coord'!$T$144:$U$149,2,0)</f>
        <v>10.37</v>
      </c>
      <c r="H13434">
        <v>2.4</v>
      </c>
      <c r="I13434">
        <v>0.9</v>
      </c>
      <c r="J13434">
        <f>VLOOKUP(VALUE(RIGHT(B13434,2)),'XZ coord'!$T$144:$V$149,3,0)</f>
        <v>2.1</v>
      </c>
    </row>
    <row r="13435" spans="1:10" x14ac:dyDescent="0.2">
      <c r="A13435">
        <v>14434</v>
      </c>
      <c r="B13435" t="s">
        <v>13464</v>
      </c>
      <c r="C13435" t="s">
        <v>2</v>
      </c>
      <c r="D13435" t="s">
        <v>11823</v>
      </c>
      <c r="E13435">
        <f>VLOOKUP(LEFT(B13435,LEN(B13435)-2),'Correction using CAD'!A:F,5,0)</f>
        <v>78.650000000000006</v>
      </c>
      <c r="F13435">
        <f>VLOOKUP(LEFT(B13435,LEN(B13435)-2),'Correction using CAD'!A:F,6,0)</f>
        <v>143.20000000000036</v>
      </c>
      <c r="G13435">
        <f>VLOOKUP(VALUE(RIGHT(B13435,2)),'XZ coord'!$T$144:$U$149,2,0)</f>
        <v>2.25</v>
      </c>
      <c r="H13435">
        <v>2.4</v>
      </c>
      <c r="I13435">
        <v>0.9</v>
      </c>
      <c r="J13435">
        <f>VLOOKUP(VALUE(RIGHT(B13435,2)),'XZ coord'!$T$144:$V$149,3,0)</f>
        <v>1.97</v>
      </c>
    </row>
    <row r="13436" spans="1:10" x14ac:dyDescent="0.2">
      <c r="A13436">
        <v>14435</v>
      </c>
      <c r="B13436" t="s">
        <v>13465</v>
      </c>
      <c r="C13436" t="s">
        <v>5</v>
      </c>
      <c r="D13436" t="s">
        <v>11823</v>
      </c>
      <c r="E13436">
        <f>VLOOKUP(LEFT(B13436,LEN(B13436)-2),'Correction using CAD'!A:F,5,0)</f>
        <v>78.650000000000006</v>
      </c>
      <c r="F13436">
        <f>VLOOKUP(LEFT(B13436,LEN(B13436)-2),'Correction using CAD'!A:F,6,0)</f>
        <v>143.20000000000036</v>
      </c>
      <c r="G13436">
        <f>VLOOKUP(VALUE(RIGHT(B13436,2)),'XZ coord'!$T$144:$U$149,2,0)</f>
        <v>4.22</v>
      </c>
      <c r="H13436">
        <v>2.4</v>
      </c>
      <c r="I13436">
        <v>0.9</v>
      </c>
      <c r="J13436">
        <f>VLOOKUP(VALUE(RIGHT(B13436,2)),'XZ coord'!$T$144:$V$149,3,0)</f>
        <v>2.25</v>
      </c>
    </row>
    <row r="13437" spans="1:10" x14ac:dyDescent="0.2">
      <c r="A13437">
        <v>14436</v>
      </c>
      <c r="B13437" t="s">
        <v>13466</v>
      </c>
      <c r="C13437" t="s">
        <v>2</v>
      </c>
      <c r="D13437" t="s">
        <v>11823</v>
      </c>
      <c r="E13437">
        <f>VLOOKUP(LEFT(B13437,LEN(B13437)-2),'Correction using CAD'!A:F,5,0)</f>
        <v>78.650000000000006</v>
      </c>
      <c r="F13437">
        <f>VLOOKUP(LEFT(B13437,LEN(B13437)-2),'Correction using CAD'!A:F,6,0)</f>
        <v>143.20000000000036</v>
      </c>
      <c r="G13437">
        <f>VLOOKUP(VALUE(RIGHT(B13437,2)),'XZ coord'!$T$144:$U$149,2,0)</f>
        <v>6.47</v>
      </c>
      <c r="H13437">
        <v>2.4</v>
      </c>
      <c r="I13437">
        <v>0.9</v>
      </c>
      <c r="J13437">
        <f>VLOOKUP(VALUE(RIGHT(B13437,2)),'XZ coord'!$T$144:$V$149,3,0)</f>
        <v>1.95</v>
      </c>
    </row>
    <row r="13438" spans="1:10" x14ac:dyDescent="0.2">
      <c r="A13438">
        <v>14437</v>
      </c>
      <c r="B13438" t="s">
        <v>13467</v>
      </c>
      <c r="C13438" t="s">
        <v>2</v>
      </c>
      <c r="D13438" t="s">
        <v>11823</v>
      </c>
      <c r="E13438">
        <f>VLOOKUP(LEFT(B13438,LEN(B13438)-2),'Correction using CAD'!A:F,5,0)</f>
        <v>78.650000000000006</v>
      </c>
      <c r="F13438">
        <f>VLOOKUP(LEFT(B13438,LEN(B13438)-2),'Correction using CAD'!A:F,6,0)</f>
        <v>143.20000000000036</v>
      </c>
      <c r="G13438">
        <f>VLOOKUP(VALUE(RIGHT(B13438,2)),'XZ coord'!$T$144:$U$149,2,0)</f>
        <v>8.42</v>
      </c>
      <c r="H13438">
        <v>2.4</v>
      </c>
      <c r="I13438">
        <v>0.9</v>
      </c>
      <c r="J13438">
        <f>VLOOKUP(VALUE(RIGHT(B13438,2)),'XZ coord'!$T$144:$V$149,3,0)</f>
        <v>1.95</v>
      </c>
    </row>
    <row r="13439" spans="1:10" x14ac:dyDescent="0.2">
      <c r="A13439">
        <v>14438</v>
      </c>
      <c r="B13439" t="s">
        <v>13468</v>
      </c>
      <c r="C13439" t="s">
        <v>2</v>
      </c>
      <c r="D13439" t="s">
        <v>11823</v>
      </c>
      <c r="E13439">
        <f>VLOOKUP(LEFT(B13439,LEN(B13439)-2),'Correction using CAD'!A:F,5,0)</f>
        <v>78.650000000000006</v>
      </c>
      <c r="F13439">
        <f>VLOOKUP(LEFT(B13439,LEN(B13439)-2),'Correction using CAD'!A:F,6,0)</f>
        <v>143.20000000000036</v>
      </c>
      <c r="G13439">
        <f>VLOOKUP(VALUE(RIGHT(B13439,2)),'XZ coord'!$T$144:$U$149,2,0)</f>
        <v>10.37</v>
      </c>
      <c r="H13439">
        <v>2.4</v>
      </c>
      <c r="I13439">
        <v>0.9</v>
      </c>
      <c r="J13439">
        <f>VLOOKUP(VALUE(RIGHT(B13439,2)),'XZ coord'!$T$144:$V$149,3,0)</f>
        <v>2.1</v>
      </c>
    </row>
    <row r="13440" spans="1:10" x14ac:dyDescent="0.2">
      <c r="A13440">
        <v>14439</v>
      </c>
      <c r="B13440" t="s">
        <v>13469</v>
      </c>
      <c r="C13440" t="s">
        <v>2</v>
      </c>
      <c r="D13440" t="s">
        <v>11823</v>
      </c>
      <c r="E13440">
        <f>VLOOKUP(LEFT(B13440,LEN(B13440)-2),'Correction using CAD'!A:F,5,0)</f>
        <v>78.650000000000006</v>
      </c>
      <c r="F13440">
        <f>VLOOKUP(LEFT(B13440,LEN(B13440)-2),'Correction using CAD'!A:F,6,0)</f>
        <v>142.30000000000035</v>
      </c>
      <c r="G13440">
        <f>VLOOKUP(VALUE(RIGHT(B13440,2)),'XZ coord'!$T$144:$U$149,2,0)</f>
        <v>2.25</v>
      </c>
      <c r="H13440">
        <v>2.4</v>
      </c>
      <c r="I13440">
        <v>0.9</v>
      </c>
      <c r="J13440">
        <f>VLOOKUP(VALUE(RIGHT(B13440,2)),'XZ coord'!$T$144:$V$149,3,0)</f>
        <v>1.97</v>
      </c>
    </row>
    <row r="13441" spans="1:10" x14ac:dyDescent="0.2">
      <c r="A13441">
        <v>14440</v>
      </c>
      <c r="B13441" t="s">
        <v>13470</v>
      </c>
      <c r="C13441" t="s">
        <v>5</v>
      </c>
      <c r="D13441" t="s">
        <v>11823</v>
      </c>
      <c r="E13441">
        <f>VLOOKUP(LEFT(B13441,LEN(B13441)-2),'Correction using CAD'!A:F,5,0)</f>
        <v>78.650000000000006</v>
      </c>
      <c r="F13441">
        <f>VLOOKUP(LEFT(B13441,LEN(B13441)-2),'Correction using CAD'!A:F,6,0)</f>
        <v>142.30000000000035</v>
      </c>
      <c r="G13441">
        <f>VLOOKUP(VALUE(RIGHT(B13441,2)),'XZ coord'!$T$144:$U$149,2,0)</f>
        <v>4.22</v>
      </c>
      <c r="H13441">
        <v>2.4</v>
      </c>
      <c r="I13441">
        <v>0.9</v>
      </c>
      <c r="J13441">
        <f>VLOOKUP(VALUE(RIGHT(B13441,2)),'XZ coord'!$T$144:$V$149,3,0)</f>
        <v>2.25</v>
      </c>
    </row>
    <row r="13442" spans="1:10" x14ac:dyDescent="0.2">
      <c r="A13442">
        <v>14441</v>
      </c>
      <c r="B13442" t="s">
        <v>13471</v>
      </c>
      <c r="C13442" t="s">
        <v>2</v>
      </c>
      <c r="D13442" t="s">
        <v>11823</v>
      </c>
      <c r="E13442">
        <f>VLOOKUP(LEFT(B13442,LEN(B13442)-2),'Correction using CAD'!A:F,5,0)</f>
        <v>78.650000000000006</v>
      </c>
      <c r="F13442">
        <f>VLOOKUP(LEFT(B13442,LEN(B13442)-2),'Correction using CAD'!A:F,6,0)</f>
        <v>142.30000000000035</v>
      </c>
      <c r="G13442">
        <f>VLOOKUP(VALUE(RIGHT(B13442,2)),'XZ coord'!$T$144:$U$149,2,0)</f>
        <v>6.47</v>
      </c>
      <c r="H13442">
        <v>2.4</v>
      </c>
      <c r="I13442">
        <v>0.9</v>
      </c>
      <c r="J13442">
        <f>VLOOKUP(VALUE(RIGHT(B13442,2)),'XZ coord'!$T$144:$V$149,3,0)</f>
        <v>1.95</v>
      </c>
    </row>
    <row r="13443" spans="1:10" x14ac:dyDescent="0.2">
      <c r="A13443">
        <v>14442</v>
      </c>
      <c r="B13443" t="s">
        <v>13472</v>
      </c>
      <c r="C13443" t="s">
        <v>2</v>
      </c>
      <c r="D13443" t="s">
        <v>11823</v>
      </c>
      <c r="E13443">
        <f>VLOOKUP(LEFT(B13443,LEN(B13443)-2),'Correction using CAD'!A:F,5,0)</f>
        <v>78.650000000000006</v>
      </c>
      <c r="F13443">
        <f>VLOOKUP(LEFT(B13443,LEN(B13443)-2),'Correction using CAD'!A:F,6,0)</f>
        <v>142.30000000000035</v>
      </c>
      <c r="G13443">
        <f>VLOOKUP(VALUE(RIGHT(B13443,2)),'XZ coord'!$T$144:$U$149,2,0)</f>
        <v>8.42</v>
      </c>
      <c r="H13443">
        <v>2.4</v>
      </c>
      <c r="I13443">
        <v>0.9</v>
      </c>
      <c r="J13443">
        <f>VLOOKUP(VALUE(RIGHT(B13443,2)),'XZ coord'!$T$144:$V$149,3,0)</f>
        <v>1.95</v>
      </c>
    </row>
    <row r="13444" spans="1:10" x14ac:dyDescent="0.2">
      <c r="A13444">
        <v>14443</v>
      </c>
      <c r="B13444" t="s">
        <v>13473</v>
      </c>
      <c r="C13444" t="s">
        <v>5</v>
      </c>
      <c r="D13444" t="s">
        <v>11823</v>
      </c>
      <c r="E13444">
        <f>VLOOKUP(LEFT(B13444,LEN(B13444)-2),'Correction using CAD'!A:F,5,0)</f>
        <v>78.650000000000006</v>
      </c>
      <c r="F13444">
        <f>VLOOKUP(LEFT(B13444,LEN(B13444)-2),'Correction using CAD'!A:F,6,0)</f>
        <v>142.30000000000035</v>
      </c>
      <c r="G13444">
        <f>VLOOKUP(VALUE(RIGHT(B13444,2)),'XZ coord'!$T$144:$U$149,2,0)</f>
        <v>10.37</v>
      </c>
      <c r="H13444">
        <v>2.4</v>
      </c>
      <c r="I13444">
        <v>0.9</v>
      </c>
      <c r="J13444">
        <f>VLOOKUP(VALUE(RIGHT(B13444,2)),'XZ coord'!$T$144:$V$149,3,0)</f>
        <v>2.1</v>
      </c>
    </row>
    <row r="13445" spans="1:10" x14ac:dyDescent="0.2">
      <c r="A13445">
        <v>14444</v>
      </c>
      <c r="B13445" t="s">
        <v>13474</v>
      </c>
      <c r="C13445" t="s">
        <v>2</v>
      </c>
      <c r="D13445" t="s">
        <v>11823</v>
      </c>
      <c r="E13445">
        <f>VLOOKUP(LEFT(B13445,LEN(B13445)-2),'Correction using CAD'!A:F,5,0)</f>
        <v>78.650000000000006</v>
      </c>
      <c r="F13445">
        <f>VLOOKUP(LEFT(B13445,LEN(B13445)-2),'Correction using CAD'!A:F,6,0)</f>
        <v>141.40000000000035</v>
      </c>
      <c r="G13445">
        <f>VLOOKUP(VALUE(RIGHT(B13445,2)),'XZ coord'!$T$144:$U$149,2,0)</f>
        <v>2.25</v>
      </c>
      <c r="H13445">
        <v>2.4</v>
      </c>
      <c r="I13445">
        <v>0.9</v>
      </c>
      <c r="J13445">
        <f>VLOOKUP(VALUE(RIGHT(B13445,2)),'XZ coord'!$T$144:$V$149,3,0)</f>
        <v>1.97</v>
      </c>
    </row>
    <row r="13446" spans="1:10" x14ac:dyDescent="0.2">
      <c r="A13446">
        <v>14445</v>
      </c>
      <c r="B13446" t="s">
        <v>13475</v>
      </c>
      <c r="C13446" t="s">
        <v>5</v>
      </c>
      <c r="D13446" t="s">
        <v>11823</v>
      </c>
      <c r="E13446">
        <f>VLOOKUP(LEFT(B13446,LEN(B13446)-2),'Correction using CAD'!A:F,5,0)</f>
        <v>78.650000000000006</v>
      </c>
      <c r="F13446">
        <f>VLOOKUP(LEFT(B13446,LEN(B13446)-2),'Correction using CAD'!A:F,6,0)</f>
        <v>141.40000000000035</v>
      </c>
      <c r="G13446">
        <f>VLOOKUP(VALUE(RIGHT(B13446,2)),'XZ coord'!$T$144:$U$149,2,0)</f>
        <v>4.22</v>
      </c>
      <c r="H13446">
        <v>2.4</v>
      </c>
      <c r="I13446">
        <v>0.9</v>
      </c>
      <c r="J13446">
        <f>VLOOKUP(VALUE(RIGHT(B13446,2)),'XZ coord'!$T$144:$V$149,3,0)</f>
        <v>2.25</v>
      </c>
    </row>
    <row r="13447" spans="1:10" x14ac:dyDescent="0.2">
      <c r="A13447">
        <v>14446</v>
      </c>
      <c r="B13447" t="s">
        <v>13476</v>
      </c>
      <c r="C13447" t="s">
        <v>2</v>
      </c>
      <c r="D13447" t="s">
        <v>11823</v>
      </c>
      <c r="E13447">
        <f>VLOOKUP(LEFT(B13447,LEN(B13447)-2),'Correction using CAD'!A:F,5,0)</f>
        <v>78.650000000000006</v>
      </c>
      <c r="F13447">
        <f>VLOOKUP(LEFT(B13447,LEN(B13447)-2),'Correction using CAD'!A:F,6,0)</f>
        <v>141.40000000000035</v>
      </c>
      <c r="G13447">
        <f>VLOOKUP(VALUE(RIGHT(B13447,2)),'XZ coord'!$T$144:$U$149,2,0)</f>
        <v>6.47</v>
      </c>
      <c r="H13447">
        <v>2.4</v>
      </c>
      <c r="I13447">
        <v>0.9</v>
      </c>
      <c r="J13447">
        <f>VLOOKUP(VALUE(RIGHT(B13447,2)),'XZ coord'!$T$144:$V$149,3,0)</f>
        <v>1.95</v>
      </c>
    </row>
    <row r="13448" spans="1:10" x14ac:dyDescent="0.2">
      <c r="A13448">
        <v>14447</v>
      </c>
      <c r="B13448" t="s">
        <v>13477</v>
      </c>
      <c r="C13448" t="s">
        <v>2</v>
      </c>
      <c r="D13448" t="s">
        <v>11823</v>
      </c>
      <c r="E13448">
        <f>VLOOKUP(LEFT(B13448,LEN(B13448)-2),'Correction using CAD'!A:F,5,0)</f>
        <v>78.650000000000006</v>
      </c>
      <c r="F13448">
        <f>VLOOKUP(LEFT(B13448,LEN(B13448)-2),'Correction using CAD'!A:F,6,0)</f>
        <v>141.40000000000035</v>
      </c>
      <c r="G13448">
        <f>VLOOKUP(VALUE(RIGHT(B13448,2)),'XZ coord'!$T$144:$U$149,2,0)</f>
        <v>8.42</v>
      </c>
      <c r="H13448">
        <v>2.4</v>
      </c>
      <c r="I13448">
        <v>0.9</v>
      </c>
      <c r="J13448">
        <f>VLOOKUP(VALUE(RIGHT(B13448,2)),'XZ coord'!$T$144:$V$149,3,0)</f>
        <v>1.95</v>
      </c>
    </row>
    <row r="13449" spans="1:10" x14ac:dyDescent="0.2">
      <c r="A13449">
        <v>14448</v>
      </c>
      <c r="B13449" t="s">
        <v>13478</v>
      </c>
      <c r="C13449" t="s">
        <v>5</v>
      </c>
      <c r="D13449" t="s">
        <v>11823</v>
      </c>
      <c r="E13449">
        <f>VLOOKUP(LEFT(B13449,LEN(B13449)-2),'Correction using CAD'!A:F,5,0)</f>
        <v>78.650000000000006</v>
      </c>
      <c r="F13449">
        <f>VLOOKUP(LEFT(B13449,LEN(B13449)-2),'Correction using CAD'!A:F,6,0)</f>
        <v>141.40000000000035</v>
      </c>
      <c r="G13449">
        <f>VLOOKUP(VALUE(RIGHT(B13449,2)),'XZ coord'!$T$144:$U$149,2,0)</f>
        <v>10.37</v>
      </c>
      <c r="H13449">
        <v>2.4</v>
      </c>
      <c r="I13449">
        <v>0.9</v>
      </c>
      <c r="J13449">
        <f>VLOOKUP(VALUE(RIGHT(B13449,2)),'XZ coord'!$T$144:$V$149,3,0)</f>
        <v>2.1</v>
      </c>
    </row>
    <row r="13450" spans="1:10" x14ac:dyDescent="0.2">
      <c r="A13450">
        <v>14449</v>
      </c>
      <c r="B13450" t="s">
        <v>13479</v>
      </c>
      <c r="C13450" t="s">
        <v>2</v>
      </c>
      <c r="D13450" t="s">
        <v>11823</v>
      </c>
      <c r="E13450">
        <f>VLOOKUP(LEFT(B13450,LEN(B13450)-2),'Correction using CAD'!A:F,5,0)</f>
        <v>71.275000000000006</v>
      </c>
      <c r="F13450">
        <f>VLOOKUP(LEFT(B13450,LEN(B13450)-2),'Correction using CAD'!A:F,6,0)</f>
        <v>140.50000000000034</v>
      </c>
      <c r="G13450">
        <f>VLOOKUP(VALUE(RIGHT(B13450,2)),'XZ coord'!$T$144:$U$149,2,0)</f>
        <v>2.25</v>
      </c>
      <c r="H13450">
        <v>2.4</v>
      </c>
      <c r="I13450">
        <v>0.9</v>
      </c>
      <c r="J13450">
        <f>VLOOKUP(VALUE(RIGHT(B13450,2)),'XZ coord'!$T$144:$V$149,3,0)</f>
        <v>1.97</v>
      </c>
    </row>
    <row r="13451" spans="1:10" x14ac:dyDescent="0.2">
      <c r="A13451">
        <v>14450</v>
      </c>
      <c r="B13451" t="s">
        <v>13480</v>
      </c>
      <c r="C13451" t="s">
        <v>5</v>
      </c>
      <c r="D13451" t="s">
        <v>11823</v>
      </c>
      <c r="E13451">
        <f>VLOOKUP(LEFT(B13451,LEN(B13451)-2),'Correction using CAD'!A:F,5,0)</f>
        <v>71.275000000000006</v>
      </c>
      <c r="F13451">
        <f>VLOOKUP(LEFT(B13451,LEN(B13451)-2),'Correction using CAD'!A:F,6,0)</f>
        <v>140.50000000000034</v>
      </c>
      <c r="G13451">
        <f>VLOOKUP(VALUE(RIGHT(B13451,2)),'XZ coord'!$T$144:$U$149,2,0)</f>
        <v>4.22</v>
      </c>
      <c r="H13451">
        <v>2.4</v>
      </c>
      <c r="I13451">
        <v>0.9</v>
      </c>
      <c r="J13451">
        <f>VLOOKUP(VALUE(RIGHT(B13451,2)),'XZ coord'!$T$144:$V$149,3,0)</f>
        <v>2.25</v>
      </c>
    </row>
    <row r="13452" spans="1:10" x14ac:dyDescent="0.2">
      <c r="A13452">
        <v>14451</v>
      </c>
      <c r="B13452" t="s">
        <v>13481</v>
      </c>
      <c r="C13452" t="s">
        <v>2</v>
      </c>
      <c r="D13452" t="s">
        <v>11823</v>
      </c>
      <c r="E13452">
        <f>VLOOKUP(LEFT(B13452,LEN(B13452)-2),'Correction using CAD'!A:F,5,0)</f>
        <v>71.275000000000006</v>
      </c>
      <c r="F13452">
        <f>VLOOKUP(LEFT(B13452,LEN(B13452)-2),'Correction using CAD'!A:F,6,0)</f>
        <v>140.50000000000034</v>
      </c>
      <c r="G13452">
        <f>VLOOKUP(VALUE(RIGHT(B13452,2)),'XZ coord'!$T$144:$U$149,2,0)</f>
        <v>6.47</v>
      </c>
      <c r="H13452">
        <v>2.4</v>
      </c>
      <c r="I13452">
        <v>0.9</v>
      </c>
      <c r="J13452">
        <f>VLOOKUP(VALUE(RIGHT(B13452,2)),'XZ coord'!$T$144:$V$149,3,0)</f>
        <v>1.95</v>
      </c>
    </row>
    <row r="13453" spans="1:10" x14ac:dyDescent="0.2">
      <c r="A13453">
        <v>14452</v>
      </c>
      <c r="B13453" t="s">
        <v>13482</v>
      </c>
      <c r="C13453" t="s">
        <v>2</v>
      </c>
      <c r="D13453" t="s">
        <v>11823</v>
      </c>
      <c r="E13453">
        <f>VLOOKUP(LEFT(B13453,LEN(B13453)-2),'Correction using CAD'!A:F,5,0)</f>
        <v>71.275000000000006</v>
      </c>
      <c r="F13453">
        <f>VLOOKUP(LEFT(B13453,LEN(B13453)-2),'Correction using CAD'!A:F,6,0)</f>
        <v>140.50000000000034</v>
      </c>
      <c r="G13453">
        <f>VLOOKUP(VALUE(RIGHT(B13453,2)),'XZ coord'!$T$144:$U$149,2,0)</f>
        <v>8.42</v>
      </c>
      <c r="H13453">
        <v>2.4</v>
      </c>
      <c r="I13453">
        <v>0.9</v>
      </c>
      <c r="J13453">
        <f>VLOOKUP(VALUE(RIGHT(B13453,2)),'XZ coord'!$T$144:$V$149,3,0)</f>
        <v>1.95</v>
      </c>
    </row>
    <row r="13454" spans="1:10" x14ac:dyDescent="0.2">
      <c r="A13454">
        <v>14453</v>
      </c>
      <c r="B13454" t="s">
        <v>13483</v>
      </c>
      <c r="C13454" t="s">
        <v>5</v>
      </c>
      <c r="D13454" t="s">
        <v>11823</v>
      </c>
      <c r="E13454">
        <f>VLOOKUP(LEFT(B13454,LEN(B13454)-2),'Correction using CAD'!A:F,5,0)</f>
        <v>71.275000000000006</v>
      </c>
      <c r="F13454">
        <f>VLOOKUP(LEFT(B13454,LEN(B13454)-2),'Correction using CAD'!A:F,6,0)</f>
        <v>140.50000000000034</v>
      </c>
      <c r="G13454">
        <f>VLOOKUP(VALUE(RIGHT(B13454,2)),'XZ coord'!$T$144:$U$149,2,0)</f>
        <v>10.37</v>
      </c>
      <c r="H13454">
        <v>2.4</v>
      </c>
      <c r="I13454">
        <v>0.9</v>
      </c>
      <c r="J13454">
        <f>VLOOKUP(VALUE(RIGHT(B13454,2)),'XZ coord'!$T$144:$V$149,3,0)</f>
        <v>2.1</v>
      </c>
    </row>
    <row r="13455" spans="1:10" x14ac:dyDescent="0.2">
      <c r="A13455">
        <v>14454</v>
      </c>
      <c r="B13455" t="s">
        <v>13484</v>
      </c>
      <c r="C13455" t="s">
        <v>2</v>
      </c>
      <c r="D13455" t="s">
        <v>11823</v>
      </c>
      <c r="E13455">
        <f>VLOOKUP(LEFT(B13455,LEN(B13455)-2),'Correction using CAD'!A:F,5,0)</f>
        <v>71.275000000000006</v>
      </c>
      <c r="F13455">
        <f>VLOOKUP(LEFT(B13455,LEN(B13455)-2),'Correction using CAD'!A:F,6,0)</f>
        <v>139.60000000000034</v>
      </c>
      <c r="G13455">
        <f>VLOOKUP(VALUE(RIGHT(B13455,2)),'XZ coord'!$T$144:$U$149,2,0)</f>
        <v>2.25</v>
      </c>
      <c r="H13455">
        <v>2.4</v>
      </c>
      <c r="I13455">
        <v>0.9</v>
      </c>
      <c r="J13455">
        <f>VLOOKUP(VALUE(RIGHT(B13455,2)),'XZ coord'!$T$144:$V$149,3,0)</f>
        <v>1.97</v>
      </c>
    </row>
    <row r="13456" spans="1:10" x14ac:dyDescent="0.2">
      <c r="A13456">
        <v>14455</v>
      </c>
      <c r="B13456" t="s">
        <v>13485</v>
      </c>
      <c r="C13456" t="s">
        <v>5</v>
      </c>
      <c r="D13456" t="s">
        <v>11823</v>
      </c>
      <c r="E13456">
        <f>VLOOKUP(LEFT(B13456,LEN(B13456)-2),'Correction using CAD'!A:F,5,0)</f>
        <v>71.275000000000006</v>
      </c>
      <c r="F13456">
        <f>VLOOKUP(LEFT(B13456,LEN(B13456)-2),'Correction using CAD'!A:F,6,0)</f>
        <v>139.60000000000034</v>
      </c>
      <c r="G13456">
        <f>VLOOKUP(VALUE(RIGHT(B13456,2)),'XZ coord'!$T$144:$U$149,2,0)</f>
        <v>4.22</v>
      </c>
      <c r="H13456">
        <v>2.4</v>
      </c>
      <c r="I13456">
        <v>0.9</v>
      </c>
      <c r="J13456">
        <f>VLOOKUP(VALUE(RIGHT(B13456,2)),'XZ coord'!$T$144:$V$149,3,0)</f>
        <v>2.25</v>
      </c>
    </row>
    <row r="13457" spans="1:10" x14ac:dyDescent="0.2">
      <c r="A13457">
        <v>14456</v>
      </c>
      <c r="B13457" t="s">
        <v>13486</v>
      </c>
      <c r="C13457" t="s">
        <v>2</v>
      </c>
      <c r="D13457" t="s">
        <v>11823</v>
      </c>
      <c r="E13457">
        <f>VLOOKUP(LEFT(B13457,LEN(B13457)-2),'Correction using CAD'!A:F,5,0)</f>
        <v>71.275000000000006</v>
      </c>
      <c r="F13457">
        <f>VLOOKUP(LEFT(B13457,LEN(B13457)-2),'Correction using CAD'!A:F,6,0)</f>
        <v>139.60000000000034</v>
      </c>
      <c r="G13457">
        <f>VLOOKUP(VALUE(RIGHT(B13457,2)),'XZ coord'!$T$144:$U$149,2,0)</f>
        <v>6.47</v>
      </c>
      <c r="H13457">
        <v>2.4</v>
      </c>
      <c r="I13457">
        <v>0.9</v>
      </c>
      <c r="J13457">
        <f>VLOOKUP(VALUE(RIGHT(B13457,2)),'XZ coord'!$T$144:$V$149,3,0)</f>
        <v>1.95</v>
      </c>
    </row>
    <row r="13458" spans="1:10" x14ac:dyDescent="0.2">
      <c r="A13458">
        <v>14457</v>
      </c>
      <c r="B13458" t="s">
        <v>13487</v>
      </c>
      <c r="C13458" t="s">
        <v>2</v>
      </c>
      <c r="D13458" t="s">
        <v>11823</v>
      </c>
      <c r="E13458">
        <f>VLOOKUP(LEFT(B13458,LEN(B13458)-2),'Correction using CAD'!A:F,5,0)</f>
        <v>71.275000000000006</v>
      </c>
      <c r="F13458">
        <f>VLOOKUP(LEFT(B13458,LEN(B13458)-2),'Correction using CAD'!A:F,6,0)</f>
        <v>139.60000000000034</v>
      </c>
      <c r="G13458">
        <f>VLOOKUP(VALUE(RIGHT(B13458,2)),'XZ coord'!$T$144:$U$149,2,0)</f>
        <v>8.42</v>
      </c>
      <c r="H13458">
        <v>2.4</v>
      </c>
      <c r="I13458">
        <v>0.9</v>
      </c>
      <c r="J13458">
        <f>VLOOKUP(VALUE(RIGHT(B13458,2)),'XZ coord'!$T$144:$V$149,3,0)</f>
        <v>1.95</v>
      </c>
    </row>
    <row r="13459" spans="1:10" x14ac:dyDescent="0.2">
      <c r="A13459">
        <v>14458</v>
      </c>
      <c r="B13459" t="s">
        <v>13488</v>
      </c>
      <c r="C13459" t="s">
        <v>5</v>
      </c>
      <c r="D13459" t="s">
        <v>11823</v>
      </c>
      <c r="E13459">
        <f>VLOOKUP(LEFT(B13459,LEN(B13459)-2),'Correction using CAD'!A:F,5,0)</f>
        <v>71.275000000000006</v>
      </c>
      <c r="F13459">
        <f>VLOOKUP(LEFT(B13459,LEN(B13459)-2),'Correction using CAD'!A:F,6,0)</f>
        <v>139.60000000000034</v>
      </c>
      <c r="G13459">
        <f>VLOOKUP(VALUE(RIGHT(B13459,2)),'XZ coord'!$T$144:$U$149,2,0)</f>
        <v>10.37</v>
      </c>
      <c r="H13459">
        <v>2.4</v>
      </c>
      <c r="I13459">
        <v>0.9</v>
      </c>
      <c r="J13459">
        <f>VLOOKUP(VALUE(RIGHT(B13459,2)),'XZ coord'!$T$144:$V$149,3,0)</f>
        <v>2.1</v>
      </c>
    </row>
    <row r="13460" spans="1:10" x14ac:dyDescent="0.2">
      <c r="A13460">
        <v>14459</v>
      </c>
      <c r="B13460" t="s">
        <v>13489</v>
      </c>
      <c r="C13460" t="s">
        <v>2</v>
      </c>
      <c r="D13460" t="s">
        <v>11823</v>
      </c>
      <c r="E13460">
        <f>VLOOKUP(LEFT(B13460,LEN(B13460)-2),'Correction using CAD'!A:F,5,0)</f>
        <v>71.275000000000006</v>
      </c>
      <c r="F13460">
        <f>VLOOKUP(LEFT(B13460,LEN(B13460)-2),'Correction using CAD'!A:F,6,0)</f>
        <v>138.70000000000033</v>
      </c>
      <c r="G13460">
        <f>VLOOKUP(VALUE(RIGHT(B13460,2)),'XZ coord'!$T$144:$U$149,2,0)</f>
        <v>2.25</v>
      </c>
      <c r="H13460">
        <v>2.4</v>
      </c>
      <c r="I13460">
        <v>0.9</v>
      </c>
      <c r="J13460">
        <f>VLOOKUP(VALUE(RIGHT(B13460,2)),'XZ coord'!$T$144:$V$149,3,0)</f>
        <v>1.97</v>
      </c>
    </row>
    <row r="13461" spans="1:10" x14ac:dyDescent="0.2">
      <c r="A13461">
        <v>14460</v>
      </c>
      <c r="B13461" t="s">
        <v>13490</v>
      </c>
      <c r="C13461" t="s">
        <v>5</v>
      </c>
      <c r="D13461" t="s">
        <v>11823</v>
      </c>
      <c r="E13461">
        <f>VLOOKUP(LEFT(B13461,LEN(B13461)-2),'Correction using CAD'!A:F,5,0)</f>
        <v>71.275000000000006</v>
      </c>
      <c r="F13461">
        <f>VLOOKUP(LEFT(B13461,LEN(B13461)-2),'Correction using CAD'!A:F,6,0)</f>
        <v>138.70000000000033</v>
      </c>
      <c r="G13461">
        <f>VLOOKUP(VALUE(RIGHT(B13461,2)),'XZ coord'!$T$144:$U$149,2,0)</f>
        <v>4.22</v>
      </c>
      <c r="H13461">
        <v>2.4</v>
      </c>
      <c r="I13461">
        <v>0.9</v>
      </c>
      <c r="J13461">
        <f>VLOOKUP(VALUE(RIGHT(B13461,2)),'XZ coord'!$T$144:$V$149,3,0)</f>
        <v>2.25</v>
      </c>
    </row>
    <row r="13462" spans="1:10" x14ac:dyDescent="0.2">
      <c r="A13462">
        <v>14461</v>
      </c>
      <c r="B13462" t="s">
        <v>13491</v>
      </c>
      <c r="C13462" t="s">
        <v>2</v>
      </c>
      <c r="D13462" t="s">
        <v>11823</v>
      </c>
      <c r="E13462">
        <f>VLOOKUP(LEFT(B13462,LEN(B13462)-2),'Correction using CAD'!A:F,5,0)</f>
        <v>71.275000000000006</v>
      </c>
      <c r="F13462">
        <f>VLOOKUP(LEFT(B13462,LEN(B13462)-2),'Correction using CAD'!A:F,6,0)</f>
        <v>138.70000000000033</v>
      </c>
      <c r="G13462">
        <f>VLOOKUP(VALUE(RIGHT(B13462,2)),'XZ coord'!$T$144:$U$149,2,0)</f>
        <v>6.47</v>
      </c>
      <c r="H13462">
        <v>2.4</v>
      </c>
      <c r="I13462">
        <v>0.9</v>
      </c>
      <c r="J13462">
        <f>VLOOKUP(VALUE(RIGHT(B13462,2)),'XZ coord'!$T$144:$V$149,3,0)</f>
        <v>1.95</v>
      </c>
    </row>
    <row r="13463" spans="1:10" x14ac:dyDescent="0.2">
      <c r="A13463">
        <v>14462</v>
      </c>
      <c r="B13463" t="s">
        <v>13492</v>
      </c>
      <c r="C13463" t="s">
        <v>2</v>
      </c>
      <c r="D13463" t="s">
        <v>11823</v>
      </c>
      <c r="E13463">
        <f>VLOOKUP(LEFT(B13463,LEN(B13463)-2),'Correction using CAD'!A:F,5,0)</f>
        <v>71.275000000000006</v>
      </c>
      <c r="F13463">
        <f>VLOOKUP(LEFT(B13463,LEN(B13463)-2),'Correction using CAD'!A:F,6,0)</f>
        <v>138.70000000000033</v>
      </c>
      <c r="G13463">
        <f>VLOOKUP(VALUE(RIGHT(B13463,2)),'XZ coord'!$T$144:$U$149,2,0)</f>
        <v>8.42</v>
      </c>
      <c r="H13463">
        <v>2.4</v>
      </c>
      <c r="I13463">
        <v>0.9</v>
      </c>
      <c r="J13463">
        <f>VLOOKUP(VALUE(RIGHT(B13463,2)),'XZ coord'!$T$144:$V$149,3,0)</f>
        <v>1.95</v>
      </c>
    </row>
    <row r="13464" spans="1:10" x14ac:dyDescent="0.2">
      <c r="A13464">
        <v>14463</v>
      </c>
      <c r="B13464" t="s">
        <v>13493</v>
      </c>
      <c r="C13464" t="s">
        <v>5</v>
      </c>
      <c r="D13464" t="s">
        <v>11823</v>
      </c>
      <c r="E13464">
        <f>VLOOKUP(LEFT(B13464,LEN(B13464)-2),'Correction using CAD'!A:F,5,0)</f>
        <v>71.275000000000006</v>
      </c>
      <c r="F13464">
        <f>VLOOKUP(LEFT(B13464,LEN(B13464)-2),'Correction using CAD'!A:F,6,0)</f>
        <v>138.70000000000033</v>
      </c>
      <c r="G13464">
        <f>VLOOKUP(VALUE(RIGHT(B13464,2)),'XZ coord'!$T$144:$U$149,2,0)</f>
        <v>10.37</v>
      </c>
      <c r="H13464">
        <v>2.4</v>
      </c>
      <c r="I13464">
        <v>0.9</v>
      </c>
      <c r="J13464">
        <f>VLOOKUP(VALUE(RIGHT(B13464,2)),'XZ coord'!$T$144:$V$149,3,0)</f>
        <v>2.1</v>
      </c>
    </row>
    <row r="13465" spans="1:10" x14ac:dyDescent="0.2">
      <c r="A13465">
        <v>14464</v>
      </c>
      <c r="B13465" t="s">
        <v>13494</v>
      </c>
      <c r="C13465" t="s">
        <v>2</v>
      </c>
      <c r="D13465" t="s">
        <v>11823</v>
      </c>
      <c r="E13465">
        <f>VLOOKUP(LEFT(B13465,LEN(B13465)-2),'Correction using CAD'!A:F,5,0)</f>
        <v>71.275000000000006</v>
      </c>
      <c r="F13465">
        <f>VLOOKUP(LEFT(B13465,LEN(B13465)-2),'Correction using CAD'!A:F,6,0)</f>
        <v>137.80000000000032</v>
      </c>
      <c r="G13465">
        <f>VLOOKUP(VALUE(RIGHT(B13465,2)),'XZ coord'!$T$144:$U$149,2,0)</f>
        <v>2.25</v>
      </c>
      <c r="H13465">
        <v>2.4</v>
      </c>
      <c r="I13465">
        <v>0.9</v>
      </c>
      <c r="J13465">
        <f>VLOOKUP(VALUE(RIGHT(B13465,2)),'XZ coord'!$T$144:$V$149,3,0)</f>
        <v>1.97</v>
      </c>
    </row>
    <row r="13466" spans="1:10" x14ac:dyDescent="0.2">
      <c r="A13466">
        <v>14465</v>
      </c>
      <c r="B13466" t="s">
        <v>13495</v>
      </c>
      <c r="C13466" t="s">
        <v>5</v>
      </c>
      <c r="D13466" t="s">
        <v>11823</v>
      </c>
      <c r="E13466">
        <f>VLOOKUP(LEFT(B13466,LEN(B13466)-2),'Correction using CAD'!A:F,5,0)</f>
        <v>71.275000000000006</v>
      </c>
      <c r="F13466">
        <f>VLOOKUP(LEFT(B13466,LEN(B13466)-2),'Correction using CAD'!A:F,6,0)</f>
        <v>137.80000000000032</v>
      </c>
      <c r="G13466">
        <f>VLOOKUP(VALUE(RIGHT(B13466,2)),'XZ coord'!$T$144:$U$149,2,0)</f>
        <v>4.22</v>
      </c>
      <c r="H13466">
        <v>2.4</v>
      </c>
      <c r="I13466">
        <v>0.9</v>
      </c>
      <c r="J13466">
        <f>VLOOKUP(VALUE(RIGHT(B13466,2)),'XZ coord'!$T$144:$V$149,3,0)</f>
        <v>2.25</v>
      </c>
    </row>
    <row r="13467" spans="1:10" x14ac:dyDescent="0.2">
      <c r="A13467">
        <v>14466</v>
      </c>
      <c r="B13467" t="s">
        <v>13496</v>
      </c>
      <c r="C13467" t="s">
        <v>2</v>
      </c>
      <c r="D13467" t="s">
        <v>11823</v>
      </c>
      <c r="E13467">
        <f>VLOOKUP(LEFT(B13467,LEN(B13467)-2),'Correction using CAD'!A:F,5,0)</f>
        <v>71.275000000000006</v>
      </c>
      <c r="F13467">
        <f>VLOOKUP(LEFT(B13467,LEN(B13467)-2),'Correction using CAD'!A:F,6,0)</f>
        <v>137.80000000000032</v>
      </c>
      <c r="G13467">
        <f>VLOOKUP(VALUE(RIGHT(B13467,2)),'XZ coord'!$T$144:$U$149,2,0)</f>
        <v>6.47</v>
      </c>
      <c r="H13467">
        <v>2.4</v>
      </c>
      <c r="I13467">
        <v>0.9</v>
      </c>
      <c r="J13467">
        <f>VLOOKUP(VALUE(RIGHT(B13467,2)),'XZ coord'!$T$144:$V$149,3,0)</f>
        <v>1.95</v>
      </c>
    </row>
    <row r="13468" spans="1:10" x14ac:dyDescent="0.2">
      <c r="A13468">
        <v>14467</v>
      </c>
      <c r="B13468" t="s">
        <v>13497</v>
      </c>
      <c r="C13468" t="s">
        <v>2</v>
      </c>
      <c r="D13468" t="s">
        <v>11823</v>
      </c>
      <c r="E13468">
        <f>VLOOKUP(LEFT(B13468,LEN(B13468)-2),'Correction using CAD'!A:F,5,0)</f>
        <v>71.275000000000006</v>
      </c>
      <c r="F13468">
        <f>VLOOKUP(LEFT(B13468,LEN(B13468)-2),'Correction using CAD'!A:F,6,0)</f>
        <v>137.80000000000032</v>
      </c>
      <c r="G13468">
        <f>VLOOKUP(VALUE(RIGHT(B13468,2)),'XZ coord'!$T$144:$U$149,2,0)</f>
        <v>8.42</v>
      </c>
      <c r="H13468">
        <v>2.4</v>
      </c>
      <c r="I13468">
        <v>0.9</v>
      </c>
      <c r="J13468">
        <f>VLOOKUP(VALUE(RIGHT(B13468,2)),'XZ coord'!$T$144:$V$149,3,0)</f>
        <v>1.95</v>
      </c>
    </row>
    <row r="13469" spans="1:10" x14ac:dyDescent="0.2">
      <c r="A13469">
        <v>14468</v>
      </c>
      <c r="B13469" t="s">
        <v>13498</v>
      </c>
      <c r="C13469" t="s">
        <v>2</v>
      </c>
      <c r="D13469" t="s">
        <v>11823</v>
      </c>
      <c r="E13469">
        <f>VLOOKUP(LEFT(B13469,LEN(B13469)-2),'Correction using CAD'!A:F,5,0)</f>
        <v>71.275000000000006</v>
      </c>
      <c r="F13469">
        <f>VLOOKUP(LEFT(B13469,LEN(B13469)-2),'Correction using CAD'!A:F,6,0)</f>
        <v>137.80000000000032</v>
      </c>
      <c r="G13469">
        <f>VLOOKUP(VALUE(RIGHT(B13469,2)),'XZ coord'!$T$144:$U$149,2,0)</f>
        <v>10.37</v>
      </c>
      <c r="H13469">
        <v>2.4</v>
      </c>
      <c r="I13469">
        <v>0.9</v>
      </c>
      <c r="J13469">
        <f>VLOOKUP(VALUE(RIGHT(B13469,2)),'XZ coord'!$T$144:$V$149,3,0)</f>
        <v>2.1</v>
      </c>
    </row>
    <row r="13470" spans="1:10" x14ac:dyDescent="0.2">
      <c r="A13470">
        <v>14469</v>
      </c>
      <c r="B13470" t="s">
        <v>13499</v>
      </c>
      <c r="C13470" t="s">
        <v>2</v>
      </c>
      <c r="D13470" t="s">
        <v>11823</v>
      </c>
      <c r="E13470">
        <f>VLOOKUP(LEFT(B13470,LEN(B13470)-2),'Correction using CAD'!A:F,5,0)</f>
        <v>78.650000000000006</v>
      </c>
      <c r="F13470">
        <f>VLOOKUP(LEFT(B13470,LEN(B13470)-2),'Correction using CAD'!A:F,6,0)</f>
        <v>140.50000000000034</v>
      </c>
      <c r="G13470">
        <f>VLOOKUP(VALUE(RIGHT(B13470,2)),'XZ coord'!$T$144:$U$149,2,0)</f>
        <v>2.25</v>
      </c>
      <c r="H13470">
        <v>2.4</v>
      </c>
      <c r="I13470">
        <v>0.9</v>
      </c>
      <c r="J13470">
        <f>VLOOKUP(VALUE(RIGHT(B13470,2)),'XZ coord'!$T$144:$V$149,3,0)</f>
        <v>1.97</v>
      </c>
    </row>
    <row r="13471" spans="1:10" x14ac:dyDescent="0.2">
      <c r="A13471">
        <v>14470</v>
      </c>
      <c r="B13471" t="s">
        <v>13500</v>
      </c>
      <c r="C13471" t="s">
        <v>5</v>
      </c>
      <c r="D13471" t="s">
        <v>11823</v>
      </c>
      <c r="E13471">
        <f>VLOOKUP(LEFT(B13471,LEN(B13471)-2),'Correction using CAD'!A:F,5,0)</f>
        <v>78.650000000000006</v>
      </c>
      <c r="F13471">
        <f>VLOOKUP(LEFT(B13471,LEN(B13471)-2),'Correction using CAD'!A:F,6,0)</f>
        <v>140.50000000000034</v>
      </c>
      <c r="G13471">
        <f>VLOOKUP(VALUE(RIGHT(B13471,2)),'XZ coord'!$T$144:$U$149,2,0)</f>
        <v>4.22</v>
      </c>
      <c r="H13471">
        <v>2.4</v>
      </c>
      <c r="I13471">
        <v>0.9</v>
      </c>
      <c r="J13471">
        <f>VLOOKUP(VALUE(RIGHT(B13471,2)),'XZ coord'!$T$144:$V$149,3,0)</f>
        <v>2.25</v>
      </c>
    </row>
    <row r="13472" spans="1:10" x14ac:dyDescent="0.2">
      <c r="A13472">
        <v>14471</v>
      </c>
      <c r="B13472" t="s">
        <v>13501</v>
      </c>
      <c r="C13472" t="s">
        <v>2</v>
      </c>
      <c r="D13472" t="s">
        <v>11823</v>
      </c>
      <c r="E13472">
        <f>VLOOKUP(LEFT(B13472,LEN(B13472)-2),'Correction using CAD'!A:F,5,0)</f>
        <v>78.650000000000006</v>
      </c>
      <c r="F13472">
        <f>VLOOKUP(LEFT(B13472,LEN(B13472)-2),'Correction using CAD'!A:F,6,0)</f>
        <v>140.50000000000034</v>
      </c>
      <c r="G13472">
        <f>VLOOKUP(VALUE(RIGHT(B13472,2)),'XZ coord'!$T$144:$U$149,2,0)</f>
        <v>6.47</v>
      </c>
      <c r="H13472">
        <v>2.4</v>
      </c>
      <c r="I13472">
        <v>0.9</v>
      </c>
      <c r="J13472">
        <f>VLOOKUP(VALUE(RIGHT(B13472,2)),'XZ coord'!$T$144:$V$149,3,0)</f>
        <v>1.95</v>
      </c>
    </row>
    <row r="13473" spans="1:10" x14ac:dyDescent="0.2">
      <c r="A13473">
        <v>14472</v>
      </c>
      <c r="B13473" t="s">
        <v>13502</v>
      </c>
      <c r="C13473" t="s">
        <v>2</v>
      </c>
      <c r="D13473" t="s">
        <v>11823</v>
      </c>
      <c r="E13473">
        <f>VLOOKUP(LEFT(B13473,LEN(B13473)-2),'Correction using CAD'!A:F,5,0)</f>
        <v>78.650000000000006</v>
      </c>
      <c r="F13473">
        <f>VLOOKUP(LEFT(B13473,LEN(B13473)-2),'Correction using CAD'!A:F,6,0)</f>
        <v>140.50000000000034</v>
      </c>
      <c r="G13473">
        <f>VLOOKUP(VALUE(RIGHT(B13473,2)),'XZ coord'!$T$144:$U$149,2,0)</f>
        <v>8.42</v>
      </c>
      <c r="H13473">
        <v>2.4</v>
      </c>
      <c r="I13473">
        <v>0.9</v>
      </c>
      <c r="J13473">
        <f>VLOOKUP(VALUE(RIGHT(B13473,2)),'XZ coord'!$T$144:$V$149,3,0)</f>
        <v>1.95</v>
      </c>
    </row>
    <row r="13474" spans="1:10" x14ac:dyDescent="0.2">
      <c r="A13474">
        <v>14473</v>
      </c>
      <c r="B13474" t="s">
        <v>13503</v>
      </c>
      <c r="C13474" t="s">
        <v>5</v>
      </c>
      <c r="D13474" t="s">
        <v>11823</v>
      </c>
      <c r="E13474">
        <f>VLOOKUP(LEFT(B13474,LEN(B13474)-2),'Correction using CAD'!A:F,5,0)</f>
        <v>78.650000000000006</v>
      </c>
      <c r="F13474">
        <f>VLOOKUP(LEFT(B13474,LEN(B13474)-2),'Correction using CAD'!A:F,6,0)</f>
        <v>140.50000000000034</v>
      </c>
      <c r="G13474">
        <f>VLOOKUP(VALUE(RIGHT(B13474,2)),'XZ coord'!$T$144:$U$149,2,0)</f>
        <v>10.37</v>
      </c>
      <c r="H13474">
        <v>2.4</v>
      </c>
      <c r="I13474">
        <v>0.9</v>
      </c>
      <c r="J13474">
        <f>VLOOKUP(VALUE(RIGHT(B13474,2)),'XZ coord'!$T$144:$V$149,3,0)</f>
        <v>2.1</v>
      </c>
    </row>
    <row r="13475" spans="1:10" x14ac:dyDescent="0.2">
      <c r="A13475">
        <v>14474</v>
      </c>
      <c r="B13475" t="s">
        <v>13504</v>
      </c>
      <c r="C13475" t="s">
        <v>2</v>
      </c>
      <c r="D13475" t="s">
        <v>11823</v>
      </c>
      <c r="E13475">
        <f>VLOOKUP(LEFT(B13475,LEN(B13475)-2),'Correction using CAD'!A:F,5,0)</f>
        <v>78.650000000000006</v>
      </c>
      <c r="F13475">
        <f>VLOOKUP(LEFT(B13475,LEN(B13475)-2),'Correction using CAD'!A:F,6,0)</f>
        <v>139.60000000000034</v>
      </c>
      <c r="G13475">
        <f>VLOOKUP(VALUE(RIGHT(B13475,2)),'XZ coord'!$T$144:$U$149,2,0)</f>
        <v>2.25</v>
      </c>
      <c r="H13475">
        <v>2.4</v>
      </c>
      <c r="I13475">
        <v>0.9</v>
      </c>
      <c r="J13475">
        <f>VLOOKUP(VALUE(RIGHT(B13475,2)),'XZ coord'!$T$144:$V$149,3,0)</f>
        <v>1.97</v>
      </c>
    </row>
    <row r="13476" spans="1:10" x14ac:dyDescent="0.2">
      <c r="A13476">
        <v>14475</v>
      </c>
      <c r="B13476" t="s">
        <v>13505</v>
      </c>
      <c r="C13476" t="s">
        <v>5</v>
      </c>
      <c r="D13476" t="s">
        <v>11823</v>
      </c>
      <c r="E13476">
        <f>VLOOKUP(LEFT(B13476,LEN(B13476)-2),'Correction using CAD'!A:F,5,0)</f>
        <v>78.650000000000006</v>
      </c>
      <c r="F13476">
        <f>VLOOKUP(LEFT(B13476,LEN(B13476)-2),'Correction using CAD'!A:F,6,0)</f>
        <v>139.60000000000034</v>
      </c>
      <c r="G13476">
        <f>VLOOKUP(VALUE(RIGHT(B13476,2)),'XZ coord'!$T$144:$U$149,2,0)</f>
        <v>4.22</v>
      </c>
      <c r="H13476">
        <v>2.4</v>
      </c>
      <c r="I13476">
        <v>0.9</v>
      </c>
      <c r="J13476">
        <f>VLOOKUP(VALUE(RIGHT(B13476,2)),'XZ coord'!$T$144:$V$149,3,0)</f>
        <v>2.25</v>
      </c>
    </row>
    <row r="13477" spans="1:10" x14ac:dyDescent="0.2">
      <c r="A13477">
        <v>14476</v>
      </c>
      <c r="B13477" t="s">
        <v>13506</v>
      </c>
      <c r="C13477" t="s">
        <v>2</v>
      </c>
      <c r="D13477" t="s">
        <v>11823</v>
      </c>
      <c r="E13477">
        <f>VLOOKUP(LEFT(B13477,LEN(B13477)-2),'Correction using CAD'!A:F,5,0)</f>
        <v>78.650000000000006</v>
      </c>
      <c r="F13477">
        <f>VLOOKUP(LEFT(B13477,LEN(B13477)-2),'Correction using CAD'!A:F,6,0)</f>
        <v>139.60000000000034</v>
      </c>
      <c r="G13477">
        <f>VLOOKUP(VALUE(RIGHT(B13477,2)),'XZ coord'!$T$144:$U$149,2,0)</f>
        <v>6.47</v>
      </c>
      <c r="H13477">
        <v>2.4</v>
      </c>
      <c r="I13477">
        <v>0.9</v>
      </c>
      <c r="J13477">
        <f>VLOOKUP(VALUE(RIGHT(B13477,2)),'XZ coord'!$T$144:$V$149,3,0)</f>
        <v>1.95</v>
      </c>
    </row>
    <row r="13478" spans="1:10" x14ac:dyDescent="0.2">
      <c r="A13478">
        <v>14477</v>
      </c>
      <c r="B13478" t="s">
        <v>13507</v>
      </c>
      <c r="C13478" t="s">
        <v>2</v>
      </c>
      <c r="D13478" t="s">
        <v>11823</v>
      </c>
      <c r="E13478">
        <f>VLOOKUP(LEFT(B13478,LEN(B13478)-2),'Correction using CAD'!A:F,5,0)</f>
        <v>78.650000000000006</v>
      </c>
      <c r="F13478">
        <f>VLOOKUP(LEFT(B13478,LEN(B13478)-2),'Correction using CAD'!A:F,6,0)</f>
        <v>139.60000000000034</v>
      </c>
      <c r="G13478">
        <f>VLOOKUP(VALUE(RIGHT(B13478,2)),'XZ coord'!$T$144:$U$149,2,0)</f>
        <v>8.42</v>
      </c>
      <c r="H13478">
        <v>2.4</v>
      </c>
      <c r="I13478">
        <v>0.9</v>
      </c>
      <c r="J13478">
        <f>VLOOKUP(VALUE(RIGHT(B13478,2)),'XZ coord'!$T$144:$V$149,3,0)</f>
        <v>1.95</v>
      </c>
    </row>
    <row r="13479" spans="1:10" x14ac:dyDescent="0.2">
      <c r="A13479">
        <v>14478</v>
      </c>
      <c r="B13479" t="s">
        <v>13508</v>
      </c>
      <c r="C13479" t="s">
        <v>5</v>
      </c>
      <c r="D13479" t="s">
        <v>11823</v>
      </c>
      <c r="E13479">
        <f>VLOOKUP(LEFT(B13479,LEN(B13479)-2),'Correction using CAD'!A:F,5,0)</f>
        <v>78.650000000000006</v>
      </c>
      <c r="F13479">
        <f>VLOOKUP(LEFT(B13479,LEN(B13479)-2),'Correction using CAD'!A:F,6,0)</f>
        <v>139.60000000000034</v>
      </c>
      <c r="G13479">
        <f>VLOOKUP(VALUE(RIGHT(B13479,2)),'XZ coord'!$T$144:$U$149,2,0)</f>
        <v>10.37</v>
      </c>
      <c r="H13479">
        <v>2.4</v>
      </c>
      <c r="I13479">
        <v>0.9</v>
      </c>
      <c r="J13479">
        <f>VLOOKUP(VALUE(RIGHT(B13479,2)),'XZ coord'!$T$144:$V$149,3,0)</f>
        <v>2.1</v>
      </c>
    </row>
    <row r="13480" spans="1:10" x14ac:dyDescent="0.2">
      <c r="A13480">
        <v>14479</v>
      </c>
      <c r="B13480" t="s">
        <v>13509</v>
      </c>
      <c r="C13480" t="s">
        <v>2</v>
      </c>
      <c r="D13480" t="s">
        <v>11823</v>
      </c>
      <c r="E13480">
        <f>VLOOKUP(LEFT(B13480,LEN(B13480)-2),'Correction using CAD'!A:F,5,0)</f>
        <v>78.650000000000006</v>
      </c>
      <c r="F13480">
        <f>VLOOKUP(LEFT(B13480,LEN(B13480)-2),'Correction using CAD'!A:F,6,0)</f>
        <v>138.70000000000033</v>
      </c>
      <c r="G13480">
        <f>VLOOKUP(VALUE(RIGHT(B13480,2)),'XZ coord'!$T$144:$U$149,2,0)</f>
        <v>2.25</v>
      </c>
      <c r="H13480">
        <v>2.4</v>
      </c>
      <c r="I13480">
        <v>0.9</v>
      </c>
      <c r="J13480">
        <f>VLOOKUP(VALUE(RIGHT(B13480,2)),'XZ coord'!$T$144:$V$149,3,0)</f>
        <v>1.97</v>
      </c>
    </row>
    <row r="13481" spans="1:10" x14ac:dyDescent="0.2">
      <c r="A13481">
        <v>14480</v>
      </c>
      <c r="B13481" t="s">
        <v>13510</v>
      </c>
      <c r="C13481" t="s">
        <v>5</v>
      </c>
      <c r="D13481" t="s">
        <v>11823</v>
      </c>
      <c r="E13481">
        <f>VLOOKUP(LEFT(B13481,LEN(B13481)-2),'Correction using CAD'!A:F,5,0)</f>
        <v>78.650000000000006</v>
      </c>
      <c r="F13481">
        <f>VLOOKUP(LEFT(B13481,LEN(B13481)-2),'Correction using CAD'!A:F,6,0)</f>
        <v>138.70000000000033</v>
      </c>
      <c r="G13481">
        <f>VLOOKUP(VALUE(RIGHT(B13481,2)),'XZ coord'!$T$144:$U$149,2,0)</f>
        <v>4.22</v>
      </c>
      <c r="H13481">
        <v>2.4</v>
      </c>
      <c r="I13481">
        <v>0.9</v>
      </c>
      <c r="J13481">
        <f>VLOOKUP(VALUE(RIGHT(B13481,2)),'XZ coord'!$T$144:$V$149,3,0)</f>
        <v>2.25</v>
      </c>
    </row>
    <row r="13482" spans="1:10" x14ac:dyDescent="0.2">
      <c r="A13482">
        <v>14481</v>
      </c>
      <c r="B13482" t="s">
        <v>13511</v>
      </c>
      <c r="C13482" t="s">
        <v>2</v>
      </c>
      <c r="D13482" t="s">
        <v>11823</v>
      </c>
      <c r="E13482">
        <f>VLOOKUP(LEFT(B13482,LEN(B13482)-2),'Correction using CAD'!A:F,5,0)</f>
        <v>78.650000000000006</v>
      </c>
      <c r="F13482">
        <f>VLOOKUP(LEFT(B13482,LEN(B13482)-2),'Correction using CAD'!A:F,6,0)</f>
        <v>138.70000000000033</v>
      </c>
      <c r="G13482">
        <f>VLOOKUP(VALUE(RIGHT(B13482,2)),'XZ coord'!$T$144:$U$149,2,0)</f>
        <v>6.47</v>
      </c>
      <c r="H13482">
        <v>2.4</v>
      </c>
      <c r="I13482">
        <v>0.9</v>
      </c>
      <c r="J13482">
        <f>VLOOKUP(VALUE(RIGHT(B13482,2)),'XZ coord'!$T$144:$V$149,3,0)</f>
        <v>1.95</v>
      </c>
    </row>
    <row r="13483" spans="1:10" x14ac:dyDescent="0.2">
      <c r="A13483">
        <v>14482</v>
      </c>
      <c r="B13483" t="s">
        <v>13512</v>
      </c>
      <c r="C13483" t="s">
        <v>2</v>
      </c>
      <c r="D13483" t="s">
        <v>11823</v>
      </c>
      <c r="E13483">
        <f>VLOOKUP(LEFT(B13483,LEN(B13483)-2),'Correction using CAD'!A:F,5,0)</f>
        <v>78.650000000000006</v>
      </c>
      <c r="F13483">
        <f>VLOOKUP(LEFT(B13483,LEN(B13483)-2),'Correction using CAD'!A:F,6,0)</f>
        <v>138.70000000000033</v>
      </c>
      <c r="G13483">
        <f>VLOOKUP(VALUE(RIGHT(B13483,2)),'XZ coord'!$T$144:$U$149,2,0)</f>
        <v>8.42</v>
      </c>
      <c r="H13483">
        <v>2.4</v>
      </c>
      <c r="I13483">
        <v>0.9</v>
      </c>
      <c r="J13483">
        <f>VLOOKUP(VALUE(RIGHT(B13483,2)),'XZ coord'!$T$144:$V$149,3,0)</f>
        <v>1.95</v>
      </c>
    </row>
    <row r="13484" spans="1:10" x14ac:dyDescent="0.2">
      <c r="A13484">
        <v>14483</v>
      </c>
      <c r="B13484" t="s">
        <v>13513</v>
      </c>
      <c r="C13484" t="s">
        <v>5</v>
      </c>
      <c r="D13484" t="s">
        <v>11823</v>
      </c>
      <c r="E13484">
        <f>VLOOKUP(LEFT(B13484,LEN(B13484)-2),'Correction using CAD'!A:F,5,0)</f>
        <v>78.650000000000006</v>
      </c>
      <c r="F13484">
        <f>VLOOKUP(LEFT(B13484,LEN(B13484)-2),'Correction using CAD'!A:F,6,0)</f>
        <v>138.70000000000033</v>
      </c>
      <c r="G13484">
        <f>VLOOKUP(VALUE(RIGHT(B13484,2)),'XZ coord'!$T$144:$U$149,2,0)</f>
        <v>10.37</v>
      </c>
      <c r="H13484">
        <v>2.4</v>
      </c>
      <c r="I13484">
        <v>0.9</v>
      </c>
      <c r="J13484">
        <f>VLOOKUP(VALUE(RIGHT(B13484,2)),'XZ coord'!$T$144:$V$149,3,0)</f>
        <v>2.1</v>
      </c>
    </row>
    <row r="13485" spans="1:10" x14ac:dyDescent="0.2">
      <c r="A13485">
        <v>14484</v>
      </c>
      <c r="B13485" t="s">
        <v>13514</v>
      </c>
      <c r="C13485" t="s">
        <v>2</v>
      </c>
      <c r="D13485" t="s">
        <v>11823</v>
      </c>
      <c r="E13485">
        <f>VLOOKUP(LEFT(B13485,LEN(B13485)-2),'Correction using CAD'!A:F,5,0)</f>
        <v>78.650000000000006</v>
      </c>
      <c r="F13485">
        <f>VLOOKUP(LEFT(B13485,LEN(B13485)-2),'Correction using CAD'!A:F,6,0)</f>
        <v>137.80000000000032</v>
      </c>
      <c r="G13485">
        <f>VLOOKUP(VALUE(RIGHT(B13485,2)),'XZ coord'!$T$144:$U$149,2,0)</f>
        <v>2.25</v>
      </c>
      <c r="H13485">
        <v>2.4</v>
      </c>
      <c r="I13485">
        <v>0.9</v>
      </c>
      <c r="J13485">
        <f>VLOOKUP(VALUE(RIGHT(B13485,2)),'XZ coord'!$T$144:$V$149,3,0)</f>
        <v>1.97</v>
      </c>
    </row>
    <row r="13486" spans="1:10" x14ac:dyDescent="0.2">
      <c r="A13486">
        <v>14485</v>
      </c>
      <c r="B13486" t="s">
        <v>13515</v>
      </c>
      <c r="C13486" t="s">
        <v>5</v>
      </c>
      <c r="D13486" t="s">
        <v>11823</v>
      </c>
      <c r="E13486">
        <f>VLOOKUP(LEFT(B13486,LEN(B13486)-2),'Correction using CAD'!A:F,5,0)</f>
        <v>78.650000000000006</v>
      </c>
      <c r="F13486">
        <f>VLOOKUP(LEFT(B13486,LEN(B13486)-2),'Correction using CAD'!A:F,6,0)</f>
        <v>137.80000000000032</v>
      </c>
      <c r="G13486">
        <f>VLOOKUP(VALUE(RIGHT(B13486,2)),'XZ coord'!$T$144:$U$149,2,0)</f>
        <v>4.22</v>
      </c>
      <c r="H13486">
        <v>2.4</v>
      </c>
      <c r="I13486">
        <v>0.9</v>
      </c>
      <c r="J13486">
        <f>VLOOKUP(VALUE(RIGHT(B13486,2)),'XZ coord'!$T$144:$V$149,3,0)</f>
        <v>2.25</v>
      </c>
    </row>
    <row r="13487" spans="1:10" x14ac:dyDescent="0.2">
      <c r="A13487">
        <v>14486</v>
      </c>
      <c r="B13487" t="s">
        <v>13516</v>
      </c>
      <c r="C13487" t="s">
        <v>2</v>
      </c>
      <c r="D13487" t="s">
        <v>11823</v>
      </c>
      <c r="E13487">
        <f>VLOOKUP(LEFT(B13487,LEN(B13487)-2),'Correction using CAD'!A:F,5,0)</f>
        <v>78.650000000000006</v>
      </c>
      <c r="F13487">
        <f>VLOOKUP(LEFT(B13487,LEN(B13487)-2),'Correction using CAD'!A:F,6,0)</f>
        <v>137.80000000000032</v>
      </c>
      <c r="G13487">
        <f>VLOOKUP(VALUE(RIGHT(B13487,2)),'XZ coord'!$T$144:$U$149,2,0)</f>
        <v>6.47</v>
      </c>
      <c r="H13487">
        <v>2.4</v>
      </c>
      <c r="I13487">
        <v>0.9</v>
      </c>
      <c r="J13487">
        <f>VLOOKUP(VALUE(RIGHT(B13487,2)),'XZ coord'!$T$144:$V$149,3,0)</f>
        <v>1.95</v>
      </c>
    </row>
    <row r="13488" spans="1:10" x14ac:dyDescent="0.2">
      <c r="A13488">
        <v>14487</v>
      </c>
      <c r="B13488" t="s">
        <v>13517</v>
      </c>
      <c r="C13488" t="s">
        <v>2</v>
      </c>
      <c r="D13488" t="s">
        <v>11823</v>
      </c>
      <c r="E13488">
        <f>VLOOKUP(LEFT(B13488,LEN(B13488)-2),'Correction using CAD'!A:F,5,0)</f>
        <v>78.650000000000006</v>
      </c>
      <c r="F13488">
        <f>VLOOKUP(LEFT(B13488,LEN(B13488)-2),'Correction using CAD'!A:F,6,0)</f>
        <v>137.80000000000032</v>
      </c>
      <c r="G13488">
        <f>VLOOKUP(VALUE(RIGHT(B13488,2)),'XZ coord'!$T$144:$U$149,2,0)</f>
        <v>8.42</v>
      </c>
      <c r="H13488">
        <v>2.4</v>
      </c>
      <c r="I13488">
        <v>0.9</v>
      </c>
      <c r="J13488">
        <f>VLOOKUP(VALUE(RIGHT(B13488,2)),'XZ coord'!$T$144:$V$149,3,0)</f>
        <v>1.95</v>
      </c>
    </row>
    <row r="13489" spans="1:10" x14ac:dyDescent="0.2">
      <c r="A13489">
        <v>14488</v>
      </c>
      <c r="B13489" t="s">
        <v>13518</v>
      </c>
      <c r="C13489" t="s">
        <v>2</v>
      </c>
      <c r="D13489" t="s">
        <v>11823</v>
      </c>
      <c r="E13489">
        <f>VLOOKUP(LEFT(B13489,LEN(B13489)-2),'Correction using CAD'!A:F,5,0)</f>
        <v>78.650000000000006</v>
      </c>
      <c r="F13489">
        <f>VLOOKUP(LEFT(B13489,LEN(B13489)-2),'Correction using CAD'!A:F,6,0)</f>
        <v>137.80000000000032</v>
      </c>
      <c r="G13489">
        <f>VLOOKUP(VALUE(RIGHT(B13489,2)),'XZ coord'!$T$144:$U$149,2,0)</f>
        <v>10.37</v>
      </c>
      <c r="H13489">
        <v>2.4</v>
      </c>
      <c r="I13489">
        <v>0.9</v>
      </c>
      <c r="J13489">
        <f>VLOOKUP(VALUE(RIGHT(B13489,2)),'XZ coord'!$T$144:$V$149,3,0)</f>
        <v>2.1</v>
      </c>
    </row>
    <row r="13490" spans="1:10" x14ac:dyDescent="0.2">
      <c r="A13490">
        <v>14489</v>
      </c>
      <c r="B13490" t="s">
        <v>13519</v>
      </c>
      <c r="C13490" t="s">
        <v>2</v>
      </c>
      <c r="D13490" t="s">
        <v>11823</v>
      </c>
      <c r="E13490">
        <f>VLOOKUP(LEFT(B13490,LEN(B13490)-2),'Correction using CAD'!A:F,5,0)</f>
        <v>71.275000000000006</v>
      </c>
      <c r="F13490">
        <f>VLOOKUP(LEFT(B13490,LEN(B13490)-2),'Correction using CAD'!A:F,6,0)</f>
        <v>136.90000000000032</v>
      </c>
      <c r="G13490">
        <f>VLOOKUP(VALUE(RIGHT(B13490,2)),'XZ coord'!$T$144:$U$149,2,0)</f>
        <v>6.47</v>
      </c>
      <c r="H13490">
        <v>2.4</v>
      </c>
      <c r="I13490">
        <v>0.9</v>
      </c>
      <c r="J13490">
        <f>VLOOKUP(VALUE(RIGHT(B13490,2)),'XZ coord'!$T$144:$V$149,3,0)</f>
        <v>1.95</v>
      </c>
    </row>
    <row r="13491" spans="1:10" x14ac:dyDescent="0.2">
      <c r="A13491">
        <v>14490</v>
      </c>
      <c r="B13491" t="s">
        <v>13520</v>
      </c>
      <c r="C13491" t="s">
        <v>2</v>
      </c>
      <c r="D13491" t="s">
        <v>11823</v>
      </c>
      <c r="E13491">
        <f>VLOOKUP(LEFT(B13491,LEN(B13491)-2),'Correction using CAD'!A:F,5,0)</f>
        <v>71.275000000000006</v>
      </c>
      <c r="F13491">
        <f>VLOOKUP(LEFT(B13491,LEN(B13491)-2),'Correction using CAD'!A:F,6,0)</f>
        <v>136.90000000000032</v>
      </c>
      <c r="G13491">
        <f>VLOOKUP(VALUE(RIGHT(B13491,2)),'XZ coord'!$T$144:$U$149,2,0)</f>
        <v>8.42</v>
      </c>
      <c r="H13491">
        <v>2.4</v>
      </c>
      <c r="I13491">
        <v>0.9</v>
      </c>
      <c r="J13491">
        <f>VLOOKUP(VALUE(RIGHT(B13491,2)),'XZ coord'!$T$144:$V$149,3,0)</f>
        <v>1.95</v>
      </c>
    </row>
    <row r="13492" spans="1:10" x14ac:dyDescent="0.2">
      <c r="A13492">
        <v>14491</v>
      </c>
      <c r="B13492" t="s">
        <v>13521</v>
      </c>
      <c r="C13492" t="s">
        <v>5</v>
      </c>
      <c r="D13492" t="s">
        <v>11823</v>
      </c>
      <c r="E13492">
        <f>VLOOKUP(LEFT(B13492,LEN(B13492)-2),'Correction using CAD'!A:F,5,0)</f>
        <v>71.275000000000006</v>
      </c>
      <c r="F13492">
        <f>VLOOKUP(LEFT(B13492,LEN(B13492)-2),'Correction using CAD'!A:F,6,0)</f>
        <v>136.90000000000032</v>
      </c>
      <c r="G13492">
        <f>VLOOKUP(VALUE(RIGHT(B13492,2)),'XZ coord'!$T$144:$U$149,2,0)</f>
        <v>10.37</v>
      </c>
      <c r="H13492">
        <v>2.4</v>
      </c>
      <c r="I13492">
        <v>0.9</v>
      </c>
      <c r="J13492">
        <f>VLOOKUP(VALUE(RIGHT(B13492,2)),'XZ coord'!$T$144:$V$149,3,0)</f>
        <v>2.1</v>
      </c>
    </row>
    <row r="13493" spans="1:10" x14ac:dyDescent="0.2">
      <c r="A13493">
        <v>14492</v>
      </c>
      <c r="B13493" t="s">
        <v>13522</v>
      </c>
      <c r="C13493" t="s">
        <v>2</v>
      </c>
      <c r="D13493" t="s">
        <v>11823</v>
      </c>
      <c r="E13493">
        <f>VLOOKUP(LEFT(B13493,LEN(B13493)-2),'Correction using CAD'!A:F,5,0)</f>
        <v>71.275000000000006</v>
      </c>
      <c r="F13493">
        <f>VLOOKUP(LEFT(B13493,LEN(B13493)-2),'Correction using CAD'!A:F,6,0)</f>
        <v>136.00000000000031</v>
      </c>
      <c r="G13493">
        <f>VLOOKUP(VALUE(RIGHT(B13493,2)),'XZ coord'!$T$144:$U$149,2,0)</f>
        <v>6.47</v>
      </c>
      <c r="H13493">
        <v>2.4</v>
      </c>
      <c r="I13493">
        <v>0.9</v>
      </c>
      <c r="J13493">
        <f>VLOOKUP(VALUE(RIGHT(B13493,2)),'XZ coord'!$T$144:$V$149,3,0)</f>
        <v>1.95</v>
      </c>
    </row>
    <row r="13494" spans="1:10" x14ac:dyDescent="0.2">
      <c r="A13494">
        <v>14493</v>
      </c>
      <c r="B13494" t="s">
        <v>13523</v>
      </c>
      <c r="C13494" t="s">
        <v>2</v>
      </c>
      <c r="D13494" t="s">
        <v>11823</v>
      </c>
      <c r="E13494">
        <f>VLOOKUP(LEFT(B13494,LEN(B13494)-2),'Correction using CAD'!A:F,5,0)</f>
        <v>71.275000000000006</v>
      </c>
      <c r="F13494">
        <f>VLOOKUP(LEFT(B13494,LEN(B13494)-2),'Correction using CAD'!A:F,6,0)</f>
        <v>136.00000000000031</v>
      </c>
      <c r="G13494">
        <f>VLOOKUP(VALUE(RIGHT(B13494,2)),'XZ coord'!$T$144:$U$149,2,0)</f>
        <v>8.42</v>
      </c>
      <c r="H13494">
        <v>2.4</v>
      </c>
      <c r="I13494">
        <v>0.9</v>
      </c>
      <c r="J13494">
        <f>VLOOKUP(VALUE(RIGHT(B13494,2)),'XZ coord'!$T$144:$V$149,3,0)</f>
        <v>1.95</v>
      </c>
    </row>
    <row r="13495" spans="1:10" x14ac:dyDescent="0.2">
      <c r="A13495">
        <v>14494</v>
      </c>
      <c r="B13495" t="s">
        <v>13524</v>
      </c>
      <c r="C13495" t="s">
        <v>5</v>
      </c>
      <c r="D13495" t="s">
        <v>11823</v>
      </c>
      <c r="E13495">
        <f>VLOOKUP(LEFT(B13495,LEN(B13495)-2),'Correction using CAD'!A:F,5,0)</f>
        <v>71.275000000000006</v>
      </c>
      <c r="F13495">
        <f>VLOOKUP(LEFT(B13495,LEN(B13495)-2),'Correction using CAD'!A:F,6,0)</f>
        <v>136.00000000000031</v>
      </c>
      <c r="G13495">
        <f>VLOOKUP(VALUE(RIGHT(B13495,2)),'XZ coord'!$T$144:$U$149,2,0)</f>
        <v>10.37</v>
      </c>
      <c r="H13495">
        <v>2.4</v>
      </c>
      <c r="I13495">
        <v>0.9</v>
      </c>
      <c r="J13495">
        <f>VLOOKUP(VALUE(RIGHT(B13495,2)),'XZ coord'!$T$144:$V$149,3,0)</f>
        <v>2.1</v>
      </c>
    </row>
    <row r="13496" spans="1:10" x14ac:dyDescent="0.2">
      <c r="A13496">
        <v>14495</v>
      </c>
      <c r="B13496" t="s">
        <v>13525</v>
      </c>
      <c r="C13496" t="s">
        <v>2</v>
      </c>
      <c r="D13496" t="s">
        <v>11823</v>
      </c>
      <c r="E13496">
        <f>VLOOKUP(LEFT(B13496,LEN(B13496)-2),'Correction using CAD'!A:F,5,0)</f>
        <v>71.275000000000006</v>
      </c>
      <c r="F13496">
        <f>VLOOKUP(LEFT(B13496,LEN(B13496)-2),'Correction using CAD'!A:F,6,0)</f>
        <v>135.10000000000031</v>
      </c>
      <c r="G13496">
        <f>VLOOKUP(VALUE(RIGHT(B13496,2)),'XZ coord'!$T$144:$U$149,2,0)</f>
        <v>6.47</v>
      </c>
      <c r="H13496">
        <v>2.4</v>
      </c>
      <c r="I13496">
        <v>0.9</v>
      </c>
      <c r="J13496">
        <f>VLOOKUP(VALUE(RIGHT(B13496,2)),'XZ coord'!$T$144:$V$149,3,0)</f>
        <v>1.95</v>
      </c>
    </row>
    <row r="13497" spans="1:10" x14ac:dyDescent="0.2">
      <c r="A13497">
        <v>14496</v>
      </c>
      <c r="B13497" t="s">
        <v>13526</v>
      </c>
      <c r="C13497" t="s">
        <v>2</v>
      </c>
      <c r="D13497" t="s">
        <v>11823</v>
      </c>
      <c r="E13497">
        <f>VLOOKUP(LEFT(B13497,LEN(B13497)-2),'Correction using CAD'!A:F,5,0)</f>
        <v>71.275000000000006</v>
      </c>
      <c r="F13497">
        <f>VLOOKUP(LEFT(B13497,LEN(B13497)-2),'Correction using CAD'!A:F,6,0)</f>
        <v>135.10000000000031</v>
      </c>
      <c r="G13497">
        <f>VLOOKUP(VALUE(RIGHT(B13497,2)),'XZ coord'!$T$144:$U$149,2,0)</f>
        <v>8.42</v>
      </c>
      <c r="H13497">
        <v>2.4</v>
      </c>
      <c r="I13497">
        <v>0.9</v>
      </c>
      <c r="J13497">
        <f>VLOOKUP(VALUE(RIGHT(B13497,2)),'XZ coord'!$T$144:$V$149,3,0)</f>
        <v>1.95</v>
      </c>
    </row>
    <row r="13498" spans="1:10" x14ac:dyDescent="0.2">
      <c r="A13498">
        <v>14497</v>
      </c>
      <c r="B13498" t="s">
        <v>13527</v>
      </c>
      <c r="C13498" t="s">
        <v>5</v>
      </c>
      <c r="D13498" t="s">
        <v>11823</v>
      </c>
      <c r="E13498">
        <f>VLOOKUP(LEFT(B13498,LEN(B13498)-2),'Correction using CAD'!A:F,5,0)</f>
        <v>71.275000000000006</v>
      </c>
      <c r="F13498">
        <f>VLOOKUP(LEFT(B13498,LEN(B13498)-2),'Correction using CAD'!A:F,6,0)</f>
        <v>135.10000000000031</v>
      </c>
      <c r="G13498">
        <f>VLOOKUP(VALUE(RIGHT(B13498,2)),'XZ coord'!$T$144:$U$149,2,0)</f>
        <v>10.37</v>
      </c>
      <c r="H13498">
        <v>2.4</v>
      </c>
      <c r="I13498">
        <v>0.9</v>
      </c>
      <c r="J13498">
        <f>VLOOKUP(VALUE(RIGHT(B13498,2)),'XZ coord'!$T$144:$V$149,3,0)</f>
        <v>2.1</v>
      </c>
    </row>
    <row r="13499" spans="1:10" x14ac:dyDescent="0.2">
      <c r="A13499">
        <v>14498</v>
      </c>
      <c r="B13499" t="s">
        <v>13528</v>
      </c>
      <c r="C13499" t="s">
        <v>2</v>
      </c>
      <c r="D13499" t="s">
        <v>11823</v>
      </c>
      <c r="E13499">
        <f>VLOOKUP(LEFT(B13499,LEN(B13499)-2),'Correction using CAD'!A:F,5,0)</f>
        <v>71.275000000000006</v>
      </c>
      <c r="F13499">
        <f>VLOOKUP(LEFT(B13499,LEN(B13499)-2),'Correction using CAD'!A:F,6,0)</f>
        <v>134.2000000000003</v>
      </c>
      <c r="G13499">
        <f>VLOOKUP(VALUE(RIGHT(B13499,2)),'XZ coord'!$T$144:$U$149,2,0)</f>
        <v>6.47</v>
      </c>
      <c r="H13499">
        <v>2.4</v>
      </c>
      <c r="I13499">
        <v>0.9</v>
      </c>
      <c r="J13499">
        <f>VLOOKUP(VALUE(RIGHT(B13499,2)),'XZ coord'!$T$144:$V$149,3,0)</f>
        <v>1.95</v>
      </c>
    </row>
    <row r="13500" spans="1:10" x14ac:dyDescent="0.2">
      <c r="A13500">
        <v>14499</v>
      </c>
      <c r="B13500" t="s">
        <v>13529</v>
      </c>
      <c r="C13500" t="s">
        <v>2</v>
      </c>
      <c r="D13500" t="s">
        <v>11823</v>
      </c>
      <c r="E13500">
        <f>VLOOKUP(LEFT(B13500,LEN(B13500)-2),'Correction using CAD'!A:F,5,0)</f>
        <v>71.275000000000006</v>
      </c>
      <c r="F13500">
        <f>VLOOKUP(LEFT(B13500,LEN(B13500)-2),'Correction using CAD'!A:F,6,0)</f>
        <v>134.2000000000003</v>
      </c>
      <c r="G13500">
        <f>VLOOKUP(VALUE(RIGHT(B13500,2)),'XZ coord'!$T$144:$U$149,2,0)</f>
        <v>8.42</v>
      </c>
      <c r="H13500">
        <v>2.4</v>
      </c>
      <c r="I13500">
        <v>0.9</v>
      </c>
      <c r="J13500">
        <f>VLOOKUP(VALUE(RIGHT(B13500,2)),'XZ coord'!$T$144:$V$149,3,0)</f>
        <v>1.95</v>
      </c>
    </row>
    <row r="13501" spans="1:10" x14ac:dyDescent="0.2">
      <c r="A13501">
        <v>14500</v>
      </c>
      <c r="B13501" t="s">
        <v>13530</v>
      </c>
      <c r="C13501" t="s">
        <v>5</v>
      </c>
      <c r="D13501" t="s">
        <v>11823</v>
      </c>
      <c r="E13501">
        <f>VLOOKUP(LEFT(B13501,LEN(B13501)-2),'Correction using CAD'!A:F,5,0)</f>
        <v>71.275000000000006</v>
      </c>
      <c r="F13501">
        <f>VLOOKUP(LEFT(B13501,LEN(B13501)-2),'Correction using CAD'!A:F,6,0)</f>
        <v>134.2000000000003</v>
      </c>
      <c r="G13501">
        <f>VLOOKUP(VALUE(RIGHT(B13501,2)),'XZ coord'!$T$144:$U$149,2,0)</f>
        <v>10.37</v>
      </c>
      <c r="H13501">
        <v>2.4</v>
      </c>
      <c r="I13501">
        <v>0.9</v>
      </c>
      <c r="J13501">
        <f>VLOOKUP(VALUE(RIGHT(B13501,2)),'XZ coord'!$T$144:$V$149,3,0)</f>
        <v>2.1</v>
      </c>
    </row>
    <row r="13502" spans="1:10" x14ac:dyDescent="0.2">
      <c r="A13502">
        <v>14501</v>
      </c>
      <c r="B13502" t="s">
        <v>13531</v>
      </c>
      <c r="C13502" t="s">
        <v>2</v>
      </c>
      <c r="D13502" t="s">
        <v>11823</v>
      </c>
      <c r="E13502">
        <f>VLOOKUP(LEFT(B13502,LEN(B13502)-2),'Correction using CAD'!A:F,5,0)</f>
        <v>78.650000000000006</v>
      </c>
      <c r="F13502">
        <f>VLOOKUP(LEFT(B13502,LEN(B13502)-2),'Correction using CAD'!A:F,6,0)</f>
        <v>136.90000000000032</v>
      </c>
      <c r="G13502">
        <f>VLOOKUP(VALUE(RIGHT(B13502,2)),'XZ coord'!$T$144:$U$149,2,0)</f>
        <v>6.47</v>
      </c>
      <c r="H13502">
        <v>2.4</v>
      </c>
      <c r="I13502">
        <v>0.9</v>
      </c>
      <c r="J13502">
        <f>VLOOKUP(VALUE(RIGHT(B13502,2)),'XZ coord'!$T$144:$V$149,3,0)</f>
        <v>1.95</v>
      </c>
    </row>
    <row r="13503" spans="1:10" x14ac:dyDescent="0.2">
      <c r="A13503">
        <v>14502</v>
      </c>
      <c r="B13503" t="s">
        <v>13532</v>
      </c>
      <c r="C13503" t="s">
        <v>2</v>
      </c>
      <c r="D13503" t="s">
        <v>11823</v>
      </c>
      <c r="E13503">
        <f>VLOOKUP(LEFT(B13503,LEN(B13503)-2),'Correction using CAD'!A:F,5,0)</f>
        <v>78.650000000000006</v>
      </c>
      <c r="F13503">
        <f>VLOOKUP(LEFT(B13503,LEN(B13503)-2),'Correction using CAD'!A:F,6,0)</f>
        <v>136.90000000000032</v>
      </c>
      <c r="G13503">
        <f>VLOOKUP(VALUE(RIGHT(B13503,2)),'XZ coord'!$T$144:$U$149,2,0)</f>
        <v>8.42</v>
      </c>
      <c r="H13503">
        <v>2.4</v>
      </c>
      <c r="I13503">
        <v>0.9</v>
      </c>
      <c r="J13503">
        <f>VLOOKUP(VALUE(RIGHT(B13503,2)),'XZ coord'!$T$144:$V$149,3,0)</f>
        <v>1.95</v>
      </c>
    </row>
    <row r="13504" spans="1:10" x14ac:dyDescent="0.2">
      <c r="A13504">
        <v>14503</v>
      </c>
      <c r="B13504" t="s">
        <v>13533</v>
      </c>
      <c r="C13504" t="s">
        <v>5</v>
      </c>
      <c r="D13504" t="s">
        <v>11823</v>
      </c>
      <c r="E13504">
        <f>VLOOKUP(LEFT(B13504,LEN(B13504)-2),'Correction using CAD'!A:F,5,0)</f>
        <v>78.650000000000006</v>
      </c>
      <c r="F13504">
        <f>VLOOKUP(LEFT(B13504,LEN(B13504)-2),'Correction using CAD'!A:F,6,0)</f>
        <v>136.90000000000032</v>
      </c>
      <c r="G13504">
        <f>VLOOKUP(VALUE(RIGHT(B13504,2)),'XZ coord'!$T$144:$U$149,2,0)</f>
        <v>10.37</v>
      </c>
      <c r="H13504">
        <v>2.4</v>
      </c>
      <c r="I13504">
        <v>0.9</v>
      </c>
      <c r="J13504">
        <f>VLOOKUP(VALUE(RIGHT(B13504,2)),'XZ coord'!$T$144:$V$149,3,0)</f>
        <v>2.1</v>
      </c>
    </row>
    <row r="13505" spans="1:10" x14ac:dyDescent="0.2">
      <c r="A13505">
        <v>14504</v>
      </c>
      <c r="B13505" t="s">
        <v>13534</v>
      </c>
      <c r="C13505" t="s">
        <v>2</v>
      </c>
      <c r="D13505" t="s">
        <v>11823</v>
      </c>
      <c r="E13505">
        <f>VLOOKUP(LEFT(B13505,LEN(B13505)-2),'Correction using CAD'!A:F,5,0)</f>
        <v>78.650000000000006</v>
      </c>
      <c r="F13505">
        <f>VLOOKUP(LEFT(B13505,LEN(B13505)-2),'Correction using CAD'!A:F,6,0)</f>
        <v>136.00000000000031</v>
      </c>
      <c r="G13505">
        <f>VLOOKUP(VALUE(RIGHT(B13505,2)),'XZ coord'!$T$144:$U$149,2,0)</f>
        <v>6.47</v>
      </c>
      <c r="H13505">
        <v>2.4</v>
      </c>
      <c r="I13505">
        <v>0.9</v>
      </c>
      <c r="J13505">
        <f>VLOOKUP(VALUE(RIGHT(B13505,2)),'XZ coord'!$T$144:$V$149,3,0)</f>
        <v>1.95</v>
      </c>
    </row>
    <row r="13506" spans="1:10" x14ac:dyDescent="0.2">
      <c r="A13506">
        <v>14505</v>
      </c>
      <c r="B13506" t="s">
        <v>13535</v>
      </c>
      <c r="C13506" t="s">
        <v>2</v>
      </c>
      <c r="D13506" t="s">
        <v>11823</v>
      </c>
      <c r="E13506">
        <f>VLOOKUP(LEFT(B13506,LEN(B13506)-2),'Correction using CAD'!A:F,5,0)</f>
        <v>78.650000000000006</v>
      </c>
      <c r="F13506">
        <f>VLOOKUP(LEFT(B13506,LEN(B13506)-2),'Correction using CAD'!A:F,6,0)</f>
        <v>136.00000000000031</v>
      </c>
      <c r="G13506">
        <f>VLOOKUP(VALUE(RIGHT(B13506,2)),'XZ coord'!$T$144:$U$149,2,0)</f>
        <v>8.42</v>
      </c>
      <c r="H13506">
        <v>2.4</v>
      </c>
      <c r="I13506">
        <v>0.9</v>
      </c>
      <c r="J13506">
        <f>VLOOKUP(VALUE(RIGHT(B13506,2)),'XZ coord'!$T$144:$V$149,3,0)</f>
        <v>1.95</v>
      </c>
    </row>
    <row r="13507" spans="1:10" x14ac:dyDescent="0.2">
      <c r="A13507">
        <v>14506</v>
      </c>
      <c r="B13507" t="s">
        <v>13536</v>
      </c>
      <c r="C13507" t="s">
        <v>5</v>
      </c>
      <c r="D13507" t="s">
        <v>11823</v>
      </c>
      <c r="E13507">
        <f>VLOOKUP(LEFT(B13507,LEN(B13507)-2),'Correction using CAD'!A:F,5,0)</f>
        <v>78.650000000000006</v>
      </c>
      <c r="F13507">
        <f>VLOOKUP(LEFT(B13507,LEN(B13507)-2),'Correction using CAD'!A:F,6,0)</f>
        <v>136.00000000000031</v>
      </c>
      <c r="G13507">
        <f>VLOOKUP(VALUE(RIGHT(B13507,2)),'XZ coord'!$T$144:$U$149,2,0)</f>
        <v>10.37</v>
      </c>
      <c r="H13507">
        <v>2.4</v>
      </c>
      <c r="I13507">
        <v>0.9</v>
      </c>
      <c r="J13507">
        <f>VLOOKUP(VALUE(RIGHT(B13507,2)),'XZ coord'!$T$144:$V$149,3,0)</f>
        <v>2.1</v>
      </c>
    </row>
    <row r="13508" spans="1:10" x14ac:dyDescent="0.2">
      <c r="A13508">
        <v>14507</v>
      </c>
      <c r="B13508" t="s">
        <v>13537</v>
      </c>
      <c r="C13508" t="s">
        <v>2</v>
      </c>
      <c r="D13508" t="s">
        <v>11823</v>
      </c>
      <c r="E13508">
        <f>VLOOKUP(LEFT(B13508,LEN(B13508)-2),'Correction using CAD'!A:F,5,0)</f>
        <v>78.650000000000006</v>
      </c>
      <c r="F13508">
        <f>VLOOKUP(LEFT(B13508,LEN(B13508)-2),'Correction using CAD'!A:F,6,0)</f>
        <v>135.10000000000031</v>
      </c>
      <c r="G13508">
        <f>VLOOKUP(VALUE(RIGHT(B13508,2)),'XZ coord'!$T$144:$U$149,2,0)</f>
        <v>6.47</v>
      </c>
      <c r="H13508">
        <v>2.4</v>
      </c>
      <c r="I13508">
        <v>0.9</v>
      </c>
      <c r="J13508">
        <f>VLOOKUP(VALUE(RIGHT(B13508,2)),'XZ coord'!$T$144:$V$149,3,0)</f>
        <v>1.95</v>
      </c>
    </row>
    <row r="13509" spans="1:10" x14ac:dyDescent="0.2">
      <c r="A13509">
        <v>14508</v>
      </c>
      <c r="B13509" t="s">
        <v>13538</v>
      </c>
      <c r="C13509" t="s">
        <v>2</v>
      </c>
      <c r="D13509" t="s">
        <v>11823</v>
      </c>
      <c r="E13509">
        <f>VLOOKUP(LEFT(B13509,LEN(B13509)-2),'Correction using CAD'!A:F,5,0)</f>
        <v>78.650000000000006</v>
      </c>
      <c r="F13509">
        <f>VLOOKUP(LEFT(B13509,LEN(B13509)-2),'Correction using CAD'!A:F,6,0)</f>
        <v>135.10000000000031</v>
      </c>
      <c r="G13509">
        <f>VLOOKUP(VALUE(RIGHT(B13509,2)),'XZ coord'!$T$144:$U$149,2,0)</f>
        <v>8.42</v>
      </c>
      <c r="H13509">
        <v>2.4</v>
      </c>
      <c r="I13509">
        <v>0.9</v>
      </c>
      <c r="J13509">
        <f>VLOOKUP(VALUE(RIGHT(B13509,2)),'XZ coord'!$T$144:$V$149,3,0)</f>
        <v>1.95</v>
      </c>
    </row>
    <row r="13510" spans="1:10" x14ac:dyDescent="0.2">
      <c r="A13510">
        <v>14509</v>
      </c>
      <c r="B13510" t="s">
        <v>13539</v>
      </c>
      <c r="C13510" t="s">
        <v>5</v>
      </c>
      <c r="D13510" t="s">
        <v>11823</v>
      </c>
      <c r="E13510">
        <f>VLOOKUP(LEFT(B13510,LEN(B13510)-2),'Correction using CAD'!A:F,5,0)</f>
        <v>78.650000000000006</v>
      </c>
      <c r="F13510">
        <f>VLOOKUP(LEFT(B13510,LEN(B13510)-2),'Correction using CAD'!A:F,6,0)</f>
        <v>135.10000000000031</v>
      </c>
      <c r="G13510">
        <f>VLOOKUP(VALUE(RIGHT(B13510,2)),'XZ coord'!$T$144:$U$149,2,0)</f>
        <v>10.37</v>
      </c>
      <c r="H13510">
        <v>2.4</v>
      </c>
      <c r="I13510">
        <v>0.9</v>
      </c>
      <c r="J13510">
        <f>VLOOKUP(VALUE(RIGHT(B13510,2)),'XZ coord'!$T$144:$V$149,3,0)</f>
        <v>2.1</v>
      </c>
    </row>
    <row r="13511" spans="1:10" x14ac:dyDescent="0.2">
      <c r="A13511">
        <v>14510</v>
      </c>
      <c r="B13511" t="s">
        <v>13540</v>
      </c>
      <c r="C13511" t="s">
        <v>2</v>
      </c>
      <c r="D13511" t="s">
        <v>11823</v>
      </c>
      <c r="E13511">
        <f>VLOOKUP(LEFT(B13511,LEN(B13511)-2),'Correction using CAD'!A:F,5,0)</f>
        <v>78.650000000000006</v>
      </c>
      <c r="F13511">
        <f>VLOOKUP(LEFT(B13511,LEN(B13511)-2),'Correction using CAD'!A:F,6,0)</f>
        <v>134.2000000000003</v>
      </c>
      <c r="G13511">
        <f>VLOOKUP(VALUE(RIGHT(B13511,2)),'XZ coord'!$T$144:$U$149,2,0)</f>
        <v>6.47</v>
      </c>
      <c r="H13511">
        <v>2.4</v>
      </c>
      <c r="I13511">
        <v>0.9</v>
      </c>
      <c r="J13511">
        <f>VLOOKUP(VALUE(RIGHT(B13511,2)),'XZ coord'!$T$144:$V$149,3,0)</f>
        <v>1.95</v>
      </c>
    </row>
    <row r="13512" spans="1:10" x14ac:dyDescent="0.2">
      <c r="A13512">
        <v>14511</v>
      </c>
      <c r="B13512" t="s">
        <v>13541</v>
      </c>
      <c r="C13512" t="s">
        <v>2</v>
      </c>
      <c r="D13512" t="s">
        <v>11823</v>
      </c>
      <c r="E13512">
        <f>VLOOKUP(LEFT(B13512,LEN(B13512)-2),'Correction using CAD'!A:F,5,0)</f>
        <v>78.650000000000006</v>
      </c>
      <c r="F13512">
        <f>VLOOKUP(LEFT(B13512,LEN(B13512)-2),'Correction using CAD'!A:F,6,0)</f>
        <v>134.2000000000003</v>
      </c>
      <c r="G13512">
        <f>VLOOKUP(VALUE(RIGHT(B13512,2)),'XZ coord'!$T$144:$U$149,2,0)</f>
        <v>8.42</v>
      </c>
      <c r="H13512">
        <v>2.4</v>
      </c>
      <c r="I13512">
        <v>0.9</v>
      </c>
      <c r="J13512">
        <f>VLOOKUP(VALUE(RIGHT(B13512,2)),'XZ coord'!$T$144:$V$149,3,0)</f>
        <v>1.95</v>
      </c>
    </row>
    <row r="13513" spans="1:10" x14ac:dyDescent="0.2">
      <c r="A13513">
        <v>14512</v>
      </c>
      <c r="B13513" t="s">
        <v>13542</v>
      </c>
      <c r="C13513" t="s">
        <v>5</v>
      </c>
      <c r="D13513" t="s">
        <v>11823</v>
      </c>
      <c r="E13513">
        <f>VLOOKUP(LEFT(B13513,LEN(B13513)-2),'Correction using CAD'!A:F,5,0)</f>
        <v>78.650000000000006</v>
      </c>
      <c r="F13513">
        <f>VLOOKUP(LEFT(B13513,LEN(B13513)-2),'Correction using CAD'!A:F,6,0)</f>
        <v>134.2000000000003</v>
      </c>
      <c r="G13513">
        <f>VLOOKUP(VALUE(RIGHT(B13513,2)),'XZ coord'!$T$144:$U$149,2,0)</f>
        <v>10.37</v>
      </c>
      <c r="H13513">
        <v>2.4</v>
      </c>
      <c r="I13513">
        <v>0.9</v>
      </c>
      <c r="J13513">
        <f>VLOOKUP(VALUE(RIGHT(B13513,2)),'XZ coord'!$T$144:$V$149,3,0)</f>
        <v>2.1</v>
      </c>
    </row>
    <row r="13514" spans="1:10" x14ac:dyDescent="0.2">
      <c r="A13514">
        <v>14513</v>
      </c>
      <c r="B13514" t="s">
        <v>13543</v>
      </c>
      <c r="C13514" t="s">
        <v>2</v>
      </c>
      <c r="D13514" t="s">
        <v>11823</v>
      </c>
      <c r="E13514">
        <f>VLOOKUP(LEFT(B13514,LEN(B13514)-2),'Correction using CAD'!A:F,5,0)</f>
        <v>71.275000000000006</v>
      </c>
      <c r="F13514">
        <f>VLOOKUP(LEFT(B13514,LEN(B13514)-2),'Correction using CAD'!A:F,6,0)</f>
        <v>133.3000000000003</v>
      </c>
      <c r="G13514">
        <f>VLOOKUP(VALUE(RIGHT(B13514,2)),'XZ coord'!$T$144:$U$149,2,0)</f>
        <v>2.25</v>
      </c>
      <c r="H13514">
        <v>2.4</v>
      </c>
      <c r="I13514">
        <v>0.9</v>
      </c>
      <c r="J13514">
        <f>VLOOKUP(VALUE(RIGHT(B13514,2)),'XZ coord'!$T$144:$V$149,3,0)</f>
        <v>1.97</v>
      </c>
    </row>
    <row r="13515" spans="1:10" x14ac:dyDescent="0.2">
      <c r="A13515">
        <v>14514</v>
      </c>
      <c r="B13515" t="s">
        <v>13544</v>
      </c>
      <c r="C13515" t="s">
        <v>5</v>
      </c>
      <c r="D13515" t="s">
        <v>11823</v>
      </c>
      <c r="E13515">
        <f>VLOOKUP(LEFT(B13515,LEN(B13515)-2),'Correction using CAD'!A:F,5,0)</f>
        <v>71.275000000000006</v>
      </c>
      <c r="F13515">
        <f>VLOOKUP(LEFT(B13515,LEN(B13515)-2),'Correction using CAD'!A:F,6,0)</f>
        <v>133.3000000000003</v>
      </c>
      <c r="G13515">
        <f>VLOOKUP(VALUE(RIGHT(B13515,2)),'XZ coord'!$T$144:$U$149,2,0)</f>
        <v>4.22</v>
      </c>
      <c r="H13515">
        <v>2.4</v>
      </c>
      <c r="I13515">
        <v>0.9</v>
      </c>
      <c r="J13515">
        <f>VLOOKUP(VALUE(RIGHT(B13515,2)),'XZ coord'!$T$144:$V$149,3,0)</f>
        <v>2.25</v>
      </c>
    </row>
    <row r="13516" spans="1:10" x14ac:dyDescent="0.2">
      <c r="A13516">
        <v>14515</v>
      </c>
      <c r="B13516" t="s">
        <v>13545</v>
      </c>
      <c r="C13516" t="s">
        <v>2</v>
      </c>
      <c r="D13516" t="s">
        <v>11823</v>
      </c>
      <c r="E13516">
        <f>VLOOKUP(LEFT(B13516,LEN(B13516)-2),'Correction using CAD'!A:F,5,0)</f>
        <v>71.275000000000006</v>
      </c>
      <c r="F13516">
        <f>VLOOKUP(LEFT(B13516,LEN(B13516)-2),'Correction using CAD'!A:F,6,0)</f>
        <v>133.3000000000003</v>
      </c>
      <c r="G13516">
        <f>VLOOKUP(VALUE(RIGHT(B13516,2)),'XZ coord'!$T$144:$U$149,2,0)</f>
        <v>6.47</v>
      </c>
      <c r="H13516">
        <v>2.4</v>
      </c>
      <c r="I13516">
        <v>0.9</v>
      </c>
      <c r="J13516">
        <f>VLOOKUP(VALUE(RIGHT(B13516,2)),'XZ coord'!$T$144:$V$149,3,0)</f>
        <v>1.95</v>
      </c>
    </row>
    <row r="13517" spans="1:10" x14ac:dyDescent="0.2">
      <c r="A13517">
        <v>14516</v>
      </c>
      <c r="B13517" t="s">
        <v>13546</v>
      </c>
      <c r="C13517" t="s">
        <v>2</v>
      </c>
      <c r="D13517" t="s">
        <v>11823</v>
      </c>
      <c r="E13517">
        <f>VLOOKUP(LEFT(B13517,LEN(B13517)-2),'Correction using CAD'!A:F,5,0)</f>
        <v>71.275000000000006</v>
      </c>
      <c r="F13517">
        <f>VLOOKUP(LEFT(B13517,LEN(B13517)-2),'Correction using CAD'!A:F,6,0)</f>
        <v>133.3000000000003</v>
      </c>
      <c r="G13517">
        <f>VLOOKUP(VALUE(RIGHT(B13517,2)),'XZ coord'!$T$144:$U$149,2,0)</f>
        <v>8.42</v>
      </c>
      <c r="H13517">
        <v>2.4</v>
      </c>
      <c r="I13517">
        <v>0.9</v>
      </c>
      <c r="J13517">
        <f>VLOOKUP(VALUE(RIGHT(B13517,2)),'XZ coord'!$T$144:$V$149,3,0)</f>
        <v>1.95</v>
      </c>
    </row>
    <row r="13518" spans="1:10" x14ac:dyDescent="0.2">
      <c r="A13518">
        <v>14517</v>
      </c>
      <c r="B13518" t="s">
        <v>13547</v>
      </c>
      <c r="C13518" t="s">
        <v>5</v>
      </c>
      <c r="D13518" t="s">
        <v>11823</v>
      </c>
      <c r="E13518">
        <f>VLOOKUP(LEFT(B13518,LEN(B13518)-2),'Correction using CAD'!A:F,5,0)</f>
        <v>71.275000000000006</v>
      </c>
      <c r="F13518">
        <f>VLOOKUP(LEFT(B13518,LEN(B13518)-2),'Correction using CAD'!A:F,6,0)</f>
        <v>133.3000000000003</v>
      </c>
      <c r="G13518">
        <f>VLOOKUP(VALUE(RIGHT(B13518,2)),'XZ coord'!$T$144:$U$149,2,0)</f>
        <v>10.37</v>
      </c>
      <c r="H13518">
        <v>2.4</v>
      </c>
      <c r="I13518">
        <v>0.9</v>
      </c>
      <c r="J13518">
        <f>VLOOKUP(VALUE(RIGHT(B13518,2)),'XZ coord'!$T$144:$V$149,3,0)</f>
        <v>2.1</v>
      </c>
    </row>
    <row r="13519" spans="1:10" x14ac:dyDescent="0.2">
      <c r="A13519">
        <v>14518</v>
      </c>
      <c r="B13519" t="s">
        <v>13548</v>
      </c>
      <c r="C13519" t="s">
        <v>2</v>
      </c>
      <c r="D13519" t="s">
        <v>11823</v>
      </c>
      <c r="E13519">
        <f>VLOOKUP(LEFT(B13519,LEN(B13519)-2),'Correction using CAD'!A:F,5,0)</f>
        <v>71.275000000000006</v>
      </c>
      <c r="F13519">
        <f>VLOOKUP(LEFT(B13519,LEN(B13519)-2),'Correction using CAD'!A:F,6,0)</f>
        <v>132.40000000000029</v>
      </c>
      <c r="G13519">
        <f>VLOOKUP(VALUE(RIGHT(B13519,2)),'XZ coord'!$T$144:$U$149,2,0)</f>
        <v>2.25</v>
      </c>
      <c r="H13519">
        <v>2.4</v>
      </c>
      <c r="I13519">
        <v>0.9</v>
      </c>
      <c r="J13519">
        <f>VLOOKUP(VALUE(RIGHT(B13519,2)),'XZ coord'!$T$144:$V$149,3,0)</f>
        <v>1.97</v>
      </c>
    </row>
    <row r="13520" spans="1:10" x14ac:dyDescent="0.2">
      <c r="A13520">
        <v>14519</v>
      </c>
      <c r="B13520" t="s">
        <v>13549</v>
      </c>
      <c r="C13520" t="s">
        <v>5</v>
      </c>
      <c r="D13520" t="s">
        <v>11823</v>
      </c>
      <c r="E13520">
        <f>VLOOKUP(LEFT(B13520,LEN(B13520)-2),'Correction using CAD'!A:F,5,0)</f>
        <v>71.275000000000006</v>
      </c>
      <c r="F13520">
        <f>VLOOKUP(LEFT(B13520,LEN(B13520)-2),'Correction using CAD'!A:F,6,0)</f>
        <v>132.40000000000029</v>
      </c>
      <c r="G13520">
        <f>VLOOKUP(VALUE(RIGHT(B13520,2)),'XZ coord'!$T$144:$U$149,2,0)</f>
        <v>4.22</v>
      </c>
      <c r="H13520">
        <v>2.4</v>
      </c>
      <c r="I13520">
        <v>0.9</v>
      </c>
      <c r="J13520">
        <f>VLOOKUP(VALUE(RIGHT(B13520,2)),'XZ coord'!$T$144:$V$149,3,0)</f>
        <v>2.25</v>
      </c>
    </row>
    <row r="13521" spans="1:10" x14ac:dyDescent="0.2">
      <c r="A13521">
        <v>14520</v>
      </c>
      <c r="B13521" t="s">
        <v>13550</v>
      </c>
      <c r="C13521" t="s">
        <v>2</v>
      </c>
      <c r="D13521" t="s">
        <v>11823</v>
      </c>
      <c r="E13521">
        <f>VLOOKUP(LEFT(B13521,LEN(B13521)-2),'Correction using CAD'!A:F,5,0)</f>
        <v>71.275000000000006</v>
      </c>
      <c r="F13521">
        <f>VLOOKUP(LEFT(B13521,LEN(B13521)-2),'Correction using CAD'!A:F,6,0)</f>
        <v>132.40000000000029</v>
      </c>
      <c r="G13521">
        <f>VLOOKUP(VALUE(RIGHT(B13521,2)),'XZ coord'!$T$144:$U$149,2,0)</f>
        <v>6.47</v>
      </c>
      <c r="H13521">
        <v>2.4</v>
      </c>
      <c r="I13521">
        <v>0.9</v>
      </c>
      <c r="J13521">
        <f>VLOOKUP(VALUE(RIGHT(B13521,2)),'XZ coord'!$T$144:$V$149,3,0)</f>
        <v>1.95</v>
      </c>
    </row>
    <row r="13522" spans="1:10" x14ac:dyDescent="0.2">
      <c r="A13522">
        <v>14521</v>
      </c>
      <c r="B13522" t="s">
        <v>13551</v>
      </c>
      <c r="C13522" t="s">
        <v>2</v>
      </c>
      <c r="D13522" t="s">
        <v>11823</v>
      </c>
      <c r="E13522">
        <f>VLOOKUP(LEFT(B13522,LEN(B13522)-2),'Correction using CAD'!A:F,5,0)</f>
        <v>71.275000000000006</v>
      </c>
      <c r="F13522">
        <f>VLOOKUP(LEFT(B13522,LEN(B13522)-2),'Correction using CAD'!A:F,6,0)</f>
        <v>132.40000000000029</v>
      </c>
      <c r="G13522">
        <f>VLOOKUP(VALUE(RIGHT(B13522,2)),'XZ coord'!$T$144:$U$149,2,0)</f>
        <v>8.42</v>
      </c>
      <c r="H13522">
        <v>2.4</v>
      </c>
      <c r="I13522">
        <v>0.9</v>
      </c>
      <c r="J13522">
        <f>VLOOKUP(VALUE(RIGHT(B13522,2)),'XZ coord'!$T$144:$V$149,3,0)</f>
        <v>1.95</v>
      </c>
    </row>
    <row r="13523" spans="1:10" x14ac:dyDescent="0.2">
      <c r="A13523">
        <v>14522</v>
      </c>
      <c r="B13523" t="s">
        <v>13552</v>
      </c>
      <c r="C13523" t="s">
        <v>2</v>
      </c>
      <c r="D13523" t="s">
        <v>11823</v>
      </c>
      <c r="E13523">
        <f>VLOOKUP(LEFT(B13523,LEN(B13523)-2),'Correction using CAD'!A:F,5,0)</f>
        <v>71.275000000000006</v>
      </c>
      <c r="F13523">
        <f>VLOOKUP(LEFT(B13523,LEN(B13523)-2),'Correction using CAD'!A:F,6,0)</f>
        <v>132.40000000000029</v>
      </c>
      <c r="G13523">
        <f>VLOOKUP(VALUE(RIGHT(B13523,2)),'XZ coord'!$T$144:$U$149,2,0)</f>
        <v>10.37</v>
      </c>
      <c r="H13523">
        <v>2.4</v>
      </c>
      <c r="I13523">
        <v>0.9</v>
      </c>
      <c r="J13523">
        <f>VLOOKUP(VALUE(RIGHT(B13523,2)),'XZ coord'!$T$144:$V$149,3,0)</f>
        <v>2.1</v>
      </c>
    </row>
    <row r="13524" spans="1:10" x14ac:dyDescent="0.2">
      <c r="A13524">
        <v>14523</v>
      </c>
      <c r="B13524" t="s">
        <v>13553</v>
      </c>
      <c r="C13524" t="s">
        <v>2</v>
      </c>
      <c r="D13524" t="s">
        <v>11823</v>
      </c>
      <c r="E13524">
        <f>VLOOKUP(LEFT(B13524,LEN(B13524)-2),'Correction using CAD'!A:F,5,0)</f>
        <v>71.275000000000006</v>
      </c>
      <c r="F13524">
        <f>VLOOKUP(LEFT(B13524,LEN(B13524)-2),'Correction using CAD'!A:F,6,0)</f>
        <v>131.50000000000028</v>
      </c>
      <c r="G13524">
        <f>VLOOKUP(VALUE(RIGHT(B13524,2)),'XZ coord'!$T$144:$U$149,2,0)</f>
        <v>2.25</v>
      </c>
      <c r="H13524">
        <v>2.4</v>
      </c>
      <c r="I13524">
        <v>0.9</v>
      </c>
      <c r="J13524">
        <f>VLOOKUP(VALUE(RIGHT(B13524,2)),'XZ coord'!$T$144:$V$149,3,0)</f>
        <v>1.97</v>
      </c>
    </row>
    <row r="13525" spans="1:10" x14ac:dyDescent="0.2">
      <c r="A13525">
        <v>14524</v>
      </c>
      <c r="B13525" t="s">
        <v>13554</v>
      </c>
      <c r="C13525" t="s">
        <v>5</v>
      </c>
      <c r="D13525" t="s">
        <v>11823</v>
      </c>
      <c r="E13525">
        <f>VLOOKUP(LEFT(B13525,LEN(B13525)-2),'Correction using CAD'!A:F,5,0)</f>
        <v>71.275000000000006</v>
      </c>
      <c r="F13525">
        <f>VLOOKUP(LEFT(B13525,LEN(B13525)-2),'Correction using CAD'!A:F,6,0)</f>
        <v>131.50000000000028</v>
      </c>
      <c r="G13525">
        <f>VLOOKUP(VALUE(RIGHT(B13525,2)),'XZ coord'!$T$144:$U$149,2,0)</f>
        <v>4.22</v>
      </c>
      <c r="H13525">
        <v>2.4</v>
      </c>
      <c r="I13525">
        <v>0.9</v>
      </c>
      <c r="J13525">
        <f>VLOOKUP(VALUE(RIGHT(B13525,2)),'XZ coord'!$T$144:$V$149,3,0)</f>
        <v>2.25</v>
      </c>
    </row>
    <row r="13526" spans="1:10" x14ac:dyDescent="0.2">
      <c r="A13526">
        <v>14525</v>
      </c>
      <c r="B13526" t="s">
        <v>13555</v>
      </c>
      <c r="C13526" t="s">
        <v>2</v>
      </c>
      <c r="D13526" t="s">
        <v>11823</v>
      </c>
      <c r="E13526">
        <f>VLOOKUP(LEFT(B13526,LEN(B13526)-2),'Correction using CAD'!A:F,5,0)</f>
        <v>71.275000000000006</v>
      </c>
      <c r="F13526">
        <f>VLOOKUP(LEFT(B13526,LEN(B13526)-2),'Correction using CAD'!A:F,6,0)</f>
        <v>131.50000000000028</v>
      </c>
      <c r="G13526">
        <f>VLOOKUP(VALUE(RIGHT(B13526,2)),'XZ coord'!$T$144:$U$149,2,0)</f>
        <v>6.47</v>
      </c>
      <c r="H13526">
        <v>2.4</v>
      </c>
      <c r="I13526">
        <v>0.9</v>
      </c>
      <c r="J13526">
        <f>VLOOKUP(VALUE(RIGHT(B13526,2)),'XZ coord'!$T$144:$V$149,3,0)</f>
        <v>1.95</v>
      </c>
    </row>
    <row r="13527" spans="1:10" x14ac:dyDescent="0.2">
      <c r="A13527">
        <v>14526</v>
      </c>
      <c r="B13527" t="s">
        <v>13556</v>
      </c>
      <c r="C13527" t="s">
        <v>2</v>
      </c>
      <c r="D13527" t="s">
        <v>11823</v>
      </c>
      <c r="E13527">
        <f>VLOOKUP(LEFT(B13527,LEN(B13527)-2),'Correction using CAD'!A:F,5,0)</f>
        <v>71.275000000000006</v>
      </c>
      <c r="F13527">
        <f>VLOOKUP(LEFT(B13527,LEN(B13527)-2),'Correction using CAD'!A:F,6,0)</f>
        <v>131.50000000000028</v>
      </c>
      <c r="G13527">
        <f>VLOOKUP(VALUE(RIGHT(B13527,2)),'XZ coord'!$T$144:$U$149,2,0)</f>
        <v>8.42</v>
      </c>
      <c r="H13527">
        <v>2.4</v>
      </c>
      <c r="I13527">
        <v>0.9</v>
      </c>
      <c r="J13527">
        <f>VLOOKUP(VALUE(RIGHT(B13527,2)),'XZ coord'!$T$144:$V$149,3,0)</f>
        <v>1.95</v>
      </c>
    </row>
    <row r="13528" spans="1:10" x14ac:dyDescent="0.2">
      <c r="A13528">
        <v>14527</v>
      </c>
      <c r="B13528" t="s">
        <v>13557</v>
      </c>
      <c r="C13528" t="s">
        <v>5</v>
      </c>
      <c r="D13528" t="s">
        <v>11823</v>
      </c>
      <c r="E13528">
        <f>VLOOKUP(LEFT(B13528,LEN(B13528)-2),'Correction using CAD'!A:F,5,0)</f>
        <v>71.275000000000006</v>
      </c>
      <c r="F13528">
        <f>VLOOKUP(LEFT(B13528,LEN(B13528)-2),'Correction using CAD'!A:F,6,0)</f>
        <v>131.50000000000028</v>
      </c>
      <c r="G13528">
        <f>VLOOKUP(VALUE(RIGHT(B13528,2)),'XZ coord'!$T$144:$U$149,2,0)</f>
        <v>10.37</v>
      </c>
      <c r="H13528">
        <v>2.4</v>
      </c>
      <c r="I13528">
        <v>0.9</v>
      </c>
      <c r="J13528">
        <f>VLOOKUP(VALUE(RIGHT(B13528,2)),'XZ coord'!$T$144:$V$149,3,0)</f>
        <v>2.1</v>
      </c>
    </row>
    <row r="13529" spans="1:10" x14ac:dyDescent="0.2">
      <c r="A13529">
        <v>14528</v>
      </c>
      <c r="B13529" t="s">
        <v>13558</v>
      </c>
      <c r="C13529" t="s">
        <v>2</v>
      </c>
      <c r="D13529" t="s">
        <v>11823</v>
      </c>
      <c r="E13529">
        <f>VLOOKUP(LEFT(B13529,LEN(B13529)-2),'Correction using CAD'!A:F,5,0)</f>
        <v>78.650000000000006</v>
      </c>
      <c r="F13529">
        <f>VLOOKUP(LEFT(B13529,LEN(B13529)-2),'Correction using CAD'!A:F,6,0)</f>
        <v>133.3000000000003</v>
      </c>
      <c r="G13529">
        <f>VLOOKUP(VALUE(RIGHT(B13529,2)),'XZ coord'!$T$144:$U$149,2,0)</f>
        <v>2.25</v>
      </c>
      <c r="H13529">
        <v>2.4</v>
      </c>
      <c r="I13529">
        <v>0.9</v>
      </c>
      <c r="J13529">
        <f>VLOOKUP(VALUE(RIGHT(B13529,2)),'XZ coord'!$T$144:$V$149,3,0)</f>
        <v>1.97</v>
      </c>
    </row>
    <row r="13530" spans="1:10" x14ac:dyDescent="0.2">
      <c r="A13530">
        <v>14529</v>
      </c>
      <c r="B13530" t="s">
        <v>13559</v>
      </c>
      <c r="C13530" t="s">
        <v>5</v>
      </c>
      <c r="D13530" t="s">
        <v>11823</v>
      </c>
      <c r="E13530">
        <f>VLOOKUP(LEFT(B13530,LEN(B13530)-2),'Correction using CAD'!A:F,5,0)</f>
        <v>78.650000000000006</v>
      </c>
      <c r="F13530">
        <f>VLOOKUP(LEFT(B13530,LEN(B13530)-2),'Correction using CAD'!A:F,6,0)</f>
        <v>133.3000000000003</v>
      </c>
      <c r="G13530">
        <f>VLOOKUP(VALUE(RIGHT(B13530,2)),'XZ coord'!$T$144:$U$149,2,0)</f>
        <v>4.22</v>
      </c>
      <c r="H13530">
        <v>2.4</v>
      </c>
      <c r="I13530">
        <v>0.9</v>
      </c>
      <c r="J13530">
        <f>VLOOKUP(VALUE(RIGHT(B13530,2)),'XZ coord'!$T$144:$V$149,3,0)</f>
        <v>2.25</v>
      </c>
    </row>
    <row r="13531" spans="1:10" x14ac:dyDescent="0.2">
      <c r="A13531">
        <v>14530</v>
      </c>
      <c r="B13531" t="s">
        <v>13560</v>
      </c>
      <c r="C13531" t="s">
        <v>2</v>
      </c>
      <c r="D13531" t="s">
        <v>11823</v>
      </c>
      <c r="E13531">
        <f>VLOOKUP(LEFT(B13531,LEN(B13531)-2),'Correction using CAD'!A:F,5,0)</f>
        <v>78.650000000000006</v>
      </c>
      <c r="F13531">
        <f>VLOOKUP(LEFT(B13531,LEN(B13531)-2),'Correction using CAD'!A:F,6,0)</f>
        <v>133.3000000000003</v>
      </c>
      <c r="G13531">
        <f>VLOOKUP(VALUE(RIGHT(B13531,2)),'XZ coord'!$T$144:$U$149,2,0)</f>
        <v>6.47</v>
      </c>
      <c r="H13531">
        <v>2.4</v>
      </c>
      <c r="I13531">
        <v>0.9</v>
      </c>
      <c r="J13531">
        <f>VLOOKUP(VALUE(RIGHT(B13531,2)),'XZ coord'!$T$144:$V$149,3,0)</f>
        <v>1.95</v>
      </c>
    </row>
    <row r="13532" spans="1:10" x14ac:dyDescent="0.2">
      <c r="A13532">
        <v>14531</v>
      </c>
      <c r="B13532" t="s">
        <v>13561</v>
      </c>
      <c r="C13532" t="s">
        <v>2</v>
      </c>
      <c r="D13532" t="s">
        <v>11823</v>
      </c>
      <c r="E13532">
        <f>VLOOKUP(LEFT(B13532,LEN(B13532)-2),'Correction using CAD'!A:F,5,0)</f>
        <v>78.650000000000006</v>
      </c>
      <c r="F13532">
        <f>VLOOKUP(LEFT(B13532,LEN(B13532)-2),'Correction using CAD'!A:F,6,0)</f>
        <v>133.3000000000003</v>
      </c>
      <c r="G13532">
        <f>VLOOKUP(VALUE(RIGHT(B13532,2)),'XZ coord'!$T$144:$U$149,2,0)</f>
        <v>8.42</v>
      </c>
      <c r="H13532">
        <v>2.4</v>
      </c>
      <c r="I13532">
        <v>0.9</v>
      </c>
      <c r="J13532">
        <f>VLOOKUP(VALUE(RIGHT(B13532,2)),'XZ coord'!$T$144:$V$149,3,0)</f>
        <v>1.95</v>
      </c>
    </row>
    <row r="13533" spans="1:10" x14ac:dyDescent="0.2">
      <c r="A13533">
        <v>14532</v>
      </c>
      <c r="B13533" t="s">
        <v>13562</v>
      </c>
      <c r="C13533" t="s">
        <v>5</v>
      </c>
      <c r="D13533" t="s">
        <v>11823</v>
      </c>
      <c r="E13533">
        <f>VLOOKUP(LEFT(B13533,LEN(B13533)-2),'Correction using CAD'!A:F,5,0)</f>
        <v>78.650000000000006</v>
      </c>
      <c r="F13533">
        <f>VLOOKUP(LEFT(B13533,LEN(B13533)-2),'Correction using CAD'!A:F,6,0)</f>
        <v>133.3000000000003</v>
      </c>
      <c r="G13533">
        <f>VLOOKUP(VALUE(RIGHT(B13533,2)),'XZ coord'!$T$144:$U$149,2,0)</f>
        <v>10.37</v>
      </c>
      <c r="H13533">
        <v>2.4</v>
      </c>
      <c r="I13533">
        <v>0.9</v>
      </c>
      <c r="J13533">
        <f>VLOOKUP(VALUE(RIGHT(B13533,2)),'XZ coord'!$T$144:$V$149,3,0)</f>
        <v>2.1</v>
      </c>
    </row>
    <row r="13534" spans="1:10" x14ac:dyDescent="0.2">
      <c r="A13534">
        <v>14533</v>
      </c>
      <c r="B13534" t="s">
        <v>13563</v>
      </c>
      <c r="C13534" t="s">
        <v>2</v>
      </c>
      <c r="D13534" t="s">
        <v>11823</v>
      </c>
      <c r="E13534">
        <f>VLOOKUP(LEFT(B13534,LEN(B13534)-2),'Correction using CAD'!A:F,5,0)</f>
        <v>78.650000000000006</v>
      </c>
      <c r="F13534">
        <f>VLOOKUP(LEFT(B13534,LEN(B13534)-2),'Correction using CAD'!A:F,6,0)</f>
        <v>132.40000000000029</v>
      </c>
      <c r="G13534">
        <f>VLOOKUP(VALUE(RIGHT(B13534,2)),'XZ coord'!$T$144:$U$149,2,0)</f>
        <v>2.25</v>
      </c>
      <c r="H13534">
        <v>2.4</v>
      </c>
      <c r="I13534">
        <v>0.9</v>
      </c>
      <c r="J13534">
        <f>VLOOKUP(VALUE(RIGHT(B13534,2)),'XZ coord'!$T$144:$V$149,3,0)</f>
        <v>1.97</v>
      </c>
    </row>
    <row r="13535" spans="1:10" x14ac:dyDescent="0.2">
      <c r="A13535">
        <v>14534</v>
      </c>
      <c r="B13535" t="s">
        <v>13564</v>
      </c>
      <c r="C13535" t="s">
        <v>5</v>
      </c>
      <c r="D13535" t="s">
        <v>11823</v>
      </c>
      <c r="E13535">
        <f>VLOOKUP(LEFT(B13535,LEN(B13535)-2),'Correction using CAD'!A:F,5,0)</f>
        <v>78.650000000000006</v>
      </c>
      <c r="F13535">
        <f>VLOOKUP(LEFT(B13535,LEN(B13535)-2),'Correction using CAD'!A:F,6,0)</f>
        <v>132.40000000000029</v>
      </c>
      <c r="G13535">
        <f>VLOOKUP(VALUE(RIGHT(B13535,2)),'XZ coord'!$T$144:$U$149,2,0)</f>
        <v>4.22</v>
      </c>
      <c r="H13535">
        <v>2.4</v>
      </c>
      <c r="I13535">
        <v>0.9</v>
      </c>
      <c r="J13535">
        <f>VLOOKUP(VALUE(RIGHT(B13535,2)),'XZ coord'!$T$144:$V$149,3,0)</f>
        <v>2.25</v>
      </c>
    </row>
    <row r="13536" spans="1:10" x14ac:dyDescent="0.2">
      <c r="A13536">
        <v>14535</v>
      </c>
      <c r="B13536" t="s">
        <v>13565</v>
      </c>
      <c r="C13536" t="s">
        <v>2</v>
      </c>
      <c r="D13536" t="s">
        <v>11823</v>
      </c>
      <c r="E13536">
        <f>VLOOKUP(LEFT(B13536,LEN(B13536)-2),'Correction using CAD'!A:F,5,0)</f>
        <v>78.650000000000006</v>
      </c>
      <c r="F13536">
        <f>VLOOKUP(LEFT(B13536,LEN(B13536)-2),'Correction using CAD'!A:F,6,0)</f>
        <v>132.40000000000029</v>
      </c>
      <c r="G13536">
        <f>VLOOKUP(VALUE(RIGHT(B13536,2)),'XZ coord'!$T$144:$U$149,2,0)</f>
        <v>6.47</v>
      </c>
      <c r="H13536">
        <v>2.4</v>
      </c>
      <c r="I13536">
        <v>0.9</v>
      </c>
      <c r="J13536">
        <f>VLOOKUP(VALUE(RIGHT(B13536,2)),'XZ coord'!$T$144:$V$149,3,0)</f>
        <v>1.95</v>
      </c>
    </row>
    <row r="13537" spans="1:10" x14ac:dyDescent="0.2">
      <c r="A13537">
        <v>14536</v>
      </c>
      <c r="B13537" t="s">
        <v>13566</v>
      </c>
      <c r="C13537" t="s">
        <v>2</v>
      </c>
      <c r="D13537" t="s">
        <v>11823</v>
      </c>
      <c r="E13537">
        <f>VLOOKUP(LEFT(B13537,LEN(B13537)-2),'Correction using CAD'!A:F,5,0)</f>
        <v>78.650000000000006</v>
      </c>
      <c r="F13537">
        <f>VLOOKUP(LEFT(B13537,LEN(B13537)-2),'Correction using CAD'!A:F,6,0)</f>
        <v>132.40000000000029</v>
      </c>
      <c r="G13537">
        <f>VLOOKUP(VALUE(RIGHT(B13537,2)),'XZ coord'!$T$144:$U$149,2,0)</f>
        <v>8.42</v>
      </c>
      <c r="H13537">
        <v>2.4</v>
      </c>
      <c r="I13537">
        <v>0.9</v>
      </c>
      <c r="J13537">
        <f>VLOOKUP(VALUE(RIGHT(B13537,2)),'XZ coord'!$T$144:$V$149,3,0)</f>
        <v>1.95</v>
      </c>
    </row>
    <row r="13538" spans="1:10" x14ac:dyDescent="0.2">
      <c r="A13538">
        <v>14537</v>
      </c>
      <c r="B13538" t="s">
        <v>13567</v>
      </c>
      <c r="C13538" t="s">
        <v>2</v>
      </c>
      <c r="D13538" t="s">
        <v>11823</v>
      </c>
      <c r="E13538">
        <f>VLOOKUP(LEFT(B13538,LEN(B13538)-2),'Correction using CAD'!A:F,5,0)</f>
        <v>78.650000000000006</v>
      </c>
      <c r="F13538">
        <f>VLOOKUP(LEFT(B13538,LEN(B13538)-2),'Correction using CAD'!A:F,6,0)</f>
        <v>132.40000000000029</v>
      </c>
      <c r="G13538">
        <f>VLOOKUP(VALUE(RIGHT(B13538,2)),'XZ coord'!$T$144:$U$149,2,0)</f>
        <v>10.37</v>
      </c>
      <c r="H13538">
        <v>2.4</v>
      </c>
      <c r="I13538">
        <v>0.9</v>
      </c>
      <c r="J13538">
        <f>VLOOKUP(VALUE(RIGHT(B13538,2)),'XZ coord'!$T$144:$V$149,3,0)</f>
        <v>2.1</v>
      </c>
    </row>
    <row r="13539" spans="1:10" x14ac:dyDescent="0.2">
      <c r="A13539">
        <v>14538</v>
      </c>
      <c r="B13539" t="s">
        <v>13568</v>
      </c>
      <c r="C13539" t="s">
        <v>2</v>
      </c>
      <c r="D13539" t="s">
        <v>11823</v>
      </c>
      <c r="E13539">
        <f>VLOOKUP(LEFT(B13539,LEN(B13539)-2),'Correction using CAD'!A:F,5,0)</f>
        <v>78.650000000000006</v>
      </c>
      <c r="F13539">
        <f>VLOOKUP(LEFT(B13539,LEN(B13539)-2),'Correction using CAD'!A:F,6,0)</f>
        <v>131.50000000000028</v>
      </c>
      <c r="G13539">
        <f>VLOOKUP(VALUE(RIGHT(B13539,2)),'XZ coord'!$T$144:$U$149,2,0)</f>
        <v>2.25</v>
      </c>
      <c r="H13539">
        <v>2.4</v>
      </c>
      <c r="I13539">
        <v>0.9</v>
      </c>
      <c r="J13539">
        <f>VLOOKUP(VALUE(RIGHT(B13539,2)),'XZ coord'!$T$144:$V$149,3,0)</f>
        <v>1.97</v>
      </c>
    </row>
    <row r="13540" spans="1:10" x14ac:dyDescent="0.2">
      <c r="A13540">
        <v>14539</v>
      </c>
      <c r="B13540" t="s">
        <v>13569</v>
      </c>
      <c r="C13540" t="s">
        <v>5</v>
      </c>
      <c r="D13540" t="s">
        <v>11823</v>
      </c>
      <c r="E13540">
        <f>VLOOKUP(LEFT(B13540,LEN(B13540)-2),'Correction using CAD'!A:F,5,0)</f>
        <v>78.650000000000006</v>
      </c>
      <c r="F13540">
        <f>VLOOKUP(LEFT(B13540,LEN(B13540)-2),'Correction using CAD'!A:F,6,0)</f>
        <v>131.50000000000028</v>
      </c>
      <c r="G13540">
        <f>VLOOKUP(VALUE(RIGHT(B13540,2)),'XZ coord'!$T$144:$U$149,2,0)</f>
        <v>4.22</v>
      </c>
      <c r="H13540">
        <v>2.4</v>
      </c>
      <c r="I13540">
        <v>0.9</v>
      </c>
      <c r="J13540">
        <f>VLOOKUP(VALUE(RIGHT(B13540,2)),'XZ coord'!$T$144:$V$149,3,0)</f>
        <v>2.25</v>
      </c>
    </row>
    <row r="13541" spans="1:10" x14ac:dyDescent="0.2">
      <c r="A13541">
        <v>14540</v>
      </c>
      <c r="B13541" t="s">
        <v>13570</v>
      </c>
      <c r="C13541" t="s">
        <v>2</v>
      </c>
      <c r="D13541" t="s">
        <v>11823</v>
      </c>
      <c r="E13541">
        <f>VLOOKUP(LEFT(B13541,LEN(B13541)-2),'Correction using CAD'!A:F,5,0)</f>
        <v>78.650000000000006</v>
      </c>
      <c r="F13541">
        <f>VLOOKUP(LEFT(B13541,LEN(B13541)-2),'Correction using CAD'!A:F,6,0)</f>
        <v>131.50000000000028</v>
      </c>
      <c r="G13541">
        <f>VLOOKUP(VALUE(RIGHT(B13541,2)),'XZ coord'!$T$144:$U$149,2,0)</f>
        <v>6.47</v>
      </c>
      <c r="H13541">
        <v>2.4</v>
      </c>
      <c r="I13541">
        <v>0.9</v>
      </c>
      <c r="J13541">
        <f>VLOOKUP(VALUE(RIGHT(B13541,2)),'XZ coord'!$T$144:$V$149,3,0)</f>
        <v>1.95</v>
      </c>
    </row>
    <row r="13542" spans="1:10" x14ac:dyDescent="0.2">
      <c r="A13542">
        <v>14541</v>
      </c>
      <c r="B13542" t="s">
        <v>13571</v>
      </c>
      <c r="C13542" t="s">
        <v>2</v>
      </c>
      <c r="D13542" t="s">
        <v>11823</v>
      </c>
      <c r="E13542">
        <f>VLOOKUP(LEFT(B13542,LEN(B13542)-2),'Correction using CAD'!A:F,5,0)</f>
        <v>78.650000000000006</v>
      </c>
      <c r="F13542">
        <f>VLOOKUP(LEFT(B13542,LEN(B13542)-2),'Correction using CAD'!A:F,6,0)</f>
        <v>131.50000000000028</v>
      </c>
      <c r="G13542">
        <f>VLOOKUP(VALUE(RIGHT(B13542,2)),'XZ coord'!$T$144:$U$149,2,0)</f>
        <v>8.42</v>
      </c>
      <c r="H13542">
        <v>2.4</v>
      </c>
      <c r="I13542">
        <v>0.9</v>
      </c>
      <c r="J13542">
        <f>VLOOKUP(VALUE(RIGHT(B13542,2)),'XZ coord'!$T$144:$V$149,3,0)</f>
        <v>1.95</v>
      </c>
    </row>
    <row r="13543" spans="1:10" x14ac:dyDescent="0.2">
      <c r="A13543">
        <v>14542</v>
      </c>
      <c r="B13543" t="s">
        <v>13572</v>
      </c>
      <c r="C13543" t="s">
        <v>5</v>
      </c>
      <c r="D13543" t="s">
        <v>11823</v>
      </c>
      <c r="E13543">
        <f>VLOOKUP(LEFT(B13543,LEN(B13543)-2),'Correction using CAD'!A:F,5,0)</f>
        <v>78.650000000000006</v>
      </c>
      <c r="F13543">
        <f>VLOOKUP(LEFT(B13543,LEN(B13543)-2),'Correction using CAD'!A:F,6,0)</f>
        <v>131.50000000000028</v>
      </c>
      <c r="G13543">
        <f>VLOOKUP(VALUE(RIGHT(B13543,2)),'XZ coord'!$T$144:$U$149,2,0)</f>
        <v>10.37</v>
      </c>
      <c r="H13543">
        <v>2.4</v>
      </c>
      <c r="I13543">
        <v>0.9</v>
      </c>
      <c r="J13543">
        <f>VLOOKUP(VALUE(RIGHT(B13543,2)),'XZ coord'!$T$144:$V$149,3,0)</f>
        <v>2.1</v>
      </c>
    </row>
    <row r="13544" spans="1:10" x14ac:dyDescent="0.2">
      <c r="A13544">
        <v>14543</v>
      </c>
      <c r="B13544" t="s">
        <v>13573</v>
      </c>
      <c r="C13544" t="s">
        <v>2</v>
      </c>
      <c r="D13544" t="s">
        <v>11823</v>
      </c>
      <c r="E13544">
        <f>VLOOKUP(LEFT(B13544,LEN(B13544)-2),'Correction using CAD'!A:F,5,0)</f>
        <v>71.275000000000006</v>
      </c>
      <c r="F13544">
        <f>VLOOKUP(LEFT(B13544,LEN(B13544)-2),'Correction using CAD'!A:F,6,0)</f>
        <v>130.60000000000028</v>
      </c>
      <c r="G13544">
        <f>VLOOKUP(VALUE(RIGHT(B13544,2)),'XZ coord'!$T$144:$U$149,2,0)</f>
        <v>2.25</v>
      </c>
      <c r="H13544">
        <v>2.4</v>
      </c>
      <c r="I13544">
        <v>0.9</v>
      </c>
      <c r="J13544">
        <f>VLOOKUP(VALUE(RIGHT(B13544,2)),'XZ coord'!$T$144:$V$149,3,0)</f>
        <v>1.97</v>
      </c>
    </row>
    <row r="13545" spans="1:10" x14ac:dyDescent="0.2">
      <c r="A13545">
        <v>14544</v>
      </c>
      <c r="B13545" t="s">
        <v>13574</v>
      </c>
      <c r="C13545" t="s">
        <v>5</v>
      </c>
      <c r="D13545" t="s">
        <v>11823</v>
      </c>
      <c r="E13545">
        <f>VLOOKUP(LEFT(B13545,LEN(B13545)-2),'Correction using CAD'!A:F,5,0)</f>
        <v>71.275000000000006</v>
      </c>
      <c r="F13545">
        <f>VLOOKUP(LEFT(B13545,LEN(B13545)-2),'Correction using CAD'!A:F,6,0)</f>
        <v>130.60000000000028</v>
      </c>
      <c r="G13545">
        <f>VLOOKUP(VALUE(RIGHT(B13545,2)),'XZ coord'!$T$144:$U$149,2,0)</f>
        <v>4.22</v>
      </c>
      <c r="H13545">
        <v>2.4</v>
      </c>
      <c r="I13545">
        <v>0.9</v>
      </c>
      <c r="J13545">
        <f>VLOOKUP(VALUE(RIGHT(B13545,2)),'XZ coord'!$T$144:$V$149,3,0)</f>
        <v>2.25</v>
      </c>
    </row>
    <row r="13546" spans="1:10" x14ac:dyDescent="0.2">
      <c r="A13546">
        <v>14545</v>
      </c>
      <c r="B13546" t="s">
        <v>13575</v>
      </c>
      <c r="C13546" t="s">
        <v>2</v>
      </c>
      <c r="D13546" t="s">
        <v>11823</v>
      </c>
      <c r="E13546">
        <f>VLOOKUP(LEFT(B13546,LEN(B13546)-2),'Correction using CAD'!A:F,5,0)</f>
        <v>71.275000000000006</v>
      </c>
      <c r="F13546">
        <f>VLOOKUP(LEFT(B13546,LEN(B13546)-2),'Correction using CAD'!A:F,6,0)</f>
        <v>130.60000000000028</v>
      </c>
      <c r="G13546">
        <f>VLOOKUP(VALUE(RIGHT(B13546,2)),'XZ coord'!$T$144:$U$149,2,0)</f>
        <v>6.47</v>
      </c>
      <c r="H13546">
        <v>2.4</v>
      </c>
      <c r="I13546">
        <v>0.9</v>
      </c>
      <c r="J13546">
        <f>VLOOKUP(VALUE(RIGHT(B13546,2)),'XZ coord'!$T$144:$V$149,3,0)</f>
        <v>1.95</v>
      </c>
    </row>
    <row r="13547" spans="1:10" x14ac:dyDescent="0.2">
      <c r="A13547">
        <v>14546</v>
      </c>
      <c r="B13547" t="s">
        <v>13576</v>
      </c>
      <c r="C13547" t="s">
        <v>2</v>
      </c>
      <c r="D13547" t="s">
        <v>11823</v>
      </c>
      <c r="E13547">
        <f>VLOOKUP(LEFT(B13547,LEN(B13547)-2),'Correction using CAD'!A:F,5,0)</f>
        <v>71.275000000000006</v>
      </c>
      <c r="F13547">
        <f>VLOOKUP(LEFT(B13547,LEN(B13547)-2),'Correction using CAD'!A:F,6,0)</f>
        <v>130.60000000000028</v>
      </c>
      <c r="G13547">
        <f>VLOOKUP(VALUE(RIGHT(B13547,2)),'XZ coord'!$T$144:$U$149,2,0)</f>
        <v>8.42</v>
      </c>
      <c r="H13547">
        <v>2.4</v>
      </c>
      <c r="I13547">
        <v>0.9</v>
      </c>
      <c r="J13547">
        <f>VLOOKUP(VALUE(RIGHT(B13547,2)),'XZ coord'!$T$144:$V$149,3,0)</f>
        <v>1.95</v>
      </c>
    </row>
    <row r="13548" spans="1:10" x14ac:dyDescent="0.2">
      <c r="A13548">
        <v>14547</v>
      </c>
      <c r="B13548" t="s">
        <v>13577</v>
      </c>
      <c r="C13548" t="s">
        <v>5</v>
      </c>
      <c r="D13548" t="s">
        <v>11823</v>
      </c>
      <c r="E13548">
        <f>VLOOKUP(LEFT(B13548,LEN(B13548)-2),'Correction using CAD'!A:F,5,0)</f>
        <v>71.275000000000006</v>
      </c>
      <c r="F13548">
        <f>VLOOKUP(LEFT(B13548,LEN(B13548)-2),'Correction using CAD'!A:F,6,0)</f>
        <v>130.60000000000028</v>
      </c>
      <c r="G13548">
        <f>VLOOKUP(VALUE(RIGHT(B13548,2)),'XZ coord'!$T$144:$U$149,2,0)</f>
        <v>10.37</v>
      </c>
      <c r="H13548">
        <v>2.4</v>
      </c>
      <c r="I13548">
        <v>0.9</v>
      </c>
      <c r="J13548">
        <f>VLOOKUP(VALUE(RIGHT(B13548,2)),'XZ coord'!$T$144:$V$149,3,0)</f>
        <v>2.1</v>
      </c>
    </row>
    <row r="13549" spans="1:10" x14ac:dyDescent="0.2">
      <c r="A13549">
        <v>14548</v>
      </c>
      <c r="B13549" t="s">
        <v>13578</v>
      </c>
      <c r="C13549" t="s">
        <v>2</v>
      </c>
      <c r="D13549" t="s">
        <v>11823</v>
      </c>
      <c r="E13549">
        <f>VLOOKUP(LEFT(B13549,LEN(B13549)-2),'Correction using CAD'!A:F,5,0)</f>
        <v>71.275000000000006</v>
      </c>
      <c r="F13549">
        <f>VLOOKUP(LEFT(B13549,LEN(B13549)-2),'Correction using CAD'!A:F,6,0)</f>
        <v>129.70000000000027</v>
      </c>
      <c r="G13549">
        <f>VLOOKUP(VALUE(RIGHT(B13549,2)),'XZ coord'!$T$144:$U$149,2,0)</f>
        <v>2.25</v>
      </c>
      <c r="H13549">
        <v>2.4</v>
      </c>
      <c r="I13549">
        <v>0.9</v>
      </c>
      <c r="J13549">
        <f>VLOOKUP(VALUE(RIGHT(B13549,2)),'XZ coord'!$T$144:$V$149,3,0)</f>
        <v>1.97</v>
      </c>
    </row>
    <row r="13550" spans="1:10" x14ac:dyDescent="0.2">
      <c r="A13550">
        <v>14549</v>
      </c>
      <c r="B13550" t="s">
        <v>13579</v>
      </c>
      <c r="C13550" t="s">
        <v>5</v>
      </c>
      <c r="D13550" t="s">
        <v>11823</v>
      </c>
      <c r="E13550">
        <f>VLOOKUP(LEFT(B13550,LEN(B13550)-2),'Correction using CAD'!A:F,5,0)</f>
        <v>71.275000000000006</v>
      </c>
      <c r="F13550">
        <f>VLOOKUP(LEFT(B13550,LEN(B13550)-2),'Correction using CAD'!A:F,6,0)</f>
        <v>129.70000000000027</v>
      </c>
      <c r="G13550">
        <f>VLOOKUP(VALUE(RIGHT(B13550,2)),'XZ coord'!$T$144:$U$149,2,0)</f>
        <v>4.22</v>
      </c>
      <c r="H13550">
        <v>2.4</v>
      </c>
      <c r="I13550">
        <v>0.9</v>
      </c>
      <c r="J13550">
        <f>VLOOKUP(VALUE(RIGHT(B13550,2)),'XZ coord'!$T$144:$V$149,3,0)</f>
        <v>2.25</v>
      </c>
    </row>
    <row r="13551" spans="1:10" x14ac:dyDescent="0.2">
      <c r="A13551">
        <v>14550</v>
      </c>
      <c r="B13551" t="s">
        <v>13580</v>
      </c>
      <c r="C13551" t="s">
        <v>2</v>
      </c>
      <c r="D13551" t="s">
        <v>11823</v>
      </c>
      <c r="E13551">
        <f>VLOOKUP(LEFT(B13551,LEN(B13551)-2),'Correction using CAD'!A:F,5,0)</f>
        <v>71.275000000000006</v>
      </c>
      <c r="F13551">
        <f>VLOOKUP(LEFT(B13551,LEN(B13551)-2),'Correction using CAD'!A:F,6,0)</f>
        <v>129.70000000000027</v>
      </c>
      <c r="G13551">
        <f>VLOOKUP(VALUE(RIGHT(B13551,2)),'XZ coord'!$T$144:$U$149,2,0)</f>
        <v>6.47</v>
      </c>
      <c r="H13551">
        <v>2.4</v>
      </c>
      <c r="I13551">
        <v>0.9</v>
      </c>
      <c r="J13551">
        <f>VLOOKUP(VALUE(RIGHT(B13551,2)),'XZ coord'!$T$144:$V$149,3,0)</f>
        <v>1.95</v>
      </c>
    </row>
    <row r="13552" spans="1:10" x14ac:dyDescent="0.2">
      <c r="A13552">
        <v>14551</v>
      </c>
      <c r="B13552" t="s">
        <v>13581</v>
      </c>
      <c r="C13552" t="s">
        <v>2</v>
      </c>
      <c r="D13552" t="s">
        <v>11823</v>
      </c>
      <c r="E13552">
        <f>VLOOKUP(LEFT(B13552,LEN(B13552)-2),'Correction using CAD'!A:F,5,0)</f>
        <v>71.275000000000006</v>
      </c>
      <c r="F13552">
        <f>VLOOKUP(LEFT(B13552,LEN(B13552)-2),'Correction using CAD'!A:F,6,0)</f>
        <v>129.70000000000027</v>
      </c>
      <c r="G13552">
        <f>VLOOKUP(VALUE(RIGHT(B13552,2)),'XZ coord'!$T$144:$U$149,2,0)</f>
        <v>8.42</v>
      </c>
      <c r="H13552">
        <v>2.4</v>
      </c>
      <c r="I13552">
        <v>0.9</v>
      </c>
      <c r="J13552">
        <f>VLOOKUP(VALUE(RIGHT(B13552,2)),'XZ coord'!$T$144:$V$149,3,0)</f>
        <v>1.95</v>
      </c>
    </row>
    <row r="13553" spans="1:10" x14ac:dyDescent="0.2">
      <c r="A13553">
        <v>14552</v>
      </c>
      <c r="B13553" t="s">
        <v>13582</v>
      </c>
      <c r="C13553" t="s">
        <v>5</v>
      </c>
      <c r="D13553" t="s">
        <v>11823</v>
      </c>
      <c r="E13553">
        <f>VLOOKUP(LEFT(B13553,LEN(B13553)-2),'Correction using CAD'!A:F,5,0)</f>
        <v>71.275000000000006</v>
      </c>
      <c r="F13553">
        <f>VLOOKUP(LEFT(B13553,LEN(B13553)-2),'Correction using CAD'!A:F,6,0)</f>
        <v>129.70000000000027</v>
      </c>
      <c r="G13553">
        <f>VLOOKUP(VALUE(RIGHT(B13553,2)),'XZ coord'!$T$144:$U$149,2,0)</f>
        <v>10.37</v>
      </c>
      <c r="H13553">
        <v>2.4</v>
      </c>
      <c r="I13553">
        <v>0.9</v>
      </c>
      <c r="J13553">
        <f>VLOOKUP(VALUE(RIGHT(B13553,2)),'XZ coord'!$T$144:$V$149,3,0)</f>
        <v>2.1</v>
      </c>
    </row>
    <row r="13554" spans="1:10" x14ac:dyDescent="0.2">
      <c r="A13554">
        <v>14553</v>
      </c>
      <c r="B13554" t="s">
        <v>13583</v>
      </c>
      <c r="C13554" t="s">
        <v>2</v>
      </c>
      <c r="D13554" t="s">
        <v>11823</v>
      </c>
      <c r="E13554">
        <f>VLOOKUP(LEFT(B13554,LEN(B13554)-2),'Correction using CAD'!A:F,5,0)</f>
        <v>71.275000000000006</v>
      </c>
      <c r="F13554">
        <f>VLOOKUP(LEFT(B13554,LEN(B13554)-2),'Correction using CAD'!A:F,6,0)</f>
        <v>128.80000000000027</v>
      </c>
      <c r="G13554">
        <f>VLOOKUP(VALUE(RIGHT(B13554,2)),'XZ coord'!$T$144:$U$149,2,0)</f>
        <v>2.25</v>
      </c>
      <c r="H13554">
        <v>2.4</v>
      </c>
      <c r="I13554">
        <v>0.9</v>
      </c>
      <c r="J13554">
        <f>VLOOKUP(VALUE(RIGHT(B13554,2)),'XZ coord'!$T$144:$V$149,3,0)</f>
        <v>1.97</v>
      </c>
    </row>
    <row r="13555" spans="1:10" x14ac:dyDescent="0.2">
      <c r="A13555">
        <v>14554</v>
      </c>
      <c r="B13555" t="s">
        <v>13584</v>
      </c>
      <c r="C13555" t="s">
        <v>5</v>
      </c>
      <c r="D13555" t="s">
        <v>11823</v>
      </c>
      <c r="E13555">
        <f>VLOOKUP(LEFT(B13555,LEN(B13555)-2),'Correction using CAD'!A:F,5,0)</f>
        <v>71.275000000000006</v>
      </c>
      <c r="F13555">
        <f>VLOOKUP(LEFT(B13555,LEN(B13555)-2),'Correction using CAD'!A:F,6,0)</f>
        <v>128.80000000000027</v>
      </c>
      <c r="G13555">
        <f>VLOOKUP(VALUE(RIGHT(B13555,2)),'XZ coord'!$T$144:$U$149,2,0)</f>
        <v>4.22</v>
      </c>
      <c r="H13555">
        <v>2.4</v>
      </c>
      <c r="I13555">
        <v>0.9</v>
      </c>
      <c r="J13555">
        <f>VLOOKUP(VALUE(RIGHT(B13555,2)),'XZ coord'!$T$144:$V$149,3,0)</f>
        <v>2.25</v>
      </c>
    </row>
    <row r="13556" spans="1:10" x14ac:dyDescent="0.2">
      <c r="A13556">
        <v>14555</v>
      </c>
      <c r="B13556" t="s">
        <v>13585</v>
      </c>
      <c r="C13556" t="s">
        <v>2</v>
      </c>
      <c r="D13556" t="s">
        <v>11823</v>
      </c>
      <c r="E13556">
        <f>VLOOKUP(LEFT(B13556,LEN(B13556)-2),'Correction using CAD'!A:F,5,0)</f>
        <v>71.275000000000006</v>
      </c>
      <c r="F13556">
        <f>VLOOKUP(LEFT(B13556,LEN(B13556)-2),'Correction using CAD'!A:F,6,0)</f>
        <v>128.80000000000027</v>
      </c>
      <c r="G13556">
        <f>VLOOKUP(VALUE(RIGHT(B13556,2)),'XZ coord'!$T$144:$U$149,2,0)</f>
        <v>6.47</v>
      </c>
      <c r="H13556">
        <v>2.4</v>
      </c>
      <c r="I13556">
        <v>0.9</v>
      </c>
      <c r="J13556">
        <f>VLOOKUP(VALUE(RIGHT(B13556,2)),'XZ coord'!$T$144:$V$149,3,0)</f>
        <v>1.95</v>
      </c>
    </row>
    <row r="13557" spans="1:10" x14ac:dyDescent="0.2">
      <c r="A13557">
        <v>14556</v>
      </c>
      <c r="B13557" t="s">
        <v>13586</v>
      </c>
      <c r="C13557" t="s">
        <v>2</v>
      </c>
      <c r="D13557" t="s">
        <v>11823</v>
      </c>
      <c r="E13557">
        <f>VLOOKUP(LEFT(B13557,LEN(B13557)-2),'Correction using CAD'!A:F,5,0)</f>
        <v>71.275000000000006</v>
      </c>
      <c r="F13557">
        <f>VLOOKUP(LEFT(B13557,LEN(B13557)-2),'Correction using CAD'!A:F,6,0)</f>
        <v>128.80000000000027</v>
      </c>
      <c r="G13557">
        <f>VLOOKUP(VALUE(RIGHT(B13557,2)),'XZ coord'!$T$144:$U$149,2,0)</f>
        <v>8.42</v>
      </c>
      <c r="H13557">
        <v>2.4</v>
      </c>
      <c r="I13557">
        <v>0.9</v>
      </c>
      <c r="J13557">
        <f>VLOOKUP(VALUE(RIGHT(B13557,2)),'XZ coord'!$T$144:$V$149,3,0)</f>
        <v>1.95</v>
      </c>
    </row>
    <row r="13558" spans="1:10" x14ac:dyDescent="0.2">
      <c r="A13558">
        <v>14557</v>
      </c>
      <c r="B13558" t="s">
        <v>13587</v>
      </c>
      <c r="C13558" t="s">
        <v>5</v>
      </c>
      <c r="D13558" t="s">
        <v>11823</v>
      </c>
      <c r="E13558">
        <f>VLOOKUP(LEFT(B13558,LEN(B13558)-2),'Correction using CAD'!A:F,5,0)</f>
        <v>71.275000000000006</v>
      </c>
      <c r="F13558">
        <f>VLOOKUP(LEFT(B13558,LEN(B13558)-2),'Correction using CAD'!A:F,6,0)</f>
        <v>128.80000000000027</v>
      </c>
      <c r="G13558">
        <f>VLOOKUP(VALUE(RIGHT(B13558,2)),'XZ coord'!$T$144:$U$149,2,0)</f>
        <v>10.37</v>
      </c>
      <c r="H13558">
        <v>2.4</v>
      </c>
      <c r="I13558">
        <v>0.9</v>
      </c>
      <c r="J13558">
        <f>VLOOKUP(VALUE(RIGHT(B13558,2)),'XZ coord'!$T$144:$V$149,3,0)</f>
        <v>2.1</v>
      </c>
    </row>
    <row r="13559" spans="1:10" x14ac:dyDescent="0.2">
      <c r="A13559">
        <v>14558</v>
      </c>
      <c r="B13559" t="s">
        <v>13588</v>
      </c>
      <c r="C13559" t="s">
        <v>2</v>
      </c>
      <c r="D13559" t="s">
        <v>11823</v>
      </c>
      <c r="E13559">
        <f>VLOOKUP(LEFT(B13559,LEN(B13559)-2),'Correction using CAD'!A:F,5,0)</f>
        <v>78.650000000000006</v>
      </c>
      <c r="F13559">
        <f>VLOOKUP(LEFT(B13559,LEN(B13559)-2),'Correction using CAD'!A:F,6,0)</f>
        <v>130.60000000000028</v>
      </c>
      <c r="G13559">
        <f>VLOOKUP(VALUE(RIGHT(B13559,2)),'XZ coord'!$T$144:$U$149,2,0)</f>
        <v>2.25</v>
      </c>
      <c r="H13559">
        <v>2.4</v>
      </c>
      <c r="I13559">
        <v>0.9</v>
      </c>
      <c r="J13559">
        <f>VLOOKUP(VALUE(RIGHT(B13559,2)),'XZ coord'!$T$144:$V$149,3,0)</f>
        <v>1.97</v>
      </c>
    </row>
    <row r="13560" spans="1:10" x14ac:dyDescent="0.2">
      <c r="A13560">
        <v>14559</v>
      </c>
      <c r="B13560" t="s">
        <v>13589</v>
      </c>
      <c r="C13560" t="s">
        <v>5</v>
      </c>
      <c r="D13560" t="s">
        <v>11823</v>
      </c>
      <c r="E13560">
        <f>VLOOKUP(LEFT(B13560,LEN(B13560)-2),'Correction using CAD'!A:F,5,0)</f>
        <v>78.650000000000006</v>
      </c>
      <c r="F13560">
        <f>VLOOKUP(LEFT(B13560,LEN(B13560)-2),'Correction using CAD'!A:F,6,0)</f>
        <v>130.60000000000028</v>
      </c>
      <c r="G13560">
        <f>VLOOKUP(VALUE(RIGHT(B13560,2)),'XZ coord'!$T$144:$U$149,2,0)</f>
        <v>4.22</v>
      </c>
      <c r="H13560">
        <v>2.4</v>
      </c>
      <c r="I13560">
        <v>0.9</v>
      </c>
      <c r="J13560">
        <f>VLOOKUP(VALUE(RIGHT(B13560,2)),'XZ coord'!$T$144:$V$149,3,0)</f>
        <v>2.25</v>
      </c>
    </row>
    <row r="13561" spans="1:10" x14ac:dyDescent="0.2">
      <c r="A13561">
        <v>14560</v>
      </c>
      <c r="B13561" t="s">
        <v>13590</v>
      </c>
      <c r="C13561" t="s">
        <v>2</v>
      </c>
      <c r="D13561" t="s">
        <v>11823</v>
      </c>
      <c r="E13561">
        <f>VLOOKUP(LEFT(B13561,LEN(B13561)-2),'Correction using CAD'!A:F,5,0)</f>
        <v>78.650000000000006</v>
      </c>
      <c r="F13561">
        <f>VLOOKUP(LEFT(B13561,LEN(B13561)-2),'Correction using CAD'!A:F,6,0)</f>
        <v>130.60000000000028</v>
      </c>
      <c r="G13561">
        <f>VLOOKUP(VALUE(RIGHT(B13561,2)),'XZ coord'!$T$144:$U$149,2,0)</f>
        <v>6.47</v>
      </c>
      <c r="H13561">
        <v>2.4</v>
      </c>
      <c r="I13561">
        <v>0.9</v>
      </c>
      <c r="J13561">
        <f>VLOOKUP(VALUE(RIGHT(B13561,2)),'XZ coord'!$T$144:$V$149,3,0)</f>
        <v>1.95</v>
      </c>
    </row>
    <row r="13562" spans="1:10" x14ac:dyDescent="0.2">
      <c r="A13562">
        <v>14561</v>
      </c>
      <c r="B13562" t="s">
        <v>13591</v>
      </c>
      <c r="C13562" t="s">
        <v>2</v>
      </c>
      <c r="D13562" t="s">
        <v>11823</v>
      </c>
      <c r="E13562">
        <f>VLOOKUP(LEFT(B13562,LEN(B13562)-2),'Correction using CAD'!A:F,5,0)</f>
        <v>78.650000000000006</v>
      </c>
      <c r="F13562">
        <f>VLOOKUP(LEFT(B13562,LEN(B13562)-2),'Correction using CAD'!A:F,6,0)</f>
        <v>130.60000000000028</v>
      </c>
      <c r="G13562">
        <f>VLOOKUP(VALUE(RIGHT(B13562,2)),'XZ coord'!$T$144:$U$149,2,0)</f>
        <v>8.42</v>
      </c>
      <c r="H13562">
        <v>2.4</v>
      </c>
      <c r="I13562">
        <v>0.9</v>
      </c>
      <c r="J13562">
        <f>VLOOKUP(VALUE(RIGHT(B13562,2)),'XZ coord'!$T$144:$V$149,3,0)</f>
        <v>1.95</v>
      </c>
    </row>
    <row r="13563" spans="1:10" x14ac:dyDescent="0.2">
      <c r="A13563">
        <v>14562</v>
      </c>
      <c r="B13563" t="s">
        <v>13592</v>
      </c>
      <c r="C13563" t="s">
        <v>5</v>
      </c>
      <c r="D13563" t="s">
        <v>11823</v>
      </c>
      <c r="E13563">
        <f>VLOOKUP(LEFT(B13563,LEN(B13563)-2),'Correction using CAD'!A:F,5,0)</f>
        <v>78.650000000000006</v>
      </c>
      <c r="F13563">
        <f>VLOOKUP(LEFT(B13563,LEN(B13563)-2),'Correction using CAD'!A:F,6,0)</f>
        <v>130.60000000000028</v>
      </c>
      <c r="G13563">
        <f>VLOOKUP(VALUE(RIGHT(B13563,2)),'XZ coord'!$T$144:$U$149,2,0)</f>
        <v>10.37</v>
      </c>
      <c r="H13563">
        <v>2.4</v>
      </c>
      <c r="I13563">
        <v>0.9</v>
      </c>
      <c r="J13563">
        <f>VLOOKUP(VALUE(RIGHT(B13563,2)),'XZ coord'!$T$144:$V$149,3,0)</f>
        <v>2.1</v>
      </c>
    </row>
    <row r="13564" spans="1:10" x14ac:dyDescent="0.2">
      <c r="A13564">
        <v>14563</v>
      </c>
      <c r="B13564" t="s">
        <v>13593</v>
      </c>
      <c r="C13564" t="s">
        <v>2</v>
      </c>
      <c r="D13564" t="s">
        <v>11823</v>
      </c>
      <c r="E13564">
        <f>VLOOKUP(LEFT(B13564,LEN(B13564)-2),'Correction using CAD'!A:F,5,0)</f>
        <v>78.650000000000006</v>
      </c>
      <c r="F13564">
        <f>VLOOKUP(LEFT(B13564,LEN(B13564)-2),'Correction using CAD'!A:F,6,0)</f>
        <v>129.70000000000027</v>
      </c>
      <c r="G13564">
        <f>VLOOKUP(VALUE(RIGHT(B13564,2)),'XZ coord'!$T$144:$U$149,2,0)</f>
        <v>2.25</v>
      </c>
      <c r="H13564">
        <v>2.4</v>
      </c>
      <c r="I13564">
        <v>0.9</v>
      </c>
      <c r="J13564">
        <f>VLOOKUP(VALUE(RIGHT(B13564,2)),'XZ coord'!$T$144:$V$149,3,0)</f>
        <v>1.97</v>
      </c>
    </row>
    <row r="13565" spans="1:10" x14ac:dyDescent="0.2">
      <c r="A13565">
        <v>14564</v>
      </c>
      <c r="B13565" t="s">
        <v>13594</v>
      </c>
      <c r="C13565" t="s">
        <v>5</v>
      </c>
      <c r="D13565" t="s">
        <v>11823</v>
      </c>
      <c r="E13565">
        <f>VLOOKUP(LEFT(B13565,LEN(B13565)-2),'Correction using CAD'!A:F,5,0)</f>
        <v>78.650000000000006</v>
      </c>
      <c r="F13565">
        <f>VLOOKUP(LEFT(B13565,LEN(B13565)-2),'Correction using CAD'!A:F,6,0)</f>
        <v>129.70000000000027</v>
      </c>
      <c r="G13565">
        <f>VLOOKUP(VALUE(RIGHT(B13565,2)),'XZ coord'!$T$144:$U$149,2,0)</f>
        <v>4.22</v>
      </c>
      <c r="H13565">
        <v>2.4</v>
      </c>
      <c r="I13565">
        <v>0.9</v>
      </c>
      <c r="J13565">
        <f>VLOOKUP(VALUE(RIGHT(B13565,2)),'XZ coord'!$T$144:$V$149,3,0)</f>
        <v>2.25</v>
      </c>
    </row>
    <row r="13566" spans="1:10" x14ac:dyDescent="0.2">
      <c r="A13566">
        <v>14565</v>
      </c>
      <c r="B13566" t="s">
        <v>13595</v>
      </c>
      <c r="C13566" t="s">
        <v>2</v>
      </c>
      <c r="D13566" t="s">
        <v>11823</v>
      </c>
      <c r="E13566">
        <f>VLOOKUP(LEFT(B13566,LEN(B13566)-2),'Correction using CAD'!A:F,5,0)</f>
        <v>78.650000000000006</v>
      </c>
      <c r="F13566">
        <f>VLOOKUP(LEFT(B13566,LEN(B13566)-2),'Correction using CAD'!A:F,6,0)</f>
        <v>129.70000000000027</v>
      </c>
      <c r="G13566">
        <f>VLOOKUP(VALUE(RIGHT(B13566,2)),'XZ coord'!$T$144:$U$149,2,0)</f>
        <v>6.47</v>
      </c>
      <c r="H13566">
        <v>2.4</v>
      </c>
      <c r="I13566">
        <v>0.9</v>
      </c>
      <c r="J13566">
        <f>VLOOKUP(VALUE(RIGHT(B13566,2)),'XZ coord'!$T$144:$V$149,3,0)</f>
        <v>1.95</v>
      </c>
    </row>
    <row r="13567" spans="1:10" x14ac:dyDescent="0.2">
      <c r="A13567">
        <v>14566</v>
      </c>
      <c r="B13567" t="s">
        <v>13596</v>
      </c>
      <c r="C13567" t="s">
        <v>2</v>
      </c>
      <c r="D13567" t="s">
        <v>11823</v>
      </c>
      <c r="E13567">
        <f>VLOOKUP(LEFT(B13567,LEN(B13567)-2),'Correction using CAD'!A:F,5,0)</f>
        <v>78.650000000000006</v>
      </c>
      <c r="F13567">
        <f>VLOOKUP(LEFT(B13567,LEN(B13567)-2),'Correction using CAD'!A:F,6,0)</f>
        <v>129.70000000000027</v>
      </c>
      <c r="G13567">
        <f>VLOOKUP(VALUE(RIGHT(B13567,2)),'XZ coord'!$T$144:$U$149,2,0)</f>
        <v>8.42</v>
      </c>
      <c r="H13567">
        <v>2.4</v>
      </c>
      <c r="I13567">
        <v>0.9</v>
      </c>
      <c r="J13567">
        <f>VLOOKUP(VALUE(RIGHT(B13567,2)),'XZ coord'!$T$144:$V$149,3,0)</f>
        <v>1.95</v>
      </c>
    </row>
    <row r="13568" spans="1:10" x14ac:dyDescent="0.2">
      <c r="A13568">
        <v>14567</v>
      </c>
      <c r="B13568" t="s">
        <v>13597</v>
      </c>
      <c r="C13568" t="s">
        <v>5</v>
      </c>
      <c r="D13568" t="s">
        <v>11823</v>
      </c>
      <c r="E13568">
        <f>VLOOKUP(LEFT(B13568,LEN(B13568)-2),'Correction using CAD'!A:F,5,0)</f>
        <v>78.650000000000006</v>
      </c>
      <c r="F13568">
        <f>VLOOKUP(LEFT(B13568,LEN(B13568)-2),'Correction using CAD'!A:F,6,0)</f>
        <v>129.70000000000027</v>
      </c>
      <c r="G13568">
        <f>VLOOKUP(VALUE(RIGHT(B13568,2)),'XZ coord'!$T$144:$U$149,2,0)</f>
        <v>10.37</v>
      </c>
      <c r="H13568">
        <v>2.4</v>
      </c>
      <c r="I13568">
        <v>0.9</v>
      </c>
      <c r="J13568">
        <f>VLOOKUP(VALUE(RIGHT(B13568,2)),'XZ coord'!$T$144:$V$149,3,0)</f>
        <v>2.1</v>
      </c>
    </row>
    <row r="13569" spans="1:10" x14ac:dyDescent="0.2">
      <c r="A13569">
        <v>14568</v>
      </c>
      <c r="B13569" t="s">
        <v>13598</v>
      </c>
      <c r="C13569" t="s">
        <v>2</v>
      </c>
      <c r="D13569" t="s">
        <v>11823</v>
      </c>
      <c r="E13569">
        <f>VLOOKUP(LEFT(B13569,LEN(B13569)-2),'Correction using CAD'!A:F,5,0)</f>
        <v>78.650000000000006</v>
      </c>
      <c r="F13569">
        <f>VLOOKUP(LEFT(B13569,LEN(B13569)-2),'Correction using CAD'!A:F,6,0)</f>
        <v>128.80000000000027</v>
      </c>
      <c r="G13569">
        <f>VLOOKUP(VALUE(RIGHT(B13569,2)),'XZ coord'!$T$144:$U$149,2,0)</f>
        <v>2.25</v>
      </c>
      <c r="H13569">
        <v>2.4</v>
      </c>
      <c r="I13569">
        <v>0.9</v>
      </c>
      <c r="J13569">
        <f>VLOOKUP(VALUE(RIGHT(B13569,2)),'XZ coord'!$T$144:$V$149,3,0)</f>
        <v>1.97</v>
      </c>
    </row>
    <row r="13570" spans="1:10" x14ac:dyDescent="0.2">
      <c r="A13570">
        <v>14569</v>
      </c>
      <c r="B13570" t="s">
        <v>13599</v>
      </c>
      <c r="C13570" t="s">
        <v>5</v>
      </c>
      <c r="D13570" t="s">
        <v>11823</v>
      </c>
      <c r="E13570">
        <f>VLOOKUP(LEFT(B13570,LEN(B13570)-2),'Correction using CAD'!A:F,5,0)</f>
        <v>78.650000000000006</v>
      </c>
      <c r="F13570">
        <f>VLOOKUP(LEFT(B13570,LEN(B13570)-2),'Correction using CAD'!A:F,6,0)</f>
        <v>128.80000000000027</v>
      </c>
      <c r="G13570">
        <f>VLOOKUP(VALUE(RIGHT(B13570,2)),'XZ coord'!$T$144:$U$149,2,0)</f>
        <v>4.22</v>
      </c>
      <c r="H13570">
        <v>2.4</v>
      </c>
      <c r="I13570">
        <v>0.9</v>
      </c>
      <c r="J13570">
        <f>VLOOKUP(VALUE(RIGHT(B13570,2)),'XZ coord'!$T$144:$V$149,3,0)</f>
        <v>2.25</v>
      </c>
    </row>
    <row r="13571" spans="1:10" x14ac:dyDescent="0.2">
      <c r="A13571">
        <v>14570</v>
      </c>
      <c r="B13571" t="s">
        <v>13600</v>
      </c>
      <c r="C13571" t="s">
        <v>2</v>
      </c>
      <c r="D13571" t="s">
        <v>11823</v>
      </c>
      <c r="E13571">
        <f>VLOOKUP(LEFT(B13571,LEN(B13571)-2),'Correction using CAD'!A:F,5,0)</f>
        <v>78.650000000000006</v>
      </c>
      <c r="F13571">
        <f>VLOOKUP(LEFT(B13571,LEN(B13571)-2),'Correction using CAD'!A:F,6,0)</f>
        <v>128.80000000000027</v>
      </c>
      <c r="G13571">
        <f>VLOOKUP(VALUE(RIGHT(B13571,2)),'XZ coord'!$T$144:$U$149,2,0)</f>
        <v>6.47</v>
      </c>
      <c r="H13571">
        <v>2.4</v>
      </c>
      <c r="I13571">
        <v>0.9</v>
      </c>
      <c r="J13571">
        <f>VLOOKUP(VALUE(RIGHT(B13571,2)),'XZ coord'!$T$144:$V$149,3,0)</f>
        <v>1.95</v>
      </c>
    </row>
    <row r="13572" spans="1:10" x14ac:dyDescent="0.2">
      <c r="A13572">
        <v>14571</v>
      </c>
      <c r="B13572" t="s">
        <v>13601</v>
      </c>
      <c r="C13572" t="s">
        <v>2</v>
      </c>
      <c r="D13572" t="s">
        <v>11823</v>
      </c>
      <c r="E13572">
        <f>VLOOKUP(LEFT(B13572,LEN(B13572)-2),'Correction using CAD'!A:F,5,0)</f>
        <v>78.650000000000006</v>
      </c>
      <c r="F13572">
        <f>VLOOKUP(LEFT(B13572,LEN(B13572)-2),'Correction using CAD'!A:F,6,0)</f>
        <v>128.80000000000027</v>
      </c>
      <c r="G13572">
        <f>VLOOKUP(VALUE(RIGHT(B13572,2)),'XZ coord'!$T$144:$U$149,2,0)</f>
        <v>8.42</v>
      </c>
      <c r="H13572">
        <v>2.4</v>
      </c>
      <c r="I13572">
        <v>0.9</v>
      </c>
      <c r="J13572">
        <f>VLOOKUP(VALUE(RIGHT(B13572,2)),'XZ coord'!$T$144:$V$149,3,0)</f>
        <v>1.95</v>
      </c>
    </row>
    <row r="13573" spans="1:10" x14ac:dyDescent="0.2">
      <c r="A13573">
        <v>14572</v>
      </c>
      <c r="B13573" t="s">
        <v>13602</v>
      </c>
      <c r="C13573" t="s">
        <v>5</v>
      </c>
      <c r="D13573" t="s">
        <v>11823</v>
      </c>
      <c r="E13573">
        <f>VLOOKUP(LEFT(B13573,LEN(B13573)-2),'Correction using CAD'!A:F,5,0)</f>
        <v>78.650000000000006</v>
      </c>
      <c r="F13573">
        <f>VLOOKUP(LEFT(B13573,LEN(B13573)-2),'Correction using CAD'!A:F,6,0)</f>
        <v>128.80000000000027</v>
      </c>
      <c r="G13573">
        <f>VLOOKUP(VALUE(RIGHT(B13573,2)),'XZ coord'!$T$144:$U$149,2,0)</f>
        <v>10.37</v>
      </c>
      <c r="H13573">
        <v>2.4</v>
      </c>
      <c r="I13573">
        <v>0.9</v>
      </c>
      <c r="J13573">
        <f>VLOOKUP(VALUE(RIGHT(B13573,2)),'XZ coord'!$T$144:$V$149,3,0)</f>
        <v>2.1</v>
      </c>
    </row>
    <row r="13574" spans="1:10" x14ac:dyDescent="0.2">
      <c r="A13574">
        <v>14573</v>
      </c>
      <c r="B13574" t="s">
        <v>13603</v>
      </c>
      <c r="C13574" t="s">
        <v>2</v>
      </c>
      <c r="D13574" t="s">
        <v>12047</v>
      </c>
      <c r="E13574">
        <f>VLOOKUP(LEFT(B13574,LEN(B13574)-2),'Correction using CAD'!A:F,5,0)</f>
        <v>71.275000000000006</v>
      </c>
      <c r="F13574">
        <f>VLOOKUP(LEFT(B13574,LEN(B13574)-2),'Correction using CAD'!A:F,6,0)</f>
        <v>127.90000000000026</v>
      </c>
      <c r="G13574">
        <f>VLOOKUP(VALUE(RIGHT(B13574,2)),'XZ coord'!$T$144:$U$149,2,0)</f>
        <v>2.25</v>
      </c>
      <c r="H13574">
        <v>2.4</v>
      </c>
      <c r="I13574">
        <v>0.9</v>
      </c>
      <c r="J13574">
        <f>VLOOKUP(VALUE(RIGHT(B13574,2)),'XZ coord'!$T$144:$V$149,3,0)</f>
        <v>1.97</v>
      </c>
    </row>
    <row r="13575" spans="1:10" x14ac:dyDescent="0.2">
      <c r="A13575">
        <v>14574</v>
      </c>
      <c r="B13575" t="s">
        <v>13604</v>
      </c>
      <c r="C13575" t="s">
        <v>5</v>
      </c>
      <c r="D13575" t="s">
        <v>12047</v>
      </c>
      <c r="E13575">
        <f>VLOOKUP(LEFT(B13575,LEN(B13575)-2),'Correction using CAD'!A:F,5,0)</f>
        <v>71.275000000000006</v>
      </c>
      <c r="F13575">
        <f>VLOOKUP(LEFT(B13575,LEN(B13575)-2),'Correction using CAD'!A:F,6,0)</f>
        <v>127.90000000000026</v>
      </c>
      <c r="G13575">
        <f>VLOOKUP(VALUE(RIGHT(B13575,2)),'XZ coord'!$T$144:$U$149,2,0)</f>
        <v>4.22</v>
      </c>
      <c r="H13575">
        <v>2.4</v>
      </c>
      <c r="I13575">
        <v>0.9</v>
      </c>
      <c r="J13575">
        <f>VLOOKUP(VALUE(RIGHT(B13575,2)),'XZ coord'!$T$144:$V$149,3,0)</f>
        <v>2.25</v>
      </c>
    </row>
    <row r="13576" spans="1:10" x14ac:dyDescent="0.2">
      <c r="A13576">
        <v>14575</v>
      </c>
      <c r="B13576" t="s">
        <v>13605</v>
      </c>
      <c r="C13576" t="s">
        <v>2</v>
      </c>
      <c r="D13576" t="s">
        <v>12047</v>
      </c>
      <c r="E13576">
        <f>VLOOKUP(LEFT(B13576,LEN(B13576)-2),'Correction using CAD'!A:F,5,0)</f>
        <v>71.275000000000006</v>
      </c>
      <c r="F13576">
        <f>VLOOKUP(LEFT(B13576,LEN(B13576)-2),'Correction using CAD'!A:F,6,0)</f>
        <v>127.90000000000026</v>
      </c>
      <c r="G13576">
        <f>VLOOKUP(VALUE(RIGHT(B13576,2)),'XZ coord'!$T$144:$U$149,2,0)</f>
        <v>6.47</v>
      </c>
      <c r="H13576">
        <v>2.4</v>
      </c>
      <c r="I13576">
        <v>0.9</v>
      </c>
      <c r="J13576">
        <f>VLOOKUP(VALUE(RIGHT(B13576,2)),'XZ coord'!$T$144:$V$149,3,0)</f>
        <v>1.95</v>
      </c>
    </row>
    <row r="13577" spans="1:10" x14ac:dyDescent="0.2">
      <c r="A13577">
        <v>14576</v>
      </c>
      <c r="B13577" t="s">
        <v>13606</v>
      </c>
      <c r="C13577" t="s">
        <v>2</v>
      </c>
      <c r="D13577" t="s">
        <v>12047</v>
      </c>
      <c r="E13577">
        <f>VLOOKUP(LEFT(B13577,LEN(B13577)-2),'Correction using CAD'!A:F,5,0)</f>
        <v>71.275000000000006</v>
      </c>
      <c r="F13577">
        <f>VLOOKUP(LEFT(B13577,LEN(B13577)-2),'Correction using CAD'!A:F,6,0)</f>
        <v>127.90000000000026</v>
      </c>
      <c r="G13577">
        <f>VLOOKUP(VALUE(RIGHT(B13577,2)),'XZ coord'!$T$144:$U$149,2,0)</f>
        <v>8.42</v>
      </c>
      <c r="H13577">
        <v>2.4</v>
      </c>
      <c r="I13577">
        <v>0.9</v>
      </c>
      <c r="J13577">
        <f>VLOOKUP(VALUE(RIGHT(B13577,2)),'XZ coord'!$T$144:$V$149,3,0)</f>
        <v>1.95</v>
      </c>
    </row>
    <row r="13578" spans="1:10" x14ac:dyDescent="0.2">
      <c r="A13578">
        <v>14577</v>
      </c>
      <c r="B13578" t="s">
        <v>13607</v>
      </c>
      <c r="C13578" t="s">
        <v>2</v>
      </c>
      <c r="D13578" t="s">
        <v>12047</v>
      </c>
      <c r="E13578">
        <f>VLOOKUP(LEFT(B13578,LEN(B13578)-2),'Correction using CAD'!A:F,5,0)</f>
        <v>71.275000000000006</v>
      </c>
      <c r="F13578">
        <f>VLOOKUP(LEFT(B13578,LEN(B13578)-2),'Correction using CAD'!A:F,6,0)</f>
        <v>127.90000000000026</v>
      </c>
      <c r="G13578">
        <f>VLOOKUP(VALUE(RIGHT(B13578,2)),'XZ coord'!$T$144:$U$149,2,0)</f>
        <v>10.37</v>
      </c>
      <c r="H13578">
        <v>2.4</v>
      </c>
      <c r="I13578">
        <v>0.9</v>
      </c>
      <c r="J13578">
        <f>VLOOKUP(VALUE(RIGHT(B13578,2)),'XZ coord'!$T$144:$V$149,3,0)</f>
        <v>2.1</v>
      </c>
    </row>
    <row r="13579" spans="1:10" x14ac:dyDescent="0.2">
      <c r="A13579">
        <v>14578</v>
      </c>
      <c r="B13579" t="s">
        <v>13608</v>
      </c>
      <c r="C13579" t="s">
        <v>2</v>
      </c>
      <c r="D13579" t="s">
        <v>12047</v>
      </c>
      <c r="E13579">
        <f>VLOOKUP(LEFT(B13579,LEN(B13579)-2),'Correction using CAD'!A:F,5,0)</f>
        <v>71.275000000000006</v>
      </c>
      <c r="F13579">
        <f>VLOOKUP(LEFT(B13579,LEN(B13579)-2),'Correction using CAD'!A:F,6,0)</f>
        <v>127.00000000000026</v>
      </c>
      <c r="G13579">
        <f>VLOOKUP(VALUE(RIGHT(B13579,2)),'XZ coord'!$T$144:$U$149,2,0)</f>
        <v>2.25</v>
      </c>
      <c r="H13579">
        <v>2.4</v>
      </c>
      <c r="I13579">
        <v>0.9</v>
      </c>
      <c r="J13579">
        <f>VLOOKUP(VALUE(RIGHT(B13579,2)),'XZ coord'!$T$144:$V$149,3,0)</f>
        <v>1.97</v>
      </c>
    </row>
    <row r="13580" spans="1:10" x14ac:dyDescent="0.2">
      <c r="A13580">
        <v>14579</v>
      </c>
      <c r="B13580" t="s">
        <v>13609</v>
      </c>
      <c r="C13580" t="s">
        <v>5</v>
      </c>
      <c r="D13580" t="s">
        <v>12047</v>
      </c>
      <c r="E13580">
        <f>VLOOKUP(LEFT(B13580,LEN(B13580)-2),'Correction using CAD'!A:F,5,0)</f>
        <v>71.275000000000006</v>
      </c>
      <c r="F13580">
        <f>VLOOKUP(LEFT(B13580,LEN(B13580)-2),'Correction using CAD'!A:F,6,0)</f>
        <v>127.00000000000026</v>
      </c>
      <c r="G13580">
        <f>VLOOKUP(VALUE(RIGHT(B13580,2)),'XZ coord'!$T$144:$U$149,2,0)</f>
        <v>4.22</v>
      </c>
      <c r="H13580">
        <v>2.4</v>
      </c>
      <c r="I13580">
        <v>0.9</v>
      </c>
      <c r="J13580">
        <f>VLOOKUP(VALUE(RIGHT(B13580,2)),'XZ coord'!$T$144:$V$149,3,0)</f>
        <v>2.25</v>
      </c>
    </row>
    <row r="13581" spans="1:10" x14ac:dyDescent="0.2">
      <c r="A13581">
        <v>14580</v>
      </c>
      <c r="B13581" t="s">
        <v>13610</v>
      </c>
      <c r="C13581" t="s">
        <v>2</v>
      </c>
      <c r="D13581" t="s">
        <v>12047</v>
      </c>
      <c r="E13581">
        <f>VLOOKUP(LEFT(B13581,LEN(B13581)-2),'Correction using CAD'!A:F,5,0)</f>
        <v>71.275000000000006</v>
      </c>
      <c r="F13581">
        <f>VLOOKUP(LEFT(B13581,LEN(B13581)-2),'Correction using CAD'!A:F,6,0)</f>
        <v>127.00000000000026</v>
      </c>
      <c r="G13581">
        <f>VLOOKUP(VALUE(RIGHT(B13581,2)),'XZ coord'!$T$144:$U$149,2,0)</f>
        <v>6.47</v>
      </c>
      <c r="H13581">
        <v>2.4</v>
      </c>
      <c r="I13581">
        <v>0.9</v>
      </c>
      <c r="J13581">
        <f>VLOOKUP(VALUE(RIGHT(B13581,2)),'XZ coord'!$T$144:$V$149,3,0)</f>
        <v>1.95</v>
      </c>
    </row>
    <row r="13582" spans="1:10" x14ac:dyDescent="0.2">
      <c r="A13582">
        <v>14581</v>
      </c>
      <c r="B13582" t="s">
        <v>13611</v>
      </c>
      <c r="C13582" t="s">
        <v>2</v>
      </c>
      <c r="D13582" t="s">
        <v>12047</v>
      </c>
      <c r="E13582">
        <f>VLOOKUP(LEFT(B13582,LEN(B13582)-2),'Correction using CAD'!A:F,5,0)</f>
        <v>71.275000000000006</v>
      </c>
      <c r="F13582">
        <f>VLOOKUP(LEFT(B13582,LEN(B13582)-2),'Correction using CAD'!A:F,6,0)</f>
        <v>127.00000000000026</v>
      </c>
      <c r="G13582">
        <f>VLOOKUP(VALUE(RIGHT(B13582,2)),'XZ coord'!$T$144:$U$149,2,0)</f>
        <v>8.42</v>
      </c>
      <c r="H13582">
        <v>2.4</v>
      </c>
      <c r="I13582">
        <v>0.9</v>
      </c>
      <c r="J13582">
        <f>VLOOKUP(VALUE(RIGHT(B13582,2)),'XZ coord'!$T$144:$V$149,3,0)</f>
        <v>1.95</v>
      </c>
    </row>
    <row r="13583" spans="1:10" x14ac:dyDescent="0.2">
      <c r="A13583">
        <v>14582</v>
      </c>
      <c r="B13583" t="s">
        <v>13612</v>
      </c>
      <c r="C13583" t="s">
        <v>2</v>
      </c>
      <c r="D13583" t="s">
        <v>12047</v>
      </c>
      <c r="E13583">
        <f>VLOOKUP(LEFT(B13583,LEN(B13583)-2),'Correction using CAD'!A:F,5,0)</f>
        <v>71.275000000000006</v>
      </c>
      <c r="F13583">
        <f>VLOOKUP(LEFT(B13583,LEN(B13583)-2),'Correction using CAD'!A:F,6,0)</f>
        <v>127.00000000000026</v>
      </c>
      <c r="G13583">
        <f>VLOOKUP(VALUE(RIGHT(B13583,2)),'XZ coord'!$T$144:$U$149,2,0)</f>
        <v>10.37</v>
      </c>
      <c r="H13583">
        <v>2.4</v>
      </c>
      <c r="I13583">
        <v>0.9</v>
      </c>
      <c r="J13583">
        <f>VLOOKUP(VALUE(RIGHT(B13583,2)),'XZ coord'!$T$144:$V$149,3,0)</f>
        <v>2.1</v>
      </c>
    </row>
    <row r="13584" spans="1:10" x14ac:dyDescent="0.2">
      <c r="A13584">
        <v>14583</v>
      </c>
      <c r="B13584" t="s">
        <v>13613</v>
      </c>
      <c r="C13584" t="s">
        <v>2</v>
      </c>
      <c r="D13584" t="s">
        <v>12047</v>
      </c>
      <c r="E13584">
        <f>VLOOKUP(LEFT(B13584,LEN(B13584)-2),'Correction using CAD'!A:F,5,0)</f>
        <v>71.275000000000006</v>
      </c>
      <c r="F13584">
        <f>VLOOKUP(LEFT(B13584,LEN(B13584)-2),'Correction using CAD'!A:F,6,0)</f>
        <v>126.10000000000025</v>
      </c>
      <c r="G13584">
        <f>VLOOKUP(VALUE(RIGHT(B13584,2)),'XZ coord'!$T$144:$U$149,2,0)</f>
        <v>2.25</v>
      </c>
      <c r="H13584">
        <v>2.4</v>
      </c>
      <c r="I13584">
        <v>0.9</v>
      </c>
      <c r="J13584">
        <f>VLOOKUP(VALUE(RIGHT(B13584,2)),'XZ coord'!$T$144:$V$149,3,0)</f>
        <v>1.97</v>
      </c>
    </row>
    <row r="13585" spans="1:10" x14ac:dyDescent="0.2">
      <c r="A13585">
        <v>14584</v>
      </c>
      <c r="B13585" t="s">
        <v>13614</v>
      </c>
      <c r="C13585" t="s">
        <v>5</v>
      </c>
      <c r="D13585" t="s">
        <v>12047</v>
      </c>
      <c r="E13585">
        <f>VLOOKUP(LEFT(B13585,LEN(B13585)-2),'Correction using CAD'!A:F,5,0)</f>
        <v>71.275000000000006</v>
      </c>
      <c r="F13585">
        <f>VLOOKUP(LEFT(B13585,LEN(B13585)-2),'Correction using CAD'!A:F,6,0)</f>
        <v>126.10000000000025</v>
      </c>
      <c r="G13585">
        <f>VLOOKUP(VALUE(RIGHT(B13585,2)),'XZ coord'!$T$144:$U$149,2,0)</f>
        <v>4.22</v>
      </c>
      <c r="H13585">
        <v>2.4</v>
      </c>
      <c r="I13585">
        <v>0.9</v>
      </c>
      <c r="J13585">
        <f>VLOOKUP(VALUE(RIGHT(B13585,2)),'XZ coord'!$T$144:$V$149,3,0)</f>
        <v>2.25</v>
      </c>
    </row>
    <row r="13586" spans="1:10" x14ac:dyDescent="0.2">
      <c r="A13586">
        <v>14585</v>
      </c>
      <c r="B13586" t="s">
        <v>13615</v>
      </c>
      <c r="C13586" t="s">
        <v>2</v>
      </c>
      <c r="D13586" t="s">
        <v>12047</v>
      </c>
      <c r="E13586">
        <f>VLOOKUP(LEFT(B13586,LEN(B13586)-2),'Correction using CAD'!A:F,5,0)</f>
        <v>71.275000000000006</v>
      </c>
      <c r="F13586">
        <f>VLOOKUP(LEFT(B13586,LEN(B13586)-2),'Correction using CAD'!A:F,6,0)</f>
        <v>126.10000000000025</v>
      </c>
      <c r="G13586">
        <f>VLOOKUP(VALUE(RIGHT(B13586,2)),'XZ coord'!$T$144:$U$149,2,0)</f>
        <v>6.47</v>
      </c>
      <c r="H13586">
        <v>2.4</v>
      </c>
      <c r="I13586">
        <v>0.9</v>
      </c>
      <c r="J13586">
        <f>VLOOKUP(VALUE(RIGHT(B13586,2)),'XZ coord'!$T$144:$V$149,3,0)</f>
        <v>1.95</v>
      </c>
    </row>
    <row r="13587" spans="1:10" x14ac:dyDescent="0.2">
      <c r="A13587">
        <v>14586</v>
      </c>
      <c r="B13587" t="s">
        <v>13616</v>
      </c>
      <c r="C13587" t="s">
        <v>2</v>
      </c>
      <c r="D13587" t="s">
        <v>12047</v>
      </c>
      <c r="E13587">
        <f>VLOOKUP(LEFT(B13587,LEN(B13587)-2),'Correction using CAD'!A:F,5,0)</f>
        <v>71.275000000000006</v>
      </c>
      <c r="F13587">
        <f>VLOOKUP(LEFT(B13587,LEN(B13587)-2),'Correction using CAD'!A:F,6,0)</f>
        <v>126.10000000000025</v>
      </c>
      <c r="G13587">
        <f>VLOOKUP(VALUE(RIGHT(B13587,2)),'XZ coord'!$T$144:$U$149,2,0)</f>
        <v>8.42</v>
      </c>
      <c r="H13587">
        <v>2.4</v>
      </c>
      <c r="I13587">
        <v>0.9</v>
      </c>
      <c r="J13587">
        <f>VLOOKUP(VALUE(RIGHT(B13587,2)),'XZ coord'!$T$144:$V$149,3,0)</f>
        <v>1.95</v>
      </c>
    </row>
    <row r="13588" spans="1:10" x14ac:dyDescent="0.2">
      <c r="A13588">
        <v>14587</v>
      </c>
      <c r="B13588" t="s">
        <v>13617</v>
      </c>
      <c r="C13588" t="s">
        <v>5</v>
      </c>
      <c r="D13588" t="s">
        <v>12047</v>
      </c>
      <c r="E13588">
        <f>VLOOKUP(LEFT(B13588,LEN(B13588)-2),'Correction using CAD'!A:F,5,0)</f>
        <v>71.275000000000006</v>
      </c>
      <c r="F13588">
        <f>VLOOKUP(LEFT(B13588,LEN(B13588)-2),'Correction using CAD'!A:F,6,0)</f>
        <v>126.10000000000025</v>
      </c>
      <c r="G13588">
        <f>VLOOKUP(VALUE(RIGHT(B13588,2)),'XZ coord'!$T$144:$U$149,2,0)</f>
        <v>10.37</v>
      </c>
      <c r="H13588">
        <v>2.4</v>
      </c>
      <c r="I13588">
        <v>0.9</v>
      </c>
      <c r="J13588">
        <f>VLOOKUP(VALUE(RIGHT(B13588,2)),'XZ coord'!$T$144:$V$149,3,0)</f>
        <v>2.1</v>
      </c>
    </row>
    <row r="13589" spans="1:10" x14ac:dyDescent="0.2">
      <c r="A13589">
        <v>14588</v>
      </c>
      <c r="B13589" t="s">
        <v>13618</v>
      </c>
      <c r="C13589" t="s">
        <v>2</v>
      </c>
      <c r="D13589" t="s">
        <v>12047</v>
      </c>
      <c r="E13589">
        <f>VLOOKUP(LEFT(B13589,LEN(B13589)-2),'Correction using CAD'!A:F,5,0)</f>
        <v>71.275000000000006</v>
      </c>
      <c r="F13589">
        <f>VLOOKUP(LEFT(B13589,LEN(B13589)-2),'Correction using CAD'!A:F,6,0)</f>
        <v>125.20000000000024</v>
      </c>
      <c r="G13589">
        <f>VLOOKUP(VALUE(RIGHT(B13589,2)),'XZ coord'!$T$144:$U$149,2,0)</f>
        <v>2.25</v>
      </c>
      <c r="H13589">
        <v>2.4</v>
      </c>
      <c r="I13589">
        <v>0.9</v>
      </c>
      <c r="J13589">
        <f>VLOOKUP(VALUE(RIGHT(B13589,2)),'XZ coord'!$T$144:$V$149,3,0)</f>
        <v>1.97</v>
      </c>
    </row>
    <row r="13590" spans="1:10" x14ac:dyDescent="0.2">
      <c r="A13590">
        <v>14589</v>
      </c>
      <c r="B13590" t="s">
        <v>13619</v>
      </c>
      <c r="C13590" t="s">
        <v>5</v>
      </c>
      <c r="D13590" t="s">
        <v>12047</v>
      </c>
      <c r="E13590">
        <f>VLOOKUP(LEFT(B13590,LEN(B13590)-2),'Correction using CAD'!A:F,5,0)</f>
        <v>71.275000000000006</v>
      </c>
      <c r="F13590">
        <f>VLOOKUP(LEFT(B13590,LEN(B13590)-2),'Correction using CAD'!A:F,6,0)</f>
        <v>125.20000000000024</v>
      </c>
      <c r="G13590">
        <f>VLOOKUP(VALUE(RIGHT(B13590,2)),'XZ coord'!$T$144:$U$149,2,0)</f>
        <v>4.22</v>
      </c>
      <c r="H13590">
        <v>2.4</v>
      </c>
      <c r="I13590">
        <v>0.9</v>
      </c>
      <c r="J13590">
        <f>VLOOKUP(VALUE(RIGHT(B13590,2)),'XZ coord'!$T$144:$V$149,3,0)</f>
        <v>2.25</v>
      </c>
    </row>
    <row r="13591" spans="1:10" x14ac:dyDescent="0.2">
      <c r="A13591">
        <v>14590</v>
      </c>
      <c r="B13591" t="s">
        <v>13620</v>
      </c>
      <c r="C13591" t="s">
        <v>2</v>
      </c>
      <c r="D13591" t="s">
        <v>12047</v>
      </c>
      <c r="E13591">
        <f>VLOOKUP(LEFT(B13591,LEN(B13591)-2),'Correction using CAD'!A:F,5,0)</f>
        <v>71.275000000000006</v>
      </c>
      <c r="F13591">
        <f>VLOOKUP(LEFT(B13591,LEN(B13591)-2),'Correction using CAD'!A:F,6,0)</f>
        <v>125.20000000000024</v>
      </c>
      <c r="G13591">
        <f>VLOOKUP(VALUE(RIGHT(B13591,2)),'XZ coord'!$T$144:$U$149,2,0)</f>
        <v>6.47</v>
      </c>
      <c r="H13591">
        <v>2.4</v>
      </c>
      <c r="I13591">
        <v>0.9</v>
      </c>
      <c r="J13591">
        <f>VLOOKUP(VALUE(RIGHT(B13591,2)),'XZ coord'!$T$144:$V$149,3,0)</f>
        <v>1.95</v>
      </c>
    </row>
    <row r="13592" spans="1:10" x14ac:dyDescent="0.2">
      <c r="A13592">
        <v>14591</v>
      </c>
      <c r="B13592" t="s">
        <v>13621</v>
      </c>
      <c r="C13592" t="s">
        <v>2</v>
      </c>
      <c r="D13592" t="s">
        <v>12047</v>
      </c>
      <c r="E13592">
        <f>VLOOKUP(LEFT(B13592,LEN(B13592)-2),'Correction using CAD'!A:F,5,0)</f>
        <v>71.275000000000006</v>
      </c>
      <c r="F13592">
        <f>VLOOKUP(LEFT(B13592,LEN(B13592)-2),'Correction using CAD'!A:F,6,0)</f>
        <v>125.20000000000024</v>
      </c>
      <c r="G13592">
        <f>VLOOKUP(VALUE(RIGHT(B13592,2)),'XZ coord'!$T$144:$U$149,2,0)</f>
        <v>8.42</v>
      </c>
      <c r="H13592">
        <v>2.4</v>
      </c>
      <c r="I13592">
        <v>0.9</v>
      </c>
      <c r="J13592">
        <f>VLOOKUP(VALUE(RIGHT(B13592,2)),'XZ coord'!$T$144:$V$149,3,0)</f>
        <v>1.95</v>
      </c>
    </row>
    <row r="13593" spans="1:10" x14ac:dyDescent="0.2">
      <c r="A13593">
        <v>14592</v>
      </c>
      <c r="B13593" t="s">
        <v>13622</v>
      </c>
      <c r="C13593" t="s">
        <v>5</v>
      </c>
      <c r="D13593" t="s">
        <v>12047</v>
      </c>
      <c r="E13593">
        <f>VLOOKUP(LEFT(B13593,LEN(B13593)-2),'Correction using CAD'!A:F,5,0)</f>
        <v>71.275000000000006</v>
      </c>
      <c r="F13593">
        <f>VLOOKUP(LEFT(B13593,LEN(B13593)-2),'Correction using CAD'!A:F,6,0)</f>
        <v>125.20000000000024</v>
      </c>
      <c r="G13593">
        <f>VLOOKUP(VALUE(RIGHT(B13593,2)),'XZ coord'!$T$144:$U$149,2,0)</f>
        <v>10.37</v>
      </c>
      <c r="H13593">
        <v>2.4</v>
      </c>
      <c r="I13593">
        <v>0.9</v>
      </c>
      <c r="J13593">
        <f>VLOOKUP(VALUE(RIGHT(B13593,2)),'XZ coord'!$T$144:$V$149,3,0)</f>
        <v>2.1</v>
      </c>
    </row>
    <row r="13594" spans="1:10" x14ac:dyDescent="0.2">
      <c r="A13594">
        <v>14593</v>
      </c>
      <c r="B13594" t="s">
        <v>13623</v>
      </c>
      <c r="C13594" t="s">
        <v>2</v>
      </c>
      <c r="D13594" t="s">
        <v>12047</v>
      </c>
      <c r="E13594">
        <f>VLOOKUP(LEFT(B13594,LEN(B13594)-2),'Correction using CAD'!A:F,5,0)</f>
        <v>78.650000000000006</v>
      </c>
      <c r="F13594">
        <f>VLOOKUP(LEFT(B13594,LEN(B13594)-2),'Correction using CAD'!A:F,6,0)</f>
        <v>127.90000000000026</v>
      </c>
      <c r="G13594">
        <f>VLOOKUP(VALUE(RIGHT(B13594,2)),'XZ coord'!$T$144:$U$149,2,0)</f>
        <v>2.25</v>
      </c>
      <c r="H13594">
        <v>2.4</v>
      </c>
      <c r="I13594">
        <v>0.9</v>
      </c>
      <c r="J13594">
        <f>VLOOKUP(VALUE(RIGHT(B13594,2)),'XZ coord'!$T$144:$V$149,3,0)</f>
        <v>1.97</v>
      </c>
    </row>
    <row r="13595" spans="1:10" x14ac:dyDescent="0.2">
      <c r="A13595">
        <v>14594</v>
      </c>
      <c r="B13595" t="s">
        <v>13624</v>
      </c>
      <c r="C13595" t="s">
        <v>5</v>
      </c>
      <c r="D13595" t="s">
        <v>12047</v>
      </c>
      <c r="E13595">
        <f>VLOOKUP(LEFT(B13595,LEN(B13595)-2),'Correction using CAD'!A:F,5,0)</f>
        <v>78.650000000000006</v>
      </c>
      <c r="F13595">
        <f>VLOOKUP(LEFT(B13595,LEN(B13595)-2),'Correction using CAD'!A:F,6,0)</f>
        <v>127.90000000000026</v>
      </c>
      <c r="G13595">
        <f>VLOOKUP(VALUE(RIGHT(B13595,2)),'XZ coord'!$T$144:$U$149,2,0)</f>
        <v>4.22</v>
      </c>
      <c r="H13595">
        <v>2.4</v>
      </c>
      <c r="I13595">
        <v>0.9</v>
      </c>
      <c r="J13595">
        <f>VLOOKUP(VALUE(RIGHT(B13595,2)),'XZ coord'!$T$144:$V$149,3,0)</f>
        <v>2.25</v>
      </c>
    </row>
    <row r="13596" spans="1:10" x14ac:dyDescent="0.2">
      <c r="A13596">
        <v>14595</v>
      </c>
      <c r="B13596" t="s">
        <v>13625</v>
      </c>
      <c r="C13596" t="s">
        <v>2</v>
      </c>
      <c r="D13596" t="s">
        <v>12047</v>
      </c>
      <c r="E13596">
        <f>VLOOKUP(LEFT(B13596,LEN(B13596)-2),'Correction using CAD'!A:F,5,0)</f>
        <v>78.650000000000006</v>
      </c>
      <c r="F13596">
        <f>VLOOKUP(LEFT(B13596,LEN(B13596)-2),'Correction using CAD'!A:F,6,0)</f>
        <v>127.90000000000026</v>
      </c>
      <c r="G13596">
        <f>VLOOKUP(VALUE(RIGHT(B13596,2)),'XZ coord'!$T$144:$U$149,2,0)</f>
        <v>6.47</v>
      </c>
      <c r="H13596">
        <v>2.4</v>
      </c>
      <c r="I13596">
        <v>0.9</v>
      </c>
      <c r="J13596">
        <f>VLOOKUP(VALUE(RIGHT(B13596,2)),'XZ coord'!$T$144:$V$149,3,0)</f>
        <v>1.95</v>
      </c>
    </row>
    <row r="13597" spans="1:10" x14ac:dyDescent="0.2">
      <c r="A13597">
        <v>14596</v>
      </c>
      <c r="B13597" t="s">
        <v>13626</v>
      </c>
      <c r="C13597" t="s">
        <v>2</v>
      </c>
      <c r="D13597" t="s">
        <v>12047</v>
      </c>
      <c r="E13597">
        <f>VLOOKUP(LEFT(B13597,LEN(B13597)-2),'Correction using CAD'!A:F,5,0)</f>
        <v>78.650000000000006</v>
      </c>
      <c r="F13597">
        <f>VLOOKUP(LEFT(B13597,LEN(B13597)-2),'Correction using CAD'!A:F,6,0)</f>
        <v>127.90000000000026</v>
      </c>
      <c r="G13597">
        <f>VLOOKUP(VALUE(RIGHT(B13597,2)),'XZ coord'!$T$144:$U$149,2,0)</f>
        <v>8.42</v>
      </c>
      <c r="H13597">
        <v>2.4</v>
      </c>
      <c r="I13597">
        <v>0.9</v>
      </c>
      <c r="J13597">
        <f>VLOOKUP(VALUE(RIGHT(B13597,2)),'XZ coord'!$T$144:$V$149,3,0)</f>
        <v>1.95</v>
      </c>
    </row>
    <row r="13598" spans="1:10" x14ac:dyDescent="0.2">
      <c r="A13598">
        <v>14597</v>
      </c>
      <c r="B13598" t="s">
        <v>13627</v>
      </c>
      <c r="C13598" t="s">
        <v>2</v>
      </c>
      <c r="D13598" t="s">
        <v>12047</v>
      </c>
      <c r="E13598">
        <f>VLOOKUP(LEFT(B13598,LEN(B13598)-2),'Correction using CAD'!A:F,5,0)</f>
        <v>78.650000000000006</v>
      </c>
      <c r="F13598">
        <f>VLOOKUP(LEFT(B13598,LEN(B13598)-2),'Correction using CAD'!A:F,6,0)</f>
        <v>127.90000000000026</v>
      </c>
      <c r="G13598">
        <f>VLOOKUP(VALUE(RIGHT(B13598,2)),'XZ coord'!$T$144:$U$149,2,0)</f>
        <v>10.37</v>
      </c>
      <c r="H13598">
        <v>2.4</v>
      </c>
      <c r="I13598">
        <v>0.9</v>
      </c>
      <c r="J13598">
        <f>VLOOKUP(VALUE(RIGHT(B13598,2)),'XZ coord'!$T$144:$V$149,3,0)</f>
        <v>2.1</v>
      </c>
    </row>
    <row r="13599" spans="1:10" x14ac:dyDescent="0.2">
      <c r="A13599">
        <v>14598</v>
      </c>
      <c r="B13599" t="s">
        <v>13628</v>
      </c>
      <c r="C13599" t="s">
        <v>2</v>
      </c>
      <c r="D13599" t="s">
        <v>12047</v>
      </c>
      <c r="E13599">
        <f>VLOOKUP(LEFT(B13599,LEN(B13599)-2),'Correction using CAD'!A:F,5,0)</f>
        <v>78.650000000000006</v>
      </c>
      <c r="F13599">
        <f>VLOOKUP(LEFT(B13599,LEN(B13599)-2),'Correction using CAD'!A:F,6,0)</f>
        <v>127.00000000000026</v>
      </c>
      <c r="G13599">
        <f>VLOOKUP(VALUE(RIGHT(B13599,2)),'XZ coord'!$T$144:$U$149,2,0)</f>
        <v>2.25</v>
      </c>
      <c r="H13599">
        <v>2.4</v>
      </c>
      <c r="I13599">
        <v>0.9</v>
      </c>
      <c r="J13599">
        <f>VLOOKUP(VALUE(RIGHT(B13599,2)),'XZ coord'!$T$144:$V$149,3,0)</f>
        <v>1.97</v>
      </c>
    </row>
    <row r="13600" spans="1:10" x14ac:dyDescent="0.2">
      <c r="A13600">
        <v>14599</v>
      </c>
      <c r="B13600" t="s">
        <v>13629</v>
      </c>
      <c r="C13600" t="s">
        <v>5</v>
      </c>
      <c r="D13600" t="s">
        <v>12047</v>
      </c>
      <c r="E13600">
        <f>VLOOKUP(LEFT(B13600,LEN(B13600)-2),'Correction using CAD'!A:F,5,0)</f>
        <v>78.650000000000006</v>
      </c>
      <c r="F13600">
        <f>VLOOKUP(LEFT(B13600,LEN(B13600)-2),'Correction using CAD'!A:F,6,0)</f>
        <v>127.00000000000026</v>
      </c>
      <c r="G13600">
        <f>VLOOKUP(VALUE(RIGHT(B13600,2)),'XZ coord'!$T$144:$U$149,2,0)</f>
        <v>4.22</v>
      </c>
      <c r="H13600">
        <v>2.4</v>
      </c>
      <c r="I13600">
        <v>0.9</v>
      </c>
      <c r="J13600">
        <f>VLOOKUP(VALUE(RIGHT(B13600,2)),'XZ coord'!$T$144:$V$149,3,0)</f>
        <v>2.25</v>
      </c>
    </row>
    <row r="13601" spans="1:10" x14ac:dyDescent="0.2">
      <c r="A13601">
        <v>14600</v>
      </c>
      <c r="B13601" t="s">
        <v>13630</v>
      </c>
      <c r="C13601" t="s">
        <v>2</v>
      </c>
      <c r="D13601" t="s">
        <v>12047</v>
      </c>
      <c r="E13601">
        <f>VLOOKUP(LEFT(B13601,LEN(B13601)-2),'Correction using CAD'!A:F,5,0)</f>
        <v>78.650000000000006</v>
      </c>
      <c r="F13601">
        <f>VLOOKUP(LEFT(B13601,LEN(B13601)-2),'Correction using CAD'!A:F,6,0)</f>
        <v>127.00000000000026</v>
      </c>
      <c r="G13601">
        <f>VLOOKUP(VALUE(RIGHT(B13601,2)),'XZ coord'!$T$144:$U$149,2,0)</f>
        <v>6.47</v>
      </c>
      <c r="H13601">
        <v>2.4</v>
      </c>
      <c r="I13601">
        <v>0.9</v>
      </c>
      <c r="J13601">
        <f>VLOOKUP(VALUE(RIGHT(B13601,2)),'XZ coord'!$T$144:$V$149,3,0)</f>
        <v>1.95</v>
      </c>
    </row>
    <row r="13602" spans="1:10" x14ac:dyDescent="0.2">
      <c r="A13602">
        <v>14601</v>
      </c>
      <c r="B13602" t="s">
        <v>13631</v>
      </c>
      <c r="C13602" t="s">
        <v>2</v>
      </c>
      <c r="D13602" t="s">
        <v>12047</v>
      </c>
      <c r="E13602">
        <f>VLOOKUP(LEFT(B13602,LEN(B13602)-2),'Correction using CAD'!A:F,5,0)</f>
        <v>78.650000000000006</v>
      </c>
      <c r="F13602">
        <f>VLOOKUP(LEFT(B13602,LEN(B13602)-2),'Correction using CAD'!A:F,6,0)</f>
        <v>127.00000000000026</v>
      </c>
      <c r="G13602">
        <f>VLOOKUP(VALUE(RIGHT(B13602,2)),'XZ coord'!$T$144:$U$149,2,0)</f>
        <v>8.42</v>
      </c>
      <c r="H13602">
        <v>2.4</v>
      </c>
      <c r="I13602">
        <v>0.9</v>
      </c>
      <c r="J13602">
        <f>VLOOKUP(VALUE(RIGHT(B13602,2)),'XZ coord'!$T$144:$V$149,3,0)</f>
        <v>1.95</v>
      </c>
    </row>
    <row r="13603" spans="1:10" x14ac:dyDescent="0.2">
      <c r="A13603">
        <v>14602</v>
      </c>
      <c r="B13603" t="s">
        <v>13632</v>
      </c>
      <c r="C13603" t="s">
        <v>2</v>
      </c>
      <c r="D13603" t="s">
        <v>12047</v>
      </c>
      <c r="E13603">
        <f>VLOOKUP(LEFT(B13603,LEN(B13603)-2),'Correction using CAD'!A:F,5,0)</f>
        <v>78.650000000000006</v>
      </c>
      <c r="F13603">
        <f>VLOOKUP(LEFT(B13603,LEN(B13603)-2),'Correction using CAD'!A:F,6,0)</f>
        <v>127.00000000000026</v>
      </c>
      <c r="G13603">
        <f>VLOOKUP(VALUE(RIGHT(B13603,2)),'XZ coord'!$T$144:$U$149,2,0)</f>
        <v>10.37</v>
      </c>
      <c r="H13603">
        <v>2.4</v>
      </c>
      <c r="I13603">
        <v>0.9</v>
      </c>
      <c r="J13603">
        <f>VLOOKUP(VALUE(RIGHT(B13603,2)),'XZ coord'!$T$144:$V$149,3,0)</f>
        <v>2.1</v>
      </c>
    </row>
    <row r="13604" spans="1:10" x14ac:dyDescent="0.2">
      <c r="A13604">
        <v>14603</v>
      </c>
      <c r="B13604" t="s">
        <v>13633</v>
      </c>
      <c r="C13604" t="s">
        <v>2</v>
      </c>
      <c r="D13604" t="s">
        <v>12047</v>
      </c>
      <c r="E13604">
        <f>VLOOKUP(LEFT(B13604,LEN(B13604)-2),'Correction using CAD'!A:F,5,0)</f>
        <v>78.650000000000006</v>
      </c>
      <c r="F13604">
        <f>VLOOKUP(LEFT(B13604,LEN(B13604)-2),'Correction using CAD'!A:F,6,0)</f>
        <v>126.10000000000025</v>
      </c>
      <c r="G13604">
        <f>VLOOKUP(VALUE(RIGHT(B13604,2)),'XZ coord'!$T$144:$U$149,2,0)</f>
        <v>2.25</v>
      </c>
      <c r="H13604">
        <v>2.4</v>
      </c>
      <c r="I13604">
        <v>0.9</v>
      </c>
      <c r="J13604">
        <f>VLOOKUP(VALUE(RIGHT(B13604,2)),'XZ coord'!$T$144:$V$149,3,0)</f>
        <v>1.97</v>
      </c>
    </row>
    <row r="13605" spans="1:10" x14ac:dyDescent="0.2">
      <c r="A13605">
        <v>14604</v>
      </c>
      <c r="B13605" t="s">
        <v>13634</v>
      </c>
      <c r="C13605" t="s">
        <v>5</v>
      </c>
      <c r="D13605" t="s">
        <v>12047</v>
      </c>
      <c r="E13605">
        <f>VLOOKUP(LEFT(B13605,LEN(B13605)-2),'Correction using CAD'!A:F,5,0)</f>
        <v>78.650000000000006</v>
      </c>
      <c r="F13605">
        <f>VLOOKUP(LEFT(B13605,LEN(B13605)-2),'Correction using CAD'!A:F,6,0)</f>
        <v>126.10000000000025</v>
      </c>
      <c r="G13605">
        <f>VLOOKUP(VALUE(RIGHT(B13605,2)),'XZ coord'!$T$144:$U$149,2,0)</f>
        <v>4.22</v>
      </c>
      <c r="H13605">
        <v>2.4</v>
      </c>
      <c r="I13605">
        <v>0.9</v>
      </c>
      <c r="J13605">
        <f>VLOOKUP(VALUE(RIGHT(B13605,2)),'XZ coord'!$T$144:$V$149,3,0)</f>
        <v>2.25</v>
      </c>
    </row>
    <row r="13606" spans="1:10" x14ac:dyDescent="0.2">
      <c r="A13606">
        <v>14605</v>
      </c>
      <c r="B13606" t="s">
        <v>13635</v>
      </c>
      <c r="C13606" t="s">
        <v>2</v>
      </c>
      <c r="D13606" t="s">
        <v>12047</v>
      </c>
      <c r="E13606">
        <f>VLOOKUP(LEFT(B13606,LEN(B13606)-2),'Correction using CAD'!A:F,5,0)</f>
        <v>78.650000000000006</v>
      </c>
      <c r="F13606">
        <f>VLOOKUP(LEFT(B13606,LEN(B13606)-2),'Correction using CAD'!A:F,6,0)</f>
        <v>126.10000000000025</v>
      </c>
      <c r="G13606">
        <f>VLOOKUP(VALUE(RIGHT(B13606,2)),'XZ coord'!$T$144:$U$149,2,0)</f>
        <v>6.47</v>
      </c>
      <c r="H13606">
        <v>2.4</v>
      </c>
      <c r="I13606">
        <v>0.9</v>
      </c>
      <c r="J13606">
        <f>VLOOKUP(VALUE(RIGHT(B13606,2)),'XZ coord'!$T$144:$V$149,3,0)</f>
        <v>1.95</v>
      </c>
    </row>
    <row r="13607" spans="1:10" x14ac:dyDescent="0.2">
      <c r="A13607">
        <v>14606</v>
      </c>
      <c r="B13607" t="s">
        <v>13636</v>
      </c>
      <c r="C13607" t="s">
        <v>2</v>
      </c>
      <c r="D13607" t="s">
        <v>12047</v>
      </c>
      <c r="E13607">
        <f>VLOOKUP(LEFT(B13607,LEN(B13607)-2),'Correction using CAD'!A:F,5,0)</f>
        <v>78.650000000000006</v>
      </c>
      <c r="F13607">
        <f>VLOOKUP(LEFT(B13607,LEN(B13607)-2),'Correction using CAD'!A:F,6,0)</f>
        <v>126.10000000000025</v>
      </c>
      <c r="G13607">
        <f>VLOOKUP(VALUE(RIGHT(B13607,2)),'XZ coord'!$T$144:$U$149,2,0)</f>
        <v>8.42</v>
      </c>
      <c r="H13607">
        <v>2.4</v>
      </c>
      <c r="I13607">
        <v>0.9</v>
      </c>
      <c r="J13607">
        <f>VLOOKUP(VALUE(RIGHT(B13607,2)),'XZ coord'!$T$144:$V$149,3,0)</f>
        <v>1.95</v>
      </c>
    </row>
    <row r="13608" spans="1:10" x14ac:dyDescent="0.2">
      <c r="A13608">
        <v>14607</v>
      </c>
      <c r="B13608" t="s">
        <v>13637</v>
      </c>
      <c r="C13608" t="s">
        <v>5</v>
      </c>
      <c r="D13608" t="s">
        <v>12047</v>
      </c>
      <c r="E13608">
        <f>VLOOKUP(LEFT(B13608,LEN(B13608)-2),'Correction using CAD'!A:F,5,0)</f>
        <v>78.650000000000006</v>
      </c>
      <c r="F13608">
        <f>VLOOKUP(LEFT(B13608,LEN(B13608)-2),'Correction using CAD'!A:F,6,0)</f>
        <v>126.10000000000025</v>
      </c>
      <c r="G13608">
        <f>VLOOKUP(VALUE(RIGHT(B13608,2)),'XZ coord'!$T$144:$U$149,2,0)</f>
        <v>10.37</v>
      </c>
      <c r="H13608">
        <v>2.4</v>
      </c>
      <c r="I13608">
        <v>0.9</v>
      </c>
      <c r="J13608">
        <f>VLOOKUP(VALUE(RIGHT(B13608,2)),'XZ coord'!$T$144:$V$149,3,0)</f>
        <v>2.1</v>
      </c>
    </row>
    <row r="13609" spans="1:10" x14ac:dyDescent="0.2">
      <c r="A13609">
        <v>14608</v>
      </c>
      <c r="B13609" t="s">
        <v>13638</v>
      </c>
      <c r="C13609" t="s">
        <v>2</v>
      </c>
      <c r="D13609" t="s">
        <v>12047</v>
      </c>
      <c r="E13609">
        <f>VLOOKUP(LEFT(B13609,LEN(B13609)-2),'Correction using CAD'!A:F,5,0)</f>
        <v>78.650000000000006</v>
      </c>
      <c r="F13609">
        <f>VLOOKUP(LEFT(B13609,LEN(B13609)-2),'Correction using CAD'!A:F,6,0)</f>
        <v>125.20000000000024</v>
      </c>
      <c r="G13609">
        <f>VLOOKUP(VALUE(RIGHT(B13609,2)),'XZ coord'!$T$144:$U$149,2,0)</f>
        <v>2.25</v>
      </c>
      <c r="H13609">
        <v>2.4</v>
      </c>
      <c r="I13609">
        <v>0.9</v>
      </c>
      <c r="J13609">
        <f>VLOOKUP(VALUE(RIGHT(B13609,2)),'XZ coord'!$T$144:$V$149,3,0)</f>
        <v>1.97</v>
      </c>
    </row>
    <row r="13610" spans="1:10" x14ac:dyDescent="0.2">
      <c r="A13610">
        <v>14609</v>
      </c>
      <c r="B13610" t="s">
        <v>13639</v>
      </c>
      <c r="C13610" t="s">
        <v>5</v>
      </c>
      <c r="D13610" t="s">
        <v>12047</v>
      </c>
      <c r="E13610">
        <f>VLOOKUP(LEFT(B13610,LEN(B13610)-2),'Correction using CAD'!A:F,5,0)</f>
        <v>78.650000000000006</v>
      </c>
      <c r="F13610">
        <f>VLOOKUP(LEFT(B13610,LEN(B13610)-2),'Correction using CAD'!A:F,6,0)</f>
        <v>125.20000000000024</v>
      </c>
      <c r="G13610">
        <f>VLOOKUP(VALUE(RIGHT(B13610,2)),'XZ coord'!$T$144:$U$149,2,0)</f>
        <v>4.22</v>
      </c>
      <c r="H13610">
        <v>2.4</v>
      </c>
      <c r="I13610">
        <v>0.9</v>
      </c>
      <c r="J13610">
        <f>VLOOKUP(VALUE(RIGHT(B13610,2)),'XZ coord'!$T$144:$V$149,3,0)</f>
        <v>2.25</v>
      </c>
    </row>
    <row r="13611" spans="1:10" x14ac:dyDescent="0.2">
      <c r="A13611">
        <v>14610</v>
      </c>
      <c r="B13611" t="s">
        <v>13640</v>
      </c>
      <c r="C13611" t="s">
        <v>2</v>
      </c>
      <c r="D13611" t="s">
        <v>12047</v>
      </c>
      <c r="E13611">
        <f>VLOOKUP(LEFT(B13611,LEN(B13611)-2),'Correction using CAD'!A:F,5,0)</f>
        <v>78.650000000000006</v>
      </c>
      <c r="F13611">
        <f>VLOOKUP(LEFT(B13611,LEN(B13611)-2),'Correction using CAD'!A:F,6,0)</f>
        <v>125.20000000000024</v>
      </c>
      <c r="G13611">
        <f>VLOOKUP(VALUE(RIGHT(B13611,2)),'XZ coord'!$T$144:$U$149,2,0)</f>
        <v>6.47</v>
      </c>
      <c r="H13611">
        <v>2.4</v>
      </c>
      <c r="I13611">
        <v>0.9</v>
      </c>
      <c r="J13611">
        <f>VLOOKUP(VALUE(RIGHT(B13611,2)),'XZ coord'!$T$144:$V$149,3,0)</f>
        <v>1.95</v>
      </c>
    </row>
    <row r="13612" spans="1:10" x14ac:dyDescent="0.2">
      <c r="A13612">
        <v>14611</v>
      </c>
      <c r="B13612" t="s">
        <v>13641</v>
      </c>
      <c r="C13612" t="s">
        <v>2</v>
      </c>
      <c r="D13612" t="s">
        <v>12047</v>
      </c>
      <c r="E13612">
        <f>VLOOKUP(LEFT(B13612,LEN(B13612)-2),'Correction using CAD'!A:F,5,0)</f>
        <v>78.650000000000006</v>
      </c>
      <c r="F13612">
        <f>VLOOKUP(LEFT(B13612,LEN(B13612)-2),'Correction using CAD'!A:F,6,0)</f>
        <v>125.20000000000024</v>
      </c>
      <c r="G13612">
        <f>VLOOKUP(VALUE(RIGHT(B13612,2)),'XZ coord'!$T$144:$U$149,2,0)</f>
        <v>8.42</v>
      </c>
      <c r="H13612">
        <v>2.4</v>
      </c>
      <c r="I13612">
        <v>0.9</v>
      </c>
      <c r="J13612">
        <f>VLOOKUP(VALUE(RIGHT(B13612,2)),'XZ coord'!$T$144:$V$149,3,0)</f>
        <v>1.95</v>
      </c>
    </row>
    <row r="13613" spans="1:10" x14ac:dyDescent="0.2">
      <c r="A13613">
        <v>14612</v>
      </c>
      <c r="B13613" t="s">
        <v>13642</v>
      </c>
      <c r="C13613" t="s">
        <v>5</v>
      </c>
      <c r="D13613" t="s">
        <v>12047</v>
      </c>
      <c r="E13613">
        <f>VLOOKUP(LEFT(B13613,LEN(B13613)-2),'Correction using CAD'!A:F,5,0)</f>
        <v>78.650000000000006</v>
      </c>
      <c r="F13613">
        <f>VLOOKUP(LEFT(B13613,LEN(B13613)-2),'Correction using CAD'!A:F,6,0)</f>
        <v>125.20000000000024</v>
      </c>
      <c r="G13613">
        <f>VLOOKUP(VALUE(RIGHT(B13613,2)),'XZ coord'!$T$144:$U$149,2,0)</f>
        <v>10.37</v>
      </c>
      <c r="H13613">
        <v>2.4</v>
      </c>
      <c r="I13613">
        <v>0.9</v>
      </c>
      <c r="J13613">
        <f>VLOOKUP(VALUE(RIGHT(B13613,2)),'XZ coord'!$T$144:$V$149,3,0)</f>
        <v>2.1</v>
      </c>
    </row>
    <row r="13614" spans="1:10" x14ac:dyDescent="0.2">
      <c r="A13614">
        <v>14613</v>
      </c>
      <c r="B13614" t="s">
        <v>13643</v>
      </c>
      <c r="C13614" t="s">
        <v>2</v>
      </c>
      <c r="D13614" t="s">
        <v>12047</v>
      </c>
      <c r="E13614">
        <f>VLOOKUP(LEFT(B13614,LEN(B13614)-2),'Correction using CAD'!A:F,5,0)</f>
        <v>71.275000000000006</v>
      </c>
      <c r="F13614">
        <f>VLOOKUP(LEFT(B13614,LEN(B13614)-2),'Correction using CAD'!A:F,6,0)</f>
        <v>124.30000000000024</v>
      </c>
      <c r="G13614">
        <f>VLOOKUP(VALUE(RIGHT(B13614,2)),'XZ coord'!$T$144:$U$149,2,0)</f>
        <v>2.25</v>
      </c>
      <c r="H13614">
        <v>2.4</v>
      </c>
      <c r="I13614">
        <v>0.9</v>
      </c>
      <c r="J13614">
        <f>VLOOKUP(VALUE(RIGHT(B13614,2)),'XZ coord'!$T$144:$V$149,3,0)</f>
        <v>1.97</v>
      </c>
    </row>
    <row r="13615" spans="1:10" x14ac:dyDescent="0.2">
      <c r="A13615">
        <v>14614</v>
      </c>
      <c r="B13615" t="s">
        <v>13644</v>
      </c>
      <c r="C13615" t="s">
        <v>5</v>
      </c>
      <c r="D13615" t="s">
        <v>12047</v>
      </c>
      <c r="E13615">
        <f>VLOOKUP(LEFT(B13615,LEN(B13615)-2),'Correction using CAD'!A:F,5,0)</f>
        <v>71.275000000000006</v>
      </c>
      <c r="F13615">
        <f>VLOOKUP(LEFT(B13615,LEN(B13615)-2),'Correction using CAD'!A:F,6,0)</f>
        <v>124.30000000000024</v>
      </c>
      <c r="G13615">
        <f>VLOOKUP(VALUE(RIGHT(B13615,2)),'XZ coord'!$T$144:$U$149,2,0)</f>
        <v>4.22</v>
      </c>
      <c r="H13615">
        <v>2.4</v>
      </c>
      <c r="I13615">
        <v>0.9</v>
      </c>
      <c r="J13615">
        <f>VLOOKUP(VALUE(RIGHT(B13615,2)),'XZ coord'!$T$144:$V$149,3,0)</f>
        <v>2.25</v>
      </c>
    </row>
    <row r="13616" spans="1:10" x14ac:dyDescent="0.2">
      <c r="A13616">
        <v>14615</v>
      </c>
      <c r="B13616" t="s">
        <v>13645</v>
      </c>
      <c r="C13616" t="s">
        <v>2</v>
      </c>
      <c r="D13616" t="s">
        <v>12047</v>
      </c>
      <c r="E13616">
        <f>VLOOKUP(LEFT(B13616,LEN(B13616)-2),'Correction using CAD'!A:F,5,0)</f>
        <v>71.275000000000006</v>
      </c>
      <c r="F13616">
        <f>VLOOKUP(LEFT(B13616,LEN(B13616)-2),'Correction using CAD'!A:F,6,0)</f>
        <v>124.30000000000024</v>
      </c>
      <c r="G13616">
        <f>VLOOKUP(VALUE(RIGHT(B13616,2)),'XZ coord'!$T$144:$U$149,2,0)</f>
        <v>6.47</v>
      </c>
      <c r="H13616">
        <v>2.4</v>
      </c>
      <c r="I13616">
        <v>0.9</v>
      </c>
      <c r="J13616">
        <f>VLOOKUP(VALUE(RIGHT(B13616,2)),'XZ coord'!$T$144:$V$149,3,0)</f>
        <v>1.95</v>
      </c>
    </row>
    <row r="13617" spans="1:10" x14ac:dyDescent="0.2">
      <c r="A13617">
        <v>14616</v>
      </c>
      <c r="B13617" t="s">
        <v>13646</v>
      </c>
      <c r="C13617" t="s">
        <v>2</v>
      </c>
      <c r="D13617" t="s">
        <v>12047</v>
      </c>
      <c r="E13617">
        <f>VLOOKUP(LEFT(B13617,LEN(B13617)-2),'Correction using CAD'!A:F,5,0)</f>
        <v>71.275000000000006</v>
      </c>
      <c r="F13617">
        <f>VLOOKUP(LEFT(B13617,LEN(B13617)-2),'Correction using CAD'!A:F,6,0)</f>
        <v>124.30000000000024</v>
      </c>
      <c r="G13617">
        <f>VLOOKUP(VALUE(RIGHT(B13617,2)),'XZ coord'!$T$144:$U$149,2,0)</f>
        <v>8.42</v>
      </c>
      <c r="H13617">
        <v>2.4</v>
      </c>
      <c r="I13617">
        <v>0.9</v>
      </c>
      <c r="J13617">
        <f>VLOOKUP(VALUE(RIGHT(B13617,2)),'XZ coord'!$T$144:$V$149,3,0)</f>
        <v>1.95</v>
      </c>
    </row>
    <row r="13618" spans="1:10" x14ac:dyDescent="0.2">
      <c r="A13618">
        <v>14617</v>
      </c>
      <c r="B13618" t="s">
        <v>13647</v>
      </c>
      <c r="C13618" t="s">
        <v>5</v>
      </c>
      <c r="D13618" t="s">
        <v>12047</v>
      </c>
      <c r="E13618">
        <f>VLOOKUP(LEFT(B13618,LEN(B13618)-2),'Correction using CAD'!A:F,5,0)</f>
        <v>71.275000000000006</v>
      </c>
      <c r="F13618">
        <f>VLOOKUP(LEFT(B13618,LEN(B13618)-2),'Correction using CAD'!A:F,6,0)</f>
        <v>124.30000000000024</v>
      </c>
      <c r="G13618">
        <f>VLOOKUP(VALUE(RIGHT(B13618,2)),'XZ coord'!$T$144:$U$149,2,0)</f>
        <v>10.37</v>
      </c>
      <c r="H13618">
        <v>2.4</v>
      </c>
      <c r="I13618">
        <v>0.9</v>
      </c>
      <c r="J13618">
        <f>VLOOKUP(VALUE(RIGHT(B13618,2)),'XZ coord'!$T$144:$V$149,3,0)</f>
        <v>2.1</v>
      </c>
    </row>
    <row r="13619" spans="1:10" x14ac:dyDescent="0.2">
      <c r="A13619">
        <v>14618</v>
      </c>
      <c r="B13619" t="s">
        <v>13648</v>
      </c>
      <c r="C13619" t="s">
        <v>2</v>
      </c>
      <c r="D13619" t="s">
        <v>12047</v>
      </c>
      <c r="E13619">
        <f>VLOOKUP(LEFT(B13619,LEN(B13619)-2),'Correction using CAD'!A:F,5,0)</f>
        <v>71.275000000000006</v>
      </c>
      <c r="F13619">
        <f>VLOOKUP(LEFT(B13619,LEN(B13619)-2),'Correction using CAD'!A:F,6,0)</f>
        <v>123.40000000000023</v>
      </c>
      <c r="G13619">
        <f>VLOOKUP(VALUE(RIGHT(B13619,2)),'XZ coord'!$T$144:$U$149,2,0)</f>
        <v>2.25</v>
      </c>
      <c r="H13619">
        <v>2.4</v>
      </c>
      <c r="I13619">
        <v>0.9</v>
      </c>
      <c r="J13619">
        <f>VLOOKUP(VALUE(RIGHT(B13619,2)),'XZ coord'!$T$144:$V$149,3,0)</f>
        <v>1.97</v>
      </c>
    </row>
    <row r="13620" spans="1:10" x14ac:dyDescent="0.2">
      <c r="A13620">
        <v>14619</v>
      </c>
      <c r="B13620" t="s">
        <v>13649</v>
      </c>
      <c r="C13620" t="s">
        <v>5</v>
      </c>
      <c r="D13620" t="s">
        <v>12047</v>
      </c>
      <c r="E13620">
        <f>VLOOKUP(LEFT(B13620,LEN(B13620)-2),'Correction using CAD'!A:F,5,0)</f>
        <v>71.275000000000006</v>
      </c>
      <c r="F13620">
        <f>VLOOKUP(LEFT(B13620,LEN(B13620)-2),'Correction using CAD'!A:F,6,0)</f>
        <v>123.40000000000023</v>
      </c>
      <c r="G13620">
        <f>VLOOKUP(VALUE(RIGHT(B13620,2)),'XZ coord'!$T$144:$U$149,2,0)</f>
        <v>4.22</v>
      </c>
      <c r="H13620">
        <v>2.4</v>
      </c>
      <c r="I13620">
        <v>0.9</v>
      </c>
      <c r="J13620">
        <f>VLOOKUP(VALUE(RIGHT(B13620,2)),'XZ coord'!$T$144:$V$149,3,0)</f>
        <v>2.25</v>
      </c>
    </row>
    <row r="13621" spans="1:10" x14ac:dyDescent="0.2">
      <c r="A13621">
        <v>14620</v>
      </c>
      <c r="B13621" t="s">
        <v>13650</v>
      </c>
      <c r="C13621" t="s">
        <v>2</v>
      </c>
      <c r="D13621" t="s">
        <v>12047</v>
      </c>
      <c r="E13621">
        <f>VLOOKUP(LEFT(B13621,LEN(B13621)-2),'Correction using CAD'!A:F,5,0)</f>
        <v>71.275000000000006</v>
      </c>
      <c r="F13621">
        <f>VLOOKUP(LEFT(B13621,LEN(B13621)-2),'Correction using CAD'!A:F,6,0)</f>
        <v>123.40000000000023</v>
      </c>
      <c r="G13621">
        <f>VLOOKUP(VALUE(RIGHT(B13621,2)),'XZ coord'!$T$144:$U$149,2,0)</f>
        <v>6.47</v>
      </c>
      <c r="H13621">
        <v>2.4</v>
      </c>
      <c r="I13621">
        <v>0.9</v>
      </c>
      <c r="J13621">
        <f>VLOOKUP(VALUE(RIGHT(B13621,2)),'XZ coord'!$T$144:$V$149,3,0)</f>
        <v>1.95</v>
      </c>
    </row>
    <row r="13622" spans="1:10" x14ac:dyDescent="0.2">
      <c r="A13622">
        <v>14621</v>
      </c>
      <c r="B13622" t="s">
        <v>13651</v>
      </c>
      <c r="C13622" t="s">
        <v>2</v>
      </c>
      <c r="D13622" t="s">
        <v>12047</v>
      </c>
      <c r="E13622">
        <f>VLOOKUP(LEFT(B13622,LEN(B13622)-2),'Correction using CAD'!A:F,5,0)</f>
        <v>71.275000000000006</v>
      </c>
      <c r="F13622">
        <f>VLOOKUP(LEFT(B13622,LEN(B13622)-2),'Correction using CAD'!A:F,6,0)</f>
        <v>123.40000000000023</v>
      </c>
      <c r="G13622">
        <f>VLOOKUP(VALUE(RIGHT(B13622,2)),'XZ coord'!$T$144:$U$149,2,0)</f>
        <v>8.42</v>
      </c>
      <c r="H13622">
        <v>2.4</v>
      </c>
      <c r="I13622">
        <v>0.9</v>
      </c>
      <c r="J13622">
        <f>VLOOKUP(VALUE(RIGHT(B13622,2)),'XZ coord'!$T$144:$V$149,3,0)</f>
        <v>1.95</v>
      </c>
    </row>
    <row r="13623" spans="1:10" x14ac:dyDescent="0.2">
      <c r="A13623">
        <v>14622</v>
      </c>
      <c r="B13623" t="s">
        <v>13652</v>
      </c>
      <c r="C13623" t="s">
        <v>5</v>
      </c>
      <c r="D13623" t="s">
        <v>12047</v>
      </c>
      <c r="E13623">
        <f>VLOOKUP(LEFT(B13623,LEN(B13623)-2),'Correction using CAD'!A:F,5,0)</f>
        <v>71.275000000000006</v>
      </c>
      <c r="F13623">
        <f>VLOOKUP(LEFT(B13623,LEN(B13623)-2),'Correction using CAD'!A:F,6,0)</f>
        <v>123.40000000000023</v>
      </c>
      <c r="G13623">
        <f>VLOOKUP(VALUE(RIGHT(B13623,2)),'XZ coord'!$T$144:$U$149,2,0)</f>
        <v>10.37</v>
      </c>
      <c r="H13623">
        <v>2.4</v>
      </c>
      <c r="I13623">
        <v>0.9</v>
      </c>
      <c r="J13623">
        <f>VLOOKUP(VALUE(RIGHT(B13623,2)),'XZ coord'!$T$144:$V$149,3,0)</f>
        <v>2.1</v>
      </c>
    </row>
    <row r="13624" spans="1:10" x14ac:dyDescent="0.2">
      <c r="A13624">
        <v>14623</v>
      </c>
      <c r="B13624" t="s">
        <v>13653</v>
      </c>
      <c r="C13624" t="s">
        <v>2</v>
      </c>
      <c r="D13624" t="s">
        <v>12047</v>
      </c>
      <c r="E13624">
        <f>VLOOKUP(LEFT(B13624,LEN(B13624)-2),'Correction using CAD'!A:F,5,0)</f>
        <v>71.275000000000006</v>
      </c>
      <c r="F13624">
        <f>VLOOKUP(LEFT(B13624,LEN(B13624)-2),'Correction using CAD'!A:F,6,0)</f>
        <v>122.50000000000023</v>
      </c>
      <c r="G13624">
        <f>VLOOKUP(VALUE(RIGHT(B13624,2)),'XZ coord'!$T$144:$U$149,2,0)</f>
        <v>2.25</v>
      </c>
      <c r="H13624">
        <v>2.4</v>
      </c>
      <c r="I13624">
        <v>0.9</v>
      </c>
      <c r="J13624">
        <f>VLOOKUP(VALUE(RIGHT(B13624,2)),'XZ coord'!$T$144:$V$149,3,0)</f>
        <v>1.97</v>
      </c>
    </row>
    <row r="13625" spans="1:10" x14ac:dyDescent="0.2">
      <c r="A13625">
        <v>14624</v>
      </c>
      <c r="B13625" t="s">
        <v>13654</v>
      </c>
      <c r="C13625" t="s">
        <v>5</v>
      </c>
      <c r="D13625" t="s">
        <v>12047</v>
      </c>
      <c r="E13625">
        <f>VLOOKUP(LEFT(B13625,LEN(B13625)-2),'Correction using CAD'!A:F,5,0)</f>
        <v>71.275000000000006</v>
      </c>
      <c r="F13625">
        <f>VLOOKUP(LEFT(B13625,LEN(B13625)-2),'Correction using CAD'!A:F,6,0)</f>
        <v>122.50000000000023</v>
      </c>
      <c r="G13625">
        <f>VLOOKUP(VALUE(RIGHT(B13625,2)),'XZ coord'!$T$144:$U$149,2,0)</f>
        <v>4.22</v>
      </c>
      <c r="H13625">
        <v>2.4</v>
      </c>
      <c r="I13625">
        <v>0.9</v>
      </c>
      <c r="J13625">
        <f>VLOOKUP(VALUE(RIGHT(B13625,2)),'XZ coord'!$T$144:$V$149,3,0)</f>
        <v>2.25</v>
      </c>
    </row>
    <row r="13626" spans="1:10" x14ac:dyDescent="0.2">
      <c r="A13626">
        <v>14625</v>
      </c>
      <c r="B13626" t="s">
        <v>13655</v>
      </c>
      <c r="C13626" t="s">
        <v>2</v>
      </c>
      <c r="D13626" t="s">
        <v>12047</v>
      </c>
      <c r="E13626">
        <f>VLOOKUP(LEFT(B13626,LEN(B13626)-2),'Correction using CAD'!A:F,5,0)</f>
        <v>71.275000000000006</v>
      </c>
      <c r="F13626">
        <f>VLOOKUP(LEFT(B13626,LEN(B13626)-2),'Correction using CAD'!A:F,6,0)</f>
        <v>122.50000000000023</v>
      </c>
      <c r="G13626">
        <f>VLOOKUP(VALUE(RIGHT(B13626,2)),'XZ coord'!$T$144:$U$149,2,0)</f>
        <v>6.47</v>
      </c>
      <c r="H13626">
        <v>2.4</v>
      </c>
      <c r="I13626">
        <v>0.9</v>
      </c>
      <c r="J13626">
        <f>VLOOKUP(VALUE(RIGHT(B13626,2)),'XZ coord'!$T$144:$V$149,3,0)</f>
        <v>1.95</v>
      </c>
    </row>
    <row r="13627" spans="1:10" x14ac:dyDescent="0.2">
      <c r="A13627">
        <v>14626</v>
      </c>
      <c r="B13627" t="s">
        <v>13656</v>
      </c>
      <c r="C13627" t="s">
        <v>2</v>
      </c>
      <c r="D13627" t="s">
        <v>12047</v>
      </c>
      <c r="E13627">
        <f>VLOOKUP(LEFT(B13627,LEN(B13627)-2),'Correction using CAD'!A:F,5,0)</f>
        <v>71.275000000000006</v>
      </c>
      <c r="F13627">
        <f>VLOOKUP(LEFT(B13627,LEN(B13627)-2),'Correction using CAD'!A:F,6,0)</f>
        <v>122.50000000000023</v>
      </c>
      <c r="G13627">
        <f>VLOOKUP(VALUE(RIGHT(B13627,2)),'XZ coord'!$T$144:$U$149,2,0)</f>
        <v>8.42</v>
      </c>
      <c r="H13627">
        <v>2.4</v>
      </c>
      <c r="I13627">
        <v>0.9</v>
      </c>
      <c r="J13627">
        <f>VLOOKUP(VALUE(RIGHT(B13627,2)),'XZ coord'!$T$144:$V$149,3,0)</f>
        <v>1.95</v>
      </c>
    </row>
    <row r="13628" spans="1:10" x14ac:dyDescent="0.2">
      <c r="A13628">
        <v>14627</v>
      </c>
      <c r="B13628" t="s">
        <v>13657</v>
      </c>
      <c r="C13628" t="s">
        <v>5</v>
      </c>
      <c r="D13628" t="s">
        <v>12047</v>
      </c>
      <c r="E13628">
        <f>VLOOKUP(LEFT(B13628,LEN(B13628)-2),'Correction using CAD'!A:F,5,0)</f>
        <v>71.275000000000006</v>
      </c>
      <c r="F13628">
        <f>VLOOKUP(LEFT(B13628,LEN(B13628)-2),'Correction using CAD'!A:F,6,0)</f>
        <v>122.50000000000023</v>
      </c>
      <c r="G13628">
        <f>VLOOKUP(VALUE(RIGHT(B13628,2)),'XZ coord'!$T$144:$U$149,2,0)</f>
        <v>10.37</v>
      </c>
      <c r="H13628">
        <v>2.4</v>
      </c>
      <c r="I13628">
        <v>0.9</v>
      </c>
      <c r="J13628">
        <f>VLOOKUP(VALUE(RIGHT(B13628,2)),'XZ coord'!$T$144:$V$149,3,0)</f>
        <v>2.1</v>
      </c>
    </row>
    <row r="13629" spans="1:10" x14ac:dyDescent="0.2">
      <c r="A13629">
        <v>14628</v>
      </c>
      <c r="B13629" t="s">
        <v>13658</v>
      </c>
      <c r="C13629" t="s">
        <v>2</v>
      </c>
      <c r="D13629" t="s">
        <v>12047</v>
      </c>
      <c r="E13629">
        <f>VLOOKUP(LEFT(B13629,LEN(B13629)-2),'Correction using CAD'!A:F,5,0)</f>
        <v>71.275000000000006</v>
      </c>
      <c r="F13629">
        <f>VLOOKUP(LEFT(B13629,LEN(B13629)-2),'Correction using CAD'!A:F,6,0)</f>
        <v>121.60000000000022</v>
      </c>
      <c r="G13629">
        <f>VLOOKUP(VALUE(RIGHT(B13629,2)),'XZ coord'!$T$144:$U$149,2,0)</f>
        <v>2.25</v>
      </c>
      <c r="H13629">
        <v>2.4</v>
      </c>
      <c r="I13629">
        <v>0.9</v>
      </c>
      <c r="J13629">
        <f>VLOOKUP(VALUE(RIGHT(B13629,2)),'XZ coord'!$T$144:$V$149,3,0)</f>
        <v>1.97</v>
      </c>
    </row>
    <row r="13630" spans="1:10" x14ac:dyDescent="0.2">
      <c r="A13630">
        <v>14629</v>
      </c>
      <c r="B13630" t="s">
        <v>13659</v>
      </c>
      <c r="C13630" t="s">
        <v>5</v>
      </c>
      <c r="D13630" t="s">
        <v>12047</v>
      </c>
      <c r="E13630">
        <f>VLOOKUP(LEFT(B13630,LEN(B13630)-2),'Correction using CAD'!A:F,5,0)</f>
        <v>71.275000000000006</v>
      </c>
      <c r="F13630">
        <f>VLOOKUP(LEFT(B13630,LEN(B13630)-2),'Correction using CAD'!A:F,6,0)</f>
        <v>121.60000000000022</v>
      </c>
      <c r="G13630">
        <f>VLOOKUP(VALUE(RIGHT(B13630,2)),'XZ coord'!$T$144:$U$149,2,0)</f>
        <v>4.22</v>
      </c>
      <c r="H13630">
        <v>2.4</v>
      </c>
      <c r="I13630">
        <v>0.9</v>
      </c>
      <c r="J13630">
        <f>VLOOKUP(VALUE(RIGHT(B13630,2)),'XZ coord'!$T$144:$V$149,3,0)</f>
        <v>2.25</v>
      </c>
    </row>
    <row r="13631" spans="1:10" x14ac:dyDescent="0.2">
      <c r="A13631">
        <v>14630</v>
      </c>
      <c r="B13631" t="s">
        <v>13660</v>
      </c>
      <c r="C13631" t="s">
        <v>2</v>
      </c>
      <c r="D13631" t="s">
        <v>12047</v>
      </c>
      <c r="E13631">
        <f>VLOOKUP(LEFT(B13631,LEN(B13631)-2),'Correction using CAD'!A:F,5,0)</f>
        <v>71.275000000000006</v>
      </c>
      <c r="F13631">
        <f>VLOOKUP(LEFT(B13631,LEN(B13631)-2),'Correction using CAD'!A:F,6,0)</f>
        <v>121.60000000000022</v>
      </c>
      <c r="G13631">
        <f>VLOOKUP(VALUE(RIGHT(B13631,2)),'XZ coord'!$T$144:$U$149,2,0)</f>
        <v>6.47</v>
      </c>
      <c r="H13631">
        <v>2.4</v>
      </c>
      <c r="I13631">
        <v>0.9</v>
      </c>
      <c r="J13631">
        <f>VLOOKUP(VALUE(RIGHT(B13631,2)),'XZ coord'!$T$144:$V$149,3,0)</f>
        <v>1.95</v>
      </c>
    </row>
    <row r="13632" spans="1:10" x14ac:dyDescent="0.2">
      <c r="A13632">
        <v>14631</v>
      </c>
      <c r="B13632" t="s">
        <v>13661</v>
      </c>
      <c r="C13632" t="s">
        <v>2</v>
      </c>
      <c r="D13632" t="s">
        <v>12047</v>
      </c>
      <c r="E13632">
        <f>VLOOKUP(LEFT(B13632,LEN(B13632)-2),'Correction using CAD'!A:F,5,0)</f>
        <v>71.275000000000006</v>
      </c>
      <c r="F13632">
        <f>VLOOKUP(LEFT(B13632,LEN(B13632)-2),'Correction using CAD'!A:F,6,0)</f>
        <v>121.60000000000022</v>
      </c>
      <c r="G13632">
        <f>VLOOKUP(VALUE(RIGHT(B13632,2)),'XZ coord'!$T$144:$U$149,2,0)</f>
        <v>8.42</v>
      </c>
      <c r="H13632">
        <v>2.4</v>
      </c>
      <c r="I13632">
        <v>0.9</v>
      </c>
      <c r="J13632">
        <f>VLOOKUP(VALUE(RIGHT(B13632,2)),'XZ coord'!$T$144:$V$149,3,0)</f>
        <v>1.95</v>
      </c>
    </row>
    <row r="13633" spans="1:10" x14ac:dyDescent="0.2">
      <c r="A13633">
        <v>14632</v>
      </c>
      <c r="B13633" t="s">
        <v>13662</v>
      </c>
      <c r="C13633" t="s">
        <v>2</v>
      </c>
      <c r="D13633" t="s">
        <v>12047</v>
      </c>
      <c r="E13633">
        <f>VLOOKUP(LEFT(B13633,LEN(B13633)-2),'Correction using CAD'!A:F,5,0)</f>
        <v>71.275000000000006</v>
      </c>
      <c r="F13633">
        <f>VLOOKUP(LEFT(B13633,LEN(B13633)-2),'Correction using CAD'!A:F,6,0)</f>
        <v>121.60000000000022</v>
      </c>
      <c r="G13633">
        <f>VLOOKUP(VALUE(RIGHT(B13633,2)),'XZ coord'!$T$144:$U$149,2,0)</f>
        <v>10.37</v>
      </c>
      <c r="H13633">
        <v>2.4</v>
      </c>
      <c r="I13633">
        <v>0.9</v>
      </c>
      <c r="J13633">
        <f>VLOOKUP(VALUE(RIGHT(B13633,2)),'XZ coord'!$T$144:$V$149,3,0)</f>
        <v>2.1</v>
      </c>
    </row>
    <row r="13634" spans="1:10" x14ac:dyDescent="0.2">
      <c r="A13634">
        <v>14633</v>
      </c>
      <c r="B13634" t="s">
        <v>13663</v>
      </c>
      <c r="C13634" t="s">
        <v>2</v>
      </c>
      <c r="D13634" t="s">
        <v>12047</v>
      </c>
      <c r="E13634">
        <f>VLOOKUP(LEFT(B13634,LEN(B13634)-2),'Correction using CAD'!A:F,5,0)</f>
        <v>78.650000000000006</v>
      </c>
      <c r="F13634">
        <f>VLOOKUP(LEFT(B13634,LEN(B13634)-2),'Correction using CAD'!A:F,6,0)</f>
        <v>124.30000000000024</v>
      </c>
      <c r="G13634">
        <f>VLOOKUP(VALUE(RIGHT(B13634,2)),'XZ coord'!$T$144:$U$149,2,0)</f>
        <v>2.25</v>
      </c>
      <c r="H13634">
        <v>2.4</v>
      </c>
      <c r="I13634">
        <v>0.9</v>
      </c>
      <c r="J13634">
        <f>VLOOKUP(VALUE(RIGHT(B13634,2)),'XZ coord'!$T$144:$V$149,3,0)</f>
        <v>1.97</v>
      </c>
    </row>
    <row r="13635" spans="1:10" x14ac:dyDescent="0.2">
      <c r="A13635">
        <v>14634</v>
      </c>
      <c r="B13635" t="s">
        <v>13664</v>
      </c>
      <c r="C13635" t="s">
        <v>5</v>
      </c>
      <c r="D13635" t="s">
        <v>12047</v>
      </c>
      <c r="E13635">
        <f>VLOOKUP(LEFT(B13635,LEN(B13635)-2),'Correction using CAD'!A:F,5,0)</f>
        <v>78.650000000000006</v>
      </c>
      <c r="F13635">
        <f>VLOOKUP(LEFT(B13635,LEN(B13635)-2),'Correction using CAD'!A:F,6,0)</f>
        <v>124.30000000000024</v>
      </c>
      <c r="G13635">
        <f>VLOOKUP(VALUE(RIGHT(B13635,2)),'XZ coord'!$T$144:$U$149,2,0)</f>
        <v>4.22</v>
      </c>
      <c r="H13635">
        <v>2.4</v>
      </c>
      <c r="I13635">
        <v>0.9</v>
      </c>
      <c r="J13635">
        <f>VLOOKUP(VALUE(RIGHT(B13635,2)),'XZ coord'!$T$144:$V$149,3,0)</f>
        <v>2.25</v>
      </c>
    </row>
    <row r="13636" spans="1:10" x14ac:dyDescent="0.2">
      <c r="A13636">
        <v>14635</v>
      </c>
      <c r="B13636" t="s">
        <v>13665</v>
      </c>
      <c r="C13636" t="s">
        <v>2</v>
      </c>
      <c r="D13636" t="s">
        <v>12047</v>
      </c>
      <c r="E13636">
        <f>VLOOKUP(LEFT(B13636,LEN(B13636)-2),'Correction using CAD'!A:F,5,0)</f>
        <v>78.650000000000006</v>
      </c>
      <c r="F13636">
        <f>VLOOKUP(LEFT(B13636,LEN(B13636)-2),'Correction using CAD'!A:F,6,0)</f>
        <v>124.30000000000024</v>
      </c>
      <c r="G13636">
        <f>VLOOKUP(VALUE(RIGHT(B13636,2)),'XZ coord'!$T$144:$U$149,2,0)</f>
        <v>6.47</v>
      </c>
      <c r="H13636">
        <v>2.4</v>
      </c>
      <c r="I13636">
        <v>0.9</v>
      </c>
      <c r="J13636">
        <f>VLOOKUP(VALUE(RIGHT(B13636,2)),'XZ coord'!$T$144:$V$149,3,0)</f>
        <v>1.95</v>
      </c>
    </row>
    <row r="13637" spans="1:10" x14ac:dyDescent="0.2">
      <c r="A13637">
        <v>14636</v>
      </c>
      <c r="B13637" t="s">
        <v>13666</v>
      </c>
      <c r="C13637" t="s">
        <v>2</v>
      </c>
      <c r="D13637" t="s">
        <v>12047</v>
      </c>
      <c r="E13637">
        <f>VLOOKUP(LEFT(B13637,LEN(B13637)-2),'Correction using CAD'!A:F,5,0)</f>
        <v>78.650000000000006</v>
      </c>
      <c r="F13637">
        <f>VLOOKUP(LEFT(B13637,LEN(B13637)-2),'Correction using CAD'!A:F,6,0)</f>
        <v>124.30000000000024</v>
      </c>
      <c r="G13637">
        <f>VLOOKUP(VALUE(RIGHT(B13637,2)),'XZ coord'!$T$144:$U$149,2,0)</f>
        <v>8.42</v>
      </c>
      <c r="H13637">
        <v>2.4</v>
      </c>
      <c r="I13637">
        <v>0.9</v>
      </c>
      <c r="J13637">
        <f>VLOOKUP(VALUE(RIGHT(B13637,2)),'XZ coord'!$T$144:$V$149,3,0)</f>
        <v>1.95</v>
      </c>
    </row>
    <row r="13638" spans="1:10" x14ac:dyDescent="0.2">
      <c r="A13638">
        <v>14637</v>
      </c>
      <c r="B13638" t="s">
        <v>13667</v>
      </c>
      <c r="C13638" t="s">
        <v>5</v>
      </c>
      <c r="D13638" t="s">
        <v>12047</v>
      </c>
      <c r="E13638">
        <f>VLOOKUP(LEFT(B13638,LEN(B13638)-2),'Correction using CAD'!A:F,5,0)</f>
        <v>78.650000000000006</v>
      </c>
      <c r="F13638">
        <f>VLOOKUP(LEFT(B13638,LEN(B13638)-2),'Correction using CAD'!A:F,6,0)</f>
        <v>124.30000000000024</v>
      </c>
      <c r="G13638">
        <f>VLOOKUP(VALUE(RIGHT(B13638,2)),'XZ coord'!$T$144:$U$149,2,0)</f>
        <v>10.37</v>
      </c>
      <c r="H13638">
        <v>2.4</v>
      </c>
      <c r="I13638">
        <v>0.9</v>
      </c>
      <c r="J13638">
        <f>VLOOKUP(VALUE(RIGHT(B13638,2)),'XZ coord'!$T$144:$V$149,3,0)</f>
        <v>2.1</v>
      </c>
    </row>
    <row r="13639" spans="1:10" x14ac:dyDescent="0.2">
      <c r="A13639">
        <v>14638</v>
      </c>
      <c r="B13639" t="s">
        <v>13668</v>
      </c>
      <c r="C13639" t="s">
        <v>2</v>
      </c>
      <c r="D13639" t="s">
        <v>12047</v>
      </c>
      <c r="E13639">
        <f>VLOOKUP(LEFT(B13639,LEN(B13639)-2),'Correction using CAD'!A:F,5,0)</f>
        <v>78.650000000000006</v>
      </c>
      <c r="F13639">
        <f>VLOOKUP(LEFT(B13639,LEN(B13639)-2),'Correction using CAD'!A:F,6,0)</f>
        <v>123.40000000000023</v>
      </c>
      <c r="G13639">
        <f>VLOOKUP(VALUE(RIGHT(B13639,2)),'XZ coord'!$T$144:$U$149,2,0)</f>
        <v>2.25</v>
      </c>
      <c r="H13639">
        <v>2.4</v>
      </c>
      <c r="I13639">
        <v>0.9</v>
      </c>
      <c r="J13639">
        <f>VLOOKUP(VALUE(RIGHT(B13639,2)),'XZ coord'!$T$144:$V$149,3,0)</f>
        <v>1.97</v>
      </c>
    </row>
    <row r="13640" spans="1:10" x14ac:dyDescent="0.2">
      <c r="A13640">
        <v>14639</v>
      </c>
      <c r="B13640" t="s">
        <v>13669</v>
      </c>
      <c r="C13640" t="s">
        <v>5</v>
      </c>
      <c r="D13640" t="s">
        <v>12047</v>
      </c>
      <c r="E13640">
        <f>VLOOKUP(LEFT(B13640,LEN(B13640)-2),'Correction using CAD'!A:F,5,0)</f>
        <v>78.650000000000006</v>
      </c>
      <c r="F13640">
        <f>VLOOKUP(LEFT(B13640,LEN(B13640)-2),'Correction using CAD'!A:F,6,0)</f>
        <v>123.40000000000023</v>
      </c>
      <c r="G13640">
        <f>VLOOKUP(VALUE(RIGHT(B13640,2)),'XZ coord'!$T$144:$U$149,2,0)</f>
        <v>4.22</v>
      </c>
      <c r="H13640">
        <v>2.4</v>
      </c>
      <c r="I13640">
        <v>0.9</v>
      </c>
      <c r="J13640">
        <f>VLOOKUP(VALUE(RIGHT(B13640,2)),'XZ coord'!$T$144:$V$149,3,0)</f>
        <v>2.25</v>
      </c>
    </row>
    <row r="13641" spans="1:10" x14ac:dyDescent="0.2">
      <c r="A13641">
        <v>14640</v>
      </c>
      <c r="B13641" t="s">
        <v>13670</v>
      </c>
      <c r="C13641" t="s">
        <v>2</v>
      </c>
      <c r="D13641" t="s">
        <v>12047</v>
      </c>
      <c r="E13641">
        <f>VLOOKUP(LEFT(B13641,LEN(B13641)-2),'Correction using CAD'!A:F,5,0)</f>
        <v>78.650000000000006</v>
      </c>
      <c r="F13641">
        <f>VLOOKUP(LEFT(B13641,LEN(B13641)-2),'Correction using CAD'!A:F,6,0)</f>
        <v>123.40000000000023</v>
      </c>
      <c r="G13641">
        <f>VLOOKUP(VALUE(RIGHT(B13641,2)),'XZ coord'!$T$144:$U$149,2,0)</f>
        <v>6.47</v>
      </c>
      <c r="H13641">
        <v>2.4</v>
      </c>
      <c r="I13641">
        <v>0.9</v>
      </c>
      <c r="J13641">
        <f>VLOOKUP(VALUE(RIGHT(B13641,2)),'XZ coord'!$T$144:$V$149,3,0)</f>
        <v>1.95</v>
      </c>
    </row>
    <row r="13642" spans="1:10" x14ac:dyDescent="0.2">
      <c r="A13642">
        <v>14641</v>
      </c>
      <c r="B13642" t="s">
        <v>13671</v>
      </c>
      <c r="C13642" t="s">
        <v>2</v>
      </c>
      <c r="D13642" t="s">
        <v>12047</v>
      </c>
      <c r="E13642">
        <f>VLOOKUP(LEFT(B13642,LEN(B13642)-2),'Correction using CAD'!A:F,5,0)</f>
        <v>78.650000000000006</v>
      </c>
      <c r="F13642">
        <f>VLOOKUP(LEFT(B13642,LEN(B13642)-2),'Correction using CAD'!A:F,6,0)</f>
        <v>123.40000000000023</v>
      </c>
      <c r="G13642">
        <f>VLOOKUP(VALUE(RIGHT(B13642,2)),'XZ coord'!$T$144:$U$149,2,0)</f>
        <v>8.42</v>
      </c>
      <c r="H13642">
        <v>2.4</v>
      </c>
      <c r="I13642">
        <v>0.9</v>
      </c>
      <c r="J13642">
        <f>VLOOKUP(VALUE(RIGHT(B13642,2)),'XZ coord'!$T$144:$V$149,3,0)</f>
        <v>1.95</v>
      </c>
    </row>
    <row r="13643" spans="1:10" x14ac:dyDescent="0.2">
      <c r="A13643">
        <v>14642</v>
      </c>
      <c r="B13643" t="s">
        <v>13672</v>
      </c>
      <c r="C13643" t="s">
        <v>5</v>
      </c>
      <c r="D13643" t="s">
        <v>12047</v>
      </c>
      <c r="E13643">
        <f>VLOOKUP(LEFT(B13643,LEN(B13643)-2),'Correction using CAD'!A:F,5,0)</f>
        <v>78.650000000000006</v>
      </c>
      <c r="F13643">
        <f>VLOOKUP(LEFT(B13643,LEN(B13643)-2),'Correction using CAD'!A:F,6,0)</f>
        <v>123.40000000000023</v>
      </c>
      <c r="G13643">
        <f>VLOOKUP(VALUE(RIGHT(B13643,2)),'XZ coord'!$T$144:$U$149,2,0)</f>
        <v>10.37</v>
      </c>
      <c r="H13643">
        <v>2.4</v>
      </c>
      <c r="I13643">
        <v>0.9</v>
      </c>
      <c r="J13643">
        <f>VLOOKUP(VALUE(RIGHT(B13643,2)),'XZ coord'!$T$144:$V$149,3,0)</f>
        <v>2.1</v>
      </c>
    </row>
    <row r="13644" spans="1:10" x14ac:dyDescent="0.2">
      <c r="A13644">
        <v>14643</v>
      </c>
      <c r="B13644" t="s">
        <v>13673</v>
      </c>
      <c r="C13644" t="s">
        <v>2</v>
      </c>
      <c r="D13644" t="s">
        <v>12047</v>
      </c>
      <c r="E13644">
        <f>VLOOKUP(LEFT(B13644,LEN(B13644)-2),'Correction using CAD'!A:F,5,0)</f>
        <v>78.650000000000006</v>
      </c>
      <c r="F13644">
        <f>VLOOKUP(LEFT(B13644,LEN(B13644)-2),'Correction using CAD'!A:F,6,0)</f>
        <v>122.50000000000023</v>
      </c>
      <c r="G13644">
        <f>VLOOKUP(VALUE(RIGHT(B13644,2)),'XZ coord'!$T$144:$U$149,2,0)</f>
        <v>2.25</v>
      </c>
      <c r="H13644">
        <v>2.4</v>
      </c>
      <c r="I13644">
        <v>0.9</v>
      </c>
      <c r="J13644">
        <f>VLOOKUP(VALUE(RIGHT(B13644,2)),'XZ coord'!$T$144:$V$149,3,0)</f>
        <v>1.97</v>
      </c>
    </row>
    <row r="13645" spans="1:10" x14ac:dyDescent="0.2">
      <c r="A13645">
        <v>14644</v>
      </c>
      <c r="B13645" t="s">
        <v>13674</v>
      </c>
      <c r="C13645" t="s">
        <v>5</v>
      </c>
      <c r="D13645" t="s">
        <v>12047</v>
      </c>
      <c r="E13645">
        <f>VLOOKUP(LEFT(B13645,LEN(B13645)-2),'Correction using CAD'!A:F,5,0)</f>
        <v>78.650000000000006</v>
      </c>
      <c r="F13645">
        <f>VLOOKUP(LEFT(B13645,LEN(B13645)-2),'Correction using CAD'!A:F,6,0)</f>
        <v>122.50000000000023</v>
      </c>
      <c r="G13645">
        <f>VLOOKUP(VALUE(RIGHT(B13645,2)),'XZ coord'!$T$144:$U$149,2,0)</f>
        <v>4.22</v>
      </c>
      <c r="H13645">
        <v>2.4</v>
      </c>
      <c r="I13645">
        <v>0.9</v>
      </c>
      <c r="J13645">
        <f>VLOOKUP(VALUE(RIGHT(B13645,2)),'XZ coord'!$T$144:$V$149,3,0)</f>
        <v>2.25</v>
      </c>
    </row>
    <row r="13646" spans="1:10" x14ac:dyDescent="0.2">
      <c r="A13646">
        <v>14645</v>
      </c>
      <c r="B13646" t="s">
        <v>13675</v>
      </c>
      <c r="C13646" t="s">
        <v>2</v>
      </c>
      <c r="D13646" t="s">
        <v>12047</v>
      </c>
      <c r="E13646">
        <f>VLOOKUP(LEFT(B13646,LEN(B13646)-2),'Correction using CAD'!A:F,5,0)</f>
        <v>78.650000000000006</v>
      </c>
      <c r="F13646">
        <f>VLOOKUP(LEFT(B13646,LEN(B13646)-2),'Correction using CAD'!A:F,6,0)</f>
        <v>122.50000000000023</v>
      </c>
      <c r="G13646">
        <f>VLOOKUP(VALUE(RIGHT(B13646,2)),'XZ coord'!$T$144:$U$149,2,0)</f>
        <v>6.47</v>
      </c>
      <c r="H13646">
        <v>2.4</v>
      </c>
      <c r="I13646">
        <v>0.9</v>
      </c>
      <c r="J13646">
        <f>VLOOKUP(VALUE(RIGHT(B13646,2)),'XZ coord'!$T$144:$V$149,3,0)</f>
        <v>1.95</v>
      </c>
    </row>
    <row r="13647" spans="1:10" x14ac:dyDescent="0.2">
      <c r="A13647">
        <v>14646</v>
      </c>
      <c r="B13647" t="s">
        <v>13676</v>
      </c>
      <c r="C13647" t="s">
        <v>2</v>
      </c>
      <c r="D13647" t="s">
        <v>12047</v>
      </c>
      <c r="E13647">
        <f>VLOOKUP(LEFT(B13647,LEN(B13647)-2),'Correction using CAD'!A:F,5,0)</f>
        <v>78.650000000000006</v>
      </c>
      <c r="F13647">
        <f>VLOOKUP(LEFT(B13647,LEN(B13647)-2),'Correction using CAD'!A:F,6,0)</f>
        <v>122.50000000000023</v>
      </c>
      <c r="G13647">
        <f>VLOOKUP(VALUE(RIGHT(B13647,2)),'XZ coord'!$T$144:$U$149,2,0)</f>
        <v>8.42</v>
      </c>
      <c r="H13647">
        <v>2.4</v>
      </c>
      <c r="I13647">
        <v>0.9</v>
      </c>
      <c r="J13647">
        <f>VLOOKUP(VALUE(RIGHT(B13647,2)),'XZ coord'!$T$144:$V$149,3,0)</f>
        <v>1.95</v>
      </c>
    </row>
    <row r="13648" spans="1:10" x14ac:dyDescent="0.2">
      <c r="A13648">
        <v>14647</v>
      </c>
      <c r="B13648" t="s">
        <v>13677</v>
      </c>
      <c r="C13648" t="s">
        <v>5</v>
      </c>
      <c r="D13648" t="s">
        <v>12047</v>
      </c>
      <c r="E13648">
        <f>VLOOKUP(LEFT(B13648,LEN(B13648)-2),'Correction using CAD'!A:F,5,0)</f>
        <v>78.650000000000006</v>
      </c>
      <c r="F13648">
        <f>VLOOKUP(LEFT(B13648,LEN(B13648)-2),'Correction using CAD'!A:F,6,0)</f>
        <v>122.50000000000023</v>
      </c>
      <c r="G13648">
        <f>VLOOKUP(VALUE(RIGHT(B13648,2)),'XZ coord'!$T$144:$U$149,2,0)</f>
        <v>10.37</v>
      </c>
      <c r="H13648">
        <v>2.4</v>
      </c>
      <c r="I13648">
        <v>0.9</v>
      </c>
      <c r="J13648">
        <f>VLOOKUP(VALUE(RIGHT(B13648,2)),'XZ coord'!$T$144:$V$149,3,0)</f>
        <v>2.1</v>
      </c>
    </row>
    <row r="13649" spans="1:10" x14ac:dyDescent="0.2">
      <c r="A13649">
        <v>14648</v>
      </c>
      <c r="B13649" t="s">
        <v>13678</v>
      </c>
      <c r="C13649" t="s">
        <v>2</v>
      </c>
      <c r="D13649" t="s">
        <v>12047</v>
      </c>
      <c r="E13649">
        <f>VLOOKUP(LEFT(B13649,LEN(B13649)-2),'Correction using CAD'!A:F,5,0)</f>
        <v>78.650000000000006</v>
      </c>
      <c r="F13649">
        <f>VLOOKUP(LEFT(B13649,LEN(B13649)-2),'Correction using CAD'!A:F,6,0)</f>
        <v>121.60000000000022</v>
      </c>
      <c r="G13649">
        <f>VLOOKUP(VALUE(RIGHT(B13649,2)),'XZ coord'!$T$144:$U$149,2,0)</f>
        <v>2.25</v>
      </c>
      <c r="H13649">
        <v>2.4</v>
      </c>
      <c r="I13649">
        <v>0.9</v>
      </c>
      <c r="J13649">
        <f>VLOOKUP(VALUE(RIGHT(B13649,2)),'XZ coord'!$T$144:$V$149,3,0)</f>
        <v>1.97</v>
      </c>
    </row>
    <row r="13650" spans="1:10" x14ac:dyDescent="0.2">
      <c r="A13650">
        <v>14649</v>
      </c>
      <c r="B13650" t="s">
        <v>13679</v>
      </c>
      <c r="C13650" t="s">
        <v>5</v>
      </c>
      <c r="D13650" t="s">
        <v>12047</v>
      </c>
      <c r="E13650">
        <f>VLOOKUP(LEFT(B13650,LEN(B13650)-2),'Correction using CAD'!A:F,5,0)</f>
        <v>78.650000000000006</v>
      </c>
      <c r="F13650">
        <f>VLOOKUP(LEFT(B13650,LEN(B13650)-2),'Correction using CAD'!A:F,6,0)</f>
        <v>121.60000000000022</v>
      </c>
      <c r="G13650">
        <f>VLOOKUP(VALUE(RIGHT(B13650,2)),'XZ coord'!$T$144:$U$149,2,0)</f>
        <v>4.22</v>
      </c>
      <c r="H13650">
        <v>2.4</v>
      </c>
      <c r="I13650">
        <v>0.9</v>
      </c>
      <c r="J13650">
        <f>VLOOKUP(VALUE(RIGHT(B13650,2)),'XZ coord'!$T$144:$V$149,3,0)</f>
        <v>2.25</v>
      </c>
    </row>
    <row r="13651" spans="1:10" x14ac:dyDescent="0.2">
      <c r="A13651">
        <v>14650</v>
      </c>
      <c r="B13651" t="s">
        <v>13680</v>
      </c>
      <c r="C13651" t="s">
        <v>2</v>
      </c>
      <c r="D13651" t="s">
        <v>12047</v>
      </c>
      <c r="E13651">
        <f>VLOOKUP(LEFT(B13651,LEN(B13651)-2),'Correction using CAD'!A:F,5,0)</f>
        <v>78.650000000000006</v>
      </c>
      <c r="F13651">
        <f>VLOOKUP(LEFT(B13651,LEN(B13651)-2),'Correction using CAD'!A:F,6,0)</f>
        <v>121.60000000000022</v>
      </c>
      <c r="G13651">
        <f>VLOOKUP(VALUE(RIGHT(B13651,2)),'XZ coord'!$T$144:$U$149,2,0)</f>
        <v>6.47</v>
      </c>
      <c r="H13651">
        <v>2.4</v>
      </c>
      <c r="I13651">
        <v>0.9</v>
      </c>
      <c r="J13651">
        <f>VLOOKUP(VALUE(RIGHT(B13651,2)),'XZ coord'!$T$144:$V$149,3,0)</f>
        <v>1.95</v>
      </c>
    </row>
    <row r="13652" spans="1:10" x14ac:dyDescent="0.2">
      <c r="A13652">
        <v>14651</v>
      </c>
      <c r="B13652" t="s">
        <v>13681</v>
      </c>
      <c r="C13652" t="s">
        <v>2</v>
      </c>
      <c r="D13652" t="s">
        <v>12047</v>
      </c>
      <c r="E13652">
        <f>VLOOKUP(LEFT(B13652,LEN(B13652)-2),'Correction using CAD'!A:F,5,0)</f>
        <v>78.650000000000006</v>
      </c>
      <c r="F13652">
        <f>VLOOKUP(LEFT(B13652,LEN(B13652)-2),'Correction using CAD'!A:F,6,0)</f>
        <v>121.60000000000022</v>
      </c>
      <c r="G13652">
        <f>VLOOKUP(VALUE(RIGHT(B13652,2)),'XZ coord'!$T$144:$U$149,2,0)</f>
        <v>8.42</v>
      </c>
      <c r="H13652">
        <v>2.4</v>
      </c>
      <c r="I13652">
        <v>0.9</v>
      </c>
      <c r="J13652">
        <f>VLOOKUP(VALUE(RIGHT(B13652,2)),'XZ coord'!$T$144:$V$149,3,0)</f>
        <v>1.95</v>
      </c>
    </row>
    <row r="13653" spans="1:10" x14ac:dyDescent="0.2">
      <c r="A13653">
        <v>14652</v>
      </c>
      <c r="B13653" t="s">
        <v>13682</v>
      </c>
      <c r="C13653" t="s">
        <v>2</v>
      </c>
      <c r="D13653" t="s">
        <v>12047</v>
      </c>
      <c r="E13653">
        <f>VLOOKUP(LEFT(B13653,LEN(B13653)-2),'Correction using CAD'!A:F,5,0)</f>
        <v>78.650000000000006</v>
      </c>
      <c r="F13653">
        <f>VLOOKUP(LEFT(B13653,LEN(B13653)-2),'Correction using CAD'!A:F,6,0)</f>
        <v>121.60000000000022</v>
      </c>
      <c r="G13653">
        <f>VLOOKUP(VALUE(RIGHT(B13653,2)),'XZ coord'!$T$144:$U$149,2,0)</f>
        <v>10.37</v>
      </c>
      <c r="H13653">
        <v>2.4</v>
      </c>
      <c r="I13653">
        <v>0.9</v>
      </c>
      <c r="J13653">
        <f>VLOOKUP(VALUE(RIGHT(B13653,2)),'XZ coord'!$T$144:$V$149,3,0)</f>
        <v>2.1</v>
      </c>
    </row>
    <row r="13654" spans="1:10" x14ac:dyDescent="0.2">
      <c r="A13654">
        <v>14653</v>
      </c>
      <c r="B13654" t="s">
        <v>13683</v>
      </c>
      <c r="C13654" t="s">
        <v>2</v>
      </c>
      <c r="D13654" t="s">
        <v>12047</v>
      </c>
      <c r="E13654">
        <f>VLOOKUP(LEFT(B13654,LEN(B13654)-2),'Correction using CAD'!A:F,5,0)</f>
        <v>71.275000000000006</v>
      </c>
      <c r="F13654">
        <f>VLOOKUP(LEFT(B13654,LEN(B13654)-2),'Correction using CAD'!A:F,6,0)</f>
        <v>120.70000000000022</v>
      </c>
      <c r="G13654">
        <f>VLOOKUP(VALUE(RIGHT(B13654,2)),'XZ coord'!$T$144:$U$149,2,0)</f>
        <v>2.25</v>
      </c>
      <c r="H13654">
        <v>2.4</v>
      </c>
      <c r="I13654">
        <v>0.9</v>
      </c>
      <c r="J13654">
        <f>VLOOKUP(VALUE(RIGHT(B13654,2)),'XZ coord'!$T$144:$V$149,3,0)</f>
        <v>1.97</v>
      </c>
    </row>
    <row r="13655" spans="1:10" x14ac:dyDescent="0.2">
      <c r="A13655">
        <v>14654</v>
      </c>
      <c r="B13655" t="s">
        <v>13684</v>
      </c>
      <c r="C13655" t="s">
        <v>5</v>
      </c>
      <c r="D13655" t="s">
        <v>12047</v>
      </c>
      <c r="E13655">
        <f>VLOOKUP(LEFT(B13655,LEN(B13655)-2),'Correction using CAD'!A:F,5,0)</f>
        <v>71.275000000000006</v>
      </c>
      <c r="F13655">
        <f>VLOOKUP(LEFT(B13655,LEN(B13655)-2),'Correction using CAD'!A:F,6,0)</f>
        <v>120.70000000000022</v>
      </c>
      <c r="G13655">
        <f>VLOOKUP(VALUE(RIGHT(B13655,2)),'XZ coord'!$T$144:$U$149,2,0)</f>
        <v>4.22</v>
      </c>
      <c r="H13655">
        <v>2.4</v>
      </c>
      <c r="I13655">
        <v>0.9</v>
      </c>
      <c r="J13655">
        <f>VLOOKUP(VALUE(RIGHT(B13655,2)),'XZ coord'!$T$144:$V$149,3,0)</f>
        <v>2.25</v>
      </c>
    </row>
    <row r="13656" spans="1:10" x14ac:dyDescent="0.2">
      <c r="A13656">
        <v>14655</v>
      </c>
      <c r="B13656" t="s">
        <v>13685</v>
      </c>
      <c r="C13656" t="s">
        <v>2</v>
      </c>
      <c r="D13656" t="s">
        <v>12047</v>
      </c>
      <c r="E13656">
        <f>VLOOKUP(LEFT(B13656,LEN(B13656)-2),'Correction using CAD'!A:F,5,0)</f>
        <v>71.275000000000006</v>
      </c>
      <c r="F13656">
        <f>VLOOKUP(LEFT(B13656,LEN(B13656)-2),'Correction using CAD'!A:F,6,0)</f>
        <v>120.70000000000022</v>
      </c>
      <c r="G13656">
        <f>VLOOKUP(VALUE(RIGHT(B13656,2)),'XZ coord'!$T$144:$U$149,2,0)</f>
        <v>6.47</v>
      </c>
      <c r="H13656">
        <v>2.4</v>
      </c>
      <c r="I13656">
        <v>0.9</v>
      </c>
      <c r="J13656">
        <f>VLOOKUP(VALUE(RIGHT(B13656,2)),'XZ coord'!$T$144:$V$149,3,0)</f>
        <v>1.95</v>
      </c>
    </row>
    <row r="13657" spans="1:10" x14ac:dyDescent="0.2">
      <c r="A13657">
        <v>14656</v>
      </c>
      <c r="B13657" t="s">
        <v>13686</v>
      </c>
      <c r="C13657" t="s">
        <v>2</v>
      </c>
      <c r="D13657" t="s">
        <v>12047</v>
      </c>
      <c r="E13657">
        <f>VLOOKUP(LEFT(B13657,LEN(B13657)-2),'Correction using CAD'!A:F,5,0)</f>
        <v>71.275000000000006</v>
      </c>
      <c r="F13657">
        <f>VLOOKUP(LEFT(B13657,LEN(B13657)-2),'Correction using CAD'!A:F,6,0)</f>
        <v>120.70000000000022</v>
      </c>
      <c r="G13657">
        <f>VLOOKUP(VALUE(RIGHT(B13657,2)),'XZ coord'!$T$144:$U$149,2,0)</f>
        <v>8.42</v>
      </c>
      <c r="H13657">
        <v>2.4</v>
      </c>
      <c r="I13657">
        <v>0.9</v>
      </c>
      <c r="J13657">
        <f>VLOOKUP(VALUE(RIGHT(B13657,2)),'XZ coord'!$T$144:$V$149,3,0)</f>
        <v>1.95</v>
      </c>
    </row>
    <row r="13658" spans="1:10" x14ac:dyDescent="0.2">
      <c r="A13658">
        <v>14657</v>
      </c>
      <c r="B13658" t="s">
        <v>13687</v>
      </c>
      <c r="C13658" t="s">
        <v>5</v>
      </c>
      <c r="D13658" t="s">
        <v>12047</v>
      </c>
      <c r="E13658">
        <f>VLOOKUP(LEFT(B13658,LEN(B13658)-2),'Correction using CAD'!A:F,5,0)</f>
        <v>71.275000000000006</v>
      </c>
      <c r="F13658">
        <f>VLOOKUP(LEFT(B13658,LEN(B13658)-2),'Correction using CAD'!A:F,6,0)</f>
        <v>120.70000000000022</v>
      </c>
      <c r="G13658">
        <f>VLOOKUP(VALUE(RIGHT(B13658,2)),'XZ coord'!$T$144:$U$149,2,0)</f>
        <v>10.37</v>
      </c>
      <c r="H13658">
        <v>2.4</v>
      </c>
      <c r="I13658">
        <v>0.9</v>
      </c>
      <c r="J13658">
        <f>VLOOKUP(VALUE(RIGHT(B13658,2)),'XZ coord'!$T$144:$V$149,3,0)</f>
        <v>2.1</v>
      </c>
    </row>
    <row r="13659" spans="1:10" x14ac:dyDescent="0.2">
      <c r="A13659">
        <v>14658</v>
      </c>
      <c r="B13659" t="s">
        <v>13688</v>
      </c>
      <c r="C13659" t="s">
        <v>2</v>
      </c>
      <c r="D13659" t="s">
        <v>12047</v>
      </c>
      <c r="E13659">
        <f>VLOOKUP(LEFT(B13659,LEN(B13659)-2),'Correction using CAD'!A:F,5,0)</f>
        <v>71.275000000000006</v>
      </c>
      <c r="F13659">
        <f>VLOOKUP(LEFT(B13659,LEN(B13659)-2),'Correction using CAD'!A:F,6,0)</f>
        <v>119.80000000000021</v>
      </c>
      <c r="G13659">
        <f>VLOOKUP(VALUE(RIGHT(B13659,2)),'XZ coord'!$T$144:$U$149,2,0)</f>
        <v>2.25</v>
      </c>
      <c r="H13659">
        <v>2.4</v>
      </c>
      <c r="I13659">
        <v>0.9</v>
      </c>
      <c r="J13659">
        <f>VLOOKUP(VALUE(RIGHT(B13659,2)),'XZ coord'!$T$144:$V$149,3,0)</f>
        <v>1.97</v>
      </c>
    </row>
    <row r="13660" spans="1:10" x14ac:dyDescent="0.2">
      <c r="A13660">
        <v>14659</v>
      </c>
      <c r="B13660" t="s">
        <v>13689</v>
      </c>
      <c r="C13660" t="s">
        <v>5</v>
      </c>
      <c r="D13660" t="s">
        <v>12047</v>
      </c>
      <c r="E13660">
        <f>VLOOKUP(LEFT(B13660,LEN(B13660)-2),'Correction using CAD'!A:F,5,0)</f>
        <v>71.275000000000006</v>
      </c>
      <c r="F13660">
        <f>VLOOKUP(LEFT(B13660,LEN(B13660)-2),'Correction using CAD'!A:F,6,0)</f>
        <v>119.80000000000021</v>
      </c>
      <c r="G13660">
        <f>VLOOKUP(VALUE(RIGHT(B13660,2)),'XZ coord'!$T$144:$U$149,2,0)</f>
        <v>4.22</v>
      </c>
      <c r="H13660">
        <v>2.4</v>
      </c>
      <c r="I13660">
        <v>0.9</v>
      </c>
      <c r="J13660">
        <f>VLOOKUP(VALUE(RIGHT(B13660,2)),'XZ coord'!$T$144:$V$149,3,0)</f>
        <v>2.25</v>
      </c>
    </row>
    <row r="13661" spans="1:10" x14ac:dyDescent="0.2">
      <c r="A13661">
        <v>14660</v>
      </c>
      <c r="B13661" t="s">
        <v>13690</v>
      </c>
      <c r="C13661" t="s">
        <v>2</v>
      </c>
      <c r="D13661" t="s">
        <v>12047</v>
      </c>
      <c r="E13661">
        <f>VLOOKUP(LEFT(B13661,LEN(B13661)-2),'Correction using CAD'!A:F,5,0)</f>
        <v>71.275000000000006</v>
      </c>
      <c r="F13661">
        <f>VLOOKUP(LEFT(B13661,LEN(B13661)-2),'Correction using CAD'!A:F,6,0)</f>
        <v>119.80000000000021</v>
      </c>
      <c r="G13661">
        <f>VLOOKUP(VALUE(RIGHT(B13661,2)),'XZ coord'!$T$144:$U$149,2,0)</f>
        <v>6.47</v>
      </c>
      <c r="H13661">
        <v>2.4</v>
      </c>
      <c r="I13661">
        <v>0.9</v>
      </c>
      <c r="J13661">
        <f>VLOOKUP(VALUE(RIGHT(B13661,2)),'XZ coord'!$T$144:$V$149,3,0)</f>
        <v>1.95</v>
      </c>
    </row>
    <row r="13662" spans="1:10" x14ac:dyDescent="0.2">
      <c r="A13662">
        <v>14661</v>
      </c>
      <c r="B13662" t="s">
        <v>13691</v>
      </c>
      <c r="C13662" t="s">
        <v>2</v>
      </c>
      <c r="D13662" t="s">
        <v>12047</v>
      </c>
      <c r="E13662">
        <f>VLOOKUP(LEFT(B13662,LEN(B13662)-2),'Correction using CAD'!A:F,5,0)</f>
        <v>71.275000000000006</v>
      </c>
      <c r="F13662">
        <f>VLOOKUP(LEFT(B13662,LEN(B13662)-2),'Correction using CAD'!A:F,6,0)</f>
        <v>119.80000000000021</v>
      </c>
      <c r="G13662">
        <f>VLOOKUP(VALUE(RIGHT(B13662,2)),'XZ coord'!$T$144:$U$149,2,0)</f>
        <v>8.42</v>
      </c>
      <c r="H13662">
        <v>2.4</v>
      </c>
      <c r="I13662">
        <v>0.9</v>
      </c>
      <c r="J13662">
        <f>VLOOKUP(VALUE(RIGHT(B13662,2)),'XZ coord'!$T$144:$V$149,3,0)</f>
        <v>1.95</v>
      </c>
    </row>
    <row r="13663" spans="1:10" x14ac:dyDescent="0.2">
      <c r="A13663">
        <v>14662</v>
      </c>
      <c r="B13663" t="s">
        <v>13692</v>
      </c>
      <c r="C13663" t="s">
        <v>5</v>
      </c>
      <c r="D13663" t="s">
        <v>12047</v>
      </c>
      <c r="E13663">
        <f>VLOOKUP(LEFT(B13663,LEN(B13663)-2),'Correction using CAD'!A:F,5,0)</f>
        <v>71.275000000000006</v>
      </c>
      <c r="F13663">
        <f>VLOOKUP(LEFT(B13663,LEN(B13663)-2),'Correction using CAD'!A:F,6,0)</f>
        <v>119.80000000000021</v>
      </c>
      <c r="G13663">
        <f>VLOOKUP(VALUE(RIGHT(B13663,2)),'XZ coord'!$T$144:$U$149,2,0)</f>
        <v>10.37</v>
      </c>
      <c r="H13663">
        <v>2.4</v>
      </c>
      <c r="I13663">
        <v>0.9</v>
      </c>
      <c r="J13663">
        <f>VLOOKUP(VALUE(RIGHT(B13663,2)),'XZ coord'!$T$144:$V$149,3,0)</f>
        <v>2.1</v>
      </c>
    </row>
    <row r="13664" spans="1:10" x14ac:dyDescent="0.2">
      <c r="A13664">
        <v>14663</v>
      </c>
      <c r="B13664" t="s">
        <v>13693</v>
      </c>
      <c r="C13664" t="s">
        <v>2</v>
      </c>
      <c r="D13664" t="s">
        <v>12047</v>
      </c>
      <c r="E13664">
        <f>VLOOKUP(LEFT(B13664,LEN(B13664)-2),'Correction using CAD'!A:F,5,0)</f>
        <v>71.275000000000006</v>
      </c>
      <c r="F13664">
        <f>VLOOKUP(LEFT(B13664,LEN(B13664)-2),'Correction using CAD'!A:F,6,0)</f>
        <v>118.9000000000002</v>
      </c>
      <c r="G13664">
        <f>VLOOKUP(VALUE(RIGHT(B13664,2)),'XZ coord'!$T$144:$U$149,2,0)</f>
        <v>2.25</v>
      </c>
      <c r="H13664">
        <v>2.4</v>
      </c>
      <c r="I13664">
        <v>0.9</v>
      </c>
      <c r="J13664">
        <f>VLOOKUP(VALUE(RIGHT(B13664,2)),'XZ coord'!$T$144:$V$149,3,0)</f>
        <v>1.97</v>
      </c>
    </row>
    <row r="13665" spans="1:10" x14ac:dyDescent="0.2">
      <c r="A13665">
        <v>14664</v>
      </c>
      <c r="B13665" t="s">
        <v>13694</v>
      </c>
      <c r="C13665" t="s">
        <v>5</v>
      </c>
      <c r="D13665" t="s">
        <v>12047</v>
      </c>
      <c r="E13665">
        <f>VLOOKUP(LEFT(B13665,LEN(B13665)-2),'Correction using CAD'!A:F,5,0)</f>
        <v>71.275000000000006</v>
      </c>
      <c r="F13665">
        <f>VLOOKUP(LEFT(B13665,LEN(B13665)-2),'Correction using CAD'!A:F,6,0)</f>
        <v>118.9000000000002</v>
      </c>
      <c r="G13665">
        <f>VLOOKUP(VALUE(RIGHT(B13665,2)),'XZ coord'!$T$144:$U$149,2,0)</f>
        <v>4.22</v>
      </c>
      <c r="H13665">
        <v>2.4</v>
      </c>
      <c r="I13665">
        <v>0.9</v>
      </c>
      <c r="J13665">
        <f>VLOOKUP(VALUE(RIGHT(B13665,2)),'XZ coord'!$T$144:$V$149,3,0)</f>
        <v>2.25</v>
      </c>
    </row>
    <row r="13666" spans="1:10" x14ac:dyDescent="0.2">
      <c r="A13666">
        <v>14665</v>
      </c>
      <c r="B13666" t="s">
        <v>13695</v>
      </c>
      <c r="C13666" t="s">
        <v>2</v>
      </c>
      <c r="D13666" t="s">
        <v>12047</v>
      </c>
      <c r="E13666">
        <f>VLOOKUP(LEFT(B13666,LEN(B13666)-2),'Correction using CAD'!A:F,5,0)</f>
        <v>71.275000000000006</v>
      </c>
      <c r="F13666">
        <f>VLOOKUP(LEFT(B13666,LEN(B13666)-2),'Correction using CAD'!A:F,6,0)</f>
        <v>118.9000000000002</v>
      </c>
      <c r="G13666">
        <f>VLOOKUP(VALUE(RIGHT(B13666,2)),'XZ coord'!$T$144:$U$149,2,0)</f>
        <v>6.47</v>
      </c>
      <c r="H13666">
        <v>2.4</v>
      </c>
      <c r="I13666">
        <v>0.9</v>
      </c>
      <c r="J13666">
        <f>VLOOKUP(VALUE(RIGHT(B13666,2)),'XZ coord'!$T$144:$V$149,3,0)</f>
        <v>1.95</v>
      </c>
    </row>
    <row r="13667" spans="1:10" x14ac:dyDescent="0.2">
      <c r="A13667">
        <v>14666</v>
      </c>
      <c r="B13667" t="s">
        <v>13696</v>
      </c>
      <c r="C13667" t="s">
        <v>2</v>
      </c>
      <c r="D13667" t="s">
        <v>12047</v>
      </c>
      <c r="E13667">
        <f>VLOOKUP(LEFT(B13667,LEN(B13667)-2),'Correction using CAD'!A:F,5,0)</f>
        <v>71.275000000000006</v>
      </c>
      <c r="F13667">
        <f>VLOOKUP(LEFT(B13667,LEN(B13667)-2),'Correction using CAD'!A:F,6,0)</f>
        <v>118.9000000000002</v>
      </c>
      <c r="G13667">
        <f>VLOOKUP(VALUE(RIGHT(B13667,2)),'XZ coord'!$T$144:$U$149,2,0)</f>
        <v>8.42</v>
      </c>
      <c r="H13667">
        <v>2.4</v>
      </c>
      <c r="I13667">
        <v>0.9</v>
      </c>
      <c r="J13667">
        <f>VLOOKUP(VALUE(RIGHT(B13667,2)),'XZ coord'!$T$144:$V$149,3,0)</f>
        <v>1.95</v>
      </c>
    </row>
    <row r="13668" spans="1:10" x14ac:dyDescent="0.2">
      <c r="A13668">
        <v>14667</v>
      </c>
      <c r="B13668" t="s">
        <v>13697</v>
      </c>
      <c r="C13668" t="s">
        <v>5</v>
      </c>
      <c r="D13668" t="s">
        <v>12047</v>
      </c>
      <c r="E13668">
        <f>VLOOKUP(LEFT(B13668,LEN(B13668)-2),'Correction using CAD'!A:F,5,0)</f>
        <v>71.275000000000006</v>
      </c>
      <c r="F13668">
        <f>VLOOKUP(LEFT(B13668,LEN(B13668)-2),'Correction using CAD'!A:F,6,0)</f>
        <v>118.9000000000002</v>
      </c>
      <c r="G13668">
        <f>VLOOKUP(VALUE(RIGHT(B13668,2)),'XZ coord'!$T$144:$U$149,2,0)</f>
        <v>10.37</v>
      </c>
      <c r="H13668">
        <v>2.4</v>
      </c>
      <c r="I13668">
        <v>0.9</v>
      </c>
      <c r="J13668">
        <f>VLOOKUP(VALUE(RIGHT(B13668,2)),'XZ coord'!$T$144:$V$149,3,0)</f>
        <v>2.1</v>
      </c>
    </row>
    <row r="13669" spans="1:10" x14ac:dyDescent="0.2">
      <c r="A13669">
        <v>14668</v>
      </c>
      <c r="B13669" t="s">
        <v>13698</v>
      </c>
      <c r="C13669" t="s">
        <v>2</v>
      </c>
      <c r="D13669" t="s">
        <v>12047</v>
      </c>
      <c r="E13669">
        <f>VLOOKUP(LEFT(B13669,LEN(B13669)-2),'Correction using CAD'!A:F,5,0)</f>
        <v>71.275000000000006</v>
      </c>
      <c r="F13669">
        <f>VLOOKUP(LEFT(B13669,LEN(B13669)-2),'Correction using CAD'!A:F,6,0)</f>
        <v>118.0000000000002</v>
      </c>
      <c r="G13669">
        <f>VLOOKUP(VALUE(RIGHT(B13669,2)),'XZ coord'!$T$144:$U$149,2,0)</f>
        <v>2.25</v>
      </c>
      <c r="H13669">
        <v>2.4</v>
      </c>
      <c r="I13669">
        <v>0.9</v>
      </c>
      <c r="J13669">
        <f>VLOOKUP(VALUE(RIGHT(B13669,2)),'XZ coord'!$T$144:$V$149,3,0)</f>
        <v>1.97</v>
      </c>
    </row>
    <row r="13670" spans="1:10" x14ac:dyDescent="0.2">
      <c r="A13670">
        <v>14669</v>
      </c>
      <c r="B13670" t="s">
        <v>13699</v>
      </c>
      <c r="C13670" t="s">
        <v>5</v>
      </c>
      <c r="D13670" t="s">
        <v>12047</v>
      </c>
      <c r="E13670">
        <f>VLOOKUP(LEFT(B13670,LEN(B13670)-2),'Correction using CAD'!A:F,5,0)</f>
        <v>71.275000000000006</v>
      </c>
      <c r="F13670">
        <f>VLOOKUP(LEFT(B13670,LEN(B13670)-2),'Correction using CAD'!A:F,6,0)</f>
        <v>118.0000000000002</v>
      </c>
      <c r="G13670">
        <f>VLOOKUP(VALUE(RIGHT(B13670,2)),'XZ coord'!$T$144:$U$149,2,0)</f>
        <v>4.22</v>
      </c>
      <c r="H13670">
        <v>2.4</v>
      </c>
      <c r="I13670">
        <v>0.9</v>
      </c>
      <c r="J13670">
        <f>VLOOKUP(VALUE(RIGHT(B13670,2)),'XZ coord'!$T$144:$V$149,3,0)</f>
        <v>2.25</v>
      </c>
    </row>
    <row r="13671" spans="1:10" x14ac:dyDescent="0.2">
      <c r="A13671">
        <v>14670</v>
      </c>
      <c r="B13671" t="s">
        <v>13700</v>
      </c>
      <c r="C13671" t="s">
        <v>2</v>
      </c>
      <c r="D13671" t="s">
        <v>12047</v>
      </c>
      <c r="E13671">
        <f>VLOOKUP(LEFT(B13671,LEN(B13671)-2),'Correction using CAD'!A:F,5,0)</f>
        <v>71.275000000000006</v>
      </c>
      <c r="F13671">
        <f>VLOOKUP(LEFT(B13671,LEN(B13671)-2),'Correction using CAD'!A:F,6,0)</f>
        <v>118.0000000000002</v>
      </c>
      <c r="G13671">
        <f>VLOOKUP(VALUE(RIGHT(B13671,2)),'XZ coord'!$T$144:$U$149,2,0)</f>
        <v>6.47</v>
      </c>
      <c r="H13671">
        <v>2.4</v>
      </c>
      <c r="I13671">
        <v>0.9</v>
      </c>
      <c r="J13671">
        <f>VLOOKUP(VALUE(RIGHT(B13671,2)),'XZ coord'!$T$144:$V$149,3,0)</f>
        <v>1.95</v>
      </c>
    </row>
    <row r="13672" spans="1:10" x14ac:dyDescent="0.2">
      <c r="A13672">
        <v>14671</v>
      </c>
      <c r="B13672" t="s">
        <v>13701</v>
      </c>
      <c r="C13672" t="s">
        <v>2</v>
      </c>
      <c r="D13672" t="s">
        <v>12047</v>
      </c>
      <c r="E13672">
        <f>VLOOKUP(LEFT(B13672,LEN(B13672)-2),'Correction using CAD'!A:F,5,0)</f>
        <v>71.275000000000006</v>
      </c>
      <c r="F13672">
        <f>VLOOKUP(LEFT(B13672,LEN(B13672)-2),'Correction using CAD'!A:F,6,0)</f>
        <v>118.0000000000002</v>
      </c>
      <c r="G13672">
        <f>VLOOKUP(VALUE(RIGHT(B13672,2)),'XZ coord'!$T$144:$U$149,2,0)</f>
        <v>8.42</v>
      </c>
      <c r="H13672">
        <v>2.4</v>
      </c>
      <c r="I13672">
        <v>0.9</v>
      </c>
      <c r="J13672">
        <f>VLOOKUP(VALUE(RIGHT(B13672,2)),'XZ coord'!$T$144:$V$149,3,0)</f>
        <v>1.95</v>
      </c>
    </row>
    <row r="13673" spans="1:10" x14ac:dyDescent="0.2">
      <c r="A13673">
        <v>14672</v>
      </c>
      <c r="B13673" t="s">
        <v>13702</v>
      </c>
      <c r="C13673" t="s">
        <v>5</v>
      </c>
      <c r="D13673" t="s">
        <v>12047</v>
      </c>
      <c r="E13673">
        <f>VLOOKUP(LEFT(B13673,LEN(B13673)-2),'Correction using CAD'!A:F,5,0)</f>
        <v>71.275000000000006</v>
      </c>
      <c r="F13673">
        <f>VLOOKUP(LEFT(B13673,LEN(B13673)-2),'Correction using CAD'!A:F,6,0)</f>
        <v>118.0000000000002</v>
      </c>
      <c r="G13673">
        <f>VLOOKUP(VALUE(RIGHT(B13673,2)),'XZ coord'!$T$144:$U$149,2,0)</f>
        <v>10.37</v>
      </c>
      <c r="H13673">
        <v>2.4</v>
      </c>
      <c r="I13673">
        <v>0.9</v>
      </c>
      <c r="J13673">
        <f>VLOOKUP(VALUE(RIGHT(B13673,2)),'XZ coord'!$T$144:$V$149,3,0)</f>
        <v>2.1</v>
      </c>
    </row>
    <row r="13674" spans="1:10" x14ac:dyDescent="0.2">
      <c r="A13674">
        <v>14673</v>
      </c>
      <c r="B13674" t="s">
        <v>13703</v>
      </c>
      <c r="C13674" t="s">
        <v>2</v>
      </c>
      <c r="D13674" t="s">
        <v>12047</v>
      </c>
      <c r="E13674">
        <f>VLOOKUP(LEFT(B13674,LEN(B13674)-2),'Correction using CAD'!A:F,5,0)</f>
        <v>78.650000000000006</v>
      </c>
      <c r="F13674">
        <f>VLOOKUP(LEFT(B13674,LEN(B13674)-2),'Correction using CAD'!A:F,6,0)</f>
        <v>120.70000000000022</v>
      </c>
      <c r="G13674">
        <f>VLOOKUP(VALUE(RIGHT(B13674,2)),'XZ coord'!$T$144:$U$149,2,0)</f>
        <v>2.25</v>
      </c>
      <c r="H13674">
        <v>2.4</v>
      </c>
      <c r="I13674">
        <v>0.9</v>
      </c>
      <c r="J13674">
        <f>VLOOKUP(VALUE(RIGHT(B13674,2)),'XZ coord'!$T$144:$V$149,3,0)</f>
        <v>1.97</v>
      </c>
    </row>
    <row r="13675" spans="1:10" x14ac:dyDescent="0.2">
      <c r="A13675">
        <v>14674</v>
      </c>
      <c r="B13675" t="s">
        <v>13704</v>
      </c>
      <c r="C13675" t="s">
        <v>5</v>
      </c>
      <c r="D13675" t="s">
        <v>12047</v>
      </c>
      <c r="E13675">
        <f>VLOOKUP(LEFT(B13675,LEN(B13675)-2),'Correction using CAD'!A:F,5,0)</f>
        <v>78.650000000000006</v>
      </c>
      <c r="F13675">
        <f>VLOOKUP(LEFT(B13675,LEN(B13675)-2),'Correction using CAD'!A:F,6,0)</f>
        <v>120.70000000000022</v>
      </c>
      <c r="G13675">
        <f>VLOOKUP(VALUE(RIGHT(B13675,2)),'XZ coord'!$T$144:$U$149,2,0)</f>
        <v>4.22</v>
      </c>
      <c r="H13675">
        <v>2.4</v>
      </c>
      <c r="I13675">
        <v>0.9</v>
      </c>
      <c r="J13675">
        <f>VLOOKUP(VALUE(RIGHT(B13675,2)),'XZ coord'!$T$144:$V$149,3,0)</f>
        <v>2.25</v>
      </c>
    </row>
    <row r="13676" spans="1:10" x14ac:dyDescent="0.2">
      <c r="A13676">
        <v>14675</v>
      </c>
      <c r="B13676" t="s">
        <v>13705</v>
      </c>
      <c r="C13676" t="s">
        <v>2</v>
      </c>
      <c r="D13676" t="s">
        <v>12047</v>
      </c>
      <c r="E13676">
        <f>VLOOKUP(LEFT(B13676,LEN(B13676)-2),'Correction using CAD'!A:F,5,0)</f>
        <v>78.650000000000006</v>
      </c>
      <c r="F13676">
        <f>VLOOKUP(LEFT(B13676,LEN(B13676)-2),'Correction using CAD'!A:F,6,0)</f>
        <v>120.70000000000022</v>
      </c>
      <c r="G13676">
        <f>VLOOKUP(VALUE(RIGHT(B13676,2)),'XZ coord'!$T$144:$U$149,2,0)</f>
        <v>6.47</v>
      </c>
      <c r="H13676">
        <v>2.4</v>
      </c>
      <c r="I13676">
        <v>0.9</v>
      </c>
      <c r="J13676">
        <f>VLOOKUP(VALUE(RIGHT(B13676,2)),'XZ coord'!$T$144:$V$149,3,0)</f>
        <v>1.95</v>
      </c>
    </row>
    <row r="13677" spans="1:10" x14ac:dyDescent="0.2">
      <c r="A13677">
        <v>14676</v>
      </c>
      <c r="B13677" t="s">
        <v>13706</v>
      </c>
      <c r="C13677" t="s">
        <v>2</v>
      </c>
      <c r="D13677" t="s">
        <v>12047</v>
      </c>
      <c r="E13677">
        <f>VLOOKUP(LEFT(B13677,LEN(B13677)-2),'Correction using CAD'!A:F,5,0)</f>
        <v>78.650000000000006</v>
      </c>
      <c r="F13677">
        <f>VLOOKUP(LEFT(B13677,LEN(B13677)-2),'Correction using CAD'!A:F,6,0)</f>
        <v>120.70000000000022</v>
      </c>
      <c r="G13677">
        <f>VLOOKUP(VALUE(RIGHT(B13677,2)),'XZ coord'!$T$144:$U$149,2,0)</f>
        <v>8.42</v>
      </c>
      <c r="H13677">
        <v>2.4</v>
      </c>
      <c r="I13677">
        <v>0.9</v>
      </c>
      <c r="J13677">
        <f>VLOOKUP(VALUE(RIGHT(B13677,2)),'XZ coord'!$T$144:$V$149,3,0)</f>
        <v>1.95</v>
      </c>
    </row>
    <row r="13678" spans="1:10" x14ac:dyDescent="0.2">
      <c r="A13678">
        <v>14677</v>
      </c>
      <c r="B13678" t="s">
        <v>13707</v>
      </c>
      <c r="C13678" t="s">
        <v>5</v>
      </c>
      <c r="D13678" t="s">
        <v>12047</v>
      </c>
      <c r="E13678">
        <f>VLOOKUP(LEFT(B13678,LEN(B13678)-2),'Correction using CAD'!A:F,5,0)</f>
        <v>78.650000000000006</v>
      </c>
      <c r="F13678">
        <f>VLOOKUP(LEFT(B13678,LEN(B13678)-2),'Correction using CAD'!A:F,6,0)</f>
        <v>120.70000000000022</v>
      </c>
      <c r="G13678">
        <f>VLOOKUP(VALUE(RIGHT(B13678,2)),'XZ coord'!$T$144:$U$149,2,0)</f>
        <v>10.37</v>
      </c>
      <c r="H13678">
        <v>2.4</v>
      </c>
      <c r="I13678">
        <v>0.9</v>
      </c>
      <c r="J13678">
        <f>VLOOKUP(VALUE(RIGHT(B13678,2)),'XZ coord'!$T$144:$V$149,3,0)</f>
        <v>2.1</v>
      </c>
    </row>
    <row r="13679" spans="1:10" x14ac:dyDescent="0.2">
      <c r="A13679">
        <v>14678</v>
      </c>
      <c r="B13679" t="s">
        <v>13708</v>
      </c>
      <c r="C13679" t="s">
        <v>2</v>
      </c>
      <c r="D13679" t="s">
        <v>12047</v>
      </c>
      <c r="E13679">
        <f>VLOOKUP(LEFT(B13679,LEN(B13679)-2),'Correction using CAD'!A:F,5,0)</f>
        <v>78.650000000000006</v>
      </c>
      <c r="F13679">
        <f>VLOOKUP(LEFT(B13679,LEN(B13679)-2),'Correction using CAD'!A:F,6,0)</f>
        <v>119.80000000000021</v>
      </c>
      <c r="G13679">
        <f>VLOOKUP(VALUE(RIGHT(B13679,2)),'XZ coord'!$T$144:$U$149,2,0)</f>
        <v>2.25</v>
      </c>
      <c r="H13679">
        <v>2.4</v>
      </c>
      <c r="I13679">
        <v>0.9</v>
      </c>
      <c r="J13679">
        <f>VLOOKUP(VALUE(RIGHT(B13679,2)),'XZ coord'!$T$144:$V$149,3,0)</f>
        <v>1.97</v>
      </c>
    </row>
    <row r="13680" spans="1:10" x14ac:dyDescent="0.2">
      <c r="A13680">
        <v>14679</v>
      </c>
      <c r="B13680" t="s">
        <v>13709</v>
      </c>
      <c r="C13680" t="s">
        <v>5</v>
      </c>
      <c r="D13680" t="s">
        <v>12047</v>
      </c>
      <c r="E13680">
        <f>VLOOKUP(LEFT(B13680,LEN(B13680)-2),'Correction using CAD'!A:F,5,0)</f>
        <v>78.650000000000006</v>
      </c>
      <c r="F13680">
        <f>VLOOKUP(LEFT(B13680,LEN(B13680)-2),'Correction using CAD'!A:F,6,0)</f>
        <v>119.80000000000021</v>
      </c>
      <c r="G13680">
        <f>VLOOKUP(VALUE(RIGHT(B13680,2)),'XZ coord'!$T$144:$U$149,2,0)</f>
        <v>4.22</v>
      </c>
      <c r="H13680">
        <v>2.4</v>
      </c>
      <c r="I13680">
        <v>0.9</v>
      </c>
      <c r="J13680">
        <f>VLOOKUP(VALUE(RIGHT(B13680,2)),'XZ coord'!$T$144:$V$149,3,0)</f>
        <v>2.25</v>
      </c>
    </row>
    <row r="13681" spans="1:10" x14ac:dyDescent="0.2">
      <c r="A13681">
        <v>14680</v>
      </c>
      <c r="B13681" t="s">
        <v>13710</v>
      </c>
      <c r="C13681" t="s">
        <v>2</v>
      </c>
      <c r="D13681" t="s">
        <v>12047</v>
      </c>
      <c r="E13681">
        <f>VLOOKUP(LEFT(B13681,LEN(B13681)-2),'Correction using CAD'!A:F,5,0)</f>
        <v>78.650000000000006</v>
      </c>
      <c r="F13681">
        <f>VLOOKUP(LEFT(B13681,LEN(B13681)-2),'Correction using CAD'!A:F,6,0)</f>
        <v>119.80000000000021</v>
      </c>
      <c r="G13681">
        <f>VLOOKUP(VALUE(RIGHT(B13681,2)),'XZ coord'!$T$144:$U$149,2,0)</f>
        <v>6.47</v>
      </c>
      <c r="H13681">
        <v>2.4</v>
      </c>
      <c r="I13681">
        <v>0.9</v>
      </c>
      <c r="J13681">
        <f>VLOOKUP(VALUE(RIGHT(B13681,2)),'XZ coord'!$T$144:$V$149,3,0)</f>
        <v>1.95</v>
      </c>
    </row>
    <row r="13682" spans="1:10" x14ac:dyDescent="0.2">
      <c r="A13682">
        <v>14681</v>
      </c>
      <c r="B13682" t="s">
        <v>13711</v>
      </c>
      <c r="C13682" t="s">
        <v>2</v>
      </c>
      <c r="D13682" t="s">
        <v>12047</v>
      </c>
      <c r="E13682">
        <f>VLOOKUP(LEFT(B13682,LEN(B13682)-2),'Correction using CAD'!A:F,5,0)</f>
        <v>78.650000000000006</v>
      </c>
      <c r="F13682">
        <f>VLOOKUP(LEFT(B13682,LEN(B13682)-2),'Correction using CAD'!A:F,6,0)</f>
        <v>119.80000000000021</v>
      </c>
      <c r="G13682">
        <f>VLOOKUP(VALUE(RIGHT(B13682,2)),'XZ coord'!$T$144:$U$149,2,0)</f>
        <v>8.42</v>
      </c>
      <c r="H13682">
        <v>2.4</v>
      </c>
      <c r="I13682">
        <v>0.9</v>
      </c>
      <c r="J13682">
        <f>VLOOKUP(VALUE(RIGHT(B13682,2)),'XZ coord'!$T$144:$V$149,3,0)</f>
        <v>1.95</v>
      </c>
    </row>
    <row r="13683" spans="1:10" x14ac:dyDescent="0.2">
      <c r="A13683">
        <v>14682</v>
      </c>
      <c r="B13683" t="s">
        <v>13712</v>
      </c>
      <c r="C13683" t="s">
        <v>5</v>
      </c>
      <c r="D13683" t="s">
        <v>12047</v>
      </c>
      <c r="E13683">
        <f>VLOOKUP(LEFT(B13683,LEN(B13683)-2),'Correction using CAD'!A:F,5,0)</f>
        <v>78.650000000000006</v>
      </c>
      <c r="F13683">
        <f>VLOOKUP(LEFT(B13683,LEN(B13683)-2),'Correction using CAD'!A:F,6,0)</f>
        <v>119.80000000000021</v>
      </c>
      <c r="G13683">
        <f>VLOOKUP(VALUE(RIGHT(B13683,2)),'XZ coord'!$T$144:$U$149,2,0)</f>
        <v>10.37</v>
      </c>
      <c r="H13683">
        <v>2.4</v>
      </c>
      <c r="I13683">
        <v>0.9</v>
      </c>
      <c r="J13683">
        <f>VLOOKUP(VALUE(RIGHT(B13683,2)),'XZ coord'!$T$144:$V$149,3,0)</f>
        <v>2.1</v>
      </c>
    </row>
    <row r="13684" spans="1:10" x14ac:dyDescent="0.2">
      <c r="A13684">
        <v>14683</v>
      </c>
      <c r="B13684" t="s">
        <v>13713</v>
      </c>
      <c r="C13684" t="s">
        <v>2</v>
      </c>
      <c r="D13684" t="s">
        <v>12047</v>
      </c>
      <c r="E13684">
        <f>VLOOKUP(LEFT(B13684,LEN(B13684)-2),'Correction using CAD'!A:F,5,0)</f>
        <v>78.650000000000006</v>
      </c>
      <c r="F13684">
        <f>VLOOKUP(LEFT(B13684,LEN(B13684)-2),'Correction using CAD'!A:F,6,0)</f>
        <v>118.9000000000002</v>
      </c>
      <c r="G13684">
        <f>VLOOKUP(VALUE(RIGHT(B13684,2)),'XZ coord'!$T$144:$U$149,2,0)</f>
        <v>2.25</v>
      </c>
      <c r="H13684">
        <v>2.4</v>
      </c>
      <c r="I13684">
        <v>0.9</v>
      </c>
      <c r="J13684">
        <f>VLOOKUP(VALUE(RIGHT(B13684,2)),'XZ coord'!$T$144:$V$149,3,0)</f>
        <v>1.97</v>
      </c>
    </row>
    <row r="13685" spans="1:10" x14ac:dyDescent="0.2">
      <c r="A13685">
        <v>14684</v>
      </c>
      <c r="B13685" t="s">
        <v>13714</v>
      </c>
      <c r="C13685" t="s">
        <v>5</v>
      </c>
      <c r="D13685" t="s">
        <v>12047</v>
      </c>
      <c r="E13685">
        <f>VLOOKUP(LEFT(B13685,LEN(B13685)-2),'Correction using CAD'!A:F,5,0)</f>
        <v>78.650000000000006</v>
      </c>
      <c r="F13685">
        <f>VLOOKUP(LEFT(B13685,LEN(B13685)-2),'Correction using CAD'!A:F,6,0)</f>
        <v>118.9000000000002</v>
      </c>
      <c r="G13685">
        <f>VLOOKUP(VALUE(RIGHT(B13685,2)),'XZ coord'!$T$144:$U$149,2,0)</f>
        <v>4.22</v>
      </c>
      <c r="H13685">
        <v>2.4</v>
      </c>
      <c r="I13685">
        <v>0.9</v>
      </c>
      <c r="J13685">
        <f>VLOOKUP(VALUE(RIGHT(B13685,2)),'XZ coord'!$T$144:$V$149,3,0)</f>
        <v>2.25</v>
      </c>
    </row>
    <row r="13686" spans="1:10" x14ac:dyDescent="0.2">
      <c r="A13686">
        <v>14685</v>
      </c>
      <c r="B13686" t="s">
        <v>13715</v>
      </c>
      <c r="C13686" t="s">
        <v>2</v>
      </c>
      <c r="D13686" t="s">
        <v>12047</v>
      </c>
      <c r="E13686">
        <f>VLOOKUP(LEFT(B13686,LEN(B13686)-2),'Correction using CAD'!A:F,5,0)</f>
        <v>78.650000000000006</v>
      </c>
      <c r="F13686">
        <f>VLOOKUP(LEFT(B13686,LEN(B13686)-2),'Correction using CAD'!A:F,6,0)</f>
        <v>118.9000000000002</v>
      </c>
      <c r="G13686">
        <f>VLOOKUP(VALUE(RIGHT(B13686,2)),'XZ coord'!$T$144:$U$149,2,0)</f>
        <v>6.47</v>
      </c>
      <c r="H13686">
        <v>2.4</v>
      </c>
      <c r="I13686">
        <v>0.9</v>
      </c>
      <c r="J13686">
        <f>VLOOKUP(VALUE(RIGHT(B13686,2)),'XZ coord'!$T$144:$V$149,3,0)</f>
        <v>1.95</v>
      </c>
    </row>
    <row r="13687" spans="1:10" x14ac:dyDescent="0.2">
      <c r="A13687">
        <v>14686</v>
      </c>
      <c r="B13687" t="s">
        <v>13716</v>
      </c>
      <c r="C13687" t="s">
        <v>2</v>
      </c>
      <c r="D13687" t="s">
        <v>12047</v>
      </c>
      <c r="E13687">
        <f>VLOOKUP(LEFT(B13687,LEN(B13687)-2),'Correction using CAD'!A:F,5,0)</f>
        <v>78.650000000000006</v>
      </c>
      <c r="F13687">
        <f>VLOOKUP(LEFT(B13687,LEN(B13687)-2),'Correction using CAD'!A:F,6,0)</f>
        <v>118.9000000000002</v>
      </c>
      <c r="G13687">
        <f>VLOOKUP(VALUE(RIGHT(B13687,2)),'XZ coord'!$T$144:$U$149,2,0)</f>
        <v>8.42</v>
      </c>
      <c r="H13687">
        <v>2.4</v>
      </c>
      <c r="I13687">
        <v>0.9</v>
      </c>
      <c r="J13687">
        <f>VLOOKUP(VALUE(RIGHT(B13687,2)),'XZ coord'!$T$144:$V$149,3,0)</f>
        <v>1.95</v>
      </c>
    </row>
    <row r="13688" spans="1:10" x14ac:dyDescent="0.2">
      <c r="A13688">
        <v>14687</v>
      </c>
      <c r="B13688" t="s">
        <v>13717</v>
      </c>
      <c r="C13688" t="s">
        <v>5</v>
      </c>
      <c r="D13688" t="s">
        <v>12047</v>
      </c>
      <c r="E13688">
        <f>VLOOKUP(LEFT(B13688,LEN(B13688)-2),'Correction using CAD'!A:F,5,0)</f>
        <v>78.650000000000006</v>
      </c>
      <c r="F13688">
        <f>VLOOKUP(LEFT(B13688,LEN(B13688)-2),'Correction using CAD'!A:F,6,0)</f>
        <v>118.9000000000002</v>
      </c>
      <c r="G13688">
        <f>VLOOKUP(VALUE(RIGHT(B13688,2)),'XZ coord'!$T$144:$U$149,2,0)</f>
        <v>10.37</v>
      </c>
      <c r="H13688">
        <v>2.4</v>
      </c>
      <c r="I13688">
        <v>0.9</v>
      </c>
      <c r="J13688">
        <f>VLOOKUP(VALUE(RIGHT(B13688,2)),'XZ coord'!$T$144:$V$149,3,0)</f>
        <v>2.1</v>
      </c>
    </row>
    <row r="13689" spans="1:10" x14ac:dyDescent="0.2">
      <c r="A13689">
        <v>14688</v>
      </c>
      <c r="B13689" t="s">
        <v>13718</v>
      </c>
      <c r="C13689" t="s">
        <v>2</v>
      </c>
      <c r="D13689" t="s">
        <v>12047</v>
      </c>
      <c r="E13689">
        <f>VLOOKUP(LEFT(B13689,LEN(B13689)-2),'Correction using CAD'!A:F,5,0)</f>
        <v>78.650000000000006</v>
      </c>
      <c r="F13689">
        <f>VLOOKUP(LEFT(B13689,LEN(B13689)-2),'Correction using CAD'!A:F,6,0)</f>
        <v>118.0000000000002</v>
      </c>
      <c r="G13689">
        <f>VLOOKUP(VALUE(RIGHT(B13689,2)),'XZ coord'!$T$144:$U$149,2,0)</f>
        <v>2.25</v>
      </c>
      <c r="H13689">
        <v>2.4</v>
      </c>
      <c r="I13689">
        <v>0.9</v>
      </c>
      <c r="J13689">
        <f>VLOOKUP(VALUE(RIGHT(B13689,2)),'XZ coord'!$T$144:$V$149,3,0)</f>
        <v>1.97</v>
      </c>
    </row>
    <row r="13690" spans="1:10" x14ac:dyDescent="0.2">
      <c r="A13690">
        <v>14689</v>
      </c>
      <c r="B13690" t="s">
        <v>13719</v>
      </c>
      <c r="C13690" t="s">
        <v>5</v>
      </c>
      <c r="D13690" t="s">
        <v>12047</v>
      </c>
      <c r="E13690">
        <f>VLOOKUP(LEFT(B13690,LEN(B13690)-2),'Correction using CAD'!A:F,5,0)</f>
        <v>78.650000000000006</v>
      </c>
      <c r="F13690">
        <f>VLOOKUP(LEFT(B13690,LEN(B13690)-2),'Correction using CAD'!A:F,6,0)</f>
        <v>118.0000000000002</v>
      </c>
      <c r="G13690">
        <f>VLOOKUP(VALUE(RIGHT(B13690,2)),'XZ coord'!$T$144:$U$149,2,0)</f>
        <v>4.22</v>
      </c>
      <c r="H13690">
        <v>2.4</v>
      </c>
      <c r="I13690">
        <v>0.9</v>
      </c>
      <c r="J13690">
        <f>VLOOKUP(VALUE(RIGHT(B13690,2)),'XZ coord'!$T$144:$V$149,3,0)</f>
        <v>2.25</v>
      </c>
    </row>
    <row r="13691" spans="1:10" x14ac:dyDescent="0.2">
      <c r="A13691">
        <v>14690</v>
      </c>
      <c r="B13691" t="s">
        <v>13720</v>
      </c>
      <c r="C13691" t="s">
        <v>2</v>
      </c>
      <c r="D13691" t="s">
        <v>12047</v>
      </c>
      <c r="E13691">
        <f>VLOOKUP(LEFT(B13691,LEN(B13691)-2),'Correction using CAD'!A:F,5,0)</f>
        <v>78.650000000000006</v>
      </c>
      <c r="F13691">
        <f>VLOOKUP(LEFT(B13691,LEN(B13691)-2),'Correction using CAD'!A:F,6,0)</f>
        <v>118.0000000000002</v>
      </c>
      <c r="G13691">
        <f>VLOOKUP(VALUE(RIGHT(B13691,2)),'XZ coord'!$T$144:$U$149,2,0)</f>
        <v>6.47</v>
      </c>
      <c r="H13691">
        <v>2.4</v>
      </c>
      <c r="I13691">
        <v>0.9</v>
      </c>
      <c r="J13691">
        <f>VLOOKUP(VALUE(RIGHT(B13691,2)),'XZ coord'!$T$144:$V$149,3,0)</f>
        <v>1.95</v>
      </c>
    </row>
    <row r="13692" spans="1:10" x14ac:dyDescent="0.2">
      <c r="A13692">
        <v>14691</v>
      </c>
      <c r="B13692" t="s">
        <v>13721</v>
      </c>
      <c r="C13692" t="s">
        <v>2</v>
      </c>
      <c r="D13692" t="s">
        <v>12047</v>
      </c>
      <c r="E13692">
        <f>VLOOKUP(LEFT(B13692,LEN(B13692)-2),'Correction using CAD'!A:F,5,0)</f>
        <v>78.650000000000006</v>
      </c>
      <c r="F13692">
        <f>VLOOKUP(LEFT(B13692,LEN(B13692)-2),'Correction using CAD'!A:F,6,0)</f>
        <v>118.0000000000002</v>
      </c>
      <c r="G13692">
        <f>VLOOKUP(VALUE(RIGHT(B13692,2)),'XZ coord'!$T$144:$U$149,2,0)</f>
        <v>8.42</v>
      </c>
      <c r="H13692">
        <v>2.4</v>
      </c>
      <c r="I13692">
        <v>0.9</v>
      </c>
      <c r="J13692">
        <f>VLOOKUP(VALUE(RIGHT(B13692,2)),'XZ coord'!$T$144:$V$149,3,0)</f>
        <v>1.95</v>
      </c>
    </row>
    <row r="13693" spans="1:10" x14ac:dyDescent="0.2">
      <c r="A13693">
        <v>14692</v>
      </c>
      <c r="B13693" t="s">
        <v>13722</v>
      </c>
      <c r="C13693" t="s">
        <v>5</v>
      </c>
      <c r="D13693" t="s">
        <v>12047</v>
      </c>
      <c r="E13693">
        <f>VLOOKUP(LEFT(B13693,LEN(B13693)-2),'Correction using CAD'!A:F,5,0)</f>
        <v>78.650000000000006</v>
      </c>
      <c r="F13693">
        <f>VLOOKUP(LEFT(B13693,LEN(B13693)-2),'Correction using CAD'!A:F,6,0)</f>
        <v>118.0000000000002</v>
      </c>
      <c r="G13693">
        <f>VLOOKUP(VALUE(RIGHT(B13693,2)),'XZ coord'!$T$144:$U$149,2,0)</f>
        <v>10.37</v>
      </c>
      <c r="H13693">
        <v>2.4</v>
      </c>
      <c r="I13693">
        <v>0.9</v>
      </c>
      <c r="J13693">
        <f>VLOOKUP(VALUE(RIGHT(B13693,2)),'XZ coord'!$T$144:$V$149,3,0)</f>
        <v>2.1</v>
      </c>
    </row>
    <row r="13694" spans="1:10" x14ac:dyDescent="0.2">
      <c r="A13694">
        <v>14693</v>
      </c>
      <c r="B13694" t="s">
        <v>13723</v>
      </c>
      <c r="C13694" t="s">
        <v>2</v>
      </c>
      <c r="D13694" t="s">
        <v>12047</v>
      </c>
      <c r="E13694">
        <f>VLOOKUP(LEFT(B13694,LEN(B13694)-2),'Correction using CAD'!A:F,5,0)</f>
        <v>71.275000000000006</v>
      </c>
      <c r="F13694">
        <f>VLOOKUP(LEFT(B13694,LEN(B13694)-2),'Correction using CAD'!A:F,6,0)</f>
        <v>117.10000000000019</v>
      </c>
      <c r="G13694">
        <f>VLOOKUP(VALUE(RIGHT(B13694,2)),'XZ coord'!$T$144:$U$149,2,0)</f>
        <v>2.25</v>
      </c>
      <c r="H13694">
        <v>2.4</v>
      </c>
      <c r="I13694">
        <v>0.9</v>
      </c>
      <c r="J13694">
        <f>VLOOKUP(VALUE(RIGHT(B13694,2)),'XZ coord'!$T$144:$V$149,3,0)</f>
        <v>1.97</v>
      </c>
    </row>
    <row r="13695" spans="1:10" x14ac:dyDescent="0.2">
      <c r="A13695">
        <v>14694</v>
      </c>
      <c r="B13695" t="s">
        <v>13724</v>
      </c>
      <c r="C13695" t="s">
        <v>5</v>
      </c>
      <c r="D13695" t="s">
        <v>12047</v>
      </c>
      <c r="E13695">
        <f>VLOOKUP(LEFT(B13695,LEN(B13695)-2),'Correction using CAD'!A:F,5,0)</f>
        <v>71.275000000000006</v>
      </c>
      <c r="F13695">
        <f>VLOOKUP(LEFT(B13695,LEN(B13695)-2),'Correction using CAD'!A:F,6,0)</f>
        <v>117.10000000000019</v>
      </c>
      <c r="G13695">
        <f>VLOOKUP(VALUE(RIGHT(B13695,2)),'XZ coord'!$T$144:$U$149,2,0)</f>
        <v>4.22</v>
      </c>
      <c r="H13695">
        <v>2.4</v>
      </c>
      <c r="I13695">
        <v>0.9</v>
      </c>
      <c r="J13695">
        <f>VLOOKUP(VALUE(RIGHT(B13695,2)),'XZ coord'!$T$144:$V$149,3,0)</f>
        <v>2.25</v>
      </c>
    </row>
    <row r="13696" spans="1:10" x14ac:dyDescent="0.2">
      <c r="A13696">
        <v>14695</v>
      </c>
      <c r="B13696" t="s">
        <v>13725</v>
      </c>
      <c r="C13696" t="s">
        <v>2</v>
      </c>
      <c r="D13696" t="s">
        <v>12047</v>
      </c>
      <c r="E13696">
        <f>VLOOKUP(LEFT(B13696,LEN(B13696)-2),'Correction using CAD'!A:F,5,0)</f>
        <v>71.275000000000006</v>
      </c>
      <c r="F13696">
        <f>VLOOKUP(LEFT(B13696,LEN(B13696)-2),'Correction using CAD'!A:F,6,0)</f>
        <v>117.10000000000019</v>
      </c>
      <c r="G13696">
        <f>VLOOKUP(VALUE(RIGHT(B13696,2)),'XZ coord'!$T$144:$U$149,2,0)</f>
        <v>6.47</v>
      </c>
      <c r="H13696">
        <v>2.4</v>
      </c>
      <c r="I13696">
        <v>0.9</v>
      </c>
      <c r="J13696">
        <f>VLOOKUP(VALUE(RIGHT(B13696,2)),'XZ coord'!$T$144:$V$149,3,0)</f>
        <v>1.95</v>
      </c>
    </row>
    <row r="13697" spans="1:10" x14ac:dyDescent="0.2">
      <c r="A13697">
        <v>14696</v>
      </c>
      <c r="B13697" t="s">
        <v>13726</v>
      </c>
      <c r="C13697" t="s">
        <v>2</v>
      </c>
      <c r="D13697" t="s">
        <v>12047</v>
      </c>
      <c r="E13697">
        <f>VLOOKUP(LEFT(B13697,LEN(B13697)-2),'Correction using CAD'!A:F,5,0)</f>
        <v>71.275000000000006</v>
      </c>
      <c r="F13697">
        <f>VLOOKUP(LEFT(B13697,LEN(B13697)-2),'Correction using CAD'!A:F,6,0)</f>
        <v>117.10000000000019</v>
      </c>
      <c r="G13697">
        <f>VLOOKUP(VALUE(RIGHT(B13697,2)),'XZ coord'!$T$144:$U$149,2,0)</f>
        <v>8.42</v>
      </c>
      <c r="H13697">
        <v>2.4</v>
      </c>
      <c r="I13697">
        <v>0.9</v>
      </c>
      <c r="J13697">
        <f>VLOOKUP(VALUE(RIGHT(B13697,2)),'XZ coord'!$T$144:$V$149,3,0)</f>
        <v>1.95</v>
      </c>
    </row>
    <row r="13698" spans="1:10" x14ac:dyDescent="0.2">
      <c r="A13698">
        <v>14697</v>
      </c>
      <c r="B13698" t="s">
        <v>13727</v>
      </c>
      <c r="C13698" t="s">
        <v>2</v>
      </c>
      <c r="D13698" t="s">
        <v>12047</v>
      </c>
      <c r="E13698">
        <f>VLOOKUP(LEFT(B13698,LEN(B13698)-2),'Correction using CAD'!A:F,5,0)</f>
        <v>71.275000000000006</v>
      </c>
      <c r="F13698">
        <f>VLOOKUP(LEFT(B13698,LEN(B13698)-2),'Correction using CAD'!A:F,6,0)</f>
        <v>117.10000000000019</v>
      </c>
      <c r="G13698">
        <f>VLOOKUP(VALUE(RIGHT(B13698,2)),'XZ coord'!$T$144:$U$149,2,0)</f>
        <v>10.37</v>
      </c>
      <c r="H13698">
        <v>2.4</v>
      </c>
      <c r="I13698">
        <v>0.9</v>
      </c>
      <c r="J13698">
        <f>VLOOKUP(VALUE(RIGHT(B13698,2)),'XZ coord'!$T$144:$V$149,3,0)</f>
        <v>2.1</v>
      </c>
    </row>
    <row r="13699" spans="1:10" x14ac:dyDescent="0.2">
      <c r="A13699">
        <v>14698</v>
      </c>
      <c r="B13699" t="s">
        <v>13728</v>
      </c>
      <c r="C13699" t="s">
        <v>2</v>
      </c>
      <c r="D13699" t="s">
        <v>12047</v>
      </c>
      <c r="E13699">
        <f>VLOOKUP(LEFT(B13699,LEN(B13699)-2),'Correction using CAD'!A:F,5,0)</f>
        <v>71.275000000000006</v>
      </c>
      <c r="F13699">
        <f>VLOOKUP(LEFT(B13699,LEN(B13699)-2),'Correction using CAD'!A:F,6,0)</f>
        <v>116.20000000000019</v>
      </c>
      <c r="G13699">
        <f>VLOOKUP(VALUE(RIGHT(B13699,2)),'XZ coord'!$T$144:$U$149,2,0)</f>
        <v>2.25</v>
      </c>
      <c r="H13699">
        <v>2.4</v>
      </c>
      <c r="I13699">
        <v>0.9</v>
      </c>
      <c r="J13699">
        <f>VLOOKUP(VALUE(RIGHT(B13699,2)),'XZ coord'!$T$144:$V$149,3,0)</f>
        <v>1.97</v>
      </c>
    </row>
    <row r="13700" spans="1:10" x14ac:dyDescent="0.2">
      <c r="A13700">
        <v>14699</v>
      </c>
      <c r="B13700" t="s">
        <v>13729</v>
      </c>
      <c r="C13700" t="s">
        <v>5</v>
      </c>
      <c r="D13700" t="s">
        <v>12047</v>
      </c>
      <c r="E13700">
        <f>VLOOKUP(LEFT(B13700,LEN(B13700)-2),'Correction using CAD'!A:F,5,0)</f>
        <v>71.275000000000006</v>
      </c>
      <c r="F13700">
        <f>VLOOKUP(LEFT(B13700,LEN(B13700)-2),'Correction using CAD'!A:F,6,0)</f>
        <v>116.20000000000019</v>
      </c>
      <c r="G13700">
        <f>VLOOKUP(VALUE(RIGHT(B13700,2)),'XZ coord'!$T$144:$U$149,2,0)</f>
        <v>4.22</v>
      </c>
      <c r="H13700">
        <v>2.4</v>
      </c>
      <c r="I13700">
        <v>0.9</v>
      </c>
      <c r="J13700">
        <f>VLOOKUP(VALUE(RIGHT(B13700,2)),'XZ coord'!$T$144:$V$149,3,0)</f>
        <v>2.25</v>
      </c>
    </row>
    <row r="13701" spans="1:10" x14ac:dyDescent="0.2">
      <c r="A13701">
        <v>14700</v>
      </c>
      <c r="B13701" t="s">
        <v>13730</v>
      </c>
      <c r="C13701" t="s">
        <v>2</v>
      </c>
      <c r="D13701" t="s">
        <v>12047</v>
      </c>
      <c r="E13701">
        <f>VLOOKUP(LEFT(B13701,LEN(B13701)-2),'Correction using CAD'!A:F,5,0)</f>
        <v>71.275000000000006</v>
      </c>
      <c r="F13701">
        <f>VLOOKUP(LEFT(B13701,LEN(B13701)-2),'Correction using CAD'!A:F,6,0)</f>
        <v>116.20000000000019</v>
      </c>
      <c r="G13701">
        <f>VLOOKUP(VALUE(RIGHT(B13701,2)),'XZ coord'!$T$144:$U$149,2,0)</f>
        <v>6.47</v>
      </c>
      <c r="H13701">
        <v>2.4</v>
      </c>
      <c r="I13701">
        <v>0.9</v>
      </c>
      <c r="J13701">
        <f>VLOOKUP(VALUE(RIGHT(B13701,2)),'XZ coord'!$T$144:$V$149,3,0)</f>
        <v>1.95</v>
      </c>
    </row>
    <row r="13702" spans="1:10" x14ac:dyDescent="0.2">
      <c r="A13702">
        <v>14701</v>
      </c>
      <c r="B13702" t="s">
        <v>13731</v>
      </c>
      <c r="C13702" t="s">
        <v>2</v>
      </c>
      <c r="D13702" t="s">
        <v>12047</v>
      </c>
      <c r="E13702">
        <f>VLOOKUP(LEFT(B13702,LEN(B13702)-2),'Correction using CAD'!A:F,5,0)</f>
        <v>71.275000000000006</v>
      </c>
      <c r="F13702">
        <f>VLOOKUP(LEFT(B13702,LEN(B13702)-2),'Correction using CAD'!A:F,6,0)</f>
        <v>116.20000000000019</v>
      </c>
      <c r="G13702">
        <f>VLOOKUP(VALUE(RIGHT(B13702,2)),'XZ coord'!$T$144:$U$149,2,0)</f>
        <v>8.42</v>
      </c>
      <c r="H13702">
        <v>2.4</v>
      </c>
      <c r="I13702">
        <v>0.9</v>
      </c>
      <c r="J13702">
        <f>VLOOKUP(VALUE(RIGHT(B13702,2)),'XZ coord'!$T$144:$V$149,3,0)</f>
        <v>1.95</v>
      </c>
    </row>
    <row r="13703" spans="1:10" x14ac:dyDescent="0.2">
      <c r="A13703">
        <v>14702</v>
      </c>
      <c r="B13703" t="s">
        <v>13732</v>
      </c>
      <c r="C13703" t="s">
        <v>5</v>
      </c>
      <c r="D13703" t="s">
        <v>12047</v>
      </c>
      <c r="E13703">
        <f>VLOOKUP(LEFT(B13703,LEN(B13703)-2),'Correction using CAD'!A:F,5,0)</f>
        <v>71.275000000000006</v>
      </c>
      <c r="F13703">
        <f>VLOOKUP(LEFT(B13703,LEN(B13703)-2),'Correction using CAD'!A:F,6,0)</f>
        <v>116.20000000000019</v>
      </c>
      <c r="G13703">
        <f>VLOOKUP(VALUE(RIGHT(B13703,2)),'XZ coord'!$T$144:$U$149,2,0)</f>
        <v>10.37</v>
      </c>
      <c r="H13703">
        <v>2.4</v>
      </c>
      <c r="I13703">
        <v>0.9</v>
      </c>
      <c r="J13703">
        <f>VLOOKUP(VALUE(RIGHT(B13703,2)),'XZ coord'!$T$144:$V$149,3,0)</f>
        <v>2.1</v>
      </c>
    </row>
    <row r="13704" spans="1:10" x14ac:dyDescent="0.2">
      <c r="A13704">
        <v>14703</v>
      </c>
      <c r="B13704" t="s">
        <v>13733</v>
      </c>
      <c r="C13704" t="s">
        <v>2</v>
      </c>
      <c r="D13704" t="s">
        <v>12047</v>
      </c>
      <c r="E13704">
        <f>VLOOKUP(LEFT(B13704,LEN(B13704)-2),'Correction using CAD'!A:F,5,0)</f>
        <v>71.275000000000006</v>
      </c>
      <c r="F13704">
        <f>VLOOKUP(LEFT(B13704,LEN(B13704)-2),'Correction using CAD'!A:F,6,0)</f>
        <v>115.30000000000018</v>
      </c>
      <c r="G13704">
        <f>VLOOKUP(VALUE(RIGHT(B13704,2)),'XZ coord'!$T$144:$U$149,2,0)</f>
        <v>2.25</v>
      </c>
      <c r="H13704">
        <v>2.4</v>
      </c>
      <c r="I13704">
        <v>0.9</v>
      </c>
      <c r="J13704">
        <f>VLOOKUP(VALUE(RIGHT(B13704,2)),'XZ coord'!$T$144:$V$149,3,0)</f>
        <v>1.97</v>
      </c>
    </row>
    <row r="13705" spans="1:10" x14ac:dyDescent="0.2">
      <c r="A13705">
        <v>14704</v>
      </c>
      <c r="B13705" t="s">
        <v>13734</v>
      </c>
      <c r="C13705" t="s">
        <v>5</v>
      </c>
      <c r="D13705" t="s">
        <v>12047</v>
      </c>
      <c r="E13705">
        <f>VLOOKUP(LEFT(B13705,LEN(B13705)-2),'Correction using CAD'!A:F,5,0)</f>
        <v>71.275000000000006</v>
      </c>
      <c r="F13705">
        <f>VLOOKUP(LEFT(B13705,LEN(B13705)-2),'Correction using CAD'!A:F,6,0)</f>
        <v>115.30000000000018</v>
      </c>
      <c r="G13705">
        <f>VLOOKUP(VALUE(RIGHT(B13705,2)),'XZ coord'!$T$144:$U$149,2,0)</f>
        <v>4.22</v>
      </c>
      <c r="H13705">
        <v>2.4</v>
      </c>
      <c r="I13705">
        <v>0.9</v>
      </c>
      <c r="J13705">
        <f>VLOOKUP(VALUE(RIGHT(B13705,2)),'XZ coord'!$T$144:$V$149,3,0)</f>
        <v>2.25</v>
      </c>
    </row>
    <row r="13706" spans="1:10" x14ac:dyDescent="0.2">
      <c r="A13706">
        <v>14705</v>
      </c>
      <c r="B13706" t="s">
        <v>13735</v>
      </c>
      <c r="C13706" t="s">
        <v>2</v>
      </c>
      <c r="D13706" t="s">
        <v>12047</v>
      </c>
      <c r="E13706">
        <f>VLOOKUP(LEFT(B13706,LEN(B13706)-2),'Correction using CAD'!A:F,5,0)</f>
        <v>71.275000000000006</v>
      </c>
      <c r="F13706">
        <f>VLOOKUP(LEFT(B13706,LEN(B13706)-2),'Correction using CAD'!A:F,6,0)</f>
        <v>115.30000000000018</v>
      </c>
      <c r="G13706">
        <f>VLOOKUP(VALUE(RIGHT(B13706,2)),'XZ coord'!$T$144:$U$149,2,0)</f>
        <v>6.47</v>
      </c>
      <c r="H13706">
        <v>2.4</v>
      </c>
      <c r="I13706">
        <v>0.9</v>
      </c>
      <c r="J13706">
        <f>VLOOKUP(VALUE(RIGHT(B13706,2)),'XZ coord'!$T$144:$V$149,3,0)</f>
        <v>1.95</v>
      </c>
    </row>
    <row r="13707" spans="1:10" x14ac:dyDescent="0.2">
      <c r="A13707">
        <v>14706</v>
      </c>
      <c r="B13707" t="s">
        <v>13736</v>
      </c>
      <c r="C13707" t="s">
        <v>2</v>
      </c>
      <c r="D13707" t="s">
        <v>12047</v>
      </c>
      <c r="E13707">
        <f>VLOOKUP(LEFT(B13707,LEN(B13707)-2),'Correction using CAD'!A:F,5,0)</f>
        <v>71.275000000000006</v>
      </c>
      <c r="F13707">
        <f>VLOOKUP(LEFT(B13707,LEN(B13707)-2),'Correction using CAD'!A:F,6,0)</f>
        <v>115.30000000000018</v>
      </c>
      <c r="G13707">
        <f>VLOOKUP(VALUE(RIGHT(B13707,2)),'XZ coord'!$T$144:$U$149,2,0)</f>
        <v>8.42</v>
      </c>
      <c r="H13707">
        <v>2.4</v>
      </c>
      <c r="I13707">
        <v>0.9</v>
      </c>
      <c r="J13707">
        <f>VLOOKUP(VALUE(RIGHT(B13707,2)),'XZ coord'!$T$144:$V$149,3,0)</f>
        <v>1.95</v>
      </c>
    </row>
    <row r="13708" spans="1:10" x14ac:dyDescent="0.2">
      <c r="A13708">
        <v>14707</v>
      </c>
      <c r="B13708" t="s">
        <v>13737</v>
      </c>
      <c r="C13708" t="s">
        <v>5</v>
      </c>
      <c r="D13708" t="s">
        <v>12047</v>
      </c>
      <c r="E13708">
        <f>VLOOKUP(LEFT(B13708,LEN(B13708)-2),'Correction using CAD'!A:F,5,0)</f>
        <v>71.275000000000006</v>
      </c>
      <c r="F13708">
        <f>VLOOKUP(LEFT(B13708,LEN(B13708)-2),'Correction using CAD'!A:F,6,0)</f>
        <v>115.30000000000018</v>
      </c>
      <c r="G13708">
        <f>VLOOKUP(VALUE(RIGHT(B13708,2)),'XZ coord'!$T$144:$U$149,2,0)</f>
        <v>10.37</v>
      </c>
      <c r="H13708">
        <v>2.4</v>
      </c>
      <c r="I13708">
        <v>0.9</v>
      </c>
      <c r="J13708">
        <f>VLOOKUP(VALUE(RIGHT(B13708,2)),'XZ coord'!$T$144:$V$149,3,0)</f>
        <v>2.1</v>
      </c>
    </row>
    <row r="13709" spans="1:10" x14ac:dyDescent="0.2">
      <c r="A13709">
        <v>14708</v>
      </c>
      <c r="B13709" t="s">
        <v>13738</v>
      </c>
      <c r="C13709" t="s">
        <v>2</v>
      </c>
      <c r="D13709" t="s">
        <v>12047</v>
      </c>
      <c r="E13709">
        <f>VLOOKUP(LEFT(B13709,LEN(B13709)-2),'Correction using CAD'!A:F,5,0)</f>
        <v>71.275000000000006</v>
      </c>
      <c r="F13709">
        <f>VLOOKUP(LEFT(B13709,LEN(B13709)-2),'Correction using CAD'!A:F,6,0)</f>
        <v>114.40000000000018</v>
      </c>
      <c r="G13709">
        <f>VLOOKUP(VALUE(RIGHT(B13709,2)),'XZ coord'!$T$144:$U$149,2,0)</f>
        <v>2.25</v>
      </c>
      <c r="H13709">
        <v>2.4</v>
      </c>
      <c r="I13709">
        <v>0.9</v>
      </c>
      <c r="J13709">
        <f>VLOOKUP(VALUE(RIGHT(B13709,2)),'XZ coord'!$T$144:$V$149,3,0)</f>
        <v>1.97</v>
      </c>
    </row>
    <row r="13710" spans="1:10" x14ac:dyDescent="0.2">
      <c r="A13710">
        <v>14709</v>
      </c>
      <c r="B13710" t="s">
        <v>13739</v>
      </c>
      <c r="C13710" t="s">
        <v>5</v>
      </c>
      <c r="D13710" t="s">
        <v>12047</v>
      </c>
      <c r="E13710">
        <f>VLOOKUP(LEFT(B13710,LEN(B13710)-2),'Correction using CAD'!A:F,5,0)</f>
        <v>71.275000000000006</v>
      </c>
      <c r="F13710">
        <f>VLOOKUP(LEFT(B13710,LEN(B13710)-2),'Correction using CAD'!A:F,6,0)</f>
        <v>114.40000000000018</v>
      </c>
      <c r="G13710">
        <f>VLOOKUP(VALUE(RIGHT(B13710,2)),'XZ coord'!$T$144:$U$149,2,0)</f>
        <v>4.22</v>
      </c>
      <c r="H13710">
        <v>2.4</v>
      </c>
      <c r="I13710">
        <v>0.9</v>
      </c>
      <c r="J13710">
        <f>VLOOKUP(VALUE(RIGHT(B13710,2)),'XZ coord'!$T$144:$V$149,3,0)</f>
        <v>2.25</v>
      </c>
    </row>
    <row r="13711" spans="1:10" x14ac:dyDescent="0.2">
      <c r="A13711">
        <v>14710</v>
      </c>
      <c r="B13711" t="s">
        <v>13740</v>
      </c>
      <c r="C13711" t="s">
        <v>2</v>
      </c>
      <c r="D13711" t="s">
        <v>12047</v>
      </c>
      <c r="E13711">
        <f>VLOOKUP(LEFT(B13711,LEN(B13711)-2),'Correction using CAD'!A:F,5,0)</f>
        <v>71.275000000000006</v>
      </c>
      <c r="F13711">
        <f>VLOOKUP(LEFT(B13711,LEN(B13711)-2),'Correction using CAD'!A:F,6,0)</f>
        <v>114.40000000000018</v>
      </c>
      <c r="G13711">
        <f>VLOOKUP(VALUE(RIGHT(B13711,2)),'XZ coord'!$T$144:$U$149,2,0)</f>
        <v>6.47</v>
      </c>
      <c r="H13711">
        <v>2.4</v>
      </c>
      <c r="I13711">
        <v>0.9</v>
      </c>
      <c r="J13711">
        <f>VLOOKUP(VALUE(RIGHT(B13711,2)),'XZ coord'!$T$144:$V$149,3,0)</f>
        <v>1.95</v>
      </c>
    </row>
    <row r="13712" spans="1:10" x14ac:dyDescent="0.2">
      <c r="A13712">
        <v>14711</v>
      </c>
      <c r="B13712" t="s">
        <v>13741</v>
      </c>
      <c r="C13712" t="s">
        <v>2</v>
      </c>
      <c r="D13712" t="s">
        <v>12047</v>
      </c>
      <c r="E13712">
        <f>VLOOKUP(LEFT(B13712,LEN(B13712)-2),'Correction using CAD'!A:F,5,0)</f>
        <v>71.275000000000006</v>
      </c>
      <c r="F13712">
        <f>VLOOKUP(LEFT(B13712,LEN(B13712)-2),'Correction using CAD'!A:F,6,0)</f>
        <v>114.40000000000018</v>
      </c>
      <c r="G13712">
        <f>VLOOKUP(VALUE(RIGHT(B13712,2)),'XZ coord'!$T$144:$U$149,2,0)</f>
        <v>8.42</v>
      </c>
      <c r="H13712">
        <v>2.4</v>
      </c>
      <c r="I13712">
        <v>0.9</v>
      </c>
      <c r="J13712">
        <f>VLOOKUP(VALUE(RIGHT(B13712,2)),'XZ coord'!$T$144:$V$149,3,0)</f>
        <v>1.95</v>
      </c>
    </row>
    <row r="13713" spans="1:10" x14ac:dyDescent="0.2">
      <c r="A13713">
        <v>14712</v>
      </c>
      <c r="B13713" t="s">
        <v>13742</v>
      </c>
      <c r="C13713" t="s">
        <v>5</v>
      </c>
      <c r="D13713" t="s">
        <v>12047</v>
      </c>
      <c r="E13713">
        <f>VLOOKUP(LEFT(B13713,LEN(B13713)-2),'Correction using CAD'!A:F,5,0)</f>
        <v>71.275000000000006</v>
      </c>
      <c r="F13713">
        <f>VLOOKUP(LEFT(B13713,LEN(B13713)-2),'Correction using CAD'!A:F,6,0)</f>
        <v>114.40000000000018</v>
      </c>
      <c r="G13713">
        <f>VLOOKUP(VALUE(RIGHT(B13713,2)),'XZ coord'!$T$144:$U$149,2,0)</f>
        <v>10.37</v>
      </c>
      <c r="H13713">
        <v>2.4</v>
      </c>
      <c r="I13713">
        <v>0.9</v>
      </c>
      <c r="J13713">
        <f>VLOOKUP(VALUE(RIGHT(B13713,2)),'XZ coord'!$T$144:$V$149,3,0)</f>
        <v>2.1</v>
      </c>
    </row>
    <row r="13714" spans="1:10" x14ac:dyDescent="0.2">
      <c r="A13714">
        <v>14713</v>
      </c>
      <c r="B13714" t="s">
        <v>13743</v>
      </c>
      <c r="C13714" t="s">
        <v>2</v>
      </c>
      <c r="D13714" t="s">
        <v>12047</v>
      </c>
      <c r="E13714">
        <f>VLOOKUP(LEFT(B13714,LEN(B13714)-2),'Correction using CAD'!A:F,5,0)</f>
        <v>78.650000000000006</v>
      </c>
      <c r="F13714">
        <f>VLOOKUP(LEFT(B13714,LEN(B13714)-2),'Correction using CAD'!A:F,6,0)</f>
        <v>117.10000000000019</v>
      </c>
      <c r="G13714">
        <f>VLOOKUP(VALUE(RIGHT(B13714,2)),'XZ coord'!$T$144:$U$149,2,0)</f>
        <v>2.25</v>
      </c>
      <c r="H13714">
        <v>2.4</v>
      </c>
      <c r="I13714">
        <v>0.9</v>
      </c>
      <c r="J13714">
        <f>VLOOKUP(VALUE(RIGHT(B13714,2)),'XZ coord'!$T$144:$V$149,3,0)</f>
        <v>1.97</v>
      </c>
    </row>
    <row r="13715" spans="1:10" x14ac:dyDescent="0.2">
      <c r="A13715">
        <v>14714</v>
      </c>
      <c r="B13715" t="s">
        <v>13744</v>
      </c>
      <c r="C13715" t="s">
        <v>5</v>
      </c>
      <c r="D13715" t="s">
        <v>12047</v>
      </c>
      <c r="E13715">
        <f>VLOOKUP(LEFT(B13715,LEN(B13715)-2),'Correction using CAD'!A:F,5,0)</f>
        <v>78.650000000000006</v>
      </c>
      <c r="F13715">
        <f>VLOOKUP(LEFT(B13715,LEN(B13715)-2),'Correction using CAD'!A:F,6,0)</f>
        <v>117.10000000000019</v>
      </c>
      <c r="G13715">
        <f>VLOOKUP(VALUE(RIGHT(B13715,2)),'XZ coord'!$T$144:$U$149,2,0)</f>
        <v>4.22</v>
      </c>
      <c r="H13715">
        <v>2.4</v>
      </c>
      <c r="I13715">
        <v>0.9</v>
      </c>
      <c r="J13715">
        <f>VLOOKUP(VALUE(RIGHT(B13715,2)),'XZ coord'!$T$144:$V$149,3,0)</f>
        <v>2.25</v>
      </c>
    </row>
    <row r="13716" spans="1:10" x14ac:dyDescent="0.2">
      <c r="A13716">
        <v>14715</v>
      </c>
      <c r="B13716" t="s">
        <v>13745</v>
      </c>
      <c r="C13716" t="s">
        <v>2</v>
      </c>
      <c r="D13716" t="s">
        <v>12047</v>
      </c>
      <c r="E13716">
        <f>VLOOKUP(LEFT(B13716,LEN(B13716)-2),'Correction using CAD'!A:F,5,0)</f>
        <v>78.650000000000006</v>
      </c>
      <c r="F13716">
        <f>VLOOKUP(LEFT(B13716,LEN(B13716)-2),'Correction using CAD'!A:F,6,0)</f>
        <v>117.10000000000019</v>
      </c>
      <c r="G13716">
        <f>VLOOKUP(VALUE(RIGHT(B13716,2)),'XZ coord'!$T$144:$U$149,2,0)</f>
        <v>6.47</v>
      </c>
      <c r="H13716">
        <v>2.4</v>
      </c>
      <c r="I13716">
        <v>0.9</v>
      </c>
      <c r="J13716">
        <f>VLOOKUP(VALUE(RIGHT(B13716,2)),'XZ coord'!$T$144:$V$149,3,0)</f>
        <v>1.95</v>
      </c>
    </row>
    <row r="13717" spans="1:10" x14ac:dyDescent="0.2">
      <c r="A13717">
        <v>14716</v>
      </c>
      <c r="B13717" t="s">
        <v>13746</v>
      </c>
      <c r="C13717" t="s">
        <v>2</v>
      </c>
      <c r="D13717" t="s">
        <v>12047</v>
      </c>
      <c r="E13717">
        <f>VLOOKUP(LEFT(B13717,LEN(B13717)-2),'Correction using CAD'!A:F,5,0)</f>
        <v>78.650000000000006</v>
      </c>
      <c r="F13717">
        <f>VLOOKUP(LEFT(B13717,LEN(B13717)-2),'Correction using CAD'!A:F,6,0)</f>
        <v>117.10000000000019</v>
      </c>
      <c r="G13717">
        <f>VLOOKUP(VALUE(RIGHT(B13717,2)),'XZ coord'!$T$144:$U$149,2,0)</f>
        <v>8.42</v>
      </c>
      <c r="H13717">
        <v>2.4</v>
      </c>
      <c r="I13717">
        <v>0.9</v>
      </c>
      <c r="J13717">
        <f>VLOOKUP(VALUE(RIGHT(B13717,2)),'XZ coord'!$T$144:$V$149,3,0)</f>
        <v>1.95</v>
      </c>
    </row>
    <row r="13718" spans="1:10" x14ac:dyDescent="0.2">
      <c r="A13718">
        <v>14717</v>
      </c>
      <c r="B13718" t="s">
        <v>13747</v>
      </c>
      <c r="C13718" t="s">
        <v>2</v>
      </c>
      <c r="D13718" t="s">
        <v>12047</v>
      </c>
      <c r="E13718">
        <f>VLOOKUP(LEFT(B13718,LEN(B13718)-2),'Correction using CAD'!A:F,5,0)</f>
        <v>78.650000000000006</v>
      </c>
      <c r="F13718">
        <f>VLOOKUP(LEFT(B13718,LEN(B13718)-2),'Correction using CAD'!A:F,6,0)</f>
        <v>117.10000000000019</v>
      </c>
      <c r="G13718">
        <f>VLOOKUP(VALUE(RIGHT(B13718,2)),'XZ coord'!$T$144:$U$149,2,0)</f>
        <v>10.37</v>
      </c>
      <c r="H13718">
        <v>2.4</v>
      </c>
      <c r="I13718">
        <v>0.9</v>
      </c>
      <c r="J13718">
        <f>VLOOKUP(VALUE(RIGHT(B13718,2)),'XZ coord'!$T$144:$V$149,3,0)</f>
        <v>2.1</v>
      </c>
    </row>
    <row r="13719" spans="1:10" x14ac:dyDescent="0.2">
      <c r="A13719">
        <v>14718</v>
      </c>
      <c r="B13719" t="s">
        <v>13748</v>
      </c>
      <c r="C13719" t="s">
        <v>2</v>
      </c>
      <c r="D13719" t="s">
        <v>12047</v>
      </c>
      <c r="E13719">
        <f>VLOOKUP(LEFT(B13719,LEN(B13719)-2),'Correction using CAD'!A:F,5,0)</f>
        <v>78.650000000000006</v>
      </c>
      <c r="F13719">
        <f>VLOOKUP(LEFT(B13719,LEN(B13719)-2),'Correction using CAD'!A:F,6,0)</f>
        <v>116.20000000000019</v>
      </c>
      <c r="G13719">
        <f>VLOOKUP(VALUE(RIGHT(B13719,2)),'XZ coord'!$T$144:$U$149,2,0)</f>
        <v>2.25</v>
      </c>
      <c r="H13719">
        <v>2.4</v>
      </c>
      <c r="I13719">
        <v>0.9</v>
      </c>
      <c r="J13719">
        <f>VLOOKUP(VALUE(RIGHT(B13719,2)),'XZ coord'!$T$144:$V$149,3,0)</f>
        <v>1.97</v>
      </c>
    </row>
    <row r="13720" spans="1:10" x14ac:dyDescent="0.2">
      <c r="A13720">
        <v>14719</v>
      </c>
      <c r="B13720" t="s">
        <v>13749</v>
      </c>
      <c r="C13720" t="s">
        <v>5</v>
      </c>
      <c r="D13720" t="s">
        <v>12047</v>
      </c>
      <c r="E13720">
        <f>VLOOKUP(LEFT(B13720,LEN(B13720)-2),'Correction using CAD'!A:F,5,0)</f>
        <v>78.650000000000006</v>
      </c>
      <c r="F13720">
        <f>VLOOKUP(LEFT(B13720,LEN(B13720)-2),'Correction using CAD'!A:F,6,0)</f>
        <v>116.20000000000019</v>
      </c>
      <c r="G13720">
        <f>VLOOKUP(VALUE(RIGHT(B13720,2)),'XZ coord'!$T$144:$U$149,2,0)</f>
        <v>4.22</v>
      </c>
      <c r="H13720">
        <v>2.4</v>
      </c>
      <c r="I13720">
        <v>0.9</v>
      </c>
      <c r="J13720">
        <f>VLOOKUP(VALUE(RIGHT(B13720,2)),'XZ coord'!$T$144:$V$149,3,0)</f>
        <v>2.25</v>
      </c>
    </row>
    <row r="13721" spans="1:10" x14ac:dyDescent="0.2">
      <c r="A13721">
        <v>14720</v>
      </c>
      <c r="B13721" t="s">
        <v>13750</v>
      </c>
      <c r="C13721" t="s">
        <v>2</v>
      </c>
      <c r="D13721" t="s">
        <v>12047</v>
      </c>
      <c r="E13721">
        <f>VLOOKUP(LEFT(B13721,LEN(B13721)-2),'Correction using CAD'!A:F,5,0)</f>
        <v>78.650000000000006</v>
      </c>
      <c r="F13721">
        <f>VLOOKUP(LEFT(B13721,LEN(B13721)-2),'Correction using CAD'!A:F,6,0)</f>
        <v>116.20000000000019</v>
      </c>
      <c r="G13721">
        <f>VLOOKUP(VALUE(RIGHT(B13721,2)),'XZ coord'!$T$144:$U$149,2,0)</f>
        <v>6.47</v>
      </c>
      <c r="H13721">
        <v>2.4</v>
      </c>
      <c r="I13721">
        <v>0.9</v>
      </c>
      <c r="J13721">
        <f>VLOOKUP(VALUE(RIGHT(B13721,2)),'XZ coord'!$T$144:$V$149,3,0)</f>
        <v>1.95</v>
      </c>
    </row>
    <row r="13722" spans="1:10" x14ac:dyDescent="0.2">
      <c r="A13722">
        <v>14721</v>
      </c>
      <c r="B13722" t="s">
        <v>13751</v>
      </c>
      <c r="C13722" t="s">
        <v>2</v>
      </c>
      <c r="D13722" t="s">
        <v>12047</v>
      </c>
      <c r="E13722">
        <f>VLOOKUP(LEFT(B13722,LEN(B13722)-2),'Correction using CAD'!A:F,5,0)</f>
        <v>78.650000000000006</v>
      </c>
      <c r="F13722">
        <f>VLOOKUP(LEFT(B13722,LEN(B13722)-2),'Correction using CAD'!A:F,6,0)</f>
        <v>116.20000000000019</v>
      </c>
      <c r="G13722">
        <f>VLOOKUP(VALUE(RIGHT(B13722,2)),'XZ coord'!$T$144:$U$149,2,0)</f>
        <v>8.42</v>
      </c>
      <c r="H13722">
        <v>2.4</v>
      </c>
      <c r="I13722">
        <v>0.9</v>
      </c>
      <c r="J13722">
        <f>VLOOKUP(VALUE(RIGHT(B13722,2)),'XZ coord'!$T$144:$V$149,3,0)</f>
        <v>1.95</v>
      </c>
    </row>
    <row r="13723" spans="1:10" x14ac:dyDescent="0.2">
      <c r="A13723">
        <v>14722</v>
      </c>
      <c r="B13723" t="s">
        <v>13752</v>
      </c>
      <c r="C13723" t="s">
        <v>5</v>
      </c>
      <c r="D13723" t="s">
        <v>12047</v>
      </c>
      <c r="E13723">
        <f>VLOOKUP(LEFT(B13723,LEN(B13723)-2),'Correction using CAD'!A:F,5,0)</f>
        <v>78.650000000000006</v>
      </c>
      <c r="F13723">
        <f>VLOOKUP(LEFT(B13723,LEN(B13723)-2),'Correction using CAD'!A:F,6,0)</f>
        <v>116.20000000000019</v>
      </c>
      <c r="G13723">
        <f>VLOOKUP(VALUE(RIGHT(B13723,2)),'XZ coord'!$T$144:$U$149,2,0)</f>
        <v>10.37</v>
      </c>
      <c r="H13723">
        <v>2.4</v>
      </c>
      <c r="I13723">
        <v>0.9</v>
      </c>
      <c r="J13723">
        <f>VLOOKUP(VALUE(RIGHT(B13723,2)),'XZ coord'!$T$144:$V$149,3,0)</f>
        <v>2.1</v>
      </c>
    </row>
    <row r="13724" spans="1:10" x14ac:dyDescent="0.2">
      <c r="A13724">
        <v>14723</v>
      </c>
      <c r="B13724" t="s">
        <v>13753</v>
      </c>
      <c r="C13724" t="s">
        <v>2</v>
      </c>
      <c r="D13724" t="s">
        <v>12047</v>
      </c>
      <c r="E13724">
        <f>VLOOKUP(LEFT(B13724,LEN(B13724)-2),'Correction using CAD'!A:F,5,0)</f>
        <v>78.650000000000006</v>
      </c>
      <c r="F13724">
        <f>VLOOKUP(LEFT(B13724,LEN(B13724)-2),'Correction using CAD'!A:F,6,0)</f>
        <v>115.30000000000018</v>
      </c>
      <c r="G13724">
        <f>VLOOKUP(VALUE(RIGHT(B13724,2)),'XZ coord'!$T$144:$U$149,2,0)</f>
        <v>2.25</v>
      </c>
      <c r="H13724">
        <v>2.4</v>
      </c>
      <c r="I13724">
        <v>0.9</v>
      </c>
      <c r="J13724">
        <f>VLOOKUP(VALUE(RIGHT(B13724,2)),'XZ coord'!$T$144:$V$149,3,0)</f>
        <v>1.97</v>
      </c>
    </row>
    <row r="13725" spans="1:10" x14ac:dyDescent="0.2">
      <c r="A13725">
        <v>14724</v>
      </c>
      <c r="B13725" t="s">
        <v>13754</v>
      </c>
      <c r="C13725" t="s">
        <v>5</v>
      </c>
      <c r="D13725" t="s">
        <v>12047</v>
      </c>
      <c r="E13725">
        <f>VLOOKUP(LEFT(B13725,LEN(B13725)-2),'Correction using CAD'!A:F,5,0)</f>
        <v>78.650000000000006</v>
      </c>
      <c r="F13725">
        <f>VLOOKUP(LEFT(B13725,LEN(B13725)-2),'Correction using CAD'!A:F,6,0)</f>
        <v>115.30000000000018</v>
      </c>
      <c r="G13725">
        <f>VLOOKUP(VALUE(RIGHT(B13725,2)),'XZ coord'!$T$144:$U$149,2,0)</f>
        <v>4.22</v>
      </c>
      <c r="H13725">
        <v>2.4</v>
      </c>
      <c r="I13725">
        <v>0.9</v>
      </c>
      <c r="J13725">
        <f>VLOOKUP(VALUE(RIGHT(B13725,2)),'XZ coord'!$T$144:$V$149,3,0)</f>
        <v>2.25</v>
      </c>
    </row>
    <row r="13726" spans="1:10" x14ac:dyDescent="0.2">
      <c r="A13726">
        <v>14725</v>
      </c>
      <c r="B13726" t="s">
        <v>13755</v>
      </c>
      <c r="C13726" t="s">
        <v>2</v>
      </c>
      <c r="D13726" t="s">
        <v>12047</v>
      </c>
      <c r="E13726">
        <f>VLOOKUP(LEFT(B13726,LEN(B13726)-2),'Correction using CAD'!A:F,5,0)</f>
        <v>78.650000000000006</v>
      </c>
      <c r="F13726">
        <f>VLOOKUP(LEFT(B13726,LEN(B13726)-2),'Correction using CAD'!A:F,6,0)</f>
        <v>115.30000000000018</v>
      </c>
      <c r="G13726">
        <f>VLOOKUP(VALUE(RIGHT(B13726,2)),'XZ coord'!$T$144:$U$149,2,0)</f>
        <v>6.47</v>
      </c>
      <c r="H13726">
        <v>2.4</v>
      </c>
      <c r="I13726">
        <v>0.9</v>
      </c>
      <c r="J13726">
        <f>VLOOKUP(VALUE(RIGHT(B13726,2)),'XZ coord'!$T$144:$V$149,3,0)</f>
        <v>1.95</v>
      </c>
    </row>
    <row r="13727" spans="1:10" x14ac:dyDescent="0.2">
      <c r="A13727">
        <v>14726</v>
      </c>
      <c r="B13727" t="s">
        <v>13756</v>
      </c>
      <c r="C13727" t="s">
        <v>2</v>
      </c>
      <c r="D13727" t="s">
        <v>12047</v>
      </c>
      <c r="E13727">
        <f>VLOOKUP(LEFT(B13727,LEN(B13727)-2),'Correction using CAD'!A:F,5,0)</f>
        <v>78.650000000000006</v>
      </c>
      <c r="F13727">
        <f>VLOOKUP(LEFT(B13727,LEN(B13727)-2),'Correction using CAD'!A:F,6,0)</f>
        <v>115.30000000000018</v>
      </c>
      <c r="G13727">
        <f>VLOOKUP(VALUE(RIGHT(B13727,2)),'XZ coord'!$T$144:$U$149,2,0)</f>
        <v>8.42</v>
      </c>
      <c r="H13727">
        <v>2.4</v>
      </c>
      <c r="I13727">
        <v>0.9</v>
      </c>
      <c r="J13727">
        <f>VLOOKUP(VALUE(RIGHT(B13727,2)),'XZ coord'!$T$144:$V$149,3,0)</f>
        <v>1.95</v>
      </c>
    </row>
    <row r="13728" spans="1:10" x14ac:dyDescent="0.2">
      <c r="A13728">
        <v>14727</v>
      </c>
      <c r="B13728" t="s">
        <v>13757</v>
      </c>
      <c r="C13728" t="s">
        <v>5</v>
      </c>
      <c r="D13728" t="s">
        <v>12047</v>
      </c>
      <c r="E13728">
        <f>VLOOKUP(LEFT(B13728,LEN(B13728)-2),'Correction using CAD'!A:F,5,0)</f>
        <v>78.650000000000006</v>
      </c>
      <c r="F13728">
        <f>VLOOKUP(LEFT(B13728,LEN(B13728)-2),'Correction using CAD'!A:F,6,0)</f>
        <v>115.30000000000018</v>
      </c>
      <c r="G13728">
        <f>VLOOKUP(VALUE(RIGHT(B13728,2)),'XZ coord'!$T$144:$U$149,2,0)</f>
        <v>10.37</v>
      </c>
      <c r="H13728">
        <v>2.4</v>
      </c>
      <c r="I13728">
        <v>0.9</v>
      </c>
      <c r="J13728">
        <f>VLOOKUP(VALUE(RIGHT(B13728,2)),'XZ coord'!$T$144:$V$149,3,0)</f>
        <v>2.1</v>
      </c>
    </row>
    <row r="13729" spans="1:10" x14ac:dyDescent="0.2">
      <c r="A13729">
        <v>14728</v>
      </c>
      <c r="B13729" t="s">
        <v>13758</v>
      </c>
      <c r="C13729" t="s">
        <v>2</v>
      </c>
      <c r="D13729" t="s">
        <v>12047</v>
      </c>
      <c r="E13729">
        <f>VLOOKUP(LEFT(B13729,LEN(B13729)-2),'Correction using CAD'!A:F,5,0)</f>
        <v>78.650000000000006</v>
      </c>
      <c r="F13729">
        <f>VLOOKUP(LEFT(B13729,LEN(B13729)-2),'Correction using CAD'!A:F,6,0)</f>
        <v>114.40000000000018</v>
      </c>
      <c r="G13729">
        <f>VLOOKUP(VALUE(RIGHT(B13729,2)),'XZ coord'!$T$144:$U$149,2,0)</f>
        <v>2.25</v>
      </c>
      <c r="H13729">
        <v>2.4</v>
      </c>
      <c r="I13729">
        <v>0.9</v>
      </c>
      <c r="J13729">
        <f>VLOOKUP(VALUE(RIGHT(B13729,2)),'XZ coord'!$T$144:$V$149,3,0)</f>
        <v>1.97</v>
      </c>
    </row>
    <row r="13730" spans="1:10" x14ac:dyDescent="0.2">
      <c r="A13730">
        <v>14729</v>
      </c>
      <c r="B13730" t="s">
        <v>13759</v>
      </c>
      <c r="C13730" t="s">
        <v>5</v>
      </c>
      <c r="D13730" t="s">
        <v>12047</v>
      </c>
      <c r="E13730">
        <f>VLOOKUP(LEFT(B13730,LEN(B13730)-2),'Correction using CAD'!A:F,5,0)</f>
        <v>78.650000000000006</v>
      </c>
      <c r="F13730">
        <f>VLOOKUP(LEFT(B13730,LEN(B13730)-2),'Correction using CAD'!A:F,6,0)</f>
        <v>114.40000000000018</v>
      </c>
      <c r="G13730">
        <f>VLOOKUP(VALUE(RIGHT(B13730,2)),'XZ coord'!$T$144:$U$149,2,0)</f>
        <v>4.22</v>
      </c>
      <c r="H13730">
        <v>2.4</v>
      </c>
      <c r="I13730">
        <v>0.9</v>
      </c>
      <c r="J13730">
        <f>VLOOKUP(VALUE(RIGHT(B13730,2)),'XZ coord'!$T$144:$V$149,3,0)</f>
        <v>2.25</v>
      </c>
    </row>
    <row r="13731" spans="1:10" x14ac:dyDescent="0.2">
      <c r="A13731">
        <v>14730</v>
      </c>
      <c r="B13731" t="s">
        <v>13760</v>
      </c>
      <c r="C13731" t="s">
        <v>2</v>
      </c>
      <c r="D13731" t="s">
        <v>12047</v>
      </c>
      <c r="E13731">
        <f>VLOOKUP(LEFT(B13731,LEN(B13731)-2),'Correction using CAD'!A:F,5,0)</f>
        <v>78.650000000000006</v>
      </c>
      <c r="F13731">
        <f>VLOOKUP(LEFT(B13731,LEN(B13731)-2),'Correction using CAD'!A:F,6,0)</f>
        <v>114.40000000000018</v>
      </c>
      <c r="G13731">
        <f>VLOOKUP(VALUE(RIGHT(B13731,2)),'XZ coord'!$T$144:$U$149,2,0)</f>
        <v>6.47</v>
      </c>
      <c r="H13731">
        <v>2.4</v>
      </c>
      <c r="I13731">
        <v>0.9</v>
      </c>
      <c r="J13731">
        <f>VLOOKUP(VALUE(RIGHT(B13731,2)),'XZ coord'!$T$144:$V$149,3,0)</f>
        <v>1.95</v>
      </c>
    </row>
    <row r="13732" spans="1:10" x14ac:dyDescent="0.2">
      <c r="A13732">
        <v>14731</v>
      </c>
      <c r="B13732" t="s">
        <v>13761</v>
      </c>
      <c r="C13732" t="s">
        <v>2</v>
      </c>
      <c r="D13732" t="s">
        <v>12047</v>
      </c>
      <c r="E13732">
        <f>VLOOKUP(LEFT(B13732,LEN(B13732)-2),'Correction using CAD'!A:F,5,0)</f>
        <v>78.650000000000006</v>
      </c>
      <c r="F13732">
        <f>VLOOKUP(LEFT(B13732,LEN(B13732)-2),'Correction using CAD'!A:F,6,0)</f>
        <v>114.40000000000018</v>
      </c>
      <c r="G13732">
        <f>VLOOKUP(VALUE(RIGHT(B13732,2)),'XZ coord'!$T$144:$U$149,2,0)</f>
        <v>8.42</v>
      </c>
      <c r="H13732">
        <v>2.4</v>
      </c>
      <c r="I13732">
        <v>0.9</v>
      </c>
      <c r="J13732">
        <f>VLOOKUP(VALUE(RIGHT(B13732,2)),'XZ coord'!$T$144:$V$149,3,0)</f>
        <v>1.95</v>
      </c>
    </row>
    <row r="13733" spans="1:10" x14ac:dyDescent="0.2">
      <c r="A13733">
        <v>14732</v>
      </c>
      <c r="B13733" t="s">
        <v>13762</v>
      </c>
      <c r="C13733" t="s">
        <v>5</v>
      </c>
      <c r="D13733" t="s">
        <v>12047</v>
      </c>
      <c r="E13733">
        <f>VLOOKUP(LEFT(B13733,LEN(B13733)-2),'Correction using CAD'!A:F,5,0)</f>
        <v>78.650000000000006</v>
      </c>
      <c r="F13733">
        <f>VLOOKUP(LEFT(B13733,LEN(B13733)-2),'Correction using CAD'!A:F,6,0)</f>
        <v>114.40000000000018</v>
      </c>
      <c r="G13733">
        <f>VLOOKUP(VALUE(RIGHT(B13733,2)),'XZ coord'!$T$144:$U$149,2,0)</f>
        <v>10.37</v>
      </c>
      <c r="H13733">
        <v>2.4</v>
      </c>
      <c r="I13733">
        <v>0.9</v>
      </c>
      <c r="J13733">
        <f>VLOOKUP(VALUE(RIGHT(B13733,2)),'XZ coord'!$T$144:$V$149,3,0)</f>
        <v>2.1</v>
      </c>
    </row>
    <row r="13734" spans="1:10" x14ac:dyDescent="0.2">
      <c r="A13734">
        <v>14733</v>
      </c>
      <c r="B13734" t="s">
        <v>13763</v>
      </c>
      <c r="C13734" t="s">
        <v>2</v>
      </c>
      <c r="D13734" t="s">
        <v>12047</v>
      </c>
      <c r="E13734">
        <f>VLOOKUP(LEFT(B13734,LEN(B13734)-2),'Correction using CAD'!A:F,5,0)</f>
        <v>71.275000000000006</v>
      </c>
      <c r="F13734">
        <f>VLOOKUP(LEFT(B13734,LEN(B13734)-2),'Correction using CAD'!A:F,6,0)</f>
        <v>113.50000000000017</v>
      </c>
      <c r="G13734">
        <f>VLOOKUP(VALUE(RIGHT(B13734,2)),'XZ coord'!$T$144:$U$149,2,0)</f>
        <v>2.25</v>
      </c>
      <c r="H13734">
        <v>2.4</v>
      </c>
      <c r="I13734">
        <v>0.9</v>
      </c>
      <c r="J13734">
        <f>VLOOKUP(VALUE(RIGHT(B13734,2)),'XZ coord'!$T$144:$V$149,3,0)</f>
        <v>1.97</v>
      </c>
    </row>
    <row r="13735" spans="1:10" x14ac:dyDescent="0.2">
      <c r="A13735">
        <v>14734</v>
      </c>
      <c r="B13735" t="s">
        <v>13764</v>
      </c>
      <c r="C13735" t="s">
        <v>5</v>
      </c>
      <c r="D13735" t="s">
        <v>12047</v>
      </c>
      <c r="E13735">
        <f>VLOOKUP(LEFT(B13735,LEN(B13735)-2),'Correction using CAD'!A:F,5,0)</f>
        <v>71.275000000000006</v>
      </c>
      <c r="F13735">
        <f>VLOOKUP(LEFT(B13735,LEN(B13735)-2),'Correction using CAD'!A:F,6,0)</f>
        <v>113.50000000000017</v>
      </c>
      <c r="G13735">
        <f>VLOOKUP(VALUE(RIGHT(B13735,2)),'XZ coord'!$T$144:$U$149,2,0)</f>
        <v>4.22</v>
      </c>
      <c r="H13735">
        <v>2.4</v>
      </c>
      <c r="I13735">
        <v>0.9</v>
      </c>
      <c r="J13735">
        <f>VLOOKUP(VALUE(RIGHT(B13735,2)),'XZ coord'!$T$144:$V$149,3,0)</f>
        <v>2.25</v>
      </c>
    </row>
    <row r="13736" spans="1:10" x14ac:dyDescent="0.2">
      <c r="A13736">
        <v>14735</v>
      </c>
      <c r="B13736" t="s">
        <v>13765</v>
      </c>
      <c r="C13736" t="s">
        <v>2</v>
      </c>
      <c r="D13736" t="s">
        <v>12047</v>
      </c>
      <c r="E13736">
        <f>VLOOKUP(LEFT(B13736,LEN(B13736)-2),'Correction using CAD'!A:F,5,0)</f>
        <v>71.275000000000006</v>
      </c>
      <c r="F13736">
        <f>VLOOKUP(LEFT(B13736,LEN(B13736)-2),'Correction using CAD'!A:F,6,0)</f>
        <v>113.50000000000017</v>
      </c>
      <c r="G13736">
        <f>VLOOKUP(VALUE(RIGHT(B13736,2)),'XZ coord'!$T$144:$U$149,2,0)</f>
        <v>6.47</v>
      </c>
      <c r="H13736">
        <v>2.4</v>
      </c>
      <c r="I13736">
        <v>0.9</v>
      </c>
      <c r="J13736">
        <f>VLOOKUP(VALUE(RIGHT(B13736,2)),'XZ coord'!$T$144:$V$149,3,0)</f>
        <v>1.95</v>
      </c>
    </row>
    <row r="13737" spans="1:10" x14ac:dyDescent="0.2">
      <c r="A13737">
        <v>14736</v>
      </c>
      <c r="B13737" t="s">
        <v>13766</v>
      </c>
      <c r="C13737" t="s">
        <v>2</v>
      </c>
      <c r="D13737" t="s">
        <v>12047</v>
      </c>
      <c r="E13737">
        <f>VLOOKUP(LEFT(B13737,LEN(B13737)-2),'Correction using CAD'!A:F,5,0)</f>
        <v>71.275000000000006</v>
      </c>
      <c r="F13737">
        <f>VLOOKUP(LEFT(B13737,LEN(B13737)-2),'Correction using CAD'!A:F,6,0)</f>
        <v>113.50000000000017</v>
      </c>
      <c r="G13737">
        <f>VLOOKUP(VALUE(RIGHT(B13737,2)),'XZ coord'!$T$144:$U$149,2,0)</f>
        <v>8.42</v>
      </c>
      <c r="H13737">
        <v>2.4</v>
      </c>
      <c r="I13737">
        <v>0.9</v>
      </c>
      <c r="J13737">
        <f>VLOOKUP(VALUE(RIGHT(B13737,2)),'XZ coord'!$T$144:$V$149,3,0)</f>
        <v>1.95</v>
      </c>
    </row>
    <row r="13738" spans="1:10" x14ac:dyDescent="0.2">
      <c r="A13738">
        <v>14737</v>
      </c>
      <c r="B13738" t="s">
        <v>13767</v>
      </c>
      <c r="C13738" t="s">
        <v>5</v>
      </c>
      <c r="D13738" t="s">
        <v>12047</v>
      </c>
      <c r="E13738">
        <f>VLOOKUP(LEFT(B13738,LEN(B13738)-2),'Correction using CAD'!A:F,5,0)</f>
        <v>71.275000000000006</v>
      </c>
      <c r="F13738">
        <f>VLOOKUP(LEFT(B13738,LEN(B13738)-2),'Correction using CAD'!A:F,6,0)</f>
        <v>113.50000000000017</v>
      </c>
      <c r="G13738">
        <f>VLOOKUP(VALUE(RIGHT(B13738,2)),'XZ coord'!$T$144:$U$149,2,0)</f>
        <v>10.37</v>
      </c>
      <c r="H13738">
        <v>2.4</v>
      </c>
      <c r="I13738">
        <v>0.9</v>
      </c>
      <c r="J13738">
        <f>VLOOKUP(VALUE(RIGHT(B13738,2)),'XZ coord'!$T$144:$V$149,3,0)</f>
        <v>2.1</v>
      </c>
    </row>
    <row r="13739" spans="1:10" x14ac:dyDescent="0.2">
      <c r="A13739">
        <v>14738</v>
      </c>
      <c r="B13739" t="s">
        <v>13768</v>
      </c>
      <c r="C13739" t="s">
        <v>2</v>
      </c>
      <c r="D13739" t="s">
        <v>12047</v>
      </c>
      <c r="E13739">
        <f>VLOOKUP(LEFT(B13739,LEN(B13739)-2),'Correction using CAD'!A:F,5,0)</f>
        <v>71.275000000000006</v>
      </c>
      <c r="F13739">
        <f>VLOOKUP(LEFT(B13739,LEN(B13739)-2),'Correction using CAD'!A:F,6,0)</f>
        <v>112.60000000000016</v>
      </c>
      <c r="G13739">
        <f>VLOOKUP(VALUE(RIGHT(B13739,2)),'XZ coord'!$T$144:$U$149,2,0)</f>
        <v>2.25</v>
      </c>
      <c r="H13739">
        <v>2.4</v>
      </c>
      <c r="I13739">
        <v>0.9</v>
      </c>
      <c r="J13739">
        <f>VLOOKUP(VALUE(RIGHT(B13739,2)),'XZ coord'!$T$144:$V$149,3,0)</f>
        <v>1.97</v>
      </c>
    </row>
    <row r="13740" spans="1:10" x14ac:dyDescent="0.2">
      <c r="A13740">
        <v>14739</v>
      </c>
      <c r="B13740" t="s">
        <v>13769</v>
      </c>
      <c r="C13740" t="s">
        <v>5</v>
      </c>
      <c r="D13740" t="s">
        <v>12047</v>
      </c>
      <c r="E13740">
        <f>VLOOKUP(LEFT(B13740,LEN(B13740)-2),'Correction using CAD'!A:F,5,0)</f>
        <v>71.275000000000006</v>
      </c>
      <c r="F13740">
        <f>VLOOKUP(LEFT(B13740,LEN(B13740)-2),'Correction using CAD'!A:F,6,0)</f>
        <v>112.60000000000016</v>
      </c>
      <c r="G13740">
        <f>VLOOKUP(VALUE(RIGHT(B13740,2)),'XZ coord'!$T$144:$U$149,2,0)</f>
        <v>4.22</v>
      </c>
      <c r="H13740">
        <v>2.4</v>
      </c>
      <c r="I13740">
        <v>0.9</v>
      </c>
      <c r="J13740">
        <f>VLOOKUP(VALUE(RIGHT(B13740,2)),'XZ coord'!$T$144:$V$149,3,0)</f>
        <v>2.25</v>
      </c>
    </row>
    <row r="13741" spans="1:10" x14ac:dyDescent="0.2">
      <c r="A13741">
        <v>14740</v>
      </c>
      <c r="B13741" t="s">
        <v>13770</v>
      </c>
      <c r="C13741" t="s">
        <v>2</v>
      </c>
      <c r="D13741" t="s">
        <v>12047</v>
      </c>
      <c r="E13741">
        <f>VLOOKUP(LEFT(B13741,LEN(B13741)-2),'Correction using CAD'!A:F,5,0)</f>
        <v>71.275000000000006</v>
      </c>
      <c r="F13741">
        <f>VLOOKUP(LEFT(B13741,LEN(B13741)-2),'Correction using CAD'!A:F,6,0)</f>
        <v>112.60000000000016</v>
      </c>
      <c r="G13741">
        <f>VLOOKUP(VALUE(RIGHT(B13741,2)),'XZ coord'!$T$144:$U$149,2,0)</f>
        <v>6.47</v>
      </c>
      <c r="H13741">
        <v>2.4</v>
      </c>
      <c r="I13741">
        <v>0.9</v>
      </c>
      <c r="J13741">
        <f>VLOOKUP(VALUE(RIGHT(B13741,2)),'XZ coord'!$T$144:$V$149,3,0)</f>
        <v>1.95</v>
      </c>
    </row>
    <row r="13742" spans="1:10" x14ac:dyDescent="0.2">
      <c r="A13742">
        <v>14741</v>
      </c>
      <c r="B13742" t="s">
        <v>13771</v>
      </c>
      <c r="C13742" t="s">
        <v>2</v>
      </c>
      <c r="D13742" t="s">
        <v>12047</v>
      </c>
      <c r="E13742">
        <f>VLOOKUP(LEFT(B13742,LEN(B13742)-2),'Correction using CAD'!A:F,5,0)</f>
        <v>71.275000000000006</v>
      </c>
      <c r="F13742">
        <f>VLOOKUP(LEFT(B13742,LEN(B13742)-2),'Correction using CAD'!A:F,6,0)</f>
        <v>112.60000000000016</v>
      </c>
      <c r="G13742">
        <f>VLOOKUP(VALUE(RIGHT(B13742,2)),'XZ coord'!$T$144:$U$149,2,0)</f>
        <v>8.42</v>
      </c>
      <c r="H13742">
        <v>2.4</v>
      </c>
      <c r="I13742">
        <v>0.9</v>
      </c>
      <c r="J13742">
        <f>VLOOKUP(VALUE(RIGHT(B13742,2)),'XZ coord'!$T$144:$V$149,3,0)</f>
        <v>1.95</v>
      </c>
    </row>
    <row r="13743" spans="1:10" x14ac:dyDescent="0.2">
      <c r="A13743">
        <v>14742</v>
      </c>
      <c r="B13743" t="s">
        <v>13772</v>
      </c>
      <c r="C13743" t="s">
        <v>5</v>
      </c>
      <c r="D13743" t="s">
        <v>12047</v>
      </c>
      <c r="E13743">
        <f>VLOOKUP(LEFT(B13743,LEN(B13743)-2),'Correction using CAD'!A:F,5,0)</f>
        <v>71.275000000000006</v>
      </c>
      <c r="F13743">
        <f>VLOOKUP(LEFT(B13743,LEN(B13743)-2),'Correction using CAD'!A:F,6,0)</f>
        <v>112.60000000000016</v>
      </c>
      <c r="G13743">
        <f>VLOOKUP(VALUE(RIGHT(B13743,2)),'XZ coord'!$T$144:$U$149,2,0)</f>
        <v>10.37</v>
      </c>
      <c r="H13743">
        <v>2.4</v>
      </c>
      <c r="I13743">
        <v>0.9</v>
      </c>
      <c r="J13743">
        <f>VLOOKUP(VALUE(RIGHT(B13743,2)),'XZ coord'!$T$144:$V$149,3,0)</f>
        <v>2.1</v>
      </c>
    </row>
    <row r="13744" spans="1:10" x14ac:dyDescent="0.2">
      <c r="A13744">
        <v>14743</v>
      </c>
      <c r="B13744" t="s">
        <v>13773</v>
      </c>
      <c r="C13744" t="s">
        <v>2</v>
      </c>
      <c r="D13744" t="s">
        <v>12047</v>
      </c>
      <c r="E13744">
        <f>VLOOKUP(LEFT(B13744,LEN(B13744)-2),'Correction using CAD'!A:F,5,0)</f>
        <v>71.275000000000006</v>
      </c>
      <c r="F13744">
        <f>VLOOKUP(LEFT(B13744,LEN(B13744)-2),'Correction using CAD'!A:F,6,0)</f>
        <v>111.70000000000016</v>
      </c>
      <c r="G13744">
        <f>VLOOKUP(VALUE(RIGHT(B13744,2)),'XZ coord'!$T$144:$U$149,2,0)</f>
        <v>2.25</v>
      </c>
      <c r="H13744">
        <v>2.4</v>
      </c>
      <c r="I13744">
        <v>0.9</v>
      </c>
      <c r="J13744">
        <f>VLOOKUP(VALUE(RIGHT(B13744,2)),'XZ coord'!$T$144:$V$149,3,0)</f>
        <v>1.97</v>
      </c>
    </row>
    <row r="13745" spans="1:10" x14ac:dyDescent="0.2">
      <c r="A13745">
        <v>14744</v>
      </c>
      <c r="B13745" t="s">
        <v>13774</v>
      </c>
      <c r="C13745" t="s">
        <v>5</v>
      </c>
      <c r="D13745" t="s">
        <v>12047</v>
      </c>
      <c r="E13745">
        <f>VLOOKUP(LEFT(B13745,LEN(B13745)-2),'Correction using CAD'!A:F,5,0)</f>
        <v>71.275000000000006</v>
      </c>
      <c r="F13745">
        <f>VLOOKUP(LEFT(B13745,LEN(B13745)-2),'Correction using CAD'!A:F,6,0)</f>
        <v>111.70000000000016</v>
      </c>
      <c r="G13745">
        <f>VLOOKUP(VALUE(RIGHT(B13745,2)),'XZ coord'!$T$144:$U$149,2,0)</f>
        <v>4.22</v>
      </c>
      <c r="H13745">
        <v>2.4</v>
      </c>
      <c r="I13745">
        <v>0.9</v>
      </c>
      <c r="J13745">
        <f>VLOOKUP(VALUE(RIGHT(B13745,2)),'XZ coord'!$T$144:$V$149,3,0)</f>
        <v>2.25</v>
      </c>
    </row>
    <row r="13746" spans="1:10" x14ac:dyDescent="0.2">
      <c r="A13746">
        <v>14745</v>
      </c>
      <c r="B13746" t="s">
        <v>13775</v>
      </c>
      <c r="C13746" t="s">
        <v>2</v>
      </c>
      <c r="D13746" t="s">
        <v>12047</v>
      </c>
      <c r="E13746">
        <f>VLOOKUP(LEFT(B13746,LEN(B13746)-2),'Correction using CAD'!A:F,5,0)</f>
        <v>71.275000000000006</v>
      </c>
      <c r="F13746">
        <f>VLOOKUP(LEFT(B13746,LEN(B13746)-2),'Correction using CAD'!A:F,6,0)</f>
        <v>111.70000000000016</v>
      </c>
      <c r="G13746">
        <f>VLOOKUP(VALUE(RIGHT(B13746,2)),'XZ coord'!$T$144:$U$149,2,0)</f>
        <v>6.47</v>
      </c>
      <c r="H13746">
        <v>2.4</v>
      </c>
      <c r="I13746">
        <v>0.9</v>
      </c>
      <c r="J13746">
        <f>VLOOKUP(VALUE(RIGHT(B13746,2)),'XZ coord'!$T$144:$V$149,3,0)</f>
        <v>1.95</v>
      </c>
    </row>
    <row r="13747" spans="1:10" x14ac:dyDescent="0.2">
      <c r="A13747">
        <v>14746</v>
      </c>
      <c r="B13747" t="s">
        <v>13776</v>
      </c>
      <c r="C13747" t="s">
        <v>2</v>
      </c>
      <c r="D13747" t="s">
        <v>12047</v>
      </c>
      <c r="E13747">
        <f>VLOOKUP(LEFT(B13747,LEN(B13747)-2),'Correction using CAD'!A:F,5,0)</f>
        <v>71.275000000000006</v>
      </c>
      <c r="F13747">
        <f>VLOOKUP(LEFT(B13747,LEN(B13747)-2),'Correction using CAD'!A:F,6,0)</f>
        <v>111.70000000000016</v>
      </c>
      <c r="G13747">
        <f>VLOOKUP(VALUE(RIGHT(B13747,2)),'XZ coord'!$T$144:$U$149,2,0)</f>
        <v>8.42</v>
      </c>
      <c r="H13747">
        <v>2.4</v>
      </c>
      <c r="I13747">
        <v>0.9</v>
      </c>
      <c r="J13747">
        <f>VLOOKUP(VALUE(RIGHT(B13747,2)),'XZ coord'!$T$144:$V$149,3,0)</f>
        <v>1.95</v>
      </c>
    </row>
    <row r="13748" spans="1:10" x14ac:dyDescent="0.2">
      <c r="A13748">
        <v>14747</v>
      </c>
      <c r="B13748" t="s">
        <v>13777</v>
      </c>
      <c r="C13748" t="s">
        <v>2</v>
      </c>
      <c r="D13748" t="s">
        <v>12047</v>
      </c>
      <c r="E13748">
        <f>VLOOKUP(LEFT(B13748,LEN(B13748)-2),'Correction using CAD'!A:F,5,0)</f>
        <v>71.275000000000006</v>
      </c>
      <c r="F13748">
        <f>VLOOKUP(LEFT(B13748,LEN(B13748)-2),'Correction using CAD'!A:F,6,0)</f>
        <v>111.70000000000016</v>
      </c>
      <c r="G13748">
        <f>VLOOKUP(VALUE(RIGHT(B13748,2)),'XZ coord'!$T$144:$U$149,2,0)</f>
        <v>10.37</v>
      </c>
      <c r="H13748">
        <v>2.4</v>
      </c>
      <c r="I13748">
        <v>0.9</v>
      </c>
      <c r="J13748">
        <f>VLOOKUP(VALUE(RIGHT(B13748,2)),'XZ coord'!$T$144:$V$149,3,0)</f>
        <v>2.1</v>
      </c>
    </row>
    <row r="13749" spans="1:10" x14ac:dyDescent="0.2">
      <c r="A13749">
        <v>14748</v>
      </c>
      <c r="B13749" t="s">
        <v>13778</v>
      </c>
      <c r="C13749" t="s">
        <v>2</v>
      </c>
      <c r="D13749" t="s">
        <v>12047</v>
      </c>
      <c r="E13749">
        <f>VLOOKUP(LEFT(B13749,LEN(B13749)-2),'Correction using CAD'!A:F,5,0)</f>
        <v>71.275000000000006</v>
      </c>
      <c r="F13749">
        <f>VLOOKUP(LEFT(B13749,LEN(B13749)-2),'Correction using CAD'!A:F,6,0)</f>
        <v>110.80000000000015</v>
      </c>
      <c r="G13749">
        <f>VLOOKUP(VALUE(RIGHT(B13749,2)),'XZ coord'!$T$144:$U$149,2,0)</f>
        <v>2.25</v>
      </c>
      <c r="H13749">
        <v>2.4</v>
      </c>
      <c r="I13749">
        <v>0.9</v>
      </c>
      <c r="J13749">
        <f>VLOOKUP(VALUE(RIGHT(B13749,2)),'XZ coord'!$T$144:$V$149,3,0)</f>
        <v>1.97</v>
      </c>
    </row>
    <row r="13750" spans="1:10" x14ac:dyDescent="0.2">
      <c r="A13750">
        <v>14749</v>
      </c>
      <c r="B13750" t="s">
        <v>13779</v>
      </c>
      <c r="C13750" t="s">
        <v>5</v>
      </c>
      <c r="D13750" t="s">
        <v>12047</v>
      </c>
      <c r="E13750">
        <f>VLOOKUP(LEFT(B13750,LEN(B13750)-2),'Correction using CAD'!A:F,5,0)</f>
        <v>71.275000000000006</v>
      </c>
      <c r="F13750">
        <f>VLOOKUP(LEFT(B13750,LEN(B13750)-2),'Correction using CAD'!A:F,6,0)</f>
        <v>110.80000000000015</v>
      </c>
      <c r="G13750">
        <f>VLOOKUP(VALUE(RIGHT(B13750,2)),'XZ coord'!$T$144:$U$149,2,0)</f>
        <v>4.22</v>
      </c>
      <c r="H13750">
        <v>2.4</v>
      </c>
      <c r="I13750">
        <v>0.9</v>
      </c>
      <c r="J13750">
        <f>VLOOKUP(VALUE(RIGHT(B13750,2)),'XZ coord'!$T$144:$V$149,3,0)</f>
        <v>2.25</v>
      </c>
    </row>
    <row r="13751" spans="1:10" x14ac:dyDescent="0.2">
      <c r="A13751">
        <v>14750</v>
      </c>
      <c r="B13751" t="s">
        <v>13780</v>
      </c>
      <c r="C13751" t="s">
        <v>2</v>
      </c>
      <c r="D13751" t="s">
        <v>12047</v>
      </c>
      <c r="E13751">
        <f>VLOOKUP(LEFT(B13751,LEN(B13751)-2),'Correction using CAD'!A:F,5,0)</f>
        <v>71.275000000000006</v>
      </c>
      <c r="F13751">
        <f>VLOOKUP(LEFT(B13751,LEN(B13751)-2),'Correction using CAD'!A:F,6,0)</f>
        <v>110.80000000000015</v>
      </c>
      <c r="G13751">
        <f>VLOOKUP(VALUE(RIGHT(B13751,2)),'XZ coord'!$T$144:$U$149,2,0)</f>
        <v>6.47</v>
      </c>
      <c r="H13751">
        <v>2.4</v>
      </c>
      <c r="I13751">
        <v>0.9</v>
      </c>
      <c r="J13751">
        <f>VLOOKUP(VALUE(RIGHT(B13751,2)),'XZ coord'!$T$144:$V$149,3,0)</f>
        <v>1.95</v>
      </c>
    </row>
    <row r="13752" spans="1:10" x14ac:dyDescent="0.2">
      <c r="A13752">
        <v>14751</v>
      </c>
      <c r="B13752" t="s">
        <v>13781</v>
      </c>
      <c r="C13752" t="s">
        <v>2</v>
      </c>
      <c r="D13752" t="s">
        <v>12047</v>
      </c>
      <c r="E13752">
        <f>VLOOKUP(LEFT(B13752,LEN(B13752)-2),'Correction using CAD'!A:F,5,0)</f>
        <v>71.275000000000006</v>
      </c>
      <c r="F13752">
        <f>VLOOKUP(LEFT(B13752,LEN(B13752)-2),'Correction using CAD'!A:F,6,0)</f>
        <v>110.80000000000015</v>
      </c>
      <c r="G13752">
        <f>VLOOKUP(VALUE(RIGHT(B13752,2)),'XZ coord'!$T$144:$U$149,2,0)</f>
        <v>8.42</v>
      </c>
      <c r="H13752">
        <v>2.4</v>
      </c>
      <c r="I13752">
        <v>0.9</v>
      </c>
      <c r="J13752">
        <f>VLOOKUP(VALUE(RIGHT(B13752,2)),'XZ coord'!$T$144:$V$149,3,0)</f>
        <v>1.95</v>
      </c>
    </row>
    <row r="13753" spans="1:10" x14ac:dyDescent="0.2">
      <c r="A13753">
        <v>14752</v>
      </c>
      <c r="B13753" t="s">
        <v>13782</v>
      </c>
      <c r="C13753" t="s">
        <v>2</v>
      </c>
      <c r="D13753" t="s">
        <v>12047</v>
      </c>
      <c r="E13753">
        <f>VLOOKUP(LEFT(B13753,LEN(B13753)-2),'Correction using CAD'!A:F,5,0)</f>
        <v>71.275000000000006</v>
      </c>
      <c r="F13753">
        <f>VLOOKUP(LEFT(B13753,LEN(B13753)-2),'Correction using CAD'!A:F,6,0)</f>
        <v>110.80000000000015</v>
      </c>
      <c r="G13753">
        <f>VLOOKUP(VALUE(RIGHT(B13753,2)),'XZ coord'!$T$144:$U$149,2,0)</f>
        <v>10.37</v>
      </c>
      <c r="H13753">
        <v>2.4</v>
      </c>
      <c r="I13753">
        <v>0.9</v>
      </c>
      <c r="J13753">
        <f>VLOOKUP(VALUE(RIGHT(B13753,2)),'XZ coord'!$T$144:$V$149,3,0)</f>
        <v>2.1</v>
      </c>
    </row>
    <row r="13754" spans="1:10" x14ac:dyDescent="0.2">
      <c r="A13754">
        <v>14753</v>
      </c>
      <c r="B13754" t="s">
        <v>13783</v>
      </c>
      <c r="C13754" t="s">
        <v>2</v>
      </c>
      <c r="D13754" t="s">
        <v>12047</v>
      </c>
      <c r="E13754">
        <f>VLOOKUP(LEFT(B13754,LEN(B13754)-2),'Correction using CAD'!A:F,5,0)</f>
        <v>78.650000000000006</v>
      </c>
      <c r="F13754">
        <f>VLOOKUP(LEFT(B13754,LEN(B13754)-2),'Correction using CAD'!A:F,6,0)</f>
        <v>113.50000000000017</v>
      </c>
      <c r="G13754">
        <f>VLOOKUP(VALUE(RIGHT(B13754,2)),'XZ coord'!$T$144:$U$149,2,0)</f>
        <v>2.25</v>
      </c>
      <c r="H13754">
        <v>2.4</v>
      </c>
      <c r="I13754">
        <v>0.9</v>
      </c>
      <c r="J13754">
        <f>VLOOKUP(VALUE(RIGHT(B13754,2)),'XZ coord'!$T$144:$V$149,3,0)</f>
        <v>1.97</v>
      </c>
    </row>
    <row r="13755" spans="1:10" x14ac:dyDescent="0.2">
      <c r="A13755">
        <v>14754</v>
      </c>
      <c r="B13755" t="s">
        <v>13784</v>
      </c>
      <c r="C13755" t="s">
        <v>5</v>
      </c>
      <c r="D13755" t="s">
        <v>12047</v>
      </c>
      <c r="E13755">
        <f>VLOOKUP(LEFT(B13755,LEN(B13755)-2),'Correction using CAD'!A:F,5,0)</f>
        <v>78.650000000000006</v>
      </c>
      <c r="F13755">
        <f>VLOOKUP(LEFT(B13755,LEN(B13755)-2),'Correction using CAD'!A:F,6,0)</f>
        <v>113.50000000000017</v>
      </c>
      <c r="G13755">
        <f>VLOOKUP(VALUE(RIGHT(B13755,2)),'XZ coord'!$T$144:$U$149,2,0)</f>
        <v>4.22</v>
      </c>
      <c r="H13755">
        <v>2.4</v>
      </c>
      <c r="I13755">
        <v>0.9</v>
      </c>
      <c r="J13755">
        <f>VLOOKUP(VALUE(RIGHT(B13755,2)),'XZ coord'!$T$144:$V$149,3,0)</f>
        <v>2.25</v>
      </c>
    </row>
    <row r="13756" spans="1:10" x14ac:dyDescent="0.2">
      <c r="A13756">
        <v>14755</v>
      </c>
      <c r="B13756" t="s">
        <v>13785</v>
      </c>
      <c r="C13756" t="s">
        <v>2</v>
      </c>
      <c r="D13756" t="s">
        <v>12047</v>
      </c>
      <c r="E13756">
        <f>VLOOKUP(LEFT(B13756,LEN(B13756)-2),'Correction using CAD'!A:F,5,0)</f>
        <v>78.650000000000006</v>
      </c>
      <c r="F13756">
        <f>VLOOKUP(LEFT(B13756,LEN(B13756)-2),'Correction using CAD'!A:F,6,0)</f>
        <v>113.50000000000017</v>
      </c>
      <c r="G13756">
        <f>VLOOKUP(VALUE(RIGHT(B13756,2)),'XZ coord'!$T$144:$U$149,2,0)</f>
        <v>6.47</v>
      </c>
      <c r="H13756">
        <v>2.4</v>
      </c>
      <c r="I13756">
        <v>0.9</v>
      </c>
      <c r="J13756">
        <f>VLOOKUP(VALUE(RIGHT(B13756,2)),'XZ coord'!$T$144:$V$149,3,0)</f>
        <v>1.95</v>
      </c>
    </row>
    <row r="13757" spans="1:10" x14ac:dyDescent="0.2">
      <c r="A13757">
        <v>14756</v>
      </c>
      <c r="B13757" t="s">
        <v>13786</v>
      </c>
      <c r="C13757" t="s">
        <v>2</v>
      </c>
      <c r="D13757" t="s">
        <v>12047</v>
      </c>
      <c r="E13757">
        <f>VLOOKUP(LEFT(B13757,LEN(B13757)-2),'Correction using CAD'!A:F,5,0)</f>
        <v>78.650000000000006</v>
      </c>
      <c r="F13757">
        <f>VLOOKUP(LEFT(B13757,LEN(B13757)-2),'Correction using CAD'!A:F,6,0)</f>
        <v>113.50000000000017</v>
      </c>
      <c r="G13757">
        <f>VLOOKUP(VALUE(RIGHT(B13757,2)),'XZ coord'!$T$144:$U$149,2,0)</f>
        <v>8.42</v>
      </c>
      <c r="H13757">
        <v>2.4</v>
      </c>
      <c r="I13757">
        <v>0.9</v>
      </c>
      <c r="J13757">
        <f>VLOOKUP(VALUE(RIGHT(B13757,2)),'XZ coord'!$T$144:$V$149,3,0)</f>
        <v>1.95</v>
      </c>
    </row>
    <row r="13758" spans="1:10" x14ac:dyDescent="0.2">
      <c r="A13758">
        <v>14757</v>
      </c>
      <c r="B13758" t="s">
        <v>13787</v>
      </c>
      <c r="C13758" t="s">
        <v>5</v>
      </c>
      <c r="D13758" t="s">
        <v>12047</v>
      </c>
      <c r="E13758">
        <f>VLOOKUP(LEFT(B13758,LEN(B13758)-2),'Correction using CAD'!A:F,5,0)</f>
        <v>78.650000000000006</v>
      </c>
      <c r="F13758">
        <f>VLOOKUP(LEFT(B13758,LEN(B13758)-2),'Correction using CAD'!A:F,6,0)</f>
        <v>113.50000000000017</v>
      </c>
      <c r="G13758">
        <f>VLOOKUP(VALUE(RIGHT(B13758,2)),'XZ coord'!$T$144:$U$149,2,0)</f>
        <v>10.37</v>
      </c>
      <c r="H13758">
        <v>2.4</v>
      </c>
      <c r="I13758">
        <v>0.9</v>
      </c>
      <c r="J13758">
        <f>VLOOKUP(VALUE(RIGHT(B13758,2)),'XZ coord'!$T$144:$V$149,3,0)</f>
        <v>2.1</v>
      </c>
    </row>
    <row r="13759" spans="1:10" x14ac:dyDescent="0.2">
      <c r="A13759">
        <v>14758</v>
      </c>
      <c r="B13759" t="s">
        <v>13788</v>
      </c>
      <c r="C13759" t="s">
        <v>2</v>
      </c>
      <c r="D13759" t="s">
        <v>12047</v>
      </c>
      <c r="E13759">
        <f>VLOOKUP(LEFT(B13759,LEN(B13759)-2),'Correction using CAD'!A:F,5,0)</f>
        <v>78.650000000000006</v>
      </c>
      <c r="F13759">
        <f>VLOOKUP(LEFT(B13759,LEN(B13759)-2),'Correction using CAD'!A:F,6,0)</f>
        <v>112.60000000000016</v>
      </c>
      <c r="G13759">
        <f>VLOOKUP(VALUE(RIGHT(B13759,2)),'XZ coord'!$T$144:$U$149,2,0)</f>
        <v>2.25</v>
      </c>
      <c r="H13759">
        <v>2.4</v>
      </c>
      <c r="I13759">
        <v>0.9</v>
      </c>
      <c r="J13759">
        <f>VLOOKUP(VALUE(RIGHT(B13759,2)),'XZ coord'!$T$144:$V$149,3,0)</f>
        <v>1.97</v>
      </c>
    </row>
    <row r="13760" spans="1:10" x14ac:dyDescent="0.2">
      <c r="A13760">
        <v>14759</v>
      </c>
      <c r="B13760" t="s">
        <v>13789</v>
      </c>
      <c r="C13760" t="s">
        <v>5</v>
      </c>
      <c r="D13760" t="s">
        <v>12047</v>
      </c>
      <c r="E13760">
        <f>VLOOKUP(LEFT(B13760,LEN(B13760)-2),'Correction using CAD'!A:F,5,0)</f>
        <v>78.650000000000006</v>
      </c>
      <c r="F13760">
        <f>VLOOKUP(LEFT(B13760,LEN(B13760)-2),'Correction using CAD'!A:F,6,0)</f>
        <v>112.60000000000016</v>
      </c>
      <c r="G13760">
        <f>VLOOKUP(VALUE(RIGHT(B13760,2)),'XZ coord'!$T$144:$U$149,2,0)</f>
        <v>4.22</v>
      </c>
      <c r="H13760">
        <v>2.4</v>
      </c>
      <c r="I13760">
        <v>0.9</v>
      </c>
      <c r="J13760">
        <f>VLOOKUP(VALUE(RIGHT(B13760,2)),'XZ coord'!$T$144:$V$149,3,0)</f>
        <v>2.25</v>
      </c>
    </row>
    <row r="13761" spans="1:10" x14ac:dyDescent="0.2">
      <c r="A13761">
        <v>14760</v>
      </c>
      <c r="B13761" t="s">
        <v>13790</v>
      </c>
      <c r="C13761" t="s">
        <v>2</v>
      </c>
      <c r="D13761" t="s">
        <v>12047</v>
      </c>
      <c r="E13761">
        <f>VLOOKUP(LEFT(B13761,LEN(B13761)-2),'Correction using CAD'!A:F,5,0)</f>
        <v>78.650000000000006</v>
      </c>
      <c r="F13761">
        <f>VLOOKUP(LEFT(B13761,LEN(B13761)-2),'Correction using CAD'!A:F,6,0)</f>
        <v>112.60000000000016</v>
      </c>
      <c r="G13761">
        <f>VLOOKUP(VALUE(RIGHT(B13761,2)),'XZ coord'!$T$144:$U$149,2,0)</f>
        <v>6.47</v>
      </c>
      <c r="H13761">
        <v>2.4</v>
      </c>
      <c r="I13761">
        <v>0.9</v>
      </c>
      <c r="J13761">
        <f>VLOOKUP(VALUE(RIGHT(B13761,2)),'XZ coord'!$T$144:$V$149,3,0)</f>
        <v>1.95</v>
      </c>
    </row>
    <row r="13762" spans="1:10" x14ac:dyDescent="0.2">
      <c r="A13762">
        <v>14761</v>
      </c>
      <c r="B13762" t="s">
        <v>13791</v>
      </c>
      <c r="C13762" t="s">
        <v>2</v>
      </c>
      <c r="D13762" t="s">
        <v>12047</v>
      </c>
      <c r="E13762">
        <f>VLOOKUP(LEFT(B13762,LEN(B13762)-2),'Correction using CAD'!A:F,5,0)</f>
        <v>78.650000000000006</v>
      </c>
      <c r="F13762">
        <f>VLOOKUP(LEFT(B13762,LEN(B13762)-2),'Correction using CAD'!A:F,6,0)</f>
        <v>112.60000000000016</v>
      </c>
      <c r="G13762">
        <f>VLOOKUP(VALUE(RIGHT(B13762,2)),'XZ coord'!$T$144:$U$149,2,0)</f>
        <v>8.42</v>
      </c>
      <c r="H13762">
        <v>2.4</v>
      </c>
      <c r="I13762">
        <v>0.9</v>
      </c>
      <c r="J13762">
        <f>VLOOKUP(VALUE(RIGHT(B13762,2)),'XZ coord'!$T$144:$V$149,3,0)</f>
        <v>1.95</v>
      </c>
    </row>
    <row r="13763" spans="1:10" x14ac:dyDescent="0.2">
      <c r="A13763">
        <v>14762</v>
      </c>
      <c r="B13763" t="s">
        <v>13792</v>
      </c>
      <c r="C13763" t="s">
        <v>5</v>
      </c>
      <c r="D13763" t="s">
        <v>12047</v>
      </c>
      <c r="E13763">
        <f>VLOOKUP(LEFT(B13763,LEN(B13763)-2),'Correction using CAD'!A:F,5,0)</f>
        <v>78.650000000000006</v>
      </c>
      <c r="F13763">
        <f>VLOOKUP(LEFT(B13763,LEN(B13763)-2),'Correction using CAD'!A:F,6,0)</f>
        <v>112.60000000000016</v>
      </c>
      <c r="G13763">
        <f>VLOOKUP(VALUE(RIGHT(B13763,2)),'XZ coord'!$T$144:$U$149,2,0)</f>
        <v>10.37</v>
      </c>
      <c r="H13763">
        <v>2.4</v>
      </c>
      <c r="I13763">
        <v>0.9</v>
      </c>
      <c r="J13763">
        <f>VLOOKUP(VALUE(RIGHT(B13763,2)),'XZ coord'!$T$144:$V$149,3,0)</f>
        <v>2.1</v>
      </c>
    </row>
    <row r="13764" spans="1:10" x14ac:dyDescent="0.2">
      <c r="A13764">
        <v>14763</v>
      </c>
      <c r="B13764" t="s">
        <v>13793</v>
      </c>
      <c r="C13764" t="s">
        <v>2</v>
      </c>
      <c r="D13764" t="s">
        <v>12047</v>
      </c>
      <c r="E13764">
        <f>VLOOKUP(LEFT(B13764,LEN(B13764)-2),'Correction using CAD'!A:F,5,0)</f>
        <v>78.650000000000006</v>
      </c>
      <c r="F13764">
        <f>VLOOKUP(LEFT(B13764,LEN(B13764)-2),'Correction using CAD'!A:F,6,0)</f>
        <v>111.70000000000016</v>
      </c>
      <c r="G13764">
        <f>VLOOKUP(VALUE(RIGHT(B13764,2)),'XZ coord'!$T$144:$U$149,2,0)</f>
        <v>2.25</v>
      </c>
      <c r="H13764">
        <v>2.4</v>
      </c>
      <c r="I13764">
        <v>0.9</v>
      </c>
      <c r="J13764">
        <f>VLOOKUP(VALUE(RIGHT(B13764,2)),'XZ coord'!$T$144:$V$149,3,0)</f>
        <v>1.97</v>
      </c>
    </row>
    <row r="13765" spans="1:10" x14ac:dyDescent="0.2">
      <c r="A13765">
        <v>14764</v>
      </c>
      <c r="B13765" t="s">
        <v>13794</v>
      </c>
      <c r="C13765" t="s">
        <v>5</v>
      </c>
      <c r="D13765" t="s">
        <v>12047</v>
      </c>
      <c r="E13765">
        <f>VLOOKUP(LEFT(B13765,LEN(B13765)-2),'Correction using CAD'!A:F,5,0)</f>
        <v>78.650000000000006</v>
      </c>
      <c r="F13765">
        <f>VLOOKUP(LEFT(B13765,LEN(B13765)-2),'Correction using CAD'!A:F,6,0)</f>
        <v>111.70000000000016</v>
      </c>
      <c r="G13765">
        <f>VLOOKUP(VALUE(RIGHT(B13765,2)),'XZ coord'!$T$144:$U$149,2,0)</f>
        <v>4.22</v>
      </c>
      <c r="H13765">
        <v>2.4</v>
      </c>
      <c r="I13765">
        <v>0.9</v>
      </c>
      <c r="J13765">
        <f>VLOOKUP(VALUE(RIGHT(B13765,2)),'XZ coord'!$T$144:$V$149,3,0)</f>
        <v>2.25</v>
      </c>
    </row>
    <row r="13766" spans="1:10" x14ac:dyDescent="0.2">
      <c r="A13766">
        <v>14765</v>
      </c>
      <c r="B13766" t="s">
        <v>13795</v>
      </c>
      <c r="C13766" t="s">
        <v>2</v>
      </c>
      <c r="D13766" t="s">
        <v>12047</v>
      </c>
      <c r="E13766">
        <f>VLOOKUP(LEFT(B13766,LEN(B13766)-2),'Correction using CAD'!A:F,5,0)</f>
        <v>78.650000000000006</v>
      </c>
      <c r="F13766">
        <f>VLOOKUP(LEFT(B13766,LEN(B13766)-2),'Correction using CAD'!A:F,6,0)</f>
        <v>111.70000000000016</v>
      </c>
      <c r="G13766">
        <f>VLOOKUP(VALUE(RIGHT(B13766,2)),'XZ coord'!$T$144:$U$149,2,0)</f>
        <v>6.47</v>
      </c>
      <c r="H13766">
        <v>2.4</v>
      </c>
      <c r="I13766">
        <v>0.9</v>
      </c>
      <c r="J13766">
        <f>VLOOKUP(VALUE(RIGHT(B13766,2)),'XZ coord'!$T$144:$V$149,3,0)</f>
        <v>1.95</v>
      </c>
    </row>
    <row r="13767" spans="1:10" x14ac:dyDescent="0.2">
      <c r="A13767">
        <v>14766</v>
      </c>
      <c r="B13767" t="s">
        <v>13796</v>
      </c>
      <c r="C13767" t="s">
        <v>2</v>
      </c>
      <c r="D13767" t="s">
        <v>12047</v>
      </c>
      <c r="E13767">
        <f>VLOOKUP(LEFT(B13767,LEN(B13767)-2),'Correction using CAD'!A:F,5,0)</f>
        <v>78.650000000000006</v>
      </c>
      <c r="F13767">
        <f>VLOOKUP(LEFT(B13767,LEN(B13767)-2),'Correction using CAD'!A:F,6,0)</f>
        <v>111.70000000000016</v>
      </c>
      <c r="G13767">
        <f>VLOOKUP(VALUE(RIGHT(B13767,2)),'XZ coord'!$T$144:$U$149,2,0)</f>
        <v>8.42</v>
      </c>
      <c r="H13767">
        <v>2.4</v>
      </c>
      <c r="I13767">
        <v>0.9</v>
      </c>
      <c r="J13767">
        <f>VLOOKUP(VALUE(RIGHT(B13767,2)),'XZ coord'!$T$144:$V$149,3,0)</f>
        <v>1.95</v>
      </c>
    </row>
    <row r="13768" spans="1:10" x14ac:dyDescent="0.2">
      <c r="A13768">
        <v>14767</v>
      </c>
      <c r="B13768" t="s">
        <v>13797</v>
      </c>
      <c r="C13768" t="s">
        <v>2</v>
      </c>
      <c r="D13768" t="s">
        <v>12047</v>
      </c>
      <c r="E13768">
        <f>VLOOKUP(LEFT(B13768,LEN(B13768)-2),'Correction using CAD'!A:F,5,0)</f>
        <v>78.650000000000006</v>
      </c>
      <c r="F13768">
        <f>VLOOKUP(LEFT(B13768,LEN(B13768)-2),'Correction using CAD'!A:F,6,0)</f>
        <v>111.70000000000016</v>
      </c>
      <c r="G13768">
        <f>VLOOKUP(VALUE(RIGHT(B13768,2)),'XZ coord'!$T$144:$U$149,2,0)</f>
        <v>10.37</v>
      </c>
      <c r="H13768">
        <v>2.4</v>
      </c>
      <c r="I13768">
        <v>0.9</v>
      </c>
      <c r="J13768">
        <f>VLOOKUP(VALUE(RIGHT(B13768,2)),'XZ coord'!$T$144:$V$149,3,0)</f>
        <v>2.1</v>
      </c>
    </row>
    <row r="13769" spans="1:10" x14ac:dyDescent="0.2">
      <c r="A13769">
        <v>14768</v>
      </c>
      <c r="B13769" t="s">
        <v>13798</v>
      </c>
      <c r="C13769" t="s">
        <v>2</v>
      </c>
      <c r="D13769" t="s">
        <v>12047</v>
      </c>
      <c r="E13769">
        <f>VLOOKUP(LEFT(B13769,LEN(B13769)-2),'Correction using CAD'!A:F,5,0)</f>
        <v>78.650000000000006</v>
      </c>
      <c r="F13769">
        <f>VLOOKUP(LEFT(B13769,LEN(B13769)-2),'Correction using CAD'!A:F,6,0)</f>
        <v>110.80000000000015</v>
      </c>
      <c r="G13769">
        <f>VLOOKUP(VALUE(RIGHT(B13769,2)),'XZ coord'!$T$144:$U$149,2,0)</f>
        <v>2.25</v>
      </c>
      <c r="H13769">
        <v>2.4</v>
      </c>
      <c r="I13769">
        <v>0.9</v>
      </c>
      <c r="J13769">
        <f>VLOOKUP(VALUE(RIGHT(B13769,2)),'XZ coord'!$T$144:$V$149,3,0)</f>
        <v>1.97</v>
      </c>
    </row>
    <row r="13770" spans="1:10" x14ac:dyDescent="0.2">
      <c r="A13770">
        <v>14769</v>
      </c>
      <c r="B13770" t="s">
        <v>13799</v>
      </c>
      <c r="C13770" t="s">
        <v>5</v>
      </c>
      <c r="D13770" t="s">
        <v>12047</v>
      </c>
      <c r="E13770">
        <f>VLOOKUP(LEFT(B13770,LEN(B13770)-2),'Correction using CAD'!A:F,5,0)</f>
        <v>78.650000000000006</v>
      </c>
      <c r="F13770">
        <f>VLOOKUP(LEFT(B13770,LEN(B13770)-2),'Correction using CAD'!A:F,6,0)</f>
        <v>110.80000000000015</v>
      </c>
      <c r="G13770">
        <f>VLOOKUP(VALUE(RIGHT(B13770,2)),'XZ coord'!$T$144:$U$149,2,0)</f>
        <v>4.22</v>
      </c>
      <c r="H13770">
        <v>2.4</v>
      </c>
      <c r="I13770">
        <v>0.9</v>
      </c>
      <c r="J13770">
        <f>VLOOKUP(VALUE(RIGHT(B13770,2)),'XZ coord'!$T$144:$V$149,3,0)</f>
        <v>2.25</v>
      </c>
    </row>
    <row r="13771" spans="1:10" x14ac:dyDescent="0.2">
      <c r="A13771">
        <v>14770</v>
      </c>
      <c r="B13771" t="s">
        <v>13800</v>
      </c>
      <c r="C13771" t="s">
        <v>2</v>
      </c>
      <c r="D13771" t="s">
        <v>12047</v>
      </c>
      <c r="E13771">
        <f>VLOOKUP(LEFT(B13771,LEN(B13771)-2),'Correction using CAD'!A:F,5,0)</f>
        <v>78.650000000000006</v>
      </c>
      <c r="F13771">
        <f>VLOOKUP(LEFT(B13771,LEN(B13771)-2),'Correction using CAD'!A:F,6,0)</f>
        <v>110.80000000000015</v>
      </c>
      <c r="G13771">
        <f>VLOOKUP(VALUE(RIGHT(B13771,2)),'XZ coord'!$T$144:$U$149,2,0)</f>
        <v>6.47</v>
      </c>
      <c r="H13771">
        <v>2.4</v>
      </c>
      <c r="I13771">
        <v>0.9</v>
      </c>
      <c r="J13771">
        <f>VLOOKUP(VALUE(RIGHT(B13771,2)),'XZ coord'!$T$144:$V$149,3,0)</f>
        <v>1.95</v>
      </c>
    </row>
    <row r="13772" spans="1:10" x14ac:dyDescent="0.2">
      <c r="A13772">
        <v>14771</v>
      </c>
      <c r="B13772" t="s">
        <v>13801</v>
      </c>
      <c r="C13772" t="s">
        <v>2</v>
      </c>
      <c r="D13772" t="s">
        <v>12047</v>
      </c>
      <c r="E13772">
        <f>VLOOKUP(LEFT(B13772,LEN(B13772)-2),'Correction using CAD'!A:F,5,0)</f>
        <v>78.650000000000006</v>
      </c>
      <c r="F13772">
        <f>VLOOKUP(LEFT(B13772,LEN(B13772)-2),'Correction using CAD'!A:F,6,0)</f>
        <v>110.80000000000015</v>
      </c>
      <c r="G13772">
        <f>VLOOKUP(VALUE(RIGHT(B13772,2)),'XZ coord'!$T$144:$U$149,2,0)</f>
        <v>8.42</v>
      </c>
      <c r="H13772">
        <v>2.4</v>
      </c>
      <c r="I13772">
        <v>0.9</v>
      </c>
      <c r="J13772">
        <f>VLOOKUP(VALUE(RIGHT(B13772,2)),'XZ coord'!$T$144:$V$149,3,0)</f>
        <v>1.95</v>
      </c>
    </row>
    <row r="13773" spans="1:10" x14ac:dyDescent="0.2">
      <c r="A13773">
        <v>14772</v>
      </c>
      <c r="B13773" t="s">
        <v>13802</v>
      </c>
      <c r="C13773" t="s">
        <v>2</v>
      </c>
      <c r="D13773" t="s">
        <v>12047</v>
      </c>
      <c r="E13773">
        <f>VLOOKUP(LEFT(B13773,LEN(B13773)-2),'Correction using CAD'!A:F,5,0)</f>
        <v>78.650000000000006</v>
      </c>
      <c r="F13773">
        <f>VLOOKUP(LEFT(B13773,LEN(B13773)-2),'Correction using CAD'!A:F,6,0)</f>
        <v>110.80000000000015</v>
      </c>
      <c r="G13773">
        <f>VLOOKUP(VALUE(RIGHT(B13773,2)),'XZ coord'!$T$144:$U$149,2,0)</f>
        <v>10.37</v>
      </c>
      <c r="H13773">
        <v>2.4</v>
      </c>
      <c r="I13773">
        <v>0.9</v>
      </c>
      <c r="J13773">
        <f>VLOOKUP(VALUE(RIGHT(B13773,2)),'XZ coord'!$T$144:$V$149,3,0)</f>
        <v>2.1</v>
      </c>
    </row>
    <row r="13774" spans="1:10" x14ac:dyDescent="0.2">
      <c r="A13774">
        <v>14773</v>
      </c>
      <c r="B13774" t="s">
        <v>13803</v>
      </c>
      <c r="C13774" t="s">
        <v>2</v>
      </c>
      <c r="D13774" t="s">
        <v>12047</v>
      </c>
      <c r="E13774">
        <f>VLOOKUP(LEFT(B13774,LEN(B13774)-2),'Correction using CAD'!A:F,5,0)</f>
        <v>71.275000000000006</v>
      </c>
      <c r="F13774">
        <f>VLOOKUP(LEFT(B13774,LEN(B13774)-2),'Correction using CAD'!A:F,6,0)</f>
        <v>109.90000000000015</v>
      </c>
      <c r="G13774">
        <f>VLOOKUP(VALUE(RIGHT(B13774,2)),'XZ coord'!$T$144:$U$149,2,0)</f>
        <v>6.47</v>
      </c>
      <c r="H13774">
        <v>2.4</v>
      </c>
      <c r="I13774">
        <v>0.9</v>
      </c>
      <c r="J13774">
        <f>VLOOKUP(VALUE(RIGHT(B13774,2)),'XZ coord'!$T$144:$V$149,3,0)</f>
        <v>1.95</v>
      </c>
    </row>
    <row r="13775" spans="1:10" x14ac:dyDescent="0.2">
      <c r="A13775">
        <v>14774</v>
      </c>
      <c r="B13775" t="s">
        <v>13804</v>
      </c>
      <c r="C13775" t="s">
        <v>2</v>
      </c>
      <c r="D13775" t="s">
        <v>12047</v>
      </c>
      <c r="E13775">
        <f>VLOOKUP(LEFT(B13775,LEN(B13775)-2),'Correction using CAD'!A:F,5,0)</f>
        <v>71.275000000000006</v>
      </c>
      <c r="F13775">
        <f>VLOOKUP(LEFT(B13775,LEN(B13775)-2),'Correction using CAD'!A:F,6,0)</f>
        <v>109.90000000000015</v>
      </c>
      <c r="G13775">
        <f>VLOOKUP(VALUE(RIGHT(B13775,2)),'XZ coord'!$T$144:$U$149,2,0)</f>
        <v>8.42</v>
      </c>
      <c r="H13775">
        <v>2.4</v>
      </c>
      <c r="I13775">
        <v>0.9</v>
      </c>
      <c r="J13775">
        <f>VLOOKUP(VALUE(RIGHT(B13775,2)),'XZ coord'!$T$144:$V$149,3,0)</f>
        <v>1.95</v>
      </c>
    </row>
    <row r="13776" spans="1:10" x14ac:dyDescent="0.2">
      <c r="A13776">
        <v>14775</v>
      </c>
      <c r="B13776" t="s">
        <v>13805</v>
      </c>
      <c r="C13776" t="s">
        <v>5</v>
      </c>
      <c r="D13776" t="s">
        <v>12047</v>
      </c>
      <c r="E13776">
        <f>VLOOKUP(LEFT(B13776,LEN(B13776)-2),'Correction using CAD'!A:F,5,0)</f>
        <v>71.275000000000006</v>
      </c>
      <c r="F13776">
        <f>VLOOKUP(LEFT(B13776,LEN(B13776)-2),'Correction using CAD'!A:F,6,0)</f>
        <v>109.90000000000015</v>
      </c>
      <c r="G13776">
        <f>VLOOKUP(VALUE(RIGHT(B13776,2)),'XZ coord'!$T$144:$U$149,2,0)</f>
        <v>10.37</v>
      </c>
      <c r="H13776">
        <v>2.4</v>
      </c>
      <c r="I13776">
        <v>0.9</v>
      </c>
      <c r="J13776">
        <f>VLOOKUP(VALUE(RIGHT(B13776,2)),'XZ coord'!$T$144:$V$149,3,0)</f>
        <v>2.1</v>
      </c>
    </row>
    <row r="13777" spans="1:10" x14ac:dyDescent="0.2">
      <c r="A13777">
        <v>14776</v>
      </c>
      <c r="B13777" t="s">
        <v>13806</v>
      </c>
      <c r="C13777" t="s">
        <v>2</v>
      </c>
      <c r="D13777" t="s">
        <v>12047</v>
      </c>
      <c r="E13777">
        <f>VLOOKUP(LEFT(B13777,LEN(B13777)-2),'Correction using CAD'!A:F,5,0)</f>
        <v>71.275000000000006</v>
      </c>
      <c r="F13777">
        <f>VLOOKUP(LEFT(B13777,LEN(B13777)-2),'Correction using CAD'!A:F,6,0)</f>
        <v>109.00000000000014</v>
      </c>
      <c r="G13777">
        <f>VLOOKUP(VALUE(RIGHT(B13777,2)),'XZ coord'!$T$144:$U$149,2,0)</f>
        <v>6.47</v>
      </c>
      <c r="H13777">
        <v>2.4</v>
      </c>
      <c r="I13777">
        <v>0.9</v>
      </c>
      <c r="J13777">
        <f>VLOOKUP(VALUE(RIGHT(B13777,2)),'XZ coord'!$T$144:$V$149,3,0)</f>
        <v>1.95</v>
      </c>
    </row>
    <row r="13778" spans="1:10" x14ac:dyDescent="0.2">
      <c r="A13778">
        <v>14777</v>
      </c>
      <c r="B13778" t="s">
        <v>13807</v>
      </c>
      <c r="C13778" t="s">
        <v>2</v>
      </c>
      <c r="D13778" t="s">
        <v>12047</v>
      </c>
      <c r="E13778">
        <f>VLOOKUP(LEFT(B13778,LEN(B13778)-2),'Correction using CAD'!A:F,5,0)</f>
        <v>71.275000000000006</v>
      </c>
      <c r="F13778">
        <f>VLOOKUP(LEFT(B13778,LEN(B13778)-2),'Correction using CAD'!A:F,6,0)</f>
        <v>109.00000000000014</v>
      </c>
      <c r="G13778">
        <f>VLOOKUP(VALUE(RIGHT(B13778,2)),'XZ coord'!$T$144:$U$149,2,0)</f>
        <v>8.42</v>
      </c>
      <c r="H13778">
        <v>2.4</v>
      </c>
      <c r="I13778">
        <v>0.9</v>
      </c>
      <c r="J13778">
        <f>VLOOKUP(VALUE(RIGHT(B13778,2)),'XZ coord'!$T$144:$V$149,3,0)</f>
        <v>1.95</v>
      </c>
    </row>
    <row r="13779" spans="1:10" x14ac:dyDescent="0.2">
      <c r="A13779">
        <v>14778</v>
      </c>
      <c r="B13779" t="s">
        <v>13808</v>
      </c>
      <c r="C13779" t="s">
        <v>5</v>
      </c>
      <c r="D13779" t="s">
        <v>12047</v>
      </c>
      <c r="E13779">
        <f>VLOOKUP(LEFT(B13779,LEN(B13779)-2),'Correction using CAD'!A:F,5,0)</f>
        <v>71.275000000000006</v>
      </c>
      <c r="F13779">
        <f>VLOOKUP(LEFT(B13779,LEN(B13779)-2),'Correction using CAD'!A:F,6,0)</f>
        <v>109.00000000000014</v>
      </c>
      <c r="G13779">
        <f>VLOOKUP(VALUE(RIGHT(B13779,2)),'XZ coord'!$T$144:$U$149,2,0)</f>
        <v>10.37</v>
      </c>
      <c r="H13779">
        <v>2.4</v>
      </c>
      <c r="I13779">
        <v>0.9</v>
      </c>
      <c r="J13779">
        <f>VLOOKUP(VALUE(RIGHT(B13779,2)),'XZ coord'!$T$144:$V$149,3,0)</f>
        <v>2.1</v>
      </c>
    </row>
    <row r="13780" spans="1:10" x14ac:dyDescent="0.2">
      <c r="A13780">
        <v>14779</v>
      </c>
      <c r="B13780" t="s">
        <v>13809</v>
      </c>
      <c r="C13780" t="s">
        <v>2</v>
      </c>
      <c r="D13780" t="s">
        <v>12047</v>
      </c>
      <c r="E13780">
        <f>VLOOKUP(LEFT(B13780,LEN(B13780)-2),'Correction using CAD'!A:F,5,0)</f>
        <v>71.275000000000006</v>
      </c>
      <c r="F13780">
        <f>VLOOKUP(LEFT(B13780,LEN(B13780)-2),'Correction using CAD'!A:F,6,0)</f>
        <v>108.10000000000014</v>
      </c>
      <c r="G13780">
        <f>VLOOKUP(VALUE(RIGHT(B13780,2)),'XZ coord'!$T$144:$U$149,2,0)</f>
        <v>6.47</v>
      </c>
      <c r="H13780">
        <v>2.4</v>
      </c>
      <c r="I13780">
        <v>0.9</v>
      </c>
      <c r="J13780">
        <f>VLOOKUP(VALUE(RIGHT(B13780,2)),'XZ coord'!$T$144:$V$149,3,0)</f>
        <v>1.95</v>
      </c>
    </row>
    <row r="13781" spans="1:10" x14ac:dyDescent="0.2">
      <c r="A13781">
        <v>14780</v>
      </c>
      <c r="B13781" t="s">
        <v>13810</v>
      </c>
      <c r="C13781" t="s">
        <v>2</v>
      </c>
      <c r="D13781" t="s">
        <v>12047</v>
      </c>
      <c r="E13781">
        <f>VLOOKUP(LEFT(B13781,LEN(B13781)-2),'Correction using CAD'!A:F,5,0)</f>
        <v>71.275000000000006</v>
      </c>
      <c r="F13781">
        <f>VLOOKUP(LEFT(B13781,LEN(B13781)-2),'Correction using CAD'!A:F,6,0)</f>
        <v>108.10000000000014</v>
      </c>
      <c r="G13781">
        <f>VLOOKUP(VALUE(RIGHT(B13781,2)),'XZ coord'!$T$144:$U$149,2,0)</f>
        <v>8.42</v>
      </c>
      <c r="H13781">
        <v>2.4</v>
      </c>
      <c r="I13781">
        <v>0.9</v>
      </c>
      <c r="J13781">
        <f>VLOOKUP(VALUE(RIGHT(B13781,2)),'XZ coord'!$T$144:$V$149,3,0)</f>
        <v>1.95</v>
      </c>
    </row>
    <row r="13782" spans="1:10" x14ac:dyDescent="0.2">
      <c r="A13782">
        <v>14781</v>
      </c>
      <c r="B13782" t="s">
        <v>13811</v>
      </c>
      <c r="C13782" t="s">
        <v>5</v>
      </c>
      <c r="D13782" t="s">
        <v>12047</v>
      </c>
      <c r="E13782">
        <f>VLOOKUP(LEFT(B13782,LEN(B13782)-2),'Correction using CAD'!A:F,5,0)</f>
        <v>71.275000000000006</v>
      </c>
      <c r="F13782">
        <f>VLOOKUP(LEFT(B13782,LEN(B13782)-2),'Correction using CAD'!A:F,6,0)</f>
        <v>108.10000000000014</v>
      </c>
      <c r="G13782">
        <f>VLOOKUP(VALUE(RIGHT(B13782,2)),'XZ coord'!$T$144:$U$149,2,0)</f>
        <v>10.37</v>
      </c>
      <c r="H13782">
        <v>2.4</v>
      </c>
      <c r="I13782">
        <v>0.9</v>
      </c>
      <c r="J13782">
        <f>VLOOKUP(VALUE(RIGHT(B13782,2)),'XZ coord'!$T$144:$V$149,3,0)</f>
        <v>2.1</v>
      </c>
    </row>
    <row r="13783" spans="1:10" x14ac:dyDescent="0.2">
      <c r="A13783">
        <v>14782</v>
      </c>
      <c r="B13783" t="s">
        <v>13812</v>
      </c>
      <c r="C13783" t="s">
        <v>2</v>
      </c>
      <c r="D13783" t="s">
        <v>12047</v>
      </c>
      <c r="E13783">
        <f>VLOOKUP(LEFT(B13783,LEN(B13783)-2),'Correction using CAD'!A:F,5,0)</f>
        <v>71.275000000000006</v>
      </c>
      <c r="F13783">
        <f>VLOOKUP(LEFT(B13783,LEN(B13783)-2),'Correction using CAD'!A:F,6,0)</f>
        <v>107.20000000000013</v>
      </c>
      <c r="G13783">
        <f>VLOOKUP(VALUE(RIGHT(B13783,2)),'XZ coord'!$T$144:$U$149,2,0)</f>
        <v>6.47</v>
      </c>
      <c r="H13783">
        <v>2.4</v>
      </c>
      <c r="I13783">
        <v>0.9</v>
      </c>
      <c r="J13783">
        <f>VLOOKUP(VALUE(RIGHT(B13783,2)),'XZ coord'!$T$144:$V$149,3,0)</f>
        <v>1.95</v>
      </c>
    </row>
    <row r="13784" spans="1:10" x14ac:dyDescent="0.2">
      <c r="A13784">
        <v>14783</v>
      </c>
      <c r="B13784" t="s">
        <v>13813</v>
      </c>
      <c r="C13784" t="s">
        <v>2</v>
      </c>
      <c r="D13784" t="s">
        <v>12047</v>
      </c>
      <c r="E13784">
        <f>VLOOKUP(LEFT(B13784,LEN(B13784)-2),'Correction using CAD'!A:F,5,0)</f>
        <v>71.275000000000006</v>
      </c>
      <c r="F13784">
        <f>VLOOKUP(LEFT(B13784,LEN(B13784)-2),'Correction using CAD'!A:F,6,0)</f>
        <v>107.20000000000013</v>
      </c>
      <c r="G13784">
        <f>VLOOKUP(VALUE(RIGHT(B13784,2)),'XZ coord'!$T$144:$U$149,2,0)</f>
        <v>8.42</v>
      </c>
      <c r="H13784">
        <v>2.4</v>
      </c>
      <c r="I13784">
        <v>0.9</v>
      </c>
      <c r="J13784">
        <f>VLOOKUP(VALUE(RIGHT(B13784,2)),'XZ coord'!$T$144:$V$149,3,0)</f>
        <v>1.95</v>
      </c>
    </row>
    <row r="13785" spans="1:10" x14ac:dyDescent="0.2">
      <c r="A13785">
        <v>14784</v>
      </c>
      <c r="B13785" t="s">
        <v>13814</v>
      </c>
      <c r="C13785" t="s">
        <v>5</v>
      </c>
      <c r="D13785" t="s">
        <v>12047</v>
      </c>
      <c r="E13785">
        <f>VLOOKUP(LEFT(B13785,LEN(B13785)-2),'Correction using CAD'!A:F,5,0)</f>
        <v>71.275000000000006</v>
      </c>
      <c r="F13785">
        <f>VLOOKUP(LEFT(B13785,LEN(B13785)-2),'Correction using CAD'!A:F,6,0)</f>
        <v>107.20000000000013</v>
      </c>
      <c r="G13785">
        <f>VLOOKUP(VALUE(RIGHT(B13785,2)),'XZ coord'!$T$144:$U$149,2,0)</f>
        <v>10.37</v>
      </c>
      <c r="H13785">
        <v>2.4</v>
      </c>
      <c r="I13785">
        <v>0.9</v>
      </c>
      <c r="J13785">
        <f>VLOOKUP(VALUE(RIGHT(B13785,2)),'XZ coord'!$T$144:$V$149,3,0)</f>
        <v>2.1</v>
      </c>
    </row>
    <row r="13786" spans="1:10" x14ac:dyDescent="0.2">
      <c r="A13786">
        <v>14785</v>
      </c>
      <c r="B13786" t="s">
        <v>13815</v>
      </c>
      <c r="C13786" t="s">
        <v>2</v>
      </c>
      <c r="D13786" t="s">
        <v>12047</v>
      </c>
      <c r="E13786">
        <f>VLOOKUP(LEFT(B13786,LEN(B13786)-2),'Correction using CAD'!A:F,5,0)</f>
        <v>78.650000000000006</v>
      </c>
      <c r="F13786">
        <f>VLOOKUP(LEFT(B13786,LEN(B13786)-2),'Correction using CAD'!A:F,6,0)</f>
        <v>109.90000000000015</v>
      </c>
      <c r="G13786">
        <f>VLOOKUP(VALUE(RIGHT(B13786,2)),'XZ coord'!$T$144:$U$149,2,0)</f>
        <v>6.47</v>
      </c>
      <c r="H13786">
        <v>2.4</v>
      </c>
      <c r="I13786">
        <v>0.9</v>
      </c>
      <c r="J13786">
        <f>VLOOKUP(VALUE(RIGHT(B13786,2)),'XZ coord'!$T$144:$V$149,3,0)</f>
        <v>1.95</v>
      </c>
    </row>
    <row r="13787" spans="1:10" x14ac:dyDescent="0.2">
      <c r="A13787">
        <v>14786</v>
      </c>
      <c r="B13787" t="s">
        <v>13816</v>
      </c>
      <c r="C13787" t="s">
        <v>2</v>
      </c>
      <c r="D13787" t="s">
        <v>12047</v>
      </c>
      <c r="E13787">
        <f>VLOOKUP(LEFT(B13787,LEN(B13787)-2),'Correction using CAD'!A:F,5,0)</f>
        <v>78.650000000000006</v>
      </c>
      <c r="F13787">
        <f>VLOOKUP(LEFT(B13787,LEN(B13787)-2),'Correction using CAD'!A:F,6,0)</f>
        <v>109.90000000000015</v>
      </c>
      <c r="G13787">
        <f>VLOOKUP(VALUE(RIGHT(B13787,2)),'XZ coord'!$T$144:$U$149,2,0)</f>
        <v>8.42</v>
      </c>
      <c r="H13787">
        <v>2.4</v>
      </c>
      <c r="I13787">
        <v>0.9</v>
      </c>
      <c r="J13787">
        <f>VLOOKUP(VALUE(RIGHT(B13787,2)),'XZ coord'!$T$144:$V$149,3,0)</f>
        <v>1.95</v>
      </c>
    </row>
    <row r="13788" spans="1:10" x14ac:dyDescent="0.2">
      <c r="A13788">
        <v>14787</v>
      </c>
      <c r="B13788" t="s">
        <v>13817</v>
      </c>
      <c r="C13788" t="s">
        <v>5</v>
      </c>
      <c r="D13788" t="s">
        <v>12047</v>
      </c>
      <c r="E13788">
        <f>VLOOKUP(LEFT(B13788,LEN(B13788)-2),'Correction using CAD'!A:F,5,0)</f>
        <v>78.650000000000006</v>
      </c>
      <c r="F13788">
        <f>VLOOKUP(LEFT(B13788,LEN(B13788)-2),'Correction using CAD'!A:F,6,0)</f>
        <v>109.90000000000015</v>
      </c>
      <c r="G13788">
        <f>VLOOKUP(VALUE(RIGHT(B13788,2)),'XZ coord'!$T$144:$U$149,2,0)</f>
        <v>10.37</v>
      </c>
      <c r="H13788">
        <v>2.4</v>
      </c>
      <c r="I13788">
        <v>0.9</v>
      </c>
      <c r="J13788">
        <f>VLOOKUP(VALUE(RIGHT(B13788,2)),'XZ coord'!$T$144:$V$149,3,0)</f>
        <v>2.1</v>
      </c>
    </row>
    <row r="13789" spans="1:10" x14ac:dyDescent="0.2">
      <c r="A13789">
        <v>14788</v>
      </c>
      <c r="B13789" t="s">
        <v>13818</v>
      </c>
      <c r="C13789" t="s">
        <v>2</v>
      </c>
      <c r="D13789" t="s">
        <v>12047</v>
      </c>
      <c r="E13789">
        <f>VLOOKUP(LEFT(B13789,LEN(B13789)-2),'Correction using CAD'!A:F,5,0)</f>
        <v>78.650000000000006</v>
      </c>
      <c r="F13789">
        <f>VLOOKUP(LEFT(B13789,LEN(B13789)-2),'Correction using CAD'!A:F,6,0)</f>
        <v>109.00000000000014</v>
      </c>
      <c r="G13789">
        <f>VLOOKUP(VALUE(RIGHT(B13789,2)),'XZ coord'!$T$144:$U$149,2,0)</f>
        <v>6.47</v>
      </c>
      <c r="H13789">
        <v>2.4</v>
      </c>
      <c r="I13789">
        <v>0.9</v>
      </c>
      <c r="J13789">
        <f>VLOOKUP(VALUE(RIGHT(B13789,2)),'XZ coord'!$T$144:$V$149,3,0)</f>
        <v>1.95</v>
      </c>
    </row>
    <row r="13790" spans="1:10" x14ac:dyDescent="0.2">
      <c r="A13790">
        <v>14789</v>
      </c>
      <c r="B13790" t="s">
        <v>13819</v>
      </c>
      <c r="C13790" t="s">
        <v>2</v>
      </c>
      <c r="D13790" t="s">
        <v>12047</v>
      </c>
      <c r="E13790">
        <f>VLOOKUP(LEFT(B13790,LEN(B13790)-2),'Correction using CAD'!A:F,5,0)</f>
        <v>78.650000000000006</v>
      </c>
      <c r="F13790">
        <f>VLOOKUP(LEFT(B13790,LEN(B13790)-2),'Correction using CAD'!A:F,6,0)</f>
        <v>109.00000000000014</v>
      </c>
      <c r="G13790">
        <f>VLOOKUP(VALUE(RIGHT(B13790,2)),'XZ coord'!$T$144:$U$149,2,0)</f>
        <v>8.42</v>
      </c>
      <c r="H13790">
        <v>2.4</v>
      </c>
      <c r="I13790">
        <v>0.9</v>
      </c>
      <c r="J13790">
        <f>VLOOKUP(VALUE(RIGHT(B13790,2)),'XZ coord'!$T$144:$V$149,3,0)</f>
        <v>1.95</v>
      </c>
    </row>
    <row r="13791" spans="1:10" x14ac:dyDescent="0.2">
      <c r="A13791">
        <v>14790</v>
      </c>
      <c r="B13791" t="s">
        <v>13820</v>
      </c>
      <c r="C13791" t="s">
        <v>5</v>
      </c>
      <c r="D13791" t="s">
        <v>12047</v>
      </c>
      <c r="E13791">
        <f>VLOOKUP(LEFT(B13791,LEN(B13791)-2),'Correction using CAD'!A:F,5,0)</f>
        <v>78.650000000000006</v>
      </c>
      <c r="F13791">
        <f>VLOOKUP(LEFT(B13791,LEN(B13791)-2),'Correction using CAD'!A:F,6,0)</f>
        <v>109.00000000000014</v>
      </c>
      <c r="G13791">
        <f>VLOOKUP(VALUE(RIGHT(B13791,2)),'XZ coord'!$T$144:$U$149,2,0)</f>
        <v>10.37</v>
      </c>
      <c r="H13791">
        <v>2.4</v>
      </c>
      <c r="I13791">
        <v>0.9</v>
      </c>
      <c r="J13791">
        <f>VLOOKUP(VALUE(RIGHT(B13791,2)),'XZ coord'!$T$144:$V$149,3,0)</f>
        <v>2.1</v>
      </c>
    </row>
    <row r="13792" spans="1:10" x14ac:dyDescent="0.2">
      <c r="A13792">
        <v>14791</v>
      </c>
      <c r="B13792" t="s">
        <v>13821</v>
      </c>
      <c r="C13792" t="s">
        <v>2</v>
      </c>
      <c r="D13792" t="s">
        <v>12047</v>
      </c>
      <c r="E13792">
        <f>VLOOKUP(LEFT(B13792,LEN(B13792)-2),'Correction using CAD'!A:F,5,0)</f>
        <v>78.650000000000006</v>
      </c>
      <c r="F13792">
        <f>VLOOKUP(LEFT(B13792,LEN(B13792)-2),'Correction using CAD'!A:F,6,0)</f>
        <v>108.10000000000014</v>
      </c>
      <c r="G13792">
        <f>VLOOKUP(VALUE(RIGHT(B13792,2)),'XZ coord'!$T$144:$U$149,2,0)</f>
        <v>6.47</v>
      </c>
      <c r="H13792">
        <v>2.4</v>
      </c>
      <c r="I13792">
        <v>0.9</v>
      </c>
      <c r="J13792">
        <f>VLOOKUP(VALUE(RIGHT(B13792,2)),'XZ coord'!$T$144:$V$149,3,0)</f>
        <v>1.95</v>
      </c>
    </row>
    <row r="13793" spans="1:10" x14ac:dyDescent="0.2">
      <c r="A13793">
        <v>14792</v>
      </c>
      <c r="B13793" t="s">
        <v>13822</v>
      </c>
      <c r="C13793" t="s">
        <v>2</v>
      </c>
      <c r="D13793" t="s">
        <v>12047</v>
      </c>
      <c r="E13793">
        <f>VLOOKUP(LEFT(B13793,LEN(B13793)-2),'Correction using CAD'!A:F,5,0)</f>
        <v>78.650000000000006</v>
      </c>
      <c r="F13793">
        <f>VLOOKUP(LEFT(B13793,LEN(B13793)-2),'Correction using CAD'!A:F,6,0)</f>
        <v>108.10000000000014</v>
      </c>
      <c r="G13793">
        <f>VLOOKUP(VALUE(RIGHT(B13793,2)),'XZ coord'!$T$144:$U$149,2,0)</f>
        <v>8.42</v>
      </c>
      <c r="H13793">
        <v>2.4</v>
      </c>
      <c r="I13793">
        <v>0.9</v>
      </c>
      <c r="J13793">
        <f>VLOOKUP(VALUE(RIGHT(B13793,2)),'XZ coord'!$T$144:$V$149,3,0)</f>
        <v>1.95</v>
      </c>
    </row>
    <row r="13794" spans="1:10" x14ac:dyDescent="0.2">
      <c r="A13794">
        <v>14793</v>
      </c>
      <c r="B13794" t="s">
        <v>13823</v>
      </c>
      <c r="C13794" t="s">
        <v>5</v>
      </c>
      <c r="D13794" t="s">
        <v>12047</v>
      </c>
      <c r="E13794">
        <f>VLOOKUP(LEFT(B13794,LEN(B13794)-2),'Correction using CAD'!A:F,5,0)</f>
        <v>78.650000000000006</v>
      </c>
      <c r="F13794">
        <f>VLOOKUP(LEFT(B13794,LEN(B13794)-2),'Correction using CAD'!A:F,6,0)</f>
        <v>108.10000000000014</v>
      </c>
      <c r="G13794">
        <f>VLOOKUP(VALUE(RIGHT(B13794,2)),'XZ coord'!$T$144:$U$149,2,0)</f>
        <v>10.37</v>
      </c>
      <c r="H13794">
        <v>2.4</v>
      </c>
      <c r="I13794">
        <v>0.9</v>
      </c>
      <c r="J13794">
        <f>VLOOKUP(VALUE(RIGHT(B13794,2)),'XZ coord'!$T$144:$V$149,3,0)</f>
        <v>2.1</v>
      </c>
    </row>
    <row r="13795" spans="1:10" x14ac:dyDescent="0.2">
      <c r="A13795">
        <v>14794</v>
      </c>
      <c r="B13795" t="s">
        <v>13824</v>
      </c>
      <c r="C13795" t="s">
        <v>2</v>
      </c>
      <c r="D13795" t="s">
        <v>12047</v>
      </c>
      <c r="E13795">
        <f>VLOOKUP(LEFT(B13795,LEN(B13795)-2),'Correction using CAD'!A:F,5,0)</f>
        <v>78.650000000000006</v>
      </c>
      <c r="F13795">
        <f>VLOOKUP(LEFT(B13795,LEN(B13795)-2),'Correction using CAD'!A:F,6,0)</f>
        <v>107.20000000000013</v>
      </c>
      <c r="G13795">
        <f>VLOOKUP(VALUE(RIGHT(B13795,2)),'XZ coord'!$T$144:$U$149,2,0)</f>
        <v>6.47</v>
      </c>
      <c r="H13795">
        <v>2.4</v>
      </c>
      <c r="I13795">
        <v>0.9</v>
      </c>
      <c r="J13795">
        <f>VLOOKUP(VALUE(RIGHT(B13795,2)),'XZ coord'!$T$144:$V$149,3,0)</f>
        <v>1.95</v>
      </c>
    </row>
    <row r="13796" spans="1:10" x14ac:dyDescent="0.2">
      <c r="A13796">
        <v>14795</v>
      </c>
      <c r="B13796" t="s">
        <v>13825</v>
      </c>
      <c r="C13796" t="s">
        <v>2</v>
      </c>
      <c r="D13796" t="s">
        <v>12047</v>
      </c>
      <c r="E13796">
        <f>VLOOKUP(LEFT(B13796,LEN(B13796)-2),'Correction using CAD'!A:F,5,0)</f>
        <v>78.650000000000006</v>
      </c>
      <c r="F13796">
        <f>VLOOKUP(LEFT(B13796,LEN(B13796)-2),'Correction using CAD'!A:F,6,0)</f>
        <v>107.20000000000013</v>
      </c>
      <c r="G13796">
        <f>VLOOKUP(VALUE(RIGHT(B13796,2)),'XZ coord'!$T$144:$U$149,2,0)</f>
        <v>8.42</v>
      </c>
      <c r="H13796">
        <v>2.4</v>
      </c>
      <c r="I13796">
        <v>0.9</v>
      </c>
      <c r="J13796">
        <f>VLOOKUP(VALUE(RIGHT(B13796,2)),'XZ coord'!$T$144:$V$149,3,0)</f>
        <v>1.95</v>
      </c>
    </row>
    <row r="13797" spans="1:10" x14ac:dyDescent="0.2">
      <c r="A13797">
        <v>14796</v>
      </c>
      <c r="B13797" t="s">
        <v>13826</v>
      </c>
      <c r="C13797" t="s">
        <v>5</v>
      </c>
      <c r="D13797" t="s">
        <v>12047</v>
      </c>
      <c r="E13797">
        <f>VLOOKUP(LEFT(B13797,LEN(B13797)-2),'Correction using CAD'!A:F,5,0)</f>
        <v>78.650000000000006</v>
      </c>
      <c r="F13797">
        <f>VLOOKUP(LEFT(B13797,LEN(B13797)-2),'Correction using CAD'!A:F,6,0)</f>
        <v>107.20000000000013</v>
      </c>
      <c r="G13797">
        <f>VLOOKUP(VALUE(RIGHT(B13797,2)),'XZ coord'!$T$144:$U$149,2,0)</f>
        <v>10.37</v>
      </c>
      <c r="H13797">
        <v>2.4</v>
      </c>
      <c r="I13797">
        <v>0.9</v>
      </c>
      <c r="J13797">
        <f>VLOOKUP(VALUE(RIGHT(B13797,2)),'XZ coord'!$T$144:$V$149,3,0)</f>
        <v>2.1</v>
      </c>
    </row>
    <row r="13798" spans="1:10" x14ac:dyDescent="0.2">
      <c r="A13798">
        <v>14797</v>
      </c>
      <c r="B13798" t="s">
        <v>13827</v>
      </c>
      <c r="C13798" t="s">
        <v>2</v>
      </c>
      <c r="D13798" t="s">
        <v>12047</v>
      </c>
      <c r="E13798">
        <f>VLOOKUP(LEFT(B13798,LEN(B13798)-2),'Correction using CAD'!A:F,5,0)</f>
        <v>71.275000000000006</v>
      </c>
      <c r="F13798">
        <f>VLOOKUP(LEFT(B13798,LEN(B13798)-2),'Correction using CAD'!A:F,6,0)</f>
        <v>106.30000000000013</v>
      </c>
      <c r="G13798">
        <f>VLOOKUP(VALUE(RIGHT(B13798,2)),'XZ coord'!$T$144:$U$149,2,0)</f>
        <v>2.25</v>
      </c>
      <c r="H13798">
        <v>2.4</v>
      </c>
      <c r="I13798">
        <v>0.9</v>
      </c>
      <c r="J13798">
        <f>VLOOKUP(VALUE(RIGHT(B13798,2)),'XZ coord'!$T$144:$V$149,3,0)</f>
        <v>1.97</v>
      </c>
    </row>
    <row r="13799" spans="1:10" x14ac:dyDescent="0.2">
      <c r="A13799">
        <v>14798</v>
      </c>
      <c r="B13799" t="s">
        <v>13828</v>
      </c>
      <c r="C13799" t="s">
        <v>5</v>
      </c>
      <c r="D13799" t="s">
        <v>12047</v>
      </c>
      <c r="E13799">
        <f>VLOOKUP(LEFT(B13799,LEN(B13799)-2),'Correction using CAD'!A:F,5,0)</f>
        <v>71.275000000000006</v>
      </c>
      <c r="F13799">
        <f>VLOOKUP(LEFT(B13799,LEN(B13799)-2),'Correction using CAD'!A:F,6,0)</f>
        <v>106.30000000000013</v>
      </c>
      <c r="G13799">
        <f>VLOOKUP(VALUE(RIGHT(B13799,2)),'XZ coord'!$T$144:$U$149,2,0)</f>
        <v>4.22</v>
      </c>
      <c r="H13799">
        <v>2.4</v>
      </c>
      <c r="I13799">
        <v>0.9</v>
      </c>
      <c r="J13799">
        <f>VLOOKUP(VALUE(RIGHT(B13799,2)),'XZ coord'!$T$144:$V$149,3,0)</f>
        <v>2.25</v>
      </c>
    </row>
    <row r="13800" spans="1:10" x14ac:dyDescent="0.2">
      <c r="A13800">
        <v>14799</v>
      </c>
      <c r="B13800" t="s">
        <v>13829</v>
      </c>
      <c r="C13800" t="s">
        <v>2</v>
      </c>
      <c r="D13800" t="s">
        <v>12047</v>
      </c>
      <c r="E13800">
        <f>VLOOKUP(LEFT(B13800,LEN(B13800)-2),'Correction using CAD'!A:F,5,0)</f>
        <v>71.275000000000006</v>
      </c>
      <c r="F13800">
        <f>VLOOKUP(LEFT(B13800,LEN(B13800)-2),'Correction using CAD'!A:F,6,0)</f>
        <v>106.30000000000013</v>
      </c>
      <c r="G13800">
        <f>VLOOKUP(VALUE(RIGHT(B13800,2)),'XZ coord'!$T$144:$U$149,2,0)</f>
        <v>6.47</v>
      </c>
      <c r="H13800">
        <v>2.4</v>
      </c>
      <c r="I13800">
        <v>0.9</v>
      </c>
      <c r="J13800">
        <f>VLOOKUP(VALUE(RIGHT(B13800,2)),'XZ coord'!$T$144:$V$149,3,0)</f>
        <v>1.95</v>
      </c>
    </row>
    <row r="13801" spans="1:10" x14ac:dyDescent="0.2">
      <c r="A13801">
        <v>14800</v>
      </c>
      <c r="B13801" t="s">
        <v>13830</v>
      </c>
      <c r="C13801" t="s">
        <v>2</v>
      </c>
      <c r="D13801" t="s">
        <v>12047</v>
      </c>
      <c r="E13801">
        <f>VLOOKUP(LEFT(B13801,LEN(B13801)-2),'Correction using CAD'!A:F,5,0)</f>
        <v>71.275000000000006</v>
      </c>
      <c r="F13801">
        <f>VLOOKUP(LEFT(B13801,LEN(B13801)-2),'Correction using CAD'!A:F,6,0)</f>
        <v>106.30000000000013</v>
      </c>
      <c r="G13801">
        <f>VLOOKUP(VALUE(RIGHT(B13801,2)),'XZ coord'!$T$144:$U$149,2,0)</f>
        <v>8.42</v>
      </c>
      <c r="H13801">
        <v>2.4</v>
      </c>
      <c r="I13801">
        <v>0.9</v>
      </c>
      <c r="J13801">
        <f>VLOOKUP(VALUE(RIGHT(B13801,2)),'XZ coord'!$T$144:$V$149,3,0)</f>
        <v>1.95</v>
      </c>
    </row>
    <row r="13802" spans="1:10" x14ac:dyDescent="0.2">
      <c r="A13802">
        <v>14801</v>
      </c>
      <c r="B13802" t="s">
        <v>13831</v>
      </c>
      <c r="C13802" t="s">
        <v>2</v>
      </c>
      <c r="D13802" t="s">
        <v>12047</v>
      </c>
      <c r="E13802">
        <f>VLOOKUP(LEFT(B13802,LEN(B13802)-2),'Correction using CAD'!A:F,5,0)</f>
        <v>71.275000000000006</v>
      </c>
      <c r="F13802">
        <f>VLOOKUP(LEFT(B13802,LEN(B13802)-2),'Correction using CAD'!A:F,6,0)</f>
        <v>106.30000000000013</v>
      </c>
      <c r="G13802">
        <f>VLOOKUP(VALUE(RIGHT(B13802,2)),'XZ coord'!$T$144:$U$149,2,0)</f>
        <v>10.37</v>
      </c>
      <c r="H13802">
        <v>2.4</v>
      </c>
      <c r="I13802">
        <v>0.9</v>
      </c>
      <c r="J13802">
        <f>VLOOKUP(VALUE(RIGHT(B13802,2)),'XZ coord'!$T$144:$V$149,3,0)</f>
        <v>2.1</v>
      </c>
    </row>
    <row r="13803" spans="1:10" x14ac:dyDescent="0.2">
      <c r="A13803">
        <v>14802</v>
      </c>
      <c r="B13803" t="s">
        <v>13832</v>
      </c>
      <c r="C13803" t="s">
        <v>2</v>
      </c>
      <c r="D13803" t="s">
        <v>12047</v>
      </c>
      <c r="E13803">
        <f>VLOOKUP(LEFT(B13803,LEN(B13803)-2),'Correction using CAD'!A:F,5,0)</f>
        <v>71.275000000000006</v>
      </c>
      <c r="F13803">
        <f>VLOOKUP(LEFT(B13803,LEN(B13803)-2),'Correction using CAD'!A:F,6,0)</f>
        <v>105.40000000000012</v>
      </c>
      <c r="G13803">
        <f>VLOOKUP(VALUE(RIGHT(B13803,2)),'XZ coord'!$T$144:$U$149,2,0)</f>
        <v>2.25</v>
      </c>
      <c r="H13803">
        <v>2.4</v>
      </c>
      <c r="I13803">
        <v>0.9</v>
      </c>
      <c r="J13803">
        <f>VLOOKUP(VALUE(RIGHT(B13803,2)),'XZ coord'!$T$144:$V$149,3,0)</f>
        <v>1.97</v>
      </c>
    </row>
    <row r="13804" spans="1:10" x14ac:dyDescent="0.2">
      <c r="A13804">
        <v>14803</v>
      </c>
      <c r="B13804" t="s">
        <v>13833</v>
      </c>
      <c r="C13804" t="s">
        <v>5</v>
      </c>
      <c r="D13804" t="s">
        <v>12047</v>
      </c>
      <c r="E13804">
        <f>VLOOKUP(LEFT(B13804,LEN(B13804)-2),'Correction using CAD'!A:F,5,0)</f>
        <v>71.275000000000006</v>
      </c>
      <c r="F13804">
        <f>VLOOKUP(LEFT(B13804,LEN(B13804)-2),'Correction using CAD'!A:F,6,0)</f>
        <v>105.40000000000012</v>
      </c>
      <c r="G13804">
        <f>VLOOKUP(VALUE(RIGHT(B13804,2)),'XZ coord'!$T$144:$U$149,2,0)</f>
        <v>4.22</v>
      </c>
      <c r="H13804">
        <v>2.4</v>
      </c>
      <c r="I13804">
        <v>0.9</v>
      </c>
      <c r="J13804">
        <f>VLOOKUP(VALUE(RIGHT(B13804,2)),'XZ coord'!$T$144:$V$149,3,0)</f>
        <v>2.25</v>
      </c>
    </row>
    <row r="13805" spans="1:10" x14ac:dyDescent="0.2">
      <c r="A13805">
        <v>14804</v>
      </c>
      <c r="B13805" t="s">
        <v>13834</v>
      </c>
      <c r="C13805" t="s">
        <v>2</v>
      </c>
      <c r="D13805" t="s">
        <v>12047</v>
      </c>
      <c r="E13805">
        <f>VLOOKUP(LEFT(B13805,LEN(B13805)-2),'Correction using CAD'!A:F,5,0)</f>
        <v>71.275000000000006</v>
      </c>
      <c r="F13805">
        <f>VLOOKUP(LEFT(B13805,LEN(B13805)-2),'Correction using CAD'!A:F,6,0)</f>
        <v>105.40000000000012</v>
      </c>
      <c r="G13805">
        <f>VLOOKUP(VALUE(RIGHT(B13805,2)),'XZ coord'!$T$144:$U$149,2,0)</f>
        <v>6.47</v>
      </c>
      <c r="H13805">
        <v>2.4</v>
      </c>
      <c r="I13805">
        <v>0.9</v>
      </c>
      <c r="J13805">
        <f>VLOOKUP(VALUE(RIGHT(B13805,2)),'XZ coord'!$T$144:$V$149,3,0)</f>
        <v>1.95</v>
      </c>
    </row>
    <row r="13806" spans="1:10" x14ac:dyDescent="0.2">
      <c r="A13806">
        <v>14805</v>
      </c>
      <c r="B13806" t="s">
        <v>13835</v>
      </c>
      <c r="C13806" t="s">
        <v>2</v>
      </c>
      <c r="D13806" t="s">
        <v>12047</v>
      </c>
      <c r="E13806">
        <f>VLOOKUP(LEFT(B13806,LEN(B13806)-2),'Correction using CAD'!A:F,5,0)</f>
        <v>71.275000000000006</v>
      </c>
      <c r="F13806">
        <f>VLOOKUP(LEFT(B13806,LEN(B13806)-2),'Correction using CAD'!A:F,6,0)</f>
        <v>105.40000000000012</v>
      </c>
      <c r="G13806">
        <f>VLOOKUP(VALUE(RIGHT(B13806,2)),'XZ coord'!$T$144:$U$149,2,0)</f>
        <v>8.42</v>
      </c>
      <c r="H13806">
        <v>2.4</v>
      </c>
      <c r="I13806">
        <v>0.9</v>
      </c>
      <c r="J13806">
        <f>VLOOKUP(VALUE(RIGHT(B13806,2)),'XZ coord'!$T$144:$V$149,3,0)</f>
        <v>1.95</v>
      </c>
    </row>
    <row r="13807" spans="1:10" x14ac:dyDescent="0.2">
      <c r="A13807">
        <v>14806</v>
      </c>
      <c r="B13807" t="s">
        <v>13836</v>
      </c>
      <c r="C13807" t="s">
        <v>5</v>
      </c>
      <c r="D13807" t="s">
        <v>12047</v>
      </c>
      <c r="E13807">
        <f>VLOOKUP(LEFT(B13807,LEN(B13807)-2),'Correction using CAD'!A:F,5,0)</f>
        <v>71.275000000000006</v>
      </c>
      <c r="F13807">
        <f>VLOOKUP(LEFT(B13807,LEN(B13807)-2),'Correction using CAD'!A:F,6,0)</f>
        <v>105.40000000000012</v>
      </c>
      <c r="G13807">
        <f>VLOOKUP(VALUE(RIGHT(B13807,2)),'XZ coord'!$T$144:$U$149,2,0)</f>
        <v>10.37</v>
      </c>
      <c r="H13807">
        <v>2.4</v>
      </c>
      <c r="I13807">
        <v>0.9</v>
      </c>
      <c r="J13807">
        <f>VLOOKUP(VALUE(RIGHT(B13807,2)),'XZ coord'!$T$144:$V$149,3,0)</f>
        <v>2.1</v>
      </c>
    </row>
    <row r="13808" spans="1:10" x14ac:dyDescent="0.2">
      <c r="A13808">
        <v>14807</v>
      </c>
      <c r="B13808" t="s">
        <v>13837</v>
      </c>
      <c r="C13808" t="s">
        <v>2</v>
      </c>
      <c r="D13808" t="s">
        <v>12047</v>
      </c>
      <c r="E13808">
        <f>VLOOKUP(LEFT(B13808,LEN(B13808)-2),'Correction using CAD'!A:F,5,0)</f>
        <v>71.275000000000006</v>
      </c>
      <c r="F13808">
        <f>VLOOKUP(LEFT(B13808,LEN(B13808)-2),'Correction using CAD'!A:F,6,0)</f>
        <v>104.50000000000011</v>
      </c>
      <c r="G13808">
        <f>VLOOKUP(VALUE(RIGHT(B13808,2)),'XZ coord'!$T$144:$U$149,2,0)</f>
        <v>2.25</v>
      </c>
      <c r="H13808">
        <v>2.4</v>
      </c>
      <c r="I13808">
        <v>0.9</v>
      </c>
      <c r="J13808">
        <f>VLOOKUP(VALUE(RIGHT(B13808,2)),'XZ coord'!$T$144:$V$149,3,0)</f>
        <v>1.97</v>
      </c>
    </row>
    <row r="13809" spans="1:10" x14ac:dyDescent="0.2">
      <c r="A13809">
        <v>14808</v>
      </c>
      <c r="B13809" t="s">
        <v>13838</v>
      </c>
      <c r="C13809" t="s">
        <v>5</v>
      </c>
      <c r="D13809" t="s">
        <v>12047</v>
      </c>
      <c r="E13809">
        <f>VLOOKUP(LEFT(B13809,LEN(B13809)-2),'Correction using CAD'!A:F,5,0)</f>
        <v>71.275000000000006</v>
      </c>
      <c r="F13809">
        <f>VLOOKUP(LEFT(B13809,LEN(B13809)-2),'Correction using CAD'!A:F,6,0)</f>
        <v>104.50000000000011</v>
      </c>
      <c r="G13809">
        <f>VLOOKUP(VALUE(RIGHT(B13809,2)),'XZ coord'!$T$144:$U$149,2,0)</f>
        <v>4.22</v>
      </c>
      <c r="H13809">
        <v>2.4</v>
      </c>
      <c r="I13809">
        <v>0.9</v>
      </c>
      <c r="J13809">
        <f>VLOOKUP(VALUE(RIGHT(B13809,2)),'XZ coord'!$T$144:$V$149,3,0)</f>
        <v>2.25</v>
      </c>
    </row>
    <row r="13810" spans="1:10" x14ac:dyDescent="0.2">
      <c r="A13810">
        <v>14809</v>
      </c>
      <c r="B13810" t="s">
        <v>13839</v>
      </c>
      <c r="C13810" t="s">
        <v>2</v>
      </c>
      <c r="D13810" t="s">
        <v>12047</v>
      </c>
      <c r="E13810">
        <f>VLOOKUP(LEFT(B13810,LEN(B13810)-2),'Correction using CAD'!A:F,5,0)</f>
        <v>71.275000000000006</v>
      </c>
      <c r="F13810">
        <f>VLOOKUP(LEFT(B13810,LEN(B13810)-2),'Correction using CAD'!A:F,6,0)</f>
        <v>104.50000000000011</v>
      </c>
      <c r="G13810">
        <f>VLOOKUP(VALUE(RIGHT(B13810,2)),'XZ coord'!$T$144:$U$149,2,0)</f>
        <v>6.47</v>
      </c>
      <c r="H13810">
        <v>2.4</v>
      </c>
      <c r="I13810">
        <v>0.9</v>
      </c>
      <c r="J13810">
        <f>VLOOKUP(VALUE(RIGHT(B13810,2)),'XZ coord'!$T$144:$V$149,3,0)</f>
        <v>1.95</v>
      </c>
    </row>
    <row r="13811" spans="1:10" x14ac:dyDescent="0.2">
      <c r="A13811">
        <v>14810</v>
      </c>
      <c r="B13811" t="s">
        <v>13840</v>
      </c>
      <c r="C13811" t="s">
        <v>2</v>
      </c>
      <c r="D13811" t="s">
        <v>12047</v>
      </c>
      <c r="E13811">
        <f>VLOOKUP(LEFT(B13811,LEN(B13811)-2),'Correction using CAD'!A:F,5,0)</f>
        <v>71.275000000000006</v>
      </c>
      <c r="F13811">
        <f>VLOOKUP(LEFT(B13811,LEN(B13811)-2),'Correction using CAD'!A:F,6,0)</f>
        <v>104.50000000000011</v>
      </c>
      <c r="G13811">
        <f>VLOOKUP(VALUE(RIGHT(B13811,2)),'XZ coord'!$T$144:$U$149,2,0)</f>
        <v>8.42</v>
      </c>
      <c r="H13811">
        <v>2.4</v>
      </c>
      <c r="I13811">
        <v>0.9</v>
      </c>
      <c r="J13811">
        <f>VLOOKUP(VALUE(RIGHT(B13811,2)),'XZ coord'!$T$144:$V$149,3,0)</f>
        <v>1.95</v>
      </c>
    </row>
    <row r="13812" spans="1:10" x14ac:dyDescent="0.2">
      <c r="A13812">
        <v>14811</v>
      </c>
      <c r="B13812" t="s">
        <v>13841</v>
      </c>
      <c r="C13812" t="s">
        <v>5</v>
      </c>
      <c r="D13812" t="s">
        <v>12047</v>
      </c>
      <c r="E13812">
        <f>VLOOKUP(LEFT(B13812,LEN(B13812)-2),'Correction using CAD'!A:F,5,0)</f>
        <v>71.275000000000006</v>
      </c>
      <c r="F13812">
        <f>VLOOKUP(LEFT(B13812,LEN(B13812)-2),'Correction using CAD'!A:F,6,0)</f>
        <v>104.50000000000011</v>
      </c>
      <c r="G13812">
        <f>VLOOKUP(VALUE(RIGHT(B13812,2)),'XZ coord'!$T$144:$U$149,2,0)</f>
        <v>10.37</v>
      </c>
      <c r="H13812">
        <v>2.4</v>
      </c>
      <c r="I13812">
        <v>0.9</v>
      </c>
      <c r="J13812">
        <f>VLOOKUP(VALUE(RIGHT(B13812,2)),'XZ coord'!$T$144:$V$149,3,0)</f>
        <v>2.1</v>
      </c>
    </row>
    <row r="13813" spans="1:10" x14ac:dyDescent="0.2">
      <c r="A13813">
        <v>14812</v>
      </c>
      <c r="B13813" t="s">
        <v>13842</v>
      </c>
      <c r="C13813" t="s">
        <v>2</v>
      </c>
      <c r="D13813" t="s">
        <v>12047</v>
      </c>
      <c r="E13813">
        <f>VLOOKUP(LEFT(B13813,LEN(B13813)-2),'Correction using CAD'!A:F,5,0)</f>
        <v>71.275000000000006</v>
      </c>
      <c r="F13813">
        <f>VLOOKUP(LEFT(B13813,LEN(B13813)-2),'Correction using CAD'!A:F,6,0)</f>
        <v>103.60000000000011</v>
      </c>
      <c r="G13813">
        <f>VLOOKUP(VALUE(RIGHT(B13813,2)),'XZ coord'!$T$144:$U$149,2,0)</f>
        <v>2.25</v>
      </c>
      <c r="H13813">
        <v>2.4</v>
      </c>
      <c r="I13813">
        <v>0.9</v>
      </c>
      <c r="J13813">
        <f>VLOOKUP(VALUE(RIGHT(B13813,2)),'XZ coord'!$T$144:$V$149,3,0)</f>
        <v>1.97</v>
      </c>
    </row>
    <row r="13814" spans="1:10" x14ac:dyDescent="0.2">
      <c r="A13814">
        <v>14813</v>
      </c>
      <c r="B13814" t="s">
        <v>13843</v>
      </c>
      <c r="C13814" t="s">
        <v>5</v>
      </c>
      <c r="D13814" t="s">
        <v>12047</v>
      </c>
      <c r="E13814">
        <f>VLOOKUP(LEFT(B13814,LEN(B13814)-2),'Correction using CAD'!A:F,5,0)</f>
        <v>71.275000000000006</v>
      </c>
      <c r="F13814">
        <f>VLOOKUP(LEFT(B13814,LEN(B13814)-2),'Correction using CAD'!A:F,6,0)</f>
        <v>103.60000000000011</v>
      </c>
      <c r="G13814">
        <f>VLOOKUP(VALUE(RIGHT(B13814,2)),'XZ coord'!$T$144:$U$149,2,0)</f>
        <v>4.22</v>
      </c>
      <c r="H13814">
        <v>2.4</v>
      </c>
      <c r="I13814">
        <v>0.9</v>
      </c>
      <c r="J13814">
        <f>VLOOKUP(VALUE(RIGHT(B13814,2)),'XZ coord'!$T$144:$V$149,3,0)</f>
        <v>2.25</v>
      </c>
    </row>
    <row r="13815" spans="1:10" x14ac:dyDescent="0.2">
      <c r="A13815">
        <v>14814</v>
      </c>
      <c r="B13815" t="s">
        <v>13844</v>
      </c>
      <c r="C13815" t="s">
        <v>2</v>
      </c>
      <c r="D13815" t="s">
        <v>12047</v>
      </c>
      <c r="E13815">
        <f>VLOOKUP(LEFT(B13815,LEN(B13815)-2),'Correction using CAD'!A:F,5,0)</f>
        <v>71.275000000000006</v>
      </c>
      <c r="F13815">
        <f>VLOOKUP(LEFT(B13815,LEN(B13815)-2),'Correction using CAD'!A:F,6,0)</f>
        <v>103.60000000000011</v>
      </c>
      <c r="G13815">
        <f>VLOOKUP(VALUE(RIGHT(B13815,2)),'XZ coord'!$T$144:$U$149,2,0)</f>
        <v>6.47</v>
      </c>
      <c r="H13815">
        <v>2.4</v>
      </c>
      <c r="I13815">
        <v>0.9</v>
      </c>
      <c r="J13815">
        <f>VLOOKUP(VALUE(RIGHT(B13815,2)),'XZ coord'!$T$144:$V$149,3,0)</f>
        <v>1.95</v>
      </c>
    </row>
    <row r="13816" spans="1:10" x14ac:dyDescent="0.2">
      <c r="A13816">
        <v>14815</v>
      </c>
      <c r="B13816" t="s">
        <v>13845</v>
      </c>
      <c r="C13816" t="s">
        <v>2</v>
      </c>
      <c r="D13816" t="s">
        <v>12047</v>
      </c>
      <c r="E13816">
        <f>VLOOKUP(LEFT(B13816,LEN(B13816)-2),'Correction using CAD'!A:F,5,0)</f>
        <v>71.275000000000006</v>
      </c>
      <c r="F13816">
        <f>VLOOKUP(LEFT(B13816,LEN(B13816)-2),'Correction using CAD'!A:F,6,0)</f>
        <v>103.60000000000011</v>
      </c>
      <c r="G13816">
        <f>VLOOKUP(VALUE(RIGHT(B13816,2)),'XZ coord'!$T$144:$U$149,2,0)</f>
        <v>8.42</v>
      </c>
      <c r="H13816">
        <v>2.4</v>
      </c>
      <c r="I13816">
        <v>0.9</v>
      </c>
      <c r="J13816">
        <f>VLOOKUP(VALUE(RIGHT(B13816,2)),'XZ coord'!$T$144:$V$149,3,0)</f>
        <v>1.95</v>
      </c>
    </row>
    <row r="13817" spans="1:10" x14ac:dyDescent="0.2">
      <c r="A13817">
        <v>14816</v>
      </c>
      <c r="B13817" t="s">
        <v>13846</v>
      </c>
      <c r="C13817" t="s">
        <v>5</v>
      </c>
      <c r="D13817" t="s">
        <v>12047</v>
      </c>
      <c r="E13817">
        <f>VLOOKUP(LEFT(B13817,LEN(B13817)-2),'Correction using CAD'!A:F,5,0)</f>
        <v>71.275000000000006</v>
      </c>
      <c r="F13817">
        <f>VLOOKUP(LEFT(B13817,LEN(B13817)-2),'Correction using CAD'!A:F,6,0)</f>
        <v>103.60000000000011</v>
      </c>
      <c r="G13817">
        <f>VLOOKUP(VALUE(RIGHT(B13817,2)),'XZ coord'!$T$144:$U$149,2,0)</f>
        <v>10.37</v>
      </c>
      <c r="H13817">
        <v>2.4</v>
      </c>
      <c r="I13817">
        <v>0.9</v>
      </c>
      <c r="J13817">
        <f>VLOOKUP(VALUE(RIGHT(B13817,2)),'XZ coord'!$T$144:$V$149,3,0)</f>
        <v>2.1</v>
      </c>
    </row>
    <row r="13818" spans="1:10" x14ac:dyDescent="0.2">
      <c r="A13818">
        <v>14817</v>
      </c>
      <c r="B13818" t="s">
        <v>13847</v>
      </c>
      <c r="C13818" t="s">
        <v>2</v>
      </c>
      <c r="D13818" t="s">
        <v>12047</v>
      </c>
      <c r="E13818">
        <f>VLOOKUP(LEFT(B13818,LEN(B13818)-2),'Correction using CAD'!A:F,5,0)</f>
        <v>78.650000000000006</v>
      </c>
      <c r="F13818">
        <f>VLOOKUP(LEFT(B13818,LEN(B13818)-2),'Correction using CAD'!A:F,6,0)</f>
        <v>106.30000000000013</v>
      </c>
      <c r="G13818">
        <f>VLOOKUP(VALUE(RIGHT(B13818,2)),'XZ coord'!$T$144:$U$149,2,0)</f>
        <v>2.25</v>
      </c>
      <c r="H13818">
        <v>2.4</v>
      </c>
      <c r="I13818">
        <v>0.9</v>
      </c>
      <c r="J13818">
        <f>VLOOKUP(VALUE(RIGHT(B13818,2)),'XZ coord'!$T$144:$V$149,3,0)</f>
        <v>1.97</v>
      </c>
    </row>
    <row r="13819" spans="1:10" x14ac:dyDescent="0.2">
      <c r="A13819">
        <v>14818</v>
      </c>
      <c r="B13819" t="s">
        <v>13848</v>
      </c>
      <c r="C13819" t="s">
        <v>5</v>
      </c>
      <c r="D13819" t="s">
        <v>12047</v>
      </c>
      <c r="E13819">
        <f>VLOOKUP(LEFT(B13819,LEN(B13819)-2),'Correction using CAD'!A:F,5,0)</f>
        <v>78.650000000000006</v>
      </c>
      <c r="F13819">
        <f>VLOOKUP(LEFT(B13819,LEN(B13819)-2),'Correction using CAD'!A:F,6,0)</f>
        <v>106.30000000000013</v>
      </c>
      <c r="G13819">
        <f>VLOOKUP(VALUE(RIGHT(B13819,2)),'XZ coord'!$T$144:$U$149,2,0)</f>
        <v>4.22</v>
      </c>
      <c r="H13819">
        <v>2.4</v>
      </c>
      <c r="I13819">
        <v>0.9</v>
      </c>
      <c r="J13819">
        <f>VLOOKUP(VALUE(RIGHT(B13819,2)),'XZ coord'!$T$144:$V$149,3,0)</f>
        <v>2.25</v>
      </c>
    </row>
    <row r="13820" spans="1:10" x14ac:dyDescent="0.2">
      <c r="A13820">
        <v>14819</v>
      </c>
      <c r="B13820" t="s">
        <v>13849</v>
      </c>
      <c r="C13820" t="s">
        <v>2</v>
      </c>
      <c r="D13820" t="s">
        <v>12047</v>
      </c>
      <c r="E13820">
        <f>VLOOKUP(LEFT(B13820,LEN(B13820)-2),'Correction using CAD'!A:F,5,0)</f>
        <v>78.650000000000006</v>
      </c>
      <c r="F13820">
        <f>VLOOKUP(LEFT(B13820,LEN(B13820)-2),'Correction using CAD'!A:F,6,0)</f>
        <v>106.30000000000013</v>
      </c>
      <c r="G13820">
        <f>VLOOKUP(VALUE(RIGHT(B13820,2)),'XZ coord'!$T$144:$U$149,2,0)</f>
        <v>6.47</v>
      </c>
      <c r="H13820">
        <v>2.4</v>
      </c>
      <c r="I13820">
        <v>0.9</v>
      </c>
      <c r="J13820">
        <f>VLOOKUP(VALUE(RIGHT(B13820,2)),'XZ coord'!$T$144:$V$149,3,0)</f>
        <v>1.95</v>
      </c>
    </row>
    <row r="13821" spans="1:10" x14ac:dyDescent="0.2">
      <c r="A13821">
        <v>14820</v>
      </c>
      <c r="B13821" t="s">
        <v>13850</v>
      </c>
      <c r="C13821" t="s">
        <v>2</v>
      </c>
      <c r="D13821" t="s">
        <v>12047</v>
      </c>
      <c r="E13821">
        <f>VLOOKUP(LEFT(B13821,LEN(B13821)-2),'Correction using CAD'!A:F,5,0)</f>
        <v>78.650000000000006</v>
      </c>
      <c r="F13821">
        <f>VLOOKUP(LEFT(B13821,LEN(B13821)-2),'Correction using CAD'!A:F,6,0)</f>
        <v>106.30000000000013</v>
      </c>
      <c r="G13821">
        <f>VLOOKUP(VALUE(RIGHT(B13821,2)),'XZ coord'!$T$144:$U$149,2,0)</f>
        <v>8.42</v>
      </c>
      <c r="H13821">
        <v>2.4</v>
      </c>
      <c r="I13821">
        <v>0.9</v>
      </c>
      <c r="J13821">
        <f>VLOOKUP(VALUE(RIGHT(B13821,2)),'XZ coord'!$T$144:$V$149,3,0)</f>
        <v>1.95</v>
      </c>
    </row>
    <row r="13822" spans="1:10" x14ac:dyDescent="0.2">
      <c r="A13822">
        <v>14821</v>
      </c>
      <c r="B13822" t="s">
        <v>13851</v>
      </c>
      <c r="C13822" t="s">
        <v>2</v>
      </c>
      <c r="D13822" t="s">
        <v>12047</v>
      </c>
      <c r="E13822">
        <f>VLOOKUP(LEFT(B13822,LEN(B13822)-2),'Correction using CAD'!A:F,5,0)</f>
        <v>78.650000000000006</v>
      </c>
      <c r="F13822">
        <f>VLOOKUP(LEFT(B13822,LEN(B13822)-2),'Correction using CAD'!A:F,6,0)</f>
        <v>106.30000000000013</v>
      </c>
      <c r="G13822">
        <f>VLOOKUP(VALUE(RIGHT(B13822,2)),'XZ coord'!$T$144:$U$149,2,0)</f>
        <v>10.37</v>
      </c>
      <c r="H13822">
        <v>2.4</v>
      </c>
      <c r="I13822">
        <v>0.9</v>
      </c>
      <c r="J13822">
        <f>VLOOKUP(VALUE(RIGHT(B13822,2)),'XZ coord'!$T$144:$V$149,3,0)</f>
        <v>2.1</v>
      </c>
    </row>
    <row r="13823" spans="1:10" x14ac:dyDescent="0.2">
      <c r="A13823">
        <v>14822</v>
      </c>
      <c r="B13823" t="s">
        <v>13852</v>
      </c>
      <c r="C13823" t="s">
        <v>2</v>
      </c>
      <c r="D13823" t="s">
        <v>12047</v>
      </c>
      <c r="E13823">
        <f>VLOOKUP(LEFT(B13823,LEN(B13823)-2),'Correction using CAD'!A:F,5,0)</f>
        <v>78.650000000000006</v>
      </c>
      <c r="F13823">
        <f>VLOOKUP(LEFT(B13823,LEN(B13823)-2),'Correction using CAD'!A:F,6,0)</f>
        <v>105.40000000000012</v>
      </c>
      <c r="G13823">
        <f>VLOOKUP(VALUE(RIGHT(B13823,2)),'XZ coord'!$T$144:$U$149,2,0)</f>
        <v>2.25</v>
      </c>
      <c r="H13823">
        <v>2.4</v>
      </c>
      <c r="I13823">
        <v>0.9</v>
      </c>
      <c r="J13823">
        <f>VLOOKUP(VALUE(RIGHT(B13823,2)),'XZ coord'!$T$144:$V$149,3,0)</f>
        <v>1.97</v>
      </c>
    </row>
    <row r="13824" spans="1:10" x14ac:dyDescent="0.2">
      <c r="A13824">
        <v>14823</v>
      </c>
      <c r="B13824" t="s">
        <v>13853</v>
      </c>
      <c r="C13824" t="s">
        <v>5</v>
      </c>
      <c r="D13824" t="s">
        <v>12047</v>
      </c>
      <c r="E13824">
        <f>VLOOKUP(LEFT(B13824,LEN(B13824)-2),'Correction using CAD'!A:F,5,0)</f>
        <v>78.650000000000006</v>
      </c>
      <c r="F13824">
        <f>VLOOKUP(LEFT(B13824,LEN(B13824)-2),'Correction using CAD'!A:F,6,0)</f>
        <v>105.40000000000012</v>
      </c>
      <c r="G13824">
        <f>VLOOKUP(VALUE(RIGHT(B13824,2)),'XZ coord'!$T$144:$U$149,2,0)</f>
        <v>4.22</v>
      </c>
      <c r="H13824">
        <v>2.4</v>
      </c>
      <c r="I13824">
        <v>0.9</v>
      </c>
      <c r="J13824">
        <f>VLOOKUP(VALUE(RIGHT(B13824,2)),'XZ coord'!$T$144:$V$149,3,0)</f>
        <v>2.25</v>
      </c>
    </row>
    <row r="13825" spans="1:10" x14ac:dyDescent="0.2">
      <c r="A13825">
        <v>14824</v>
      </c>
      <c r="B13825" t="s">
        <v>13854</v>
      </c>
      <c r="C13825" t="s">
        <v>2</v>
      </c>
      <c r="D13825" t="s">
        <v>12047</v>
      </c>
      <c r="E13825">
        <f>VLOOKUP(LEFT(B13825,LEN(B13825)-2),'Correction using CAD'!A:F,5,0)</f>
        <v>78.650000000000006</v>
      </c>
      <c r="F13825">
        <f>VLOOKUP(LEFT(B13825,LEN(B13825)-2),'Correction using CAD'!A:F,6,0)</f>
        <v>105.40000000000012</v>
      </c>
      <c r="G13825">
        <f>VLOOKUP(VALUE(RIGHT(B13825,2)),'XZ coord'!$T$144:$U$149,2,0)</f>
        <v>6.47</v>
      </c>
      <c r="H13825">
        <v>2.4</v>
      </c>
      <c r="I13825">
        <v>0.9</v>
      </c>
      <c r="J13825">
        <f>VLOOKUP(VALUE(RIGHT(B13825,2)),'XZ coord'!$T$144:$V$149,3,0)</f>
        <v>1.95</v>
      </c>
    </row>
    <row r="13826" spans="1:10" x14ac:dyDescent="0.2">
      <c r="A13826">
        <v>14825</v>
      </c>
      <c r="B13826" t="s">
        <v>13855</v>
      </c>
      <c r="C13826" t="s">
        <v>2</v>
      </c>
      <c r="D13826" t="s">
        <v>12047</v>
      </c>
      <c r="E13826">
        <f>VLOOKUP(LEFT(B13826,LEN(B13826)-2),'Correction using CAD'!A:F,5,0)</f>
        <v>78.650000000000006</v>
      </c>
      <c r="F13826">
        <f>VLOOKUP(LEFT(B13826,LEN(B13826)-2),'Correction using CAD'!A:F,6,0)</f>
        <v>105.40000000000012</v>
      </c>
      <c r="G13826">
        <f>VLOOKUP(VALUE(RIGHT(B13826,2)),'XZ coord'!$T$144:$U$149,2,0)</f>
        <v>8.42</v>
      </c>
      <c r="H13826">
        <v>2.4</v>
      </c>
      <c r="I13826">
        <v>0.9</v>
      </c>
      <c r="J13826">
        <f>VLOOKUP(VALUE(RIGHT(B13826,2)),'XZ coord'!$T$144:$V$149,3,0)</f>
        <v>1.95</v>
      </c>
    </row>
    <row r="13827" spans="1:10" x14ac:dyDescent="0.2">
      <c r="A13827">
        <v>14826</v>
      </c>
      <c r="B13827" t="s">
        <v>13856</v>
      </c>
      <c r="C13827" t="s">
        <v>5</v>
      </c>
      <c r="D13827" t="s">
        <v>12047</v>
      </c>
      <c r="E13827">
        <f>VLOOKUP(LEFT(B13827,LEN(B13827)-2),'Correction using CAD'!A:F,5,0)</f>
        <v>78.650000000000006</v>
      </c>
      <c r="F13827">
        <f>VLOOKUP(LEFT(B13827,LEN(B13827)-2),'Correction using CAD'!A:F,6,0)</f>
        <v>105.40000000000012</v>
      </c>
      <c r="G13827">
        <f>VLOOKUP(VALUE(RIGHT(B13827,2)),'XZ coord'!$T$144:$U$149,2,0)</f>
        <v>10.37</v>
      </c>
      <c r="H13827">
        <v>2.4</v>
      </c>
      <c r="I13827">
        <v>0.9</v>
      </c>
      <c r="J13827">
        <f>VLOOKUP(VALUE(RIGHT(B13827,2)),'XZ coord'!$T$144:$V$149,3,0)</f>
        <v>2.1</v>
      </c>
    </row>
    <row r="13828" spans="1:10" x14ac:dyDescent="0.2">
      <c r="A13828">
        <v>14827</v>
      </c>
      <c r="B13828" t="s">
        <v>13857</v>
      </c>
      <c r="C13828" t="s">
        <v>2</v>
      </c>
      <c r="D13828" t="s">
        <v>12047</v>
      </c>
      <c r="E13828">
        <f>VLOOKUP(LEFT(B13828,LEN(B13828)-2),'Correction using CAD'!A:F,5,0)</f>
        <v>78.650000000000006</v>
      </c>
      <c r="F13828">
        <f>VLOOKUP(LEFT(B13828,LEN(B13828)-2),'Correction using CAD'!A:F,6,0)</f>
        <v>104.50000000000011</v>
      </c>
      <c r="G13828">
        <f>VLOOKUP(VALUE(RIGHT(B13828,2)),'XZ coord'!$T$144:$U$149,2,0)</f>
        <v>2.25</v>
      </c>
      <c r="H13828">
        <v>2.4</v>
      </c>
      <c r="I13828">
        <v>0.9</v>
      </c>
      <c r="J13828">
        <f>VLOOKUP(VALUE(RIGHT(B13828,2)),'XZ coord'!$T$144:$V$149,3,0)</f>
        <v>1.97</v>
      </c>
    </row>
    <row r="13829" spans="1:10" x14ac:dyDescent="0.2">
      <c r="A13829">
        <v>14828</v>
      </c>
      <c r="B13829" t="s">
        <v>13858</v>
      </c>
      <c r="C13829" t="s">
        <v>5</v>
      </c>
      <c r="D13829" t="s">
        <v>12047</v>
      </c>
      <c r="E13829">
        <f>VLOOKUP(LEFT(B13829,LEN(B13829)-2),'Correction using CAD'!A:F,5,0)</f>
        <v>78.650000000000006</v>
      </c>
      <c r="F13829">
        <f>VLOOKUP(LEFT(B13829,LEN(B13829)-2),'Correction using CAD'!A:F,6,0)</f>
        <v>104.50000000000011</v>
      </c>
      <c r="G13829">
        <f>VLOOKUP(VALUE(RIGHT(B13829,2)),'XZ coord'!$T$144:$U$149,2,0)</f>
        <v>4.22</v>
      </c>
      <c r="H13829">
        <v>2.4</v>
      </c>
      <c r="I13829">
        <v>0.9</v>
      </c>
      <c r="J13829">
        <f>VLOOKUP(VALUE(RIGHT(B13829,2)),'XZ coord'!$T$144:$V$149,3,0)</f>
        <v>2.25</v>
      </c>
    </row>
    <row r="13830" spans="1:10" x14ac:dyDescent="0.2">
      <c r="A13830">
        <v>14829</v>
      </c>
      <c r="B13830" t="s">
        <v>13859</v>
      </c>
      <c r="C13830" t="s">
        <v>2</v>
      </c>
      <c r="D13830" t="s">
        <v>12047</v>
      </c>
      <c r="E13830">
        <f>VLOOKUP(LEFT(B13830,LEN(B13830)-2),'Correction using CAD'!A:F,5,0)</f>
        <v>78.650000000000006</v>
      </c>
      <c r="F13830">
        <f>VLOOKUP(LEFT(B13830,LEN(B13830)-2),'Correction using CAD'!A:F,6,0)</f>
        <v>104.50000000000011</v>
      </c>
      <c r="G13830">
        <f>VLOOKUP(VALUE(RIGHT(B13830,2)),'XZ coord'!$T$144:$U$149,2,0)</f>
        <v>6.47</v>
      </c>
      <c r="H13830">
        <v>2.4</v>
      </c>
      <c r="I13830">
        <v>0.9</v>
      </c>
      <c r="J13830">
        <f>VLOOKUP(VALUE(RIGHT(B13830,2)),'XZ coord'!$T$144:$V$149,3,0)</f>
        <v>1.95</v>
      </c>
    </row>
    <row r="13831" spans="1:10" x14ac:dyDescent="0.2">
      <c r="A13831">
        <v>14830</v>
      </c>
      <c r="B13831" t="s">
        <v>13860</v>
      </c>
      <c r="C13831" t="s">
        <v>2</v>
      </c>
      <c r="D13831" t="s">
        <v>12047</v>
      </c>
      <c r="E13831">
        <f>VLOOKUP(LEFT(B13831,LEN(B13831)-2),'Correction using CAD'!A:F,5,0)</f>
        <v>78.650000000000006</v>
      </c>
      <c r="F13831">
        <f>VLOOKUP(LEFT(B13831,LEN(B13831)-2),'Correction using CAD'!A:F,6,0)</f>
        <v>104.50000000000011</v>
      </c>
      <c r="G13831">
        <f>VLOOKUP(VALUE(RIGHT(B13831,2)),'XZ coord'!$T$144:$U$149,2,0)</f>
        <v>8.42</v>
      </c>
      <c r="H13831">
        <v>2.4</v>
      </c>
      <c r="I13831">
        <v>0.9</v>
      </c>
      <c r="J13831">
        <f>VLOOKUP(VALUE(RIGHT(B13831,2)),'XZ coord'!$T$144:$V$149,3,0)</f>
        <v>1.95</v>
      </c>
    </row>
    <row r="13832" spans="1:10" x14ac:dyDescent="0.2">
      <c r="A13832">
        <v>14831</v>
      </c>
      <c r="B13832" t="s">
        <v>13861</v>
      </c>
      <c r="C13832" t="s">
        <v>5</v>
      </c>
      <c r="D13832" t="s">
        <v>12047</v>
      </c>
      <c r="E13832">
        <f>VLOOKUP(LEFT(B13832,LEN(B13832)-2),'Correction using CAD'!A:F,5,0)</f>
        <v>78.650000000000006</v>
      </c>
      <c r="F13832">
        <f>VLOOKUP(LEFT(B13832,LEN(B13832)-2),'Correction using CAD'!A:F,6,0)</f>
        <v>104.50000000000011</v>
      </c>
      <c r="G13832">
        <f>VLOOKUP(VALUE(RIGHT(B13832,2)),'XZ coord'!$T$144:$U$149,2,0)</f>
        <v>10.37</v>
      </c>
      <c r="H13832">
        <v>2.4</v>
      </c>
      <c r="I13832">
        <v>0.9</v>
      </c>
      <c r="J13832">
        <f>VLOOKUP(VALUE(RIGHT(B13832,2)),'XZ coord'!$T$144:$V$149,3,0)</f>
        <v>2.1</v>
      </c>
    </row>
    <row r="13833" spans="1:10" x14ac:dyDescent="0.2">
      <c r="A13833">
        <v>14832</v>
      </c>
      <c r="B13833" t="s">
        <v>13862</v>
      </c>
      <c r="C13833" t="s">
        <v>2</v>
      </c>
      <c r="D13833" t="s">
        <v>12047</v>
      </c>
      <c r="E13833">
        <f>VLOOKUP(LEFT(B13833,LEN(B13833)-2),'Correction using CAD'!A:F,5,0)</f>
        <v>78.650000000000006</v>
      </c>
      <c r="F13833">
        <f>VLOOKUP(LEFT(B13833,LEN(B13833)-2),'Correction using CAD'!A:F,6,0)</f>
        <v>103.60000000000011</v>
      </c>
      <c r="G13833">
        <f>VLOOKUP(VALUE(RIGHT(B13833,2)),'XZ coord'!$T$144:$U$149,2,0)</f>
        <v>2.25</v>
      </c>
      <c r="H13833">
        <v>2.4</v>
      </c>
      <c r="I13833">
        <v>0.9</v>
      </c>
      <c r="J13833">
        <f>VLOOKUP(VALUE(RIGHT(B13833,2)),'XZ coord'!$T$144:$V$149,3,0)</f>
        <v>1.97</v>
      </c>
    </row>
    <row r="13834" spans="1:10" x14ac:dyDescent="0.2">
      <c r="A13834">
        <v>14833</v>
      </c>
      <c r="B13834" t="s">
        <v>13863</v>
      </c>
      <c r="C13834" t="s">
        <v>5</v>
      </c>
      <c r="D13834" t="s">
        <v>12047</v>
      </c>
      <c r="E13834">
        <f>VLOOKUP(LEFT(B13834,LEN(B13834)-2),'Correction using CAD'!A:F,5,0)</f>
        <v>78.650000000000006</v>
      </c>
      <c r="F13834">
        <f>VLOOKUP(LEFT(B13834,LEN(B13834)-2),'Correction using CAD'!A:F,6,0)</f>
        <v>103.60000000000011</v>
      </c>
      <c r="G13834">
        <f>VLOOKUP(VALUE(RIGHT(B13834,2)),'XZ coord'!$T$144:$U$149,2,0)</f>
        <v>4.22</v>
      </c>
      <c r="H13834">
        <v>2.4</v>
      </c>
      <c r="I13834">
        <v>0.9</v>
      </c>
      <c r="J13834">
        <f>VLOOKUP(VALUE(RIGHT(B13834,2)),'XZ coord'!$T$144:$V$149,3,0)</f>
        <v>2.25</v>
      </c>
    </row>
    <row r="13835" spans="1:10" x14ac:dyDescent="0.2">
      <c r="A13835">
        <v>14834</v>
      </c>
      <c r="B13835" t="s">
        <v>13864</v>
      </c>
      <c r="C13835" t="s">
        <v>2</v>
      </c>
      <c r="D13835" t="s">
        <v>12047</v>
      </c>
      <c r="E13835">
        <f>VLOOKUP(LEFT(B13835,LEN(B13835)-2),'Correction using CAD'!A:F,5,0)</f>
        <v>78.650000000000006</v>
      </c>
      <c r="F13835">
        <f>VLOOKUP(LEFT(B13835,LEN(B13835)-2),'Correction using CAD'!A:F,6,0)</f>
        <v>103.60000000000011</v>
      </c>
      <c r="G13835">
        <f>VLOOKUP(VALUE(RIGHT(B13835,2)),'XZ coord'!$T$144:$U$149,2,0)</f>
        <v>6.47</v>
      </c>
      <c r="H13835">
        <v>2.4</v>
      </c>
      <c r="I13835">
        <v>0.9</v>
      </c>
      <c r="J13835">
        <f>VLOOKUP(VALUE(RIGHT(B13835,2)),'XZ coord'!$T$144:$V$149,3,0)</f>
        <v>1.95</v>
      </c>
    </row>
    <row r="13836" spans="1:10" x14ac:dyDescent="0.2">
      <c r="A13836">
        <v>14835</v>
      </c>
      <c r="B13836" t="s">
        <v>13865</v>
      </c>
      <c r="C13836" t="s">
        <v>2</v>
      </c>
      <c r="D13836" t="s">
        <v>12047</v>
      </c>
      <c r="E13836">
        <f>VLOOKUP(LEFT(B13836,LEN(B13836)-2),'Correction using CAD'!A:F,5,0)</f>
        <v>78.650000000000006</v>
      </c>
      <c r="F13836">
        <f>VLOOKUP(LEFT(B13836,LEN(B13836)-2),'Correction using CAD'!A:F,6,0)</f>
        <v>103.60000000000011</v>
      </c>
      <c r="G13836">
        <f>VLOOKUP(VALUE(RIGHT(B13836,2)),'XZ coord'!$T$144:$U$149,2,0)</f>
        <v>8.42</v>
      </c>
      <c r="H13836">
        <v>2.4</v>
      </c>
      <c r="I13836">
        <v>0.9</v>
      </c>
      <c r="J13836">
        <f>VLOOKUP(VALUE(RIGHT(B13836,2)),'XZ coord'!$T$144:$V$149,3,0)</f>
        <v>1.95</v>
      </c>
    </row>
    <row r="13837" spans="1:10" x14ac:dyDescent="0.2">
      <c r="A13837">
        <v>14836</v>
      </c>
      <c r="B13837" t="s">
        <v>13866</v>
      </c>
      <c r="C13837" t="s">
        <v>5</v>
      </c>
      <c r="D13837" t="s">
        <v>12047</v>
      </c>
      <c r="E13837">
        <f>VLOOKUP(LEFT(B13837,LEN(B13837)-2),'Correction using CAD'!A:F,5,0)</f>
        <v>78.650000000000006</v>
      </c>
      <c r="F13837">
        <f>VLOOKUP(LEFT(B13837,LEN(B13837)-2),'Correction using CAD'!A:F,6,0)</f>
        <v>103.60000000000011</v>
      </c>
      <c r="G13837">
        <f>VLOOKUP(VALUE(RIGHT(B13837,2)),'XZ coord'!$T$144:$U$149,2,0)</f>
        <v>10.37</v>
      </c>
      <c r="H13837">
        <v>2.4</v>
      </c>
      <c r="I13837">
        <v>0.9</v>
      </c>
      <c r="J13837">
        <f>VLOOKUP(VALUE(RIGHT(B13837,2)),'XZ coord'!$T$144:$V$149,3,0)</f>
        <v>2.1</v>
      </c>
    </row>
    <row r="13838" spans="1:10" x14ac:dyDescent="0.2">
      <c r="A13838">
        <v>14837</v>
      </c>
      <c r="B13838" t="s">
        <v>13867</v>
      </c>
      <c r="C13838" t="s">
        <v>2</v>
      </c>
      <c r="D13838" t="s">
        <v>12047</v>
      </c>
      <c r="E13838">
        <f>VLOOKUP(LEFT(B13838,LEN(B13838)-2),'Correction using CAD'!A:F,5,0)</f>
        <v>71.275000000000006</v>
      </c>
      <c r="F13838">
        <f>VLOOKUP(LEFT(B13838,LEN(B13838)-2),'Correction using CAD'!A:F,6,0)</f>
        <v>102.7000000000001</v>
      </c>
      <c r="G13838">
        <f>VLOOKUP(VALUE(RIGHT(B13838,2)),'XZ coord'!$T$144:$U$149,2,0)</f>
        <v>2.25</v>
      </c>
      <c r="H13838">
        <v>2.4</v>
      </c>
      <c r="I13838">
        <v>0.9</v>
      </c>
      <c r="J13838">
        <f>VLOOKUP(VALUE(RIGHT(B13838,2)),'XZ coord'!$T$144:$V$149,3,0)</f>
        <v>1.97</v>
      </c>
    </row>
    <row r="13839" spans="1:10" x14ac:dyDescent="0.2">
      <c r="A13839">
        <v>14838</v>
      </c>
      <c r="B13839" t="s">
        <v>13868</v>
      </c>
      <c r="C13839" t="s">
        <v>5</v>
      </c>
      <c r="D13839" t="s">
        <v>12047</v>
      </c>
      <c r="E13839">
        <f>VLOOKUP(LEFT(B13839,LEN(B13839)-2),'Correction using CAD'!A:F,5,0)</f>
        <v>71.275000000000006</v>
      </c>
      <c r="F13839">
        <f>VLOOKUP(LEFT(B13839,LEN(B13839)-2),'Correction using CAD'!A:F,6,0)</f>
        <v>102.7000000000001</v>
      </c>
      <c r="G13839">
        <f>VLOOKUP(VALUE(RIGHT(B13839,2)),'XZ coord'!$T$144:$U$149,2,0)</f>
        <v>4.22</v>
      </c>
      <c r="H13839">
        <v>2.4</v>
      </c>
      <c r="I13839">
        <v>0.9</v>
      </c>
      <c r="J13839">
        <f>VLOOKUP(VALUE(RIGHT(B13839,2)),'XZ coord'!$T$144:$V$149,3,0)</f>
        <v>2.25</v>
      </c>
    </row>
    <row r="13840" spans="1:10" x14ac:dyDescent="0.2">
      <c r="A13840">
        <v>14839</v>
      </c>
      <c r="B13840" t="s">
        <v>13869</v>
      </c>
      <c r="C13840" t="s">
        <v>2</v>
      </c>
      <c r="D13840" t="s">
        <v>12047</v>
      </c>
      <c r="E13840">
        <f>VLOOKUP(LEFT(B13840,LEN(B13840)-2),'Correction using CAD'!A:F,5,0)</f>
        <v>71.275000000000006</v>
      </c>
      <c r="F13840">
        <f>VLOOKUP(LEFT(B13840,LEN(B13840)-2),'Correction using CAD'!A:F,6,0)</f>
        <v>102.7000000000001</v>
      </c>
      <c r="G13840">
        <f>VLOOKUP(VALUE(RIGHT(B13840,2)),'XZ coord'!$T$144:$U$149,2,0)</f>
        <v>6.47</v>
      </c>
      <c r="H13840">
        <v>2.4</v>
      </c>
      <c r="I13840">
        <v>0.9</v>
      </c>
      <c r="J13840">
        <f>VLOOKUP(VALUE(RIGHT(B13840,2)),'XZ coord'!$T$144:$V$149,3,0)</f>
        <v>1.95</v>
      </c>
    </row>
    <row r="13841" spans="1:10" x14ac:dyDescent="0.2">
      <c r="A13841">
        <v>14840</v>
      </c>
      <c r="B13841" t="s">
        <v>13870</v>
      </c>
      <c r="C13841" t="s">
        <v>2</v>
      </c>
      <c r="D13841" t="s">
        <v>12047</v>
      </c>
      <c r="E13841">
        <f>VLOOKUP(LEFT(B13841,LEN(B13841)-2),'Correction using CAD'!A:F,5,0)</f>
        <v>71.275000000000006</v>
      </c>
      <c r="F13841">
        <f>VLOOKUP(LEFT(B13841,LEN(B13841)-2),'Correction using CAD'!A:F,6,0)</f>
        <v>102.7000000000001</v>
      </c>
      <c r="G13841">
        <f>VLOOKUP(VALUE(RIGHT(B13841,2)),'XZ coord'!$T$144:$U$149,2,0)</f>
        <v>8.42</v>
      </c>
      <c r="H13841">
        <v>2.4</v>
      </c>
      <c r="I13841">
        <v>0.9</v>
      </c>
      <c r="J13841">
        <f>VLOOKUP(VALUE(RIGHT(B13841,2)),'XZ coord'!$T$144:$V$149,3,0)</f>
        <v>1.95</v>
      </c>
    </row>
    <row r="13842" spans="1:10" x14ac:dyDescent="0.2">
      <c r="A13842">
        <v>14841</v>
      </c>
      <c r="B13842" t="s">
        <v>13871</v>
      </c>
      <c r="C13842" t="s">
        <v>5</v>
      </c>
      <c r="D13842" t="s">
        <v>12047</v>
      </c>
      <c r="E13842">
        <f>VLOOKUP(LEFT(B13842,LEN(B13842)-2),'Correction using CAD'!A:F,5,0)</f>
        <v>71.275000000000006</v>
      </c>
      <c r="F13842">
        <f>VLOOKUP(LEFT(B13842,LEN(B13842)-2),'Correction using CAD'!A:F,6,0)</f>
        <v>102.7000000000001</v>
      </c>
      <c r="G13842">
        <f>VLOOKUP(VALUE(RIGHT(B13842,2)),'XZ coord'!$T$144:$U$149,2,0)</f>
        <v>10.37</v>
      </c>
      <c r="H13842">
        <v>2.4</v>
      </c>
      <c r="I13842">
        <v>0.9</v>
      </c>
      <c r="J13842">
        <f>VLOOKUP(VALUE(RIGHT(B13842,2)),'XZ coord'!$T$144:$V$149,3,0)</f>
        <v>2.1</v>
      </c>
    </row>
    <row r="13843" spans="1:10" x14ac:dyDescent="0.2">
      <c r="A13843">
        <v>14842</v>
      </c>
      <c r="B13843" t="s">
        <v>13872</v>
      </c>
      <c r="C13843" t="s">
        <v>2</v>
      </c>
      <c r="D13843" t="s">
        <v>12047</v>
      </c>
      <c r="E13843">
        <f>VLOOKUP(LEFT(B13843,LEN(B13843)-2),'Correction using CAD'!A:F,5,0)</f>
        <v>71.275000000000006</v>
      </c>
      <c r="F13843">
        <f>VLOOKUP(LEFT(B13843,LEN(B13843)-2),'Correction using CAD'!A:F,6,0)</f>
        <v>101.8000000000001</v>
      </c>
      <c r="G13843">
        <f>VLOOKUP(VALUE(RIGHT(B13843,2)),'XZ coord'!$T$144:$U$149,2,0)</f>
        <v>2.25</v>
      </c>
      <c r="H13843">
        <v>2.4</v>
      </c>
      <c r="I13843">
        <v>0.9</v>
      </c>
      <c r="J13843">
        <f>VLOOKUP(VALUE(RIGHT(B13843,2)),'XZ coord'!$T$144:$V$149,3,0)</f>
        <v>1.97</v>
      </c>
    </row>
    <row r="13844" spans="1:10" x14ac:dyDescent="0.2">
      <c r="A13844">
        <v>14843</v>
      </c>
      <c r="B13844" t="s">
        <v>13873</v>
      </c>
      <c r="C13844" t="s">
        <v>5</v>
      </c>
      <c r="D13844" t="s">
        <v>12047</v>
      </c>
      <c r="E13844">
        <f>VLOOKUP(LEFT(B13844,LEN(B13844)-2),'Correction using CAD'!A:F,5,0)</f>
        <v>71.275000000000006</v>
      </c>
      <c r="F13844">
        <f>VLOOKUP(LEFT(B13844,LEN(B13844)-2),'Correction using CAD'!A:F,6,0)</f>
        <v>101.8000000000001</v>
      </c>
      <c r="G13844">
        <f>VLOOKUP(VALUE(RIGHT(B13844,2)),'XZ coord'!$T$144:$U$149,2,0)</f>
        <v>4.22</v>
      </c>
      <c r="H13844">
        <v>2.4</v>
      </c>
      <c r="I13844">
        <v>0.9</v>
      </c>
      <c r="J13844">
        <f>VLOOKUP(VALUE(RIGHT(B13844,2)),'XZ coord'!$T$144:$V$149,3,0)</f>
        <v>2.25</v>
      </c>
    </row>
    <row r="13845" spans="1:10" x14ac:dyDescent="0.2">
      <c r="A13845">
        <v>14844</v>
      </c>
      <c r="B13845" t="s">
        <v>13874</v>
      </c>
      <c r="C13845" t="s">
        <v>2</v>
      </c>
      <c r="D13845" t="s">
        <v>12047</v>
      </c>
      <c r="E13845">
        <f>VLOOKUP(LEFT(B13845,LEN(B13845)-2),'Correction using CAD'!A:F,5,0)</f>
        <v>71.275000000000006</v>
      </c>
      <c r="F13845">
        <f>VLOOKUP(LEFT(B13845,LEN(B13845)-2),'Correction using CAD'!A:F,6,0)</f>
        <v>101.8000000000001</v>
      </c>
      <c r="G13845">
        <f>VLOOKUP(VALUE(RIGHT(B13845,2)),'XZ coord'!$T$144:$U$149,2,0)</f>
        <v>6.47</v>
      </c>
      <c r="H13845">
        <v>2.4</v>
      </c>
      <c r="I13845">
        <v>0.9</v>
      </c>
      <c r="J13845">
        <f>VLOOKUP(VALUE(RIGHT(B13845,2)),'XZ coord'!$T$144:$V$149,3,0)</f>
        <v>1.95</v>
      </c>
    </row>
    <row r="13846" spans="1:10" x14ac:dyDescent="0.2">
      <c r="A13846">
        <v>14845</v>
      </c>
      <c r="B13846" t="s">
        <v>13875</v>
      </c>
      <c r="C13846" t="s">
        <v>2</v>
      </c>
      <c r="D13846" t="s">
        <v>12047</v>
      </c>
      <c r="E13846">
        <f>VLOOKUP(LEFT(B13846,LEN(B13846)-2),'Correction using CAD'!A:F,5,0)</f>
        <v>71.275000000000006</v>
      </c>
      <c r="F13846">
        <f>VLOOKUP(LEFT(B13846,LEN(B13846)-2),'Correction using CAD'!A:F,6,0)</f>
        <v>101.8000000000001</v>
      </c>
      <c r="G13846">
        <f>VLOOKUP(VALUE(RIGHT(B13846,2)),'XZ coord'!$T$144:$U$149,2,0)</f>
        <v>8.42</v>
      </c>
      <c r="H13846">
        <v>2.4</v>
      </c>
      <c r="I13846">
        <v>0.9</v>
      </c>
      <c r="J13846">
        <f>VLOOKUP(VALUE(RIGHT(B13846,2)),'XZ coord'!$T$144:$V$149,3,0)</f>
        <v>1.95</v>
      </c>
    </row>
    <row r="13847" spans="1:10" x14ac:dyDescent="0.2">
      <c r="A13847">
        <v>14846</v>
      </c>
      <c r="B13847" t="s">
        <v>13876</v>
      </c>
      <c r="C13847" t="s">
        <v>5</v>
      </c>
      <c r="D13847" t="s">
        <v>12047</v>
      </c>
      <c r="E13847">
        <f>VLOOKUP(LEFT(B13847,LEN(B13847)-2),'Correction using CAD'!A:F,5,0)</f>
        <v>71.275000000000006</v>
      </c>
      <c r="F13847">
        <f>VLOOKUP(LEFT(B13847,LEN(B13847)-2),'Correction using CAD'!A:F,6,0)</f>
        <v>101.8000000000001</v>
      </c>
      <c r="G13847">
        <f>VLOOKUP(VALUE(RIGHT(B13847,2)),'XZ coord'!$T$144:$U$149,2,0)</f>
        <v>10.37</v>
      </c>
      <c r="H13847">
        <v>2.4</v>
      </c>
      <c r="I13847">
        <v>0.9</v>
      </c>
      <c r="J13847">
        <f>VLOOKUP(VALUE(RIGHT(B13847,2)),'XZ coord'!$T$144:$V$149,3,0)</f>
        <v>2.1</v>
      </c>
    </row>
    <row r="13848" spans="1:10" x14ac:dyDescent="0.2">
      <c r="A13848">
        <v>14847</v>
      </c>
      <c r="B13848" t="s">
        <v>13877</v>
      </c>
      <c r="C13848" t="s">
        <v>2</v>
      </c>
      <c r="D13848" t="s">
        <v>12047</v>
      </c>
      <c r="E13848">
        <f>VLOOKUP(LEFT(B13848,LEN(B13848)-2),'Correction using CAD'!A:F,5,0)</f>
        <v>71.275000000000006</v>
      </c>
      <c r="F13848">
        <f>VLOOKUP(LEFT(B13848,LEN(B13848)-2),'Correction using CAD'!A:F,6,0)</f>
        <v>100.90000000000009</v>
      </c>
      <c r="G13848">
        <f>VLOOKUP(VALUE(RIGHT(B13848,2)),'XZ coord'!$T$144:$U$149,2,0)</f>
        <v>2.25</v>
      </c>
      <c r="H13848">
        <v>2.4</v>
      </c>
      <c r="I13848">
        <v>0.9</v>
      </c>
      <c r="J13848">
        <f>VLOOKUP(VALUE(RIGHT(B13848,2)),'XZ coord'!$T$144:$V$149,3,0)</f>
        <v>1.97</v>
      </c>
    </row>
    <row r="13849" spans="1:10" x14ac:dyDescent="0.2">
      <c r="A13849">
        <v>14848</v>
      </c>
      <c r="B13849" t="s">
        <v>13878</v>
      </c>
      <c r="C13849" t="s">
        <v>5</v>
      </c>
      <c r="D13849" t="s">
        <v>12047</v>
      </c>
      <c r="E13849">
        <f>VLOOKUP(LEFT(B13849,LEN(B13849)-2),'Correction using CAD'!A:F,5,0)</f>
        <v>71.275000000000006</v>
      </c>
      <c r="F13849">
        <f>VLOOKUP(LEFT(B13849,LEN(B13849)-2),'Correction using CAD'!A:F,6,0)</f>
        <v>100.90000000000009</v>
      </c>
      <c r="G13849">
        <f>VLOOKUP(VALUE(RIGHT(B13849,2)),'XZ coord'!$T$144:$U$149,2,0)</f>
        <v>4.22</v>
      </c>
      <c r="H13849">
        <v>2.4</v>
      </c>
      <c r="I13849">
        <v>0.9</v>
      </c>
      <c r="J13849">
        <f>VLOOKUP(VALUE(RIGHT(B13849,2)),'XZ coord'!$T$144:$V$149,3,0)</f>
        <v>2.25</v>
      </c>
    </row>
    <row r="13850" spans="1:10" x14ac:dyDescent="0.2">
      <c r="A13850">
        <v>14849</v>
      </c>
      <c r="B13850" t="s">
        <v>13879</v>
      </c>
      <c r="C13850" t="s">
        <v>2</v>
      </c>
      <c r="D13850" t="s">
        <v>12047</v>
      </c>
      <c r="E13850">
        <f>VLOOKUP(LEFT(B13850,LEN(B13850)-2),'Correction using CAD'!A:F,5,0)</f>
        <v>71.275000000000006</v>
      </c>
      <c r="F13850">
        <f>VLOOKUP(LEFT(B13850,LEN(B13850)-2),'Correction using CAD'!A:F,6,0)</f>
        <v>100.90000000000009</v>
      </c>
      <c r="G13850">
        <f>VLOOKUP(VALUE(RIGHT(B13850,2)),'XZ coord'!$T$144:$U$149,2,0)</f>
        <v>6.47</v>
      </c>
      <c r="H13850">
        <v>2.4</v>
      </c>
      <c r="I13850">
        <v>0.9</v>
      </c>
      <c r="J13850">
        <f>VLOOKUP(VALUE(RIGHT(B13850,2)),'XZ coord'!$T$144:$V$149,3,0)</f>
        <v>1.95</v>
      </c>
    </row>
    <row r="13851" spans="1:10" x14ac:dyDescent="0.2">
      <c r="A13851">
        <v>14850</v>
      </c>
      <c r="B13851" t="s">
        <v>13880</v>
      </c>
      <c r="C13851" t="s">
        <v>2</v>
      </c>
      <c r="D13851" t="s">
        <v>12047</v>
      </c>
      <c r="E13851">
        <f>VLOOKUP(LEFT(B13851,LEN(B13851)-2),'Correction using CAD'!A:F,5,0)</f>
        <v>71.275000000000006</v>
      </c>
      <c r="F13851">
        <f>VLOOKUP(LEFT(B13851,LEN(B13851)-2),'Correction using CAD'!A:F,6,0)</f>
        <v>100.90000000000009</v>
      </c>
      <c r="G13851">
        <f>VLOOKUP(VALUE(RIGHT(B13851,2)),'XZ coord'!$T$144:$U$149,2,0)</f>
        <v>8.42</v>
      </c>
      <c r="H13851">
        <v>2.4</v>
      </c>
      <c r="I13851">
        <v>0.9</v>
      </c>
      <c r="J13851">
        <f>VLOOKUP(VALUE(RIGHT(B13851,2)),'XZ coord'!$T$144:$V$149,3,0)</f>
        <v>1.95</v>
      </c>
    </row>
    <row r="13852" spans="1:10" x14ac:dyDescent="0.2">
      <c r="A13852">
        <v>14851</v>
      </c>
      <c r="B13852" t="s">
        <v>13881</v>
      </c>
      <c r="C13852" t="s">
        <v>2</v>
      </c>
      <c r="D13852" t="s">
        <v>12047</v>
      </c>
      <c r="E13852">
        <f>VLOOKUP(LEFT(B13852,LEN(B13852)-2),'Correction using CAD'!A:F,5,0)</f>
        <v>71.275000000000006</v>
      </c>
      <c r="F13852">
        <f>VLOOKUP(LEFT(B13852,LEN(B13852)-2),'Correction using CAD'!A:F,6,0)</f>
        <v>100.90000000000009</v>
      </c>
      <c r="G13852">
        <f>VLOOKUP(VALUE(RIGHT(B13852,2)),'XZ coord'!$T$144:$U$149,2,0)</f>
        <v>10.37</v>
      </c>
      <c r="H13852">
        <v>2.4</v>
      </c>
      <c r="I13852">
        <v>0.9</v>
      </c>
      <c r="J13852">
        <f>VLOOKUP(VALUE(RIGHT(B13852,2)),'XZ coord'!$T$144:$V$149,3,0)</f>
        <v>2.1</v>
      </c>
    </row>
    <row r="13853" spans="1:10" x14ac:dyDescent="0.2">
      <c r="A13853">
        <v>14852</v>
      </c>
      <c r="B13853" t="s">
        <v>13882</v>
      </c>
      <c r="C13853" t="s">
        <v>2</v>
      </c>
      <c r="D13853" t="s">
        <v>12047</v>
      </c>
      <c r="E13853">
        <f>VLOOKUP(LEFT(B13853,LEN(B13853)-2),'Correction using CAD'!A:F,5,0)</f>
        <v>71.275000000000006</v>
      </c>
      <c r="F13853">
        <f>VLOOKUP(LEFT(B13853,LEN(B13853)-2),'Correction using CAD'!A:F,6,0)</f>
        <v>100.00000000000009</v>
      </c>
      <c r="G13853">
        <f>VLOOKUP(VALUE(RIGHT(B13853,2)),'XZ coord'!$T$144:$U$149,2,0)</f>
        <v>2.25</v>
      </c>
      <c r="H13853">
        <v>2.4</v>
      </c>
      <c r="I13853">
        <v>0.9</v>
      </c>
      <c r="J13853">
        <f>VLOOKUP(VALUE(RIGHT(B13853,2)),'XZ coord'!$T$144:$V$149,3,0)</f>
        <v>1.97</v>
      </c>
    </row>
    <row r="13854" spans="1:10" x14ac:dyDescent="0.2">
      <c r="A13854">
        <v>14853</v>
      </c>
      <c r="B13854" t="s">
        <v>13883</v>
      </c>
      <c r="C13854" t="s">
        <v>5</v>
      </c>
      <c r="D13854" t="s">
        <v>12047</v>
      </c>
      <c r="E13854">
        <f>VLOOKUP(LEFT(B13854,LEN(B13854)-2),'Correction using CAD'!A:F,5,0)</f>
        <v>71.275000000000006</v>
      </c>
      <c r="F13854">
        <f>VLOOKUP(LEFT(B13854,LEN(B13854)-2),'Correction using CAD'!A:F,6,0)</f>
        <v>100.00000000000009</v>
      </c>
      <c r="G13854">
        <f>VLOOKUP(VALUE(RIGHT(B13854,2)),'XZ coord'!$T$144:$U$149,2,0)</f>
        <v>4.22</v>
      </c>
      <c r="H13854">
        <v>2.4</v>
      </c>
      <c r="I13854">
        <v>0.9</v>
      </c>
      <c r="J13854">
        <f>VLOOKUP(VALUE(RIGHT(B13854,2)),'XZ coord'!$T$144:$V$149,3,0)</f>
        <v>2.25</v>
      </c>
    </row>
    <row r="13855" spans="1:10" x14ac:dyDescent="0.2">
      <c r="A13855">
        <v>14854</v>
      </c>
      <c r="B13855" t="s">
        <v>13884</v>
      </c>
      <c r="C13855" t="s">
        <v>2</v>
      </c>
      <c r="D13855" t="s">
        <v>12047</v>
      </c>
      <c r="E13855">
        <f>VLOOKUP(LEFT(B13855,LEN(B13855)-2),'Correction using CAD'!A:F,5,0)</f>
        <v>71.275000000000006</v>
      </c>
      <c r="F13855">
        <f>VLOOKUP(LEFT(B13855,LEN(B13855)-2),'Correction using CAD'!A:F,6,0)</f>
        <v>100.00000000000009</v>
      </c>
      <c r="G13855">
        <f>VLOOKUP(VALUE(RIGHT(B13855,2)),'XZ coord'!$T$144:$U$149,2,0)</f>
        <v>6.47</v>
      </c>
      <c r="H13855">
        <v>2.4</v>
      </c>
      <c r="I13855">
        <v>0.9</v>
      </c>
      <c r="J13855">
        <f>VLOOKUP(VALUE(RIGHT(B13855,2)),'XZ coord'!$T$144:$V$149,3,0)</f>
        <v>1.95</v>
      </c>
    </row>
    <row r="13856" spans="1:10" x14ac:dyDescent="0.2">
      <c r="A13856">
        <v>14855</v>
      </c>
      <c r="B13856" t="s">
        <v>13885</v>
      </c>
      <c r="C13856" t="s">
        <v>2</v>
      </c>
      <c r="D13856" t="s">
        <v>12047</v>
      </c>
      <c r="E13856">
        <f>VLOOKUP(LEFT(B13856,LEN(B13856)-2),'Correction using CAD'!A:F,5,0)</f>
        <v>71.275000000000006</v>
      </c>
      <c r="F13856">
        <f>VLOOKUP(LEFT(B13856,LEN(B13856)-2),'Correction using CAD'!A:F,6,0)</f>
        <v>100.00000000000009</v>
      </c>
      <c r="G13856">
        <f>VLOOKUP(VALUE(RIGHT(B13856,2)),'XZ coord'!$T$144:$U$149,2,0)</f>
        <v>8.42</v>
      </c>
      <c r="H13856">
        <v>2.4</v>
      </c>
      <c r="I13856">
        <v>0.9</v>
      </c>
      <c r="J13856">
        <f>VLOOKUP(VALUE(RIGHT(B13856,2)),'XZ coord'!$T$144:$V$149,3,0)</f>
        <v>1.95</v>
      </c>
    </row>
    <row r="13857" spans="1:10" x14ac:dyDescent="0.2">
      <c r="A13857">
        <v>14856</v>
      </c>
      <c r="B13857" t="s">
        <v>13886</v>
      </c>
      <c r="C13857" t="s">
        <v>2</v>
      </c>
      <c r="D13857" t="s">
        <v>12047</v>
      </c>
      <c r="E13857">
        <f>VLOOKUP(LEFT(B13857,LEN(B13857)-2),'Correction using CAD'!A:F,5,0)</f>
        <v>71.275000000000006</v>
      </c>
      <c r="F13857">
        <f>VLOOKUP(LEFT(B13857,LEN(B13857)-2),'Correction using CAD'!A:F,6,0)</f>
        <v>100.00000000000009</v>
      </c>
      <c r="G13857">
        <f>VLOOKUP(VALUE(RIGHT(B13857,2)),'XZ coord'!$T$144:$U$149,2,0)</f>
        <v>10.37</v>
      </c>
      <c r="H13857">
        <v>2.4</v>
      </c>
      <c r="I13857">
        <v>0.9</v>
      </c>
      <c r="J13857">
        <f>VLOOKUP(VALUE(RIGHT(B13857,2)),'XZ coord'!$T$144:$V$149,3,0)</f>
        <v>2.1</v>
      </c>
    </row>
    <row r="13858" spans="1:10" x14ac:dyDescent="0.2">
      <c r="A13858">
        <v>14857</v>
      </c>
      <c r="B13858" t="s">
        <v>13887</v>
      </c>
      <c r="C13858" t="s">
        <v>2</v>
      </c>
      <c r="D13858" t="s">
        <v>12047</v>
      </c>
      <c r="E13858">
        <f>VLOOKUP(LEFT(B13858,LEN(B13858)-2),'Correction using CAD'!A:F,5,0)</f>
        <v>78.650000000000006</v>
      </c>
      <c r="F13858">
        <f>VLOOKUP(LEFT(B13858,LEN(B13858)-2),'Correction using CAD'!A:F,6,0)</f>
        <v>102.7000000000001</v>
      </c>
      <c r="G13858">
        <f>VLOOKUP(VALUE(RIGHT(B13858,2)),'XZ coord'!$T$144:$U$149,2,0)</f>
        <v>2.25</v>
      </c>
      <c r="H13858">
        <v>2.4</v>
      </c>
      <c r="I13858">
        <v>0.9</v>
      </c>
      <c r="J13858">
        <f>VLOOKUP(VALUE(RIGHT(B13858,2)),'XZ coord'!$T$144:$V$149,3,0)</f>
        <v>1.97</v>
      </c>
    </row>
    <row r="13859" spans="1:10" x14ac:dyDescent="0.2">
      <c r="A13859">
        <v>14858</v>
      </c>
      <c r="B13859" t="s">
        <v>13888</v>
      </c>
      <c r="C13859" t="s">
        <v>5</v>
      </c>
      <c r="D13859" t="s">
        <v>12047</v>
      </c>
      <c r="E13859">
        <f>VLOOKUP(LEFT(B13859,LEN(B13859)-2),'Correction using CAD'!A:F,5,0)</f>
        <v>78.650000000000006</v>
      </c>
      <c r="F13859">
        <f>VLOOKUP(LEFT(B13859,LEN(B13859)-2),'Correction using CAD'!A:F,6,0)</f>
        <v>102.7000000000001</v>
      </c>
      <c r="G13859">
        <f>VLOOKUP(VALUE(RIGHT(B13859,2)),'XZ coord'!$T$144:$U$149,2,0)</f>
        <v>4.22</v>
      </c>
      <c r="H13859">
        <v>2.4</v>
      </c>
      <c r="I13859">
        <v>0.9</v>
      </c>
      <c r="J13859">
        <f>VLOOKUP(VALUE(RIGHT(B13859,2)),'XZ coord'!$T$144:$V$149,3,0)</f>
        <v>2.25</v>
      </c>
    </row>
    <row r="13860" spans="1:10" x14ac:dyDescent="0.2">
      <c r="A13860">
        <v>14859</v>
      </c>
      <c r="B13860" t="s">
        <v>13889</v>
      </c>
      <c r="C13860" t="s">
        <v>2</v>
      </c>
      <c r="D13860" t="s">
        <v>12047</v>
      </c>
      <c r="E13860">
        <f>VLOOKUP(LEFT(B13860,LEN(B13860)-2),'Correction using CAD'!A:F,5,0)</f>
        <v>78.650000000000006</v>
      </c>
      <c r="F13860">
        <f>VLOOKUP(LEFT(B13860,LEN(B13860)-2),'Correction using CAD'!A:F,6,0)</f>
        <v>102.7000000000001</v>
      </c>
      <c r="G13860">
        <f>VLOOKUP(VALUE(RIGHT(B13860,2)),'XZ coord'!$T$144:$U$149,2,0)</f>
        <v>6.47</v>
      </c>
      <c r="H13860">
        <v>2.4</v>
      </c>
      <c r="I13860">
        <v>0.9</v>
      </c>
      <c r="J13860">
        <f>VLOOKUP(VALUE(RIGHT(B13860,2)),'XZ coord'!$T$144:$V$149,3,0)</f>
        <v>1.95</v>
      </c>
    </row>
    <row r="13861" spans="1:10" x14ac:dyDescent="0.2">
      <c r="A13861">
        <v>14860</v>
      </c>
      <c r="B13861" t="s">
        <v>13890</v>
      </c>
      <c r="C13861" t="s">
        <v>2</v>
      </c>
      <c r="D13861" t="s">
        <v>12047</v>
      </c>
      <c r="E13861">
        <f>VLOOKUP(LEFT(B13861,LEN(B13861)-2),'Correction using CAD'!A:F,5,0)</f>
        <v>78.650000000000006</v>
      </c>
      <c r="F13861">
        <f>VLOOKUP(LEFT(B13861,LEN(B13861)-2),'Correction using CAD'!A:F,6,0)</f>
        <v>102.7000000000001</v>
      </c>
      <c r="G13861">
        <f>VLOOKUP(VALUE(RIGHT(B13861,2)),'XZ coord'!$T$144:$U$149,2,0)</f>
        <v>8.42</v>
      </c>
      <c r="H13861">
        <v>2.4</v>
      </c>
      <c r="I13861">
        <v>0.9</v>
      </c>
      <c r="J13861">
        <f>VLOOKUP(VALUE(RIGHT(B13861,2)),'XZ coord'!$T$144:$V$149,3,0)</f>
        <v>1.95</v>
      </c>
    </row>
    <row r="13862" spans="1:10" x14ac:dyDescent="0.2">
      <c r="A13862">
        <v>14861</v>
      </c>
      <c r="B13862" t="s">
        <v>13891</v>
      </c>
      <c r="C13862" t="s">
        <v>5</v>
      </c>
      <c r="D13862" t="s">
        <v>12047</v>
      </c>
      <c r="E13862">
        <f>VLOOKUP(LEFT(B13862,LEN(B13862)-2),'Correction using CAD'!A:F,5,0)</f>
        <v>78.650000000000006</v>
      </c>
      <c r="F13862">
        <f>VLOOKUP(LEFT(B13862,LEN(B13862)-2),'Correction using CAD'!A:F,6,0)</f>
        <v>102.7000000000001</v>
      </c>
      <c r="G13862">
        <f>VLOOKUP(VALUE(RIGHT(B13862,2)),'XZ coord'!$T$144:$U$149,2,0)</f>
        <v>10.37</v>
      </c>
      <c r="H13862">
        <v>2.4</v>
      </c>
      <c r="I13862">
        <v>0.9</v>
      </c>
      <c r="J13862">
        <f>VLOOKUP(VALUE(RIGHT(B13862,2)),'XZ coord'!$T$144:$V$149,3,0)</f>
        <v>2.1</v>
      </c>
    </row>
    <row r="13863" spans="1:10" x14ac:dyDescent="0.2">
      <c r="A13863">
        <v>14862</v>
      </c>
      <c r="B13863" t="s">
        <v>13892</v>
      </c>
      <c r="C13863" t="s">
        <v>2</v>
      </c>
      <c r="D13863" t="s">
        <v>12047</v>
      </c>
      <c r="E13863">
        <f>VLOOKUP(LEFT(B13863,LEN(B13863)-2),'Correction using CAD'!A:F,5,0)</f>
        <v>78.650000000000006</v>
      </c>
      <c r="F13863">
        <f>VLOOKUP(LEFT(B13863,LEN(B13863)-2),'Correction using CAD'!A:F,6,0)</f>
        <v>101.8000000000001</v>
      </c>
      <c r="G13863">
        <f>VLOOKUP(VALUE(RIGHT(B13863,2)),'XZ coord'!$T$144:$U$149,2,0)</f>
        <v>2.25</v>
      </c>
      <c r="H13863">
        <v>2.4</v>
      </c>
      <c r="I13863">
        <v>0.9</v>
      </c>
      <c r="J13863">
        <f>VLOOKUP(VALUE(RIGHT(B13863,2)),'XZ coord'!$T$144:$V$149,3,0)</f>
        <v>1.97</v>
      </c>
    </row>
    <row r="13864" spans="1:10" x14ac:dyDescent="0.2">
      <c r="A13864">
        <v>14863</v>
      </c>
      <c r="B13864" t="s">
        <v>13893</v>
      </c>
      <c r="C13864" t="s">
        <v>5</v>
      </c>
      <c r="D13864" t="s">
        <v>12047</v>
      </c>
      <c r="E13864">
        <f>VLOOKUP(LEFT(B13864,LEN(B13864)-2),'Correction using CAD'!A:F,5,0)</f>
        <v>78.650000000000006</v>
      </c>
      <c r="F13864">
        <f>VLOOKUP(LEFT(B13864,LEN(B13864)-2),'Correction using CAD'!A:F,6,0)</f>
        <v>101.8000000000001</v>
      </c>
      <c r="G13864">
        <f>VLOOKUP(VALUE(RIGHT(B13864,2)),'XZ coord'!$T$144:$U$149,2,0)</f>
        <v>4.22</v>
      </c>
      <c r="H13864">
        <v>2.4</v>
      </c>
      <c r="I13864">
        <v>0.9</v>
      </c>
      <c r="J13864">
        <f>VLOOKUP(VALUE(RIGHT(B13864,2)),'XZ coord'!$T$144:$V$149,3,0)</f>
        <v>2.25</v>
      </c>
    </row>
    <row r="13865" spans="1:10" x14ac:dyDescent="0.2">
      <c r="A13865">
        <v>14864</v>
      </c>
      <c r="B13865" t="s">
        <v>13894</v>
      </c>
      <c r="C13865" t="s">
        <v>2</v>
      </c>
      <c r="D13865" t="s">
        <v>12047</v>
      </c>
      <c r="E13865">
        <f>VLOOKUP(LEFT(B13865,LEN(B13865)-2),'Correction using CAD'!A:F,5,0)</f>
        <v>78.650000000000006</v>
      </c>
      <c r="F13865">
        <f>VLOOKUP(LEFT(B13865,LEN(B13865)-2),'Correction using CAD'!A:F,6,0)</f>
        <v>101.8000000000001</v>
      </c>
      <c r="G13865">
        <f>VLOOKUP(VALUE(RIGHT(B13865,2)),'XZ coord'!$T$144:$U$149,2,0)</f>
        <v>6.47</v>
      </c>
      <c r="H13865">
        <v>2.4</v>
      </c>
      <c r="I13865">
        <v>0.9</v>
      </c>
      <c r="J13865">
        <f>VLOOKUP(VALUE(RIGHT(B13865,2)),'XZ coord'!$T$144:$V$149,3,0)</f>
        <v>1.95</v>
      </c>
    </row>
    <row r="13866" spans="1:10" x14ac:dyDescent="0.2">
      <c r="A13866">
        <v>14865</v>
      </c>
      <c r="B13866" t="s">
        <v>13895</v>
      </c>
      <c r="C13866" t="s">
        <v>2</v>
      </c>
      <c r="D13866" t="s">
        <v>12047</v>
      </c>
      <c r="E13866">
        <f>VLOOKUP(LEFT(B13866,LEN(B13866)-2),'Correction using CAD'!A:F,5,0)</f>
        <v>78.650000000000006</v>
      </c>
      <c r="F13866">
        <f>VLOOKUP(LEFT(B13866,LEN(B13866)-2),'Correction using CAD'!A:F,6,0)</f>
        <v>101.8000000000001</v>
      </c>
      <c r="G13866">
        <f>VLOOKUP(VALUE(RIGHT(B13866,2)),'XZ coord'!$T$144:$U$149,2,0)</f>
        <v>8.42</v>
      </c>
      <c r="H13866">
        <v>2.4</v>
      </c>
      <c r="I13866">
        <v>0.9</v>
      </c>
      <c r="J13866">
        <f>VLOOKUP(VALUE(RIGHT(B13866,2)),'XZ coord'!$T$144:$V$149,3,0)</f>
        <v>1.95</v>
      </c>
    </row>
    <row r="13867" spans="1:10" x14ac:dyDescent="0.2">
      <c r="A13867">
        <v>14866</v>
      </c>
      <c r="B13867" t="s">
        <v>13896</v>
      </c>
      <c r="C13867" t="s">
        <v>5</v>
      </c>
      <c r="D13867" t="s">
        <v>12047</v>
      </c>
      <c r="E13867">
        <f>VLOOKUP(LEFT(B13867,LEN(B13867)-2),'Correction using CAD'!A:F,5,0)</f>
        <v>78.650000000000006</v>
      </c>
      <c r="F13867">
        <f>VLOOKUP(LEFT(B13867,LEN(B13867)-2),'Correction using CAD'!A:F,6,0)</f>
        <v>101.8000000000001</v>
      </c>
      <c r="G13867">
        <f>VLOOKUP(VALUE(RIGHT(B13867,2)),'XZ coord'!$T$144:$U$149,2,0)</f>
        <v>10.37</v>
      </c>
      <c r="H13867">
        <v>2.4</v>
      </c>
      <c r="I13867">
        <v>0.9</v>
      </c>
      <c r="J13867">
        <f>VLOOKUP(VALUE(RIGHT(B13867,2)),'XZ coord'!$T$144:$V$149,3,0)</f>
        <v>2.1</v>
      </c>
    </row>
    <row r="13868" spans="1:10" x14ac:dyDescent="0.2">
      <c r="A13868">
        <v>14867</v>
      </c>
      <c r="B13868" t="s">
        <v>13897</v>
      </c>
      <c r="C13868" t="s">
        <v>2</v>
      </c>
      <c r="D13868" t="s">
        <v>12047</v>
      </c>
      <c r="E13868">
        <f>VLOOKUP(LEFT(B13868,LEN(B13868)-2),'Correction using CAD'!A:F,5,0)</f>
        <v>78.650000000000006</v>
      </c>
      <c r="F13868">
        <f>VLOOKUP(LEFT(B13868,LEN(B13868)-2),'Correction using CAD'!A:F,6,0)</f>
        <v>100.90000000000009</v>
      </c>
      <c r="G13868">
        <f>VLOOKUP(VALUE(RIGHT(B13868,2)),'XZ coord'!$T$144:$U$149,2,0)</f>
        <v>2.25</v>
      </c>
      <c r="H13868">
        <v>2.4</v>
      </c>
      <c r="I13868">
        <v>0.9</v>
      </c>
      <c r="J13868">
        <f>VLOOKUP(VALUE(RIGHT(B13868,2)),'XZ coord'!$T$144:$V$149,3,0)</f>
        <v>1.97</v>
      </c>
    </row>
    <row r="13869" spans="1:10" x14ac:dyDescent="0.2">
      <c r="A13869">
        <v>14868</v>
      </c>
      <c r="B13869" t="s">
        <v>13898</v>
      </c>
      <c r="C13869" t="s">
        <v>5</v>
      </c>
      <c r="D13869" t="s">
        <v>12047</v>
      </c>
      <c r="E13869">
        <f>VLOOKUP(LEFT(B13869,LEN(B13869)-2),'Correction using CAD'!A:F,5,0)</f>
        <v>78.650000000000006</v>
      </c>
      <c r="F13869">
        <f>VLOOKUP(LEFT(B13869,LEN(B13869)-2),'Correction using CAD'!A:F,6,0)</f>
        <v>100.90000000000009</v>
      </c>
      <c r="G13869">
        <f>VLOOKUP(VALUE(RIGHT(B13869,2)),'XZ coord'!$T$144:$U$149,2,0)</f>
        <v>4.22</v>
      </c>
      <c r="H13869">
        <v>2.4</v>
      </c>
      <c r="I13869">
        <v>0.9</v>
      </c>
      <c r="J13869">
        <f>VLOOKUP(VALUE(RIGHT(B13869,2)),'XZ coord'!$T$144:$V$149,3,0)</f>
        <v>2.25</v>
      </c>
    </row>
    <row r="13870" spans="1:10" x14ac:dyDescent="0.2">
      <c r="A13870">
        <v>14869</v>
      </c>
      <c r="B13870" t="s">
        <v>13899</v>
      </c>
      <c r="C13870" t="s">
        <v>2</v>
      </c>
      <c r="D13870" t="s">
        <v>12047</v>
      </c>
      <c r="E13870">
        <f>VLOOKUP(LEFT(B13870,LEN(B13870)-2),'Correction using CAD'!A:F,5,0)</f>
        <v>78.650000000000006</v>
      </c>
      <c r="F13870">
        <f>VLOOKUP(LEFT(B13870,LEN(B13870)-2),'Correction using CAD'!A:F,6,0)</f>
        <v>100.90000000000009</v>
      </c>
      <c r="G13870">
        <f>VLOOKUP(VALUE(RIGHT(B13870,2)),'XZ coord'!$T$144:$U$149,2,0)</f>
        <v>6.47</v>
      </c>
      <c r="H13870">
        <v>2.4</v>
      </c>
      <c r="I13870">
        <v>0.9</v>
      </c>
      <c r="J13870">
        <f>VLOOKUP(VALUE(RIGHT(B13870,2)),'XZ coord'!$T$144:$V$149,3,0)</f>
        <v>1.95</v>
      </c>
    </row>
    <row r="13871" spans="1:10" x14ac:dyDescent="0.2">
      <c r="A13871">
        <v>14870</v>
      </c>
      <c r="B13871" t="s">
        <v>13900</v>
      </c>
      <c r="C13871" t="s">
        <v>2</v>
      </c>
      <c r="D13871" t="s">
        <v>12047</v>
      </c>
      <c r="E13871">
        <f>VLOOKUP(LEFT(B13871,LEN(B13871)-2),'Correction using CAD'!A:F,5,0)</f>
        <v>78.650000000000006</v>
      </c>
      <c r="F13871">
        <f>VLOOKUP(LEFT(B13871,LEN(B13871)-2),'Correction using CAD'!A:F,6,0)</f>
        <v>100.90000000000009</v>
      </c>
      <c r="G13871">
        <f>VLOOKUP(VALUE(RIGHT(B13871,2)),'XZ coord'!$T$144:$U$149,2,0)</f>
        <v>8.42</v>
      </c>
      <c r="H13871">
        <v>2.4</v>
      </c>
      <c r="I13871">
        <v>0.9</v>
      </c>
      <c r="J13871">
        <f>VLOOKUP(VALUE(RIGHT(B13871,2)),'XZ coord'!$T$144:$V$149,3,0)</f>
        <v>1.95</v>
      </c>
    </row>
    <row r="13872" spans="1:10" x14ac:dyDescent="0.2">
      <c r="A13872">
        <v>14871</v>
      </c>
      <c r="B13872" t="s">
        <v>13901</v>
      </c>
      <c r="C13872" t="s">
        <v>2</v>
      </c>
      <c r="D13872" t="s">
        <v>12047</v>
      </c>
      <c r="E13872">
        <f>VLOOKUP(LEFT(B13872,LEN(B13872)-2),'Correction using CAD'!A:F,5,0)</f>
        <v>78.650000000000006</v>
      </c>
      <c r="F13872">
        <f>VLOOKUP(LEFT(B13872,LEN(B13872)-2),'Correction using CAD'!A:F,6,0)</f>
        <v>100.90000000000009</v>
      </c>
      <c r="G13872">
        <f>VLOOKUP(VALUE(RIGHT(B13872,2)),'XZ coord'!$T$144:$U$149,2,0)</f>
        <v>10.37</v>
      </c>
      <c r="H13872">
        <v>2.4</v>
      </c>
      <c r="I13872">
        <v>0.9</v>
      </c>
      <c r="J13872">
        <f>VLOOKUP(VALUE(RIGHT(B13872,2)),'XZ coord'!$T$144:$V$149,3,0)</f>
        <v>2.1</v>
      </c>
    </row>
    <row r="13873" spans="1:10" x14ac:dyDescent="0.2">
      <c r="A13873">
        <v>14872</v>
      </c>
      <c r="B13873" t="s">
        <v>13902</v>
      </c>
      <c r="C13873" t="s">
        <v>2</v>
      </c>
      <c r="D13873" t="s">
        <v>12047</v>
      </c>
      <c r="E13873">
        <f>VLOOKUP(LEFT(B13873,LEN(B13873)-2),'Correction using CAD'!A:F,5,0)</f>
        <v>78.650000000000006</v>
      </c>
      <c r="F13873">
        <f>VLOOKUP(LEFT(B13873,LEN(B13873)-2),'Correction using CAD'!A:F,6,0)</f>
        <v>100.00000000000009</v>
      </c>
      <c r="G13873">
        <f>VLOOKUP(VALUE(RIGHT(B13873,2)),'XZ coord'!$T$144:$U$149,2,0)</f>
        <v>2.25</v>
      </c>
      <c r="H13873">
        <v>2.4</v>
      </c>
      <c r="I13873">
        <v>0.9</v>
      </c>
      <c r="J13873">
        <f>VLOOKUP(VALUE(RIGHT(B13873,2)),'XZ coord'!$T$144:$V$149,3,0)</f>
        <v>1.97</v>
      </c>
    </row>
    <row r="13874" spans="1:10" x14ac:dyDescent="0.2">
      <c r="A13874">
        <v>14873</v>
      </c>
      <c r="B13874" t="s">
        <v>13903</v>
      </c>
      <c r="C13874" t="s">
        <v>5</v>
      </c>
      <c r="D13874" t="s">
        <v>12047</v>
      </c>
      <c r="E13874">
        <f>VLOOKUP(LEFT(B13874,LEN(B13874)-2),'Correction using CAD'!A:F,5,0)</f>
        <v>78.650000000000006</v>
      </c>
      <c r="F13874">
        <f>VLOOKUP(LEFT(B13874,LEN(B13874)-2),'Correction using CAD'!A:F,6,0)</f>
        <v>100.00000000000009</v>
      </c>
      <c r="G13874">
        <f>VLOOKUP(VALUE(RIGHT(B13874,2)),'XZ coord'!$T$144:$U$149,2,0)</f>
        <v>4.22</v>
      </c>
      <c r="H13874">
        <v>2.4</v>
      </c>
      <c r="I13874">
        <v>0.9</v>
      </c>
      <c r="J13874">
        <f>VLOOKUP(VALUE(RIGHT(B13874,2)),'XZ coord'!$T$144:$V$149,3,0)</f>
        <v>2.25</v>
      </c>
    </row>
    <row r="13875" spans="1:10" x14ac:dyDescent="0.2">
      <c r="A13875">
        <v>14874</v>
      </c>
      <c r="B13875" t="s">
        <v>13904</v>
      </c>
      <c r="C13875" t="s">
        <v>2</v>
      </c>
      <c r="D13875" t="s">
        <v>12047</v>
      </c>
      <c r="E13875">
        <f>VLOOKUP(LEFT(B13875,LEN(B13875)-2),'Correction using CAD'!A:F,5,0)</f>
        <v>78.650000000000006</v>
      </c>
      <c r="F13875">
        <f>VLOOKUP(LEFT(B13875,LEN(B13875)-2),'Correction using CAD'!A:F,6,0)</f>
        <v>100.00000000000009</v>
      </c>
      <c r="G13875">
        <f>VLOOKUP(VALUE(RIGHT(B13875,2)),'XZ coord'!$T$144:$U$149,2,0)</f>
        <v>6.47</v>
      </c>
      <c r="H13875">
        <v>2.4</v>
      </c>
      <c r="I13875">
        <v>0.9</v>
      </c>
      <c r="J13875">
        <f>VLOOKUP(VALUE(RIGHT(B13875,2)),'XZ coord'!$T$144:$V$149,3,0)</f>
        <v>1.95</v>
      </c>
    </row>
    <row r="13876" spans="1:10" x14ac:dyDescent="0.2">
      <c r="A13876">
        <v>14875</v>
      </c>
      <c r="B13876" t="s">
        <v>13905</v>
      </c>
      <c r="C13876" t="s">
        <v>2</v>
      </c>
      <c r="D13876" t="s">
        <v>12047</v>
      </c>
      <c r="E13876">
        <f>VLOOKUP(LEFT(B13876,LEN(B13876)-2),'Correction using CAD'!A:F,5,0)</f>
        <v>78.650000000000006</v>
      </c>
      <c r="F13876">
        <f>VLOOKUP(LEFT(B13876,LEN(B13876)-2),'Correction using CAD'!A:F,6,0)</f>
        <v>100.00000000000009</v>
      </c>
      <c r="G13876">
        <f>VLOOKUP(VALUE(RIGHT(B13876,2)),'XZ coord'!$T$144:$U$149,2,0)</f>
        <v>8.42</v>
      </c>
      <c r="H13876">
        <v>2.4</v>
      </c>
      <c r="I13876">
        <v>0.9</v>
      </c>
      <c r="J13876">
        <f>VLOOKUP(VALUE(RIGHT(B13876,2)),'XZ coord'!$T$144:$V$149,3,0)</f>
        <v>1.95</v>
      </c>
    </row>
    <row r="13877" spans="1:10" x14ac:dyDescent="0.2">
      <c r="A13877">
        <v>14876</v>
      </c>
      <c r="B13877" t="s">
        <v>13906</v>
      </c>
      <c r="C13877" t="s">
        <v>2</v>
      </c>
      <c r="D13877" t="s">
        <v>12047</v>
      </c>
      <c r="E13877">
        <f>VLOOKUP(LEFT(B13877,LEN(B13877)-2),'Correction using CAD'!A:F,5,0)</f>
        <v>78.650000000000006</v>
      </c>
      <c r="F13877">
        <f>VLOOKUP(LEFT(B13877,LEN(B13877)-2),'Correction using CAD'!A:F,6,0)</f>
        <v>100.00000000000009</v>
      </c>
      <c r="G13877">
        <f>VLOOKUP(VALUE(RIGHT(B13877,2)),'XZ coord'!$T$144:$U$149,2,0)</f>
        <v>10.37</v>
      </c>
      <c r="H13877">
        <v>2.4</v>
      </c>
      <c r="I13877">
        <v>0.9</v>
      </c>
      <c r="J13877">
        <f>VLOOKUP(VALUE(RIGHT(B13877,2)),'XZ coord'!$T$144:$V$149,3,0)</f>
        <v>2.1</v>
      </c>
    </row>
    <row r="13878" spans="1:10" x14ac:dyDescent="0.2">
      <c r="A13878">
        <v>14877</v>
      </c>
      <c r="B13878" t="s">
        <v>13907</v>
      </c>
      <c r="C13878" t="s">
        <v>2</v>
      </c>
      <c r="D13878" t="s">
        <v>12047</v>
      </c>
      <c r="E13878">
        <f>VLOOKUP(LEFT(B13878,LEN(B13878)-2),'Correction using CAD'!A:F,5,0)</f>
        <v>71.275000000000006</v>
      </c>
      <c r="F13878">
        <f>VLOOKUP(LEFT(B13878,LEN(B13878)-2),'Correction using CAD'!A:F,6,0)</f>
        <v>99.10000000000008</v>
      </c>
      <c r="G13878">
        <f>VLOOKUP(VALUE(RIGHT(B13878,2)),'XZ coord'!$T$144:$U$149,2,0)</f>
        <v>2.25</v>
      </c>
      <c r="H13878">
        <v>2.4</v>
      </c>
      <c r="I13878">
        <v>0.9</v>
      </c>
      <c r="J13878">
        <f>VLOOKUP(VALUE(RIGHT(B13878,2)),'XZ coord'!$T$144:$V$149,3,0)</f>
        <v>1.97</v>
      </c>
    </row>
    <row r="13879" spans="1:10" x14ac:dyDescent="0.2">
      <c r="A13879">
        <v>14878</v>
      </c>
      <c r="B13879" t="s">
        <v>13908</v>
      </c>
      <c r="C13879" t="s">
        <v>5</v>
      </c>
      <c r="D13879" t="s">
        <v>12047</v>
      </c>
      <c r="E13879">
        <f>VLOOKUP(LEFT(B13879,LEN(B13879)-2),'Correction using CAD'!A:F,5,0)</f>
        <v>71.275000000000006</v>
      </c>
      <c r="F13879">
        <f>VLOOKUP(LEFT(B13879,LEN(B13879)-2),'Correction using CAD'!A:F,6,0)</f>
        <v>99.10000000000008</v>
      </c>
      <c r="G13879">
        <f>VLOOKUP(VALUE(RIGHT(B13879,2)),'XZ coord'!$T$144:$U$149,2,0)</f>
        <v>4.22</v>
      </c>
      <c r="H13879">
        <v>2.4</v>
      </c>
      <c r="I13879">
        <v>0.9</v>
      </c>
      <c r="J13879">
        <f>VLOOKUP(VALUE(RIGHT(B13879,2)),'XZ coord'!$T$144:$V$149,3,0)</f>
        <v>2.25</v>
      </c>
    </row>
    <row r="13880" spans="1:10" x14ac:dyDescent="0.2">
      <c r="A13880">
        <v>14879</v>
      </c>
      <c r="B13880" t="s">
        <v>13909</v>
      </c>
      <c r="C13880" t="s">
        <v>2</v>
      </c>
      <c r="D13880" t="s">
        <v>12047</v>
      </c>
      <c r="E13880">
        <f>VLOOKUP(LEFT(B13880,LEN(B13880)-2),'Correction using CAD'!A:F,5,0)</f>
        <v>71.275000000000006</v>
      </c>
      <c r="F13880">
        <f>VLOOKUP(LEFT(B13880,LEN(B13880)-2),'Correction using CAD'!A:F,6,0)</f>
        <v>99.10000000000008</v>
      </c>
      <c r="G13880">
        <f>VLOOKUP(VALUE(RIGHT(B13880,2)),'XZ coord'!$T$144:$U$149,2,0)</f>
        <v>6.47</v>
      </c>
      <c r="H13880">
        <v>2.4</v>
      </c>
      <c r="I13880">
        <v>0.9</v>
      </c>
      <c r="J13880">
        <f>VLOOKUP(VALUE(RIGHT(B13880,2)),'XZ coord'!$T$144:$V$149,3,0)</f>
        <v>1.95</v>
      </c>
    </row>
    <row r="13881" spans="1:10" x14ac:dyDescent="0.2">
      <c r="A13881">
        <v>14880</v>
      </c>
      <c r="B13881" t="s">
        <v>13910</v>
      </c>
      <c r="C13881" t="s">
        <v>2</v>
      </c>
      <c r="D13881" t="s">
        <v>12047</v>
      </c>
      <c r="E13881">
        <f>VLOOKUP(LEFT(B13881,LEN(B13881)-2),'Correction using CAD'!A:F,5,0)</f>
        <v>71.275000000000006</v>
      </c>
      <c r="F13881">
        <f>VLOOKUP(LEFT(B13881,LEN(B13881)-2),'Correction using CAD'!A:F,6,0)</f>
        <v>99.10000000000008</v>
      </c>
      <c r="G13881">
        <f>VLOOKUP(VALUE(RIGHT(B13881,2)),'XZ coord'!$T$144:$U$149,2,0)</f>
        <v>8.42</v>
      </c>
      <c r="H13881">
        <v>2.4</v>
      </c>
      <c r="I13881">
        <v>0.9</v>
      </c>
      <c r="J13881">
        <f>VLOOKUP(VALUE(RIGHT(B13881,2)),'XZ coord'!$T$144:$V$149,3,0)</f>
        <v>1.95</v>
      </c>
    </row>
    <row r="13882" spans="1:10" x14ac:dyDescent="0.2">
      <c r="A13882">
        <v>14881</v>
      </c>
      <c r="B13882" t="s">
        <v>13911</v>
      </c>
      <c r="C13882" t="s">
        <v>5</v>
      </c>
      <c r="D13882" t="s">
        <v>12047</v>
      </c>
      <c r="E13882">
        <f>VLOOKUP(LEFT(B13882,LEN(B13882)-2),'Correction using CAD'!A:F,5,0)</f>
        <v>71.275000000000006</v>
      </c>
      <c r="F13882">
        <f>VLOOKUP(LEFT(B13882,LEN(B13882)-2),'Correction using CAD'!A:F,6,0)</f>
        <v>99.10000000000008</v>
      </c>
      <c r="G13882">
        <f>VLOOKUP(VALUE(RIGHT(B13882,2)),'XZ coord'!$T$144:$U$149,2,0)</f>
        <v>10.37</v>
      </c>
      <c r="H13882">
        <v>2.4</v>
      </c>
      <c r="I13882">
        <v>0.9</v>
      </c>
      <c r="J13882">
        <f>VLOOKUP(VALUE(RIGHT(B13882,2)),'XZ coord'!$T$144:$V$149,3,0)</f>
        <v>2.1</v>
      </c>
    </row>
    <row r="13883" spans="1:10" x14ac:dyDescent="0.2">
      <c r="A13883">
        <v>14882</v>
      </c>
      <c r="B13883" t="s">
        <v>13912</v>
      </c>
      <c r="C13883" t="s">
        <v>2</v>
      </c>
      <c r="D13883" t="s">
        <v>12047</v>
      </c>
      <c r="E13883">
        <f>VLOOKUP(LEFT(B13883,LEN(B13883)-2),'Correction using CAD'!A:F,5,0)</f>
        <v>71.275000000000006</v>
      </c>
      <c r="F13883">
        <f>VLOOKUP(LEFT(B13883,LEN(B13883)-2),'Correction using CAD'!A:F,6,0)</f>
        <v>98.200000000000074</v>
      </c>
      <c r="G13883">
        <f>VLOOKUP(VALUE(RIGHT(B13883,2)),'XZ coord'!$T$144:$U$149,2,0)</f>
        <v>2.25</v>
      </c>
      <c r="H13883">
        <v>2.4</v>
      </c>
      <c r="I13883">
        <v>0.9</v>
      </c>
      <c r="J13883">
        <f>VLOOKUP(VALUE(RIGHT(B13883,2)),'XZ coord'!$T$144:$V$149,3,0)</f>
        <v>1.97</v>
      </c>
    </row>
    <row r="13884" spans="1:10" x14ac:dyDescent="0.2">
      <c r="A13884">
        <v>14883</v>
      </c>
      <c r="B13884" t="s">
        <v>13913</v>
      </c>
      <c r="C13884" t="s">
        <v>5</v>
      </c>
      <c r="D13884" t="s">
        <v>12047</v>
      </c>
      <c r="E13884">
        <f>VLOOKUP(LEFT(B13884,LEN(B13884)-2),'Correction using CAD'!A:F,5,0)</f>
        <v>71.275000000000006</v>
      </c>
      <c r="F13884">
        <f>VLOOKUP(LEFT(B13884,LEN(B13884)-2),'Correction using CAD'!A:F,6,0)</f>
        <v>98.200000000000074</v>
      </c>
      <c r="G13884">
        <f>VLOOKUP(VALUE(RIGHT(B13884,2)),'XZ coord'!$T$144:$U$149,2,0)</f>
        <v>4.22</v>
      </c>
      <c r="H13884">
        <v>2.4</v>
      </c>
      <c r="I13884">
        <v>0.9</v>
      </c>
      <c r="J13884">
        <f>VLOOKUP(VALUE(RIGHT(B13884,2)),'XZ coord'!$T$144:$V$149,3,0)</f>
        <v>2.25</v>
      </c>
    </row>
    <row r="13885" spans="1:10" x14ac:dyDescent="0.2">
      <c r="A13885">
        <v>14884</v>
      </c>
      <c r="B13885" t="s">
        <v>13914</v>
      </c>
      <c r="C13885" t="s">
        <v>2</v>
      </c>
      <c r="D13885" t="s">
        <v>12047</v>
      </c>
      <c r="E13885">
        <f>VLOOKUP(LEFT(B13885,LEN(B13885)-2),'Correction using CAD'!A:F,5,0)</f>
        <v>71.275000000000006</v>
      </c>
      <c r="F13885">
        <f>VLOOKUP(LEFT(B13885,LEN(B13885)-2),'Correction using CAD'!A:F,6,0)</f>
        <v>98.200000000000074</v>
      </c>
      <c r="G13885">
        <f>VLOOKUP(VALUE(RIGHT(B13885,2)),'XZ coord'!$T$144:$U$149,2,0)</f>
        <v>6.47</v>
      </c>
      <c r="H13885">
        <v>2.4</v>
      </c>
      <c r="I13885">
        <v>0.9</v>
      </c>
      <c r="J13885">
        <f>VLOOKUP(VALUE(RIGHT(B13885,2)),'XZ coord'!$T$144:$V$149,3,0)</f>
        <v>1.95</v>
      </c>
    </row>
    <row r="13886" spans="1:10" x14ac:dyDescent="0.2">
      <c r="A13886">
        <v>14885</v>
      </c>
      <c r="B13886" t="s">
        <v>13915</v>
      </c>
      <c r="C13886" t="s">
        <v>2</v>
      </c>
      <c r="D13886" t="s">
        <v>12047</v>
      </c>
      <c r="E13886">
        <f>VLOOKUP(LEFT(B13886,LEN(B13886)-2),'Correction using CAD'!A:F,5,0)</f>
        <v>71.275000000000006</v>
      </c>
      <c r="F13886">
        <f>VLOOKUP(LEFT(B13886,LEN(B13886)-2),'Correction using CAD'!A:F,6,0)</f>
        <v>98.200000000000074</v>
      </c>
      <c r="G13886">
        <f>VLOOKUP(VALUE(RIGHT(B13886,2)),'XZ coord'!$T$144:$U$149,2,0)</f>
        <v>8.42</v>
      </c>
      <c r="H13886">
        <v>2.4</v>
      </c>
      <c r="I13886">
        <v>0.9</v>
      </c>
      <c r="J13886">
        <f>VLOOKUP(VALUE(RIGHT(B13886,2)),'XZ coord'!$T$144:$V$149,3,0)</f>
        <v>1.95</v>
      </c>
    </row>
    <row r="13887" spans="1:10" x14ac:dyDescent="0.2">
      <c r="A13887">
        <v>14886</v>
      </c>
      <c r="B13887" t="s">
        <v>13916</v>
      </c>
      <c r="C13887" t="s">
        <v>5</v>
      </c>
      <c r="D13887" t="s">
        <v>12047</v>
      </c>
      <c r="E13887">
        <f>VLOOKUP(LEFT(B13887,LEN(B13887)-2),'Correction using CAD'!A:F,5,0)</f>
        <v>71.275000000000006</v>
      </c>
      <c r="F13887">
        <f>VLOOKUP(LEFT(B13887,LEN(B13887)-2),'Correction using CAD'!A:F,6,0)</f>
        <v>98.200000000000074</v>
      </c>
      <c r="G13887">
        <f>VLOOKUP(VALUE(RIGHT(B13887,2)),'XZ coord'!$T$144:$U$149,2,0)</f>
        <v>10.37</v>
      </c>
      <c r="H13887">
        <v>2.4</v>
      </c>
      <c r="I13887">
        <v>0.9</v>
      </c>
      <c r="J13887">
        <f>VLOOKUP(VALUE(RIGHT(B13887,2)),'XZ coord'!$T$144:$V$149,3,0)</f>
        <v>2.1</v>
      </c>
    </row>
    <row r="13888" spans="1:10" x14ac:dyDescent="0.2">
      <c r="A13888">
        <v>14887</v>
      </c>
      <c r="B13888" t="s">
        <v>13917</v>
      </c>
      <c r="C13888" t="s">
        <v>2</v>
      </c>
      <c r="D13888" t="s">
        <v>12047</v>
      </c>
      <c r="E13888">
        <f>VLOOKUP(LEFT(B13888,LEN(B13888)-2),'Correction using CAD'!A:F,5,0)</f>
        <v>71.275000000000006</v>
      </c>
      <c r="F13888">
        <f>VLOOKUP(LEFT(B13888,LEN(B13888)-2),'Correction using CAD'!A:F,6,0)</f>
        <v>97.300000000000068</v>
      </c>
      <c r="G13888">
        <f>VLOOKUP(VALUE(RIGHT(B13888,2)),'XZ coord'!$T$144:$U$149,2,0)</f>
        <v>2.25</v>
      </c>
      <c r="H13888">
        <v>2.4</v>
      </c>
      <c r="I13888">
        <v>0.9</v>
      </c>
      <c r="J13888">
        <f>VLOOKUP(VALUE(RIGHT(B13888,2)),'XZ coord'!$T$144:$V$149,3,0)</f>
        <v>1.97</v>
      </c>
    </row>
    <row r="13889" spans="1:10" x14ac:dyDescent="0.2">
      <c r="A13889">
        <v>14888</v>
      </c>
      <c r="B13889" t="s">
        <v>13918</v>
      </c>
      <c r="C13889" t="s">
        <v>5</v>
      </c>
      <c r="D13889" t="s">
        <v>12047</v>
      </c>
      <c r="E13889">
        <f>VLOOKUP(LEFT(B13889,LEN(B13889)-2),'Correction using CAD'!A:F,5,0)</f>
        <v>71.275000000000006</v>
      </c>
      <c r="F13889">
        <f>VLOOKUP(LEFT(B13889,LEN(B13889)-2),'Correction using CAD'!A:F,6,0)</f>
        <v>97.300000000000068</v>
      </c>
      <c r="G13889">
        <f>VLOOKUP(VALUE(RIGHT(B13889,2)),'XZ coord'!$T$144:$U$149,2,0)</f>
        <v>4.22</v>
      </c>
      <c r="H13889">
        <v>2.4</v>
      </c>
      <c r="I13889">
        <v>0.9</v>
      </c>
      <c r="J13889">
        <f>VLOOKUP(VALUE(RIGHT(B13889,2)),'XZ coord'!$T$144:$V$149,3,0)</f>
        <v>2.25</v>
      </c>
    </row>
    <row r="13890" spans="1:10" x14ac:dyDescent="0.2">
      <c r="A13890">
        <v>14889</v>
      </c>
      <c r="B13890" t="s">
        <v>13919</v>
      </c>
      <c r="C13890" t="s">
        <v>2</v>
      </c>
      <c r="D13890" t="s">
        <v>12047</v>
      </c>
      <c r="E13890">
        <f>VLOOKUP(LEFT(B13890,LEN(B13890)-2),'Correction using CAD'!A:F,5,0)</f>
        <v>71.275000000000006</v>
      </c>
      <c r="F13890">
        <f>VLOOKUP(LEFT(B13890,LEN(B13890)-2),'Correction using CAD'!A:F,6,0)</f>
        <v>97.300000000000068</v>
      </c>
      <c r="G13890">
        <f>VLOOKUP(VALUE(RIGHT(B13890,2)),'XZ coord'!$T$144:$U$149,2,0)</f>
        <v>6.47</v>
      </c>
      <c r="H13890">
        <v>2.4</v>
      </c>
      <c r="I13890">
        <v>0.9</v>
      </c>
      <c r="J13890">
        <f>VLOOKUP(VALUE(RIGHT(B13890,2)),'XZ coord'!$T$144:$V$149,3,0)</f>
        <v>1.95</v>
      </c>
    </row>
    <row r="13891" spans="1:10" x14ac:dyDescent="0.2">
      <c r="A13891">
        <v>14890</v>
      </c>
      <c r="B13891" t="s">
        <v>13920</v>
      </c>
      <c r="C13891" t="s">
        <v>2</v>
      </c>
      <c r="D13891" t="s">
        <v>12047</v>
      </c>
      <c r="E13891">
        <f>VLOOKUP(LEFT(B13891,LEN(B13891)-2),'Correction using CAD'!A:F,5,0)</f>
        <v>71.275000000000006</v>
      </c>
      <c r="F13891">
        <f>VLOOKUP(LEFT(B13891,LEN(B13891)-2),'Correction using CAD'!A:F,6,0)</f>
        <v>97.300000000000068</v>
      </c>
      <c r="G13891">
        <f>VLOOKUP(VALUE(RIGHT(B13891,2)),'XZ coord'!$T$144:$U$149,2,0)</f>
        <v>8.42</v>
      </c>
      <c r="H13891">
        <v>2.4</v>
      </c>
      <c r="I13891">
        <v>0.9</v>
      </c>
      <c r="J13891">
        <f>VLOOKUP(VALUE(RIGHT(B13891,2)),'XZ coord'!$T$144:$V$149,3,0)</f>
        <v>1.95</v>
      </c>
    </row>
    <row r="13892" spans="1:10" x14ac:dyDescent="0.2">
      <c r="A13892">
        <v>14891</v>
      </c>
      <c r="B13892" t="s">
        <v>13921</v>
      </c>
      <c r="C13892" t="s">
        <v>5</v>
      </c>
      <c r="D13892" t="s">
        <v>12047</v>
      </c>
      <c r="E13892">
        <f>VLOOKUP(LEFT(B13892,LEN(B13892)-2),'Correction using CAD'!A:F,5,0)</f>
        <v>71.275000000000006</v>
      </c>
      <c r="F13892">
        <f>VLOOKUP(LEFT(B13892,LEN(B13892)-2),'Correction using CAD'!A:F,6,0)</f>
        <v>97.300000000000068</v>
      </c>
      <c r="G13892">
        <f>VLOOKUP(VALUE(RIGHT(B13892,2)),'XZ coord'!$T$144:$U$149,2,0)</f>
        <v>10.37</v>
      </c>
      <c r="H13892">
        <v>2.4</v>
      </c>
      <c r="I13892">
        <v>0.9</v>
      </c>
      <c r="J13892">
        <f>VLOOKUP(VALUE(RIGHT(B13892,2)),'XZ coord'!$T$144:$V$149,3,0)</f>
        <v>2.1</v>
      </c>
    </row>
    <row r="13893" spans="1:10" x14ac:dyDescent="0.2">
      <c r="A13893">
        <v>14892</v>
      </c>
      <c r="B13893" t="s">
        <v>13922</v>
      </c>
      <c r="C13893" t="s">
        <v>2</v>
      </c>
      <c r="D13893" t="s">
        <v>12047</v>
      </c>
      <c r="E13893">
        <f>VLOOKUP(LEFT(B13893,LEN(B13893)-2),'Correction using CAD'!A:F,5,0)</f>
        <v>78.650000000000006</v>
      </c>
      <c r="F13893">
        <f>VLOOKUP(LEFT(B13893,LEN(B13893)-2),'Correction using CAD'!A:F,6,0)</f>
        <v>99.10000000000008</v>
      </c>
      <c r="G13893">
        <f>VLOOKUP(VALUE(RIGHT(B13893,2)),'XZ coord'!$T$144:$U$149,2,0)</f>
        <v>2.25</v>
      </c>
      <c r="H13893">
        <v>2.4</v>
      </c>
      <c r="I13893">
        <v>0.9</v>
      </c>
      <c r="J13893">
        <f>VLOOKUP(VALUE(RIGHT(B13893,2)),'XZ coord'!$T$144:$V$149,3,0)</f>
        <v>1.97</v>
      </c>
    </row>
    <row r="13894" spans="1:10" x14ac:dyDescent="0.2">
      <c r="A13894">
        <v>14893</v>
      </c>
      <c r="B13894" t="s">
        <v>13923</v>
      </c>
      <c r="C13894" t="s">
        <v>5</v>
      </c>
      <c r="D13894" t="s">
        <v>12047</v>
      </c>
      <c r="E13894">
        <f>VLOOKUP(LEFT(B13894,LEN(B13894)-2),'Correction using CAD'!A:F,5,0)</f>
        <v>78.650000000000006</v>
      </c>
      <c r="F13894">
        <f>VLOOKUP(LEFT(B13894,LEN(B13894)-2),'Correction using CAD'!A:F,6,0)</f>
        <v>99.10000000000008</v>
      </c>
      <c r="G13894">
        <f>VLOOKUP(VALUE(RIGHT(B13894,2)),'XZ coord'!$T$144:$U$149,2,0)</f>
        <v>4.22</v>
      </c>
      <c r="H13894">
        <v>2.4</v>
      </c>
      <c r="I13894">
        <v>0.9</v>
      </c>
      <c r="J13894">
        <f>VLOOKUP(VALUE(RIGHT(B13894,2)),'XZ coord'!$T$144:$V$149,3,0)</f>
        <v>2.25</v>
      </c>
    </row>
    <row r="13895" spans="1:10" x14ac:dyDescent="0.2">
      <c r="A13895">
        <v>14894</v>
      </c>
      <c r="B13895" t="s">
        <v>13924</v>
      </c>
      <c r="C13895" t="s">
        <v>2</v>
      </c>
      <c r="D13895" t="s">
        <v>12047</v>
      </c>
      <c r="E13895">
        <f>VLOOKUP(LEFT(B13895,LEN(B13895)-2),'Correction using CAD'!A:F,5,0)</f>
        <v>78.650000000000006</v>
      </c>
      <c r="F13895">
        <f>VLOOKUP(LEFT(B13895,LEN(B13895)-2),'Correction using CAD'!A:F,6,0)</f>
        <v>99.10000000000008</v>
      </c>
      <c r="G13895">
        <f>VLOOKUP(VALUE(RIGHT(B13895,2)),'XZ coord'!$T$144:$U$149,2,0)</f>
        <v>6.47</v>
      </c>
      <c r="H13895">
        <v>2.4</v>
      </c>
      <c r="I13895">
        <v>0.9</v>
      </c>
      <c r="J13895">
        <f>VLOOKUP(VALUE(RIGHT(B13895,2)),'XZ coord'!$T$144:$V$149,3,0)</f>
        <v>1.95</v>
      </c>
    </row>
    <row r="13896" spans="1:10" x14ac:dyDescent="0.2">
      <c r="A13896">
        <v>14895</v>
      </c>
      <c r="B13896" t="s">
        <v>13925</v>
      </c>
      <c r="C13896" t="s">
        <v>2</v>
      </c>
      <c r="D13896" t="s">
        <v>12047</v>
      </c>
      <c r="E13896">
        <f>VLOOKUP(LEFT(B13896,LEN(B13896)-2),'Correction using CAD'!A:F,5,0)</f>
        <v>78.650000000000006</v>
      </c>
      <c r="F13896">
        <f>VLOOKUP(LEFT(B13896,LEN(B13896)-2),'Correction using CAD'!A:F,6,0)</f>
        <v>99.10000000000008</v>
      </c>
      <c r="G13896">
        <f>VLOOKUP(VALUE(RIGHT(B13896,2)),'XZ coord'!$T$144:$U$149,2,0)</f>
        <v>8.42</v>
      </c>
      <c r="H13896">
        <v>2.4</v>
      </c>
      <c r="I13896">
        <v>0.9</v>
      </c>
      <c r="J13896">
        <f>VLOOKUP(VALUE(RIGHT(B13896,2)),'XZ coord'!$T$144:$V$149,3,0)</f>
        <v>1.95</v>
      </c>
    </row>
    <row r="13897" spans="1:10" x14ac:dyDescent="0.2">
      <c r="A13897">
        <v>14896</v>
      </c>
      <c r="B13897" t="s">
        <v>13926</v>
      </c>
      <c r="C13897" t="s">
        <v>5</v>
      </c>
      <c r="D13897" t="s">
        <v>12047</v>
      </c>
      <c r="E13897">
        <f>VLOOKUP(LEFT(B13897,LEN(B13897)-2),'Correction using CAD'!A:F,5,0)</f>
        <v>78.650000000000006</v>
      </c>
      <c r="F13897">
        <f>VLOOKUP(LEFT(B13897,LEN(B13897)-2),'Correction using CAD'!A:F,6,0)</f>
        <v>99.10000000000008</v>
      </c>
      <c r="G13897">
        <f>VLOOKUP(VALUE(RIGHT(B13897,2)),'XZ coord'!$T$144:$U$149,2,0)</f>
        <v>10.37</v>
      </c>
      <c r="H13897">
        <v>2.4</v>
      </c>
      <c r="I13897">
        <v>0.9</v>
      </c>
      <c r="J13897">
        <f>VLOOKUP(VALUE(RIGHT(B13897,2)),'XZ coord'!$T$144:$V$149,3,0)</f>
        <v>2.1</v>
      </c>
    </row>
    <row r="13898" spans="1:10" x14ac:dyDescent="0.2">
      <c r="A13898">
        <v>14897</v>
      </c>
      <c r="B13898" t="s">
        <v>13927</v>
      </c>
      <c r="C13898" t="s">
        <v>2</v>
      </c>
      <c r="D13898" t="s">
        <v>12047</v>
      </c>
      <c r="E13898">
        <f>VLOOKUP(LEFT(B13898,LEN(B13898)-2),'Correction using CAD'!A:F,5,0)</f>
        <v>78.650000000000006</v>
      </c>
      <c r="F13898">
        <f>VLOOKUP(LEFT(B13898,LEN(B13898)-2),'Correction using CAD'!A:F,6,0)</f>
        <v>98.200000000000074</v>
      </c>
      <c r="G13898">
        <f>VLOOKUP(VALUE(RIGHT(B13898,2)),'XZ coord'!$T$144:$U$149,2,0)</f>
        <v>2.25</v>
      </c>
      <c r="H13898">
        <v>2.4</v>
      </c>
      <c r="I13898">
        <v>0.9</v>
      </c>
      <c r="J13898">
        <f>VLOOKUP(VALUE(RIGHT(B13898,2)),'XZ coord'!$T$144:$V$149,3,0)</f>
        <v>1.97</v>
      </c>
    </row>
    <row r="13899" spans="1:10" x14ac:dyDescent="0.2">
      <c r="A13899">
        <v>14898</v>
      </c>
      <c r="B13899" t="s">
        <v>13928</v>
      </c>
      <c r="C13899" t="s">
        <v>5</v>
      </c>
      <c r="D13899" t="s">
        <v>12047</v>
      </c>
      <c r="E13899">
        <f>VLOOKUP(LEFT(B13899,LEN(B13899)-2),'Correction using CAD'!A:F,5,0)</f>
        <v>78.650000000000006</v>
      </c>
      <c r="F13899">
        <f>VLOOKUP(LEFT(B13899,LEN(B13899)-2),'Correction using CAD'!A:F,6,0)</f>
        <v>98.200000000000074</v>
      </c>
      <c r="G13899">
        <f>VLOOKUP(VALUE(RIGHT(B13899,2)),'XZ coord'!$T$144:$U$149,2,0)</f>
        <v>4.22</v>
      </c>
      <c r="H13899">
        <v>2.4</v>
      </c>
      <c r="I13899">
        <v>0.9</v>
      </c>
      <c r="J13899">
        <f>VLOOKUP(VALUE(RIGHT(B13899,2)),'XZ coord'!$T$144:$V$149,3,0)</f>
        <v>2.25</v>
      </c>
    </row>
    <row r="13900" spans="1:10" x14ac:dyDescent="0.2">
      <c r="A13900">
        <v>14899</v>
      </c>
      <c r="B13900" t="s">
        <v>13929</v>
      </c>
      <c r="C13900" t="s">
        <v>2</v>
      </c>
      <c r="D13900" t="s">
        <v>12047</v>
      </c>
      <c r="E13900">
        <f>VLOOKUP(LEFT(B13900,LEN(B13900)-2),'Correction using CAD'!A:F,5,0)</f>
        <v>78.650000000000006</v>
      </c>
      <c r="F13900">
        <f>VLOOKUP(LEFT(B13900,LEN(B13900)-2),'Correction using CAD'!A:F,6,0)</f>
        <v>98.200000000000074</v>
      </c>
      <c r="G13900">
        <f>VLOOKUP(VALUE(RIGHT(B13900,2)),'XZ coord'!$T$144:$U$149,2,0)</f>
        <v>6.47</v>
      </c>
      <c r="H13900">
        <v>2.4</v>
      </c>
      <c r="I13900">
        <v>0.9</v>
      </c>
      <c r="J13900">
        <f>VLOOKUP(VALUE(RIGHT(B13900,2)),'XZ coord'!$T$144:$V$149,3,0)</f>
        <v>1.95</v>
      </c>
    </row>
    <row r="13901" spans="1:10" x14ac:dyDescent="0.2">
      <c r="A13901">
        <v>14900</v>
      </c>
      <c r="B13901" t="s">
        <v>13930</v>
      </c>
      <c r="C13901" t="s">
        <v>2</v>
      </c>
      <c r="D13901" t="s">
        <v>12047</v>
      </c>
      <c r="E13901">
        <f>VLOOKUP(LEFT(B13901,LEN(B13901)-2),'Correction using CAD'!A:F,5,0)</f>
        <v>78.650000000000006</v>
      </c>
      <c r="F13901">
        <f>VLOOKUP(LEFT(B13901,LEN(B13901)-2),'Correction using CAD'!A:F,6,0)</f>
        <v>98.200000000000074</v>
      </c>
      <c r="G13901">
        <f>VLOOKUP(VALUE(RIGHT(B13901,2)),'XZ coord'!$T$144:$U$149,2,0)</f>
        <v>8.42</v>
      </c>
      <c r="H13901">
        <v>2.4</v>
      </c>
      <c r="I13901">
        <v>0.9</v>
      </c>
      <c r="J13901">
        <f>VLOOKUP(VALUE(RIGHT(B13901,2)),'XZ coord'!$T$144:$V$149,3,0)</f>
        <v>1.95</v>
      </c>
    </row>
    <row r="13902" spans="1:10" x14ac:dyDescent="0.2">
      <c r="A13902">
        <v>14901</v>
      </c>
      <c r="B13902" t="s">
        <v>13931</v>
      </c>
      <c r="C13902" t="s">
        <v>5</v>
      </c>
      <c r="D13902" t="s">
        <v>12047</v>
      </c>
      <c r="E13902">
        <f>VLOOKUP(LEFT(B13902,LEN(B13902)-2),'Correction using CAD'!A:F,5,0)</f>
        <v>78.650000000000006</v>
      </c>
      <c r="F13902">
        <f>VLOOKUP(LEFT(B13902,LEN(B13902)-2),'Correction using CAD'!A:F,6,0)</f>
        <v>98.200000000000074</v>
      </c>
      <c r="G13902">
        <f>VLOOKUP(VALUE(RIGHT(B13902,2)),'XZ coord'!$T$144:$U$149,2,0)</f>
        <v>10.37</v>
      </c>
      <c r="H13902">
        <v>2.4</v>
      </c>
      <c r="I13902">
        <v>0.9</v>
      </c>
      <c r="J13902">
        <f>VLOOKUP(VALUE(RIGHT(B13902,2)),'XZ coord'!$T$144:$V$149,3,0)</f>
        <v>2.1</v>
      </c>
    </row>
    <row r="13903" spans="1:10" x14ac:dyDescent="0.2">
      <c r="A13903">
        <v>14902</v>
      </c>
      <c r="B13903" t="s">
        <v>13932</v>
      </c>
      <c r="C13903" t="s">
        <v>2</v>
      </c>
      <c r="D13903" t="s">
        <v>12047</v>
      </c>
      <c r="E13903">
        <f>VLOOKUP(LEFT(B13903,LEN(B13903)-2),'Correction using CAD'!A:F,5,0)</f>
        <v>78.650000000000006</v>
      </c>
      <c r="F13903">
        <f>VLOOKUP(LEFT(B13903,LEN(B13903)-2),'Correction using CAD'!A:F,6,0)</f>
        <v>97.300000000000068</v>
      </c>
      <c r="G13903">
        <f>VLOOKUP(VALUE(RIGHT(B13903,2)),'XZ coord'!$T$144:$U$149,2,0)</f>
        <v>2.25</v>
      </c>
      <c r="H13903">
        <v>2.4</v>
      </c>
      <c r="I13903">
        <v>0.9</v>
      </c>
      <c r="J13903">
        <f>VLOOKUP(VALUE(RIGHT(B13903,2)),'XZ coord'!$T$144:$V$149,3,0)</f>
        <v>1.97</v>
      </c>
    </row>
    <row r="13904" spans="1:10" x14ac:dyDescent="0.2">
      <c r="A13904">
        <v>14903</v>
      </c>
      <c r="B13904" t="s">
        <v>13933</v>
      </c>
      <c r="C13904" t="s">
        <v>5</v>
      </c>
      <c r="D13904" t="s">
        <v>12047</v>
      </c>
      <c r="E13904">
        <f>VLOOKUP(LEFT(B13904,LEN(B13904)-2),'Correction using CAD'!A:F,5,0)</f>
        <v>78.650000000000006</v>
      </c>
      <c r="F13904">
        <f>VLOOKUP(LEFT(B13904,LEN(B13904)-2),'Correction using CAD'!A:F,6,0)</f>
        <v>97.300000000000068</v>
      </c>
      <c r="G13904">
        <f>VLOOKUP(VALUE(RIGHT(B13904,2)),'XZ coord'!$T$144:$U$149,2,0)</f>
        <v>4.22</v>
      </c>
      <c r="H13904">
        <v>2.4</v>
      </c>
      <c r="I13904">
        <v>0.9</v>
      </c>
      <c r="J13904">
        <f>VLOOKUP(VALUE(RIGHT(B13904,2)),'XZ coord'!$T$144:$V$149,3,0)</f>
        <v>2.25</v>
      </c>
    </row>
    <row r="13905" spans="1:10" x14ac:dyDescent="0.2">
      <c r="A13905">
        <v>14904</v>
      </c>
      <c r="B13905" t="s">
        <v>13934</v>
      </c>
      <c r="C13905" t="s">
        <v>2</v>
      </c>
      <c r="D13905" t="s">
        <v>12047</v>
      </c>
      <c r="E13905">
        <f>VLOOKUP(LEFT(B13905,LEN(B13905)-2),'Correction using CAD'!A:F,5,0)</f>
        <v>78.650000000000006</v>
      </c>
      <c r="F13905">
        <f>VLOOKUP(LEFT(B13905,LEN(B13905)-2),'Correction using CAD'!A:F,6,0)</f>
        <v>97.300000000000068</v>
      </c>
      <c r="G13905">
        <f>VLOOKUP(VALUE(RIGHT(B13905,2)),'XZ coord'!$T$144:$U$149,2,0)</f>
        <v>6.47</v>
      </c>
      <c r="H13905">
        <v>2.4</v>
      </c>
      <c r="I13905">
        <v>0.9</v>
      </c>
      <c r="J13905">
        <f>VLOOKUP(VALUE(RIGHT(B13905,2)),'XZ coord'!$T$144:$V$149,3,0)</f>
        <v>1.95</v>
      </c>
    </row>
    <row r="13906" spans="1:10" x14ac:dyDescent="0.2">
      <c r="A13906">
        <v>14905</v>
      </c>
      <c r="B13906" t="s">
        <v>13935</v>
      </c>
      <c r="C13906" t="s">
        <v>2</v>
      </c>
      <c r="D13906" t="s">
        <v>12047</v>
      </c>
      <c r="E13906">
        <f>VLOOKUP(LEFT(B13906,LEN(B13906)-2),'Correction using CAD'!A:F,5,0)</f>
        <v>78.650000000000006</v>
      </c>
      <c r="F13906">
        <f>VLOOKUP(LEFT(B13906,LEN(B13906)-2),'Correction using CAD'!A:F,6,0)</f>
        <v>97.300000000000068</v>
      </c>
      <c r="G13906">
        <f>VLOOKUP(VALUE(RIGHT(B13906,2)),'XZ coord'!$T$144:$U$149,2,0)</f>
        <v>8.42</v>
      </c>
      <c r="H13906">
        <v>2.4</v>
      </c>
      <c r="I13906">
        <v>0.9</v>
      </c>
      <c r="J13906">
        <f>VLOOKUP(VALUE(RIGHT(B13906,2)),'XZ coord'!$T$144:$V$149,3,0)</f>
        <v>1.95</v>
      </c>
    </row>
    <row r="13907" spans="1:10" x14ac:dyDescent="0.2">
      <c r="A13907">
        <v>14906</v>
      </c>
      <c r="B13907" t="s">
        <v>13936</v>
      </c>
      <c r="C13907" t="s">
        <v>5</v>
      </c>
      <c r="D13907" t="s">
        <v>12047</v>
      </c>
      <c r="E13907">
        <f>VLOOKUP(LEFT(B13907,LEN(B13907)-2),'Correction using CAD'!A:F,5,0)</f>
        <v>78.650000000000006</v>
      </c>
      <c r="F13907">
        <f>VLOOKUP(LEFT(B13907,LEN(B13907)-2),'Correction using CAD'!A:F,6,0)</f>
        <v>97.300000000000068</v>
      </c>
      <c r="G13907">
        <f>VLOOKUP(VALUE(RIGHT(B13907,2)),'XZ coord'!$T$144:$U$149,2,0)</f>
        <v>10.37</v>
      </c>
      <c r="H13907">
        <v>2.4</v>
      </c>
      <c r="I13907">
        <v>0.9</v>
      </c>
      <c r="J13907">
        <f>VLOOKUP(VALUE(RIGHT(B13907,2)),'XZ coord'!$T$144:$V$149,3,0)</f>
        <v>2.1</v>
      </c>
    </row>
    <row r="13908" spans="1:10" x14ac:dyDescent="0.2">
      <c r="A13908">
        <v>14907</v>
      </c>
      <c r="B13908" t="s">
        <v>13937</v>
      </c>
      <c r="C13908" t="s">
        <v>2</v>
      </c>
      <c r="D13908" t="s">
        <v>12047</v>
      </c>
      <c r="E13908">
        <f>VLOOKUP(LEFT(B13908,LEN(B13908)-2),'Correction using CAD'!A:F,5,0)</f>
        <v>71.275000000000006</v>
      </c>
      <c r="F13908">
        <f>VLOOKUP(LEFT(B13908,LEN(B13908)-2),'Correction using CAD'!A:F,6,0)</f>
        <v>96.400000000000063</v>
      </c>
      <c r="G13908">
        <f>VLOOKUP(VALUE(RIGHT(B13908,2)),'XZ coord'!$T$144:$U$149,2,0)</f>
        <v>2.25</v>
      </c>
      <c r="H13908">
        <v>2.4</v>
      </c>
      <c r="I13908">
        <v>0.9</v>
      </c>
      <c r="J13908">
        <f>VLOOKUP(VALUE(RIGHT(B13908,2)),'XZ coord'!$T$144:$V$149,3,0)</f>
        <v>1.97</v>
      </c>
    </row>
    <row r="13909" spans="1:10" x14ac:dyDescent="0.2">
      <c r="A13909">
        <v>14908</v>
      </c>
      <c r="B13909" t="s">
        <v>13938</v>
      </c>
      <c r="C13909" t="s">
        <v>5</v>
      </c>
      <c r="D13909" t="s">
        <v>12047</v>
      </c>
      <c r="E13909">
        <f>VLOOKUP(LEFT(B13909,LEN(B13909)-2),'Correction using CAD'!A:F,5,0)</f>
        <v>71.275000000000006</v>
      </c>
      <c r="F13909">
        <f>VLOOKUP(LEFT(B13909,LEN(B13909)-2),'Correction using CAD'!A:F,6,0)</f>
        <v>96.400000000000063</v>
      </c>
      <c r="G13909">
        <f>VLOOKUP(VALUE(RIGHT(B13909,2)),'XZ coord'!$T$144:$U$149,2,0)</f>
        <v>4.22</v>
      </c>
      <c r="H13909">
        <v>2.4</v>
      </c>
      <c r="I13909">
        <v>0.9</v>
      </c>
      <c r="J13909">
        <f>VLOOKUP(VALUE(RIGHT(B13909,2)),'XZ coord'!$T$144:$V$149,3,0)</f>
        <v>2.25</v>
      </c>
    </row>
    <row r="13910" spans="1:10" x14ac:dyDescent="0.2">
      <c r="A13910">
        <v>14909</v>
      </c>
      <c r="B13910" t="s">
        <v>13939</v>
      </c>
      <c r="C13910" t="s">
        <v>2</v>
      </c>
      <c r="D13910" t="s">
        <v>12047</v>
      </c>
      <c r="E13910">
        <f>VLOOKUP(LEFT(B13910,LEN(B13910)-2),'Correction using CAD'!A:F,5,0)</f>
        <v>71.275000000000006</v>
      </c>
      <c r="F13910">
        <f>VLOOKUP(LEFT(B13910,LEN(B13910)-2),'Correction using CAD'!A:F,6,0)</f>
        <v>96.400000000000063</v>
      </c>
      <c r="G13910">
        <f>VLOOKUP(VALUE(RIGHT(B13910,2)),'XZ coord'!$T$144:$U$149,2,0)</f>
        <v>6.47</v>
      </c>
      <c r="H13910">
        <v>2.4</v>
      </c>
      <c r="I13910">
        <v>0.9</v>
      </c>
      <c r="J13910">
        <f>VLOOKUP(VALUE(RIGHT(B13910,2)),'XZ coord'!$T$144:$V$149,3,0)</f>
        <v>1.95</v>
      </c>
    </row>
    <row r="13911" spans="1:10" x14ac:dyDescent="0.2">
      <c r="A13911">
        <v>14910</v>
      </c>
      <c r="B13911" t="s">
        <v>13940</v>
      </c>
      <c r="C13911" t="s">
        <v>2</v>
      </c>
      <c r="D13911" t="s">
        <v>12047</v>
      </c>
      <c r="E13911">
        <f>VLOOKUP(LEFT(B13911,LEN(B13911)-2),'Correction using CAD'!A:F,5,0)</f>
        <v>71.275000000000006</v>
      </c>
      <c r="F13911">
        <f>VLOOKUP(LEFT(B13911,LEN(B13911)-2),'Correction using CAD'!A:F,6,0)</f>
        <v>96.400000000000063</v>
      </c>
      <c r="G13911">
        <f>VLOOKUP(VALUE(RIGHT(B13911,2)),'XZ coord'!$T$144:$U$149,2,0)</f>
        <v>8.42</v>
      </c>
      <c r="H13911">
        <v>2.4</v>
      </c>
      <c r="I13911">
        <v>0.9</v>
      </c>
      <c r="J13911">
        <f>VLOOKUP(VALUE(RIGHT(B13911,2)),'XZ coord'!$T$144:$V$149,3,0)</f>
        <v>1.95</v>
      </c>
    </row>
    <row r="13912" spans="1:10" x14ac:dyDescent="0.2">
      <c r="A13912">
        <v>14911</v>
      </c>
      <c r="B13912" t="s">
        <v>13941</v>
      </c>
      <c r="C13912" t="s">
        <v>5</v>
      </c>
      <c r="D13912" t="s">
        <v>12047</v>
      </c>
      <c r="E13912">
        <f>VLOOKUP(LEFT(B13912,LEN(B13912)-2),'Correction using CAD'!A:F,5,0)</f>
        <v>71.275000000000006</v>
      </c>
      <c r="F13912">
        <f>VLOOKUP(LEFT(B13912,LEN(B13912)-2),'Correction using CAD'!A:F,6,0)</f>
        <v>96.400000000000063</v>
      </c>
      <c r="G13912">
        <f>VLOOKUP(VALUE(RIGHT(B13912,2)),'XZ coord'!$T$144:$U$149,2,0)</f>
        <v>10.37</v>
      </c>
      <c r="H13912">
        <v>2.4</v>
      </c>
      <c r="I13912">
        <v>0.9</v>
      </c>
      <c r="J13912">
        <f>VLOOKUP(VALUE(RIGHT(B13912,2)),'XZ coord'!$T$144:$V$149,3,0)</f>
        <v>2.1</v>
      </c>
    </row>
    <row r="13913" spans="1:10" x14ac:dyDescent="0.2">
      <c r="A13913">
        <v>14912</v>
      </c>
      <c r="B13913" t="s">
        <v>13942</v>
      </c>
      <c r="C13913" t="s">
        <v>2</v>
      </c>
      <c r="D13913" t="s">
        <v>12047</v>
      </c>
      <c r="E13913">
        <f>VLOOKUP(LEFT(B13913,LEN(B13913)-2),'Correction using CAD'!A:F,5,0)</f>
        <v>71.275000000000006</v>
      </c>
      <c r="F13913">
        <f>VLOOKUP(LEFT(B13913,LEN(B13913)-2),'Correction using CAD'!A:F,6,0)</f>
        <v>95.500000000000057</v>
      </c>
      <c r="G13913">
        <f>VLOOKUP(VALUE(RIGHT(B13913,2)),'XZ coord'!$T$144:$U$149,2,0)</f>
        <v>2.25</v>
      </c>
      <c r="H13913">
        <v>2.4</v>
      </c>
      <c r="I13913">
        <v>0.9</v>
      </c>
      <c r="J13913">
        <f>VLOOKUP(VALUE(RIGHT(B13913,2)),'XZ coord'!$T$144:$V$149,3,0)</f>
        <v>1.97</v>
      </c>
    </row>
    <row r="13914" spans="1:10" x14ac:dyDescent="0.2">
      <c r="A13914">
        <v>14913</v>
      </c>
      <c r="B13914" t="s">
        <v>13943</v>
      </c>
      <c r="C13914" t="s">
        <v>5</v>
      </c>
      <c r="D13914" t="s">
        <v>12047</v>
      </c>
      <c r="E13914">
        <f>VLOOKUP(LEFT(B13914,LEN(B13914)-2),'Correction using CAD'!A:F,5,0)</f>
        <v>71.275000000000006</v>
      </c>
      <c r="F13914">
        <f>VLOOKUP(LEFT(B13914,LEN(B13914)-2),'Correction using CAD'!A:F,6,0)</f>
        <v>95.500000000000057</v>
      </c>
      <c r="G13914">
        <f>VLOOKUP(VALUE(RIGHT(B13914,2)),'XZ coord'!$T$144:$U$149,2,0)</f>
        <v>4.22</v>
      </c>
      <c r="H13914">
        <v>2.4</v>
      </c>
      <c r="I13914">
        <v>0.9</v>
      </c>
      <c r="J13914">
        <f>VLOOKUP(VALUE(RIGHT(B13914,2)),'XZ coord'!$T$144:$V$149,3,0)</f>
        <v>2.25</v>
      </c>
    </row>
    <row r="13915" spans="1:10" x14ac:dyDescent="0.2">
      <c r="A13915">
        <v>14914</v>
      </c>
      <c r="B13915" t="s">
        <v>13944</v>
      </c>
      <c r="C13915" t="s">
        <v>2</v>
      </c>
      <c r="D13915" t="s">
        <v>12047</v>
      </c>
      <c r="E13915">
        <f>VLOOKUP(LEFT(B13915,LEN(B13915)-2),'Correction using CAD'!A:F,5,0)</f>
        <v>71.275000000000006</v>
      </c>
      <c r="F13915">
        <f>VLOOKUP(LEFT(B13915,LEN(B13915)-2),'Correction using CAD'!A:F,6,0)</f>
        <v>95.500000000000057</v>
      </c>
      <c r="G13915">
        <f>VLOOKUP(VALUE(RIGHT(B13915,2)),'XZ coord'!$T$144:$U$149,2,0)</f>
        <v>6.47</v>
      </c>
      <c r="H13915">
        <v>2.4</v>
      </c>
      <c r="I13915">
        <v>0.9</v>
      </c>
      <c r="J13915">
        <f>VLOOKUP(VALUE(RIGHT(B13915,2)),'XZ coord'!$T$144:$V$149,3,0)</f>
        <v>1.95</v>
      </c>
    </row>
    <row r="13916" spans="1:10" x14ac:dyDescent="0.2">
      <c r="A13916">
        <v>14915</v>
      </c>
      <c r="B13916" t="s">
        <v>13945</v>
      </c>
      <c r="C13916" t="s">
        <v>2</v>
      </c>
      <c r="D13916" t="s">
        <v>12047</v>
      </c>
      <c r="E13916">
        <f>VLOOKUP(LEFT(B13916,LEN(B13916)-2),'Correction using CAD'!A:F,5,0)</f>
        <v>71.275000000000006</v>
      </c>
      <c r="F13916">
        <f>VLOOKUP(LEFT(B13916,LEN(B13916)-2),'Correction using CAD'!A:F,6,0)</f>
        <v>95.500000000000057</v>
      </c>
      <c r="G13916">
        <f>VLOOKUP(VALUE(RIGHT(B13916,2)),'XZ coord'!$T$144:$U$149,2,0)</f>
        <v>8.42</v>
      </c>
      <c r="H13916">
        <v>2.4</v>
      </c>
      <c r="I13916">
        <v>0.9</v>
      </c>
      <c r="J13916">
        <f>VLOOKUP(VALUE(RIGHT(B13916,2)),'XZ coord'!$T$144:$V$149,3,0)</f>
        <v>1.95</v>
      </c>
    </row>
    <row r="13917" spans="1:10" x14ac:dyDescent="0.2">
      <c r="A13917">
        <v>14916</v>
      </c>
      <c r="B13917" t="s">
        <v>13946</v>
      </c>
      <c r="C13917" t="s">
        <v>2</v>
      </c>
      <c r="D13917" t="s">
        <v>12047</v>
      </c>
      <c r="E13917">
        <f>VLOOKUP(LEFT(B13917,LEN(B13917)-2),'Correction using CAD'!A:F,5,0)</f>
        <v>71.275000000000006</v>
      </c>
      <c r="F13917">
        <f>VLOOKUP(LEFT(B13917,LEN(B13917)-2),'Correction using CAD'!A:F,6,0)</f>
        <v>95.500000000000057</v>
      </c>
      <c r="G13917">
        <f>VLOOKUP(VALUE(RIGHT(B13917,2)),'XZ coord'!$T$144:$U$149,2,0)</f>
        <v>10.37</v>
      </c>
      <c r="H13917">
        <v>2.4</v>
      </c>
      <c r="I13917">
        <v>0.9</v>
      </c>
      <c r="J13917">
        <f>VLOOKUP(VALUE(RIGHT(B13917,2)),'XZ coord'!$T$144:$V$149,3,0)</f>
        <v>2.1</v>
      </c>
    </row>
    <row r="13918" spans="1:10" x14ac:dyDescent="0.2">
      <c r="A13918">
        <v>14917</v>
      </c>
      <c r="B13918" t="s">
        <v>13947</v>
      </c>
      <c r="C13918" t="s">
        <v>2</v>
      </c>
      <c r="D13918" t="s">
        <v>12047</v>
      </c>
      <c r="E13918">
        <f>VLOOKUP(LEFT(B13918,LEN(B13918)-2),'Correction using CAD'!A:F,5,0)</f>
        <v>71.275000000000006</v>
      </c>
      <c r="F13918">
        <f>VLOOKUP(LEFT(B13918,LEN(B13918)-2),'Correction using CAD'!A:F,6,0)</f>
        <v>94.600000000000051</v>
      </c>
      <c r="G13918">
        <f>VLOOKUP(VALUE(RIGHT(B13918,2)),'XZ coord'!$T$144:$U$149,2,0)</f>
        <v>2.25</v>
      </c>
      <c r="H13918">
        <v>2.4</v>
      </c>
      <c r="I13918">
        <v>0.9</v>
      </c>
      <c r="J13918">
        <f>VLOOKUP(VALUE(RIGHT(B13918,2)),'XZ coord'!$T$144:$V$149,3,0)</f>
        <v>1.97</v>
      </c>
    </row>
    <row r="13919" spans="1:10" x14ac:dyDescent="0.2">
      <c r="A13919">
        <v>14918</v>
      </c>
      <c r="B13919" t="s">
        <v>13948</v>
      </c>
      <c r="C13919" t="s">
        <v>5</v>
      </c>
      <c r="D13919" t="s">
        <v>12047</v>
      </c>
      <c r="E13919">
        <f>VLOOKUP(LEFT(B13919,LEN(B13919)-2),'Correction using CAD'!A:F,5,0)</f>
        <v>71.275000000000006</v>
      </c>
      <c r="F13919">
        <f>VLOOKUP(LEFT(B13919,LEN(B13919)-2),'Correction using CAD'!A:F,6,0)</f>
        <v>94.600000000000051</v>
      </c>
      <c r="G13919">
        <f>VLOOKUP(VALUE(RIGHT(B13919,2)),'XZ coord'!$T$144:$U$149,2,0)</f>
        <v>4.22</v>
      </c>
      <c r="H13919">
        <v>2.4</v>
      </c>
      <c r="I13919">
        <v>0.9</v>
      </c>
      <c r="J13919">
        <f>VLOOKUP(VALUE(RIGHT(B13919,2)),'XZ coord'!$T$144:$V$149,3,0)</f>
        <v>2.25</v>
      </c>
    </row>
    <row r="13920" spans="1:10" x14ac:dyDescent="0.2">
      <c r="A13920">
        <v>14919</v>
      </c>
      <c r="B13920" t="s">
        <v>13949</v>
      </c>
      <c r="C13920" t="s">
        <v>2</v>
      </c>
      <c r="D13920" t="s">
        <v>12047</v>
      </c>
      <c r="E13920">
        <f>VLOOKUP(LEFT(B13920,LEN(B13920)-2),'Correction using CAD'!A:F,5,0)</f>
        <v>71.275000000000006</v>
      </c>
      <c r="F13920">
        <f>VLOOKUP(LEFT(B13920,LEN(B13920)-2),'Correction using CAD'!A:F,6,0)</f>
        <v>94.600000000000051</v>
      </c>
      <c r="G13920">
        <f>VLOOKUP(VALUE(RIGHT(B13920,2)),'XZ coord'!$T$144:$U$149,2,0)</f>
        <v>6.47</v>
      </c>
      <c r="H13920">
        <v>2.4</v>
      </c>
      <c r="I13920">
        <v>0.9</v>
      </c>
      <c r="J13920">
        <f>VLOOKUP(VALUE(RIGHT(B13920,2)),'XZ coord'!$T$144:$V$149,3,0)</f>
        <v>1.95</v>
      </c>
    </row>
    <row r="13921" spans="1:10" x14ac:dyDescent="0.2">
      <c r="A13921">
        <v>14920</v>
      </c>
      <c r="B13921" t="s">
        <v>13950</v>
      </c>
      <c r="C13921" t="s">
        <v>2</v>
      </c>
      <c r="D13921" t="s">
        <v>12047</v>
      </c>
      <c r="E13921">
        <f>VLOOKUP(LEFT(B13921,LEN(B13921)-2),'Correction using CAD'!A:F,5,0)</f>
        <v>71.275000000000006</v>
      </c>
      <c r="F13921">
        <f>VLOOKUP(LEFT(B13921,LEN(B13921)-2),'Correction using CAD'!A:F,6,0)</f>
        <v>94.600000000000051</v>
      </c>
      <c r="G13921">
        <f>VLOOKUP(VALUE(RIGHT(B13921,2)),'XZ coord'!$T$144:$U$149,2,0)</f>
        <v>8.42</v>
      </c>
      <c r="H13921">
        <v>2.4</v>
      </c>
      <c r="I13921">
        <v>0.9</v>
      </c>
      <c r="J13921">
        <f>VLOOKUP(VALUE(RIGHT(B13921,2)),'XZ coord'!$T$144:$V$149,3,0)</f>
        <v>1.95</v>
      </c>
    </row>
    <row r="13922" spans="1:10" x14ac:dyDescent="0.2">
      <c r="A13922">
        <v>14921</v>
      </c>
      <c r="B13922" t="s">
        <v>13951</v>
      </c>
      <c r="C13922" t="s">
        <v>2</v>
      </c>
      <c r="D13922" t="s">
        <v>12047</v>
      </c>
      <c r="E13922">
        <f>VLOOKUP(LEFT(B13922,LEN(B13922)-2),'Correction using CAD'!A:F,5,0)</f>
        <v>71.275000000000006</v>
      </c>
      <c r="F13922">
        <f>VLOOKUP(LEFT(B13922,LEN(B13922)-2),'Correction using CAD'!A:F,6,0)</f>
        <v>94.600000000000051</v>
      </c>
      <c r="G13922">
        <f>VLOOKUP(VALUE(RIGHT(B13922,2)),'XZ coord'!$T$144:$U$149,2,0)</f>
        <v>10.37</v>
      </c>
      <c r="H13922">
        <v>2.4</v>
      </c>
      <c r="I13922">
        <v>0.9</v>
      </c>
      <c r="J13922">
        <f>VLOOKUP(VALUE(RIGHT(B13922,2)),'XZ coord'!$T$144:$V$149,3,0)</f>
        <v>2.1</v>
      </c>
    </row>
    <row r="13923" spans="1:10" x14ac:dyDescent="0.2">
      <c r="A13923">
        <v>14922</v>
      </c>
      <c r="B13923" t="s">
        <v>13952</v>
      </c>
      <c r="C13923" t="s">
        <v>2</v>
      </c>
      <c r="D13923" t="s">
        <v>12047</v>
      </c>
      <c r="E13923">
        <f>VLOOKUP(LEFT(B13923,LEN(B13923)-2),'Correction using CAD'!A:F,5,0)</f>
        <v>71.275000000000006</v>
      </c>
      <c r="F13923">
        <f>VLOOKUP(LEFT(B13923,LEN(B13923)-2),'Correction using CAD'!A:F,6,0)</f>
        <v>93.700000000000045</v>
      </c>
      <c r="G13923">
        <f>VLOOKUP(VALUE(RIGHT(B13923,2)),'XZ coord'!$T$144:$U$149,2,0)</f>
        <v>2.25</v>
      </c>
      <c r="H13923">
        <v>2.4</v>
      </c>
      <c r="I13923">
        <v>0.9</v>
      </c>
      <c r="J13923">
        <f>VLOOKUP(VALUE(RIGHT(B13923,2)),'XZ coord'!$T$144:$V$149,3,0)</f>
        <v>1.97</v>
      </c>
    </row>
    <row r="13924" spans="1:10" x14ac:dyDescent="0.2">
      <c r="A13924">
        <v>14923</v>
      </c>
      <c r="B13924" t="s">
        <v>13953</v>
      </c>
      <c r="C13924" t="s">
        <v>5</v>
      </c>
      <c r="D13924" t="s">
        <v>12047</v>
      </c>
      <c r="E13924">
        <f>VLOOKUP(LEFT(B13924,LEN(B13924)-2),'Correction using CAD'!A:F,5,0)</f>
        <v>71.275000000000006</v>
      </c>
      <c r="F13924">
        <f>VLOOKUP(LEFT(B13924,LEN(B13924)-2),'Correction using CAD'!A:F,6,0)</f>
        <v>93.700000000000045</v>
      </c>
      <c r="G13924">
        <f>VLOOKUP(VALUE(RIGHT(B13924,2)),'XZ coord'!$T$144:$U$149,2,0)</f>
        <v>4.22</v>
      </c>
      <c r="H13924">
        <v>2.4</v>
      </c>
      <c r="I13924">
        <v>0.9</v>
      </c>
      <c r="J13924">
        <f>VLOOKUP(VALUE(RIGHT(B13924,2)),'XZ coord'!$T$144:$V$149,3,0)</f>
        <v>2.25</v>
      </c>
    </row>
    <row r="13925" spans="1:10" x14ac:dyDescent="0.2">
      <c r="A13925">
        <v>14924</v>
      </c>
      <c r="B13925" t="s">
        <v>13954</v>
      </c>
      <c r="C13925" t="s">
        <v>2</v>
      </c>
      <c r="D13925" t="s">
        <v>12047</v>
      </c>
      <c r="E13925">
        <f>VLOOKUP(LEFT(B13925,LEN(B13925)-2),'Correction using CAD'!A:F,5,0)</f>
        <v>71.275000000000006</v>
      </c>
      <c r="F13925">
        <f>VLOOKUP(LEFT(B13925,LEN(B13925)-2),'Correction using CAD'!A:F,6,0)</f>
        <v>93.700000000000045</v>
      </c>
      <c r="G13925">
        <f>VLOOKUP(VALUE(RIGHT(B13925,2)),'XZ coord'!$T$144:$U$149,2,0)</f>
        <v>6.47</v>
      </c>
      <c r="H13925">
        <v>2.4</v>
      </c>
      <c r="I13925">
        <v>0.9</v>
      </c>
      <c r="J13925">
        <f>VLOOKUP(VALUE(RIGHT(B13925,2)),'XZ coord'!$T$144:$V$149,3,0)</f>
        <v>1.95</v>
      </c>
    </row>
    <row r="13926" spans="1:10" x14ac:dyDescent="0.2">
      <c r="A13926">
        <v>14925</v>
      </c>
      <c r="B13926" t="s">
        <v>13955</v>
      </c>
      <c r="C13926" t="s">
        <v>2</v>
      </c>
      <c r="D13926" t="s">
        <v>12047</v>
      </c>
      <c r="E13926">
        <f>VLOOKUP(LEFT(B13926,LEN(B13926)-2),'Correction using CAD'!A:F,5,0)</f>
        <v>71.275000000000006</v>
      </c>
      <c r="F13926">
        <f>VLOOKUP(LEFT(B13926,LEN(B13926)-2),'Correction using CAD'!A:F,6,0)</f>
        <v>93.700000000000045</v>
      </c>
      <c r="G13926">
        <f>VLOOKUP(VALUE(RIGHT(B13926,2)),'XZ coord'!$T$144:$U$149,2,0)</f>
        <v>8.42</v>
      </c>
      <c r="H13926">
        <v>2.4</v>
      </c>
      <c r="I13926">
        <v>0.9</v>
      </c>
      <c r="J13926">
        <f>VLOOKUP(VALUE(RIGHT(B13926,2)),'XZ coord'!$T$144:$V$149,3,0)</f>
        <v>1.95</v>
      </c>
    </row>
    <row r="13927" spans="1:10" x14ac:dyDescent="0.2">
      <c r="A13927">
        <v>14926</v>
      </c>
      <c r="B13927" t="s">
        <v>13956</v>
      </c>
      <c r="C13927" t="s">
        <v>5</v>
      </c>
      <c r="D13927" t="s">
        <v>12047</v>
      </c>
      <c r="E13927">
        <f>VLOOKUP(LEFT(B13927,LEN(B13927)-2),'Correction using CAD'!A:F,5,0)</f>
        <v>71.275000000000006</v>
      </c>
      <c r="F13927">
        <f>VLOOKUP(LEFT(B13927,LEN(B13927)-2),'Correction using CAD'!A:F,6,0)</f>
        <v>93.700000000000045</v>
      </c>
      <c r="G13927">
        <f>VLOOKUP(VALUE(RIGHT(B13927,2)),'XZ coord'!$T$144:$U$149,2,0)</f>
        <v>10.37</v>
      </c>
      <c r="H13927">
        <v>2.4</v>
      </c>
      <c r="I13927">
        <v>0.9</v>
      </c>
      <c r="J13927">
        <f>VLOOKUP(VALUE(RIGHT(B13927,2)),'XZ coord'!$T$144:$V$149,3,0)</f>
        <v>2.1</v>
      </c>
    </row>
    <row r="13928" spans="1:10" x14ac:dyDescent="0.2">
      <c r="A13928">
        <v>14927</v>
      </c>
      <c r="B13928" t="s">
        <v>13957</v>
      </c>
      <c r="C13928" t="s">
        <v>2</v>
      </c>
      <c r="D13928" t="s">
        <v>12047</v>
      </c>
      <c r="E13928">
        <f>VLOOKUP(LEFT(B13928,LEN(B13928)-2),'Correction using CAD'!A:F,5,0)</f>
        <v>78.650000000000006</v>
      </c>
      <c r="F13928">
        <f>VLOOKUP(LEFT(B13928,LEN(B13928)-2),'Correction using CAD'!A:F,6,0)</f>
        <v>96.400000000000063</v>
      </c>
      <c r="G13928">
        <f>VLOOKUP(VALUE(RIGHT(B13928,2)),'XZ coord'!$T$144:$U$149,2,0)</f>
        <v>2.25</v>
      </c>
      <c r="H13928">
        <v>2.4</v>
      </c>
      <c r="I13928">
        <v>0.9</v>
      </c>
      <c r="J13928">
        <f>VLOOKUP(VALUE(RIGHT(B13928,2)),'XZ coord'!$T$144:$V$149,3,0)</f>
        <v>1.97</v>
      </c>
    </row>
    <row r="13929" spans="1:10" x14ac:dyDescent="0.2">
      <c r="A13929">
        <v>14928</v>
      </c>
      <c r="B13929" t="s">
        <v>13958</v>
      </c>
      <c r="C13929" t="s">
        <v>5</v>
      </c>
      <c r="D13929" t="s">
        <v>12047</v>
      </c>
      <c r="E13929">
        <f>VLOOKUP(LEFT(B13929,LEN(B13929)-2),'Correction using CAD'!A:F,5,0)</f>
        <v>78.650000000000006</v>
      </c>
      <c r="F13929">
        <f>VLOOKUP(LEFT(B13929,LEN(B13929)-2),'Correction using CAD'!A:F,6,0)</f>
        <v>96.400000000000063</v>
      </c>
      <c r="G13929">
        <f>VLOOKUP(VALUE(RIGHT(B13929,2)),'XZ coord'!$T$144:$U$149,2,0)</f>
        <v>4.22</v>
      </c>
      <c r="H13929">
        <v>2.4</v>
      </c>
      <c r="I13929">
        <v>0.9</v>
      </c>
      <c r="J13929">
        <f>VLOOKUP(VALUE(RIGHT(B13929,2)),'XZ coord'!$T$144:$V$149,3,0)</f>
        <v>2.25</v>
      </c>
    </row>
    <row r="13930" spans="1:10" x14ac:dyDescent="0.2">
      <c r="A13930">
        <v>14929</v>
      </c>
      <c r="B13930" t="s">
        <v>13959</v>
      </c>
      <c r="C13930" t="s">
        <v>2</v>
      </c>
      <c r="D13930" t="s">
        <v>12047</v>
      </c>
      <c r="E13930">
        <f>VLOOKUP(LEFT(B13930,LEN(B13930)-2),'Correction using CAD'!A:F,5,0)</f>
        <v>78.650000000000006</v>
      </c>
      <c r="F13930">
        <f>VLOOKUP(LEFT(B13930,LEN(B13930)-2),'Correction using CAD'!A:F,6,0)</f>
        <v>96.400000000000063</v>
      </c>
      <c r="G13930">
        <f>VLOOKUP(VALUE(RIGHT(B13930,2)),'XZ coord'!$T$144:$U$149,2,0)</f>
        <v>6.47</v>
      </c>
      <c r="H13930">
        <v>2.4</v>
      </c>
      <c r="I13930">
        <v>0.9</v>
      </c>
      <c r="J13930">
        <f>VLOOKUP(VALUE(RIGHT(B13930,2)),'XZ coord'!$T$144:$V$149,3,0)</f>
        <v>1.95</v>
      </c>
    </row>
    <row r="13931" spans="1:10" x14ac:dyDescent="0.2">
      <c r="A13931">
        <v>14930</v>
      </c>
      <c r="B13931" t="s">
        <v>13960</v>
      </c>
      <c r="C13931" t="s">
        <v>2</v>
      </c>
      <c r="D13931" t="s">
        <v>12047</v>
      </c>
      <c r="E13931">
        <f>VLOOKUP(LEFT(B13931,LEN(B13931)-2),'Correction using CAD'!A:F,5,0)</f>
        <v>78.650000000000006</v>
      </c>
      <c r="F13931">
        <f>VLOOKUP(LEFT(B13931,LEN(B13931)-2),'Correction using CAD'!A:F,6,0)</f>
        <v>96.400000000000063</v>
      </c>
      <c r="G13931">
        <f>VLOOKUP(VALUE(RIGHT(B13931,2)),'XZ coord'!$T$144:$U$149,2,0)</f>
        <v>8.42</v>
      </c>
      <c r="H13931">
        <v>2.4</v>
      </c>
      <c r="I13931">
        <v>0.9</v>
      </c>
      <c r="J13931">
        <f>VLOOKUP(VALUE(RIGHT(B13931,2)),'XZ coord'!$T$144:$V$149,3,0)</f>
        <v>1.95</v>
      </c>
    </row>
    <row r="13932" spans="1:10" x14ac:dyDescent="0.2">
      <c r="A13932">
        <v>14931</v>
      </c>
      <c r="B13932" t="s">
        <v>13961</v>
      </c>
      <c r="C13932" t="s">
        <v>5</v>
      </c>
      <c r="D13932" t="s">
        <v>12047</v>
      </c>
      <c r="E13932">
        <f>VLOOKUP(LEFT(B13932,LEN(B13932)-2),'Correction using CAD'!A:F,5,0)</f>
        <v>78.650000000000006</v>
      </c>
      <c r="F13932">
        <f>VLOOKUP(LEFT(B13932,LEN(B13932)-2),'Correction using CAD'!A:F,6,0)</f>
        <v>96.400000000000063</v>
      </c>
      <c r="G13932">
        <f>VLOOKUP(VALUE(RIGHT(B13932,2)),'XZ coord'!$T$144:$U$149,2,0)</f>
        <v>10.37</v>
      </c>
      <c r="H13932">
        <v>2.4</v>
      </c>
      <c r="I13932">
        <v>0.9</v>
      </c>
      <c r="J13932">
        <f>VLOOKUP(VALUE(RIGHT(B13932,2)),'XZ coord'!$T$144:$V$149,3,0)</f>
        <v>2.1</v>
      </c>
    </row>
    <row r="13933" spans="1:10" x14ac:dyDescent="0.2">
      <c r="A13933">
        <v>14932</v>
      </c>
      <c r="B13933" t="s">
        <v>13962</v>
      </c>
      <c r="C13933" t="s">
        <v>2</v>
      </c>
      <c r="D13933" t="s">
        <v>12047</v>
      </c>
      <c r="E13933">
        <f>VLOOKUP(LEFT(B13933,LEN(B13933)-2),'Correction using CAD'!A:F,5,0)</f>
        <v>78.650000000000006</v>
      </c>
      <c r="F13933">
        <f>VLOOKUP(LEFT(B13933,LEN(B13933)-2),'Correction using CAD'!A:F,6,0)</f>
        <v>95.500000000000057</v>
      </c>
      <c r="G13933">
        <f>VLOOKUP(VALUE(RIGHT(B13933,2)),'XZ coord'!$T$144:$U$149,2,0)</f>
        <v>2.25</v>
      </c>
      <c r="H13933">
        <v>2.4</v>
      </c>
      <c r="I13933">
        <v>0.9</v>
      </c>
      <c r="J13933">
        <f>VLOOKUP(VALUE(RIGHT(B13933,2)),'XZ coord'!$T$144:$V$149,3,0)</f>
        <v>1.97</v>
      </c>
    </row>
    <row r="13934" spans="1:10" x14ac:dyDescent="0.2">
      <c r="A13934">
        <v>14933</v>
      </c>
      <c r="B13934" t="s">
        <v>13963</v>
      </c>
      <c r="C13934" t="s">
        <v>5</v>
      </c>
      <c r="D13934" t="s">
        <v>12047</v>
      </c>
      <c r="E13934">
        <f>VLOOKUP(LEFT(B13934,LEN(B13934)-2),'Correction using CAD'!A:F,5,0)</f>
        <v>78.650000000000006</v>
      </c>
      <c r="F13934">
        <f>VLOOKUP(LEFT(B13934,LEN(B13934)-2),'Correction using CAD'!A:F,6,0)</f>
        <v>95.500000000000057</v>
      </c>
      <c r="G13934">
        <f>VLOOKUP(VALUE(RIGHT(B13934,2)),'XZ coord'!$T$144:$U$149,2,0)</f>
        <v>4.22</v>
      </c>
      <c r="H13934">
        <v>2.4</v>
      </c>
      <c r="I13934">
        <v>0.9</v>
      </c>
      <c r="J13934">
        <f>VLOOKUP(VALUE(RIGHT(B13934,2)),'XZ coord'!$T$144:$V$149,3,0)</f>
        <v>2.25</v>
      </c>
    </row>
    <row r="13935" spans="1:10" x14ac:dyDescent="0.2">
      <c r="A13935">
        <v>14934</v>
      </c>
      <c r="B13935" t="s">
        <v>13964</v>
      </c>
      <c r="C13935" t="s">
        <v>2</v>
      </c>
      <c r="D13935" t="s">
        <v>12047</v>
      </c>
      <c r="E13935">
        <f>VLOOKUP(LEFT(B13935,LEN(B13935)-2),'Correction using CAD'!A:F,5,0)</f>
        <v>78.650000000000006</v>
      </c>
      <c r="F13935">
        <f>VLOOKUP(LEFT(B13935,LEN(B13935)-2),'Correction using CAD'!A:F,6,0)</f>
        <v>95.500000000000057</v>
      </c>
      <c r="G13935">
        <f>VLOOKUP(VALUE(RIGHT(B13935,2)),'XZ coord'!$T$144:$U$149,2,0)</f>
        <v>6.47</v>
      </c>
      <c r="H13935">
        <v>2.4</v>
      </c>
      <c r="I13935">
        <v>0.9</v>
      </c>
      <c r="J13935">
        <f>VLOOKUP(VALUE(RIGHT(B13935,2)),'XZ coord'!$T$144:$V$149,3,0)</f>
        <v>1.95</v>
      </c>
    </row>
    <row r="13936" spans="1:10" x14ac:dyDescent="0.2">
      <c r="A13936">
        <v>14935</v>
      </c>
      <c r="B13936" t="s">
        <v>13965</v>
      </c>
      <c r="C13936" t="s">
        <v>2</v>
      </c>
      <c r="D13936" t="s">
        <v>12047</v>
      </c>
      <c r="E13936">
        <f>VLOOKUP(LEFT(B13936,LEN(B13936)-2),'Correction using CAD'!A:F,5,0)</f>
        <v>78.650000000000006</v>
      </c>
      <c r="F13936">
        <f>VLOOKUP(LEFT(B13936,LEN(B13936)-2),'Correction using CAD'!A:F,6,0)</f>
        <v>95.500000000000057</v>
      </c>
      <c r="G13936">
        <f>VLOOKUP(VALUE(RIGHT(B13936,2)),'XZ coord'!$T$144:$U$149,2,0)</f>
        <v>8.42</v>
      </c>
      <c r="H13936">
        <v>2.4</v>
      </c>
      <c r="I13936">
        <v>0.9</v>
      </c>
      <c r="J13936">
        <f>VLOOKUP(VALUE(RIGHT(B13936,2)),'XZ coord'!$T$144:$V$149,3,0)</f>
        <v>1.95</v>
      </c>
    </row>
    <row r="13937" spans="1:10" x14ac:dyDescent="0.2">
      <c r="A13937">
        <v>14936</v>
      </c>
      <c r="B13937" t="s">
        <v>13966</v>
      </c>
      <c r="C13937" t="s">
        <v>2</v>
      </c>
      <c r="D13937" t="s">
        <v>12047</v>
      </c>
      <c r="E13937">
        <f>VLOOKUP(LEFT(B13937,LEN(B13937)-2),'Correction using CAD'!A:F,5,0)</f>
        <v>78.650000000000006</v>
      </c>
      <c r="F13937">
        <f>VLOOKUP(LEFT(B13937,LEN(B13937)-2),'Correction using CAD'!A:F,6,0)</f>
        <v>95.500000000000057</v>
      </c>
      <c r="G13937">
        <f>VLOOKUP(VALUE(RIGHT(B13937,2)),'XZ coord'!$T$144:$U$149,2,0)</f>
        <v>10.37</v>
      </c>
      <c r="H13937">
        <v>2.4</v>
      </c>
      <c r="I13937">
        <v>0.9</v>
      </c>
      <c r="J13937">
        <f>VLOOKUP(VALUE(RIGHT(B13937,2)),'XZ coord'!$T$144:$V$149,3,0)</f>
        <v>2.1</v>
      </c>
    </row>
    <row r="13938" spans="1:10" x14ac:dyDescent="0.2">
      <c r="A13938">
        <v>14937</v>
      </c>
      <c r="B13938" t="s">
        <v>13967</v>
      </c>
      <c r="C13938" t="s">
        <v>2</v>
      </c>
      <c r="D13938" t="s">
        <v>12047</v>
      </c>
      <c r="E13938">
        <f>VLOOKUP(LEFT(B13938,LEN(B13938)-2),'Correction using CAD'!A:F,5,0)</f>
        <v>78.650000000000006</v>
      </c>
      <c r="F13938">
        <f>VLOOKUP(LEFT(B13938,LEN(B13938)-2),'Correction using CAD'!A:F,6,0)</f>
        <v>94.600000000000051</v>
      </c>
      <c r="G13938">
        <f>VLOOKUP(VALUE(RIGHT(B13938,2)),'XZ coord'!$T$144:$U$149,2,0)</f>
        <v>2.25</v>
      </c>
      <c r="H13938">
        <v>2.4</v>
      </c>
      <c r="I13938">
        <v>0.9</v>
      </c>
      <c r="J13938">
        <f>VLOOKUP(VALUE(RIGHT(B13938,2)),'XZ coord'!$T$144:$V$149,3,0)</f>
        <v>1.97</v>
      </c>
    </row>
    <row r="13939" spans="1:10" x14ac:dyDescent="0.2">
      <c r="A13939">
        <v>14938</v>
      </c>
      <c r="B13939" t="s">
        <v>13968</v>
      </c>
      <c r="C13939" t="s">
        <v>5</v>
      </c>
      <c r="D13939" t="s">
        <v>12047</v>
      </c>
      <c r="E13939">
        <f>VLOOKUP(LEFT(B13939,LEN(B13939)-2),'Correction using CAD'!A:F,5,0)</f>
        <v>78.650000000000006</v>
      </c>
      <c r="F13939">
        <f>VLOOKUP(LEFT(B13939,LEN(B13939)-2),'Correction using CAD'!A:F,6,0)</f>
        <v>94.600000000000051</v>
      </c>
      <c r="G13939">
        <f>VLOOKUP(VALUE(RIGHT(B13939,2)),'XZ coord'!$T$144:$U$149,2,0)</f>
        <v>4.22</v>
      </c>
      <c r="H13939">
        <v>2.4</v>
      </c>
      <c r="I13939">
        <v>0.9</v>
      </c>
      <c r="J13939">
        <f>VLOOKUP(VALUE(RIGHT(B13939,2)),'XZ coord'!$T$144:$V$149,3,0)</f>
        <v>2.25</v>
      </c>
    </row>
    <row r="13940" spans="1:10" x14ac:dyDescent="0.2">
      <c r="A13940">
        <v>14939</v>
      </c>
      <c r="B13940" t="s">
        <v>13969</v>
      </c>
      <c r="C13940" t="s">
        <v>2</v>
      </c>
      <c r="D13940" t="s">
        <v>12047</v>
      </c>
      <c r="E13940">
        <f>VLOOKUP(LEFT(B13940,LEN(B13940)-2),'Correction using CAD'!A:F,5,0)</f>
        <v>78.650000000000006</v>
      </c>
      <c r="F13940">
        <f>VLOOKUP(LEFT(B13940,LEN(B13940)-2),'Correction using CAD'!A:F,6,0)</f>
        <v>94.600000000000051</v>
      </c>
      <c r="G13940">
        <f>VLOOKUP(VALUE(RIGHT(B13940,2)),'XZ coord'!$T$144:$U$149,2,0)</f>
        <v>6.47</v>
      </c>
      <c r="H13940">
        <v>2.4</v>
      </c>
      <c r="I13940">
        <v>0.9</v>
      </c>
      <c r="J13940">
        <f>VLOOKUP(VALUE(RIGHT(B13940,2)),'XZ coord'!$T$144:$V$149,3,0)</f>
        <v>1.95</v>
      </c>
    </row>
    <row r="13941" spans="1:10" x14ac:dyDescent="0.2">
      <c r="A13941">
        <v>14940</v>
      </c>
      <c r="B13941" t="s">
        <v>13970</v>
      </c>
      <c r="C13941" t="s">
        <v>2</v>
      </c>
      <c r="D13941" t="s">
        <v>12047</v>
      </c>
      <c r="E13941">
        <f>VLOOKUP(LEFT(B13941,LEN(B13941)-2),'Correction using CAD'!A:F,5,0)</f>
        <v>78.650000000000006</v>
      </c>
      <c r="F13941">
        <f>VLOOKUP(LEFT(B13941,LEN(B13941)-2),'Correction using CAD'!A:F,6,0)</f>
        <v>94.600000000000051</v>
      </c>
      <c r="G13941">
        <f>VLOOKUP(VALUE(RIGHT(B13941,2)),'XZ coord'!$T$144:$U$149,2,0)</f>
        <v>8.42</v>
      </c>
      <c r="H13941">
        <v>2.4</v>
      </c>
      <c r="I13941">
        <v>0.9</v>
      </c>
      <c r="J13941">
        <f>VLOOKUP(VALUE(RIGHT(B13941,2)),'XZ coord'!$T$144:$V$149,3,0)</f>
        <v>1.95</v>
      </c>
    </row>
    <row r="13942" spans="1:10" x14ac:dyDescent="0.2">
      <c r="A13942">
        <v>14941</v>
      </c>
      <c r="B13942" t="s">
        <v>13971</v>
      </c>
      <c r="C13942" t="s">
        <v>2</v>
      </c>
      <c r="D13942" t="s">
        <v>12047</v>
      </c>
      <c r="E13942">
        <f>VLOOKUP(LEFT(B13942,LEN(B13942)-2),'Correction using CAD'!A:F,5,0)</f>
        <v>78.650000000000006</v>
      </c>
      <c r="F13942">
        <f>VLOOKUP(LEFT(B13942,LEN(B13942)-2),'Correction using CAD'!A:F,6,0)</f>
        <v>94.600000000000051</v>
      </c>
      <c r="G13942">
        <f>VLOOKUP(VALUE(RIGHT(B13942,2)),'XZ coord'!$T$144:$U$149,2,0)</f>
        <v>10.37</v>
      </c>
      <c r="H13942">
        <v>2.4</v>
      </c>
      <c r="I13942">
        <v>0.9</v>
      </c>
      <c r="J13942">
        <f>VLOOKUP(VALUE(RIGHT(B13942,2)),'XZ coord'!$T$144:$V$149,3,0)</f>
        <v>2.1</v>
      </c>
    </row>
    <row r="13943" spans="1:10" x14ac:dyDescent="0.2">
      <c r="A13943">
        <v>14942</v>
      </c>
      <c r="B13943" t="s">
        <v>13972</v>
      </c>
      <c r="C13943" t="s">
        <v>2</v>
      </c>
      <c r="D13943" t="s">
        <v>12047</v>
      </c>
      <c r="E13943">
        <f>VLOOKUP(LEFT(B13943,LEN(B13943)-2),'Correction using CAD'!A:F,5,0)</f>
        <v>78.650000000000006</v>
      </c>
      <c r="F13943">
        <f>VLOOKUP(LEFT(B13943,LEN(B13943)-2),'Correction using CAD'!A:F,6,0)</f>
        <v>93.700000000000045</v>
      </c>
      <c r="G13943">
        <f>VLOOKUP(VALUE(RIGHT(B13943,2)),'XZ coord'!$T$144:$U$149,2,0)</f>
        <v>2.25</v>
      </c>
      <c r="H13943">
        <v>2.4</v>
      </c>
      <c r="I13943">
        <v>0.9</v>
      </c>
      <c r="J13943">
        <f>VLOOKUP(VALUE(RIGHT(B13943,2)),'XZ coord'!$T$144:$V$149,3,0)</f>
        <v>1.97</v>
      </c>
    </row>
    <row r="13944" spans="1:10" x14ac:dyDescent="0.2">
      <c r="A13944">
        <v>14943</v>
      </c>
      <c r="B13944" t="s">
        <v>13973</v>
      </c>
      <c r="C13944" t="s">
        <v>5</v>
      </c>
      <c r="D13944" t="s">
        <v>12047</v>
      </c>
      <c r="E13944">
        <f>VLOOKUP(LEFT(B13944,LEN(B13944)-2),'Correction using CAD'!A:F,5,0)</f>
        <v>78.650000000000006</v>
      </c>
      <c r="F13944">
        <f>VLOOKUP(LEFT(B13944,LEN(B13944)-2),'Correction using CAD'!A:F,6,0)</f>
        <v>93.700000000000045</v>
      </c>
      <c r="G13944">
        <f>VLOOKUP(VALUE(RIGHT(B13944,2)),'XZ coord'!$T$144:$U$149,2,0)</f>
        <v>4.22</v>
      </c>
      <c r="H13944">
        <v>2.4</v>
      </c>
      <c r="I13944">
        <v>0.9</v>
      </c>
      <c r="J13944">
        <f>VLOOKUP(VALUE(RIGHT(B13944,2)),'XZ coord'!$T$144:$V$149,3,0)</f>
        <v>2.25</v>
      </c>
    </row>
    <row r="13945" spans="1:10" x14ac:dyDescent="0.2">
      <c r="A13945">
        <v>14944</v>
      </c>
      <c r="B13945" t="s">
        <v>13974</v>
      </c>
      <c r="C13945" t="s">
        <v>2</v>
      </c>
      <c r="D13945" t="s">
        <v>12047</v>
      </c>
      <c r="E13945">
        <f>VLOOKUP(LEFT(B13945,LEN(B13945)-2),'Correction using CAD'!A:F,5,0)</f>
        <v>78.650000000000006</v>
      </c>
      <c r="F13945">
        <f>VLOOKUP(LEFT(B13945,LEN(B13945)-2),'Correction using CAD'!A:F,6,0)</f>
        <v>93.700000000000045</v>
      </c>
      <c r="G13945">
        <f>VLOOKUP(VALUE(RIGHT(B13945,2)),'XZ coord'!$T$144:$U$149,2,0)</f>
        <v>6.47</v>
      </c>
      <c r="H13945">
        <v>2.4</v>
      </c>
      <c r="I13945">
        <v>0.9</v>
      </c>
      <c r="J13945">
        <f>VLOOKUP(VALUE(RIGHT(B13945,2)),'XZ coord'!$T$144:$V$149,3,0)</f>
        <v>1.95</v>
      </c>
    </row>
    <row r="13946" spans="1:10" x14ac:dyDescent="0.2">
      <c r="A13946">
        <v>14945</v>
      </c>
      <c r="B13946" t="s">
        <v>13975</v>
      </c>
      <c r="C13946" t="s">
        <v>2</v>
      </c>
      <c r="D13946" t="s">
        <v>12047</v>
      </c>
      <c r="E13946">
        <f>VLOOKUP(LEFT(B13946,LEN(B13946)-2),'Correction using CAD'!A:F,5,0)</f>
        <v>78.650000000000006</v>
      </c>
      <c r="F13946">
        <f>VLOOKUP(LEFT(B13946,LEN(B13946)-2),'Correction using CAD'!A:F,6,0)</f>
        <v>93.700000000000045</v>
      </c>
      <c r="G13946">
        <f>VLOOKUP(VALUE(RIGHT(B13946,2)),'XZ coord'!$T$144:$U$149,2,0)</f>
        <v>8.42</v>
      </c>
      <c r="H13946">
        <v>2.4</v>
      </c>
      <c r="I13946">
        <v>0.9</v>
      </c>
      <c r="J13946">
        <f>VLOOKUP(VALUE(RIGHT(B13946,2)),'XZ coord'!$T$144:$V$149,3,0)</f>
        <v>1.95</v>
      </c>
    </row>
    <row r="13947" spans="1:10" x14ac:dyDescent="0.2">
      <c r="A13947">
        <v>14946</v>
      </c>
      <c r="B13947" t="s">
        <v>13976</v>
      </c>
      <c r="C13947" t="s">
        <v>5</v>
      </c>
      <c r="D13947" t="s">
        <v>12047</v>
      </c>
      <c r="E13947">
        <f>VLOOKUP(LEFT(B13947,LEN(B13947)-2),'Correction using CAD'!A:F,5,0)</f>
        <v>78.650000000000006</v>
      </c>
      <c r="F13947">
        <f>VLOOKUP(LEFT(B13947,LEN(B13947)-2),'Correction using CAD'!A:F,6,0)</f>
        <v>93.700000000000045</v>
      </c>
      <c r="G13947">
        <f>VLOOKUP(VALUE(RIGHT(B13947,2)),'XZ coord'!$T$144:$U$149,2,0)</f>
        <v>10.37</v>
      </c>
      <c r="H13947">
        <v>2.4</v>
      </c>
      <c r="I13947">
        <v>0.9</v>
      </c>
      <c r="J13947">
        <f>VLOOKUP(VALUE(RIGHT(B13947,2)),'XZ coord'!$T$144:$V$149,3,0)</f>
        <v>2.1</v>
      </c>
    </row>
    <row r="13948" spans="1:10" x14ac:dyDescent="0.2">
      <c r="A13948">
        <v>14947</v>
      </c>
      <c r="B13948" t="s">
        <v>13977</v>
      </c>
      <c r="C13948" t="s">
        <v>2</v>
      </c>
      <c r="D13948" t="s">
        <v>12047</v>
      </c>
      <c r="E13948">
        <f>VLOOKUP(LEFT(B13948,LEN(B13948)-2),'Correction using CAD'!A:F,5,0)</f>
        <v>71.275000000000006</v>
      </c>
      <c r="F13948">
        <f>VLOOKUP(LEFT(B13948,LEN(B13948)-2),'Correction using CAD'!A:F,6,0)</f>
        <v>92.80000000000004</v>
      </c>
      <c r="G13948">
        <f>VLOOKUP(VALUE(RIGHT(B13948,2)),'XZ coord'!$T$144:$U$149,2,0)</f>
        <v>2.25</v>
      </c>
      <c r="H13948">
        <v>2.4</v>
      </c>
      <c r="I13948">
        <v>0.9</v>
      </c>
      <c r="J13948">
        <f>VLOOKUP(VALUE(RIGHT(B13948,2)),'XZ coord'!$T$144:$V$149,3,0)</f>
        <v>1.97</v>
      </c>
    </row>
    <row r="13949" spans="1:10" x14ac:dyDescent="0.2">
      <c r="A13949">
        <v>14948</v>
      </c>
      <c r="B13949" t="s">
        <v>13978</v>
      </c>
      <c r="C13949" t="s">
        <v>5</v>
      </c>
      <c r="D13949" t="s">
        <v>12047</v>
      </c>
      <c r="E13949">
        <f>VLOOKUP(LEFT(B13949,LEN(B13949)-2),'Correction using CAD'!A:F,5,0)</f>
        <v>71.275000000000006</v>
      </c>
      <c r="F13949">
        <f>VLOOKUP(LEFT(B13949,LEN(B13949)-2),'Correction using CAD'!A:F,6,0)</f>
        <v>92.80000000000004</v>
      </c>
      <c r="G13949">
        <f>VLOOKUP(VALUE(RIGHT(B13949,2)),'XZ coord'!$T$144:$U$149,2,0)</f>
        <v>4.22</v>
      </c>
      <c r="H13949">
        <v>2.4</v>
      </c>
      <c r="I13949">
        <v>0.9</v>
      </c>
      <c r="J13949">
        <f>VLOOKUP(VALUE(RIGHT(B13949,2)),'XZ coord'!$T$144:$V$149,3,0)</f>
        <v>2.25</v>
      </c>
    </row>
    <row r="13950" spans="1:10" x14ac:dyDescent="0.2">
      <c r="A13950">
        <v>14949</v>
      </c>
      <c r="B13950" t="s">
        <v>13979</v>
      </c>
      <c r="C13950" t="s">
        <v>2</v>
      </c>
      <c r="D13950" t="s">
        <v>12047</v>
      </c>
      <c r="E13950">
        <f>VLOOKUP(LEFT(B13950,LEN(B13950)-2),'Correction using CAD'!A:F,5,0)</f>
        <v>71.275000000000006</v>
      </c>
      <c r="F13950">
        <f>VLOOKUP(LEFT(B13950,LEN(B13950)-2),'Correction using CAD'!A:F,6,0)</f>
        <v>92.80000000000004</v>
      </c>
      <c r="G13950">
        <f>VLOOKUP(VALUE(RIGHT(B13950,2)),'XZ coord'!$T$144:$U$149,2,0)</f>
        <v>6.47</v>
      </c>
      <c r="H13950">
        <v>2.4</v>
      </c>
      <c r="I13950">
        <v>0.9</v>
      </c>
      <c r="J13950">
        <f>VLOOKUP(VALUE(RIGHT(B13950,2)),'XZ coord'!$T$144:$V$149,3,0)</f>
        <v>1.95</v>
      </c>
    </row>
    <row r="13951" spans="1:10" x14ac:dyDescent="0.2">
      <c r="A13951">
        <v>14950</v>
      </c>
      <c r="B13951" t="s">
        <v>13980</v>
      </c>
      <c r="C13951" t="s">
        <v>2</v>
      </c>
      <c r="D13951" t="s">
        <v>12047</v>
      </c>
      <c r="E13951">
        <f>VLOOKUP(LEFT(B13951,LEN(B13951)-2),'Correction using CAD'!A:F,5,0)</f>
        <v>71.275000000000006</v>
      </c>
      <c r="F13951">
        <f>VLOOKUP(LEFT(B13951,LEN(B13951)-2),'Correction using CAD'!A:F,6,0)</f>
        <v>92.80000000000004</v>
      </c>
      <c r="G13951">
        <f>VLOOKUP(VALUE(RIGHT(B13951,2)),'XZ coord'!$T$144:$U$149,2,0)</f>
        <v>8.42</v>
      </c>
      <c r="H13951">
        <v>2.4</v>
      </c>
      <c r="I13951">
        <v>0.9</v>
      </c>
      <c r="J13951">
        <f>VLOOKUP(VALUE(RIGHT(B13951,2)),'XZ coord'!$T$144:$V$149,3,0)</f>
        <v>1.95</v>
      </c>
    </row>
    <row r="13952" spans="1:10" x14ac:dyDescent="0.2">
      <c r="A13952">
        <v>14951</v>
      </c>
      <c r="B13952" t="s">
        <v>13981</v>
      </c>
      <c r="C13952" t="s">
        <v>5</v>
      </c>
      <c r="D13952" t="s">
        <v>12047</v>
      </c>
      <c r="E13952">
        <f>VLOOKUP(LEFT(B13952,LEN(B13952)-2),'Correction using CAD'!A:F,5,0)</f>
        <v>71.275000000000006</v>
      </c>
      <c r="F13952">
        <f>VLOOKUP(LEFT(B13952,LEN(B13952)-2),'Correction using CAD'!A:F,6,0)</f>
        <v>92.80000000000004</v>
      </c>
      <c r="G13952">
        <f>VLOOKUP(VALUE(RIGHT(B13952,2)),'XZ coord'!$T$144:$U$149,2,0)</f>
        <v>10.37</v>
      </c>
      <c r="H13952">
        <v>2.4</v>
      </c>
      <c r="I13952">
        <v>0.9</v>
      </c>
      <c r="J13952">
        <f>VLOOKUP(VALUE(RIGHT(B13952,2)),'XZ coord'!$T$144:$V$149,3,0)</f>
        <v>2.1</v>
      </c>
    </row>
    <row r="13953" spans="1:10" x14ac:dyDescent="0.2">
      <c r="A13953">
        <v>14952</v>
      </c>
      <c r="B13953" t="s">
        <v>13982</v>
      </c>
      <c r="C13953" t="s">
        <v>2</v>
      </c>
      <c r="D13953" t="s">
        <v>12047</v>
      </c>
      <c r="E13953">
        <f>VLOOKUP(LEFT(B13953,LEN(B13953)-2),'Correction using CAD'!A:F,5,0)</f>
        <v>71.275000000000006</v>
      </c>
      <c r="F13953">
        <f>VLOOKUP(LEFT(B13953,LEN(B13953)-2),'Correction using CAD'!A:F,6,0)</f>
        <v>91.900000000000034</v>
      </c>
      <c r="G13953">
        <f>VLOOKUP(VALUE(RIGHT(B13953,2)),'XZ coord'!$T$144:$U$149,2,0)</f>
        <v>2.25</v>
      </c>
      <c r="H13953">
        <v>2.4</v>
      </c>
      <c r="I13953">
        <v>0.9</v>
      </c>
      <c r="J13953">
        <f>VLOOKUP(VALUE(RIGHT(B13953,2)),'XZ coord'!$T$144:$V$149,3,0)</f>
        <v>1.97</v>
      </c>
    </row>
    <row r="13954" spans="1:10" x14ac:dyDescent="0.2">
      <c r="A13954">
        <v>14953</v>
      </c>
      <c r="B13954" t="s">
        <v>13983</v>
      </c>
      <c r="C13954" t="s">
        <v>5</v>
      </c>
      <c r="D13954" t="s">
        <v>12047</v>
      </c>
      <c r="E13954">
        <f>VLOOKUP(LEFT(B13954,LEN(B13954)-2),'Correction using CAD'!A:F,5,0)</f>
        <v>71.275000000000006</v>
      </c>
      <c r="F13954">
        <f>VLOOKUP(LEFT(B13954,LEN(B13954)-2),'Correction using CAD'!A:F,6,0)</f>
        <v>91.900000000000034</v>
      </c>
      <c r="G13954">
        <f>VLOOKUP(VALUE(RIGHT(B13954,2)),'XZ coord'!$T$144:$U$149,2,0)</f>
        <v>4.22</v>
      </c>
      <c r="H13954">
        <v>2.4</v>
      </c>
      <c r="I13954">
        <v>0.9</v>
      </c>
      <c r="J13954">
        <f>VLOOKUP(VALUE(RIGHT(B13954,2)),'XZ coord'!$T$144:$V$149,3,0)</f>
        <v>2.25</v>
      </c>
    </row>
    <row r="13955" spans="1:10" x14ac:dyDescent="0.2">
      <c r="A13955">
        <v>14954</v>
      </c>
      <c r="B13955" t="s">
        <v>13984</v>
      </c>
      <c r="C13955" t="s">
        <v>2</v>
      </c>
      <c r="D13955" t="s">
        <v>12047</v>
      </c>
      <c r="E13955">
        <f>VLOOKUP(LEFT(B13955,LEN(B13955)-2),'Correction using CAD'!A:F,5,0)</f>
        <v>71.275000000000006</v>
      </c>
      <c r="F13955">
        <f>VLOOKUP(LEFT(B13955,LEN(B13955)-2),'Correction using CAD'!A:F,6,0)</f>
        <v>91.900000000000034</v>
      </c>
      <c r="G13955">
        <f>VLOOKUP(VALUE(RIGHT(B13955,2)),'XZ coord'!$T$144:$U$149,2,0)</f>
        <v>6.47</v>
      </c>
      <c r="H13955">
        <v>2.4</v>
      </c>
      <c r="I13955">
        <v>0.9</v>
      </c>
      <c r="J13955">
        <f>VLOOKUP(VALUE(RIGHT(B13955,2)),'XZ coord'!$T$144:$V$149,3,0)</f>
        <v>1.95</v>
      </c>
    </row>
    <row r="13956" spans="1:10" x14ac:dyDescent="0.2">
      <c r="A13956">
        <v>14955</v>
      </c>
      <c r="B13956" t="s">
        <v>13985</v>
      </c>
      <c r="C13956" t="s">
        <v>2</v>
      </c>
      <c r="D13956" t="s">
        <v>12047</v>
      </c>
      <c r="E13956">
        <f>VLOOKUP(LEFT(B13956,LEN(B13956)-2),'Correction using CAD'!A:F,5,0)</f>
        <v>71.275000000000006</v>
      </c>
      <c r="F13956">
        <f>VLOOKUP(LEFT(B13956,LEN(B13956)-2),'Correction using CAD'!A:F,6,0)</f>
        <v>91.900000000000034</v>
      </c>
      <c r="G13956">
        <f>VLOOKUP(VALUE(RIGHT(B13956,2)),'XZ coord'!$T$144:$U$149,2,0)</f>
        <v>8.42</v>
      </c>
      <c r="H13956">
        <v>2.4</v>
      </c>
      <c r="I13956">
        <v>0.9</v>
      </c>
      <c r="J13956">
        <f>VLOOKUP(VALUE(RIGHT(B13956,2)),'XZ coord'!$T$144:$V$149,3,0)</f>
        <v>1.95</v>
      </c>
    </row>
    <row r="13957" spans="1:10" x14ac:dyDescent="0.2">
      <c r="A13957">
        <v>14956</v>
      </c>
      <c r="B13957" t="s">
        <v>13986</v>
      </c>
      <c r="C13957" t="s">
        <v>5</v>
      </c>
      <c r="D13957" t="s">
        <v>12047</v>
      </c>
      <c r="E13957">
        <f>VLOOKUP(LEFT(B13957,LEN(B13957)-2),'Correction using CAD'!A:F,5,0)</f>
        <v>71.275000000000006</v>
      </c>
      <c r="F13957">
        <f>VLOOKUP(LEFT(B13957,LEN(B13957)-2),'Correction using CAD'!A:F,6,0)</f>
        <v>91.900000000000034</v>
      </c>
      <c r="G13957">
        <f>VLOOKUP(VALUE(RIGHT(B13957,2)),'XZ coord'!$T$144:$U$149,2,0)</f>
        <v>10.37</v>
      </c>
      <c r="H13957">
        <v>2.4</v>
      </c>
      <c r="I13957">
        <v>0.9</v>
      </c>
      <c r="J13957">
        <f>VLOOKUP(VALUE(RIGHT(B13957,2)),'XZ coord'!$T$144:$V$149,3,0)</f>
        <v>2.1</v>
      </c>
    </row>
    <row r="13958" spans="1:10" x14ac:dyDescent="0.2">
      <c r="A13958">
        <v>14957</v>
      </c>
      <c r="B13958" t="s">
        <v>13987</v>
      </c>
      <c r="C13958" t="s">
        <v>2</v>
      </c>
      <c r="D13958" t="s">
        <v>12047</v>
      </c>
      <c r="E13958">
        <f>VLOOKUP(LEFT(B13958,LEN(B13958)-2),'Correction using CAD'!A:F,5,0)</f>
        <v>71.275000000000006</v>
      </c>
      <c r="F13958">
        <f>VLOOKUP(LEFT(B13958,LEN(B13958)-2),'Correction using CAD'!A:F,6,0)</f>
        <v>91.000000000000028</v>
      </c>
      <c r="G13958">
        <f>VLOOKUP(VALUE(RIGHT(B13958,2)),'XZ coord'!$T$144:$U$149,2,0)</f>
        <v>2.25</v>
      </c>
      <c r="H13958">
        <v>2.4</v>
      </c>
      <c r="I13958">
        <v>0.9</v>
      </c>
      <c r="J13958">
        <f>VLOOKUP(VALUE(RIGHT(B13958,2)),'XZ coord'!$T$144:$V$149,3,0)</f>
        <v>1.97</v>
      </c>
    </row>
    <row r="13959" spans="1:10" x14ac:dyDescent="0.2">
      <c r="A13959">
        <v>14958</v>
      </c>
      <c r="B13959" t="s">
        <v>13988</v>
      </c>
      <c r="C13959" t="s">
        <v>5</v>
      </c>
      <c r="D13959" t="s">
        <v>12047</v>
      </c>
      <c r="E13959">
        <f>VLOOKUP(LEFT(B13959,LEN(B13959)-2),'Correction using CAD'!A:F,5,0)</f>
        <v>71.275000000000006</v>
      </c>
      <c r="F13959">
        <f>VLOOKUP(LEFT(B13959,LEN(B13959)-2),'Correction using CAD'!A:F,6,0)</f>
        <v>91.000000000000028</v>
      </c>
      <c r="G13959">
        <f>VLOOKUP(VALUE(RIGHT(B13959,2)),'XZ coord'!$T$144:$U$149,2,0)</f>
        <v>4.22</v>
      </c>
      <c r="H13959">
        <v>2.4</v>
      </c>
      <c r="I13959">
        <v>0.9</v>
      </c>
      <c r="J13959">
        <f>VLOOKUP(VALUE(RIGHT(B13959,2)),'XZ coord'!$T$144:$V$149,3,0)</f>
        <v>2.25</v>
      </c>
    </row>
    <row r="13960" spans="1:10" x14ac:dyDescent="0.2">
      <c r="A13960">
        <v>14959</v>
      </c>
      <c r="B13960" t="s">
        <v>13989</v>
      </c>
      <c r="C13960" t="s">
        <v>2</v>
      </c>
      <c r="D13960" t="s">
        <v>12047</v>
      </c>
      <c r="E13960">
        <f>VLOOKUP(LEFT(B13960,LEN(B13960)-2),'Correction using CAD'!A:F,5,0)</f>
        <v>71.275000000000006</v>
      </c>
      <c r="F13960">
        <f>VLOOKUP(LEFT(B13960,LEN(B13960)-2),'Correction using CAD'!A:F,6,0)</f>
        <v>91.000000000000028</v>
      </c>
      <c r="G13960">
        <f>VLOOKUP(VALUE(RIGHT(B13960,2)),'XZ coord'!$T$144:$U$149,2,0)</f>
        <v>6.47</v>
      </c>
      <c r="H13960">
        <v>2.4</v>
      </c>
      <c r="I13960">
        <v>0.9</v>
      </c>
      <c r="J13960">
        <f>VLOOKUP(VALUE(RIGHT(B13960,2)),'XZ coord'!$T$144:$V$149,3,0)</f>
        <v>1.95</v>
      </c>
    </row>
    <row r="13961" spans="1:10" x14ac:dyDescent="0.2">
      <c r="A13961">
        <v>14960</v>
      </c>
      <c r="B13961" t="s">
        <v>13990</v>
      </c>
      <c r="C13961" t="s">
        <v>2</v>
      </c>
      <c r="D13961" t="s">
        <v>12047</v>
      </c>
      <c r="E13961">
        <f>VLOOKUP(LEFT(B13961,LEN(B13961)-2),'Correction using CAD'!A:F,5,0)</f>
        <v>71.275000000000006</v>
      </c>
      <c r="F13961">
        <f>VLOOKUP(LEFT(B13961,LEN(B13961)-2),'Correction using CAD'!A:F,6,0)</f>
        <v>91.000000000000028</v>
      </c>
      <c r="G13961">
        <f>VLOOKUP(VALUE(RIGHT(B13961,2)),'XZ coord'!$T$144:$U$149,2,0)</f>
        <v>8.42</v>
      </c>
      <c r="H13961">
        <v>2.4</v>
      </c>
      <c r="I13961">
        <v>0.9</v>
      </c>
      <c r="J13961">
        <f>VLOOKUP(VALUE(RIGHT(B13961,2)),'XZ coord'!$T$144:$V$149,3,0)</f>
        <v>1.95</v>
      </c>
    </row>
    <row r="13962" spans="1:10" x14ac:dyDescent="0.2">
      <c r="A13962">
        <v>14961</v>
      </c>
      <c r="B13962" t="s">
        <v>13991</v>
      </c>
      <c r="C13962" t="s">
        <v>5</v>
      </c>
      <c r="D13962" t="s">
        <v>12047</v>
      </c>
      <c r="E13962">
        <f>VLOOKUP(LEFT(B13962,LEN(B13962)-2),'Correction using CAD'!A:F,5,0)</f>
        <v>71.275000000000006</v>
      </c>
      <c r="F13962">
        <f>VLOOKUP(LEFT(B13962,LEN(B13962)-2),'Correction using CAD'!A:F,6,0)</f>
        <v>91.000000000000028</v>
      </c>
      <c r="G13962">
        <f>VLOOKUP(VALUE(RIGHT(B13962,2)),'XZ coord'!$T$144:$U$149,2,0)</f>
        <v>10.37</v>
      </c>
      <c r="H13962">
        <v>2.4</v>
      </c>
      <c r="I13962">
        <v>0.9</v>
      </c>
      <c r="J13962">
        <f>VLOOKUP(VALUE(RIGHT(B13962,2)),'XZ coord'!$T$144:$V$149,3,0)</f>
        <v>2.1</v>
      </c>
    </row>
    <row r="13963" spans="1:10" x14ac:dyDescent="0.2">
      <c r="A13963">
        <v>14962</v>
      </c>
      <c r="B13963" t="s">
        <v>13992</v>
      </c>
      <c r="C13963" t="s">
        <v>2</v>
      </c>
      <c r="D13963" t="s">
        <v>12047</v>
      </c>
      <c r="E13963">
        <f>VLOOKUP(LEFT(B13963,LEN(B13963)-2),'Correction using CAD'!A:F,5,0)</f>
        <v>71.275000000000006</v>
      </c>
      <c r="F13963">
        <f>VLOOKUP(LEFT(B13963,LEN(B13963)-2),'Correction using CAD'!A:F,6,0)</f>
        <v>90.100000000000023</v>
      </c>
      <c r="G13963">
        <f>VLOOKUP(VALUE(RIGHT(B13963,2)),'XZ coord'!$T$144:$U$149,2,0)</f>
        <v>2.25</v>
      </c>
      <c r="H13963">
        <v>2.4</v>
      </c>
      <c r="I13963">
        <v>0.9</v>
      </c>
      <c r="J13963">
        <f>VLOOKUP(VALUE(RIGHT(B13963,2)),'XZ coord'!$T$144:$V$149,3,0)</f>
        <v>1.97</v>
      </c>
    </row>
    <row r="13964" spans="1:10" x14ac:dyDescent="0.2">
      <c r="A13964">
        <v>14963</v>
      </c>
      <c r="B13964" t="s">
        <v>13993</v>
      </c>
      <c r="C13964" t="s">
        <v>5</v>
      </c>
      <c r="D13964" t="s">
        <v>12047</v>
      </c>
      <c r="E13964">
        <f>VLOOKUP(LEFT(B13964,LEN(B13964)-2),'Correction using CAD'!A:F,5,0)</f>
        <v>71.275000000000006</v>
      </c>
      <c r="F13964">
        <f>VLOOKUP(LEFT(B13964,LEN(B13964)-2),'Correction using CAD'!A:F,6,0)</f>
        <v>90.100000000000023</v>
      </c>
      <c r="G13964">
        <f>VLOOKUP(VALUE(RIGHT(B13964,2)),'XZ coord'!$T$144:$U$149,2,0)</f>
        <v>4.22</v>
      </c>
      <c r="H13964">
        <v>2.4</v>
      </c>
      <c r="I13964">
        <v>0.9</v>
      </c>
      <c r="J13964">
        <f>VLOOKUP(VALUE(RIGHT(B13964,2)),'XZ coord'!$T$144:$V$149,3,0)</f>
        <v>2.25</v>
      </c>
    </row>
    <row r="13965" spans="1:10" x14ac:dyDescent="0.2">
      <c r="A13965">
        <v>14964</v>
      </c>
      <c r="B13965" t="s">
        <v>13994</v>
      </c>
      <c r="C13965" t="s">
        <v>2</v>
      </c>
      <c r="D13965" t="s">
        <v>12047</v>
      </c>
      <c r="E13965">
        <f>VLOOKUP(LEFT(B13965,LEN(B13965)-2),'Correction using CAD'!A:F,5,0)</f>
        <v>71.275000000000006</v>
      </c>
      <c r="F13965">
        <f>VLOOKUP(LEFT(B13965,LEN(B13965)-2),'Correction using CAD'!A:F,6,0)</f>
        <v>90.100000000000023</v>
      </c>
      <c r="G13965">
        <f>VLOOKUP(VALUE(RIGHT(B13965,2)),'XZ coord'!$T$144:$U$149,2,0)</f>
        <v>6.47</v>
      </c>
      <c r="H13965">
        <v>2.4</v>
      </c>
      <c r="I13965">
        <v>0.9</v>
      </c>
      <c r="J13965">
        <f>VLOOKUP(VALUE(RIGHT(B13965,2)),'XZ coord'!$T$144:$V$149,3,0)</f>
        <v>1.95</v>
      </c>
    </row>
    <row r="13966" spans="1:10" x14ac:dyDescent="0.2">
      <c r="A13966">
        <v>14965</v>
      </c>
      <c r="B13966" t="s">
        <v>13995</v>
      </c>
      <c r="C13966" t="s">
        <v>2</v>
      </c>
      <c r="D13966" t="s">
        <v>12047</v>
      </c>
      <c r="E13966">
        <f>VLOOKUP(LEFT(B13966,LEN(B13966)-2),'Correction using CAD'!A:F,5,0)</f>
        <v>71.275000000000006</v>
      </c>
      <c r="F13966">
        <f>VLOOKUP(LEFT(B13966,LEN(B13966)-2),'Correction using CAD'!A:F,6,0)</f>
        <v>90.100000000000023</v>
      </c>
      <c r="G13966">
        <f>VLOOKUP(VALUE(RIGHT(B13966,2)),'XZ coord'!$T$144:$U$149,2,0)</f>
        <v>8.42</v>
      </c>
      <c r="H13966">
        <v>2.4</v>
      </c>
      <c r="I13966">
        <v>0.9</v>
      </c>
      <c r="J13966">
        <f>VLOOKUP(VALUE(RIGHT(B13966,2)),'XZ coord'!$T$144:$V$149,3,0)</f>
        <v>1.95</v>
      </c>
    </row>
    <row r="13967" spans="1:10" x14ac:dyDescent="0.2">
      <c r="A13967">
        <v>14966</v>
      </c>
      <c r="B13967" t="s">
        <v>13996</v>
      </c>
      <c r="C13967" t="s">
        <v>2</v>
      </c>
      <c r="D13967" t="s">
        <v>12047</v>
      </c>
      <c r="E13967">
        <f>VLOOKUP(LEFT(B13967,LEN(B13967)-2),'Correction using CAD'!A:F,5,0)</f>
        <v>71.275000000000006</v>
      </c>
      <c r="F13967">
        <f>VLOOKUP(LEFT(B13967,LEN(B13967)-2),'Correction using CAD'!A:F,6,0)</f>
        <v>90.100000000000023</v>
      </c>
      <c r="G13967">
        <f>VLOOKUP(VALUE(RIGHT(B13967,2)),'XZ coord'!$T$144:$U$149,2,0)</f>
        <v>10.37</v>
      </c>
      <c r="H13967">
        <v>2.4</v>
      </c>
      <c r="I13967">
        <v>0.9</v>
      </c>
      <c r="J13967">
        <f>VLOOKUP(VALUE(RIGHT(B13967,2)),'XZ coord'!$T$144:$V$149,3,0)</f>
        <v>2.1</v>
      </c>
    </row>
    <row r="13968" spans="1:10" x14ac:dyDescent="0.2">
      <c r="A13968">
        <v>14967</v>
      </c>
      <c r="B13968" t="s">
        <v>13997</v>
      </c>
      <c r="C13968" t="s">
        <v>2</v>
      </c>
      <c r="D13968" t="s">
        <v>12047</v>
      </c>
      <c r="E13968">
        <f>VLOOKUP(LEFT(B13968,LEN(B13968)-2),'Correction using CAD'!A:F,5,0)</f>
        <v>78.650000000000006</v>
      </c>
      <c r="F13968">
        <f>VLOOKUP(LEFT(B13968,LEN(B13968)-2),'Correction using CAD'!A:F,6,0)</f>
        <v>92.80000000000004</v>
      </c>
      <c r="G13968">
        <f>VLOOKUP(VALUE(RIGHT(B13968,2)),'XZ coord'!$T$144:$U$149,2,0)</f>
        <v>2.25</v>
      </c>
      <c r="H13968">
        <v>2.4</v>
      </c>
      <c r="I13968">
        <v>0.9</v>
      </c>
      <c r="J13968">
        <f>VLOOKUP(VALUE(RIGHT(B13968,2)),'XZ coord'!$T$144:$V$149,3,0)</f>
        <v>1.97</v>
      </c>
    </row>
    <row r="13969" spans="1:10" x14ac:dyDescent="0.2">
      <c r="A13969">
        <v>14968</v>
      </c>
      <c r="B13969" t="s">
        <v>13998</v>
      </c>
      <c r="C13969" t="s">
        <v>5</v>
      </c>
      <c r="D13969" t="s">
        <v>12047</v>
      </c>
      <c r="E13969">
        <f>VLOOKUP(LEFT(B13969,LEN(B13969)-2),'Correction using CAD'!A:F,5,0)</f>
        <v>78.650000000000006</v>
      </c>
      <c r="F13969">
        <f>VLOOKUP(LEFT(B13969,LEN(B13969)-2),'Correction using CAD'!A:F,6,0)</f>
        <v>92.80000000000004</v>
      </c>
      <c r="G13969">
        <f>VLOOKUP(VALUE(RIGHT(B13969,2)),'XZ coord'!$T$144:$U$149,2,0)</f>
        <v>4.22</v>
      </c>
      <c r="H13969">
        <v>2.4</v>
      </c>
      <c r="I13969">
        <v>0.9</v>
      </c>
      <c r="J13969">
        <f>VLOOKUP(VALUE(RIGHT(B13969,2)),'XZ coord'!$T$144:$V$149,3,0)</f>
        <v>2.25</v>
      </c>
    </row>
    <row r="13970" spans="1:10" x14ac:dyDescent="0.2">
      <c r="A13970">
        <v>14969</v>
      </c>
      <c r="B13970" t="s">
        <v>13999</v>
      </c>
      <c r="C13970" t="s">
        <v>2</v>
      </c>
      <c r="D13970" t="s">
        <v>12047</v>
      </c>
      <c r="E13970">
        <f>VLOOKUP(LEFT(B13970,LEN(B13970)-2),'Correction using CAD'!A:F,5,0)</f>
        <v>78.650000000000006</v>
      </c>
      <c r="F13970">
        <f>VLOOKUP(LEFT(B13970,LEN(B13970)-2),'Correction using CAD'!A:F,6,0)</f>
        <v>92.80000000000004</v>
      </c>
      <c r="G13970">
        <f>VLOOKUP(VALUE(RIGHT(B13970,2)),'XZ coord'!$T$144:$U$149,2,0)</f>
        <v>6.47</v>
      </c>
      <c r="H13970">
        <v>2.4</v>
      </c>
      <c r="I13970">
        <v>0.9</v>
      </c>
      <c r="J13970">
        <f>VLOOKUP(VALUE(RIGHT(B13970,2)),'XZ coord'!$T$144:$V$149,3,0)</f>
        <v>1.95</v>
      </c>
    </row>
    <row r="13971" spans="1:10" x14ac:dyDescent="0.2">
      <c r="A13971">
        <v>14970</v>
      </c>
      <c r="B13971" t="s">
        <v>14000</v>
      </c>
      <c r="C13971" t="s">
        <v>2</v>
      </c>
      <c r="D13971" t="s">
        <v>12047</v>
      </c>
      <c r="E13971">
        <f>VLOOKUP(LEFT(B13971,LEN(B13971)-2),'Correction using CAD'!A:F,5,0)</f>
        <v>78.650000000000006</v>
      </c>
      <c r="F13971">
        <f>VLOOKUP(LEFT(B13971,LEN(B13971)-2),'Correction using CAD'!A:F,6,0)</f>
        <v>92.80000000000004</v>
      </c>
      <c r="G13971">
        <f>VLOOKUP(VALUE(RIGHT(B13971,2)),'XZ coord'!$T$144:$U$149,2,0)</f>
        <v>8.42</v>
      </c>
      <c r="H13971">
        <v>2.4</v>
      </c>
      <c r="I13971">
        <v>0.9</v>
      </c>
      <c r="J13971">
        <f>VLOOKUP(VALUE(RIGHT(B13971,2)),'XZ coord'!$T$144:$V$149,3,0)</f>
        <v>1.95</v>
      </c>
    </row>
    <row r="13972" spans="1:10" x14ac:dyDescent="0.2">
      <c r="A13972">
        <v>14971</v>
      </c>
      <c r="B13972" t="s">
        <v>14001</v>
      </c>
      <c r="C13972" t="s">
        <v>5</v>
      </c>
      <c r="D13972" t="s">
        <v>12047</v>
      </c>
      <c r="E13972">
        <f>VLOOKUP(LEFT(B13972,LEN(B13972)-2),'Correction using CAD'!A:F,5,0)</f>
        <v>78.650000000000006</v>
      </c>
      <c r="F13972">
        <f>VLOOKUP(LEFT(B13972,LEN(B13972)-2),'Correction using CAD'!A:F,6,0)</f>
        <v>92.80000000000004</v>
      </c>
      <c r="G13972">
        <f>VLOOKUP(VALUE(RIGHT(B13972,2)),'XZ coord'!$T$144:$U$149,2,0)</f>
        <v>10.37</v>
      </c>
      <c r="H13972">
        <v>2.4</v>
      </c>
      <c r="I13972">
        <v>0.9</v>
      </c>
      <c r="J13972">
        <f>VLOOKUP(VALUE(RIGHT(B13972,2)),'XZ coord'!$T$144:$V$149,3,0)</f>
        <v>2.1</v>
      </c>
    </row>
    <row r="13973" spans="1:10" x14ac:dyDescent="0.2">
      <c r="A13973">
        <v>14972</v>
      </c>
      <c r="B13973" t="s">
        <v>14002</v>
      </c>
      <c r="C13973" t="s">
        <v>2</v>
      </c>
      <c r="D13973" t="s">
        <v>12047</v>
      </c>
      <c r="E13973">
        <f>VLOOKUP(LEFT(B13973,LEN(B13973)-2),'Correction using CAD'!A:F,5,0)</f>
        <v>78.650000000000006</v>
      </c>
      <c r="F13973">
        <f>VLOOKUP(LEFT(B13973,LEN(B13973)-2),'Correction using CAD'!A:F,6,0)</f>
        <v>91.900000000000034</v>
      </c>
      <c r="G13973">
        <f>VLOOKUP(VALUE(RIGHT(B13973,2)),'XZ coord'!$T$144:$U$149,2,0)</f>
        <v>2.25</v>
      </c>
      <c r="H13973">
        <v>2.4</v>
      </c>
      <c r="I13973">
        <v>0.9</v>
      </c>
      <c r="J13973">
        <f>VLOOKUP(VALUE(RIGHT(B13973,2)),'XZ coord'!$T$144:$V$149,3,0)</f>
        <v>1.97</v>
      </c>
    </row>
    <row r="13974" spans="1:10" x14ac:dyDescent="0.2">
      <c r="A13974">
        <v>14973</v>
      </c>
      <c r="B13974" t="s">
        <v>14003</v>
      </c>
      <c r="C13974" t="s">
        <v>5</v>
      </c>
      <c r="D13974" t="s">
        <v>12047</v>
      </c>
      <c r="E13974">
        <f>VLOOKUP(LEFT(B13974,LEN(B13974)-2),'Correction using CAD'!A:F,5,0)</f>
        <v>78.650000000000006</v>
      </c>
      <c r="F13974">
        <f>VLOOKUP(LEFT(B13974,LEN(B13974)-2),'Correction using CAD'!A:F,6,0)</f>
        <v>91.900000000000034</v>
      </c>
      <c r="G13974">
        <f>VLOOKUP(VALUE(RIGHT(B13974,2)),'XZ coord'!$T$144:$U$149,2,0)</f>
        <v>4.22</v>
      </c>
      <c r="H13974">
        <v>2.4</v>
      </c>
      <c r="I13974">
        <v>0.9</v>
      </c>
      <c r="J13974">
        <f>VLOOKUP(VALUE(RIGHT(B13974,2)),'XZ coord'!$T$144:$V$149,3,0)</f>
        <v>2.25</v>
      </c>
    </row>
    <row r="13975" spans="1:10" x14ac:dyDescent="0.2">
      <c r="A13975">
        <v>14974</v>
      </c>
      <c r="B13975" t="s">
        <v>14004</v>
      </c>
      <c r="C13975" t="s">
        <v>2</v>
      </c>
      <c r="D13975" t="s">
        <v>12047</v>
      </c>
      <c r="E13975">
        <f>VLOOKUP(LEFT(B13975,LEN(B13975)-2),'Correction using CAD'!A:F,5,0)</f>
        <v>78.650000000000006</v>
      </c>
      <c r="F13975">
        <f>VLOOKUP(LEFT(B13975,LEN(B13975)-2),'Correction using CAD'!A:F,6,0)</f>
        <v>91.900000000000034</v>
      </c>
      <c r="G13975">
        <f>VLOOKUP(VALUE(RIGHT(B13975,2)),'XZ coord'!$T$144:$U$149,2,0)</f>
        <v>6.47</v>
      </c>
      <c r="H13975">
        <v>2.4</v>
      </c>
      <c r="I13975">
        <v>0.9</v>
      </c>
      <c r="J13975">
        <f>VLOOKUP(VALUE(RIGHT(B13975,2)),'XZ coord'!$T$144:$V$149,3,0)</f>
        <v>1.95</v>
      </c>
    </row>
    <row r="13976" spans="1:10" x14ac:dyDescent="0.2">
      <c r="A13976">
        <v>14975</v>
      </c>
      <c r="B13976" t="s">
        <v>14005</v>
      </c>
      <c r="C13976" t="s">
        <v>2</v>
      </c>
      <c r="D13976" t="s">
        <v>12047</v>
      </c>
      <c r="E13976">
        <f>VLOOKUP(LEFT(B13976,LEN(B13976)-2),'Correction using CAD'!A:F,5,0)</f>
        <v>78.650000000000006</v>
      </c>
      <c r="F13976">
        <f>VLOOKUP(LEFT(B13976,LEN(B13976)-2),'Correction using CAD'!A:F,6,0)</f>
        <v>91.900000000000034</v>
      </c>
      <c r="G13976">
        <f>VLOOKUP(VALUE(RIGHT(B13976,2)),'XZ coord'!$T$144:$U$149,2,0)</f>
        <v>8.42</v>
      </c>
      <c r="H13976">
        <v>2.4</v>
      </c>
      <c r="I13976">
        <v>0.9</v>
      </c>
      <c r="J13976">
        <f>VLOOKUP(VALUE(RIGHT(B13976,2)),'XZ coord'!$T$144:$V$149,3,0)</f>
        <v>1.95</v>
      </c>
    </row>
    <row r="13977" spans="1:10" x14ac:dyDescent="0.2">
      <c r="A13977">
        <v>14976</v>
      </c>
      <c r="B13977" t="s">
        <v>14006</v>
      </c>
      <c r="C13977" t="s">
        <v>5</v>
      </c>
      <c r="D13977" t="s">
        <v>12047</v>
      </c>
      <c r="E13977">
        <f>VLOOKUP(LEFT(B13977,LEN(B13977)-2),'Correction using CAD'!A:F,5,0)</f>
        <v>78.650000000000006</v>
      </c>
      <c r="F13977">
        <f>VLOOKUP(LEFT(B13977,LEN(B13977)-2),'Correction using CAD'!A:F,6,0)</f>
        <v>91.900000000000034</v>
      </c>
      <c r="G13977">
        <f>VLOOKUP(VALUE(RIGHT(B13977,2)),'XZ coord'!$T$144:$U$149,2,0)</f>
        <v>10.37</v>
      </c>
      <c r="H13977">
        <v>2.4</v>
      </c>
      <c r="I13977">
        <v>0.9</v>
      </c>
      <c r="J13977">
        <f>VLOOKUP(VALUE(RIGHT(B13977,2)),'XZ coord'!$T$144:$V$149,3,0)</f>
        <v>2.1</v>
      </c>
    </row>
    <row r="13978" spans="1:10" x14ac:dyDescent="0.2">
      <c r="A13978">
        <v>14977</v>
      </c>
      <c r="B13978" t="s">
        <v>14007</v>
      </c>
      <c r="C13978" t="s">
        <v>2</v>
      </c>
      <c r="D13978" t="s">
        <v>12047</v>
      </c>
      <c r="E13978">
        <f>VLOOKUP(LEFT(B13978,LEN(B13978)-2),'Correction using CAD'!A:F,5,0)</f>
        <v>78.650000000000006</v>
      </c>
      <c r="F13978">
        <f>VLOOKUP(LEFT(B13978,LEN(B13978)-2),'Correction using CAD'!A:F,6,0)</f>
        <v>91.000000000000028</v>
      </c>
      <c r="G13978">
        <f>VLOOKUP(VALUE(RIGHT(B13978,2)),'XZ coord'!$T$144:$U$149,2,0)</f>
        <v>2.25</v>
      </c>
      <c r="H13978">
        <v>2.4</v>
      </c>
      <c r="I13978">
        <v>0.9</v>
      </c>
      <c r="J13978">
        <f>VLOOKUP(VALUE(RIGHT(B13978,2)),'XZ coord'!$T$144:$V$149,3,0)</f>
        <v>1.97</v>
      </c>
    </row>
    <row r="13979" spans="1:10" x14ac:dyDescent="0.2">
      <c r="A13979">
        <v>14978</v>
      </c>
      <c r="B13979" t="s">
        <v>14008</v>
      </c>
      <c r="C13979" t="s">
        <v>5</v>
      </c>
      <c r="D13979" t="s">
        <v>12047</v>
      </c>
      <c r="E13979">
        <f>VLOOKUP(LEFT(B13979,LEN(B13979)-2),'Correction using CAD'!A:F,5,0)</f>
        <v>78.650000000000006</v>
      </c>
      <c r="F13979">
        <f>VLOOKUP(LEFT(B13979,LEN(B13979)-2),'Correction using CAD'!A:F,6,0)</f>
        <v>91.000000000000028</v>
      </c>
      <c r="G13979">
        <f>VLOOKUP(VALUE(RIGHT(B13979,2)),'XZ coord'!$T$144:$U$149,2,0)</f>
        <v>4.22</v>
      </c>
      <c r="H13979">
        <v>2.4</v>
      </c>
      <c r="I13979">
        <v>0.9</v>
      </c>
      <c r="J13979">
        <f>VLOOKUP(VALUE(RIGHT(B13979,2)),'XZ coord'!$T$144:$V$149,3,0)</f>
        <v>2.25</v>
      </c>
    </row>
    <row r="13980" spans="1:10" x14ac:dyDescent="0.2">
      <c r="A13980">
        <v>14979</v>
      </c>
      <c r="B13980" t="s">
        <v>14009</v>
      </c>
      <c r="C13980" t="s">
        <v>2</v>
      </c>
      <c r="D13980" t="s">
        <v>12047</v>
      </c>
      <c r="E13980">
        <f>VLOOKUP(LEFT(B13980,LEN(B13980)-2),'Correction using CAD'!A:F,5,0)</f>
        <v>78.650000000000006</v>
      </c>
      <c r="F13980">
        <f>VLOOKUP(LEFT(B13980,LEN(B13980)-2),'Correction using CAD'!A:F,6,0)</f>
        <v>91.000000000000028</v>
      </c>
      <c r="G13980">
        <f>VLOOKUP(VALUE(RIGHT(B13980,2)),'XZ coord'!$T$144:$U$149,2,0)</f>
        <v>6.47</v>
      </c>
      <c r="H13980">
        <v>2.4</v>
      </c>
      <c r="I13980">
        <v>0.9</v>
      </c>
      <c r="J13980">
        <f>VLOOKUP(VALUE(RIGHT(B13980,2)),'XZ coord'!$T$144:$V$149,3,0)</f>
        <v>1.95</v>
      </c>
    </row>
    <row r="13981" spans="1:10" x14ac:dyDescent="0.2">
      <c r="A13981">
        <v>14980</v>
      </c>
      <c r="B13981" t="s">
        <v>14010</v>
      </c>
      <c r="C13981" t="s">
        <v>2</v>
      </c>
      <c r="D13981" t="s">
        <v>12047</v>
      </c>
      <c r="E13981">
        <f>VLOOKUP(LEFT(B13981,LEN(B13981)-2),'Correction using CAD'!A:F,5,0)</f>
        <v>78.650000000000006</v>
      </c>
      <c r="F13981">
        <f>VLOOKUP(LEFT(B13981,LEN(B13981)-2),'Correction using CAD'!A:F,6,0)</f>
        <v>91.000000000000028</v>
      </c>
      <c r="G13981">
        <f>VLOOKUP(VALUE(RIGHT(B13981,2)),'XZ coord'!$T$144:$U$149,2,0)</f>
        <v>8.42</v>
      </c>
      <c r="H13981">
        <v>2.4</v>
      </c>
      <c r="I13981">
        <v>0.9</v>
      </c>
      <c r="J13981">
        <f>VLOOKUP(VALUE(RIGHT(B13981,2)),'XZ coord'!$T$144:$V$149,3,0)</f>
        <v>1.95</v>
      </c>
    </row>
    <row r="13982" spans="1:10" x14ac:dyDescent="0.2">
      <c r="A13982">
        <v>14981</v>
      </c>
      <c r="B13982" t="s">
        <v>14011</v>
      </c>
      <c r="C13982" t="s">
        <v>5</v>
      </c>
      <c r="D13982" t="s">
        <v>12047</v>
      </c>
      <c r="E13982">
        <f>VLOOKUP(LEFT(B13982,LEN(B13982)-2),'Correction using CAD'!A:F,5,0)</f>
        <v>78.650000000000006</v>
      </c>
      <c r="F13982">
        <f>VLOOKUP(LEFT(B13982,LEN(B13982)-2),'Correction using CAD'!A:F,6,0)</f>
        <v>91.000000000000028</v>
      </c>
      <c r="G13982">
        <f>VLOOKUP(VALUE(RIGHT(B13982,2)),'XZ coord'!$T$144:$U$149,2,0)</f>
        <v>10.37</v>
      </c>
      <c r="H13982">
        <v>2.4</v>
      </c>
      <c r="I13982">
        <v>0.9</v>
      </c>
      <c r="J13982">
        <f>VLOOKUP(VALUE(RIGHT(B13982,2)),'XZ coord'!$T$144:$V$149,3,0)</f>
        <v>2.1</v>
      </c>
    </row>
    <row r="13983" spans="1:10" x14ac:dyDescent="0.2">
      <c r="A13983">
        <v>14982</v>
      </c>
      <c r="B13983" t="s">
        <v>14012</v>
      </c>
      <c r="C13983" t="s">
        <v>2</v>
      </c>
      <c r="D13983" t="s">
        <v>12047</v>
      </c>
      <c r="E13983">
        <f>VLOOKUP(LEFT(B13983,LEN(B13983)-2),'Correction using CAD'!A:F,5,0)</f>
        <v>78.650000000000006</v>
      </c>
      <c r="F13983">
        <f>VLOOKUP(LEFT(B13983,LEN(B13983)-2),'Correction using CAD'!A:F,6,0)</f>
        <v>90.100000000000023</v>
      </c>
      <c r="G13983">
        <f>VLOOKUP(VALUE(RIGHT(B13983,2)),'XZ coord'!$T$144:$U$149,2,0)</f>
        <v>2.25</v>
      </c>
      <c r="H13983">
        <v>2.4</v>
      </c>
      <c r="I13983">
        <v>0.9</v>
      </c>
      <c r="J13983">
        <f>VLOOKUP(VALUE(RIGHT(B13983,2)),'XZ coord'!$T$144:$V$149,3,0)</f>
        <v>1.97</v>
      </c>
    </row>
    <row r="13984" spans="1:10" x14ac:dyDescent="0.2">
      <c r="A13984">
        <v>14983</v>
      </c>
      <c r="B13984" t="s">
        <v>14013</v>
      </c>
      <c r="C13984" t="s">
        <v>5</v>
      </c>
      <c r="D13984" t="s">
        <v>12047</v>
      </c>
      <c r="E13984">
        <f>VLOOKUP(LEFT(B13984,LEN(B13984)-2),'Correction using CAD'!A:F,5,0)</f>
        <v>78.650000000000006</v>
      </c>
      <c r="F13984">
        <f>VLOOKUP(LEFT(B13984,LEN(B13984)-2),'Correction using CAD'!A:F,6,0)</f>
        <v>90.100000000000023</v>
      </c>
      <c r="G13984">
        <f>VLOOKUP(VALUE(RIGHT(B13984,2)),'XZ coord'!$T$144:$U$149,2,0)</f>
        <v>4.22</v>
      </c>
      <c r="H13984">
        <v>2.4</v>
      </c>
      <c r="I13984">
        <v>0.9</v>
      </c>
      <c r="J13984">
        <f>VLOOKUP(VALUE(RIGHT(B13984,2)),'XZ coord'!$T$144:$V$149,3,0)</f>
        <v>2.25</v>
      </c>
    </row>
    <row r="13985" spans="1:10" x14ac:dyDescent="0.2">
      <c r="A13985">
        <v>14984</v>
      </c>
      <c r="B13985" t="s">
        <v>14014</v>
      </c>
      <c r="C13985" t="s">
        <v>2</v>
      </c>
      <c r="D13985" t="s">
        <v>12047</v>
      </c>
      <c r="E13985">
        <f>VLOOKUP(LEFT(B13985,LEN(B13985)-2),'Correction using CAD'!A:F,5,0)</f>
        <v>78.650000000000006</v>
      </c>
      <c r="F13985">
        <f>VLOOKUP(LEFT(B13985,LEN(B13985)-2),'Correction using CAD'!A:F,6,0)</f>
        <v>90.100000000000023</v>
      </c>
      <c r="G13985">
        <f>VLOOKUP(VALUE(RIGHT(B13985,2)),'XZ coord'!$T$144:$U$149,2,0)</f>
        <v>6.47</v>
      </c>
      <c r="H13985">
        <v>2.4</v>
      </c>
      <c r="I13985">
        <v>0.9</v>
      </c>
      <c r="J13985">
        <f>VLOOKUP(VALUE(RIGHT(B13985,2)),'XZ coord'!$T$144:$V$149,3,0)</f>
        <v>1.95</v>
      </c>
    </row>
    <row r="13986" spans="1:10" x14ac:dyDescent="0.2">
      <c r="A13986">
        <v>14985</v>
      </c>
      <c r="B13986" t="s">
        <v>14015</v>
      </c>
      <c r="C13986" t="s">
        <v>2</v>
      </c>
      <c r="D13986" t="s">
        <v>12047</v>
      </c>
      <c r="E13986">
        <f>VLOOKUP(LEFT(B13986,LEN(B13986)-2),'Correction using CAD'!A:F,5,0)</f>
        <v>78.650000000000006</v>
      </c>
      <c r="F13986">
        <f>VLOOKUP(LEFT(B13986,LEN(B13986)-2),'Correction using CAD'!A:F,6,0)</f>
        <v>90.100000000000023</v>
      </c>
      <c r="G13986">
        <f>VLOOKUP(VALUE(RIGHT(B13986,2)),'XZ coord'!$T$144:$U$149,2,0)</f>
        <v>8.42</v>
      </c>
      <c r="H13986">
        <v>2.4</v>
      </c>
      <c r="I13986">
        <v>0.9</v>
      </c>
      <c r="J13986">
        <f>VLOOKUP(VALUE(RIGHT(B13986,2)),'XZ coord'!$T$144:$V$149,3,0)</f>
        <v>1.95</v>
      </c>
    </row>
    <row r="13987" spans="1:10" x14ac:dyDescent="0.2">
      <c r="A13987">
        <v>14986</v>
      </c>
      <c r="B13987" t="s">
        <v>14016</v>
      </c>
      <c r="C13987" t="s">
        <v>2</v>
      </c>
      <c r="D13987" t="s">
        <v>12047</v>
      </c>
      <c r="E13987">
        <f>VLOOKUP(LEFT(B13987,LEN(B13987)-2),'Correction using CAD'!A:F,5,0)</f>
        <v>78.650000000000006</v>
      </c>
      <c r="F13987">
        <f>VLOOKUP(LEFT(B13987,LEN(B13987)-2),'Correction using CAD'!A:F,6,0)</f>
        <v>90.100000000000023</v>
      </c>
      <c r="G13987">
        <f>VLOOKUP(VALUE(RIGHT(B13987,2)),'XZ coord'!$T$144:$U$149,2,0)</f>
        <v>10.37</v>
      </c>
      <c r="H13987">
        <v>2.4</v>
      </c>
      <c r="I13987">
        <v>0.9</v>
      </c>
      <c r="J13987">
        <f>VLOOKUP(VALUE(RIGHT(B13987,2)),'XZ coord'!$T$144:$V$149,3,0)</f>
        <v>2.1</v>
      </c>
    </row>
    <row r="13988" spans="1:10" x14ac:dyDescent="0.2">
      <c r="A13988">
        <v>14987</v>
      </c>
      <c r="B13988" t="s">
        <v>14017</v>
      </c>
      <c r="C13988" t="s">
        <v>2</v>
      </c>
      <c r="D13988" t="s">
        <v>12047</v>
      </c>
      <c r="E13988">
        <f>VLOOKUP(LEFT(B13988,LEN(B13988)-2),'Correction using CAD'!A:F,5,0)</f>
        <v>71.275000000000006</v>
      </c>
      <c r="F13988">
        <f>VLOOKUP(LEFT(B13988,LEN(B13988)-2),'Correction using CAD'!A:F,6,0)</f>
        <v>89.200000000000017</v>
      </c>
      <c r="G13988">
        <f>VLOOKUP(VALUE(RIGHT(B13988,2)),'XZ coord'!$T$144:$U$149,2,0)</f>
        <v>6.47</v>
      </c>
      <c r="H13988">
        <v>2.4</v>
      </c>
      <c r="I13988">
        <v>0.9</v>
      </c>
      <c r="J13988">
        <f>VLOOKUP(VALUE(RIGHT(B13988,2)),'XZ coord'!$T$144:$V$149,3,0)</f>
        <v>1.95</v>
      </c>
    </row>
    <row r="13989" spans="1:10" x14ac:dyDescent="0.2">
      <c r="A13989">
        <v>14988</v>
      </c>
      <c r="B13989" t="s">
        <v>14018</v>
      </c>
      <c r="C13989" t="s">
        <v>2</v>
      </c>
      <c r="D13989" t="s">
        <v>12047</v>
      </c>
      <c r="E13989">
        <f>VLOOKUP(LEFT(B13989,LEN(B13989)-2),'Correction using CAD'!A:F,5,0)</f>
        <v>71.275000000000006</v>
      </c>
      <c r="F13989">
        <f>VLOOKUP(LEFT(B13989,LEN(B13989)-2),'Correction using CAD'!A:F,6,0)</f>
        <v>89.200000000000017</v>
      </c>
      <c r="G13989">
        <f>VLOOKUP(VALUE(RIGHT(B13989,2)),'XZ coord'!$T$144:$U$149,2,0)</f>
        <v>8.42</v>
      </c>
      <c r="H13989">
        <v>2.4</v>
      </c>
      <c r="I13989">
        <v>0.9</v>
      </c>
      <c r="J13989">
        <f>VLOOKUP(VALUE(RIGHT(B13989,2)),'XZ coord'!$T$144:$V$149,3,0)</f>
        <v>1.95</v>
      </c>
    </row>
    <row r="13990" spans="1:10" x14ac:dyDescent="0.2">
      <c r="A13990">
        <v>14989</v>
      </c>
      <c r="B13990" t="s">
        <v>14019</v>
      </c>
      <c r="C13990" t="s">
        <v>5</v>
      </c>
      <c r="D13990" t="s">
        <v>12047</v>
      </c>
      <c r="E13990">
        <f>VLOOKUP(LEFT(B13990,LEN(B13990)-2),'Correction using CAD'!A:F,5,0)</f>
        <v>71.275000000000006</v>
      </c>
      <c r="F13990">
        <f>VLOOKUP(LEFT(B13990,LEN(B13990)-2),'Correction using CAD'!A:F,6,0)</f>
        <v>89.200000000000017</v>
      </c>
      <c r="G13990">
        <f>VLOOKUP(VALUE(RIGHT(B13990,2)),'XZ coord'!$T$144:$U$149,2,0)</f>
        <v>10.37</v>
      </c>
      <c r="H13990">
        <v>2.4</v>
      </c>
      <c r="I13990">
        <v>0.9</v>
      </c>
      <c r="J13990">
        <f>VLOOKUP(VALUE(RIGHT(B13990,2)),'XZ coord'!$T$144:$V$149,3,0)</f>
        <v>2.1</v>
      </c>
    </row>
    <row r="13991" spans="1:10" x14ac:dyDescent="0.2">
      <c r="A13991">
        <v>14990</v>
      </c>
      <c r="B13991" t="s">
        <v>14020</v>
      </c>
      <c r="C13991" t="s">
        <v>2</v>
      </c>
      <c r="D13991" t="s">
        <v>12047</v>
      </c>
      <c r="E13991">
        <f>VLOOKUP(LEFT(B13991,LEN(B13991)-2),'Correction using CAD'!A:F,5,0)</f>
        <v>71.275000000000006</v>
      </c>
      <c r="F13991">
        <f>VLOOKUP(LEFT(B13991,LEN(B13991)-2),'Correction using CAD'!A:F,6,0)</f>
        <v>88.300000000000011</v>
      </c>
      <c r="G13991">
        <f>VLOOKUP(VALUE(RIGHT(B13991,2)),'XZ coord'!$T$144:$U$149,2,0)</f>
        <v>6.47</v>
      </c>
      <c r="H13991">
        <v>2.4</v>
      </c>
      <c r="I13991">
        <v>0.9</v>
      </c>
      <c r="J13991">
        <f>VLOOKUP(VALUE(RIGHT(B13991,2)),'XZ coord'!$T$144:$V$149,3,0)</f>
        <v>1.95</v>
      </c>
    </row>
    <row r="13992" spans="1:10" x14ac:dyDescent="0.2">
      <c r="A13992">
        <v>14991</v>
      </c>
      <c r="B13992" t="s">
        <v>14021</v>
      </c>
      <c r="C13992" t="s">
        <v>2</v>
      </c>
      <c r="D13992" t="s">
        <v>12047</v>
      </c>
      <c r="E13992">
        <f>VLOOKUP(LEFT(B13992,LEN(B13992)-2),'Correction using CAD'!A:F,5,0)</f>
        <v>71.275000000000006</v>
      </c>
      <c r="F13992">
        <f>VLOOKUP(LEFT(B13992,LEN(B13992)-2),'Correction using CAD'!A:F,6,0)</f>
        <v>88.300000000000011</v>
      </c>
      <c r="G13992">
        <f>VLOOKUP(VALUE(RIGHT(B13992,2)),'XZ coord'!$T$144:$U$149,2,0)</f>
        <v>8.42</v>
      </c>
      <c r="H13992">
        <v>2.4</v>
      </c>
      <c r="I13992">
        <v>0.9</v>
      </c>
      <c r="J13992">
        <f>VLOOKUP(VALUE(RIGHT(B13992,2)),'XZ coord'!$T$144:$V$149,3,0)</f>
        <v>1.95</v>
      </c>
    </row>
    <row r="13993" spans="1:10" x14ac:dyDescent="0.2">
      <c r="A13993">
        <v>14992</v>
      </c>
      <c r="B13993" t="s">
        <v>14022</v>
      </c>
      <c r="C13993" t="s">
        <v>5</v>
      </c>
      <c r="D13993" t="s">
        <v>12047</v>
      </c>
      <c r="E13993">
        <f>VLOOKUP(LEFT(B13993,LEN(B13993)-2),'Correction using CAD'!A:F,5,0)</f>
        <v>71.275000000000006</v>
      </c>
      <c r="F13993">
        <f>VLOOKUP(LEFT(B13993,LEN(B13993)-2),'Correction using CAD'!A:F,6,0)</f>
        <v>88.300000000000011</v>
      </c>
      <c r="G13993">
        <f>VLOOKUP(VALUE(RIGHT(B13993,2)),'XZ coord'!$T$144:$U$149,2,0)</f>
        <v>10.37</v>
      </c>
      <c r="H13993">
        <v>2.4</v>
      </c>
      <c r="I13993">
        <v>0.9</v>
      </c>
      <c r="J13993">
        <f>VLOOKUP(VALUE(RIGHT(B13993,2)),'XZ coord'!$T$144:$V$149,3,0)</f>
        <v>2.1</v>
      </c>
    </row>
    <row r="13994" spans="1:10" x14ac:dyDescent="0.2">
      <c r="A13994">
        <v>14993</v>
      </c>
      <c r="B13994" t="s">
        <v>14023</v>
      </c>
      <c r="C13994" t="s">
        <v>2</v>
      </c>
      <c r="D13994" t="s">
        <v>12047</v>
      </c>
      <c r="E13994">
        <f>VLOOKUP(LEFT(B13994,LEN(B13994)-2),'Correction using CAD'!A:F,5,0)</f>
        <v>71.275000000000006</v>
      </c>
      <c r="F13994">
        <f>VLOOKUP(LEFT(B13994,LEN(B13994)-2),'Correction using CAD'!A:F,6,0)</f>
        <v>87.4</v>
      </c>
      <c r="G13994">
        <f>VLOOKUP(VALUE(RIGHT(B13994,2)),'XZ coord'!$T$144:$U$149,2,0)</f>
        <v>6.47</v>
      </c>
      <c r="H13994">
        <v>2.4</v>
      </c>
      <c r="I13994">
        <v>0.9</v>
      </c>
      <c r="J13994">
        <f>VLOOKUP(VALUE(RIGHT(B13994,2)),'XZ coord'!$T$144:$V$149,3,0)</f>
        <v>1.95</v>
      </c>
    </row>
    <row r="13995" spans="1:10" x14ac:dyDescent="0.2">
      <c r="A13995">
        <v>14994</v>
      </c>
      <c r="B13995" t="s">
        <v>14024</v>
      </c>
      <c r="C13995" t="s">
        <v>2</v>
      </c>
      <c r="D13995" t="s">
        <v>12047</v>
      </c>
      <c r="E13995">
        <f>VLOOKUP(LEFT(B13995,LEN(B13995)-2),'Correction using CAD'!A:F,5,0)</f>
        <v>71.275000000000006</v>
      </c>
      <c r="F13995">
        <f>VLOOKUP(LEFT(B13995,LEN(B13995)-2),'Correction using CAD'!A:F,6,0)</f>
        <v>87.4</v>
      </c>
      <c r="G13995">
        <f>VLOOKUP(VALUE(RIGHT(B13995,2)),'XZ coord'!$T$144:$U$149,2,0)</f>
        <v>8.42</v>
      </c>
      <c r="H13995">
        <v>2.4</v>
      </c>
      <c r="I13995">
        <v>0.9</v>
      </c>
      <c r="J13995">
        <f>VLOOKUP(VALUE(RIGHT(B13995,2)),'XZ coord'!$T$144:$V$149,3,0)</f>
        <v>1.95</v>
      </c>
    </row>
    <row r="13996" spans="1:10" x14ac:dyDescent="0.2">
      <c r="A13996">
        <v>14995</v>
      </c>
      <c r="B13996" t="s">
        <v>14025</v>
      </c>
      <c r="C13996" t="s">
        <v>5</v>
      </c>
      <c r="D13996" t="s">
        <v>12047</v>
      </c>
      <c r="E13996">
        <f>VLOOKUP(LEFT(B13996,LEN(B13996)-2),'Correction using CAD'!A:F,5,0)</f>
        <v>71.275000000000006</v>
      </c>
      <c r="F13996">
        <f>VLOOKUP(LEFT(B13996,LEN(B13996)-2),'Correction using CAD'!A:F,6,0)</f>
        <v>87.4</v>
      </c>
      <c r="G13996">
        <f>VLOOKUP(VALUE(RIGHT(B13996,2)),'XZ coord'!$T$144:$U$149,2,0)</f>
        <v>10.37</v>
      </c>
      <c r="H13996">
        <v>2.4</v>
      </c>
      <c r="I13996">
        <v>0.9</v>
      </c>
      <c r="J13996">
        <f>VLOOKUP(VALUE(RIGHT(B13996,2)),'XZ coord'!$T$144:$V$149,3,0)</f>
        <v>2.1</v>
      </c>
    </row>
    <row r="13997" spans="1:10" x14ac:dyDescent="0.2">
      <c r="A13997">
        <v>14996</v>
      </c>
      <c r="B13997" t="s">
        <v>14026</v>
      </c>
      <c r="C13997" t="s">
        <v>2</v>
      </c>
      <c r="D13997" t="s">
        <v>12047</v>
      </c>
      <c r="E13997">
        <f>VLOOKUP(LEFT(B13997,LEN(B13997)-2),'Correction using CAD'!A:F,5,0)</f>
        <v>71.275000000000006</v>
      </c>
      <c r="F13997">
        <f>VLOOKUP(LEFT(B13997,LEN(B13997)-2),'Correction using CAD'!A:F,6,0)</f>
        <v>86.5</v>
      </c>
      <c r="G13997">
        <f>VLOOKUP(VALUE(RIGHT(B13997,2)),'XZ coord'!$T$144:$U$149,2,0)</f>
        <v>6.47</v>
      </c>
      <c r="H13997">
        <v>2.4</v>
      </c>
      <c r="I13997">
        <v>0.9</v>
      </c>
      <c r="J13997">
        <f>VLOOKUP(VALUE(RIGHT(B13997,2)),'XZ coord'!$T$144:$V$149,3,0)</f>
        <v>1.95</v>
      </c>
    </row>
    <row r="13998" spans="1:10" x14ac:dyDescent="0.2">
      <c r="A13998">
        <v>14997</v>
      </c>
      <c r="B13998" t="s">
        <v>14027</v>
      </c>
      <c r="C13998" t="s">
        <v>2</v>
      </c>
      <c r="D13998" t="s">
        <v>12047</v>
      </c>
      <c r="E13998">
        <f>VLOOKUP(LEFT(B13998,LEN(B13998)-2),'Correction using CAD'!A:F,5,0)</f>
        <v>71.275000000000006</v>
      </c>
      <c r="F13998">
        <f>VLOOKUP(LEFT(B13998,LEN(B13998)-2),'Correction using CAD'!A:F,6,0)</f>
        <v>86.5</v>
      </c>
      <c r="G13998">
        <f>VLOOKUP(VALUE(RIGHT(B13998,2)),'XZ coord'!$T$144:$U$149,2,0)</f>
        <v>8.42</v>
      </c>
      <c r="H13998">
        <v>2.4</v>
      </c>
      <c r="I13998">
        <v>0.9</v>
      </c>
      <c r="J13998">
        <f>VLOOKUP(VALUE(RIGHT(B13998,2)),'XZ coord'!$T$144:$V$149,3,0)</f>
        <v>1.95</v>
      </c>
    </row>
    <row r="13999" spans="1:10" x14ac:dyDescent="0.2">
      <c r="A13999">
        <v>14998</v>
      </c>
      <c r="B13999" t="s">
        <v>14028</v>
      </c>
      <c r="C13999" t="s">
        <v>5</v>
      </c>
      <c r="D13999" t="s">
        <v>12047</v>
      </c>
      <c r="E13999">
        <f>VLOOKUP(LEFT(B13999,LEN(B13999)-2),'Correction using CAD'!A:F,5,0)</f>
        <v>71.275000000000006</v>
      </c>
      <c r="F13999">
        <f>VLOOKUP(LEFT(B13999,LEN(B13999)-2),'Correction using CAD'!A:F,6,0)</f>
        <v>86.5</v>
      </c>
      <c r="G13999">
        <f>VLOOKUP(VALUE(RIGHT(B13999,2)),'XZ coord'!$T$144:$U$149,2,0)</f>
        <v>10.37</v>
      </c>
      <c r="H13999">
        <v>2.4</v>
      </c>
      <c r="I13999">
        <v>0.9</v>
      </c>
      <c r="J13999">
        <f>VLOOKUP(VALUE(RIGHT(B13999,2)),'XZ coord'!$T$144:$V$149,3,0)</f>
        <v>2.1</v>
      </c>
    </row>
    <row r="14000" spans="1:10" x14ac:dyDescent="0.2">
      <c r="A14000">
        <v>14999</v>
      </c>
      <c r="B14000" t="s">
        <v>14029</v>
      </c>
      <c r="C14000" t="s">
        <v>2</v>
      </c>
      <c r="D14000" t="s">
        <v>12047</v>
      </c>
      <c r="E14000">
        <f>VLOOKUP(LEFT(B14000,LEN(B14000)-2),'Correction using CAD'!A:F,5,0)</f>
        <v>71.275000000000006</v>
      </c>
      <c r="F14000">
        <f>VLOOKUP(LEFT(B14000,LEN(B14000)-2),'Correction using CAD'!A:F,6,0)</f>
        <v>85.6</v>
      </c>
      <c r="G14000">
        <f>VLOOKUP(VALUE(RIGHT(B14000,2)),'XZ coord'!$T$144:$U$149,2,0)</f>
        <v>6.47</v>
      </c>
      <c r="H14000">
        <v>2.4</v>
      </c>
      <c r="I14000">
        <v>0.9</v>
      </c>
      <c r="J14000">
        <f>VLOOKUP(VALUE(RIGHT(B14000,2)),'XZ coord'!$T$144:$V$149,3,0)</f>
        <v>1.95</v>
      </c>
    </row>
    <row r="14001" spans="1:10" x14ac:dyDescent="0.2">
      <c r="A14001">
        <v>15000</v>
      </c>
      <c r="B14001" t="s">
        <v>14030</v>
      </c>
      <c r="C14001" t="s">
        <v>2</v>
      </c>
      <c r="D14001" t="s">
        <v>12047</v>
      </c>
      <c r="E14001">
        <f>VLOOKUP(LEFT(B14001,LEN(B14001)-2),'Correction using CAD'!A:F,5,0)</f>
        <v>71.275000000000006</v>
      </c>
      <c r="F14001">
        <f>VLOOKUP(LEFT(B14001,LEN(B14001)-2),'Correction using CAD'!A:F,6,0)</f>
        <v>85.6</v>
      </c>
      <c r="G14001">
        <f>VLOOKUP(VALUE(RIGHT(B14001,2)),'XZ coord'!$T$144:$U$149,2,0)</f>
        <v>8.42</v>
      </c>
      <c r="H14001">
        <v>2.4</v>
      </c>
      <c r="I14001">
        <v>0.9</v>
      </c>
      <c r="J14001">
        <f>VLOOKUP(VALUE(RIGHT(B14001,2)),'XZ coord'!$T$144:$V$149,3,0)</f>
        <v>1.95</v>
      </c>
    </row>
    <row r="14002" spans="1:10" x14ac:dyDescent="0.2">
      <c r="A14002">
        <v>15001</v>
      </c>
      <c r="B14002" t="s">
        <v>14031</v>
      </c>
      <c r="C14002" t="s">
        <v>5</v>
      </c>
      <c r="D14002" t="s">
        <v>12047</v>
      </c>
      <c r="E14002">
        <f>VLOOKUP(LEFT(B14002,LEN(B14002)-2),'Correction using CAD'!A:F,5,0)</f>
        <v>71.275000000000006</v>
      </c>
      <c r="F14002">
        <f>VLOOKUP(LEFT(B14002,LEN(B14002)-2),'Correction using CAD'!A:F,6,0)</f>
        <v>85.6</v>
      </c>
      <c r="G14002">
        <f>VLOOKUP(VALUE(RIGHT(B14002,2)),'XZ coord'!$T$144:$U$149,2,0)</f>
        <v>10.37</v>
      </c>
      <c r="H14002">
        <v>2.4</v>
      </c>
      <c r="I14002">
        <v>0.9</v>
      </c>
      <c r="J14002">
        <f>VLOOKUP(VALUE(RIGHT(B14002,2)),'XZ coord'!$T$144:$V$149,3,0)</f>
        <v>2.1</v>
      </c>
    </row>
    <row r="14003" spans="1:10" x14ac:dyDescent="0.2">
      <c r="A14003">
        <v>15002</v>
      </c>
      <c r="B14003" t="s">
        <v>14032</v>
      </c>
      <c r="C14003" t="s">
        <v>2</v>
      </c>
      <c r="D14003" t="s">
        <v>12047</v>
      </c>
      <c r="E14003">
        <f>VLOOKUP(LEFT(B14003,LEN(B14003)-2),'Correction using CAD'!A:F,5,0)</f>
        <v>78.650000000000006</v>
      </c>
      <c r="F14003">
        <f>VLOOKUP(LEFT(B14003,LEN(B14003)-2),'Correction using CAD'!A:F,6,0)</f>
        <v>89.200000000000017</v>
      </c>
      <c r="G14003">
        <f>VLOOKUP(VALUE(RIGHT(B14003,2)),'XZ coord'!$T$144:$U$149,2,0)</f>
        <v>6.47</v>
      </c>
      <c r="H14003">
        <v>2.4</v>
      </c>
      <c r="I14003">
        <v>0.9</v>
      </c>
      <c r="J14003">
        <f>VLOOKUP(VALUE(RIGHT(B14003,2)),'XZ coord'!$T$144:$V$149,3,0)</f>
        <v>1.95</v>
      </c>
    </row>
    <row r="14004" spans="1:10" x14ac:dyDescent="0.2">
      <c r="A14004">
        <v>15003</v>
      </c>
      <c r="B14004" t="s">
        <v>14033</v>
      </c>
      <c r="C14004" t="s">
        <v>2</v>
      </c>
      <c r="D14004" t="s">
        <v>12047</v>
      </c>
      <c r="E14004">
        <f>VLOOKUP(LEFT(B14004,LEN(B14004)-2),'Correction using CAD'!A:F,5,0)</f>
        <v>78.650000000000006</v>
      </c>
      <c r="F14004">
        <f>VLOOKUP(LEFT(B14004,LEN(B14004)-2),'Correction using CAD'!A:F,6,0)</f>
        <v>89.200000000000017</v>
      </c>
      <c r="G14004">
        <f>VLOOKUP(VALUE(RIGHT(B14004,2)),'XZ coord'!$T$144:$U$149,2,0)</f>
        <v>8.42</v>
      </c>
      <c r="H14004">
        <v>2.4</v>
      </c>
      <c r="I14004">
        <v>0.9</v>
      </c>
      <c r="J14004">
        <f>VLOOKUP(VALUE(RIGHT(B14004,2)),'XZ coord'!$T$144:$V$149,3,0)</f>
        <v>1.95</v>
      </c>
    </row>
    <row r="14005" spans="1:10" x14ac:dyDescent="0.2">
      <c r="A14005">
        <v>15004</v>
      </c>
      <c r="B14005" t="s">
        <v>14034</v>
      </c>
      <c r="C14005" t="s">
        <v>5</v>
      </c>
      <c r="D14005" t="s">
        <v>12047</v>
      </c>
      <c r="E14005">
        <f>VLOOKUP(LEFT(B14005,LEN(B14005)-2),'Correction using CAD'!A:F,5,0)</f>
        <v>78.650000000000006</v>
      </c>
      <c r="F14005">
        <f>VLOOKUP(LEFT(B14005,LEN(B14005)-2),'Correction using CAD'!A:F,6,0)</f>
        <v>89.200000000000017</v>
      </c>
      <c r="G14005">
        <f>VLOOKUP(VALUE(RIGHT(B14005,2)),'XZ coord'!$T$144:$U$149,2,0)</f>
        <v>10.37</v>
      </c>
      <c r="H14005">
        <v>2.4</v>
      </c>
      <c r="I14005">
        <v>0.9</v>
      </c>
      <c r="J14005">
        <f>VLOOKUP(VALUE(RIGHT(B14005,2)),'XZ coord'!$T$144:$V$149,3,0)</f>
        <v>2.1</v>
      </c>
    </row>
    <row r="14006" spans="1:10" x14ac:dyDescent="0.2">
      <c r="A14006">
        <v>15005</v>
      </c>
      <c r="B14006" t="s">
        <v>14035</v>
      </c>
      <c r="C14006" t="s">
        <v>2</v>
      </c>
      <c r="D14006" t="s">
        <v>12047</v>
      </c>
      <c r="E14006">
        <f>VLOOKUP(LEFT(B14006,LEN(B14006)-2),'Correction using CAD'!A:F,5,0)</f>
        <v>78.650000000000006</v>
      </c>
      <c r="F14006">
        <f>VLOOKUP(LEFT(B14006,LEN(B14006)-2),'Correction using CAD'!A:F,6,0)</f>
        <v>88.300000000000011</v>
      </c>
      <c r="G14006">
        <f>VLOOKUP(VALUE(RIGHT(B14006,2)),'XZ coord'!$T$144:$U$149,2,0)</f>
        <v>6.47</v>
      </c>
      <c r="H14006">
        <v>2.4</v>
      </c>
      <c r="I14006">
        <v>0.9</v>
      </c>
      <c r="J14006">
        <f>VLOOKUP(VALUE(RIGHT(B14006,2)),'XZ coord'!$T$144:$V$149,3,0)</f>
        <v>1.95</v>
      </c>
    </row>
    <row r="14007" spans="1:10" x14ac:dyDescent="0.2">
      <c r="A14007">
        <v>15006</v>
      </c>
      <c r="B14007" t="s">
        <v>14036</v>
      </c>
      <c r="C14007" t="s">
        <v>2</v>
      </c>
      <c r="D14007" t="s">
        <v>12047</v>
      </c>
      <c r="E14007">
        <f>VLOOKUP(LEFT(B14007,LEN(B14007)-2),'Correction using CAD'!A:F,5,0)</f>
        <v>78.650000000000006</v>
      </c>
      <c r="F14007">
        <f>VLOOKUP(LEFT(B14007,LEN(B14007)-2),'Correction using CAD'!A:F,6,0)</f>
        <v>88.300000000000011</v>
      </c>
      <c r="G14007">
        <f>VLOOKUP(VALUE(RIGHT(B14007,2)),'XZ coord'!$T$144:$U$149,2,0)</f>
        <v>8.42</v>
      </c>
      <c r="H14007">
        <v>2.4</v>
      </c>
      <c r="I14007">
        <v>0.9</v>
      </c>
      <c r="J14007">
        <f>VLOOKUP(VALUE(RIGHT(B14007,2)),'XZ coord'!$T$144:$V$149,3,0)</f>
        <v>1.95</v>
      </c>
    </row>
    <row r="14008" spans="1:10" x14ac:dyDescent="0.2">
      <c r="A14008">
        <v>15007</v>
      </c>
      <c r="B14008" t="s">
        <v>14037</v>
      </c>
      <c r="C14008" t="s">
        <v>5</v>
      </c>
      <c r="D14008" t="s">
        <v>12047</v>
      </c>
      <c r="E14008">
        <f>VLOOKUP(LEFT(B14008,LEN(B14008)-2),'Correction using CAD'!A:F,5,0)</f>
        <v>78.650000000000006</v>
      </c>
      <c r="F14008">
        <f>VLOOKUP(LEFT(B14008,LEN(B14008)-2),'Correction using CAD'!A:F,6,0)</f>
        <v>88.300000000000011</v>
      </c>
      <c r="G14008">
        <f>VLOOKUP(VALUE(RIGHT(B14008,2)),'XZ coord'!$T$144:$U$149,2,0)</f>
        <v>10.37</v>
      </c>
      <c r="H14008">
        <v>2.4</v>
      </c>
      <c r="I14008">
        <v>0.9</v>
      </c>
      <c r="J14008">
        <f>VLOOKUP(VALUE(RIGHT(B14008,2)),'XZ coord'!$T$144:$V$149,3,0)</f>
        <v>2.1</v>
      </c>
    </row>
    <row r="14009" spans="1:10" x14ac:dyDescent="0.2">
      <c r="A14009">
        <v>15008</v>
      </c>
      <c r="B14009" t="s">
        <v>14038</v>
      </c>
      <c r="C14009" t="s">
        <v>2</v>
      </c>
      <c r="D14009" t="s">
        <v>12047</v>
      </c>
      <c r="E14009">
        <f>VLOOKUP(LEFT(B14009,LEN(B14009)-2),'Correction using CAD'!A:F,5,0)</f>
        <v>78.650000000000006</v>
      </c>
      <c r="F14009">
        <f>VLOOKUP(LEFT(B14009,LEN(B14009)-2),'Correction using CAD'!A:F,6,0)</f>
        <v>87.4</v>
      </c>
      <c r="G14009">
        <f>VLOOKUP(VALUE(RIGHT(B14009,2)),'XZ coord'!$T$144:$U$149,2,0)</f>
        <v>6.47</v>
      </c>
      <c r="H14009">
        <v>2.4</v>
      </c>
      <c r="I14009">
        <v>0.9</v>
      </c>
      <c r="J14009">
        <f>VLOOKUP(VALUE(RIGHT(B14009,2)),'XZ coord'!$T$144:$V$149,3,0)</f>
        <v>1.95</v>
      </c>
    </row>
    <row r="14010" spans="1:10" x14ac:dyDescent="0.2">
      <c r="A14010">
        <v>15009</v>
      </c>
      <c r="B14010" t="s">
        <v>14039</v>
      </c>
      <c r="C14010" t="s">
        <v>2</v>
      </c>
      <c r="D14010" t="s">
        <v>12047</v>
      </c>
      <c r="E14010">
        <f>VLOOKUP(LEFT(B14010,LEN(B14010)-2),'Correction using CAD'!A:F,5,0)</f>
        <v>78.650000000000006</v>
      </c>
      <c r="F14010">
        <f>VLOOKUP(LEFT(B14010,LEN(B14010)-2),'Correction using CAD'!A:F,6,0)</f>
        <v>87.4</v>
      </c>
      <c r="G14010">
        <f>VLOOKUP(VALUE(RIGHT(B14010,2)),'XZ coord'!$T$144:$U$149,2,0)</f>
        <v>8.42</v>
      </c>
      <c r="H14010">
        <v>2.4</v>
      </c>
      <c r="I14010">
        <v>0.9</v>
      </c>
      <c r="J14010">
        <f>VLOOKUP(VALUE(RIGHT(B14010,2)),'XZ coord'!$T$144:$V$149,3,0)</f>
        <v>1.95</v>
      </c>
    </row>
    <row r="14011" spans="1:10" x14ac:dyDescent="0.2">
      <c r="A14011">
        <v>15010</v>
      </c>
      <c r="B14011" t="s">
        <v>14040</v>
      </c>
      <c r="C14011" t="s">
        <v>5</v>
      </c>
      <c r="D14011" t="s">
        <v>12047</v>
      </c>
      <c r="E14011">
        <f>VLOOKUP(LEFT(B14011,LEN(B14011)-2),'Correction using CAD'!A:F,5,0)</f>
        <v>78.650000000000006</v>
      </c>
      <c r="F14011">
        <f>VLOOKUP(LEFT(B14011,LEN(B14011)-2),'Correction using CAD'!A:F,6,0)</f>
        <v>87.4</v>
      </c>
      <c r="G14011">
        <f>VLOOKUP(VALUE(RIGHT(B14011,2)),'XZ coord'!$T$144:$U$149,2,0)</f>
        <v>10.37</v>
      </c>
      <c r="H14011">
        <v>2.4</v>
      </c>
      <c r="I14011">
        <v>0.9</v>
      </c>
      <c r="J14011">
        <f>VLOOKUP(VALUE(RIGHT(B14011,2)),'XZ coord'!$T$144:$V$149,3,0)</f>
        <v>2.1</v>
      </c>
    </row>
    <row r="14012" spans="1:10" x14ac:dyDescent="0.2">
      <c r="A14012">
        <v>15011</v>
      </c>
      <c r="B14012" t="s">
        <v>14041</v>
      </c>
      <c r="C14012" t="s">
        <v>2</v>
      </c>
      <c r="D14012" t="s">
        <v>12047</v>
      </c>
      <c r="E14012">
        <f>VLOOKUP(LEFT(B14012,LEN(B14012)-2),'Correction using CAD'!A:F,5,0)</f>
        <v>78.650000000000006</v>
      </c>
      <c r="F14012">
        <f>VLOOKUP(LEFT(B14012,LEN(B14012)-2),'Correction using CAD'!A:F,6,0)</f>
        <v>86.5</v>
      </c>
      <c r="G14012">
        <f>VLOOKUP(VALUE(RIGHT(B14012,2)),'XZ coord'!$T$144:$U$149,2,0)</f>
        <v>6.47</v>
      </c>
      <c r="H14012">
        <v>2.4</v>
      </c>
      <c r="I14012">
        <v>0.9</v>
      </c>
      <c r="J14012">
        <f>VLOOKUP(VALUE(RIGHT(B14012,2)),'XZ coord'!$T$144:$V$149,3,0)</f>
        <v>1.95</v>
      </c>
    </row>
    <row r="14013" spans="1:10" x14ac:dyDescent="0.2">
      <c r="A14013">
        <v>15012</v>
      </c>
      <c r="B14013" t="s">
        <v>14042</v>
      </c>
      <c r="C14013" t="s">
        <v>2</v>
      </c>
      <c r="D14013" t="s">
        <v>12047</v>
      </c>
      <c r="E14013">
        <f>VLOOKUP(LEFT(B14013,LEN(B14013)-2),'Correction using CAD'!A:F,5,0)</f>
        <v>78.650000000000006</v>
      </c>
      <c r="F14013">
        <f>VLOOKUP(LEFT(B14013,LEN(B14013)-2),'Correction using CAD'!A:F,6,0)</f>
        <v>86.5</v>
      </c>
      <c r="G14013">
        <f>VLOOKUP(VALUE(RIGHT(B14013,2)),'XZ coord'!$T$144:$U$149,2,0)</f>
        <v>8.42</v>
      </c>
      <c r="H14013">
        <v>2.4</v>
      </c>
      <c r="I14013">
        <v>0.9</v>
      </c>
      <c r="J14013">
        <f>VLOOKUP(VALUE(RIGHT(B14013,2)),'XZ coord'!$T$144:$V$149,3,0)</f>
        <v>1.95</v>
      </c>
    </row>
    <row r="14014" spans="1:10" x14ac:dyDescent="0.2">
      <c r="A14014">
        <v>15013</v>
      </c>
      <c r="B14014" t="s">
        <v>14043</v>
      </c>
      <c r="C14014" t="s">
        <v>5</v>
      </c>
      <c r="D14014" t="s">
        <v>12047</v>
      </c>
      <c r="E14014">
        <f>VLOOKUP(LEFT(B14014,LEN(B14014)-2),'Correction using CAD'!A:F,5,0)</f>
        <v>78.650000000000006</v>
      </c>
      <c r="F14014">
        <f>VLOOKUP(LEFT(B14014,LEN(B14014)-2),'Correction using CAD'!A:F,6,0)</f>
        <v>86.5</v>
      </c>
      <c r="G14014">
        <f>VLOOKUP(VALUE(RIGHT(B14014,2)),'XZ coord'!$T$144:$U$149,2,0)</f>
        <v>10.37</v>
      </c>
      <c r="H14014">
        <v>2.4</v>
      </c>
      <c r="I14014">
        <v>0.9</v>
      </c>
      <c r="J14014">
        <f>VLOOKUP(VALUE(RIGHT(B14014,2)),'XZ coord'!$T$144:$V$149,3,0)</f>
        <v>2.1</v>
      </c>
    </row>
    <row r="14015" spans="1:10" x14ac:dyDescent="0.2">
      <c r="A14015">
        <v>15014</v>
      </c>
      <c r="B14015" t="s">
        <v>14044</v>
      </c>
      <c r="C14015" t="s">
        <v>2</v>
      </c>
      <c r="D14015" t="s">
        <v>12047</v>
      </c>
      <c r="E14015">
        <f>VLOOKUP(LEFT(B14015,LEN(B14015)-2),'Correction using CAD'!A:F,5,0)</f>
        <v>78.650000000000006</v>
      </c>
      <c r="F14015">
        <f>VLOOKUP(LEFT(B14015,LEN(B14015)-2),'Correction using CAD'!A:F,6,0)</f>
        <v>85.6</v>
      </c>
      <c r="G14015">
        <f>VLOOKUP(VALUE(RIGHT(B14015,2)),'XZ coord'!$T$144:$U$149,2,0)</f>
        <v>6.47</v>
      </c>
      <c r="H14015">
        <v>2.4</v>
      </c>
      <c r="I14015">
        <v>0.9</v>
      </c>
      <c r="J14015">
        <f>VLOOKUP(VALUE(RIGHT(B14015,2)),'XZ coord'!$T$144:$V$149,3,0)</f>
        <v>1.95</v>
      </c>
    </row>
    <row r="14016" spans="1:10" x14ac:dyDescent="0.2">
      <c r="A14016">
        <v>15015</v>
      </c>
      <c r="B14016" t="s">
        <v>14045</v>
      </c>
      <c r="C14016" t="s">
        <v>2</v>
      </c>
      <c r="D14016" t="s">
        <v>12047</v>
      </c>
      <c r="E14016">
        <f>VLOOKUP(LEFT(B14016,LEN(B14016)-2),'Correction using CAD'!A:F,5,0)</f>
        <v>78.650000000000006</v>
      </c>
      <c r="F14016">
        <f>VLOOKUP(LEFT(B14016,LEN(B14016)-2),'Correction using CAD'!A:F,6,0)</f>
        <v>85.6</v>
      </c>
      <c r="G14016">
        <f>VLOOKUP(VALUE(RIGHT(B14016,2)),'XZ coord'!$T$144:$U$149,2,0)</f>
        <v>8.42</v>
      </c>
      <c r="H14016">
        <v>2.4</v>
      </c>
      <c r="I14016">
        <v>0.9</v>
      </c>
      <c r="J14016">
        <f>VLOOKUP(VALUE(RIGHT(B14016,2)),'XZ coord'!$T$144:$V$149,3,0)</f>
        <v>1.95</v>
      </c>
    </row>
    <row r="14017" spans="1:10" x14ac:dyDescent="0.2">
      <c r="A14017">
        <v>15016</v>
      </c>
      <c r="B14017" t="s">
        <v>14046</v>
      </c>
      <c r="C14017" t="s">
        <v>5</v>
      </c>
      <c r="D14017" t="s">
        <v>12047</v>
      </c>
      <c r="E14017">
        <f>VLOOKUP(LEFT(B14017,LEN(B14017)-2),'Correction using CAD'!A:F,5,0)</f>
        <v>78.650000000000006</v>
      </c>
      <c r="F14017">
        <f>VLOOKUP(LEFT(B14017,LEN(B14017)-2),'Correction using CAD'!A:F,6,0)</f>
        <v>85.6</v>
      </c>
      <c r="G14017">
        <f>VLOOKUP(VALUE(RIGHT(B14017,2)),'XZ coord'!$T$144:$U$149,2,0)</f>
        <v>10.37</v>
      </c>
      <c r="H14017">
        <v>2.4</v>
      </c>
      <c r="I14017">
        <v>0.9</v>
      </c>
      <c r="J14017">
        <f>VLOOKUP(VALUE(RIGHT(B14017,2)),'XZ coord'!$T$144:$V$149,3,0)</f>
        <v>2.1</v>
      </c>
    </row>
    <row r="14018" spans="1:10" x14ac:dyDescent="0.2">
      <c r="A14018">
        <v>15017</v>
      </c>
      <c r="B14018" t="s">
        <v>14047</v>
      </c>
      <c r="C14018" t="s">
        <v>1339</v>
      </c>
      <c r="D14018" t="s">
        <v>11823</v>
      </c>
      <c r="E14018">
        <f>VLOOKUP(LEFT(B14018,LEN(B14018)-2),'Correction using CAD'!A:F,5,0)</f>
        <v>81.349999999999994</v>
      </c>
      <c r="F14018">
        <f>VLOOKUP(LEFT(B14018,LEN(B14018)-2),'Correction using CAD'!A:F,6,0)</f>
        <v>169.30000000000052</v>
      </c>
      <c r="G14018">
        <f>VLOOKUP(VALUE(RIGHT(B14018,2)),'XZ coord'!$T$144:$U$149,2,0)</f>
        <v>2.25</v>
      </c>
      <c r="H14018">
        <v>2.4</v>
      </c>
      <c r="I14018">
        <v>0.9</v>
      </c>
      <c r="J14018">
        <f>VLOOKUP(VALUE(RIGHT(B14018,2)),'XZ coord'!$T$144:$V$149,3,0)</f>
        <v>1.97</v>
      </c>
    </row>
    <row r="14019" spans="1:10" x14ac:dyDescent="0.2">
      <c r="A14019">
        <v>15018</v>
      </c>
      <c r="B14019" t="s">
        <v>14049</v>
      </c>
      <c r="C14019" t="s">
        <v>1342</v>
      </c>
      <c r="D14019" t="s">
        <v>11823</v>
      </c>
      <c r="E14019">
        <f>VLOOKUP(LEFT(B14019,LEN(B14019)-2),'Correction using CAD'!A:F,5,0)</f>
        <v>81.349999999999994</v>
      </c>
      <c r="F14019">
        <f>VLOOKUP(LEFT(B14019,LEN(B14019)-2),'Correction using CAD'!A:F,6,0)</f>
        <v>169.30000000000052</v>
      </c>
      <c r="G14019">
        <f>VLOOKUP(VALUE(RIGHT(B14019,2)),'XZ coord'!$T$144:$U$149,2,0)</f>
        <v>4.22</v>
      </c>
      <c r="H14019">
        <v>2.4</v>
      </c>
      <c r="I14019">
        <v>0.9</v>
      </c>
      <c r="J14019">
        <f>VLOOKUP(VALUE(RIGHT(B14019,2)),'XZ coord'!$T$144:$V$149,3,0)</f>
        <v>2.25</v>
      </c>
    </row>
    <row r="14020" spans="1:10" x14ac:dyDescent="0.2">
      <c r="A14020">
        <v>15019</v>
      </c>
      <c r="B14020" t="s">
        <v>14050</v>
      </c>
      <c r="C14020" t="s">
        <v>1339</v>
      </c>
      <c r="D14020" t="s">
        <v>11823</v>
      </c>
      <c r="E14020">
        <f>VLOOKUP(LEFT(B14020,LEN(B14020)-2),'Correction using CAD'!A:F,5,0)</f>
        <v>81.349999999999994</v>
      </c>
      <c r="F14020">
        <f>VLOOKUP(LEFT(B14020,LEN(B14020)-2),'Correction using CAD'!A:F,6,0)</f>
        <v>169.30000000000052</v>
      </c>
      <c r="G14020">
        <f>VLOOKUP(VALUE(RIGHT(B14020,2)),'XZ coord'!$T$144:$U$149,2,0)</f>
        <v>6.47</v>
      </c>
      <c r="H14020">
        <v>2.4</v>
      </c>
      <c r="I14020">
        <v>0.9</v>
      </c>
      <c r="J14020">
        <f>VLOOKUP(VALUE(RIGHT(B14020,2)),'XZ coord'!$T$144:$V$149,3,0)</f>
        <v>1.95</v>
      </c>
    </row>
    <row r="14021" spans="1:10" x14ac:dyDescent="0.2">
      <c r="A14021">
        <v>15020</v>
      </c>
      <c r="B14021" t="s">
        <v>14051</v>
      </c>
      <c r="C14021" t="s">
        <v>1339</v>
      </c>
      <c r="D14021" t="s">
        <v>11823</v>
      </c>
      <c r="E14021">
        <f>VLOOKUP(LEFT(B14021,LEN(B14021)-2),'Correction using CAD'!A:F,5,0)</f>
        <v>81.349999999999994</v>
      </c>
      <c r="F14021">
        <f>VLOOKUP(LEFT(B14021,LEN(B14021)-2),'Correction using CAD'!A:F,6,0)</f>
        <v>169.30000000000052</v>
      </c>
      <c r="G14021">
        <f>VLOOKUP(VALUE(RIGHT(B14021,2)),'XZ coord'!$T$144:$U$149,2,0)</f>
        <v>8.42</v>
      </c>
      <c r="H14021">
        <v>2.4</v>
      </c>
      <c r="I14021">
        <v>0.9</v>
      </c>
      <c r="J14021">
        <f>VLOOKUP(VALUE(RIGHT(B14021,2)),'XZ coord'!$T$144:$V$149,3,0)</f>
        <v>1.95</v>
      </c>
    </row>
    <row r="14022" spans="1:10" x14ac:dyDescent="0.2">
      <c r="A14022">
        <v>15021</v>
      </c>
      <c r="B14022" t="s">
        <v>14052</v>
      </c>
      <c r="C14022" t="s">
        <v>1339</v>
      </c>
      <c r="D14022" t="s">
        <v>11823</v>
      </c>
      <c r="E14022">
        <f>VLOOKUP(LEFT(B14022,LEN(B14022)-2),'Correction using CAD'!A:F,5,0)</f>
        <v>81.349999999999994</v>
      </c>
      <c r="F14022">
        <f>VLOOKUP(LEFT(B14022,LEN(B14022)-2),'Correction using CAD'!A:F,6,0)</f>
        <v>169.30000000000052</v>
      </c>
      <c r="G14022">
        <f>VLOOKUP(VALUE(RIGHT(B14022,2)),'XZ coord'!$T$144:$U$149,2,0)</f>
        <v>10.37</v>
      </c>
      <c r="H14022">
        <v>2.4</v>
      </c>
      <c r="I14022">
        <v>0.9</v>
      </c>
      <c r="J14022">
        <f>VLOOKUP(VALUE(RIGHT(B14022,2)),'XZ coord'!$T$144:$V$149,3,0)</f>
        <v>2.1</v>
      </c>
    </row>
    <row r="14023" spans="1:10" x14ac:dyDescent="0.2">
      <c r="A14023">
        <v>15022</v>
      </c>
      <c r="B14023" t="s">
        <v>14053</v>
      </c>
      <c r="C14023" t="s">
        <v>1339</v>
      </c>
      <c r="D14023" t="s">
        <v>11823</v>
      </c>
      <c r="E14023">
        <f>VLOOKUP(LEFT(B14023,LEN(B14023)-2),'Correction using CAD'!A:F,5,0)</f>
        <v>81.349999999999994</v>
      </c>
      <c r="F14023">
        <f>VLOOKUP(LEFT(B14023,LEN(B14023)-2),'Correction using CAD'!A:F,6,0)</f>
        <v>168.40000000000052</v>
      </c>
      <c r="G14023">
        <f>VLOOKUP(VALUE(RIGHT(B14023,2)),'XZ coord'!$T$144:$U$149,2,0)</f>
        <v>2.25</v>
      </c>
      <c r="H14023">
        <v>2.4</v>
      </c>
      <c r="I14023">
        <v>0.9</v>
      </c>
      <c r="J14023">
        <f>VLOOKUP(VALUE(RIGHT(B14023,2)),'XZ coord'!$T$144:$V$149,3,0)</f>
        <v>1.97</v>
      </c>
    </row>
    <row r="14024" spans="1:10" x14ac:dyDescent="0.2">
      <c r="A14024">
        <v>15023</v>
      </c>
      <c r="B14024" t="s">
        <v>14054</v>
      </c>
      <c r="C14024" t="s">
        <v>1342</v>
      </c>
      <c r="D14024" t="s">
        <v>11823</v>
      </c>
      <c r="E14024">
        <f>VLOOKUP(LEFT(B14024,LEN(B14024)-2),'Correction using CAD'!A:F,5,0)</f>
        <v>81.349999999999994</v>
      </c>
      <c r="F14024">
        <f>VLOOKUP(LEFT(B14024,LEN(B14024)-2),'Correction using CAD'!A:F,6,0)</f>
        <v>168.40000000000052</v>
      </c>
      <c r="G14024">
        <f>VLOOKUP(VALUE(RIGHT(B14024,2)),'XZ coord'!$T$144:$U$149,2,0)</f>
        <v>4.22</v>
      </c>
      <c r="H14024">
        <v>2.4</v>
      </c>
      <c r="I14024">
        <v>0.9</v>
      </c>
      <c r="J14024">
        <f>VLOOKUP(VALUE(RIGHT(B14024,2)),'XZ coord'!$T$144:$V$149,3,0)</f>
        <v>2.25</v>
      </c>
    </row>
    <row r="14025" spans="1:10" x14ac:dyDescent="0.2">
      <c r="A14025">
        <v>15024</v>
      </c>
      <c r="B14025" t="s">
        <v>14055</v>
      </c>
      <c r="C14025" t="s">
        <v>1339</v>
      </c>
      <c r="D14025" t="s">
        <v>11823</v>
      </c>
      <c r="E14025">
        <f>VLOOKUP(LEFT(B14025,LEN(B14025)-2),'Correction using CAD'!A:F,5,0)</f>
        <v>81.349999999999994</v>
      </c>
      <c r="F14025">
        <f>VLOOKUP(LEFT(B14025,LEN(B14025)-2),'Correction using CAD'!A:F,6,0)</f>
        <v>168.40000000000052</v>
      </c>
      <c r="G14025">
        <f>VLOOKUP(VALUE(RIGHT(B14025,2)),'XZ coord'!$T$144:$U$149,2,0)</f>
        <v>6.47</v>
      </c>
      <c r="H14025">
        <v>2.4</v>
      </c>
      <c r="I14025">
        <v>0.9</v>
      </c>
      <c r="J14025">
        <f>VLOOKUP(VALUE(RIGHT(B14025,2)),'XZ coord'!$T$144:$V$149,3,0)</f>
        <v>1.95</v>
      </c>
    </row>
    <row r="14026" spans="1:10" x14ac:dyDescent="0.2">
      <c r="A14026">
        <v>15025</v>
      </c>
      <c r="B14026" t="s">
        <v>14056</v>
      </c>
      <c r="C14026" t="s">
        <v>1339</v>
      </c>
      <c r="D14026" t="s">
        <v>11823</v>
      </c>
      <c r="E14026">
        <f>VLOOKUP(LEFT(B14026,LEN(B14026)-2),'Correction using CAD'!A:F,5,0)</f>
        <v>81.349999999999994</v>
      </c>
      <c r="F14026">
        <f>VLOOKUP(LEFT(B14026,LEN(B14026)-2),'Correction using CAD'!A:F,6,0)</f>
        <v>168.40000000000052</v>
      </c>
      <c r="G14026">
        <f>VLOOKUP(VALUE(RIGHT(B14026,2)),'XZ coord'!$T$144:$U$149,2,0)</f>
        <v>8.42</v>
      </c>
      <c r="H14026">
        <v>2.4</v>
      </c>
      <c r="I14026">
        <v>0.9</v>
      </c>
      <c r="J14026">
        <f>VLOOKUP(VALUE(RIGHT(B14026,2)),'XZ coord'!$T$144:$V$149,3,0)</f>
        <v>1.95</v>
      </c>
    </row>
    <row r="14027" spans="1:10" x14ac:dyDescent="0.2">
      <c r="A14027">
        <v>15026</v>
      </c>
      <c r="B14027" t="s">
        <v>14057</v>
      </c>
      <c r="C14027" t="s">
        <v>1339</v>
      </c>
      <c r="D14027" t="s">
        <v>11823</v>
      </c>
      <c r="E14027">
        <f>VLOOKUP(LEFT(B14027,LEN(B14027)-2),'Correction using CAD'!A:F,5,0)</f>
        <v>81.349999999999994</v>
      </c>
      <c r="F14027">
        <f>VLOOKUP(LEFT(B14027,LEN(B14027)-2),'Correction using CAD'!A:F,6,0)</f>
        <v>168.40000000000052</v>
      </c>
      <c r="G14027">
        <f>VLOOKUP(VALUE(RIGHT(B14027,2)),'XZ coord'!$T$144:$U$149,2,0)</f>
        <v>10.37</v>
      </c>
      <c r="H14027">
        <v>2.4</v>
      </c>
      <c r="I14027">
        <v>0.9</v>
      </c>
      <c r="J14027">
        <f>VLOOKUP(VALUE(RIGHT(B14027,2)),'XZ coord'!$T$144:$V$149,3,0)</f>
        <v>2.1</v>
      </c>
    </row>
    <row r="14028" spans="1:10" x14ac:dyDescent="0.2">
      <c r="A14028">
        <v>15027</v>
      </c>
      <c r="B14028" t="s">
        <v>14058</v>
      </c>
      <c r="C14028" t="s">
        <v>1339</v>
      </c>
      <c r="D14028" t="s">
        <v>11823</v>
      </c>
      <c r="E14028">
        <f>VLOOKUP(LEFT(B14028,LEN(B14028)-2),'Correction using CAD'!A:F,5,0)</f>
        <v>81.349999999999994</v>
      </c>
      <c r="F14028">
        <f>VLOOKUP(LEFT(B14028,LEN(B14028)-2),'Correction using CAD'!A:F,6,0)</f>
        <v>167.50000000000051</v>
      </c>
      <c r="G14028">
        <f>VLOOKUP(VALUE(RIGHT(B14028,2)),'XZ coord'!$T$144:$U$149,2,0)</f>
        <v>2.25</v>
      </c>
      <c r="H14028">
        <v>2.4</v>
      </c>
      <c r="I14028">
        <v>0.9</v>
      </c>
      <c r="J14028">
        <f>VLOOKUP(VALUE(RIGHT(B14028,2)),'XZ coord'!$T$144:$V$149,3,0)</f>
        <v>1.97</v>
      </c>
    </row>
    <row r="14029" spans="1:10" x14ac:dyDescent="0.2">
      <c r="A14029">
        <v>15028</v>
      </c>
      <c r="B14029" t="s">
        <v>14059</v>
      </c>
      <c r="C14029" t="s">
        <v>1342</v>
      </c>
      <c r="D14029" t="s">
        <v>11823</v>
      </c>
      <c r="E14029">
        <f>VLOOKUP(LEFT(B14029,LEN(B14029)-2),'Correction using CAD'!A:F,5,0)</f>
        <v>81.349999999999994</v>
      </c>
      <c r="F14029">
        <f>VLOOKUP(LEFT(B14029,LEN(B14029)-2),'Correction using CAD'!A:F,6,0)</f>
        <v>167.50000000000051</v>
      </c>
      <c r="G14029">
        <f>VLOOKUP(VALUE(RIGHT(B14029,2)),'XZ coord'!$T$144:$U$149,2,0)</f>
        <v>4.22</v>
      </c>
      <c r="H14029">
        <v>2.4</v>
      </c>
      <c r="I14029">
        <v>0.9</v>
      </c>
      <c r="J14029">
        <f>VLOOKUP(VALUE(RIGHT(B14029,2)),'XZ coord'!$T$144:$V$149,3,0)</f>
        <v>2.25</v>
      </c>
    </row>
    <row r="14030" spans="1:10" x14ac:dyDescent="0.2">
      <c r="A14030">
        <v>15029</v>
      </c>
      <c r="B14030" t="s">
        <v>14060</v>
      </c>
      <c r="C14030" t="s">
        <v>1339</v>
      </c>
      <c r="D14030" t="s">
        <v>11823</v>
      </c>
      <c r="E14030">
        <f>VLOOKUP(LEFT(B14030,LEN(B14030)-2),'Correction using CAD'!A:F,5,0)</f>
        <v>81.349999999999994</v>
      </c>
      <c r="F14030">
        <f>VLOOKUP(LEFT(B14030,LEN(B14030)-2),'Correction using CAD'!A:F,6,0)</f>
        <v>167.50000000000051</v>
      </c>
      <c r="G14030">
        <f>VLOOKUP(VALUE(RIGHT(B14030,2)),'XZ coord'!$T$144:$U$149,2,0)</f>
        <v>6.47</v>
      </c>
      <c r="H14030">
        <v>2.4</v>
      </c>
      <c r="I14030">
        <v>0.9</v>
      </c>
      <c r="J14030">
        <f>VLOOKUP(VALUE(RIGHT(B14030,2)),'XZ coord'!$T$144:$V$149,3,0)</f>
        <v>1.95</v>
      </c>
    </row>
    <row r="14031" spans="1:10" x14ac:dyDescent="0.2">
      <c r="A14031">
        <v>15030</v>
      </c>
      <c r="B14031" t="s">
        <v>14061</v>
      </c>
      <c r="C14031" t="s">
        <v>1339</v>
      </c>
      <c r="D14031" t="s">
        <v>11823</v>
      </c>
      <c r="E14031">
        <f>VLOOKUP(LEFT(B14031,LEN(B14031)-2),'Correction using CAD'!A:F,5,0)</f>
        <v>81.349999999999994</v>
      </c>
      <c r="F14031">
        <f>VLOOKUP(LEFT(B14031,LEN(B14031)-2),'Correction using CAD'!A:F,6,0)</f>
        <v>167.50000000000051</v>
      </c>
      <c r="G14031">
        <f>VLOOKUP(VALUE(RIGHT(B14031,2)),'XZ coord'!$T$144:$U$149,2,0)</f>
        <v>8.42</v>
      </c>
      <c r="H14031">
        <v>2.4</v>
      </c>
      <c r="I14031">
        <v>0.9</v>
      </c>
      <c r="J14031">
        <f>VLOOKUP(VALUE(RIGHT(B14031,2)),'XZ coord'!$T$144:$V$149,3,0)</f>
        <v>1.95</v>
      </c>
    </row>
    <row r="14032" spans="1:10" x14ac:dyDescent="0.2">
      <c r="A14032">
        <v>15031</v>
      </c>
      <c r="B14032" t="s">
        <v>14062</v>
      </c>
      <c r="C14032" t="s">
        <v>1339</v>
      </c>
      <c r="D14032" t="s">
        <v>11823</v>
      </c>
      <c r="E14032">
        <f>VLOOKUP(LEFT(B14032,LEN(B14032)-2),'Correction using CAD'!A:F,5,0)</f>
        <v>81.349999999999994</v>
      </c>
      <c r="F14032">
        <f>VLOOKUP(LEFT(B14032,LEN(B14032)-2),'Correction using CAD'!A:F,6,0)</f>
        <v>167.50000000000051</v>
      </c>
      <c r="G14032">
        <f>VLOOKUP(VALUE(RIGHT(B14032,2)),'XZ coord'!$T$144:$U$149,2,0)</f>
        <v>10.37</v>
      </c>
      <c r="H14032">
        <v>2.4</v>
      </c>
      <c r="I14032">
        <v>0.9</v>
      </c>
      <c r="J14032">
        <f>VLOOKUP(VALUE(RIGHT(B14032,2)),'XZ coord'!$T$144:$V$149,3,0)</f>
        <v>2.1</v>
      </c>
    </row>
    <row r="14033" spans="1:10" x14ac:dyDescent="0.2">
      <c r="A14033">
        <v>15032</v>
      </c>
      <c r="B14033" t="s">
        <v>14063</v>
      </c>
      <c r="C14033" t="s">
        <v>1339</v>
      </c>
      <c r="D14033" t="s">
        <v>11823</v>
      </c>
      <c r="E14033">
        <f>VLOOKUP(LEFT(B14033,LEN(B14033)-2),'Correction using CAD'!A:F,5,0)</f>
        <v>81.349999999999994</v>
      </c>
      <c r="F14033">
        <f>VLOOKUP(LEFT(B14033,LEN(B14033)-2),'Correction using CAD'!A:F,6,0)</f>
        <v>166.60000000000051</v>
      </c>
      <c r="G14033">
        <f>VLOOKUP(VALUE(RIGHT(B14033,2)),'XZ coord'!$T$144:$U$149,2,0)</f>
        <v>2.25</v>
      </c>
      <c r="H14033">
        <v>2.4</v>
      </c>
      <c r="I14033">
        <v>0.9</v>
      </c>
      <c r="J14033">
        <f>VLOOKUP(VALUE(RIGHT(B14033,2)),'XZ coord'!$T$144:$V$149,3,0)</f>
        <v>1.97</v>
      </c>
    </row>
    <row r="14034" spans="1:10" x14ac:dyDescent="0.2">
      <c r="A14034">
        <v>15033</v>
      </c>
      <c r="B14034" t="s">
        <v>14064</v>
      </c>
      <c r="C14034" t="s">
        <v>1342</v>
      </c>
      <c r="D14034" t="s">
        <v>11823</v>
      </c>
      <c r="E14034">
        <f>VLOOKUP(LEFT(B14034,LEN(B14034)-2),'Correction using CAD'!A:F,5,0)</f>
        <v>81.349999999999994</v>
      </c>
      <c r="F14034">
        <f>VLOOKUP(LEFT(B14034,LEN(B14034)-2),'Correction using CAD'!A:F,6,0)</f>
        <v>166.60000000000051</v>
      </c>
      <c r="G14034">
        <f>VLOOKUP(VALUE(RIGHT(B14034,2)),'XZ coord'!$T$144:$U$149,2,0)</f>
        <v>4.22</v>
      </c>
      <c r="H14034">
        <v>2.4</v>
      </c>
      <c r="I14034">
        <v>0.9</v>
      </c>
      <c r="J14034">
        <f>VLOOKUP(VALUE(RIGHT(B14034,2)),'XZ coord'!$T$144:$V$149,3,0)</f>
        <v>2.25</v>
      </c>
    </row>
    <row r="14035" spans="1:10" x14ac:dyDescent="0.2">
      <c r="A14035">
        <v>15034</v>
      </c>
      <c r="B14035" t="s">
        <v>14065</v>
      </c>
      <c r="C14035" t="s">
        <v>1339</v>
      </c>
      <c r="D14035" t="s">
        <v>11823</v>
      </c>
      <c r="E14035">
        <f>VLOOKUP(LEFT(B14035,LEN(B14035)-2),'Correction using CAD'!A:F,5,0)</f>
        <v>81.349999999999994</v>
      </c>
      <c r="F14035">
        <f>VLOOKUP(LEFT(B14035,LEN(B14035)-2),'Correction using CAD'!A:F,6,0)</f>
        <v>166.60000000000051</v>
      </c>
      <c r="G14035">
        <f>VLOOKUP(VALUE(RIGHT(B14035,2)),'XZ coord'!$T$144:$U$149,2,0)</f>
        <v>6.47</v>
      </c>
      <c r="H14035">
        <v>2.4</v>
      </c>
      <c r="I14035">
        <v>0.9</v>
      </c>
      <c r="J14035">
        <f>VLOOKUP(VALUE(RIGHT(B14035,2)),'XZ coord'!$T$144:$V$149,3,0)</f>
        <v>1.95</v>
      </c>
    </row>
    <row r="14036" spans="1:10" x14ac:dyDescent="0.2">
      <c r="A14036">
        <v>15035</v>
      </c>
      <c r="B14036" t="s">
        <v>14066</v>
      </c>
      <c r="C14036" t="s">
        <v>1339</v>
      </c>
      <c r="D14036" t="s">
        <v>11823</v>
      </c>
      <c r="E14036">
        <f>VLOOKUP(LEFT(B14036,LEN(B14036)-2),'Correction using CAD'!A:F,5,0)</f>
        <v>81.349999999999994</v>
      </c>
      <c r="F14036">
        <f>VLOOKUP(LEFT(B14036,LEN(B14036)-2),'Correction using CAD'!A:F,6,0)</f>
        <v>166.60000000000051</v>
      </c>
      <c r="G14036">
        <f>VLOOKUP(VALUE(RIGHT(B14036,2)),'XZ coord'!$T$144:$U$149,2,0)</f>
        <v>8.42</v>
      </c>
      <c r="H14036">
        <v>2.4</v>
      </c>
      <c r="I14036">
        <v>0.9</v>
      </c>
      <c r="J14036">
        <f>VLOOKUP(VALUE(RIGHT(B14036,2)),'XZ coord'!$T$144:$V$149,3,0)</f>
        <v>1.95</v>
      </c>
    </row>
    <row r="14037" spans="1:10" x14ac:dyDescent="0.2">
      <c r="A14037">
        <v>15036</v>
      </c>
      <c r="B14037" t="s">
        <v>14067</v>
      </c>
      <c r="C14037" t="s">
        <v>1339</v>
      </c>
      <c r="D14037" t="s">
        <v>11823</v>
      </c>
      <c r="E14037">
        <f>VLOOKUP(LEFT(B14037,LEN(B14037)-2),'Correction using CAD'!A:F,5,0)</f>
        <v>81.349999999999994</v>
      </c>
      <c r="F14037">
        <f>VLOOKUP(LEFT(B14037,LEN(B14037)-2),'Correction using CAD'!A:F,6,0)</f>
        <v>166.60000000000051</v>
      </c>
      <c r="G14037">
        <f>VLOOKUP(VALUE(RIGHT(B14037,2)),'XZ coord'!$T$144:$U$149,2,0)</f>
        <v>10.37</v>
      </c>
      <c r="H14037">
        <v>2.4</v>
      </c>
      <c r="I14037">
        <v>0.9</v>
      </c>
      <c r="J14037">
        <f>VLOOKUP(VALUE(RIGHT(B14037,2)),'XZ coord'!$T$144:$V$149,3,0)</f>
        <v>2.1</v>
      </c>
    </row>
    <row r="14038" spans="1:10" x14ac:dyDescent="0.2">
      <c r="A14038">
        <v>15037</v>
      </c>
      <c r="B14038" t="s">
        <v>14068</v>
      </c>
      <c r="C14038" t="s">
        <v>1339</v>
      </c>
      <c r="D14038" t="s">
        <v>11823</v>
      </c>
      <c r="E14038">
        <f>VLOOKUP(LEFT(B14038,LEN(B14038)-2),'Correction using CAD'!A:F,5,0)</f>
        <v>87.424999999999997</v>
      </c>
      <c r="F14038">
        <f>VLOOKUP(LEFT(B14038,LEN(B14038)-2),'Correction using CAD'!A:F,6,0)</f>
        <v>169.30000000000052</v>
      </c>
      <c r="G14038">
        <f>VLOOKUP(VALUE(RIGHT(B14038,2)),'XZ coord'!$T$144:$U$149,2,0)</f>
        <v>2.25</v>
      </c>
      <c r="H14038">
        <v>2.4</v>
      </c>
      <c r="I14038">
        <v>0.9</v>
      </c>
      <c r="J14038">
        <f>VLOOKUP(VALUE(RIGHT(B14038,2)),'XZ coord'!$T$144:$V$149,3,0)</f>
        <v>1.97</v>
      </c>
    </row>
    <row r="14039" spans="1:10" x14ac:dyDescent="0.2">
      <c r="A14039">
        <v>15038</v>
      </c>
      <c r="B14039" t="s">
        <v>14069</v>
      </c>
      <c r="C14039" t="s">
        <v>1342</v>
      </c>
      <c r="D14039" t="s">
        <v>11823</v>
      </c>
      <c r="E14039">
        <f>VLOOKUP(LEFT(B14039,LEN(B14039)-2),'Correction using CAD'!A:F,5,0)</f>
        <v>87.424999999999997</v>
      </c>
      <c r="F14039">
        <f>VLOOKUP(LEFT(B14039,LEN(B14039)-2),'Correction using CAD'!A:F,6,0)</f>
        <v>169.30000000000052</v>
      </c>
      <c r="G14039">
        <f>VLOOKUP(VALUE(RIGHT(B14039,2)),'XZ coord'!$T$144:$U$149,2,0)</f>
        <v>4.22</v>
      </c>
      <c r="H14039">
        <v>2.4</v>
      </c>
      <c r="I14039">
        <v>0.9</v>
      </c>
      <c r="J14039">
        <f>VLOOKUP(VALUE(RIGHT(B14039,2)),'XZ coord'!$T$144:$V$149,3,0)</f>
        <v>2.25</v>
      </c>
    </row>
    <row r="14040" spans="1:10" x14ac:dyDescent="0.2">
      <c r="A14040">
        <v>15039</v>
      </c>
      <c r="B14040" t="s">
        <v>14070</v>
      </c>
      <c r="C14040" t="s">
        <v>1339</v>
      </c>
      <c r="D14040" t="s">
        <v>11823</v>
      </c>
      <c r="E14040">
        <f>VLOOKUP(LEFT(B14040,LEN(B14040)-2),'Correction using CAD'!A:F,5,0)</f>
        <v>87.424999999999997</v>
      </c>
      <c r="F14040">
        <f>VLOOKUP(LEFT(B14040,LEN(B14040)-2),'Correction using CAD'!A:F,6,0)</f>
        <v>169.30000000000052</v>
      </c>
      <c r="G14040">
        <f>VLOOKUP(VALUE(RIGHT(B14040,2)),'XZ coord'!$T$144:$U$149,2,0)</f>
        <v>6.47</v>
      </c>
      <c r="H14040">
        <v>2.4</v>
      </c>
      <c r="I14040">
        <v>0.9</v>
      </c>
      <c r="J14040">
        <f>VLOOKUP(VALUE(RIGHT(B14040,2)),'XZ coord'!$T$144:$V$149,3,0)</f>
        <v>1.95</v>
      </c>
    </row>
    <row r="14041" spans="1:10" x14ac:dyDescent="0.2">
      <c r="A14041">
        <v>15040</v>
      </c>
      <c r="B14041" t="s">
        <v>14071</v>
      </c>
      <c r="C14041" t="s">
        <v>1339</v>
      </c>
      <c r="D14041" t="s">
        <v>11823</v>
      </c>
      <c r="E14041">
        <f>VLOOKUP(LEFT(B14041,LEN(B14041)-2),'Correction using CAD'!A:F,5,0)</f>
        <v>87.424999999999997</v>
      </c>
      <c r="F14041">
        <f>VLOOKUP(LEFT(B14041,LEN(B14041)-2),'Correction using CAD'!A:F,6,0)</f>
        <v>169.30000000000052</v>
      </c>
      <c r="G14041">
        <f>VLOOKUP(VALUE(RIGHT(B14041,2)),'XZ coord'!$T$144:$U$149,2,0)</f>
        <v>8.42</v>
      </c>
      <c r="H14041">
        <v>2.4</v>
      </c>
      <c r="I14041">
        <v>0.9</v>
      </c>
      <c r="J14041">
        <f>VLOOKUP(VALUE(RIGHT(B14041,2)),'XZ coord'!$T$144:$V$149,3,0)</f>
        <v>1.95</v>
      </c>
    </row>
    <row r="14042" spans="1:10" x14ac:dyDescent="0.2">
      <c r="A14042">
        <v>15041</v>
      </c>
      <c r="B14042" t="s">
        <v>14072</v>
      </c>
      <c r="C14042" t="s">
        <v>1342</v>
      </c>
      <c r="D14042" t="s">
        <v>11823</v>
      </c>
      <c r="E14042">
        <f>VLOOKUP(LEFT(B14042,LEN(B14042)-2),'Correction using CAD'!A:F,5,0)</f>
        <v>87.424999999999997</v>
      </c>
      <c r="F14042">
        <f>VLOOKUP(LEFT(B14042,LEN(B14042)-2),'Correction using CAD'!A:F,6,0)</f>
        <v>169.30000000000052</v>
      </c>
      <c r="G14042">
        <f>VLOOKUP(VALUE(RIGHT(B14042,2)),'XZ coord'!$T$144:$U$149,2,0)</f>
        <v>10.37</v>
      </c>
      <c r="H14042">
        <v>2.4</v>
      </c>
      <c r="I14042">
        <v>0.9</v>
      </c>
      <c r="J14042">
        <f>VLOOKUP(VALUE(RIGHT(B14042,2)),'XZ coord'!$T$144:$V$149,3,0)</f>
        <v>2.1</v>
      </c>
    </row>
    <row r="14043" spans="1:10" x14ac:dyDescent="0.2">
      <c r="A14043">
        <v>15042</v>
      </c>
      <c r="B14043" t="s">
        <v>14073</v>
      </c>
      <c r="C14043" t="s">
        <v>1339</v>
      </c>
      <c r="D14043" t="s">
        <v>11823</v>
      </c>
      <c r="E14043">
        <f>VLOOKUP(LEFT(B14043,LEN(B14043)-2),'Correction using CAD'!A:F,5,0)</f>
        <v>87.424999999999997</v>
      </c>
      <c r="F14043">
        <f>VLOOKUP(LEFT(B14043,LEN(B14043)-2),'Correction using CAD'!A:F,6,0)</f>
        <v>168.40000000000052</v>
      </c>
      <c r="G14043">
        <f>VLOOKUP(VALUE(RIGHT(B14043,2)),'XZ coord'!$T$144:$U$149,2,0)</f>
        <v>2.25</v>
      </c>
      <c r="H14043">
        <v>2.4</v>
      </c>
      <c r="I14043">
        <v>0.9</v>
      </c>
      <c r="J14043">
        <f>VLOOKUP(VALUE(RIGHT(B14043,2)),'XZ coord'!$T$144:$V$149,3,0)</f>
        <v>1.97</v>
      </c>
    </row>
    <row r="14044" spans="1:10" x14ac:dyDescent="0.2">
      <c r="A14044">
        <v>15043</v>
      </c>
      <c r="B14044" t="s">
        <v>14074</v>
      </c>
      <c r="C14044" t="s">
        <v>1342</v>
      </c>
      <c r="D14044" t="s">
        <v>11823</v>
      </c>
      <c r="E14044">
        <f>VLOOKUP(LEFT(B14044,LEN(B14044)-2),'Correction using CAD'!A:F,5,0)</f>
        <v>87.424999999999997</v>
      </c>
      <c r="F14044">
        <f>VLOOKUP(LEFT(B14044,LEN(B14044)-2),'Correction using CAD'!A:F,6,0)</f>
        <v>168.40000000000052</v>
      </c>
      <c r="G14044">
        <f>VLOOKUP(VALUE(RIGHT(B14044,2)),'XZ coord'!$T$144:$U$149,2,0)</f>
        <v>4.22</v>
      </c>
      <c r="H14044">
        <v>2.4</v>
      </c>
      <c r="I14044">
        <v>0.9</v>
      </c>
      <c r="J14044">
        <f>VLOOKUP(VALUE(RIGHT(B14044,2)),'XZ coord'!$T$144:$V$149,3,0)</f>
        <v>2.25</v>
      </c>
    </row>
    <row r="14045" spans="1:10" x14ac:dyDescent="0.2">
      <c r="A14045">
        <v>15044</v>
      </c>
      <c r="B14045" t="s">
        <v>14075</v>
      </c>
      <c r="C14045" t="s">
        <v>1339</v>
      </c>
      <c r="D14045" t="s">
        <v>11823</v>
      </c>
      <c r="E14045">
        <f>VLOOKUP(LEFT(B14045,LEN(B14045)-2),'Correction using CAD'!A:F,5,0)</f>
        <v>87.424999999999997</v>
      </c>
      <c r="F14045">
        <f>VLOOKUP(LEFT(B14045,LEN(B14045)-2),'Correction using CAD'!A:F,6,0)</f>
        <v>168.40000000000052</v>
      </c>
      <c r="G14045">
        <f>VLOOKUP(VALUE(RIGHT(B14045,2)),'XZ coord'!$T$144:$U$149,2,0)</f>
        <v>6.47</v>
      </c>
      <c r="H14045">
        <v>2.4</v>
      </c>
      <c r="I14045">
        <v>0.9</v>
      </c>
      <c r="J14045">
        <f>VLOOKUP(VALUE(RIGHT(B14045,2)),'XZ coord'!$T$144:$V$149,3,0)</f>
        <v>1.95</v>
      </c>
    </row>
    <row r="14046" spans="1:10" x14ac:dyDescent="0.2">
      <c r="A14046">
        <v>15045</v>
      </c>
      <c r="B14046" t="s">
        <v>14076</v>
      </c>
      <c r="C14046" t="s">
        <v>1339</v>
      </c>
      <c r="D14046" t="s">
        <v>11823</v>
      </c>
      <c r="E14046">
        <f>VLOOKUP(LEFT(B14046,LEN(B14046)-2),'Correction using CAD'!A:F,5,0)</f>
        <v>87.424999999999997</v>
      </c>
      <c r="F14046">
        <f>VLOOKUP(LEFT(B14046,LEN(B14046)-2),'Correction using CAD'!A:F,6,0)</f>
        <v>168.40000000000052</v>
      </c>
      <c r="G14046">
        <f>VLOOKUP(VALUE(RIGHT(B14046,2)),'XZ coord'!$T$144:$U$149,2,0)</f>
        <v>8.42</v>
      </c>
      <c r="H14046">
        <v>2.4</v>
      </c>
      <c r="I14046">
        <v>0.9</v>
      </c>
      <c r="J14046">
        <f>VLOOKUP(VALUE(RIGHT(B14046,2)),'XZ coord'!$T$144:$V$149,3,0)</f>
        <v>1.95</v>
      </c>
    </row>
    <row r="14047" spans="1:10" x14ac:dyDescent="0.2">
      <c r="A14047">
        <v>15046</v>
      </c>
      <c r="B14047" t="s">
        <v>14077</v>
      </c>
      <c r="C14047" t="s">
        <v>1342</v>
      </c>
      <c r="D14047" t="s">
        <v>11823</v>
      </c>
      <c r="E14047">
        <f>VLOOKUP(LEFT(B14047,LEN(B14047)-2),'Correction using CAD'!A:F,5,0)</f>
        <v>87.424999999999997</v>
      </c>
      <c r="F14047">
        <f>VLOOKUP(LEFT(B14047,LEN(B14047)-2),'Correction using CAD'!A:F,6,0)</f>
        <v>168.40000000000052</v>
      </c>
      <c r="G14047">
        <f>VLOOKUP(VALUE(RIGHT(B14047,2)),'XZ coord'!$T$144:$U$149,2,0)</f>
        <v>10.37</v>
      </c>
      <c r="H14047">
        <v>2.4</v>
      </c>
      <c r="I14047">
        <v>0.9</v>
      </c>
      <c r="J14047">
        <f>VLOOKUP(VALUE(RIGHT(B14047,2)),'XZ coord'!$T$144:$V$149,3,0)</f>
        <v>2.1</v>
      </c>
    </row>
    <row r="14048" spans="1:10" x14ac:dyDescent="0.2">
      <c r="A14048">
        <v>15047</v>
      </c>
      <c r="B14048" t="s">
        <v>14078</v>
      </c>
      <c r="C14048" t="s">
        <v>1339</v>
      </c>
      <c r="D14048" t="s">
        <v>11823</v>
      </c>
      <c r="E14048">
        <f>VLOOKUP(LEFT(B14048,LEN(B14048)-2),'Correction using CAD'!A:F,5,0)</f>
        <v>87.424999999999997</v>
      </c>
      <c r="F14048">
        <f>VLOOKUP(LEFT(B14048,LEN(B14048)-2),'Correction using CAD'!A:F,6,0)</f>
        <v>167.50000000000051</v>
      </c>
      <c r="G14048">
        <f>VLOOKUP(VALUE(RIGHT(B14048,2)),'XZ coord'!$T$144:$U$149,2,0)</f>
        <v>2.25</v>
      </c>
      <c r="H14048">
        <v>2.4</v>
      </c>
      <c r="I14048">
        <v>0.9</v>
      </c>
      <c r="J14048">
        <f>VLOOKUP(VALUE(RIGHT(B14048,2)),'XZ coord'!$T$144:$V$149,3,0)</f>
        <v>1.97</v>
      </c>
    </row>
    <row r="14049" spans="1:10" x14ac:dyDescent="0.2">
      <c r="A14049">
        <v>15048</v>
      </c>
      <c r="B14049" t="s">
        <v>14079</v>
      </c>
      <c r="C14049" t="s">
        <v>1342</v>
      </c>
      <c r="D14049" t="s">
        <v>11823</v>
      </c>
      <c r="E14049">
        <f>VLOOKUP(LEFT(B14049,LEN(B14049)-2),'Correction using CAD'!A:F,5,0)</f>
        <v>87.424999999999997</v>
      </c>
      <c r="F14049">
        <f>VLOOKUP(LEFT(B14049,LEN(B14049)-2),'Correction using CAD'!A:F,6,0)</f>
        <v>167.50000000000051</v>
      </c>
      <c r="G14049">
        <f>VLOOKUP(VALUE(RIGHT(B14049,2)),'XZ coord'!$T$144:$U$149,2,0)</f>
        <v>4.22</v>
      </c>
      <c r="H14049">
        <v>2.4</v>
      </c>
      <c r="I14049">
        <v>0.9</v>
      </c>
      <c r="J14049">
        <f>VLOOKUP(VALUE(RIGHT(B14049,2)),'XZ coord'!$T$144:$V$149,3,0)</f>
        <v>2.25</v>
      </c>
    </row>
    <row r="14050" spans="1:10" x14ac:dyDescent="0.2">
      <c r="A14050">
        <v>15049</v>
      </c>
      <c r="B14050" t="s">
        <v>14080</v>
      </c>
      <c r="C14050" t="s">
        <v>1339</v>
      </c>
      <c r="D14050" t="s">
        <v>11823</v>
      </c>
      <c r="E14050">
        <f>VLOOKUP(LEFT(B14050,LEN(B14050)-2),'Correction using CAD'!A:F,5,0)</f>
        <v>87.424999999999997</v>
      </c>
      <c r="F14050">
        <f>VLOOKUP(LEFT(B14050,LEN(B14050)-2),'Correction using CAD'!A:F,6,0)</f>
        <v>167.50000000000051</v>
      </c>
      <c r="G14050">
        <f>VLOOKUP(VALUE(RIGHT(B14050,2)),'XZ coord'!$T$144:$U$149,2,0)</f>
        <v>6.47</v>
      </c>
      <c r="H14050">
        <v>2.4</v>
      </c>
      <c r="I14050">
        <v>0.9</v>
      </c>
      <c r="J14050">
        <f>VLOOKUP(VALUE(RIGHT(B14050,2)),'XZ coord'!$T$144:$V$149,3,0)</f>
        <v>1.95</v>
      </c>
    </row>
    <row r="14051" spans="1:10" x14ac:dyDescent="0.2">
      <c r="A14051">
        <v>15050</v>
      </c>
      <c r="B14051" t="s">
        <v>14081</v>
      </c>
      <c r="C14051" t="s">
        <v>1339</v>
      </c>
      <c r="D14051" t="s">
        <v>11823</v>
      </c>
      <c r="E14051">
        <f>VLOOKUP(LEFT(B14051,LEN(B14051)-2),'Correction using CAD'!A:F,5,0)</f>
        <v>87.424999999999997</v>
      </c>
      <c r="F14051">
        <f>VLOOKUP(LEFT(B14051,LEN(B14051)-2),'Correction using CAD'!A:F,6,0)</f>
        <v>167.50000000000051</v>
      </c>
      <c r="G14051">
        <f>VLOOKUP(VALUE(RIGHT(B14051,2)),'XZ coord'!$T$144:$U$149,2,0)</f>
        <v>8.42</v>
      </c>
      <c r="H14051">
        <v>2.4</v>
      </c>
      <c r="I14051">
        <v>0.9</v>
      </c>
      <c r="J14051">
        <f>VLOOKUP(VALUE(RIGHT(B14051,2)),'XZ coord'!$T$144:$V$149,3,0)</f>
        <v>1.95</v>
      </c>
    </row>
    <row r="14052" spans="1:10" x14ac:dyDescent="0.2">
      <c r="A14052">
        <v>15051</v>
      </c>
      <c r="B14052" t="s">
        <v>14082</v>
      </c>
      <c r="C14052" t="s">
        <v>1342</v>
      </c>
      <c r="D14052" t="s">
        <v>11823</v>
      </c>
      <c r="E14052">
        <f>VLOOKUP(LEFT(B14052,LEN(B14052)-2),'Correction using CAD'!A:F,5,0)</f>
        <v>87.424999999999997</v>
      </c>
      <c r="F14052">
        <f>VLOOKUP(LEFT(B14052,LEN(B14052)-2),'Correction using CAD'!A:F,6,0)</f>
        <v>167.50000000000051</v>
      </c>
      <c r="G14052">
        <f>VLOOKUP(VALUE(RIGHT(B14052,2)),'XZ coord'!$T$144:$U$149,2,0)</f>
        <v>10.37</v>
      </c>
      <c r="H14052">
        <v>2.4</v>
      </c>
      <c r="I14052">
        <v>0.9</v>
      </c>
      <c r="J14052">
        <f>VLOOKUP(VALUE(RIGHT(B14052,2)),'XZ coord'!$T$144:$V$149,3,0)</f>
        <v>2.1</v>
      </c>
    </row>
    <row r="14053" spans="1:10" x14ac:dyDescent="0.2">
      <c r="A14053">
        <v>15052</v>
      </c>
      <c r="B14053" t="s">
        <v>14083</v>
      </c>
      <c r="C14053" t="s">
        <v>1339</v>
      </c>
      <c r="D14053" t="s">
        <v>11823</v>
      </c>
      <c r="E14053">
        <f>VLOOKUP(LEFT(B14053,LEN(B14053)-2),'Correction using CAD'!A:F,5,0)</f>
        <v>87.424999999999997</v>
      </c>
      <c r="F14053">
        <f>VLOOKUP(LEFT(B14053,LEN(B14053)-2),'Correction using CAD'!A:F,6,0)</f>
        <v>166.60000000000051</v>
      </c>
      <c r="G14053">
        <f>VLOOKUP(VALUE(RIGHT(B14053,2)),'XZ coord'!$T$144:$U$149,2,0)</f>
        <v>2.25</v>
      </c>
      <c r="H14053">
        <v>2.4</v>
      </c>
      <c r="I14053">
        <v>0.9</v>
      </c>
      <c r="J14053">
        <f>VLOOKUP(VALUE(RIGHT(B14053,2)),'XZ coord'!$T$144:$V$149,3,0)</f>
        <v>1.97</v>
      </c>
    </row>
    <row r="14054" spans="1:10" x14ac:dyDescent="0.2">
      <c r="A14054">
        <v>15053</v>
      </c>
      <c r="B14054" t="s">
        <v>14084</v>
      </c>
      <c r="C14054" t="s">
        <v>1342</v>
      </c>
      <c r="D14054" t="s">
        <v>11823</v>
      </c>
      <c r="E14054">
        <f>VLOOKUP(LEFT(B14054,LEN(B14054)-2),'Correction using CAD'!A:F,5,0)</f>
        <v>87.424999999999997</v>
      </c>
      <c r="F14054">
        <f>VLOOKUP(LEFT(B14054,LEN(B14054)-2),'Correction using CAD'!A:F,6,0)</f>
        <v>166.60000000000051</v>
      </c>
      <c r="G14054">
        <f>VLOOKUP(VALUE(RIGHT(B14054,2)),'XZ coord'!$T$144:$U$149,2,0)</f>
        <v>4.22</v>
      </c>
      <c r="H14054">
        <v>2.4</v>
      </c>
      <c r="I14054">
        <v>0.9</v>
      </c>
      <c r="J14054">
        <f>VLOOKUP(VALUE(RIGHT(B14054,2)),'XZ coord'!$T$144:$V$149,3,0)</f>
        <v>2.25</v>
      </c>
    </row>
    <row r="14055" spans="1:10" x14ac:dyDescent="0.2">
      <c r="A14055">
        <v>15054</v>
      </c>
      <c r="B14055" t="s">
        <v>14085</v>
      </c>
      <c r="C14055" t="s">
        <v>1339</v>
      </c>
      <c r="D14055" t="s">
        <v>11823</v>
      </c>
      <c r="E14055">
        <f>VLOOKUP(LEFT(B14055,LEN(B14055)-2),'Correction using CAD'!A:F,5,0)</f>
        <v>87.424999999999997</v>
      </c>
      <c r="F14055">
        <f>VLOOKUP(LEFT(B14055,LEN(B14055)-2),'Correction using CAD'!A:F,6,0)</f>
        <v>166.60000000000051</v>
      </c>
      <c r="G14055">
        <f>VLOOKUP(VALUE(RIGHT(B14055,2)),'XZ coord'!$T$144:$U$149,2,0)</f>
        <v>6.47</v>
      </c>
      <c r="H14055">
        <v>2.4</v>
      </c>
      <c r="I14055">
        <v>0.9</v>
      </c>
      <c r="J14055">
        <f>VLOOKUP(VALUE(RIGHT(B14055,2)),'XZ coord'!$T$144:$V$149,3,0)</f>
        <v>1.95</v>
      </c>
    </row>
    <row r="14056" spans="1:10" x14ac:dyDescent="0.2">
      <c r="A14056">
        <v>15055</v>
      </c>
      <c r="B14056" t="s">
        <v>14086</v>
      </c>
      <c r="C14056" t="s">
        <v>1339</v>
      </c>
      <c r="D14056" t="s">
        <v>11823</v>
      </c>
      <c r="E14056">
        <f>VLOOKUP(LEFT(B14056,LEN(B14056)-2),'Correction using CAD'!A:F,5,0)</f>
        <v>87.424999999999997</v>
      </c>
      <c r="F14056">
        <f>VLOOKUP(LEFT(B14056,LEN(B14056)-2),'Correction using CAD'!A:F,6,0)</f>
        <v>166.60000000000051</v>
      </c>
      <c r="G14056">
        <f>VLOOKUP(VALUE(RIGHT(B14056,2)),'XZ coord'!$T$144:$U$149,2,0)</f>
        <v>8.42</v>
      </c>
      <c r="H14056">
        <v>2.4</v>
      </c>
      <c r="I14056">
        <v>0.9</v>
      </c>
      <c r="J14056">
        <f>VLOOKUP(VALUE(RIGHT(B14056,2)),'XZ coord'!$T$144:$V$149,3,0)</f>
        <v>1.95</v>
      </c>
    </row>
    <row r="14057" spans="1:10" x14ac:dyDescent="0.2">
      <c r="A14057">
        <v>15056</v>
      </c>
      <c r="B14057" t="s">
        <v>14087</v>
      </c>
      <c r="C14057" t="s">
        <v>1342</v>
      </c>
      <c r="D14057" t="s">
        <v>11823</v>
      </c>
      <c r="E14057">
        <f>VLOOKUP(LEFT(B14057,LEN(B14057)-2),'Correction using CAD'!A:F,5,0)</f>
        <v>87.424999999999997</v>
      </c>
      <c r="F14057">
        <f>VLOOKUP(LEFT(B14057,LEN(B14057)-2),'Correction using CAD'!A:F,6,0)</f>
        <v>166.60000000000051</v>
      </c>
      <c r="G14057">
        <f>VLOOKUP(VALUE(RIGHT(B14057,2)),'XZ coord'!$T$144:$U$149,2,0)</f>
        <v>10.37</v>
      </c>
      <c r="H14057">
        <v>2.4</v>
      </c>
      <c r="I14057">
        <v>0.9</v>
      </c>
      <c r="J14057">
        <f>VLOOKUP(VALUE(RIGHT(B14057,2)),'XZ coord'!$T$144:$V$149,3,0)</f>
        <v>2.1</v>
      </c>
    </row>
    <row r="14058" spans="1:10" x14ac:dyDescent="0.2">
      <c r="A14058">
        <v>15057</v>
      </c>
      <c r="B14058" t="s">
        <v>14088</v>
      </c>
      <c r="C14058" t="s">
        <v>1339</v>
      </c>
      <c r="D14058" t="s">
        <v>11823</v>
      </c>
      <c r="E14058">
        <f>VLOOKUP(LEFT(B14058,LEN(B14058)-2),'Correction using CAD'!A:F,5,0)</f>
        <v>81.349999999999994</v>
      </c>
      <c r="F14058">
        <f>VLOOKUP(LEFT(B14058,LEN(B14058)-2),'Correction using CAD'!A:F,6,0)</f>
        <v>165.7000000000005</v>
      </c>
      <c r="G14058">
        <f>VLOOKUP(VALUE(RIGHT(B14058,2)),'XZ coord'!$T$144:$U$149,2,0)</f>
        <v>2.25</v>
      </c>
      <c r="H14058">
        <v>2.4</v>
      </c>
      <c r="I14058">
        <v>0.9</v>
      </c>
      <c r="J14058">
        <f>VLOOKUP(VALUE(RIGHT(B14058,2)),'XZ coord'!$T$144:$V$149,3,0)</f>
        <v>1.97</v>
      </c>
    </row>
    <row r="14059" spans="1:10" x14ac:dyDescent="0.2">
      <c r="A14059">
        <v>15058</v>
      </c>
      <c r="B14059" t="s">
        <v>14089</v>
      </c>
      <c r="C14059" t="s">
        <v>1342</v>
      </c>
      <c r="D14059" t="s">
        <v>11823</v>
      </c>
      <c r="E14059">
        <f>VLOOKUP(LEFT(B14059,LEN(B14059)-2),'Correction using CAD'!A:F,5,0)</f>
        <v>81.349999999999994</v>
      </c>
      <c r="F14059">
        <f>VLOOKUP(LEFT(B14059,LEN(B14059)-2),'Correction using CAD'!A:F,6,0)</f>
        <v>165.7000000000005</v>
      </c>
      <c r="G14059">
        <f>VLOOKUP(VALUE(RIGHT(B14059,2)),'XZ coord'!$T$144:$U$149,2,0)</f>
        <v>4.22</v>
      </c>
      <c r="H14059">
        <v>2.4</v>
      </c>
      <c r="I14059">
        <v>0.9</v>
      </c>
      <c r="J14059">
        <f>VLOOKUP(VALUE(RIGHT(B14059,2)),'XZ coord'!$T$144:$V$149,3,0)</f>
        <v>2.25</v>
      </c>
    </row>
    <row r="14060" spans="1:10" x14ac:dyDescent="0.2">
      <c r="A14060">
        <v>15059</v>
      </c>
      <c r="B14060" t="s">
        <v>14090</v>
      </c>
      <c r="C14060" t="s">
        <v>1339</v>
      </c>
      <c r="D14060" t="s">
        <v>11823</v>
      </c>
      <c r="E14060">
        <f>VLOOKUP(LEFT(B14060,LEN(B14060)-2),'Correction using CAD'!A:F,5,0)</f>
        <v>81.349999999999994</v>
      </c>
      <c r="F14060">
        <f>VLOOKUP(LEFT(B14060,LEN(B14060)-2),'Correction using CAD'!A:F,6,0)</f>
        <v>165.7000000000005</v>
      </c>
      <c r="G14060">
        <f>VLOOKUP(VALUE(RIGHT(B14060,2)),'XZ coord'!$T$144:$U$149,2,0)</f>
        <v>6.47</v>
      </c>
      <c r="H14060">
        <v>2.4</v>
      </c>
      <c r="I14060">
        <v>0.9</v>
      </c>
      <c r="J14060">
        <f>VLOOKUP(VALUE(RIGHT(B14060,2)),'XZ coord'!$T$144:$V$149,3,0)</f>
        <v>1.95</v>
      </c>
    </row>
    <row r="14061" spans="1:10" x14ac:dyDescent="0.2">
      <c r="A14061">
        <v>15060</v>
      </c>
      <c r="B14061" t="s">
        <v>14091</v>
      </c>
      <c r="C14061" t="s">
        <v>1339</v>
      </c>
      <c r="D14061" t="s">
        <v>11823</v>
      </c>
      <c r="E14061">
        <f>VLOOKUP(LEFT(B14061,LEN(B14061)-2),'Correction using CAD'!A:F,5,0)</f>
        <v>81.349999999999994</v>
      </c>
      <c r="F14061">
        <f>VLOOKUP(LEFT(B14061,LEN(B14061)-2),'Correction using CAD'!A:F,6,0)</f>
        <v>165.7000000000005</v>
      </c>
      <c r="G14061">
        <f>VLOOKUP(VALUE(RIGHT(B14061,2)),'XZ coord'!$T$144:$U$149,2,0)</f>
        <v>8.42</v>
      </c>
      <c r="H14061">
        <v>2.4</v>
      </c>
      <c r="I14061">
        <v>0.9</v>
      </c>
      <c r="J14061">
        <f>VLOOKUP(VALUE(RIGHT(B14061,2)),'XZ coord'!$T$144:$V$149,3,0)</f>
        <v>1.95</v>
      </c>
    </row>
    <row r="14062" spans="1:10" x14ac:dyDescent="0.2">
      <c r="A14062">
        <v>15061</v>
      </c>
      <c r="B14062" t="s">
        <v>14092</v>
      </c>
      <c r="C14062" t="s">
        <v>1339</v>
      </c>
      <c r="D14062" t="s">
        <v>11823</v>
      </c>
      <c r="E14062">
        <f>VLOOKUP(LEFT(B14062,LEN(B14062)-2),'Correction using CAD'!A:F,5,0)</f>
        <v>81.349999999999994</v>
      </c>
      <c r="F14062">
        <f>VLOOKUP(LEFT(B14062,LEN(B14062)-2),'Correction using CAD'!A:F,6,0)</f>
        <v>165.7000000000005</v>
      </c>
      <c r="G14062">
        <f>VLOOKUP(VALUE(RIGHT(B14062,2)),'XZ coord'!$T$144:$U$149,2,0)</f>
        <v>10.37</v>
      </c>
      <c r="H14062">
        <v>2.4</v>
      </c>
      <c r="I14062">
        <v>0.9</v>
      </c>
      <c r="J14062">
        <f>VLOOKUP(VALUE(RIGHT(B14062,2)),'XZ coord'!$T$144:$V$149,3,0)</f>
        <v>2.1</v>
      </c>
    </row>
    <row r="14063" spans="1:10" x14ac:dyDescent="0.2">
      <c r="A14063">
        <v>15062</v>
      </c>
      <c r="B14063" t="s">
        <v>14093</v>
      </c>
      <c r="C14063" t="s">
        <v>1339</v>
      </c>
      <c r="D14063" t="s">
        <v>11823</v>
      </c>
      <c r="E14063">
        <f>VLOOKUP(LEFT(B14063,LEN(B14063)-2),'Correction using CAD'!A:F,5,0)</f>
        <v>81.349999999999994</v>
      </c>
      <c r="F14063">
        <f>VLOOKUP(LEFT(B14063,LEN(B14063)-2),'Correction using CAD'!A:F,6,0)</f>
        <v>164.80000000000049</v>
      </c>
      <c r="G14063">
        <f>VLOOKUP(VALUE(RIGHT(B14063,2)),'XZ coord'!$T$144:$U$149,2,0)</f>
        <v>2.25</v>
      </c>
      <c r="H14063">
        <v>2.4</v>
      </c>
      <c r="I14063">
        <v>0.9</v>
      </c>
      <c r="J14063">
        <f>VLOOKUP(VALUE(RIGHT(B14063,2)),'XZ coord'!$T$144:$V$149,3,0)</f>
        <v>1.97</v>
      </c>
    </row>
    <row r="14064" spans="1:10" x14ac:dyDescent="0.2">
      <c r="A14064">
        <v>15063</v>
      </c>
      <c r="B14064" t="s">
        <v>14094</v>
      </c>
      <c r="C14064" t="s">
        <v>1342</v>
      </c>
      <c r="D14064" t="s">
        <v>11823</v>
      </c>
      <c r="E14064">
        <f>VLOOKUP(LEFT(B14064,LEN(B14064)-2),'Correction using CAD'!A:F,5,0)</f>
        <v>81.349999999999994</v>
      </c>
      <c r="F14064">
        <f>VLOOKUP(LEFT(B14064,LEN(B14064)-2),'Correction using CAD'!A:F,6,0)</f>
        <v>164.80000000000049</v>
      </c>
      <c r="G14064">
        <f>VLOOKUP(VALUE(RIGHT(B14064,2)),'XZ coord'!$T$144:$U$149,2,0)</f>
        <v>4.22</v>
      </c>
      <c r="H14064">
        <v>2.4</v>
      </c>
      <c r="I14064">
        <v>0.9</v>
      </c>
      <c r="J14064">
        <f>VLOOKUP(VALUE(RIGHT(B14064,2)),'XZ coord'!$T$144:$V$149,3,0)</f>
        <v>2.25</v>
      </c>
    </row>
    <row r="14065" spans="1:10" x14ac:dyDescent="0.2">
      <c r="A14065">
        <v>15064</v>
      </c>
      <c r="B14065" t="s">
        <v>14095</v>
      </c>
      <c r="C14065" t="s">
        <v>1339</v>
      </c>
      <c r="D14065" t="s">
        <v>11823</v>
      </c>
      <c r="E14065">
        <f>VLOOKUP(LEFT(B14065,LEN(B14065)-2),'Correction using CAD'!A:F,5,0)</f>
        <v>81.349999999999994</v>
      </c>
      <c r="F14065">
        <f>VLOOKUP(LEFT(B14065,LEN(B14065)-2),'Correction using CAD'!A:F,6,0)</f>
        <v>164.80000000000049</v>
      </c>
      <c r="G14065">
        <f>VLOOKUP(VALUE(RIGHT(B14065,2)),'XZ coord'!$T$144:$U$149,2,0)</f>
        <v>6.47</v>
      </c>
      <c r="H14065">
        <v>2.4</v>
      </c>
      <c r="I14065">
        <v>0.9</v>
      </c>
      <c r="J14065">
        <f>VLOOKUP(VALUE(RIGHT(B14065,2)),'XZ coord'!$T$144:$V$149,3,0)</f>
        <v>1.95</v>
      </c>
    </row>
    <row r="14066" spans="1:10" x14ac:dyDescent="0.2">
      <c r="A14066">
        <v>15065</v>
      </c>
      <c r="B14066" t="s">
        <v>14096</v>
      </c>
      <c r="C14066" t="s">
        <v>1339</v>
      </c>
      <c r="D14066" t="s">
        <v>11823</v>
      </c>
      <c r="E14066">
        <f>VLOOKUP(LEFT(B14066,LEN(B14066)-2),'Correction using CAD'!A:F,5,0)</f>
        <v>81.349999999999994</v>
      </c>
      <c r="F14066">
        <f>VLOOKUP(LEFT(B14066,LEN(B14066)-2),'Correction using CAD'!A:F,6,0)</f>
        <v>164.80000000000049</v>
      </c>
      <c r="G14066">
        <f>VLOOKUP(VALUE(RIGHT(B14066,2)),'XZ coord'!$T$144:$U$149,2,0)</f>
        <v>8.42</v>
      </c>
      <c r="H14066">
        <v>2.4</v>
      </c>
      <c r="I14066">
        <v>0.9</v>
      </c>
      <c r="J14066">
        <f>VLOOKUP(VALUE(RIGHT(B14066,2)),'XZ coord'!$T$144:$V$149,3,0)</f>
        <v>1.95</v>
      </c>
    </row>
    <row r="14067" spans="1:10" x14ac:dyDescent="0.2">
      <c r="A14067">
        <v>15066</v>
      </c>
      <c r="B14067" t="s">
        <v>14097</v>
      </c>
      <c r="C14067" t="s">
        <v>1339</v>
      </c>
      <c r="D14067" t="s">
        <v>11823</v>
      </c>
      <c r="E14067">
        <f>VLOOKUP(LEFT(B14067,LEN(B14067)-2),'Correction using CAD'!A:F,5,0)</f>
        <v>81.349999999999994</v>
      </c>
      <c r="F14067">
        <f>VLOOKUP(LEFT(B14067,LEN(B14067)-2),'Correction using CAD'!A:F,6,0)</f>
        <v>164.80000000000049</v>
      </c>
      <c r="G14067">
        <f>VLOOKUP(VALUE(RIGHT(B14067,2)),'XZ coord'!$T$144:$U$149,2,0)</f>
        <v>10.37</v>
      </c>
      <c r="H14067">
        <v>2.4</v>
      </c>
      <c r="I14067">
        <v>0.9</v>
      </c>
      <c r="J14067">
        <f>VLOOKUP(VALUE(RIGHT(B14067,2)),'XZ coord'!$T$144:$V$149,3,0)</f>
        <v>2.1</v>
      </c>
    </row>
    <row r="14068" spans="1:10" x14ac:dyDescent="0.2">
      <c r="A14068">
        <v>15067</v>
      </c>
      <c r="B14068" t="s">
        <v>14098</v>
      </c>
      <c r="C14068" t="s">
        <v>1339</v>
      </c>
      <c r="D14068" t="s">
        <v>11823</v>
      </c>
      <c r="E14068">
        <f>VLOOKUP(LEFT(B14068,LEN(B14068)-2),'Correction using CAD'!A:F,5,0)</f>
        <v>81.349999999999994</v>
      </c>
      <c r="F14068">
        <f>VLOOKUP(LEFT(B14068,LEN(B14068)-2),'Correction using CAD'!A:F,6,0)</f>
        <v>163.90000000000049</v>
      </c>
      <c r="G14068">
        <f>VLOOKUP(VALUE(RIGHT(B14068,2)),'XZ coord'!$T$144:$U$149,2,0)</f>
        <v>2.25</v>
      </c>
      <c r="H14068">
        <v>2.4</v>
      </c>
      <c r="I14068">
        <v>0.9</v>
      </c>
      <c r="J14068">
        <f>VLOOKUP(VALUE(RIGHT(B14068,2)),'XZ coord'!$T$144:$V$149,3,0)</f>
        <v>1.97</v>
      </c>
    </row>
    <row r="14069" spans="1:10" x14ac:dyDescent="0.2">
      <c r="A14069">
        <v>15068</v>
      </c>
      <c r="B14069" t="s">
        <v>14099</v>
      </c>
      <c r="C14069" t="s">
        <v>1342</v>
      </c>
      <c r="D14069" t="s">
        <v>11823</v>
      </c>
      <c r="E14069">
        <f>VLOOKUP(LEFT(B14069,LEN(B14069)-2),'Correction using CAD'!A:F,5,0)</f>
        <v>81.349999999999994</v>
      </c>
      <c r="F14069">
        <f>VLOOKUP(LEFT(B14069,LEN(B14069)-2),'Correction using CAD'!A:F,6,0)</f>
        <v>163.90000000000049</v>
      </c>
      <c r="G14069">
        <f>VLOOKUP(VALUE(RIGHT(B14069,2)),'XZ coord'!$T$144:$U$149,2,0)</f>
        <v>4.22</v>
      </c>
      <c r="H14069">
        <v>2.4</v>
      </c>
      <c r="I14069">
        <v>0.9</v>
      </c>
      <c r="J14069">
        <f>VLOOKUP(VALUE(RIGHT(B14069,2)),'XZ coord'!$T$144:$V$149,3,0)</f>
        <v>2.25</v>
      </c>
    </row>
    <row r="14070" spans="1:10" x14ac:dyDescent="0.2">
      <c r="A14070">
        <v>15069</v>
      </c>
      <c r="B14070" t="s">
        <v>14100</v>
      </c>
      <c r="C14070" t="s">
        <v>1339</v>
      </c>
      <c r="D14070" t="s">
        <v>11823</v>
      </c>
      <c r="E14070">
        <f>VLOOKUP(LEFT(B14070,LEN(B14070)-2),'Correction using CAD'!A:F,5,0)</f>
        <v>81.349999999999994</v>
      </c>
      <c r="F14070">
        <f>VLOOKUP(LEFT(B14070,LEN(B14070)-2),'Correction using CAD'!A:F,6,0)</f>
        <v>163.90000000000049</v>
      </c>
      <c r="G14070">
        <f>VLOOKUP(VALUE(RIGHT(B14070,2)),'XZ coord'!$T$144:$U$149,2,0)</f>
        <v>6.47</v>
      </c>
      <c r="H14070">
        <v>2.4</v>
      </c>
      <c r="I14070">
        <v>0.9</v>
      </c>
      <c r="J14070">
        <f>VLOOKUP(VALUE(RIGHT(B14070,2)),'XZ coord'!$T$144:$V$149,3,0)</f>
        <v>1.95</v>
      </c>
    </row>
    <row r="14071" spans="1:10" x14ac:dyDescent="0.2">
      <c r="A14071">
        <v>15070</v>
      </c>
      <c r="B14071" t="s">
        <v>14101</v>
      </c>
      <c r="C14071" t="s">
        <v>1339</v>
      </c>
      <c r="D14071" t="s">
        <v>11823</v>
      </c>
      <c r="E14071">
        <f>VLOOKUP(LEFT(B14071,LEN(B14071)-2),'Correction using CAD'!A:F,5,0)</f>
        <v>81.349999999999994</v>
      </c>
      <c r="F14071">
        <f>VLOOKUP(LEFT(B14071,LEN(B14071)-2),'Correction using CAD'!A:F,6,0)</f>
        <v>163.90000000000049</v>
      </c>
      <c r="G14071">
        <f>VLOOKUP(VALUE(RIGHT(B14071,2)),'XZ coord'!$T$144:$U$149,2,0)</f>
        <v>8.42</v>
      </c>
      <c r="H14071">
        <v>2.4</v>
      </c>
      <c r="I14071">
        <v>0.9</v>
      </c>
      <c r="J14071">
        <f>VLOOKUP(VALUE(RIGHT(B14071,2)),'XZ coord'!$T$144:$V$149,3,0)</f>
        <v>1.95</v>
      </c>
    </row>
    <row r="14072" spans="1:10" x14ac:dyDescent="0.2">
      <c r="A14072">
        <v>15071</v>
      </c>
      <c r="B14072" t="s">
        <v>14102</v>
      </c>
      <c r="C14072" t="s">
        <v>1339</v>
      </c>
      <c r="D14072" t="s">
        <v>11823</v>
      </c>
      <c r="E14072">
        <f>VLOOKUP(LEFT(B14072,LEN(B14072)-2),'Correction using CAD'!A:F,5,0)</f>
        <v>81.349999999999994</v>
      </c>
      <c r="F14072">
        <f>VLOOKUP(LEFT(B14072,LEN(B14072)-2),'Correction using CAD'!A:F,6,0)</f>
        <v>163.90000000000049</v>
      </c>
      <c r="G14072">
        <f>VLOOKUP(VALUE(RIGHT(B14072,2)),'XZ coord'!$T$144:$U$149,2,0)</f>
        <v>10.37</v>
      </c>
      <c r="H14072">
        <v>2.4</v>
      </c>
      <c r="I14072">
        <v>0.9</v>
      </c>
      <c r="J14072">
        <f>VLOOKUP(VALUE(RIGHT(B14072,2)),'XZ coord'!$T$144:$V$149,3,0)</f>
        <v>2.1</v>
      </c>
    </row>
    <row r="14073" spans="1:10" x14ac:dyDescent="0.2">
      <c r="A14073">
        <v>15072</v>
      </c>
      <c r="B14073" t="s">
        <v>14103</v>
      </c>
      <c r="C14073" t="s">
        <v>1339</v>
      </c>
      <c r="D14073" t="s">
        <v>11823</v>
      </c>
      <c r="E14073">
        <f>VLOOKUP(LEFT(B14073,LEN(B14073)-2),'Correction using CAD'!A:F,5,0)</f>
        <v>87.424999999999997</v>
      </c>
      <c r="F14073">
        <f>VLOOKUP(LEFT(B14073,LEN(B14073)-2),'Correction using CAD'!A:F,6,0)</f>
        <v>165.7000000000005</v>
      </c>
      <c r="G14073">
        <f>VLOOKUP(VALUE(RIGHT(B14073,2)),'XZ coord'!$T$144:$U$149,2,0)</f>
        <v>2.25</v>
      </c>
      <c r="H14073">
        <v>2.4</v>
      </c>
      <c r="I14073">
        <v>0.9</v>
      </c>
      <c r="J14073">
        <f>VLOOKUP(VALUE(RIGHT(B14073,2)),'XZ coord'!$T$144:$V$149,3,0)</f>
        <v>1.97</v>
      </c>
    </row>
    <row r="14074" spans="1:10" x14ac:dyDescent="0.2">
      <c r="A14074">
        <v>15073</v>
      </c>
      <c r="B14074" t="s">
        <v>14104</v>
      </c>
      <c r="C14074" t="s">
        <v>1342</v>
      </c>
      <c r="D14074" t="s">
        <v>11823</v>
      </c>
      <c r="E14074">
        <f>VLOOKUP(LEFT(B14074,LEN(B14074)-2),'Correction using CAD'!A:F,5,0)</f>
        <v>87.424999999999997</v>
      </c>
      <c r="F14074">
        <f>VLOOKUP(LEFT(B14074,LEN(B14074)-2),'Correction using CAD'!A:F,6,0)</f>
        <v>165.7000000000005</v>
      </c>
      <c r="G14074">
        <f>VLOOKUP(VALUE(RIGHT(B14074,2)),'XZ coord'!$T$144:$U$149,2,0)</f>
        <v>4.22</v>
      </c>
      <c r="H14074">
        <v>2.4</v>
      </c>
      <c r="I14074">
        <v>0.9</v>
      </c>
      <c r="J14074">
        <f>VLOOKUP(VALUE(RIGHT(B14074,2)),'XZ coord'!$T$144:$V$149,3,0)</f>
        <v>2.25</v>
      </c>
    </row>
    <row r="14075" spans="1:10" x14ac:dyDescent="0.2">
      <c r="A14075">
        <v>15074</v>
      </c>
      <c r="B14075" t="s">
        <v>14105</v>
      </c>
      <c r="C14075" t="s">
        <v>1339</v>
      </c>
      <c r="D14075" t="s">
        <v>11823</v>
      </c>
      <c r="E14075">
        <f>VLOOKUP(LEFT(B14075,LEN(B14075)-2),'Correction using CAD'!A:F,5,0)</f>
        <v>87.424999999999997</v>
      </c>
      <c r="F14075">
        <f>VLOOKUP(LEFT(B14075,LEN(B14075)-2),'Correction using CAD'!A:F,6,0)</f>
        <v>165.7000000000005</v>
      </c>
      <c r="G14075">
        <f>VLOOKUP(VALUE(RIGHT(B14075,2)),'XZ coord'!$T$144:$U$149,2,0)</f>
        <v>6.47</v>
      </c>
      <c r="H14075">
        <v>2.4</v>
      </c>
      <c r="I14075">
        <v>0.9</v>
      </c>
      <c r="J14075">
        <f>VLOOKUP(VALUE(RIGHT(B14075,2)),'XZ coord'!$T$144:$V$149,3,0)</f>
        <v>1.95</v>
      </c>
    </row>
    <row r="14076" spans="1:10" x14ac:dyDescent="0.2">
      <c r="A14076">
        <v>15075</v>
      </c>
      <c r="B14076" t="s">
        <v>14106</v>
      </c>
      <c r="C14076" t="s">
        <v>1339</v>
      </c>
      <c r="D14076" t="s">
        <v>11823</v>
      </c>
      <c r="E14076">
        <f>VLOOKUP(LEFT(B14076,LEN(B14076)-2),'Correction using CAD'!A:F,5,0)</f>
        <v>87.424999999999997</v>
      </c>
      <c r="F14076">
        <f>VLOOKUP(LEFT(B14076,LEN(B14076)-2),'Correction using CAD'!A:F,6,0)</f>
        <v>165.7000000000005</v>
      </c>
      <c r="G14076">
        <f>VLOOKUP(VALUE(RIGHT(B14076,2)),'XZ coord'!$T$144:$U$149,2,0)</f>
        <v>8.42</v>
      </c>
      <c r="H14076">
        <v>2.4</v>
      </c>
      <c r="I14076">
        <v>0.9</v>
      </c>
      <c r="J14076">
        <f>VLOOKUP(VALUE(RIGHT(B14076,2)),'XZ coord'!$T$144:$V$149,3,0)</f>
        <v>1.95</v>
      </c>
    </row>
    <row r="14077" spans="1:10" x14ac:dyDescent="0.2">
      <c r="A14077">
        <v>15076</v>
      </c>
      <c r="B14077" t="s">
        <v>14107</v>
      </c>
      <c r="C14077" t="s">
        <v>1339</v>
      </c>
      <c r="D14077" t="s">
        <v>11823</v>
      </c>
      <c r="E14077">
        <f>VLOOKUP(LEFT(B14077,LEN(B14077)-2),'Correction using CAD'!A:F,5,0)</f>
        <v>87.424999999999997</v>
      </c>
      <c r="F14077">
        <f>VLOOKUP(LEFT(B14077,LEN(B14077)-2),'Correction using CAD'!A:F,6,0)</f>
        <v>165.7000000000005</v>
      </c>
      <c r="G14077">
        <f>VLOOKUP(VALUE(RIGHT(B14077,2)),'XZ coord'!$T$144:$U$149,2,0)</f>
        <v>10.37</v>
      </c>
      <c r="H14077">
        <v>2.4</v>
      </c>
      <c r="I14077">
        <v>0.9</v>
      </c>
      <c r="J14077">
        <f>VLOOKUP(VALUE(RIGHT(B14077,2)),'XZ coord'!$T$144:$V$149,3,0)</f>
        <v>2.1</v>
      </c>
    </row>
    <row r="14078" spans="1:10" x14ac:dyDescent="0.2">
      <c r="A14078">
        <v>15077</v>
      </c>
      <c r="B14078" t="s">
        <v>14108</v>
      </c>
      <c r="C14078" t="s">
        <v>1339</v>
      </c>
      <c r="D14078" t="s">
        <v>11823</v>
      </c>
      <c r="E14078">
        <f>VLOOKUP(LEFT(B14078,LEN(B14078)-2),'Correction using CAD'!A:F,5,0)</f>
        <v>87.424999999999997</v>
      </c>
      <c r="F14078">
        <f>VLOOKUP(LEFT(B14078,LEN(B14078)-2),'Correction using CAD'!A:F,6,0)</f>
        <v>164.80000000000049</v>
      </c>
      <c r="G14078">
        <f>VLOOKUP(VALUE(RIGHT(B14078,2)),'XZ coord'!$T$144:$U$149,2,0)</f>
        <v>2.25</v>
      </c>
      <c r="H14078">
        <v>2.4</v>
      </c>
      <c r="I14078">
        <v>0.9</v>
      </c>
      <c r="J14078">
        <f>VLOOKUP(VALUE(RIGHT(B14078,2)),'XZ coord'!$T$144:$V$149,3,0)</f>
        <v>1.97</v>
      </c>
    </row>
    <row r="14079" spans="1:10" x14ac:dyDescent="0.2">
      <c r="A14079">
        <v>15078</v>
      </c>
      <c r="B14079" t="s">
        <v>14109</v>
      </c>
      <c r="C14079" t="s">
        <v>1342</v>
      </c>
      <c r="D14079" t="s">
        <v>11823</v>
      </c>
      <c r="E14079">
        <f>VLOOKUP(LEFT(B14079,LEN(B14079)-2),'Correction using CAD'!A:F,5,0)</f>
        <v>87.424999999999997</v>
      </c>
      <c r="F14079">
        <f>VLOOKUP(LEFT(B14079,LEN(B14079)-2),'Correction using CAD'!A:F,6,0)</f>
        <v>164.80000000000049</v>
      </c>
      <c r="G14079">
        <f>VLOOKUP(VALUE(RIGHT(B14079,2)),'XZ coord'!$T$144:$U$149,2,0)</f>
        <v>4.22</v>
      </c>
      <c r="H14079">
        <v>2.4</v>
      </c>
      <c r="I14079">
        <v>0.9</v>
      </c>
      <c r="J14079">
        <f>VLOOKUP(VALUE(RIGHT(B14079,2)),'XZ coord'!$T$144:$V$149,3,0)</f>
        <v>2.25</v>
      </c>
    </row>
    <row r="14080" spans="1:10" x14ac:dyDescent="0.2">
      <c r="A14080">
        <v>15079</v>
      </c>
      <c r="B14080" t="s">
        <v>14110</v>
      </c>
      <c r="C14080" t="s">
        <v>1339</v>
      </c>
      <c r="D14080" t="s">
        <v>11823</v>
      </c>
      <c r="E14080">
        <f>VLOOKUP(LEFT(B14080,LEN(B14080)-2),'Correction using CAD'!A:F,5,0)</f>
        <v>87.424999999999997</v>
      </c>
      <c r="F14080">
        <f>VLOOKUP(LEFT(B14080,LEN(B14080)-2),'Correction using CAD'!A:F,6,0)</f>
        <v>164.80000000000049</v>
      </c>
      <c r="G14080">
        <f>VLOOKUP(VALUE(RIGHT(B14080,2)),'XZ coord'!$T$144:$U$149,2,0)</f>
        <v>6.47</v>
      </c>
      <c r="H14080">
        <v>2.4</v>
      </c>
      <c r="I14080">
        <v>0.9</v>
      </c>
      <c r="J14080">
        <f>VLOOKUP(VALUE(RIGHT(B14080,2)),'XZ coord'!$T$144:$V$149,3,0)</f>
        <v>1.95</v>
      </c>
    </row>
    <row r="14081" spans="1:10" x14ac:dyDescent="0.2">
      <c r="A14081">
        <v>15080</v>
      </c>
      <c r="B14081" t="s">
        <v>14111</v>
      </c>
      <c r="C14081" t="s">
        <v>1339</v>
      </c>
      <c r="D14081" t="s">
        <v>11823</v>
      </c>
      <c r="E14081">
        <f>VLOOKUP(LEFT(B14081,LEN(B14081)-2),'Correction using CAD'!A:F,5,0)</f>
        <v>87.424999999999997</v>
      </c>
      <c r="F14081">
        <f>VLOOKUP(LEFT(B14081,LEN(B14081)-2),'Correction using CAD'!A:F,6,0)</f>
        <v>164.80000000000049</v>
      </c>
      <c r="G14081">
        <f>VLOOKUP(VALUE(RIGHT(B14081,2)),'XZ coord'!$T$144:$U$149,2,0)</f>
        <v>8.42</v>
      </c>
      <c r="H14081">
        <v>2.4</v>
      </c>
      <c r="I14081">
        <v>0.9</v>
      </c>
      <c r="J14081">
        <f>VLOOKUP(VALUE(RIGHT(B14081,2)),'XZ coord'!$T$144:$V$149,3,0)</f>
        <v>1.95</v>
      </c>
    </row>
    <row r="14082" spans="1:10" x14ac:dyDescent="0.2">
      <c r="A14082">
        <v>15081</v>
      </c>
      <c r="B14082" t="s">
        <v>14112</v>
      </c>
      <c r="C14082" t="s">
        <v>1339</v>
      </c>
      <c r="D14082" t="s">
        <v>11823</v>
      </c>
      <c r="E14082">
        <f>VLOOKUP(LEFT(B14082,LEN(B14082)-2),'Correction using CAD'!A:F,5,0)</f>
        <v>87.424999999999997</v>
      </c>
      <c r="F14082">
        <f>VLOOKUP(LEFT(B14082,LEN(B14082)-2),'Correction using CAD'!A:F,6,0)</f>
        <v>164.80000000000049</v>
      </c>
      <c r="G14082">
        <f>VLOOKUP(VALUE(RIGHT(B14082,2)),'XZ coord'!$T$144:$U$149,2,0)</f>
        <v>10.37</v>
      </c>
      <c r="H14082">
        <v>2.4</v>
      </c>
      <c r="I14082">
        <v>0.9</v>
      </c>
      <c r="J14082">
        <f>VLOOKUP(VALUE(RIGHT(B14082,2)),'XZ coord'!$T$144:$V$149,3,0)</f>
        <v>2.1</v>
      </c>
    </row>
    <row r="14083" spans="1:10" x14ac:dyDescent="0.2">
      <c r="A14083">
        <v>15082</v>
      </c>
      <c r="B14083" t="s">
        <v>14113</v>
      </c>
      <c r="C14083" t="s">
        <v>1339</v>
      </c>
      <c r="D14083" t="s">
        <v>11823</v>
      </c>
      <c r="E14083">
        <f>VLOOKUP(LEFT(B14083,LEN(B14083)-2),'Correction using CAD'!A:F,5,0)</f>
        <v>87.424999999999997</v>
      </c>
      <c r="F14083">
        <f>VLOOKUP(LEFT(B14083,LEN(B14083)-2),'Correction using CAD'!A:F,6,0)</f>
        <v>163.90000000000049</v>
      </c>
      <c r="G14083">
        <f>VLOOKUP(VALUE(RIGHT(B14083,2)),'XZ coord'!$T$144:$U$149,2,0)</f>
        <v>2.25</v>
      </c>
      <c r="H14083">
        <v>2.4</v>
      </c>
      <c r="I14083">
        <v>0.9</v>
      </c>
      <c r="J14083">
        <f>VLOOKUP(VALUE(RIGHT(B14083,2)),'XZ coord'!$T$144:$V$149,3,0)</f>
        <v>1.97</v>
      </c>
    </row>
    <row r="14084" spans="1:10" x14ac:dyDescent="0.2">
      <c r="A14084">
        <v>15083</v>
      </c>
      <c r="B14084" t="s">
        <v>14114</v>
      </c>
      <c r="C14084" t="s">
        <v>1342</v>
      </c>
      <c r="D14084" t="s">
        <v>11823</v>
      </c>
      <c r="E14084">
        <f>VLOOKUP(LEFT(B14084,LEN(B14084)-2),'Correction using CAD'!A:F,5,0)</f>
        <v>87.424999999999997</v>
      </c>
      <c r="F14084">
        <f>VLOOKUP(LEFT(B14084,LEN(B14084)-2),'Correction using CAD'!A:F,6,0)</f>
        <v>163.90000000000049</v>
      </c>
      <c r="G14084">
        <f>VLOOKUP(VALUE(RIGHT(B14084,2)),'XZ coord'!$T$144:$U$149,2,0)</f>
        <v>4.22</v>
      </c>
      <c r="H14084">
        <v>2.4</v>
      </c>
      <c r="I14084">
        <v>0.9</v>
      </c>
      <c r="J14084">
        <f>VLOOKUP(VALUE(RIGHT(B14084,2)),'XZ coord'!$T$144:$V$149,3,0)</f>
        <v>2.25</v>
      </c>
    </row>
    <row r="14085" spans="1:10" x14ac:dyDescent="0.2">
      <c r="A14085">
        <v>15084</v>
      </c>
      <c r="B14085" t="s">
        <v>14115</v>
      </c>
      <c r="C14085" t="s">
        <v>1339</v>
      </c>
      <c r="D14085" t="s">
        <v>11823</v>
      </c>
      <c r="E14085">
        <f>VLOOKUP(LEFT(B14085,LEN(B14085)-2),'Correction using CAD'!A:F,5,0)</f>
        <v>87.424999999999997</v>
      </c>
      <c r="F14085">
        <f>VLOOKUP(LEFT(B14085,LEN(B14085)-2),'Correction using CAD'!A:F,6,0)</f>
        <v>163.90000000000049</v>
      </c>
      <c r="G14085">
        <f>VLOOKUP(VALUE(RIGHT(B14085,2)),'XZ coord'!$T$144:$U$149,2,0)</f>
        <v>6.47</v>
      </c>
      <c r="H14085">
        <v>2.4</v>
      </c>
      <c r="I14085">
        <v>0.9</v>
      </c>
      <c r="J14085">
        <f>VLOOKUP(VALUE(RIGHT(B14085,2)),'XZ coord'!$T$144:$V$149,3,0)</f>
        <v>1.95</v>
      </c>
    </row>
    <row r="14086" spans="1:10" x14ac:dyDescent="0.2">
      <c r="A14086">
        <v>15085</v>
      </c>
      <c r="B14086" t="s">
        <v>14116</v>
      </c>
      <c r="C14086" t="s">
        <v>1339</v>
      </c>
      <c r="D14086" t="s">
        <v>11823</v>
      </c>
      <c r="E14086">
        <f>VLOOKUP(LEFT(B14086,LEN(B14086)-2),'Correction using CAD'!A:F,5,0)</f>
        <v>87.424999999999997</v>
      </c>
      <c r="F14086">
        <f>VLOOKUP(LEFT(B14086,LEN(B14086)-2),'Correction using CAD'!A:F,6,0)</f>
        <v>163.90000000000049</v>
      </c>
      <c r="G14086">
        <f>VLOOKUP(VALUE(RIGHT(B14086,2)),'XZ coord'!$T$144:$U$149,2,0)</f>
        <v>8.42</v>
      </c>
      <c r="H14086">
        <v>2.4</v>
      </c>
      <c r="I14086">
        <v>0.9</v>
      </c>
      <c r="J14086">
        <f>VLOOKUP(VALUE(RIGHT(B14086,2)),'XZ coord'!$T$144:$V$149,3,0)</f>
        <v>1.95</v>
      </c>
    </row>
    <row r="14087" spans="1:10" x14ac:dyDescent="0.2">
      <c r="A14087">
        <v>15086</v>
      </c>
      <c r="B14087" t="s">
        <v>14117</v>
      </c>
      <c r="C14087" t="s">
        <v>1342</v>
      </c>
      <c r="D14087" t="s">
        <v>11823</v>
      </c>
      <c r="E14087">
        <f>VLOOKUP(LEFT(B14087,LEN(B14087)-2),'Correction using CAD'!A:F,5,0)</f>
        <v>87.424999999999997</v>
      </c>
      <c r="F14087">
        <f>VLOOKUP(LEFT(B14087,LEN(B14087)-2),'Correction using CAD'!A:F,6,0)</f>
        <v>163.90000000000049</v>
      </c>
      <c r="G14087">
        <f>VLOOKUP(VALUE(RIGHT(B14087,2)),'XZ coord'!$T$144:$U$149,2,0)</f>
        <v>10.37</v>
      </c>
      <c r="H14087">
        <v>2.4</v>
      </c>
      <c r="I14087">
        <v>0.9</v>
      </c>
      <c r="J14087">
        <f>VLOOKUP(VALUE(RIGHT(B14087,2)),'XZ coord'!$T$144:$V$149,3,0)</f>
        <v>2.1</v>
      </c>
    </row>
    <row r="14088" spans="1:10" x14ac:dyDescent="0.2">
      <c r="A14088">
        <v>15087</v>
      </c>
      <c r="B14088" t="s">
        <v>14118</v>
      </c>
      <c r="C14088" t="s">
        <v>1339</v>
      </c>
      <c r="D14088" t="s">
        <v>11823</v>
      </c>
      <c r="E14088">
        <f>VLOOKUP(LEFT(B14088,LEN(B14088)-2),'Correction using CAD'!A:F,5,0)</f>
        <v>87.424999999999997</v>
      </c>
      <c r="F14088">
        <f>VLOOKUP(LEFT(B14088,LEN(B14088)-2),'Correction using CAD'!A:F,6,0)</f>
        <v>163.00000000000048</v>
      </c>
      <c r="G14088">
        <f>VLOOKUP(VALUE(RIGHT(B14088,2)),'XZ coord'!$T$144:$U$149,2,0)</f>
        <v>2.25</v>
      </c>
      <c r="H14088">
        <v>2.4</v>
      </c>
      <c r="I14088">
        <v>0.9</v>
      </c>
      <c r="J14088">
        <f>VLOOKUP(VALUE(RIGHT(B14088,2)),'XZ coord'!$T$144:$V$149,3,0)</f>
        <v>1.97</v>
      </c>
    </row>
    <row r="14089" spans="1:10" x14ac:dyDescent="0.2">
      <c r="A14089">
        <v>15088</v>
      </c>
      <c r="B14089" t="s">
        <v>14119</v>
      </c>
      <c r="C14089" t="s">
        <v>1342</v>
      </c>
      <c r="D14089" t="s">
        <v>11823</v>
      </c>
      <c r="E14089">
        <f>VLOOKUP(LEFT(B14089,LEN(B14089)-2),'Correction using CAD'!A:F,5,0)</f>
        <v>87.424999999999997</v>
      </c>
      <c r="F14089">
        <f>VLOOKUP(LEFT(B14089,LEN(B14089)-2),'Correction using CAD'!A:F,6,0)</f>
        <v>163.00000000000048</v>
      </c>
      <c r="G14089">
        <f>VLOOKUP(VALUE(RIGHT(B14089,2)),'XZ coord'!$T$144:$U$149,2,0)</f>
        <v>4.22</v>
      </c>
      <c r="H14089">
        <v>2.4</v>
      </c>
      <c r="I14089">
        <v>0.9</v>
      </c>
      <c r="J14089">
        <f>VLOOKUP(VALUE(RIGHT(B14089,2)),'XZ coord'!$T$144:$V$149,3,0)</f>
        <v>2.25</v>
      </c>
    </row>
    <row r="14090" spans="1:10" x14ac:dyDescent="0.2">
      <c r="A14090">
        <v>15089</v>
      </c>
      <c r="B14090" t="s">
        <v>14120</v>
      </c>
      <c r="C14090" t="s">
        <v>1339</v>
      </c>
      <c r="D14090" t="s">
        <v>11823</v>
      </c>
      <c r="E14090">
        <f>VLOOKUP(LEFT(B14090,LEN(B14090)-2),'Correction using CAD'!A:F,5,0)</f>
        <v>87.424999999999997</v>
      </c>
      <c r="F14090">
        <f>VLOOKUP(LEFT(B14090,LEN(B14090)-2),'Correction using CAD'!A:F,6,0)</f>
        <v>163.00000000000048</v>
      </c>
      <c r="G14090">
        <f>VLOOKUP(VALUE(RIGHT(B14090,2)),'XZ coord'!$T$144:$U$149,2,0)</f>
        <v>6.47</v>
      </c>
      <c r="H14090">
        <v>2.4</v>
      </c>
      <c r="I14090">
        <v>0.9</v>
      </c>
      <c r="J14090">
        <f>VLOOKUP(VALUE(RIGHT(B14090,2)),'XZ coord'!$T$144:$V$149,3,0)</f>
        <v>1.95</v>
      </c>
    </row>
    <row r="14091" spans="1:10" x14ac:dyDescent="0.2">
      <c r="A14091">
        <v>15090</v>
      </c>
      <c r="B14091" t="s">
        <v>14121</v>
      </c>
      <c r="C14091" t="s">
        <v>1339</v>
      </c>
      <c r="D14091" t="s">
        <v>11823</v>
      </c>
      <c r="E14091">
        <f>VLOOKUP(LEFT(B14091,LEN(B14091)-2),'Correction using CAD'!A:F,5,0)</f>
        <v>87.424999999999997</v>
      </c>
      <c r="F14091">
        <f>VLOOKUP(LEFT(B14091,LEN(B14091)-2),'Correction using CAD'!A:F,6,0)</f>
        <v>163.00000000000048</v>
      </c>
      <c r="G14091">
        <f>VLOOKUP(VALUE(RIGHT(B14091,2)),'XZ coord'!$T$144:$U$149,2,0)</f>
        <v>8.42</v>
      </c>
      <c r="H14091">
        <v>2.4</v>
      </c>
      <c r="I14091">
        <v>0.9</v>
      </c>
      <c r="J14091">
        <f>VLOOKUP(VALUE(RIGHT(B14091,2)),'XZ coord'!$T$144:$V$149,3,0)</f>
        <v>1.95</v>
      </c>
    </row>
    <row r="14092" spans="1:10" x14ac:dyDescent="0.2">
      <c r="A14092">
        <v>15091</v>
      </c>
      <c r="B14092" t="s">
        <v>14122</v>
      </c>
      <c r="C14092" t="s">
        <v>1342</v>
      </c>
      <c r="D14092" t="s">
        <v>11823</v>
      </c>
      <c r="E14092">
        <f>VLOOKUP(LEFT(B14092,LEN(B14092)-2),'Correction using CAD'!A:F,5,0)</f>
        <v>87.424999999999997</v>
      </c>
      <c r="F14092">
        <f>VLOOKUP(LEFT(B14092,LEN(B14092)-2),'Correction using CAD'!A:F,6,0)</f>
        <v>163.00000000000048</v>
      </c>
      <c r="G14092">
        <f>VLOOKUP(VALUE(RIGHT(B14092,2)),'XZ coord'!$T$144:$U$149,2,0)</f>
        <v>10.37</v>
      </c>
      <c r="H14092">
        <v>2.4</v>
      </c>
      <c r="I14092">
        <v>0.9</v>
      </c>
      <c r="J14092">
        <f>VLOOKUP(VALUE(RIGHT(B14092,2)),'XZ coord'!$T$144:$V$149,3,0)</f>
        <v>2.1</v>
      </c>
    </row>
    <row r="14093" spans="1:10" x14ac:dyDescent="0.2">
      <c r="A14093">
        <v>15092</v>
      </c>
      <c r="B14093" t="s">
        <v>14123</v>
      </c>
      <c r="C14093" t="s">
        <v>1339</v>
      </c>
      <c r="D14093" t="s">
        <v>11823</v>
      </c>
      <c r="E14093">
        <f>VLOOKUP(LEFT(B14093,LEN(B14093)-2),'Correction using CAD'!A:F,5,0)</f>
        <v>81.349999999999994</v>
      </c>
      <c r="F14093">
        <f>VLOOKUP(LEFT(B14093,LEN(B14093)-2),'Correction using CAD'!A:F,6,0)</f>
        <v>163.00000000000048</v>
      </c>
      <c r="G14093">
        <f>VLOOKUP(VALUE(RIGHT(B14093,2)),'XZ coord'!$T$144:$U$149,2,0)</f>
        <v>2.25</v>
      </c>
      <c r="H14093">
        <v>2.4</v>
      </c>
      <c r="I14093">
        <v>0.9</v>
      </c>
      <c r="J14093">
        <f>VLOOKUP(VALUE(RIGHT(B14093,2)),'XZ coord'!$T$144:$V$149,3,0)</f>
        <v>1.97</v>
      </c>
    </row>
    <row r="14094" spans="1:10" x14ac:dyDescent="0.2">
      <c r="A14094">
        <v>15093</v>
      </c>
      <c r="B14094" t="s">
        <v>14124</v>
      </c>
      <c r="C14094" t="s">
        <v>1342</v>
      </c>
      <c r="D14094" t="s">
        <v>11823</v>
      </c>
      <c r="E14094">
        <f>VLOOKUP(LEFT(B14094,LEN(B14094)-2),'Correction using CAD'!A:F,5,0)</f>
        <v>81.349999999999994</v>
      </c>
      <c r="F14094">
        <f>VLOOKUP(LEFT(B14094,LEN(B14094)-2),'Correction using CAD'!A:F,6,0)</f>
        <v>163.00000000000048</v>
      </c>
      <c r="G14094">
        <f>VLOOKUP(VALUE(RIGHT(B14094,2)),'XZ coord'!$T$144:$U$149,2,0)</f>
        <v>4.22</v>
      </c>
      <c r="H14094">
        <v>2.4</v>
      </c>
      <c r="I14094">
        <v>0.9</v>
      </c>
      <c r="J14094">
        <f>VLOOKUP(VALUE(RIGHT(B14094,2)),'XZ coord'!$T$144:$V$149,3,0)</f>
        <v>2.25</v>
      </c>
    </row>
    <row r="14095" spans="1:10" x14ac:dyDescent="0.2">
      <c r="A14095">
        <v>15094</v>
      </c>
      <c r="B14095" t="s">
        <v>14125</v>
      </c>
      <c r="C14095" t="s">
        <v>1339</v>
      </c>
      <c r="D14095" t="s">
        <v>11823</v>
      </c>
      <c r="E14095">
        <f>VLOOKUP(LEFT(B14095,LEN(B14095)-2),'Correction using CAD'!A:F,5,0)</f>
        <v>81.349999999999994</v>
      </c>
      <c r="F14095">
        <f>VLOOKUP(LEFT(B14095,LEN(B14095)-2),'Correction using CAD'!A:F,6,0)</f>
        <v>163.00000000000048</v>
      </c>
      <c r="G14095">
        <f>VLOOKUP(VALUE(RIGHT(B14095,2)),'XZ coord'!$T$144:$U$149,2,0)</f>
        <v>6.47</v>
      </c>
      <c r="H14095">
        <v>2.4</v>
      </c>
      <c r="I14095">
        <v>0.9</v>
      </c>
      <c r="J14095">
        <f>VLOOKUP(VALUE(RIGHT(B14095,2)),'XZ coord'!$T$144:$V$149,3,0)</f>
        <v>1.95</v>
      </c>
    </row>
    <row r="14096" spans="1:10" x14ac:dyDescent="0.2">
      <c r="A14096">
        <v>15095</v>
      </c>
      <c r="B14096" t="s">
        <v>14126</v>
      </c>
      <c r="C14096" t="s">
        <v>1339</v>
      </c>
      <c r="D14096" t="s">
        <v>11823</v>
      </c>
      <c r="E14096">
        <f>VLOOKUP(LEFT(B14096,LEN(B14096)-2),'Correction using CAD'!A:F,5,0)</f>
        <v>81.349999999999994</v>
      </c>
      <c r="F14096">
        <f>VLOOKUP(LEFT(B14096,LEN(B14096)-2),'Correction using CAD'!A:F,6,0)</f>
        <v>163.00000000000048</v>
      </c>
      <c r="G14096">
        <f>VLOOKUP(VALUE(RIGHT(B14096,2)),'XZ coord'!$T$144:$U$149,2,0)</f>
        <v>8.42</v>
      </c>
      <c r="H14096">
        <v>2.4</v>
      </c>
      <c r="I14096">
        <v>0.9</v>
      </c>
      <c r="J14096">
        <f>VLOOKUP(VALUE(RIGHT(B14096,2)),'XZ coord'!$T$144:$V$149,3,0)</f>
        <v>1.95</v>
      </c>
    </row>
    <row r="14097" spans="1:10" x14ac:dyDescent="0.2">
      <c r="A14097">
        <v>15096</v>
      </c>
      <c r="B14097" t="s">
        <v>14127</v>
      </c>
      <c r="C14097" t="s">
        <v>1339</v>
      </c>
      <c r="D14097" t="s">
        <v>11823</v>
      </c>
      <c r="E14097">
        <f>VLOOKUP(LEFT(B14097,LEN(B14097)-2),'Correction using CAD'!A:F,5,0)</f>
        <v>81.349999999999994</v>
      </c>
      <c r="F14097">
        <f>VLOOKUP(LEFT(B14097,LEN(B14097)-2),'Correction using CAD'!A:F,6,0)</f>
        <v>163.00000000000048</v>
      </c>
      <c r="G14097">
        <f>VLOOKUP(VALUE(RIGHT(B14097,2)),'XZ coord'!$T$144:$U$149,2,0)</f>
        <v>10.37</v>
      </c>
      <c r="H14097">
        <v>2.4</v>
      </c>
      <c r="I14097">
        <v>0.9</v>
      </c>
      <c r="J14097">
        <f>VLOOKUP(VALUE(RIGHT(B14097,2)),'XZ coord'!$T$144:$V$149,3,0)</f>
        <v>2.1</v>
      </c>
    </row>
    <row r="14098" spans="1:10" x14ac:dyDescent="0.2">
      <c r="A14098">
        <v>15097</v>
      </c>
      <c r="B14098" t="s">
        <v>14128</v>
      </c>
      <c r="C14098" t="s">
        <v>1339</v>
      </c>
      <c r="D14098" t="s">
        <v>11823</v>
      </c>
      <c r="E14098">
        <f>VLOOKUP(LEFT(B14098,LEN(B14098)-2),'Correction using CAD'!A:F,5,0)</f>
        <v>81.349999999999994</v>
      </c>
      <c r="F14098">
        <f>VLOOKUP(LEFT(B14098,LEN(B14098)-2),'Correction using CAD'!A:F,6,0)</f>
        <v>162.10000000000048</v>
      </c>
      <c r="G14098">
        <f>VLOOKUP(VALUE(RIGHT(B14098,2)),'XZ coord'!$T$144:$U$149,2,0)</f>
        <v>2.25</v>
      </c>
      <c r="H14098">
        <v>2.4</v>
      </c>
      <c r="I14098">
        <v>0.9</v>
      </c>
      <c r="J14098">
        <f>VLOOKUP(VALUE(RIGHT(B14098,2)),'XZ coord'!$T$144:$V$149,3,0)</f>
        <v>1.97</v>
      </c>
    </row>
    <row r="14099" spans="1:10" x14ac:dyDescent="0.2">
      <c r="A14099">
        <v>15098</v>
      </c>
      <c r="B14099" t="s">
        <v>14129</v>
      </c>
      <c r="C14099" t="s">
        <v>1342</v>
      </c>
      <c r="D14099" t="s">
        <v>11823</v>
      </c>
      <c r="E14099">
        <f>VLOOKUP(LEFT(B14099,LEN(B14099)-2),'Correction using CAD'!A:F,5,0)</f>
        <v>81.349999999999994</v>
      </c>
      <c r="F14099">
        <f>VLOOKUP(LEFT(B14099,LEN(B14099)-2),'Correction using CAD'!A:F,6,0)</f>
        <v>162.10000000000048</v>
      </c>
      <c r="G14099">
        <f>VLOOKUP(VALUE(RIGHT(B14099,2)),'XZ coord'!$T$144:$U$149,2,0)</f>
        <v>4.22</v>
      </c>
      <c r="H14099">
        <v>2.4</v>
      </c>
      <c r="I14099">
        <v>0.9</v>
      </c>
      <c r="J14099">
        <f>VLOOKUP(VALUE(RIGHT(B14099,2)),'XZ coord'!$T$144:$V$149,3,0)</f>
        <v>2.25</v>
      </c>
    </row>
    <row r="14100" spans="1:10" x14ac:dyDescent="0.2">
      <c r="A14100">
        <v>15099</v>
      </c>
      <c r="B14100" t="s">
        <v>14130</v>
      </c>
      <c r="C14100" t="s">
        <v>1339</v>
      </c>
      <c r="D14100" t="s">
        <v>11823</v>
      </c>
      <c r="E14100">
        <f>VLOOKUP(LEFT(B14100,LEN(B14100)-2),'Correction using CAD'!A:F,5,0)</f>
        <v>81.349999999999994</v>
      </c>
      <c r="F14100">
        <f>VLOOKUP(LEFT(B14100,LEN(B14100)-2),'Correction using CAD'!A:F,6,0)</f>
        <v>162.10000000000048</v>
      </c>
      <c r="G14100">
        <f>VLOOKUP(VALUE(RIGHT(B14100,2)),'XZ coord'!$T$144:$U$149,2,0)</f>
        <v>6.47</v>
      </c>
      <c r="H14100">
        <v>2.4</v>
      </c>
      <c r="I14100">
        <v>0.9</v>
      </c>
      <c r="J14100">
        <f>VLOOKUP(VALUE(RIGHT(B14100,2)),'XZ coord'!$T$144:$V$149,3,0)</f>
        <v>1.95</v>
      </c>
    </row>
    <row r="14101" spans="1:10" x14ac:dyDescent="0.2">
      <c r="A14101">
        <v>15100</v>
      </c>
      <c r="B14101" t="s">
        <v>14131</v>
      </c>
      <c r="C14101" t="s">
        <v>1339</v>
      </c>
      <c r="D14101" t="s">
        <v>11823</v>
      </c>
      <c r="E14101">
        <f>VLOOKUP(LEFT(B14101,LEN(B14101)-2),'Correction using CAD'!A:F,5,0)</f>
        <v>81.349999999999994</v>
      </c>
      <c r="F14101">
        <f>VLOOKUP(LEFT(B14101,LEN(B14101)-2),'Correction using CAD'!A:F,6,0)</f>
        <v>162.10000000000048</v>
      </c>
      <c r="G14101">
        <f>VLOOKUP(VALUE(RIGHT(B14101,2)),'XZ coord'!$T$144:$U$149,2,0)</f>
        <v>8.42</v>
      </c>
      <c r="H14101">
        <v>2.4</v>
      </c>
      <c r="I14101">
        <v>0.9</v>
      </c>
      <c r="J14101">
        <f>VLOOKUP(VALUE(RIGHT(B14101,2)),'XZ coord'!$T$144:$V$149,3,0)</f>
        <v>1.95</v>
      </c>
    </row>
    <row r="14102" spans="1:10" x14ac:dyDescent="0.2">
      <c r="A14102">
        <v>15101</v>
      </c>
      <c r="B14102" t="s">
        <v>14132</v>
      </c>
      <c r="C14102" t="s">
        <v>1339</v>
      </c>
      <c r="D14102" t="s">
        <v>11823</v>
      </c>
      <c r="E14102">
        <f>VLOOKUP(LEFT(B14102,LEN(B14102)-2),'Correction using CAD'!A:F,5,0)</f>
        <v>81.349999999999994</v>
      </c>
      <c r="F14102">
        <f>VLOOKUP(LEFT(B14102,LEN(B14102)-2),'Correction using CAD'!A:F,6,0)</f>
        <v>162.10000000000048</v>
      </c>
      <c r="G14102">
        <f>VLOOKUP(VALUE(RIGHT(B14102,2)),'XZ coord'!$T$144:$U$149,2,0)</f>
        <v>10.37</v>
      </c>
      <c r="H14102">
        <v>2.4</v>
      </c>
      <c r="I14102">
        <v>0.9</v>
      </c>
      <c r="J14102">
        <f>VLOOKUP(VALUE(RIGHT(B14102,2)),'XZ coord'!$T$144:$V$149,3,0)</f>
        <v>2.1</v>
      </c>
    </row>
    <row r="14103" spans="1:10" x14ac:dyDescent="0.2">
      <c r="A14103">
        <v>15102</v>
      </c>
      <c r="B14103" t="s">
        <v>14133</v>
      </c>
      <c r="C14103" t="s">
        <v>1339</v>
      </c>
      <c r="D14103" t="s">
        <v>11823</v>
      </c>
      <c r="E14103">
        <f>VLOOKUP(LEFT(B14103,LEN(B14103)-2),'Correction using CAD'!A:F,5,0)</f>
        <v>81.349999999999994</v>
      </c>
      <c r="F14103">
        <f>VLOOKUP(LEFT(B14103,LEN(B14103)-2),'Correction using CAD'!A:F,6,0)</f>
        <v>161.20000000000047</v>
      </c>
      <c r="G14103">
        <f>VLOOKUP(VALUE(RIGHT(B14103,2)),'XZ coord'!$T$144:$U$149,2,0)</f>
        <v>2.25</v>
      </c>
      <c r="H14103">
        <v>2.4</v>
      </c>
      <c r="I14103">
        <v>0.9</v>
      </c>
      <c r="J14103">
        <f>VLOOKUP(VALUE(RIGHT(B14103,2)),'XZ coord'!$T$144:$V$149,3,0)</f>
        <v>1.97</v>
      </c>
    </row>
    <row r="14104" spans="1:10" x14ac:dyDescent="0.2">
      <c r="A14104">
        <v>15103</v>
      </c>
      <c r="B14104" t="s">
        <v>14134</v>
      </c>
      <c r="C14104" t="s">
        <v>1342</v>
      </c>
      <c r="D14104" t="s">
        <v>11823</v>
      </c>
      <c r="E14104">
        <f>VLOOKUP(LEFT(B14104,LEN(B14104)-2),'Correction using CAD'!A:F,5,0)</f>
        <v>81.349999999999994</v>
      </c>
      <c r="F14104">
        <f>VLOOKUP(LEFT(B14104,LEN(B14104)-2),'Correction using CAD'!A:F,6,0)</f>
        <v>161.20000000000047</v>
      </c>
      <c r="G14104">
        <f>VLOOKUP(VALUE(RIGHT(B14104,2)),'XZ coord'!$T$144:$U$149,2,0)</f>
        <v>4.22</v>
      </c>
      <c r="H14104">
        <v>2.4</v>
      </c>
      <c r="I14104">
        <v>0.9</v>
      </c>
      <c r="J14104">
        <f>VLOOKUP(VALUE(RIGHT(B14104,2)),'XZ coord'!$T$144:$V$149,3,0)</f>
        <v>2.25</v>
      </c>
    </row>
    <row r="14105" spans="1:10" x14ac:dyDescent="0.2">
      <c r="A14105">
        <v>15104</v>
      </c>
      <c r="B14105" t="s">
        <v>14135</v>
      </c>
      <c r="C14105" t="s">
        <v>1339</v>
      </c>
      <c r="D14105" t="s">
        <v>11823</v>
      </c>
      <c r="E14105">
        <f>VLOOKUP(LEFT(B14105,LEN(B14105)-2),'Correction using CAD'!A:F,5,0)</f>
        <v>81.349999999999994</v>
      </c>
      <c r="F14105">
        <f>VLOOKUP(LEFT(B14105,LEN(B14105)-2),'Correction using CAD'!A:F,6,0)</f>
        <v>161.20000000000047</v>
      </c>
      <c r="G14105">
        <f>VLOOKUP(VALUE(RIGHT(B14105,2)),'XZ coord'!$T$144:$U$149,2,0)</f>
        <v>6.47</v>
      </c>
      <c r="H14105">
        <v>2.4</v>
      </c>
      <c r="I14105">
        <v>0.9</v>
      </c>
      <c r="J14105">
        <f>VLOOKUP(VALUE(RIGHT(B14105,2)),'XZ coord'!$T$144:$V$149,3,0)</f>
        <v>1.95</v>
      </c>
    </row>
    <row r="14106" spans="1:10" x14ac:dyDescent="0.2">
      <c r="A14106">
        <v>15105</v>
      </c>
      <c r="B14106" t="s">
        <v>14136</v>
      </c>
      <c r="C14106" t="s">
        <v>1339</v>
      </c>
      <c r="D14106" t="s">
        <v>11823</v>
      </c>
      <c r="E14106">
        <f>VLOOKUP(LEFT(B14106,LEN(B14106)-2),'Correction using CAD'!A:F,5,0)</f>
        <v>81.349999999999994</v>
      </c>
      <c r="F14106">
        <f>VLOOKUP(LEFT(B14106,LEN(B14106)-2),'Correction using CAD'!A:F,6,0)</f>
        <v>161.20000000000047</v>
      </c>
      <c r="G14106">
        <f>VLOOKUP(VALUE(RIGHT(B14106,2)),'XZ coord'!$T$144:$U$149,2,0)</f>
        <v>8.42</v>
      </c>
      <c r="H14106">
        <v>2.4</v>
      </c>
      <c r="I14106">
        <v>0.9</v>
      </c>
      <c r="J14106">
        <f>VLOOKUP(VALUE(RIGHT(B14106,2)),'XZ coord'!$T$144:$V$149,3,0)</f>
        <v>1.95</v>
      </c>
    </row>
    <row r="14107" spans="1:10" x14ac:dyDescent="0.2">
      <c r="A14107">
        <v>15106</v>
      </c>
      <c r="B14107" t="s">
        <v>14137</v>
      </c>
      <c r="C14107" t="s">
        <v>1339</v>
      </c>
      <c r="D14107" t="s">
        <v>11823</v>
      </c>
      <c r="E14107">
        <f>VLOOKUP(LEFT(B14107,LEN(B14107)-2),'Correction using CAD'!A:F,5,0)</f>
        <v>81.349999999999994</v>
      </c>
      <c r="F14107">
        <f>VLOOKUP(LEFT(B14107,LEN(B14107)-2),'Correction using CAD'!A:F,6,0)</f>
        <v>161.20000000000047</v>
      </c>
      <c r="G14107">
        <f>VLOOKUP(VALUE(RIGHT(B14107,2)),'XZ coord'!$T$144:$U$149,2,0)</f>
        <v>10.37</v>
      </c>
      <c r="H14107">
        <v>2.4</v>
      </c>
      <c r="I14107">
        <v>0.9</v>
      </c>
      <c r="J14107">
        <f>VLOOKUP(VALUE(RIGHT(B14107,2)),'XZ coord'!$T$144:$V$149,3,0)</f>
        <v>2.1</v>
      </c>
    </row>
    <row r="14108" spans="1:10" x14ac:dyDescent="0.2">
      <c r="A14108">
        <v>15107</v>
      </c>
      <c r="B14108" t="s">
        <v>14138</v>
      </c>
      <c r="C14108" t="s">
        <v>1339</v>
      </c>
      <c r="D14108" t="s">
        <v>11823</v>
      </c>
      <c r="E14108">
        <f>VLOOKUP(LEFT(B14108,LEN(B14108)-2),'Correction using CAD'!A:F,5,0)</f>
        <v>81.349999999999994</v>
      </c>
      <c r="F14108">
        <f>VLOOKUP(LEFT(B14108,LEN(B14108)-2),'Correction using CAD'!A:F,6,0)</f>
        <v>160.30000000000047</v>
      </c>
      <c r="G14108">
        <f>VLOOKUP(VALUE(RIGHT(B14108,2)),'XZ coord'!$T$144:$U$149,2,0)</f>
        <v>2.25</v>
      </c>
      <c r="H14108">
        <v>2.4</v>
      </c>
      <c r="I14108">
        <v>0.9</v>
      </c>
      <c r="J14108">
        <f>VLOOKUP(VALUE(RIGHT(B14108,2)),'XZ coord'!$T$144:$V$149,3,0)</f>
        <v>1.97</v>
      </c>
    </row>
    <row r="14109" spans="1:10" x14ac:dyDescent="0.2">
      <c r="A14109">
        <v>15108</v>
      </c>
      <c r="B14109" t="s">
        <v>14139</v>
      </c>
      <c r="C14109" t="s">
        <v>1342</v>
      </c>
      <c r="D14109" t="s">
        <v>11823</v>
      </c>
      <c r="E14109">
        <f>VLOOKUP(LEFT(B14109,LEN(B14109)-2),'Correction using CAD'!A:F,5,0)</f>
        <v>81.349999999999994</v>
      </c>
      <c r="F14109">
        <f>VLOOKUP(LEFT(B14109,LEN(B14109)-2),'Correction using CAD'!A:F,6,0)</f>
        <v>160.30000000000047</v>
      </c>
      <c r="G14109">
        <f>VLOOKUP(VALUE(RIGHT(B14109,2)),'XZ coord'!$T$144:$U$149,2,0)</f>
        <v>4.22</v>
      </c>
      <c r="H14109">
        <v>2.4</v>
      </c>
      <c r="I14109">
        <v>0.9</v>
      </c>
      <c r="J14109">
        <f>VLOOKUP(VALUE(RIGHT(B14109,2)),'XZ coord'!$T$144:$V$149,3,0)</f>
        <v>2.25</v>
      </c>
    </row>
    <row r="14110" spans="1:10" x14ac:dyDescent="0.2">
      <c r="A14110">
        <v>15109</v>
      </c>
      <c r="B14110" t="s">
        <v>14140</v>
      </c>
      <c r="C14110" t="s">
        <v>1339</v>
      </c>
      <c r="D14110" t="s">
        <v>11823</v>
      </c>
      <c r="E14110">
        <f>VLOOKUP(LEFT(B14110,LEN(B14110)-2),'Correction using CAD'!A:F,5,0)</f>
        <v>81.349999999999994</v>
      </c>
      <c r="F14110">
        <f>VLOOKUP(LEFT(B14110,LEN(B14110)-2),'Correction using CAD'!A:F,6,0)</f>
        <v>160.30000000000047</v>
      </c>
      <c r="G14110">
        <f>VLOOKUP(VALUE(RIGHT(B14110,2)),'XZ coord'!$T$144:$U$149,2,0)</f>
        <v>6.47</v>
      </c>
      <c r="H14110">
        <v>2.4</v>
      </c>
      <c r="I14110">
        <v>0.9</v>
      </c>
      <c r="J14110">
        <f>VLOOKUP(VALUE(RIGHT(B14110,2)),'XZ coord'!$T$144:$V$149,3,0)</f>
        <v>1.95</v>
      </c>
    </row>
    <row r="14111" spans="1:10" x14ac:dyDescent="0.2">
      <c r="A14111">
        <v>15110</v>
      </c>
      <c r="B14111" t="s">
        <v>14141</v>
      </c>
      <c r="C14111" t="s">
        <v>1339</v>
      </c>
      <c r="D14111" t="s">
        <v>11823</v>
      </c>
      <c r="E14111">
        <f>VLOOKUP(LEFT(B14111,LEN(B14111)-2),'Correction using CAD'!A:F,5,0)</f>
        <v>81.349999999999994</v>
      </c>
      <c r="F14111">
        <f>VLOOKUP(LEFT(B14111,LEN(B14111)-2),'Correction using CAD'!A:F,6,0)</f>
        <v>160.30000000000047</v>
      </c>
      <c r="G14111">
        <f>VLOOKUP(VALUE(RIGHT(B14111,2)),'XZ coord'!$T$144:$U$149,2,0)</f>
        <v>8.42</v>
      </c>
      <c r="H14111">
        <v>2.4</v>
      </c>
      <c r="I14111">
        <v>0.9</v>
      </c>
      <c r="J14111">
        <f>VLOOKUP(VALUE(RIGHT(B14111,2)),'XZ coord'!$T$144:$V$149,3,0)</f>
        <v>1.95</v>
      </c>
    </row>
    <row r="14112" spans="1:10" x14ac:dyDescent="0.2">
      <c r="A14112">
        <v>15111</v>
      </c>
      <c r="B14112" t="s">
        <v>14142</v>
      </c>
      <c r="C14112" t="s">
        <v>1339</v>
      </c>
      <c r="D14112" t="s">
        <v>11823</v>
      </c>
      <c r="E14112">
        <f>VLOOKUP(LEFT(B14112,LEN(B14112)-2),'Correction using CAD'!A:F,5,0)</f>
        <v>81.349999999999994</v>
      </c>
      <c r="F14112">
        <f>VLOOKUP(LEFT(B14112,LEN(B14112)-2),'Correction using CAD'!A:F,6,0)</f>
        <v>160.30000000000047</v>
      </c>
      <c r="G14112">
        <f>VLOOKUP(VALUE(RIGHT(B14112,2)),'XZ coord'!$T$144:$U$149,2,0)</f>
        <v>10.37</v>
      </c>
      <c r="H14112">
        <v>2.4</v>
      </c>
      <c r="I14112">
        <v>0.9</v>
      </c>
      <c r="J14112">
        <f>VLOOKUP(VALUE(RIGHT(B14112,2)),'XZ coord'!$T$144:$V$149,3,0)</f>
        <v>2.1</v>
      </c>
    </row>
    <row r="14113" spans="1:10" x14ac:dyDescent="0.2">
      <c r="A14113">
        <v>15112</v>
      </c>
      <c r="B14113" t="s">
        <v>14143</v>
      </c>
      <c r="C14113" t="s">
        <v>1339</v>
      </c>
      <c r="D14113" t="s">
        <v>11823</v>
      </c>
      <c r="E14113">
        <f>VLOOKUP(LEFT(B14113,LEN(B14113)-2),'Correction using CAD'!A:F,5,0)</f>
        <v>87.424999999999997</v>
      </c>
      <c r="F14113">
        <f>VLOOKUP(LEFT(B14113,LEN(B14113)-2),'Correction using CAD'!A:F,6,0)</f>
        <v>162.10000000000048</v>
      </c>
      <c r="G14113">
        <f>VLOOKUP(VALUE(RIGHT(B14113,2)),'XZ coord'!$T$144:$U$149,2,0)</f>
        <v>2.25</v>
      </c>
      <c r="H14113">
        <v>2.4</v>
      </c>
      <c r="I14113">
        <v>0.9</v>
      </c>
      <c r="J14113">
        <f>VLOOKUP(VALUE(RIGHT(B14113,2)),'XZ coord'!$T$144:$V$149,3,0)</f>
        <v>1.97</v>
      </c>
    </row>
    <row r="14114" spans="1:10" x14ac:dyDescent="0.2">
      <c r="A14114">
        <v>15113</v>
      </c>
      <c r="B14114" t="s">
        <v>14144</v>
      </c>
      <c r="C14114" t="s">
        <v>1342</v>
      </c>
      <c r="D14114" t="s">
        <v>11823</v>
      </c>
      <c r="E14114">
        <f>VLOOKUP(LEFT(B14114,LEN(B14114)-2),'Correction using CAD'!A:F,5,0)</f>
        <v>87.424999999999997</v>
      </c>
      <c r="F14114">
        <f>VLOOKUP(LEFT(B14114,LEN(B14114)-2),'Correction using CAD'!A:F,6,0)</f>
        <v>162.10000000000048</v>
      </c>
      <c r="G14114">
        <f>VLOOKUP(VALUE(RIGHT(B14114,2)),'XZ coord'!$T$144:$U$149,2,0)</f>
        <v>4.22</v>
      </c>
      <c r="H14114">
        <v>2.4</v>
      </c>
      <c r="I14114">
        <v>0.9</v>
      </c>
      <c r="J14114">
        <f>VLOOKUP(VALUE(RIGHT(B14114,2)),'XZ coord'!$T$144:$V$149,3,0)</f>
        <v>2.25</v>
      </c>
    </row>
    <row r="14115" spans="1:10" x14ac:dyDescent="0.2">
      <c r="A14115">
        <v>15114</v>
      </c>
      <c r="B14115" t="s">
        <v>14145</v>
      </c>
      <c r="C14115" t="s">
        <v>1339</v>
      </c>
      <c r="D14115" t="s">
        <v>11823</v>
      </c>
      <c r="E14115">
        <f>VLOOKUP(LEFT(B14115,LEN(B14115)-2),'Correction using CAD'!A:F,5,0)</f>
        <v>87.424999999999997</v>
      </c>
      <c r="F14115">
        <f>VLOOKUP(LEFT(B14115,LEN(B14115)-2),'Correction using CAD'!A:F,6,0)</f>
        <v>162.10000000000048</v>
      </c>
      <c r="G14115">
        <f>VLOOKUP(VALUE(RIGHT(B14115,2)),'XZ coord'!$T$144:$U$149,2,0)</f>
        <v>6.47</v>
      </c>
      <c r="H14115">
        <v>2.4</v>
      </c>
      <c r="I14115">
        <v>0.9</v>
      </c>
      <c r="J14115">
        <f>VLOOKUP(VALUE(RIGHT(B14115,2)),'XZ coord'!$T$144:$V$149,3,0)</f>
        <v>1.95</v>
      </c>
    </row>
    <row r="14116" spans="1:10" x14ac:dyDescent="0.2">
      <c r="A14116">
        <v>15115</v>
      </c>
      <c r="B14116" t="s">
        <v>14146</v>
      </c>
      <c r="C14116" t="s">
        <v>1339</v>
      </c>
      <c r="D14116" t="s">
        <v>11823</v>
      </c>
      <c r="E14116">
        <f>VLOOKUP(LEFT(B14116,LEN(B14116)-2),'Correction using CAD'!A:F,5,0)</f>
        <v>87.424999999999997</v>
      </c>
      <c r="F14116">
        <f>VLOOKUP(LEFT(B14116,LEN(B14116)-2),'Correction using CAD'!A:F,6,0)</f>
        <v>162.10000000000048</v>
      </c>
      <c r="G14116">
        <f>VLOOKUP(VALUE(RIGHT(B14116,2)),'XZ coord'!$T$144:$U$149,2,0)</f>
        <v>8.42</v>
      </c>
      <c r="H14116">
        <v>2.4</v>
      </c>
      <c r="I14116">
        <v>0.9</v>
      </c>
      <c r="J14116">
        <f>VLOOKUP(VALUE(RIGHT(B14116,2)),'XZ coord'!$T$144:$V$149,3,0)</f>
        <v>1.95</v>
      </c>
    </row>
    <row r="14117" spans="1:10" x14ac:dyDescent="0.2">
      <c r="A14117">
        <v>15116</v>
      </c>
      <c r="B14117" t="s">
        <v>14147</v>
      </c>
      <c r="C14117" t="s">
        <v>1342</v>
      </c>
      <c r="D14117" t="s">
        <v>11823</v>
      </c>
      <c r="E14117">
        <f>VLOOKUP(LEFT(B14117,LEN(B14117)-2),'Correction using CAD'!A:F,5,0)</f>
        <v>87.424999999999997</v>
      </c>
      <c r="F14117">
        <f>VLOOKUP(LEFT(B14117,LEN(B14117)-2),'Correction using CAD'!A:F,6,0)</f>
        <v>162.10000000000048</v>
      </c>
      <c r="G14117">
        <f>VLOOKUP(VALUE(RIGHT(B14117,2)),'XZ coord'!$T$144:$U$149,2,0)</f>
        <v>10.37</v>
      </c>
      <c r="H14117">
        <v>2.4</v>
      </c>
      <c r="I14117">
        <v>0.9</v>
      </c>
      <c r="J14117">
        <f>VLOOKUP(VALUE(RIGHT(B14117,2)),'XZ coord'!$T$144:$V$149,3,0)</f>
        <v>2.1</v>
      </c>
    </row>
    <row r="14118" spans="1:10" x14ac:dyDescent="0.2">
      <c r="A14118">
        <v>15117</v>
      </c>
      <c r="B14118" t="s">
        <v>14148</v>
      </c>
      <c r="C14118" t="s">
        <v>1339</v>
      </c>
      <c r="D14118" t="s">
        <v>11823</v>
      </c>
      <c r="E14118">
        <f>VLOOKUP(LEFT(B14118,LEN(B14118)-2),'Correction using CAD'!A:F,5,0)</f>
        <v>87.424999999999997</v>
      </c>
      <c r="F14118">
        <f>VLOOKUP(LEFT(B14118,LEN(B14118)-2),'Correction using CAD'!A:F,6,0)</f>
        <v>161.20000000000047</v>
      </c>
      <c r="G14118">
        <f>VLOOKUP(VALUE(RIGHT(B14118,2)),'XZ coord'!$T$144:$U$149,2,0)</f>
        <v>2.25</v>
      </c>
      <c r="H14118">
        <v>2.4</v>
      </c>
      <c r="I14118">
        <v>0.9</v>
      </c>
      <c r="J14118">
        <f>VLOOKUP(VALUE(RIGHT(B14118,2)),'XZ coord'!$T$144:$V$149,3,0)</f>
        <v>1.97</v>
      </c>
    </row>
    <row r="14119" spans="1:10" x14ac:dyDescent="0.2">
      <c r="A14119">
        <v>15118</v>
      </c>
      <c r="B14119" t="s">
        <v>14149</v>
      </c>
      <c r="C14119" t="s">
        <v>1342</v>
      </c>
      <c r="D14119" t="s">
        <v>11823</v>
      </c>
      <c r="E14119">
        <f>VLOOKUP(LEFT(B14119,LEN(B14119)-2),'Correction using CAD'!A:F,5,0)</f>
        <v>87.424999999999997</v>
      </c>
      <c r="F14119">
        <f>VLOOKUP(LEFT(B14119,LEN(B14119)-2),'Correction using CAD'!A:F,6,0)</f>
        <v>161.20000000000047</v>
      </c>
      <c r="G14119">
        <f>VLOOKUP(VALUE(RIGHT(B14119,2)),'XZ coord'!$T$144:$U$149,2,0)</f>
        <v>4.22</v>
      </c>
      <c r="H14119">
        <v>2.4</v>
      </c>
      <c r="I14119">
        <v>0.9</v>
      </c>
      <c r="J14119">
        <f>VLOOKUP(VALUE(RIGHT(B14119,2)),'XZ coord'!$T$144:$V$149,3,0)</f>
        <v>2.25</v>
      </c>
    </row>
    <row r="14120" spans="1:10" x14ac:dyDescent="0.2">
      <c r="A14120">
        <v>15119</v>
      </c>
      <c r="B14120" t="s">
        <v>14150</v>
      </c>
      <c r="C14120" t="s">
        <v>1339</v>
      </c>
      <c r="D14120" t="s">
        <v>11823</v>
      </c>
      <c r="E14120">
        <f>VLOOKUP(LEFT(B14120,LEN(B14120)-2),'Correction using CAD'!A:F,5,0)</f>
        <v>87.424999999999997</v>
      </c>
      <c r="F14120">
        <f>VLOOKUP(LEFT(B14120,LEN(B14120)-2),'Correction using CAD'!A:F,6,0)</f>
        <v>161.20000000000047</v>
      </c>
      <c r="G14120">
        <f>VLOOKUP(VALUE(RIGHT(B14120,2)),'XZ coord'!$T$144:$U$149,2,0)</f>
        <v>6.47</v>
      </c>
      <c r="H14120">
        <v>2.4</v>
      </c>
      <c r="I14120">
        <v>0.9</v>
      </c>
      <c r="J14120">
        <f>VLOOKUP(VALUE(RIGHT(B14120,2)),'XZ coord'!$T$144:$V$149,3,0)</f>
        <v>1.95</v>
      </c>
    </row>
    <row r="14121" spans="1:10" x14ac:dyDescent="0.2">
      <c r="A14121">
        <v>15120</v>
      </c>
      <c r="B14121" t="s">
        <v>14151</v>
      </c>
      <c r="C14121" t="s">
        <v>1339</v>
      </c>
      <c r="D14121" t="s">
        <v>11823</v>
      </c>
      <c r="E14121">
        <f>VLOOKUP(LEFT(B14121,LEN(B14121)-2),'Correction using CAD'!A:F,5,0)</f>
        <v>87.424999999999997</v>
      </c>
      <c r="F14121">
        <f>VLOOKUP(LEFT(B14121,LEN(B14121)-2),'Correction using CAD'!A:F,6,0)</f>
        <v>161.20000000000047</v>
      </c>
      <c r="G14121">
        <f>VLOOKUP(VALUE(RIGHT(B14121,2)),'XZ coord'!$T$144:$U$149,2,0)</f>
        <v>8.42</v>
      </c>
      <c r="H14121">
        <v>2.4</v>
      </c>
      <c r="I14121">
        <v>0.9</v>
      </c>
      <c r="J14121">
        <f>VLOOKUP(VALUE(RIGHT(B14121,2)),'XZ coord'!$T$144:$V$149,3,0)</f>
        <v>1.95</v>
      </c>
    </row>
    <row r="14122" spans="1:10" x14ac:dyDescent="0.2">
      <c r="A14122">
        <v>15121</v>
      </c>
      <c r="B14122" t="s">
        <v>14152</v>
      </c>
      <c r="C14122" t="s">
        <v>1342</v>
      </c>
      <c r="D14122" t="s">
        <v>11823</v>
      </c>
      <c r="E14122">
        <f>VLOOKUP(LEFT(B14122,LEN(B14122)-2),'Correction using CAD'!A:F,5,0)</f>
        <v>87.424999999999997</v>
      </c>
      <c r="F14122">
        <f>VLOOKUP(LEFT(B14122,LEN(B14122)-2),'Correction using CAD'!A:F,6,0)</f>
        <v>161.20000000000047</v>
      </c>
      <c r="G14122">
        <f>VLOOKUP(VALUE(RIGHT(B14122,2)),'XZ coord'!$T$144:$U$149,2,0)</f>
        <v>10.37</v>
      </c>
      <c r="H14122">
        <v>2.4</v>
      </c>
      <c r="I14122">
        <v>0.9</v>
      </c>
      <c r="J14122">
        <f>VLOOKUP(VALUE(RIGHT(B14122,2)),'XZ coord'!$T$144:$V$149,3,0)</f>
        <v>2.1</v>
      </c>
    </row>
    <row r="14123" spans="1:10" x14ac:dyDescent="0.2">
      <c r="A14123">
        <v>15122</v>
      </c>
      <c r="B14123" t="s">
        <v>14153</v>
      </c>
      <c r="C14123" t="s">
        <v>1339</v>
      </c>
      <c r="D14123" t="s">
        <v>11823</v>
      </c>
      <c r="E14123">
        <f>VLOOKUP(LEFT(B14123,LEN(B14123)-2),'Correction using CAD'!A:F,5,0)</f>
        <v>87.424999999999997</v>
      </c>
      <c r="F14123">
        <f>VLOOKUP(LEFT(B14123,LEN(B14123)-2),'Correction using CAD'!A:F,6,0)</f>
        <v>160.30000000000047</v>
      </c>
      <c r="G14123">
        <f>VLOOKUP(VALUE(RIGHT(B14123,2)),'XZ coord'!$T$144:$U$149,2,0)</f>
        <v>2.25</v>
      </c>
      <c r="H14123">
        <v>2.4</v>
      </c>
      <c r="I14123">
        <v>0.9</v>
      </c>
      <c r="J14123">
        <f>VLOOKUP(VALUE(RIGHT(B14123,2)),'XZ coord'!$T$144:$V$149,3,0)</f>
        <v>1.97</v>
      </c>
    </row>
    <row r="14124" spans="1:10" x14ac:dyDescent="0.2">
      <c r="A14124">
        <v>15123</v>
      </c>
      <c r="B14124" t="s">
        <v>14154</v>
      </c>
      <c r="C14124" t="s">
        <v>1342</v>
      </c>
      <c r="D14124" t="s">
        <v>11823</v>
      </c>
      <c r="E14124">
        <f>VLOOKUP(LEFT(B14124,LEN(B14124)-2),'Correction using CAD'!A:F,5,0)</f>
        <v>87.424999999999997</v>
      </c>
      <c r="F14124">
        <f>VLOOKUP(LEFT(B14124,LEN(B14124)-2),'Correction using CAD'!A:F,6,0)</f>
        <v>160.30000000000047</v>
      </c>
      <c r="G14124">
        <f>VLOOKUP(VALUE(RIGHT(B14124,2)),'XZ coord'!$T$144:$U$149,2,0)</f>
        <v>4.22</v>
      </c>
      <c r="H14124">
        <v>2.4</v>
      </c>
      <c r="I14124">
        <v>0.9</v>
      </c>
      <c r="J14124">
        <f>VLOOKUP(VALUE(RIGHT(B14124,2)),'XZ coord'!$T$144:$V$149,3,0)</f>
        <v>2.25</v>
      </c>
    </row>
    <row r="14125" spans="1:10" x14ac:dyDescent="0.2">
      <c r="A14125">
        <v>15124</v>
      </c>
      <c r="B14125" t="s">
        <v>14155</v>
      </c>
      <c r="C14125" t="s">
        <v>1339</v>
      </c>
      <c r="D14125" t="s">
        <v>11823</v>
      </c>
      <c r="E14125">
        <f>VLOOKUP(LEFT(B14125,LEN(B14125)-2),'Correction using CAD'!A:F,5,0)</f>
        <v>87.424999999999997</v>
      </c>
      <c r="F14125">
        <f>VLOOKUP(LEFT(B14125,LEN(B14125)-2),'Correction using CAD'!A:F,6,0)</f>
        <v>160.30000000000047</v>
      </c>
      <c r="G14125">
        <f>VLOOKUP(VALUE(RIGHT(B14125,2)),'XZ coord'!$T$144:$U$149,2,0)</f>
        <v>6.47</v>
      </c>
      <c r="H14125">
        <v>2.4</v>
      </c>
      <c r="I14125">
        <v>0.9</v>
      </c>
      <c r="J14125">
        <f>VLOOKUP(VALUE(RIGHT(B14125,2)),'XZ coord'!$T$144:$V$149,3,0)</f>
        <v>1.95</v>
      </c>
    </row>
    <row r="14126" spans="1:10" x14ac:dyDescent="0.2">
      <c r="A14126">
        <v>15125</v>
      </c>
      <c r="B14126" t="s">
        <v>14156</v>
      </c>
      <c r="C14126" t="s">
        <v>1339</v>
      </c>
      <c r="D14126" t="s">
        <v>11823</v>
      </c>
      <c r="E14126">
        <f>VLOOKUP(LEFT(B14126,LEN(B14126)-2),'Correction using CAD'!A:F,5,0)</f>
        <v>87.424999999999997</v>
      </c>
      <c r="F14126">
        <f>VLOOKUP(LEFT(B14126,LEN(B14126)-2),'Correction using CAD'!A:F,6,0)</f>
        <v>160.30000000000047</v>
      </c>
      <c r="G14126">
        <f>VLOOKUP(VALUE(RIGHT(B14126,2)),'XZ coord'!$T$144:$U$149,2,0)</f>
        <v>8.42</v>
      </c>
      <c r="H14126">
        <v>2.4</v>
      </c>
      <c r="I14126">
        <v>0.9</v>
      </c>
      <c r="J14126">
        <f>VLOOKUP(VALUE(RIGHT(B14126,2)),'XZ coord'!$T$144:$V$149,3,0)</f>
        <v>1.95</v>
      </c>
    </row>
    <row r="14127" spans="1:10" x14ac:dyDescent="0.2">
      <c r="A14127">
        <v>15126</v>
      </c>
      <c r="B14127" t="s">
        <v>14157</v>
      </c>
      <c r="C14127" t="s">
        <v>1342</v>
      </c>
      <c r="D14127" t="s">
        <v>11823</v>
      </c>
      <c r="E14127">
        <f>VLOOKUP(LEFT(B14127,LEN(B14127)-2),'Correction using CAD'!A:F,5,0)</f>
        <v>87.424999999999997</v>
      </c>
      <c r="F14127">
        <f>VLOOKUP(LEFT(B14127,LEN(B14127)-2),'Correction using CAD'!A:F,6,0)</f>
        <v>160.30000000000047</v>
      </c>
      <c r="G14127">
        <f>VLOOKUP(VALUE(RIGHT(B14127,2)),'XZ coord'!$T$144:$U$149,2,0)</f>
        <v>10.37</v>
      </c>
      <c r="H14127">
        <v>2.4</v>
      </c>
      <c r="I14127">
        <v>0.9</v>
      </c>
      <c r="J14127">
        <f>VLOOKUP(VALUE(RIGHT(B14127,2)),'XZ coord'!$T$144:$V$149,3,0)</f>
        <v>2.1</v>
      </c>
    </row>
    <row r="14128" spans="1:10" x14ac:dyDescent="0.2">
      <c r="A14128">
        <v>15127</v>
      </c>
      <c r="B14128" t="s">
        <v>14158</v>
      </c>
      <c r="C14128" t="s">
        <v>1339</v>
      </c>
      <c r="D14128" t="s">
        <v>11823</v>
      </c>
      <c r="E14128">
        <f>VLOOKUP(LEFT(B14128,LEN(B14128)-2),'Correction using CAD'!A:F,5,0)</f>
        <v>87.424999999999997</v>
      </c>
      <c r="F14128">
        <f>VLOOKUP(LEFT(B14128,LEN(B14128)-2),'Correction using CAD'!A:F,6,0)</f>
        <v>159.40000000000046</v>
      </c>
      <c r="G14128">
        <f>VLOOKUP(VALUE(RIGHT(B14128,2)),'XZ coord'!$T$144:$U$149,2,0)</f>
        <v>2.25</v>
      </c>
      <c r="H14128">
        <v>2.4</v>
      </c>
      <c r="I14128">
        <v>0.9</v>
      </c>
      <c r="J14128">
        <f>VLOOKUP(VALUE(RIGHT(B14128,2)),'XZ coord'!$T$144:$V$149,3,0)</f>
        <v>1.97</v>
      </c>
    </row>
    <row r="14129" spans="1:10" x14ac:dyDescent="0.2">
      <c r="A14129">
        <v>15128</v>
      </c>
      <c r="B14129" t="s">
        <v>14159</v>
      </c>
      <c r="C14129" t="s">
        <v>1342</v>
      </c>
      <c r="D14129" t="s">
        <v>11823</v>
      </c>
      <c r="E14129">
        <f>VLOOKUP(LEFT(B14129,LEN(B14129)-2),'Correction using CAD'!A:F,5,0)</f>
        <v>87.424999999999997</v>
      </c>
      <c r="F14129">
        <f>VLOOKUP(LEFT(B14129,LEN(B14129)-2),'Correction using CAD'!A:F,6,0)</f>
        <v>159.40000000000046</v>
      </c>
      <c r="G14129">
        <f>VLOOKUP(VALUE(RIGHT(B14129,2)),'XZ coord'!$T$144:$U$149,2,0)</f>
        <v>4.22</v>
      </c>
      <c r="H14129">
        <v>2.4</v>
      </c>
      <c r="I14129">
        <v>0.9</v>
      </c>
      <c r="J14129">
        <f>VLOOKUP(VALUE(RIGHT(B14129,2)),'XZ coord'!$T$144:$V$149,3,0)</f>
        <v>2.25</v>
      </c>
    </row>
    <row r="14130" spans="1:10" x14ac:dyDescent="0.2">
      <c r="A14130">
        <v>15129</v>
      </c>
      <c r="B14130" t="s">
        <v>14160</v>
      </c>
      <c r="C14130" t="s">
        <v>1339</v>
      </c>
      <c r="D14130" t="s">
        <v>11823</v>
      </c>
      <c r="E14130">
        <f>VLOOKUP(LEFT(B14130,LEN(B14130)-2),'Correction using CAD'!A:F,5,0)</f>
        <v>87.424999999999997</v>
      </c>
      <c r="F14130">
        <f>VLOOKUP(LEFT(B14130,LEN(B14130)-2),'Correction using CAD'!A:F,6,0)</f>
        <v>159.40000000000046</v>
      </c>
      <c r="G14130">
        <f>VLOOKUP(VALUE(RIGHT(B14130,2)),'XZ coord'!$T$144:$U$149,2,0)</f>
        <v>6.47</v>
      </c>
      <c r="H14130">
        <v>2.4</v>
      </c>
      <c r="I14130">
        <v>0.9</v>
      </c>
      <c r="J14130">
        <f>VLOOKUP(VALUE(RIGHT(B14130,2)),'XZ coord'!$T$144:$V$149,3,0)</f>
        <v>1.95</v>
      </c>
    </row>
    <row r="14131" spans="1:10" x14ac:dyDescent="0.2">
      <c r="A14131">
        <v>15130</v>
      </c>
      <c r="B14131" t="s">
        <v>14161</v>
      </c>
      <c r="C14131" t="s">
        <v>1339</v>
      </c>
      <c r="D14131" t="s">
        <v>11823</v>
      </c>
      <c r="E14131">
        <f>VLOOKUP(LEFT(B14131,LEN(B14131)-2),'Correction using CAD'!A:F,5,0)</f>
        <v>87.424999999999997</v>
      </c>
      <c r="F14131">
        <f>VLOOKUP(LEFT(B14131,LEN(B14131)-2),'Correction using CAD'!A:F,6,0)</f>
        <v>159.40000000000046</v>
      </c>
      <c r="G14131">
        <f>VLOOKUP(VALUE(RIGHT(B14131,2)),'XZ coord'!$T$144:$U$149,2,0)</f>
        <v>8.42</v>
      </c>
      <c r="H14131">
        <v>2.4</v>
      </c>
      <c r="I14131">
        <v>0.9</v>
      </c>
      <c r="J14131">
        <f>VLOOKUP(VALUE(RIGHT(B14131,2)),'XZ coord'!$T$144:$V$149,3,0)</f>
        <v>1.95</v>
      </c>
    </row>
    <row r="14132" spans="1:10" x14ac:dyDescent="0.2">
      <c r="A14132">
        <v>15131</v>
      </c>
      <c r="B14132" t="s">
        <v>14162</v>
      </c>
      <c r="C14132" t="s">
        <v>1339</v>
      </c>
      <c r="D14132" t="s">
        <v>11823</v>
      </c>
      <c r="E14132">
        <f>VLOOKUP(LEFT(B14132,LEN(B14132)-2),'Correction using CAD'!A:F,5,0)</f>
        <v>87.424999999999997</v>
      </c>
      <c r="F14132">
        <f>VLOOKUP(LEFT(B14132,LEN(B14132)-2),'Correction using CAD'!A:F,6,0)</f>
        <v>159.40000000000046</v>
      </c>
      <c r="G14132">
        <f>VLOOKUP(VALUE(RIGHT(B14132,2)),'XZ coord'!$T$144:$U$149,2,0)</f>
        <v>10.37</v>
      </c>
      <c r="H14132">
        <v>2.4</v>
      </c>
      <c r="I14132">
        <v>0.9</v>
      </c>
      <c r="J14132">
        <f>VLOOKUP(VALUE(RIGHT(B14132,2)),'XZ coord'!$T$144:$V$149,3,0)</f>
        <v>2.1</v>
      </c>
    </row>
    <row r="14133" spans="1:10" x14ac:dyDescent="0.2">
      <c r="A14133">
        <v>15132</v>
      </c>
      <c r="B14133" t="s">
        <v>14163</v>
      </c>
      <c r="C14133" t="s">
        <v>1339</v>
      </c>
      <c r="D14133" t="s">
        <v>11823</v>
      </c>
      <c r="E14133">
        <f>VLOOKUP(LEFT(B14133,LEN(B14133)-2),'Correction using CAD'!A:F,5,0)</f>
        <v>81.349999999999994</v>
      </c>
      <c r="F14133">
        <f>VLOOKUP(LEFT(B14133,LEN(B14133)-2),'Correction using CAD'!A:F,6,0)</f>
        <v>159.40000000000046</v>
      </c>
      <c r="G14133">
        <f>VLOOKUP(VALUE(RIGHT(B14133,2)),'XZ coord'!$T$144:$U$149,2,0)</f>
        <v>2.25</v>
      </c>
      <c r="H14133">
        <v>2.4</v>
      </c>
      <c r="I14133">
        <v>0.9</v>
      </c>
      <c r="J14133">
        <f>VLOOKUP(VALUE(RIGHT(B14133,2)),'XZ coord'!$T$144:$V$149,3,0)</f>
        <v>1.97</v>
      </c>
    </row>
    <row r="14134" spans="1:10" x14ac:dyDescent="0.2">
      <c r="A14134">
        <v>15133</v>
      </c>
      <c r="B14134" t="s">
        <v>14164</v>
      </c>
      <c r="C14134" t="s">
        <v>1342</v>
      </c>
      <c r="D14134" t="s">
        <v>11823</v>
      </c>
      <c r="E14134">
        <f>VLOOKUP(LEFT(B14134,LEN(B14134)-2),'Correction using CAD'!A:F,5,0)</f>
        <v>81.349999999999994</v>
      </c>
      <c r="F14134">
        <f>VLOOKUP(LEFT(B14134,LEN(B14134)-2),'Correction using CAD'!A:F,6,0)</f>
        <v>159.40000000000046</v>
      </c>
      <c r="G14134">
        <f>VLOOKUP(VALUE(RIGHT(B14134,2)),'XZ coord'!$T$144:$U$149,2,0)</f>
        <v>4.22</v>
      </c>
      <c r="H14134">
        <v>2.4</v>
      </c>
      <c r="I14134">
        <v>0.9</v>
      </c>
      <c r="J14134">
        <f>VLOOKUP(VALUE(RIGHT(B14134,2)),'XZ coord'!$T$144:$V$149,3,0)</f>
        <v>2.25</v>
      </c>
    </row>
    <row r="14135" spans="1:10" x14ac:dyDescent="0.2">
      <c r="A14135">
        <v>15134</v>
      </c>
      <c r="B14135" t="s">
        <v>14165</v>
      </c>
      <c r="C14135" t="s">
        <v>1339</v>
      </c>
      <c r="D14135" t="s">
        <v>11823</v>
      </c>
      <c r="E14135">
        <f>VLOOKUP(LEFT(B14135,LEN(B14135)-2),'Correction using CAD'!A:F,5,0)</f>
        <v>81.349999999999994</v>
      </c>
      <c r="F14135">
        <f>VLOOKUP(LEFT(B14135,LEN(B14135)-2),'Correction using CAD'!A:F,6,0)</f>
        <v>159.40000000000046</v>
      </c>
      <c r="G14135">
        <f>VLOOKUP(VALUE(RIGHT(B14135,2)),'XZ coord'!$T$144:$U$149,2,0)</f>
        <v>6.47</v>
      </c>
      <c r="H14135">
        <v>2.4</v>
      </c>
      <c r="I14135">
        <v>0.9</v>
      </c>
      <c r="J14135">
        <f>VLOOKUP(VALUE(RIGHT(B14135,2)),'XZ coord'!$T$144:$V$149,3,0)</f>
        <v>1.95</v>
      </c>
    </row>
    <row r="14136" spans="1:10" x14ac:dyDescent="0.2">
      <c r="A14136">
        <v>15135</v>
      </c>
      <c r="B14136" t="s">
        <v>14166</v>
      </c>
      <c r="C14136" t="s">
        <v>1339</v>
      </c>
      <c r="D14136" t="s">
        <v>11823</v>
      </c>
      <c r="E14136">
        <f>VLOOKUP(LEFT(B14136,LEN(B14136)-2),'Correction using CAD'!A:F,5,0)</f>
        <v>81.349999999999994</v>
      </c>
      <c r="F14136">
        <f>VLOOKUP(LEFT(B14136,LEN(B14136)-2),'Correction using CAD'!A:F,6,0)</f>
        <v>159.40000000000046</v>
      </c>
      <c r="G14136">
        <f>VLOOKUP(VALUE(RIGHT(B14136,2)),'XZ coord'!$T$144:$U$149,2,0)</f>
        <v>8.42</v>
      </c>
      <c r="H14136">
        <v>2.4</v>
      </c>
      <c r="I14136">
        <v>0.9</v>
      </c>
      <c r="J14136">
        <f>VLOOKUP(VALUE(RIGHT(B14136,2)),'XZ coord'!$T$144:$V$149,3,0)</f>
        <v>1.95</v>
      </c>
    </row>
    <row r="14137" spans="1:10" x14ac:dyDescent="0.2">
      <c r="A14137">
        <v>15136</v>
      </c>
      <c r="B14137" t="s">
        <v>14167</v>
      </c>
      <c r="C14137" t="s">
        <v>1339</v>
      </c>
      <c r="D14137" t="s">
        <v>11823</v>
      </c>
      <c r="E14137">
        <f>VLOOKUP(LEFT(B14137,LEN(B14137)-2),'Correction using CAD'!A:F,5,0)</f>
        <v>81.349999999999994</v>
      </c>
      <c r="F14137">
        <f>VLOOKUP(LEFT(B14137,LEN(B14137)-2),'Correction using CAD'!A:F,6,0)</f>
        <v>159.40000000000046</v>
      </c>
      <c r="G14137">
        <f>VLOOKUP(VALUE(RIGHT(B14137,2)),'XZ coord'!$T$144:$U$149,2,0)</f>
        <v>10.37</v>
      </c>
      <c r="H14137">
        <v>2.4</v>
      </c>
      <c r="I14137">
        <v>0.9</v>
      </c>
      <c r="J14137">
        <f>VLOOKUP(VALUE(RIGHT(B14137,2)),'XZ coord'!$T$144:$V$149,3,0)</f>
        <v>2.1</v>
      </c>
    </row>
    <row r="14138" spans="1:10" x14ac:dyDescent="0.2">
      <c r="A14138">
        <v>15137</v>
      </c>
      <c r="B14138" t="s">
        <v>14168</v>
      </c>
      <c r="C14138" t="s">
        <v>1339</v>
      </c>
      <c r="D14138" t="s">
        <v>11823</v>
      </c>
      <c r="E14138">
        <f>VLOOKUP(LEFT(B14138,LEN(B14138)-2),'Correction using CAD'!A:F,5,0)</f>
        <v>81.349999999999994</v>
      </c>
      <c r="F14138">
        <f>VLOOKUP(LEFT(B14138,LEN(B14138)-2),'Correction using CAD'!A:F,6,0)</f>
        <v>158.50000000000045</v>
      </c>
      <c r="G14138">
        <f>VLOOKUP(VALUE(RIGHT(B14138,2)),'XZ coord'!$T$144:$U$149,2,0)</f>
        <v>2.25</v>
      </c>
      <c r="H14138">
        <v>2.4</v>
      </c>
      <c r="I14138">
        <v>0.9</v>
      </c>
      <c r="J14138">
        <f>VLOOKUP(VALUE(RIGHT(B14138,2)),'XZ coord'!$T$144:$V$149,3,0)</f>
        <v>1.97</v>
      </c>
    </row>
    <row r="14139" spans="1:10" x14ac:dyDescent="0.2">
      <c r="A14139">
        <v>15138</v>
      </c>
      <c r="B14139" t="s">
        <v>14169</v>
      </c>
      <c r="C14139" t="s">
        <v>1342</v>
      </c>
      <c r="D14139" t="s">
        <v>11823</v>
      </c>
      <c r="E14139">
        <f>VLOOKUP(LEFT(B14139,LEN(B14139)-2),'Correction using CAD'!A:F,5,0)</f>
        <v>81.349999999999994</v>
      </c>
      <c r="F14139">
        <f>VLOOKUP(LEFT(B14139,LEN(B14139)-2),'Correction using CAD'!A:F,6,0)</f>
        <v>158.50000000000045</v>
      </c>
      <c r="G14139">
        <f>VLOOKUP(VALUE(RIGHT(B14139,2)),'XZ coord'!$T$144:$U$149,2,0)</f>
        <v>4.22</v>
      </c>
      <c r="H14139">
        <v>2.4</v>
      </c>
      <c r="I14139">
        <v>0.9</v>
      </c>
      <c r="J14139">
        <f>VLOOKUP(VALUE(RIGHT(B14139,2)),'XZ coord'!$T$144:$V$149,3,0)</f>
        <v>2.25</v>
      </c>
    </row>
    <row r="14140" spans="1:10" x14ac:dyDescent="0.2">
      <c r="A14140">
        <v>15139</v>
      </c>
      <c r="B14140" t="s">
        <v>14170</v>
      </c>
      <c r="C14140" t="s">
        <v>1339</v>
      </c>
      <c r="D14140" t="s">
        <v>11823</v>
      </c>
      <c r="E14140">
        <f>VLOOKUP(LEFT(B14140,LEN(B14140)-2),'Correction using CAD'!A:F,5,0)</f>
        <v>81.349999999999994</v>
      </c>
      <c r="F14140">
        <f>VLOOKUP(LEFT(B14140,LEN(B14140)-2),'Correction using CAD'!A:F,6,0)</f>
        <v>158.50000000000045</v>
      </c>
      <c r="G14140">
        <f>VLOOKUP(VALUE(RIGHT(B14140,2)),'XZ coord'!$T$144:$U$149,2,0)</f>
        <v>6.47</v>
      </c>
      <c r="H14140">
        <v>2.4</v>
      </c>
      <c r="I14140">
        <v>0.9</v>
      </c>
      <c r="J14140">
        <f>VLOOKUP(VALUE(RIGHT(B14140,2)),'XZ coord'!$T$144:$V$149,3,0)</f>
        <v>1.95</v>
      </c>
    </row>
    <row r="14141" spans="1:10" x14ac:dyDescent="0.2">
      <c r="A14141">
        <v>15140</v>
      </c>
      <c r="B14141" t="s">
        <v>14171</v>
      </c>
      <c r="C14141" t="s">
        <v>1339</v>
      </c>
      <c r="D14141" t="s">
        <v>11823</v>
      </c>
      <c r="E14141">
        <f>VLOOKUP(LEFT(B14141,LEN(B14141)-2),'Correction using CAD'!A:F,5,0)</f>
        <v>81.349999999999994</v>
      </c>
      <c r="F14141">
        <f>VLOOKUP(LEFT(B14141,LEN(B14141)-2),'Correction using CAD'!A:F,6,0)</f>
        <v>158.50000000000045</v>
      </c>
      <c r="G14141">
        <f>VLOOKUP(VALUE(RIGHT(B14141,2)),'XZ coord'!$T$144:$U$149,2,0)</f>
        <v>8.42</v>
      </c>
      <c r="H14141">
        <v>2.4</v>
      </c>
      <c r="I14141">
        <v>0.9</v>
      </c>
      <c r="J14141">
        <f>VLOOKUP(VALUE(RIGHT(B14141,2)),'XZ coord'!$T$144:$V$149,3,0)</f>
        <v>1.95</v>
      </c>
    </row>
    <row r="14142" spans="1:10" x14ac:dyDescent="0.2">
      <c r="A14142">
        <v>15141</v>
      </c>
      <c r="B14142" t="s">
        <v>14172</v>
      </c>
      <c r="C14142" t="s">
        <v>1339</v>
      </c>
      <c r="D14142" t="s">
        <v>11823</v>
      </c>
      <c r="E14142">
        <f>VLOOKUP(LEFT(B14142,LEN(B14142)-2),'Correction using CAD'!A:F,5,0)</f>
        <v>81.349999999999994</v>
      </c>
      <c r="F14142">
        <f>VLOOKUP(LEFT(B14142,LEN(B14142)-2),'Correction using CAD'!A:F,6,0)</f>
        <v>158.50000000000045</v>
      </c>
      <c r="G14142">
        <f>VLOOKUP(VALUE(RIGHT(B14142,2)),'XZ coord'!$T$144:$U$149,2,0)</f>
        <v>10.37</v>
      </c>
      <c r="H14142">
        <v>2.4</v>
      </c>
      <c r="I14142">
        <v>0.9</v>
      </c>
      <c r="J14142">
        <f>VLOOKUP(VALUE(RIGHT(B14142,2)),'XZ coord'!$T$144:$V$149,3,0)</f>
        <v>2.1</v>
      </c>
    </row>
    <row r="14143" spans="1:10" x14ac:dyDescent="0.2">
      <c r="A14143">
        <v>15142</v>
      </c>
      <c r="B14143" t="s">
        <v>14173</v>
      </c>
      <c r="C14143" t="s">
        <v>1339</v>
      </c>
      <c r="D14143" t="s">
        <v>11823</v>
      </c>
      <c r="E14143">
        <f>VLOOKUP(LEFT(B14143,LEN(B14143)-2),'Correction using CAD'!A:F,5,0)</f>
        <v>81.349999999999994</v>
      </c>
      <c r="F14143">
        <f>VLOOKUP(LEFT(B14143,LEN(B14143)-2),'Correction using CAD'!A:F,6,0)</f>
        <v>157.60000000000045</v>
      </c>
      <c r="G14143">
        <f>VLOOKUP(VALUE(RIGHT(B14143,2)),'XZ coord'!$T$144:$U$149,2,0)</f>
        <v>2.25</v>
      </c>
      <c r="H14143">
        <v>2.4</v>
      </c>
      <c r="I14143">
        <v>0.9</v>
      </c>
      <c r="J14143">
        <f>VLOOKUP(VALUE(RIGHT(B14143,2)),'XZ coord'!$T$144:$V$149,3,0)</f>
        <v>1.97</v>
      </c>
    </row>
    <row r="14144" spans="1:10" x14ac:dyDescent="0.2">
      <c r="A14144">
        <v>15143</v>
      </c>
      <c r="B14144" t="s">
        <v>14174</v>
      </c>
      <c r="C14144" t="s">
        <v>1342</v>
      </c>
      <c r="D14144" t="s">
        <v>11823</v>
      </c>
      <c r="E14144">
        <f>VLOOKUP(LEFT(B14144,LEN(B14144)-2),'Correction using CAD'!A:F,5,0)</f>
        <v>81.349999999999994</v>
      </c>
      <c r="F14144">
        <f>VLOOKUP(LEFT(B14144,LEN(B14144)-2),'Correction using CAD'!A:F,6,0)</f>
        <v>157.60000000000045</v>
      </c>
      <c r="G14144">
        <f>VLOOKUP(VALUE(RIGHT(B14144,2)),'XZ coord'!$T$144:$U$149,2,0)</f>
        <v>4.22</v>
      </c>
      <c r="H14144">
        <v>2.4</v>
      </c>
      <c r="I14144">
        <v>0.9</v>
      </c>
      <c r="J14144">
        <f>VLOOKUP(VALUE(RIGHT(B14144,2)),'XZ coord'!$T$144:$V$149,3,0)</f>
        <v>2.25</v>
      </c>
    </row>
    <row r="14145" spans="1:10" x14ac:dyDescent="0.2">
      <c r="A14145">
        <v>15144</v>
      </c>
      <c r="B14145" t="s">
        <v>14175</v>
      </c>
      <c r="C14145" t="s">
        <v>1339</v>
      </c>
      <c r="D14145" t="s">
        <v>11823</v>
      </c>
      <c r="E14145">
        <f>VLOOKUP(LEFT(B14145,LEN(B14145)-2),'Correction using CAD'!A:F,5,0)</f>
        <v>81.349999999999994</v>
      </c>
      <c r="F14145">
        <f>VLOOKUP(LEFT(B14145,LEN(B14145)-2),'Correction using CAD'!A:F,6,0)</f>
        <v>157.60000000000045</v>
      </c>
      <c r="G14145">
        <f>VLOOKUP(VALUE(RIGHT(B14145,2)),'XZ coord'!$T$144:$U$149,2,0)</f>
        <v>6.47</v>
      </c>
      <c r="H14145">
        <v>2.4</v>
      </c>
      <c r="I14145">
        <v>0.9</v>
      </c>
      <c r="J14145">
        <f>VLOOKUP(VALUE(RIGHT(B14145,2)),'XZ coord'!$T$144:$V$149,3,0)</f>
        <v>1.95</v>
      </c>
    </row>
    <row r="14146" spans="1:10" x14ac:dyDescent="0.2">
      <c r="A14146">
        <v>15145</v>
      </c>
      <c r="B14146" t="s">
        <v>14176</v>
      </c>
      <c r="C14146" t="s">
        <v>1339</v>
      </c>
      <c r="D14146" t="s">
        <v>11823</v>
      </c>
      <c r="E14146">
        <f>VLOOKUP(LEFT(B14146,LEN(B14146)-2),'Correction using CAD'!A:F,5,0)</f>
        <v>81.349999999999994</v>
      </c>
      <c r="F14146">
        <f>VLOOKUP(LEFT(B14146,LEN(B14146)-2),'Correction using CAD'!A:F,6,0)</f>
        <v>157.60000000000045</v>
      </c>
      <c r="G14146">
        <f>VLOOKUP(VALUE(RIGHT(B14146,2)),'XZ coord'!$T$144:$U$149,2,0)</f>
        <v>8.42</v>
      </c>
      <c r="H14146">
        <v>2.4</v>
      </c>
      <c r="I14146">
        <v>0.9</v>
      </c>
      <c r="J14146">
        <f>VLOOKUP(VALUE(RIGHT(B14146,2)),'XZ coord'!$T$144:$V$149,3,0)</f>
        <v>1.95</v>
      </c>
    </row>
    <row r="14147" spans="1:10" x14ac:dyDescent="0.2">
      <c r="A14147">
        <v>15146</v>
      </c>
      <c r="B14147" t="s">
        <v>14177</v>
      </c>
      <c r="C14147" t="s">
        <v>1339</v>
      </c>
      <c r="D14147" t="s">
        <v>11823</v>
      </c>
      <c r="E14147">
        <f>VLOOKUP(LEFT(B14147,LEN(B14147)-2),'Correction using CAD'!A:F,5,0)</f>
        <v>81.349999999999994</v>
      </c>
      <c r="F14147">
        <f>VLOOKUP(LEFT(B14147,LEN(B14147)-2),'Correction using CAD'!A:F,6,0)</f>
        <v>157.60000000000045</v>
      </c>
      <c r="G14147">
        <f>VLOOKUP(VALUE(RIGHT(B14147,2)),'XZ coord'!$T$144:$U$149,2,0)</f>
        <v>10.37</v>
      </c>
      <c r="H14147">
        <v>2.4</v>
      </c>
      <c r="I14147">
        <v>0.9</v>
      </c>
      <c r="J14147">
        <f>VLOOKUP(VALUE(RIGHT(B14147,2)),'XZ coord'!$T$144:$V$149,3,0)</f>
        <v>2.1</v>
      </c>
    </row>
    <row r="14148" spans="1:10" x14ac:dyDescent="0.2">
      <c r="A14148">
        <v>15147</v>
      </c>
      <c r="B14148" t="s">
        <v>14178</v>
      </c>
      <c r="C14148" t="s">
        <v>1339</v>
      </c>
      <c r="D14148" t="s">
        <v>11823</v>
      </c>
      <c r="E14148">
        <f>VLOOKUP(LEFT(B14148,LEN(B14148)-2),'Correction using CAD'!A:F,5,0)</f>
        <v>81.349999999999994</v>
      </c>
      <c r="F14148">
        <f>VLOOKUP(LEFT(B14148,LEN(B14148)-2),'Correction using CAD'!A:F,6,0)</f>
        <v>156.70000000000044</v>
      </c>
      <c r="G14148">
        <f>VLOOKUP(VALUE(RIGHT(B14148,2)),'XZ coord'!$T$144:$U$149,2,0)</f>
        <v>2.25</v>
      </c>
      <c r="H14148">
        <v>2.4</v>
      </c>
      <c r="I14148">
        <v>0.9</v>
      </c>
      <c r="J14148">
        <f>VLOOKUP(VALUE(RIGHT(B14148,2)),'XZ coord'!$T$144:$V$149,3,0)</f>
        <v>1.97</v>
      </c>
    </row>
    <row r="14149" spans="1:10" x14ac:dyDescent="0.2">
      <c r="A14149">
        <v>15148</v>
      </c>
      <c r="B14149" t="s">
        <v>14179</v>
      </c>
      <c r="C14149" t="s">
        <v>1342</v>
      </c>
      <c r="D14149" t="s">
        <v>11823</v>
      </c>
      <c r="E14149">
        <f>VLOOKUP(LEFT(B14149,LEN(B14149)-2),'Correction using CAD'!A:F,5,0)</f>
        <v>81.349999999999994</v>
      </c>
      <c r="F14149">
        <f>VLOOKUP(LEFT(B14149,LEN(B14149)-2),'Correction using CAD'!A:F,6,0)</f>
        <v>156.70000000000044</v>
      </c>
      <c r="G14149">
        <f>VLOOKUP(VALUE(RIGHT(B14149,2)),'XZ coord'!$T$144:$U$149,2,0)</f>
        <v>4.22</v>
      </c>
      <c r="H14149">
        <v>2.4</v>
      </c>
      <c r="I14149">
        <v>0.9</v>
      </c>
      <c r="J14149">
        <f>VLOOKUP(VALUE(RIGHT(B14149,2)),'XZ coord'!$T$144:$V$149,3,0)</f>
        <v>2.25</v>
      </c>
    </row>
    <row r="14150" spans="1:10" x14ac:dyDescent="0.2">
      <c r="A14150">
        <v>15149</v>
      </c>
      <c r="B14150" t="s">
        <v>14180</v>
      </c>
      <c r="C14150" t="s">
        <v>1339</v>
      </c>
      <c r="D14150" t="s">
        <v>11823</v>
      </c>
      <c r="E14150">
        <f>VLOOKUP(LEFT(B14150,LEN(B14150)-2),'Correction using CAD'!A:F,5,0)</f>
        <v>81.349999999999994</v>
      </c>
      <c r="F14150">
        <f>VLOOKUP(LEFT(B14150,LEN(B14150)-2),'Correction using CAD'!A:F,6,0)</f>
        <v>156.70000000000044</v>
      </c>
      <c r="G14150">
        <f>VLOOKUP(VALUE(RIGHT(B14150,2)),'XZ coord'!$T$144:$U$149,2,0)</f>
        <v>6.47</v>
      </c>
      <c r="H14150">
        <v>2.4</v>
      </c>
      <c r="I14150">
        <v>0.9</v>
      </c>
      <c r="J14150">
        <f>VLOOKUP(VALUE(RIGHT(B14150,2)),'XZ coord'!$T$144:$V$149,3,0)</f>
        <v>1.95</v>
      </c>
    </row>
    <row r="14151" spans="1:10" x14ac:dyDescent="0.2">
      <c r="A14151">
        <v>15150</v>
      </c>
      <c r="B14151" t="s">
        <v>14181</v>
      </c>
      <c r="C14151" t="s">
        <v>1339</v>
      </c>
      <c r="D14151" t="s">
        <v>11823</v>
      </c>
      <c r="E14151">
        <f>VLOOKUP(LEFT(B14151,LEN(B14151)-2),'Correction using CAD'!A:F,5,0)</f>
        <v>81.349999999999994</v>
      </c>
      <c r="F14151">
        <f>VLOOKUP(LEFT(B14151,LEN(B14151)-2),'Correction using CAD'!A:F,6,0)</f>
        <v>156.70000000000044</v>
      </c>
      <c r="G14151">
        <f>VLOOKUP(VALUE(RIGHT(B14151,2)),'XZ coord'!$T$144:$U$149,2,0)</f>
        <v>8.42</v>
      </c>
      <c r="H14151">
        <v>2.4</v>
      </c>
      <c r="I14151">
        <v>0.9</v>
      </c>
      <c r="J14151">
        <f>VLOOKUP(VALUE(RIGHT(B14151,2)),'XZ coord'!$T$144:$V$149,3,0)</f>
        <v>1.95</v>
      </c>
    </row>
    <row r="14152" spans="1:10" x14ac:dyDescent="0.2">
      <c r="A14152">
        <v>15151</v>
      </c>
      <c r="B14152" t="s">
        <v>14182</v>
      </c>
      <c r="C14152" t="s">
        <v>1339</v>
      </c>
      <c r="D14152" t="s">
        <v>11823</v>
      </c>
      <c r="E14152">
        <f>VLOOKUP(LEFT(B14152,LEN(B14152)-2),'Correction using CAD'!A:F,5,0)</f>
        <v>81.349999999999994</v>
      </c>
      <c r="F14152">
        <f>VLOOKUP(LEFT(B14152,LEN(B14152)-2),'Correction using CAD'!A:F,6,0)</f>
        <v>156.70000000000044</v>
      </c>
      <c r="G14152">
        <f>VLOOKUP(VALUE(RIGHT(B14152,2)),'XZ coord'!$T$144:$U$149,2,0)</f>
        <v>10.37</v>
      </c>
      <c r="H14152">
        <v>2.4</v>
      </c>
      <c r="I14152">
        <v>0.9</v>
      </c>
      <c r="J14152">
        <f>VLOOKUP(VALUE(RIGHT(B14152,2)),'XZ coord'!$T$144:$V$149,3,0)</f>
        <v>2.1</v>
      </c>
    </row>
    <row r="14153" spans="1:10" x14ac:dyDescent="0.2">
      <c r="A14153">
        <v>15152</v>
      </c>
      <c r="B14153" t="s">
        <v>14183</v>
      </c>
      <c r="C14153" t="s">
        <v>1339</v>
      </c>
      <c r="D14153" t="s">
        <v>11823</v>
      </c>
      <c r="E14153">
        <f>VLOOKUP(LEFT(B14153,LEN(B14153)-2),'Correction using CAD'!A:F,5,0)</f>
        <v>87.424999999999997</v>
      </c>
      <c r="F14153">
        <f>VLOOKUP(LEFT(B14153,LEN(B14153)-2),'Correction using CAD'!A:F,6,0)</f>
        <v>158.50000000000045</v>
      </c>
      <c r="G14153">
        <f>VLOOKUP(VALUE(RIGHT(B14153,2)),'XZ coord'!$T$144:$U$149,2,0)</f>
        <v>2.25</v>
      </c>
      <c r="H14153">
        <v>2.4</v>
      </c>
      <c r="I14153">
        <v>0.9</v>
      </c>
      <c r="J14153">
        <f>VLOOKUP(VALUE(RIGHT(B14153,2)),'XZ coord'!$T$144:$V$149,3,0)</f>
        <v>1.97</v>
      </c>
    </row>
    <row r="14154" spans="1:10" x14ac:dyDescent="0.2">
      <c r="A14154">
        <v>15153</v>
      </c>
      <c r="B14154" t="s">
        <v>14184</v>
      </c>
      <c r="C14154" t="s">
        <v>1342</v>
      </c>
      <c r="D14154" t="s">
        <v>11823</v>
      </c>
      <c r="E14154">
        <f>VLOOKUP(LEFT(B14154,LEN(B14154)-2),'Correction using CAD'!A:F,5,0)</f>
        <v>87.424999999999997</v>
      </c>
      <c r="F14154">
        <f>VLOOKUP(LEFT(B14154,LEN(B14154)-2),'Correction using CAD'!A:F,6,0)</f>
        <v>158.50000000000045</v>
      </c>
      <c r="G14154">
        <f>VLOOKUP(VALUE(RIGHT(B14154,2)),'XZ coord'!$T$144:$U$149,2,0)</f>
        <v>4.22</v>
      </c>
      <c r="H14154">
        <v>2.4</v>
      </c>
      <c r="I14154">
        <v>0.9</v>
      </c>
      <c r="J14154">
        <f>VLOOKUP(VALUE(RIGHT(B14154,2)),'XZ coord'!$T$144:$V$149,3,0)</f>
        <v>2.25</v>
      </c>
    </row>
    <row r="14155" spans="1:10" x14ac:dyDescent="0.2">
      <c r="A14155">
        <v>15154</v>
      </c>
      <c r="B14155" t="s">
        <v>14185</v>
      </c>
      <c r="C14155" t="s">
        <v>1339</v>
      </c>
      <c r="D14155" t="s">
        <v>11823</v>
      </c>
      <c r="E14155">
        <f>VLOOKUP(LEFT(B14155,LEN(B14155)-2),'Correction using CAD'!A:F,5,0)</f>
        <v>87.424999999999997</v>
      </c>
      <c r="F14155">
        <f>VLOOKUP(LEFT(B14155,LEN(B14155)-2),'Correction using CAD'!A:F,6,0)</f>
        <v>158.50000000000045</v>
      </c>
      <c r="G14155">
        <f>VLOOKUP(VALUE(RIGHT(B14155,2)),'XZ coord'!$T$144:$U$149,2,0)</f>
        <v>6.47</v>
      </c>
      <c r="H14155">
        <v>2.4</v>
      </c>
      <c r="I14155">
        <v>0.9</v>
      </c>
      <c r="J14155">
        <f>VLOOKUP(VALUE(RIGHT(B14155,2)),'XZ coord'!$T$144:$V$149,3,0)</f>
        <v>1.95</v>
      </c>
    </row>
    <row r="14156" spans="1:10" x14ac:dyDescent="0.2">
      <c r="A14156">
        <v>15155</v>
      </c>
      <c r="B14156" t="s">
        <v>14186</v>
      </c>
      <c r="C14156" t="s">
        <v>1339</v>
      </c>
      <c r="D14156" t="s">
        <v>11823</v>
      </c>
      <c r="E14156">
        <f>VLOOKUP(LEFT(B14156,LEN(B14156)-2),'Correction using CAD'!A:F,5,0)</f>
        <v>87.424999999999997</v>
      </c>
      <c r="F14156">
        <f>VLOOKUP(LEFT(B14156,LEN(B14156)-2),'Correction using CAD'!A:F,6,0)</f>
        <v>158.50000000000045</v>
      </c>
      <c r="G14156">
        <f>VLOOKUP(VALUE(RIGHT(B14156,2)),'XZ coord'!$T$144:$U$149,2,0)</f>
        <v>8.42</v>
      </c>
      <c r="H14156">
        <v>2.4</v>
      </c>
      <c r="I14156">
        <v>0.9</v>
      </c>
      <c r="J14156">
        <f>VLOOKUP(VALUE(RIGHT(B14156,2)),'XZ coord'!$T$144:$V$149,3,0)</f>
        <v>1.95</v>
      </c>
    </row>
    <row r="14157" spans="1:10" x14ac:dyDescent="0.2">
      <c r="A14157">
        <v>15156</v>
      </c>
      <c r="B14157" t="s">
        <v>14187</v>
      </c>
      <c r="C14157" t="s">
        <v>1342</v>
      </c>
      <c r="D14157" t="s">
        <v>11823</v>
      </c>
      <c r="E14157">
        <f>VLOOKUP(LEFT(B14157,LEN(B14157)-2),'Correction using CAD'!A:F,5,0)</f>
        <v>87.424999999999997</v>
      </c>
      <c r="F14157">
        <f>VLOOKUP(LEFT(B14157,LEN(B14157)-2),'Correction using CAD'!A:F,6,0)</f>
        <v>158.50000000000045</v>
      </c>
      <c r="G14157">
        <f>VLOOKUP(VALUE(RIGHT(B14157,2)),'XZ coord'!$T$144:$U$149,2,0)</f>
        <v>10.37</v>
      </c>
      <c r="H14157">
        <v>2.4</v>
      </c>
      <c r="I14157">
        <v>0.9</v>
      </c>
      <c r="J14157">
        <f>VLOOKUP(VALUE(RIGHT(B14157,2)),'XZ coord'!$T$144:$V$149,3,0)</f>
        <v>2.1</v>
      </c>
    </row>
    <row r="14158" spans="1:10" x14ac:dyDescent="0.2">
      <c r="A14158">
        <v>15157</v>
      </c>
      <c r="B14158" t="s">
        <v>14188</v>
      </c>
      <c r="C14158" t="s">
        <v>1339</v>
      </c>
      <c r="D14158" t="s">
        <v>11823</v>
      </c>
      <c r="E14158">
        <f>VLOOKUP(LEFT(B14158,LEN(B14158)-2),'Correction using CAD'!A:F,5,0)</f>
        <v>87.424999999999997</v>
      </c>
      <c r="F14158">
        <f>VLOOKUP(LEFT(B14158,LEN(B14158)-2),'Correction using CAD'!A:F,6,0)</f>
        <v>157.60000000000045</v>
      </c>
      <c r="G14158">
        <f>VLOOKUP(VALUE(RIGHT(B14158,2)),'XZ coord'!$T$144:$U$149,2,0)</f>
        <v>2.25</v>
      </c>
      <c r="H14158">
        <v>2.4</v>
      </c>
      <c r="I14158">
        <v>0.9</v>
      </c>
      <c r="J14158">
        <f>VLOOKUP(VALUE(RIGHT(B14158,2)),'XZ coord'!$T$144:$V$149,3,0)</f>
        <v>1.97</v>
      </c>
    </row>
    <row r="14159" spans="1:10" x14ac:dyDescent="0.2">
      <c r="A14159">
        <v>15158</v>
      </c>
      <c r="B14159" t="s">
        <v>14189</v>
      </c>
      <c r="C14159" t="s">
        <v>1342</v>
      </c>
      <c r="D14159" t="s">
        <v>11823</v>
      </c>
      <c r="E14159">
        <f>VLOOKUP(LEFT(B14159,LEN(B14159)-2),'Correction using CAD'!A:F,5,0)</f>
        <v>87.424999999999997</v>
      </c>
      <c r="F14159">
        <f>VLOOKUP(LEFT(B14159,LEN(B14159)-2),'Correction using CAD'!A:F,6,0)</f>
        <v>157.60000000000045</v>
      </c>
      <c r="G14159">
        <f>VLOOKUP(VALUE(RIGHT(B14159,2)),'XZ coord'!$T$144:$U$149,2,0)</f>
        <v>4.22</v>
      </c>
      <c r="H14159">
        <v>2.4</v>
      </c>
      <c r="I14159">
        <v>0.9</v>
      </c>
      <c r="J14159">
        <f>VLOOKUP(VALUE(RIGHT(B14159,2)),'XZ coord'!$T$144:$V$149,3,0)</f>
        <v>2.25</v>
      </c>
    </row>
    <row r="14160" spans="1:10" x14ac:dyDescent="0.2">
      <c r="A14160">
        <v>15159</v>
      </c>
      <c r="B14160" t="s">
        <v>14190</v>
      </c>
      <c r="C14160" t="s">
        <v>1339</v>
      </c>
      <c r="D14160" t="s">
        <v>11823</v>
      </c>
      <c r="E14160">
        <f>VLOOKUP(LEFT(B14160,LEN(B14160)-2),'Correction using CAD'!A:F,5,0)</f>
        <v>87.424999999999997</v>
      </c>
      <c r="F14160">
        <f>VLOOKUP(LEFT(B14160,LEN(B14160)-2),'Correction using CAD'!A:F,6,0)</f>
        <v>157.60000000000045</v>
      </c>
      <c r="G14160">
        <f>VLOOKUP(VALUE(RIGHT(B14160,2)),'XZ coord'!$T$144:$U$149,2,0)</f>
        <v>6.47</v>
      </c>
      <c r="H14160">
        <v>2.4</v>
      </c>
      <c r="I14160">
        <v>0.9</v>
      </c>
      <c r="J14160">
        <f>VLOOKUP(VALUE(RIGHT(B14160,2)),'XZ coord'!$T$144:$V$149,3,0)</f>
        <v>1.95</v>
      </c>
    </row>
    <row r="14161" spans="1:10" x14ac:dyDescent="0.2">
      <c r="A14161">
        <v>15160</v>
      </c>
      <c r="B14161" t="s">
        <v>14191</v>
      </c>
      <c r="C14161" t="s">
        <v>1339</v>
      </c>
      <c r="D14161" t="s">
        <v>11823</v>
      </c>
      <c r="E14161">
        <f>VLOOKUP(LEFT(B14161,LEN(B14161)-2),'Correction using CAD'!A:F,5,0)</f>
        <v>87.424999999999997</v>
      </c>
      <c r="F14161">
        <f>VLOOKUP(LEFT(B14161,LEN(B14161)-2),'Correction using CAD'!A:F,6,0)</f>
        <v>157.60000000000045</v>
      </c>
      <c r="G14161">
        <f>VLOOKUP(VALUE(RIGHT(B14161,2)),'XZ coord'!$T$144:$U$149,2,0)</f>
        <v>8.42</v>
      </c>
      <c r="H14161">
        <v>2.4</v>
      </c>
      <c r="I14161">
        <v>0.9</v>
      </c>
      <c r="J14161">
        <f>VLOOKUP(VALUE(RIGHT(B14161,2)),'XZ coord'!$T$144:$V$149,3,0)</f>
        <v>1.95</v>
      </c>
    </row>
    <row r="14162" spans="1:10" x14ac:dyDescent="0.2">
      <c r="A14162">
        <v>15161</v>
      </c>
      <c r="B14162" t="s">
        <v>14192</v>
      </c>
      <c r="C14162" t="s">
        <v>1342</v>
      </c>
      <c r="D14162" t="s">
        <v>11823</v>
      </c>
      <c r="E14162">
        <f>VLOOKUP(LEFT(B14162,LEN(B14162)-2),'Correction using CAD'!A:F,5,0)</f>
        <v>87.424999999999997</v>
      </c>
      <c r="F14162">
        <f>VLOOKUP(LEFT(B14162,LEN(B14162)-2),'Correction using CAD'!A:F,6,0)</f>
        <v>157.60000000000045</v>
      </c>
      <c r="G14162">
        <f>VLOOKUP(VALUE(RIGHT(B14162,2)),'XZ coord'!$T$144:$U$149,2,0)</f>
        <v>10.37</v>
      </c>
      <c r="H14162">
        <v>2.4</v>
      </c>
      <c r="I14162">
        <v>0.9</v>
      </c>
      <c r="J14162">
        <f>VLOOKUP(VALUE(RIGHT(B14162,2)),'XZ coord'!$T$144:$V$149,3,0)</f>
        <v>2.1</v>
      </c>
    </row>
    <row r="14163" spans="1:10" x14ac:dyDescent="0.2">
      <c r="A14163">
        <v>15162</v>
      </c>
      <c r="B14163" t="s">
        <v>14193</v>
      </c>
      <c r="C14163" t="s">
        <v>1339</v>
      </c>
      <c r="D14163" t="s">
        <v>11823</v>
      </c>
      <c r="E14163">
        <f>VLOOKUP(LEFT(B14163,LEN(B14163)-2),'Correction using CAD'!A:F,5,0)</f>
        <v>87.424999999999997</v>
      </c>
      <c r="F14163">
        <f>VLOOKUP(LEFT(B14163,LEN(B14163)-2),'Correction using CAD'!A:F,6,0)</f>
        <v>156.70000000000044</v>
      </c>
      <c r="G14163">
        <f>VLOOKUP(VALUE(RIGHT(B14163,2)),'XZ coord'!$T$144:$U$149,2,0)</f>
        <v>2.25</v>
      </c>
      <c r="H14163">
        <v>2.4</v>
      </c>
      <c r="I14163">
        <v>0.9</v>
      </c>
      <c r="J14163">
        <f>VLOOKUP(VALUE(RIGHT(B14163,2)),'XZ coord'!$T$144:$V$149,3,0)</f>
        <v>1.97</v>
      </c>
    </row>
    <row r="14164" spans="1:10" x14ac:dyDescent="0.2">
      <c r="A14164">
        <v>15163</v>
      </c>
      <c r="B14164" t="s">
        <v>14194</v>
      </c>
      <c r="C14164" t="s">
        <v>1342</v>
      </c>
      <c r="D14164" t="s">
        <v>11823</v>
      </c>
      <c r="E14164">
        <f>VLOOKUP(LEFT(B14164,LEN(B14164)-2),'Correction using CAD'!A:F,5,0)</f>
        <v>87.424999999999997</v>
      </c>
      <c r="F14164">
        <f>VLOOKUP(LEFT(B14164,LEN(B14164)-2),'Correction using CAD'!A:F,6,0)</f>
        <v>156.70000000000044</v>
      </c>
      <c r="G14164">
        <f>VLOOKUP(VALUE(RIGHT(B14164,2)),'XZ coord'!$T$144:$U$149,2,0)</f>
        <v>4.22</v>
      </c>
      <c r="H14164">
        <v>2.4</v>
      </c>
      <c r="I14164">
        <v>0.9</v>
      </c>
      <c r="J14164">
        <f>VLOOKUP(VALUE(RIGHT(B14164,2)),'XZ coord'!$T$144:$V$149,3,0)</f>
        <v>2.25</v>
      </c>
    </row>
    <row r="14165" spans="1:10" x14ac:dyDescent="0.2">
      <c r="A14165">
        <v>15164</v>
      </c>
      <c r="B14165" t="s">
        <v>14195</v>
      </c>
      <c r="C14165" t="s">
        <v>1339</v>
      </c>
      <c r="D14165" t="s">
        <v>11823</v>
      </c>
      <c r="E14165">
        <f>VLOOKUP(LEFT(B14165,LEN(B14165)-2),'Correction using CAD'!A:F,5,0)</f>
        <v>87.424999999999997</v>
      </c>
      <c r="F14165">
        <f>VLOOKUP(LEFT(B14165,LEN(B14165)-2),'Correction using CAD'!A:F,6,0)</f>
        <v>156.70000000000044</v>
      </c>
      <c r="G14165">
        <f>VLOOKUP(VALUE(RIGHT(B14165,2)),'XZ coord'!$T$144:$U$149,2,0)</f>
        <v>6.47</v>
      </c>
      <c r="H14165">
        <v>2.4</v>
      </c>
      <c r="I14165">
        <v>0.9</v>
      </c>
      <c r="J14165">
        <f>VLOOKUP(VALUE(RIGHT(B14165,2)),'XZ coord'!$T$144:$V$149,3,0)</f>
        <v>1.95</v>
      </c>
    </row>
    <row r="14166" spans="1:10" x14ac:dyDescent="0.2">
      <c r="A14166">
        <v>15165</v>
      </c>
      <c r="B14166" t="s">
        <v>14196</v>
      </c>
      <c r="C14166" t="s">
        <v>1339</v>
      </c>
      <c r="D14166" t="s">
        <v>11823</v>
      </c>
      <c r="E14166">
        <f>VLOOKUP(LEFT(B14166,LEN(B14166)-2),'Correction using CAD'!A:F,5,0)</f>
        <v>87.424999999999997</v>
      </c>
      <c r="F14166">
        <f>VLOOKUP(LEFT(B14166,LEN(B14166)-2),'Correction using CAD'!A:F,6,0)</f>
        <v>156.70000000000044</v>
      </c>
      <c r="G14166">
        <f>VLOOKUP(VALUE(RIGHT(B14166,2)),'XZ coord'!$T$144:$U$149,2,0)</f>
        <v>8.42</v>
      </c>
      <c r="H14166">
        <v>2.4</v>
      </c>
      <c r="I14166">
        <v>0.9</v>
      </c>
      <c r="J14166">
        <f>VLOOKUP(VALUE(RIGHT(B14166,2)),'XZ coord'!$T$144:$V$149,3,0)</f>
        <v>1.95</v>
      </c>
    </row>
    <row r="14167" spans="1:10" x14ac:dyDescent="0.2">
      <c r="A14167">
        <v>15166</v>
      </c>
      <c r="B14167" t="s">
        <v>14197</v>
      </c>
      <c r="C14167" t="s">
        <v>1342</v>
      </c>
      <c r="D14167" t="s">
        <v>11823</v>
      </c>
      <c r="E14167">
        <f>VLOOKUP(LEFT(B14167,LEN(B14167)-2),'Correction using CAD'!A:F,5,0)</f>
        <v>87.424999999999997</v>
      </c>
      <c r="F14167">
        <f>VLOOKUP(LEFT(B14167,LEN(B14167)-2),'Correction using CAD'!A:F,6,0)</f>
        <v>156.70000000000044</v>
      </c>
      <c r="G14167">
        <f>VLOOKUP(VALUE(RIGHT(B14167,2)),'XZ coord'!$T$144:$U$149,2,0)</f>
        <v>10.37</v>
      </c>
      <c r="H14167">
        <v>2.4</v>
      </c>
      <c r="I14167">
        <v>0.9</v>
      </c>
      <c r="J14167">
        <f>VLOOKUP(VALUE(RIGHT(B14167,2)),'XZ coord'!$T$144:$V$149,3,0)</f>
        <v>2.1</v>
      </c>
    </row>
    <row r="14168" spans="1:10" x14ac:dyDescent="0.2">
      <c r="A14168">
        <v>15167</v>
      </c>
      <c r="B14168" t="s">
        <v>14198</v>
      </c>
      <c r="C14168" t="s">
        <v>1339</v>
      </c>
      <c r="D14168" t="s">
        <v>11823</v>
      </c>
      <c r="E14168">
        <f>VLOOKUP(LEFT(B14168,LEN(B14168)-2),'Correction using CAD'!A:F,5,0)</f>
        <v>87.424999999999997</v>
      </c>
      <c r="F14168">
        <f>VLOOKUP(LEFT(B14168,LEN(B14168)-2),'Correction using CAD'!A:F,6,0)</f>
        <v>155.80000000000044</v>
      </c>
      <c r="G14168">
        <f>VLOOKUP(VALUE(RIGHT(B14168,2)),'XZ coord'!$T$144:$U$149,2,0)</f>
        <v>2.25</v>
      </c>
      <c r="H14168">
        <v>2.4</v>
      </c>
      <c r="I14168">
        <v>0.9</v>
      </c>
      <c r="J14168">
        <f>VLOOKUP(VALUE(RIGHT(B14168,2)),'XZ coord'!$T$144:$V$149,3,0)</f>
        <v>1.97</v>
      </c>
    </row>
    <row r="14169" spans="1:10" x14ac:dyDescent="0.2">
      <c r="A14169">
        <v>15168</v>
      </c>
      <c r="B14169" t="s">
        <v>14199</v>
      </c>
      <c r="C14169" t="s">
        <v>1342</v>
      </c>
      <c r="D14169" t="s">
        <v>11823</v>
      </c>
      <c r="E14169">
        <f>VLOOKUP(LEFT(B14169,LEN(B14169)-2),'Correction using CAD'!A:F,5,0)</f>
        <v>87.424999999999997</v>
      </c>
      <c r="F14169">
        <f>VLOOKUP(LEFT(B14169,LEN(B14169)-2),'Correction using CAD'!A:F,6,0)</f>
        <v>155.80000000000044</v>
      </c>
      <c r="G14169">
        <f>VLOOKUP(VALUE(RIGHT(B14169,2)),'XZ coord'!$T$144:$U$149,2,0)</f>
        <v>4.22</v>
      </c>
      <c r="H14169">
        <v>2.4</v>
      </c>
      <c r="I14169">
        <v>0.9</v>
      </c>
      <c r="J14169">
        <f>VLOOKUP(VALUE(RIGHT(B14169,2)),'XZ coord'!$T$144:$V$149,3,0)</f>
        <v>2.25</v>
      </c>
    </row>
    <row r="14170" spans="1:10" x14ac:dyDescent="0.2">
      <c r="A14170">
        <v>15169</v>
      </c>
      <c r="B14170" t="s">
        <v>14200</v>
      </c>
      <c r="C14170" t="s">
        <v>1339</v>
      </c>
      <c r="D14170" t="s">
        <v>11823</v>
      </c>
      <c r="E14170">
        <f>VLOOKUP(LEFT(B14170,LEN(B14170)-2),'Correction using CAD'!A:F,5,0)</f>
        <v>87.424999999999997</v>
      </c>
      <c r="F14170">
        <f>VLOOKUP(LEFT(B14170,LEN(B14170)-2),'Correction using CAD'!A:F,6,0)</f>
        <v>155.80000000000044</v>
      </c>
      <c r="G14170">
        <f>VLOOKUP(VALUE(RIGHT(B14170,2)),'XZ coord'!$T$144:$U$149,2,0)</f>
        <v>6.47</v>
      </c>
      <c r="H14170">
        <v>2.4</v>
      </c>
      <c r="I14170">
        <v>0.9</v>
      </c>
      <c r="J14170">
        <f>VLOOKUP(VALUE(RIGHT(B14170,2)),'XZ coord'!$T$144:$V$149,3,0)</f>
        <v>1.95</v>
      </c>
    </row>
    <row r="14171" spans="1:10" x14ac:dyDescent="0.2">
      <c r="A14171">
        <v>15170</v>
      </c>
      <c r="B14171" t="s">
        <v>14201</v>
      </c>
      <c r="C14171" t="s">
        <v>1339</v>
      </c>
      <c r="D14171" t="s">
        <v>11823</v>
      </c>
      <c r="E14171">
        <f>VLOOKUP(LEFT(B14171,LEN(B14171)-2),'Correction using CAD'!A:F,5,0)</f>
        <v>87.424999999999997</v>
      </c>
      <c r="F14171">
        <f>VLOOKUP(LEFT(B14171,LEN(B14171)-2),'Correction using CAD'!A:F,6,0)</f>
        <v>155.80000000000044</v>
      </c>
      <c r="G14171">
        <f>VLOOKUP(VALUE(RIGHT(B14171,2)),'XZ coord'!$T$144:$U$149,2,0)</f>
        <v>8.42</v>
      </c>
      <c r="H14171">
        <v>2.4</v>
      </c>
      <c r="I14171">
        <v>0.9</v>
      </c>
      <c r="J14171">
        <f>VLOOKUP(VALUE(RIGHT(B14171,2)),'XZ coord'!$T$144:$V$149,3,0)</f>
        <v>1.95</v>
      </c>
    </row>
    <row r="14172" spans="1:10" x14ac:dyDescent="0.2">
      <c r="A14172">
        <v>15171</v>
      </c>
      <c r="B14172" t="s">
        <v>14202</v>
      </c>
      <c r="C14172" t="s">
        <v>1342</v>
      </c>
      <c r="D14172" t="s">
        <v>11823</v>
      </c>
      <c r="E14172">
        <f>VLOOKUP(LEFT(B14172,LEN(B14172)-2),'Correction using CAD'!A:F,5,0)</f>
        <v>87.424999999999997</v>
      </c>
      <c r="F14172">
        <f>VLOOKUP(LEFT(B14172,LEN(B14172)-2),'Correction using CAD'!A:F,6,0)</f>
        <v>155.80000000000044</v>
      </c>
      <c r="G14172">
        <f>VLOOKUP(VALUE(RIGHT(B14172,2)),'XZ coord'!$T$144:$U$149,2,0)</f>
        <v>10.37</v>
      </c>
      <c r="H14172">
        <v>2.4</v>
      </c>
      <c r="I14172">
        <v>0.9</v>
      </c>
      <c r="J14172">
        <f>VLOOKUP(VALUE(RIGHT(B14172,2)),'XZ coord'!$T$144:$V$149,3,0)</f>
        <v>2.1</v>
      </c>
    </row>
    <row r="14173" spans="1:10" x14ac:dyDescent="0.2">
      <c r="A14173">
        <v>15172</v>
      </c>
      <c r="B14173" t="s">
        <v>14203</v>
      </c>
      <c r="C14173" t="s">
        <v>1339</v>
      </c>
      <c r="D14173" t="s">
        <v>11823</v>
      </c>
      <c r="E14173">
        <f>VLOOKUP(LEFT(B14173,LEN(B14173)-2),'Correction using CAD'!A:F,5,0)</f>
        <v>81.349999999999994</v>
      </c>
      <c r="F14173">
        <f>VLOOKUP(LEFT(B14173,LEN(B14173)-2),'Correction using CAD'!A:F,6,0)</f>
        <v>155.80000000000044</v>
      </c>
      <c r="G14173">
        <f>VLOOKUP(VALUE(RIGHT(B14173,2)),'XZ coord'!$T$144:$U$149,2,0)</f>
        <v>2.25</v>
      </c>
      <c r="H14173">
        <v>2.4</v>
      </c>
      <c r="I14173">
        <v>0.9</v>
      </c>
      <c r="J14173">
        <f>VLOOKUP(VALUE(RIGHT(B14173,2)),'XZ coord'!$T$144:$V$149,3,0)</f>
        <v>1.97</v>
      </c>
    </row>
    <row r="14174" spans="1:10" x14ac:dyDescent="0.2">
      <c r="A14174">
        <v>15173</v>
      </c>
      <c r="B14174" t="s">
        <v>14204</v>
      </c>
      <c r="C14174" t="s">
        <v>1342</v>
      </c>
      <c r="D14174" t="s">
        <v>11823</v>
      </c>
      <c r="E14174">
        <f>VLOOKUP(LEFT(B14174,LEN(B14174)-2),'Correction using CAD'!A:F,5,0)</f>
        <v>81.349999999999994</v>
      </c>
      <c r="F14174">
        <f>VLOOKUP(LEFT(B14174,LEN(B14174)-2),'Correction using CAD'!A:F,6,0)</f>
        <v>155.80000000000044</v>
      </c>
      <c r="G14174">
        <f>VLOOKUP(VALUE(RIGHT(B14174,2)),'XZ coord'!$T$144:$U$149,2,0)</f>
        <v>4.22</v>
      </c>
      <c r="H14174">
        <v>2.4</v>
      </c>
      <c r="I14174">
        <v>0.9</v>
      </c>
      <c r="J14174">
        <f>VLOOKUP(VALUE(RIGHT(B14174,2)),'XZ coord'!$T$144:$V$149,3,0)</f>
        <v>2.25</v>
      </c>
    </row>
    <row r="14175" spans="1:10" x14ac:dyDescent="0.2">
      <c r="A14175">
        <v>15174</v>
      </c>
      <c r="B14175" t="s">
        <v>14205</v>
      </c>
      <c r="C14175" t="s">
        <v>1339</v>
      </c>
      <c r="D14175" t="s">
        <v>11823</v>
      </c>
      <c r="E14175">
        <f>VLOOKUP(LEFT(B14175,LEN(B14175)-2),'Correction using CAD'!A:F,5,0)</f>
        <v>81.349999999999994</v>
      </c>
      <c r="F14175">
        <f>VLOOKUP(LEFT(B14175,LEN(B14175)-2),'Correction using CAD'!A:F,6,0)</f>
        <v>155.80000000000044</v>
      </c>
      <c r="G14175">
        <f>VLOOKUP(VALUE(RIGHT(B14175,2)),'XZ coord'!$T$144:$U$149,2,0)</f>
        <v>6.47</v>
      </c>
      <c r="H14175">
        <v>2.4</v>
      </c>
      <c r="I14175">
        <v>0.9</v>
      </c>
      <c r="J14175">
        <f>VLOOKUP(VALUE(RIGHT(B14175,2)),'XZ coord'!$T$144:$V$149,3,0)</f>
        <v>1.95</v>
      </c>
    </row>
    <row r="14176" spans="1:10" x14ac:dyDescent="0.2">
      <c r="A14176">
        <v>15175</v>
      </c>
      <c r="B14176" t="s">
        <v>14206</v>
      </c>
      <c r="C14176" t="s">
        <v>1339</v>
      </c>
      <c r="D14176" t="s">
        <v>11823</v>
      </c>
      <c r="E14176">
        <f>VLOOKUP(LEFT(B14176,LEN(B14176)-2),'Correction using CAD'!A:F,5,0)</f>
        <v>81.349999999999994</v>
      </c>
      <c r="F14176">
        <f>VLOOKUP(LEFT(B14176,LEN(B14176)-2),'Correction using CAD'!A:F,6,0)</f>
        <v>155.80000000000044</v>
      </c>
      <c r="G14176">
        <f>VLOOKUP(VALUE(RIGHT(B14176,2)),'XZ coord'!$T$144:$U$149,2,0)</f>
        <v>8.42</v>
      </c>
      <c r="H14176">
        <v>2.4</v>
      </c>
      <c r="I14176">
        <v>0.9</v>
      </c>
      <c r="J14176">
        <f>VLOOKUP(VALUE(RIGHT(B14176,2)),'XZ coord'!$T$144:$V$149,3,0)</f>
        <v>1.95</v>
      </c>
    </row>
    <row r="14177" spans="1:10" x14ac:dyDescent="0.2">
      <c r="A14177">
        <v>15176</v>
      </c>
      <c r="B14177" t="s">
        <v>14207</v>
      </c>
      <c r="C14177" t="s">
        <v>1339</v>
      </c>
      <c r="D14177" t="s">
        <v>11823</v>
      </c>
      <c r="E14177">
        <f>VLOOKUP(LEFT(B14177,LEN(B14177)-2),'Correction using CAD'!A:F,5,0)</f>
        <v>81.349999999999994</v>
      </c>
      <c r="F14177">
        <f>VLOOKUP(LEFT(B14177,LEN(B14177)-2),'Correction using CAD'!A:F,6,0)</f>
        <v>155.80000000000044</v>
      </c>
      <c r="G14177">
        <f>VLOOKUP(VALUE(RIGHT(B14177,2)),'XZ coord'!$T$144:$U$149,2,0)</f>
        <v>10.37</v>
      </c>
      <c r="H14177">
        <v>2.4</v>
      </c>
      <c r="I14177">
        <v>0.9</v>
      </c>
      <c r="J14177">
        <f>VLOOKUP(VALUE(RIGHT(B14177,2)),'XZ coord'!$T$144:$V$149,3,0)</f>
        <v>2.1</v>
      </c>
    </row>
    <row r="14178" spans="1:10" x14ac:dyDescent="0.2">
      <c r="A14178">
        <v>15177</v>
      </c>
      <c r="B14178" t="s">
        <v>14208</v>
      </c>
      <c r="C14178" t="s">
        <v>1339</v>
      </c>
      <c r="D14178" t="s">
        <v>11823</v>
      </c>
      <c r="E14178">
        <f>VLOOKUP(LEFT(B14178,LEN(B14178)-2),'Correction using CAD'!A:F,5,0)</f>
        <v>81.349999999999994</v>
      </c>
      <c r="F14178">
        <f>VLOOKUP(LEFT(B14178,LEN(B14178)-2),'Correction using CAD'!A:F,6,0)</f>
        <v>154.90000000000043</v>
      </c>
      <c r="G14178">
        <f>VLOOKUP(VALUE(RIGHT(B14178,2)),'XZ coord'!$T$144:$U$149,2,0)</f>
        <v>2.25</v>
      </c>
      <c r="H14178">
        <v>2.4</v>
      </c>
      <c r="I14178">
        <v>0.9</v>
      </c>
      <c r="J14178">
        <f>VLOOKUP(VALUE(RIGHT(B14178,2)),'XZ coord'!$T$144:$V$149,3,0)</f>
        <v>1.97</v>
      </c>
    </row>
    <row r="14179" spans="1:10" x14ac:dyDescent="0.2">
      <c r="A14179">
        <v>15178</v>
      </c>
      <c r="B14179" t="s">
        <v>14209</v>
      </c>
      <c r="C14179" t="s">
        <v>1342</v>
      </c>
      <c r="D14179" t="s">
        <v>11823</v>
      </c>
      <c r="E14179">
        <f>VLOOKUP(LEFT(B14179,LEN(B14179)-2),'Correction using CAD'!A:F,5,0)</f>
        <v>81.349999999999994</v>
      </c>
      <c r="F14179">
        <f>VLOOKUP(LEFT(B14179,LEN(B14179)-2),'Correction using CAD'!A:F,6,0)</f>
        <v>154.90000000000043</v>
      </c>
      <c r="G14179">
        <f>VLOOKUP(VALUE(RIGHT(B14179,2)),'XZ coord'!$T$144:$U$149,2,0)</f>
        <v>4.22</v>
      </c>
      <c r="H14179">
        <v>2.4</v>
      </c>
      <c r="I14179">
        <v>0.9</v>
      </c>
      <c r="J14179">
        <f>VLOOKUP(VALUE(RIGHT(B14179,2)),'XZ coord'!$T$144:$V$149,3,0)</f>
        <v>2.25</v>
      </c>
    </row>
    <row r="14180" spans="1:10" x14ac:dyDescent="0.2">
      <c r="A14180">
        <v>15179</v>
      </c>
      <c r="B14180" t="s">
        <v>14210</v>
      </c>
      <c r="C14180" t="s">
        <v>1339</v>
      </c>
      <c r="D14180" t="s">
        <v>11823</v>
      </c>
      <c r="E14180">
        <f>VLOOKUP(LEFT(B14180,LEN(B14180)-2),'Correction using CAD'!A:F,5,0)</f>
        <v>81.349999999999994</v>
      </c>
      <c r="F14180">
        <f>VLOOKUP(LEFT(B14180,LEN(B14180)-2),'Correction using CAD'!A:F,6,0)</f>
        <v>154.90000000000043</v>
      </c>
      <c r="G14180">
        <f>VLOOKUP(VALUE(RIGHT(B14180,2)),'XZ coord'!$T$144:$U$149,2,0)</f>
        <v>6.47</v>
      </c>
      <c r="H14180">
        <v>2.4</v>
      </c>
      <c r="I14180">
        <v>0.9</v>
      </c>
      <c r="J14180">
        <f>VLOOKUP(VALUE(RIGHT(B14180,2)),'XZ coord'!$T$144:$V$149,3,0)</f>
        <v>1.95</v>
      </c>
    </row>
    <row r="14181" spans="1:10" x14ac:dyDescent="0.2">
      <c r="A14181">
        <v>15180</v>
      </c>
      <c r="B14181" t="s">
        <v>14211</v>
      </c>
      <c r="C14181" t="s">
        <v>1339</v>
      </c>
      <c r="D14181" t="s">
        <v>11823</v>
      </c>
      <c r="E14181">
        <f>VLOOKUP(LEFT(B14181,LEN(B14181)-2),'Correction using CAD'!A:F,5,0)</f>
        <v>81.349999999999994</v>
      </c>
      <c r="F14181">
        <f>VLOOKUP(LEFT(B14181,LEN(B14181)-2),'Correction using CAD'!A:F,6,0)</f>
        <v>154.90000000000043</v>
      </c>
      <c r="G14181">
        <f>VLOOKUP(VALUE(RIGHT(B14181,2)),'XZ coord'!$T$144:$U$149,2,0)</f>
        <v>8.42</v>
      </c>
      <c r="H14181">
        <v>2.4</v>
      </c>
      <c r="I14181">
        <v>0.9</v>
      </c>
      <c r="J14181">
        <f>VLOOKUP(VALUE(RIGHT(B14181,2)),'XZ coord'!$T$144:$V$149,3,0)</f>
        <v>1.95</v>
      </c>
    </row>
    <row r="14182" spans="1:10" x14ac:dyDescent="0.2">
      <c r="A14182">
        <v>15181</v>
      </c>
      <c r="B14182" t="s">
        <v>14212</v>
      </c>
      <c r="C14182" t="s">
        <v>1339</v>
      </c>
      <c r="D14182" t="s">
        <v>11823</v>
      </c>
      <c r="E14182">
        <f>VLOOKUP(LEFT(B14182,LEN(B14182)-2),'Correction using CAD'!A:F,5,0)</f>
        <v>81.349999999999994</v>
      </c>
      <c r="F14182">
        <f>VLOOKUP(LEFT(B14182,LEN(B14182)-2),'Correction using CAD'!A:F,6,0)</f>
        <v>154.90000000000043</v>
      </c>
      <c r="G14182">
        <f>VLOOKUP(VALUE(RIGHT(B14182,2)),'XZ coord'!$T$144:$U$149,2,0)</f>
        <v>10.37</v>
      </c>
      <c r="H14182">
        <v>2.4</v>
      </c>
      <c r="I14182">
        <v>0.9</v>
      </c>
      <c r="J14182">
        <f>VLOOKUP(VALUE(RIGHT(B14182,2)),'XZ coord'!$T$144:$V$149,3,0)</f>
        <v>2.1</v>
      </c>
    </row>
    <row r="14183" spans="1:10" x14ac:dyDescent="0.2">
      <c r="A14183">
        <v>15182</v>
      </c>
      <c r="B14183" t="s">
        <v>14213</v>
      </c>
      <c r="C14183" t="s">
        <v>1339</v>
      </c>
      <c r="D14183" t="s">
        <v>11823</v>
      </c>
      <c r="E14183">
        <f>VLOOKUP(LEFT(B14183,LEN(B14183)-2),'Correction using CAD'!A:F,5,0)</f>
        <v>81.349999999999994</v>
      </c>
      <c r="F14183">
        <f>VLOOKUP(LEFT(B14183,LEN(B14183)-2),'Correction using CAD'!A:F,6,0)</f>
        <v>154.00000000000043</v>
      </c>
      <c r="G14183">
        <f>VLOOKUP(VALUE(RIGHT(B14183,2)),'XZ coord'!$T$144:$U$149,2,0)</f>
        <v>2.25</v>
      </c>
      <c r="H14183">
        <v>2.4</v>
      </c>
      <c r="I14183">
        <v>0.9</v>
      </c>
      <c r="J14183">
        <f>VLOOKUP(VALUE(RIGHT(B14183,2)),'XZ coord'!$T$144:$V$149,3,0)</f>
        <v>1.97</v>
      </c>
    </row>
    <row r="14184" spans="1:10" x14ac:dyDescent="0.2">
      <c r="A14184">
        <v>15183</v>
      </c>
      <c r="B14184" t="s">
        <v>14214</v>
      </c>
      <c r="C14184" t="s">
        <v>1342</v>
      </c>
      <c r="D14184" t="s">
        <v>11823</v>
      </c>
      <c r="E14184">
        <f>VLOOKUP(LEFT(B14184,LEN(B14184)-2),'Correction using CAD'!A:F,5,0)</f>
        <v>81.349999999999994</v>
      </c>
      <c r="F14184">
        <f>VLOOKUP(LEFT(B14184,LEN(B14184)-2),'Correction using CAD'!A:F,6,0)</f>
        <v>154.00000000000043</v>
      </c>
      <c r="G14184">
        <f>VLOOKUP(VALUE(RIGHT(B14184,2)),'XZ coord'!$T$144:$U$149,2,0)</f>
        <v>4.22</v>
      </c>
      <c r="H14184">
        <v>2.4</v>
      </c>
      <c r="I14184">
        <v>0.9</v>
      </c>
      <c r="J14184">
        <f>VLOOKUP(VALUE(RIGHT(B14184,2)),'XZ coord'!$T$144:$V$149,3,0)</f>
        <v>2.25</v>
      </c>
    </row>
    <row r="14185" spans="1:10" x14ac:dyDescent="0.2">
      <c r="A14185">
        <v>15184</v>
      </c>
      <c r="B14185" t="s">
        <v>14215</v>
      </c>
      <c r="C14185" t="s">
        <v>1339</v>
      </c>
      <c r="D14185" t="s">
        <v>11823</v>
      </c>
      <c r="E14185">
        <f>VLOOKUP(LEFT(B14185,LEN(B14185)-2),'Correction using CAD'!A:F,5,0)</f>
        <v>81.349999999999994</v>
      </c>
      <c r="F14185">
        <f>VLOOKUP(LEFT(B14185,LEN(B14185)-2),'Correction using CAD'!A:F,6,0)</f>
        <v>154.00000000000043</v>
      </c>
      <c r="G14185">
        <f>VLOOKUP(VALUE(RIGHT(B14185,2)),'XZ coord'!$T$144:$U$149,2,0)</f>
        <v>6.47</v>
      </c>
      <c r="H14185">
        <v>2.4</v>
      </c>
      <c r="I14185">
        <v>0.9</v>
      </c>
      <c r="J14185">
        <f>VLOOKUP(VALUE(RIGHT(B14185,2)),'XZ coord'!$T$144:$V$149,3,0)</f>
        <v>1.95</v>
      </c>
    </row>
    <row r="14186" spans="1:10" x14ac:dyDescent="0.2">
      <c r="A14186">
        <v>15185</v>
      </c>
      <c r="B14186" t="s">
        <v>14216</v>
      </c>
      <c r="C14186" t="s">
        <v>1339</v>
      </c>
      <c r="D14186" t="s">
        <v>11823</v>
      </c>
      <c r="E14186">
        <f>VLOOKUP(LEFT(B14186,LEN(B14186)-2),'Correction using CAD'!A:F,5,0)</f>
        <v>81.349999999999994</v>
      </c>
      <c r="F14186">
        <f>VLOOKUP(LEFT(B14186,LEN(B14186)-2),'Correction using CAD'!A:F,6,0)</f>
        <v>154.00000000000043</v>
      </c>
      <c r="G14186">
        <f>VLOOKUP(VALUE(RIGHT(B14186,2)),'XZ coord'!$T$144:$U$149,2,0)</f>
        <v>8.42</v>
      </c>
      <c r="H14186">
        <v>2.4</v>
      </c>
      <c r="I14186">
        <v>0.9</v>
      </c>
      <c r="J14186">
        <f>VLOOKUP(VALUE(RIGHT(B14186,2)),'XZ coord'!$T$144:$V$149,3,0)</f>
        <v>1.95</v>
      </c>
    </row>
    <row r="14187" spans="1:10" x14ac:dyDescent="0.2">
      <c r="A14187">
        <v>15186</v>
      </c>
      <c r="B14187" t="s">
        <v>14217</v>
      </c>
      <c r="C14187" t="s">
        <v>1339</v>
      </c>
      <c r="D14187" t="s">
        <v>11823</v>
      </c>
      <c r="E14187">
        <f>VLOOKUP(LEFT(B14187,LEN(B14187)-2),'Correction using CAD'!A:F,5,0)</f>
        <v>81.349999999999994</v>
      </c>
      <c r="F14187">
        <f>VLOOKUP(LEFT(B14187,LEN(B14187)-2),'Correction using CAD'!A:F,6,0)</f>
        <v>154.00000000000043</v>
      </c>
      <c r="G14187">
        <f>VLOOKUP(VALUE(RIGHT(B14187,2)),'XZ coord'!$T$144:$U$149,2,0)</f>
        <v>10.37</v>
      </c>
      <c r="H14187">
        <v>2.4</v>
      </c>
      <c r="I14187">
        <v>0.9</v>
      </c>
      <c r="J14187">
        <f>VLOOKUP(VALUE(RIGHT(B14187,2)),'XZ coord'!$T$144:$V$149,3,0)</f>
        <v>2.1</v>
      </c>
    </row>
    <row r="14188" spans="1:10" x14ac:dyDescent="0.2">
      <c r="A14188">
        <v>15187</v>
      </c>
      <c r="B14188" t="s">
        <v>14218</v>
      </c>
      <c r="C14188" t="s">
        <v>1339</v>
      </c>
      <c r="D14188" t="s">
        <v>11823</v>
      </c>
      <c r="E14188">
        <f>VLOOKUP(LEFT(B14188,LEN(B14188)-2),'Correction using CAD'!A:F,5,0)</f>
        <v>81.349999999999994</v>
      </c>
      <c r="F14188">
        <f>VLOOKUP(LEFT(B14188,LEN(B14188)-2),'Correction using CAD'!A:F,6,0)</f>
        <v>153.10000000000042</v>
      </c>
      <c r="G14188">
        <f>VLOOKUP(VALUE(RIGHT(B14188,2)),'XZ coord'!$T$144:$U$149,2,0)</f>
        <v>2.25</v>
      </c>
      <c r="H14188">
        <v>2.4</v>
      </c>
      <c r="I14188">
        <v>0.9</v>
      </c>
      <c r="J14188">
        <f>VLOOKUP(VALUE(RIGHT(B14188,2)),'XZ coord'!$T$144:$V$149,3,0)</f>
        <v>1.97</v>
      </c>
    </row>
    <row r="14189" spans="1:10" x14ac:dyDescent="0.2">
      <c r="A14189">
        <v>15188</v>
      </c>
      <c r="B14189" t="s">
        <v>14219</v>
      </c>
      <c r="C14189" t="s">
        <v>1342</v>
      </c>
      <c r="D14189" t="s">
        <v>11823</v>
      </c>
      <c r="E14189">
        <f>VLOOKUP(LEFT(B14189,LEN(B14189)-2),'Correction using CAD'!A:F,5,0)</f>
        <v>81.349999999999994</v>
      </c>
      <c r="F14189">
        <f>VLOOKUP(LEFT(B14189,LEN(B14189)-2),'Correction using CAD'!A:F,6,0)</f>
        <v>153.10000000000042</v>
      </c>
      <c r="G14189">
        <f>VLOOKUP(VALUE(RIGHT(B14189,2)),'XZ coord'!$T$144:$U$149,2,0)</f>
        <v>4.22</v>
      </c>
      <c r="H14189">
        <v>2.4</v>
      </c>
      <c r="I14189">
        <v>0.9</v>
      </c>
      <c r="J14189">
        <f>VLOOKUP(VALUE(RIGHT(B14189,2)),'XZ coord'!$T$144:$V$149,3,0)</f>
        <v>2.25</v>
      </c>
    </row>
    <row r="14190" spans="1:10" x14ac:dyDescent="0.2">
      <c r="A14190">
        <v>15189</v>
      </c>
      <c r="B14190" t="s">
        <v>14220</v>
      </c>
      <c r="C14190" t="s">
        <v>1339</v>
      </c>
      <c r="D14190" t="s">
        <v>11823</v>
      </c>
      <c r="E14190">
        <f>VLOOKUP(LEFT(B14190,LEN(B14190)-2),'Correction using CAD'!A:F,5,0)</f>
        <v>81.349999999999994</v>
      </c>
      <c r="F14190">
        <f>VLOOKUP(LEFT(B14190,LEN(B14190)-2),'Correction using CAD'!A:F,6,0)</f>
        <v>153.10000000000042</v>
      </c>
      <c r="G14190">
        <f>VLOOKUP(VALUE(RIGHT(B14190,2)),'XZ coord'!$T$144:$U$149,2,0)</f>
        <v>6.47</v>
      </c>
      <c r="H14190">
        <v>2.4</v>
      </c>
      <c r="I14190">
        <v>0.9</v>
      </c>
      <c r="J14190">
        <f>VLOOKUP(VALUE(RIGHT(B14190,2)),'XZ coord'!$T$144:$V$149,3,0)</f>
        <v>1.95</v>
      </c>
    </row>
    <row r="14191" spans="1:10" x14ac:dyDescent="0.2">
      <c r="A14191">
        <v>15190</v>
      </c>
      <c r="B14191" t="s">
        <v>14221</v>
      </c>
      <c r="C14191" t="s">
        <v>1339</v>
      </c>
      <c r="D14191" t="s">
        <v>11823</v>
      </c>
      <c r="E14191">
        <f>VLOOKUP(LEFT(B14191,LEN(B14191)-2),'Correction using CAD'!A:F,5,0)</f>
        <v>81.349999999999994</v>
      </c>
      <c r="F14191">
        <f>VLOOKUP(LEFT(B14191,LEN(B14191)-2),'Correction using CAD'!A:F,6,0)</f>
        <v>153.10000000000042</v>
      </c>
      <c r="G14191">
        <f>VLOOKUP(VALUE(RIGHT(B14191,2)),'XZ coord'!$T$144:$U$149,2,0)</f>
        <v>8.42</v>
      </c>
      <c r="H14191">
        <v>2.4</v>
      </c>
      <c r="I14191">
        <v>0.9</v>
      </c>
      <c r="J14191">
        <f>VLOOKUP(VALUE(RIGHT(B14191,2)),'XZ coord'!$T$144:$V$149,3,0)</f>
        <v>1.95</v>
      </c>
    </row>
    <row r="14192" spans="1:10" x14ac:dyDescent="0.2">
      <c r="A14192">
        <v>15191</v>
      </c>
      <c r="B14192" t="s">
        <v>14222</v>
      </c>
      <c r="C14192" t="s">
        <v>1339</v>
      </c>
      <c r="D14192" t="s">
        <v>11823</v>
      </c>
      <c r="E14192">
        <f>VLOOKUP(LEFT(B14192,LEN(B14192)-2),'Correction using CAD'!A:F,5,0)</f>
        <v>81.349999999999994</v>
      </c>
      <c r="F14192">
        <f>VLOOKUP(LEFT(B14192,LEN(B14192)-2),'Correction using CAD'!A:F,6,0)</f>
        <v>153.10000000000042</v>
      </c>
      <c r="G14192">
        <f>VLOOKUP(VALUE(RIGHT(B14192,2)),'XZ coord'!$T$144:$U$149,2,0)</f>
        <v>10.37</v>
      </c>
      <c r="H14192">
        <v>2.4</v>
      </c>
      <c r="I14192">
        <v>0.9</v>
      </c>
      <c r="J14192">
        <f>VLOOKUP(VALUE(RIGHT(B14192,2)),'XZ coord'!$T$144:$V$149,3,0)</f>
        <v>2.1</v>
      </c>
    </row>
    <row r="14193" spans="1:10" x14ac:dyDescent="0.2">
      <c r="A14193">
        <v>15192</v>
      </c>
      <c r="B14193" t="s">
        <v>14223</v>
      </c>
      <c r="C14193" t="s">
        <v>1339</v>
      </c>
      <c r="D14193" t="s">
        <v>11823</v>
      </c>
      <c r="E14193">
        <f>VLOOKUP(LEFT(B14193,LEN(B14193)-2),'Correction using CAD'!A:F,5,0)</f>
        <v>87.424999999999997</v>
      </c>
      <c r="F14193">
        <f>VLOOKUP(LEFT(B14193,LEN(B14193)-2),'Correction using CAD'!A:F,6,0)</f>
        <v>154.90000000000043</v>
      </c>
      <c r="G14193">
        <f>VLOOKUP(VALUE(RIGHT(B14193,2)),'XZ coord'!$T$144:$U$149,2,0)</f>
        <v>2.25</v>
      </c>
      <c r="H14193">
        <v>2.4</v>
      </c>
      <c r="I14193">
        <v>0.9</v>
      </c>
      <c r="J14193">
        <f>VLOOKUP(VALUE(RIGHT(B14193,2)),'XZ coord'!$T$144:$V$149,3,0)</f>
        <v>1.97</v>
      </c>
    </row>
    <row r="14194" spans="1:10" x14ac:dyDescent="0.2">
      <c r="A14194">
        <v>15193</v>
      </c>
      <c r="B14194" t="s">
        <v>14224</v>
      </c>
      <c r="C14194" t="s">
        <v>1342</v>
      </c>
      <c r="D14194" t="s">
        <v>11823</v>
      </c>
      <c r="E14194">
        <f>VLOOKUP(LEFT(B14194,LEN(B14194)-2),'Correction using CAD'!A:F,5,0)</f>
        <v>87.424999999999997</v>
      </c>
      <c r="F14194">
        <f>VLOOKUP(LEFT(B14194,LEN(B14194)-2),'Correction using CAD'!A:F,6,0)</f>
        <v>154.90000000000043</v>
      </c>
      <c r="G14194">
        <f>VLOOKUP(VALUE(RIGHT(B14194,2)),'XZ coord'!$T$144:$U$149,2,0)</f>
        <v>4.22</v>
      </c>
      <c r="H14194">
        <v>2.4</v>
      </c>
      <c r="I14194">
        <v>0.9</v>
      </c>
      <c r="J14194">
        <f>VLOOKUP(VALUE(RIGHT(B14194,2)),'XZ coord'!$T$144:$V$149,3,0)</f>
        <v>2.25</v>
      </c>
    </row>
    <row r="14195" spans="1:10" x14ac:dyDescent="0.2">
      <c r="A14195">
        <v>15194</v>
      </c>
      <c r="B14195" t="s">
        <v>14225</v>
      </c>
      <c r="C14195" t="s">
        <v>1339</v>
      </c>
      <c r="D14195" t="s">
        <v>11823</v>
      </c>
      <c r="E14195">
        <f>VLOOKUP(LEFT(B14195,LEN(B14195)-2),'Correction using CAD'!A:F,5,0)</f>
        <v>87.424999999999997</v>
      </c>
      <c r="F14195">
        <f>VLOOKUP(LEFT(B14195,LEN(B14195)-2),'Correction using CAD'!A:F,6,0)</f>
        <v>154.90000000000043</v>
      </c>
      <c r="G14195">
        <f>VLOOKUP(VALUE(RIGHT(B14195,2)),'XZ coord'!$T$144:$U$149,2,0)</f>
        <v>6.47</v>
      </c>
      <c r="H14195">
        <v>2.4</v>
      </c>
      <c r="I14195">
        <v>0.9</v>
      </c>
      <c r="J14195">
        <f>VLOOKUP(VALUE(RIGHT(B14195,2)),'XZ coord'!$T$144:$V$149,3,0)</f>
        <v>1.95</v>
      </c>
    </row>
    <row r="14196" spans="1:10" x14ac:dyDescent="0.2">
      <c r="A14196">
        <v>15195</v>
      </c>
      <c r="B14196" t="s">
        <v>14226</v>
      </c>
      <c r="C14196" t="s">
        <v>1339</v>
      </c>
      <c r="D14196" t="s">
        <v>11823</v>
      </c>
      <c r="E14196">
        <f>VLOOKUP(LEFT(B14196,LEN(B14196)-2),'Correction using CAD'!A:F,5,0)</f>
        <v>87.424999999999997</v>
      </c>
      <c r="F14196">
        <f>VLOOKUP(LEFT(B14196,LEN(B14196)-2),'Correction using CAD'!A:F,6,0)</f>
        <v>154.90000000000043</v>
      </c>
      <c r="G14196">
        <f>VLOOKUP(VALUE(RIGHT(B14196,2)),'XZ coord'!$T$144:$U$149,2,0)</f>
        <v>8.42</v>
      </c>
      <c r="H14196">
        <v>2.4</v>
      </c>
      <c r="I14196">
        <v>0.9</v>
      </c>
      <c r="J14196">
        <f>VLOOKUP(VALUE(RIGHT(B14196,2)),'XZ coord'!$T$144:$V$149,3,0)</f>
        <v>1.95</v>
      </c>
    </row>
    <row r="14197" spans="1:10" x14ac:dyDescent="0.2">
      <c r="A14197">
        <v>15196</v>
      </c>
      <c r="B14197" t="s">
        <v>14227</v>
      </c>
      <c r="C14197" t="s">
        <v>1339</v>
      </c>
      <c r="D14197" t="s">
        <v>11823</v>
      </c>
      <c r="E14197">
        <f>VLOOKUP(LEFT(B14197,LEN(B14197)-2),'Correction using CAD'!A:F,5,0)</f>
        <v>87.424999999999997</v>
      </c>
      <c r="F14197">
        <f>VLOOKUP(LEFT(B14197,LEN(B14197)-2),'Correction using CAD'!A:F,6,0)</f>
        <v>154.90000000000043</v>
      </c>
      <c r="G14197">
        <f>VLOOKUP(VALUE(RIGHT(B14197,2)),'XZ coord'!$T$144:$U$149,2,0)</f>
        <v>10.37</v>
      </c>
      <c r="H14197">
        <v>2.4</v>
      </c>
      <c r="I14197">
        <v>0.9</v>
      </c>
      <c r="J14197">
        <f>VLOOKUP(VALUE(RIGHT(B14197,2)),'XZ coord'!$T$144:$V$149,3,0)</f>
        <v>2.1</v>
      </c>
    </row>
    <row r="14198" spans="1:10" x14ac:dyDescent="0.2">
      <c r="A14198">
        <v>15197</v>
      </c>
      <c r="B14198" t="s">
        <v>14228</v>
      </c>
      <c r="C14198" t="s">
        <v>1339</v>
      </c>
      <c r="D14198" t="s">
        <v>11823</v>
      </c>
      <c r="E14198">
        <f>VLOOKUP(LEFT(B14198,LEN(B14198)-2),'Correction using CAD'!A:F,5,0)</f>
        <v>87.424999999999997</v>
      </c>
      <c r="F14198">
        <f>VLOOKUP(LEFT(B14198,LEN(B14198)-2),'Correction using CAD'!A:F,6,0)</f>
        <v>154.00000000000043</v>
      </c>
      <c r="G14198">
        <f>VLOOKUP(VALUE(RIGHT(B14198,2)),'XZ coord'!$T$144:$U$149,2,0)</f>
        <v>2.25</v>
      </c>
      <c r="H14198">
        <v>2.4</v>
      </c>
      <c r="I14198">
        <v>0.9</v>
      </c>
      <c r="J14198">
        <f>VLOOKUP(VALUE(RIGHT(B14198,2)),'XZ coord'!$T$144:$V$149,3,0)</f>
        <v>1.97</v>
      </c>
    </row>
    <row r="14199" spans="1:10" x14ac:dyDescent="0.2">
      <c r="A14199">
        <v>15198</v>
      </c>
      <c r="B14199" t="s">
        <v>14229</v>
      </c>
      <c r="C14199" t="s">
        <v>1342</v>
      </c>
      <c r="D14199" t="s">
        <v>11823</v>
      </c>
      <c r="E14199">
        <f>VLOOKUP(LEFT(B14199,LEN(B14199)-2),'Correction using CAD'!A:F,5,0)</f>
        <v>87.424999999999997</v>
      </c>
      <c r="F14199">
        <f>VLOOKUP(LEFT(B14199,LEN(B14199)-2),'Correction using CAD'!A:F,6,0)</f>
        <v>154.00000000000043</v>
      </c>
      <c r="G14199">
        <f>VLOOKUP(VALUE(RIGHT(B14199,2)),'XZ coord'!$T$144:$U$149,2,0)</f>
        <v>4.22</v>
      </c>
      <c r="H14199">
        <v>2.4</v>
      </c>
      <c r="I14199">
        <v>0.9</v>
      </c>
      <c r="J14199">
        <f>VLOOKUP(VALUE(RIGHT(B14199,2)),'XZ coord'!$T$144:$V$149,3,0)</f>
        <v>2.25</v>
      </c>
    </row>
    <row r="14200" spans="1:10" x14ac:dyDescent="0.2">
      <c r="A14200">
        <v>15199</v>
      </c>
      <c r="B14200" t="s">
        <v>14230</v>
      </c>
      <c r="C14200" t="s">
        <v>1339</v>
      </c>
      <c r="D14200" t="s">
        <v>11823</v>
      </c>
      <c r="E14200">
        <f>VLOOKUP(LEFT(B14200,LEN(B14200)-2),'Correction using CAD'!A:F,5,0)</f>
        <v>87.424999999999997</v>
      </c>
      <c r="F14200">
        <f>VLOOKUP(LEFT(B14200,LEN(B14200)-2),'Correction using CAD'!A:F,6,0)</f>
        <v>154.00000000000043</v>
      </c>
      <c r="G14200">
        <f>VLOOKUP(VALUE(RIGHT(B14200,2)),'XZ coord'!$T$144:$U$149,2,0)</f>
        <v>6.47</v>
      </c>
      <c r="H14200">
        <v>2.4</v>
      </c>
      <c r="I14200">
        <v>0.9</v>
      </c>
      <c r="J14200">
        <f>VLOOKUP(VALUE(RIGHT(B14200,2)),'XZ coord'!$T$144:$V$149,3,0)</f>
        <v>1.95</v>
      </c>
    </row>
    <row r="14201" spans="1:10" x14ac:dyDescent="0.2">
      <c r="A14201">
        <v>15200</v>
      </c>
      <c r="B14201" t="s">
        <v>14231</v>
      </c>
      <c r="C14201" t="s">
        <v>1339</v>
      </c>
      <c r="D14201" t="s">
        <v>11823</v>
      </c>
      <c r="E14201">
        <f>VLOOKUP(LEFT(B14201,LEN(B14201)-2),'Correction using CAD'!A:F,5,0)</f>
        <v>87.424999999999997</v>
      </c>
      <c r="F14201">
        <f>VLOOKUP(LEFT(B14201,LEN(B14201)-2),'Correction using CAD'!A:F,6,0)</f>
        <v>154.00000000000043</v>
      </c>
      <c r="G14201">
        <f>VLOOKUP(VALUE(RIGHT(B14201,2)),'XZ coord'!$T$144:$U$149,2,0)</f>
        <v>8.42</v>
      </c>
      <c r="H14201">
        <v>2.4</v>
      </c>
      <c r="I14201">
        <v>0.9</v>
      </c>
      <c r="J14201">
        <f>VLOOKUP(VALUE(RIGHT(B14201,2)),'XZ coord'!$T$144:$V$149,3,0)</f>
        <v>1.95</v>
      </c>
    </row>
    <row r="14202" spans="1:10" x14ac:dyDescent="0.2">
      <c r="A14202">
        <v>15201</v>
      </c>
      <c r="B14202" t="s">
        <v>14232</v>
      </c>
      <c r="C14202" t="s">
        <v>1339</v>
      </c>
      <c r="D14202" t="s">
        <v>11823</v>
      </c>
      <c r="E14202">
        <f>VLOOKUP(LEFT(B14202,LEN(B14202)-2),'Correction using CAD'!A:F,5,0)</f>
        <v>87.424999999999997</v>
      </c>
      <c r="F14202">
        <f>VLOOKUP(LEFT(B14202,LEN(B14202)-2),'Correction using CAD'!A:F,6,0)</f>
        <v>154.00000000000043</v>
      </c>
      <c r="G14202">
        <f>VLOOKUP(VALUE(RIGHT(B14202,2)),'XZ coord'!$T$144:$U$149,2,0)</f>
        <v>10.37</v>
      </c>
      <c r="H14202">
        <v>2.4</v>
      </c>
      <c r="I14202">
        <v>0.9</v>
      </c>
      <c r="J14202">
        <f>VLOOKUP(VALUE(RIGHT(B14202,2)),'XZ coord'!$T$144:$V$149,3,0)</f>
        <v>2.1</v>
      </c>
    </row>
    <row r="14203" spans="1:10" x14ac:dyDescent="0.2">
      <c r="A14203">
        <v>15202</v>
      </c>
      <c r="B14203" t="s">
        <v>14233</v>
      </c>
      <c r="C14203" t="s">
        <v>1339</v>
      </c>
      <c r="D14203" t="s">
        <v>11823</v>
      </c>
      <c r="E14203">
        <f>VLOOKUP(LEFT(B14203,LEN(B14203)-2),'Correction using CAD'!A:F,5,0)</f>
        <v>87.424999999999997</v>
      </c>
      <c r="F14203">
        <f>VLOOKUP(LEFT(B14203,LEN(B14203)-2),'Correction using CAD'!A:F,6,0)</f>
        <v>153.10000000000042</v>
      </c>
      <c r="G14203">
        <f>VLOOKUP(VALUE(RIGHT(B14203,2)),'XZ coord'!$T$144:$U$149,2,0)</f>
        <v>2.25</v>
      </c>
      <c r="H14203">
        <v>2.4</v>
      </c>
      <c r="I14203">
        <v>0.9</v>
      </c>
      <c r="J14203">
        <f>VLOOKUP(VALUE(RIGHT(B14203,2)),'XZ coord'!$T$144:$V$149,3,0)</f>
        <v>1.97</v>
      </c>
    </row>
    <row r="14204" spans="1:10" x14ac:dyDescent="0.2">
      <c r="A14204">
        <v>15203</v>
      </c>
      <c r="B14204" t="s">
        <v>14234</v>
      </c>
      <c r="C14204" t="s">
        <v>1342</v>
      </c>
      <c r="D14204" t="s">
        <v>11823</v>
      </c>
      <c r="E14204">
        <f>VLOOKUP(LEFT(B14204,LEN(B14204)-2),'Correction using CAD'!A:F,5,0)</f>
        <v>87.424999999999997</v>
      </c>
      <c r="F14204">
        <f>VLOOKUP(LEFT(B14204,LEN(B14204)-2),'Correction using CAD'!A:F,6,0)</f>
        <v>153.10000000000042</v>
      </c>
      <c r="G14204">
        <f>VLOOKUP(VALUE(RIGHT(B14204,2)),'XZ coord'!$T$144:$U$149,2,0)</f>
        <v>4.22</v>
      </c>
      <c r="H14204">
        <v>2.4</v>
      </c>
      <c r="I14204">
        <v>0.9</v>
      </c>
      <c r="J14204">
        <f>VLOOKUP(VALUE(RIGHT(B14204,2)),'XZ coord'!$T$144:$V$149,3,0)</f>
        <v>2.25</v>
      </c>
    </row>
    <row r="14205" spans="1:10" x14ac:dyDescent="0.2">
      <c r="A14205">
        <v>15204</v>
      </c>
      <c r="B14205" t="s">
        <v>14235</v>
      </c>
      <c r="C14205" t="s">
        <v>1339</v>
      </c>
      <c r="D14205" t="s">
        <v>11823</v>
      </c>
      <c r="E14205">
        <f>VLOOKUP(LEFT(B14205,LEN(B14205)-2),'Correction using CAD'!A:F,5,0)</f>
        <v>87.424999999999997</v>
      </c>
      <c r="F14205">
        <f>VLOOKUP(LEFT(B14205,LEN(B14205)-2),'Correction using CAD'!A:F,6,0)</f>
        <v>153.10000000000042</v>
      </c>
      <c r="G14205">
        <f>VLOOKUP(VALUE(RIGHT(B14205,2)),'XZ coord'!$T$144:$U$149,2,0)</f>
        <v>6.47</v>
      </c>
      <c r="H14205">
        <v>2.4</v>
      </c>
      <c r="I14205">
        <v>0.9</v>
      </c>
      <c r="J14205">
        <f>VLOOKUP(VALUE(RIGHT(B14205,2)),'XZ coord'!$T$144:$V$149,3,0)</f>
        <v>1.95</v>
      </c>
    </row>
    <row r="14206" spans="1:10" x14ac:dyDescent="0.2">
      <c r="A14206">
        <v>15205</v>
      </c>
      <c r="B14206" t="s">
        <v>14236</v>
      </c>
      <c r="C14206" t="s">
        <v>1339</v>
      </c>
      <c r="D14206" t="s">
        <v>11823</v>
      </c>
      <c r="E14206">
        <f>VLOOKUP(LEFT(B14206,LEN(B14206)-2),'Correction using CAD'!A:F,5,0)</f>
        <v>87.424999999999997</v>
      </c>
      <c r="F14206">
        <f>VLOOKUP(LEFT(B14206,LEN(B14206)-2),'Correction using CAD'!A:F,6,0)</f>
        <v>153.10000000000042</v>
      </c>
      <c r="G14206">
        <f>VLOOKUP(VALUE(RIGHT(B14206,2)),'XZ coord'!$T$144:$U$149,2,0)</f>
        <v>8.42</v>
      </c>
      <c r="H14206">
        <v>2.4</v>
      </c>
      <c r="I14206">
        <v>0.9</v>
      </c>
      <c r="J14206">
        <f>VLOOKUP(VALUE(RIGHT(B14206,2)),'XZ coord'!$T$144:$V$149,3,0)</f>
        <v>1.95</v>
      </c>
    </row>
    <row r="14207" spans="1:10" x14ac:dyDescent="0.2">
      <c r="A14207">
        <v>15206</v>
      </c>
      <c r="B14207" t="s">
        <v>14237</v>
      </c>
      <c r="C14207" t="s">
        <v>1342</v>
      </c>
      <c r="D14207" t="s">
        <v>11823</v>
      </c>
      <c r="E14207">
        <f>VLOOKUP(LEFT(B14207,LEN(B14207)-2),'Correction using CAD'!A:F,5,0)</f>
        <v>87.424999999999997</v>
      </c>
      <c r="F14207">
        <f>VLOOKUP(LEFT(B14207,LEN(B14207)-2),'Correction using CAD'!A:F,6,0)</f>
        <v>153.10000000000042</v>
      </c>
      <c r="G14207">
        <f>VLOOKUP(VALUE(RIGHT(B14207,2)),'XZ coord'!$T$144:$U$149,2,0)</f>
        <v>10.37</v>
      </c>
      <c r="H14207">
        <v>2.4</v>
      </c>
      <c r="I14207">
        <v>0.9</v>
      </c>
      <c r="J14207">
        <f>VLOOKUP(VALUE(RIGHT(B14207,2)),'XZ coord'!$T$144:$V$149,3,0)</f>
        <v>2.1</v>
      </c>
    </row>
    <row r="14208" spans="1:10" x14ac:dyDescent="0.2">
      <c r="A14208">
        <v>15207</v>
      </c>
      <c r="B14208" t="s">
        <v>14238</v>
      </c>
      <c r="C14208" t="s">
        <v>1339</v>
      </c>
      <c r="D14208" t="s">
        <v>11823</v>
      </c>
      <c r="E14208">
        <f>VLOOKUP(LEFT(B14208,LEN(B14208)-2),'Correction using CAD'!A:F,5,0)</f>
        <v>87.424999999999997</v>
      </c>
      <c r="F14208">
        <f>VLOOKUP(LEFT(B14208,LEN(B14208)-2),'Correction using CAD'!A:F,6,0)</f>
        <v>152.20000000000041</v>
      </c>
      <c r="G14208">
        <f>VLOOKUP(VALUE(RIGHT(B14208,2)),'XZ coord'!$T$144:$U$149,2,0)</f>
        <v>2.25</v>
      </c>
      <c r="H14208">
        <v>2.4</v>
      </c>
      <c r="I14208">
        <v>0.9</v>
      </c>
      <c r="J14208">
        <f>VLOOKUP(VALUE(RIGHT(B14208,2)),'XZ coord'!$T$144:$V$149,3,0)</f>
        <v>1.97</v>
      </c>
    </row>
    <row r="14209" spans="1:10" x14ac:dyDescent="0.2">
      <c r="A14209">
        <v>15208</v>
      </c>
      <c r="B14209" t="s">
        <v>14239</v>
      </c>
      <c r="C14209" t="s">
        <v>1342</v>
      </c>
      <c r="D14209" t="s">
        <v>11823</v>
      </c>
      <c r="E14209">
        <f>VLOOKUP(LEFT(B14209,LEN(B14209)-2),'Correction using CAD'!A:F,5,0)</f>
        <v>87.424999999999997</v>
      </c>
      <c r="F14209">
        <f>VLOOKUP(LEFT(B14209,LEN(B14209)-2),'Correction using CAD'!A:F,6,0)</f>
        <v>152.20000000000041</v>
      </c>
      <c r="G14209">
        <f>VLOOKUP(VALUE(RIGHT(B14209,2)),'XZ coord'!$T$144:$U$149,2,0)</f>
        <v>4.22</v>
      </c>
      <c r="H14209">
        <v>2.4</v>
      </c>
      <c r="I14209">
        <v>0.9</v>
      </c>
      <c r="J14209">
        <f>VLOOKUP(VALUE(RIGHT(B14209,2)),'XZ coord'!$T$144:$V$149,3,0)</f>
        <v>2.25</v>
      </c>
    </row>
    <row r="14210" spans="1:10" x14ac:dyDescent="0.2">
      <c r="A14210">
        <v>15209</v>
      </c>
      <c r="B14210" t="s">
        <v>14240</v>
      </c>
      <c r="C14210" t="s">
        <v>1339</v>
      </c>
      <c r="D14210" t="s">
        <v>11823</v>
      </c>
      <c r="E14210">
        <f>VLOOKUP(LEFT(B14210,LEN(B14210)-2),'Correction using CAD'!A:F,5,0)</f>
        <v>87.424999999999997</v>
      </c>
      <c r="F14210">
        <f>VLOOKUP(LEFT(B14210,LEN(B14210)-2),'Correction using CAD'!A:F,6,0)</f>
        <v>152.20000000000041</v>
      </c>
      <c r="G14210">
        <f>VLOOKUP(VALUE(RIGHT(B14210,2)),'XZ coord'!$T$144:$U$149,2,0)</f>
        <v>6.47</v>
      </c>
      <c r="H14210">
        <v>2.4</v>
      </c>
      <c r="I14210">
        <v>0.9</v>
      </c>
      <c r="J14210">
        <f>VLOOKUP(VALUE(RIGHT(B14210,2)),'XZ coord'!$T$144:$V$149,3,0)</f>
        <v>1.95</v>
      </c>
    </row>
    <row r="14211" spans="1:10" x14ac:dyDescent="0.2">
      <c r="A14211">
        <v>15210</v>
      </c>
      <c r="B14211" t="s">
        <v>14241</v>
      </c>
      <c r="C14211" t="s">
        <v>1339</v>
      </c>
      <c r="D14211" t="s">
        <v>11823</v>
      </c>
      <c r="E14211">
        <f>VLOOKUP(LEFT(B14211,LEN(B14211)-2),'Correction using CAD'!A:F,5,0)</f>
        <v>87.424999999999997</v>
      </c>
      <c r="F14211">
        <f>VLOOKUP(LEFT(B14211,LEN(B14211)-2),'Correction using CAD'!A:F,6,0)</f>
        <v>152.20000000000041</v>
      </c>
      <c r="G14211">
        <f>VLOOKUP(VALUE(RIGHT(B14211,2)),'XZ coord'!$T$144:$U$149,2,0)</f>
        <v>8.42</v>
      </c>
      <c r="H14211">
        <v>2.4</v>
      </c>
      <c r="I14211">
        <v>0.9</v>
      </c>
      <c r="J14211">
        <f>VLOOKUP(VALUE(RIGHT(B14211,2)),'XZ coord'!$T$144:$V$149,3,0)</f>
        <v>1.95</v>
      </c>
    </row>
    <row r="14212" spans="1:10" x14ac:dyDescent="0.2">
      <c r="A14212">
        <v>15211</v>
      </c>
      <c r="B14212" t="s">
        <v>14242</v>
      </c>
      <c r="C14212" t="s">
        <v>1342</v>
      </c>
      <c r="D14212" t="s">
        <v>11823</v>
      </c>
      <c r="E14212">
        <f>VLOOKUP(LEFT(B14212,LEN(B14212)-2),'Correction using CAD'!A:F,5,0)</f>
        <v>87.424999999999997</v>
      </c>
      <c r="F14212">
        <f>VLOOKUP(LEFT(B14212,LEN(B14212)-2),'Correction using CAD'!A:F,6,0)</f>
        <v>152.20000000000041</v>
      </c>
      <c r="G14212">
        <f>VLOOKUP(VALUE(RIGHT(B14212,2)),'XZ coord'!$T$144:$U$149,2,0)</f>
        <v>10.37</v>
      </c>
      <c r="H14212">
        <v>2.4</v>
      </c>
      <c r="I14212">
        <v>0.9</v>
      </c>
      <c r="J14212">
        <f>VLOOKUP(VALUE(RIGHT(B14212,2)),'XZ coord'!$T$144:$V$149,3,0)</f>
        <v>2.1</v>
      </c>
    </row>
    <row r="14213" spans="1:10" x14ac:dyDescent="0.2">
      <c r="A14213">
        <v>15212</v>
      </c>
      <c r="B14213" t="s">
        <v>14243</v>
      </c>
      <c r="C14213" t="s">
        <v>1339</v>
      </c>
      <c r="D14213" t="s">
        <v>11823</v>
      </c>
      <c r="E14213">
        <f>VLOOKUP(LEFT(B14213,LEN(B14213)-2),'Correction using CAD'!A:F,5,0)</f>
        <v>81.349999999999994</v>
      </c>
      <c r="F14213">
        <f>VLOOKUP(LEFT(B14213,LEN(B14213)-2),'Correction using CAD'!A:F,6,0)</f>
        <v>152.20000000000041</v>
      </c>
      <c r="G14213">
        <f>VLOOKUP(VALUE(RIGHT(B14213,2)),'XZ coord'!$T$144:$U$149,2,0)</f>
        <v>2.25</v>
      </c>
      <c r="H14213">
        <v>2.4</v>
      </c>
      <c r="I14213">
        <v>0.9</v>
      </c>
      <c r="J14213">
        <f>VLOOKUP(VALUE(RIGHT(B14213,2)),'XZ coord'!$T$144:$V$149,3,0)</f>
        <v>1.97</v>
      </c>
    </row>
    <row r="14214" spans="1:10" x14ac:dyDescent="0.2">
      <c r="A14214">
        <v>15213</v>
      </c>
      <c r="B14214" t="s">
        <v>14244</v>
      </c>
      <c r="C14214" t="s">
        <v>1342</v>
      </c>
      <c r="D14214" t="s">
        <v>11823</v>
      </c>
      <c r="E14214">
        <f>VLOOKUP(LEFT(B14214,LEN(B14214)-2),'Correction using CAD'!A:F,5,0)</f>
        <v>81.349999999999994</v>
      </c>
      <c r="F14214">
        <f>VLOOKUP(LEFT(B14214,LEN(B14214)-2),'Correction using CAD'!A:F,6,0)</f>
        <v>152.20000000000041</v>
      </c>
      <c r="G14214">
        <f>VLOOKUP(VALUE(RIGHT(B14214,2)),'XZ coord'!$T$144:$U$149,2,0)</f>
        <v>4.22</v>
      </c>
      <c r="H14214">
        <v>2.4</v>
      </c>
      <c r="I14214">
        <v>0.9</v>
      </c>
      <c r="J14214">
        <f>VLOOKUP(VALUE(RIGHT(B14214,2)),'XZ coord'!$T$144:$V$149,3,0)</f>
        <v>2.25</v>
      </c>
    </row>
    <row r="14215" spans="1:10" x14ac:dyDescent="0.2">
      <c r="A14215">
        <v>15214</v>
      </c>
      <c r="B14215" t="s">
        <v>14245</v>
      </c>
      <c r="C14215" t="s">
        <v>1339</v>
      </c>
      <c r="D14215" t="s">
        <v>11823</v>
      </c>
      <c r="E14215">
        <f>VLOOKUP(LEFT(B14215,LEN(B14215)-2),'Correction using CAD'!A:F,5,0)</f>
        <v>81.349999999999994</v>
      </c>
      <c r="F14215">
        <f>VLOOKUP(LEFT(B14215,LEN(B14215)-2),'Correction using CAD'!A:F,6,0)</f>
        <v>152.20000000000041</v>
      </c>
      <c r="G14215">
        <f>VLOOKUP(VALUE(RIGHT(B14215,2)),'XZ coord'!$T$144:$U$149,2,0)</f>
        <v>6.47</v>
      </c>
      <c r="H14215">
        <v>2.4</v>
      </c>
      <c r="I14215">
        <v>0.9</v>
      </c>
      <c r="J14215">
        <f>VLOOKUP(VALUE(RIGHT(B14215,2)),'XZ coord'!$T$144:$V$149,3,0)</f>
        <v>1.95</v>
      </c>
    </row>
    <row r="14216" spans="1:10" x14ac:dyDescent="0.2">
      <c r="A14216">
        <v>15215</v>
      </c>
      <c r="B14216" t="s">
        <v>14246</v>
      </c>
      <c r="C14216" t="s">
        <v>1339</v>
      </c>
      <c r="D14216" t="s">
        <v>11823</v>
      </c>
      <c r="E14216">
        <f>VLOOKUP(LEFT(B14216,LEN(B14216)-2),'Correction using CAD'!A:F,5,0)</f>
        <v>81.349999999999994</v>
      </c>
      <c r="F14216">
        <f>VLOOKUP(LEFT(B14216,LEN(B14216)-2),'Correction using CAD'!A:F,6,0)</f>
        <v>152.20000000000041</v>
      </c>
      <c r="G14216">
        <f>VLOOKUP(VALUE(RIGHT(B14216,2)),'XZ coord'!$T$144:$U$149,2,0)</f>
        <v>8.42</v>
      </c>
      <c r="H14216">
        <v>2.4</v>
      </c>
      <c r="I14216">
        <v>0.9</v>
      </c>
      <c r="J14216">
        <f>VLOOKUP(VALUE(RIGHT(B14216,2)),'XZ coord'!$T$144:$V$149,3,0)</f>
        <v>1.95</v>
      </c>
    </row>
    <row r="14217" spans="1:10" x14ac:dyDescent="0.2">
      <c r="A14217">
        <v>15216</v>
      </c>
      <c r="B14217" t="s">
        <v>14247</v>
      </c>
      <c r="C14217" t="s">
        <v>1339</v>
      </c>
      <c r="D14217" t="s">
        <v>11823</v>
      </c>
      <c r="E14217">
        <f>VLOOKUP(LEFT(B14217,LEN(B14217)-2),'Correction using CAD'!A:F,5,0)</f>
        <v>81.349999999999994</v>
      </c>
      <c r="F14217">
        <f>VLOOKUP(LEFT(B14217,LEN(B14217)-2),'Correction using CAD'!A:F,6,0)</f>
        <v>152.20000000000041</v>
      </c>
      <c r="G14217">
        <f>VLOOKUP(VALUE(RIGHT(B14217,2)),'XZ coord'!$T$144:$U$149,2,0)</f>
        <v>10.37</v>
      </c>
      <c r="H14217">
        <v>2.4</v>
      </c>
      <c r="I14217">
        <v>0.9</v>
      </c>
      <c r="J14217">
        <f>VLOOKUP(VALUE(RIGHT(B14217,2)),'XZ coord'!$T$144:$V$149,3,0)</f>
        <v>2.1</v>
      </c>
    </row>
    <row r="14218" spans="1:10" x14ac:dyDescent="0.2">
      <c r="A14218">
        <v>15217</v>
      </c>
      <c r="B14218" t="s">
        <v>14248</v>
      </c>
      <c r="C14218" t="s">
        <v>1339</v>
      </c>
      <c r="D14218" t="s">
        <v>11823</v>
      </c>
      <c r="E14218">
        <f>VLOOKUP(LEFT(B14218,LEN(B14218)-2),'Correction using CAD'!A:F,5,0)</f>
        <v>81.349999999999994</v>
      </c>
      <c r="F14218">
        <f>VLOOKUP(LEFT(B14218,LEN(B14218)-2),'Correction using CAD'!A:F,6,0)</f>
        <v>151.30000000000041</v>
      </c>
      <c r="G14218">
        <f>VLOOKUP(VALUE(RIGHT(B14218,2)),'XZ coord'!$T$144:$U$149,2,0)</f>
        <v>2.25</v>
      </c>
      <c r="H14218">
        <v>2.4</v>
      </c>
      <c r="I14218">
        <v>0.9</v>
      </c>
      <c r="J14218">
        <f>VLOOKUP(VALUE(RIGHT(B14218,2)),'XZ coord'!$T$144:$V$149,3,0)</f>
        <v>1.97</v>
      </c>
    </row>
    <row r="14219" spans="1:10" x14ac:dyDescent="0.2">
      <c r="A14219">
        <v>15218</v>
      </c>
      <c r="B14219" t="s">
        <v>14249</v>
      </c>
      <c r="C14219" t="s">
        <v>1342</v>
      </c>
      <c r="D14219" t="s">
        <v>11823</v>
      </c>
      <c r="E14219">
        <f>VLOOKUP(LEFT(B14219,LEN(B14219)-2),'Correction using CAD'!A:F,5,0)</f>
        <v>81.349999999999994</v>
      </c>
      <c r="F14219">
        <f>VLOOKUP(LEFT(B14219,LEN(B14219)-2),'Correction using CAD'!A:F,6,0)</f>
        <v>151.30000000000041</v>
      </c>
      <c r="G14219">
        <f>VLOOKUP(VALUE(RIGHT(B14219,2)),'XZ coord'!$T$144:$U$149,2,0)</f>
        <v>4.22</v>
      </c>
      <c r="H14219">
        <v>2.4</v>
      </c>
      <c r="I14219">
        <v>0.9</v>
      </c>
      <c r="J14219">
        <f>VLOOKUP(VALUE(RIGHT(B14219,2)),'XZ coord'!$T$144:$V$149,3,0)</f>
        <v>2.25</v>
      </c>
    </row>
    <row r="14220" spans="1:10" x14ac:dyDescent="0.2">
      <c r="A14220">
        <v>15219</v>
      </c>
      <c r="B14220" t="s">
        <v>14250</v>
      </c>
      <c r="C14220" t="s">
        <v>1339</v>
      </c>
      <c r="D14220" t="s">
        <v>11823</v>
      </c>
      <c r="E14220">
        <f>VLOOKUP(LEFT(B14220,LEN(B14220)-2),'Correction using CAD'!A:F,5,0)</f>
        <v>81.349999999999994</v>
      </c>
      <c r="F14220">
        <f>VLOOKUP(LEFT(B14220,LEN(B14220)-2),'Correction using CAD'!A:F,6,0)</f>
        <v>151.30000000000041</v>
      </c>
      <c r="G14220">
        <f>VLOOKUP(VALUE(RIGHT(B14220,2)),'XZ coord'!$T$144:$U$149,2,0)</f>
        <v>6.47</v>
      </c>
      <c r="H14220">
        <v>2.4</v>
      </c>
      <c r="I14220">
        <v>0.9</v>
      </c>
      <c r="J14220">
        <f>VLOOKUP(VALUE(RIGHT(B14220,2)),'XZ coord'!$T$144:$V$149,3,0)</f>
        <v>1.95</v>
      </c>
    </row>
    <row r="14221" spans="1:10" x14ac:dyDescent="0.2">
      <c r="A14221">
        <v>15220</v>
      </c>
      <c r="B14221" t="s">
        <v>14251</v>
      </c>
      <c r="C14221" t="s">
        <v>1339</v>
      </c>
      <c r="D14221" t="s">
        <v>11823</v>
      </c>
      <c r="E14221">
        <f>VLOOKUP(LEFT(B14221,LEN(B14221)-2),'Correction using CAD'!A:F,5,0)</f>
        <v>81.349999999999994</v>
      </c>
      <c r="F14221">
        <f>VLOOKUP(LEFT(B14221,LEN(B14221)-2),'Correction using CAD'!A:F,6,0)</f>
        <v>151.30000000000041</v>
      </c>
      <c r="G14221">
        <f>VLOOKUP(VALUE(RIGHT(B14221,2)),'XZ coord'!$T$144:$U$149,2,0)</f>
        <v>8.42</v>
      </c>
      <c r="H14221">
        <v>2.4</v>
      </c>
      <c r="I14221">
        <v>0.9</v>
      </c>
      <c r="J14221">
        <f>VLOOKUP(VALUE(RIGHT(B14221,2)),'XZ coord'!$T$144:$V$149,3,0)</f>
        <v>1.95</v>
      </c>
    </row>
    <row r="14222" spans="1:10" x14ac:dyDescent="0.2">
      <c r="A14222">
        <v>15221</v>
      </c>
      <c r="B14222" t="s">
        <v>14252</v>
      </c>
      <c r="C14222" t="s">
        <v>1339</v>
      </c>
      <c r="D14222" t="s">
        <v>11823</v>
      </c>
      <c r="E14222">
        <f>VLOOKUP(LEFT(B14222,LEN(B14222)-2),'Correction using CAD'!A:F,5,0)</f>
        <v>81.349999999999994</v>
      </c>
      <c r="F14222">
        <f>VLOOKUP(LEFT(B14222,LEN(B14222)-2),'Correction using CAD'!A:F,6,0)</f>
        <v>151.30000000000041</v>
      </c>
      <c r="G14222">
        <f>VLOOKUP(VALUE(RIGHT(B14222,2)),'XZ coord'!$T$144:$U$149,2,0)</f>
        <v>10.37</v>
      </c>
      <c r="H14222">
        <v>2.4</v>
      </c>
      <c r="I14222">
        <v>0.9</v>
      </c>
      <c r="J14222">
        <f>VLOOKUP(VALUE(RIGHT(B14222,2)),'XZ coord'!$T$144:$V$149,3,0)</f>
        <v>2.1</v>
      </c>
    </row>
    <row r="14223" spans="1:10" x14ac:dyDescent="0.2">
      <c r="A14223">
        <v>15222</v>
      </c>
      <c r="B14223" t="s">
        <v>14253</v>
      </c>
      <c r="C14223" t="s">
        <v>1339</v>
      </c>
      <c r="D14223" t="s">
        <v>11823</v>
      </c>
      <c r="E14223">
        <f>VLOOKUP(LEFT(B14223,LEN(B14223)-2),'Correction using CAD'!A:F,5,0)</f>
        <v>81.349999999999994</v>
      </c>
      <c r="F14223">
        <f>VLOOKUP(LEFT(B14223,LEN(B14223)-2),'Correction using CAD'!A:F,6,0)</f>
        <v>150.4000000000004</v>
      </c>
      <c r="G14223">
        <f>VLOOKUP(VALUE(RIGHT(B14223,2)),'XZ coord'!$T$144:$U$149,2,0)</f>
        <v>2.25</v>
      </c>
      <c r="H14223">
        <v>2.4</v>
      </c>
      <c r="I14223">
        <v>0.9</v>
      </c>
      <c r="J14223">
        <f>VLOOKUP(VALUE(RIGHT(B14223,2)),'XZ coord'!$T$144:$V$149,3,0)</f>
        <v>1.97</v>
      </c>
    </row>
    <row r="14224" spans="1:10" x14ac:dyDescent="0.2">
      <c r="A14224">
        <v>15223</v>
      </c>
      <c r="B14224" t="s">
        <v>14254</v>
      </c>
      <c r="C14224" t="s">
        <v>1342</v>
      </c>
      <c r="D14224" t="s">
        <v>11823</v>
      </c>
      <c r="E14224">
        <f>VLOOKUP(LEFT(B14224,LEN(B14224)-2),'Correction using CAD'!A:F,5,0)</f>
        <v>81.349999999999994</v>
      </c>
      <c r="F14224">
        <f>VLOOKUP(LEFT(B14224,LEN(B14224)-2),'Correction using CAD'!A:F,6,0)</f>
        <v>150.4000000000004</v>
      </c>
      <c r="G14224">
        <f>VLOOKUP(VALUE(RIGHT(B14224,2)),'XZ coord'!$T$144:$U$149,2,0)</f>
        <v>4.22</v>
      </c>
      <c r="H14224">
        <v>2.4</v>
      </c>
      <c r="I14224">
        <v>0.9</v>
      </c>
      <c r="J14224">
        <f>VLOOKUP(VALUE(RIGHT(B14224,2)),'XZ coord'!$T$144:$V$149,3,0)</f>
        <v>2.25</v>
      </c>
    </row>
    <row r="14225" spans="1:10" x14ac:dyDescent="0.2">
      <c r="A14225">
        <v>15224</v>
      </c>
      <c r="B14225" t="s">
        <v>14255</v>
      </c>
      <c r="C14225" t="s">
        <v>1339</v>
      </c>
      <c r="D14225" t="s">
        <v>11823</v>
      </c>
      <c r="E14225">
        <f>VLOOKUP(LEFT(B14225,LEN(B14225)-2),'Correction using CAD'!A:F,5,0)</f>
        <v>81.349999999999994</v>
      </c>
      <c r="F14225">
        <f>VLOOKUP(LEFT(B14225,LEN(B14225)-2),'Correction using CAD'!A:F,6,0)</f>
        <v>150.4000000000004</v>
      </c>
      <c r="G14225">
        <f>VLOOKUP(VALUE(RIGHT(B14225,2)),'XZ coord'!$T$144:$U$149,2,0)</f>
        <v>6.47</v>
      </c>
      <c r="H14225">
        <v>2.4</v>
      </c>
      <c r="I14225">
        <v>0.9</v>
      </c>
      <c r="J14225">
        <f>VLOOKUP(VALUE(RIGHT(B14225,2)),'XZ coord'!$T$144:$V$149,3,0)</f>
        <v>1.95</v>
      </c>
    </row>
    <row r="14226" spans="1:10" x14ac:dyDescent="0.2">
      <c r="A14226">
        <v>15225</v>
      </c>
      <c r="B14226" t="s">
        <v>14256</v>
      </c>
      <c r="C14226" t="s">
        <v>1339</v>
      </c>
      <c r="D14226" t="s">
        <v>11823</v>
      </c>
      <c r="E14226">
        <f>VLOOKUP(LEFT(B14226,LEN(B14226)-2),'Correction using CAD'!A:F,5,0)</f>
        <v>81.349999999999994</v>
      </c>
      <c r="F14226">
        <f>VLOOKUP(LEFT(B14226,LEN(B14226)-2),'Correction using CAD'!A:F,6,0)</f>
        <v>150.4000000000004</v>
      </c>
      <c r="G14226">
        <f>VLOOKUP(VALUE(RIGHT(B14226,2)),'XZ coord'!$T$144:$U$149,2,0)</f>
        <v>8.42</v>
      </c>
      <c r="H14226">
        <v>2.4</v>
      </c>
      <c r="I14226">
        <v>0.9</v>
      </c>
      <c r="J14226">
        <f>VLOOKUP(VALUE(RIGHT(B14226,2)),'XZ coord'!$T$144:$V$149,3,0)</f>
        <v>1.95</v>
      </c>
    </row>
    <row r="14227" spans="1:10" x14ac:dyDescent="0.2">
      <c r="A14227">
        <v>15226</v>
      </c>
      <c r="B14227" t="s">
        <v>14257</v>
      </c>
      <c r="C14227" t="s">
        <v>1339</v>
      </c>
      <c r="D14227" t="s">
        <v>11823</v>
      </c>
      <c r="E14227">
        <f>VLOOKUP(LEFT(B14227,LEN(B14227)-2),'Correction using CAD'!A:F,5,0)</f>
        <v>81.349999999999994</v>
      </c>
      <c r="F14227">
        <f>VLOOKUP(LEFT(B14227,LEN(B14227)-2),'Correction using CAD'!A:F,6,0)</f>
        <v>150.4000000000004</v>
      </c>
      <c r="G14227">
        <f>VLOOKUP(VALUE(RIGHT(B14227,2)),'XZ coord'!$T$144:$U$149,2,0)</f>
        <v>10.37</v>
      </c>
      <c r="H14227">
        <v>2.4</v>
      </c>
      <c r="I14227">
        <v>0.9</v>
      </c>
      <c r="J14227">
        <f>VLOOKUP(VALUE(RIGHT(B14227,2)),'XZ coord'!$T$144:$V$149,3,0)</f>
        <v>2.1</v>
      </c>
    </row>
    <row r="14228" spans="1:10" x14ac:dyDescent="0.2">
      <c r="A14228">
        <v>15227</v>
      </c>
      <c r="B14228" t="s">
        <v>14258</v>
      </c>
      <c r="C14228" t="s">
        <v>1339</v>
      </c>
      <c r="D14228" t="s">
        <v>11823</v>
      </c>
      <c r="E14228">
        <f>VLOOKUP(LEFT(B14228,LEN(B14228)-2),'Correction using CAD'!A:F,5,0)</f>
        <v>81.349999999999994</v>
      </c>
      <c r="F14228">
        <f>VLOOKUP(LEFT(B14228,LEN(B14228)-2),'Correction using CAD'!A:F,6,0)</f>
        <v>149.5000000000004</v>
      </c>
      <c r="G14228">
        <f>VLOOKUP(VALUE(RIGHT(B14228,2)),'XZ coord'!$T$144:$U$149,2,0)</f>
        <v>2.25</v>
      </c>
      <c r="H14228">
        <v>2.4</v>
      </c>
      <c r="I14228">
        <v>0.9</v>
      </c>
      <c r="J14228">
        <f>VLOOKUP(VALUE(RIGHT(B14228,2)),'XZ coord'!$T$144:$V$149,3,0)</f>
        <v>1.97</v>
      </c>
    </row>
    <row r="14229" spans="1:10" x14ac:dyDescent="0.2">
      <c r="A14229">
        <v>15228</v>
      </c>
      <c r="B14229" t="s">
        <v>14259</v>
      </c>
      <c r="C14229" t="s">
        <v>1342</v>
      </c>
      <c r="D14229" t="s">
        <v>11823</v>
      </c>
      <c r="E14229">
        <f>VLOOKUP(LEFT(B14229,LEN(B14229)-2),'Correction using CAD'!A:F,5,0)</f>
        <v>81.349999999999994</v>
      </c>
      <c r="F14229">
        <f>VLOOKUP(LEFT(B14229,LEN(B14229)-2),'Correction using CAD'!A:F,6,0)</f>
        <v>149.5000000000004</v>
      </c>
      <c r="G14229">
        <f>VLOOKUP(VALUE(RIGHT(B14229,2)),'XZ coord'!$T$144:$U$149,2,0)</f>
        <v>4.22</v>
      </c>
      <c r="H14229">
        <v>2.4</v>
      </c>
      <c r="I14229">
        <v>0.9</v>
      </c>
      <c r="J14229">
        <f>VLOOKUP(VALUE(RIGHT(B14229,2)),'XZ coord'!$T$144:$V$149,3,0)</f>
        <v>2.25</v>
      </c>
    </row>
    <row r="14230" spans="1:10" x14ac:dyDescent="0.2">
      <c r="A14230">
        <v>15229</v>
      </c>
      <c r="B14230" t="s">
        <v>14260</v>
      </c>
      <c r="C14230" t="s">
        <v>1339</v>
      </c>
      <c r="D14230" t="s">
        <v>11823</v>
      </c>
      <c r="E14230">
        <f>VLOOKUP(LEFT(B14230,LEN(B14230)-2),'Correction using CAD'!A:F,5,0)</f>
        <v>81.349999999999994</v>
      </c>
      <c r="F14230">
        <f>VLOOKUP(LEFT(B14230,LEN(B14230)-2),'Correction using CAD'!A:F,6,0)</f>
        <v>149.5000000000004</v>
      </c>
      <c r="G14230">
        <f>VLOOKUP(VALUE(RIGHT(B14230,2)),'XZ coord'!$T$144:$U$149,2,0)</f>
        <v>6.47</v>
      </c>
      <c r="H14230">
        <v>2.4</v>
      </c>
      <c r="I14230">
        <v>0.9</v>
      </c>
      <c r="J14230">
        <f>VLOOKUP(VALUE(RIGHT(B14230,2)),'XZ coord'!$T$144:$V$149,3,0)</f>
        <v>1.95</v>
      </c>
    </row>
    <row r="14231" spans="1:10" x14ac:dyDescent="0.2">
      <c r="A14231">
        <v>15230</v>
      </c>
      <c r="B14231" t="s">
        <v>14261</v>
      </c>
      <c r="C14231" t="s">
        <v>1339</v>
      </c>
      <c r="D14231" t="s">
        <v>11823</v>
      </c>
      <c r="E14231">
        <f>VLOOKUP(LEFT(B14231,LEN(B14231)-2),'Correction using CAD'!A:F,5,0)</f>
        <v>81.349999999999994</v>
      </c>
      <c r="F14231">
        <f>VLOOKUP(LEFT(B14231,LEN(B14231)-2),'Correction using CAD'!A:F,6,0)</f>
        <v>149.5000000000004</v>
      </c>
      <c r="G14231">
        <f>VLOOKUP(VALUE(RIGHT(B14231,2)),'XZ coord'!$T$144:$U$149,2,0)</f>
        <v>8.42</v>
      </c>
      <c r="H14231">
        <v>2.4</v>
      </c>
      <c r="I14231">
        <v>0.9</v>
      </c>
      <c r="J14231">
        <f>VLOOKUP(VALUE(RIGHT(B14231,2)),'XZ coord'!$T$144:$V$149,3,0)</f>
        <v>1.95</v>
      </c>
    </row>
    <row r="14232" spans="1:10" x14ac:dyDescent="0.2">
      <c r="A14232">
        <v>15231</v>
      </c>
      <c r="B14232" t="s">
        <v>14262</v>
      </c>
      <c r="C14232" t="s">
        <v>1339</v>
      </c>
      <c r="D14232" t="s">
        <v>11823</v>
      </c>
      <c r="E14232">
        <f>VLOOKUP(LEFT(B14232,LEN(B14232)-2),'Correction using CAD'!A:F,5,0)</f>
        <v>81.349999999999994</v>
      </c>
      <c r="F14232">
        <f>VLOOKUP(LEFT(B14232,LEN(B14232)-2),'Correction using CAD'!A:F,6,0)</f>
        <v>149.5000000000004</v>
      </c>
      <c r="G14232">
        <f>VLOOKUP(VALUE(RIGHT(B14232,2)),'XZ coord'!$T$144:$U$149,2,0)</f>
        <v>10.37</v>
      </c>
      <c r="H14232">
        <v>2.4</v>
      </c>
      <c r="I14232">
        <v>0.9</v>
      </c>
      <c r="J14232">
        <f>VLOOKUP(VALUE(RIGHT(B14232,2)),'XZ coord'!$T$144:$V$149,3,0)</f>
        <v>2.1</v>
      </c>
    </row>
    <row r="14233" spans="1:10" x14ac:dyDescent="0.2">
      <c r="A14233">
        <v>15232</v>
      </c>
      <c r="B14233" t="s">
        <v>14263</v>
      </c>
      <c r="C14233" t="s">
        <v>1339</v>
      </c>
      <c r="D14233" t="s">
        <v>11823</v>
      </c>
      <c r="E14233">
        <f>VLOOKUP(LEFT(B14233,LEN(B14233)-2),'Correction using CAD'!A:F,5,0)</f>
        <v>87.424999999999997</v>
      </c>
      <c r="F14233">
        <f>VLOOKUP(LEFT(B14233,LEN(B14233)-2),'Correction using CAD'!A:F,6,0)</f>
        <v>151.30000000000041</v>
      </c>
      <c r="G14233">
        <f>VLOOKUP(VALUE(RIGHT(B14233,2)),'XZ coord'!$T$144:$U$149,2,0)</f>
        <v>2.25</v>
      </c>
      <c r="H14233">
        <v>2.4</v>
      </c>
      <c r="I14233">
        <v>0.9</v>
      </c>
      <c r="J14233">
        <f>VLOOKUP(VALUE(RIGHT(B14233,2)),'XZ coord'!$T$144:$V$149,3,0)</f>
        <v>1.97</v>
      </c>
    </row>
    <row r="14234" spans="1:10" x14ac:dyDescent="0.2">
      <c r="A14234">
        <v>15233</v>
      </c>
      <c r="B14234" t="s">
        <v>14264</v>
      </c>
      <c r="C14234" t="s">
        <v>1342</v>
      </c>
      <c r="D14234" t="s">
        <v>11823</v>
      </c>
      <c r="E14234">
        <f>VLOOKUP(LEFT(B14234,LEN(B14234)-2),'Correction using CAD'!A:F,5,0)</f>
        <v>87.424999999999997</v>
      </c>
      <c r="F14234">
        <f>VLOOKUP(LEFT(B14234,LEN(B14234)-2),'Correction using CAD'!A:F,6,0)</f>
        <v>151.30000000000041</v>
      </c>
      <c r="G14234">
        <f>VLOOKUP(VALUE(RIGHT(B14234,2)),'XZ coord'!$T$144:$U$149,2,0)</f>
        <v>4.22</v>
      </c>
      <c r="H14234">
        <v>2.4</v>
      </c>
      <c r="I14234">
        <v>0.9</v>
      </c>
      <c r="J14234">
        <f>VLOOKUP(VALUE(RIGHT(B14234,2)),'XZ coord'!$T$144:$V$149,3,0)</f>
        <v>2.25</v>
      </c>
    </row>
    <row r="14235" spans="1:10" x14ac:dyDescent="0.2">
      <c r="A14235">
        <v>15234</v>
      </c>
      <c r="B14235" t="s">
        <v>14265</v>
      </c>
      <c r="C14235" t="s">
        <v>1339</v>
      </c>
      <c r="D14235" t="s">
        <v>11823</v>
      </c>
      <c r="E14235">
        <f>VLOOKUP(LEFT(B14235,LEN(B14235)-2),'Correction using CAD'!A:F,5,0)</f>
        <v>87.424999999999997</v>
      </c>
      <c r="F14235">
        <f>VLOOKUP(LEFT(B14235,LEN(B14235)-2),'Correction using CAD'!A:F,6,0)</f>
        <v>151.30000000000041</v>
      </c>
      <c r="G14235">
        <f>VLOOKUP(VALUE(RIGHT(B14235,2)),'XZ coord'!$T$144:$U$149,2,0)</f>
        <v>6.47</v>
      </c>
      <c r="H14235">
        <v>2.4</v>
      </c>
      <c r="I14235">
        <v>0.9</v>
      </c>
      <c r="J14235">
        <f>VLOOKUP(VALUE(RIGHT(B14235,2)),'XZ coord'!$T$144:$V$149,3,0)</f>
        <v>1.95</v>
      </c>
    </row>
    <row r="14236" spans="1:10" x14ac:dyDescent="0.2">
      <c r="A14236">
        <v>15235</v>
      </c>
      <c r="B14236" t="s">
        <v>14266</v>
      </c>
      <c r="C14236" t="s">
        <v>1339</v>
      </c>
      <c r="D14236" t="s">
        <v>11823</v>
      </c>
      <c r="E14236">
        <f>VLOOKUP(LEFT(B14236,LEN(B14236)-2),'Correction using CAD'!A:F,5,0)</f>
        <v>87.424999999999997</v>
      </c>
      <c r="F14236">
        <f>VLOOKUP(LEFT(B14236,LEN(B14236)-2),'Correction using CAD'!A:F,6,0)</f>
        <v>151.30000000000041</v>
      </c>
      <c r="G14236">
        <f>VLOOKUP(VALUE(RIGHT(B14236,2)),'XZ coord'!$T$144:$U$149,2,0)</f>
        <v>8.42</v>
      </c>
      <c r="H14236">
        <v>2.4</v>
      </c>
      <c r="I14236">
        <v>0.9</v>
      </c>
      <c r="J14236">
        <f>VLOOKUP(VALUE(RIGHT(B14236,2)),'XZ coord'!$T$144:$V$149,3,0)</f>
        <v>1.95</v>
      </c>
    </row>
    <row r="14237" spans="1:10" x14ac:dyDescent="0.2">
      <c r="A14237">
        <v>15236</v>
      </c>
      <c r="B14237" t="s">
        <v>14267</v>
      </c>
      <c r="C14237" t="s">
        <v>1342</v>
      </c>
      <c r="D14237" t="s">
        <v>11823</v>
      </c>
      <c r="E14237">
        <f>VLOOKUP(LEFT(B14237,LEN(B14237)-2),'Correction using CAD'!A:F,5,0)</f>
        <v>87.424999999999997</v>
      </c>
      <c r="F14237">
        <f>VLOOKUP(LEFT(B14237,LEN(B14237)-2),'Correction using CAD'!A:F,6,0)</f>
        <v>151.30000000000041</v>
      </c>
      <c r="G14237">
        <f>VLOOKUP(VALUE(RIGHT(B14237,2)),'XZ coord'!$T$144:$U$149,2,0)</f>
        <v>10.37</v>
      </c>
      <c r="H14237">
        <v>2.4</v>
      </c>
      <c r="I14237">
        <v>0.9</v>
      </c>
      <c r="J14237">
        <f>VLOOKUP(VALUE(RIGHT(B14237,2)),'XZ coord'!$T$144:$V$149,3,0)</f>
        <v>2.1</v>
      </c>
    </row>
    <row r="14238" spans="1:10" x14ac:dyDescent="0.2">
      <c r="A14238">
        <v>15237</v>
      </c>
      <c r="B14238" t="s">
        <v>14268</v>
      </c>
      <c r="C14238" t="s">
        <v>1339</v>
      </c>
      <c r="D14238" t="s">
        <v>11823</v>
      </c>
      <c r="E14238">
        <f>VLOOKUP(LEFT(B14238,LEN(B14238)-2),'Correction using CAD'!A:F,5,0)</f>
        <v>87.424999999999997</v>
      </c>
      <c r="F14238">
        <f>VLOOKUP(LEFT(B14238,LEN(B14238)-2),'Correction using CAD'!A:F,6,0)</f>
        <v>150.4000000000004</v>
      </c>
      <c r="G14238">
        <f>VLOOKUP(VALUE(RIGHT(B14238,2)),'XZ coord'!$T$144:$U$149,2,0)</f>
        <v>2.25</v>
      </c>
      <c r="H14238">
        <v>2.4</v>
      </c>
      <c r="I14238">
        <v>0.9</v>
      </c>
      <c r="J14238">
        <f>VLOOKUP(VALUE(RIGHT(B14238,2)),'XZ coord'!$T$144:$V$149,3,0)</f>
        <v>1.97</v>
      </c>
    </row>
    <row r="14239" spans="1:10" x14ac:dyDescent="0.2">
      <c r="A14239">
        <v>15238</v>
      </c>
      <c r="B14239" t="s">
        <v>14269</v>
      </c>
      <c r="C14239" t="s">
        <v>1342</v>
      </c>
      <c r="D14239" t="s">
        <v>11823</v>
      </c>
      <c r="E14239">
        <f>VLOOKUP(LEFT(B14239,LEN(B14239)-2),'Correction using CAD'!A:F,5,0)</f>
        <v>87.424999999999997</v>
      </c>
      <c r="F14239">
        <f>VLOOKUP(LEFT(B14239,LEN(B14239)-2),'Correction using CAD'!A:F,6,0)</f>
        <v>150.4000000000004</v>
      </c>
      <c r="G14239">
        <f>VLOOKUP(VALUE(RIGHT(B14239,2)),'XZ coord'!$T$144:$U$149,2,0)</f>
        <v>4.22</v>
      </c>
      <c r="H14239">
        <v>2.4</v>
      </c>
      <c r="I14239">
        <v>0.9</v>
      </c>
      <c r="J14239">
        <f>VLOOKUP(VALUE(RIGHT(B14239,2)),'XZ coord'!$T$144:$V$149,3,0)</f>
        <v>2.25</v>
      </c>
    </row>
    <row r="14240" spans="1:10" x14ac:dyDescent="0.2">
      <c r="A14240">
        <v>15239</v>
      </c>
      <c r="B14240" t="s">
        <v>14270</v>
      </c>
      <c r="C14240" t="s">
        <v>1339</v>
      </c>
      <c r="D14240" t="s">
        <v>11823</v>
      </c>
      <c r="E14240">
        <f>VLOOKUP(LEFT(B14240,LEN(B14240)-2),'Correction using CAD'!A:F,5,0)</f>
        <v>87.424999999999997</v>
      </c>
      <c r="F14240">
        <f>VLOOKUP(LEFT(B14240,LEN(B14240)-2),'Correction using CAD'!A:F,6,0)</f>
        <v>150.4000000000004</v>
      </c>
      <c r="G14240">
        <f>VLOOKUP(VALUE(RIGHT(B14240,2)),'XZ coord'!$T$144:$U$149,2,0)</f>
        <v>6.47</v>
      </c>
      <c r="H14240">
        <v>2.4</v>
      </c>
      <c r="I14240">
        <v>0.9</v>
      </c>
      <c r="J14240">
        <f>VLOOKUP(VALUE(RIGHT(B14240,2)),'XZ coord'!$T$144:$V$149,3,0)</f>
        <v>1.95</v>
      </c>
    </row>
    <row r="14241" spans="1:10" x14ac:dyDescent="0.2">
      <c r="A14241">
        <v>15240</v>
      </c>
      <c r="B14241" t="s">
        <v>14271</v>
      </c>
      <c r="C14241" t="s">
        <v>1339</v>
      </c>
      <c r="D14241" t="s">
        <v>11823</v>
      </c>
      <c r="E14241">
        <f>VLOOKUP(LEFT(B14241,LEN(B14241)-2),'Correction using CAD'!A:F,5,0)</f>
        <v>87.424999999999997</v>
      </c>
      <c r="F14241">
        <f>VLOOKUP(LEFT(B14241,LEN(B14241)-2),'Correction using CAD'!A:F,6,0)</f>
        <v>150.4000000000004</v>
      </c>
      <c r="G14241">
        <f>VLOOKUP(VALUE(RIGHT(B14241,2)),'XZ coord'!$T$144:$U$149,2,0)</f>
        <v>8.42</v>
      </c>
      <c r="H14241">
        <v>2.4</v>
      </c>
      <c r="I14241">
        <v>0.9</v>
      </c>
      <c r="J14241">
        <f>VLOOKUP(VALUE(RIGHT(B14241,2)),'XZ coord'!$T$144:$V$149,3,0)</f>
        <v>1.95</v>
      </c>
    </row>
    <row r="14242" spans="1:10" x14ac:dyDescent="0.2">
      <c r="A14242">
        <v>15241</v>
      </c>
      <c r="B14242" t="s">
        <v>14272</v>
      </c>
      <c r="C14242" t="s">
        <v>1342</v>
      </c>
      <c r="D14242" t="s">
        <v>11823</v>
      </c>
      <c r="E14242">
        <f>VLOOKUP(LEFT(B14242,LEN(B14242)-2),'Correction using CAD'!A:F,5,0)</f>
        <v>87.424999999999997</v>
      </c>
      <c r="F14242">
        <f>VLOOKUP(LEFT(B14242,LEN(B14242)-2),'Correction using CAD'!A:F,6,0)</f>
        <v>150.4000000000004</v>
      </c>
      <c r="G14242">
        <f>VLOOKUP(VALUE(RIGHT(B14242,2)),'XZ coord'!$T$144:$U$149,2,0)</f>
        <v>10.37</v>
      </c>
      <c r="H14242">
        <v>2.4</v>
      </c>
      <c r="I14242">
        <v>0.9</v>
      </c>
      <c r="J14242">
        <f>VLOOKUP(VALUE(RIGHT(B14242,2)),'XZ coord'!$T$144:$V$149,3,0)</f>
        <v>2.1</v>
      </c>
    </row>
    <row r="14243" spans="1:10" x14ac:dyDescent="0.2">
      <c r="A14243">
        <v>15242</v>
      </c>
      <c r="B14243" t="s">
        <v>14273</v>
      </c>
      <c r="C14243" t="s">
        <v>1339</v>
      </c>
      <c r="D14243" t="s">
        <v>11823</v>
      </c>
      <c r="E14243">
        <f>VLOOKUP(LEFT(B14243,LEN(B14243)-2),'Correction using CAD'!A:F,5,0)</f>
        <v>87.424999999999997</v>
      </c>
      <c r="F14243">
        <f>VLOOKUP(LEFT(B14243,LEN(B14243)-2),'Correction using CAD'!A:F,6,0)</f>
        <v>149.5000000000004</v>
      </c>
      <c r="G14243">
        <f>VLOOKUP(VALUE(RIGHT(B14243,2)),'XZ coord'!$T$144:$U$149,2,0)</f>
        <v>2.25</v>
      </c>
      <c r="H14243">
        <v>2.4</v>
      </c>
      <c r="I14243">
        <v>0.9</v>
      </c>
      <c r="J14243">
        <f>VLOOKUP(VALUE(RIGHT(B14243,2)),'XZ coord'!$T$144:$V$149,3,0)</f>
        <v>1.97</v>
      </c>
    </row>
    <row r="14244" spans="1:10" x14ac:dyDescent="0.2">
      <c r="A14244">
        <v>15243</v>
      </c>
      <c r="B14244" t="s">
        <v>14274</v>
      </c>
      <c r="C14244" t="s">
        <v>1342</v>
      </c>
      <c r="D14244" t="s">
        <v>11823</v>
      </c>
      <c r="E14244">
        <f>VLOOKUP(LEFT(B14244,LEN(B14244)-2),'Correction using CAD'!A:F,5,0)</f>
        <v>87.424999999999997</v>
      </c>
      <c r="F14244">
        <f>VLOOKUP(LEFT(B14244,LEN(B14244)-2),'Correction using CAD'!A:F,6,0)</f>
        <v>149.5000000000004</v>
      </c>
      <c r="G14244">
        <f>VLOOKUP(VALUE(RIGHT(B14244,2)),'XZ coord'!$T$144:$U$149,2,0)</f>
        <v>4.22</v>
      </c>
      <c r="H14244">
        <v>2.4</v>
      </c>
      <c r="I14244">
        <v>0.9</v>
      </c>
      <c r="J14244">
        <f>VLOOKUP(VALUE(RIGHT(B14244,2)),'XZ coord'!$T$144:$V$149,3,0)</f>
        <v>2.25</v>
      </c>
    </row>
    <row r="14245" spans="1:10" x14ac:dyDescent="0.2">
      <c r="A14245">
        <v>15244</v>
      </c>
      <c r="B14245" t="s">
        <v>14275</v>
      </c>
      <c r="C14245" t="s">
        <v>1339</v>
      </c>
      <c r="D14245" t="s">
        <v>11823</v>
      </c>
      <c r="E14245">
        <f>VLOOKUP(LEFT(B14245,LEN(B14245)-2),'Correction using CAD'!A:F,5,0)</f>
        <v>87.424999999999997</v>
      </c>
      <c r="F14245">
        <f>VLOOKUP(LEFT(B14245,LEN(B14245)-2),'Correction using CAD'!A:F,6,0)</f>
        <v>149.5000000000004</v>
      </c>
      <c r="G14245">
        <f>VLOOKUP(VALUE(RIGHT(B14245,2)),'XZ coord'!$T$144:$U$149,2,0)</f>
        <v>6.47</v>
      </c>
      <c r="H14245">
        <v>2.4</v>
      </c>
      <c r="I14245">
        <v>0.9</v>
      </c>
      <c r="J14245">
        <f>VLOOKUP(VALUE(RIGHT(B14245,2)),'XZ coord'!$T$144:$V$149,3,0)</f>
        <v>1.95</v>
      </c>
    </row>
    <row r="14246" spans="1:10" x14ac:dyDescent="0.2">
      <c r="A14246">
        <v>15245</v>
      </c>
      <c r="B14246" t="s">
        <v>14276</v>
      </c>
      <c r="C14246" t="s">
        <v>1339</v>
      </c>
      <c r="D14246" t="s">
        <v>11823</v>
      </c>
      <c r="E14246">
        <f>VLOOKUP(LEFT(B14246,LEN(B14246)-2),'Correction using CAD'!A:F,5,0)</f>
        <v>87.424999999999997</v>
      </c>
      <c r="F14246">
        <f>VLOOKUP(LEFT(B14246,LEN(B14246)-2),'Correction using CAD'!A:F,6,0)</f>
        <v>149.5000000000004</v>
      </c>
      <c r="G14246">
        <f>VLOOKUP(VALUE(RIGHT(B14246,2)),'XZ coord'!$T$144:$U$149,2,0)</f>
        <v>8.42</v>
      </c>
      <c r="H14246">
        <v>2.4</v>
      </c>
      <c r="I14246">
        <v>0.9</v>
      </c>
      <c r="J14246">
        <f>VLOOKUP(VALUE(RIGHT(B14246,2)),'XZ coord'!$T$144:$V$149,3,0)</f>
        <v>1.95</v>
      </c>
    </row>
    <row r="14247" spans="1:10" x14ac:dyDescent="0.2">
      <c r="A14247">
        <v>15246</v>
      </c>
      <c r="B14247" t="s">
        <v>14277</v>
      </c>
      <c r="C14247" t="s">
        <v>1342</v>
      </c>
      <c r="D14247" t="s">
        <v>11823</v>
      </c>
      <c r="E14247">
        <f>VLOOKUP(LEFT(B14247,LEN(B14247)-2),'Correction using CAD'!A:F,5,0)</f>
        <v>87.424999999999997</v>
      </c>
      <c r="F14247">
        <f>VLOOKUP(LEFT(B14247,LEN(B14247)-2),'Correction using CAD'!A:F,6,0)</f>
        <v>149.5000000000004</v>
      </c>
      <c r="G14247">
        <f>VLOOKUP(VALUE(RIGHT(B14247,2)),'XZ coord'!$T$144:$U$149,2,0)</f>
        <v>10.37</v>
      </c>
      <c r="H14247">
        <v>2.4</v>
      </c>
      <c r="I14247">
        <v>0.9</v>
      </c>
      <c r="J14247">
        <f>VLOOKUP(VALUE(RIGHT(B14247,2)),'XZ coord'!$T$144:$V$149,3,0)</f>
        <v>2.1</v>
      </c>
    </row>
    <row r="14248" spans="1:10" x14ac:dyDescent="0.2">
      <c r="A14248">
        <v>15247</v>
      </c>
      <c r="B14248" t="s">
        <v>14278</v>
      </c>
      <c r="C14248" t="s">
        <v>1339</v>
      </c>
      <c r="D14248" t="s">
        <v>11823</v>
      </c>
      <c r="E14248">
        <f>VLOOKUP(LEFT(B14248,LEN(B14248)-2),'Correction using CAD'!A:F,5,0)</f>
        <v>87.424999999999997</v>
      </c>
      <c r="F14248">
        <f>VLOOKUP(LEFT(B14248,LEN(B14248)-2),'Correction using CAD'!A:F,6,0)</f>
        <v>148.60000000000039</v>
      </c>
      <c r="G14248">
        <f>VLOOKUP(VALUE(RIGHT(B14248,2)),'XZ coord'!$T$144:$U$149,2,0)</f>
        <v>2.25</v>
      </c>
      <c r="H14248">
        <v>2.4</v>
      </c>
      <c r="I14248">
        <v>0.9</v>
      </c>
      <c r="J14248">
        <f>VLOOKUP(VALUE(RIGHT(B14248,2)),'XZ coord'!$T$144:$V$149,3,0)</f>
        <v>1.97</v>
      </c>
    </row>
    <row r="14249" spans="1:10" x14ac:dyDescent="0.2">
      <c r="A14249">
        <v>15248</v>
      </c>
      <c r="B14249" t="s">
        <v>14279</v>
      </c>
      <c r="C14249" t="s">
        <v>1342</v>
      </c>
      <c r="D14249" t="s">
        <v>11823</v>
      </c>
      <c r="E14249">
        <f>VLOOKUP(LEFT(B14249,LEN(B14249)-2),'Correction using CAD'!A:F,5,0)</f>
        <v>87.424999999999997</v>
      </c>
      <c r="F14249">
        <f>VLOOKUP(LEFT(B14249,LEN(B14249)-2),'Correction using CAD'!A:F,6,0)</f>
        <v>148.60000000000039</v>
      </c>
      <c r="G14249">
        <f>VLOOKUP(VALUE(RIGHT(B14249,2)),'XZ coord'!$T$144:$U$149,2,0)</f>
        <v>4.22</v>
      </c>
      <c r="H14249">
        <v>2.4</v>
      </c>
      <c r="I14249">
        <v>0.9</v>
      </c>
      <c r="J14249">
        <f>VLOOKUP(VALUE(RIGHT(B14249,2)),'XZ coord'!$T$144:$V$149,3,0)</f>
        <v>2.25</v>
      </c>
    </row>
    <row r="14250" spans="1:10" x14ac:dyDescent="0.2">
      <c r="A14250">
        <v>15249</v>
      </c>
      <c r="B14250" t="s">
        <v>14280</v>
      </c>
      <c r="C14250" t="s">
        <v>1339</v>
      </c>
      <c r="D14250" t="s">
        <v>11823</v>
      </c>
      <c r="E14250">
        <f>VLOOKUP(LEFT(B14250,LEN(B14250)-2),'Correction using CAD'!A:F,5,0)</f>
        <v>87.424999999999997</v>
      </c>
      <c r="F14250">
        <f>VLOOKUP(LEFT(B14250,LEN(B14250)-2),'Correction using CAD'!A:F,6,0)</f>
        <v>148.60000000000039</v>
      </c>
      <c r="G14250">
        <f>VLOOKUP(VALUE(RIGHT(B14250,2)),'XZ coord'!$T$144:$U$149,2,0)</f>
        <v>6.47</v>
      </c>
      <c r="H14250">
        <v>2.4</v>
      </c>
      <c r="I14250">
        <v>0.9</v>
      </c>
      <c r="J14250">
        <f>VLOOKUP(VALUE(RIGHT(B14250,2)),'XZ coord'!$T$144:$V$149,3,0)</f>
        <v>1.95</v>
      </c>
    </row>
    <row r="14251" spans="1:10" x14ac:dyDescent="0.2">
      <c r="A14251">
        <v>15250</v>
      </c>
      <c r="B14251" t="s">
        <v>14281</v>
      </c>
      <c r="C14251" t="s">
        <v>1339</v>
      </c>
      <c r="D14251" t="s">
        <v>11823</v>
      </c>
      <c r="E14251">
        <f>VLOOKUP(LEFT(B14251,LEN(B14251)-2),'Correction using CAD'!A:F,5,0)</f>
        <v>87.424999999999997</v>
      </c>
      <c r="F14251">
        <f>VLOOKUP(LEFT(B14251,LEN(B14251)-2),'Correction using CAD'!A:F,6,0)</f>
        <v>148.60000000000039</v>
      </c>
      <c r="G14251">
        <f>VLOOKUP(VALUE(RIGHT(B14251,2)),'XZ coord'!$T$144:$U$149,2,0)</f>
        <v>8.42</v>
      </c>
      <c r="H14251">
        <v>2.4</v>
      </c>
      <c r="I14251">
        <v>0.9</v>
      </c>
      <c r="J14251">
        <f>VLOOKUP(VALUE(RIGHT(B14251,2)),'XZ coord'!$T$144:$V$149,3,0)</f>
        <v>1.95</v>
      </c>
    </row>
    <row r="14252" spans="1:10" x14ac:dyDescent="0.2">
      <c r="A14252">
        <v>15251</v>
      </c>
      <c r="B14252" t="s">
        <v>14282</v>
      </c>
      <c r="C14252" t="s">
        <v>1339</v>
      </c>
      <c r="D14252" t="s">
        <v>11823</v>
      </c>
      <c r="E14252">
        <f>VLOOKUP(LEFT(B14252,LEN(B14252)-2),'Correction using CAD'!A:F,5,0)</f>
        <v>87.424999999999997</v>
      </c>
      <c r="F14252">
        <f>VLOOKUP(LEFT(B14252,LEN(B14252)-2),'Correction using CAD'!A:F,6,0)</f>
        <v>148.60000000000039</v>
      </c>
      <c r="G14252">
        <f>VLOOKUP(VALUE(RIGHT(B14252,2)),'XZ coord'!$T$144:$U$149,2,0)</f>
        <v>10.37</v>
      </c>
      <c r="H14252">
        <v>2.4</v>
      </c>
      <c r="I14252">
        <v>0.9</v>
      </c>
      <c r="J14252">
        <f>VLOOKUP(VALUE(RIGHT(B14252,2)),'XZ coord'!$T$144:$V$149,3,0)</f>
        <v>2.1</v>
      </c>
    </row>
    <row r="14253" spans="1:10" x14ac:dyDescent="0.2">
      <c r="A14253">
        <v>15252</v>
      </c>
      <c r="B14253" t="s">
        <v>14283</v>
      </c>
      <c r="C14253" t="s">
        <v>1339</v>
      </c>
      <c r="D14253" t="s">
        <v>11823</v>
      </c>
      <c r="E14253">
        <f>VLOOKUP(LEFT(B14253,LEN(B14253)-2),'Correction using CAD'!A:F,5,0)</f>
        <v>81.349999999999994</v>
      </c>
      <c r="F14253">
        <f>VLOOKUP(LEFT(B14253,LEN(B14253)-2),'Correction using CAD'!A:F,6,0)</f>
        <v>148.60000000000039</v>
      </c>
      <c r="G14253">
        <f>VLOOKUP(VALUE(RIGHT(B14253,2)),'XZ coord'!$T$144:$U$149,2,0)</f>
        <v>2.25</v>
      </c>
      <c r="H14253">
        <v>2.4</v>
      </c>
      <c r="I14253">
        <v>0.9</v>
      </c>
      <c r="J14253">
        <f>VLOOKUP(VALUE(RIGHT(B14253,2)),'XZ coord'!$T$144:$V$149,3,0)</f>
        <v>1.97</v>
      </c>
    </row>
    <row r="14254" spans="1:10" x14ac:dyDescent="0.2">
      <c r="A14254">
        <v>15253</v>
      </c>
      <c r="B14254" t="s">
        <v>14284</v>
      </c>
      <c r="C14254" t="s">
        <v>1342</v>
      </c>
      <c r="D14254" t="s">
        <v>11823</v>
      </c>
      <c r="E14254">
        <f>VLOOKUP(LEFT(B14254,LEN(B14254)-2),'Correction using CAD'!A:F,5,0)</f>
        <v>81.349999999999994</v>
      </c>
      <c r="F14254">
        <f>VLOOKUP(LEFT(B14254,LEN(B14254)-2),'Correction using CAD'!A:F,6,0)</f>
        <v>148.60000000000039</v>
      </c>
      <c r="G14254">
        <f>VLOOKUP(VALUE(RIGHT(B14254,2)),'XZ coord'!$T$144:$U$149,2,0)</f>
        <v>4.22</v>
      </c>
      <c r="H14254">
        <v>2.4</v>
      </c>
      <c r="I14254">
        <v>0.9</v>
      </c>
      <c r="J14254">
        <f>VLOOKUP(VALUE(RIGHT(B14254,2)),'XZ coord'!$T$144:$V$149,3,0)</f>
        <v>2.25</v>
      </c>
    </row>
    <row r="14255" spans="1:10" x14ac:dyDescent="0.2">
      <c r="A14255">
        <v>15254</v>
      </c>
      <c r="B14255" t="s">
        <v>14285</v>
      </c>
      <c r="C14255" t="s">
        <v>1339</v>
      </c>
      <c r="D14255" t="s">
        <v>11823</v>
      </c>
      <c r="E14255">
        <f>VLOOKUP(LEFT(B14255,LEN(B14255)-2),'Correction using CAD'!A:F,5,0)</f>
        <v>81.349999999999994</v>
      </c>
      <c r="F14255">
        <f>VLOOKUP(LEFT(B14255,LEN(B14255)-2),'Correction using CAD'!A:F,6,0)</f>
        <v>148.60000000000039</v>
      </c>
      <c r="G14255">
        <f>VLOOKUP(VALUE(RIGHT(B14255,2)),'XZ coord'!$T$144:$U$149,2,0)</f>
        <v>6.47</v>
      </c>
      <c r="H14255">
        <v>2.4</v>
      </c>
      <c r="I14255">
        <v>0.9</v>
      </c>
      <c r="J14255">
        <f>VLOOKUP(VALUE(RIGHT(B14255,2)),'XZ coord'!$T$144:$V$149,3,0)</f>
        <v>1.95</v>
      </c>
    </row>
    <row r="14256" spans="1:10" x14ac:dyDescent="0.2">
      <c r="A14256">
        <v>15255</v>
      </c>
      <c r="B14256" t="s">
        <v>14286</v>
      </c>
      <c r="C14256" t="s">
        <v>1339</v>
      </c>
      <c r="D14256" t="s">
        <v>11823</v>
      </c>
      <c r="E14256">
        <f>VLOOKUP(LEFT(B14256,LEN(B14256)-2),'Correction using CAD'!A:F,5,0)</f>
        <v>81.349999999999994</v>
      </c>
      <c r="F14256">
        <f>VLOOKUP(LEFT(B14256,LEN(B14256)-2),'Correction using CAD'!A:F,6,0)</f>
        <v>148.60000000000039</v>
      </c>
      <c r="G14256">
        <f>VLOOKUP(VALUE(RIGHT(B14256,2)),'XZ coord'!$T$144:$U$149,2,0)</f>
        <v>8.42</v>
      </c>
      <c r="H14256">
        <v>2.4</v>
      </c>
      <c r="I14256">
        <v>0.9</v>
      </c>
      <c r="J14256">
        <f>VLOOKUP(VALUE(RIGHT(B14256,2)),'XZ coord'!$T$144:$V$149,3,0)</f>
        <v>1.95</v>
      </c>
    </row>
    <row r="14257" spans="1:10" x14ac:dyDescent="0.2">
      <c r="A14257">
        <v>15256</v>
      </c>
      <c r="B14257" t="s">
        <v>14287</v>
      </c>
      <c r="C14257" t="s">
        <v>1339</v>
      </c>
      <c r="D14257" t="s">
        <v>11823</v>
      </c>
      <c r="E14257">
        <f>VLOOKUP(LEFT(B14257,LEN(B14257)-2),'Correction using CAD'!A:F,5,0)</f>
        <v>81.349999999999994</v>
      </c>
      <c r="F14257">
        <f>VLOOKUP(LEFT(B14257,LEN(B14257)-2),'Correction using CAD'!A:F,6,0)</f>
        <v>148.60000000000039</v>
      </c>
      <c r="G14257">
        <f>VLOOKUP(VALUE(RIGHT(B14257,2)),'XZ coord'!$T$144:$U$149,2,0)</f>
        <v>10.37</v>
      </c>
      <c r="H14257">
        <v>2.4</v>
      </c>
      <c r="I14257">
        <v>0.9</v>
      </c>
      <c r="J14257">
        <f>VLOOKUP(VALUE(RIGHT(B14257,2)),'XZ coord'!$T$144:$V$149,3,0)</f>
        <v>2.1</v>
      </c>
    </row>
    <row r="14258" spans="1:10" x14ac:dyDescent="0.2">
      <c r="A14258">
        <v>15257</v>
      </c>
      <c r="B14258" t="s">
        <v>14288</v>
      </c>
      <c r="C14258" t="s">
        <v>1339</v>
      </c>
      <c r="D14258" t="s">
        <v>11823</v>
      </c>
      <c r="E14258">
        <f>VLOOKUP(LEFT(B14258,LEN(B14258)-2),'Correction using CAD'!A:F,5,0)</f>
        <v>81.349999999999994</v>
      </c>
      <c r="F14258">
        <f>VLOOKUP(LEFT(B14258,LEN(B14258)-2),'Correction using CAD'!A:F,6,0)</f>
        <v>147.70000000000039</v>
      </c>
      <c r="G14258">
        <f>VLOOKUP(VALUE(RIGHT(B14258,2)),'XZ coord'!$T$144:$U$149,2,0)</f>
        <v>2.25</v>
      </c>
      <c r="H14258">
        <v>2.4</v>
      </c>
      <c r="I14258">
        <v>0.9</v>
      </c>
      <c r="J14258">
        <f>VLOOKUP(VALUE(RIGHT(B14258,2)),'XZ coord'!$T$144:$V$149,3,0)</f>
        <v>1.97</v>
      </c>
    </row>
    <row r="14259" spans="1:10" x14ac:dyDescent="0.2">
      <c r="A14259">
        <v>15258</v>
      </c>
      <c r="B14259" t="s">
        <v>14289</v>
      </c>
      <c r="C14259" t="s">
        <v>1342</v>
      </c>
      <c r="D14259" t="s">
        <v>11823</v>
      </c>
      <c r="E14259">
        <f>VLOOKUP(LEFT(B14259,LEN(B14259)-2),'Correction using CAD'!A:F,5,0)</f>
        <v>81.349999999999994</v>
      </c>
      <c r="F14259">
        <f>VLOOKUP(LEFT(B14259,LEN(B14259)-2),'Correction using CAD'!A:F,6,0)</f>
        <v>147.70000000000039</v>
      </c>
      <c r="G14259">
        <f>VLOOKUP(VALUE(RIGHT(B14259,2)),'XZ coord'!$T$144:$U$149,2,0)</f>
        <v>4.22</v>
      </c>
      <c r="H14259">
        <v>2.4</v>
      </c>
      <c r="I14259">
        <v>0.9</v>
      </c>
      <c r="J14259">
        <f>VLOOKUP(VALUE(RIGHT(B14259,2)),'XZ coord'!$T$144:$V$149,3,0)</f>
        <v>2.25</v>
      </c>
    </row>
    <row r="14260" spans="1:10" x14ac:dyDescent="0.2">
      <c r="A14260">
        <v>15259</v>
      </c>
      <c r="B14260" t="s">
        <v>14290</v>
      </c>
      <c r="C14260" t="s">
        <v>1339</v>
      </c>
      <c r="D14260" t="s">
        <v>11823</v>
      </c>
      <c r="E14260">
        <f>VLOOKUP(LEFT(B14260,LEN(B14260)-2),'Correction using CAD'!A:F,5,0)</f>
        <v>81.349999999999994</v>
      </c>
      <c r="F14260">
        <f>VLOOKUP(LEFT(B14260,LEN(B14260)-2),'Correction using CAD'!A:F,6,0)</f>
        <v>147.70000000000039</v>
      </c>
      <c r="G14260">
        <f>VLOOKUP(VALUE(RIGHT(B14260,2)),'XZ coord'!$T$144:$U$149,2,0)</f>
        <v>6.47</v>
      </c>
      <c r="H14260">
        <v>2.4</v>
      </c>
      <c r="I14260">
        <v>0.9</v>
      </c>
      <c r="J14260">
        <f>VLOOKUP(VALUE(RIGHT(B14260,2)),'XZ coord'!$T$144:$V$149,3,0)</f>
        <v>1.95</v>
      </c>
    </row>
    <row r="14261" spans="1:10" x14ac:dyDescent="0.2">
      <c r="A14261">
        <v>15260</v>
      </c>
      <c r="B14261" t="s">
        <v>14291</v>
      </c>
      <c r="C14261" t="s">
        <v>1339</v>
      </c>
      <c r="D14261" t="s">
        <v>11823</v>
      </c>
      <c r="E14261">
        <f>VLOOKUP(LEFT(B14261,LEN(B14261)-2),'Correction using CAD'!A:F,5,0)</f>
        <v>81.349999999999994</v>
      </c>
      <c r="F14261">
        <f>VLOOKUP(LEFT(B14261,LEN(B14261)-2),'Correction using CAD'!A:F,6,0)</f>
        <v>147.70000000000039</v>
      </c>
      <c r="G14261">
        <f>VLOOKUP(VALUE(RIGHT(B14261,2)),'XZ coord'!$T$144:$U$149,2,0)</f>
        <v>8.42</v>
      </c>
      <c r="H14261">
        <v>2.4</v>
      </c>
      <c r="I14261">
        <v>0.9</v>
      </c>
      <c r="J14261">
        <f>VLOOKUP(VALUE(RIGHT(B14261,2)),'XZ coord'!$T$144:$V$149,3,0)</f>
        <v>1.95</v>
      </c>
    </row>
    <row r="14262" spans="1:10" x14ac:dyDescent="0.2">
      <c r="A14262">
        <v>15261</v>
      </c>
      <c r="B14262" t="s">
        <v>14292</v>
      </c>
      <c r="C14262" t="s">
        <v>1339</v>
      </c>
      <c r="D14262" t="s">
        <v>11823</v>
      </c>
      <c r="E14262">
        <f>VLOOKUP(LEFT(B14262,LEN(B14262)-2),'Correction using CAD'!A:F,5,0)</f>
        <v>81.349999999999994</v>
      </c>
      <c r="F14262">
        <f>VLOOKUP(LEFT(B14262,LEN(B14262)-2),'Correction using CAD'!A:F,6,0)</f>
        <v>147.70000000000039</v>
      </c>
      <c r="G14262">
        <f>VLOOKUP(VALUE(RIGHT(B14262,2)),'XZ coord'!$T$144:$U$149,2,0)</f>
        <v>10.37</v>
      </c>
      <c r="H14262">
        <v>2.4</v>
      </c>
      <c r="I14262">
        <v>0.9</v>
      </c>
      <c r="J14262">
        <f>VLOOKUP(VALUE(RIGHT(B14262,2)),'XZ coord'!$T$144:$V$149,3,0)</f>
        <v>2.1</v>
      </c>
    </row>
    <row r="14263" spans="1:10" x14ac:dyDescent="0.2">
      <c r="A14263">
        <v>15262</v>
      </c>
      <c r="B14263" t="s">
        <v>14293</v>
      </c>
      <c r="C14263" t="s">
        <v>1339</v>
      </c>
      <c r="D14263" t="s">
        <v>11823</v>
      </c>
      <c r="E14263">
        <f>VLOOKUP(LEFT(B14263,LEN(B14263)-2),'Correction using CAD'!A:F,5,0)</f>
        <v>81.349999999999994</v>
      </c>
      <c r="F14263">
        <f>VLOOKUP(LEFT(B14263,LEN(B14263)-2),'Correction using CAD'!A:F,6,0)</f>
        <v>146.80000000000038</v>
      </c>
      <c r="G14263">
        <f>VLOOKUP(VALUE(RIGHT(B14263,2)),'XZ coord'!$T$144:$U$149,2,0)</f>
        <v>2.25</v>
      </c>
      <c r="H14263">
        <v>2.4</v>
      </c>
      <c r="I14263">
        <v>0.9</v>
      </c>
      <c r="J14263">
        <f>VLOOKUP(VALUE(RIGHT(B14263,2)),'XZ coord'!$T$144:$V$149,3,0)</f>
        <v>1.97</v>
      </c>
    </row>
    <row r="14264" spans="1:10" x14ac:dyDescent="0.2">
      <c r="A14264">
        <v>15263</v>
      </c>
      <c r="B14264" t="s">
        <v>14294</v>
      </c>
      <c r="C14264" t="s">
        <v>1342</v>
      </c>
      <c r="D14264" t="s">
        <v>11823</v>
      </c>
      <c r="E14264">
        <f>VLOOKUP(LEFT(B14264,LEN(B14264)-2),'Correction using CAD'!A:F,5,0)</f>
        <v>81.349999999999994</v>
      </c>
      <c r="F14264">
        <f>VLOOKUP(LEFT(B14264,LEN(B14264)-2),'Correction using CAD'!A:F,6,0)</f>
        <v>146.80000000000038</v>
      </c>
      <c r="G14264">
        <f>VLOOKUP(VALUE(RIGHT(B14264,2)),'XZ coord'!$T$144:$U$149,2,0)</f>
        <v>4.22</v>
      </c>
      <c r="H14264">
        <v>2.4</v>
      </c>
      <c r="I14264">
        <v>0.9</v>
      </c>
      <c r="J14264">
        <f>VLOOKUP(VALUE(RIGHT(B14264,2)),'XZ coord'!$T$144:$V$149,3,0)</f>
        <v>2.25</v>
      </c>
    </row>
    <row r="14265" spans="1:10" x14ac:dyDescent="0.2">
      <c r="A14265">
        <v>15264</v>
      </c>
      <c r="B14265" t="s">
        <v>14295</v>
      </c>
      <c r="C14265" t="s">
        <v>1339</v>
      </c>
      <c r="D14265" t="s">
        <v>11823</v>
      </c>
      <c r="E14265">
        <f>VLOOKUP(LEFT(B14265,LEN(B14265)-2),'Correction using CAD'!A:F,5,0)</f>
        <v>81.349999999999994</v>
      </c>
      <c r="F14265">
        <f>VLOOKUP(LEFT(B14265,LEN(B14265)-2),'Correction using CAD'!A:F,6,0)</f>
        <v>146.80000000000038</v>
      </c>
      <c r="G14265">
        <f>VLOOKUP(VALUE(RIGHT(B14265,2)),'XZ coord'!$T$144:$U$149,2,0)</f>
        <v>6.47</v>
      </c>
      <c r="H14265">
        <v>2.4</v>
      </c>
      <c r="I14265">
        <v>0.9</v>
      </c>
      <c r="J14265">
        <f>VLOOKUP(VALUE(RIGHT(B14265,2)),'XZ coord'!$T$144:$V$149,3,0)</f>
        <v>1.95</v>
      </c>
    </row>
    <row r="14266" spans="1:10" x14ac:dyDescent="0.2">
      <c r="A14266">
        <v>15265</v>
      </c>
      <c r="B14266" t="s">
        <v>14296</v>
      </c>
      <c r="C14266" t="s">
        <v>1339</v>
      </c>
      <c r="D14266" t="s">
        <v>11823</v>
      </c>
      <c r="E14266">
        <f>VLOOKUP(LEFT(B14266,LEN(B14266)-2),'Correction using CAD'!A:F,5,0)</f>
        <v>81.349999999999994</v>
      </c>
      <c r="F14266">
        <f>VLOOKUP(LEFT(B14266,LEN(B14266)-2),'Correction using CAD'!A:F,6,0)</f>
        <v>146.80000000000038</v>
      </c>
      <c r="G14266">
        <f>VLOOKUP(VALUE(RIGHT(B14266,2)),'XZ coord'!$T$144:$U$149,2,0)</f>
        <v>8.42</v>
      </c>
      <c r="H14266">
        <v>2.4</v>
      </c>
      <c r="I14266">
        <v>0.9</v>
      </c>
      <c r="J14266">
        <f>VLOOKUP(VALUE(RIGHT(B14266,2)),'XZ coord'!$T$144:$V$149,3,0)</f>
        <v>1.95</v>
      </c>
    </row>
    <row r="14267" spans="1:10" x14ac:dyDescent="0.2">
      <c r="A14267">
        <v>15266</v>
      </c>
      <c r="B14267" t="s">
        <v>14297</v>
      </c>
      <c r="C14267" t="s">
        <v>1339</v>
      </c>
      <c r="D14267" t="s">
        <v>11823</v>
      </c>
      <c r="E14267">
        <f>VLOOKUP(LEFT(B14267,LEN(B14267)-2),'Correction using CAD'!A:F,5,0)</f>
        <v>81.349999999999994</v>
      </c>
      <c r="F14267">
        <f>VLOOKUP(LEFT(B14267,LEN(B14267)-2),'Correction using CAD'!A:F,6,0)</f>
        <v>146.80000000000038</v>
      </c>
      <c r="G14267">
        <f>VLOOKUP(VALUE(RIGHT(B14267,2)),'XZ coord'!$T$144:$U$149,2,0)</f>
        <v>10.37</v>
      </c>
      <c r="H14267">
        <v>2.4</v>
      </c>
      <c r="I14267">
        <v>0.9</v>
      </c>
      <c r="J14267">
        <f>VLOOKUP(VALUE(RIGHT(B14267,2)),'XZ coord'!$T$144:$V$149,3,0)</f>
        <v>2.1</v>
      </c>
    </row>
    <row r="14268" spans="1:10" x14ac:dyDescent="0.2">
      <c r="A14268">
        <v>15267</v>
      </c>
      <c r="B14268" t="s">
        <v>14298</v>
      </c>
      <c r="C14268" t="s">
        <v>1339</v>
      </c>
      <c r="D14268" t="s">
        <v>11823</v>
      </c>
      <c r="E14268">
        <f>VLOOKUP(LEFT(B14268,LEN(B14268)-2),'Correction using CAD'!A:F,5,0)</f>
        <v>81.349999999999994</v>
      </c>
      <c r="F14268">
        <f>VLOOKUP(LEFT(B14268,LEN(B14268)-2),'Correction using CAD'!A:F,6,0)</f>
        <v>145.90000000000038</v>
      </c>
      <c r="G14268">
        <f>VLOOKUP(VALUE(RIGHT(B14268,2)),'XZ coord'!$T$144:$U$149,2,0)</f>
        <v>2.25</v>
      </c>
      <c r="H14268">
        <v>2.4</v>
      </c>
      <c r="I14268">
        <v>0.9</v>
      </c>
      <c r="J14268">
        <f>VLOOKUP(VALUE(RIGHT(B14268,2)),'XZ coord'!$T$144:$V$149,3,0)</f>
        <v>1.97</v>
      </c>
    </row>
    <row r="14269" spans="1:10" x14ac:dyDescent="0.2">
      <c r="A14269">
        <v>15268</v>
      </c>
      <c r="B14269" t="s">
        <v>14299</v>
      </c>
      <c r="C14269" t="s">
        <v>1342</v>
      </c>
      <c r="D14269" t="s">
        <v>11823</v>
      </c>
      <c r="E14269">
        <f>VLOOKUP(LEFT(B14269,LEN(B14269)-2),'Correction using CAD'!A:F,5,0)</f>
        <v>81.349999999999994</v>
      </c>
      <c r="F14269">
        <f>VLOOKUP(LEFT(B14269,LEN(B14269)-2),'Correction using CAD'!A:F,6,0)</f>
        <v>145.90000000000038</v>
      </c>
      <c r="G14269">
        <f>VLOOKUP(VALUE(RIGHT(B14269,2)),'XZ coord'!$T$144:$U$149,2,0)</f>
        <v>4.22</v>
      </c>
      <c r="H14269">
        <v>2.4</v>
      </c>
      <c r="I14269">
        <v>0.9</v>
      </c>
      <c r="J14269">
        <f>VLOOKUP(VALUE(RIGHT(B14269,2)),'XZ coord'!$T$144:$V$149,3,0)</f>
        <v>2.25</v>
      </c>
    </row>
    <row r="14270" spans="1:10" x14ac:dyDescent="0.2">
      <c r="A14270">
        <v>15269</v>
      </c>
      <c r="B14270" t="s">
        <v>14300</v>
      </c>
      <c r="C14270" t="s">
        <v>1339</v>
      </c>
      <c r="D14270" t="s">
        <v>11823</v>
      </c>
      <c r="E14270">
        <f>VLOOKUP(LEFT(B14270,LEN(B14270)-2),'Correction using CAD'!A:F,5,0)</f>
        <v>81.349999999999994</v>
      </c>
      <c r="F14270">
        <f>VLOOKUP(LEFT(B14270,LEN(B14270)-2),'Correction using CAD'!A:F,6,0)</f>
        <v>145.90000000000038</v>
      </c>
      <c r="G14270">
        <f>VLOOKUP(VALUE(RIGHT(B14270,2)),'XZ coord'!$T$144:$U$149,2,0)</f>
        <v>6.47</v>
      </c>
      <c r="H14270">
        <v>2.4</v>
      </c>
      <c r="I14270">
        <v>0.9</v>
      </c>
      <c r="J14270">
        <f>VLOOKUP(VALUE(RIGHT(B14270,2)),'XZ coord'!$T$144:$V$149,3,0)</f>
        <v>1.95</v>
      </c>
    </row>
    <row r="14271" spans="1:10" x14ac:dyDescent="0.2">
      <c r="A14271">
        <v>15270</v>
      </c>
      <c r="B14271" t="s">
        <v>14301</v>
      </c>
      <c r="C14271" t="s">
        <v>1339</v>
      </c>
      <c r="D14271" t="s">
        <v>11823</v>
      </c>
      <c r="E14271">
        <f>VLOOKUP(LEFT(B14271,LEN(B14271)-2),'Correction using CAD'!A:F,5,0)</f>
        <v>81.349999999999994</v>
      </c>
      <c r="F14271">
        <f>VLOOKUP(LEFT(B14271,LEN(B14271)-2),'Correction using CAD'!A:F,6,0)</f>
        <v>145.90000000000038</v>
      </c>
      <c r="G14271">
        <f>VLOOKUP(VALUE(RIGHT(B14271,2)),'XZ coord'!$T$144:$U$149,2,0)</f>
        <v>8.42</v>
      </c>
      <c r="H14271">
        <v>2.4</v>
      </c>
      <c r="I14271">
        <v>0.9</v>
      </c>
      <c r="J14271">
        <f>VLOOKUP(VALUE(RIGHT(B14271,2)),'XZ coord'!$T$144:$V$149,3,0)</f>
        <v>1.95</v>
      </c>
    </row>
    <row r="14272" spans="1:10" x14ac:dyDescent="0.2">
      <c r="A14272">
        <v>15271</v>
      </c>
      <c r="B14272" t="s">
        <v>14302</v>
      </c>
      <c r="C14272" t="s">
        <v>1339</v>
      </c>
      <c r="D14272" t="s">
        <v>11823</v>
      </c>
      <c r="E14272">
        <f>VLOOKUP(LEFT(B14272,LEN(B14272)-2),'Correction using CAD'!A:F,5,0)</f>
        <v>81.349999999999994</v>
      </c>
      <c r="F14272">
        <f>VLOOKUP(LEFT(B14272,LEN(B14272)-2),'Correction using CAD'!A:F,6,0)</f>
        <v>145.90000000000038</v>
      </c>
      <c r="G14272">
        <f>VLOOKUP(VALUE(RIGHT(B14272,2)),'XZ coord'!$T$144:$U$149,2,0)</f>
        <v>10.37</v>
      </c>
      <c r="H14272">
        <v>2.4</v>
      </c>
      <c r="I14272">
        <v>0.9</v>
      </c>
      <c r="J14272">
        <f>VLOOKUP(VALUE(RIGHT(B14272,2)),'XZ coord'!$T$144:$V$149,3,0)</f>
        <v>2.1</v>
      </c>
    </row>
    <row r="14273" spans="1:10" x14ac:dyDescent="0.2">
      <c r="A14273">
        <v>15272</v>
      </c>
      <c r="B14273" t="s">
        <v>14303</v>
      </c>
      <c r="C14273" t="s">
        <v>1339</v>
      </c>
      <c r="D14273" t="s">
        <v>11823</v>
      </c>
      <c r="E14273">
        <f>VLOOKUP(LEFT(B14273,LEN(B14273)-2),'Correction using CAD'!A:F,5,0)</f>
        <v>87.424999999999997</v>
      </c>
      <c r="F14273">
        <f>VLOOKUP(LEFT(B14273,LEN(B14273)-2),'Correction using CAD'!A:F,6,0)</f>
        <v>147.70000000000039</v>
      </c>
      <c r="G14273">
        <f>VLOOKUP(VALUE(RIGHT(B14273,2)),'XZ coord'!$T$144:$U$149,2,0)</f>
        <v>2.25</v>
      </c>
      <c r="H14273">
        <v>2.4</v>
      </c>
      <c r="I14273">
        <v>0.9</v>
      </c>
      <c r="J14273">
        <f>VLOOKUP(VALUE(RIGHT(B14273,2)),'XZ coord'!$T$144:$V$149,3,0)</f>
        <v>1.97</v>
      </c>
    </row>
    <row r="14274" spans="1:10" x14ac:dyDescent="0.2">
      <c r="A14274">
        <v>15273</v>
      </c>
      <c r="B14274" t="s">
        <v>14304</v>
      </c>
      <c r="C14274" t="s">
        <v>1342</v>
      </c>
      <c r="D14274" t="s">
        <v>11823</v>
      </c>
      <c r="E14274">
        <f>VLOOKUP(LEFT(B14274,LEN(B14274)-2),'Correction using CAD'!A:F,5,0)</f>
        <v>87.424999999999997</v>
      </c>
      <c r="F14274">
        <f>VLOOKUP(LEFT(B14274,LEN(B14274)-2),'Correction using CAD'!A:F,6,0)</f>
        <v>147.70000000000039</v>
      </c>
      <c r="G14274">
        <f>VLOOKUP(VALUE(RIGHT(B14274,2)),'XZ coord'!$T$144:$U$149,2,0)</f>
        <v>4.22</v>
      </c>
      <c r="H14274">
        <v>2.4</v>
      </c>
      <c r="I14274">
        <v>0.9</v>
      </c>
      <c r="J14274">
        <f>VLOOKUP(VALUE(RIGHT(B14274,2)),'XZ coord'!$T$144:$V$149,3,0)</f>
        <v>2.25</v>
      </c>
    </row>
    <row r="14275" spans="1:10" x14ac:dyDescent="0.2">
      <c r="A14275">
        <v>15274</v>
      </c>
      <c r="B14275" t="s">
        <v>14305</v>
      </c>
      <c r="C14275" t="s">
        <v>1339</v>
      </c>
      <c r="D14275" t="s">
        <v>11823</v>
      </c>
      <c r="E14275">
        <f>VLOOKUP(LEFT(B14275,LEN(B14275)-2),'Correction using CAD'!A:F,5,0)</f>
        <v>87.424999999999997</v>
      </c>
      <c r="F14275">
        <f>VLOOKUP(LEFT(B14275,LEN(B14275)-2),'Correction using CAD'!A:F,6,0)</f>
        <v>147.70000000000039</v>
      </c>
      <c r="G14275">
        <f>VLOOKUP(VALUE(RIGHT(B14275,2)),'XZ coord'!$T$144:$U$149,2,0)</f>
        <v>6.47</v>
      </c>
      <c r="H14275">
        <v>2.4</v>
      </c>
      <c r="I14275">
        <v>0.9</v>
      </c>
      <c r="J14275">
        <f>VLOOKUP(VALUE(RIGHT(B14275,2)),'XZ coord'!$T$144:$V$149,3,0)</f>
        <v>1.95</v>
      </c>
    </row>
    <row r="14276" spans="1:10" x14ac:dyDescent="0.2">
      <c r="A14276">
        <v>15275</v>
      </c>
      <c r="B14276" t="s">
        <v>14306</v>
      </c>
      <c r="C14276" t="s">
        <v>1339</v>
      </c>
      <c r="D14276" t="s">
        <v>11823</v>
      </c>
      <c r="E14276">
        <f>VLOOKUP(LEFT(B14276,LEN(B14276)-2),'Correction using CAD'!A:F,5,0)</f>
        <v>87.424999999999997</v>
      </c>
      <c r="F14276">
        <f>VLOOKUP(LEFT(B14276,LEN(B14276)-2),'Correction using CAD'!A:F,6,0)</f>
        <v>147.70000000000039</v>
      </c>
      <c r="G14276">
        <f>VLOOKUP(VALUE(RIGHT(B14276,2)),'XZ coord'!$T$144:$U$149,2,0)</f>
        <v>8.42</v>
      </c>
      <c r="H14276">
        <v>2.4</v>
      </c>
      <c r="I14276">
        <v>0.9</v>
      </c>
      <c r="J14276">
        <f>VLOOKUP(VALUE(RIGHT(B14276,2)),'XZ coord'!$T$144:$V$149,3,0)</f>
        <v>1.95</v>
      </c>
    </row>
    <row r="14277" spans="1:10" x14ac:dyDescent="0.2">
      <c r="A14277">
        <v>15276</v>
      </c>
      <c r="B14277" t="s">
        <v>14307</v>
      </c>
      <c r="C14277" t="s">
        <v>1342</v>
      </c>
      <c r="D14277" t="s">
        <v>11823</v>
      </c>
      <c r="E14277">
        <f>VLOOKUP(LEFT(B14277,LEN(B14277)-2),'Correction using CAD'!A:F,5,0)</f>
        <v>87.424999999999997</v>
      </c>
      <c r="F14277">
        <f>VLOOKUP(LEFT(B14277,LEN(B14277)-2),'Correction using CAD'!A:F,6,0)</f>
        <v>147.70000000000039</v>
      </c>
      <c r="G14277">
        <f>VLOOKUP(VALUE(RIGHT(B14277,2)),'XZ coord'!$T$144:$U$149,2,0)</f>
        <v>10.37</v>
      </c>
      <c r="H14277">
        <v>2.4</v>
      </c>
      <c r="I14277">
        <v>0.9</v>
      </c>
      <c r="J14277">
        <f>VLOOKUP(VALUE(RIGHT(B14277,2)),'XZ coord'!$T$144:$V$149,3,0)</f>
        <v>2.1</v>
      </c>
    </row>
    <row r="14278" spans="1:10" x14ac:dyDescent="0.2">
      <c r="A14278">
        <v>15277</v>
      </c>
      <c r="B14278" t="s">
        <v>14308</v>
      </c>
      <c r="C14278" t="s">
        <v>1339</v>
      </c>
      <c r="D14278" t="s">
        <v>11823</v>
      </c>
      <c r="E14278">
        <f>VLOOKUP(LEFT(B14278,LEN(B14278)-2),'Correction using CAD'!A:F,5,0)</f>
        <v>87.424999999999997</v>
      </c>
      <c r="F14278">
        <f>VLOOKUP(LEFT(B14278,LEN(B14278)-2),'Correction using CAD'!A:F,6,0)</f>
        <v>146.80000000000038</v>
      </c>
      <c r="G14278">
        <f>VLOOKUP(VALUE(RIGHT(B14278,2)),'XZ coord'!$T$144:$U$149,2,0)</f>
        <v>2.25</v>
      </c>
      <c r="H14278">
        <v>2.4</v>
      </c>
      <c r="I14278">
        <v>0.9</v>
      </c>
      <c r="J14278">
        <f>VLOOKUP(VALUE(RIGHT(B14278,2)),'XZ coord'!$T$144:$V$149,3,0)</f>
        <v>1.97</v>
      </c>
    </row>
    <row r="14279" spans="1:10" x14ac:dyDescent="0.2">
      <c r="A14279">
        <v>15278</v>
      </c>
      <c r="B14279" t="s">
        <v>14309</v>
      </c>
      <c r="C14279" t="s">
        <v>1342</v>
      </c>
      <c r="D14279" t="s">
        <v>11823</v>
      </c>
      <c r="E14279">
        <f>VLOOKUP(LEFT(B14279,LEN(B14279)-2),'Correction using CAD'!A:F,5,0)</f>
        <v>87.424999999999997</v>
      </c>
      <c r="F14279">
        <f>VLOOKUP(LEFT(B14279,LEN(B14279)-2),'Correction using CAD'!A:F,6,0)</f>
        <v>146.80000000000038</v>
      </c>
      <c r="G14279">
        <f>VLOOKUP(VALUE(RIGHT(B14279,2)),'XZ coord'!$T$144:$U$149,2,0)</f>
        <v>4.22</v>
      </c>
      <c r="H14279">
        <v>2.4</v>
      </c>
      <c r="I14279">
        <v>0.9</v>
      </c>
      <c r="J14279">
        <f>VLOOKUP(VALUE(RIGHT(B14279,2)),'XZ coord'!$T$144:$V$149,3,0)</f>
        <v>2.25</v>
      </c>
    </row>
    <row r="14280" spans="1:10" x14ac:dyDescent="0.2">
      <c r="A14280">
        <v>15279</v>
      </c>
      <c r="B14280" t="s">
        <v>14310</v>
      </c>
      <c r="C14280" t="s">
        <v>1339</v>
      </c>
      <c r="D14280" t="s">
        <v>11823</v>
      </c>
      <c r="E14280">
        <f>VLOOKUP(LEFT(B14280,LEN(B14280)-2),'Correction using CAD'!A:F,5,0)</f>
        <v>87.424999999999997</v>
      </c>
      <c r="F14280">
        <f>VLOOKUP(LEFT(B14280,LEN(B14280)-2),'Correction using CAD'!A:F,6,0)</f>
        <v>146.80000000000038</v>
      </c>
      <c r="G14280">
        <f>VLOOKUP(VALUE(RIGHT(B14280,2)),'XZ coord'!$T$144:$U$149,2,0)</f>
        <v>6.47</v>
      </c>
      <c r="H14280">
        <v>2.4</v>
      </c>
      <c r="I14280">
        <v>0.9</v>
      </c>
      <c r="J14280">
        <f>VLOOKUP(VALUE(RIGHT(B14280,2)),'XZ coord'!$T$144:$V$149,3,0)</f>
        <v>1.95</v>
      </c>
    </row>
    <row r="14281" spans="1:10" x14ac:dyDescent="0.2">
      <c r="A14281">
        <v>15280</v>
      </c>
      <c r="B14281" t="s">
        <v>14311</v>
      </c>
      <c r="C14281" t="s">
        <v>1339</v>
      </c>
      <c r="D14281" t="s">
        <v>11823</v>
      </c>
      <c r="E14281">
        <f>VLOOKUP(LEFT(B14281,LEN(B14281)-2),'Correction using CAD'!A:F,5,0)</f>
        <v>87.424999999999997</v>
      </c>
      <c r="F14281">
        <f>VLOOKUP(LEFT(B14281,LEN(B14281)-2),'Correction using CAD'!A:F,6,0)</f>
        <v>146.80000000000038</v>
      </c>
      <c r="G14281">
        <f>VLOOKUP(VALUE(RIGHT(B14281,2)),'XZ coord'!$T$144:$U$149,2,0)</f>
        <v>8.42</v>
      </c>
      <c r="H14281">
        <v>2.4</v>
      </c>
      <c r="I14281">
        <v>0.9</v>
      </c>
      <c r="J14281">
        <f>VLOOKUP(VALUE(RIGHT(B14281,2)),'XZ coord'!$T$144:$V$149,3,0)</f>
        <v>1.95</v>
      </c>
    </row>
    <row r="14282" spans="1:10" x14ac:dyDescent="0.2">
      <c r="A14282">
        <v>15281</v>
      </c>
      <c r="B14282" t="s">
        <v>14312</v>
      </c>
      <c r="C14282" t="s">
        <v>1342</v>
      </c>
      <c r="D14282" t="s">
        <v>11823</v>
      </c>
      <c r="E14282">
        <f>VLOOKUP(LEFT(B14282,LEN(B14282)-2),'Correction using CAD'!A:F,5,0)</f>
        <v>87.424999999999997</v>
      </c>
      <c r="F14282">
        <f>VLOOKUP(LEFT(B14282,LEN(B14282)-2),'Correction using CAD'!A:F,6,0)</f>
        <v>146.80000000000038</v>
      </c>
      <c r="G14282">
        <f>VLOOKUP(VALUE(RIGHT(B14282,2)),'XZ coord'!$T$144:$U$149,2,0)</f>
        <v>10.37</v>
      </c>
      <c r="H14282">
        <v>2.4</v>
      </c>
      <c r="I14282">
        <v>0.9</v>
      </c>
      <c r="J14282">
        <f>VLOOKUP(VALUE(RIGHT(B14282,2)),'XZ coord'!$T$144:$V$149,3,0)</f>
        <v>2.1</v>
      </c>
    </row>
    <row r="14283" spans="1:10" x14ac:dyDescent="0.2">
      <c r="A14283">
        <v>15282</v>
      </c>
      <c r="B14283" t="s">
        <v>14313</v>
      </c>
      <c r="C14283" t="s">
        <v>1339</v>
      </c>
      <c r="D14283" t="s">
        <v>11823</v>
      </c>
      <c r="E14283">
        <f>VLOOKUP(LEFT(B14283,LEN(B14283)-2),'Correction using CAD'!A:F,5,0)</f>
        <v>87.424999999999997</v>
      </c>
      <c r="F14283">
        <f>VLOOKUP(LEFT(B14283,LEN(B14283)-2),'Correction using CAD'!A:F,6,0)</f>
        <v>145.90000000000038</v>
      </c>
      <c r="G14283">
        <f>VLOOKUP(VALUE(RIGHT(B14283,2)),'XZ coord'!$T$144:$U$149,2,0)</f>
        <v>2.25</v>
      </c>
      <c r="H14283">
        <v>2.4</v>
      </c>
      <c r="I14283">
        <v>0.9</v>
      </c>
      <c r="J14283">
        <f>VLOOKUP(VALUE(RIGHT(B14283,2)),'XZ coord'!$T$144:$V$149,3,0)</f>
        <v>1.97</v>
      </c>
    </row>
    <row r="14284" spans="1:10" x14ac:dyDescent="0.2">
      <c r="A14284">
        <v>15283</v>
      </c>
      <c r="B14284" t="s">
        <v>14314</v>
      </c>
      <c r="C14284" t="s">
        <v>1342</v>
      </c>
      <c r="D14284" t="s">
        <v>11823</v>
      </c>
      <c r="E14284">
        <f>VLOOKUP(LEFT(B14284,LEN(B14284)-2),'Correction using CAD'!A:F,5,0)</f>
        <v>87.424999999999997</v>
      </c>
      <c r="F14284">
        <f>VLOOKUP(LEFT(B14284,LEN(B14284)-2),'Correction using CAD'!A:F,6,0)</f>
        <v>145.90000000000038</v>
      </c>
      <c r="G14284">
        <f>VLOOKUP(VALUE(RIGHT(B14284,2)),'XZ coord'!$T$144:$U$149,2,0)</f>
        <v>4.22</v>
      </c>
      <c r="H14284">
        <v>2.4</v>
      </c>
      <c r="I14284">
        <v>0.9</v>
      </c>
      <c r="J14284">
        <f>VLOOKUP(VALUE(RIGHT(B14284,2)),'XZ coord'!$T$144:$V$149,3,0)</f>
        <v>2.25</v>
      </c>
    </row>
    <row r="14285" spans="1:10" x14ac:dyDescent="0.2">
      <c r="A14285">
        <v>15284</v>
      </c>
      <c r="B14285" t="s">
        <v>14315</v>
      </c>
      <c r="C14285" t="s">
        <v>1339</v>
      </c>
      <c r="D14285" t="s">
        <v>11823</v>
      </c>
      <c r="E14285">
        <f>VLOOKUP(LEFT(B14285,LEN(B14285)-2),'Correction using CAD'!A:F,5,0)</f>
        <v>87.424999999999997</v>
      </c>
      <c r="F14285">
        <f>VLOOKUP(LEFT(B14285,LEN(B14285)-2),'Correction using CAD'!A:F,6,0)</f>
        <v>145.90000000000038</v>
      </c>
      <c r="G14285">
        <f>VLOOKUP(VALUE(RIGHT(B14285,2)),'XZ coord'!$T$144:$U$149,2,0)</f>
        <v>6.47</v>
      </c>
      <c r="H14285">
        <v>2.4</v>
      </c>
      <c r="I14285">
        <v>0.9</v>
      </c>
      <c r="J14285">
        <f>VLOOKUP(VALUE(RIGHT(B14285,2)),'XZ coord'!$T$144:$V$149,3,0)</f>
        <v>1.95</v>
      </c>
    </row>
    <row r="14286" spans="1:10" x14ac:dyDescent="0.2">
      <c r="A14286">
        <v>15285</v>
      </c>
      <c r="B14286" t="s">
        <v>14316</v>
      </c>
      <c r="C14286" t="s">
        <v>1339</v>
      </c>
      <c r="D14286" t="s">
        <v>11823</v>
      </c>
      <c r="E14286">
        <f>VLOOKUP(LEFT(B14286,LEN(B14286)-2),'Correction using CAD'!A:F,5,0)</f>
        <v>87.424999999999997</v>
      </c>
      <c r="F14286">
        <f>VLOOKUP(LEFT(B14286,LEN(B14286)-2),'Correction using CAD'!A:F,6,0)</f>
        <v>145.90000000000038</v>
      </c>
      <c r="G14286">
        <f>VLOOKUP(VALUE(RIGHT(B14286,2)),'XZ coord'!$T$144:$U$149,2,0)</f>
        <v>8.42</v>
      </c>
      <c r="H14286">
        <v>2.4</v>
      </c>
      <c r="I14286">
        <v>0.9</v>
      </c>
      <c r="J14286">
        <f>VLOOKUP(VALUE(RIGHT(B14286,2)),'XZ coord'!$T$144:$V$149,3,0)</f>
        <v>1.95</v>
      </c>
    </row>
    <row r="14287" spans="1:10" x14ac:dyDescent="0.2">
      <c r="A14287">
        <v>15286</v>
      </c>
      <c r="B14287" t="s">
        <v>14317</v>
      </c>
      <c r="C14287" t="s">
        <v>1342</v>
      </c>
      <c r="D14287" t="s">
        <v>11823</v>
      </c>
      <c r="E14287">
        <f>VLOOKUP(LEFT(B14287,LEN(B14287)-2),'Correction using CAD'!A:F,5,0)</f>
        <v>87.424999999999997</v>
      </c>
      <c r="F14287">
        <f>VLOOKUP(LEFT(B14287,LEN(B14287)-2),'Correction using CAD'!A:F,6,0)</f>
        <v>145.90000000000038</v>
      </c>
      <c r="G14287">
        <f>VLOOKUP(VALUE(RIGHT(B14287,2)),'XZ coord'!$T$144:$U$149,2,0)</f>
        <v>10.37</v>
      </c>
      <c r="H14287">
        <v>2.4</v>
      </c>
      <c r="I14287">
        <v>0.9</v>
      </c>
      <c r="J14287">
        <f>VLOOKUP(VALUE(RIGHT(B14287,2)),'XZ coord'!$T$144:$V$149,3,0)</f>
        <v>2.1</v>
      </c>
    </row>
    <row r="14288" spans="1:10" x14ac:dyDescent="0.2">
      <c r="A14288">
        <v>15287</v>
      </c>
      <c r="B14288" t="s">
        <v>14318</v>
      </c>
      <c r="C14288" t="s">
        <v>1339</v>
      </c>
      <c r="D14288" t="s">
        <v>11823</v>
      </c>
      <c r="E14288">
        <f>VLOOKUP(LEFT(B14288,LEN(B14288)-2),'Correction using CAD'!A:F,5,0)</f>
        <v>87.424999999999997</v>
      </c>
      <c r="F14288">
        <f>VLOOKUP(LEFT(B14288,LEN(B14288)-2),'Correction using CAD'!A:F,6,0)</f>
        <v>145.00000000000037</v>
      </c>
      <c r="G14288">
        <f>VLOOKUP(VALUE(RIGHT(B14288,2)),'XZ coord'!$T$144:$U$149,2,0)</f>
        <v>2.25</v>
      </c>
      <c r="H14288">
        <v>2.4</v>
      </c>
      <c r="I14288">
        <v>0.9</v>
      </c>
      <c r="J14288">
        <f>VLOOKUP(VALUE(RIGHT(B14288,2)),'XZ coord'!$T$144:$V$149,3,0)</f>
        <v>1.97</v>
      </c>
    </row>
    <row r="14289" spans="1:10" x14ac:dyDescent="0.2">
      <c r="A14289">
        <v>15288</v>
      </c>
      <c r="B14289" t="s">
        <v>14319</v>
      </c>
      <c r="C14289" t="s">
        <v>1342</v>
      </c>
      <c r="D14289" t="s">
        <v>11823</v>
      </c>
      <c r="E14289">
        <f>VLOOKUP(LEFT(B14289,LEN(B14289)-2),'Correction using CAD'!A:F,5,0)</f>
        <v>87.424999999999997</v>
      </c>
      <c r="F14289">
        <f>VLOOKUP(LEFT(B14289,LEN(B14289)-2),'Correction using CAD'!A:F,6,0)</f>
        <v>145.00000000000037</v>
      </c>
      <c r="G14289">
        <f>VLOOKUP(VALUE(RIGHT(B14289,2)),'XZ coord'!$T$144:$U$149,2,0)</f>
        <v>4.22</v>
      </c>
      <c r="H14289">
        <v>2.4</v>
      </c>
      <c r="I14289">
        <v>0.9</v>
      </c>
      <c r="J14289">
        <f>VLOOKUP(VALUE(RIGHT(B14289,2)),'XZ coord'!$T$144:$V$149,3,0)</f>
        <v>2.25</v>
      </c>
    </row>
    <row r="14290" spans="1:10" x14ac:dyDescent="0.2">
      <c r="A14290">
        <v>15289</v>
      </c>
      <c r="B14290" t="s">
        <v>14320</v>
      </c>
      <c r="C14290" t="s">
        <v>1339</v>
      </c>
      <c r="D14290" t="s">
        <v>11823</v>
      </c>
      <c r="E14290">
        <f>VLOOKUP(LEFT(B14290,LEN(B14290)-2),'Correction using CAD'!A:F,5,0)</f>
        <v>87.424999999999997</v>
      </c>
      <c r="F14290">
        <f>VLOOKUP(LEFT(B14290,LEN(B14290)-2),'Correction using CAD'!A:F,6,0)</f>
        <v>145.00000000000037</v>
      </c>
      <c r="G14290">
        <f>VLOOKUP(VALUE(RIGHT(B14290,2)),'XZ coord'!$T$144:$U$149,2,0)</f>
        <v>6.47</v>
      </c>
      <c r="H14290">
        <v>2.4</v>
      </c>
      <c r="I14290">
        <v>0.9</v>
      </c>
      <c r="J14290">
        <f>VLOOKUP(VALUE(RIGHT(B14290,2)),'XZ coord'!$T$144:$V$149,3,0)</f>
        <v>1.95</v>
      </c>
    </row>
    <row r="14291" spans="1:10" x14ac:dyDescent="0.2">
      <c r="A14291">
        <v>15290</v>
      </c>
      <c r="B14291" t="s">
        <v>14321</v>
      </c>
      <c r="C14291" t="s">
        <v>1339</v>
      </c>
      <c r="D14291" t="s">
        <v>11823</v>
      </c>
      <c r="E14291">
        <f>VLOOKUP(LEFT(B14291,LEN(B14291)-2),'Correction using CAD'!A:F,5,0)</f>
        <v>87.424999999999997</v>
      </c>
      <c r="F14291">
        <f>VLOOKUP(LEFT(B14291,LEN(B14291)-2),'Correction using CAD'!A:F,6,0)</f>
        <v>145.00000000000037</v>
      </c>
      <c r="G14291">
        <f>VLOOKUP(VALUE(RIGHT(B14291,2)),'XZ coord'!$T$144:$U$149,2,0)</f>
        <v>8.42</v>
      </c>
      <c r="H14291">
        <v>2.4</v>
      </c>
      <c r="I14291">
        <v>0.9</v>
      </c>
      <c r="J14291">
        <f>VLOOKUP(VALUE(RIGHT(B14291,2)),'XZ coord'!$T$144:$V$149,3,0)</f>
        <v>1.95</v>
      </c>
    </row>
    <row r="14292" spans="1:10" x14ac:dyDescent="0.2">
      <c r="A14292">
        <v>15291</v>
      </c>
      <c r="B14292" t="s">
        <v>14322</v>
      </c>
      <c r="C14292" t="s">
        <v>1342</v>
      </c>
      <c r="D14292" t="s">
        <v>11823</v>
      </c>
      <c r="E14292">
        <f>VLOOKUP(LEFT(B14292,LEN(B14292)-2),'Correction using CAD'!A:F,5,0)</f>
        <v>87.424999999999997</v>
      </c>
      <c r="F14292">
        <f>VLOOKUP(LEFT(B14292,LEN(B14292)-2),'Correction using CAD'!A:F,6,0)</f>
        <v>145.00000000000037</v>
      </c>
      <c r="G14292">
        <f>VLOOKUP(VALUE(RIGHT(B14292,2)),'XZ coord'!$T$144:$U$149,2,0)</f>
        <v>10.37</v>
      </c>
      <c r="H14292">
        <v>2.4</v>
      </c>
      <c r="I14292">
        <v>0.9</v>
      </c>
      <c r="J14292">
        <f>VLOOKUP(VALUE(RIGHT(B14292,2)),'XZ coord'!$T$144:$V$149,3,0)</f>
        <v>2.1</v>
      </c>
    </row>
    <row r="14293" spans="1:10" x14ac:dyDescent="0.2">
      <c r="A14293">
        <v>15292</v>
      </c>
      <c r="B14293" t="s">
        <v>14323</v>
      </c>
      <c r="C14293" t="s">
        <v>1339</v>
      </c>
      <c r="D14293" t="s">
        <v>11823</v>
      </c>
      <c r="E14293">
        <f>VLOOKUP(LEFT(B14293,LEN(B14293)-2),'Correction using CAD'!A:F,5,0)</f>
        <v>81.349999999999994</v>
      </c>
      <c r="F14293">
        <f>VLOOKUP(LEFT(B14293,LEN(B14293)-2),'Correction using CAD'!A:F,6,0)</f>
        <v>145.00000000000037</v>
      </c>
      <c r="G14293">
        <f>VLOOKUP(VALUE(RIGHT(B14293,2)),'XZ coord'!$T$144:$U$149,2,0)</f>
        <v>2.25</v>
      </c>
      <c r="H14293">
        <v>2.4</v>
      </c>
      <c r="I14293">
        <v>0.9</v>
      </c>
      <c r="J14293">
        <f>VLOOKUP(VALUE(RIGHT(B14293,2)),'XZ coord'!$T$144:$V$149,3,0)</f>
        <v>1.97</v>
      </c>
    </row>
    <row r="14294" spans="1:10" x14ac:dyDescent="0.2">
      <c r="A14294">
        <v>15293</v>
      </c>
      <c r="B14294" t="s">
        <v>14324</v>
      </c>
      <c r="C14294" t="s">
        <v>1342</v>
      </c>
      <c r="D14294" t="s">
        <v>11823</v>
      </c>
      <c r="E14294">
        <f>VLOOKUP(LEFT(B14294,LEN(B14294)-2),'Correction using CAD'!A:F,5,0)</f>
        <v>81.349999999999994</v>
      </c>
      <c r="F14294">
        <f>VLOOKUP(LEFT(B14294,LEN(B14294)-2),'Correction using CAD'!A:F,6,0)</f>
        <v>145.00000000000037</v>
      </c>
      <c r="G14294">
        <f>VLOOKUP(VALUE(RIGHT(B14294,2)),'XZ coord'!$T$144:$U$149,2,0)</f>
        <v>4.22</v>
      </c>
      <c r="H14294">
        <v>2.4</v>
      </c>
      <c r="I14294">
        <v>0.9</v>
      </c>
      <c r="J14294">
        <f>VLOOKUP(VALUE(RIGHT(B14294,2)),'XZ coord'!$T$144:$V$149,3,0)</f>
        <v>2.25</v>
      </c>
    </row>
    <row r="14295" spans="1:10" x14ac:dyDescent="0.2">
      <c r="A14295">
        <v>15294</v>
      </c>
      <c r="B14295" t="s">
        <v>14325</v>
      </c>
      <c r="C14295" t="s">
        <v>1339</v>
      </c>
      <c r="D14295" t="s">
        <v>11823</v>
      </c>
      <c r="E14295">
        <f>VLOOKUP(LEFT(B14295,LEN(B14295)-2),'Correction using CAD'!A:F,5,0)</f>
        <v>81.349999999999994</v>
      </c>
      <c r="F14295">
        <f>VLOOKUP(LEFT(B14295,LEN(B14295)-2),'Correction using CAD'!A:F,6,0)</f>
        <v>145.00000000000037</v>
      </c>
      <c r="G14295">
        <f>VLOOKUP(VALUE(RIGHT(B14295,2)),'XZ coord'!$T$144:$U$149,2,0)</f>
        <v>6.47</v>
      </c>
      <c r="H14295">
        <v>2.4</v>
      </c>
      <c r="I14295">
        <v>0.9</v>
      </c>
      <c r="J14295">
        <f>VLOOKUP(VALUE(RIGHT(B14295,2)),'XZ coord'!$T$144:$V$149,3,0)</f>
        <v>1.95</v>
      </c>
    </row>
    <row r="14296" spans="1:10" x14ac:dyDescent="0.2">
      <c r="A14296">
        <v>15295</v>
      </c>
      <c r="B14296" t="s">
        <v>14326</v>
      </c>
      <c r="C14296" t="s">
        <v>1339</v>
      </c>
      <c r="D14296" t="s">
        <v>11823</v>
      </c>
      <c r="E14296">
        <f>VLOOKUP(LEFT(B14296,LEN(B14296)-2),'Correction using CAD'!A:F,5,0)</f>
        <v>81.349999999999994</v>
      </c>
      <c r="F14296">
        <f>VLOOKUP(LEFT(B14296,LEN(B14296)-2),'Correction using CAD'!A:F,6,0)</f>
        <v>145.00000000000037</v>
      </c>
      <c r="G14296">
        <f>VLOOKUP(VALUE(RIGHT(B14296,2)),'XZ coord'!$T$144:$U$149,2,0)</f>
        <v>8.42</v>
      </c>
      <c r="H14296">
        <v>2.4</v>
      </c>
      <c r="I14296">
        <v>0.9</v>
      </c>
      <c r="J14296">
        <f>VLOOKUP(VALUE(RIGHT(B14296,2)),'XZ coord'!$T$144:$V$149,3,0)</f>
        <v>1.95</v>
      </c>
    </row>
    <row r="14297" spans="1:10" x14ac:dyDescent="0.2">
      <c r="A14297">
        <v>15296</v>
      </c>
      <c r="B14297" t="s">
        <v>14327</v>
      </c>
      <c r="C14297" t="s">
        <v>1339</v>
      </c>
      <c r="D14297" t="s">
        <v>11823</v>
      </c>
      <c r="E14297">
        <f>VLOOKUP(LEFT(B14297,LEN(B14297)-2),'Correction using CAD'!A:F,5,0)</f>
        <v>81.349999999999994</v>
      </c>
      <c r="F14297">
        <f>VLOOKUP(LEFT(B14297,LEN(B14297)-2),'Correction using CAD'!A:F,6,0)</f>
        <v>145.00000000000037</v>
      </c>
      <c r="G14297">
        <f>VLOOKUP(VALUE(RIGHT(B14297,2)),'XZ coord'!$T$144:$U$149,2,0)</f>
        <v>10.37</v>
      </c>
      <c r="H14297">
        <v>2.4</v>
      </c>
      <c r="I14297">
        <v>0.9</v>
      </c>
      <c r="J14297">
        <f>VLOOKUP(VALUE(RIGHT(B14297,2)),'XZ coord'!$T$144:$V$149,3,0)</f>
        <v>2.1</v>
      </c>
    </row>
    <row r="14298" spans="1:10" x14ac:dyDescent="0.2">
      <c r="A14298">
        <v>15297</v>
      </c>
      <c r="B14298" t="s">
        <v>14328</v>
      </c>
      <c r="C14298" t="s">
        <v>1339</v>
      </c>
      <c r="D14298" t="s">
        <v>11823</v>
      </c>
      <c r="E14298">
        <f>VLOOKUP(LEFT(B14298,LEN(B14298)-2),'Correction using CAD'!A:F,5,0)</f>
        <v>81.349999999999994</v>
      </c>
      <c r="F14298">
        <f>VLOOKUP(LEFT(B14298,LEN(B14298)-2),'Correction using CAD'!A:F,6,0)</f>
        <v>144.10000000000036</v>
      </c>
      <c r="G14298">
        <f>VLOOKUP(VALUE(RIGHT(B14298,2)),'XZ coord'!$T$144:$U$149,2,0)</f>
        <v>2.25</v>
      </c>
      <c r="H14298">
        <v>2.4</v>
      </c>
      <c r="I14298">
        <v>0.9</v>
      </c>
      <c r="J14298">
        <f>VLOOKUP(VALUE(RIGHT(B14298,2)),'XZ coord'!$T$144:$V$149,3,0)</f>
        <v>1.97</v>
      </c>
    </row>
    <row r="14299" spans="1:10" x14ac:dyDescent="0.2">
      <c r="A14299">
        <v>15298</v>
      </c>
      <c r="B14299" t="s">
        <v>14329</v>
      </c>
      <c r="C14299" t="s">
        <v>1342</v>
      </c>
      <c r="D14299" t="s">
        <v>11823</v>
      </c>
      <c r="E14299">
        <f>VLOOKUP(LEFT(B14299,LEN(B14299)-2),'Correction using CAD'!A:F,5,0)</f>
        <v>81.349999999999994</v>
      </c>
      <c r="F14299">
        <f>VLOOKUP(LEFT(B14299,LEN(B14299)-2),'Correction using CAD'!A:F,6,0)</f>
        <v>144.10000000000036</v>
      </c>
      <c r="G14299">
        <f>VLOOKUP(VALUE(RIGHT(B14299,2)),'XZ coord'!$T$144:$U$149,2,0)</f>
        <v>4.22</v>
      </c>
      <c r="H14299">
        <v>2.4</v>
      </c>
      <c r="I14299">
        <v>0.9</v>
      </c>
      <c r="J14299">
        <f>VLOOKUP(VALUE(RIGHT(B14299,2)),'XZ coord'!$T$144:$V$149,3,0)</f>
        <v>2.25</v>
      </c>
    </row>
    <row r="14300" spans="1:10" x14ac:dyDescent="0.2">
      <c r="A14300">
        <v>15299</v>
      </c>
      <c r="B14300" t="s">
        <v>14330</v>
      </c>
      <c r="C14300" t="s">
        <v>1339</v>
      </c>
      <c r="D14300" t="s">
        <v>11823</v>
      </c>
      <c r="E14300">
        <f>VLOOKUP(LEFT(B14300,LEN(B14300)-2),'Correction using CAD'!A:F,5,0)</f>
        <v>81.349999999999994</v>
      </c>
      <c r="F14300">
        <f>VLOOKUP(LEFT(B14300,LEN(B14300)-2),'Correction using CAD'!A:F,6,0)</f>
        <v>144.10000000000036</v>
      </c>
      <c r="G14300">
        <f>VLOOKUP(VALUE(RIGHT(B14300,2)),'XZ coord'!$T$144:$U$149,2,0)</f>
        <v>6.47</v>
      </c>
      <c r="H14300">
        <v>2.4</v>
      </c>
      <c r="I14300">
        <v>0.9</v>
      </c>
      <c r="J14300">
        <f>VLOOKUP(VALUE(RIGHT(B14300,2)),'XZ coord'!$T$144:$V$149,3,0)</f>
        <v>1.95</v>
      </c>
    </row>
    <row r="14301" spans="1:10" x14ac:dyDescent="0.2">
      <c r="A14301">
        <v>15300</v>
      </c>
      <c r="B14301" t="s">
        <v>14331</v>
      </c>
      <c r="C14301" t="s">
        <v>1339</v>
      </c>
      <c r="D14301" t="s">
        <v>11823</v>
      </c>
      <c r="E14301">
        <f>VLOOKUP(LEFT(B14301,LEN(B14301)-2),'Correction using CAD'!A:F,5,0)</f>
        <v>81.349999999999994</v>
      </c>
      <c r="F14301">
        <f>VLOOKUP(LEFT(B14301,LEN(B14301)-2),'Correction using CAD'!A:F,6,0)</f>
        <v>144.10000000000036</v>
      </c>
      <c r="G14301">
        <f>VLOOKUP(VALUE(RIGHT(B14301,2)),'XZ coord'!$T$144:$U$149,2,0)</f>
        <v>8.42</v>
      </c>
      <c r="H14301">
        <v>2.4</v>
      </c>
      <c r="I14301">
        <v>0.9</v>
      </c>
      <c r="J14301">
        <f>VLOOKUP(VALUE(RIGHT(B14301,2)),'XZ coord'!$T$144:$V$149,3,0)</f>
        <v>1.95</v>
      </c>
    </row>
    <row r="14302" spans="1:10" x14ac:dyDescent="0.2">
      <c r="A14302">
        <v>15301</v>
      </c>
      <c r="B14302" t="s">
        <v>14332</v>
      </c>
      <c r="C14302" t="s">
        <v>1339</v>
      </c>
      <c r="D14302" t="s">
        <v>11823</v>
      </c>
      <c r="E14302">
        <f>VLOOKUP(LEFT(B14302,LEN(B14302)-2),'Correction using CAD'!A:F,5,0)</f>
        <v>81.349999999999994</v>
      </c>
      <c r="F14302">
        <f>VLOOKUP(LEFT(B14302,LEN(B14302)-2),'Correction using CAD'!A:F,6,0)</f>
        <v>144.10000000000036</v>
      </c>
      <c r="G14302">
        <f>VLOOKUP(VALUE(RIGHT(B14302,2)),'XZ coord'!$T$144:$U$149,2,0)</f>
        <v>10.37</v>
      </c>
      <c r="H14302">
        <v>2.4</v>
      </c>
      <c r="I14302">
        <v>0.9</v>
      </c>
      <c r="J14302">
        <f>VLOOKUP(VALUE(RIGHT(B14302,2)),'XZ coord'!$T$144:$V$149,3,0)</f>
        <v>2.1</v>
      </c>
    </row>
    <row r="14303" spans="1:10" x14ac:dyDescent="0.2">
      <c r="A14303">
        <v>15302</v>
      </c>
      <c r="B14303" t="s">
        <v>14333</v>
      </c>
      <c r="C14303" t="s">
        <v>1339</v>
      </c>
      <c r="D14303" t="s">
        <v>11823</v>
      </c>
      <c r="E14303">
        <f>VLOOKUP(LEFT(B14303,LEN(B14303)-2),'Correction using CAD'!A:F,5,0)</f>
        <v>81.349999999999994</v>
      </c>
      <c r="F14303">
        <f>VLOOKUP(LEFT(B14303,LEN(B14303)-2),'Correction using CAD'!A:F,6,0)</f>
        <v>143.20000000000036</v>
      </c>
      <c r="G14303">
        <f>VLOOKUP(VALUE(RIGHT(B14303,2)),'XZ coord'!$T$144:$U$149,2,0)</f>
        <v>2.25</v>
      </c>
      <c r="H14303">
        <v>2.4</v>
      </c>
      <c r="I14303">
        <v>0.9</v>
      </c>
      <c r="J14303">
        <f>VLOOKUP(VALUE(RIGHT(B14303,2)),'XZ coord'!$T$144:$V$149,3,0)</f>
        <v>1.97</v>
      </c>
    </row>
    <row r="14304" spans="1:10" x14ac:dyDescent="0.2">
      <c r="A14304">
        <v>15303</v>
      </c>
      <c r="B14304" t="s">
        <v>14334</v>
      </c>
      <c r="C14304" t="s">
        <v>1342</v>
      </c>
      <c r="D14304" t="s">
        <v>11823</v>
      </c>
      <c r="E14304">
        <f>VLOOKUP(LEFT(B14304,LEN(B14304)-2),'Correction using CAD'!A:F,5,0)</f>
        <v>81.349999999999994</v>
      </c>
      <c r="F14304">
        <f>VLOOKUP(LEFT(B14304,LEN(B14304)-2),'Correction using CAD'!A:F,6,0)</f>
        <v>143.20000000000036</v>
      </c>
      <c r="G14304">
        <f>VLOOKUP(VALUE(RIGHT(B14304,2)),'XZ coord'!$T$144:$U$149,2,0)</f>
        <v>4.22</v>
      </c>
      <c r="H14304">
        <v>2.4</v>
      </c>
      <c r="I14304">
        <v>0.9</v>
      </c>
      <c r="J14304">
        <f>VLOOKUP(VALUE(RIGHT(B14304,2)),'XZ coord'!$T$144:$V$149,3,0)</f>
        <v>2.25</v>
      </c>
    </row>
    <row r="14305" spans="1:10" x14ac:dyDescent="0.2">
      <c r="A14305">
        <v>15304</v>
      </c>
      <c r="B14305" t="s">
        <v>14335</v>
      </c>
      <c r="C14305" t="s">
        <v>1339</v>
      </c>
      <c r="D14305" t="s">
        <v>11823</v>
      </c>
      <c r="E14305">
        <f>VLOOKUP(LEFT(B14305,LEN(B14305)-2),'Correction using CAD'!A:F,5,0)</f>
        <v>81.349999999999994</v>
      </c>
      <c r="F14305">
        <f>VLOOKUP(LEFT(B14305,LEN(B14305)-2),'Correction using CAD'!A:F,6,0)</f>
        <v>143.20000000000036</v>
      </c>
      <c r="G14305">
        <f>VLOOKUP(VALUE(RIGHT(B14305,2)),'XZ coord'!$T$144:$U$149,2,0)</f>
        <v>6.47</v>
      </c>
      <c r="H14305">
        <v>2.4</v>
      </c>
      <c r="I14305">
        <v>0.9</v>
      </c>
      <c r="J14305">
        <f>VLOOKUP(VALUE(RIGHT(B14305,2)),'XZ coord'!$T$144:$V$149,3,0)</f>
        <v>1.95</v>
      </c>
    </row>
    <row r="14306" spans="1:10" x14ac:dyDescent="0.2">
      <c r="A14306">
        <v>15305</v>
      </c>
      <c r="B14306" t="s">
        <v>14336</v>
      </c>
      <c r="C14306" t="s">
        <v>1339</v>
      </c>
      <c r="D14306" t="s">
        <v>11823</v>
      </c>
      <c r="E14306">
        <f>VLOOKUP(LEFT(B14306,LEN(B14306)-2),'Correction using CAD'!A:F,5,0)</f>
        <v>81.349999999999994</v>
      </c>
      <c r="F14306">
        <f>VLOOKUP(LEFT(B14306,LEN(B14306)-2),'Correction using CAD'!A:F,6,0)</f>
        <v>143.20000000000036</v>
      </c>
      <c r="G14306">
        <f>VLOOKUP(VALUE(RIGHT(B14306,2)),'XZ coord'!$T$144:$U$149,2,0)</f>
        <v>8.42</v>
      </c>
      <c r="H14306">
        <v>2.4</v>
      </c>
      <c r="I14306">
        <v>0.9</v>
      </c>
      <c r="J14306">
        <f>VLOOKUP(VALUE(RIGHT(B14306,2)),'XZ coord'!$T$144:$V$149,3,0)</f>
        <v>1.95</v>
      </c>
    </row>
    <row r="14307" spans="1:10" x14ac:dyDescent="0.2">
      <c r="A14307">
        <v>15306</v>
      </c>
      <c r="B14307" t="s">
        <v>14337</v>
      </c>
      <c r="C14307" t="s">
        <v>1339</v>
      </c>
      <c r="D14307" t="s">
        <v>11823</v>
      </c>
      <c r="E14307">
        <f>VLOOKUP(LEFT(B14307,LEN(B14307)-2),'Correction using CAD'!A:F,5,0)</f>
        <v>81.349999999999994</v>
      </c>
      <c r="F14307">
        <f>VLOOKUP(LEFT(B14307,LEN(B14307)-2),'Correction using CAD'!A:F,6,0)</f>
        <v>143.20000000000036</v>
      </c>
      <c r="G14307">
        <f>VLOOKUP(VALUE(RIGHT(B14307,2)),'XZ coord'!$T$144:$U$149,2,0)</f>
        <v>10.37</v>
      </c>
      <c r="H14307">
        <v>2.4</v>
      </c>
      <c r="I14307">
        <v>0.9</v>
      </c>
      <c r="J14307">
        <f>VLOOKUP(VALUE(RIGHT(B14307,2)),'XZ coord'!$T$144:$V$149,3,0)</f>
        <v>2.1</v>
      </c>
    </row>
    <row r="14308" spans="1:10" x14ac:dyDescent="0.2">
      <c r="A14308">
        <v>15307</v>
      </c>
      <c r="B14308" t="s">
        <v>14338</v>
      </c>
      <c r="C14308" t="s">
        <v>1339</v>
      </c>
      <c r="D14308" t="s">
        <v>11823</v>
      </c>
      <c r="E14308">
        <f>VLOOKUP(LEFT(B14308,LEN(B14308)-2),'Correction using CAD'!A:F,5,0)</f>
        <v>81.349999999999994</v>
      </c>
      <c r="F14308">
        <f>VLOOKUP(LEFT(B14308,LEN(B14308)-2),'Correction using CAD'!A:F,6,0)</f>
        <v>142.30000000000035</v>
      </c>
      <c r="G14308">
        <f>VLOOKUP(VALUE(RIGHT(B14308,2)),'XZ coord'!$T$144:$U$149,2,0)</f>
        <v>2.25</v>
      </c>
      <c r="H14308">
        <v>2.4</v>
      </c>
      <c r="I14308">
        <v>0.9</v>
      </c>
      <c r="J14308">
        <f>VLOOKUP(VALUE(RIGHT(B14308,2)),'XZ coord'!$T$144:$V$149,3,0)</f>
        <v>1.97</v>
      </c>
    </row>
    <row r="14309" spans="1:10" x14ac:dyDescent="0.2">
      <c r="A14309">
        <v>15308</v>
      </c>
      <c r="B14309" t="s">
        <v>14339</v>
      </c>
      <c r="C14309" t="s">
        <v>1342</v>
      </c>
      <c r="D14309" t="s">
        <v>11823</v>
      </c>
      <c r="E14309">
        <f>VLOOKUP(LEFT(B14309,LEN(B14309)-2),'Correction using CAD'!A:F,5,0)</f>
        <v>81.349999999999994</v>
      </c>
      <c r="F14309">
        <f>VLOOKUP(LEFT(B14309,LEN(B14309)-2),'Correction using CAD'!A:F,6,0)</f>
        <v>142.30000000000035</v>
      </c>
      <c r="G14309">
        <f>VLOOKUP(VALUE(RIGHT(B14309,2)),'XZ coord'!$T$144:$U$149,2,0)</f>
        <v>4.22</v>
      </c>
      <c r="H14309">
        <v>2.4</v>
      </c>
      <c r="I14309">
        <v>0.9</v>
      </c>
      <c r="J14309">
        <f>VLOOKUP(VALUE(RIGHT(B14309,2)),'XZ coord'!$T$144:$V$149,3,0)</f>
        <v>2.25</v>
      </c>
    </row>
    <row r="14310" spans="1:10" x14ac:dyDescent="0.2">
      <c r="A14310">
        <v>15309</v>
      </c>
      <c r="B14310" t="s">
        <v>14340</v>
      </c>
      <c r="C14310" t="s">
        <v>1339</v>
      </c>
      <c r="D14310" t="s">
        <v>11823</v>
      </c>
      <c r="E14310">
        <f>VLOOKUP(LEFT(B14310,LEN(B14310)-2),'Correction using CAD'!A:F,5,0)</f>
        <v>81.349999999999994</v>
      </c>
      <c r="F14310">
        <f>VLOOKUP(LEFT(B14310,LEN(B14310)-2),'Correction using CAD'!A:F,6,0)</f>
        <v>142.30000000000035</v>
      </c>
      <c r="G14310">
        <f>VLOOKUP(VALUE(RIGHT(B14310,2)),'XZ coord'!$T$144:$U$149,2,0)</f>
        <v>6.47</v>
      </c>
      <c r="H14310">
        <v>2.4</v>
      </c>
      <c r="I14310">
        <v>0.9</v>
      </c>
      <c r="J14310">
        <f>VLOOKUP(VALUE(RIGHT(B14310,2)),'XZ coord'!$T$144:$V$149,3,0)</f>
        <v>1.95</v>
      </c>
    </row>
    <row r="14311" spans="1:10" x14ac:dyDescent="0.2">
      <c r="A14311">
        <v>15310</v>
      </c>
      <c r="B14311" t="s">
        <v>14341</v>
      </c>
      <c r="C14311" t="s">
        <v>1339</v>
      </c>
      <c r="D14311" t="s">
        <v>11823</v>
      </c>
      <c r="E14311">
        <f>VLOOKUP(LEFT(B14311,LEN(B14311)-2),'Correction using CAD'!A:F,5,0)</f>
        <v>81.349999999999994</v>
      </c>
      <c r="F14311">
        <f>VLOOKUP(LEFT(B14311,LEN(B14311)-2),'Correction using CAD'!A:F,6,0)</f>
        <v>142.30000000000035</v>
      </c>
      <c r="G14311">
        <f>VLOOKUP(VALUE(RIGHT(B14311,2)),'XZ coord'!$T$144:$U$149,2,0)</f>
        <v>8.42</v>
      </c>
      <c r="H14311">
        <v>2.4</v>
      </c>
      <c r="I14311">
        <v>0.9</v>
      </c>
      <c r="J14311">
        <f>VLOOKUP(VALUE(RIGHT(B14311,2)),'XZ coord'!$T$144:$V$149,3,0)</f>
        <v>1.95</v>
      </c>
    </row>
    <row r="14312" spans="1:10" x14ac:dyDescent="0.2">
      <c r="A14312">
        <v>15311</v>
      </c>
      <c r="B14312" t="s">
        <v>14342</v>
      </c>
      <c r="C14312" t="s">
        <v>1339</v>
      </c>
      <c r="D14312" t="s">
        <v>11823</v>
      </c>
      <c r="E14312">
        <f>VLOOKUP(LEFT(B14312,LEN(B14312)-2),'Correction using CAD'!A:F,5,0)</f>
        <v>81.349999999999994</v>
      </c>
      <c r="F14312">
        <f>VLOOKUP(LEFT(B14312,LEN(B14312)-2),'Correction using CAD'!A:F,6,0)</f>
        <v>142.30000000000035</v>
      </c>
      <c r="G14312">
        <f>VLOOKUP(VALUE(RIGHT(B14312,2)),'XZ coord'!$T$144:$U$149,2,0)</f>
        <v>10.37</v>
      </c>
      <c r="H14312">
        <v>2.4</v>
      </c>
      <c r="I14312">
        <v>0.9</v>
      </c>
      <c r="J14312">
        <f>VLOOKUP(VALUE(RIGHT(B14312,2)),'XZ coord'!$T$144:$V$149,3,0)</f>
        <v>2.1</v>
      </c>
    </row>
    <row r="14313" spans="1:10" x14ac:dyDescent="0.2">
      <c r="A14313">
        <v>15312</v>
      </c>
      <c r="B14313" t="s">
        <v>14343</v>
      </c>
      <c r="C14313" t="s">
        <v>1339</v>
      </c>
      <c r="D14313" t="s">
        <v>11823</v>
      </c>
      <c r="E14313">
        <f>VLOOKUP(LEFT(B14313,LEN(B14313)-2),'Correction using CAD'!A:F,5,0)</f>
        <v>87.424999999999997</v>
      </c>
      <c r="F14313">
        <f>VLOOKUP(LEFT(B14313,LEN(B14313)-2),'Correction using CAD'!A:F,6,0)</f>
        <v>144.10000000000036</v>
      </c>
      <c r="G14313">
        <f>VLOOKUP(VALUE(RIGHT(B14313,2)),'XZ coord'!$T$144:$U$149,2,0)</f>
        <v>2.25</v>
      </c>
      <c r="H14313">
        <v>2.4</v>
      </c>
      <c r="I14313">
        <v>0.9</v>
      </c>
      <c r="J14313">
        <f>VLOOKUP(VALUE(RIGHT(B14313,2)),'XZ coord'!$T$144:$V$149,3,0)</f>
        <v>1.97</v>
      </c>
    </row>
    <row r="14314" spans="1:10" x14ac:dyDescent="0.2">
      <c r="A14314">
        <v>15313</v>
      </c>
      <c r="B14314" t="s">
        <v>14344</v>
      </c>
      <c r="C14314" t="s">
        <v>1342</v>
      </c>
      <c r="D14314" t="s">
        <v>11823</v>
      </c>
      <c r="E14314">
        <f>VLOOKUP(LEFT(B14314,LEN(B14314)-2),'Correction using CAD'!A:F,5,0)</f>
        <v>87.424999999999997</v>
      </c>
      <c r="F14314">
        <f>VLOOKUP(LEFT(B14314,LEN(B14314)-2),'Correction using CAD'!A:F,6,0)</f>
        <v>144.10000000000036</v>
      </c>
      <c r="G14314">
        <f>VLOOKUP(VALUE(RIGHT(B14314,2)),'XZ coord'!$T$144:$U$149,2,0)</f>
        <v>4.22</v>
      </c>
      <c r="H14314">
        <v>2.4</v>
      </c>
      <c r="I14314">
        <v>0.9</v>
      </c>
      <c r="J14314">
        <f>VLOOKUP(VALUE(RIGHT(B14314,2)),'XZ coord'!$T$144:$V$149,3,0)</f>
        <v>2.25</v>
      </c>
    </row>
    <row r="14315" spans="1:10" x14ac:dyDescent="0.2">
      <c r="A14315">
        <v>15314</v>
      </c>
      <c r="B14315" t="s">
        <v>14345</v>
      </c>
      <c r="C14315" t="s">
        <v>1339</v>
      </c>
      <c r="D14315" t="s">
        <v>11823</v>
      </c>
      <c r="E14315">
        <f>VLOOKUP(LEFT(B14315,LEN(B14315)-2),'Correction using CAD'!A:F,5,0)</f>
        <v>87.424999999999997</v>
      </c>
      <c r="F14315">
        <f>VLOOKUP(LEFT(B14315,LEN(B14315)-2),'Correction using CAD'!A:F,6,0)</f>
        <v>144.10000000000036</v>
      </c>
      <c r="G14315">
        <f>VLOOKUP(VALUE(RIGHT(B14315,2)),'XZ coord'!$T$144:$U$149,2,0)</f>
        <v>6.47</v>
      </c>
      <c r="H14315">
        <v>2.4</v>
      </c>
      <c r="I14315">
        <v>0.9</v>
      </c>
      <c r="J14315">
        <f>VLOOKUP(VALUE(RIGHT(B14315,2)),'XZ coord'!$T$144:$V$149,3,0)</f>
        <v>1.95</v>
      </c>
    </row>
    <row r="14316" spans="1:10" x14ac:dyDescent="0.2">
      <c r="A14316">
        <v>15315</v>
      </c>
      <c r="B14316" t="s">
        <v>14346</v>
      </c>
      <c r="C14316" t="s">
        <v>1339</v>
      </c>
      <c r="D14316" t="s">
        <v>11823</v>
      </c>
      <c r="E14316">
        <f>VLOOKUP(LEFT(B14316,LEN(B14316)-2),'Correction using CAD'!A:F,5,0)</f>
        <v>87.424999999999997</v>
      </c>
      <c r="F14316">
        <f>VLOOKUP(LEFT(B14316,LEN(B14316)-2),'Correction using CAD'!A:F,6,0)</f>
        <v>144.10000000000036</v>
      </c>
      <c r="G14316">
        <f>VLOOKUP(VALUE(RIGHT(B14316,2)),'XZ coord'!$T$144:$U$149,2,0)</f>
        <v>8.42</v>
      </c>
      <c r="H14316">
        <v>2.4</v>
      </c>
      <c r="I14316">
        <v>0.9</v>
      </c>
      <c r="J14316">
        <f>VLOOKUP(VALUE(RIGHT(B14316,2)),'XZ coord'!$T$144:$V$149,3,0)</f>
        <v>1.95</v>
      </c>
    </row>
    <row r="14317" spans="1:10" x14ac:dyDescent="0.2">
      <c r="A14317">
        <v>15316</v>
      </c>
      <c r="B14317" t="s">
        <v>14347</v>
      </c>
      <c r="C14317" t="s">
        <v>1339</v>
      </c>
      <c r="D14317" t="s">
        <v>11823</v>
      </c>
      <c r="E14317">
        <f>VLOOKUP(LEFT(B14317,LEN(B14317)-2),'Correction using CAD'!A:F,5,0)</f>
        <v>87.424999999999997</v>
      </c>
      <c r="F14317">
        <f>VLOOKUP(LEFT(B14317,LEN(B14317)-2),'Correction using CAD'!A:F,6,0)</f>
        <v>144.10000000000036</v>
      </c>
      <c r="G14317">
        <f>VLOOKUP(VALUE(RIGHT(B14317,2)),'XZ coord'!$T$144:$U$149,2,0)</f>
        <v>10.37</v>
      </c>
      <c r="H14317">
        <v>2.4</v>
      </c>
      <c r="I14317">
        <v>0.9</v>
      </c>
      <c r="J14317">
        <f>VLOOKUP(VALUE(RIGHT(B14317,2)),'XZ coord'!$T$144:$V$149,3,0)</f>
        <v>2.1</v>
      </c>
    </row>
    <row r="14318" spans="1:10" x14ac:dyDescent="0.2">
      <c r="A14318">
        <v>15317</v>
      </c>
      <c r="B14318" t="s">
        <v>14348</v>
      </c>
      <c r="C14318" t="s">
        <v>1339</v>
      </c>
      <c r="D14318" t="s">
        <v>11823</v>
      </c>
      <c r="E14318">
        <f>VLOOKUP(LEFT(B14318,LEN(B14318)-2),'Correction using CAD'!A:F,5,0)</f>
        <v>87.424999999999997</v>
      </c>
      <c r="F14318">
        <f>VLOOKUP(LEFT(B14318,LEN(B14318)-2),'Correction using CAD'!A:F,6,0)</f>
        <v>143.20000000000036</v>
      </c>
      <c r="G14318">
        <f>VLOOKUP(VALUE(RIGHT(B14318,2)),'XZ coord'!$T$144:$U$149,2,0)</f>
        <v>2.25</v>
      </c>
      <c r="H14318">
        <v>2.4</v>
      </c>
      <c r="I14318">
        <v>0.9</v>
      </c>
      <c r="J14318">
        <f>VLOOKUP(VALUE(RIGHT(B14318,2)),'XZ coord'!$T$144:$V$149,3,0)</f>
        <v>1.97</v>
      </c>
    </row>
    <row r="14319" spans="1:10" x14ac:dyDescent="0.2">
      <c r="A14319">
        <v>15318</v>
      </c>
      <c r="B14319" t="s">
        <v>14349</v>
      </c>
      <c r="C14319" t="s">
        <v>1342</v>
      </c>
      <c r="D14319" t="s">
        <v>11823</v>
      </c>
      <c r="E14319">
        <f>VLOOKUP(LEFT(B14319,LEN(B14319)-2),'Correction using CAD'!A:F,5,0)</f>
        <v>87.424999999999997</v>
      </c>
      <c r="F14319">
        <f>VLOOKUP(LEFT(B14319,LEN(B14319)-2),'Correction using CAD'!A:F,6,0)</f>
        <v>143.20000000000036</v>
      </c>
      <c r="G14319">
        <f>VLOOKUP(VALUE(RIGHT(B14319,2)),'XZ coord'!$T$144:$U$149,2,0)</f>
        <v>4.22</v>
      </c>
      <c r="H14319">
        <v>2.4</v>
      </c>
      <c r="I14319">
        <v>0.9</v>
      </c>
      <c r="J14319">
        <f>VLOOKUP(VALUE(RIGHT(B14319,2)),'XZ coord'!$T$144:$V$149,3,0)</f>
        <v>2.25</v>
      </c>
    </row>
    <row r="14320" spans="1:10" x14ac:dyDescent="0.2">
      <c r="A14320">
        <v>15319</v>
      </c>
      <c r="B14320" t="s">
        <v>14350</v>
      </c>
      <c r="C14320" t="s">
        <v>1339</v>
      </c>
      <c r="D14320" t="s">
        <v>11823</v>
      </c>
      <c r="E14320">
        <f>VLOOKUP(LEFT(B14320,LEN(B14320)-2),'Correction using CAD'!A:F,5,0)</f>
        <v>87.424999999999997</v>
      </c>
      <c r="F14320">
        <f>VLOOKUP(LEFT(B14320,LEN(B14320)-2),'Correction using CAD'!A:F,6,0)</f>
        <v>143.20000000000036</v>
      </c>
      <c r="G14320">
        <f>VLOOKUP(VALUE(RIGHT(B14320,2)),'XZ coord'!$T$144:$U$149,2,0)</f>
        <v>6.47</v>
      </c>
      <c r="H14320">
        <v>2.4</v>
      </c>
      <c r="I14320">
        <v>0.9</v>
      </c>
      <c r="J14320">
        <f>VLOOKUP(VALUE(RIGHT(B14320,2)),'XZ coord'!$T$144:$V$149,3,0)</f>
        <v>1.95</v>
      </c>
    </row>
    <row r="14321" spans="1:10" x14ac:dyDescent="0.2">
      <c r="A14321">
        <v>15320</v>
      </c>
      <c r="B14321" t="s">
        <v>14351</v>
      </c>
      <c r="C14321" t="s">
        <v>1339</v>
      </c>
      <c r="D14321" t="s">
        <v>11823</v>
      </c>
      <c r="E14321">
        <f>VLOOKUP(LEFT(B14321,LEN(B14321)-2),'Correction using CAD'!A:F,5,0)</f>
        <v>87.424999999999997</v>
      </c>
      <c r="F14321">
        <f>VLOOKUP(LEFT(B14321,LEN(B14321)-2),'Correction using CAD'!A:F,6,0)</f>
        <v>143.20000000000036</v>
      </c>
      <c r="G14321">
        <f>VLOOKUP(VALUE(RIGHT(B14321,2)),'XZ coord'!$T$144:$U$149,2,0)</f>
        <v>8.42</v>
      </c>
      <c r="H14321">
        <v>2.4</v>
      </c>
      <c r="I14321">
        <v>0.9</v>
      </c>
      <c r="J14321">
        <f>VLOOKUP(VALUE(RIGHT(B14321,2)),'XZ coord'!$T$144:$V$149,3,0)</f>
        <v>1.95</v>
      </c>
    </row>
    <row r="14322" spans="1:10" x14ac:dyDescent="0.2">
      <c r="A14322">
        <v>15321</v>
      </c>
      <c r="B14322" t="s">
        <v>14352</v>
      </c>
      <c r="C14322" t="s">
        <v>1339</v>
      </c>
      <c r="D14322" t="s">
        <v>11823</v>
      </c>
      <c r="E14322">
        <f>VLOOKUP(LEFT(B14322,LEN(B14322)-2),'Correction using CAD'!A:F,5,0)</f>
        <v>87.424999999999997</v>
      </c>
      <c r="F14322">
        <f>VLOOKUP(LEFT(B14322,LEN(B14322)-2),'Correction using CAD'!A:F,6,0)</f>
        <v>143.20000000000036</v>
      </c>
      <c r="G14322">
        <f>VLOOKUP(VALUE(RIGHT(B14322,2)),'XZ coord'!$T$144:$U$149,2,0)</f>
        <v>10.37</v>
      </c>
      <c r="H14322">
        <v>2.4</v>
      </c>
      <c r="I14322">
        <v>0.9</v>
      </c>
      <c r="J14322">
        <f>VLOOKUP(VALUE(RIGHT(B14322,2)),'XZ coord'!$T$144:$V$149,3,0)</f>
        <v>2.1</v>
      </c>
    </row>
    <row r="14323" spans="1:10" x14ac:dyDescent="0.2">
      <c r="A14323">
        <v>15322</v>
      </c>
      <c r="B14323" t="s">
        <v>14353</v>
      </c>
      <c r="C14323" t="s">
        <v>1339</v>
      </c>
      <c r="D14323" t="s">
        <v>11823</v>
      </c>
      <c r="E14323">
        <f>VLOOKUP(LEFT(B14323,LEN(B14323)-2),'Correction using CAD'!A:F,5,0)</f>
        <v>87.424999999999997</v>
      </c>
      <c r="F14323">
        <f>VLOOKUP(LEFT(B14323,LEN(B14323)-2),'Correction using CAD'!A:F,6,0)</f>
        <v>142.30000000000035</v>
      </c>
      <c r="G14323">
        <f>VLOOKUP(VALUE(RIGHT(B14323,2)),'XZ coord'!$T$144:$U$149,2,0)</f>
        <v>2.25</v>
      </c>
      <c r="H14323">
        <v>2.4</v>
      </c>
      <c r="I14323">
        <v>0.9</v>
      </c>
      <c r="J14323">
        <f>VLOOKUP(VALUE(RIGHT(B14323,2)),'XZ coord'!$T$144:$V$149,3,0)</f>
        <v>1.97</v>
      </c>
    </row>
    <row r="14324" spans="1:10" x14ac:dyDescent="0.2">
      <c r="A14324">
        <v>15323</v>
      </c>
      <c r="B14324" t="s">
        <v>14354</v>
      </c>
      <c r="C14324" t="s">
        <v>1342</v>
      </c>
      <c r="D14324" t="s">
        <v>11823</v>
      </c>
      <c r="E14324">
        <f>VLOOKUP(LEFT(B14324,LEN(B14324)-2),'Correction using CAD'!A:F,5,0)</f>
        <v>87.424999999999997</v>
      </c>
      <c r="F14324">
        <f>VLOOKUP(LEFT(B14324,LEN(B14324)-2),'Correction using CAD'!A:F,6,0)</f>
        <v>142.30000000000035</v>
      </c>
      <c r="G14324">
        <f>VLOOKUP(VALUE(RIGHT(B14324,2)),'XZ coord'!$T$144:$U$149,2,0)</f>
        <v>4.22</v>
      </c>
      <c r="H14324">
        <v>2.4</v>
      </c>
      <c r="I14324">
        <v>0.9</v>
      </c>
      <c r="J14324">
        <f>VLOOKUP(VALUE(RIGHT(B14324,2)),'XZ coord'!$T$144:$V$149,3,0)</f>
        <v>2.25</v>
      </c>
    </row>
    <row r="14325" spans="1:10" x14ac:dyDescent="0.2">
      <c r="A14325">
        <v>15324</v>
      </c>
      <c r="B14325" t="s">
        <v>14355</v>
      </c>
      <c r="C14325" t="s">
        <v>1339</v>
      </c>
      <c r="D14325" t="s">
        <v>11823</v>
      </c>
      <c r="E14325">
        <f>VLOOKUP(LEFT(B14325,LEN(B14325)-2),'Correction using CAD'!A:F,5,0)</f>
        <v>87.424999999999997</v>
      </c>
      <c r="F14325">
        <f>VLOOKUP(LEFT(B14325,LEN(B14325)-2),'Correction using CAD'!A:F,6,0)</f>
        <v>142.30000000000035</v>
      </c>
      <c r="G14325">
        <f>VLOOKUP(VALUE(RIGHT(B14325,2)),'XZ coord'!$T$144:$U$149,2,0)</f>
        <v>6.47</v>
      </c>
      <c r="H14325">
        <v>2.4</v>
      </c>
      <c r="I14325">
        <v>0.9</v>
      </c>
      <c r="J14325">
        <f>VLOOKUP(VALUE(RIGHT(B14325,2)),'XZ coord'!$T$144:$V$149,3,0)</f>
        <v>1.95</v>
      </c>
    </row>
    <row r="14326" spans="1:10" x14ac:dyDescent="0.2">
      <c r="A14326">
        <v>15325</v>
      </c>
      <c r="B14326" t="s">
        <v>14356</v>
      </c>
      <c r="C14326" t="s">
        <v>1339</v>
      </c>
      <c r="D14326" t="s">
        <v>11823</v>
      </c>
      <c r="E14326">
        <f>VLOOKUP(LEFT(B14326,LEN(B14326)-2),'Correction using CAD'!A:F,5,0)</f>
        <v>87.424999999999997</v>
      </c>
      <c r="F14326">
        <f>VLOOKUP(LEFT(B14326,LEN(B14326)-2),'Correction using CAD'!A:F,6,0)</f>
        <v>142.30000000000035</v>
      </c>
      <c r="G14326">
        <f>VLOOKUP(VALUE(RIGHT(B14326,2)),'XZ coord'!$T$144:$U$149,2,0)</f>
        <v>8.42</v>
      </c>
      <c r="H14326">
        <v>2.4</v>
      </c>
      <c r="I14326">
        <v>0.9</v>
      </c>
      <c r="J14326">
        <f>VLOOKUP(VALUE(RIGHT(B14326,2)),'XZ coord'!$T$144:$V$149,3,0)</f>
        <v>1.95</v>
      </c>
    </row>
    <row r="14327" spans="1:10" x14ac:dyDescent="0.2">
      <c r="A14327">
        <v>15326</v>
      </c>
      <c r="B14327" t="s">
        <v>14357</v>
      </c>
      <c r="C14327" t="s">
        <v>1342</v>
      </c>
      <c r="D14327" t="s">
        <v>11823</v>
      </c>
      <c r="E14327">
        <f>VLOOKUP(LEFT(B14327,LEN(B14327)-2),'Correction using CAD'!A:F,5,0)</f>
        <v>87.424999999999997</v>
      </c>
      <c r="F14327">
        <f>VLOOKUP(LEFT(B14327,LEN(B14327)-2),'Correction using CAD'!A:F,6,0)</f>
        <v>142.30000000000035</v>
      </c>
      <c r="G14327">
        <f>VLOOKUP(VALUE(RIGHT(B14327,2)),'XZ coord'!$T$144:$U$149,2,0)</f>
        <v>10.37</v>
      </c>
      <c r="H14327">
        <v>2.4</v>
      </c>
      <c r="I14327">
        <v>0.9</v>
      </c>
      <c r="J14327">
        <f>VLOOKUP(VALUE(RIGHT(B14327,2)),'XZ coord'!$T$144:$V$149,3,0)</f>
        <v>2.1</v>
      </c>
    </row>
    <row r="14328" spans="1:10" x14ac:dyDescent="0.2">
      <c r="A14328">
        <v>15327</v>
      </c>
      <c r="B14328" t="s">
        <v>14358</v>
      </c>
      <c r="C14328" t="s">
        <v>1339</v>
      </c>
      <c r="D14328" t="s">
        <v>11823</v>
      </c>
      <c r="E14328">
        <f>VLOOKUP(LEFT(B14328,LEN(B14328)-2),'Correction using CAD'!A:F,5,0)</f>
        <v>87.424999999999997</v>
      </c>
      <c r="F14328">
        <f>VLOOKUP(LEFT(B14328,LEN(B14328)-2),'Correction using CAD'!A:F,6,0)</f>
        <v>141.40000000000035</v>
      </c>
      <c r="G14328">
        <f>VLOOKUP(VALUE(RIGHT(B14328,2)),'XZ coord'!$T$144:$U$149,2,0)</f>
        <v>2.25</v>
      </c>
      <c r="H14328">
        <v>2.4</v>
      </c>
      <c r="I14328">
        <v>0.9</v>
      </c>
      <c r="J14328">
        <f>VLOOKUP(VALUE(RIGHT(B14328,2)),'XZ coord'!$T$144:$V$149,3,0)</f>
        <v>1.97</v>
      </c>
    </row>
    <row r="14329" spans="1:10" x14ac:dyDescent="0.2">
      <c r="A14329">
        <v>15328</v>
      </c>
      <c r="B14329" t="s">
        <v>14359</v>
      </c>
      <c r="C14329" t="s">
        <v>1342</v>
      </c>
      <c r="D14329" t="s">
        <v>11823</v>
      </c>
      <c r="E14329">
        <f>VLOOKUP(LEFT(B14329,LEN(B14329)-2),'Correction using CAD'!A:F,5,0)</f>
        <v>87.424999999999997</v>
      </c>
      <c r="F14329">
        <f>VLOOKUP(LEFT(B14329,LEN(B14329)-2),'Correction using CAD'!A:F,6,0)</f>
        <v>141.40000000000035</v>
      </c>
      <c r="G14329">
        <f>VLOOKUP(VALUE(RIGHT(B14329,2)),'XZ coord'!$T$144:$U$149,2,0)</f>
        <v>4.22</v>
      </c>
      <c r="H14329">
        <v>2.4</v>
      </c>
      <c r="I14329">
        <v>0.9</v>
      </c>
      <c r="J14329">
        <f>VLOOKUP(VALUE(RIGHT(B14329,2)),'XZ coord'!$T$144:$V$149,3,0)</f>
        <v>2.25</v>
      </c>
    </row>
    <row r="14330" spans="1:10" x14ac:dyDescent="0.2">
      <c r="A14330">
        <v>15329</v>
      </c>
      <c r="B14330" t="s">
        <v>14360</v>
      </c>
      <c r="C14330" t="s">
        <v>1339</v>
      </c>
      <c r="D14330" t="s">
        <v>11823</v>
      </c>
      <c r="E14330">
        <f>VLOOKUP(LEFT(B14330,LEN(B14330)-2),'Correction using CAD'!A:F,5,0)</f>
        <v>87.424999999999997</v>
      </c>
      <c r="F14330">
        <f>VLOOKUP(LEFT(B14330,LEN(B14330)-2),'Correction using CAD'!A:F,6,0)</f>
        <v>141.40000000000035</v>
      </c>
      <c r="G14330">
        <f>VLOOKUP(VALUE(RIGHT(B14330,2)),'XZ coord'!$T$144:$U$149,2,0)</f>
        <v>6.47</v>
      </c>
      <c r="H14330">
        <v>2.4</v>
      </c>
      <c r="I14330">
        <v>0.9</v>
      </c>
      <c r="J14330">
        <f>VLOOKUP(VALUE(RIGHT(B14330,2)),'XZ coord'!$T$144:$V$149,3,0)</f>
        <v>1.95</v>
      </c>
    </row>
    <row r="14331" spans="1:10" x14ac:dyDescent="0.2">
      <c r="A14331">
        <v>15330</v>
      </c>
      <c r="B14331" t="s">
        <v>14361</v>
      </c>
      <c r="C14331" t="s">
        <v>1339</v>
      </c>
      <c r="D14331" t="s">
        <v>11823</v>
      </c>
      <c r="E14331">
        <f>VLOOKUP(LEFT(B14331,LEN(B14331)-2),'Correction using CAD'!A:F,5,0)</f>
        <v>87.424999999999997</v>
      </c>
      <c r="F14331">
        <f>VLOOKUP(LEFT(B14331,LEN(B14331)-2),'Correction using CAD'!A:F,6,0)</f>
        <v>141.40000000000035</v>
      </c>
      <c r="G14331">
        <f>VLOOKUP(VALUE(RIGHT(B14331,2)),'XZ coord'!$T$144:$U$149,2,0)</f>
        <v>8.42</v>
      </c>
      <c r="H14331">
        <v>2.4</v>
      </c>
      <c r="I14331">
        <v>0.9</v>
      </c>
      <c r="J14331">
        <f>VLOOKUP(VALUE(RIGHT(B14331,2)),'XZ coord'!$T$144:$V$149,3,0)</f>
        <v>1.95</v>
      </c>
    </row>
    <row r="14332" spans="1:10" x14ac:dyDescent="0.2">
      <c r="A14332">
        <v>15331</v>
      </c>
      <c r="B14332" t="s">
        <v>14362</v>
      </c>
      <c r="C14332" t="s">
        <v>1342</v>
      </c>
      <c r="D14332" t="s">
        <v>11823</v>
      </c>
      <c r="E14332">
        <f>VLOOKUP(LEFT(B14332,LEN(B14332)-2),'Correction using CAD'!A:F,5,0)</f>
        <v>87.424999999999997</v>
      </c>
      <c r="F14332">
        <f>VLOOKUP(LEFT(B14332,LEN(B14332)-2),'Correction using CAD'!A:F,6,0)</f>
        <v>141.40000000000035</v>
      </c>
      <c r="G14332">
        <f>VLOOKUP(VALUE(RIGHT(B14332,2)),'XZ coord'!$T$144:$U$149,2,0)</f>
        <v>10.37</v>
      </c>
      <c r="H14332">
        <v>2.4</v>
      </c>
      <c r="I14332">
        <v>0.9</v>
      </c>
      <c r="J14332">
        <f>VLOOKUP(VALUE(RIGHT(B14332,2)),'XZ coord'!$T$144:$V$149,3,0)</f>
        <v>2.1</v>
      </c>
    </row>
    <row r="14333" spans="1:10" x14ac:dyDescent="0.2">
      <c r="A14333">
        <v>15332</v>
      </c>
      <c r="B14333" t="s">
        <v>14363</v>
      </c>
      <c r="C14333" t="s">
        <v>1339</v>
      </c>
      <c r="D14333" t="s">
        <v>11823</v>
      </c>
      <c r="E14333">
        <f>VLOOKUP(LEFT(B14333,LEN(B14333)-2),'Correction using CAD'!A:F,5,0)</f>
        <v>81.349999999999994</v>
      </c>
      <c r="F14333">
        <f>VLOOKUP(LEFT(B14333,LEN(B14333)-2),'Correction using CAD'!A:F,6,0)</f>
        <v>141.40000000000035</v>
      </c>
      <c r="G14333">
        <f>VLOOKUP(VALUE(RIGHT(B14333,2)),'XZ coord'!$T$144:$U$149,2,0)</f>
        <v>2.25</v>
      </c>
      <c r="H14333">
        <v>2.4</v>
      </c>
      <c r="I14333">
        <v>0.9</v>
      </c>
      <c r="J14333">
        <f>VLOOKUP(VALUE(RIGHT(B14333,2)),'XZ coord'!$T$144:$V$149,3,0)</f>
        <v>1.97</v>
      </c>
    </row>
    <row r="14334" spans="1:10" x14ac:dyDescent="0.2">
      <c r="A14334">
        <v>15333</v>
      </c>
      <c r="B14334" t="s">
        <v>14364</v>
      </c>
      <c r="C14334" t="s">
        <v>1342</v>
      </c>
      <c r="D14334" t="s">
        <v>11823</v>
      </c>
      <c r="E14334">
        <f>VLOOKUP(LEFT(B14334,LEN(B14334)-2),'Correction using CAD'!A:F,5,0)</f>
        <v>81.349999999999994</v>
      </c>
      <c r="F14334">
        <f>VLOOKUP(LEFT(B14334,LEN(B14334)-2),'Correction using CAD'!A:F,6,0)</f>
        <v>141.40000000000035</v>
      </c>
      <c r="G14334">
        <f>VLOOKUP(VALUE(RIGHT(B14334,2)),'XZ coord'!$T$144:$U$149,2,0)</f>
        <v>4.22</v>
      </c>
      <c r="H14334">
        <v>2.4</v>
      </c>
      <c r="I14334">
        <v>0.9</v>
      </c>
      <c r="J14334">
        <f>VLOOKUP(VALUE(RIGHT(B14334,2)),'XZ coord'!$T$144:$V$149,3,0)</f>
        <v>2.25</v>
      </c>
    </row>
    <row r="14335" spans="1:10" x14ac:dyDescent="0.2">
      <c r="A14335">
        <v>15334</v>
      </c>
      <c r="B14335" t="s">
        <v>14365</v>
      </c>
      <c r="C14335" t="s">
        <v>1339</v>
      </c>
      <c r="D14335" t="s">
        <v>11823</v>
      </c>
      <c r="E14335">
        <f>VLOOKUP(LEFT(B14335,LEN(B14335)-2),'Correction using CAD'!A:F,5,0)</f>
        <v>81.349999999999994</v>
      </c>
      <c r="F14335">
        <f>VLOOKUP(LEFT(B14335,LEN(B14335)-2),'Correction using CAD'!A:F,6,0)</f>
        <v>141.40000000000035</v>
      </c>
      <c r="G14335">
        <f>VLOOKUP(VALUE(RIGHT(B14335,2)),'XZ coord'!$T$144:$U$149,2,0)</f>
        <v>6.47</v>
      </c>
      <c r="H14335">
        <v>2.4</v>
      </c>
      <c r="I14335">
        <v>0.9</v>
      </c>
      <c r="J14335">
        <f>VLOOKUP(VALUE(RIGHT(B14335,2)),'XZ coord'!$T$144:$V$149,3,0)</f>
        <v>1.95</v>
      </c>
    </row>
    <row r="14336" spans="1:10" x14ac:dyDescent="0.2">
      <c r="A14336">
        <v>15335</v>
      </c>
      <c r="B14336" t="s">
        <v>14366</v>
      </c>
      <c r="C14336" t="s">
        <v>1339</v>
      </c>
      <c r="D14336" t="s">
        <v>11823</v>
      </c>
      <c r="E14336">
        <f>VLOOKUP(LEFT(B14336,LEN(B14336)-2),'Correction using CAD'!A:F,5,0)</f>
        <v>81.349999999999994</v>
      </c>
      <c r="F14336">
        <f>VLOOKUP(LEFT(B14336,LEN(B14336)-2),'Correction using CAD'!A:F,6,0)</f>
        <v>141.40000000000035</v>
      </c>
      <c r="G14336">
        <f>VLOOKUP(VALUE(RIGHT(B14336,2)),'XZ coord'!$T$144:$U$149,2,0)</f>
        <v>8.42</v>
      </c>
      <c r="H14336">
        <v>2.4</v>
      </c>
      <c r="I14336">
        <v>0.9</v>
      </c>
      <c r="J14336">
        <f>VLOOKUP(VALUE(RIGHT(B14336,2)),'XZ coord'!$T$144:$V$149,3,0)</f>
        <v>1.95</v>
      </c>
    </row>
    <row r="14337" spans="1:10" x14ac:dyDescent="0.2">
      <c r="A14337">
        <v>15336</v>
      </c>
      <c r="B14337" t="s">
        <v>14367</v>
      </c>
      <c r="C14337" t="s">
        <v>1339</v>
      </c>
      <c r="D14337" t="s">
        <v>11823</v>
      </c>
      <c r="E14337">
        <f>VLOOKUP(LEFT(B14337,LEN(B14337)-2),'Correction using CAD'!A:F,5,0)</f>
        <v>81.349999999999994</v>
      </c>
      <c r="F14337">
        <f>VLOOKUP(LEFT(B14337,LEN(B14337)-2),'Correction using CAD'!A:F,6,0)</f>
        <v>141.40000000000035</v>
      </c>
      <c r="G14337">
        <f>VLOOKUP(VALUE(RIGHT(B14337,2)),'XZ coord'!$T$144:$U$149,2,0)</f>
        <v>10.37</v>
      </c>
      <c r="H14337">
        <v>2.4</v>
      </c>
      <c r="I14337">
        <v>0.9</v>
      </c>
      <c r="J14337">
        <f>VLOOKUP(VALUE(RIGHT(B14337,2)),'XZ coord'!$T$144:$V$149,3,0)</f>
        <v>2.1</v>
      </c>
    </row>
    <row r="14338" spans="1:10" x14ac:dyDescent="0.2">
      <c r="A14338">
        <v>15337</v>
      </c>
      <c r="B14338" t="s">
        <v>14368</v>
      </c>
      <c r="C14338" t="s">
        <v>1339</v>
      </c>
      <c r="D14338" t="s">
        <v>11823</v>
      </c>
      <c r="E14338">
        <f>VLOOKUP(LEFT(B14338,LEN(B14338)-2),'Correction using CAD'!A:F,5,0)</f>
        <v>81.349999999999994</v>
      </c>
      <c r="F14338">
        <f>VLOOKUP(LEFT(B14338,LEN(B14338)-2),'Correction using CAD'!A:F,6,0)</f>
        <v>140.50000000000034</v>
      </c>
      <c r="G14338">
        <f>VLOOKUP(VALUE(RIGHT(B14338,2)),'XZ coord'!$T$144:$U$149,2,0)</f>
        <v>2.25</v>
      </c>
      <c r="H14338">
        <v>2.4</v>
      </c>
      <c r="I14338">
        <v>0.9</v>
      </c>
      <c r="J14338">
        <f>VLOOKUP(VALUE(RIGHT(B14338,2)),'XZ coord'!$T$144:$V$149,3,0)</f>
        <v>1.97</v>
      </c>
    </row>
    <row r="14339" spans="1:10" x14ac:dyDescent="0.2">
      <c r="A14339">
        <v>15338</v>
      </c>
      <c r="B14339" t="s">
        <v>14369</v>
      </c>
      <c r="C14339" t="s">
        <v>1342</v>
      </c>
      <c r="D14339" t="s">
        <v>11823</v>
      </c>
      <c r="E14339">
        <f>VLOOKUP(LEFT(B14339,LEN(B14339)-2),'Correction using CAD'!A:F,5,0)</f>
        <v>81.349999999999994</v>
      </c>
      <c r="F14339">
        <f>VLOOKUP(LEFT(B14339,LEN(B14339)-2),'Correction using CAD'!A:F,6,0)</f>
        <v>140.50000000000034</v>
      </c>
      <c r="G14339">
        <f>VLOOKUP(VALUE(RIGHT(B14339,2)),'XZ coord'!$T$144:$U$149,2,0)</f>
        <v>4.22</v>
      </c>
      <c r="H14339">
        <v>2.4</v>
      </c>
      <c r="I14339">
        <v>0.9</v>
      </c>
      <c r="J14339">
        <f>VLOOKUP(VALUE(RIGHT(B14339,2)),'XZ coord'!$T$144:$V$149,3,0)</f>
        <v>2.25</v>
      </c>
    </row>
    <row r="14340" spans="1:10" x14ac:dyDescent="0.2">
      <c r="A14340">
        <v>15339</v>
      </c>
      <c r="B14340" t="s">
        <v>14370</v>
      </c>
      <c r="C14340" t="s">
        <v>1339</v>
      </c>
      <c r="D14340" t="s">
        <v>11823</v>
      </c>
      <c r="E14340">
        <f>VLOOKUP(LEFT(B14340,LEN(B14340)-2),'Correction using CAD'!A:F,5,0)</f>
        <v>81.349999999999994</v>
      </c>
      <c r="F14340">
        <f>VLOOKUP(LEFT(B14340,LEN(B14340)-2),'Correction using CAD'!A:F,6,0)</f>
        <v>140.50000000000034</v>
      </c>
      <c r="G14340">
        <f>VLOOKUP(VALUE(RIGHT(B14340,2)),'XZ coord'!$T$144:$U$149,2,0)</f>
        <v>6.47</v>
      </c>
      <c r="H14340">
        <v>2.4</v>
      </c>
      <c r="I14340">
        <v>0.9</v>
      </c>
      <c r="J14340">
        <f>VLOOKUP(VALUE(RIGHT(B14340,2)),'XZ coord'!$T$144:$V$149,3,0)</f>
        <v>1.95</v>
      </c>
    </row>
    <row r="14341" spans="1:10" x14ac:dyDescent="0.2">
      <c r="A14341">
        <v>15340</v>
      </c>
      <c r="B14341" t="s">
        <v>14371</v>
      </c>
      <c r="C14341" t="s">
        <v>1339</v>
      </c>
      <c r="D14341" t="s">
        <v>11823</v>
      </c>
      <c r="E14341">
        <f>VLOOKUP(LEFT(B14341,LEN(B14341)-2),'Correction using CAD'!A:F,5,0)</f>
        <v>81.349999999999994</v>
      </c>
      <c r="F14341">
        <f>VLOOKUP(LEFT(B14341,LEN(B14341)-2),'Correction using CAD'!A:F,6,0)</f>
        <v>140.50000000000034</v>
      </c>
      <c r="G14341">
        <f>VLOOKUP(VALUE(RIGHT(B14341,2)),'XZ coord'!$T$144:$U$149,2,0)</f>
        <v>8.42</v>
      </c>
      <c r="H14341">
        <v>2.4</v>
      </c>
      <c r="I14341">
        <v>0.9</v>
      </c>
      <c r="J14341">
        <f>VLOOKUP(VALUE(RIGHT(B14341,2)),'XZ coord'!$T$144:$V$149,3,0)</f>
        <v>1.95</v>
      </c>
    </row>
    <row r="14342" spans="1:10" x14ac:dyDescent="0.2">
      <c r="A14342">
        <v>15341</v>
      </c>
      <c r="B14342" t="s">
        <v>14372</v>
      </c>
      <c r="C14342" t="s">
        <v>1339</v>
      </c>
      <c r="D14342" t="s">
        <v>11823</v>
      </c>
      <c r="E14342">
        <f>VLOOKUP(LEFT(B14342,LEN(B14342)-2),'Correction using CAD'!A:F,5,0)</f>
        <v>81.349999999999994</v>
      </c>
      <c r="F14342">
        <f>VLOOKUP(LEFT(B14342,LEN(B14342)-2),'Correction using CAD'!A:F,6,0)</f>
        <v>140.50000000000034</v>
      </c>
      <c r="G14342">
        <f>VLOOKUP(VALUE(RIGHT(B14342,2)),'XZ coord'!$T$144:$U$149,2,0)</f>
        <v>10.37</v>
      </c>
      <c r="H14342">
        <v>2.4</v>
      </c>
      <c r="I14342">
        <v>0.9</v>
      </c>
      <c r="J14342">
        <f>VLOOKUP(VALUE(RIGHT(B14342,2)),'XZ coord'!$T$144:$V$149,3,0)</f>
        <v>2.1</v>
      </c>
    </row>
    <row r="14343" spans="1:10" x14ac:dyDescent="0.2">
      <c r="A14343">
        <v>15342</v>
      </c>
      <c r="B14343" t="s">
        <v>14373</v>
      </c>
      <c r="C14343" t="s">
        <v>1339</v>
      </c>
      <c r="D14343" t="s">
        <v>11823</v>
      </c>
      <c r="E14343">
        <f>VLOOKUP(LEFT(B14343,LEN(B14343)-2),'Correction using CAD'!A:F,5,0)</f>
        <v>81.349999999999994</v>
      </c>
      <c r="F14343">
        <f>VLOOKUP(LEFT(B14343,LEN(B14343)-2),'Correction using CAD'!A:F,6,0)</f>
        <v>139.60000000000034</v>
      </c>
      <c r="G14343">
        <f>VLOOKUP(VALUE(RIGHT(B14343,2)),'XZ coord'!$T$144:$U$149,2,0)</f>
        <v>2.25</v>
      </c>
      <c r="H14343">
        <v>2.4</v>
      </c>
      <c r="I14343">
        <v>0.9</v>
      </c>
      <c r="J14343">
        <f>VLOOKUP(VALUE(RIGHT(B14343,2)),'XZ coord'!$T$144:$V$149,3,0)</f>
        <v>1.97</v>
      </c>
    </row>
    <row r="14344" spans="1:10" x14ac:dyDescent="0.2">
      <c r="A14344">
        <v>15343</v>
      </c>
      <c r="B14344" t="s">
        <v>14374</v>
      </c>
      <c r="C14344" t="s">
        <v>1342</v>
      </c>
      <c r="D14344" t="s">
        <v>11823</v>
      </c>
      <c r="E14344">
        <f>VLOOKUP(LEFT(B14344,LEN(B14344)-2),'Correction using CAD'!A:F,5,0)</f>
        <v>81.349999999999994</v>
      </c>
      <c r="F14344">
        <f>VLOOKUP(LEFT(B14344,LEN(B14344)-2),'Correction using CAD'!A:F,6,0)</f>
        <v>139.60000000000034</v>
      </c>
      <c r="G14344">
        <f>VLOOKUP(VALUE(RIGHT(B14344,2)),'XZ coord'!$T$144:$U$149,2,0)</f>
        <v>4.22</v>
      </c>
      <c r="H14344">
        <v>2.4</v>
      </c>
      <c r="I14344">
        <v>0.9</v>
      </c>
      <c r="J14344">
        <f>VLOOKUP(VALUE(RIGHT(B14344,2)),'XZ coord'!$T$144:$V$149,3,0)</f>
        <v>2.25</v>
      </c>
    </row>
    <row r="14345" spans="1:10" x14ac:dyDescent="0.2">
      <c r="A14345">
        <v>15344</v>
      </c>
      <c r="B14345" t="s">
        <v>14375</v>
      </c>
      <c r="C14345" t="s">
        <v>1339</v>
      </c>
      <c r="D14345" t="s">
        <v>11823</v>
      </c>
      <c r="E14345">
        <f>VLOOKUP(LEFT(B14345,LEN(B14345)-2),'Correction using CAD'!A:F,5,0)</f>
        <v>81.349999999999994</v>
      </c>
      <c r="F14345">
        <f>VLOOKUP(LEFT(B14345,LEN(B14345)-2),'Correction using CAD'!A:F,6,0)</f>
        <v>139.60000000000034</v>
      </c>
      <c r="G14345">
        <f>VLOOKUP(VALUE(RIGHT(B14345,2)),'XZ coord'!$T$144:$U$149,2,0)</f>
        <v>6.47</v>
      </c>
      <c r="H14345">
        <v>2.4</v>
      </c>
      <c r="I14345">
        <v>0.9</v>
      </c>
      <c r="J14345">
        <f>VLOOKUP(VALUE(RIGHT(B14345,2)),'XZ coord'!$T$144:$V$149,3,0)</f>
        <v>1.95</v>
      </c>
    </row>
    <row r="14346" spans="1:10" x14ac:dyDescent="0.2">
      <c r="A14346">
        <v>15345</v>
      </c>
      <c r="B14346" t="s">
        <v>14376</v>
      </c>
      <c r="C14346" t="s">
        <v>1339</v>
      </c>
      <c r="D14346" t="s">
        <v>11823</v>
      </c>
      <c r="E14346">
        <f>VLOOKUP(LEFT(B14346,LEN(B14346)-2),'Correction using CAD'!A:F,5,0)</f>
        <v>81.349999999999994</v>
      </c>
      <c r="F14346">
        <f>VLOOKUP(LEFT(B14346,LEN(B14346)-2),'Correction using CAD'!A:F,6,0)</f>
        <v>139.60000000000034</v>
      </c>
      <c r="G14346">
        <f>VLOOKUP(VALUE(RIGHT(B14346,2)),'XZ coord'!$T$144:$U$149,2,0)</f>
        <v>8.42</v>
      </c>
      <c r="H14346">
        <v>2.4</v>
      </c>
      <c r="I14346">
        <v>0.9</v>
      </c>
      <c r="J14346">
        <f>VLOOKUP(VALUE(RIGHT(B14346,2)),'XZ coord'!$T$144:$V$149,3,0)</f>
        <v>1.95</v>
      </c>
    </row>
    <row r="14347" spans="1:10" x14ac:dyDescent="0.2">
      <c r="A14347">
        <v>15346</v>
      </c>
      <c r="B14347" t="s">
        <v>14377</v>
      </c>
      <c r="C14347" t="s">
        <v>1339</v>
      </c>
      <c r="D14347" t="s">
        <v>11823</v>
      </c>
      <c r="E14347">
        <f>VLOOKUP(LEFT(B14347,LEN(B14347)-2),'Correction using CAD'!A:F,5,0)</f>
        <v>81.349999999999994</v>
      </c>
      <c r="F14347">
        <f>VLOOKUP(LEFT(B14347,LEN(B14347)-2),'Correction using CAD'!A:F,6,0)</f>
        <v>139.60000000000034</v>
      </c>
      <c r="G14347">
        <f>VLOOKUP(VALUE(RIGHT(B14347,2)),'XZ coord'!$T$144:$U$149,2,0)</f>
        <v>10.37</v>
      </c>
      <c r="H14347">
        <v>2.4</v>
      </c>
      <c r="I14347">
        <v>0.9</v>
      </c>
      <c r="J14347">
        <f>VLOOKUP(VALUE(RIGHT(B14347,2)),'XZ coord'!$T$144:$V$149,3,0)</f>
        <v>2.1</v>
      </c>
    </row>
    <row r="14348" spans="1:10" x14ac:dyDescent="0.2">
      <c r="A14348">
        <v>15347</v>
      </c>
      <c r="B14348" t="s">
        <v>14378</v>
      </c>
      <c r="C14348" t="s">
        <v>1339</v>
      </c>
      <c r="D14348" t="s">
        <v>11823</v>
      </c>
      <c r="E14348">
        <f>VLOOKUP(LEFT(B14348,LEN(B14348)-2),'Correction using CAD'!A:F,5,0)</f>
        <v>81.349999999999994</v>
      </c>
      <c r="F14348">
        <f>VLOOKUP(LEFT(B14348,LEN(B14348)-2),'Correction using CAD'!A:F,6,0)</f>
        <v>138.70000000000033</v>
      </c>
      <c r="G14348">
        <f>VLOOKUP(VALUE(RIGHT(B14348,2)),'XZ coord'!$T$144:$U$149,2,0)</f>
        <v>2.25</v>
      </c>
      <c r="H14348">
        <v>2.4</v>
      </c>
      <c r="I14348">
        <v>0.9</v>
      </c>
      <c r="J14348">
        <f>VLOOKUP(VALUE(RIGHT(B14348,2)),'XZ coord'!$T$144:$V$149,3,0)</f>
        <v>1.97</v>
      </c>
    </row>
    <row r="14349" spans="1:10" x14ac:dyDescent="0.2">
      <c r="A14349">
        <v>15348</v>
      </c>
      <c r="B14349" t="s">
        <v>14379</v>
      </c>
      <c r="C14349" t="s">
        <v>1342</v>
      </c>
      <c r="D14349" t="s">
        <v>11823</v>
      </c>
      <c r="E14349">
        <f>VLOOKUP(LEFT(B14349,LEN(B14349)-2),'Correction using CAD'!A:F,5,0)</f>
        <v>81.349999999999994</v>
      </c>
      <c r="F14349">
        <f>VLOOKUP(LEFT(B14349,LEN(B14349)-2),'Correction using CAD'!A:F,6,0)</f>
        <v>138.70000000000033</v>
      </c>
      <c r="G14349">
        <f>VLOOKUP(VALUE(RIGHT(B14349,2)),'XZ coord'!$T$144:$U$149,2,0)</f>
        <v>4.22</v>
      </c>
      <c r="H14349">
        <v>2.4</v>
      </c>
      <c r="I14349">
        <v>0.9</v>
      </c>
      <c r="J14349">
        <f>VLOOKUP(VALUE(RIGHT(B14349,2)),'XZ coord'!$T$144:$V$149,3,0)</f>
        <v>2.25</v>
      </c>
    </row>
    <row r="14350" spans="1:10" x14ac:dyDescent="0.2">
      <c r="A14350">
        <v>15349</v>
      </c>
      <c r="B14350" t="s">
        <v>14380</v>
      </c>
      <c r="C14350" t="s">
        <v>1339</v>
      </c>
      <c r="D14350" t="s">
        <v>11823</v>
      </c>
      <c r="E14350">
        <f>VLOOKUP(LEFT(B14350,LEN(B14350)-2),'Correction using CAD'!A:F,5,0)</f>
        <v>81.349999999999994</v>
      </c>
      <c r="F14350">
        <f>VLOOKUP(LEFT(B14350,LEN(B14350)-2),'Correction using CAD'!A:F,6,0)</f>
        <v>138.70000000000033</v>
      </c>
      <c r="G14350">
        <f>VLOOKUP(VALUE(RIGHT(B14350,2)),'XZ coord'!$T$144:$U$149,2,0)</f>
        <v>6.47</v>
      </c>
      <c r="H14350">
        <v>2.4</v>
      </c>
      <c r="I14350">
        <v>0.9</v>
      </c>
      <c r="J14350">
        <f>VLOOKUP(VALUE(RIGHT(B14350,2)),'XZ coord'!$T$144:$V$149,3,0)</f>
        <v>1.95</v>
      </c>
    </row>
    <row r="14351" spans="1:10" x14ac:dyDescent="0.2">
      <c r="A14351">
        <v>15350</v>
      </c>
      <c r="B14351" t="s">
        <v>14381</v>
      </c>
      <c r="C14351" t="s">
        <v>1339</v>
      </c>
      <c r="D14351" t="s">
        <v>11823</v>
      </c>
      <c r="E14351">
        <f>VLOOKUP(LEFT(B14351,LEN(B14351)-2),'Correction using CAD'!A:F,5,0)</f>
        <v>81.349999999999994</v>
      </c>
      <c r="F14351">
        <f>VLOOKUP(LEFT(B14351,LEN(B14351)-2),'Correction using CAD'!A:F,6,0)</f>
        <v>138.70000000000033</v>
      </c>
      <c r="G14351">
        <f>VLOOKUP(VALUE(RIGHT(B14351,2)),'XZ coord'!$T$144:$U$149,2,0)</f>
        <v>8.42</v>
      </c>
      <c r="H14351">
        <v>2.4</v>
      </c>
      <c r="I14351">
        <v>0.9</v>
      </c>
      <c r="J14351">
        <f>VLOOKUP(VALUE(RIGHT(B14351,2)),'XZ coord'!$T$144:$V$149,3,0)</f>
        <v>1.95</v>
      </c>
    </row>
    <row r="14352" spans="1:10" x14ac:dyDescent="0.2">
      <c r="A14352">
        <v>15351</v>
      </c>
      <c r="B14352" t="s">
        <v>14382</v>
      </c>
      <c r="C14352" t="s">
        <v>1339</v>
      </c>
      <c r="D14352" t="s">
        <v>11823</v>
      </c>
      <c r="E14352">
        <f>VLOOKUP(LEFT(B14352,LEN(B14352)-2),'Correction using CAD'!A:F,5,0)</f>
        <v>81.349999999999994</v>
      </c>
      <c r="F14352">
        <f>VLOOKUP(LEFT(B14352,LEN(B14352)-2),'Correction using CAD'!A:F,6,0)</f>
        <v>138.70000000000033</v>
      </c>
      <c r="G14352">
        <f>VLOOKUP(VALUE(RIGHT(B14352,2)),'XZ coord'!$T$144:$U$149,2,0)</f>
        <v>10.37</v>
      </c>
      <c r="H14352">
        <v>2.4</v>
      </c>
      <c r="I14352">
        <v>0.9</v>
      </c>
      <c r="J14352">
        <f>VLOOKUP(VALUE(RIGHT(B14352,2)),'XZ coord'!$T$144:$V$149,3,0)</f>
        <v>2.1</v>
      </c>
    </row>
    <row r="14353" spans="1:10" x14ac:dyDescent="0.2">
      <c r="A14353">
        <v>15352</v>
      </c>
      <c r="B14353" t="s">
        <v>14383</v>
      </c>
      <c r="C14353" t="s">
        <v>1339</v>
      </c>
      <c r="D14353" t="s">
        <v>11823</v>
      </c>
      <c r="E14353">
        <f>VLOOKUP(LEFT(B14353,LEN(B14353)-2),'Correction using CAD'!A:F,5,0)</f>
        <v>87.424999999999997</v>
      </c>
      <c r="F14353">
        <f>VLOOKUP(LEFT(B14353,LEN(B14353)-2),'Correction using CAD'!A:F,6,0)</f>
        <v>140.50000000000034</v>
      </c>
      <c r="G14353">
        <f>VLOOKUP(VALUE(RIGHT(B14353,2)),'XZ coord'!$T$144:$U$149,2,0)</f>
        <v>2.25</v>
      </c>
      <c r="H14353">
        <v>2.4</v>
      </c>
      <c r="I14353">
        <v>0.9</v>
      </c>
      <c r="J14353">
        <f>VLOOKUP(VALUE(RIGHT(B14353,2)),'XZ coord'!$T$144:$V$149,3,0)</f>
        <v>1.97</v>
      </c>
    </row>
    <row r="14354" spans="1:10" x14ac:dyDescent="0.2">
      <c r="A14354">
        <v>15353</v>
      </c>
      <c r="B14354" t="s">
        <v>14384</v>
      </c>
      <c r="C14354" t="s">
        <v>1342</v>
      </c>
      <c r="D14354" t="s">
        <v>11823</v>
      </c>
      <c r="E14354">
        <f>VLOOKUP(LEFT(B14354,LEN(B14354)-2),'Correction using CAD'!A:F,5,0)</f>
        <v>87.424999999999997</v>
      </c>
      <c r="F14354">
        <f>VLOOKUP(LEFT(B14354,LEN(B14354)-2),'Correction using CAD'!A:F,6,0)</f>
        <v>140.50000000000034</v>
      </c>
      <c r="G14354">
        <f>VLOOKUP(VALUE(RIGHT(B14354,2)),'XZ coord'!$T$144:$U$149,2,0)</f>
        <v>4.22</v>
      </c>
      <c r="H14354">
        <v>2.4</v>
      </c>
      <c r="I14354">
        <v>0.9</v>
      </c>
      <c r="J14354">
        <f>VLOOKUP(VALUE(RIGHT(B14354,2)),'XZ coord'!$T$144:$V$149,3,0)</f>
        <v>2.25</v>
      </c>
    </row>
    <row r="14355" spans="1:10" x14ac:dyDescent="0.2">
      <c r="A14355">
        <v>15354</v>
      </c>
      <c r="B14355" t="s">
        <v>14385</v>
      </c>
      <c r="C14355" t="s">
        <v>1339</v>
      </c>
      <c r="D14355" t="s">
        <v>11823</v>
      </c>
      <c r="E14355">
        <f>VLOOKUP(LEFT(B14355,LEN(B14355)-2),'Correction using CAD'!A:F,5,0)</f>
        <v>87.424999999999997</v>
      </c>
      <c r="F14355">
        <f>VLOOKUP(LEFT(B14355,LEN(B14355)-2),'Correction using CAD'!A:F,6,0)</f>
        <v>140.50000000000034</v>
      </c>
      <c r="G14355">
        <f>VLOOKUP(VALUE(RIGHT(B14355,2)),'XZ coord'!$T$144:$U$149,2,0)</f>
        <v>6.47</v>
      </c>
      <c r="H14355">
        <v>2.4</v>
      </c>
      <c r="I14355">
        <v>0.9</v>
      </c>
      <c r="J14355">
        <f>VLOOKUP(VALUE(RIGHT(B14355,2)),'XZ coord'!$T$144:$V$149,3,0)</f>
        <v>1.95</v>
      </c>
    </row>
    <row r="14356" spans="1:10" x14ac:dyDescent="0.2">
      <c r="A14356">
        <v>15355</v>
      </c>
      <c r="B14356" t="s">
        <v>14386</v>
      </c>
      <c r="C14356" t="s">
        <v>1339</v>
      </c>
      <c r="D14356" t="s">
        <v>11823</v>
      </c>
      <c r="E14356">
        <f>VLOOKUP(LEFT(B14356,LEN(B14356)-2),'Correction using CAD'!A:F,5,0)</f>
        <v>87.424999999999997</v>
      </c>
      <c r="F14356">
        <f>VLOOKUP(LEFT(B14356,LEN(B14356)-2),'Correction using CAD'!A:F,6,0)</f>
        <v>140.50000000000034</v>
      </c>
      <c r="G14356">
        <f>VLOOKUP(VALUE(RIGHT(B14356,2)),'XZ coord'!$T$144:$U$149,2,0)</f>
        <v>8.42</v>
      </c>
      <c r="H14356">
        <v>2.4</v>
      </c>
      <c r="I14356">
        <v>0.9</v>
      </c>
      <c r="J14356">
        <f>VLOOKUP(VALUE(RIGHT(B14356,2)),'XZ coord'!$T$144:$V$149,3,0)</f>
        <v>1.95</v>
      </c>
    </row>
    <row r="14357" spans="1:10" x14ac:dyDescent="0.2">
      <c r="A14357">
        <v>15356</v>
      </c>
      <c r="B14357" t="s">
        <v>14387</v>
      </c>
      <c r="C14357" t="s">
        <v>1342</v>
      </c>
      <c r="D14357" t="s">
        <v>11823</v>
      </c>
      <c r="E14357">
        <f>VLOOKUP(LEFT(B14357,LEN(B14357)-2),'Correction using CAD'!A:F,5,0)</f>
        <v>87.424999999999997</v>
      </c>
      <c r="F14357">
        <f>VLOOKUP(LEFT(B14357,LEN(B14357)-2),'Correction using CAD'!A:F,6,0)</f>
        <v>140.50000000000034</v>
      </c>
      <c r="G14357">
        <f>VLOOKUP(VALUE(RIGHT(B14357,2)),'XZ coord'!$T$144:$U$149,2,0)</f>
        <v>10.37</v>
      </c>
      <c r="H14357">
        <v>2.4</v>
      </c>
      <c r="I14357">
        <v>0.9</v>
      </c>
      <c r="J14357">
        <f>VLOOKUP(VALUE(RIGHT(B14357,2)),'XZ coord'!$T$144:$V$149,3,0)</f>
        <v>2.1</v>
      </c>
    </row>
    <row r="14358" spans="1:10" x14ac:dyDescent="0.2">
      <c r="A14358">
        <v>15357</v>
      </c>
      <c r="B14358" t="s">
        <v>14388</v>
      </c>
      <c r="C14358" t="s">
        <v>1339</v>
      </c>
      <c r="D14358" t="s">
        <v>11823</v>
      </c>
      <c r="E14358">
        <f>VLOOKUP(LEFT(B14358,LEN(B14358)-2),'Correction using CAD'!A:F,5,0)</f>
        <v>87.424999999999997</v>
      </c>
      <c r="F14358">
        <f>VLOOKUP(LEFT(B14358,LEN(B14358)-2),'Correction using CAD'!A:F,6,0)</f>
        <v>139.60000000000034</v>
      </c>
      <c r="G14358">
        <f>VLOOKUP(VALUE(RIGHT(B14358,2)),'XZ coord'!$T$144:$U$149,2,0)</f>
        <v>2.25</v>
      </c>
      <c r="H14358">
        <v>2.4</v>
      </c>
      <c r="I14358">
        <v>0.9</v>
      </c>
      <c r="J14358">
        <f>VLOOKUP(VALUE(RIGHT(B14358,2)),'XZ coord'!$T$144:$V$149,3,0)</f>
        <v>1.97</v>
      </c>
    </row>
    <row r="14359" spans="1:10" x14ac:dyDescent="0.2">
      <c r="A14359">
        <v>15358</v>
      </c>
      <c r="B14359" t="s">
        <v>14389</v>
      </c>
      <c r="C14359" t="s">
        <v>1342</v>
      </c>
      <c r="D14359" t="s">
        <v>11823</v>
      </c>
      <c r="E14359">
        <f>VLOOKUP(LEFT(B14359,LEN(B14359)-2),'Correction using CAD'!A:F,5,0)</f>
        <v>87.424999999999997</v>
      </c>
      <c r="F14359">
        <f>VLOOKUP(LEFT(B14359,LEN(B14359)-2),'Correction using CAD'!A:F,6,0)</f>
        <v>139.60000000000034</v>
      </c>
      <c r="G14359">
        <f>VLOOKUP(VALUE(RIGHT(B14359,2)),'XZ coord'!$T$144:$U$149,2,0)</f>
        <v>4.22</v>
      </c>
      <c r="H14359">
        <v>2.4</v>
      </c>
      <c r="I14359">
        <v>0.9</v>
      </c>
      <c r="J14359">
        <f>VLOOKUP(VALUE(RIGHT(B14359,2)),'XZ coord'!$T$144:$V$149,3,0)</f>
        <v>2.25</v>
      </c>
    </row>
    <row r="14360" spans="1:10" x14ac:dyDescent="0.2">
      <c r="A14360">
        <v>15359</v>
      </c>
      <c r="B14360" t="s">
        <v>14390</v>
      </c>
      <c r="C14360" t="s">
        <v>1339</v>
      </c>
      <c r="D14360" t="s">
        <v>11823</v>
      </c>
      <c r="E14360">
        <f>VLOOKUP(LEFT(B14360,LEN(B14360)-2),'Correction using CAD'!A:F,5,0)</f>
        <v>87.424999999999997</v>
      </c>
      <c r="F14360">
        <f>VLOOKUP(LEFT(B14360,LEN(B14360)-2),'Correction using CAD'!A:F,6,0)</f>
        <v>139.60000000000034</v>
      </c>
      <c r="G14360">
        <f>VLOOKUP(VALUE(RIGHT(B14360,2)),'XZ coord'!$T$144:$U$149,2,0)</f>
        <v>6.47</v>
      </c>
      <c r="H14360">
        <v>2.4</v>
      </c>
      <c r="I14360">
        <v>0.9</v>
      </c>
      <c r="J14360">
        <f>VLOOKUP(VALUE(RIGHT(B14360,2)),'XZ coord'!$T$144:$V$149,3,0)</f>
        <v>1.95</v>
      </c>
    </row>
    <row r="14361" spans="1:10" x14ac:dyDescent="0.2">
      <c r="A14361">
        <v>15360</v>
      </c>
      <c r="B14361" t="s">
        <v>14391</v>
      </c>
      <c r="C14361" t="s">
        <v>1339</v>
      </c>
      <c r="D14361" t="s">
        <v>11823</v>
      </c>
      <c r="E14361">
        <f>VLOOKUP(LEFT(B14361,LEN(B14361)-2),'Correction using CAD'!A:F,5,0)</f>
        <v>87.424999999999997</v>
      </c>
      <c r="F14361">
        <f>VLOOKUP(LEFT(B14361,LEN(B14361)-2),'Correction using CAD'!A:F,6,0)</f>
        <v>139.60000000000034</v>
      </c>
      <c r="G14361">
        <f>VLOOKUP(VALUE(RIGHT(B14361,2)),'XZ coord'!$T$144:$U$149,2,0)</f>
        <v>8.42</v>
      </c>
      <c r="H14361">
        <v>2.4</v>
      </c>
      <c r="I14361">
        <v>0.9</v>
      </c>
      <c r="J14361">
        <f>VLOOKUP(VALUE(RIGHT(B14361,2)),'XZ coord'!$T$144:$V$149,3,0)</f>
        <v>1.95</v>
      </c>
    </row>
    <row r="14362" spans="1:10" x14ac:dyDescent="0.2">
      <c r="A14362">
        <v>15361</v>
      </c>
      <c r="B14362" t="s">
        <v>14392</v>
      </c>
      <c r="C14362" t="s">
        <v>1342</v>
      </c>
      <c r="D14362" t="s">
        <v>11823</v>
      </c>
      <c r="E14362">
        <f>VLOOKUP(LEFT(B14362,LEN(B14362)-2),'Correction using CAD'!A:F,5,0)</f>
        <v>87.424999999999997</v>
      </c>
      <c r="F14362">
        <f>VLOOKUP(LEFT(B14362,LEN(B14362)-2),'Correction using CAD'!A:F,6,0)</f>
        <v>139.60000000000034</v>
      </c>
      <c r="G14362">
        <f>VLOOKUP(VALUE(RIGHT(B14362,2)),'XZ coord'!$T$144:$U$149,2,0)</f>
        <v>10.37</v>
      </c>
      <c r="H14362">
        <v>2.4</v>
      </c>
      <c r="I14362">
        <v>0.9</v>
      </c>
      <c r="J14362">
        <f>VLOOKUP(VALUE(RIGHT(B14362,2)),'XZ coord'!$T$144:$V$149,3,0)</f>
        <v>2.1</v>
      </c>
    </row>
    <row r="14363" spans="1:10" x14ac:dyDescent="0.2">
      <c r="A14363">
        <v>15362</v>
      </c>
      <c r="B14363" t="s">
        <v>14393</v>
      </c>
      <c r="C14363" t="s">
        <v>1339</v>
      </c>
      <c r="D14363" t="s">
        <v>11823</v>
      </c>
      <c r="E14363">
        <f>VLOOKUP(LEFT(B14363,LEN(B14363)-2),'Correction using CAD'!A:F,5,0)</f>
        <v>87.424999999999997</v>
      </c>
      <c r="F14363">
        <f>VLOOKUP(LEFT(B14363,LEN(B14363)-2),'Correction using CAD'!A:F,6,0)</f>
        <v>138.70000000000033</v>
      </c>
      <c r="G14363">
        <f>VLOOKUP(VALUE(RIGHT(B14363,2)),'XZ coord'!$T$144:$U$149,2,0)</f>
        <v>2.25</v>
      </c>
      <c r="H14363">
        <v>2.4</v>
      </c>
      <c r="I14363">
        <v>0.9</v>
      </c>
      <c r="J14363">
        <f>VLOOKUP(VALUE(RIGHT(B14363,2)),'XZ coord'!$T$144:$V$149,3,0)</f>
        <v>1.97</v>
      </c>
    </row>
    <row r="14364" spans="1:10" x14ac:dyDescent="0.2">
      <c r="A14364">
        <v>15363</v>
      </c>
      <c r="B14364" t="s">
        <v>14394</v>
      </c>
      <c r="C14364" t="s">
        <v>1342</v>
      </c>
      <c r="D14364" t="s">
        <v>11823</v>
      </c>
      <c r="E14364">
        <f>VLOOKUP(LEFT(B14364,LEN(B14364)-2),'Correction using CAD'!A:F,5,0)</f>
        <v>87.424999999999997</v>
      </c>
      <c r="F14364">
        <f>VLOOKUP(LEFT(B14364,LEN(B14364)-2),'Correction using CAD'!A:F,6,0)</f>
        <v>138.70000000000033</v>
      </c>
      <c r="G14364">
        <f>VLOOKUP(VALUE(RIGHT(B14364,2)),'XZ coord'!$T$144:$U$149,2,0)</f>
        <v>4.22</v>
      </c>
      <c r="H14364">
        <v>2.4</v>
      </c>
      <c r="I14364">
        <v>0.9</v>
      </c>
      <c r="J14364">
        <f>VLOOKUP(VALUE(RIGHT(B14364,2)),'XZ coord'!$T$144:$V$149,3,0)</f>
        <v>2.25</v>
      </c>
    </row>
    <row r="14365" spans="1:10" x14ac:dyDescent="0.2">
      <c r="A14365">
        <v>15364</v>
      </c>
      <c r="B14365" t="s">
        <v>14395</v>
      </c>
      <c r="C14365" t="s">
        <v>1339</v>
      </c>
      <c r="D14365" t="s">
        <v>11823</v>
      </c>
      <c r="E14365">
        <f>VLOOKUP(LEFT(B14365,LEN(B14365)-2),'Correction using CAD'!A:F,5,0)</f>
        <v>87.424999999999997</v>
      </c>
      <c r="F14365">
        <f>VLOOKUP(LEFT(B14365,LEN(B14365)-2),'Correction using CAD'!A:F,6,0)</f>
        <v>138.70000000000033</v>
      </c>
      <c r="G14365">
        <f>VLOOKUP(VALUE(RIGHT(B14365,2)),'XZ coord'!$T$144:$U$149,2,0)</f>
        <v>6.47</v>
      </c>
      <c r="H14365">
        <v>2.4</v>
      </c>
      <c r="I14365">
        <v>0.9</v>
      </c>
      <c r="J14365">
        <f>VLOOKUP(VALUE(RIGHT(B14365,2)),'XZ coord'!$T$144:$V$149,3,0)</f>
        <v>1.95</v>
      </c>
    </row>
    <row r="14366" spans="1:10" x14ac:dyDescent="0.2">
      <c r="A14366">
        <v>15365</v>
      </c>
      <c r="B14366" t="s">
        <v>14396</v>
      </c>
      <c r="C14366" t="s">
        <v>1339</v>
      </c>
      <c r="D14366" t="s">
        <v>11823</v>
      </c>
      <c r="E14366">
        <f>VLOOKUP(LEFT(B14366,LEN(B14366)-2),'Correction using CAD'!A:F,5,0)</f>
        <v>87.424999999999997</v>
      </c>
      <c r="F14366">
        <f>VLOOKUP(LEFT(B14366,LEN(B14366)-2),'Correction using CAD'!A:F,6,0)</f>
        <v>138.70000000000033</v>
      </c>
      <c r="G14366">
        <f>VLOOKUP(VALUE(RIGHT(B14366,2)),'XZ coord'!$T$144:$U$149,2,0)</f>
        <v>8.42</v>
      </c>
      <c r="H14366">
        <v>2.4</v>
      </c>
      <c r="I14366">
        <v>0.9</v>
      </c>
      <c r="J14366">
        <f>VLOOKUP(VALUE(RIGHT(B14366,2)),'XZ coord'!$T$144:$V$149,3,0)</f>
        <v>1.95</v>
      </c>
    </row>
    <row r="14367" spans="1:10" x14ac:dyDescent="0.2">
      <c r="A14367">
        <v>15366</v>
      </c>
      <c r="B14367" t="s">
        <v>14397</v>
      </c>
      <c r="C14367" t="s">
        <v>1342</v>
      </c>
      <c r="D14367" t="s">
        <v>11823</v>
      </c>
      <c r="E14367">
        <f>VLOOKUP(LEFT(B14367,LEN(B14367)-2),'Correction using CAD'!A:F,5,0)</f>
        <v>87.424999999999997</v>
      </c>
      <c r="F14367">
        <f>VLOOKUP(LEFT(B14367,LEN(B14367)-2),'Correction using CAD'!A:F,6,0)</f>
        <v>138.70000000000033</v>
      </c>
      <c r="G14367">
        <f>VLOOKUP(VALUE(RIGHT(B14367,2)),'XZ coord'!$T$144:$U$149,2,0)</f>
        <v>10.37</v>
      </c>
      <c r="H14367">
        <v>2.4</v>
      </c>
      <c r="I14367">
        <v>0.9</v>
      </c>
      <c r="J14367">
        <f>VLOOKUP(VALUE(RIGHT(B14367,2)),'XZ coord'!$T$144:$V$149,3,0)</f>
        <v>2.1</v>
      </c>
    </row>
    <row r="14368" spans="1:10" x14ac:dyDescent="0.2">
      <c r="A14368">
        <v>15367</v>
      </c>
      <c r="B14368" t="s">
        <v>14398</v>
      </c>
      <c r="C14368" t="s">
        <v>1339</v>
      </c>
      <c r="D14368" t="s">
        <v>11823</v>
      </c>
      <c r="E14368">
        <f>VLOOKUP(LEFT(B14368,LEN(B14368)-2),'Correction using CAD'!A:F,5,0)</f>
        <v>87.424999999999997</v>
      </c>
      <c r="F14368">
        <f>VLOOKUP(LEFT(B14368,LEN(B14368)-2),'Correction using CAD'!A:F,6,0)</f>
        <v>137.80000000000032</v>
      </c>
      <c r="G14368">
        <f>VLOOKUP(VALUE(RIGHT(B14368,2)),'XZ coord'!$T$144:$U$149,2,0)</f>
        <v>2.25</v>
      </c>
      <c r="H14368">
        <v>2.4</v>
      </c>
      <c r="I14368">
        <v>0.9</v>
      </c>
      <c r="J14368">
        <f>VLOOKUP(VALUE(RIGHT(B14368,2)),'XZ coord'!$T$144:$V$149,3,0)</f>
        <v>1.97</v>
      </c>
    </row>
    <row r="14369" spans="1:10" x14ac:dyDescent="0.2">
      <c r="A14369">
        <v>15368</v>
      </c>
      <c r="B14369" t="s">
        <v>14399</v>
      </c>
      <c r="C14369" t="s">
        <v>1342</v>
      </c>
      <c r="D14369" t="s">
        <v>11823</v>
      </c>
      <c r="E14369">
        <f>VLOOKUP(LEFT(B14369,LEN(B14369)-2),'Correction using CAD'!A:F,5,0)</f>
        <v>87.424999999999997</v>
      </c>
      <c r="F14369">
        <f>VLOOKUP(LEFT(B14369,LEN(B14369)-2),'Correction using CAD'!A:F,6,0)</f>
        <v>137.80000000000032</v>
      </c>
      <c r="G14369">
        <f>VLOOKUP(VALUE(RIGHT(B14369,2)),'XZ coord'!$T$144:$U$149,2,0)</f>
        <v>4.22</v>
      </c>
      <c r="H14369">
        <v>2.4</v>
      </c>
      <c r="I14369">
        <v>0.9</v>
      </c>
      <c r="J14369">
        <f>VLOOKUP(VALUE(RIGHT(B14369,2)),'XZ coord'!$T$144:$V$149,3,0)</f>
        <v>2.25</v>
      </c>
    </row>
    <row r="14370" spans="1:10" x14ac:dyDescent="0.2">
      <c r="A14370">
        <v>15369</v>
      </c>
      <c r="B14370" t="s">
        <v>14400</v>
      </c>
      <c r="C14370" t="s">
        <v>1339</v>
      </c>
      <c r="D14370" t="s">
        <v>11823</v>
      </c>
      <c r="E14370">
        <f>VLOOKUP(LEFT(B14370,LEN(B14370)-2),'Correction using CAD'!A:F,5,0)</f>
        <v>87.424999999999997</v>
      </c>
      <c r="F14370">
        <f>VLOOKUP(LEFT(B14370,LEN(B14370)-2),'Correction using CAD'!A:F,6,0)</f>
        <v>137.80000000000032</v>
      </c>
      <c r="G14370">
        <f>VLOOKUP(VALUE(RIGHT(B14370,2)),'XZ coord'!$T$144:$U$149,2,0)</f>
        <v>6.47</v>
      </c>
      <c r="H14370">
        <v>2.4</v>
      </c>
      <c r="I14370">
        <v>0.9</v>
      </c>
      <c r="J14370">
        <f>VLOOKUP(VALUE(RIGHT(B14370,2)),'XZ coord'!$T$144:$V$149,3,0)</f>
        <v>1.95</v>
      </c>
    </row>
    <row r="14371" spans="1:10" x14ac:dyDescent="0.2">
      <c r="A14371">
        <v>15370</v>
      </c>
      <c r="B14371" t="s">
        <v>14401</v>
      </c>
      <c r="C14371" t="s">
        <v>1339</v>
      </c>
      <c r="D14371" t="s">
        <v>11823</v>
      </c>
      <c r="E14371">
        <f>VLOOKUP(LEFT(B14371,LEN(B14371)-2),'Correction using CAD'!A:F,5,0)</f>
        <v>87.424999999999997</v>
      </c>
      <c r="F14371">
        <f>VLOOKUP(LEFT(B14371,LEN(B14371)-2),'Correction using CAD'!A:F,6,0)</f>
        <v>137.80000000000032</v>
      </c>
      <c r="G14371">
        <f>VLOOKUP(VALUE(RIGHT(B14371,2)),'XZ coord'!$T$144:$U$149,2,0)</f>
        <v>8.42</v>
      </c>
      <c r="H14371">
        <v>2.4</v>
      </c>
      <c r="I14371">
        <v>0.9</v>
      </c>
      <c r="J14371">
        <f>VLOOKUP(VALUE(RIGHT(B14371,2)),'XZ coord'!$T$144:$V$149,3,0)</f>
        <v>1.95</v>
      </c>
    </row>
    <row r="14372" spans="1:10" x14ac:dyDescent="0.2">
      <c r="A14372">
        <v>15371</v>
      </c>
      <c r="B14372" t="s">
        <v>14402</v>
      </c>
      <c r="C14372" t="s">
        <v>1339</v>
      </c>
      <c r="D14372" t="s">
        <v>11823</v>
      </c>
      <c r="E14372">
        <f>VLOOKUP(LEFT(B14372,LEN(B14372)-2),'Correction using CAD'!A:F,5,0)</f>
        <v>87.424999999999997</v>
      </c>
      <c r="F14372">
        <f>VLOOKUP(LEFT(B14372,LEN(B14372)-2),'Correction using CAD'!A:F,6,0)</f>
        <v>137.80000000000032</v>
      </c>
      <c r="G14372">
        <f>VLOOKUP(VALUE(RIGHT(B14372,2)),'XZ coord'!$T$144:$U$149,2,0)</f>
        <v>10.37</v>
      </c>
      <c r="H14372">
        <v>2.4</v>
      </c>
      <c r="I14372">
        <v>0.9</v>
      </c>
      <c r="J14372">
        <f>VLOOKUP(VALUE(RIGHT(B14372,2)),'XZ coord'!$T$144:$V$149,3,0)</f>
        <v>2.1</v>
      </c>
    </row>
    <row r="14373" spans="1:10" x14ac:dyDescent="0.2">
      <c r="A14373">
        <v>15372</v>
      </c>
      <c r="B14373" t="s">
        <v>14403</v>
      </c>
      <c r="C14373" t="s">
        <v>1339</v>
      </c>
      <c r="D14373" t="s">
        <v>11823</v>
      </c>
      <c r="E14373">
        <f>VLOOKUP(LEFT(B14373,LEN(B14373)-2),'Correction using CAD'!A:F,5,0)</f>
        <v>81.349999999999994</v>
      </c>
      <c r="F14373">
        <f>VLOOKUP(LEFT(B14373,LEN(B14373)-2),'Correction using CAD'!A:F,6,0)</f>
        <v>137.80000000000032</v>
      </c>
      <c r="G14373">
        <f>VLOOKUP(VALUE(RIGHT(B14373,2)),'XZ coord'!$T$144:$U$149,2,0)</f>
        <v>6.47</v>
      </c>
      <c r="H14373">
        <v>2.4</v>
      </c>
      <c r="I14373">
        <v>0.9</v>
      </c>
      <c r="J14373">
        <f>VLOOKUP(VALUE(RIGHT(B14373,2)),'XZ coord'!$T$144:$V$149,3,0)</f>
        <v>1.95</v>
      </c>
    </row>
    <row r="14374" spans="1:10" x14ac:dyDescent="0.2">
      <c r="A14374">
        <v>15373</v>
      </c>
      <c r="B14374" t="s">
        <v>14404</v>
      </c>
      <c r="C14374" t="s">
        <v>1339</v>
      </c>
      <c r="D14374" t="s">
        <v>11823</v>
      </c>
      <c r="E14374">
        <f>VLOOKUP(LEFT(B14374,LEN(B14374)-2),'Correction using CAD'!A:F,5,0)</f>
        <v>81.349999999999994</v>
      </c>
      <c r="F14374">
        <f>VLOOKUP(LEFT(B14374,LEN(B14374)-2),'Correction using CAD'!A:F,6,0)</f>
        <v>137.80000000000032</v>
      </c>
      <c r="G14374">
        <f>VLOOKUP(VALUE(RIGHT(B14374,2)),'XZ coord'!$T$144:$U$149,2,0)</f>
        <v>8.42</v>
      </c>
      <c r="H14374">
        <v>2.4</v>
      </c>
      <c r="I14374">
        <v>0.9</v>
      </c>
      <c r="J14374">
        <f>VLOOKUP(VALUE(RIGHT(B14374,2)),'XZ coord'!$T$144:$V$149,3,0)</f>
        <v>1.95</v>
      </c>
    </row>
    <row r="14375" spans="1:10" x14ac:dyDescent="0.2">
      <c r="A14375">
        <v>15374</v>
      </c>
      <c r="B14375" t="s">
        <v>14405</v>
      </c>
      <c r="C14375" t="s">
        <v>1339</v>
      </c>
      <c r="D14375" t="s">
        <v>11823</v>
      </c>
      <c r="E14375">
        <f>VLOOKUP(LEFT(B14375,LEN(B14375)-2),'Correction using CAD'!A:F,5,0)</f>
        <v>81.349999999999994</v>
      </c>
      <c r="F14375">
        <f>VLOOKUP(LEFT(B14375,LEN(B14375)-2),'Correction using CAD'!A:F,6,0)</f>
        <v>137.80000000000032</v>
      </c>
      <c r="G14375">
        <f>VLOOKUP(VALUE(RIGHT(B14375,2)),'XZ coord'!$T$144:$U$149,2,0)</f>
        <v>10.37</v>
      </c>
      <c r="H14375">
        <v>2.4</v>
      </c>
      <c r="I14375">
        <v>0.9</v>
      </c>
      <c r="J14375">
        <f>VLOOKUP(VALUE(RIGHT(B14375,2)),'XZ coord'!$T$144:$V$149,3,0)</f>
        <v>2.1</v>
      </c>
    </row>
    <row r="14376" spans="1:10" x14ac:dyDescent="0.2">
      <c r="A14376">
        <v>15375</v>
      </c>
      <c r="B14376" t="s">
        <v>14406</v>
      </c>
      <c r="C14376" t="s">
        <v>1339</v>
      </c>
      <c r="D14376" t="s">
        <v>11823</v>
      </c>
      <c r="E14376">
        <f>VLOOKUP(LEFT(B14376,LEN(B14376)-2),'Correction using CAD'!A:F,5,0)</f>
        <v>81.349999999999994</v>
      </c>
      <c r="F14376">
        <f>VLOOKUP(LEFT(B14376,LEN(B14376)-2),'Correction using CAD'!A:F,6,0)</f>
        <v>136.90000000000032</v>
      </c>
      <c r="G14376">
        <f>VLOOKUP(VALUE(RIGHT(B14376,2)),'XZ coord'!$T$144:$U$149,2,0)</f>
        <v>6.47</v>
      </c>
      <c r="H14376">
        <v>2.4</v>
      </c>
      <c r="I14376">
        <v>0.9</v>
      </c>
      <c r="J14376">
        <f>VLOOKUP(VALUE(RIGHT(B14376,2)),'XZ coord'!$T$144:$V$149,3,0)</f>
        <v>1.95</v>
      </c>
    </row>
    <row r="14377" spans="1:10" x14ac:dyDescent="0.2">
      <c r="A14377">
        <v>15376</v>
      </c>
      <c r="B14377" t="s">
        <v>14407</v>
      </c>
      <c r="C14377" t="s">
        <v>1339</v>
      </c>
      <c r="D14377" t="s">
        <v>11823</v>
      </c>
      <c r="E14377">
        <f>VLOOKUP(LEFT(B14377,LEN(B14377)-2),'Correction using CAD'!A:F,5,0)</f>
        <v>81.349999999999994</v>
      </c>
      <c r="F14377">
        <f>VLOOKUP(LEFT(B14377,LEN(B14377)-2),'Correction using CAD'!A:F,6,0)</f>
        <v>136.90000000000032</v>
      </c>
      <c r="G14377">
        <f>VLOOKUP(VALUE(RIGHT(B14377,2)),'XZ coord'!$T$144:$U$149,2,0)</f>
        <v>8.42</v>
      </c>
      <c r="H14377">
        <v>2.4</v>
      </c>
      <c r="I14377">
        <v>0.9</v>
      </c>
      <c r="J14377">
        <f>VLOOKUP(VALUE(RIGHT(B14377,2)),'XZ coord'!$T$144:$V$149,3,0)</f>
        <v>1.95</v>
      </c>
    </row>
    <row r="14378" spans="1:10" x14ac:dyDescent="0.2">
      <c r="A14378">
        <v>15377</v>
      </c>
      <c r="B14378" t="s">
        <v>14408</v>
      </c>
      <c r="C14378" t="s">
        <v>1339</v>
      </c>
      <c r="D14378" t="s">
        <v>11823</v>
      </c>
      <c r="E14378">
        <f>VLOOKUP(LEFT(B14378,LEN(B14378)-2),'Correction using CAD'!A:F,5,0)</f>
        <v>81.349999999999994</v>
      </c>
      <c r="F14378">
        <f>VLOOKUP(LEFT(B14378,LEN(B14378)-2),'Correction using CAD'!A:F,6,0)</f>
        <v>136.90000000000032</v>
      </c>
      <c r="G14378">
        <f>VLOOKUP(VALUE(RIGHT(B14378,2)),'XZ coord'!$T$144:$U$149,2,0)</f>
        <v>10.37</v>
      </c>
      <c r="H14378">
        <v>2.4</v>
      </c>
      <c r="I14378">
        <v>0.9</v>
      </c>
      <c r="J14378">
        <f>VLOOKUP(VALUE(RIGHT(B14378,2)),'XZ coord'!$T$144:$V$149,3,0)</f>
        <v>2.1</v>
      </c>
    </row>
    <row r="14379" spans="1:10" x14ac:dyDescent="0.2">
      <c r="A14379">
        <v>15378</v>
      </c>
      <c r="B14379" t="s">
        <v>14409</v>
      </c>
      <c r="C14379" t="s">
        <v>1339</v>
      </c>
      <c r="D14379" t="s">
        <v>11823</v>
      </c>
      <c r="E14379">
        <f>VLOOKUP(LEFT(B14379,LEN(B14379)-2),'Correction using CAD'!A:F,5,0)</f>
        <v>81.349999999999994</v>
      </c>
      <c r="F14379">
        <f>VLOOKUP(LEFT(B14379,LEN(B14379)-2),'Correction using CAD'!A:F,6,0)</f>
        <v>136.00000000000031</v>
      </c>
      <c r="G14379">
        <f>VLOOKUP(VALUE(RIGHT(B14379,2)),'XZ coord'!$T$144:$U$149,2,0)</f>
        <v>6.47</v>
      </c>
      <c r="H14379">
        <v>2.4</v>
      </c>
      <c r="I14379">
        <v>0.9</v>
      </c>
      <c r="J14379">
        <f>VLOOKUP(VALUE(RIGHT(B14379,2)),'XZ coord'!$T$144:$V$149,3,0)</f>
        <v>1.95</v>
      </c>
    </row>
    <row r="14380" spans="1:10" x14ac:dyDescent="0.2">
      <c r="A14380">
        <v>15379</v>
      </c>
      <c r="B14380" t="s">
        <v>14410</v>
      </c>
      <c r="C14380" t="s">
        <v>1339</v>
      </c>
      <c r="D14380" t="s">
        <v>11823</v>
      </c>
      <c r="E14380">
        <f>VLOOKUP(LEFT(B14380,LEN(B14380)-2),'Correction using CAD'!A:F,5,0)</f>
        <v>81.349999999999994</v>
      </c>
      <c r="F14380">
        <f>VLOOKUP(LEFT(B14380,LEN(B14380)-2),'Correction using CAD'!A:F,6,0)</f>
        <v>136.00000000000031</v>
      </c>
      <c r="G14380">
        <f>VLOOKUP(VALUE(RIGHT(B14380,2)),'XZ coord'!$T$144:$U$149,2,0)</f>
        <v>8.42</v>
      </c>
      <c r="H14380">
        <v>2.4</v>
      </c>
      <c r="I14380">
        <v>0.9</v>
      </c>
      <c r="J14380">
        <f>VLOOKUP(VALUE(RIGHT(B14380,2)),'XZ coord'!$T$144:$V$149,3,0)</f>
        <v>1.95</v>
      </c>
    </row>
    <row r="14381" spans="1:10" x14ac:dyDescent="0.2">
      <c r="A14381">
        <v>15380</v>
      </c>
      <c r="B14381" t="s">
        <v>14411</v>
      </c>
      <c r="C14381" t="s">
        <v>1339</v>
      </c>
      <c r="D14381" t="s">
        <v>11823</v>
      </c>
      <c r="E14381">
        <f>VLOOKUP(LEFT(B14381,LEN(B14381)-2),'Correction using CAD'!A:F,5,0)</f>
        <v>81.349999999999994</v>
      </c>
      <c r="F14381">
        <f>VLOOKUP(LEFT(B14381,LEN(B14381)-2),'Correction using CAD'!A:F,6,0)</f>
        <v>136.00000000000031</v>
      </c>
      <c r="G14381">
        <f>VLOOKUP(VALUE(RIGHT(B14381,2)),'XZ coord'!$T$144:$U$149,2,0)</f>
        <v>10.37</v>
      </c>
      <c r="H14381">
        <v>2.4</v>
      </c>
      <c r="I14381">
        <v>0.9</v>
      </c>
      <c r="J14381">
        <f>VLOOKUP(VALUE(RIGHT(B14381,2)),'XZ coord'!$T$144:$V$149,3,0)</f>
        <v>2.1</v>
      </c>
    </row>
    <row r="14382" spans="1:10" x14ac:dyDescent="0.2">
      <c r="A14382">
        <v>15381</v>
      </c>
      <c r="B14382" t="s">
        <v>14412</v>
      </c>
      <c r="C14382" t="s">
        <v>1339</v>
      </c>
      <c r="D14382" t="s">
        <v>11823</v>
      </c>
      <c r="E14382">
        <f>VLOOKUP(LEFT(B14382,LEN(B14382)-2),'Correction using CAD'!A:F,5,0)</f>
        <v>81.349999999999994</v>
      </c>
      <c r="F14382">
        <f>VLOOKUP(LEFT(B14382,LEN(B14382)-2),'Correction using CAD'!A:F,6,0)</f>
        <v>135.10000000000031</v>
      </c>
      <c r="G14382">
        <f>VLOOKUP(VALUE(RIGHT(B14382,2)),'XZ coord'!$T$144:$U$149,2,0)</f>
        <v>6.47</v>
      </c>
      <c r="H14382">
        <v>2.4</v>
      </c>
      <c r="I14382">
        <v>0.9</v>
      </c>
      <c r="J14382">
        <f>VLOOKUP(VALUE(RIGHT(B14382,2)),'XZ coord'!$T$144:$V$149,3,0)</f>
        <v>1.95</v>
      </c>
    </row>
    <row r="14383" spans="1:10" x14ac:dyDescent="0.2">
      <c r="A14383">
        <v>15382</v>
      </c>
      <c r="B14383" t="s">
        <v>14413</v>
      </c>
      <c r="C14383" t="s">
        <v>1339</v>
      </c>
      <c r="D14383" t="s">
        <v>11823</v>
      </c>
      <c r="E14383">
        <f>VLOOKUP(LEFT(B14383,LEN(B14383)-2),'Correction using CAD'!A:F,5,0)</f>
        <v>81.349999999999994</v>
      </c>
      <c r="F14383">
        <f>VLOOKUP(LEFT(B14383,LEN(B14383)-2),'Correction using CAD'!A:F,6,0)</f>
        <v>135.10000000000031</v>
      </c>
      <c r="G14383">
        <f>VLOOKUP(VALUE(RIGHT(B14383,2)),'XZ coord'!$T$144:$U$149,2,0)</f>
        <v>8.42</v>
      </c>
      <c r="H14383">
        <v>2.4</v>
      </c>
      <c r="I14383">
        <v>0.9</v>
      </c>
      <c r="J14383">
        <f>VLOOKUP(VALUE(RIGHT(B14383,2)),'XZ coord'!$T$144:$V$149,3,0)</f>
        <v>1.95</v>
      </c>
    </row>
    <row r="14384" spans="1:10" x14ac:dyDescent="0.2">
      <c r="A14384">
        <v>15383</v>
      </c>
      <c r="B14384" t="s">
        <v>14414</v>
      </c>
      <c r="C14384" t="s">
        <v>1339</v>
      </c>
      <c r="D14384" t="s">
        <v>11823</v>
      </c>
      <c r="E14384">
        <f>VLOOKUP(LEFT(B14384,LEN(B14384)-2),'Correction using CAD'!A:F,5,0)</f>
        <v>81.349999999999994</v>
      </c>
      <c r="F14384">
        <f>VLOOKUP(LEFT(B14384,LEN(B14384)-2),'Correction using CAD'!A:F,6,0)</f>
        <v>135.10000000000031</v>
      </c>
      <c r="G14384">
        <f>VLOOKUP(VALUE(RIGHT(B14384,2)),'XZ coord'!$T$144:$U$149,2,0)</f>
        <v>10.37</v>
      </c>
      <c r="H14384">
        <v>2.4</v>
      </c>
      <c r="I14384">
        <v>0.9</v>
      </c>
      <c r="J14384">
        <f>VLOOKUP(VALUE(RIGHT(B14384,2)),'XZ coord'!$T$144:$V$149,3,0)</f>
        <v>2.1</v>
      </c>
    </row>
    <row r="14385" spans="1:10" x14ac:dyDescent="0.2">
      <c r="A14385">
        <v>15384</v>
      </c>
      <c r="B14385" t="s">
        <v>14415</v>
      </c>
      <c r="C14385" t="s">
        <v>1339</v>
      </c>
      <c r="D14385" t="s">
        <v>11823</v>
      </c>
      <c r="E14385">
        <f>VLOOKUP(LEFT(B14385,LEN(B14385)-2),'Correction using CAD'!A:F,5,0)</f>
        <v>87.424999999999997</v>
      </c>
      <c r="F14385">
        <f>VLOOKUP(LEFT(B14385,LEN(B14385)-2),'Correction using CAD'!A:F,6,0)</f>
        <v>136.90000000000032</v>
      </c>
      <c r="G14385">
        <f>VLOOKUP(VALUE(RIGHT(B14385,2)),'XZ coord'!$T$144:$U$149,2,0)</f>
        <v>6.47</v>
      </c>
      <c r="H14385">
        <v>2.4</v>
      </c>
      <c r="I14385">
        <v>0.9</v>
      </c>
      <c r="J14385">
        <f>VLOOKUP(VALUE(RIGHT(B14385,2)),'XZ coord'!$T$144:$V$149,3,0)</f>
        <v>1.95</v>
      </c>
    </row>
    <row r="14386" spans="1:10" x14ac:dyDescent="0.2">
      <c r="A14386">
        <v>15385</v>
      </c>
      <c r="B14386" t="s">
        <v>14416</v>
      </c>
      <c r="C14386" t="s">
        <v>1339</v>
      </c>
      <c r="D14386" t="s">
        <v>11823</v>
      </c>
      <c r="E14386">
        <f>VLOOKUP(LEFT(B14386,LEN(B14386)-2),'Correction using CAD'!A:F,5,0)</f>
        <v>87.424999999999997</v>
      </c>
      <c r="F14386">
        <f>VLOOKUP(LEFT(B14386,LEN(B14386)-2),'Correction using CAD'!A:F,6,0)</f>
        <v>136.90000000000032</v>
      </c>
      <c r="G14386">
        <f>VLOOKUP(VALUE(RIGHT(B14386,2)),'XZ coord'!$T$144:$U$149,2,0)</f>
        <v>8.42</v>
      </c>
      <c r="H14386">
        <v>2.4</v>
      </c>
      <c r="I14386">
        <v>0.9</v>
      </c>
      <c r="J14386">
        <f>VLOOKUP(VALUE(RIGHT(B14386,2)),'XZ coord'!$T$144:$V$149,3,0)</f>
        <v>1.95</v>
      </c>
    </row>
    <row r="14387" spans="1:10" x14ac:dyDescent="0.2">
      <c r="A14387">
        <v>15386</v>
      </c>
      <c r="B14387" t="s">
        <v>14417</v>
      </c>
      <c r="C14387" t="s">
        <v>1342</v>
      </c>
      <c r="D14387" t="s">
        <v>11823</v>
      </c>
      <c r="E14387">
        <f>VLOOKUP(LEFT(B14387,LEN(B14387)-2),'Correction using CAD'!A:F,5,0)</f>
        <v>87.424999999999997</v>
      </c>
      <c r="F14387">
        <f>VLOOKUP(LEFT(B14387,LEN(B14387)-2),'Correction using CAD'!A:F,6,0)</f>
        <v>136.90000000000032</v>
      </c>
      <c r="G14387">
        <f>VLOOKUP(VALUE(RIGHT(B14387,2)),'XZ coord'!$T$144:$U$149,2,0)</f>
        <v>10.37</v>
      </c>
      <c r="H14387">
        <v>2.4</v>
      </c>
      <c r="I14387">
        <v>0.9</v>
      </c>
      <c r="J14387">
        <f>VLOOKUP(VALUE(RIGHT(B14387,2)),'XZ coord'!$T$144:$V$149,3,0)</f>
        <v>2.1</v>
      </c>
    </row>
    <row r="14388" spans="1:10" x14ac:dyDescent="0.2">
      <c r="A14388">
        <v>15387</v>
      </c>
      <c r="B14388" t="s">
        <v>14418</v>
      </c>
      <c r="C14388" t="s">
        <v>1339</v>
      </c>
      <c r="D14388" t="s">
        <v>11823</v>
      </c>
      <c r="E14388">
        <f>VLOOKUP(LEFT(B14388,LEN(B14388)-2),'Correction using CAD'!A:F,5,0)</f>
        <v>87.424999999999997</v>
      </c>
      <c r="F14388">
        <f>VLOOKUP(LEFT(B14388,LEN(B14388)-2),'Correction using CAD'!A:F,6,0)</f>
        <v>136.00000000000031</v>
      </c>
      <c r="G14388">
        <f>VLOOKUP(VALUE(RIGHT(B14388,2)),'XZ coord'!$T$144:$U$149,2,0)</f>
        <v>6.47</v>
      </c>
      <c r="H14388">
        <v>2.4</v>
      </c>
      <c r="I14388">
        <v>0.9</v>
      </c>
      <c r="J14388">
        <f>VLOOKUP(VALUE(RIGHT(B14388,2)),'XZ coord'!$T$144:$V$149,3,0)</f>
        <v>1.95</v>
      </c>
    </row>
    <row r="14389" spans="1:10" x14ac:dyDescent="0.2">
      <c r="A14389">
        <v>15388</v>
      </c>
      <c r="B14389" t="s">
        <v>14419</v>
      </c>
      <c r="C14389" t="s">
        <v>1339</v>
      </c>
      <c r="D14389" t="s">
        <v>11823</v>
      </c>
      <c r="E14389">
        <f>VLOOKUP(LEFT(B14389,LEN(B14389)-2),'Correction using CAD'!A:F,5,0)</f>
        <v>87.424999999999997</v>
      </c>
      <c r="F14389">
        <f>VLOOKUP(LEFT(B14389,LEN(B14389)-2),'Correction using CAD'!A:F,6,0)</f>
        <v>136.00000000000031</v>
      </c>
      <c r="G14389">
        <f>VLOOKUP(VALUE(RIGHT(B14389,2)),'XZ coord'!$T$144:$U$149,2,0)</f>
        <v>8.42</v>
      </c>
      <c r="H14389">
        <v>2.4</v>
      </c>
      <c r="I14389">
        <v>0.9</v>
      </c>
      <c r="J14389">
        <f>VLOOKUP(VALUE(RIGHT(B14389,2)),'XZ coord'!$T$144:$V$149,3,0)</f>
        <v>1.95</v>
      </c>
    </row>
    <row r="14390" spans="1:10" x14ac:dyDescent="0.2">
      <c r="A14390">
        <v>15389</v>
      </c>
      <c r="B14390" t="s">
        <v>14420</v>
      </c>
      <c r="C14390" t="s">
        <v>1342</v>
      </c>
      <c r="D14390" t="s">
        <v>11823</v>
      </c>
      <c r="E14390">
        <f>VLOOKUP(LEFT(B14390,LEN(B14390)-2),'Correction using CAD'!A:F,5,0)</f>
        <v>87.424999999999997</v>
      </c>
      <c r="F14390">
        <f>VLOOKUP(LEFT(B14390,LEN(B14390)-2),'Correction using CAD'!A:F,6,0)</f>
        <v>136.00000000000031</v>
      </c>
      <c r="G14390">
        <f>VLOOKUP(VALUE(RIGHT(B14390,2)),'XZ coord'!$T$144:$U$149,2,0)</f>
        <v>10.37</v>
      </c>
      <c r="H14390">
        <v>2.4</v>
      </c>
      <c r="I14390">
        <v>0.9</v>
      </c>
      <c r="J14390">
        <f>VLOOKUP(VALUE(RIGHT(B14390,2)),'XZ coord'!$T$144:$V$149,3,0)</f>
        <v>2.1</v>
      </c>
    </row>
    <row r="14391" spans="1:10" x14ac:dyDescent="0.2">
      <c r="A14391">
        <v>15390</v>
      </c>
      <c r="B14391" t="s">
        <v>14421</v>
      </c>
      <c r="C14391" t="s">
        <v>1339</v>
      </c>
      <c r="D14391" t="s">
        <v>11823</v>
      </c>
      <c r="E14391">
        <f>VLOOKUP(LEFT(B14391,LEN(B14391)-2),'Correction using CAD'!A:F,5,0)</f>
        <v>87.424999999999997</v>
      </c>
      <c r="F14391">
        <f>VLOOKUP(LEFT(B14391,LEN(B14391)-2),'Correction using CAD'!A:F,6,0)</f>
        <v>135.10000000000031</v>
      </c>
      <c r="G14391">
        <f>VLOOKUP(VALUE(RIGHT(B14391,2)),'XZ coord'!$T$144:$U$149,2,0)</f>
        <v>6.47</v>
      </c>
      <c r="H14391">
        <v>2.4</v>
      </c>
      <c r="I14391">
        <v>0.9</v>
      </c>
      <c r="J14391">
        <f>VLOOKUP(VALUE(RIGHT(B14391,2)),'XZ coord'!$T$144:$V$149,3,0)</f>
        <v>1.95</v>
      </c>
    </row>
    <row r="14392" spans="1:10" x14ac:dyDescent="0.2">
      <c r="A14392">
        <v>15391</v>
      </c>
      <c r="B14392" t="s">
        <v>14422</v>
      </c>
      <c r="C14392" t="s">
        <v>1339</v>
      </c>
      <c r="D14392" t="s">
        <v>11823</v>
      </c>
      <c r="E14392">
        <f>VLOOKUP(LEFT(B14392,LEN(B14392)-2),'Correction using CAD'!A:F,5,0)</f>
        <v>87.424999999999997</v>
      </c>
      <c r="F14392">
        <f>VLOOKUP(LEFT(B14392,LEN(B14392)-2),'Correction using CAD'!A:F,6,0)</f>
        <v>135.10000000000031</v>
      </c>
      <c r="G14392">
        <f>VLOOKUP(VALUE(RIGHT(B14392,2)),'XZ coord'!$T$144:$U$149,2,0)</f>
        <v>8.42</v>
      </c>
      <c r="H14392">
        <v>2.4</v>
      </c>
      <c r="I14392">
        <v>0.9</v>
      </c>
      <c r="J14392">
        <f>VLOOKUP(VALUE(RIGHT(B14392,2)),'XZ coord'!$T$144:$V$149,3,0)</f>
        <v>1.95</v>
      </c>
    </row>
    <row r="14393" spans="1:10" x14ac:dyDescent="0.2">
      <c r="A14393">
        <v>15392</v>
      </c>
      <c r="B14393" t="s">
        <v>14423</v>
      </c>
      <c r="C14393" t="s">
        <v>1342</v>
      </c>
      <c r="D14393" t="s">
        <v>11823</v>
      </c>
      <c r="E14393">
        <f>VLOOKUP(LEFT(B14393,LEN(B14393)-2),'Correction using CAD'!A:F,5,0)</f>
        <v>87.424999999999997</v>
      </c>
      <c r="F14393">
        <f>VLOOKUP(LEFT(B14393,LEN(B14393)-2),'Correction using CAD'!A:F,6,0)</f>
        <v>135.10000000000031</v>
      </c>
      <c r="G14393">
        <f>VLOOKUP(VALUE(RIGHT(B14393,2)),'XZ coord'!$T$144:$U$149,2,0)</f>
        <v>10.37</v>
      </c>
      <c r="H14393">
        <v>2.4</v>
      </c>
      <c r="I14393">
        <v>0.9</v>
      </c>
      <c r="J14393">
        <f>VLOOKUP(VALUE(RIGHT(B14393,2)),'XZ coord'!$T$144:$V$149,3,0)</f>
        <v>2.1</v>
      </c>
    </row>
    <row r="14394" spans="1:10" x14ac:dyDescent="0.2">
      <c r="A14394">
        <v>15393</v>
      </c>
      <c r="B14394" t="s">
        <v>14424</v>
      </c>
      <c r="C14394" t="s">
        <v>1339</v>
      </c>
      <c r="D14394" t="s">
        <v>11823</v>
      </c>
      <c r="E14394">
        <f>VLOOKUP(LEFT(B14394,LEN(B14394)-2),'Correction using CAD'!A:F,5,0)</f>
        <v>87.424999999999997</v>
      </c>
      <c r="F14394">
        <f>VLOOKUP(LEFT(B14394,LEN(B14394)-2),'Correction using CAD'!A:F,6,0)</f>
        <v>134.2000000000003</v>
      </c>
      <c r="G14394">
        <f>VLOOKUP(VALUE(RIGHT(B14394,2)),'XZ coord'!$T$144:$U$149,2,0)</f>
        <v>6.47</v>
      </c>
      <c r="H14394">
        <v>2.4</v>
      </c>
      <c r="I14394">
        <v>0.9</v>
      </c>
      <c r="J14394">
        <f>VLOOKUP(VALUE(RIGHT(B14394,2)),'XZ coord'!$T$144:$V$149,3,0)</f>
        <v>1.95</v>
      </c>
    </row>
    <row r="14395" spans="1:10" x14ac:dyDescent="0.2">
      <c r="A14395">
        <v>15394</v>
      </c>
      <c r="B14395" t="s">
        <v>14425</v>
      </c>
      <c r="C14395" t="s">
        <v>1339</v>
      </c>
      <c r="D14395" t="s">
        <v>11823</v>
      </c>
      <c r="E14395">
        <f>VLOOKUP(LEFT(B14395,LEN(B14395)-2),'Correction using CAD'!A:F,5,0)</f>
        <v>87.424999999999997</v>
      </c>
      <c r="F14395">
        <f>VLOOKUP(LEFT(B14395,LEN(B14395)-2),'Correction using CAD'!A:F,6,0)</f>
        <v>134.2000000000003</v>
      </c>
      <c r="G14395">
        <f>VLOOKUP(VALUE(RIGHT(B14395,2)),'XZ coord'!$T$144:$U$149,2,0)</f>
        <v>8.42</v>
      </c>
      <c r="H14395">
        <v>2.4</v>
      </c>
      <c r="I14395">
        <v>0.9</v>
      </c>
      <c r="J14395">
        <f>VLOOKUP(VALUE(RIGHT(B14395,2)),'XZ coord'!$T$144:$V$149,3,0)</f>
        <v>1.95</v>
      </c>
    </row>
    <row r="14396" spans="1:10" x14ac:dyDescent="0.2">
      <c r="A14396">
        <v>15395</v>
      </c>
      <c r="B14396" t="s">
        <v>14426</v>
      </c>
      <c r="C14396" t="s">
        <v>1342</v>
      </c>
      <c r="D14396" t="s">
        <v>11823</v>
      </c>
      <c r="E14396">
        <f>VLOOKUP(LEFT(B14396,LEN(B14396)-2),'Correction using CAD'!A:F,5,0)</f>
        <v>87.424999999999997</v>
      </c>
      <c r="F14396">
        <f>VLOOKUP(LEFT(B14396,LEN(B14396)-2),'Correction using CAD'!A:F,6,0)</f>
        <v>134.2000000000003</v>
      </c>
      <c r="G14396">
        <f>VLOOKUP(VALUE(RIGHT(B14396,2)),'XZ coord'!$T$144:$U$149,2,0)</f>
        <v>10.37</v>
      </c>
      <c r="H14396">
        <v>2.4</v>
      </c>
      <c r="I14396">
        <v>0.9</v>
      </c>
      <c r="J14396">
        <f>VLOOKUP(VALUE(RIGHT(B14396,2)),'XZ coord'!$T$144:$V$149,3,0)</f>
        <v>2.1</v>
      </c>
    </row>
    <row r="14397" spans="1:10" x14ac:dyDescent="0.2">
      <c r="A14397">
        <v>15396</v>
      </c>
      <c r="B14397" t="s">
        <v>14427</v>
      </c>
      <c r="C14397" t="s">
        <v>1339</v>
      </c>
      <c r="D14397" t="s">
        <v>11823</v>
      </c>
      <c r="E14397">
        <f>VLOOKUP(LEFT(B14397,LEN(B14397)-2),'Correction using CAD'!A:F,5,0)</f>
        <v>81.349999999999994</v>
      </c>
      <c r="F14397">
        <f>VLOOKUP(LEFT(B14397,LEN(B14397)-2),'Correction using CAD'!A:F,6,0)</f>
        <v>134.2000000000003</v>
      </c>
      <c r="G14397">
        <f>VLOOKUP(VALUE(RIGHT(B14397,2)),'XZ coord'!$T$144:$U$149,2,0)</f>
        <v>2.25</v>
      </c>
      <c r="H14397">
        <v>2.4</v>
      </c>
      <c r="I14397">
        <v>0.9</v>
      </c>
      <c r="J14397">
        <f>VLOOKUP(VALUE(RIGHT(B14397,2)),'XZ coord'!$T$144:$V$149,3,0)</f>
        <v>1.97</v>
      </c>
    </row>
    <row r="14398" spans="1:10" x14ac:dyDescent="0.2">
      <c r="A14398">
        <v>15397</v>
      </c>
      <c r="B14398" t="s">
        <v>14428</v>
      </c>
      <c r="C14398" t="s">
        <v>1342</v>
      </c>
      <c r="D14398" t="s">
        <v>11823</v>
      </c>
      <c r="E14398">
        <f>VLOOKUP(LEFT(B14398,LEN(B14398)-2),'Correction using CAD'!A:F,5,0)</f>
        <v>81.349999999999994</v>
      </c>
      <c r="F14398">
        <f>VLOOKUP(LEFT(B14398,LEN(B14398)-2),'Correction using CAD'!A:F,6,0)</f>
        <v>134.2000000000003</v>
      </c>
      <c r="G14398">
        <f>VLOOKUP(VALUE(RIGHT(B14398,2)),'XZ coord'!$T$144:$U$149,2,0)</f>
        <v>4.22</v>
      </c>
      <c r="H14398">
        <v>2.4</v>
      </c>
      <c r="I14398">
        <v>0.9</v>
      </c>
      <c r="J14398">
        <f>VLOOKUP(VALUE(RIGHT(B14398,2)),'XZ coord'!$T$144:$V$149,3,0)</f>
        <v>2.25</v>
      </c>
    </row>
    <row r="14399" spans="1:10" x14ac:dyDescent="0.2">
      <c r="A14399">
        <v>15398</v>
      </c>
      <c r="B14399" t="s">
        <v>14429</v>
      </c>
      <c r="C14399" t="s">
        <v>1339</v>
      </c>
      <c r="D14399" t="s">
        <v>11823</v>
      </c>
      <c r="E14399">
        <f>VLOOKUP(LEFT(B14399,LEN(B14399)-2),'Correction using CAD'!A:F,5,0)</f>
        <v>81.349999999999994</v>
      </c>
      <c r="F14399">
        <f>VLOOKUP(LEFT(B14399,LEN(B14399)-2),'Correction using CAD'!A:F,6,0)</f>
        <v>134.2000000000003</v>
      </c>
      <c r="G14399">
        <f>VLOOKUP(VALUE(RIGHT(B14399,2)),'XZ coord'!$T$144:$U$149,2,0)</f>
        <v>6.47</v>
      </c>
      <c r="H14399">
        <v>2.4</v>
      </c>
      <c r="I14399">
        <v>0.9</v>
      </c>
      <c r="J14399">
        <f>VLOOKUP(VALUE(RIGHT(B14399,2)),'XZ coord'!$T$144:$V$149,3,0)</f>
        <v>1.95</v>
      </c>
    </row>
    <row r="14400" spans="1:10" x14ac:dyDescent="0.2">
      <c r="A14400">
        <v>15399</v>
      </c>
      <c r="B14400" t="s">
        <v>14430</v>
      </c>
      <c r="C14400" t="s">
        <v>1339</v>
      </c>
      <c r="D14400" t="s">
        <v>11823</v>
      </c>
      <c r="E14400">
        <f>VLOOKUP(LEFT(B14400,LEN(B14400)-2),'Correction using CAD'!A:F,5,0)</f>
        <v>81.349999999999994</v>
      </c>
      <c r="F14400">
        <f>VLOOKUP(LEFT(B14400,LEN(B14400)-2),'Correction using CAD'!A:F,6,0)</f>
        <v>134.2000000000003</v>
      </c>
      <c r="G14400">
        <f>VLOOKUP(VALUE(RIGHT(B14400,2)),'XZ coord'!$T$144:$U$149,2,0)</f>
        <v>8.42</v>
      </c>
      <c r="H14400">
        <v>2.4</v>
      </c>
      <c r="I14400">
        <v>0.9</v>
      </c>
      <c r="J14400">
        <f>VLOOKUP(VALUE(RIGHT(B14400,2)),'XZ coord'!$T$144:$V$149,3,0)</f>
        <v>1.95</v>
      </c>
    </row>
    <row r="14401" spans="1:10" x14ac:dyDescent="0.2">
      <c r="A14401">
        <v>15400</v>
      </c>
      <c r="B14401" t="s">
        <v>14431</v>
      </c>
      <c r="C14401" t="s">
        <v>1339</v>
      </c>
      <c r="D14401" t="s">
        <v>11823</v>
      </c>
      <c r="E14401">
        <f>VLOOKUP(LEFT(B14401,LEN(B14401)-2),'Correction using CAD'!A:F,5,0)</f>
        <v>81.349999999999994</v>
      </c>
      <c r="F14401">
        <f>VLOOKUP(LEFT(B14401,LEN(B14401)-2),'Correction using CAD'!A:F,6,0)</f>
        <v>134.2000000000003</v>
      </c>
      <c r="G14401">
        <f>VLOOKUP(VALUE(RIGHT(B14401,2)),'XZ coord'!$T$144:$U$149,2,0)</f>
        <v>10.37</v>
      </c>
      <c r="H14401">
        <v>2.4</v>
      </c>
      <c r="I14401">
        <v>0.9</v>
      </c>
      <c r="J14401">
        <f>VLOOKUP(VALUE(RIGHT(B14401,2)),'XZ coord'!$T$144:$V$149,3,0)</f>
        <v>2.1</v>
      </c>
    </row>
    <row r="14402" spans="1:10" x14ac:dyDescent="0.2">
      <c r="A14402">
        <v>15401</v>
      </c>
      <c r="B14402" t="s">
        <v>14432</v>
      </c>
      <c r="C14402" t="s">
        <v>1339</v>
      </c>
      <c r="D14402" t="s">
        <v>11823</v>
      </c>
      <c r="E14402">
        <f>VLOOKUP(LEFT(B14402,LEN(B14402)-2),'Correction using CAD'!A:F,5,0)</f>
        <v>81.349999999999994</v>
      </c>
      <c r="F14402">
        <f>VLOOKUP(LEFT(B14402,LEN(B14402)-2),'Correction using CAD'!A:F,6,0)</f>
        <v>133.3000000000003</v>
      </c>
      <c r="G14402">
        <f>VLOOKUP(VALUE(RIGHT(B14402,2)),'XZ coord'!$T$144:$U$149,2,0)</f>
        <v>2.25</v>
      </c>
      <c r="H14402">
        <v>2.4</v>
      </c>
      <c r="I14402">
        <v>0.9</v>
      </c>
      <c r="J14402">
        <f>VLOOKUP(VALUE(RIGHT(B14402,2)),'XZ coord'!$T$144:$V$149,3,0)</f>
        <v>1.97</v>
      </c>
    </row>
    <row r="14403" spans="1:10" x14ac:dyDescent="0.2">
      <c r="A14403">
        <v>15402</v>
      </c>
      <c r="B14403" t="s">
        <v>14433</v>
      </c>
      <c r="C14403" t="s">
        <v>1342</v>
      </c>
      <c r="D14403" t="s">
        <v>11823</v>
      </c>
      <c r="E14403">
        <f>VLOOKUP(LEFT(B14403,LEN(B14403)-2),'Correction using CAD'!A:F,5,0)</f>
        <v>81.349999999999994</v>
      </c>
      <c r="F14403">
        <f>VLOOKUP(LEFT(B14403,LEN(B14403)-2),'Correction using CAD'!A:F,6,0)</f>
        <v>133.3000000000003</v>
      </c>
      <c r="G14403">
        <f>VLOOKUP(VALUE(RIGHT(B14403,2)),'XZ coord'!$T$144:$U$149,2,0)</f>
        <v>4.22</v>
      </c>
      <c r="H14403">
        <v>2.4</v>
      </c>
      <c r="I14403">
        <v>0.9</v>
      </c>
      <c r="J14403">
        <f>VLOOKUP(VALUE(RIGHT(B14403,2)),'XZ coord'!$T$144:$V$149,3,0)</f>
        <v>2.25</v>
      </c>
    </row>
    <row r="14404" spans="1:10" x14ac:dyDescent="0.2">
      <c r="A14404">
        <v>15403</v>
      </c>
      <c r="B14404" t="s">
        <v>14434</v>
      </c>
      <c r="C14404" t="s">
        <v>1339</v>
      </c>
      <c r="D14404" t="s">
        <v>11823</v>
      </c>
      <c r="E14404">
        <f>VLOOKUP(LEFT(B14404,LEN(B14404)-2),'Correction using CAD'!A:F,5,0)</f>
        <v>81.349999999999994</v>
      </c>
      <c r="F14404">
        <f>VLOOKUP(LEFT(B14404,LEN(B14404)-2),'Correction using CAD'!A:F,6,0)</f>
        <v>133.3000000000003</v>
      </c>
      <c r="G14404">
        <f>VLOOKUP(VALUE(RIGHT(B14404,2)),'XZ coord'!$T$144:$U$149,2,0)</f>
        <v>6.47</v>
      </c>
      <c r="H14404">
        <v>2.4</v>
      </c>
      <c r="I14404">
        <v>0.9</v>
      </c>
      <c r="J14404">
        <f>VLOOKUP(VALUE(RIGHT(B14404,2)),'XZ coord'!$T$144:$V$149,3,0)</f>
        <v>1.95</v>
      </c>
    </row>
    <row r="14405" spans="1:10" x14ac:dyDescent="0.2">
      <c r="A14405">
        <v>15404</v>
      </c>
      <c r="B14405" t="s">
        <v>14435</v>
      </c>
      <c r="C14405" t="s">
        <v>1339</v>
      </c>
      <c r="D14405" t="s">
        <v>11823</v>
      </c>
      <c r="E14405">
        <f>VLOOKUP(LEFT(B14405,LEN(B14405)-2),'Correction using CAD'!A:F,5,0)</f>
        <v>81.349999999999994</v>
      </c>
      <c r="F14405">
        <f>VLOOKUP(LEFT(B14405,LEN(B14405)-2),'Correction using CAD'!A:F,6,0)</f>
        <v>133.3000000000003</v>
      </c>
      <c r="G14405">
        <f>VLOOKUP(VALUE(RIGHT(B14405,2)),'XZ coord'!$T$144:$U$149,2,0)</f>
        <v>8.42</v>
      </c>
      <c r="H14405">
        <v>2.4</v>
      </c>
      <c r="I14405">
        <v>0.9</v>
      </c>
      <c r="J14405">
        <f>VLOOKUP(VALUE(RIGHT(B14405,2)),'XZ coord'!$T$144:$V$149,3,0)</f>
        <v>1.95</v>
      </c>
    </row>
    <row r="14406" spans="1:10" x14ac:dyDescent="0.2">
      <c r="A14406">
        <v>15405</v>
      </c>
      <c r="B14406" t="s">
        <v>14436</v>
      </c>
      <c r="C14406" t="s">
        <v>1339</v>
      </c>
      <c r="D14406" t="s">
        <v>11823</v>
      </c>
      <c r="E14406">
        <f>VLOOKUP(LEFT(B14406,LEN(B14406)-2),'Correction using CAD'!A:F,5,0)</f>
        <v>81.349999999999994</v>
      </c>
      <c r="F14406">
        <f>VLOOKUP(LEFT(B14406,LEN(B14406)-2),'Correction using CAD'!A:F,6,0)</f>
        <v>133.3000000000003</v>
      </c>
      <c r="G14406">
        <f>VLOOKUP(VALUE(RIGHT(B14406,2)),'XZ coord'!$T$144:$U$149,2,0)</f>
        <v>10.37</v>
      </c>
      <c r="H14406">
        <v>2.4</v>
      </c>
      <c r="I14406">
        <v>0.9</v>
      </c>
      <c r="J14406">
        <f>VLOOKUP(VALUE(RIGHT(B14406,2)),'XZ coord'!$T$144:$V$149,3,0)</f>
        <v>2.1</v>
      </c>
    </row>
    <row r="14407" spans="1:10" x14ac:dyDescent="0.2">
      <c r="A14407">
        <v>15406</v>
      </c>
      <c r="B14407" t="s">
        <v>14437</v>
      </c>
      <c r="C14407" t="s">
        <v>1339</v>
      </c>
      <c r="D14407" t="s">
        <v>11823</v>
      </c>
      <c r="E14407">
        <f>VLOOKUP(LEFT(B14407,LEN(B14407)-2),'Correction using CAD'!A:F,5,0)</f>
        <v>81.349999999999994</v>
      </c>
      <c r="F14407">
        <f>VLOOKUP(LEFT(B14407,LEN(B14407)-2),'Correction using CAD'!A:F,6,0)</f>
        <v>132.40000000000029</v>
      </c>
      <c r="G14407">
        <f>VLOOKUP(VALUE(RIGHT(B14407,2)),'XZ coord'!$T$144:$U$149,2,0)</f>
        <v>2.25</v>
      </c>
      <c r="H14407">
        <v>2.4</v>
      </c>
      <c r="I14407">
        <v>0.9</v>
      </c>
      <c r="J14407">
        <f>VLOOKUP(VALUE(RIGHT(B14407,2)),'XZ coord'!$T$144:$V$149,3,0)</f>
        <v>1.97</v>
      </c>
    </row>
    <row r="14408" spans="1:10" x14ac:dyDescent="0.2">
      <c r="A14408">
        <v>15407</v>
      </c>
      <c r="B14408" t="s">
        <v>14438</v>
      </c>
      <c r="C14408" t="s">
        <v>1342</v>
      </c>
      <c r="D14408" t="s">
        <v>11823</v>
      </c>
      <c r="E14408">
        <f>VLOOKUP(LEFT(B14408,LEN(B14408)-2),'Correction using CAD'!A:F,5,0)</f>
        <v>81.349999999999994</v>
      </c>
      <c r="F14408">
        <f>VLOOKUP(LEFT(B14408,LEN(B14408)-2),'Correction using CAD'!A:F,6,0)</f>
        <v>132.40000000000029</v>
      </c>
      <c r="G14408">
        <f>VLOOKUP(VALUE(RIGHT(B14408,2)),'XZ coord'!$T$144:$U$149,2,0)</f>
        <v>4.22</v>
      </c>
      <c r="H14408">
        <v>2.4</v>
      </c>
      <c r="I14408">
        <v>0.9</v>
      </c>
      <c r="J14408">
        <f>VLOOKUP(VALUE(RIGHT(B14408,2)),'XZ coord'!$T$144:$V$149,3,0)</f>
        <v>2.25</v>
      </c>
    </row>
    <row r="14409" spans="1:10" x14ac:dyDescent="0.2">
      <c r="A14409">
        <v>15408</v>
      </c>
      <c r="B14409" t="s">
        <v>14439</v>
      </c>
      <c r="C14409" t="s">
        <v>1339</v>
      </c>
      <c r="D14409" t="s">
        <v>11823</v>
      </c>
      <c r="E14409">
        <f>VLOOKUP(LEFT(B14409,LEN(B14409)-2),'Correction using CAD'!A:F,5,0)</f>
        <v>81.349999999999994</v>
      </c>
      <c r="F14409">
        <f>VLOOKUP(LEFT(B14409,LEN(B14409)-2),'Correction using CAD'!A:F,6,0)</f>
        <v>132.40000000000029</v>
      </c>
      <c r="G14409">
        <f>VLOOKUP(VALUE(RIGHT(B14409,2)),'XZ coord'!$T$144:$U$149,2,0)</f>
        <v>6.47</v>
      </c>
      <c r="H14409">
        <v>2.4</v>
      </c>
      <c r="I14409">
        <v>0.9</v>
      </c>
      <c r="J14409">
        <f>VLOOKUP(VALUE(RIGHT(B14409,2)),'XZ coord'!$T$144:$V$149,3,0)</f>
        <v>1.95</v>
      </c>
    </row>
    <row r="14410" spans="1:10" x14ac:dyDescent="0.2">
      <c r="A14410">
        <v>15409</v>
      </c>
      <c r="B14410" t="s">
        <v>14440</v>
      </c>
      <c r="C14410" t="s">
        <v>1339</v>
      </c>
      <c r="D14410" t="s">
        <v>11823</v>
      </c>
      <c r="E14410">
        <f>VLOOKUP(LEFT(B14410,LEN(B14410)-2),'Correction using CAD'!A:F,5,0)</f>
        <v>81.349999999999994</v>
      </c>
      <c r="F14410">
        <f>VLOOKUP(LEFT(B14410,LEN(B14410)-2),'Correction using CAD'!A:F,6,0)</f>
        <v>132.40000000000029</v>
      </c>
      <c r="G14410">
        <f>VLOOKUP(VALUE(RIGHT(B14410,2)),'XZ coord'!$T$144:$U$149,2,0)</f>
        <v>8.42</v>
      </c>
      <c r="H14410">
        <v>2.4</v>
      </c>
      <c r="I14410">
        <v>0.9</v>
      </c>
      <c r="J14410">
        <f>VLOOKUP(VALUE(RIGHT(B14410,2)),'XZ coord'!$T$144:$V$149,3,0)</f>
        <v>1.95</v>
      </c>
    </row>
    <row r="14411" spans="1:10" x14ac:dyDescent="0.2">
      <c r="A14411">
        <v>15410</v>
      </c>
      <c r="B14411" t="s">
        <v>14441</v>
      </c>
      <c r="C14411" t="s">
        <v>1339</v>
      </c>
      <c r="D14411" t="s">
        <v>11823</v>
      </c>
      <c r="E14411">
        <f>VLOOKUP(LEFT(B14411,LEN(B14411)-2),'Correction using CAD'!A:F,5,0)</f>
        <v>81.349999999999994</v>
      </c>
      <c r="F14411">
        <f>VLOOKUP(LEFT(B14411,LEN(B14411)-2),'Correction using CAD'!A:F,6,0)</f>
        <v>132.40000000000029</v>
      </c>
      <c r="G14411">
        <f>VLOOKUP(VALUE(RIGHT(B14411,2)),'XZ coord'!$T$144:$U$149,2,0)</f>
        <v>10.37</v>
      </c>
      <c r="H14411">
        <v>2.4</v>
      </c>
      <c r="I14411">
        <v>0.9</v>
      </c>
      <c r="J14411">
        <f>VLOOKUP(VALUE(RIGHT(B14411,2)),'XZ coord'!$T$144:$V$149,3,0)</f>
        <v>2.1</v>
      </c>
    </row>
    <row r="14412" spans="1:10" x14ac:dyDescent="0.2">
      <c r="A14412">
        <v>15411</v>
      </c>
      <c r="B14412" t="s">
        <v>14442</v>
      </c>
      <c r="C14412" t="s">
        <v>1339</v>
      </c>
      <c r="D14412" t="s">
        <v>11823</v>
      </c>
      <c r="E14412">
        <f>VLOOKUP(LEFT(B14412,LEN(B14412)-2),'Correction using CAD'!A:F,5,0)</f>
        <v>87.424999999999997</v>
      </c>
      <c r="F14412">
        <f>VLOOKUP(LEFT(B14412,LEN(B14412)-2),'Correction using CAD'!A:F,6,0)</f>
        <v>133.3000000000003</v>
      </c>
      <c r="G14412">
        <f>VLOOKUP(VALUE(RIGHT(B14412,2)),'XZ coord'!$T$144:$U$149,2,0)</f>
        <v>2.25</v>
      </c>
      <c r="H14412">
        <v>2.4</v>
      </c>
      <c r="I14412">
        <v>0.9</v>
      </c>
      <c r="J14412">
        <f>VLOOKUP(VALUE(RIGHT(B14412,2)),'XZ coord'!$T$144:$V$149,3,0)</f>
        <v>1.97</v>
      </c>
    </row>
    <row r="14413" spans="1:10" x14ac:dyDescent="0.2">
      <c r="A14413">
        <v>15412</v>
      </c>
      <c r="B14413" t="s">
        <v>14443</v>
      </c>
      <c r="C14413" t="s">
        <v>1342</v>
      </c>
      <c r="D14413" t="s">
        <v>11823</v>
      </c>
      <c r="E14413">
        <f>VLOOKUP(LEFT(B14413,LEN(B14413)-2),'Correction using CAD'!A:F,5,0)</f>
        <v>87.424999999999997</v>
      </c>
      <c r="F14413">
        <f>VLOOKUP(LEFT(B14413,LEN(B14413)-2),'Correction using CAD'!A:F,6,0)</f>
        <v>133.3000000000003</v>
      </c>
      <c r="G14413">
        <f>VLOOKUP(VALUE(RIGHT(B14413,2)),'XZ coord'!$T$144:$U$149,2,0)</f>
        <v>4.22</v>
      </c>
      <c r="H14413">
        <v>2.4</v>
      </c>
      <c r="I14413">
        <v>0.9</v>
      </c>
      <c r="J14413">
        <f>VLOOKUP(VALUE(RIGHT(B14413,2)),'XZ coord'!$T$144:$V$149,3,0)</f>
        <v>2.25</v>
      </c>
    </row>
    <row r="14414" spans="1:10" x14ac:dyDescent="0.2">
      <c r="A14414">
        <v>15413</v>
      </c>
      <c r="B14414" t="s">
        <v>14444</v>
      </c>
      <c r="C14414" t="s">
        <v>1339</v>
      </c>
      <c r="D14414" t="s">
        <v>11823</v>
      </c>
      <c r="E14414">
        <f>VLOOKUP(LEFT(B14414,LEN(B14414)-2),'Correction using CAD'!A:F,5,0)</f>
        <v>87.424999999999997</v>
      </c>
      <c r="F14414">
        <f>VLOOKUP(LEFT(B14414,LEN(B14414)-2),'Correction using CAD'!A:F,6,0)</f>
        <v>133.3000000000003</v>
      </c>
      <c r="G14414">
        <f>VLOOKUP(VALUE(RIGHT(B14414,2)),'XZ coord'!$T$144:$U$149,2,0)</f>
        <v>6.47</v>
      </c>
      <c r="H14414">
        <v>2.4</v>
      </c>
      <c r="I14414">
        <v>0.9</v>
      </c>
      <c r="J14414">
        <f>VLOOKUP(VALUE(RIGHT(B14414,2)),'XZ coord'!$T$144:$V$149,3,0)</f>
        <v>1.95</v>
      </c>
    </row>
    <row r="14415" spans="1:10" x14ac:dyDescent="0.2">
      <c r="A14415">
        <v>15414</v>
      </c>
      <c r="B14415" t="s">
        <v>14445</v>
      </c>
      <c r="C14415" t="s">
        <v>1339</v>
      </c>
      <c r="D14415" t="s">
        <v>11823</v>
      </c>
      <c r="E14415">
        <f>VLOOKUP(LEFT(B14415,LEN(B14415)-2),'Correction using CAD'!A:F,5,0)</f>
        <v>87.424999999999997</v>
      </c>
      <c r="F14415">
        <f>VLOOKUP(LEFT(B14415,LEN(B14415)-2),'Correction using CAD'!A:F,6,0)</f>
        <v>133.3000000000003</v>
      </c>
      <c r="G14415">
        <f>VLOOKUP(VALUE(RIGHT(B14415,2)),'XZ coord'!$T$144:$U$149,2,0)</f>
        <v>8.42</v>
      </c>
      <c r="H14415">
        <v>2.4</v>
      </c>
      <c r="I14415">
        <v>0.9</v>
      </c>
      <c r="J14415">
        <f>VLOOKUP(VALUE(RIGHT(B14415,2)),'XZ coord'!$T$144:$V$149,3,0)</f>
        <v>1.95</v>
      </c>
    </row>
    <row r="14416" spans="1:10" x14ac:dyDescent="0.2">
      <c r="A14416">
        <v>15415</v>
      </c>
      <c r="B14416" t="s">
        <v>14446</v>
      </c>
      <c r="C14416" t="s">
        <v>1342</v>
      </c>
      <c r="D14416" t="s">
        <v>11823</v>
      </c>
      <c r="E14416">
        <f>VLOOKUP(LEFT(B14416,LEN(B14416)-2),'Correction using CAD'!A:F,5,0)</f>
        <v>87.424999999999997</v>
      </c>
      <c r="F14416">
        <f>VLOOKUP(LEFT(B14416,LEN(B14416)-2),'Correction using CAD'!A:F,6,0)</f>
        <v>133.3000000000003</v>
      </c>
      <c r="G14416">
        <f>VLOOKUP(VALUE(RIGHT(B14416,2)),'XZ coord'!$T$144:$U$149,2,0)</f>
        <v>10.37</v>
      </c>
      <c r="H14416">
        <v>2.4</v>
      </c>
      <c r="I14416">
        <v>0.9</v>
      </c>
      <c r="J14416">
        <f>VLOOKUP(VALUE(RIGHT(B14416,2)),'XZ coord'!$T$144:$V$149,3,0)</f>
        <v>2.1</v>
      </c>
    </row>
    <row r="14417" spans="1:10" x14ac:dyDescent="0.2">
      <c r="A14417">
        <v>15416</v>
      </c>
      <c r="B14417" t="s">
        <v>14447</v>
      </c>
      <c r="C14417" t="s">
        <v>1339</v>
      </c>
      <c r="D14417" t="s">
        <v>11823</v>
      </c>
      <c r="E14417">
        <f>VLOOKUP(LEFT(B14417,LEN(B14417)-2),'Correction using CAD'!A:F,5,0)</f>
        <v>87.424999999999997</v>
      </c>
      <c r="F14417">
        <f>VLOOKUP(LEFT(B14417,LEN(B14417)-2),'Correction using CAD'!A:F,6,0)</f>
        <v>132.40000000000029</v>
      </c>
      <c r="G14417">
        <f>VLOOKUP(VALUE(RIGHT(B14417,2)),'XZ coord'!$T$144:$U$149,2,0)</f>
        <v>2.25</v>
      </c>
      <c r="H14417">
        <v>2.4</v>
      </c>
      <c r="I14417">
        <v>0.9</v>
      </c>
      <c r="J14417">
        <f>VLOOKUP(VALUE(RIGHT(B14417,2)),'XZ coord'!$T$144:$V$149,3,0)</f>
        <v>1.97</v>
      </c>
    </row>
    <row r="14418" spans="1:10" x14ac:dyDescent="0.2">
      <c r="A14418">
        <v>15417</v>
      </c>
      <c r="B14418" t="s">
        <v>14448</v>
      </c>
      <c r="C14418" t="s">
        <v>1342</v>
      </c>
      <c r="D14418" t="s">
        <v>11823</v>
      </c>
      <c r="E14418">
        <f>VLOOKUP(LEFT(B14418,LEN(B14418)-2),'Correction using CAD'!A:F,5,0)</f>
        <v>87.424999999999997</v>
      </c>
      <c r="F14418">
        <f>VLOOKUP(LEFT(B14418,LEN(B14418)-2),'Correction using CAD'!A:F,6,0)</f>
        <v>132.40000000000029</v>
      </c>
      <c r="G14418">
        <f>VLOOKUP(VALUE(RIGHT(B14418,2)),'XZ coord'!$T$144:$U$149,2,0)</f>
        <v>4.22</v>
      </c>
      <c r="H14418">
        <v>2.4</v>
      </c>
      <c r="I14418">
        <v>0.9</v>
      </c>
      <c r="J14418">
        <f>VLOOKUP(VALUE(RIGHT(B14418,2)),'XZ coord'!$T$144:$V$149,3,0)</f>
        <v>2.25</v>
      </c>
    </row>
    <row r="14419" spans="1:10" x14ac:dyDescent="0.2">
      <c r="A14419">
        <v>15418</v>
      </c>
      <c r="B14419" t="s">
        <v>14449</v>
      </c>
      <c r="C14419" t="s">
        <v>1339</v>
      </c>
      <c r="D14419" t="s">
        <v>11823</v>
      </c>
      <c r="E14419">
        <f>VLOOKUP(LEFT(B14419,LEN(B14419)-2),'Correction using CAD'!A:F,5,0)</f>
        <v>87.424999999999997</v>
      </c>
      <c r="F14419">
        <f>VLOOKUP(LEFT(B14419,LEN(B14419)-2),'Correction using CAD'!A:F,6,0)</f>
        <v>132.40000000000029</v>
      </c>
      <c r="G14419">
        <f>VLOOKUP(VALUE(RIGHT(B14419,2)),'XZ coord'!$T$144:$U$149,2,0)</f>
        <v>6.47</v>
      </c>
      <c r="H14419">
        <v>2.4</v>
      </c>
      <c r="I14419">
        <v>0.9</v>
      </c>
      <c r="J14419">
        <f>VLOOKUP(VALUE(RIGHT(B14419,2)),'XZ coord'!$T$144:$V$149,3,0)</f>
        <v>1.95</v>
      </c>
    </row>
    <row r="14420" spans="1:10" x14ac:dyDescent="0.2">
      <c r="A14420">
        <v>15419</v>
      </c>
      <c r="B14420" t="s">
        <v>14450</v>
      </c>
      <c r="C14420" t="s">
        <v>1339</v>
      </c>
      <c r="D14420" t="s">
        <v>11823</v>
      </c>
      <c r="E14420">
        <f>VLOOKUP(LEFT(B14420,LEN(B14420)-2),'Correction using CAD'!A:F,5,0)</f>
        <v>87.424999999999997</v>
      </c>
      <c r="F14420">
        <f>VLOOKUP(LEFT(B14420,LEN(B14420)-2),'Correction using CAD'!A:F,6,0)</f>
        <v>132.40000000000029</v>
      </c>
      <c r="G14420">
        <f>VLOOKUP(VALUE(RIGHT(B14420,2)),'XZ coord'!$T$144:$U$149,2,0)</f>
        <v>8.42</v>
      </c>
      <c r="H14420">
        <v>2.4</v>
      </c>
      <c r="I14420">
        <v>0.9</v>
      </c>
      <c r="J14420">
        <f>VLOOKUP(VALUE(RIGHT(B14420,2)),'XZ coord'!$T$144:$V$149,3,0)</f>
        <v>1.95</v>
      </c>
    </row>
    <row r="14421" spans="1:10" x14ac:dyDescent="0.2">
      <c r="A14421">
        <v>15420</v>
      </c>
      <c r="B14421" t="s">
        <v>14451</v>
      </c>
      <c r="C14421" t="s">
        <v>1339</v>
      </c>
      <c r="D14421" t="s">
        <v>11823</v>
      </c>
      <c r="E14421">
        <f>VLOOKUP(LEFT(B14421,LEN(B14421)-2),'Correction using CAD'!A:F,5,0)</f>
        <v>87.424999999999997</v>
      </c>
      <c r="F14421">
        <f>VLOOKUP(LEFT(B14421,LEN(B14421)-2),'Correction using CAD'!A:F,6,0)</f>
        <v>132.40000000000029</v>
      </c>
      <c r="G14421">
        <f>VLOOKUP(VALUE(RIGHT(B14421,2)),'XZ coord'!$T$144:$U$149,2,0)</f>
        <v>10.37</v>
      </c>
      <c r="H14421">
        <v>2.4</v>
      </c>
      <c r="I14421">
        <v>0.9</v>
      </c>
      <c r="J14421">
        <f>VLOOKUP(VALUE(RIGHT(B14421,2)),'XZ coord'!$T$144:$V$149,3,0)</f>
        <v>2.1</v>
      </c>
    </row>
    <row r="14422" spans="1:10" x14ac:dyDescent="0.2">
      <c r="A14422">
        <v>15421</v>
      </c>
      <c r="B14422" t="s">
        <v>14452</v>
      </c>
      <c r="C14422" t="s">
        <v>1339</v>
      </c>
      <c r="D14422" t="s">
        <v>11823</v>
      </c>
      <c r="E14422">
        <f>VLOOKUP(LEFT(B14422,LEN(B14422)-2),'Correction using CAD'!A:F,5,0)</f>
        <v>87.424999999999997</v>
      </c>
      <c r="F14422">
        <f>VLOOKUP(LEFT(B14422,LEN(B14422)-2),'Correction using CAD'!A:F,6,0)</f>
        <v>131.50000000000028</v>
      </c>
      <c r="G14422">
        <f>VLOOKUP(VALUE(RIGHT(B14422,2)),'XZ coord'!$T$144:$U$149,2,0)</f>
        <v>2.25</v>
      </c>
      <c r="H14422">
        <v>2.4</v>
      </c>
      <c r="I14422">
        <v>0.9</v>
      </c>
      <c r="J14422">
        <f>VLOOKUP(VALUE(RIGHT(B14422,2)),'XZ coord'!$T$144:$V$149,3,0)</f>
        <v>1.97</v>
      </c>
    </row>
    <row r="14423" spans="1:10" x14ac:dyDescent="0.2">
      <c r="A14423">
        <v>15422</v>
      </c>
      <c r="B14423" t="s">
        <v>14453</v>
      </c>
      <c r="C14423" t="s">
        <v>1342</v>
      </c>
      <c r="D14423" t="s">
        <v>11823</v>
      </c>
      <c r="E14423">
        <f>VLOOKUP(LEFT(B14423,LEN(B14423)-2),'Correction using CAD'!A:F,5,0)</f>
        <v>87.424999999999997</v>
      </c>
      <c r="F14423">
        <f>VLOOKUP(LEFT(B14423,LEN(B14423)-2),'Correction using CAD'!A:F,6,0)</f>
        <v>131.50000000000028</v>
      </c>
      <c r="G14423">
        <f>VLOOKUP(VALUE(RIGHT(B14423,2)),'XZ coord'!$T$144:$U$149,2,0)</f>
        <v>4.22</v>
      </c>
      <c r="H14423">
        <v>2.4</v>
      </c>
      <c r="I14423">
        <v>0.9</v>
      </c>
      <c r="J14423">
        <f>VLOOKUP(VALUE(RIGHT(B14423,2)),'XZ coord'!$T$144:$V$149,3,0)</f>
        <v>2.25</v>
      </c>
    </row>
    <row r="14424" spans="1:10" x14ac:dyDescent="0.2">
      <c r="A14424">
        <v>15423</v>
      </c>
      <c r="B14424" t="s">
        <v>14454</v>
      </c>
      <c r="C14424" t="s">
        <v>1339</v>
      </c>
      <c r="D14424" t="s">
        <v>11823</v>
      </c>
      <c r="E14424">
        <f>VLOOKUP(LEFT(B14424,LEN(B14424)-2),'Correction using CAD'!A:F,5,0)</f>
        <v>87.424999999999997</v>
      </c>
      <c r="F14424">
        <f>VLOOKUP(LEFT(B14424,LEN(B14424)-2),'Correction using CAD'!A:F,6,0)</f>
        <v>131.50000000000028</v>
      </c>
      <c r="G14424">
        <f>VLOOKUP(VALUE(RIGHT(B14424,2)),'XZ coord'!$T$144:$U$149,2,0)</f>
        <v>6.47</v>
      </c>
      <c r="H14424">
        <v>2.4</v>
      </c>
      <c r="I14424">
        <v>0.9</v>
      </c>
      <c r="J14424">
        <f>VLOOKUP(VALUE(RIGHT(B14424,2)),'XZ coord'!$T$144:$V$149,3,0)</f>
        <v>1.95</v>
      </c>
    </row>
    <row r="14425" spans="1:10" x14ac:dyDescent="0.2">
      <c r="A14425">
        <v>15424</v>
      </c>
      <c r="B14425" t="s">
        <v>14455</v>
      </c>
      <c r="C14425" t="s">
        <v>1339</v>
      </c>
      <c r="D14425" t="s">
        <v>11823</v>
      </c>
      <c r="E14425">
        <f>VLOOKUP(LEFT(B14425,LEN(B14425)-2),'Correction using CAD'!A:F,5,0)</f>
        <v>87.424999999999997</v>
      </c>
      <c r="F14425">
        <f>VLOOKUP(LEFT(B14425,LEN(B14425)-2),'Correction using CAD'!A:F,6,0)</f>
        <v>131.50000000000028</v>
      </c>
      <c r="G14425">
        <f>VLOOKUP(VALUE(RIGHT(B14425,2)),'XZ coord'!$T$144:$U$149,2,0)</f>
        <v>8.42</v>
      </c>
      <c r="H14425">
        <v>2.4</v>
      </c>
      <c r="I14425">
        <v>0.9</v>
      </c>
      <c r="J14425">
        <f>VLOOKUP(VALUE(RIGHT(B14425,2)),'XZ coord'!$T$144:$V$149,3,0)</f>
        <v>1.95</v>
      </c>
    </row>
    <row r="14426" spans="1:10" x14ac:dyDescent="0.2">
      <c r="A14426">
        <v>15425</v>
      </c>
      <c r="B14426" t="s">
        <v>14456</v>
      </c>
      <c r="C14426" t="s">
        <v>1342</v>
      </c>
      <c r="D14426" t="s">
        <v>11823</v>
      </c>
      <c r="E14426">
        <f>VLOOKUP(LEFT(B14426,LEN(B14426)-2),'Correction using CAD'!A:F,5,0)</f>
        <v>87.424999999999997</v>
      </c>
      <c r="F14426">
        <f>VLOOKUP(LEFT(B14426,LEN(B14426)-2),'Correction using CAD'!A:F,6,0)</f>
        <v>131.50000000000028</v>
      </c>
      <c r="G14426">
        <f>VLOOKUP(VALUE(RIGHT(B14426,2)),'XZ coord'!$T$144:$U$149,2,0)</f>
        <v>10.37</v>
      </c>
      <c r="H14426">
        <v>2.4</v>
      </c>
      <c r="I14426">
        <v>0.9</v>
      </c>
      <c r="J14426">
        <f>VLOOKUP(VALUE(RIGHT(B14426,2)),'XZ coord'!$T$144:$V$149,3,0)</f>
        <v>2.1</v>
      </c>
    </row>
    <row r="14427" spans="1:10" x14ac:dyDescent="0.2">
      <c r="A14427">
        <v>15426</v>
      </c>
      <c r="B14427" t="s">
        <v>14457</v>
      </c>
      <c r="C14427" t="s">
        <v>1339</v>
      </c>
      <c r="D14427" t="s">
        <v>11823</v>
      </c>
      <c r="E14427">
        <f>VLOOKUP(LEFT(B14427,LEN(B14427)-2),'Correction using CAD'!A:F,5,0)</f>
        <v>81.349999999999994</v>
      </c>
      <c r="F14427">
        <f>VLOOKUP(LEFT(B14427,LEN(B14427)-2),'Correction using CAD'!A:F,6,0)</f>
        <v>131.50000000000028</v>
      </c>
      <c r="G14427">
        <f>VLOOKUP(VALUE(RIGHT(B14427,2)),'XZ coord'!$T$144:$U$149,2,0)</f>
        <v>2.25</v>
      </c>
      <c r="H14427">
        <v>2.4</v>
      </c>
      <c r="I14427">
        <v>0.9</v>
      </c>
      <c r="J14427">
        <f>VLOOKUP(VALUE(RIGHT(B14427,2)),'XZ coord'!$T$144:$V$149,3,0)</f>
        <v>1.97</v>
      </c>
    </row>
    <row r="14428" spans="1:10" x14ac:dyDescent="0.2">
      <c r="A14428">
        <v>15427</v>
      </c>
      <c r="B14428" t="s">
        <v>14458</v>
      </c>
      <c r="C14428" t="s">
        <v>1342</v>
      </c>
      <c r="D14428" t="s">
        <v>11823</v>
      </c>
      <c r="E14428">
        <f>VLOOKUP(LEFT(B14428,LEN(B14428)-2),'Correction using CAD'!A:F,5,0)</f>
        <v>81.349999999999994</v>
      </c>
      <c r="F14428">
        <f>VLOOKUP(LEFT(B14428,LEN(B14428)-2),'Correction using CAD'!A:F,6,0)</f>
        <v>131.50000000000028</v>
      </c>
      <c r="G14428">
        <f>VLOOKUP(VALUE(RIGHT(B14428,2)),'XZ coord'!$T$144:$U$149,2,0)</f>
        <v>4.22</v>
      </c>
      <c r="H14428">
        <v>2.4</v>
      </c>
      <c r="I14428">
        <v>0.9</v>
      </c>
      <c r="J14428">
        <f>VLOOKUP(VALUE(RIGHT(B14428,2)),'XZ coord'!$T$144:$V$149,3,0)</f>
        <v>2.25</v>
      </c>
    </row>
    <row r="14429" spans="1:10" x14ac:dyDescent="0.2">
      <c r="A14429">
        <v>15428</v>
      </c>
      <c r="B14429" t="s">
        <v>14459</v>
      </c>
      <c r="C14429" t="s">
        <v>1339</v>
      </c>
      <c r="D14429" t="s">
        <v>11823</v>
      </c>
      <c r="E14429">
        <f>VLOOKUP(LEFT(B14429,LEN(B14429)-2),'Correction using CAD'!A:F,5,0)</f>
        <v>81.349999999999994</v>
      </c>
      <c r="F14429">
        <f>VLOOKUP(LEFT(B14429,LEN(B14429)-2),'Correction using CAD'!A:F,6,0)</f>
        <v>131.50000000000028</v>
      </c>
      <c r="G14429">
        <f>VLOOKUP(VALUE(RIGHT(B14429,2)),'XZ coord'!$T$144:$U$149,2,0)</f>
        <v>6.47</v>
      </c>
      <c r="H14429">
        <v>2.4</v>
      </c>
      <c r="I14429">
        <v>0.9</v>
      </c>
      <c r="J14429">
        <f>VLOOKUP(VALUE(RIGHT(B14429,2)),'XZ coord'!$T$144:$V$149,3,0)</f>
        <v>1.95</v>
      </c>
    </row>
    <row r="14430" spans="1:10" x14ac:dyDescent="0.2">
      <c r="A14430">
        <v>15429</v>
      </c>
      <c r="B14430" t="s">
        <v>14460</v>
      </c>
      <c r="C14430" t="s">
        <v>1339</v>
      </c>
      <c r="D14430" t="s">
        <v>11823</v>
      </c>
      <c r="E14430">
        <f>VLOOKUP(LEFT(B14430,LEN(B14430)-2),'Correction using CAD'!A:F,5,0)</f>
        <v>81.349999999999994</v>
      </c>
      <c r="F14430">
        <f>VLOOKUP(LEFT(B14430,LEN(B14430)-2),'Correction using CAD'!A:F,6,0)</f>
        <v>131.50000000000028</v>
      </c>
      <c r="G14430">
        <f>VLOOKUP(VALUE(RIGHT(B14430,2)),'XZ coord'!$T$144:$U$149,2,0)</f>
        <v>8.42</v>
      </c>
      <c r="H14430">
        <v>2.4</v>
      </c>
      <c r="I14430">
        <v>0.9</v>
      </c>
      <c r="J14430">
        <f>VLOOKUP(VALUE(RIGHT(B14430,2)),'XZ coord'!$T$144:$V$149,3,0)</f>
        <v>1.95</v>
      </c>
    </row>
    <row r="14431" spans="1:10" x14ac:dyDescent="0.2">
      <c r="A14431">
        <v>15430</v>
      </c>
      <c r="B14431" t="s">
        <v>14461</v>
      </c>
      <c r="C14431" t="s">
        <v>1339</v>
      </c>
      <c r="D14431" t="s">
        <v>11823</v>
      </c>
      <c r="E14431">
        <f>VLOOKUP(LEFT(B14431,LEN(B14431)-2),'Correction using CAD'!A:F,5,0)</f>
        <v>81.349999999999994</v>
      </c>
      <c r="F14431">
        <f>VLOOKUP(LEFT(B14431,LEN(B14431)-2),'Correction using CAD'!A:F,6,0)</f>
        <v>131.50000000000028</v>
      </c>
      <c r="G14431">
        <f>VLOOKUP(VALUE(RIGHT(B14431,2)),'XZ coord'!$T$144:$U$149,2,0)</f>
        <v>10.37</v>
      </c>
      <c r="H14431">
        <v>2.4</v>
      </c>
      <c r="I14431">
        <v>0.9</v>
      </c>
      <c r="J14431">
        <f>VLOOKUP(VALUE(RIGHT(B14431,2)),'XZ coord'!$T$144:$V$149,3,0)</f>
        <v>2.1</v>
      </c>
    </row>
    <row r="14432" spans="1:10" x14ac:dyDescent="0.2">
      <c r="A14432">
        <v>15431</v>
      </c>
      <c r="B14432" t="s">
        <v>14462</v>
      </c>
      <c r="C14432" t="s">
        <v>1339</v>
      </c>
      <c r="D14432" t="s">
        <v>11823</v>
      </c>
      <c r="E14432">
        <f>VLOOKUP(LEFT(B14432,LEN(B14432)-2),'Correction using CAD'!A:F,5,0)</f>
        <v>81.349999999999994</v>
      </c>
      <c r="F14432">
        <f>VLOOKUP(LEFT(B14432,LEN(B14432)-2),'Correction using CAD'!A:F,6,0)</f>
        <v>130.60000000000028</v>
      </c>
      <c r="G14432">
        <f>VLOOKUP(VALUE(RIGHT(B14432,2)),'XZ coord'!$T$144:$U$149,2,0)</f>
        <v>2.25</v>
      </c>
      <c r="H14432">
        <v>2.4</v>
      </c>
      <c r="I14432">
        <v>0.9</v>
      </c>
      <c r="J14432">
        <f>VLOOKUP(VALUE(RIGHT(B14432,2)),'XZ coord'!$T$144:$V$149,3,0)</f>
        <v>1.97</v>
      </c>
    </row>
    <row r="14433" spans="1:10" x14ac:dyDescent="0.2">
      <c r="A14433">
        <v>15432</v>
      </c>
      <c r="B14433" t="s">
        <v>14463</v>
      </c>
      <c r="C14433" t="s">
        <v>1342</v>
      </c>
      <c r="D14433" t="s">
        <v>11823</v>
      </c>
      <c r="E14433">
        <f>VLOOKUP(LEFT(B14433,LEN(B14433)-2),'Correction using CAD'!A:F,5,0)</f>
        <v>81.349999999999994</v>
      </c>
      <c r="F14433">
        <f>VLOOKUP(LEFT(B14433,LEN(B14433)-2),'Correction using CAD'!A:F,6,0)</f>
        <v>130.60000000000028</v>
      </c>
      <c r="G14433">
        <f>VLOOKUP(VALUE(RIGHT(B14433,2)),'XZ coord'!$T$144:$U$149,2,0)</f>
        <v>4.22</v>
      </c>
      <c r="H14433">
        <v>2.4</v>
      </c>
      <c r="I14433">
        <v>0.9</v>
      </c>
      <c r="J14433">
        <f>VLOOKUP(VALUE(RIGHT(B14433,2)),'XZ coord'!$T$144:$V$149,3,0)</f>
        <v>2.25</v>
      </c>
    </row>
    <row r="14434" spans="1:10" x14ac:dyDescent="0.2">
      <c r="A14434">
        <v>15433</v>
      </c>
      <c r="B14434" t="s">
        <v>14464</v>
      </c>
      <c r="C14434" t="s">
        <v>1339</v>
      </c>
      <c r="D14434" t="s">
        <v>11823</v>
      </c>
      <c r="E14434">
        <f>VLOOKUP(LEFT(B14434,LEN(B14434)-2),'Correction using CAD'!A:F,5,0)</f>
        <v>81.349999999999994</v>
      </c>
      <c r="F14434">
        <f>VLOOKUP(LEFT(B14434,LEN(B14434)-2),'Correction using CAD'!A:F,6,0)</f>
        <v>130.60000000000028</v>
      </c>
      <c r="G14434">
        <f>VLOOKUP(VALUE(RIGHT(B14434,2)),'XZ coord'!$T$144:$U$149,2,0)</f>
        <v>6.47</v>
      </c>
      <c r="H14434">
        <v>2.4</v>
      </c>
      <c r="I14434">
        <v>0.9</v>
      </c>
      <c r="J14434">
        <f>VLOOKUP(VALUE(RIGHT(B14434,2)),'XZ coord'!$T$144:$V$149,3,0)</f>
        <v>1.95</v>
      </c>
    </row>
    <row r="14435" spans="1:10" x14ac:dyDescent="0.2">
      <c r="A14435">
        <v>15434</v>
      </c>
      <c r="B14435" t="s">
        <v>14465</v>
      </c>
      <c r="C14435" t="s">
        <v>1339</v>
      </c>
      <c r="D14435" t="s">
        <v>11823</v>
      </c>
      <c r="E14435">
        <f>VLOOKUP(LEFT(B14435,LEN(B14435)-2),'Correction using CAD'!A:F,5,0)</f>
        <v>81.349999999999994</v>
      </c>
      <c r="F14435">
        <f>VLOOKUP(LEFT(B14435,LEN(B14435)-2),'Correction using CAD'!A:F,6,0)</f>
        <v>130.60000000000028</v>
      </c>
      <c r="G14435">
        <f>VLOOKUP(VALUE(RIGHT(B14435,2)),'XZ coord'!$T$144:$U$149,2,0)</f>
        <v>8.42</v>
      </c>
      <c r="H14435">
        <v>2.4</v>
      </c>
      <c r="I14435">
        <v>0.9</v>
      </c>
      <c r="J14435">
        <f>VLOOKUP(VALUE(RIGHT(B14435,2)),'XZ coord'!$T$144:$V$149,3,0)</f>
        <v>1.95</v>
      </c>
    </row>
    <row r="14436" spans="1:10" x14ac:dyDescent="0.2">
      <c r="A14436">
        <v>15435</v>
      </c>
      <c r="B14436" t="s">
        <v>14466</v>
      </c>
      <c r="C14436" t="s">
        <v>1339</v>
      </c>
      <c r="D14436" t="s">
        <v>11823</v>
      </c>
      <c r="E14436">
        <f>VLOOKUP(LEFT(B14436,LEN(B14436)-2),'Correction using CAD'!A:F,5,0)</f>
        <v>81.349999999999994</v>
      </c>
      <c r="F14436">
        <f>VLOOKUP(LEFT(B14436,LEN(B14436)-2),'Correction using CAD'!A:F,6,0)</f>
        <v>130.60000000000028</v>
      </c>
      <c r="G14436">
        <f>VLOOKUP(VALUE(RIGHT(B14436,2)),'XZ coord'!$T$144:$U$149,2,0)</f>
        <v>10.37</v>
      </c>
      <c r="H14436">
        <v>2.4</v>
      </c>
      <c r="I14436">
        <v>0.9</v>
      </c>
      <c r="J14436">
        <f>VLOOKUP(VALUE(RIGHT(B14436,2)),'XZ coord'!$T$144:$V$149,3,0)</f>
        <v>2.1</v>
      </c>
    </row>
    <row r="14437" spans="1:10" x14ac:dyDescent="0.2">
      <c r="A14437">
        <v>15436</v>
      </c>
      <c r="B14437" t="s">
        <v>14467</v>
      </c>
      <c r="C14437" t="s">
        <v>1339</v>
      </c>
      <c r="D14437" t="s">
        <v>11823</v>
      </c>
      <c r="E14437">
        <f>VLOOKUP(LEFT(B14437,LEN(B14437)-2),'Correction using CAD'!A:F,5,0)</f>
        <v>81.349999999999994</v>
      </c>
      <c r="F14437">
        <f>VLOOKUP(LEFT(B14437,LEN(B14437)-2),'Correction using CAD'!A:F,6,0)</f>
        <v>129.70000000000027</v>
      </c>
      <c r="G14437">
        <f>VLOOKUP(VALUE(RIGHT(B14437,2)),'XZ coord'!$T$144:$U$149,2,0)</f>
        <v>2.25</v>
      </c>
      <c r="H14437">
        <v>2.4</v>
      </c>
      <c r="I14437">
        <v>0.9</v>
      </c>
      <c r="J14437">
        <f>VLOOKUP(VALUE(RIGHT(B14437,2)),'XZ coord'!$T$144:$V$149,3,0)</f>
        <v>1.97</v>
      </c>
    </row>
    <row r="14438" spans="1:10" x14ac:dyDescent="0.2">
      <c r="A14438">
        <v>15437</v>
      </c>
      <c r="B14438" t="s">
        <v>14468</v>
      </c>
      <c r="C14438" t="s">
        <v>1342</v>
      </c>
      <c r="D14438" t="s">
        <v>11823</v>
      </c>
      <c r="E14438">
        <f>VLOOKUP(LEFT(B14438,LEN(B14438)-2),'Correction using CAD'!A:F,5,0)</f>
        <v>81.349999999999994</v>
      </c>
      <c r="F14438">
        <f>VLOOKUP(LEFT(B14438,LEN(B14438)-2),'Correction using CAD'!A:F,6,0)</f>
        <v>129.70000000000027</v>
      </c>
      <c r="G14438">
        <f>VLOOKUP(VALUE(RIGHT(B14438,2)),'XZ coord'!$T$144:$U$149,2,0)</f>
        <v>4.22</v>
      </c>
      <c r="H14438">
        <v>2.4</v>
      </c>
      <c r="I14438">
        <v>0.9</v>
      </c>
      <c r="J14438">
        <f>VLOOKUP(VALUE(RIGHT(B14438,2)),'XZ coord'!$T$144:$V$149,3,0)</f>
        <v>2.25</v>
      </c>
    </row>
    <row r="14439" spans="1:10" x14ac:dyDescent="0.2">
      <c r="A14439">
        <v>15438</v>
      </c>
      <c r="B14439" t="s">
        <v>14469</v>
      </c>
      <c r="C14439" t="s">
        <v>1339</v>
      </c>
      <c r="D14439" t="s">
        <v>11823</v>
      </c>
      <c r="E14439">
        <f>VLOOKUP(LEFT(B14439,LEN(B14439)-2),'Correction using CAD'!A:F,5,0)</f>
        <v>81.349999999999994</v>
      </c>
      <c r="F14439">
        <f>VLOOKUP(LEFT(B14439,LEN(B14439)-2),'Correction using CAD'!A:F,6,0)</f>
        <v>129.70000000000027</v>
      </c>
      <c r="G14439">
        <f>VLOOKUP(VALUE(RIGHT(B14439,2)),'XZ coord'!$T$144:$U$149,2,0)</f>
        <v>6.47</v>
      </c>
      <c r="H14439">
        <v>2.4</v>
      </c>
      <c r="I14439">
        <v>0.9</v>
      </c>
      <c r="J14439">
        <f>VLOOKUP(VALUE(RIGHT(B14439,2)),'XZ coord'!$T$144:$V$149,3,0)</f>
        <v>1.95</v>
      </c>
    </row>
    <row r="14440" spans="1:10" x14ac:dyDescent="0.2">
      <c r="A14440">
        <v>15439</v>
      </c>
      <c r="B14440" t="s">
        <v>14470</v>
      </c>
      <c r="C14440" t="s">
        <v>1339</v>
      </c>
      <c r="D14440" t="s">
        <v>11823</v>
      </c>
      <c r="E14440">
        <f>VLOOKUP(LEFT(B14440,LEN(B14440)-2),'Correction using CAD'!A:F,5,0)</f>
        <v>81.349999999999994</v>
      </c>
      <c r="F14440">
        <f>VLOOKUP(LEFT(B14440,LEN(B14440)-2),'Correction using CAD'!A:F,6,0)</f>
        <v>129.70000000000027</v>
      </c>
      <c r="G14440">
        <f>VLOOKUP(VALUE(RIGHT(B14440,2)),'XZ coord'!$T$144:$U$149,2,0)</f>
        <v>8.42</v>
      </c>
      <c r="H14440">
        <v>2.4</v>
      </c>
      <c r="I14440">
        <v>0.9</v>
      </c>
      <c r="J14440">
        <f>VLOOKUP(VALUE(RIGHT(B14440,2)),'XZ coord'!$T$144:$V$149,3,0)</f>
        <v>1.95</v>
      </c>
    </row>
    <row r="14441" spans="1:10" x14ac:dyDescent="0.2">
      <c r="A14441">
        <v>15440</v>
      </c>
      <c r="B14441" t="s">
        <v>14471</v>
      </c>
      <c r="C14441" t="s">
        <v>1339</v>
      </c>
      <c r="D14441" t="s">
        <v>11823</v>
      </c>
      <c r="E14441">
        <f>VLOOKUP(LEFT(B14441,LEN(B14441)-2),'Correction using CAD'!A:F,5,0)</f>
        <v>81.349999999999994</v>
      </c>
      <c r="F14441">
        <f>VLOOKUP(LEFT(B14441,LEN(B14441)-2),'Correction using CAD'!A:F,6,0)</f>
        <v>129.70000000000027</v>
      </c>
      <c r="G14441">
        <f>VLOOKUP(VALUE(RIGHT(B14441,2)),'XZ coord'!$T$144:$U$149,2,0)</f>
        <v>10.37</v>
      </c>
      <c r="H14441">
        <v>2.4</v>
      </c>
      <c r="I14441">
        <v>0.9</v>
      </c>
      <c r="J14441">
        <f>VLOOKUP(VALUE(RIGHT(B14441,2)),'XZ coord'!$T$144:$V$149,3,0)</f>
        <v>2.1</v>
      </c>
    </row>
    <row r="14442" spans="1:10" x14ac:dyDescent="0.2">
      <c r="A14442">
        <v>15441</v>
      </c>
      <c r="B14442" t="s">
        <v>14472</v>
      </c>
      <c r="C14442" t="s">
        <v>1339</v>
      </c>
      <c r="D14442" t="s">
        <v>11823</v>
      </c>
      <c r="E14442">
        <f>VLOOKUP(LEFT(B14442,LEN(B14442)-2),'Correction using CAD'!A:F,5,0)</f>
        <v>87.424999999999997</v>
      </c>
      <c r="F14442">
        <f>VLOOKUP(LEFT(B14442,LEN(B14442)-2),'Correction using CAD'!A:F,6,0)</f>
        <v>130.60000000000028</v>
      </c>
      <c r="G14442">
        <f>VLOOKUP(VALUE(RIGHT(B14442,2)),'XZ coord'!$T$144:$U$149,2,0)</f>
        <v>2.25</v>
      </c>
      <c r="H14442">
        <v>2.4</v>
      </c>
      <c r="I14442">
        <v>0.9</v>
      </c>
      <c r="J14442">
        <f>VLOOKUP(VALUE(RIGHT(B14442,2)),'XZ coord'!$T$144:$V$149,3,0)</f>
        <v>1.97</v>
      </c>
    </row>
    <row r="14443" spans="1:10" x14ac:dyDescent="0.2">
      <c r="A14443">
        <v>15442</v>
      </c>
      <c r="B14443" t="s">
        <v>14473</v>
      </c>
      <c r="C14443" t="s">
        <v>1342</v>
      </c>
      <c r="D14443" t="s">
        <v>11823</v>
      </c>
      <c r="E14443">
        <f>VLOOKUP(LEFT(B14443,LEN(B14443)-2),'Correction using CAD'!A:F,5,0)</f>
        <v>87.424999999999997</v>
      </c>
      <c r="F14443">
        <f>VLOOKUP(LEFT(B14443,LEN(B14443)-2),'Correction using CAD'!A:F,6,0)</f>
        <v>130.60000000000028</v>
      </c>
      <c r="G14443">
        <f>VLOOKUP(VALUE(RIGHT(B14443,2)),'XZ coord'!$T$144:$U$149,2,0)</f>
        <v>4.22</v>
      </c>
      <c r="H14443">
        <v>2.4</v>
      </c>
      <c r="I14443">
        <v>0.9</v>
      </c>
      <c r="J14443">
        <f>VLOOKUP(VALUE(RIGHT(B14443,2)),'XZ coord'!$T$144:$V$149,3,0)</f>
        <v>2.25</v>
      </c>
    </row>
    <row r="14444" spans="1:10" x14ac:dyDescent="0.2">
      <c r="A14444">
        <v>15443</v>
      </c>
      <c r="B14444" t="s">
        <v>14474</v>
      </c>
      <c r="C14444" t="s">
        <v>1339</v>
      </c>
      <c r="D14444" t="s">
        <v>11823</v>
      </c>
      <c r="E14444">
        <f>VLOOKUP(LEFT(B14444,LEN(B14444)-2),'Correction using CAD'!A:F,5,0)</f>
        <v>87.424999999999997</v>
      </c>
      <c r="F14444">
        <f>VLOOKUP(LEFT(B14444,LEN(B14444)-2),'Correction using CAD'!A:F,6,0)</f>
        <v>130.60000000000028</v>
      </c>
      <c r="G14444">
        <f>VLOOKUP(VALUE(RIGHT(B14444,2)),'XZ coord'!$T$144:$U$149,2,0)</f>
        <v>6.47</v>
      </c>
      <c r="H14444">
        <v>2.4</v>
      </c>
      <c r="I14444">
        <v>0.9</v>
      </c>
      <c r="J14444">
        <f>VLOOKUP(VALUE(RIGHT(B14444,2)),'XZ coord'!$T$144:$V$149,3,0)</f>
        <v>1.95</v>
      </c>
    </row>
    <row r="14445" spans="1:10" x14ac:dyDescent="0.2">
      <c r="A14445">
        <v>15444</v>
      </c>
      <c r="B14445" t="s">
        <v>14475</v>
      </c>
      <c r="C14445" t="s">
        <v>1339</v>
      </c>
      <c r="D14445" t="s">
        <v>11823</v>
      </c>
      <c r="E14445">
        <f>VLOOKUP(LEFT(B14445,LEN(B14445)-2),'Correction using CAD'!A:F,5,0)</f>
        <v>87.424999999999997</v>
      </c>
      <c r="F14445">
        <f>VLOOKUP(LEFT(B14445,LEN(B14445)-2),'Correction using CAD'!A:F,6,0)</f>
        <v>130.60000000000028</v>
      </c>
      <c r="G14445">
        <f>VLOOKUP(VALUE(RIGHT(B14445,2)),'XZ coord'!$T$144:$U$149,2,0)</f>
        <v>8.42</v>
      </c>
      <c r="H14445">
        <v>2.4</v>
      </c>
      <c r="I14445">
        <v>0.9</v>
      </c>
      <c r="J14445">
        <f>VLOOKUP(VALUE(RIGHT(B14445,2)),'XZ coord'!$T$144:$V$149,3,0)</f>
        <v>1.95</v>
      </c>
    </row>
    <row r="14446" spans="1:10" x14ac:dyDescent="0.2">
      <c r="A14446">
        <v>15445</v>
      </c>
      <c r="B14446" t="s">
        <v>14476</v>
      </c>
      <c r="C14446" t="s">
        <v>1342</v>
      </c>
      <c r="D14446" t="s">
        <v>11823</v>
      </c>
      <c r="E14446">
        <f>VLOOKUP(LEFT(B14446,LEN(B14446)-2),'Correction using CAD'!A:F,5,0)</f>
        <v>87.424999999999997</v>
      </c>
      <c r="F14446">
        <f>VLOOKUP(LEFT(B14446,LEN(B14446)-2),'Correction using CAD'!A:F,6,0)</f>
        <v>130.60000000000028</v>
      </c>
      <c r="G14446">
        <f>VLOOKUP(VALUE(RIGHT(B14446,2)),'XZ coord'!$T$144:$U$149,2,0)</f>
        <v>10.37</v>
      </c>
      <c r="H14446">
        <v>2.4</v>
      </c>
      <c r="I14446">
        <v>0.9</v>
      </c>
      <c r="J14446">
        <f>VLOOKUP(VALUE(RIGHT(B14446,2)),'XZ coord'!$T$144:$V$149,3,0)</f>
        <v>2.1</v>
      </c>
    </row>
    <row r="14447" spans="1:10" x14ac:dyDescent="0.2">
      <c r="A14447">
        <v>15446</v>
      </c>
      <c r="B14447" t="s">
        <v>14477</v>
      </c>
      <c r="C14447" t="s">
        <v>1339</v>
      </c>
      <c r="D14447" t="s">
        <v>11823</v>
      </c>
      <c r="E14447">
        <f>VLOOKUP(LEFT(B14447,LEN(B14447)-2),'Correction using CAD'!A:F,5,0)</f>
        <v>87.424999999999997</v>
      </c>
      <c r="F14447">
        <f>VLOOKUP(LEFT(B14447,LEN(B14447)-2),'Correction using CAD'!A:F,6,0)</f>
        <v>129.70000000000027</v>
      </c>
      <c r="G14447">
        <f>VLOOKUP(VALUE(RIGHT(B14447,2)),'XZ coord'!$T$144:$U$149,2,0)</f>
        <v>2.25</v>
      </c>
      <c r="H14447">
        <v>2.4</v>
      </c>
      <c r="I14447">
        <v>0.9</v>
      </c>
      <c r="J14447">
        <f>VLOOKUP(VALUE(RIGHT(B14447,2)),'XZ coord'!$T$144:$V$149,3,0)</f>
        <v>1.97</v>
      </c>
    </row>
    <row r="14448" spans="1:10" x14ac:dyDescent="0.2">
      <c r="A14448">
        <v>15447</v>
      </c>
      <c r="B14448" t="s">
        <v>14478</v>
      </c>
      <c r="C14448" t="s">
        <v>1342</v>
      </c>
      <c r="D14448" t="s">
        <v>11823</v>
      </c>
      <c r="E14448">
        <f>VLOOKUP(LEFT(B14448,LEN(B14448)-2),'Correction using CAD'!A:F,5,0)</f>
        <v>87.424999999999997</v>
      </c>
      <c r="F14448">
        <f>VLOOKUP(LEFT(B14448,LEN(B14448)-2),'Correction using CAD'!A:F,6,0)</f>
        <v>129.70000000000027</v>
      </c>
      <c r="G14448">
        <f>VLOOKUP(VALUE(RIGHT(B14448,2)),'XZ coord'!$T$144:$U$149,2,0)</f>
        <v>4.22</v>
      </c>
      <c r="H14448">
        <v>2.4</v>
      </c>
      <c r="I14448">
        <v>0.9</v>
      </c>
      <c r="J14448">
        <f>VLOOKUP(VALUE(RIGHT(B14448,2)),'XZ coord'!$T$144:$V$149,3,0)</f>
        <v>2.25</v>
      </c>
    </row>
    <row r="14449" spans="1:10" x14ac:dyDescent="0.2">
      <c r="A14449">
        <v>15448</v>
      </c>
      <c r="B14449" t="s">
        <v>14479</v>
      </c>
      <c r="C14449" t="s">
        <v>1339</v>
      </c>
      <c r="D14449" t="s">
        <v>11823</v>
      </c>
      <c r="E14449">
        <f>VLOOKUP(LEFT(B14449,LEN(B14449)-2),'Correction using CAD'!A:F,5,0)</f>
        <v>87.424999999999997</v>
      </c>
      <c r="F14449">
        <f>VLOOKUP(LEFT(B14449,LEN(B14449)-2),'Correction using CAD'!A:F,6,0)</f>
        <v>129.70000000000027</v>
      </c>
      <c r="G14449">
        <f>VLOOKUP(VALUE(RIGHT(B14449,2)),'XZ coord'!$T$144:$U$149,2,0)</f>
        <v>6.47</v>
      </c>
      <c r="H14449">
        <v>2.4</v>
      </c>
      <c r="I14449">
        <v>0.9</v>
      </c>
      <c r="J14449">
        <f>VLOOKUP(VALUE(RIGHT(B14449,2)),'XZ coord'!$T$144:$V$149,3,0)</f>
        <v>1.95</v>
      </c>
    </row>
    <row r="14450" spans="1:10" x14ac:dyDescent="0.2">
      <c r="A14450">
        <v>15449</v>
      </c>
      <c r="B14450" t="s">
        <v>14480</v>
      </c>
      <c r="C14450" t="s">
        <v>1339</v>
      </c>
      <c r="D14450" t="s">
        <v>11823</v>
      </c>
      <c r="E14450">
        <f>VLOOKUP(LEFT(B14450,LEN(B14450)-2),'Correction using CAD'!A:F,5,0)</f>
        <v>87.424999999999997</v>
      </c>
      <c r="F14450">
        <f>VLOOKUP(LEFT(B14450,LEN(B14450)-2),'Correction using CAD'!A:F,6,0)</f>
        <v>129.70000000000027</v>
      </c>
      <c r="G14450">
        <f>VLOOKUP(VALUE(RIGHT(B14450,2)),'XZ coord'!$T$144:$U$149,2,0)</f>
        <v>8.42</v>
      </c>
      <c r="H14450">
        <v>2.4</v>
      </c>
      <c r="I14450">
        <v>0.9</v>
      </c>
      <c r="J14450">
        <f>VLOOKUP(VALUE(RIGHT(B14450,2)),'XZ coord'!$T$144:$V$149,3,0)</f>
        <v>1.95</v>
      </c>
    </row>
    <row r="14451" spans="1:10" x14ac:dyDescent="0.2">
      <c r="A14451">
        <v>15450</v>
      </c>
      <c r="B14451" t="s">
        <v>14481</v>
      </c>
      <c r="C14451" t="s">
        <v>1342</v>
      </c>
      <c r="D14451" t="s">
        <v>11823</v>
      </c>
      <c r="E14451">
        <f>VLOOKUP(LEFT(B14451,LEN(B14451)-2),'Correction using CAD'!A:F,5,0)</f>
        <v>87.424999999999997</v>
      </c>
      <c r="F14451">
        <f>VLOOKUP(LEFT(B14451,LEN(B14451)-2),'Correction using CAD'!A:F,6,0)</f>
        <v>129.70000000000027</v>
      </c>
      <c r="G14451">
        <f>VLOOKUP(VALUE(RIGHT(B14451,2)),'XZ coord'!$T$144:$U$149,2,0)</f>
        <v>10.37</v>
      </c>
      <c r="H14451">
        <v>2.4</v>
      </c>
      <c r="I14451">
        <v>0.9</v>
      </c>
      <c r="J14451">
        <f>VLOOKUP(VALUE(RIGHT(B14451,2)),'XZ coord'!$T$144:$V$149,3,0)</f>
        <v>2.1</v>
      </c>
    </row>
    <row r="14452" spans="1:10" x14ac:dyDescent="0.2">
      <c r="A14452">
        <v>15451</v>
      </c>
      <c r="B14452" t="s">
        <v>14482</v>
      </c>
      <c r="C14452" t="s">
        <v>1339</v>
      </c>
      <c r="D14452" t="s">
        <v>11823</v>
      </c>
      <c r="E14452">
        <f>VLOOKUP(LEFT(B14452,LEN(B14452)-2),'Correction using CAD'!A:F,5,0)</f>
        <v>87.424999999999997</v>
      </c>
      <c r="F14452">
        <f>VLOOKUP(LEFT(B14452,LEN(B14452)-2),'Correction using CAD'!A:F,6,0)</f>
        <v>128.80000000000027</v>
      </c>
      <c r="G14452">
        <f>VLOOKUP(VALUE(RIGHT(B14452,2)),'XZ coord'!$T$144:$U$149,2,0)</f>
        <v>2.25</v>
      </c>
      <c r="H14452">
        <v>2.4</v>
      </c>
      <c r="I14452">
        <v>0.9</v>
      </c>
      <c r="J14452">
        <f>VLOOKUP(VALUE(RIGHT(B14452,2)),'XZ coord'!$T$144:$V$149,3,0)</f>
        <v>1.97</v>
      </c>
    </row>
    <row r="14453" spans="1:10" x14ac:dyDescent="0.2">
      <c r="A14453">
        <v>15452</v>
      </c>
      <c r="B14453" t="s">
        <v>14483</v>
      </c>
      <c r="C14453" t="s">
        <v>1342</v>
      </c>
      <c r="D14453" t="s">
        <v>11823</v>
      </c>
      <c r="E14453">
        <f>VLOOKUP(LEFT(B14453,LEN(B14453)-2),'Correction using CAD'!A:F,5,0)</f>
        <v>87.424999999999997</v>
      </c>
      <c r="F14453">
        <f>VLOOKUP(LEFT(B14453,LEN(B14453)-2),'Correction using CAD'!A:F,6,0)</f>
        <v>128.80000000000027</v>
      </c>
      <c r="G14453">
        <f>VLOOKUP(VALUE(RIGHT(B14453,2)),'XZ coord'!$T$144:$U$149,2,0)</f>
        <v>4.22</v>
      </c>
      <c r="H14453">
        <v>2.4</v>
      </c>
      <c r="I14453">
        <v>0.9</v>
      </c>
      <c r="J14453">
        <f>VLOOKUP(VALUE(RIGHT(B14453,2)),'XZ coord'!$T$144:$V$149,3,0)</f>
        <v>2.25</v>
      </c>
    </row>
    <row r="14454" spans="1:10" x14ac:dyDescent="0.2">
      <c r="A14454">
        <v>15453</v>
      </c>
      <c r="B14454" t="s">
        <v>14484</v>
      </c>
      <c r="C14454" t="s">
        <v>1339</v>
      </c>
      <c r="D14454" t="s">
        <v>11823</v>
      </c>
      <c r="E14454">
        <f>VLOOKUP(LEFT(B14454,LEN(B14454)-2),'Correction using CAD'!A:F,5,0)</f>
        <v>87.424999999999997</v>
      </c>
      <c r="F14454">
        <f>VLOOKUP(LEFT(B14454,LEN(B14454)-2),'Correction using CAD'!A:F,6,0)</f>
        <v>128.80000000000027</v>
      </c>
      <c r="G14454">
        <f>VLOOKUP(VALUE(RIGHT(B14454,2)),'XZ coord'!$T$144:$U$149,2,0)</f>
        <v>6.47</v>
      </c>
      <c r="H14454">
        <v>2.4</v>
      </c>
      <c r="I14454">
        <v>0.9</v>
      </c>
      <c r="J14454">
        <f>VLOOKUP(VALUE(RIGHT(B14454,2)),'XZ coord'!$T$144:$V$149,3,0)</f>
        <v>1.95</v>
      </c>
    </row>
    <row r="14455" spans="1:10" x14ac:dyDescent="0.2">
      <c r="A14455">
        <v>15454</v>
      </c>
      <c r="B14455" t="s">
        <v>14485</v>
      </c>
      <c r="C14455" t="s">
        <v>1339</v>
      </c>
      <c r="D14455" t="s">
        <v>11823</v>
      </c>
      <c r="E14455">
        <f>VLOOKUP(LEFT(B14455,LEN(B14455)-2),'Correction using CAD'!A:F,5,0)</f>
        <v>87.424999999999997</v>
      </c>
      <c r="F14455">
        <f>VLOOKUP(LEFT(B14455,LEN(B14455)-2),'Correction using CAD'!A:F,6,0)</f>
        <v>128.80000000000027</v>
      </c>
      <c r="G14455">
        <f>VLOOKUP(VALUE(RIGHT(B14455,2)),'XZ coord'!$T$144:$U$149,2,0)</f>
        <v>8.42</v>
      </c>
      <c r="H14455">
        <v>2.4</v>
      </c>
      <c r="I14455">
        <v>0.9</v>
      </c>
      <c r="J14455">
        <f>VLOOKUP(VALUE(RIGHT(B14455,2)),'XZ coord'!$T$144:$V$149,3,0)</f>
        <v>1.95</v>
      </c>
    </row>
    <row r="14456" spans="1:10" x14ac:dyDescent="0.2">
      <c r="A14456">
        <v>15455</v>
      </c>
      <c r="B14456" t="s">
        <v>14486</v>
      </c>
      <c r="C14456" t="s">
        <v>1342</v>
      </c>
      <c r="D14456" t="s">
        <v>11823</v>
      </c>
      <c r="E14456">
        <f>VLOOKUP(LEFT(B14456,LEN(B14456)-2),'Correction using CAD'!A:F,5,0)</f>
        <v>87.424999999999997</v>
      </c>
      <c r="F14456">
        <f>VLOOKUP(LEFT(B14456,LEN(B14456)-2),'Correction using CAD'!A:F,6,0)</f>
        <v>128.80000000000027</v>
      </c>
      <c r="G14456">
        <f>VLOOKUP(VALUE(RIGHT(B14456,2)),'XZ coord'!$T$144:$U$149,2,0)</f>
        <v>10.37</v>
      </c>
      <c r="H14456">
        <v>2.4</v>
      </c>
      <c r="I14456">
        <v>0.9</v>
      </c>
      <c r="J14456">
        <f>VLOOKUP(VALUE(RIGHT(B14456,2)),'XZ coord'!$T$144:$V$149,3,0)</f>
        <v>2.1</v>
      </c>
    </row>
    <row r="14457" spans="1:10" x14ac:dyDescent="0.2">
      <c r="A14457">
        <v>15456</v>
      </c>
      <c r="B14457" t="s">
        <v>14487</v>
      </c>
      <c r="C14457" t="s">
        <v>1339</v>
      </c>
      <c r="D14457" t="s">
        <v>12047</v>
      </c>
      <c r="E14457">
        <f>VLOOKUP(LEFT(B14457,LEN(B14457)-2),'Correction using CAD'!A:F,5,0)</f>
        <v>81.349999999999994</v>
      </c>
      <c r="F14457">
        <f>VLOOKUP(LEFT(B14457,LEN(B14457)-2),'Correction using CAD'!A:F,6,0)</f>
        <v>128.80000000000027</v>
      </c>
      <c r="G14457">
        <f>VLOOKUP(VALUE(RIGHT(B14457,2)),'XZ coord'!$T$144:$U$149,2,0)</f>
        <v>2.25</v>
      </c>
      <c r="H14457">
        <v>2.4</v>
      </c>
      <c r="I14457">
        <v>0.9</v>
      </c>
      <c r="J14457">
        <f>VLOOKUP(VALUE(RIGHT(B14457,2)),'XZ coord'!$T$144:$V$149,3,0)</f>
        <v>1.97</v>
      </c>
    </row>
    <row r="14458" spans="1:10" x14ac:dyDescent="0.2">
      <c r="A14458">
        <v>15457</v>
      </c>
      <c r="B14458" t="s">
        <v>14488</v>
      </c>
      <c r="C14458" t="s">
        <v>1342</v>
      </c>
      <c r="D14458" t="s">
        <v>12047</v>
      </c>
      <c r="E14458">
        <f>VLOOKUP(LEFT(B14458,LEN(B14458)-2),'Correction using CAD'!A:F,5,0)</f>
        <v>81.349999999999994</v>
      </c>
      <c r="F14458">
        <f>VLOOKUP(LEFT(B14458,LEN(B14458)-2),'Correction using CAD'!A:F,6,0)</f>
        <v>128.80000000000027</v>
      </c>
      <c r="G14458">
        <f>VLOOKUP(VALUE(RIGHT(B14458,2)),'XZ coord'!$T$144:$U$149,2,0)</f>
        <v>4.22</v>
      </c>
      <c r="H14458">
        <v>2.4</v>
      </c>
      <c r="I14458">
        <v>0.9</v>
      </c>
      <c r="J14458">
        <f>VLOOKUP(VALUE(RIGHT(B14458,2)),'XZ coord'!$T$144:$V$149,3,0)</f>
        <v>2.25</v>
      </c>
    </row>
    <row r="14459" spans="1:10" x14ac:dyDescent="0.2">
      <c r="A14459">
        <v>15458</v>
      </c>
      <c r="B14459" t="s">
        <v>14489</v>
      </c>
      <c r="C14459" t="s">
        <v>1339</v>
      </c>
      <c r="D14459" t="s">
        <v>12047</v>
      </c>
      <c r="E14459">
        <f>VLOOKUP(LEFT(B14459,LEN(B14459)-2),'Correction using CAD'!A:F,5,0)</f>
        <v>81.349999999999994</v>
      </c>
      <c r="F14459">
        <f>VLOOKUP(LEFT(B14459,LEN(B14459)-2),'Correction using CAD'!A:F,6,0)</f>
        <v>128.80000000000027</v>
      </c>
      <c r="G14459">
        <f>VLOOKUP(VALUE(RIGHT(B14459,2)),'XZ coord'!$T$144:$U$149,2,0)</f>
        <v>6.47</v>
      </c>
      <c r="H14459">
        <v>2.4</v>
      </c>
      <c r="I14459">
        <v>0.9</v>
      </c>
      <c r="J14459">
        <f>VLOOKUP(VALUE(RIGHT(B14459,2)),'XZ coord'!$T$144:$V$149,3,0)</f>
        <v>1.95</v>
      </c>
    </row>
    <row r="14460" spans="1:10" x14ac:dyDescent="0.2">
      <c r="A14460">
        <v>15459</v>
      </c>
      <c r="B14460" t="s">
        <v>14490</v>
      </c>
      <c r="C14460" t="s">
        <v>1339</v>
      </c>
      <c r="D14460" t="s">
        <v>12047</v>
      </c>
      <c r="E14460">
        <f>VLOOKUP(LEFT(B14460,LEN(B14460)-2),'Correction using CAD'!A:F,5,0)</f>
        <v>81.349999999999994</v>
      </c>
      <c r="F14460">
        <f>VLOOKUP(LEFT(B14460,LEN(B14460)-2),'Correction using CAD'!A:F,6,0)</f>
        <v>128.80000000000027</v>
      </c>
      <c r="G14460">
        <f>VLOOKUP(VALUE(RIGHT(B14460,2)),'XZ coord'!$T$144:$U$149,2,0)</f>
        <v>8.42</v>
      </c>
      <c r="H14460">
        <v>2.4</v>
      </c>
      <c r="I14460">
        <v>0.9</v>
      </c>
      <c r="J14460">
        <f>VLOOKUP(VALUE(RIGHT(B14460,2)),'XZ coord'!$T$144:$V$149,3,0)</f>
        <v>1.95</v>
      </c>
    </row>
    <row r="14461" spans="1:10" x14ac:dyDescent="0.2">
      <c r="A14461">
        <v>15460</v>
      </c>
      <c r="B14461" t="s">
        <v>14491</v>
      </c>
      <c r="C14461" t="s">
        <v>1339</v>
      </c>
      <c r="D14461" t="s">
        <v>12047</v>
      </c>
      <c r="E14461">
        <f>VLOOKUP(LEFT(B14461,LEN(B14461)-2),'Correction using CAD'!A:F,5,0)</f>
        <v>81.349999999999994</v>
      </c>
      <c r="F14461">
        <f>VLOOKUP(LEFT(B14461,LEN(B14461)-2),'Correction using CAD'!A:F,6,0)</f>
        <v>128.80000000000027</v>
      </c>
      <c r="G14461">
        <f>VLOOKUP(VALUE(RIGHT(B14461,2)),'XZ coord'!$T$144:$U$149,2,0)</f>
        <v>10.37</v>
      </c>
      <c r="H14461">
        <v>2.4</v>
      </c>
      <c r="I14461">
        <v>0.9</v>
      </c>
      <c r="J14461">
        <f>VLOOKUP(VALUE(RIGHT(B14461,2)),'XZ coord'!$T$144:$V$149,3,0)</f>
        <v>2.1</v>
      </c>
    </row>
    <row r="14462" spans="1:10" x14ac:dyDescent="0.2">
      <c r="A14462">
        <v>15461</v>
      </c>
      <c r="B14462" t="s">
        <v>14492</v>
      </c>
      <c r="C14462" t="s">
        <v>1339</v>
      </c>
      <c r="D14462" t="s">
        <v>12047</v>
      </c>
      <c r="E14462">
        <f>VLOOKUP(LEFT(B14462,LEN(B14462)-2),'Correction using CAD'!A:F,5,0)</f>
        <v>81.349999999999994</v>
      </c>
      <c r="F14462">
        <f>VLOOKUP(LEFT(B14462,LEN(B14462)-2),'Correction using CAD'!A:F,6,0)</f>
        <v>127.90000000000026</v>
      </c>
      <c r="G14462">
        <f>VLOOKUP(VALUE(RIGHT(B14462,2)),'XZ coord'!$T$144:$U$149,2,0)</f>
        <v>2.25</v>
      </c>
      <c r="H14462">
        <v>2.4</v>
      </c>
      <c r="I14462">
        <v>0.9</v>
      </c>
      <c r="J14462">
        <f>VLOOKUP(VALUE(RIGHT(B14462,2)),'XZ coord'!$T$144:$V$149,3,0)</f>
        <v>1.97</v>
      </c>
    </row>
    <row r="14463" spans="1:10" x14ac:dyDescent="0.2">
      <c r="A14463">
        <v>15462</v>
      </c>
      <c r="B14463" t="s">
        <v>14493</v>
      </c>
      <c r="C14463" t="s">
        <v>1342</v>
      </c>
      <c r="D14463" t="s">
        <v>12047</v>
      </c>
      <c r="E14463">
        <f>VLOOKUP(LEFT(B14463,LEN(B14463)-2),'Correction using CAD'!A:F,5,0)</f>
        <v>81.349999999999994</v>
      </c>
      <c r="F14463">
        <f>VLOOKUP(LEFT(B14463,LEN(B14463)-2),'Correction using CAD'!A:F,6,0)</f>
        <v>127.90000000000026</v>
      </c>
      <c r="G14463">
        <f>VLOOKUP(VALUE(RIGHT(B14463,2)),'XZ coord'!$T$144:$U$149,2,0)</f>
        <v>4.22</v>
      </c>
      <c r="H14463">
        <v>2.4</v>
      </c>
      <c r="I14463">
        <v>0.9</v>
      </c>
      <c r="J14463">
        <f>VLOOKUP(VALUE(RIGHT(B14463,2)),'XZ coord'!$T$144:$V$149,3,0)</f>
        <v>2.25</v>
      </c>
    </row>
    <row r="14464" spans="1:10" x14ac:dyDescent="0.2">
      <c r="A14464">
        <v>15463</v>
      </c>
      <c r="B14464" t="s">
        <v>14494</v>
      </c>
      <c r="C14464" t="s">
        <v>1339</v>
      </c>
      <c r="D14464" t="s">
        <v>12047</v>
      </c>
      <c r="E14464">
        <f>VLOOKUP(LEFT(B14464,LEN(B14464)-2),'Correction using CAD'!A:F,5,0)</f>
        <v>81.349999999999994</v>
      </c>
      <c r="F14464">
        <f>VLOOKUP(LEFT(B14464,LEN(B14464)-2),'Correction using CAD'!A:F,6,0)</f>
        <v>127.90000000000026</v>
      </c>
      <c r="G14464">
        <f>VLOOKUP(VALUE(RIGHT(B14464,2)),'XZ coord'!$T$144:$U$149,2,0)</f>
        <v>6.47</v>
      </c>
      <c r="H14464">
        <v>2.4</v>
      </c>
      <c r="I14464">
        <v>0.9</v>
      </c>
      <c r="J14464">
        <f>VLOOKUP(VALUE(RIGHT(B14464,2)),'XZ coord'!$T$144:$V$149,3,0)</f>
        <v>1.95</v>
      </c>
    </row>
    <row r="14465" spans="1:10" x14ac:dyDescent="0.2">
      <c r="A14465">
        <v>15464</v>
      </c>
      <c r="B14465" t="s">
        <v>14495</v>
      </c>
      <c r="C14465" t="s">
        <v>1339</v>
      </c>
      <c r="D14465" t="s">
        <v>12047</v>
      </c>
      <c r="E14465">
        <f>VLOOKUP(LEFT(B14465,LEN(B14465)-2),'Correction using CAD'!A:F,5,0)</f>
        <v>81.349999999999994</v>
      </c>
      <c r="F14465">
        <f>VLOOKUP(LEFT(B14465,LEN(B14465)-2),'Correction using CAD'!A:F,6,0)</f>
        <v>127.90000000000026</v>
      </c>
      <c r="G14465">
        <f>VLOOKUP(VALUE(RIGHT(B14465,2)),'XZ coord'!$T$144:$U$149,2,0)</f>
        <v>8.42</v>
      </c>
      <c r="H14465">
        <v>2.4</v>
      </c>
      <c r="I14465">
        <v>0.9</v>
      </c>
      <c r="J14465">
        <f>VLOOKUP(VALUE(RIGHT(B14465,2)),'XZ coord'!$T$144:$V$149,3,0)</f>
        <v>1.95</v>
      </c>
    </row>
    <row r="14466" spans="1:10" x14ac:dyDescent="0.2">
      <c r="A14466">
        <v>15465</v>
      </c>
      <c r="B14466" t="s">
        <v>14496</v>
      </c>
      <c r="C14466" t="s">
        <v>1339</v>
      </c>
      <c r="D14466" t="s">
        <v>12047</v>
      </c>
      <c r="E14466">
        <f>VLOOKUP(LEFT(B14466,LEN(B14466)-2),'Correction using CAD'!A:F,5,0)</f>
        <v>81.349999999999994</v>
      </c>
      <c r="F14466">
        <f>VLOOKUP(LEFT(B14466,LEN(B14466)-2),'Correction using CAD'!A:F,6,0)</f>
        <v>127.90000000000026</v>
      </c>
      <c r="G14466">
        <f>VLOOKUP(VALUE(RIGHT(B14466,2)),'XZ coord'!$T$144:$U$149,2,0)</f>
        <v>10.37</v>
      </c>
      <c r="H14466">
        <v>2.4</v>
      </c>
      <c r="I14466">
        <v>0.9</v>
      </c>
      <c r="J14466">
        <f>VLOOKUP(VALUE(RIGHT(B14466,2)),'XZ coord'!$T$144:$V$149,3,0)</f>
        <v>2.1</v>
      </c>
    </row>
    <row r="14467" spans="1:10" x14ac:dyDescent="0.2">
      <c r="A14467">
        <v>15466</v>
      </c>
      <c r="B14467" t="s">
        <v>14497</v>
      </c>
      <c r="C14467" t="s">
        <v>1339</v>
      </c>
      <c r="D14467" t="s">
        <v>12047</v>
      </c>
      <c r="E14467">
        <f>VLOOKUP(LEFT(B14467,LEN(B14467)-2),'Correction using CAD'!A:F,5,0)</f>
        <v>81.349999999999994</v>
      </c>
      <c r="F14467">
        <f>VLOOKUP(LEFT(B14467,LEN(B14467)-2),'Correction using CAD'!A:F,6,0)</f>
        <v>127.00000000000026</v>
      </c>
      <c r="G14467">
        <f>VLOOKUP(VALUE(RIGHT(B14467,2)),'XZ coord'!$T$144:$U$149,2,0)</f>
        <v>2.25</v>
      </c>
      <c r="H14467">
        <v>2.4</v>
      </c>
      <c r="I14467">
        <v>0.9</v>
      </c>
      <c r="J14467">
        <f>VLOOKUP(VALUE(RIGHT(B14467,2)),'XZ coord'!$T$144:$V$149,3,0)</f>
        <v>1.97</v>
      </c>
    </row>
    <row r="14468" spans="1:10" x14ac:dyDescent="0.2">
      <c r="A14468">
        <v>15467</v>
      </c>
      <c r="B14468" t="s">
        <v>14498</v>
      </c>
      <c r="C14468" t="s">
        <v>1342</v>
      </c>
      <c r="D14468" t="s">
        <v>12047</v>
      </c>
      <c r="E14468">
        <f>VLOOKUP(LEFT(B14468,LEN(B14468)-2),'Correction using CAD'!A:F,5,0)</f>
        <v>81.349999999999994</v>
      </c>
      <c r="F14468">
        <f>VLOOKUP(LEFT(B14468,LEN(B14468)-2),'Correction using CAD'!A:F,6,0)</f>
        <v>127.00000000000026</v>
      </c>
      <c r="G14468">
        <f>VLOOKUP(VALUE(RIGHT(B14468,2)),'XZ coord'!$T$144:$U$149,2,0)</f>
        <v>4.22</v>
      </c>
      <c r="H14468">
        <v>2.4</v>
      </c>
      <c r="I14468">
        <v>0.9</v>
      </c>
      <c r="J14468">
        <f>VLOOKUP(VALUE(RIGHT(B14468,2)),'XZ coord'!$T$144:$V$149,3,0)</f>
        <v>2.25</v>
      </c>
    </row>
    <row r="14469" spans="1:10" x14ac:dyDescent="0.2">
      <c r="A14469">
        <v>15468</v>
      </c>
      <c r="B14469" t="s">
        <v>14499</v>
      </c>
      <c r="C14469" t="s">
        <v>1339</v>
      </c>
      <c r="D14469" t="s">
        <v>12047</v>
      </c>
      <c r="E14469">
        <f>VLOOKUP(LEFT(B14469,LEN(B14469)-2),'Correction using CAD'!A:F,5,0)</f>
        <v>81.349999999999994</v>
      </c>
      <c r="F14469">
        <f>VLOOKUP(LEFT(B14469,LEN(B14469)-2),'Correction using CAD'!A:F,6,0)</f>
        <v>127.00000000000026</v>
      </c>
      <c r="G14469">
        <f>VLOOKUP(VALUE(RIGHT(B14469,2)),'XZ coord'!$T$144:$U$149,2,0)</f>
        <v>6.47</v>
      </c>
      <c r="H14469">
        <v>2.4</v>
      </c>
      <c r="I14469">
        <v>0.9</v>
      </c>
      <c r="J14469">
        <f>VLOOKUP(VALUE(RIGHT(B14469,2)),'XZ coord'!$T$144:$V$149,3,0)</f>
        <v>1.95</v>
      </c>
    </row>
    <row r="14470" spans="1:10" x14ac:dyDescent="0.2">
      <c r="A14470">
        <v>15469</v>
      </c>
      <c r="B14470" t="s">
        <v>14500</v>
      </c>
      <c r="C14470" t="s">
        <v>1339</v>
      </c>
      <c r="D14470" t="s">
        <v>12047</v>
      </c>
      <c r="E14470">
        <f>VLOOKUP(LEFT(B14470,LEN(B14470)-2),'Correction using CAD'!A:F,5,0)</f>
        <v>81.349999999999994</v>
      </c>
      <c r="F14470">
        <f>VLOOKUP(LEFT(B14470,LEN(B14470)-2),'Correction using CAD'!A:F,6,0)</f>
        <v>127.00000000000026</v>
      </c>
      <c r="G14470">
        <f>VLOOKUP(VALUE(RIGHT(B14470,2)),'XZ coord'!$T$144:$U$149,2,0)</f>
        <v>8.42</v>
      </c>
      <c r="H14470">
        <v>2.4</v>
      </c>
      <c r="I14470">
        <v>0.9</v>
      </c>
      <c r="J14470">
        <f>VLOOKUP(VALUE(RIGHT(B14470,2)),'XZ coord'!$T$144:$V$149,3,0)</f>
        <v>1.95</v>
      </c>
    </row>
    <row r="14471" spans="1:10" x14ac:dyDescent="0.2">
      <c r="A14471">
        <v>15470</v>
      </c>
      <c r="B14471" t="s">
        <v>14501</v>
      </c>
      <c r="C14471" t="s">
        <v>1339</v>
      </c>
      <c r="D14471" t="s">
        <v>12047</v>
      </c>
      <c r="E14471">
        <f>VLOOKUP(LEFT(B14471,LEN(B14471)-2),'Correction using CAD'!A:F,5,0)</f>
        <v>81.349999999999994</v>
      </c>
      <c r="F14471">
        <f>VLOOKUP(LEFT(B14471,LEN(B14471)-2),'Correction using CAD'!A:F,6,0)</f>
        <v>127.00000000000026</v>
      </c>
      <c r="G14471">
        <f>VLOOKUP(VALUE(RIGHT(B14471,2)),'XZ coord'!$T$144:$U$149,2,0)</f>
        <v>10.37</v>
      </c>
      <c r="H14471">
        <v>2.4</v>
      </c>
      <c r="I14471">
        <v>0.9</v>
      </c>
      <c r="J14471">
        <f>VLOOKUP(VALUE(RIGHT(B14471,2)),'XZ coord'!$T$144:$V$149,3,0)</f>
        <v>2.1</v>
      </c>
    </row>
    <row r="14472" spans="1:10" x14ac:dyDescent="0.2">
      <c r="A14472">
        <v>15471</v>
      </c>
      <c r="B14472" t="s">
        <v>14502</v>
      </c>
      <c r="C14472" t="s">
        <v>1339</v>
      </c>
      <c r="D14472" t="s">
        <v>12047</v>
      </c>
      <c r="E14472">
        <f>VLOOKUP(LEFT(B14472,LEN(B14472)-2),'Correction using CAD'!A:F,5,0)</f>
        <v>81.349999999999994</v>
      </c>
      <c r="F14472">
        <f>VLOOKUP(LEFT(B14472,LEN(B14472)-2),'Correction using CAD'!A:F,6,0)</f>
        <v>126.10000000000025</v>
      </c>
      <c r="G14472">
        <f>VLOOKUP(VALUE(RIGHT(B14472,2)),'XZ coord'!$T$144:$U$149,2,0)</f>
        <v>2.25</v>
      </c>
      <c r="H14472">
        <v>2.4</v>
      </c>
      <c r="I14472">
        <v>0.9</v>
      </c>
      <c r="J14472">
        <f>VLOOKUP(VALUE(RIGHT(B14472,2)),'XZ coord'!$T$144:$V$149,3,0)</f>
        <v>1.97</v>
      </c>
    </row>
    <row r="14473" spans="1:10" x14ac:dyDescent="0.2">
      <c r="A14473">
        <v>15472</v>
      </c>
      <c r="B14473" t="s">
        <v>14503</v>
      </c>
      <c r="C14473" t="s">
        <v>1342</v>
      </c>
      <c r="D14473" t="s">
        <v>12047</v>
      </c>
      <c r="E14473">
        <f>VLOOKUP(LEFT(B14473,LEN(B14473)-2),'Correction using CAD'!A:F,5,0)</f>
        <v>81.349999999999994</v>
      </c>
      <c r="F14473">
        <f>VLOOKUP(LEFT(B14473,LEN(B14473)-2),'Correction using CAD'!A:F,6,0)</f>
        <v>126.10000000000025</v>
      </c>
      <c r="G14473">
        <f>VLOOKUP(VALUE(RIGHT(B14473,2)),'XZ coord'!$T$144:$U$149,2,0)</f>
        <v>4.22</v>
      </c>
      <c r="H14473">
        <v>2.4</v>
      </c>
      <c r="I14473">
        <v>0.9</v>
      </c>
      <c r="J14473">
        <f>VLOOKUP(VALUE(RIGHT(B14473,2)),'XZ coord'!$T$144:$V$149,3,0)</f>
        <v>2.25</v>
      </c>
    </row>
    <row r="14474" spans="1:10" x14ac:dyDescent="0.2">
      <c r="A14474">
        <v>15473</v>
      </c>
      <c r="B14474" t="s">
        <v>14504</v>
      </c>
      <c r="C14474" t="s">
        <v>1339</v>
      </c>
      <c r="D14474" t="s">
        <v>12047</v>
      </c>
      <c r="E14474">
        <f>VLOOKUP(LEFT(B14474,LEN(B14474)-2),'Correction using CAD'!A:F,5,0)</f>
        <v>81.349999999999994</v>
      </c>
      <c r="F14474">
        <f>VLOOKUP(LEFT(B14474,LEN(B14474)-2),'Correction using CAD'!A:F,6,0)</f>
        <v>126.10000000000025</v>
      </c>
      <c r="G14474">
        <f>VLOOKUP(VALUE(RIGHT(B14474,2)),'XZ coord'!$T$144:$U$149,2,0)</f>
        <v>6.47</v>
      </c>
      <c r="H14474">
        <v>2.4</v>
      </c>
      <c r="I14474">
        <v>0.9</v>
      </c>
      <c r="J14474">
        <f>VLOOKUP(VALUE(RIGHT(B14474,2)),'XZ coord'!$T$144:$V$149,3,0)</f>
        <v>1.95</v>
      </c>
    </row>
    <row r="14475" spans="1:10" x14ac:dyDescent="0.2">
      <c r="A14475">
        <v>15474</v>
      </c>
      <c r="B14475" t="s">
        <v>14505</v>
      </c>
      <c r="C14475" t="s">
        <v>1339</v>
      </c>
      <c r="D14475" t="s">
        <v>12047</v>
      </c>
      <c r="E14475">
        <f>VLOOKUP(LEFT(B14475,LEN(B14475)-2),'Correction using CAD'!A:F,5,0)</f>
        <v>81.349999999999994</v>
      </c>
      <c r="F14475">
        <f>VLOOKUP(LEFT(B14475,LEN(B14475)-2),'Correction using CAD'!A:F,6,0)</f>
        <v>126.10000000000025</v>
      </c>
      <c r="G14475">
        <f>VLOOKUP(VALUE(RIGHT(B14475,2)),'XZ coord'!$T$144:$U$149,2,0)</f>
        <v>8.42</v>
      </c>
      <c r="H14475">
        <v>2.4</v>
      </c>
      <c r="I14475">
        <v>0.9</v>
      </c>
      <c r="J14475">
        <f>VLOOKUP(VALUE(RIGHT(B14475,2)),'XZ coord'!$T$144:$V$149,3,0)</f>
        <v>1.95</v>
      </c>
    </row>
    <row r="14476" spans="1:10" x14ac:dyDescent="0.2">
      <c r="A14476">
        <v>15475</v>
      </c>
      <c r="B14476" t="s">
        <v>14506</v>
      </c>
      <c r="C14476" t="s">
        <v>1339</v>
      </c>
      <c r="D14476" t="s">
        <v>12047</v>
      </c>
      <c r="E14476">
        <f>VLOOKUP(LEFT(B14476,LEN(B14476)-2),'Correction using CAD'!A:F,5,0)</f>
        <v>81.349999999999994</v>
      </c>
      <c r="F14476">
        <f>VLOOKUP(LEFT(B14476,LEN(B14476)-2),'Correction using CAD'!A:F,6,0)</f>
        <v>126.10000000000025</v>
      </c>
      <c r="G14476">
        <f>VLOOKUP(VALUE(RIGHT(B14476,2)),'XZ coord'!$T$144:$U$149,2,0)</f>
        <v>10.37</v>
      </c>
      <c r="H14476">
        <v>2.4</v>
      </c>
      <c r="I14476">
        <v>0.9</v>
      </c>
      <c r="J14476">
        <f>VLOOKUP(VALUE(RIGHT(B14476,2)),'XZ coord'!$T$144:$V$149,3,0)</f>
        <v>2.1</v>
      </c>
    </row>
    <row r="14477" spans="1:10" x14ac:dyDescent="0.2">
      <c r="A14477">
        <v>15476</v>
      </c>
      <c r="B14477" t="s">
        <v>14507</v>
      </c>
      <c r="C14477" t="s">
        <v>1339</v>
      </c>
      <c r="D14477" t="s">
        <v>12047</v>
      </c>
      <c r="E14477">
        <f>VLOOKUP(LEFT(B14477,LEN(B14477)-2),'Correction using CAD'!A:F,5,0)</f>
        <v>87.424999999999997</v>
      </c>
      <c r="F14477">
        <f>VLOOKUP(LEFT(B14477,LEN(B14477)-2),'Correction using CAD'!A:F,6,0)</f>
        <v>127.90000000000026</v>
      </c>
      <c r="G14477">
        <f>VLOOKUP(VALUE(RIGHT(B14477,2)),'XZ coord'!$T$144:$U$149,2,0)</f>
        <v>2.25</v>
      </c>
      <c r="H14477">
        <v>2.4</v>
      </c>
      <c r="I14477">
        <v>0.9</v>
      </c>
      <c r="J14477">
        <f>VLOOKUP(VALUE(RIGHT(B14477,2)),'XZ coord'!$T$144:$V$149,3,0)</f>
        <v>1.97</v>
      </c>
    </row>
    <row r="14478" spans="1:10" x14ac:dyDescent="0.2">
      <c r="A14478">
        <v>15477</v>
      </c>
      <c r="B14478" t="s">
        <v>14508</v>
      </c>
      <c r="C14478" t="s">
        <v>1342</v>
      </c>
      <c r="D14478" t="s">
        <v>12047</v>
      </c>
      <c r="E14478">
        <f>VLOOKUP(LEFT(B14478,LEN(B14478)-2),'Correction using CAD'!A:F,5,0)</f>
        <v>87.424999999999997</v>
      </c>
      <c r="F14478">
        <f>VLOOKUP(LEFT(B14478,LEN(B14478)-2),'Correction using CAD'!A:F,6,0)</f>
        <v>127.90000000000026</v>
      </c>
      <c r="G14478">
        <f>VLOOKUP(VALUE(RIGHT(B14478,2)),'XZ coord'!$T$144:$U$149,2,0)</f>
        <v>4.22</v>
      </c>
      <c r="H14478">
        <v>2.4</v>
      </c>
      <c r="I14478">
        <v>0.9</v>
      </c>
      <c r="J14478">
        <f>VLOOKUP(VALUE(RIGHT(B14478,2)),'XZ coord'!$T$144:$V$149,3,0)</f>
        <v>2.25</v>
      </c>
    </row>
    <row r="14479" spans="1:10" x14ac:dyDescent="0.2">
      <c r="A14479">
        <v>15478</v>
      </c>
      <c r="B14479" t="s">
        <v>14509</v>
      </c>
      <c r="C14479" t="s">
        <v>1339</v>
      </c>
      <c r="D14479" t="s">
        <v>12047</v>
      </c>
      <c r="E14479">
        <f>VLOOKUP(LEFT(B14479,LEN(B14479)-2),'Correction using CAD'!A:F,5,0)</f>
        <v>87.424999999999997</v>
      </c>
      <c r="F14479">
        <f>VLOOKUP(LEFT(B14479,LEN(B14479)-2),'Correction using CAD'!A:F,6,0)</f>
        <v>127.90000000000026</v>
      </c>
      <c r="G14479">
        <f>VLOOKUP(VALUE(RIGHT(B14479,2)),'XZ coord'!$T$144:$U$149,2,0)</f>
        <v>6.47</v>
      </c>
      <c r="H14479">
        <v>2.4</v>
      </c>
      <c r="I14479">
        <v>0.9</v>
      </c>
      <c r="J14479">
        <f>VLOOKUP(VALUE(RIGHT(B14479,2)),'XZ coord'!$T$144:$V$149,3,0)</f>
        <v>1.95</v>
      </c>
    </row>
    <row r="14480" spans="1:10" x14ac:dyDescent="0.2">
      <c r="A14480">
        <v>15479</v>
      </c>
      <c r="B14480" t="s">
        <v>14510</v>
      </c>
      <c r="C14480" t="s">
        <v>1339</v>
      </c>
      <c r="D14480" t="s">
        <v>12047</v>
      </c>
      <c r="E14480">
        <f>VLOOKUP(LEFT(B14480,LEN(B14480)-2),'Correction using CAD'!A:F,5,0)</f>
        <v>87.424999999999997</v>
      </c>
      <c r="F14480">
        <f>VLOOKUP(LEFT(B14480,LEN(B14480)-2),'Correction using CAD'!A:F,6,0)</f>
        <v>127.90000000000026</v>
      </c>
      <c r="G14480">
        <f>VLOOKUP(VALUE(RIGHT(B14480,2)),'XZ coord'!$T$144:$U$149,2,0)</f>
        <v>8.42</v>
      </c>
      <c r="H14480">
        <v>2.4</v>
      </c>
      <c r="I14480">
        <v>0.9</v>
      </c>
      <c r="J14480">
        <f>VLOOKUP(VALUE(RIGHT(B14480,2)),'XZ coord'!$T$144:$V$149,3,0)</f>
        <v>1.95</v>
      </c>
    </row>
    <row r="14481" spans="1:10" x14ac:dyDescent="0.2">
      <c r="A14481">
        <v>15480</v>
      </c>
      <c r="B14481" t="s">
        <v>14511</v>
      </c>
      <c r="C14481" t="s">
        <v>1339</v>
      </c>
      <c r="D14481" t="s">
        <v>12047</v>
      </c>
      <c r="E14481">
        <f>VLOOKUP(LEFT(B14481,LEN(B14481)-2),'Correction using CAD'!A:F,5,0)</f>
        <v>87.424999999999997</v>
      </c>
      <c r="F14481">
        <f>VLOOKUP(LEFT(B14481,LEN(B14481)-2),'Correction using CAD'!A:F,6,0)</f>
        <v>127.90000000000026</v>
      </c>
      <c r="G14481">
        <f>VLOOKUP(VALUE(RIGHT(B14481,2)),'XZ coord'!$T$144:$U$149,2,0)</f>
        <v>10.37</v>
      </c>
      <c r="H14481">
        <v>2.4</v>
      </c>
      <c r="I14481">
        <v>0.9</v>
      </c>
      <c r="J14481">
        <f>VLOOKUP(VALUE(RIGHT(B14481,2)),'XZ coord'!$T$144:$V$149,3,0)</f>
        <v>2.1</v>
      </c>
    </row>
    <row r="14482" spans="1:10" x14ac:dyDescent="0.2">
      <c r="A14482">
        <v>15481</v>
      </c>
      <c r="B14482" t="s">
        <v>14512</v>
      </c>
      <c r="C14482" t="s">
        <v>1339</v>
      </c>
      <c r="D14482" t="s">
        <v>12047</v>
      </c>
      <c r="E14482">
        <f>VLOOKUP(LEFT(B14482,LEN(B14482)-2),'Correction using CAD'!A:F,5,0)</f>
        <v>87.424999999999997</v>
      </c>
      <c r="F14482">
        <f>VLOOKUP(LEFT(B14482,LEN(B14482)-2),'Correction using CAD'!A:F,6,0)</f>
        <v>127.00000000000026</v>
      </c>
      <c r="G14482">
        <f>VLOOKUP(VALUE(RIGHT(B14482,2)),'XZ coord'!$T$144:$U$149,2,0)</f>
        <v>2.25</v>
      </c>
      <c r="H14482">
        <v>2.4</v>
      </c>
      <c r="I14482">
        <v>0.9</v>
      </c>
      <c r="J14482">
        <f>VLOOKUP(VALUE(RIGHT(B14482,2)),'XZ coord'!$T$144:$V$149,3,0)</f>
        <v>1.97</v>
      </c>
    </row>
    <row r="14483" spans="1:10" x14ac:dyDescent="0.2">
      <c r="A14483">
        <v>15482</v>
      </c>
      <c r="B14483" t="s">
        <v>14513</v>
      </c>
      <c r="C14483" t="s">
        <v>1342</v>
      </c>
      <c r="D14483" t="s">
        <v>12047</v>
      </c>
      <c r="E14483">
        <f>VLOOKUP(LEFT(B14483,LEN(B14483)-2),'Correction using CAD'!A:F,5,0)</f>
        <v>87.424999999999997</v>
      </c>
      <c r="F14483">
        <f>VLOOKUP(LEFT(B14483,LEN(B14483)-2),'Correction using CAD'!A:F,6,0)</f>
        <v>127.00000000000026</v>
      </c>
      <c r="G14483">
        <f>VLOOKUP(VALUE(RIGHT(B14483,2)),'XZ coord'!$T$144:$U$149,2,0)</f>
        <v>4.22</v>
      </c>
      <c r="H14483">
        <v>2.4</v>
      </c>
      <c r="I14483">
        <v>0.9</v>
      </c>
      <c r="J14483">
        <f>VLOOKUP(VALUE(RIGHT(B14483,2)),'XZ coord'!$T$144:$V$149,3,0)</f>
        <v>2.25</v>
      </c>
    </row>
    <row r="14484" spans="1:10" x14ac:dyDescent="0.2">
      <c r="A14484">
        <v>15483</v>
      </c>
      <c r="B14484" t="s">
        <v>14514</v>
      </c>
      <c r="C14484" t="s">
        <v>1339</v>
      </c>
      <c r="D14484" t="s">
        <v>12047</v>
      </c>
      <c r="E14484">
        <f>VLOOKUP(LEFT(B14484,LEN(B14484)-2),'Correction using CAD'!A:F,5,0)</f>
        <v>87.424999999999997</v>
      </c>
      <c r="F14484">
        <f>VLOOKUP(LEFT(B14484,LEN(B14484)-2),'Correction using CAD'!A:F,6,0)</f>
        <v>127.00000000000026</v>
      </c>
      <c r="G14484">
        <f>VLOOKUP(VALUE(RIGHT(B14484,2)),'XZ coord'!$T$144:$U$149,2,0)</f>
        <v>6.47</v>
      </c>
      <c r="H14484">
        <v>2.4</v>
      </c>
      <c r="I14484">
        <v>0.9</v>
      </c>
      <c r="J14484">
        <f>VLOOKUP(VALUE(RIGHT(B14484,2)),'XZ coord'!$T$144:$V$149,3,0)</f>
        <v>1.95</v>
      </c>
    </row>
    <row r="14485" spans="1:10" x14ac:dyDescent="0.2">
      <c r="A14485">
        <v>15484</v>
      </c>
      <c r="B14485" t="s">
        <v>14515</v>
      </c>
      <c r="C14485" t="s">
        <v>1339</v>
      </c>
      <c r="D14485" t="s">
        <v>12047</v>
      </c>
      <c r="E14485">
        <f>VLOOKUP(LEFT(B14485,LEN(B14485)-2),'Correction using CAD'!A:F,5,0)</f>
        <v>87.424999999999997</v>
      </c>
      <c r="F14485">
        <f>VLOOKUP(LEFT(B14485,LEN(B14485)-2),'Correction using CAD'!A:F,6,0)</f>
        <v>127.00000000000026</v>
      </c>
      <c r="G14485">
        <f>VLOOKUP(VALUE(RIGHT(B14485,2)),'XZ coord'!$T$144:$U$149,2,0)</f>
        <v>8.42</v>
      </c>
      <c r="H14485">
        <v>2.4</v>
      </c>
      <c r="I14485">
        <v>0.9</v>
      </c>
      <c r="J14485">
        <f>VLOOKUP(VALUE(RIGHT(B14485,2)),'XZ coord'!$T$144:$V$149,3,0)</f>
        <v>1.95</v>
      </c>
    </row>
    <row r="14486" spans="1:10" x14ac:dyDescent="0.2">
      <c r="A14486">
        <v>15485</v>
      </c>
      <c r="B14486" t="s">
        <v>14516</v>
      </c>
      <c r="C14486" t="s">
        <v>1339</v>
      </c>
      <c r="D14486" t="s">
        <v>12047</v>
      </c>
      <c r="E14486">
        <f>VLOOKUP(LEFT(B14486,LEN(B14486)-2),'Correction using CAD'!A:F,5,0)</f>
        <v>87.424999999999997</v>
      </c>
      <c r="F14486">
        <f>VLOOKUP(LEFT(B14486,LEN(B14486)-2),'Correction using CAD'!A:F,6,0)</f>
        <v>127.00000000000026</v>
      </c>
      <c r="G14486">
        <f>VLOOKUP(VALUE(RIGHT(B14486,2)),'XZ coord'!$T$144:$U$149,2,0)</f>
        <v>10.37</v>
      </c>
      <c r="H14486">
        <v>2.4</v>
      </c>
      <c r="I14486">
        <v>0.9</v>
      </c>
      <c r="J14486">
        <f>VLOOKUP(VALUE(RIGHT(B14486,2)),'XZ coord'!$T$144:$V$149,3,0)</f>
        <v>2.1</v>
      </c>
    </row>
    <row r="14487" spans="1:10" x14ac:dyDescent="0.2">
      <c r="A14487">
        <v>15486</v>
      </c>
      <c r="B14487" t="s">
        <v>14517</v>
      </c>
      <c r="C14487" t="s">
        <v>1339</v>
      </c>
      <c r="D14487" t="s">
        <v>12047</v>
      </c>
      <c r="E14487">
        <f>VLOOKUP(LEFT(B14487,LEN(B14487)-2),'Correction using CAD'!A:F,5,0)</f>
        <v>87.424999999999997</v>
      </c>
      <c r="F14487">
        <f>VLOOKUP(LEFT(B14487,LEN(B14487)-2),'Correction using CAD'!A:F,6,0)</f>
        <v>126.10000000000025</v>
      </c>
      <c r="G14487">
        <f>VLOOKUP(VALUE(RIGHT(B14487,2)),'XZ coord'!$T$144:$U$149,2,0)</f>
        <v>2.25</v>
      </c>
      <c r="H14487">
        <v>2.4</v>
      </c>
      <c r="I14487">
        <v>0.9</v>
      </c>
      <c r="J14487">
        <f>VLOOKUP(VALUE(RIGHT(B14487,2)),'XZ coord'!$T$144:$V$149,3,0)</f>
        <v>1.97</v>
      </c>
    </row>
    <row r="14488" spans="1:10" x14ac:dyDescent="0.2">
      <c r="A14488">
        <v>15487</v>
      </c>
      <c r="B14488" t="s">
        <v>14518</v>
      </c>
      <c r="C14488" t="s">
        <v>1342</v>
      </c>
      <c r="D14488" t="s">
        <v>12047</v>
      </c>
      <c r="E14488">
        <f>VLOOKUP(LEFT(B14488,LEN(B14488)-2),'Correction using CAD'!A:F,5,0)</f>
        <v>87.424999999999997</v>
      </c>
      <c r="F14488">
        <f>VLOOKUP(LEFT(B14488,LEN(B14488)-2),'Correction using CAD'!A:F,6,0)</f>
        <v>126.10000000000025</v>
      </c>
      <c r="G14488">
        <f>VLOOKUP(VALUE(RIGHT(B14488,2)),'XZ coord'!$T$144:$U$149,2,0)</f>
        <v>4.22</v>
      </c>
      <c r="H14488">
        <v>2.4</v>
      </c>
      <c r="I14488">
        <v>0.9</v>
      </c>
      <c r="J14488">
        <f>VLOOKUP(VALUE(RIGHT(B14488,2)),'XZ coord'!$T$144:$V$149,3,0)</f>
        <v>2.25</v>
      </c>
    </row>
    <row r="14489" spans="1:10" x14ac:dyDescent="0.2">
      <c r="A14489">
        <v>15488</v>
      </c>
      <c r="B14489" t="s">
        <v>14519</v>
      </c>
      <c r="C14489" t="s">
        <v>1339</v>
      </c>
      <c r="D14489" t="s">
        <v>12047</v>
      </c>
      <c r="E14489">
        <f>VLOOKUP(LEFT(B14489,LEN(B14489)-2),'Correction using CAD'!A:F,5,0)</f>
        <v>87.424999999999997</v>
      </c>
      <c r="F14489">
        <f>VLOOKUP(LEFT(B14489,LEN(B14489)-2),'Correction using CAD'!A:F,6,0)</f>
        <v>126.10000000000025</v>
      </c>
      <c r="G14489">
        <f>VLOOKUP(VALUE(RIGHT(B14489,2)),'XZ coord'!$T$144:$U$149,2,0)</f>
        <v>6.47</v>
      </c>
      <c r="H14489">
        <v>2.4</v>
      </c>
      <c r="I14489">
        <v>0.9</v>
      </c>
      <c r="J14489">
        <f>VLOOKUP(VALUE(RIGHT(B14489,2)),'XZ coord'!$T$144:$V$149,3,0)</f>
        <v>1.95</v>
      </c>
    </row>
    <row r="14490" spans="1:10" x14ac:dyDescent="0.2">
      <c r="A14490">
        <v>15489</v>
      </c>
      <c r="B14490" t="s">
        <v>14520</v>
      </c>
      <c r="C14490" t="s">
        <v>1339</v>
      </c>
      <c r="D14490" t="s">
        <v>12047</v>
      </c>
      <c r="E14490">
        <f>VLOOKUP(LEFT(B14490,LEN(B14490)-2),'Correction using CAD'!A:F,5,0)</f>
        <v>87.424999999999997</v>
      </c>
      <c r="F14490">
        <f>VLOOKUP(LEFT(B14490,LEN(B14490)-2),'Correction using CAD'!A:F,6,0)</f>
        <v>126.10000000000025</v>
      </c>
      <c r="G14490">
        <f>VLOOKUP(VALUE(RIGHT(B14490,2)),'XZ coord'!$T$144:$U$149,2,0)</f>
        <v>8.42</v>
      </c>
      <c r="H14490">
        <v>2.4</v>
      </c>
      <c r="I14490">
        <v>0.9</v>
      </c>
      <c r="J14490">
        <f>VLOOKUP(VALUE(RIGHT(B14490,2)),'XZ coord'!$T$144:$V$149,3,0)</f>
        <v>1.95</v>
      </c>
    </row>
    <row r="14491" spans="1:10" x14ac:dyDescent="0.2">
      <c r="A14491">
        <v>15490</v>
      </c>
      <c r="B14491" t="s">
        <v>14521</v>
      </c>
      <c r="C14491" t="s">
        <v>1342</v>
      </c>
      <c r="D14491" t="s">
        <v>12047</v>
      </c>
      <c r="E14491">
        <f>VLOOKUP(LEFT(B14491,LEN(B14491)-2),'Correction using CAD'!A:F,5,0)</f>
        <v>87.424999999999997</v>
      </c>
      <c r="F14491">
        <f>VLOOKUP(LEFT(B14491,LEN(B14491)-2),'Correction using CAD'!A:F,6,0)</f>
        <v>126.10000000000025</v>
      </c>
      <c r="G14491">
        <f>VLOOKUP(VALUE(RIGHT(B14491,2)),'XZ coord'!$T$144:$U$149,2,0)</f>
        <v>10.37</v>
      </c>
      <c r="H14491">
        <v>2.4</v>
      </c>
      <c r="I14491">
        <v>0.9</v>
      </c>
      <c r="J14491">
        <f>VLOOKUP(VALUE(RIGHT(B14491,2)),'XZ coord'!$T$144:$V$149,3,0)</f>
        <v>2.1</v>
      </c>
    </row>
    <row r="14492" spans="1:10" x14ac:dyDescent="0.2">
      <c r="A14492">
        <v>15491</v>
      </c>
      <c r="B14492" t="s">
        <v>14522</v>
      </c>
      <c r="C14492" t="s">
        <v>1339</v>
      </c>
      <c r="D14492" t="s">
        <v>12047</v>
      </c>
      <c r="E14492">
        <f>VLOOKUP(LEFT(B14492,LEN(B14492)-2),'Correction using CAD'!A:F,5,0)</f>
        <v>87.424999999999997</v>
      </c>
      <c r="F14492">
        <f>VLOOKUP(LEFT(B14492,LEN(B14492)-2),'Correction using CAD'!A:F,6,0)</f>
        <v>125.20000000000024</v>
      </c>
      <c r="G14492">
        <f>VLOOKUP(VALUE(RIGHT(B14492,2)),'XZ coord'!$T$144:$U$149,2,0)</f>
        <v>2.25</v>
      </c>
      <c r="H14492">
        <v>2.4</v>
      </c>
      <c r="I14492">
        <v>0.9</v>
      </c>
      <c r="J14492">
        <f>VLOOKUP(VALUE(RIGHT(B14492,2)),'XZ coord'!$T$144:$V$149,3,0)</f>
        <v>1.97</v>
      </c>
    </row>
    <row r="14493" spans="1:10" x14ac:dyDescent="0.2">
      <c r="A14493">
        <v>15492</v>
      </c>
      <c r="B14493" t="s">
        <v>14523</v>
      </c>
      <c r="C14493" t="s">
        <v>1342</v>
      </c>
      <c r="D14493" t="s">
        <v>12047</v>
      </c>
      <c r="E14493">
        <f>VLOOKUP(LEFT(B14493,LEN(B14493)-2),'Correction using CAD'!A:F,5,0)</f>
        <v>87.424999999999997</v>
      </c>
      <c r="F14493">
        <f>VLOOKUP(LEFT(B14493,LEN(B14493)-2),'Correction using CAD'!A:F,6,0)</f>
        <v>125.20000000000024</v>
      </c>
      <c r="G14493">
        <f>VLOOKUP(VALUE(RIGHT(B14493,2)),'XZ coord'!$T$144:$U$149,2,0)</f>
        <v>4.22</v>
      </c>
      <c r="H14493">
        <v>2.4</v>
      </c>
      <c r="I14493">
        <v>0.9</v>
      </c>
      <c r="J14493">
        <f>VLOOKUP(VALUE(RIGHT(B14493,2)),'XZ coord'!$T$144:$V$149,3,0)</f>
        <v>2.25</v>
      </c>
    </row>
    <row r="14494" spans="1:10" x14ac:dyDescent="0.2">
      <c r="A14494">
        <v>15493</v>
      </c>
      <c r="B14494" t="s">
        <v>14524</v>
      </c>
      <c r="C14494" t="s">
        <v>1339</v>
      </c>
      <c r="D14494" t="s">
        <v>12047</v>
      </c>
      <c r="E14494">
        <f>VLOOKUP(LEFT(B14494,LEN(B14494)-2),'Correction using CAD'!A:F,5,0)</f>
        <v>87.424999999999997</v>
      </c>
      <c r="F14494">
        <f>VLOOKUP(LEFT(B14494,LEN(B14494)-2),'Correction using CAD'!A:F,6,0)</f>
        <v>125.20000000000024</v>
      </c>
      <c r="G14494">
        <f>VLOOKUP(VALUE(RIGHT(B14494,2)),'XZ coord'!$T$144:$U$149,2,0)</f>
        <v>6.47</v>
      </c>
      <c r="H14494">
        <v>2.4</v>
      </c>
      <c r="I14494">
        <v>0.9</v>
      </c>
      <c r="J14494">
        <f>VLOOKUP(VALUE(RIGHT(B14494,2)),'XZ coord'!$T$144:$V$149,3,0)</f>
        <v>1.95</v>
      </c>
    </row>
    <row r="14495" spans="1:10" x14ac:dyDescent="0.2">
      <c r="A14495">
        <v>15494</v>
      </c>
      <c r="B14495" t="s">
        <v>14525</v>
      </c>
      <c r="C14495" t="s">
        <v>1339</v>
      </c>
      <c r="D14495" t="s">
        <v>12047</v>
      </c>
      <c r="E14495">
        <f>VLOOKUP(LEFT(B14495,LEN(B14495)-2),'Correction using CAD'!A:F,5,0)</f>
        <v>87.424999999999997</v>
      </c>
      <c r="F14495">
        <f>VLOOKUP(LEFT(B14495,LEN(B14495)-2),'Correction using CAD'!A:F,6,0)</f>
        <v>125.20000000000024</v>
      </c>
      <c r="G14495">
        <f>VLOOKUP(VALUE(RIGHT(B14495,2)),'XZ coord'!$T$144:$U$149,2,0)</f>
        <v>8.42</v>
      </c>
      <c r="H14495">
        <v>2.4</v>
      </c>
      <c r="I14495">
        <v>0.9</v>
      </c>
      <c r="J14495">
        <f>VLOOKUP(VALUE(RIGHT(B14495,2)),'XZ coord'!$T$144:$V$149,3,0)</f>
        <v>1.95</v>
      </c>
    </row>
    <row r="14496" spans="1:10" x14ac:dyDescent="0.2">
      <c r="A14496">
        <v>15495</v>
      </c>
      <c r="B14496" t="s">
        <v>14526</v>
      </c>
      <c r="C14496" t="s">
        <v>1342</v>
      </c>
      <c r="D14496" t="s">
        <v>12047</v>
      </c>
      <c r="E14496">
        <f>VLOOKUP(LEFT(B14496,LEN(B14496)-2),'Correction using CAD'!A:F,5,0)</f>
        <v>87.424999999999997</v>
      </c>
      <c r="F14496">
        <f>VLOOKUP(LEFT(B14496,LEN(B14496)-2),'Correction using CAD'!A:F,6,0)</f>
        <v>125.20000000000024</v>
      </c>
      <c r="G14496">
        <f>VLOOKUP(VALUE(RIGHT(B14496,2)),'XZ coord'!$T$144:$U$149,2,0)</f>
        <v>10.37</v>
      </c>
      <c r="H14496">
        <v>2.4</v>
      </c>
      <c r="I14496">
        <v>0.9</v>
      </c>
      <c r="J14496">
        <f>VLOOKUP(VALUE(RIGHT(B14496,2)),'XZ coord'!$T$144:$V$149,3,0)</f>
        <v>2.1</v>
      </c>
    </row>
    <row r="14497" spans="1:10" x14ac:dyDescent="0.2">
      <c r="A14497">
        <v>15496</v>
      </c>
      <c r="B14497" t="s">
        <v>14527</v>
      </c>
      <c r="C14497" t="s">
        <v>1339</v>
      </c>
      <c r="D14497" t="s">
        <v>12047</v>
      </c>
      <c r="E14497">
        <f>VLOOKUP(LEFT(B14497,LEN(B14497)-2),'Correction using CAD'!A:F,5,0)</f>
        <v>81.349999999999994</v>
      </c>
      <c r="F14497">
        <f>VLOOKUP(LEFT(B14497,LEN(B14497)-2),'Correction using CAD'!A:F,6,0)</f>
        <v>125.20000000000024</v>
      </c>
      <c r="G14497">
        <f>VLOOKUP(VALUE(RIGHT(B14497,2)),'XZ coord'!$T$144:$U$149,2,0)</f>
        <v>2.25</v>
      </c>
      <c r="H14497">
        <v>2.4</v>
      </c>
      <c r="I14497">
        <v>0.9</v>
      </c>
      <c r="J14497">
        <f>VLOOKUP(VALUE(RIGHT(B14497,2)),'XZ coord'!$T$144:$V$149,3,0)</f>
        <v>1.97</v>
      </c>
    </row>
    <row r="14498" spans="1:10" x14ac:dyDescent="0.2">
      <c r="A14498">
        <v>15497</v>
      </c>
      <c r="B14498" t="s">
        <v>14528</v>
      </c>
      <c r="C14498" t="s">
        <v>1342</v>
      </c>
      <c r="D14498" t="s">
        <v>12047</v>
      </c>
      <c r="E14498">
        <f>VLOOKUP(LEFT(B14498,LEN(B14498)-2),'Correction using CAD'!A:F,5,0)</f>
        <v>81.349999999999994</v>
      </c>
      <c r="F14498">
        <f>VLOOKUP(LEFT(B14498,LEN(B14498)-2),'Correction using CAD'!A:F,6,0)</f>
        <v>125.20000000000024</v>
      </c>
      <c r="G14498">
        <f>VLOOKUP(VALUE(RIGHT(B14498,2)),'XZ coord'!$T$144:$U$149,2,0)</f>
        <v>4.22</v>
      </c>
      <c r="H14498">
        <v>2.4</v>
      </c>
      <c r="I14498">
        <v>0.9</v>
      </c>
      <c r="J14498">
        <f>VLOOKUP(VALUE(RIGHT(B14498,2)),'XZ coord'!$T$144:$V$149,3,0)</f>
        <v>2.25</v>
      </c>
    </row>
    <row r="14499" spans="1:10" x14ac:dyDescent="0.2">
      <c r="A14499">
        <v>15498</v>
      </c>
      <c r="B14499" t="s">
        <v>14529</v>
      </c>
      <c r="C14499" t="s">
        <v>1339</v>
      </c>
      <c r="D14499" t="s">
        <v>12047</v>
      </c>
      <c r="E14499">
        <f>VLOOKUP(LEFT(B14499,LEN(B14499)-2),'Correction using CAD'!A:F,5,0)</f>
        <v>81.349999999999994</v>
      </c>
      <c r="F14499">
        <f>VLOOKUP(LEFT(B14499,LEN(B14499)-2),'Correction using CAD'!A:F,6,0)</f>
        <v>125.20000000000024</v>
      </c>
      <c r="G14499">
        <f>VLOOKUP(VALUE(RIGHT(B14499,2)),'XZ coord'!$T$144:$U$149,2,0)</f>
        <v>6.47</v>
      </c>
      <c r="H14499">
        <v>2.4</v>
      </c>
      <c r="I14499">
        <v>0.9</v>
      </c>
      <c r="J14499">
        <f>VLOOKUP(VALUE(RIGHT(B14499,2)),'XZ coord'!$T$144:$V$149,3,0)</f>
        <v>1.95</v>
      </c>
    </row>
    <row r="14500" spans="1:10" x14ac:dyDescent="0.2">
      <c r="A14500">
        <v>15499</v>
      </c>
      <c r="B14500" t="s">
        <v>14530</v>
      </c>
      <c r="C14500" t="s">
        <v>1339</v>
      </c>
      <c r="D14500" t="s">
        <v>12047</v>
      </c>
      <c r="E14500">
        <f>VLOOKUP(LEFT(B14500,LEN(B14500)-2),'Correction using CAD'!A:F,5,0)</f>
        <v>81.349999999999994</v>
      </c>
      <c r="F14500">
        <f>VLOOKUP(LEFT(B14500,LEN(B14500)-2),'Correction using CAD'!A:F,6,0)</f>
        <v>125.20000000000024</v>
      </c>
      <c r="G14500">
        <f>VLOOKUP(VALUE(RIGHT(B14500,2)),'XZ coord'!$T$144:$U$149,2,0)</f>
        <v>8.42</v>
      </c>
      <c r="H14500">
        <v>2.4</v>
      </c>
      <c r="I14500">
        <v>0.9</v>
      </c>
      <c r="J14500">
        <f>VLOOKUP(VALUE(RIGHT(B14500,2)),'XZ coord'!$T$144:$V$149,3,0)</f>
        <v>1.95</v>
      </c>
    </row>
    <row r="14501" spans="1:10" x14ac:dyDescent="0.2">
      <c r="A14501">
        <v>15500</v>
      </c>
      <c r="B14501" t="s">
        <v>14531</v>
      </c>
      <c r="C14501" t="s">
        <v>1339</v>
      </c>
      <c r="D14501" t="s">
        <v>12047</v>
      </c>
      <c r="E14501">
        <f>VLOOKUP(LEFT(B14501,LEN(B14501)-2),'Correction using CAD'!A:F,5,0)</f>
        <v>81.349999999999994</v>
      </c>
      <c r="F14501">
        <f>VLOOKUP(LEFT(B14501,LEN(B14501)-2),'Correction using CAD'!A:F,6,0)</f>
        <v>125.20000000000024</v>
      </c>
      <c r="G14501">
        <f>VLOOKUP(VALUE(RIGHT(B14501,2)),'XZ coord'!$T$144:$U$149,2,0)</f>
        <v>10.37</v>
      </c>
      <c r="H14501">
        <v>2.4</v>
      </c>
      <c r="I14501">
        <v>0.9</v>
      </c>
      <c r="J14501">
        <f>VLOOKUP(VALUE(RIGHT(B14501,2)),'XZ coord'!$T$144:$V$149,3,0)</f>
        <v>2.1</v>
      </c>
    </row>
    <row r="14502" spans="1:10" x14ac:dyDescent="0.2">
      <c r="A14502">
        <v>15501</v>
      </c>
      <c r="B14502" t="s">
        <v>14532</v>
      </c>
      <c r="C14502" t="s">
        <v>1339</v>
      </c>
      <c r="D14502" t="s">
        <v>12047</v>
      </c>
      <c r="E14502">
        <f>VLOOKUP(LEFT(B14502,LEN(B14502)-2),'Correction using CAD'!A:F,5,0)</f>
        <v>81.349999999999994</v>
      </c>
      <c r="F14502">
        <f>VLOOKUP(LEFT(B14502,LEN(B14502)-2),'Correction using CAD'!A:F,6,0)</f>
        <v>124.30000000000024</v>
      </c>
      <c r="G14502">
        <f>VLOOKUP(VALUE(RIGHT(B14502,2)),'XZ coord'!$T$144:$U$149,2,0)</f>
        <v>2.25</v>
      </c>
      <c r="H14502">
        <v>2.4</v>
      </c>
      <c r="I14502">
        <v>0.9</v>
      </c>
      <c r="J14502">
        <f>VLOOKUP(VALUE(RIGHT(B14502,2)),'XZ coord'!$T$144:$V$149,3,0)</f>
        <v>1.97</v>
      </c>
    </row>
    <row r="14503" spans="1:10" x14ac:dyDescent="0.2">
      <c r="A14503">
        <v>15502</v>
      </c>
      <c r="B14503" t="s">
        <v>14533</v>
      </c>
      <c r="C14503" t="s">
        <v>1342</v>
      </c>
      <c r="D14503" t="s">
        <v>12047</v>
      </c>
      <c r="E14503">
        <f>VLOOKUP(LEFT(B14503,LEN(B14503)-2),'Correction using CAD'!A:F,5,0)</f>
        <v>81.349999999999994</v>
      </c>
      <c r="F14503">
        <f>VLOOKUP(LEFT(B14503,LEN(B14503)-2),'Correction using CAD'!A:F,6,0)</f>
        <v>124.30000000000024</v>
      </c>
      <c r="G14503">
        <f>VLOOKUP(VALUE(RIGHT(B14503,2)),'XZ coord'!$T$144:$U$149,2,0)</f>
        <v>4.22</v>
      </c>
      <c r="H14503">
        <v>2.4</v>
      </c>
      <c r="I14503">
        <v>0.9</v>
      </c>
      <c r="J14503">
        <f>VLOOKUP(VALUE(RIGHT(B14503,2)),'XZ coord'!$T$144:$V$149,3,0)</f>
        <v>2.25</v>
      </c>
    </row>
    <row r="14504" spans="1:10" x14ac:dyDescent="0.2">
      <c r="A14504">
        <v>15503</v>
      </c>
      <c r="B14504" t="s">
        <v>14534</v>
      </c>
      <c r="C14504" t="s">
        <v>1339</v>
      </c>
      <c r="D14504" t="s">
        <v>12047</v>
      </c>
      <c r="E14504">
        <f>VLOOKUP(LEFT(B14504,LEN(B14504)-2),'Correction using CAD'!A:F,5,0)</f>
        <v>81.349999999999994</v>
      </c>
      <c r="F14504">
        <f>VLOOKUP(LEFT(B14504,LEN(B14504)-2),'Correction using CAD'!A:F,6,0)</f>
        <v>124.30000000000024</v>
      </c>
      <c r="G14504">
        <f>VLOOKUP(VALUE(RIGHT(B14504,2)),'XZ coord'!$T$144:$U$149,2,0)</f>
        <v>6.47</v>
      </c>
      <c r="H14504">
        <v>2.4</v>
      </c>
      <c r="I14504">
        <v>0.9</v>
      </c>
      <c r="J14504">
        <f>VLOOKUP(VALUE(RIGHT(B14504,2)),'XZ coord'!$T$144:$V$149,3,0)</f>
        <v>1.95</v>
      </c>
    </row>
    <row r="14505" spans="1:10" x14ac:dyDescent="0.2">
      <c r="A14505">
        <v>15504</v>
      </c>
      <c r="B14505" t="s">
        <v>14535</v>
      </c>
      <c r="C14505" t="s">
        <v>1339</v>
      </c>
      <c r="D14505" t="s">
        <v>12047</v>
      </c>
      <c r="E14505">
        <f>VLOOKUP(LEFT(B14505,LEN(B14505)-2),'Correction using CAD'!A:F,5,0)</f>
        <v>81.349999999999994</v>
      </c>
      <c r="F14505">
        <f>VLOOKUP(LEFT(B14505,LEN(B14505)-2),'Correction using CAD'!A:F,6,0)</f>
        <v>124.30000000000024</v>
      </c>
      <c r="G14505">
        <f>VLOOKUP(VALUE(RIGHT(B14505,2)),'XZ coord'!$T$144:$U$149,2,0)</f>
        <v>8.42</v>
      </c>
      <c r="H14505">
        <v>2.4</v>
      </c>
      <c r="I14505">
        <v>0.9</v>
      </c>
      <c r="J14505">
        <f>VLOOKUP(VALUE(RIGHT(B14505,2)),'XZ coord'!$T$144:$V$149,3,0)</f>
        <v>1.95</v>
      </c>
    </row>
    <row r="14506" spans="1:10" x14ac:dyDescent="0.2">
      <c r="A14506">
        <v>15505</v>
      </c>
      <c r="B14506" t="s">
        <v>14536</v>
      </c>
      <c r="C14506" t="s">
        <v>1339</v>
      </c>
      <c r="D14506" t="s">
        <v>12047</v>
      </c>
      <c r="E14506">
        <f>VLOOKUP(LEFT(B14506,LEN(B14506)-2),'Correction using CAD'!A:F,5,0)</f>
        <v>81.349999999999994</v>
      </c>
      <c r="F14506">
        <f>VLOOKUP(LEFT(B14506,LEN(B14506)-2),'Correction using CAD'!A:F,6,0)</f>
        <v>124.30000000000024</v>
      </c>
      <c r="G14506">
        <f>VLOOKUP(VALUE(RIGHT(B14506,2)),'XZ coord'!$T$144:$U$149,2,0)</f>
        <v>10.37</v>
      </c>
      <c r="H14506">
        <v>2.4</v>
      </c>
      <c r="I14506">
        <v>0.9</v>
      </c>
      <c r="J14506">
        <f>VLOOKUP(VALUE(RIGHT(B14506,2)),'XZ coord'!$T$144:$V$149,3,0)</f>
        <v>2.1</v>
      </c>
    </row>
    <row r="14507" spans="1:10" x14ac:dyDescent="0.2">
      <c r="A14507">
        <v>15506</v>
      </c>
      <c r="B14507" t="s">
        <v>14537</v>
      </c>
      <c r="C14507" t="s">
        <v>1339</v>
      </c>
      <c r="D14507" t="s">
        <v>12047</v>
      </c>
      <c r="E14507">
        <f>VLOOKUP(LEFT(B14507,LEN(B14507)-2),'Correction using CAD'!A:F,5,0)</f>
        <v>81.349999999999994</v>
      </c>
      <c r="F14507">
        <f>VLOOKUP(LEFT(B14507,LEN(B14507)-2),'Correction using CAD'!A:F,6,0)</f>
        <v>123.40000000000023</v>
      </c>
      <c r="G14507">
        <f>VLOOKUP(VALUE(RIGHT(B14507,2)),'XZ coord'!$T$144:$U$149,2,0)</f>
        <v>2.25</v>
      </c>
      <c r="H14507">
        <v>2.4</v>
      </c>
      <c r="I14507">
        <v>0.9</v>
      </c>
      <c r="J14507">
        <f>VLOOKUP(VALUE(RIGHT(B14507,2)),'XZ coord'!$T$144:$V$149,3,0)</f>
        <v>1.97</v>
      </c>
    </row>
    <row r="14508" spans="1:10" x14ac:dyDescent="0.2">
      <c r="A14508">
        <v>15507</v>
      </c>
      <c r="B14508" t="s">
        <v>14538</v>
      </c>
      <c r="C14508" t="s">
        <v>1342</v>
      </c>
      <c r="D14508" t="s">
        <v>12047</v>
      </c>
      <c r="E14508">
        <f>VLOOKUP(LEFT(B14508,LEN(B14508)-2),'Correction using CAD'!A:F,5,0)</f>
        <v>81.349999999999994</v>
      </c>
      <c r="F14508">
        <f>VLOOKUP(LEFT(B14508,LEN(B14508)-2),'Correction using CAD'!A:F,6,0)</f>
        <v>123.40000000000023</v>
      </c>
      <c r="G14508">
        <f>VLOOKUP(VALUE(RIGHT(B14508,2)),'XZ coord'!$T$144:$U$149,2,0)</f>
        <v>4.22</v>
      </c>
      <c r="H14508">
        <v>2.4</v>
      </c>
      <c r="I14508">
        <v>0.9</v>
      </c>
      <c r="J14508">
        <f>VLOOKUP(VALUE(RIGHT(B14508,2)),'XZ coord'!$T$144:$V$149,3,0)</f>
        <v>2.25</v>
      </c>
    </row>
    <row r="14509" spans="1:10" x14ac:dyDescent="0.2">
      <c r="A14509">
        <v>15508</v>
      </c>
      <c r="B14509" t="s">
        <v>14539</v>
      </c>
      <c r="C14509" t="s">
        <v>1339</v>
      </c>
      <c r="D14509" t="s">
        <v>12047</v>
      </c>
      <c r="E14509">
        <f>VLOOKUP(LEFT(B14509,LEN(B14509)-2),'Correction using CAD'!A:F,5,0)</f>
        <v>81.349999999999994</v>
      </c>
      <c r="F14509">
        <f>VLOOKUP(LEFT(B14509,LEN(B14509)-2),'Correction using CAD'!A:F,6,0)</f>
        <v>123.40000000000023</v>
      </c>
      <c r="G14509">
        <f>VLOOKUP(VALUE(RIGHT(B14509,2)),'XZ coord'!$T$144:$U$149,2,0)</f>
        <v>6.47</v>
      </c>
      <c r="H14509">
        <v>2.4</v>
      </c>
      <c r="I14509">
        <v>0.9</v>
      </c>
      <c r="J14509">
        <f>VLOOKUP(VALUE(RIGHT(B14509,2)),'XZ coord'!$T$144:$V$149,3,0)</f>
        <v>1.95</v>
      </c>
    </row>
    <row r="14510" spans="1:10" x14ac:dyDescent="0.2">
      <c r="A14510">
        <v>15509</v>
      </c>
      <c r="B14510" t="s">
        <v>14540</v>
      </c>
      <c r="C14510" t="s">
        <v>1339</v>
      </c>
      <c r="D14510" t="s">
        <v>12047</v>
      </c>
      <c r="E14510">
        <f>VLOOKUP(LEFT(B14510,LEN(B14510)-2),'Correction using CAD'!A:F,5,0)</f>
        <v>81.349999999999994</v>
      </c>
      <c r="F14510">
        <f>VLOOKUP(LEFT(B14510,LEN(B14510)-2),'Correction using CAD'!A:F,6,0)</f>
        <v>123.40000000000023</v>
      </c>
      <c r="G14510">
        <f>VLOOKUP(VALUE(RIGHT(B14510,2)),'XZ coord'!$T$144:$U$149,2,0)</f>
        <v>8.42</v>
      </c>
      <c r="H14510">
        <v>2.4</v>
      </c>
      <c r="I14510">
        <v>0.9</v>
      </c>
      <c r="J14510">
        <f>VLOOKUP(VALUE(RIGHT(B14510,2)),'XZ coord'!$T$144:$V$149,3,0)</f>
        <v>1.95</v>
      </c>
    </row>
    <row r="14511" spans="1:10" x14ac:dyDescent="0.2">
      <c r="A14511">
        <v>15510</v>
      </c>
      <c r="B14511" t="s">
        <v>14541</v>
      </c>
      <c r="C14511" t="s">
        <v>1339</v>
      </c>
      <c r="D14511" t="s">
        <v>12047</v>
      </c>
      <c r="E14511">
        <f>VLOOKUP(LEFT(B14511,LEN(B14511)-2),'Correction using CAD'!A:F,5,0)</f>
        <v>81.349999999999994</v>
      </c>
      <c r="F14511">
        <f>VLOOKUP(LEFT(B14511,LEN(B14511)-2),'Correction using CAD'!A:F,6,0)</f>
        <v>123.40000000000023</v>
      </c>
      <c r="G14511">
        <f>VLOOKUP(VALUE(RIGHT(B14511,2)),'XZ coord'!$T$144:$U$149,2,0)</f>
        <v>10.37</v>
      </c>
      <c r="H14511">
        <v>2.4</v>
      </c>
      <c r="I14511">
        <v>0.9</v>
      </c>
      <c r="J14511">
        <f>VLOOKUP(VALUE(RIGHT(B14511,2)),'XZ coord'!$T$144:$V$149,3,0)</f>
        <v>2.1</v>
      </c>
    </row>
    <row r="14512" spans="1:10" x14ac:dyDescent="0.2">
      <c r="A14512">
        <v>15511</v>
      </c>
      <c r="B14512" t="s">
        <v>14542</v>
      </c>
      <c r="C14512" t="s">
        <v>1339</v>
      </c>
      <c r="D14512" t="s">
        <v>12047</v>
      </c>
      <c r="E14512">
        <f>VLOOKUP(LEFT(B14512,LEN(B14512)-2),'Correction using CAD'!A:F,5,0)</f>
        <v>81.349999999999994</v>
      </c>
      <c r="F14512">
        <f>VLOOKUP(LEFT(B14512,LEN(B14512)-2),'Correction using CAD'!A:F,6,0)</f>
        <v>122.50000000000023</v>
      </c>
      <c r="G14512">
        <f>VLOOKUP(VALUE(RIGHT(B14512,2)),'XZ coord'!$T$144:$U$149,2,0)</f>
        <v>2.25</v>
      </c>
      <c r="H14512">
        <v>2.4</v>
      </c>
      <c r="I14512">
        <v>0.9</v>
      </c>
      <c r="J14512">
        <f>VLOOKUP(VALUE(RIGHT(B14512,2)),'XZ coord'!$T$144:$V$149,3,0)</f>
        <v>1.97</v>
      </c>
    </row>
    <row r="14513" spans="1:10" x14ac:dyDescent="0.2">
      <c r="A14513">
        <v>15512</v>
      </c>
      <c r="B14513" t="s">
        <v>14543</v>
      </c>
      <c r="C14513" t="s">
        <v>1342</v>
      </c>
      <c r="D14513" t="s">
        <v>12047</v>
      </c>
      <c r="E14513">
        <f>VLOOKUP(LEFT(B14513,LEN(B14513)-2),'Correction using CAD'!A:F,5,0)</f>
        <v>81.349999999999994</v>
      </c>
      <c r="F14513">
        <f>VLOOKUP(LEFT(B14513,LEN(B14513)-2),'Correction using CAD'!A:F,6,0)</f>
        <v>122.50000000000023</v>
      </c>
      <c r="G14513">
        <f>VLOOKUP(VALUE(RIGHT(B14513,2)),'XZ coord'!$T$144:$U$149,2,0)</f>
        <v>4.22</v>
      </c>
      <c r="H14513">
        <v>2.4</v>
      </c>
      <c r="I14513">
        <v>0.9</v>
      </c>
      <c r="J14513">
        <f>VLOOKUP(VALUE(RIGHT(B14513,2)),'XZ coord'!$T$144:$V$149,3,0)</f>
        <v>2.25</v>
      </c>
    </row>
    <row r="14514" spans="1:10" x14ac:dyDescent="0.2">
      <c r="A14514">
        <v>15513</v>
      </c>
      <c r="B14514" t="s">
        <v>14544</v>
      </c>
      <c r="C14514" t="s">
        <v>1339</v>
      </c>
      <c r="D14514" t="s">
        <v>12047</v>
      </c>
      <c r="E14514">
        <f>VLOOKUP(LEFT(B14514,LEN(B14514)-2),'Correction using CAD'!A:F,5,0)</f>
        <v>81.349999999999994</v>
      </c>
      <c r="F14514">
        <f>VLOOKUP(LEFT(B14514,LEN(B14514)-2),'Correction using CAD'!A:F,6,0)</f>
        <v>122.50000000000023</v>
      </c>
      <c r="G14514">
        <f>VLOOKUP(VALUE(RIGHT(B14514,2)),'XZ coord'!$T$144:$U$149,2,0)</f>
        <v>6.47</v>
      </c>
      <c r="H14514">
        <v>2.4</v>
      </c>
      <c r="I14514">
        <v>0.9</v>
      </c>
      <c r="J14514">
        <f>VLOOKUP(VALUE(RIGHT(B14514,2)),'XZ coord'!$T$144:$V$149,3,0)</f>
        <v>1.95</v>
      </c>
    </row>
    <row r="14515" spans="1:10" x14ac:dyDescent="0.2">
      <c r="A14515">
        <v>15514</v>
      </c>
      <c r="B14515" t="s">
        <v>14545</v>
      </c>
      <c r="C14515" t="s">
        <v>1339</v>
      </c>
      <c r="D14515" t="s">
        <v>12047</v>
      </c>
      <c r="E14515">
        <f>VLOOKUP(LEFT(B14515,LEN(B14515)-2),'Correction using CAD'!A:F,5,0)</f>
        <v>81.349999999999994</v>
      </c>
      <c r="F14515">
        <f>VLOOKUP(LEFT(B14515,LEN(B14515)-2),'Correction using CAD'!A:F,6,0)</f>
        <v>122.50000000000023</v>
      </c>
      <c r="G14515">
        <f>VLOOKUP(VALUE(RIGHT(B14515,2)),'XZ coord'!$T$144:$U$149,2,0)</f>
        <v>8.42</v>
      </c>
      <c r="H14515">
        <v>2.4</v>
      </c>
      <c r="I14515">
        <v>0.9</v>
      </c>
      <c r="J14515">
        <f>VLOOKUP(VALUE(RIGHT(B14515,2)),'XZ coord'!$T$144:$V$149,3,0)</f>
        <v>1.95</v>
      </c>
    </row>
    <row r="14516" spans="1:10" x14ac:dyDescent="0.2">
      <c r="A14516">
        <v>15515</v>
      </c>
      <c r="B14516" t="s">
        <v>14546</v>
      </c>
      <c r="C14516" t="s">
        <v>1339</v>
      </c>
      <c r="D14516" t="s">
        <v>12047</v>
      </c>
      <c r="E14516">
        <f>VLOOKUP(LEFT(B14516,LEN(B14516)-2),'Correction using CAD'!A:F,5,0)</f>
        <v>81.349999999999994</v>
      </c>
      <c r="F14516">
        <f>VLOOKUP(LEFT(B14516,LEN(B14516)-2),'Correction using CAD'!A:F,6,0)</f>
        <v>122.50000000000023</v>
      </c>
      <c r="G14516">
        <f>VLOOKUP(VALUE(RIGHT(B14516,2)),'XZ coord'!$T$144:$U$149,2,0)</f>
        <v>10.37</v>
      </c>
      <c r="H14516">
        <v>2.4</v>
      </c>
      <c r="I14516">
        <v>0.9</v>
      </c>
      <c r="J14516">
        <f>VLOOKUP(VALUE(RIGHT(B14516,2)),'XZ coord'!$T$144:$V$149,3,0)</f>
        <v>2.1</v>
      </c>
    </row>
    <row r="14517" spans="1:10" x14ac:dyDescent="0.2">
      <c r="A14517">
        <v>15516</v>
      </c>
      <c r="B14517" t="s">
        <v>14547</v>
      </c>
      <c r="C14517" t="s">
        <v>1339</v>
      </c>
      <c r="D14517" t="s">
        <v>12047</v>
      </c>
      <c r="E14517">
        <f>VLOOKUP(LEFT(B14517,LEN(B14517)-2),'Correction using CAD'!A:F,5,0)</f>
        <v>87.424999999999997</v>
      </c>
      <c r="F14517">
        <f>VLOOKUP(LEFT(B14517,LEN(B14517)-2),'Correction using CAD'!A:F,6,0)</f>
        <v>124.30000000000024</v>
      </c>
      <c r="G14517">
        <f>VLOOKUP(VALUE(RIGHT(B14517,2)),'XZ coord'!$T$144:$U$149,2,0)</f>
        <v>2.25</v>
      </c>
      <c r="H14517">
        <v>2.4</v>
      </c>
      <c r="I14517">
        <v>0.9</v>
      </c>
      <c r="J14517">
        <f>VLOOKUP(VALUE(RIGHT(B14517,2)),'XZ coord'!$T$144:$V$149,3,0)</f>
        <v>1.97</v>
      </c>
    </row>
    <row r="14518" spans="1:10" x14ac:dyDescent="0.2">
      <c r="A14518">
        <v>15517</v>
      </c>
      <c r="B14518" t="s">
        <v>14548</v>
      </c>
      <c r="C14518" t="s">
        <v>1342</v>
      </c>
      <c r="D14518" t="s">
        <v>12047</v>
      </c>
      <c r="E14518">
        <f>VLOOKUP(LEFT(B14518,LEN(B14518)-2),'Correction using CAD'!A:F,5,0)</f>
        <v>87.424999999999997</v>
      </c>
      <c r="F14518">
        <f>VLOOKUP(LEFT(B14518,LEN(B14518)-2),'Correction using CAD'!A:F,6,0)</f>
        <v>124.30000000000024</v>
      </c>
      <c r="G14518">
        <f>VLOOKUP(VALUE(RIGHT(B14518,2)),'XZ coord'!$T$144:$U$149,2,0)</f>
        <v>4.22</v>
      </c>
      <c r="H14518">
        <v>2.4</v>
      </c>
      <c r="I14518">
        <v>0.9</v>
      </c>
      <c r="J14518">
        <f>VLOOKUP(VALUE(RIGHT(B14518,2)),'XZ coord'!$T$144:$V$149,3,0)</f>
        <v>2.25</v>
      </c>
    </row>
    <row r="14519" spans="1:10" x14ac:dyDescent="0.2">
      <c r="A14519">
        <v>15518</v>
      </c>
      <c r="B14519" t="s">
        <v>14549</v>
      </c>
      <c r="C14519" t="s">
        <v>1339</v>
      </c>
      <c r="D14519" t="s">
        <v>12047</v>
      </c>
      <c r="E14519">
        <f>VLOOKUP(LEFT(B14519,LEN(B14519)-2),'Correction using CAD'!A:F,5,0)</f>
        <v>87.424999999999997</v>
      </c>
      <c r="F14519">
        <f>VLOOKUP(LEFT(B14519,LEN(B14519)-2),'Correction using CAD'!A:F,6,0)</f>
        <v>124.30000000000024</v>
      </c>
      <c r="G14519">
        <f>VLOOKUP(VALUE(RIGHT(B14519,2)),'XZ coord'!$T$144:$U$149,2,0)</f>
        <v>6.47</v>
      </c>
      <c r="H14519">
        <v>2.4</v>
      </c>
      <c r="I14519">
        <v>0.9</v>
      </c>
      <c r="J14519">
        <f>VLOOKUP(VALUE(RIGHT(B14519,2)),'XZ coord'!$T$144:$V$149,3,0)</f>
        <v>1.95</v>
      </c>
    </row>
    <row r="14520" spans="1:10" x14ac:dyDescent="0.2">
      <c r="A14520">
        <v>15519</v>
      </c>
      <c r="B14520" t="s">
        <v>14550</v>
      </c>
      <c r="C14520" t="s">
        <v>1339</v>
      </c>
      <c r="D14520" t="s">
        <v>12047</v>
      </c>
      <c r="E14520">
        <f>VLOOKUP(LEFT(B14520,LEN(B14520)-2),'Correction using CAD'!A:F,5,0)</f>
        <v>87.424999999999997</v>
      </c>
      <c r="F14520">
        <f>VLOOKUP(LEFT(B14520,LEN(B14520)-2),'Correction using CAD'!A:F,6,0)</f>
        <v>124.30000000000024</v>
      </c>
      <c r="G14520">
        <f>VLOOKUP(VALUE(RIGHT(B14520,2)),'XZ coord'!$T$144:$U$149,2,0)</f>
        <v>8.42</v>
      </c>
      <c r="H14520">
        <v>2.4</v>
      </c>
      <c r="I14520">
        <v>0.9</v>
      </c>
      <c r="J14520">
        <f>VLOOKUP(VALUE(RIGHT(B14520,2)),'XZ coord'!$T$144:$V$149,3,0)</f>
        <v>1.95</v>
      </c>
    </row>
    <row r="14521" spans="1:10" x14ac:dyDescent="0.2">
      <c r="A14521">
        <v>15520</v>
      </c>
      <c r="B14521" t="s">
        <v>14551</v>
      </c>
      <c r="C14521" t="s">
        <v>1342</v>
      </c>
      <c r="D14521" t="s">
        <v>12047</v>
      </c>
      <c r="E14521">
        <f>VLOOKUP(LEFT(B14521,LEN(B14521)-2),'Correction using CAD'!A:F,5,0)</f>
        <v>87.424999999999997</v>
      </c>
      <c r="F14521">
        <f>VLOOKUP(LEFT(B14521,LEN(B14521)-2),'Correction using CAD'!A:F,6,0)</f>
        <v>124.30000000000024</v>
      </c>
      <c r="G14521">
        <f>VLOOKUP(VALUE(RIGHT(B14521,2)),'XZ coord'!$T$144:$U$149,2,0)</f>
        <v>10.37</v>
      </c>
      <c r="H14521">
        <v>2.4</v>
      </c>
      <c r="I14521">
        <v>0.9</v>
      </c>
      <c r="J14521">
        <f>VLOOKUP(VALUE(RIGHT(B14521,2)),'XZ coord'!$T$144:$V$149,3,0)</f>
        <v>2.1</v>
      </c>
    </row>
    <row r="14522" spans="1:10" x14ac:dyDescent="0.2">
      <c r="A14522">
        <v>15521</v>
      </c>
      <c r="B14522" t="s">
        <v>14552</v>
      </c>
      <c r="C14522" t="s">
        <v>1339</v>
      </c>
      <c r="D14522" t="s">
        <v>12047</v>
      </c>
      <c r="E14522">
        <f>VLOOKUP(LEFT(B14522,LEN(B14522)-2),'Correction using CAD'!A:F,5,0)</f>
        <v>87.424999999999997</v>
      </c>
      <c r="F14522">
        <f>VLOOKUP(LEFT(B14522,LEN(B14522)-2),'Correction using CAD'!A:F,6,0)</f>
        <v>123.40000000000023</v>
      </c>
      <c r="G14522">
        <f>VLOOKUP(VALUE(RIGHT(B14522,2)),'XZ coord'!$T$144:$U$149,2,0)</f>
        <v>2.25</v>
      </c>
      <c r="H14522">
        <v>2.4</v>
      </c>
      <c r="I14522">
        <v>0.9</v>
      </c>
      <c r="J14522">
        <f>VLOOKUP(VALUE(RIGHT(B14522,2)),'XZ coord'!$T$144:$V$149,3,0)</f>
        <v>1.97</v>
      </c>
    </row>
    <row r="14523" spans="1:10" x14ac:dyDescent="0.2">
      <c r="A14523">
        <v>15522</v>
      </c>
      <c r="B14523" t="s">
        <v>14553</v>
      </c>
      <c r="C14523" t="s">
        <v>1342</v>
      </c>
      <c r="D14523" t="s">
        <v>12047</v>
      </c>
      <c r="E14523">
        <f>VLOOKUP(LEFT(B14523,LEN(B14523)-2),'Correction using CAD'!A:F,5,0)</f>
        <v>87.424999999999997</v>
      </c>
      <c r="F14523">
        <f>VLOOKUP(LEFT(B14523,LEN(B14523)-2),'Correction using CAD'!A:F,6,0)</f>
        <v>123.40000000000023</v>
      </c>
      <c r="G14523">
        <f>VLOOKUP(VALUE(RIGHT(B14523,2)),'XZ coord'!$T$144:$U$149,2,0)</f>
        <v>4.22</v>
      </c>
      <c r="H14523">
        <v>2.4</v>
      </c>
      <c r="I14523">
        <v>0.9</v>
      </c>
      <c r="J14523">
        <f>VLOOKUP(VALUE(RIGHT(B14523,2)),'XZ coord'!$T$144:$V$149,3,0)</f>
        <v>2.25</v>
      </c>
    </row>
    <row r="14524" spans="1:10" x14ac:dyDescent="0.2">
      <c r="A14524">
        <v>15523</v>
      </c>
      <c r="B14524" t="s">
        <v>14554</v>
      </c>
      <c r="C14524" t="s">
        <v>1339</v>
      </c>
      <c r="D14524" t="s">
        <v>12047</v>
      </c>
      <c r="E14524">
        <f>VLOOKUP(LEFT(B14524,LEN(B14524)-2),'Correction using CAD'!A:F,5,0)</f>
        <v>87.424999999999997</v>
      </c>
      <c r="F14524">
        <f>VLOOKUP(LEFT(B14524,LEN(B14524)-2),'Correction using CAD'!A:F,6,0)</f>
        <v>123.40000000000023</v>
      </c>
      <c r="G14524">
        <f>VLOOKUP(VALUE(RIGHT(B14524,2)),'XZ coord'!$T$144:$U$149,2,0)</f>
        <v>6.47</v>
      </c>
      <c r="H14524">
        <v>2.4</v>
      </c>
      <c r="I14524">
        <v>0.9</v>
      </c>
      <c r="J14524">
        <f>VLOOKUP(VALUE(RIGHT(B14524,2)),'XZ coord'!$T$144:$V$149,3,0)</f>
        <v>1.95</v>
      </c>
    </row>
    <row r="14525" spans="1:10" x14ac:dyDescent="0.2">
      <c r="A14525">
        <v>15524</v>
      </c>
      <c r="B14525" t="s">
        <v>14555</v>
      </c>
      <c r="C14525" t="s">
        <v>1339</v>
      </c>
      <c r="D14525" t="s">
        <v>12047</v>
      </c>
      <c r="E14525">
        <f>VLOOKUP(LEFT(B14525,LEN(B14525)-2),'Correction using CAD'!A:F,5,0)</f>
        <v>87.424999999999997</v>
      </c>
      <c r="F14525">
        <f>VLOOKUP(LEFT(B14525,LEN(B14525)-2),'Correction using CAD'!A:F,6,0)</f>
        <v>123.40000000000023</v>
      </c>
      <c r="G14525">
        <f>VLOOKUP(VALUE(RIGHT(B14525,2)),'XZ coord'!$T$144:$U$149,2,0)</f>
        <v>8.42</v>
      </c>
      <c r="H14525">
        <v>2.4</v>
      </c>
      <c r="I14525">
        <v>0.9</v>
      </c>
      <c r="J14525">
        <f>VLOOKUP(VALUE(RIGHT(B14525,2)),'XZ coord'!$T$144:$V$149,3,0)</f>
        <v>1.95</v>
      </c>
    </row>
    <row r="14526" spans="1:10" x14ac:dyDescent="0.2">
      <c r="A14526">
        <v>15525</v>
      </c>
      <c r="B14526" t="s">
        <v>14556</v>
      </c>
      <c r="C14526" t="s">
        <v>1342</v>
      </c>
      <c r="D14526" t="s">
        <v>12047</v>
      </c>
      <c r="E14526">
        <f>VLOOKUP(LEFT(B14526,LEN(B14526)-2),'Correction using CAD'!A:F,5,0)</f>
        <v>87.424999999999997</v>
      </c>
      <c r="F14526">
        <f>VLOOKUP(LEFT(B14526,LEN(B14526)-2),'Correction using CAD'!A:F,6,0)</f>
        <v>123.40000000000023</v>
      </c>
      <c r="G14526">
        <f>VLOOKUP(VALUE(RIGHT(B14526,2)),'XZ coord'!$T$144:$U$149,2,0)</f>
        <v>10.37</v>
      </c>
      <c r="H14526">
        <v>2.4</v>
      </c>
      <c r="I14526">
        <v>0.9</v>
      </c>
      <c r="J14526">
        <f>VLOOKUP(VALUE(RIGHT(B14526,2)),'XZ coord'!$T$144:$V$149,3,0)</f>
        <v>2.1</v>
      </c>
    </row>
    <row r="14527" spans="1:10" x14ac:dyDescent="0.2">
      <c r="A14527">
        <v>15526</v>
      </c>
      <c r="B14527" t="s">
        <v>14557</v>
      </c>
      <c r="C14527" t="s">
        <v>1339</v>
      </c>
      <c r="D14527" t="s">
        <v>12047</v>
      </c>
      <c r="E14527">
        <f>VLOOKUP(LEFT(B14527,LEN(B14527)-2),'Correction using CAD'!A:F,5,0)</f>
        <v>87.424999999999997</v>
      </c>
      <c r="F14527">
        <f>VLOOKUP(LEFT(B14527,LEN(B14527)-2),'Correction using CAD'!A:F,6,0)</f>
        <v>122.50000000000023</v>
      </c>
      <c r="G14527">
        <f>VLOOKUP(VALUE(RIGHT(B14527,2)),'XZ coord'!$T$144:$U$149,2,0)</f>
        <v>2.25</v>
      </c>
      <c r="H14527">
        <v>2.4</v>
      </c>
      <c r="I14527">
        <v>0.9</v>
      </c>
      <c r="J14527">
        <f>VLOOKUP(VALUE(RIGHT(B14527,2)),'XZ coord'!$T$144:$V$149,3,0)</f>
        <v>1.97</v>
      </c>
    </row>
    <row r="14528" spans="1:10" x14ac:dyDescent="0.2">
      <c r="A14528">
        <v>15527</v>
      </c>
      <c r="B14528" t="s">
        <v>14558</v>
      </c>
      <c r="C14528" t="s">
        <v>1342</v>
      </c>
      <c r="D14528" t="s">
        <v>12047</v>
      </c>
      <c r="E14528">
        <f>VLOOKUP(LEFT(B14528,LEN(B14528)-2),'Correction using CAD'!A:F,5,0)</f>
        <v>87.424999999999997</v>
      </c>
      <c r="F14528">
        <f>VLOOKUP(LEFT(B14528,LEN(B14528)-2),'Correction using CAD'!A:F,6,0)</f>
        <v>122.50000000000023</v>
      </c>
      <c r="G14528">
        <f>VLOOKUP(VALUE(RIGHT(B14528,2)),'XZ coord'!$T$144:$U$149,2,0)</f>
        <v>4.22</v>
      </c>
      <c r="H14528">
        <v>2.4</v>
      </c>
      <c r="I14528">
        <v>0.9</v>
      </c>
      <c r="J14528">
        <f>VLOOKUP(VALUE(RIGHT(B14528,2)),'XZ coord'!$T$144:$V$149,3,0)</f>
        <v>2.25</v>
      </c>
    </row>
    <row r="14529" spans="1:10" x14ac:dyDescent="0.2">
      <c r="A14529">
        <v>15528</v>
      </c>
      <c r="B14529" t="s">
        <v>14559</v>
      </c>
      <c r="C14529" t="s">
        <v>1339</v>
      </c>
      <c r="D14529" t="s">
        <v>12047</v>
      </c>
      <c r="E14529">
        <f>VLOOKUP(LEFT(B14529,LEN(B14529)-2),'Correction using CAD'!A:F,5,0)</f>
        <v>87.424999999999997</v>
      </c>
      <c r="F14529">
        <f>VLOOKUP(LEFT(B14529,LEN(B14529)-2),'Correction using CAD'!A:F,6,0)</f>
        <v>122.50000000000023</v>
      </c>
      <c r="G14529">
        <f>VLOOKUP(VALUE(RIGHT(B14529,2)),'XZ coord'!$T$144:$U$149,2,0)</f>
        <v>6.47</v>
      </c>
      <c r="H14529">
        <v>2.4</v>
      </c>
      <c r="I14529">
        <v>0.9</v>
      </c>
      <c r="J14529">
        <f>VLOOKUP(VALUE(RIGHT(B14529,2)),'XZ coord'!$T$144:$V$149,3,0)</f>
        <v>1.95</v>
      </c>
    </row>
    <row r="14530" spans="1:10" x14ac:dyDescent="0.2">
      <c r="A14530">
        <v>15529</v>
      </c>
      <c r="B14530" t="s">
        <v>14560</v>
      </c>
      <c r="C14530" t="s">
        <v>1339</v>
      </c>
      <c r="D14530" t="s">
        <v>12047</v>
      </c>
      <c r="E14530">
        <f>VLOOKUP(LEFT(B14530,LEN(B14530)-2),'Correction using CAD'!A:F,5,0)</f>
        <v>87.424999999999997</v>
      </c>
      <c r="F14530">
        <f>VLOOKUP(LEFT(B14530,LEN(B14530)-2),'Correction using CAD'!A:F,6,0)</f>
        <v>122.50000000000023</v>
      </c>
      <c r="G14530">
        <f>VLOOKUP(VALUE(RIGHT(B14530,2)),'XZ coord'!$T$144:$U$149,2,0)</f>
        <v>8.42</v>
      </c>
      <c r="H14530">
        <v>2.4</v>
      </c>
      <c r="I14530">
        <v>0.9</v>
      </c>
      <c r="J14530">
        <f>VLOOKUP(VALUE(RIGHT(B14530,2)),'XZ coord'!$T$144:$V$149,3,0)</f>
        <v>1.95</v>
      </c>
    </row>
    <row r="14531" spans="1:10" x14ac:dyDescent="0.2">
      <c r="A14531">
        <v>15530</v>
      </c>
      <c r="B14531" t="s">
        <v>14561</v>
      </c>
      <c r="C14531" t="s">
        <v>1342</v>
      </c>
      <c r="D14531" t="s">
        <v>12047</v>
      </c>
      <c r="E14531">
        <f>VLOOKUP(LEFT(B14531,LEN(B14531)-2),'Correction using CAD'!A:F,5,0)</f>
        <v>87.424999999999997</v>
      </c>
      <c r="F14531">
        <f>VLOOKUP(LEFT(B14531,LEN(B14531)-2),'Correction using CAD'!A:F,6,0)</f>
        <v>122.50000000000023</v>
      </c>
      <c r="G14531">
        <f>VLOOKUP(VALUE(RIGHT(B14531,2)),'XZ coord'!$T$144:$U$149,2,0)</f>
        <v>10.37</v>
      </c>
      <c r="H14531">
        <v>2.4</v>
      </c>
      <c r="I14531">
        <v>0.9</v>
      </c>
      <c r="J14531">
        <f>VLOOKUP(VALUE(RIGHT(B14531,2)),'XZ coord'!$T$144:$V$149,3,0)</f>
        <v>2.1</v>
      </c>
    </row>
    <row r="14532" spans="1:10" x14ac:dyDescent="0.2">
      <c r="A14532">
        <v>15531</v>
      </c>
      <c r="B14532" t="s">
        <v>14562</v>
      </c>
      <c r="C14532" t="s">
        <v>1339</v>
      </c>
      <c r="D14532" t="s">
        <v>12047</v>
      </c>
      <c r="E14532">
        <f>VLOOKUP(LEFT(B14532,LEN(B14532)-2),'Correction using CAD'!A:F,5,0)</f>
        <v>87.424999999999997</v>
      </c>
      <c r="F14532">
        <f>VLOOKUP(LEFT(B14532,LEN(B14532)-2),'Correction using CAD'!A:F,6,0)</f>
        <v>121.60000000000022</v>
      </c>
      <c r="G14532">
        <f>VLOOKUP(VALUE(RIGHT(B14532,2)),'XZ coord'!$T$144:$U$149,2,0)</f>
        <v>2.25</v>
      </c>
      <c r="H14532">
        <v>2.4</v>
      </c>
      <c r="I14532">
        <v>0.9</v>
      </c>
      <c r="J14532">
        <f>VLOOKUP(VALUE(RIGHT(B14532,2)),'XZ coord'!$T$144:$V$149,3,0)</f>
        <v>1.97</v>
      </c>
    </row>
    <row r="14533" spans="1:10" x14ac:dyDescent="0.2">
      <c r="A14533">
        <v>15532</v>
      </c>
      <c r="B14533" t="s">
        <v>14563</v>
      </c>
      <c r="C14533" t="s">
        <v>1342</v>
      </c>
      <c r="D14533" t="s">
        <v>12047</v>
      </c>
      <c r="E14533">
        <f>VLOOKUP(LEFT(B14533,LEN(B14533)-2),'Correction using CAD'!A:F,5,0)</f>
        <v>87.424999999999997</v>
      </c>
      <c r="F14533">
        <f>VLOOKUP(LEFT(B14533,LEN(B14533)-2),'Correction using CAD'!A:F,6,0)</f>
        <v>121.60000000000022</v>
      </c>
      <c r="G14533">
        <f>VLOOKUP(VALUE(RIGHT(B14533,2)),'XZ coord'!$T$144:$U$149,2,0)</f>
        <v>4.22</v>
      </c>
      <c r="H14533">
        <v>2.4</v>
      </c>
      <c r="I14533">
        <v>0.9</v>
      </c>
      <c r="J14533">
        <f>VLOOKUP(VALUE(RIGHT(B14533,2)),'XZ coord'!$T$144:$V$149,3,0)</f>
        <v>2.25</v>
      </c>
    </row>
    <row r="14534" spans="1:10" x14ac:dyDescent="0.2">
      <c r="A14534">
        <v>15533</v>
      </c>
      <c r="B14534" t="s">
        <v>14564</v>
      </c>
      <c r="C14534" t="s">
        <v>1339</v>
      </c>
      <c r="D14534" t="s">
        <v>12047</v>
      </c>
      <c r="E14534">
        <f>VLOOKUP(LEFT(B14534,LEN(B14534)-2),'Correction using CAD'!A:F,5,0)</f>
        <v>87.424999999999997</v>
      </c>
      <c r="F14534">
        <f>VLOOKUP(LEFT(B14534,LEN(B14534)-2),'Correction using CAD'!A:F,6,0)</f>
        <v>121.60000000000022</v>
      </c>
      <c r="G14534">
        <f>VLOOKUP(VALUE(RIGHT(B14534,2)),'XZ coord'!$T$144:$U$149,2,0)</f>
        <v>6.47</v>
      </c>
      <c r="H14534">
        <v>2.4</v>
      </c>
      <c r="I14534">
        <v>0.9</v>
      </c>
      <c r="J14534">
        <f>VLOOKUP(VALUE(RIGHT(B14534,2)),'XZ coord'!$T$144:$V$149,3,0)</f>
        <v>1.95</v>
      </c>
    </row>
    <row r="14535" spans="1:10" x14ac:dyDescent="0.2">
      <c r="A14535">
        <v>15534</v>
      </c>
      <c r="B14535" t="s">
        <v>14565</v>
      </c>
      <c r="C14535" t="s">
        <v>1339</v>
      </c>
      <c r="D14535" t="s">
        <v>12047</v>
      </c>
      <c r="E14535">
        <f>VLOOKUP(LEFT(B14535,LEN(B14535)-2),'Correction using CAD'!A:F,5,0)</f>
        <v>87.424999999999997</v>
      </c>
      <c r="F14535">
        <f>VLOOKUP(LEFT(B14535,LEN(B14535)-2),'Correction using CAD'!A:F,6,0)</f>
        <v>121.60000000000022</v>
      </c>
      <c r="G14535">
        <f>VLOOKUP(VALUE(RIGHT(B14535,2)),'XZ coord'!$T$144:$U$149,2,0)</f>
        <v>8.42</v>
      </c>
      <c r="H14535">
        <v>2.4</v>
      </c>
      <c r="I14535">
        <v>0.9</v>
      </c>
      <c r="J14535">
        <f>VLOOKUP(VALUE(RIGHT(B14535,2)),'XZ coord'!$T$144:$V$149,3,0)</f>
        <v>1.95</v>
      </c>
    </row>
    <row r="14536" spans="1:10" x14ac:dyDescent="0.2">
      <c r="A14536">
        <v>15535</v>
      </c>
      <c r="B14536" t="s">
        <v>14566</v>
      </c>
      <c r="C14536" t="s">
        <v>1339</v>
      </c>
      <c r="D14536" t="s">
        <v>12047</v>
      </c>
      <c r="E14536">
        <f>VLOOKUP(LEFT(B14536,LEN(B14536)-2),'Correction using CAD'!A:F,5,0)</f>
        <v>87.424999999999997</v>
      </c>
      <c r="F14536">
        <f>VLOOKUP(LEFT(B14536,LEN(B14536)-2),'Correction using CAD'!A:F,6,0)</f>
        <v>121.60000000000022</v>
      </c>
      <c r="G14536">
        <f>VLOOKUP(VALUE(RIGHT(B14536,2)),'XZ coord'!$T$144:$U$149,2,0)</f>
        <v>10.37</v>
      </c>
      <c r="H14536">
        <v>2.4</v>
      </c>
      <c r="I14536">
        <v>0.9</v>
      </c>
      <c r="J14536">
        <f>VLOOKUP(VALUE(RIGHT(B14536,2)),'XZ coord'!$T$144:$V$149,3,0)</f>
        <v>2.1</v>
      </c>
    </row>
    <row r="14537" spans="1:10" x14ac:dyDescent="0.2">
      <c r="A14537">
        <v>15536</v>
      </c>
      <c r="B14537" t="s">
        <v>14567</v>
      </c>
      <c r="C14537" t="s">
        <v>1339</v>
      </c>
      <c r="D14537" t="s">
        <v>12047</v>
      </c>
      <c r="E14537">
        <f>VLOOKUP(LEFT(B14537,LEN(B14537)-2),'Correction using CAD'!A:F,5,0)</f>
        <v>81.349999999999994</v>
      </c>
      <c r="F14537">
        <f>VLOOKUP(LEFT(B14537,LEN(B14537)-2),'Correction using CAD'!A:F,6,0)</f>
        <v>121.60000000000022</v>
      </c>
      <c r="G14537">
        <f>VLOOKUP(VALUE(RIGHT(B14537,2)),'XZ coord'!$T$144:$U$149,2,0)</f>
        <v>2.25</v>
      </c>
      <c r="H14537">
        <v>2.4</v>
      </c>
      <c r="I14537">
        <v>0.9</v>
      </c>
      <c r="J14537">
        <f>VLOOKUP(VALUE(RIGHT(B14537,2)),'XZ coord'!$T$144:$V$149,3,0)</f>
        <v>1.97</v>
      </c>
    </row>
    <row r="14538" spans="1:10" x14ac:dyDescent="0.2">
      <c r="A14538">
        <v>15537</v>
      </c>
      <c r="B14538" t="s">
        <v>14568</v>
      </c>
      <c r="C14538" t="s">
        <v>1342</v>
      </c>
      <c r="D14538" t="s">
        <v>12047</v>
      </c>
      <c r="E14538">
        <f>VLOOKUP(LEFT(B14538,LEN(B14538)-2),'Correction using CAD'!A:F,5,0)</f>
        <v>81.349999999999994</v>
      </c>
      <c r="F14538">
        <f>VLOOKUP(LEFT(B14538,LEN(B14538)-2),'Correction using CAD'!A:F,6,0)</f>
        <v>121.60000000000022</v>
      </c>
      <c r="G14538">
        <f>VLOOKUP(VALUE(RIGHT(B14538,2)),'XZ coord'!$T$144:$U$149,2,0)</f>
        <v>4.22</v>
      </c>
      <c r="H14538">
        <v>2.4</v>
      </c>
      <c r="I14538">
        <v>0.9</v>
      </c>
      <c r="J14538">
        <f>VLOOKUP(VALUE(RIGHT(B14538,2)),'XZ coord'!$T$144:$V$149,3,0)</f>
        <v>2.25</v>
      </c>
    </row>
    <row r="14539" spans="1:10" x14ac:dyDescent="0.2">
      <c r="A14539">
        <v>15538</v>
      </c>
      <c r="B14539" t="s">
        <v>14569</v>
      </c>
      <c r="C14539" t="s">
        <v>1339</v>
      </c>
      <c r="D14539" t="s">
        <v>12047</v>
      </c>
      <c r="E14539">
        <f>VLOOKUP(LEFT(B14539,LEN(B14539)-2),'Correction using CAD'!A:F,5,0)</f>
        <v>81.349999999999994</v>
      </c>
      <c r="F14539">
        <f>VLOOKUP(LEFT(B14539,LEN(B14539)-2),'Correction using CAD'!A:F,6,0)</f>
        <v>121.60000000000022</v>
      </c>
      <c r="G14539">
        <f>VLOOKUP(VALUE(RIGHT(B14539,2)),'XZ coord'!$T$144:$U$149,2,0)</f>
        <v>6.47</v>
      </c>
      <c r="H14539">
        <v>2.4</v>
      </c>
      <c r="I14539">
        <v>0.9</v>
      </c>
      <c r="J14539">
        <f>VLOOKUP(VALUE(RIGHT(B14539,2)),'XZ coord'!$T$144:$V$149,3,0)</f>
        <v>1.95</v>
      </c>
    </row>
    <row r="14540" spans="1:10" x14ac:dyDescent="0.2">
      <c r="A14540">
        <v>15539</v>
      </c>
      <c r="B14540" t="s">
        <v>14570</v>
      </c>
      <c r="C14540" t="s">
        <v>1339</v>
      </c>
      <c r="D14540" t="s">
        <v>12047</v>
      </c>
      <c r="E14540">
        <f>VLOOKUP(LEFT(B14540,LEN(B14540)-2),'Correction using CAD'!A:F,5,0)</f>
        <v>81.349999999999994</v>
      </c>
      <c r="F14540">
        <f>VLOOKUP(LEFT(B14540,LEN(B14540)-2),'Correction using CAD'!A:F,6,0)</f>
        <v>121.60000000000022</v>
      </c>
      <c r="G14540">
        <f>VLOOKUP(VALUE(RIGHT(B14540,2)),'XZ coord'!$T$144:$U$149,2,0)</f>
        <v>8.42</v>
      </c>
      <c r="H14540">
        <v>2.4</v>
      </c>
      <c r="I14540">
        <v>0.9</v>
      </c>
      <c r="J14540">
        <f>VLOOKUP(VALUE(RIGHT(B14540,2)),'XZ coord'!$T$144:$V$149,3,0)</f>
        <v>1.95</v>
      </c>
    </row>
    <row r="14541" spans="1:10" x14ac:dyDescent="0.2">
      <c r="A14541">
        <v>15540</v>
      </c>
      <c r="B14541" t="s">
        <v>14571</v>
      </c>
      <c r="C14541" t="s">
        <v>1339</v>
      </c>
      <c r="D14541" t="s">
        <v>12047</v>
      </c>
      <c r="E14541">
        <f>VLOOKUP(LEFT(B14541,LEN(B14541)-2),'Correction using CAD'!A:F,5,0)</f>
        <v>81.349999999999994</v>
      </c>
      <c r="F14541">
        <f>VLOOKUP(LEFT(B14541,LEN(B14541)-2),'Correction using CAD'!A:F,6,0)</f>
        <v>121.60000000000022</v>
      </c>
      <c r="G14541">
        <f>VLOOKUP(VALUE(RIGHT(B14541,2)),'XZ coord'!$T$144:$U$149,2,0)</f>
        <v>10.37</v>
      </c>
      <c r="H14541">
        <v>2.4</v>
      </c>
      <c r="I14541">
        <v>0.9</v>
      </c>
      <c r="J14541">
        <f>VLOOKUP(VALUE(RIGHT(B14541,2)),'XZ coord'!$T$144:$V$149,3,0)</f>
        <v>2.1</v>
      </c>
    </row>
    <row r="14542" spans="1:10" x14ac:dyDescent="0.2">
      <c r="A14542">
        <v>15541</v>
      </c>
      <c r="B14542" t="s">
        <v>14572</v>
      </c>
      <c r="C14542" t="s">
        <v>1339</v>
      </c>
      <c r="D14542" t="s">
        <v>12047</v>
      </c>
      <c r="E14542">
        <f>VLOOKUP(LEFT(B14542,LEN(B14542)-2),'Correction using CAD'!A:F,5,0)</f>
        <v>81.349999999999994</v>
      </c>
      <c r="F14542">
        <f>VLOOKUP(LEFT(B14542,LEN(B14542)-2),'Correction using CAD'!A:F,6,0)</f>
        <v>120.70000000000022</v>
      </c>
      <c r="G14542">
        <f>VLOOKUP(VALUE(RIGHT(B14542,2)),'XZ coord'!$T$144:$U$149,2,0)</f>
        <v>2.25</v>
      </c>
      <c r="H14542">
        <v>2.4</v>
      </c>
      <c r="I14542">
        <v>0.9</v>
      </c>
      <c r="J14542">
        <f>VLOOKUP(VALUE(RIGHT(B14542,2)),'XZ coord'!$T$144:$V$149,3,0)</f>
        <v>1.97</v>
      </c>
    </row>
    <row r="14543" spans="1:10" x14ac:dyDescent="0.2">
      <c r="A14543">
        <v>15542</v>
      </c>
      <c r="B14543" t="s">
        <v>14573</v>
      </c>
      <c r="C14543" t="s">
        <v>1342</v>
      </c>
      <c r="D14543" t="s">
        <v>12047</v>
      </c>
      <c r="E14543">
        <f>VLOOKUP(LEFT(B14543,LEN(B14543)-2),'Correction using CAD'!A:F,5,0)</f>
        <v>81.349999999999994</v>
      </c>
      <c r="F14543">
        <f>VLOOKUP(LEFT(B14543,LEN(B14543)-2),'Correction using CAD'!A:F,6,0)</f>
        <v>120.70000000000022</v>
      </c>
      <c r="G14543">
        <f>VLOOKUP(VALUE(RIGHT(B14543,2)),'XZ coord'!$T$144:$U$149,2,0)</f>
        <v>4.22</v>
      </c>
      <c r="H14543">
        <v>2.4</v>
      </c>
      <c r="I14543">
        <v>0.9</v>
      </c>
      <c r="J14543">
        <f>VLOOKUP(VALUE(RIGHT(B14543,2)),'XZ coord'!$T$144:$V$149,3,0)</f>
        <v>2.25</v>
      </c>
    </row>
    <row r="14544" spans="1:10" x14ac:dyDescent="0.2">
      <c r="A14544">
        <v>15543</v>
      </c>
      <c r="B14544" t="s">
        <v>14574</v>
      </c>
      <c r="C14544" t="s">
        <v>1339</v>
      </c>
      <c r="D14544" t="s">
        <v>12047</v>
      </c>
      <c r="E14544">
        <f>VLOOKUP(LEFT(B14544,LEN(B14544)-2),'Correction using CAD'!A:F,5,0)</f>
        <v>81.349999999999994</v>
      </c>
      <c r="F14544">
        <f>VLOOKUP(LEFT(B14544,LEN(B14544)-2),'Correction using CAD'!A:F,6,0)</f>
        <v>120.70000000000022</v>
      </c>
      <c r="G14544">
        <f>VLOOKUP(VALUE(RIGHT(B14544,2)),'XZ coord'!$T$144:$U$149,2,0)</f>
        <v>6.47</v>
      </c>
      <c r="H14544">
        <v>2.4</v>
      </c>
      <c r="I14544">
        <v>0.9</v>
      </c>
      <c r="J14544">
        <f>VLOOKUP(VALUE(RIGHT(B14544,2)),'XZ coord'!$T$144:$V$149,3,0)</f>
        <v>1.95</v>
      </c>
    </row>
    <row r="14545" spans="1:10" x14ac:dyDescent="0.2">
      <c r="A14545">
        <v>15544</v>
      </c>
      <c r="B14545" t="s">
        <v>14575</v>
      </c>
      <c r="C14545" t="s">
        <v>1339</v>
      </c>
      <c r="D14545" t="s">
        <v>12047</v>
      </c>
      <c r="E14545">
        <f>VLOOKUP(LEFT(B14545,LEN(B14545)-2),'Correction using CAD'!A:F,5,0)</f>
        <v>81.349999999999994</v>
      </c>
      <c r="F14545">
        <f>VLOOKUP(LEFT(B14545,LEN(B14545)-2),'Correction using CAD'!A:F,6,0)</f>
        <v>120.70000000000022</v>
      </c>
      <c r="G14545">
        <f>VLOOKUP(VALUE(RIGHT(B14545,2)),'XZ coord'!$T$144:$U$149,2,0)</f>
        <v>8.42</v>
      </c>
      <c r="H14545">
        <v>2.4</v>
      </c>
      <c r="I14545">
        <v>0.9</v>
      </c>
      <c r="J14545">
        <f>VLOOKUP(VALUE(RIGHT(B14545,2)),'XZ coord'!$T$144:$V$149,3,0)</f>
        <v>1.95</v>
      </c>
    </row>
    <row r="14546" spans="1:10" x14ac:dyDescent="0.2">
      <c r="A14546">
        <v>15545</v>
      </c>
      <c r="B14546" t="s">
        <v>14576</v>
      </c>
      <c r="C14546" t="s">
        <v>1339</v>
      </c>
      <c r="D14546" t="s">
        <v>12047</v>
      </c>
      <c r="E14546">
        <f>VLOOKUP(LEFT(B14546,LEN(B14546)-2),'Correction using CAD'!A:F,5,0)</f>
        <v>81.349999999999994</v>
      </c>
      <c r="F14546">
        <f>VLOOKUP(LEFT(B14546,LEN(B14546)-2),'Correction using CAD'!A:F,6,0)</f>
        <v>120.70000000000022</v>
      </c>
      <c r="G14546">
        <f>VLOOKUP(VALUE(RIGHT(B14546,2)),'XZ coord'!$T$144:$U$149,2,0)</f>
        <v>10.37</v>
      </c>
      <c r="H14546">
        <v>2.4</v>
      </c>
      <c r="I14546">
        <v>0.9</v>
      </c>
      <c r="J14546">
        <f>VLOOKUP(VALUE(RIGHT(B14546,2)),'XZ coord'!$T$144:$V$149,3,0)</f>
        <v>2.1</v>
      </c>
    </row>
    <row r="14547" spans="1:10" x14ac:dyDescent="0.2">
      <c r="A14547">
        <v>15546</v>
      </c>
      <c r="B14547" t="s">
        <v>14577</v>
      </c>
      <c r="C14547" t="s">
        <v>1339</v>
      </c>
      <c r="D14547" t="s">
        <v>12047</v>
      </c>
      <c r="E14547">
        <f>VLOOKUP(LEFT(B14547,LEN(B14547)-2),'Correction using CAD'!A:F,5,0)</f>
        <v>81.349999999999994</v>
      </c>
      <c r="F14547">
        <f>VLOOKUP(LEFT(B14547,LEN(B14547)-2),'Correction using CAD'!A:F,6,0)</f>
        <v>119.80000000000021</v>
      </c>
      <c r="G14547">
        <f>VLOOKUP(VALUE(RIGHT(B14547,2)),'XZ coord'!$T$144:$U$149,2,0)</f>
        <v>2.25</v>
      </c>
      <c r="H14547">
        <v>2.4</v>
      </c>
      <c r="I14547">
        <v>0.9</v>
      </c>
      <c r="J14547">
        <f>VLOOKUP(VALUE(RIGHT(B14547,2)),'XZ coord'!$T$144:$V$149,3,0)</f>
        <v>1.97</v>
      </c>
    </row>
    <row r="14548" spans="1:10" x14ac:dyDescent="0.2">
      <c r="A14548">
        <v>15547</v>
      </c>
      <c r="B14548" t="s">
        <v>14578</v>
      </c>
      <c r="C14548" t="s">
        <v>1342</v>
      </c>
      <c r="D14548" t="s">
        <v>12047</v>
      </c>
      <c r="E14548">
        <f>VLOOKUP(LEFT(B14548,LEN(B14548)-2),'Correction using CAD'!A:F,5,0)</f>
        <v>81.349999999999994</v>
      </c>
      <c r="F14548">
        <f>VLOOKUP(LEFT(B14548,LEN(B14548)-2),'Correction using CAD'!A:F,6,0)</f>
        <v>119.80000000000021</v>
      </c>
      <c r="G14548">
        <f>VLOOKUP(VALUE(RIGHT(B14548,2)),'XZ coord'!$T$144:$U$149,2,0)</f>
        <v>4.22</v>
      </c>
      <c r="H14548">
        <v>2.4</v>
      </c>
      <c r="I14548">
        <v>0.9</v>
      </c>
      <c r="J14548">
        <f>VLOOKUP(VALUE(RIGHT(B14548,2)),'XZ coord'!$T$144:$V$149,3,0)</f>
        <v>2.25</v>
      </c>
    </row>
    <row r="14549" spans="1:10" x14ac:dyDescent="0.2">
      <c r="A14549">
        <v>15548</v>
      </c>
      <c r="B14549" t="s">
        <v>14579</v>
      </c>
      <c r="C14549" t="s">
        <v>1339</v>
      </c>
      <c r="D14549" t="s">
        <v>12047</v>
      </c>
      <c r="E14549">
        <f>VLOOKUP(LEFT(B14549,LEN(B14549)-2),'Correction using CAD'!A:F,5,0)</f>
        <v>81.349999999999994</v>
      </c>
      <c r="F14549">
        <f>VLOOKUP(LEFT(B14549,LEN(B14549)-2),'Correction using CAD'!A:F,6,0)</f>
        <v>119.80000000000021</v>
      </c>
      <c r="G14549">
        <f>VLOOKUP(VALUE(RIGHT(B14549,2)),'XZ coord'!$T$144:$U$149,2,0)</f>
        <v>6.47</v>
      </c>
      <c r="H14549">
        <v>2.4</v>
      </c>
      <c r="I14549">
        <v>0.9</v>
      </c>
      <c r="J14549">
        <f>VLOOKUP(VALUE(RIGHT(B14549,2)),'XZ coord'!$T$144:$V$149,3,0)</f>
        <v>1.95</v>
      </c>
    </row>
    <row r="14550" spans="1:10" x14ac:dyDescent="0.2">
      <c r="A14550">
        <v>15549</v>
      </c>
      <c r="B14550" t="s">
        <v>14580</v>
      </c>
      <c r="C14550" t="s">
        <v>1339</v>
      </c>
      <c r="D14550" t="s">
        <v>12047</v>
      </c>
      <c r="E14550">
        <f>VLOOKUP(LEFT(B14550,LEN(B14550)-2),'Correction using CAD'!A:F,5,0)</f>
        <v>81.349999999999994</v>
      </c>
      <c r="F14550">
        <f>VLOOKUP(LEFT(B14550,LEN(B14550)-2),'Correction using CAD'!A:F,6,0)</f>
        <v>119.80000000000021</v>
      </c>
      <c r="G14550">
        <f>VLOOKUP(VALUE(RIGHT(B14550,2)),'XZ coord'!$T$144:$U$149,2,0)</f>
        <v>8.42</v>
      </c>
      <c r="H14550">
        <v>2.4</v>
      </c>
      <c r="I14550">
        <v>0.9</v>
      </c>
      <c r="J14550">
        <f>VLOOKUP(VALUE(RIGHT(B14550,2)),'XZ coord'!$T$144:$V$149,3,0)</f>
        <v>1.95</v>
      </c>
    </row>
    <row r="14551" spans="1:10" x14ac:dyDescent="0.2">
      <c r="A14551">
        <v>15550</v>
      </c>
      <c r="B14551" t="s">
        <v>14581</v>
      </c>
      <c r="C14551" t="s">
        <v>1339</v>
      </c>
      <c r="D14551" t="s">
        <v>12047</v>
      </c>
      <c r="E14551">
        <f>VLOOKUP(LEFT(B14551,LEN(B14551)-2),'Correction using CAD'!A:F,5,0)</f>
        <v>81.349999999999994</v>
      </c>
      <c r="F14551">
        <f>VLOOKUP(LEFT(B14551,LEN(B14551)-2),'Correction using CAD'!A:F,6,0)</f>
        <v>119.80000000000021</v>
      </c>
      <c r="G14551">
        <f>VLOOKUP(VALUE(RIGHT(B14551,2)),'XZ coord'!$T$144:$U$149,2,0)</f>
        <v>10.37</v>
      </c>
      <c r="H14551">
        <v>2.4</v>
      </c>
      <c r="I14551">
        <v>0.9</v>
      </c>
      <c r="J14551">
        <f>VLOOKUP(VALUE(RIGHT(B14551,2)),'XZ coord'!$T$144:$V$149,3,0)</f>
        <v>2.1</v>
      </c>
    </row>
    <row r="14552" spans="1:10" x14ac:dyDescent="0.2">
      <c r="A14552">
        <v>15551</v>
      </c>
      <c r="B14552" t="s">
        <v>14582</v>
      </c>
      <c r="C14552" t="s">
        <v>1339</v>
      </c>
      <c r="D14552" t="s">
        <v>12047</v>
      </c>
      <c r="E14552">
        <f>VLOOKUP(LEFT(B14552,LEN(B14552)-2),'Correction using CAD'!A:F,5,0)</f>
        <v>81.349999999999994</v>
      </c>
      <c r="F14552">
        <f>VLOOKUP(LEFT(B14552,LEN(B14552)-2),'Correction using CAD'!A:F,6,0)</f>
        <v>118.9000000000002</v>
      </c>
      <c r="G14552">
        <f>VLOOKUP(VALUE(RIGHT(B14552,2)),'XZ coord'!$T$144:$U$149,2,0)</f>
        <v>2.25</v>
      </c>
      <c r="H14552">
        <v>2.4</v>
      </c>
      <c r="I14552">
        <v>0.9</v>
      </c>
      <c r="J14552">
        <f>VLOOKUP(VALUE(RIGHT(B14552,2)),'XZ coord'!$T$144:$V$149,3,0)</f>
        <v>1.97</v>
      </c>
    </row>
    <row r="14553" spans="1:10" x14ac:dyDescent="0.2">
      <c r="A14553">
        <v>15552</v>
      </c>
      <c r="B14553" t="s">
        <v>14583</v>
      </c>
      <c r="C14553" t="s">
        <v>1342</v>
      </c>
      <c r="D14553" t="s">
        <v>12047</v>
      </c>
      <c r="E14553">
        <f>VLOOKUP(LEFT(B14553,LEN(B14553)-2),'Correction using CAD'!A:F,5,0)</f>
        <v>81.349999999999994</v>
      </c>
      <c r="F14553">
        <f>VLOOKUP(LEFT(B14553,LEN(B14553)-2),'Correction using CAD'!A:F,6,0)</f>
        <v>118.9000000000002</v>
      </c>
      <c r="G14553">
        <f>VLOOKUP(VALUE(RIGHT(B14553,2)),'XZ coord'!$T$144:$U$149,2,0)</f>
        <v>4.22</v>
      </c>
      <c r="H14553">
        <v>2.4</v>
      </c>
      <c r="I14553">
        <v>0.9</v>
      </c>
      <c r="J14553">
        <f>VLOOKUP(VALUE(RIGHT(B14553,2)),'XZ coord'!$T$144:$V$149,3,0)</f>
        <v>2.25</v>
      </c>
    </row>
    <row r="14554" spans="1:10" x14ac:dyDescent="0.2">
      <c r="A14554">
        <v>15553</v>
      </c>
      <c r="B14554" t="s">
        <v>14584</v>
      </c>
      <c r="C14554" t="s">
        <v>1339</v>
      </c>
      <c r="D14554" t="s">
        <v>12047</v>
      </c>
      <c r="E14554">
        <f>VLOOKUP(LEFT(B14554,LEN(B14554)-2),'Correction using CAD'!A:F,5,0)</f>
        <v>81.349999999999994</v>
      </c>
      <c r="F14554">
        <f>VLOOKUP(LEFT(B14554,LEN(B14554)-2),'Correction using CAD'!A:F,6,0)</f>
        <v>118.9000000000002</v>
      </c>
      <c r="G14554">
        <f>VLOOKUP(VALUE(RIGHT(B14554,2)),'XZ coord'!$T$144:$U$149,2,0)</f>
        <v>6.47</v>
      </c>
      <c r="H14554">
        <v>2.4</v>
      </c>
      <c r="I14554">
        <v>0.9</v>
      </c>
      <c r="J14554">
        <f>VLOOKUP(VALUE(RIGHT(B14554,2)),'XZ coord'!$T$144:$V$149,3,0)</f>
        <v>1.95</v>
      </c>
    </row>
    <row r="14555" spans="1:10" x14ac:dyDescent="0.2">
      <c r="A14555">
        <v>15554</v>
      </c>
      <c r="B14555" t="s">
        <v>14585</v>
      </c>
      <c r="C14555" t="s">
        <v>1339</v>
      </c>
      <c r="D14555" t="s">
        <v>12047</v>
      </c>
      <c r="E14555">
        <f>VLOOKUP(LEFT(B14555,LEN(B14555)-2),'Correction using CAD'!A:F,5,0)</f>
        <v>81.349999999999994</v>
      </c>
      <c r="F14555">
        <f>VLOOKUP(LEFT(B14555,LEN(B14555)-2),'Correction using CAD'!A:F,6,0)</f>
        <v>118.9000000000002</v>
      </c>
      <c r="G14555">
        <f>VLOOKUP(VALUE(RIGHT(B14555,2)),'XZ coord'!$T$144:$U$149,2,0)</f>
        <v>8.42</v>
      </c>
      <c r="H14555">
        <v>2.4</v>
      </c>
      <c r="I14555">
        <v>0.9</v>
      </c>
      <c r="J14555">
        <f>VLOOKUP(VALUE(RIGHT(B14555,2)),'XZ coord'!$T$144:$V$149,3,0)</f>
        <v>1.95</v>
      </c>
    </row>
    <row r="14556" spans="1:10" x14ac:dyDescent="0.2">
      <c r="A14556">
        <v>15555</v>
      </c>
      <c r="B14556" t="s">
        <v>14586</v>
      </c>
      <c r="C14556" t="s">
        <v>1339</v>
      </c>
      <c r="D14556" t="s">
        <v>12047</v>
      </c>
      <c r="E14556">
        <f>VLOOKUP(LEFT(B14556,LEN(B14556)-2),'Correction using CAD'!A:F,5,0)</f>
        <v>81.349999999999994</v>
      </c>
      <c r="F14556">
        <f>VLOOKUP(LEFT(B14556,LEN(B14556)-2),'Correction using CAD'!A:F,6,0)</f>
        <v>118.9000000000002</v>
      </c>
      <c r="G14556">
        <f>VLOOKUP(VALUE(RIGHT(B14556,2)),'XZ coord'!$T$144:$U$149,2,0)</f>
        <v>10.37</v>
      </c>
      <c r="H14556">
        <v>2.4</v>
      </c>
      <c r="I14556">
        <v>0.9</v>
      </c>
      <c r="J14556">
        <f>VLOOKUP(VALUE(RIGHT(B14556,2)),'XZ coord'!$T$144:$V$149,3,0)</f>
        <v>2.1</v>
      </c>
    </row>
    <row r="14557" spans="1:10" x14ac:dyDescent="0.2">
      <c r="A14557">
        <v>15556</v>
      </c>
      <c r="B14557" t="s">
        <v>14587</v>
      </c>
      <c r="C14557" t="s">
        <v>1339</v>
      </c>
      <c r="D14557" t="s">
        <v>12047</v>
      </c>
      <c r="E14557">
        <f>VLOOKUP(LEFT(B14557,LEN(B14557)-2),'Correction using CAD'!A:F,5,0)</f>
        <v>87.424999999999997</v>
      </c>
      <c r="F14557">
        <f>VLOOKUP(LEFT(B14557,LEN(B14557)-2),'Correction using CAD'!A:F,6,0)</f>
        <v>120.70000000000022</v>
      </c>
      <c r="G14557">
        <f>VLOOKUP(VALUE(RIGHT(B14557,2)),'XZ coord'!$T$144:$U$149,2,0)</f>
        <v>2.25</v>
      </c>
      <c r="H14557">
        <v>2.4</v>
      </c>
      <c r="I14557">
        <v>0.9</v>
      </c>
      <c r="J14557">
        <f>VLOOKUP(VALUE(RIGHT(B14557,2)),'XZ coord'!$T$144:$V$149,3,0)</f>
        <v>1.97</v>
      </c>
    </row>
    <row r="14558" spans="1:10" x14ac:dyDescent="0.2">
      <c r="A14558">
        <v>15557</v>
      </c>
      <c r="B14558" t="s">
        <v>14588</v>
      </c>
      <c r="C14558" t="s">
        <v>1342</v>
      </c>
      <c r="D14558" t="s">
        <v>12047</v>
      </c>
      <c r="E14558">
        <f>VLOOKUP(LEFT(B14558,LEN(B14558)-2),'Correction using CAD'!A:F,5,0)</f>
        <v>87.424999999999997</v>
      </c>
      <c r="F14558">
        <f>VLOOKUP(LEFT(B14558,LEN(B14558)-2),'Correction using CAD'!A:F,6,0)</f>
        <v>120.70000000000022</v>
      </c>
      <c r="G14558">
        <f>VLOOKUP(VALUE(RIGHT(B14558,2)),'XZ coord'!$T$144:$U$149,2,0)</f>
        <v>4.22</v>
      </c>
      <c r="H14558">
        <v>2.4</v>
      </c>
      <c r="I14558">
        <v>0.9</v>
      </c>
      <c r="J14558">
        <f>VLOOKUP(VALUE(RIGHT(B14558,2)),'XZ coord'!$T$144:$V$149,3,0)</f>
        <v>2.25</v>
      </c>
    </row>
    <row r="14559" spans="1:10" x14ac:dyDescent="0.2">
      <c r="A14559">
        <v>15558</v>
      </c>
      <c r="B14559" t="s">
        <v>14589</v>
      </c>
      <c r="C14559" t="s">
        <v>1339</v>
      </c>
      <c r="D14559" t="s">
        <v>12047</v>
      </c>
      <c r="E14559">
        <f>VLOOKUP(LEFT(B14559,LEN(B14559)-2),'Correction using CAD'!A:F,5,0)</f>
        <v>87.424999999999997</v>
      </c>
      <c r="F14559">
        <f>VLOOKUP(LEFT(B14559,LEN(B14559)-2),'Correction using CAD'!A:F,6,0)</f>
        <v>120.70000000000022</v>
      </c>
      <c r="G14559">
        <f>VLOOKUP(VALUE(RIGHT(B14559,2)),'XZ coord'!$T$144:$U$149,2,0)</f>
        <v>6.47</v>
      </c>
      <c r="H14559">
        <v>2.4</v>
      </c>
      <c r="I14559">
        <v>0.9</v>
      </c>
      <c r="J14559">
        <f>VLOOKUP(VALUE(RIGHT(B14559,2)),'XZ coord'!$T$144:$V$149,3,0)</f>
        <v>1.95</v>
      </c>
    </row>
    <row r="14560" spans="1:10" x14ac:dyDescent="0.2">
      <c r="A14560">
        <v>15559</v>
      </c>
      <c r="B14560" t="s">
        <v>14590</v>
      </c>
      <c r="C14560" t="s">
        <v>1339</v>
      </c>
      <c r="D14560" t="s">
        <v>12047</v>
      </c>
      <c r="E14560">
        <f>VLOOKUP(LEFT(B14560,LEN(B14560)-2),'Correction using CAD'!A:F,5,0)</f>
        <v>87.424999999999997</v>
      </c>
      <c r="F14560">
        <f>VLOOKUP(LEFT(B14560,LEN(B14560)-2),'Correction using CAD'!A:F,6,0)</f>
        <v>120.70000000000022</v>
      </c>
      <c r="G14560">
        <f>VLOOKUP(VALUE(RIGHT(B14560,2)),'XZ coord'!$T$144:$U$149,2,0)</f>
        <v>8.42</v>
      </c>
      <c r="H14560">
        <v>2.4</v>
      </c>
      <c r="I14560">
        <v>0.9</v>
      </c>
      <c r="J14560">
        <f>VLOOKUP(VALUE(RIGHT(B14560,2)),'XZ coord'!$T$144:$V$149,3,0)</f>
        <v>1.95</v>
      </c>
    </row>
    <row r="14561" spans="1:10" x14ac:dyDescent="0.2">
      <c r="A14561">
        <v>15560</v>
      </c>
      <c r="B14561" t="s">
        <v>14591</v>
      </c>
      <c r="C14561" t="s">
        <v>1342</v>
      </c>
      <c r="D14561" t="s">
        <v>12047</v>
      </c>
      <c r="E14561">
        <f>VLOOKUP(LEFT(B14561,LEN(B14561)-2),'Correction using CAD'!A:F,5,0)</f>
        <v>87.424999999999997</v>
      </c>
      <c r="F14561">
        <f>VLOOKUP(LEFT(B14561,LEN(B14561)-2),'Correction using CAD'!A:F,6,0)</f>
        <v>120.70000000000022</v>
      </c>
      <c r="G14561">
        <f>VLOOKUP(VALUE(RIGHT(B14561,2)),'XZ coord'!$T$144:$U$149,2,0)</f>
        <v>10.37</v>
      </c>
      <c r="H14561">
        <v>2.4</v>
      </c>
      <c r="I14561">
        <v>0.9</v>
      </c>
      <c r="J14561">
        <f>VLOOKUP(VALUE(RIGHT(B14561,2)),'XZ coord'!$T$144:$V$149,3,0)</f>
        <v>2.1</v>
      </c>
    </row>
    <row r="14562" spans="1:10" x14ac:dyDescent="0.2">
      <c r="A14562">
        <v>15561</v>
      </c>
      <c r="B14562" t="s">
        <v>14592</v>
      </c>
      <c r="C14562" t="s">
        <v>1339</v>
      </c>
      <c r="D14562" t="s">
        <v>12047</v>
      </c>
      <c r="E14562">
        <f>VLOOKUP(LEFT(B14562,LEN(B14562)-2),'Correction using CAD'!A:F,5,0)</f>
        <v>87.424999999999997</v>
      </c>
      <c r="F14562">
        <f>VLOOKUP(LEFT(B14562,LEN(B14562)-2),'Correction using CAD'!A:F,6,0)</f>
        <v>119.80000000000021</v>
      </c>
      <c r="G14562">
        <f>VLOOKUP(VALUE(RIGHT(B14562,2)),'XZ coord'!$T$144:$U$149,2,0)</f>
        <v>2.25</v>
      </c>
      <c r="H14562">
        <v>2.4</v>
      </c>
      <c r="I14562">
        <v>0.9</v>
      </c>
      <c r="J14562">
        <f>VLOOKUP(VALUE(RIGHT(B14562,2)),'XZ coord'!$T$144:$V$149,3,0)</f>
        <v>1.97</v>
      </c>
    </row>
    <row r="14563" spans="1:10" x14ac:dyDescent="0.2">
      <c r="A14563">
        <v>15562</v>
      </c>
      <c r="B14563" t="s">
        <v>14593</v>
      </c>
      <c r="C14563" t="s">
        <v>1342</v>
      </c>
      <c r="D14563" t="s">
        <v>12047</v>
      </c>
      <c r="E14563">
        <f>VLOOKUP(LEFT(B14563,LEN(B14563)-2),'Correction using CAD'!A:F,5,0)</f>
        <v>87.424999999999997</v>
      </c>
      <c r="F14563">
        <f>VLOOKUP(LEFT(B14563,LEN(B14563)-2),'Correction using CAD'!A:F,6,0)</f>
        <v>119.80000000000021</v>
      </c>
      <c r="G14563">
        <f>VLOOKUP(VALUE(RIGHT(B14563,2)),'XZ coord'!$T$144:$U$149,2,0)</f>
        <v>4.22</v>
      </c>
      <c r="H14563">
        <v>2.4</v>
      </c>
      <c r="I14563">
        <v>0.9</v>
      </c>
      <c r="J14563">
        <f>VLOOKUP(VALUE(RIGHT(B14563,2)),'XZ coord'!$T$144:$V$149,3,0)</f>
        <v>2.25</v>
      </c>
    </row>
    <row r="14564" spans="1:10" x14ac:dyDescent="0.2">
      <c r="A14564">
        <v>15563</v>
      </c>
      <c r="B14564" t="s">
        <v>14594</v>
      </c>
      <c r="C14564" t="s">
        <v>1339</v>
      </c>
      <c r="D14564" t="s">
        <v>12047</v>
      </c>
      <c r="E14564">
        <f>VLOOKUP(LEFT(B14564,LEN(B14564)-2),'Correction using CAD'!A:F,5,0)</f>
        <v>87.424999999999997</v>
      </c>
      <c r="F14564">
        <f>VLOOKUP(LEFT(B14564,LEN(B14564)-2),'Correction using CAD'!A:F,6,0)</f>
        <v>119.80000000000021</v>
      </c>
      <c r="G14564">
        <f>VLOOKUP(VALUE(RIGHT(B14564,2)),'XZ coord'!$T$144:$U$149,2,0)</f>
        <v>6.47</v>
      </c>
      <c r="H14564">
        <v>2.4</v>
      </c>
      <c r="I14564">
        <v>0.9</v>
      </c>
      <c r="J14564">
        <f>VLOOKUP(VALUE(RIGHT(B14564,2)),'XZ coord'!$T$144:$V$149,3,0)</f>
        <v>1.95</v>
      </c>
    </row>
    <row r="14565" spans="1:10" x14ac:dyDescent="0.2">
      <c r="A14565">
        <v>15564</v>
      </c>
      <c r="B14565" t="s">
        <v>14595</v>
      </c>
      <c r="C14565" t="s">
        <v>1339</v>
      </c>
      <c r="D14565" t="s">
        <v>12047</v>
      </c>
      <c r="E14565">
        <f>VLOOKUP(LEFT(B14565,LEN(B14565)-2),'Correction using CAD'!A:F,5,0)</f>
        <v>87.424999999999997</v>
      </c>
      <c r="F14565">
        <f>VLOOKUP(LEFT(B14565,LEN(B14565)-2),'Correction using CAD'!A:F,6,0)</f>
        <v>119.80000000000021</v>
      </c>
      <c r="G14565">
        <f>VLOOKUP(VALUE(RIGHT(B14565,2)),'XZ coord'!$T$144:$U$149,2,0)</f>
        <v>8.42</v>
      </c>
      <c r="H14565">
        <v>2.4</v>
      </c>
      <c r="I14565">
        <v>0.9</v>
      </c>
      <c r="J14565">
        <f>VLOOKUP(VALUE(RIGHT(B14565,2)),'XZ coord'!$T$144:$V$149,3,0)</f>
        <v>1.95</v>
      </c>
    </row>
    <row r="14566" spans="1:10" x14ac:dyDescent="0.2">
      <c r="A14566">
        <v>15565</v>
      </c>
      <c r="B14566" t="s">
        <v>14596</v>
      </c>
      <c r="C14566" t="s">
        <v>1342</v>
      </c>
      <c r="D14566" t="s">
        <v>12047</v>
      </c>
      <c r="E14566">
        <f>VLOOKUP(LEFT(B14566,LEN(B14566)-2),'Correction using CAD'!A:F,5,0)</f>
        <v>87.424999999999997</v>
      </c>
      <c r="F14566">
        <f>VLOOKUP(LEFT(B14566,LEN(B14566)-2),'Correction using CAD'!A:F,6,0)</f>
        <v>119.80000000000021</v>
      </c>
      <c r="G14566">
        <f>VLOOKUP(VALUE(RIGHT(B14566,2)),'XZ coord'!$T$144:$U$149,2,0)</f>
        <v>10.37</v>
      </c>
      <c r="H14566">
        <v>2.4</v>
      </c>
      <c r="I14566">
        <v>0.9</v>
      </c>
      <c r="J14566">
        <f>VLOOKUP(VALUE(RIGHT(B14566,2)),'XZ coord'!$T$144:$V$149,3,0)</f>
        <v>2.1</v>
      </c>
    </row>
    <row r="14567" spans="1:10" x14ac:dyDescent="0.2">
      <c r="A14567">
        <v>15566</v>
      </c>
      <c r="B14567" t="s">
        <v>14597</v>
      </c>
      <c r="C14567" t="s">
        <v>1339</v>
      </c>
      <c r="D14567" t="s">
        <v>12047</v>
      </c>
      <c r="E14567">
        <f>VLOOKUP(LEFT(B14567,LEN(B14567)-2),'Correction using CAD'!A:F,5,0)</f>
        <v>87.424999999999997</v>
      </c>
      <c r="F14567">
        <f>VLOOKUP(LEFT(B14567,LEN(B14567)-2),'Correction using CAD'!A:F,6,0)</f>
        <v>118.9000000000002</v>
      </c>
      <c r="G14567">
        <f>VLOOKUP(VALUE(RIGHT(B14567,2)),'XZ coord'!$T$144:$U$149,2,0)</f>
        <v>2.25</v>
      </c>
      <c r="H14567">
        <v>2.4</v>
      </c>
      <c r="I14567">
        <v>0.9</v>
      </c>
      <c r="J14567">
        <f>VLOOKUP(VALUE(RIGHT(B14567,2)),'XZ coord'!$T$144:$V$149,3,0)</f>
        <v>1.97</v>
      </c>
    </row>
    <row r="14568" spans="1:10" x14ac:dyDescent="0.2">
      <c r="A14568">
        <v>15567</v>
      </c>
      <c r="B14568" t="s">
        <v>14598</v>
      </c>
      <c r="C14568" t="s">
        <v>1342</v>
      </c>
      <c r="D14568" t="s">
        <v>12047</v>
      </c>
      <c r="E14568">
        <f>VLOOKUP(LEFT(B14568,LEN(B14568)-2),'Correction using CAD'!A:F,5,0)</f>
        <v>87.424999999999997</v>
      </c>
      <c r="F14568">
        <f>VLOOKUP(LEFT(B14568,LEN(B14568)-2),'Correction using CAD'!A:F,6,0)</f>
        <v>118.9000000000002</v>
      </c>
      <c r="G14568">
        <f>VLOOKUP(VALUE(RIGHT(B14568,2)),'XZ coord'!$T$144:$U$149,2,0)</f>
        <v>4.22</v>
      </c>
      <c r="H14568">
        <v>2.4</v>
      </c>
      <c r="I14568">
        <v>0.9</v>
      </c>
      <c r="J14568">
        <f>VLOOKUP(VALUE(RIGHT(B14568,2)),'XZ coord'!$T$144:$V$149,3,0)</f>
        <v>2.25</v>
      </c>
    </row>
    <row r="14569" spans="1:10" x14ac:dyDescent="0.2">
      <c r="A14569">
        <v>15568</v>
      </c>
      <c r="B14569" t="s">
        <v>14599</v>
      </c>
      <c r="C14569" t="s">
        <v>1339</v>
      </c>
      <c r="D14569" t="s">
        <v>12047</v>
      </c>
      <c r="E14569">
        <f>VLOOKUP(LEFT(B14569,LEN(B14569)-2),'Correction using CAD'!A:F,5,0)</f>
        <v>87.424999999999997</v>
      </c>
      <c r="F14569">
        <f>VLOOKUP(LEFT(B14569,LEN(B14569)-2),'Correction using CAD'!A:F,6,0)</f>
        <v>118.9000000000002</v>
      </c>
      <c r="G14569">
        <f>VLOOKUP(VALUE(RIGHT(B14569,2)),'XZ coord'!$T$144:$U$149,2,0)</f>
        <v>6.47</v>
      </c>
      <c r="H14569">
        <v>2.4</v>
      </c>
      <c r="I14569">
        <v>0.9</v>
      </c>
      <c r="J14569">
        <f>VLOOKUP(VALUE(RIGHT(B14569,2)),'XZ coord'!$T$144:$V$149,3,0)</f>
        <v>1.95</v>
      </c>
    </row>
    <row r="14570" spans="1:10" x14ac:dyDescent="0.2">
      <c r="A14570">
        <v>15569</v>
      </c>
      <c r="B14570" t="s">
        <v>14600</v>
      </c>
      <c r="C14570" t="s">
        <v>1339</v>
      </c>
      <c r="D14570" t="s">
        <v>12047</v>
      </c>
      <c r="E14570">
        <f>VLOOKUP(LEFT(B14570,LEN(B14570)-2),'Correction using CAD'!A:F,5,0)</f>
        <v>87.424999999999997</v>
      </c>
      <c r="F14570">
        <f>VLOOKUP(LEFT(B14570,LEN(B14570)-2),'Correction using CAD'!A:F,6,0)</f>
        <v>118.9000000000002</v>
      </c>
      <c r="G14570">
        <f>VLOOKUP(VALUE(RIGHT(B14570,2)),'XZ coord'!$T$144:$U$149,2,0)</f>
        <v>8.42</v>
      </c>
      <c r="H14570">
        <v>2.4</v>
      </c>
      <c r="I14570">
        <v>0.9</v>
      </c>
      <c r="J14570">
        <f>VLOOKUP(VALUE(RIGHT(B14570,2)),'XZ coord'!$T$144:$V$149,3,0)</f>
        <v>1.95</v>
      </c>
    </row>
    <row r="14571" spans="1:10" x14ac:dyDescent="0.2">
      <c r="A14571">
        <v>15570</v>
      </c>
      <c r="B14571" t="s">
        <v>14601</v>
      </c>
      <c r="C14571" t="s">
        <v>1342</v>
      </c>
      <c r="D14571" t="s">
        <v>12047</v>
      </c>
      <c r="E14571">
        <f>VLOOKUP(LEFT(B14571,LEN(B14571)-2),'Correction using CAD'!A:F,5,0)</f>
        <v>87.424999999999997</v>
      </c>
      <c r="F14571">
        <f>VLOOKUP(LEFT(B14571,LEN(B14571)-2),'Correction using CAD'!A:F,6,0)</f>
        <v>118.9000000000002</v>
      </c>
      <c r="G14571">
        <f>VLOOKUP(VALUE(RIGHT(B14571,2)),'XZ coord'!$T$144:$U$149,2,0)</f>
        <v>10.37</v>
      </c>
      <c r="H14571">
        <v>2.4</v>
      </c>
      <c r="I14571">
        <v>0.9</v>
      </c>
      <c r="J14571">
        <f>VLOOKUP(VALUE(RIGHT(B14571,2)),'XZ coord'!$T$144:$V$149,3,0)</f>
        <v>2.1</v>
      </c>
    </row>
    <row r="14572" spans="1:10" x14ac:dyDescent="0.2">
      <c r="A14572">
        <v>15571</v>
      </c>
      <c r="B14572" t="s">
        <v>14602</v>
      </c>
      <c r="C14572" t="s">
        <v>1339</v>
      </c>
      <c r="D14572" t="s">
        <v>12047</v>
      </c>
      <c r="E14572">
        <f>VLOOKUP(LEFT(B14572,LEN(B14572)-2),'Correction using CAD'!A:F,5,0)</f>
        <v>87.424999999999997</v>
      </c>
      <c r="F14572">
        <f>VLOOKUP(LEFT(B14572,LEN(B14572)-2),'Correction using CAD'!A:F,6,0)</f>
        <v>118.0000000000002</v>
      </c>
      <c r="G14572">
        <f>VLOOKUP(VALUE(RIGHT(B14572,2)),'XZ coord'!$T$144:$U$149,2,0)</f>
        <v>2.25</v>
      </c>
      <c r="H14572">
        <v>2.4</v>
      </c>
      <c r="I14572">
        <v>0.9</v>
      </c>
      <c r="J14572">
        <f>VLOOKUP(VALUE(RIGHT(B14572,2)),'XZ coord'!$T$144:$V$149,3,0)</f>
        <v>1.97</v>
      </c>
    </row>
    <row r="14573" spans="1:10" x14ac:dyDescent="0.2">
      <c r="A14573">
        <v>15572</v>
      </c>
      <c r="B14573" t="s">
        <v>14603</v>
      </c>
      <c r="C14573" t="s">
        <v>1342</v>
      </c>
      <c r="D14573" t="s">
        <v>12047</v>
      </c>
      <c r="E14573">
        <f>VLOOKUP(LEFT(B14573,LEN(B14573)-2),'Correction using CAD'!A:F,5,0)</f>
        <v>87.424999999999997</v>
      </c>
      <c r="F14573">
        <f>VLOOKUP(LEFT(B14573,LEN(B14573)-2),'Correction using CAD'!A:F,6,0)</f>
        <v>118.0000000000002</v>
      </c>
      <c r="G14573">
        <f>VLOOKUP(VALUE(RIGHT(B14573,2)),'XZ coord'!$T$144:$U$149,2,0)</f>
        <v>4.22</v>
      </c>
      <c r="H14573">
        <v>2.4</v>
      </c>
      <c r="I14573">
        <v>0.9</v>
      </c>
      <c r="J14573">
        <f>VLOOKUP(VALUE(RIGHT(B14573,2)),'XZ coord'!$T$144:$V$149,3,0)</f>
        <v>2.25</v>
      </c>
    </row>
    <row r="14574" spans="1:10" x14ac:dyDescent="0.2">
      <c r="A14574">
        <v>15573</v>
      </c>
      <c r="B14574" t="s">
        <v>14604</v>
      </c>
      <c r="C14574" t="s">
        <v>1339</v>
      </c>
      <c r="D14574" t="s">
        <v>12047</v>
      </c>
      <c r="E14574">
        <f>VLOOKUP(LEFT(B14574,LEN(B14574)-2),'Correction using CAD'!A:F,5,0)</f>
        <v>87.424999999999997</v>
      </c>
      <c r="F14574">
        <f>VLOOKUP(LEFT(B14574,LEN(B14574)-2),'Correction using CAD'!A:F,6,0)</f>
        <v>118.0000000000002</v>
      </c>
      <c r="G14574">
        <f>VLOOKUP(VALUE(RIGHT(B14574,2)),'XZ coord'!$T$144:$U$149,2,0)</f>
        <v>6.47</v>
      </c>
      <c r="H14574">
        <v>2.4</v>
      </c>
      <c r="I14574">
        <v>0.9</v>
      </c>
      <c r="J14574">
        <f>VLOOKUP(VALUE(RIGHT(B14574,2)),'XZ coord'!$T$144:$V$149,3,0)</f>
        <v>1.95</v>
      </c>
    </row>
    <row r="14575" spans="1:10" x14ac:dyDescent="0.2">
      <c r="A14575">
        <v>15574</v>
      </c>
      <c r="B14575" t="s">
        <v>14605</v>
      </c>
      <c r="C14575" t="s">
        <v>1339</v>
      </c>
      <c r="D14575" t="s">
        <v>12047</v>
      </c>
      <c r="E14575">
        <f>VLOOKUP(LEFT(B14575,LEN(B14575)-2),'Correction using CAD'!A:F,5,0)</f>
        <v>87.424999999999997</v>
      </c>
      <c r="F14575">
        <f>VLOOKUP(LEFT(B14575,LEN(B14575)-2),'Correction using CAD'!A:F,6,0)</f>
        <v>118.0000000000002</v>
      </c>
      <c r="G14575">
        <f>VLOOKUP(VALUE(RIGHT(B14575,2)),'XZ coord'!$T$144:$U$149,2,0)</f>
        <v>8.42</v>
      </c>
      <c r="H14575">
        <v>2.4</v>
      </c>
      <c r="I14575">
        <v>0.9</v>
      </c>
      <c r="J14575">
        <f>VLOOKUP(VALUE(RIGHT(B14575,2)),'XZ coord'!$T$144:$V$149,3,0)</f>
        <v>1.95</v>
      </c>
    </row>
    <row r="14576" spans="1:10" x14ac:dyDescent="0.2">
      <c r="A14576">
        <v>15575</v>
      </c>
      <c r="B14576" t="s">
        <v>14606</v>
      </c>
      <c r="C14576" t="s">
        <v>1342</v>
      </c>
      <c r="D14576" t="s">
        <v>12047</v>
      </c>
      <c r="E14576">
        <f>VLOOKUP(LEFT(B14576,LEN(B14576)-2),'Correction using CAD'!A:F,5,0)</f>
        <v>87.424999999999997</v>
      </c>
      <c r="F14576">
        <f>VLOOKUP(LEFT(B14576,LEN(B14576)-2),'Correction using CAD'!A:F,6,0)</f>
        <v>118.0000000000002</v>
      </c>
      <c r="G14576">
        <f>VLOOKUP(VALUE(RIGHT(B14576,2)),'XZ coord'!$T$144:$U$149,2,0)</f>
        <v>10.37</v>
      </c>
      <c r="H14576">
        <v>2.4</v>
      </c>
      <c r="I14576">
        <v>0.9</v>
      </c>
      <c r="J14576">
        <f>VLOOKUP(VALUE(RIGHT(B14576,2)),'XZ coord'!$T$144:$V$149,3,0)</f>
        <v>2.1</v>
      </c>
    </row>
    <row r="14577" spans="1:10" x14ac:dyDescent="0.2">
      <c r="A14577">
        <v>15576</v>
      </c>
      <c r="B14577" t="s">
        <v>14607</v>
      </c>
      <c r="C14577" t="s">
        <v>1339</v>
      </c>
      <c r="D14577" t="s">
        <v>12047</v>
      </c>
      <c r="E14577">
        <f>VLOOKUP(LEFT(B14577,LEN(B14577)-2),'Correction using CAD'!A:F,5,0)</f>
        <v>81.349999999999994</v>
      </c>
      <c r="F14577">
        <f>VLOOKUP(LEFT(B14577,LEN(B14577)-2),'Correction using CAD'!A:F,6,0)</f>
        <v>118.0000000000002</v>
      </c>
      <c r="G14577">
        <f>VLOOKUP(VALUE(RIGHT(B14577,2)),'XZ coord'!$T$144:$U$149,2,0)</f>
        <v>2.25</v>
      </c>
      <c r="H14577">
        <v>2.4</v>
      </c>
      <c r="I14577">
        <v>0.9</v>
      </c>
      <c r="J14577">
        <f>VLOOKUP(VALUE(RIGHT(B14577,2)),'XZ coord'!$T$144:$V$149,3,0)</f>
        <v>1.97</v>
      </c>
    </row>
    <row r="14578" spans="1:10" x14ac:dyDescent="0.2">
      <c r="A14578">
        <v>15577</v>
      </c>
      <c r="B14578" t="s">
        <v>14608</v>
      </c>
      <c r="C14578" t="s">
        <v>1342</v>
      </c>
      <c r="D14578" t="s">
        <v>12047</v>
      </c>
      <c r="E14578">
        <f>VLOOKUP(LEFT(B14578,LEN(B14578)-2),'Correction using CAD'!A:F,5,0)</f>
        <v>81.349999999999994</v>
      </c>
      <c r="F14578">
        <f>VLOOKUP(LEFT(B14578,LEN(B14578)-2),'Correction using CAD'!A:F,6,0)</f>
        <v>118.0000000000002</v>
      </c>
      <c r="G14578">
        <f>VLOOKUP(VALUE(RIGHT(B14578,2)),'XZ coord'!$T$144:$U$149,2,0)</f>
        <v>4.22</v>
      </c>
      <c r="H14578">
        <v>2.4</v>
      </c>
      <c r="I14578">
        <v>0.9</v>
      </c>
      <c r="J14578">
        <f>VLOOKUP(VALUE(RIGHT(B14578,2)),'XZ coord'!$T$144:$V$149,3,0)</f>
        <v>2.25</v>
      </c>
    </row>
    <row r="14579" spans="1:10" x14ac:dyDescent="0.2">
      <c r="A14579">
        <v>15578</v>
      </c>
      <c r="B14579" t="s">
        <v>14609</v>
      </c>
      <c r="C14579" t="s">
        <v>1339</v>
      </c>
      <c r="D14579" t="s">
        <v>12047</v>
      </c>
      <c r="E14579">
        <f>VLOOKUP(LEFT(B14579,LEN(B14579)-2),'Correction using CAD'!A:F,5,0)</f>
        <v>81.349999999999994</v>
      </c>
      <c r="F14579">
        <f>VLOOKUP(LEFT(B14579,LEN(B14579)-2),'Correction using CAD'!A:F,6,0)</f>
        <v>118.0000000000002</v>
      </c>
      <c r="G14579">
        <f>VLOOKUP(VALUE(RIGHT(B14579,2)),'XZ coord'!$T$144:$U$149,2,0)</f>
        <v>6.47</v>
      </c>
      <c r="H14579">
        <v>2.4</v>
      </c>
      <c r="I14579">
        <v>0.9</v>
      </c>
      <c r="J14579">
        <f>VLOOKUP(VALUE(RIGHT(B14579,2)),'XZ coord'!$T$144:$V$149,3,0)</f>
        <v>1.95</v>
      </c>
    </row>
    <row r="14580" spans="1:10" x14ac:dyDescent="0.2">
      <c r="A14580">
        <v>15579</v>
      </c>
      <c r="B14580" t="s">
        <v>14610</v>
      </c>
      <c r="C14580" t="s">
        <v>1339</v>
      </c>
      <c r="D14580" t="s">
        <v>12047</v>
      </c>
      <c r="E14580">
        <f>VLOOKUP(LEFT(B14580,LEN(B14580)-2),'Correction using CAD'!A:F,5,0)</f>
        <v>81.349999999999994</v>
      </c>
      <c r="F14580">
        <f>VLOOKUP(LEFT(B14580,LEN(B14580)-2),'Correction using CAD'!A:F,6,0)</f>
        <v>118.0000000000002</v>
      </c>
      <c r="G14580">
        <f>VLOOKUP(VALUE(RIGHT(B14580,2)),'XZ coord'!$T$144:$U$149,2,0)</f>
        <v>8.42</v>
      </c>
      <c r="H14580">
        <v>2.4</v>
      </c>
      <c r="I14580">
        <v>0.9</v>
      </c>
      <c r="J14580">
        <f>VLOOKUP(VALUE(RIGHT(B14580,2)),'XZ coord'!$T$144:$V$149,3,0)</f>
        <v>1.95</v>
      </c>
    </row>
    <row r="14581" spans="1:10" x14ac:dyDescent="0.2">
      <c r="A14581">
        <v>15580</v>
      </c>
      <c r="B14581" t="s">
        <v>14611</v>
      </c>
      <c r="C14581" t="s">
        <v>1339</v>
      </c>
      <c r="D14581" t="s">
        <v>12047</v>
      </c>
      <c r="E14581">
        <f>VLOOKUP(LEFT(B14581,LEN(B14581)-2),'Correction using CAD'!A:F,5,0)</f>
        <v>81.349999999999994</v>
      </c>
      <c r="F14581">
        <f>VLOOKUP(LEFT(B14581,LEN(B14581)-2),'Correction using CAD'!A:F,6,0)</f>
        <v>118.0000000000002</v>
      </c>
      <c r="G14581">
        <f>VLOOKUP(VALUE(RIGHT(B14581,2)),'XZ coord'!$T$144:$U$149,2,0)</f>
        <v>10.37</v>
      </c>
      <c r="H14581">
        <v>2.4</v>
      </c>
      <c r="I14581">
        <v>0.9</v>
      </c>
      <c r="J14581">
        <f>VLOOKUP(VALUE(RIGHT(B14581,2)),'XZ coord'!$T$144:$V$149,3,0)</f>
        <v>2.1</v>
      </c>
    </row>
    <row r="14582" spans="1:10" x14ac:dyDescent="0.2">
      <c r="A14582">
        <v>15581</v>
      </c>
      <c r="B14582" t="s">
        <v>14612</v>
      </c>
      <c r="C14582" t="s">
        <v>1339</v>
      </c>
      <c r="D14582" t="s">
        <v>12047</v>
      </c>
      <c r="E14582">
        <f>VLOOKUP(LEFT(B14582,LEN(B14582)-2),'Correction using CAD'!A:F,5,0)</f>
        <v>81.349999999999994</v>
      </c>
      <c r="F14582">
        <f>VLOOKUP(LEFT(B14582,LEN(B14582)-2),'Correction using CAD'!A:F,6,0)</f>
        <v>117.10000000000019</v>
      </c>
      <c r="G14582">
        <f>VLOOKUP(VALUE(RIGHT(B14582,2)),'XZ coord'!$T$144:$U$149,2,0)</f>
        <v>2.25</v>
      </c>
      <c r="H14582">
        <v>2.4</v>
      </c>
      <c r="I14582">
        <v>0.9</v>
      </c>
      <c r="J14582">
        <f>VLOOKUP(VALUE(RIGHT(B14582,2)),'XZ coord'!$T$144:$V$149,3,0)</f>
        <v>1.97</v>
      </c>
    </row>
    <row r="14583" spans="1:10" x14ac:dyDescent="0.2">
      <c r="A14583">
        <v>15582</v>
      </c>
      <c r="B14583" t="s">
        <v>14613</v>
      </c>
      <c r="C14583" t="s">
        <v>1342</v>
      </c>
      <c r="D14583" t="s">
        <v>12047</v>
      </c>
      <c r="E14583">
        <f>VLOOKUP(LEFT(B14583,LEN(B14583)-2),'Correction using CAD'!A:F,5,0)</f>
        <v>81.349999999999994</v>
      </c>
      <c r="F14583">
        <f>VLOOKUP(LEFT(B14583,LEN(B14583)-2),'Correction using CAD'!A:F,6,0)</f>
        <v>117.10000000000019</v>
      </c>
      <c r="G14583">
        <f>VLOOKUP(VALUE(RIGHT(B14583,2)),'XZ coord'!$T$144:$U$149,2,0)</f>
        <v>4.22</v>
      </c>
      <c r="H14583">
        <v>2.4</v>
      </c>
      <c r="I14583">
        <v>0.9</v>
      </c>
      <c r="J14583">
        <f>VLOOKUP(VALUE(RIGHT(B14583,2)),'XZ coord'!$T$144:$V$149,3,0)</f>
        <v>2.25</v>
      </c>
    </row>
    <row r="14584" spans="1:10" x14ac:dyDescent="0.2">
      <c r="A14584">
        <v>15583</v>
      </c>
      <c r="B14584" t="s">
        <v>14614</v>
      </c>
      <c r="C14584" t="s">
        <v>1339</v>
      </c>
      <c r="D14584" t="s">
        <v>12047</v>
      </c>
      <c r="E14584">
        <f>VLOOKUP(LEFT(B14584,LEN(B14584)-2),'Correction using CAD'!A:F,5,0)</f>
        <v>81.349999999999994</v>
      </c>
      <c r="F14584">
        <f>VLOOKUP(LEFT(B14584,LEN(B14584)-2),'Correction using CAD'!A:F,6,0)</f>
        <v>117.10000000000019</v>
      </c>
      <c r="G14584">
        <f>VLOOKUP(VALUE(RIGHT(B14584,2)),'XZ coord'!$T$144:$U$149,2,0)</f>
        <v>6.47</v>
      </c>
      <c r="H14584">
        <v>2.4</v>
      </c>
      <c r="I14584">
        <v>0.9</v>
      </c>
      <c r="J14584">
        <f>VLOOKUP(VALUE(RIGHT(B14584,2)),'XZ coord'!$T$144:$V$149,3,0)</f>
        <v>1.95</v>
      </c>
    </row>
    <row r="14585" spans="1:10" x14ac:dyDescent="0.2">
      <c r="A14585">
        <v>15584</v>
      </c>
      <c r="B14585" t="s">
        <v>14615</v>
      </c>
      <c r="C14585" t="s">
        <v>1339</v>
      </c>
      <c r="D14585" t="s">
        <v>12047</v>
      </c>
      <c r="E14585">
        <f>VLOOKUP(LEFT(B14585,LEN(B14585)-2),'Correction using CAD'!A:F,5,0)</f>
        <v>81.349999999999994</v>
      </c>
      <c r="F14585">
        <f>VLOOKUP(LEFT(B14585,LEN(B14585)-2),'Correction using CAD'!A:F,6,0)</f>
        <v>117.10000000000019</v>
      </c>
      <c r="G14585">
        <f>VLOOKUP(VALUE(RIGHT(B14585,2)),'XZ coord'!$T$144:$U$149,2,0)</f>
        <v>8.42</v>
      </c>
      <c r="H14585">
        <v>2.4</v>
      </c>
      <c r="I14585">
        <v>0.9</v>
      </c>
      <c r="J14585">
        <f>VLOOKUP(VALUE(RIGHT(B14585,2)),'XZ coord'!$T$144:$V$149,3,0)</f>
        <v>1.95</v>
      </c>
    </row>
    <row r="14586" spans="1:10" x14ac:dyDescent="0.2">
      <c r="A14586">
        <v>15585</v>
      </c>
      <c r="B14586" t="s">
        <v>14616</v>
      </c>
      <c r="C14586" t="s">
        <v>1339</v>
      </c>
      <c r="D14586" t="s">
        <v>12047</v>
      </c>
      <c r="E14586">
        <f>VLOOKUP(LEFT(B14586,LEN(B14586)-2),'Correction using CAD'!A:F,5,0)</f>
        <v>81.349999999999994</v>
      </c>
      <c r="F14586">
        <f>VLOOKUP(LEFT(B14586,LEN(B14586)-2),'Correction using CAD'!A:F,6,0)</f>
        <v>117.10000000000019</v>
      </c>
      <c r="G14586">
        <f>VLOOKUP(VALUE(RIGHT(B14586,2)),'XZ coord'!$T$144:$U$149,2,0)</f>
        <v>10.37</v>
      </c>
      <c r="H14586">
        <v>2.4</v>
      </c>
      <c r="I14586">
        <v>0.9</v>
      </c>
      <c r="J14586">
        <f>VLOOKUP(VALUE(RIGHT(B14586,2)),'XZ coord'!$T$144:$V$149,3,0)</f>
        <v>2.1</v>
      </c>
    </row>
    <row r="14587" spans="1:10" x14ac:dyDescent="0.2">
      <c r="A14587">
        <v>15586</v>
      </c>
      <c r="B14587" t="s">
        <v>14617</v>
      </c>
      <c r="C14587" t="s">
        <v>1339</v>
      </c>
      <c r="D14587" t="s">
        <v>12047</v>
      </c>
      <c r="E14587">
        <f>VLOOKUP(LEFT(B14587,LEN(B14587)-2),'Correction using CAD'!A:F,5,0)</f>
        <v>81.349999999999994</v>
      </c>
      <c r="F14587">
        <f>VLOOKUP(LEFT(B14587,LEN(B14587)-2),'Correction using CAD'!A:F,6,0)</f>
        <v>116.20000000000019</v>
      </c>
      <c r="G14587">
        <f>VLOOKUP(VALUE(RIGHT(B14587,2)),'XZ coord'!$T$144:$U$149,2,0)</f>
        <v>2.25</v>
      </c>
      <c r="H14587">
        <v>2.4</v>
      </c>
      <c r="I14587">
        <v>0.9</v>
      </c>
      <c r="J14587">
        <f>VLOOKUP(VALUE(RIGHT(B14587,2)),'XZ coord'!$T$144:$V$149,3,0)</f>
        <v>1.97</v>
      </c>
    </row>
    <row r="14588" spans="1:10" x14ac:dyDescent="0.2">
      <c r="A14588">
        <v>15587</v>
      </c>
      <c r="B14588" t="s">
        <v>14618</v>
      </c>
      <c r="C14588" t="s">
        <v>1342</v>
      </c>
      <c r="D14588" t="s">
        <v>12047</v>
      </c>
      <c r="E14588">
        <f>VLOOKUP(LEFT(B14588,LEN(B14588)-2),'Correction using CAD'!A:F,5,0)</f>
        <v>81.349999999999994</v>
      </c>
      <c r="F14588">
        <f>VLOOKUP(LEFT(B14588,LEN(B14588)-2),'Correction using CAD'!A:F,6,0)</f>
        <v>116.20000000000019</v>
      </c>
      <c r="G14588">
        <f>VLOOKUP(VALUE(RIGHT(B14588,2)),'XZ coord'!$T$144:$U$149,2,0)</f>
        <v>4.22</v>
      </c>
      <c r="H14588">
        <v>2.4</v>
      </c>
      <c r="I14588">
        <v>0.9</v>
      </c>
      <c r="J14588">
        <f>VLOOKUP(VALUE(RIGHT(B14588,2)),'XZ coord'!$T$144:$V$149,3,0)</f>
        <v>2.25</v>
      </c>
    </row>
    <row r="14589" spans="1:10" x14ac:dyDescent="0.2">
      <c r="A14589">
        <v>15588</v>
      </c>
      <c r="B14589" t="s">
        <v>14619</v>
      </c>
      <c r="C14589" t="s">
        <v>1339</v>
      </c>
      <c r="D14589" t="s">
        <v>12047</v>
      </c>
      <c r="E14589">
        <f>VLOOKUP(LEFT(B14589,LEN(B14589)-2),'Correction using CAD'!A:F,5,0)</f>
        <v>81.349999999999994</v>
      </c>
      <c r="F14589">
        <f>VLOOKUP(LEFT(B14589,LEN(B14589)-2),'Correction using CAD'!A:F,6,0)</f>
        <v>116.20000000000019</v>
      </c>
      <c r="G14589">
        <f>VLOOKUP(VALUE(RIGHT(B14589,2)),'XZ coord'!$T$144:$U$149,2,0)</f>
        <v>6.47</v>
      </c>
      <c r="H14589">
        <v>2.4</v>
      </c>
      <c r="I14589">
        <v>0.9</v>
      </c>
      <c r="J14589">
        <f>VLOOKUP(VALUE(RIGHT(B14589,2)),'XZ coord'!$T$144:$V$149,3,0)</f>
        <v>1.95</v>
      </c>
    </row>
    <row r="14590" spans="1:10" x14ac:dyDescent="0.2">
      <c r="A14590">
        <v>15589</v>
      </c>
      <c r="B14590" t="s">
        <v>14620</v>
      </c>
      <c r="C14590" t="s">
        <v>1339</v>
      </c>
      <c r="D14590" t="s">
        <v>12047</v>
      </c>
      <c r="E14590">
        <f>VLOOKUP(LEFT(B14590,LEN(B14590)-2),'Correction using CAD'!A:F,5,0)</f>
        <v>81.349999999999994</v>
      </c>
      <c r="F14590">
        <f>VLOOKUP(LEFT(B14590,LEN(B14590)-2),'Correction using CAD'!A:F,6,0)</f>
        <v>116.20000000000019</v>
      </c>
      <c r="G14590">
        <f>VLOOKUP(VALUE(RIGHT(B14590,2)),'XZ coord'!$T$144:$U$149,2,0)</f>
        <v>8.42</v>
      </c>
      <c r="H14590">
        <v>2.4</v>
      </c>
      <c r="I14590">
        <v>0.9</v>
      </c>
      <c r="J14590">
        <f>VLOOKUP(VALUE(RIGHT(B14590,2)),'XZ coord'!$T$144:$V$149,3,0)</f>
        <v>1.95</v>
      </c>
    </row>
    <row r="14591" spans="1:10" x14ac:dyDescent="0.2">
      <c r="A14591">
        <v>15590</v>
      </c>
      <c r="B14591" t="s">
        <v>14621</v>
      </c>
      <c r="C14591" t="s">
        <v>1339</v>
      </c>
      <c r="D14591" t="s">
        <v>12047</v>
      </c>
      <c r="E14591">
        <f>VLOOKUP(LEFT(B14591,LEN(B14591)-2),'Correction using CAD'!A:F,5,0)</f>
        <v>81.349999999999994</v>
      </c>
      <c r="F14591">
        <f>VLOOKUP(LEFT(B14591,LEN(B14591)-2),'Correction using CAD'!A:F,6,0)</f>
        <v>116.20000000000019</v>
      </c>
      <c r="G14591">
        <f>VLOOKUP(VALUE(RIGHT(B14591,2)),'XZ coord'!$T$144:$U$149,2,0)</f>
        <v>10.37</v>
      </c>
      <c r="H14591">
        <v>2.4</v>
      </c>
      <c r="I14591">
        <v>0.9</v>
      </c>
      <c r="J14591">
        <f>VLOOKUP(VALUE(RIGHT(B14591,2)),'XZ coord'!$T$144:$V$149,3,0)</f>
        <v>2.1</v>
      </c>
    </row>
    <row r="14592" spans="1:10" x14ac:dyDescent="0.2">
      <c r="A14592">
        <v>15591</v>
      </c>
      <c r="B14592" t="s">
        <v>14622</v>
      </c>
      <c r="C14592" t="s">
        <v>1339</v>
      </c>
      <c r="D14592" t="s">
        <v>12047</v>
      </c>
      <c r="E14592">
        <f>VLOOKUP(LEFT(B14592,LEN(B14592)-2),'Correction using CAD'!A:F,5,0)</f>
        <v>81.349999999999994</v>
      </c>
      <c r="F14592">
        <f>VLOOKUP(LEFT(B14592,LEN(B14592)-2),'Correction using CAD'!A:F,6,0)</f>
        <v>115.30000000000018</v>
      </c>
      <c r="G14592">
        <f>VLOOKUP(VALUE(RIGHT(B14592,2)),'XZ coord'!$T$144:$U$149,2,0)</f>
        <v>2.25</v>
      </c>
      <c r="H14592">
        <v>2.4</v>
      </c>
      <c r="I14592">
        <v>0.9</v>
      </c>
      <c r="J14592">
        <f>VLOOKUP(VALUE(RIGHT(B14592,2)),'XZ coord'!$T$144:$V$149,3,0)</f>
        <v>1.97</v>
      </c>
    </row>
    <row r="14593" spans="1:10" x14ac:dyDescent="0.2">
      <c r="A14593">
        <v>15592</v>
      </c>
      <c r="B14593" t="s">
        <v>14623</v>
      </c>
      <c r="C14593" t="s">
        <v>1342</v>
      </c>
      <c r="D14593" t="s">
        <v>12047</v>
      </c>
      <c r="E14593">
        <f>VLOOKUP(LEFT(B14593,LEN(B14593)-2),'Correction using CAD'!A:F,5,0)</f>
        <v>81.349999999999994</v>
      </c>
      <c r="F14593">
        <f>VLOOKUP(LEFT(B14593,LEN(B14593)-2),'Correction using CAD'!A:F,6,0)</f>
        <v>115.30000000000018</v>
      </c>
      <c r="G14593">
        <f>VLOOKUP(VALUE(RIGHT(B14593,2)),'XZ coord'!$T$144:$U$149,2,0)</f>
        <v>4.22</v>
      </c>
      <c r="H14593">
        <v>2.4</v>
      </c>
      <c r="I14593">
        <v>0.9</v>
      </c>
      <c r="J14593">
        <f>VLOOKUP(VALUE(RIGHT(B14593,2)),'XZ coord'!$T$144:$V$149,3,0)</f>
        <v>2.25</v>
      </c>
    </row>
    <row r="14594" spans="1:10" x14ac:dyDescent="0.2">
      <c r="A14594">
        <v>15593</v>
      </c>
      <c r="B14594" t="s">
        <v>14624</v>
      </c>
      <c r="C14594" t="s">
        <v>1339</v>
      </c>
      <c r="D14594" t="s">
        <v>12047</v>
      </c>
      <c r="E14594">
        <f>VLOOKUP(LEFT(B14594,LEN(B14594)-2),'Correction using CAD'!A:F,5,0)</f>
        <v>81.349999999999994</v>
      </c>
      <c r="F14594">
        <f>VLOOKUP(LEFT(B14594,LEN(B14594)-2),'Correction using CAD'!A:F,6,0)</f>
        <v>115.30000000000018</v>
      </c>
      <c r="G14594">
        <f>VLOOKUP(VALUE(RIGHT(B14594,2)),'XZ coord'!$T$144:$U$149,2,0)</f>
        <v>6.47</v>
      </c>
      <c r="H14594">
        <v>2.4</v>
      </c>
      <c r="I14594">
        <v>0.9</v>
      </c>
      <c r="J14594">
        <f>VLOOKUP(VALUE(RIGHT(B14594,2)),'XZ coord'!$T$144:$V$149,3,0)</f>
        <v>1.95</v>
      </c>
    </row>
    <row r="14595" spans="1:10" x14ac:dyDescent="0.2">
      <c r="A14595">
        <v>15594</v>
      </c>
      <c r="B14595" t="s">
        <v>14625</v>
      </c>
      <c r="C14595" t="s">
        <v>1339</v>
      </c>
      <c r="D14595" t="s">
        <v>12047</v>
      </c>
      <c r="E14595">
        <f>VLOOKUP(LEFT(B14595,LEN(B14595)-2),'Correction using CAD'!A:F,5,0)</f>
        <v>81.349999999999994</v>
      </c>
      <c r="F14595">
        <f>VLOOKUP(LEFT(B14595,LEN(B14595)-2),'Correction using CAD'!A:F,6,0)</f>
        <v>115.30000000000018</v>
      </c>
      <c r="G14595">
        <f>VLOOKUP(VALUE(RIGHT(B14595,2)),'XZ coord'!$T$144:$U$149,2,0)</f>
        <v>8.42</v>
      </c>
      <c r="H14595">
        <v>2.4</v>
      </c>
      <c r="I14595">
        <v>0.9</v>
      </c>
      <c r="J14595">
        <f>VLOOKUP(VALUE(RIGHT(B14595,2)),'XZ coord'!$T$144:$V$149,3,0)</f>
        <v>1.95</v>
      </c>
    </row>
    <row r="14596" spans="1:10" x14ac:dyDescent="0.2">
      <c r="A14596">
        <v>15595</v>
      </c>
      <c r="B14596" t="s">
        <v>14626</v>
      </c>
      <c r="C14596" t="s">
        <v>1339</v>
      </c>
      <c r="D14596" t="s">
        <v>12047</v>
      </c>
      <c r="E14596">
        <f>VLOOKUP(LEFT(B14596,LEN(B14596)-2),'Correction using CAD'!A:F,5,0)</f>
        <v>81.349999999999994</v>
      </c>
      <c r="F14596">
        <f>VLOOKUP(LEFT(B14596,LEN(B14596)-2),'Correction using CAD'!A:F,6,0)</f>
        <v>115.30000000000018</v>
      </c>
      <c r="G14596">
        <f>VLOOKUP(VALUE(RIGHT(B14596,2)),'XZ coord'!$T$144:$U$149,2,0)</f>
        <v>10.37</v>
      </c>
      <c r="H14596">
        <v>2.4</v>
      </c>
      <c r="I14596">
        <v>0.9</v>
      </c>
      <c r="J14596">
        <f>VLOOKUP(VALUE(RIGHT(B14596,2)),'XZ coord'!$T$144:$V$149,3,0)</f>
        <v>2.1</v>
      </c>
    </row>
    <row r="14597" spans="1:10" x14ac:dyDescent="0.2">
      <c r="A14597">
        <v>15596</v>
      </c>
      <c r="B14597" t="s">
        <v>14627</v>
      </c>
      <c r="C14597" t="s">
        <v>1339</v>
      </c>
      <c r="D14597" t="s">
        <v>12047</v>
      </c>
      <c r="E14597">
        <f>VLOOKUP(LEFT(B14597,LEN(B14597)-2),'Correction using CAD'!A:F,5,0)</f>
        <v>87.424999999999997</v>
      </c>
      <c r="F14597">
        <f>VLOOKUP(LEFT(B14597,LEN(B14597)-2),'Correction using CAD'!A:F,6,0)</f>
        <v>117.10000000000019</v>
      </c>
      <c r="G14597">
        <f>VLOOKUP(VALUE(RIGHT(B14597,2)),'XZ coord'!$T$144:$U$149,2,0)</f>
        <v>2.25</v>
      </c>
      <c r="H14597">
        <v>2.4</v>
      </c>
      <c r="I14597">
        <v>0.9</v>
      </c>
      <c r="J14597">
        <f>VLOOKUP(VALUE(RIGHT(B14597,2)),'XZ coord'!$T$144:$V$149,3,0)</f>
        <v>1.97</v>
      </c>
    </row>
    <row r="14598" spans="1:10" x14ac:dyDescent="0.2">
      <c r="A14598">
        <v>15597</v>
      </c>
      <c r="B14598" t="s">
        <v>14628</v>
      </c>
      <c r="C14598" t="s">
        <v>1342</v>
      </c>
      <c r="D14598" t="s">
        <v>12047</v>
      </c>
      <c r="E14598">
        <f>VLOOKUP(LEFT(B14598,LEN(B14598)-2),'Correction using CAD'!A:F,5,0)</f>
        <v>87.424999999999997</v>
      </c>
      <c r="F14598">
        <f>VLOOKUP(LEFT(B14598,LEN(B14598)-2),'Correction using CAD'!A:F,6,0)</f>
        <v>117.10000000000019</v>
      </c>
      <c r="G14598">
        <f>VLOOKUP(VALUE(RIGHT(B14598,2)),'XZ coord'!$T$144:$U$149,2,0)</f>
        <v>4.22</v>
      </c>
      <c r="H14598">
        <v>2.4</v>
      </c>
      <c r="I14598">
        <v>0.9</v>
      </c>
      <c r="J14598">
        <f>VLOOKUP(VALUE(RIGHT(B14598,2)),'XZ coord'!$T$144:$V$149,3,0)</f>
        <v>2.25</v>
      </c>
    </row>
    <row r="14599" spans="1:10" x14ac:dyDescent="0.2">
      <c r="A14599">
        <v>15598</v>
      </c>
      <c r="B14599" t="s">
        <v>14629</v>
      </c>
      <c r="C14599" t="s">
        <v>1339</v>
      </c>
      <c r="D14599" t="s">
        <v>12047</v>
      </c>
      <c r="E14599">
        <f>VLOOKUP(LEFT(B14599,LEN(B14599)-2),'Correction using CAD'!A:F,5,0)</f>
        <v>87.424999999999997</v>
      </c>
      <c r="F14599">
        <f>VLOOKUP(LEFT(B14599,LEN(B14599)-2),'Correction using CAD'!A:F,6,0)</f>
        <v>117.10000000000019</v>
      </c>
      <c r="G14599">
        <f>VLOOKUP(VALUE(RIGHT(B14599,2)),'XZ coord'!$T$144:$U$149,2,0)</f>
        <v>6.47</v>
      </c>
      <c r="H14599">
        <v>2.4</v>
      </c>
      <c r="I14599">
        <v>0.9</v>
      </c>
      <c r="J14599">
        <f>VLOOKUP(VALUE(RIGHT(B14599,2)),'XZ coord'!$T$144:$V$149,3,0)</f>
        <v>1.95</v>
      </c>
    </row>
    <row r="14600" spans="1:10" x14ac:dyDescent="0.2">
      <c r="A14600">
        <v>15599</v>
      </c>
      <c r="B14600" t="s">
        <v>14630</v>
      </c>
      <c r="C14600" t="s">
        <v>1339</v>
      </c>
      <c r="D14600" t="s">
        <v>12047</v>
      </c>
      <c r="E14600">
        <f>VLOOKUP(LEFT(B14600,LEN(B14600)-2),'Correction using CAD'!A:F,5,0)</f>
        <v>87.424999999999997</v>
      </c>
      <c r="F14600">
        <f>VLOOKUP(LEFT(B14600,LEN(B14600)-2),'Correction using CAD'!A:F,6,0)</f>
        <v>117.10000000000019</v>
      </c>
      <c r="G14600">
        <f>VLOOKUP(VALUE(RIGHT(B14600,2)),'XZ coord'!$T$144:$U$149,2,0)</f>
        <v>8.42</v>
      </c>
      <c r="H14600">
        <v>2.4</v>
      </c>
      <c r="I14600">
        <v>0.9</v>
      </c>
      <c r="J14600">
        <f>VLOOKUP(VALUE(RIGHT(B14600,2)),'XZ coord'!$T$144:$V$149,3,0)</f>
        <v>1.95</v>
      </c>
    </row>
    <row r="14601" spans="1:10" x14ac:dyDescent="0.2">
      <c r="A14601">
        <v>15600</v>
      </c>
      <c r="B14601" t="s">
        <v>14631</v>
      </c>
      <c r="C14601" t="s">
        <v>1339</v>
      </c>
      <c r="D14601" t="s">
        <v>12047</v>
      </c>
      <c r="E14601">
        <f>VLOOKUP(LEFT(B14601,LEN(B14601)-2),'Correction using CAD'!A:F,5,0)</f>
        <v>87.424999999999997</v>
      </c>
      <c r="F14601">
        <f>VLOOKUP(LEFT(B14601,LEN(B14601)-2),'Correction using CAD'!A:F,6,0)</f>
        <v>117.10000000000019</v>
      </c>
      <c r="G14601">
        <f>VLOOKUP(VALUE(RIGHT(B14601,2)),'XZ coord'!$T$144:$U$149,2,0)</f>
        <v>10.37</v>
      </c>
      <c r="H14601">
        <v>2.4</v>
      </c>
      <c r="I14601">
        <v>0.9</v>
      </c>
      <c r="J14601">
        <f>VLOOKUP(VALUE(RIGHT(B14601,2)),'XZ coord'!$T$144:$V$149,3,0)</f>
        <v>2.1</v>
      </c>
    </row>
    <row r="14602" spans="1:10" x14ac:dyDescent="0.2">
      <c r="A14602">
        <v>15601</v>
      </c>
      <c r="B14602" t="s">
        <v>14632</v>
      </c>
      <c r="C14602" t="s">
        <v>1339</v>
      </c>
      <c r="D14602" t="s">
        <v>12047</v>
      </c>
      <c r="E14602">
        <f>VLOOKUP(LEFT(B14602,LEN(B14602)-2),'Correction using CAD'!A:F,5,0)</f>
        <v>87.424999999999997</v>
      </c>
      <c r="F14602">
        <f>VLOOKUP(LEFT(B14602,LEN(B14602)-2),'Correction using CAD'!A:F,6,0)</f>
        <v>116.20000000000019</v>
      </c>
      <c r="G14602">
        <f>VLOOKUP(VALUE(RIGHT(B14602,2)),'XZ coord'!$T$144:$U$149,2,0)</f>
        <v>2.25</v>
      </c>
      <c r="H14602">
        <v>2.4</v>
      </c>
      <c r="I14602">
        <v>0.9</v>
      </c>
      <c r="J14602">
        <f>VLOOKUP(VALUE(RIGHT(B14602,2)),'XZ coord'!$T$144:$V$149,3,0)</f>
        <v>1.97</v>
      </c>
    </row>
    <row r="14603" spans="1:10" x14ac:dyDescent="0.2">
      <c r="A14603">
        <v>15602</v>
      </c>
      <c r="B14603" t="s">
        <v>14633</v>
      </c>
      <c r="C14603" t="s">
        <v>1342</v>
      </c>
      <c r="D14603" t="s">
        <v>12047</v>
      </c>
      <c r="E14603">
        <f>VLOOKUP(LEFT(B14603,LEN(B14603)-2),'Correction using CAD'!A:F,5,0)</f>
        <v>87.424999999999997</v>
      </c>
      <c r="F14603">
        <f>VLOOKUP(LEFT(B14603,LEN(B14603)-2),'Correction using CAD'!A:F,6,0)</f>
        <v>116.20000000000019</v>
      </c>
      <c r="G14603">
        <f>VLOOKUP(VALUE(RIGHT(B14603,2)),'XZ coord'!$T$144:$U$149,2,0)</f>
        <v>4.22</v>
      </c>
      <c r="H14603">
        <v>2.4</v>
      </c>
      <c r="I14603">
        <v>0.9</v>
      </c>
      <c r="J14603">
        <f>VLOOKUP(VALUE(RIGHT(B14603,2)),'XZ coord'!$T$144:$V$149,3,0)</f>
        <v>2.25</v>
      </c>
    </row>
    <row r="14604" spans="1:10" x14ac:dyDescent="0.2">
      <c r="A14604">
        <v>15603</v>
      </c>
      <c r="B14604" t="s">
        <v>14634</v>
      </c>
      <c r="C14604" t="s">
        <v>1339</v>
      </c>
      <c r="D14604" t="s">
        <v>12047</v>
      </c>
      <c r="E14604">
        <f>VLOOKUP(LEFT(B14604,LEN(B14604)-2),'Correction using CAD'!A:F,5,0)</f>
        <v>87.424999999999997</v>
      </c>
      <c r="F14604">
        <f>VLOOKUP(LEFT(B14604,LEN(B14604)-2),'Correction using CAD'!A:F,6,0)</f>
        <v>116.20000000000019</v>
      </c>
      <c r="G14604">
        <f>VLOOKUP(VALUE(RIGHT(B14604,2)),'XZ coord'!$T$144:$U$149,2,0)</f>
        <v>6.47</v>
      </c>
      <c r="H14604">
        <v>2.4</v>
      </c>
      <c r="I14604">
        <v>0.9</v>
      </c>
      <c r="J14604">
        <f>VLOOKUP(VALUE(RIGHT(B14604,2)),'XZ coord'!$T$144:$V$149,3,0)</f>
        <v>1.95</v>
      </c>
    </row>
    <row r="14605" spans="1:10" x14ac:dyDescent="0.2">
      <c r="A14605">
        <v>15604</v>
      </c>
      <c r="B14605" t="s">
        <v>14635</v>
      </c>
      <c r="C14605" t="s">
        <v>1339</v>
      </c>
      <c r="D14605" t="s">
        <v>12047</v>
      </c>
      <c r="E14605">
        <f>VLOOKUP(LEFT(B14605,LEN(B14605)-2),'Correction using CAD'!A:F,5,0)</f>
        <v>87.424999999999997</v>
      </c>
      <c r="F14605">
        <f>VLOOKUP(LEFT(B14605,LEN(B14605)-2),'Correction using CAD'!A:F,6,0)</f>
        <v>116.20000000000019</v>
      </c>
      <c r="G14605">
        <f>VLOOKUP(VALUE(RIGHT(B14605,2)),'XZ coord'!$T$144:$U$149,2,0)</f>
        <v>8.42</v>
      </c>
      <c r="H14605">
        <v>2.4</v>
      </c>
      <c r="I14605">
        <v>0.9</v>
      </c>
      <c r="J14605">
        <f>VLOOKUP(VALUE(RIGHT(B14605,2)),'XZ coord'!$T$144:$V$149,3,0)</f>
        <v>1.95</v>
      </c>
    </row>
    <row r="14606" spans="1:10" x14ac:dyDescent="0.2">
      <c r="A14606">
        <v>15605</v>
      </c>
      <c r="B14606" t="s">
        <v>14636</v>
      </c>
      <c r="C14606" t="s">
        <v>1342</v>
      </c>
      <c r="D14606" t="s">
        <v>12047</v>
      </c>
      <c r="E14606">
        <f>VLOOKUP(LEFT(B14606,LEN(B14606)-2),'Correction using CAD'!A:F,5,0)</f>
        <v>87.424999999999997</v>
      </c>
      <c r="F14606">
        <f>VLOOKUP(LEFT(B14606,LEN(B14606)-2),'Correction using CAD'!A:F,6,0)</f>
        <v>116.20000000000019</v>
      </c>
      <c r="G14606">
        <f>VLOOKUP(VALUE(RIGHT(B14606,2)),'XZ coord'!$T$144:$U$149,2,0)</f>
        <v>10.37</v>
      </c>
      <c r="H14606">
        <v>2.4</v>
      </c>
      <c r="I14606">
        <v>0.9</v>
      </c>
      <c r="J14606">
        <f>VLOOKUP(VALUE(RIGHT(B14606,2)),'XZ coord'!$T$144:$V$149,3,0)</f>
        <v>2.1</v>
      </c>
    </row>
    <row r="14607" spans="1:10" x14ac:dyDescent="0.2">
      <c r="A14607">
        <v>15606</v>
      </c>
      <c r="B14607" t="s">
        <v>14637</v>
      </c>
      <c r="C14607" t="s">
        <v>1339</v>
      </c>
      <c r="D14607" t="s">
        <v>12047</v>
      </c>
      <c r="E14607">
        <f>VLOOKUP(LEFT(B14607,LEN(B14607)-2),'Correction using CAD'!A:F,5,0)</f>
        <v>87.424999999999997</v>
      </c>
      <c r="F14607">
        <f>VLOOKUP(LEFT(B14607,LEN(B14607)-2),'Correction using CAD'!A:F,6,0)</f>
        <v>115.30000000000018</v>
      </c>
      <c r="G14607">
        <f>VLOOKUP(VALUE(RIGHT(B14607,2)),'XZ coord'!$T$144:$U$149,2,0)</f>
        <v>2.25</v>
      </c>
      <c r="H14607">
        <v>2.4</v>
      </c>
      <c r="I14607">
        <v>0.9</v>
      </c>
      <c r="J14607">
        <f>VLOOKUP(VALUE(RIGHT(B14607,2)),'XZ coord'!$T$144:$V$149,3,0)</f>
        <v>1.97</v>
      </c>
    </row>
    <row r="14608" spans="1:10" x14ac:dyDescent="0.2">
      <c r="A14608">
        <v>15607</v>
      </c>
      <c r="B14608" t="s">
        <v>14638</v>
      </c>
      <c r="C14608" t="s">
        <v>1342</v>
      </c>
      <c r="D14608" t="s">
        <v>12047</v>
      </c>
      <c r="E14608">
        <f>VLOOKUP(LEFT(B14608,LEN(B14608)-2),'Correction using CAD'!A:F,5,0)</f>
        <v>87.424999999999997</v>
      </c>
      <c r="F14608">
        <f>VLOOKUP(LEFT(B14608,LEN(B14608)-2),'Correction using CAD'!A:F,6,0)</f>
        <v>115.30000000000018</v>
      </c>
      <c r="G14608">
        <f>VLOOKUP(VALUE(RIGHT(B14608,2)),'XZ coord'!$T$144:$U$149,2,0)</f>
        <v>4.22</v>
      </c>
      <c r="H14608">
        <v>2.4</v>
      </c>
      <c r="I14608">
        <v>0.9</v>
      </c>
      <c r="J14608">
        <f>VLOOKUP(VALUE(RIGHT(B14608,2)),'XZ coord'!$T$144:$V$149,3,0)</f>
        <v>2.25</v>
      </c>
    </row>
    <row r="14609" spans="1:10" x14ac:dyDescent="0.2">
      <c r="A14609">
        <v>15608</v>
      </c>
      <c r="B14609" t="s">
        <v>14639</v>
      </c>
      <c r="C14609" t="s">
        <v>1339</v>
      </c>
      <c r="D14609" t="s">
        <v>12047</v>
      </c>
      <c r="E14609">
        <f>VLOOKUP(LEFT(B14609,LEN(B14609)-2),'Correction using CAD'!A:F,5,0)</f>
        <v>87.424999999999997</v>
      </c>
      <c r="F14609">
        <f>VLOOKUP(LEFT(B14609,LEN(B14609)-2),'Correction using CAD'!A:F,6,0)</f>
        <v>115.30000000000018</v>
      </c>
      <c r="G14609">
        <f>VLOOKUP(VALUE(RIGHT(B14609,2)),'XZ coord'!$T$144:$U$149,2,0)</f>
        <v>6.47</v>
      </c>
      <c r="H14609">
        <v>2.4</v>
      </c>
      <c r="I14609">
        <v>0.9</v>
      </c>
      <c r="J14609">
        <f>VLOOKUP(VALUE(RIGHT(B14609,2)),'XZ coord'!$T$144:$V$149,3,0)</f>
        <v>1.95</v>
      </c>
    </row>
    <row r="14610" spans="1:10" x14ac:dyDescent="0.2">
      <c r="A14610">
        <v>15609</v>
      </c>
      <c r="B14610" t="s">
        <v>14640</v>
      </c>
      <c r="C14610" t="s">
        <v>1339</v>
      </c>
      <c r="D14610" t="s">
        <v>12047</v>
      </c>
      <c r="E14610">
        <f>VLOOKUP(LEFT(B14610,LEN(B14610)-2),'Correction using CAD'!A:F,5,0)</f>
        <v>87.424999999999997</v>
      </c>
      <c r="F14610">
        <f>VLOOKUP(LEFT(B14610,LEN(B14610)-2),'Correction using CAD'!A:F,6,0)</f>
        <v>115.30000000000018</v>
      </c>
      <c r="G14610">
        <f>VLOOKUP(VALUE(RIGHT(B14610,2)),'XZ coord'!$T$144:$U$149,2,0)</f>
        <v>8.42</v>
      </c>
      <c r="H14610">
        <v>2.4</v>
      </c>
      <c r="I14610">
        <v>0.9</v>
      </c>
      <c r="J14610">
        <f>VLOOKUP(VALUE(RIGHT(B14610,2)),'XZ coord'!$T$144:$V$149,3,0)</f>
        <v>1.95</v>
      </c>
    </row>
    <row r="14611" spans="1:10" x14ac:dyDescent="0.2">
      <c r="A14611">
        <v>15610</v>
      </c>
      <c r="B14611" t="s">
        <v>14641</v>
      </c>
      <c r="C14611" t="s">
        <v>1342</v>
      </c>
      <c r="D14611" t="s">
        <v>12047</v>
      </c>
      <c r="E14611">
        <f>VLOOKUP(LEFT(B14611,LEN(B14611)-2),'Correction using CAD'!A:F,5,0)</f>
        <v>87.424999999999997</v>
      </c>
      <c r="F14611">
        <f>VLOOKUP(LEFT(B14611,LEN(B14611)-2),'Correction using CAD'!A:F,6,0)</f>
        <v>115.30000000000018</v>
      </c>
      <c r="G14611">
        <f>VLOOKUP(VALUE(RIGHT(B14611,2)),'XZ coord'!$T$144:$U$149,2,0)</f>
        <v>10.37</v>
      </c>
      <c r="H14611">
        <v>2.4</v>
      </c>
      <c r="I14611">
        <v>0.9</v>
      </c>
      <c r="J14611">
        <f>VLOOKUP(VALUE(RIGHT(B14611,2)),'XZ coord'!$T$144:$V$149,3,0)</f>
        <v>2.1</v>
      </c>
    </row>
    <row r="14612" spans="1:10" x14ac:dyDescent="0.2">
      <c r="A14612">
        <v>15611</v>
      </c>
      <c r="B14612" t="s">
        <v>14642</v>
      </c>
      <c r="C14612" t="s">
        <v>1339</v>
      </c>
      <c r="D14612" t="s">
        <v>12047</v>
      </c>
      <c r="E14612">
        <f>VLOOKUP(LEFT(B14612,LEN(B14612)-2),'Correction using CAD'!A:F,5,0)</f>
        <v>87.424999999999997</v>
      </c>
      <c r="F14612">
        <f>VLOOKUP(LEFT(B14612,LEN(B14612)-2),'Correction using CAD'!A:F,6,0)</f>
        <v>114.40000000000018</v>
      </c>
      <c r="G14612">
        <f>VLOOKUP(VALUE(RIGHT(B14612,2)),'XZ coord'!$T$144:$U$149,2,0)</f>
        <v>2.25</v>
      </c>
      <c r="H14612">
        <v>2.4</v>
      </c>
      <c r="I14612">
        <v>0.9</v>
      </c>
      <c r="J14612">
        <f>VLOOKUP(VALUE(RIGHT(B14612,2)),'XZ coord'!$T$144:$V$149,3,0)</f>
        <v>1.97</v>
      </c>
    </row>
    <row r="14613" spans="1:10" x14ac:dyDescent="0.2">
      <c r="A14613">
        <v>15612</v>
      </c>
      <c r="B14613" t="s">
        <v>14643</v>
      </c>
      <c r="C14613" t="s">
        <v>1342</v>
      </c>
      <c r="D14613" t="s">
        <v>12047</v>
      </c>
      <c r="E14613">
        <f>VLOOKUP(LEFT(B14613,LEN(B14613)-2),'Correction using CAD'!A:F,5,0)</f>
        <v>87.424999999999997</v>
      </c>
      <c r="F14613">
        <f>VLOOKUP(LEFT(B14613,LEN(B14613)-2),'Correction using CAD'!A:F,6,0)</f>
        <v>114.40000000000018</v>
      </c>
      <c r="G14613">
        <f>VLOOKUP(VALUE(RIGHT(B14613,2)),'XZ coord'!$T$144:$U$149,2,0)</f>
        <v>4.22</v>
      </c>
      <c r="H14613">
        <v>2.4</v>
      </c>
      <c r="I14613">
        <v>0.9</v>
      </c>
      <c r="J14613">
        <f>VLOOKUP(VALUE(RIGHT(B14613,2)),'XZ coord'!$T$144:$V$149,3,0)</f>
        <v>2.25</v>
      </c>
    </row>
    <row r="14614" spans="1:10" x14ac:dyDescent="0.2">
      <c r="A14614">
        <v>15613</v>
      </c>
      <c r="B14614" t="s">
        <v>14644</v>
      </c>
      <c r="C14614" t="s">
        <v>1339</v>
      </c>
      <c r="D14614" t="s">
        <v>12047</v>
      </c>
      <c r="E14614">
        <f>VLOOKUP(LEFT(B14614,LEN(B14614)-2),'Correction using CAD'!A:F,5,0)</f>
        <v>87.424999999999997</v>
      </c>
      <c r="F14614">
        <f>VLOOKUP(LEFT(B14614,LEN(B14614)-2),'Correction using CAD'!A:F,6,0)</f>
        <v>114.40000000000018</v>
      </c>
      <c r="G14614">
        <f>VLOOKUP(VALUE(RIGHT(B14614,2)),'XZ coord'!$T$144:$U$149,2,0)</f>
        <v>6.47</v>
      </c>
      <c r="H14614">
        <v>2.4</v>
      </c>
      <c r="I14614">
        <v>0.9</v>
      </c>
      <c r="J14614">
        <f>VLOOKUP(VALUE(RIGHT(B14614,2)),'XZ coord'!$T$144:$V$149,3,0)</f>
        <v>1.95</v>
      </c>
    </row>
    <row r="14615" spans="1:10" x14ac:dyDescent="0.2">
      <c r="A14615">
        <v>15614</v>
      </c>
      <c r="B14615" t="s">
        <v>14645</v>
      </c>
      <c r="C14615" t="s">
        <v>1339</v>
      </c>
      <c r="D14615" t="s">
        <v>12047</v>
      </c>
      <c r="E14615">
        <f>VLOOKUP(LEFT(B14615,LEN(B14615)-2),'Correction using CAD'!A:F,5,0)</f>
        <v>87.424999999999997</v>
      </c>
      <c r="F14615">
        <f>VLOOKUP(LEFT(B14615,LEN(B14615)-2),'Correction using CAD'!A:F,6,0)</f>
        <v>114.40000000000018</v>
      </c>
      <c r="G14615">
        <f>VLOOKUP(VALUE(RIGHT(B14615,2)),'XZ coord'!$T$144:$U$149,2,0)</f>
        <v>8.42</v>
      </c>
      <c r="H14615">
        <v>2.4</v>
      </c>
      <c r="I14615">
        <v>0.9</v>
      </c>
      <c r="J14615">
        <f>VLOOKUP(VALUE(RIGHT(B14615,2)),'XZ coord'!$T$144:$V$149,3,0)</f>
        <v>1.95</v>
      </c>
    </row>
    <row r="14616" spans="1:10" x14ac:dyDescent="0.2">
      <c r="A14616">
        <v>15615</v>
      </c>
      <c r="B14616" t="s">
        <v>14646</v>
      </c>
      <c r="C14616" t="s">
        <v>1342</v>
      </c>
      <c r="D14616" t="s">
        <v>12047</v>
      </c>
      <c r="E14616">
        <f>VLOOKUP(LEFT(B14616,LEN(B14616)-2),'Correction using CAD'!A:F,5,0)</f>
        <v>87.424999999999997</v>
      </c>
      <c r="F14616">
        <f>VLOOKUP(LEFT(B14616,LEN(B14616)-2),'Correction using CAD'!A:F,6,0)</f>
        <v>114.40000000000018</v>
      </c>
      <c r="G14616">
        <f>VLOOKUP(VALUE(RIGHT(B14616,2)),'XZ coord'!$T$144:$U$149,2,0)</f>
        <v>10.37</v>
      </c>
      <c r="H14616">
        <v>2.4</v>
      </c>
      <c r="I14616">
        <v>0.9</v>
      </c>
      <c r="J14616">
        <f>VLOOKUP(VALUE(RIGHT(B14616,2)),'XZ coord'!$T$144:$V$149,3,0)</f>
        <v>2.1</v>
      </c>
    </row>
    <row r="14617" spans="1:10" x14ac:dyDescent="0.2">
      <c r="A14617">
        <v>15616</v>
      </c>
      <c r="B14617" t="s">
        <v>14647</v>
      </c>
      <c r="C14617" t="s">
        <v>1339</v>
      </c>
      <c r="D14617" t="s">
        <v>12047</v>
      </c>
      <c r="E14617">
        <f>VLOOKUP(LEFT(B14617,LEN(B14617)-2),'Correction using CAD'!A:F,5,0)</f>
        <v>81.349999999999994</v>
      </c>
      <c r="F14617">
        <f>VLOOKUP(LEFT(B14617,LEN(B14617)-2),'Correction using CAD'!A:F,6,0)</f>
        <v>114.40000000000018</v>
      </c>
      <c r="G14617">
        <f>VLOOKUP(VALUE(RIGHT(B14617,2)),'XZ coord'!$T$144:$U$149,2,0)</f>
        <v>2.25</v>
      </c>
      <c r="H14617">
        <v>2.4</v>
      </c>
      <c r="I14617">
        <v>0.9</v>
      </c>
      <c r="J14617">
        <f>VLOOKUP(VALUE(RIGHT(B14617,2)),'XZ coord'!$T$144:$V$149,3,0)</f>
        <v>1.97</v>
      </c>
    </row>
    <row r="14618" spans="1:10" x14ac:dyDescent="0.2">
      <c r="A14618">
        <v>15617</v>
      </c>
      <c r="B14618" t="s">
        <v>14648</v>
      </c>
      <c r="C14618" t="s">
        <v>1342</v>
      </c>
      <c r="D14618" t="s">
        <v>12047</v>
      </c>
      <c r="E14618">
        <f>VLOOKUP(LEFT(B14618,LEN(B14618)-2),'Correction using CAD'!A:F,5,0)</f>
        <v>81.349999999999994</v>
      </c>
      <c r="F14618">
        <f>VLOOKUP(LEFT(B14618,LEN(B14618)-2),'Correction using CAD'!A:F,6,0)</f>
        <v>114.40000000000018</v>
      </c>
      <c r="G14618">
        <f>VLOOKUP(VALUE(RIGHT(B14618,2)),'XZ coord'!$T$144:$U$149,2,0)</f>
        <v>4.22</v>
      </c>
      <c r="H14618">
        <v>2.4</v>
      </c>
      <c r="I14618">
        <v>0.9</v>
      </c>
      <c r="J14618">
        <f>VLOOKUP(VALUE(RIGHT(B14618,2)),'XZ coord'!$T$144:$V$149,3,0)</f>
        <v>2.25</v>
      </c>
    </row>
    <row r="14619" spans="1:10" x14ac:dyDescent="0.2">
      <c r="A14619">
        <v>15618</v>
      </c>
      <c r="B14619" t="s">
        <v>14649</v>
      </c>
      <c r="C14619" t="s">
        <v>1339</v>
      </c>
      <c r="D14619" t="s">
        <v>12047</v>
      </c>
      <c r="E14619">
        <f>VLOOKUP(LEFT(B14619,LEN(B14619)-2),'Correction using CAD'!A:F,5,0)</f>
        <v>81.349999999999994</v>
      </c>
      <c r="F14619">
        <f>VLOOKUP(LEFT(B14619,LEN(B14619)-2),'Correction using CAD'!A:F,6,0)</f>
        <v>114.40000000000018</v>
      </c>
      <c r="G14619">
        <f>VLOOKUP(VALUE(RIGHT(B14619,2)),'XZ coord'!$T$144:$U$149,2,0)</f>
        <v>6.47</v>
      </c>
      <c r="H14619">
        <v>2.4</v>
      </c>
      <c r="I14619">
        <v>0.9</v>
      </c>
      <c r="J14619">
        <f>VLOOKUP(VALUE(RIGHT(B14619,2)),'XZ coord'!$T$144:$V$149,3,0)</f>
        <v>1.95</v>
      </c>
    </row>
    <row r="14620" spans="1:10" x14ac:dyDescent="0.2">
      <c r="A14620">
        <v>15619</v>
      </c>
      <c r="B14620" t="s">
        <v>14650</v>
      </c>
      <c r="C14620" t="s">
        <v>1339</v>
      </c>
      <c r="D14620" t="s">
        <v>12047</v>
      </c>
      <c r="E14620">
        <f>VLOOKUP(LEFT(B14620,LEN(B14620)-2),'Correction using CAD'!A:F,5,0)</f>
        <v>81.349999999999994</v>
      </c>
      <c r="F14620">
        <f>VLOOKUP(LEFT(B14620,LEN(B14620)-2),'Correction using CAD'!A:F,6,0)</f>
        <v>114.40000000000018</v>
      </c>
      <c r="G14620">
        <f>VLOOKUP(VALUE(RIGHT(B14620,2)),'XZ coord'!$T$144:$U$149,2,0)</f>
        <v>8.42</v>
      </c>
      <c r="H14620">
        <v>2.4</v>
      </c>
      <c r="I14620">
        <v>0.9</v>
      </c>
      <c r="J14620">
        <f>VLOOKUP(VALUE(RIGHT(B14620,2)),'XZ coord'!$T$144:$V$149,3,0)</f>
        <v>1.95</v>
      </c>
    </row>
    <row r="14621" spans="1:10" x14ac:dyDescent="0.2">
      <c r="A14621">
        <v>15620</v>
      </c>
      <c r="B14621" t="s">
        <v>14651</v>
      </c>
      <c r="C14621" t="s">
        <v>1339</v>
      </c>
      <c r="D14621" t="s">
        <v>12047</v>
      </c>
      <c r="E14621">
        <f>VLOOKUP(LEFT(B14621,LEN(B14621)-2),'Correction using CAD'!A:F,5,0)</f>
        <v>81.349999999999994</v>
      </c>
      <c r="F14621">
        <f>VLOOKUP(LEFT(B14621,LEN(B14621)-2),'Correction using CAD'!A:F,6,0)</f>
        <v>114.40000000000018</v>
      </c>
      <c r="G14621">
        <f>VLOOKUP(VALUE(RIGHT(B14621,2)),'XZ coord'!$T$144:$U$149,2,0)</f>
        <v>10.37</v>
      </c>
      <c r="H14621">
        <v>2.4</v>
      </c>
      <c r="I14621">
        <v>0.9</v>
      </c>
      <c r="J14621">
        <f>VLOOKUP(VALUE(RIGHT(B14621,2)),'XZ coord'!$T$144:$V$149,3,0)</f>
        <v>2.1</v>
      </c>
    </row>
    <row r="14622" spans="1:10" x14ac:dyDescent="0.2">
      <c r="A14622">
        <v>15621</v>
      </c>
      <c r="B14622" t="s">
        <v>14652</v>
      </c>
      <c r="C14622" t="s">
        <v>1339</v>
      </c>
      <c r="D14622" t="s">
        <v>12047</v>
      </c>
      <c r="E14622">
        <f>VLOOKUP(LEFT(B14622,LEN(B14622)-2),'Correction using CAD'!A:F,5,0)</f>
        <v>81.349999999999994</v>
      </c>
      <c r="F14622">
        <f>VLOOKUP(LEFT(B14622,LEN(B14622)-2),'Correction using CAD'!A:F,6,0)</f>
        <v>113.50000000000017</v>
      </c>
      <c r="G14622">
        <f>VLOOKUP(VALUE(RIGHT(B14622,2)),'XZ coord'!$T$144:$U$149,2,0)</f>
        <v>2.25</v>
      </c>
      <c r="H14622">
        <v>2.4</v>
      </c>
      <c r="I14622">
        <v>0.9</v>
      </c>
      <c r="J14622">
        <f>VLOOKUP(VALUE(RIGHT(B14622,2)),'XZ coord'!$T$144:$V$149,3,0)</f>
        <v>1.97</v>
      </c>
    </row>
    <row r="14623" spans="1:10" x14ac:dyDescent="0.2">
      <c r="A14623">
        <v>15622</v>
      </c>
      <c r="B14623" t="s">
        <v>14653</v>
      </c>
      <c r="C14623" t="s">
        <v>1342</v>
      </c>
      <c r="D14623" t="s">
        <v>12047</v>
      </c>
      <c r="E14623">
        <f>VLOOKUP(LEFT(B14623,LEN(B14623)-2),'Correction using CAD'!A:F,5,0)</f>
        <v>81.349999999999994</v>
      </c>
      <c r="F14623">
        <f>VLOOKUP(LEFT(B14623,LEN(B14623)-2),'Correction using CAD'!A:F,6,0)</f>
        <v>113.50000000000017</v>
      </c>
      <c r="G14623">
        <f>VLOOKUP(VALUE(RIGHT(B14623,2)),'XZ coord'!$T$144:$U$149,2,0)</f>
        <v>4.22</v>
      </c>
      <c r="H14623">
        <v>2.4</v>
      </c>
      <c r="I14623">
        <v>0.9</v>
      </c>
      <c r="J14623">
        <f>VLOOKUP(VALUE(RIGHT(B14623,2)),'XZ coord'!$T$144:$V$149,3,0)</f>
        <v>2.25</v>
      </c>
    </row>
    <row r="14624" spans="1:10" x14ac:dyDescent="0.2">
      <c r="A14624">
        <v>15623</v>
      </c>
      <c r="B14624" t="s">
        <v>14654</v>
      </c>
      <c r="C14624" t="s">
        <v>1339</v>
      </c>
      <c r="D14624" t="s">
        <v>12047</v>
      </c>
      <c r="E14624">
        <f>VLOOKUP(LEFT(B14624,LEN(B14624)-2),'Correction using CAD'!A:F,5,0)</f>
        <v>81.349999999999994</v>
      </c>
      <c r="F14624">
        <f>VLOOKUP(LEFT(B14624,LEN(B14624)-2),'Correction using CAD'!A:F,6,0)</f>
        <v>113.50000000000017</v>
      </c>
      <c r="G14624">
        <f>VLOOKUP(VALUE(RIGHT(B14624,2)),'XZ coord'!$T$144:$U$149,2,0)</f>
        <v>6.47</v>
      </c>
      <c r="H14624">
        <v>2.4</v>
      </c>
      <c r="I14624">
        <v>0.9</v>
      </c>
      <c r="J14624">
        <f>VLOOKUP(VALUE(RIGHT(B14624,2)),'XZ coord'!$T$144:$V$149,3,0)</f>
        <v>1.95</v>
      </c>
    </row>
    <row r="14625" spans="1:10" x14ac:dyDescent="0.2">
      <c r="A14625">
        <v>15624</v>
      </c>
      <c r="B14625" t="s">
        <v>14655</v>
      </c>
      <c r="C14625" t="s">
        <v>1339</v>
      </c>
      <c r="D14625" t="s">
        <v>12047</v>
      </c>
      <c r="E14625">
        <f>VLOOKUP(LEFT(B14625,LEN(B14625)-2),'Correction using CAD'!A:F,5,0)</f>
        <v>81.349999999999994</v>
      </c>
      <c r="F14625">
        <f>VLOOKUP(LEFT(B14625,LEN(B14625)-2),'Correction using CAD'!A:F,6,0)</f>
        <v>113.50000000000017</v>
      </c>
      <c r="G14625">
        <f>VLOOKUP(VALUE(RIGHT(B14625,2)),'XZ coord'!$T$144:$U$149,2,0)</f>
        <v>8.42</v>
      </c>
      <c r="H14625">
        <v>2.4</v>
      </c>
      <c r="I14625">
        <v>0.9</v>
      </c>
      <c r="J14625">
        <f>VLOOKUP(VALUE(RIGHT(B14625,2)),'XZ coord'!$T$144:$V$149,3,0)</f>
        <v>1.95</v>
      </c>
    </row>
    <row r="14626" spans="1:10" x14ac:dyDescent="0.2">
      <c r="A14626">
        <v>15625</v>
      </c>
      <c r="B14626" t="s">
        <v>14656</v>
      </c>
      <c r="C14626" t="s">
        <v>1339</v>
      </c>
      <c r="D14626" t="s">
        <v>12047</v>
      </c>
      <c r="E14626">
        <f>VLOOKUP(LEFT(B14626,LEN(B14626)-2),'Correction using CAD'!A:F,5,0)</f>
        <v>81.349999999999994</v>
      </c>
      <c r="F14626">
        <f>VLOOKUP(LEFT(B14626,LEN(B14626)-2),'Correction using CAD'!A:F,6,0)</f>
        <v>113.50000000000017</v>
      </c>
      <c r="G14626">
        <f>VLOOKUP(VALUE(RIGHT(B14626,2)),'XZ coord'!$T$144:$U$149,2,0)</f>
        <v>10.37</v>
      </c>
      <c r="H14626">
        <v>2.4</v>
      </c>
      <c r="I14626">
        <v>0.9</v>
      </c>
      <c r="J14626">
        <f>VLOOKUP(VALUE(RIGHT(B14626,2)),'XZ coord'!$T$144:$V$149,3,0)</f>
        <v>2.1</v>
      </c>
    </row>
    <row r="14627" spans="1:10" x14ac:dyDescent="0.2">
      <c r="A14627">
        <v>15626</v>
      </c>
      <c r="B14627" t="s">
        <v>14657</v>
      </c>
      <c r="C14627" t="s">
        <v>1339</v>
      </c>
      <c r="D14627" t="s">
        <v>12047</v>
      </c>
      <c r="E14627">
        <f>VLOOKUP(LEFT(B14627,LEN(B14627)-2),'Correction using CAD'!A:F,5,0)</f>
        <v>81.349999999999994</v>
      </c>
      <c r="F14627">
        <f>VLOOKUP(LEFT(B14627,LEN(B14627)-2),'Correction using CAD'!A:F,6,0)</f>
        <v>112.60000000000016</v>
      </c>
      <c r="G14627">
        <f>VLOOKUP(VALUE(RIGHT(B14627,2)),'XZ coord'!$T$144:$U$149,2,0)</f>
        <v>2.25</v>
      </c>
      <c r="H14627">
        <v>2.4</v>
      </c>
      <c r="I14627">
        <v>0.9</v>
      </c>
      <c r="J14627">
        <f>VLOOKUP(VALUE(RIGHT(B14627,2)),'XZ coord'!$T$144:$V$149,3,0)</f>
        <v>1.97</v>
      </c>
    </row>
    <row r="14628" spans="1:10" x14ac:dyDescent="0.2">
      <c r="A14628">
        <v>15627</v>
      </c>
      <c r="B14628" t="s">
        <v>14658</v>
      </c>
      <c r="C14628" t="s">
        <v>1342</v>
      </c>
      <c r="D14628" t="s">
        <v>12047</v>
      </c>
      <c r="E14628">
        <f>VLOOKUP(LEFT(B14628,LEN(B14628)-2),'Correction using CAD'!A:F,5,0)</f>
        <v>81.349999999999994</v>
      </c>
      <c r="F14628">
        <f>VLOOKUP(LEFT(B14628,LEN(B14628)-2),'Correction using CAD'!A:F,6,0)</f>
        <v>112.60000000000016</v>
      </c>
      <c r="G14628">
        <f>VLOOKUP(VALUE(RIGHT(B14628,2)),'XZ coord'!$T$144:$U$149,2,0)</f>
        <v>4.22</v>
      </c>
      <c r="H14628">
        <v>2.4</v>
      </c>
      <c r="I14628">
        <v>0.9</v>
      </c>
      <c r="J14628">
        <f>VLOOKUP(VALUE(RIGHT(B14628,2)),'XZ coord'!$T$144:$V$149,3,0)</f>
        <v>2.25</v>
      </c>
    </row>
    <row r="14629" spans="1:10" x14ac:dyDescent="0.2">
      <c r="A14629">
        <v>15628</v>
      </c>
      <c r="B14629" t="s">
        <v>14659</v>
      </c>
      <c r="C14629" t="s">
        <v>1339</v>
      </c>
      <c r="D14629" t="s">
        <v>12047</v>
      </c>
      <c r="E14629">
        <f>VLOOKUP(LEFT(B14629,LEN(B14629)-2),'Correction using CAD'!A:F,5,0)</f>
        <v>81.349999999999994</v>
      </c>
      <c r="F14629">
        <f>VLOOKUP(LEFT(B14629,LEN(B14629)-2),'Correction using CAD'!A:F,6,0)</f>
        <v>112.60000000000016</v>
      </c>
      <c r="G14629">
        <f>VLOOKUP(VALUE(RIGHT(B14629,2)),'XZ coord'!$T$144:$U$149,2,0)</f>
        <v>6.47</v>
      </c>
      <c r="H14629">
        <v>2.4</v>
      </c>
      <c r="I14629">
        <v>0.9</v>
      </c>
      <c r="J14629">
        <f>VLOOKUP(VALUE(RIGHT(B14629,2)),'XZ coord'!$T$144:$V$149,3,0)</f>
        <v>1.95</v>
      </c>
    </row>
    <row r="14630" spans="1:10" x14ac:dyDescent="0.2">
      <c r="A14630">
        <v>15629</v>
      </c>
      <c r="B14630" t="s">
        <v>14660</v>
      </c>
      <c r="C14630" t="s">
        <v>1339</v>
      </c>
      <c r="D14630" t="s">
        <v>12047</v>
      </c>
      <c r="E14630">
        <f>VLOOKUP(LEFT(B14630,LEN(B14630)-2),'Correction using CAD'!A:F,5,0)</f>
        <v>81.349999999999994</v>
      </c>
      <c r="F14630">
        <f>VLOOKUP(LEFT(B14630,LEN(B14630)-2),'Correction using CAD'!A:F,6,0)</f>
        <v>112.60000000000016</v>
      </c>
      <c r="G14630">
        <f>VLOOKUP(VALUE(RIGHT(B14630,2)),'XZ coord'!$T$144:$U$149,2,0)</f>
        <v>8.42</v>
      </c>
      <c r="H14630">
        <v>2.4</v>
      </c>
      <c r="I14630">
        <v>0.9</v>
      </c>
      <c r="J14630">
        <f>VLOOKUP(VALUE(RIGHT(B14630,2)),'XZ coord'!$T$144:$V$149,3,0)</f>
        <v>1.95</v>
      </c>
    </row>
    <row r="14631" spans="1:10" x14ac:dyDescent="0.2">
      <c r="A14631">
        <v>15630</v>
      </c>
      <c r="B14631" t="s">
        <v>14661</v>
      </c>
      <c r="C14631" t="s">
        <v>1339</v>
      </c>
      <c r="D14631" t="s">
        <v>12047</v>
      </c>
      <c r="E14631">
        <f>VLOOKUP(LEFT(B14631,LEN(B14631)-2),'Correction using CAD'!A:F,5,0)</f>
        <v>81.349999999999994</v>
      </c>
      <c r="F14631">
        <f>VLOOKUP(LEFT(B14631,LEN(B14631)-2),'Correction using CAD'!A:F,6,0)</f>
        <v>112.60000000000016</v>
      </c>
      <c r="G14631">
        <f>VLOOKUP(VALUE(RIGHT(B14631,2)),'XZ coord'!$T$144:$U$149,2,0)</f>
        <v>10.37</v>
      </c>
      <c r="H14631">
        <v>2.4</v>
      </c>
      <c r="I14631">
        <v>0.9</v>
      </c>
      <c r="J14631">
        <f>VLOOKUP(VALUE(RIGHT(B14631,2)),'XZ coord'!$T$144:$V$149,3,0)</f>
        <v>2.1</v>
      </c>
    </row>
    <row r="14632" spans="1:10" x14ac:dyDescent="0.2">
      <c r="A14632">
        <v>15631</v>
      </c>
      <c r="B14632" t="s">
        <v>14662</v>
      </c>
      <c r="C14632" t="s">
        <v>1339</v>
      </c>
      <c r="D14632" t="s">
        <v>12047</v>
      </c>
      <c r="E14632">
        <f>VLOOKUP(LEFT(B14632,LEN(B14632)-2),'Correction using CAD'!A:F,5,0)</f>
        <v>81.349999999999994</v>
      </c>
      <c r="F14632">
        <f>VLOOKUP(LEFT(B14632,LEN(B14632)-2),'Correction using CAD'!A:F,6,0)</f>
        <v>111.70000000000016</v>
      </c>
      <c r="G14632">
        <f>VLOOKUP(VALUE(RIGHT(B14632,2)),'XZ coord'!$T$144:$U$149,2,0)</f>
        <v>2.25</v>
      </c>
      <c r="H14632">
        <v>2.4</v>
      </c>
      <c r="I14632">
        <v>0.9</v>
      </c>
      <c r="J14632">
        <f>VLOOKUP(VALUE(RIGHT(B14632,2)),'XZ coord'!$T$144:$V$149,3,0)</f>
        <v>1.97</v>
      </c>
    </row>
    <row r="14633" spans="1:10" x14ac:dyDescent="0.2">
      <c r="A14633">
        <v>15632</v>
      </c>
      <c r="B14633" t="s">
        <v>14663</v>
      </c>
      <c r="C14633" t="s">
        <v>1342</v>
      </c>
      <c r="D14633" t="s">
        <v>12047</v>
      </c>
      <c r="E14633">
        <f>VLOOKUP(LEFT(B14633,LEN(B14633)-2),'Correction using CAD'!A:F,5,0)</f>
        <v>81.349999999999994</v>
      </c>
      <c r="F14633">
        <f>VLOOKUP(LEFT(B14633,LEN(B14633)-2),'Correction using CAD'!A:F,6,0)</f>
        <v>111.70000000000016</v>
      </c>
      <c r="G14633">
        <f>VLOOKUP(VALUE(RIGHT(B14633,2)),'XZ coord'!$T$144:$U$149,2,0)</f>
        <v>4.22</v>
      </c>
      <c r="H14633">
        <v>2.4</v>
      </c>
      <c r="I14633">
        <v>0.9</v>
      </c>
      <c r="J14633">
        <f>VLOOKUP(VALUE(RIGHT(B14633,2)),'XZ coord'!$T$144:$V$149,3,0)</f>
        <v>2.25</v>
      </c>
    </row>
    <row r="14634" spans="1:10" x14ac:dyDescent="0.2">
      <c r="A14634">
        <v>15633</v>
      </c>
      <c r="B14634" t="s">
        <v>14664</v>
      </c>
      <c r="C14634" t="s">
        <v>1339</v>
      </c>
      <c r="D14634" t="s">
        <v>12047</v>
      </c>
      <c r="E14634">
        <f>VLOOKUP(LEFT(B14634,LEN(B14634)-2),'Correction using CAD'!A:F,5,0)</f>
        <v>81.349999999999994</v>
      </c>
      <c r="F14634">
        <f>VLOOKUP(LEFT(B14634,LEN(B14634)-2),'Correction using CAD'!A:F,6,0)</f>
        <v>111.70000000000016</v>
      </c>
      <c r="G14634">
        <f>VLOOKUP(VALUE(RIGHT(B14634,2)),'XZ coord'!$T$144:$U$149,2,0)</f>
        <v>6.47</v>
      </c>
      <c r="H14634">
        <v>2.4</v>
      </c>
      <c r="I14634">
        <v>0.9</v>
      </c>
      <c r="J14634">
        <f>VLOOKUP(VALUE(RIGHT(B14634,2)),'XZ coord'!$T$144:$V$149,3,0)</f>
        <v>1.95</v>
      </c>
    </row>
    <row r="14635" spans="1:10" x14ac:dyDescent="0.2">
      <c r="A14635">
        <v>15634</v>
      </c>
      <c r="B14635" t="s">
        <v>14665</v>
      </c>
      <c r="C14635" t="s">
        <v>1339</v>
      </c>
      <c r="D14635" t="s">
        <v>12047</v>
      </c>
      <c r="E14635">
        <f>VLOOKUP(LEFT(B14635,LEN(B14635)-2),'Correction using CAD'!A:F,5,0)</f>
        <v>81.349999999999994</v>
      </c>
      <c r="F14635">
        <f>VLOOKUP(LEFT(B14635,LEN(B14635)-2),'Correction using CAD'!A:F,6,0)</f>
        <v>111.70000000000016</v>
      </c>
      <c r="G14635">
        <f>VLOOKUP(VALUE(RIGHT(B14635,2)),'XZ coord'!$T$144:$U$149,2,0)</f>
        <v>8.42</v>
      </c>
      <c r="H14635">
        <v>2.4</v>
      </c>
      <c r="I14635">
        <v>0.9</v>
      </c>
      <c r="J14635">
        <f>VLOOKUP(VALUE(RIGHT(B14635,2)),'XZ coord'!$T$144:$V$149,3,0)</f>
        <v>1.95</v>
      </c>
    </row>
    <row r="14636" spans="1:10" x14ac:dyDescent="0.2">
      <c r="A14636">
        <v>15635</v>
      </c>
      <c r="B14636" t="s">
        <v>14666</v>
      </c>
      <c r="C14636" t="s">
        <v>1339</v>
      </c>
      <c r="D14636" t="s">
        <v>12047</v>
      </c>
      <c r="E14636">
        <f>VLOOKUP(LEFT(B14636,LEN(B14636)-2),'Correction using CAD'!A:F,5,0)</f>
        <v>81.349999999999994</v>
      </c>
      <c r="F14636">
        <f>VLOOKUP(LEFT(B14636,LEN(B14636)-2),'Correction using CAD'!A:F,6,0)</f>
        <v>111.70000000000016</v>
      </c>
      <c r="G14636">
        <f>VLOOKUP(VALUE(RIGHT(B14636,2)),'XZ coord'!$T$144:$U$149,2,0)</f>
        <v>10.37</v>
      </c>
      <c r="H14636">
        <v>2.4</v>
      </c>
      <c r="I14636">
        <v>0.9</v>
      </c>
      <c r="J14636">
        <f>VLOOKUP(VALUE(RIGHT(B14636,2)),'XZ coord'!$T$144:$V$149,3,0)</f>
        <v>2.1</v>
      </c>
    </row>
    <row r="14637" spans="1:10" x14ac:dyDescent="0.2">
      <c r="A14637">
        <v>15636</v>
      </c>
      <c r="B14637" t="s">
        <v>14667</v>
      </c>
      <c r="C14637" t="s">
        <v>1339</v>
      </c>
      <c r="D14637" t="s">
        <v>12047</v>
      </c>
      <c r="E14637">
        <f>VLOOKUP(LEFT(B14637,LEN(B14637)-2),'Correction using CAD'!A:F,5,0)</f>
        <v>87.424999999999997</v>
      </c>
      <c r="F14637">
        <f>VLOOKUP(LEFT(B14637,LEN(B14637)-2),'Correction using CAD'!A:F,6,0)</f>
        <v>113.50000000000017</v>
      </c>
      <c r="G14637">
        <f>VLOOKUP(VALUE(RIGHT(B14637,2)),'XZ coord'!$T$144:$U$149,2,0)</f>
        <v>2.25</v>
      </c>
      <c r="H14637">
        <v>2.4</v>
      </c>
      <c r="I14637">
        <v>0.9</v>
      </c>
      <c r="J14637">
        <f>VLOOKUP(VALUE(RIGHT(B14637,2)),'XZ coord'!$T$144:$V$149,3,0)</f>
        <v>1.97</v>
      </c>
    </row>
    <row r="14638" spans="1:10" x14ac:dyDescent="0.2">
      <c r="A14638">
        <v>15637</v>
      </c>
      <c r="B14638" t="s">
        <v>14668</v>
      </c>
      <c r="C14638" t="s">
        <v>1342</v>
      </c>
      <c r="D14638" t="s">
        <v>12047</v>
      </c>
      <c r="E14638">
        <f>VLOOKUP(LEFT(B14638,LEN(B14638)-2),'Correction using CAD'!A:F,5,0)</f>
        <v>87.424999999999997</v>
      </c>
      <c r="F14638">
        <f>VLOOKUP(LEFT(B14638,LEN(B14638)-2),'Correction using CAD'!A:F,6,0)</f>
        <v>113.50000000000017</v>
      </c>
      <c r="G14638">
        <f>VLOOKUP(VALUE(RIGHT(B14638,2)),'XZ coord'!$T$144:$U$149,2,0)</f>
        <v>4.22</v>
      </c>
      <c r="H14638">
        <v>2.4</v>
      </c>
      <c r="I14638">
        <v>0.9</v>
      </c>
      <c r="J14638">
        <f>VLOOKUP(VALUE(RIGHT(B14638,2)),'XZ coord'!$T$144:$V$149,3,0)</f>
        <v>2.25</v>
      </c>
    </row>
    <row r="14639" spans="1:10" x14ac:dyDescent="0.2">
      <c r="A14639">
        <v>15638</v>
      </c>
      <c r="B14639" t="s">
        <v>14669</v>
      </c>
      <c r="C14639" t="s">
        <v>1339</v>
      </c>
      <c r="D14639" t="s">
        <v>12047</v>
      </c>
      <c r="E14639">
        <f>VLOOKUP(LEFT(B14639,LEN(B14639)-2),'Correction using CAD'!A:F,5,0)</f>
        <v>87.424999999999997</v>
      </c>
      <c r="F14639">
        <f>VLOOKUP(LEFT(B14639,LEN(B14639)-2),'Correction using CAD'!A:F,6,0)</f>
        <v>113.50000000000017</v>
      </c>
      <c r="G14639">
        <f>VLOOKUP(VALUE(RIGHT(B14639,2)),'XZ coord'!$T$144:$U$149,2,0)</f>
        <v>6.47</v>
      </c>
      <c r="H14639">
        <v>2.4</v>
      </c>
      <c r="I14639">
        <v>0.9</v>
      </c>
      <c r="J14639">
        <f>VLOOKUP(VALUE(RIGHT(B14639,2)),'XZ coord'!$T$144:$V$149,3,0)</f>
        <v>1.95</v>
      </c>
    </row>
    <row r="14640" spans="1:10" x14ac:dyDescent="0.2">
      <c r="A14640">
        <v>15639</v>
      </c>
      <c r="B14640" t="s">
        <v>14670</v>
      </c>
      <c r="C14640" t="s">
        <v>1339</v>
      </c>
      <c r="D14640" t="s">
        <v>12047</v>
      </c>
      <c r="E14640">
        <f>VLOOKUP(LEFT(B14640,LEN(B14640)-2),'Correction using CAD'!A:F,5,0)</f>
        <v>87.424999999999997</v>
      </c>
      <c r="F14640">
        <f>VLOOKUP(LEFT(B14640,LEN(B14640)-2),'Correction using CAD'!A:F,6,0)</f>
        <v>113.50000000000017</v>
      </c>
      <c r="G14640">
        <f>VLOOKUP(VALUE(RIGHT(B14640,2)),'XZ coord'!$T$144:$U$149,2,0)</f>
        <v>8.42</v>
      </c>
      <c r="H14640">
        <v>2.4</v>
      </c>
      <c r="I14640">
        <v>0.9</v>
      </c>
      <c r="J14640">
        <f>VLOOKUP(VALUE(RIGHT(B14640,2)),'XZ coord'!$T$144:$V$149,3,0)</f>
        <v>1.95</v>
      </c>
    </row>
    <row r="14641" spans="1:10" x14ac:dyDescent="0.2">
      <c r="A14641">
        <v>15640</v>
      </c>
      <c r="B14641" t="s">
        <v>14671</v>
      </c>
      <c r="C14641" t="s">
        <v>1342</v>
      </c>
      <c r="D14641" t="s">
        <v>12047</v>
      </c>
      <c r="E14641">
        <f>VLOOKUP(LEFT(B14641,LEN(B14641)-2),'Correction using CAD'!A:F,5,0)</f>
        <v>87.424999999999997</v>
      </c>
      <c r="F14641">
        <f>VLOOKUP(LEFT(B14641,LEN(B14641)-2),'Correction using CAD'!A:F,6,0)</f>
        <v>113.50000000000017</v>
      </c>
      <c r="G14641">
        <f>VLOOKUP(VALUE(RIGHT(B14641,2)),'XZ coord'!$T$144:$U$149,2,0)</f>
        <v>10.37</v>
      </c>
      <c r="H14641">
        <v>2.4</v>
      </c>
      <c r="I14641">
        <v>0.9</v>
      </c>
      <c r="J14641">
        <f>VLOOKUP(VALUE(RIGHT(B14641,2)),'XZ coord'!$T$144:$V$149,3,0)</f>
        <v>2.1</v>
      </c>
    </row>
    <row r="14642" spans="1:10" x14ac:dyDescent="0.2">
      <c r="A14642">
        <v>15641</v>
      </c>
      <c r="B14642" t="s">
        <v>14672</v>
      </c>
      <c r="C14642" t="s">
        <v>1339</v>
      </c>
      <c r="D14642" t="s">
        <v>12047</v>
      </c>
      <c r="E14642">
        <f>VLOOKUP(LEFT(B14642,LEN(B14642)-2),'Correction using CAD'!A:F,5,0)</f>
        <v>87.424999999999997</v>
      </c>
      <c r="F14642">
        <f>VLOOKUP(LEFT(B14642,LEN(B14642)-2),'Correction using CAD'!A:F,6,0)</f>
        <v>112.60000000000016</v>
      </c>
      <c r="G14642">
        <f>VLOOKUP(VALUE(RIGHT(B14642,2)),'XZ coord'!$T$144:$U$149,2,0)</f>
        <v>2.25</v>
      </c>
      <c r="H14642">
        <v>2.4</v>
      </c>
      <c r="I14642">
        <v>0.9</v>
      </c>
      <c r="J14642">
        <f>VLOOKUP(VALUE(RIGHT(B14642,2)),'XZ coord'!$T$144:$V$149,3,0)</f>
        <v>1.97</v>
      </c>
    </row>
    <row r="14643" spans="1:10" x14ac:dyDescent="0.2">
      <c r="A14643">
        <v>15642</v>
      </c>
      <c r="B14643" t="s">
        <v>14673</v>
      </c>
      <c r="C14643" t="s">
        <v>1342</v>
      </c>
      <c r="D14643" t="s">
        <v>12047</v>
      </c>
      <c r="E14643">
        <f>VLOOKUP(LEFT(B14643,LEN(B14643)-2),'Correction using CAD'!A:F,5,0)</f>
        <v>87.424999999999997</v>
      </c>
      <c r="F14643">
        <f>VLOOKUP(LEFT(B14643,LEN(B14643)-2),'Correction using CAD'!A:F,6,0)</f>
        <v>112.60000000000016</v>
      </c>
      <c r="G14643">
        <f>VLOOKUP(VALUE(RIGHT(B14643,2)),'XZ coord'!$T$144:$U$149,2,0)</f>
        <v>4.22</v>
      </c>
      <c r="H14643">
        <v>2.4</v>
      </c>
      <c r="I14643">
        <v>0.9</v>
      </c>
      <c r="J14643">
        <f>VLOOKUP(VALUE(RIGHT(B14643,2)),'XZ coord'!$T$144:$V$149,3,0)</f>
        <v>2.25</v>
      </c>
    </row>
    <row r="14644" spans="1:10" x14ac:dyDescent="0.2">
      <c r="A14644">
        <v>15643</v>
      </c>
      <c r="B14644" t="s">
        <v>14674</v>
      </c>
      <c r="C14644" t="s">
        <v>1339</v>
      </c>
      <c r="D14644" t="s">
        <v>12047</v>
      </c>
      <c r="E14644">
        <f>VLOOKUP(LEFT(B14644,LEN(B14644)-2),'Correction using CAD'!A:F,5,0)</f>
        <v>87.424999999999997</v>
      </c>
      <c r="F14644">
        <f>VLOOKUP(LEFT(B14644,LEN(B14644)-2),'Correction using CAD'!A:F,6,0)</f>
        <v>112.60000000000016</v>
      </c>
      <c r="G14644">
        <f>VLOOKUP(VALUE(RIGHT(B14644,2)),'XZ coord'!$T$144:$U$149,2,0)</f>
        <v>6.47</v>
      </c>
      <c r="H14644">
        <v>2.4</v>
      </c>
      <c r="I14644">
        <v>0.9</v>
      </c>
      <c r="J14644">
        <f>VLOOKUP(VALUE(RIGHT(B14644,2)),'XZ coord'!$T$144:$V$149,3,0)</f>
        <v>1.95</v>
      </c>
    </row>
    <row r="14645" spans="1:10" x14ac:dyDescent="0.2">
      <c r="A14645">
        <v>15644</v>
      </c>
      <c r="B14645" t="s">
        <v>14675</v>
      </c>
      <c r="C14645" t="s">
        <v>1339</v>
      </c>
      <c r="D14645" t="s">
        <v>12047</v>
      </c>
      <c r="E14645">
        <f>VLOOKUP(LEFT(B14645,LEN(B14645)-2),'Correction using CAD'!A:F,5,0)</f>
        <v>87.424999999999997</v>
      </c>
      <c r="F14645">
        <f>VLOOKUP(LEFT(B14645,LEN(B14645)-2),'Correction using CAD'!A:F,6,0)</f>
        <v>112.60000000000016</v>
      </c>
      <c r="G14645">
        <f>VLOOKUP(VALUE(RIGHT(B14645,2)),'XZ coord'!$T$144:$U$149,2,0)</f>
        <v>8.42</v>
      </c>
      <c r="H14645">
        <v>2.4</v>
      </c>
      <c r="I14645">
        <v>0.9</v>
      </c>
      <c r="J14645">
        <f>VLOOKUP(VALUE(RIGHT(B14645,2)),'XZ coord'!$T$144:$V$149,3,0)</f>
        <v>1.95</v>
      </c>
    </row>
    <row r="14646" spans="1:10" x14ac:dyDescent="0.2">
      <c r="A14646">
        <v>15645</v>
      </c>
      <c r="B14646" t="s">
        <v>14676</v>
      </c>
      <c r="C14646" t="s">
        <v>1342</v>
      </c>
      <c r="D14646" t="s">
        <v>12047</v>
      </c>
      <c r="E14646">
        <f>VLOOKUP(LEFT(B14646,LEN(B14646)-2),'Correction using CAD'!A:F,5,0)</f>
        <v>87.424999999999997</v>
      </c>
      <c r="F14646">
        <f>VLOOKUP(LEFT(B14646,LEN(B14646)-2),'Correction using CAD'!A:F,6,0)</f>
        <v>112.60000000000016</v>
      </c>
      <c r="G14646">
        <f>VLOOKUP(VALUE(RIGHT(B14646,2)),'XZ coord'!$T$144:$U$149,2,0)</f>
        <v>10.37</v>
      </c>
      <c r="H14646">
        <v>2.4</v>
      </c>
      <c r="I14646">
        <v>0.9</v>
      </c>
      <c r="J14646">
        <f>VLOOKUP(VALUE(RIGHT(B14646,2)),'XZ coord'!$T$144:$V$149,3,0)</f>
        <v>2.1</v>
      </c>
    </row>
    <row r="14647" spans="1:10" x14ac:dyDescent="0.2">
      <c r="A14647">
        <v>15646</v>
      </c>
      <c r="B14647" t="s">
        <v>14677</v>
      </c>
      <c r="C14647" t="s">
        <v>1339</v>
      </c>
      <c r="D14647" t="s">
        <v>12047</v>
      </c>
      <c r="E14647">
        <f>VLOOKUP(LEFT(B14647,LEN(B14647)-2),'Correction using CAD'!A:F,5,0)</f>
        <v>87.424999999999997</v>
      </c>
      <c r="F14647">
        <f>VLOOKUP(LEFT(B14647,LEN(B14647)-2),'Correction using CAD'!A:F,6,0)</f>
        <v>111.70000000000016</v>
      </c>
      <c r="G14647">
        <f>VLOOKUP(VALUE(RIGHT(B14647,2)),'XZ coord'!$T$144:$U$149,2,0)</f>
        <v>2.25</v>
      </c>
      <c r="H14647">
        <v>2.4</v>
      </c>
      <c r="I14647">
        <v>0.9</v>
      </c>
      <c r="J14647">
        <f>VLOOKUP(VALUE(RIGHT(B14647,2)),'XZ coord'!$T$144:$V$149,3,0)</f>
        <v>1.97</v>
      </c>
    </row>
    <row r="14648" spans="1:10" x14ac:dyDescent="0.2">
      <c r="A14648">
        <v>15647</v>
      </c>
      <c r="B14648" t="s">
        <v>14678</v>
      </c>
      <c r="C14648" t="s">
        <v>1342</v>
      </c>
      <c r="D14648" t="s">
        <v>12047</v>
      </c>
      <c r="E14648">
        <f>VLOOKUP(LEFT(B14648,LEN(B14648)-2),'Correction using CAD'!A:F,5,0)</f>
        <v>87.424999999999997</v>
      </c>
      <c r="F14648">
        <f>VLOOKUP(LEFT(B14648,LEN(B14648)-2),'Correction using CAD'!A:F,6,0)</f>
        <v>111.70000000000016</v>
      </c>
      <c r="G14648">
        <f>VLOOKUP(VALUE(RIGHT(B14648,2)),'XZ coord'!$T$144:$U$149,2,0)</f>
        <v>4.22</v>
      </c>
      <c r="H14648">
        <v>2.4</v>
      </c>
      <c r="I14648">
        <v>0.9</v>
      </c>
      <c r="J14648">
        <f>VLOOKUP(VALUE(RIGHT(B14648,2)),'XZ coord'!$T$144:$V$149,3,0)</f>
        <v>2.25</v>
      </c>
    </row>
    <row r="14649" spans="1:10" x14ac:dyDescent="0.2">
      <c r="A14649">
        <v>15648</v>
      </c>
      <c r="B14649" t="s">
        <v>14679</v>
      </c>
      <c r="C14649" t="s">
        <v>1339</v>
      </c>
      <c r="D14649" t="s">
        <v>12047</v>
      </c>
      <c r="E14649">
        <f>VLOOKUP(LEFT(B14649,LEN(B14649)-2),'Correction using CAD'!A:F,5,0)</f>
        <v>87.424999999999997</v>
      </c>
      <c r="F14649">
        <f>VLOOKUP(LEFT(B14649,LEN(B14649)-2),'Correction using CAD'!A:F,6,0)</f>
        <v>111.70000000000016</v>
      </c>
      <c r="G14649">
        <f>VLOOKUP(VALUE(RIGHT(B14649,2)),'XZ coord'!$T$144:$U$149,2,0)</f>
        <v>6.47</v>
      </c>
      <c r="H14649">
        <v>2.4</v>
      </c>
      <c r="I14649">
        <v>0.9</v>
      </c>
      <c r="J14649">
        <f>VLOOKUP(VALUE(RIGHT(B14649,2)),'XZ coord'!$T$144:$V$149,3,0)</f>
        <v>1.95</v>
      </c>
    </row>
    <row r="14650" spans="1:10" x14ac:dyDescent="0.2">
      <c r="A14650">
        <v>15649</v>
      </c>
      <c r="B14650" t="s">
        <v>14680</v>
      </c>
      <c r="C14650" t="s">
        <v>1339</v>
      </c>
      <c r="D14650" t="s">
        <v>12047</v>
      </c>
      <c r="E14650">
        <f>VLOOKUP(LEFT(B14650,LEN(B14650)-2),'Correction using CAD'!A:F,5,0)</f>
        <v>87.424999999999997</v>
      </c>
      <c r="F14650">
        <f>VLOOKUP(LEFT(B14650,LEN(B14650)-2),'Correction using CAD'!A:F,6,0)</f>
        <v>111.70000000000016</v>
      </c>
      <c r="G14650">
        <f>VLOOKUP(VALUE(RIGHT(B14650,2)),'XZ coord'!$T$144:$U$149,2,0)</f>
        <v>8.42</v>
      </c>
      <c r="H14650">
        <v>2.4</v>
      </c>
      <c r="I14650">
        <v>0.9</v>
      </c>
      <c r="J14650">
        <f>VLOOKUP(VALUE(RIGHT(B14650,2)),'XZ coord'!$T$144:$V$149,3,0)</f>
        <v>1.95</v>
      </c>
    </row>
    <row r="14651" spans="1:10" x14ac:dyDescent="0.2">
      <c r="A14651">
        <v>15650</v>
      </c>
      <c r="B14651" t="s">
        <v>14681</v>
      </c>
      <c r="C14651" t="s">
        <v>1339</v>
      </c>
      <c r="D14651" t="s">
        <v>12047</v>
      </c>
      <c r="E14651">
        <f>VLOOKUP(LEFT(B14651,LEN(B14651)-2),'Correction using CAD'!A:F,5,0)</f>
        <v>87.424999999999997</v>
      </c>
      <c r="F14651">
        <f>VLOOKUP(LEFT(B14651,LEN(B14651)-2),'Correction using CAD'!A:F,6,0)</f>
        <v>111.70000000000016</v>
      </c>
      <c r="G14651">
        <f>VLOOKUP(VALUE(RIGHT(B14651,2)),'XZ coord'!$T$144:$U$149,2,0)</f>
        <v>10.37</v>
      </c>
      <c r="H14651">
        <v>2.4</v>
      </c>
      <c r="I14651">
        <v>0.9</v>
      </c>
      <c r="J14651">
        <f>VLOOKUP(VALUE(RIGHT(B14651,2)),'XZ coord'!$T$144:$V$149,3,0)</f>
        <v>2.1</v>
      </c>
    </row>
    <row r="14652" spans="1:10" x14ac:dyDescent="0.2">
      <c r="A14652">
        <v>15651</v>
      </c>
      <c r="B14652" t="s">
        <v>14682</v>
      </c>
      <c r="C14652" t="s">
        <v>1339</v>
      </c>
      <c r="D14652" t="s">
        <v>12047</v>
      </c>
      <c r="E14652">
        <f>VLOOKUP(LEFT(B14652,LEN(B14652)-2),'Correction using CAD'!A:F,5,0)</f>
        <v>87.424999999999997</v>
      </c>
      <c r="F14652">
        <f>VLOOKUP(LEFT(B14652,LEN(B14652)-2),'Correction using CAD'!A:F,6,0)</f>
        <v>110.80000000000015</v>
      </c>
      <c r="G14652">
        <f>VLOOKUP(VALUE(RIGHT(B14652,2)),'XZ coord'!$T$144:$U$149,2,0)</f>
        <v>2.25</v>
      </c>
      <c r="H14652">
        <v>2.4</v>
      </c>
      <c r="I14652">
        <v>0.9</v>
      </c>
      <c r="J14652">
        <f>VLOOKUP(VALUE(RIGHT(B14652,2)),'XZ coord'!$T$144:$V$149,3,0)</f>
        <v>1.97</v>
      </c>
    </row>
    <row r="14653" spans="1:10" x14ac:dyDescent="0.2">
      <c r="A14653">
        <v>15652</v>
      </c>
      <c r="B14653" t="s">
        <v>14683</v>
      </c>
      <c r="C14653" t="s">
        <v>1342</v>
      </c>
      <c r="D14653" t="s">
        <v>12047</v>
      </c>
      <c r="E14653">
        <f>VLOOKUP(LEFT(B14653,LEN(B14653)-2),'Correction using CAD'!A:F,5,0)</f>
        <v>87.424999999999997</v>
      </c>
      <c r="F14653">
        <f>VLOOKUP(LEFT(B14653,LEN(B14653)-2),'Correction using CAD'!A:F,6,0)</f>
        <v>110.80000000000015</v>
      </c>
      <c r="G14653">
        <f>VLOOKUP(VALUE(RIGHT(B14653,2)),'XZ coord'!$T$144:$U$149,2,0)</f>
        <v>4.22</v>
      </c>
      <c r="H14653">
        <v>2.4</v>
      </c>
      <c r="I14653">
        <v>0.9</v>
      </c>
      <c r="J14653">
        <f>VLOOKUP(VALUE(RIGHT(B14653,2)),'XZ coord'!$T$144:$V$149,3,0)</f>
        <v>2.25</v>
      </c>
    </row>
    <row r="14654" spans="1:10" x14ac:dyDescent="0.2">
      <c r="A14654">
        <v>15653</v>
      </c>
      <c r="B14654" t="s">
        <v>14684</v>
      </c>
      <c r="C14654" t="s">
        <v>1339</v>
      </c>
      <c r="D14654" t="s">
        <v>12047</v>
      </c>
      <c r="E14654">
        <f>VLOOKUP(LEFT(B14654,LEN(B14654)-2),'Correction using CAD'!A:F,5,0)</f>
        <v>87.424999999999997</v>
      </c>
      <c r="F14654">
        <f>VLOOKUP(LEFT(B14654,LEN(B14654)-2),'Correction using CAD'!A:F,6,0)</f>
        <v>110.80000000000015</v>
      </c>
      <c r="G14654">
        <f>VLOOKUP(VALUE(RIGHT(B14654,2)),'XZ coord'!$T$144:$U$149,2,0)</f>
        <v>6.47</v>
      </c>
      <c r="H14654">
        <v>2.4</v>
      </c>
      <c r="I14654">
        <v>0.9</v>
      </c>
      <c r="J14654">
        <f>VLOOKUP(VALUE(RIGHT(B14654,2)),'XZ coord'!$T$144:$V$149,3,0)</f>
        <v>1.95</v>
      </c>
    </row>
    <row r="14655" spans="1:10" x14ac:dyDescent="0.2">
      <c r="A14655">
        <v>15654</v>
      </c>
      <c r="B14655" t="s">
        <v>14685</v>
      </c>
      <c r="C14655" t="s">
        <v>1339</v>
      </c>
      <c r="D14655" t="s">
        <v>12047</v>
      </c>
      <c r="E14655">
        <f>VLOOKUP(LEFT(B14655,LEN(B14655)-2),'Correction using CAD'!A:F,5,0)</f>
        <v>87.424999999999997</v>
      </c>
      <c r="F14655">
        <f>VLOOKUP(LEFT(B14655,LEN(B14655)-2),'Correction using CAD'!A:F,6,0)</f>
        <v>110.80000000000015</v>
      </c>
      <c r="G14655">
        <f>VLOOKUP(VALUE(RIGHT(B14655,2)),'XZ coord'!$T$144:$U$149,2,0)</f>
        <v>8.42</v>
      </c>
      <c r="H14655">
        <v>2.4</v>
      </c>
      <c r="I14655">
        <v>0.9</v>
      </c>
      <c r="J14655">
        <f>VLOOKUP(VALUE(RIGHT(B14655,2)),'XZ coord'!$T$144:$V$149,3,0)</f>
        <v>1.95</v>
      </c>
    </row>
    <row r="14656" spans="1:10" x14ac:dyDescent="0.2">
      <c r="A14656">
        <v>15655</v>
      </c>
      <c r="B14656" t="s">
        <v>14686</v>
      </c>
      <c r="C14656" t="s">
        <v>1339</v>
      </c>
      <c r="D14656" t="s">
        <v>12047</v>
      </c>
      <c r="E14656">
        <f>VLOOKUP(LEFT(B14656,LEN(B14656)-2),'Correction using CAD'!A:F,5,0)</f>
        <v>87.424999999999997</v>
      </c>
      <c r="F14656">
        <f>VLOOKUP(LEFT(B14656,LEN(B14656)-2),'Correction using CAD'!A:F,6,0)</f>
        <v>110.80000000000015</v>
      </c>
      <c r="G14656">
        <f>VLOOKUP(VALUE(RIGHT(B14656,2)),'XZ coord'!$T$144:$U$149,2,0)</f>
        <v>10.37</v>
      </c>
      <c r="H14656">
        <v>2.4</v>
      </c>
      <c r="I14656">
        <v>0.9</v>
      </c>
      <c r="J14656">
        <f>VLOOKUP(VALUE(RIGHT(B14656,2)),'XZ coord'!$T$144:$V$149,3,0)</f>
        <v>2.1</v>
      </c>
    </row>
    <row r="14657" spans="1:10" x14ac:dyDescent="0.2">
      <c r="A14657">
        <v>15656</v>
      </c>
      <c r="B14657" t="s">
        <v>14687</v>
      </c>
      <c r="C14657" t="s">
        <v>1339</v>
      </c>
      <c r="D14657" t="s">
        <v>12047</v>
      </c>
      <c r="E14657">
        <f>VLOOKUP(LEFT(B14657,LEN(B14657)-2),'Correction using CAD'!A:F,5,0)</f>
        <v>81.349999999999994</v>
      </c>
      <c r="F14657">
        <f>VLOOKUP(LEFT(B14657,LEN(B14657)-2),'Correction using CAD'!A:F,6,0)</f>
        <v>110.80000000000015</v>
      </c>
      <c r="G14657">
        <f>VLOOKUP(VALUE(RIGHT(B14657,2)),'XZ coord'!$T$144:$U$149,2,0)</f>
        <v>6.47</v>
      </c>
      <c r="H14657">
        <v>2.4</v>
      </c>
      <c r="I14657">
        <v>0.9</v>
      </c>
      <c r="J14657">
        <f>VLOOKUP(VALUE(RIGHT(B14657,2)),'XZ coord'!$T$144:$V$149,3,0)</f>
        <v>1.95</v>
      </c>
    </row>
    <row r="14658" spans="1:10" x14ac:dyDescent="0.2">
      <c r="A14658">
        <v>15657</v>
      </c>
      <c r="B14658" t="s">
        <v>14688</v>
      </c>
      <c r="C14658" t="s">
        <v>1339</v>
      </c>
      <c r="D14658" t="s">
        <v>12047</v>
      </c>
      <c r="E14658">
        <f>VLOOKUP(LEFT(B14658,LEN(B14658)-2),'Correction using CAD'!A:F,5,0)</f>
        <v>81.349999999999994</v>
      </c>
      <c r="F14658">
        <f>VLOOKUP(LEFT(B14658,LEN(B14658)-2),'Correction using CAD'!A:F,6,0)</f>
        <v>110.80000000000015</v>
      </c>
      <c r="G14658">
        <f>VLOOKUP(VALUE(RIGHT(B14658,2)),'XZ coord'!$T$144:$U$149,2,0)</f>
        <v>8.42</v>
      </c>
      <c r="H14658">
        <v>2.4</v>
      </c>
      <c r="I14658">
        <v>0.9</v>
      </c>
      <c r="J14658">
        <f>VLOOKUP(VALUE(RIGHT(B14658,2)),'XZ coord'!$T$144:$V$149,3,0)</f>
        <v>1.95</v>
      </c>
    </row>
    <row r="14659" spans="1:10" x14ac:dyDescent="0.2">
      <c r="A14659">
        <v>15658</v>
      </c>
      <c r="B14659" t="s">
        <v>14689</v>
      </c>
      <c r="C14659" t="s">
        <v>1339</v>
      </c>
      <c r="D14659" t="s">
        <v>12047</v>
      </c>
      <c r="E14659">
        <f>VLOOKUP(LEFT(B14659,LEN(B14659)-2),'Correction using CAD'!A:F,5,0)</f>
        <v>81.349999999999994</v>
      </c>
      <c r="F14659">
        <f>VLOOKUP(LEFT(B14659,LEN(B14659)-2),'Correction using CAD'!A:F,6,0)</f>
        <v>110.80000000000015</v>
      </c>
      <c r="G14659">
        <f>VLOOKUP(VALUE(RIGHT(B14659,2)),'XZ coord'!$T$144:$U$149,2,0)</f>
        <v>10.37</v>
      </c>
      <c r="H14659">
        <v>2.4</v>
      </c>
      <c r="I14659">
        <v>0.9</v>
      </c>
      <c r="J14659">
        <f>VLOOKUP(VALUE(RIGHT(B14659,2)),'XZ coord'!$T$144:$V$149,3,0)</f>
        <v>2.1</v>
      </c>
    </row>
    <row r="14660" spans="1:10" x14ac:dyDescent="0.2">
      <c r="A14660">
        <v>15659</v>
      </c>
      <c r="B14660" t="s">
        <v>14690</v>
      </c>
      <c r="C14660" t="s">
        <v>1339</v>
      </c>
      <c r="D14660" t="s">
        <v>12047</v>
      </c>
      <c r="E14660">
        <f>VLOOKUP(LEFT(B14660,LEN(B14660)-2),'Correction using CAD'!A:F,5,0)</f>
        <v>81.349999999999994</v>
      </c>
      <c r="F14660">
        <f>VLOOKUP(LEFT(B14660,LEN(B14660)-2),'Correction using CAD'!A:F,6,0)</f>
        <v>109.90000000000015</v>
      </c>
      <c r="G14660">
        <f>VLOOKUP(VALUE(RIGHT(B14660,2)),'XZ coord'!$T$144:$U$149,2,0)</f>
        <v>6.47</v>
      </c>
      <c r="H14660">
        <v>2.4</v>
      </c>
      <c r="I14660">
        <v>0.9</v>
      </c>
      <c r="J14660">
        <f>VLOOKUP(VALUE(RIGHT(B14660,2)),'XZ coord'!$T$144:$V$149,3,0)</f>
        <v>1.95</v>
      </c>
    </row>
    <row r="14661" spans="1:10" x14ac:dyDescent="0.2">
      <c r="A14661">
        <v>15660</v>
      </c>
      <c r="B14661" t="s">
        <v>14691</v>
      </c>
      <c r="C14661" t="s">
        <v>1339</v>
      </c>
      <c r="D14661" t="s">
        <v>12047</v>
      </c>
      <c r="E14661">
        <f>VLOOKUP(LEFT(B14661,LEN(B14661)-2),'Correction using CAD'!A:F,5,0)</f>
        <v>81.349999999999994</v>
      </c>
      <c r="F14661">
        <f>VLOOKUP(LEFT(B14661,LEN(B14661)-2),'Correction using CAD'!A:F,6,0)</f>
        <v>109.90000000000015</v>
      </c>
      <c r="G14661">
        <f>VLOOKUP(VALUE(RIGHT(B14661,2)),'XZ coord'!$T$144:$U$149,2,0)</f>
        <v>8.42</v>
      </c>
      <c r="H14661">
        <v>2.4</v>
      </c>
      <c r="I14661">
        <v>0.9</v>
      </c>
      <c r="J14661">
        <f>VLOOKUP(VALUE(RIGHT(B14661,2)),'XZ coord'!$T$144:$V$149,3,0)</f>
        <v>1.95</v>
      </c>
    </row>
    <row r="14662" spans="1:10" x14ac:dyDescent="0.2">
      <c r="A14662">
        <v>15661</v>
      </c>
      <c r="B14662" t="s">
        <v>14692</v>
      </c>
      <c r="C14662" t="s">
        <v>1339</v>
      </c>
      <c r="D14662" t="s">
        <v>12047</v>
      </c>
      <c r="E14662">
        <f>VLOOKUP(LEFT(B14662,LEN(B14662)-2),'Correction using CAD'!A:F,5,0)</f>
        <v>81.349999999999994</v>
      </c>
      <c r="F14662">
        <f>VLOOKUP(LEFT(B14662,LEN(B14662)-2),'Correction using CAD'!A:F,6,0)</f>
        <v>109.90000000000015</v>
      </c>
      <c r="G14662">
        <f>VLOOKUP(VALUE(RIGHT(B14662,2)),'XZ coord'!$T$144:$U$149,2,0)</f>
        <v>10.37</v>
      </c>
      <c r="H14662">
        <v>2.4</v>
      </c>
      <c r="I14662">
        <v>0.9</v>
      </c>
      <c r="J14662">
        <f>VLOOKUP(VALUE(RIGHT(B14662,2)),'XZ coord'!$T$144:$V$149,3,0)</f>
        <v>2.1</v>
      </c>
    </row>
    <row r="14663" spans="1:10" x14ac:dyDescent="0.2">
      <c r="A14663">
        <v>15662</v>
      </c>
      <c r="B14663" t="s">
        <v>14693</v>
      </c>
      <c r="C14663" t="s">
        <v>1339</v>
      </c>
      <c r="D14663" t="s">
        <v>12047</v>
      </c>
      <c r="E14663">
        <f>VLOOKUP(LEFT(B14663,LEN(B14663)-2),'Correction using CAD'!A:F,5,0)</f>
        <v>81.349999999999994</v>
      </c>
      <c r="F14663">
        <f>VLOOKUP(LEFT(B14663,LEN(B14663)-2),'Correction using CAD'!A:F,6,0)</f>
        <v>109.00000000000014</v>
      </c>
      <c r="G14663">
        <f>VLOOKUP(VALUE(RIGHT(B14663,2)),'XZ coord'!$T$144:$U$149,2,0)</f>
        <v>6.47</v>
      </c>
      <c r="H14663">
        <v>2.4</v>
      </c>
      <c r="I14663">
        <v>0.9</v>
      </c>
      <c r="J14663">
        <f>VLOOKUP(VALUE(RIGHT(B14663,2)),'XZ coord'!$T$144:$V$149,3,0)</f>
        <v>1.95</v>
      </c>
    </row>
    <row r="14664" spans="1:10" x14ac:dyDescent="0.2">
      <c r="A14664">
        <v>15663</v>
      </c>
      <c r="B14664" t="s">
        <v>14694</v>
      </c>
      <c r="C14664" t="s">
        <v>1339</v>
      </c>
      <c r="D14664" t="s">
        <v>12047</v>
      </c>
      <c r="E14664">
        <f>VLOOKUP(LEFT(B14664,LEN(B14664)-2),'Correction using CAD'!A:F,5,0)</f>
        <v>81.349999999999994</v>
      </c>
      <c r="F14664">
        <f>VLOOKUP(LEFT(B14664,LEN(B14664)-2),'Correction using CAD'!A:F,6,0)</f>
        <v>109.00000000000014</v>
      </c>
      <c r="G14664">
        <f>VLOOKUP(VALUE(RIGHT(B14664,2)),'XZ coord'!$T$144:$U$149,2,0)</f>
        <v>8.42</v>
      </c>
      <c r="H14664">
        <v>2.4</v>
      </c>
      <c r="I14664">
        <v>0.9</v>
      </c>
      <c r="J14664">
        <f>VLOOKUP(VALUE(RIGHT(B14664,2)),'XZ coord'!$T$144:$V$149,3,0)</f>
        <v>1.95</v>
      </c>
    </row>
    <row r="14665" spans="1:10" x14ac:dyDescent="0.2">
      <c r="A14665">
        <v>15664</v>
      </c>
      <c r="B14665" t="s">
        <v>14695</v>
      </c>
      <c r="C14665" t="s">
        <v>1339</v>
      </c>
      <c r="D14665" t="s">
        <v>12047</v>
      </c>
      <c r="E14665">
        <f>VLOOKUP(LEFT(B14665,LEN(B14665)-2),'Correction using CAD'!A:F,5,0)</f>
        <v>81.349999999999994</v>
      </c>
      <c r="F14665">
        <f>VLOOKUP(LEFT(B14665,LEN(B14665)-2),'Correction using CAD'!A:F,6,0)</f>
        <v>109.00000000000014</v>
      </c>
      <c r="G14665">
        <f>VLOOKUP(VALUE(RIGHT(B14665,2)),'XZ coord'!$T$144:$U$149,2,0)</f>
        <v>10.37</v>
      </c>
      <c r="H14665">
        <v>2.4</v>
      </c>
      <c r="I14665">
        <v>0.9</v>
      </c>
      <c r="J14665">
        <f>VLOOKUP(VALUE(RIGHT(B14665,2)),'XZ coord'!$T$144:$V$149,3,0)</f>
        <v>2.1</v>
      </c>
    </row>
    <row r="14666" spans="1:10" x14ac:dyDescent="0.2">
      <c r="A14666">
        <v>15665</v>
      </c>
      <c r="B14666" t="s">
        <v>14696</v>
      </c>
      <c r="C14666" t="s">
        <v>1339</v>
      </c>
      <c r="D14666" t="s">
        <v>12047</v>
      </c>
      <c r="E14666">
        <f>VLOOKUP(LEFT(B14666,LEN(B14666)-2),'Correction using CAD'!A:F,5,0)</f>
        <v>81.349999999999994</v>
      </c>
      <c r="F14666">
        <f>VLOOKUP(LEFT(B14666,LEN(B14666)-2),'Correction using CAD'!A:F,6,0)</f>
        <v>108.10000000000014</v>
      </c>
      <c r="G14666">
        <f>VLOOKUP(VALUE(RIGHT(B14666,2)),'XZ coord'!$T$144:$U$149,2,0)</f>
        <v>6.47</v>
      </c>
      <c r="H14666">
        <v>2.4</v>
      </c>
      <c r="I14666">
        <v>0.9</v>
      </c>
      <c r="J14666">
        <f>VLOOKUP(VALUE(RIGHT(B14666,2)),'XZ coord'!$T$144:$V$149,3,0)</f>
        <v>1.95</v>
      </c>
    </row>
    <row r="14667" spans="1:10" x14ac:dyDescent="0.2">
      <c r="A14667">
        <v>15666</v>
      </c>
      <c r="B14667" t="s">
        <v>14697</v>
      </c>
      <c r="C14667" t="s">
        <v>1339</v>
      </c>
      <c r="D14667" t="s">
        <v>12047</v>
      </c>
      <c r="E14667">
        <f>VLOOKUP(LEFT(B14667,LEN(B14667)-2),'Correction using CAD'!A:F,5,0)</f>
        <v>81.349999999999994</v>
      </c>
      <c r="F14667">
        <f>VLOOKUP(LEFT(B14667,LEN(B14667)-2),'Correction using CAD'!A:F,6,0)</f>
        <v>108.10000000000014</v>
      </c>
      <c r="G14667">
        <f>VLOOKUP(VALUE(RIGHT(B14667,2)),'XZ coord'!$T$144:$U$149,2,0)</f>
        <v>8.42</v>
      </c>
      <c r="H14667">
        <v>2.4</v>
      </c>
      <c r="I14667">
        <v>0.9</v>
      </c>
      <c r="J14667">
        <f>VLOOKUP(VALUE(RIGHT(B14667,2)),'XZ coord'!$T$144:$V$149,3,0)</f>
        <v>1.95</v>
      </c>
    </row>
    <row r="14668" spans="1:10" x14ac:dyDescent="0.2">
      <c r="A14668">
        <v>15667</v>
      </c>
      <c r="B14668" t="s">
        <v>14698</v>
      </c>
      <c r="C14668" t="s">
        <v>1339</v>
      </c>
      <c r="D14668" t="s">
        <v>12047</v>
      </c>
      <c r="E14668">
        <f>VLOOKUP(LEFT(B14668,LEN(B14668)-2),'Correction using CAD'!A:F,5,0)</f>
        <v>81.349999999999994</v>
      </c>
      <c r="F14668">
        <f>VLOOKUP(LEFT(B14668,LEN(B14668)-2),'Correction using CAD'!A:F,6,0)</f>
        <v>108.10000000000014</v>
      </c>
      <c r="G14668">
        <f>VLOOKUP(VALUE(RIGHT(B14668,2)),'XZ coord'!$T$144:$U$149,2,0)</f>
        <v>10.37</v>
      </c>
      <c r="H14668">
        <v>2.4</v>
      </c>
      <c r="I14668">
        <v>0.9</v>
      </c>
      <c r="J14668">
        <f>VLOOKUP(VALUE(RIGHT(B14668,2)),'XZ coord'!$T$144:$V$149,3,0)</f>
        <v>2.1</v>
      </c>
    </row>
    <row r="14669" spans="1:10" x14ac:dyDescent="0.2">
      <c r="A14669">
        <v>15668</v>
      </c>
      <c r="B14669" t="s">
        <v>14699</v>
      </c>
      <c r="C14669" t="s">
        <v>1339</v>
      </c>
      <c r="D14669" t="s">
        <v>12047</v>
      </c>
      <c r="E14669">
        <f>VLOOKUP(LEFT(B14669,LEN(B14669)-2),'Correction using CAD'!A:F,5,0)</f>
        <v>87.424999999999997</v>
      </c>
      <c r="F14669">
        <f>VLOOKUP(LEFT(B14669,LEN(B14669)-2),'Correction using CAD'!A:F,6,0)</f>
        <v>109.90000000000015</v>
      </c>
      <c r="G14669">
        <f>VLOOKUP(VALUE(RIGHT(B14669,2)),'XZ coord'!$T$144:$U$149,2,0)</f>
        <v>6.47</v>
      </c>
      <c r="H14669">
        <v>2.4</v>
      </c>
      <c r="I14669">
        <v>0.9</v>
      </c>
      <c r="J14669">
        <f>VLOOKUP(VALUE(RIGHT(B14669,2)),'XZ coord'!$T$144:$V$149,3,0)</f>
        <v>1.95</v>
      </c>
    </row>
    <row r="14670" spans="1:10" x14ac:dyDescent="0.2">
      <c r="A14670">
        <v>15669</v>
      </c>
      <c r="B14670" t="s">
        <v>14700</v>
      </c>
      <c r="C14670" t="s">
        <v>1339</v>
      </c>
      <c r="D14670" t="s">
        <v>12047</v>
      </c>
      <c r="E14670">
        <f>VLOOKUP(LEFT(B14670,LEN(B14670)-2),'Correction using CAD'!A:F,5,0)</f>
        <v>87.424999999999997</v>
      </c>
      <c r="F14670">
        <f>VLOOKUP(LEFT(B14670,LEN(B14670)-2),'Correction using CAD'!A:F,6,0)</f>
        <v>109.90000000000015</v>
      </c>
      <c r="G14670">
        <f>VLOOKUP(VALUE(RIGHT(B14670,2)),'XZ coord'!$T$144:$U$149,2,0)</f>
        <v>8.42</v>
      </c>
      <c r="H14670">
        <v>2.4</v>
      </c>
      <c r="I14670">
        <v>0.9</v>
      </c>
      <c r="J14670">
        <f>VLOOKUP(VALUE(RIGHT(B14670,2)),'XZ coord'!$T$144:$V$149,3,0)</f>
        <v>1.95</v>
      </c>
    </row>
    <row r="14671" spans="1:10" x14ac:dyDescent="0.2">
      <c r="A14671">
        <v>15670</v>
      </c>
      <c r="B14671" t="s">
        <v>14701</v>
      </c>
      <c r="C14671" t="s">
        <v>1342</v>
      </c>
      <c r="D14671" t="s">
        <v>12047</v>
      </c>
      <c r="E14671">
        <f>VLOOKUP(LEFT(B14671,LEN(B14671)-2),'Correction using CAD'!A:F,5,0)</f>
        <v>87.424999999999997</v>
      </c>
      <c r="F14671">
        <f>VLOOKUP(LEFT(B14671,LEN(B14671)-2),'Correction using CAD'!A:F,6,0)</f>
        <v>109.90000000000015</v>
      </c>
      <c r="G14671">
        <f>VLOOKUP(VALUE(RIGHT(B14671,2)),'XZ coord'!$T$144:$U$149,2,0)</f>
        <v>10.37</v>
      </c>
      <c r="H14671">
        <v>2.4</v>
      </c>
      <c r="I14671">
        <v>0.9</v>
      </c>
      <c r="J14671">
        <f>VLOOKUP(VALUE(RIGHT(B14671,2)),'XZ coord'!$T$144:$V$149,3,0)</f>
        <v>2.1</v>
      </c>
    </row>
    <row r="14672" spans="1:10" x14ac:dyDescent="0.2">
      <c r="A14672">
        <v>15671</v>
      </c>
      <c r="B14672" t="s">
        <v>14702</v>
      </c>
      <c r="C14672" t="s">
        <v>1339</v>
      </c>
      <c r="D14672" t="s">
        <v>12047</v>
      </c>
      <c r="E14672">
        <f>VLOOKUP(LEFT(B14672,LEN(B14672)-2),'Correction using CAD'!A:F,5,0)</f>
        <v>87.424999999999997</v>
      </c>
      <c r="F14672">
        <f>VLOOKUP(LEFT(B14672,LEN(B14672)-2),'Correction using CAD'!A:F,6,0)</f>
        <v>109.00000000000014</v>
      </c>
      <c r="G14672">
        <f>VLOOKUP(VALUE(RIGHT(B14672,2)),'XZ coord'!$T$144:$U$149,2,0)</f>
        <v>6.47</v>
      </c>
      <c r="H14672">
        <v>2.4</v>
      </c>
      <c r="I14672">
        <v>0.9</v>
      </c>
      <c r="J14672">
        <f>VLOOKUP(VALUE(RIGHT(B14672,2)),'XZ coord'!$T$144:$V$149,3,0)</f>
        <v>1.95</v>
      </c>
    </row>
    <row r="14673" spans="1:10" x14ac:dyDescent="0.2">
      <c r="A14673">
        <v>15672</v>
      </c>
      <c r="B14673" t="s">
        <v>14703</v>
      </c>
      <c r="C14673" t="s">
        <v>1339</v>
      </c>
      <c r="D14673" t="s">
        <v>12047</v>
      </c>
      <c r="E14673">
        <f>VLOOKUP(LEFT(B14673,LEN(B14673)-2),'Correction using CAD'!A:F,5,0)</f>
        <v>87.424999999999997</v>
      </c>
      <c r="F14673">
        <f>VLOOKUP(LEFT(B14673,LEN(B14673)-2),'Correction using CAD'!A:F,6,0)</f>
        <v>109.00000000000014</v>
      </c>
      <c r="G14673">
        <f>VLOOKUP(VALUE(RIGHT(B14673,2)),'XZ coord'!$T$144:$U$149,2,0)</f>
        <v>8.42</v>
      </c>
      <c r="H14673">
        <v>2.4</v>
      </c>
      <c r="I14673">
        <v>0.9</v>
      </c>
      <c r="J14673">
        <f>VLOOKUP(VALUE(RIGHT(B14673,2)),'XZ coord'!$T$144:$V$149,3,0)</f>
        <v>1.95</v>
      </c>
    </row>
    <row r="14674" spans="1:10" x14ac:dyDescent="0.2">
      <c r="A14674">
        <v>15673</v>
      </c>
      <c r="B14674" t="s">
        <v>14704</v>
      </c>
      <c r="C14674" t="s">
        <v>1342</v>
      </c>
      <c r="D14674" t="s">
        <v>12047</v>
      </c>
      <c r="E14674">
        <f>VLOOKUP(LEFT(B14674,LEN(B14674)-2),'Correction using CAD'!A:F,5,0)</f>
        <v>87.424999999999997</v>
      </c>
      <c r="F14674">
        <f>VLOOKUP(LEFT(B14674,LEN(B14674)-2),'Correction using CAD'!A:F,6,0)</f>
        <v>109.00000000000014</v>
      </c>
      <c r="G14674">
        <f>VLOOKUP(VALUE(RIGHT(B14674,2)),'XZ coord'!$T$144:$U$149,2,0)</f>
        <v>10.37</v>
      </c>
      <c r="H14674">
        <v>2.4</v>
      </c>
      <c r="I14674">
        <v>0.9</v>
      </c>
      <c r="J14674">
        <f>VLOOKUP(VALUE(RIGHT(B14674,2)),'XZ coord'!$T$144:$V$149,3,0)</f>
        <v>2.1</v>
      </c>
    </row>
    <row r="14675" spans="1:10" x14ac:dyDescent="0.2">
      <c r="A14675">
        <v>15674</v>
      </c>
      <c r="B14675" t="s">
        <v>14705</v>
      </c>
      <c r="C14675" t="s">
        <v>1339</v>
      </c>
      <c r="D14675" t="s">
        <v>12047</v>
      </c>
      <c r="E14675">
        <f>VLOOKUP(LEFT(B14675,LEN(B14675)-2),'Correction using CAD'!A:F,5,0)</f>
        <v>87.424999999999997</v>
      </c>
      <c r="F14675">
        <f>VLOOKUP(LEFT(B14675,LEN(B14675)-2),'Correction using CAD'!A:F,6,0)</f>
        <v>108.10000000000014</v>
      </c>
      <c r="G14675">
        <f>VLOOKUP(VALUE(RIGHT(B14675,2)),'XZ coord'!$T$144:$U$149,2,0)</f>
        <v>6.47</v>
      </c>
      <c r="H14675">
        <v>2.4</v>
      </c>
      <c r="I14675">
        <v>0.9</v>
      </c>
      <c r="J14675">
        <f>VLOOKUP(VALUE(RIGHT(B14675,2)),'XZ coord'!$T$144:$V$149,3,0)</f>
        <v>1.95</v>
      </c>
    </row>
    <row r="14676" spans="1:10" x14ac:dyDescent="0.2">
      <c r="A14676">
        <v>15675</v>
      </c>
      <c r="B14676" t="s">
        <v>14706</v>
      </c>
      <c r="C14676" t="s">
        <v>1339</v>
      </c>
      <c r="D14676" t="s">
        <v>12047</v>
      </c>
      <c r="E14676">
        <f>VLOOKUP(LEFT(B14676,LEN(B14676)-2),'Correction using CAD'!A:F,5,0)</f>
        <v>87.424999999999997</v>
      </c>
      <c r="F14676">
        <f>VLOOKUP(LEFT(B14676,LEN(B14676)-2),'Correction using CAD'!A:F,6,0)</f>
        <v>108.10000000000014</v>
      </c>
      <c r="G14676">
        <f>VLOOKUP(VALUE(RIGHT(B14676,2)),'XZ coord'!$T$144:$U$149,2,0)</f>
        <v>8.42</v>
      </c>
      <c r="H14676">
        <v>2.4</v>
      </c>
      <c r="I14676">
        <v>0.9</v>
      </c>
      <c r="J14676">
        <f>VLOOKUP(VALUE(RIGHT(B14676,2)),'XZ coord'!$T$144:$V$149,3,0)</f>
        <v>1.95</v>
      </c>
    </row>
    <row r="14677" spans="1:10" x14ac:dyDescent="0.2">
      <c r="A14677">
        <v>15676</v>
      </c>
      <c r="B14677" t="s">
        <v>14707</v>
      </c>
      <c r="C14677" t="s">
        <v>1342</v>
      </c>
      <c r="D14677" t="s">
        <v>12047</v>
      </c>
      <c r="E14677">
        <f>VLOOKUP(LEFT(B14677,LEN(B14677)-2),'Correction using CAD'!A:F,5,0)</f>
        <v>87.424999999999997</v>
      </c>
      <c r="F14677">
        <f>VLOOKUP(LEFT(B14677,LEN(B14677)-2),'Correction using CAD'!A:F,6,0)</f>
        <v>108.10000000000014</v>
      </c>
      <c r="G14677">
        <f>VLOOKUP(VALUE(RIGHT(B14677,2)),'XZ coord'!$T$144:$U$149,2,0)</f>
        <v>10.37</v>
      </c>
      <c r="H14677">
        <v>2.4</v>
      </c>
      <c r="I14677">
        <v>0.9</v>
      </c>
      <c r="J14677">
        <f>VLOOKUP(VALUE(RIGHT(B14677,2)),'XZ coord'!$T$144:$V$149,3,0)</f>
        <v>2.1</v>
      </c>
    </row>
    <row r="14678" spans="1:10" x14ac:dyDescent="0.2">
      <c r="A14678">
        <v>15677</v>
      </c>
      <c r="B14678" t="s">
        <v>14708</v>
      </c>
      <c r="C14678" t="s">
        <v>1339</v>
      </c>
      <c r="D14678" t="s">
        <v>12047</v>
      </c>
      <c r="E14678">
        <f>VLOOKUP(LEFT(B14678,LEN(B14678)-2),'Correction using CAD'!A:F,5,0)</f>
        <v>87.424999999999997</v>
      </c>
      <c r="F14678">
        <f>VLOOKUP(LEFT(B14678,LEN(B14678)-2),'Correction using CAD'!A:F,6,0)</f>
        <v>107.20000000000013</v>
      </c>
      <c r="G14678">
        <f>VLOOKUP(VALUE(RIGHT(B14678,2)),'XZ coord'!$T$144:$U$149,2,0)</f>
        <v>6.47</v>
      </c>
      <c r="H14678">
        <v>2.4</v>
      </c>
      <c r="I14678">
        <v>0.9</v>
      </c>
      <c r="J14678">
        <f>VLOOKUP(VALUE(RIGHT(B14678,2)),'XZ coord'!$T$144:$V$149,3,0)</f>
        <v>1.95</v>
      </c>
    </row>
    <row r="14679" spans="1:10" x14ac:dyDescent="0.2">
      <c r="A14679">
        <v>15678</v>
      </c>
      <c r="B14679" t="s">
        <v>14709</v>
      </c>
      <c r="C14679" t="s">
        <v>1339</v>
      </c>
      <c r="D14679" t="s">
        <v>12047</v>
      </c>
      <c r="E14679">
        <f>VLOOKUP(LEFT(B14679,LEN(B14679)-2),'Correction using CAD'!A:F,5,0)</f>
        <v>87.424999999999997</v>
      </c>
      <c r="F14679">
        <f>VLOOKUP(LEFT(B14679,LEN(B14679)-2),'Correction using CAD'!A:F,6,0)</f>
        <v>107.20000000000013</v>
      </c>
      <c r="G14679">
        <f>VLOOKUP(VALUE(RIGHT(B14679,2)),'XZ coord'!$T$144:$U$149,2,0)</f>
        <v>8.42</v>
      </c>
      <c r="H14679">
        <v>2.4</v>
      </c>
      <c r="I14679">
        <v>0.9</v>
      </c>
      <c r="J14679">
        <f>VLOOKUP(VALUE(RIGHT(B14679,2)),'XZ coord'!$T$144:$V$149,3,0)</f>
        <v>1.95</v>
      </c>
    </row>
    <row r="14680" spans="1:10" x14ac:dyDescent="0.2">
      <c r="A14680">
        <v>15679</v>
      </c>
      <c r="B14680" t="s">
        <v>14710</v>
      </c>
      <c r="C14680" t="s">
        <v>1342</v>
      </c>
      <c r="D14680" t="s">
        <v>12047</v>
      </c>
      <c r="E14680">
        <f>VLOOKUP(LEFT(B14680,LEN(B14680)-2),'Correction using CAD'!A:F,5,0)</f>
        <v>87.424999999999997</v>
      </c>
      <c r="F14680">
        <f>VLOOKUP(LEFT(B14680,LEN(B14680)-2),'Correction using CAD'!A:F,6,0)</f>
        <v>107.20000000000013</v>
      </c>
      <c r="G14680">
        <f>VLOOKUP(VALUE(RIGHT(B14680,2)),'XZ coord'!$T$144:$U$149,2,0)</f>
        <v>10.37</v>
      </c>
      <c r="H14680">
        <v>2.4</v>
      </c>
      <c r="I14680">
        <v>0.9</v>
      </c>
      <c r="J14680">
        <f>VLOOKUP(VALUE(RIGHT(B14680,2)),'XZ coord'!$T$144:$V$149,3,0)</f>
        <v>2.1</v>
      </c>
    </row>
    <row r="14681" spans="1:10" x14ac:dyDescent="0.2">
      <c r="A14681">
        <v>15680</v>
      </c>
      <c r="B14681" t="s">
        <v>14711</v>
      </c>
      <c r="C14681" t="s">
        <v>1339</v>
      </c>
      <c r="D14681" t="s">
        <v>12047</v>
      </c>
      <c r="E14681">
        <f>VLOOKUP(LEFT(B14681,LEN(B14681)-2),'Correction using CAD'!A:F,5,0)</f>
        <v>81.349999999999994</v>
      </c>
      <c r="F14681">
        <f>VLOOKUP(LEFT(B14681,LEN(B14681)-2),'Correction using CAD'!A:F,6,0)</f>
        <v>107.20000000000013</v>
      </c>
      <c r="G14681">
        <f>VLOOKUP(VALUE(RIGHT(B14681,2)),'XZ coord'!$T$144:$U$149,2,0)</f>
        <v>2.25</v>
      </c>
      <c r="H14681">
        <v>2.4</v>
      </c>
      <c r="I14681">
        <v>0.9</v>
      </c>
      <c r="J14681">
        <f>VLOOKUP(VALUE(RIGHT(B14681,2)),'XZ coord'!$T$144:$V$149,3,0)</f>
        <v>1.97</v>
      </c>
    </row>
    <row r="14682" spans="1:10" x14ac:dyDescent="0.2">
      <c r="A14682">
        <v>15681</v>
      </c>
      <c r="B14682" t="s">
        <v>14712</v>
      </c>
      <c r="C14682" t="s">
        <v>1342</v>
      </c>
      <c r="D14682" t="s">
        <v>12047</v>
      </c>
      <c r="E14682">
        <f>VLOOKUP(LEFT(B14682,LEN(B14682)-2),'Correction using CAD'!A:F,5,0)</f>
        <v>81.349999999999994</v>
      </c>
      <c r="F14682">
        <f>VLOOKUP(LEFT(B14682,LEN(B14682)-2),'Correction using CAD'!A:F,6,0)</f>
        <v>107.20000000000013</v>
      </c>
      <c r="G14682">
        <f>VLOOKUP(VALUE(RIGHT(B14682,2)),'XZ coord'!$T$144:$U$149,2,0)</f>
        <v>4.22</v>
      </c>
      <c r="H14682">
        <v>2.4</v>
      </c>
      <c r="I14682">
        <v>0.9</v>
      </c>
      <c r="J14682">
        <f>VLOOKUP(VALUE(RIGHT(B14682,2)),'XZ coord'!$T$144:$V$149,3,0)</f>
        <v>2.25</v>
      </c>
    </row>
    <row r="14683" spans="1:10" x14ac:dyDescent="0.2">
      <c r="A14683">
        <v>15682</v>
      </c>
      <c r="B14683" t="s">
        <v>14713</v>
      </c>
      <c r="C14683" t="s">
        <v>1339</v>
      </c>
      <c r="D14683" t="s">
        <v>12047</v>
      </c>
      <c r="E14683">
        <f>VLOOKUP(LEFT(B14683,LEN(B14683)-2),'Correction using CAD'!A:F,5,0)</f>
        <v>81.349999999999994</v>
      </c>
      <c r="F14683">
        <f>VLOOKUP(LEFT(B14683,LEN(B14683)-2),'Correction using CAD'!A:F,6,0)</f>
        <v>107.20000000000013</v>
      </c>
      <c r="G14683">
        <f>VLOOKUP(VALUE(RIGHT(B14683,2)),'XZ coord'!$T$144:$U$149,2,0)</f>
        <v>6.47</v>
      </c>
      <c r="H14683">
        <v>2.4</v>
      </c>
      <c r="I14683">
        <v>0.9</v>
      </c>
      <c r="J14683">
        <f>VLOOKUP(VALUE(RIGHT(B14683,2)),'XZ coord'!$T$144:$V$149,3,0)</f>
        <v>1.95</v>
      </c>
    </row>
    <row r="14684" spans="1:10" x14ac:dyDescent="0.2">
      <c r="A14684">
        <v>15683</v>
      </c>
      <c r="B14684" t="s">
        <v>14714</v>
      </c>
      <c r="C14684" t="s">
        <v>1339</v>
      </c>
      <c r="D14684" t="s">
        <v>12047</v>
      </c>
      <c r="E14684">
        <f>VLOOKUP(LEFT(B14684,LEN(B14684)-2),'Correction using CAD'!A:F,5,0)</f>
        <v>81.349999999999994</v>
      </c>
      <c r="F14684">
        <f>VLOOKUP(LEFT(B14684,LEN(B14684)-2),'Correction using CAD'!A:F,6,0)</f>
        <v>107.20000000000013</v>
      </c>
      <c r="G14684">
        <f>VLOOKUP(VALUE(RIGHT(B14684,2)),'XZ coord'!$T$144:$U$149,2,0)</f>
        <v>8.42</v>
      </c>
      <c r="H14684">
        <v>2.4</v>
      </c>
      <c r="I14684">
        <v>0.9</v>
      </c>
      <c r="J14684">
        <f>VLOOKUP(VALUE(RIGHT(B14684,2)),'XZ coord'!$T$144:$V$149,3,0)</f>
        <v>1.95</v>
      </c>
    </row>
    <row r="14685" spans="1:10" x14ac:dyDescent="0.2">
      <c r="A14685">
        <v>15684</v>
      </c>
      <c r="B14685" t="s">
        <v>14715</v>
      </c>
      <c r="C14685" t="s">
        <v>1339</v>
      </c>
      <c r="D14685" t="s">
        <v>12047</v>
      </c>
      <c r="E14685">
        <f>VLOOKUP(LEFT(B14685,LEN(B14685)-2),'Correction using CAD'!A:F,5,0)</f>
        <v>81.349999999999994</v>
      </c>
      <c r="F14685">
        <f>VLOOKUP(LEFT(B14685,LEN(B14685)-2),'Correction using CAD'!A:F,6,0)</f>
        <v>107.20000000000013</v>
      </c>
      <c r="G14685">
        <f>VLOOKUP(VALUE(RIGHT(B14685,2)),'XZ coord'!$T$144:$U$149,2,0)</f>
        <v>10.37</v>
      </c>
      <c r="H14685">
        <v>2.4</v>
      </c>
      <c r="I14685">
        <v>0.9</v>
      </c>
      <c r="J14685">
        <f>VLOOKUP(VALUE(RIGHT(B14685,2)),'XZ coord'!$T$144:$V$149,3,0)</f>
        <v>2.1</v>
      </c>
    </row>
    <row r="14686" spans="1:10" x14ac:dyDescent="0.2">
      <c r="A14686">
        <v>15685</v>
      </c>
      <c r="B14686" t="s">
        <v>14716</v>
      </c>
      <c r="C14686" t="s">
        <v>1339</v>
      </c>
      <c r="D14686" t="s">
        <v>12047</v>
      </c>
      <c r="E14686">
        <f>VLOOKUP(LEFT(B14686,LEN(B14686)-2),'Correction using CAD'!A:F,5,0)</f>
        <v>81.349999999999994</v>
      </c>
      <c r="F14686">
        <f>VLOOKUP(LEFT(B14686,LEN(B14686)-2),'Correction using CAD'!A:F,6,0)</f>
        <v>106.30000000000013</v>
      </c>
      <c r="G14686">
        <f>VLOOKUP(VALUE(RIGHT(B14686,2)),'XZ coord'!$T$144:$U$149,2,0)</f>
        <v>2.25</v>
      </c>
      <c r="H14686">
        <v>2.4</v>
      </c>
      <c r="I14686">
        <v>0.9</v>
      </c>
      <c r="J14686">
        <f>VLOOKUP(VALUE(RIGHT(B14686,2)),'XZ coord'!$T$144:$V$149,3,0)</f>
        <v>1.97</v>
      </c>
    </row>
    <row r="14687" spans="1:10" x14ac:dyDescent="0.2">
      <c r="A14687">
        <v>15686</v>
      </c>
      <c r="B14687" t="s">
        <v>14717</v>
      </c>
      <c r="C14687" t="s">
        <v>1342</v>
      </c>
      <c r="D14687" t="s">
        <v>12047</v>
      </c>
      <c r="E14687">
        <f>VLOOKUP(LEFT(B14687,LEN(B14687)-2),'Correction using CAD'!A:F,5,0)</f>
        <v>81.349999999999994</v>
      </c>
      <c r="F14687">
        <f>VLOOKUP(LEFT(B14687,LEN(B14687)-2),'Correction using CAD'!A:F,6,0)</f>
        <v>106.30000000000013</v>
      </c>
      <c r="G14687">
        <f>VLOOKUP(VALUE(RIGHT(B14687,2)),'XZ coord'!$T$144:$U$149,2,0)</f>
        <v>4.22</v>
      </c>
      <c r="H14687">
        <v>2.4</v>
      </c>
      <c r="I14687">
        <v>0.9</v>
      </c>
      <c r="J14687">
        <f>VLOOKUP(VALUE(RIGHT(B14687,2)),'XZ coord'!$T$144:$V$149,3,0)</f>
        <v>2.25</v>
      </c>
    </row>
    <row r="14688" spans="1:10" x14ac:dyDescent="0.2">
      <c r="A14688">
        <v>15687</v>
      </c>
      <c r="B14688" t="s">
        <v>14718</v>
      </c>
      <c r="C14688" t="s">
        <v>1339</v>
      </c>
      <c r="D14688" t="s">
        <v>12047</v>
      </c>
      <c r="E14688">
        <f>VLOOKUP(LEFT(B14688,LEN(B14688)-2),'Correction using CAD'!A:F,5,0)</f>
        <v>81.349999999999994</v>
      </c>
      <c r="F14688">
        <f>VLOOKUP(LEFT(B14688,LEN(B14688)-2),'Correction using CAD'!A:F,6,0)</f>
        <v>106.30000000000013</v>
      </c>
      <c r="G14688">
        <f>VLOOKUP(VALUE(RIGHT(B14688,2)),'XZ coord'!$T$144:$U$149,2,0)</f>
        <v>6.47</v>
      </c>
      <c r="H14688">
        <v>2.4</v>
      </c>
      <c r="I14688">
        <v>0.9</v>
      </c>
      <c r="J14688">
        <f>VLOOKUP(VALUE(RIGHT(B14688,2)),'XZ coord'!$T$144:$V$149,3,0)</f>
        <v>1.95</v>
      </c>
    </row>
    <row r="14689" spans="1:10" x14ac:dyDescent="0.2">
      <c r="A14689">
        <v>15688</v>
      </c>
      <c r="B14689" t="s">
        <v>14719</v>
      </c>
      <c r="C14689" t="s">
        <v>1339</v>
      </c>
      <c r="D14689" t="s">
        <v>12047</v>
      </c>
      <c r="E14689">
        <f>VLOOKUP(LEFT(B14689,LEN(B14689)-2),'Correction using CAD'!A:F,5,0)</f>
        <v>81.349999999999994</v>
      </c>
      <c r="F14689">
        <f>VLOOKUP(LEFT(B14689,LEN(B14689)-2),'Correction using CAD'!A:F,6,0)</f>
        <v>106.30000000000013</v>
      </c>
      <c r="G14689">
        <f>VLOOKUP(VALUE(RIGHT(B14689,2)),'XZ coord'!$T$144:$U$149,2,0)</f>
        <v>8.42</v>
      </c>
      <c r="H14689">
        <v>2.4</v>
      </c>
      <c r="I14689">
        <v>0.9</v>
      </c>
      <c r="J14689">
        <f>VLOOKUP(VALUE(RIGHT(B14689,2)),'XZ coord'!$T$144:$V$149,3,0)</f>
        <v>1.95</v>
      </c>
    </row>
    <row r="14690" spans="1:10" x14ac:dyDescent="0.2">
      <c r="A14690">
        <v>15689</v>
      </c>
      <c r="B14690" t="s">
        <v>14720</v>
      </c>
      <c r="C14690" t="s">
        <v>1339</v>
      </c>
      <c r="D14690" t="s">
        <v>12047</v>
      </c>
      <c r="E14690">
        <f>VLOOKUP(LEFT(B14690,LEN(B14690)-2),'Correction using CAD'!A:F,5,0)</f>
        <v>81.349999999999994</v>
      </c>
      <c r="F14690">
        <f>VLOOKUP(LEFT(B14690,LEN(B14690)-2),'Correction using CAD'!A:F,6,0)</f>
        <v>106.30000000000013</v>
      </c>
      <c r="G14690">
        <f>VLOOKUP(VALUE(RIGHT(B14690,2)),'XZ coord'!$T$144:$U$149,2,0)</f>
        <v>10.37</v>
      </c>
      <c r="H14690">
        <v>2.4</v>
      </c>
      <c r="I14690">
        <v>0.9</v>
      </c>
      <c r="J14690">
        <f>VLOOKUP(VALUE(RIGHT(B14690,2)),'XZ coord'!$T$144:$V$149,3,0)</f>
        <v>2.1</v>
      </c>
    </row>
    <row r="14691" spans="1:10" x14ac:dyDescent="0.2">
      <c r="A14691">
        <v>15690</v>
      </c>
      <c r="B14691" t="s">
        <v>14721</v>
      </c>
      <c r="C14691" t="s">
        <v>1339</v>
      </c>
      <c r="D14691" t="s">
        <v>12047</v>
      </c>
      <c r="E14691">
        <f>VLOOKUP(LEFT(B14691,LEN(B14691)-2),'Correction using CAD'!A:F,5,0)</f>
        <v>81.349999999999994</v>
      </c>
      <c r="F14691">
        <f>VLOOKUP(LEFT(B14691,LEN(B14691)-2),'Correction using CAD'!A:F,6,0)</f>
        <v>105.40000000000012</v>
      </c>
      <c r="G14691">
        <f>VLOOKUP(VALUE(RIGHT(B14691,2)),'XZ coord'!$T$144:$U$149,2,0)</f>
        <v>2.25</v>
      </c>
      <c r="H14691">
        <v>2.4</v>
      </c>
      <c r="I14691">
        <v>0.9</v>
      </c>
      <c r="J14691">
        <f>VLOOKUP(VALUE(RIGHT(B14691,2)),'XZ coord'!$T$144:$V$149,3,0)</f>
        <v>1.97</v>
      </c>
    </row>
    <row r="14692" spans="1:10" x14ac:dyDescent="0.2">
      <c r="A14692">
        <v>15691</v>
      </c>
      <c r="B14692" t="s">
        <v>14722</v>
      </c>
      <c r="C14692" t="s">
        <v>1342</v>
      </c>
      <c r="D14692" t="s">
        <v>12047</v>
      </c>
      <c r="E14692">
        <f>VLOOKUP(LEFT(B14692,LEN(B14692)-2),'Correction using CAD'!A:F,5,0)</f>
        <v>81.349999999999994</v>
      </c>
      <c r="F14692">
        <f>VLOOKUP(LEFT(B14692,LEN(B14692)-2),'Correction using CAD'!A:F,6,0)</f>
        <v>105.40000000000012</v>
      </c>
      <c r="G14692">
        <f>VLOOKUP(VALUE(RIGHT(B14692,2)),'XZ coord'!$T$144:$U$149,2,0)</f>
        <v>4.22</v>
      </c>
      <c r="H14692">
        <v>2.4</v>
      </c>
      <c r="I14692">
        <v>0.9</v>
      </c>
      <c r="J14692">
        <f>VLOOKUP(VALUE(RIGHT(B14692,2)),'XZ coord'!$T$144:$V$149,3,0)</f>
        <v>2.25</v>
      </c>
    </row>
    <row r="14693" spans="1:10" x14ac:dyDescent="0.2">
      <c r="A14693">
        <v>15692</v>
      </c>
      <c r="B14693" t="s">
        <v>14723</v>
      </c>
      <c r="C14693" t="s">
        <v>1339</v>
      </c>
      <c r="D14693" t="s">
        <v>12047</v>
      </c>
      <c r="E14693">
        <f>VLOOKUP(LEFT(B14693,LEN(B14693)-2),'Correction using CAD'!A:F,5,0)</f>
        <v>81.349999999999994</v>
      </c>
      <c r="F14693">
        <f>VLOOKUP(LEFT(B14693,LEN(B14693)-2),'Correction using CAD'!A:F,6,0)</f>
        <v>105.40000000000012</v>
      </c>
      <c r="G14693">
        <f>VLOOKUP(VALUE(RIGHT(B14693,2)),'XZ coord'!$T$144:$U$149,2,0)</f>
        <v>6.47</v>
      </c>
      <c r="H14693">
        <v>2.4</v>
      </c>
      <c r="I14693">
        <v>0.9</v>
      </c>
      <c r="J14693">
        <f>VLOOKUP(VALUE(RIGHT(B14693,2)),'XZ coord'!$T$144:$V$149,3,0)</f>
        <v>1.95</v>
      </c>
    </row>
    <row r="14694" spans="1:10" x14ac:dyDescent="0.2">
      <c r="A14694">
        <v>15693</v>
      </c>
      <c r="B14694" t="s">
        <v>14724</v>
      </c>
      <c r="C14694" t="s">
        <v>1339</v>
      </c>
      <c r="D14694" t="s">
        <v>12047</v>
      </c>
      <c r="E14694">
        <f>VLOOKUP(LEFT(B14694,LEN(B14694)-2),'Correction using CAD'!A:F,5,0)</f>
        <v>81.349999999999994</v>
      </c>
      <c r="F14694">
        <f>VLOOKUP(LEFT(B14694,LEN(B14694)-2),'Correction using CAD'!A:F,6,0)</f>
        <v>105.40000000000012</v>
      </c>
      <c r="G14694">
        <f>VLOOKUP(VALUE(RIGHT(B14694,2)),'XZ coord'!$T$144:$U$149,2,0)</f>
        <v>8.42</v>
      </c>
      <c r="H14694">
        <v>2.4</v>
      </c>
      <c r="I14694">
        <v>0.9</v>
      </c>
      <c r="J14694">
        <f>VLOOKUP(VALUE(RIGHT(B14694,2)),'XZ coord'!$T$144:$V$149,3,0)</f>
        <v>1.95</v>
      </c>
    </row>
    <row r="14695" spans="1:10" x14ac:dyDescent="0.2">
      <c r="A14695">
        <v>15694</v>
      </c>
      <c r="B14695" t="s">
        <v>14725</v>
      </c>
      <c r="C14695" t="s">
        <v>1339</v>
      </c>
      <c r="D14695" t="s">
        <v>12047</v>
      </c>
      <c r="E14695">
        <f>VLOOKUP(LEFT(B14695,LEN(B14695)-2),'Correction using CAD'!A:F,5,0)</f>
        <v>81.349999999999994</v>
      </c>
      <c r="F14695">
        <f>VLOOKUP(LEFT(B14695,LEN(B14695)-2),'Correction using CAD'!A:F,6,0)</f>
        <v>105.40000000000012</v>
      </c>
      <c r="G14695">
        <f>VLOOKUP(VALUE(RIGHT(B14695,2)),'XZ coord'!$T$144:$U$149,2,0)</f>
        <v>10.37</v>
      </c>
      <c r="H14695">
        <v>2.4</v>
      </c>
      <c r="I14695">
        <v>0.9</v>
      </c>
      <c r="J14695">
        <f>VLOOKUP(VALUE(RIGHT(B14695,2)),'XZ coord'!$T$144:$V$149,3,0)</f>
        <v>2.1</v>
      </c>
    </row>
    <row r="14696" spans="1:10" x14ac:dyDescent="0.2">
      <c r="A14696">
        <v>15695</v>
      </c>
      <c r="B14696" t="s">
        <v>14726</v>
      </c>
      <c r="C14696" t="s">
        <v>1339</v>
      </c>
      <c r="D14696" t="s">
        <v>12047</v>
      </c>
      <c r="E14696">
        <f>VLOOKUP(LEFT(B14696,LEN(B14696)-2),'Correction using CAD'!A:F,5,0)</f>
        <v>81.349999999999994</v>
      </c>
      <c r="F14696">
        <f>VLOOKUP(LEFT(B14696,LEN(B14696)-2),'Correction using CAD'!A:F,6,0)</f>
        <v>104.50000000000011</v>
      </c>
      <c r="G14696">
        <f>VLOOKUP(VALUE(RIGHT(B14696,2)),'XZ coord'!$T$144:$U$149,2,0)</f>
        <v>2.25</v>
      </c>
      <c r="H14696">
        <v>2.4</v>
      </c>
      <c r="I14696">
        <v>0.9</v>
      </c>
      <c r="J14696">
        <f>VLOOKUP(VALUE(RIGHT(B14696,2)),'XZ coord'!$T$144:$V$149,3,0)</f>
        <v>1.97</v>
      </c>
    </row>
    <row r="14697" spans="1:10" x14ac:dyDescent="0.2">
      <c r="A14697">
        <v>15696</v>
      </c>
      <c r="B14697" t="s">
        <v>14727</v>
      </c>
      <c r="C14697" t="s">
        <v>1342</v>
      </c>
      <c r="D14697" t="s">
        <v>12047</v>
      </c>
      <c r="E14697">
        <f>VLOOKUP(LEFT(B14697,LEN(B14697)-2),'Correction using CAD'!A:F,5,0)</f>
        <v>81.349999999999994</v>
      </c>
      <c r="F14697">
        <f>VLOOKUP(LEFT(B14697,LEN(B14697)-2),'Correction using CAD'!A:F,6,0)</f>
        <v>104.50000000000011</v>
      </c>
      <c r="G14697">
        <f>VLOOKUP(VALUE(RIGHT(B14697,2)),'XZ coord'!$T$144:$U$149,2,0)</f>
        <v>4.22</v>
      </c>
      <c r="H14697">
        <v>2.4</v>
      </c>
      <c r="I14697">
        <v>0.9</v>
      </c>
      <c r="J14697">
        <f>VLOOKUP(VALUE(RIGHT(B14697,2)),'XZ coord'!$T$144:$V$149,3,0)</f>
        <v>2.25</v>
      </c>
    </row>
    <row r="14698" spans="1:10" x14ac:dyDescent="0.2">
      <c r="A14698">
        <v>15697</v>
      </c>
      <c r="B14698" t="s">
        <v>14728</v>
      </c>
      <c r="C14698" t="s">
        <v>1339</v>
      </c>
      <c r="D14698" t="s">
        <v>12047</v>
      </c>
      <c r="E14698">
        <f>VLOOKUP(LEFT(B14698,LEN(B14698)-2),'Correction using CAD'!A:F,5,0)</f>
        <v>81.349999999999994</v>
      </c>
      <c r="F14698">
        <f>VLOOKUP(LEFT(B14698,LEN(B14698)-2),'Correction using CAD'!A:F,6,0)</f>
        <v>104.50000000000011</v>
      </c>
      <c r="G14698">
        <f>VLOOKUP(VALUE(RIGHT(B14698,2)),'XZ coord'!$T$144:$U$149,2,0)</f>
        <v>6.47</v>
      </c>
      <c r="H14698">
        <v>2.4</v>
      </c>
      <c r="I14698">
        <v>0.9</v>
      </c>
      <c r="J14698">
        <f>VLOOKUP(VALUE(RIGHT(B14698,2)),'XZ coord'!$T$144:$V$149,3,0)</f>
        <v>1.95</v>
      </c>
    </row>
    <row r="14699" spans="1:10" x14ac:dyDescent="0.2">
      <c r="A14699">
        <v>15698</v>
      </c>
      <c r="B14699" t="s">
        <v>14729</v>
      </c>
      <c r="C14699" t="s">
        <v>1339</v>
      </c>
      <c r="D14699" t="s">
        <v>12047</v>
      </c>
      <c r="E14699">
        <f>VLOOKUP(LEFT(B14699,LEN(B14699)-2),'Correction using CAD'!A:F,5,0)</f>
        <v>81.349999999999994</v>
      </c>
      <c r="F14699">
        <f>VLOOKUP(LEFT(B14699,LEN(B14699)-2),'Correction using CAD'!A:F,6,0)</f>
        <v>104.50000000000011</v>
      </c>
      <c r="G14699">
        <f>VLOOKUP(VALUE(RIGHT(B14699,2)),'XZ coord'!$T$144:$U$149,2,0)</f>
        <v>8.42</v>
      </c>
      <c r="H14699">
        <v>2.4</v>
      </c>
      <c r="I14699">
        <v>0.9</v>
      </c>
      <c r="J14699">
        <f>VLOOKUP(VALUE(RIGHT(B14699,2)),'XZ coord'!$T$144:$V$149,3,0)</f>
        <v>1.95</v>
      </c>
    </row>
    <row r="14700" spans="1:10" x14ac:dyDescent="0.2">
      <c r="A14700">
        <v>15699</v>
      </c>
      <c r="B14700" t="s">
        <v>14730</v>
      </c>
      <c r="C14700" t="s">
        <v>1339</v>
      </c>
      <c r="D14700" t="s">
        <v>12047</v>
      </c>
      <c r="E14700">
        <f>VLOOKUP(LEFT(B14700,LEN(B14700)-2),'Correction using CAD'!A:F,5,0)</f>
        <v>81.349999999999994</v>
      </c>
      <c r="F14700">
        <f>VLOOKUP(LEFT(B14700,LEN(B14700)-2),'Correction using CAD'!A:F,6,0)</f>
        <v>104.50000000000011</v>
      </c>
      <c r="G14700">
        <f>VLOOKUP(VALUE(RIGHT(B14700,2)),'XZ coord'!$T$144:$U$149,2,0)</f>
        <v>10.37</v>
      </c>
      <c r="H14700">
        <v>2.4</v>
      </c>
      <c r="I14700">
        <v>0.9</v>
      </c>
      <c r="J14700">
        <f>VLOOKUP(VALUE(RIGHT(B14700,2)),'XZ coord'!$T$144:$V$149,3,0)</f>
        <v>2.1</v>
      </c>
    </row>
    <row r="14701" spans="1:10" x14ac:dyDescent="0.2">
      <c r="A14701">
        <v>15700</v>
      </c>
      <c r="B14701" t="s">
        <v>14731</v>
      </c>
      <c r="C14701" t="s">
        <v>1339</v>
      </c>
      <c r="D14701" t="s">
        <v>12047</v>
      </c>
      <c r="E14701">
        <f>VLOOKUP(LEFT(B14701,LEN(B14701)-2),'Correction using CAD'!A:F,5,0)</f>
        <v>87.424999999999997</v>
      </c>
      <c r="F14701">
        <f>VLOOKUP(LEFT(B14701,LEN(B14701)-2),'Correction using CAD'!A:F,6,0)</f>
        <v>106.30000000000013</v>
      </c>
      <c r="G14701">
        <f>VLOOKUP(VALUE(RIGHT(B14701,2)),'XZ coord'!$T$144:$U$149,2,0)</f>
        <v>2.25</v>
      </c>
      <c r="H14701">
        <v>2.4</v>
      </c>
      <c r="I14701">
        <v>0.9</v>
      </c>
      <c r="J14701">
        <f>VLOOKUP(VALUE(RIGHT(B14701,2)),'XZ coord'!$T$144:$V$149,3,0)</f>
        <v>1.97</v>
      </c>
    </row>
    <row r="14702" spans="1:10" x14ac:dyDescent="0.2">
      <c r="A14702">
        <v>15701</v>
      </c>
      <c r="B14702" t="s">
        <v>14732</v>
      </c>
      <c r="C14702" t="s">
        <v>1342</v>
      </c>
      <c r="D14702" t="s">
        <v>12047</v>
      </c>
      <c r="E14702">
        <f>VLOOKUP(LEFT(B14702,LEN(B14702)-2),'Correction using CAD'!A:F,5,0)</f>
        <v>87.424999999999997</v>
      </c>
      <c r="F14702">
        <f>VLOOKUP(LEFT(B14702,LEN(B14702)-2),'Correction using CAD'!A:F,6,0)</f>
        <v>106.30000000000013</v>
      </c>
      <c r="G14702">
        <f>VLOOKUP(VALUE(RIGHT(B14702,2)),'XZ coord'!$T$144:$U$149,2,0)</f>
        <v>4.22</v>
      </c>
      <c r="H14702">
        <v>2.4</v>
      </c>
      <c r="I14702">
        <v>0.9</v>
      </c>
      <c r="J14702">
        <f>VLOOKUP(VALUE(RIGHT(B14702,2)),'XZ coord'!$T$144:$V$149,3,0)</f>
        <v>2.25</v>
      </c>
    </row>
    <row r="14703" spans="1:10" x14ac:dyDescent="0.2">
      <c r="A14703">
        <v>15702</v>
      </c>
      <c r="B14703" t="s">
        <v>14733</v>
      </c>
      <c r="C14703" t="s">
        <v>1339</v>
      </c>
      <c r="D14703" t="s">
        <v>12047</v>
      </c>
      <c r="E14703">
        <f>VLOOKUP(LEFT(B14703,LEN(B14703)-2),'Correction using CAD'!A:F,5,0)</f>
        <v>87.424999999999997</v>
      </c>
      <c r="F14703">
        <f>VLOOKUP(LEFT(B14703,LEN(B14703)-2),'Correction using CAD'!A:F,6,0)</f>
        <v>106.30000000000013</v>
      </c>
      <c r="G14703">
        <f>VLOOKUP(VALUE(RIGHT(B14703,2)),'XZ coord'!$T$144:$U$149,2,0)</f>
        <v>6.47</v>
      </c>
      <c r="H14703">
        <v>2.4</v>
      </c>
      <c r="I14703">
        <v>0.9</v>
      </c>
      <c r="J14703">
        <f>VLOOKUP(VALUE(RIGHT(B14703,2)),'XZ coord'!$T$144:$V$149,3,0)</f>
        <v>1.95</v>
      </c>
    </row>
    <row r="14704" spans="1:10" x14ac:dyDescent="0.2">
      <c r="A14704">
        <v>15703</v>
      </c>
      <c r="B14704" t="s">
        <v>14734</v>
      </c>
      <c r="C14704" t="s">
        <v>1339</v>
      </c>
      <c r="D14704" t="s">
        <v>12047</v>
      </c>
      <c r="E14704">
        <f>VLOOKUP(LEFT(B14704,LEN(B14704)-2),'Correction using CAD'!A:F,5,0)</f>
        <v>87.424999999999997</v>
      </c>
      <c r="F14704">
        <f>VLOOKUP(LEFT(B14704,LEN(B14704)-2),'Correction using CAD'!A:F,6,0)</f>
        <v>106.30000000000013</v>
      </c>
      <c r="G14704">
        <f>VLOOKUP(VALUE(RIGHT(B14704,2)),'XZ coord'!$T$144:$U$149,2,0)</f>
        <v>8.42</v>
      </c>
      <c r="H14704">
        <v>2.4</v>
      </c>
      <c r="I14704">
        <v>0.9</v>
      </c>
      <c r="J14704">
        <f>VLOOKUP(VALUE(RIGHT(B14704,2)),'XZ coord'!$T$144:$V$149,3,0)</f>
        <v>1.95</v>
      </c>
    </row>
    <row r="14705" spans="1:10" x14ac:dyDescent="0.2">
      <c r="A14705">
        <v>15704</v>
      </c>
      <c r="B14705" t="s">
        <v>14735</v>
      </c>
      <c r="C14705" t="s">
        <v>1339</v>
      </c>
      <c r="D14705" t="s">
        <v>12047</v>
      </c>
      <c r="E14705">
        <f>VLOOKUP(LEFT(B14705,LEN(B14705)-2),'Correction using CAD'!A:F,5,0)</f>
        <v>87.424999999999997</v>
      </c>
      <c r="F14705">
        <f>VLOOKUP(LEFT(B14705,LEN(B14705)-2),'Correction using CAD'!A:F,6,0)</f>
        <v>106.30000000000013</v>
      </c>
      <c r="G14705">
        <f>VLOOKUP(VALUE(RIGHT(B14705,2)),'XZ coord'!$T$144:$U$149,2,0)</f>
        <v>10.37</v>
      </c>
      <c r="H14705">
        <v>2.4</v>
      </c>
      <c r="I14705">
        <v>0.9</v>
      </c>
      <c r="J14705">
        <f>VLOOKUP(VALUE(RIGHT(B14705,2)),'XZ coord'!$T$144:$V$149,3,0)</f>
        <v>2.1</v>
      </c>
    </row>
    <row r="14706" spans="1:10" x14ac:dyDescent="0.2">
      <c r="A14706">
        <v>15705</v>
      </c>
      <c r="B14706" t="s">
        <v>14736</v>
      </c>
      <c r="C14706" t="s">
        <v>1339</v>
      </c>
      <c r="D14706" t="s">
        <v>12047</v>
      </c>
      <c r="E14706">
        <f>VLOOKUP(LEFT(B14706,LEN(B14706)-2),'Correction using CAD'!A:F,5,0)</f>
        <v>87.424999999999997</v>
      </c>
      <c r="F14706">
        <f>VLOOKUP(LEFT(B14706,LEN(B14706)-2),'Correction using CAD'!A:F,6,0)</f>
        <v>105.40000000000012</v>
      </c>
      <c r="G14706">
        <f>VLOOKUP(VALUE(RIGHT(B14706,2)),'XZ coord'!$T$144:$U$149,2,0)</f>
        <v>2.25</v>
      </c>
      <c r="H14706">
        <v>2.4</v>
      </c>
      <c r="I14706">
        <v>0.9</v>
      </c>
      <c r="J14706">
        <f>VLOOKUP(VALUE(RIGHT(B14706,2)),'XZ coord'!$T$144:$V$149,3,0)</f>
        <v>1.97</v>
      </c>
    </row>
    <row r="14707" spans="1:10" x14ac:dyDescent="0.2">
      <c r="A14707">
        <v>15706</v>
      </c>
      <c r="B14707" t="s">
        <v>14737</v>
      </c>
      <c r="C14707" t="s">
        <v>1342</v>
      </c>
      <c r="D14707" t="s">
        <v>12047</v>
      </c>
      <c r="E14707">
        <f>VLOOKUP(LEFT(B14707,LEN(B14707)-2),'Correction using CAD'!A:F,5,0)</f>
        <v>87.424999999999997</v>
      </c>
      <c r="F14707">
        <f>VLOOKUP(LEFT(B14707,LEN(B14707)-2),'Correction using CAD'!A:F,6,0)</f>
        <v>105.40000000000012</v>
      </c>
      <c r="G14707">
        <f>VLOOKUP(VALUE(RIGHT(B14707,2)),'XZ coord'!$T$144:$U$149,2,0)</f>
        <v>4.22</v>
      </c>
      <c r="H14707">
        <v>2.4</v>
      </c>
      <c r="I14707">
        <v>0.9</v>
      </c>
      <c r="J14707">
        <f>VLOOKUP(VALUE(RIGHT(B14707,2)),'XZ coord'!$T$144:$V$149,3,0)</f>
        <v>2.25</v>
      </c>
    </row>
    <row r="14708" spans="1:10" x14ac:dyDescent="0.2">
      <c r="A14708">
        <v>15707</v>
      </c>
      <c r="B14708" t="s">
        <v>14738</v>
      </c>
      <c r="C14708" t="s">
        <v>1339</v>
      </c>
      <c r="D14708" t="s">
        <v>12047</v>
      </c>
      <c r="E14708">
        <f>VLOOKUP(LEFT(B14708,LEN(B14708)-2),'Correction using CAD'!A:F,5,0)</f>
        <v>87.424999999999997</v>
      </c>
      <c r="F14708">
        <f>VLOOKUP(LEFT(B14708,LEN(B14708)-2),'Correction using CAD'!A:F,6,0)</f>
        <v>105.40000000000012</v>
      </c>
      <c r="G14708">
        <f>VLOOKUP(VALUE(RIGHT(B14708,2)),'XZ coord'!$T$144:$U$149,2,0)</f>
        <v>6.47</v>
      </c>
      <c r="H14708">
        <v>2.4</v>
      </c>
      <c r="I14708">
        <v>0.9</v>
      </c>
      <c r="J14708">
        <f>VLOOKUP(VALUE(RIGHT(B14708,2)),'XZ coord'!$T$144:$V$149,3,0)</f>
        <v>1.95</v>
      </c>
    </row>
    <row r="14709" spans="1:10" x14ac:dyDescent="0.2">
      <c r="A14709">
        <v>15708</v>
      </c>
      <c r="B14709" t="s">
        <v>14739</v>
      </c>
      <c r="C14709" t="s">
        <v>1339</v>
      </c>
      <c r="D14709" t="s">
        <v>12047</v>
      </c>
      <c r="E14709">
        <f>VLOOKUP(LEFT(B14709,LEN(B14709)-2),'Correction using CAD'!A:F,5,0)</f>
        <v>87.424999999999997</v>
      </c>
      <c r="F14709">
        <f>VLOOKUP(LEFT(B14709,LEN(B14709)-2),'Correction using CAD'!A:F,6,0)</f>
        <v>105.40000000000012</v>
      </c>
      <c r="G14709">
        <f>VLOOKUP(VALUE(RIGHT(B14709,2)),'XZ coord'!$T$144:$U$149,2,0)</f>
        <v>8.42</v>
      </c>
      <c r="H14709">
        <v>2.4</v>
      </c>
      <c r="I14709">
        <v>0.9</v>
      </c>
      <c r="J14709">
        <f>VLOOKUP(VALUE(RIGHT(B14709,2)),'XZ coord'!$T$144:$V$149,3,0)</f>
        <v>1.95</v>
      </c>
    </row>
    <row r="14710" spans="1:10" x14ac:dyDescent="0.2">
      <c r="A14710">
        <v>15709</v>
      </c>
      <c r="B14710" t="s">
        <v>14740</v>
      </c>
      <c r="C14710" t="s">
        <v>1342</v>
      </c>
      <c r="D14710" t="s">
        <v>12047</v>
      </c>
      <c r="E14710">
        <f>VLOOKUP(LEFT(B14710,LEN(B14710)-2),'Correction using CAD'!A:F,5,0)</f>
        <v>87.424999999999997</v>
      </c>
      <c r="F14710">
        <f>VLOOKUP(LEFT(B14710,LEN(B14710)-2),'Correction using CAD'!A:F,6,0)</f>
        <v>105.40000000000012</v>
      </c>
      <c r="G14710">
        <f>VLOOKUP(VALUE(RIGHT(B14710,2)),'XZ coord'!$T$144:$U$149,2,0)</f>
        <v>10.37</v>
      </c>
      <c r="H14710">
        <v>2.4</v>
      </c>
      <c r="I14710">
        <v>0.9</v>
      </c>
      <c r="J14710">
        <f>VLOOKUP(VALUE(RIGHT(B14710,2)),'XZ coord'!$T$144:$V$149,3,0)</f>
        <v>2.1</v>
      </c>
    </row>
    <row r="14711" spans="1:10" x14ac:dyDescent="0.2">
      <c r="A14711">
        <v>15710</v>
      </c>
      <c r="B14711" t="s">
        <v>14741</v>
      </c>
      <c r="C14711" t="s">
        <v>1339</v>
      </c>
      <c r="D14711" t="s">
        <v>12047</v>
      </c>
      <c r="E14711">
        <f>VLOOKUP(LEFT(B14711,LEN(B14711)-2),'Correction using CAD'!A:F,5,0)</f>
        <v>87.424999999999997</v>
      </c>
      <c r="F14711">
        <f>VLOOKUP(LEFT(B14711,LEN(B14711)-2),'Correction using CAD'!A:F,6,0)</f>
        <v>104.50000000000011</v>
      </c>
      <c r="G14711">
        <f>VLOOKUP(VALUE(RIGHT(B14711,2)),'XZ coord'!$T$144:$U$149,2,0)</f>
        <v>2.25</v>
      </c>
      <c r="H14711">
        <v>2.4</v>
      </c>
      <c r="I14711">
        <v>0.9</v>
      </c>
      <c r="J14711">
        <f>VLOOKUP(VALUE(RIGHT(B14711,2)),'XZ coord'!$T$144:$V$149,3,0)</f>
        <v>1.97</v>
      </c>
    </row>
    <row r="14712" spans="1:10" x14ac:dyDescent="0.2">
      <c r="A14712">
        <v>15711</v>
      </c>
      <c r="B14712" t="s">
        <v>14742</v>
      </c>
      <c r="C14712" t="s">
        <v>1342</v>
      </c>
      <c r="D14712" t="s">
        <v>12047</v>
      </c>
      <c r="E14712">
        <f>VLOOKUP(LEFT(B14712,LEN(B14712)-2),'Correction using CAD'!A:F,5,0)</f>
        <v>87.424999999999997</v>
      </c>
      <c r="F14712">
        <f>VLOOKUP(LEFT(B14712,LEN(B14712)-2),'Correction using CAD'!A:F,6,0)</f>
        <v>104.50000000000011</v>
      </c>
      <c r="G14712">
        <f>VLOOKUP(VALUE(RIGHT(B14712,2)),'XZ coord'!$T$144:$U$149,2,0)</f>
        <v>4.22</v>
      </c>
      <c r="H14712">
        <v>2.4</v>
      </c>
      <c r="I14712">
        <v>0.9</v>
      </c>
      <c r="J14712">
        <f>VLOOKUP(VALUE(RIGHT(B14712,2)),'XZ coord'!$T$144:$V$149,3,0)</f>
        <v>2.25</v>
      </c>
    </row>
    <row r="14713" spans="1:10" x14ac:dyDescent="0.2">
      <c r="A14713">
        <v>15712</v>
      </c>
      <c r="B14713" t="s">
        <v>14743</v>
      </c>
      <c r="C14713" t="s">
        <v>1339</v>
      </c>
      <c r="D14713" t="s">
        <v>12047</v>
      </c>
      <c r="E14713">
        <f>VLOOKUP(LEFT(B14713,LEN(B14713)-2),'Correction using CAD'!A:F,5,0)</f>
        <v>87.424999999999997</v>
      </c>
      <c r="F14713">
        <f>VLOOKUP(LEFT(B14713,LEN(B14713)-2),'Correction using CAD'!A:F,6,0)</f>
        <v>104.50000000000011</v>
      </c>
      <c r="G14713">
        <f>VLOOKUP(VALUE(RIGHT(B14713,2)),'XZ coord'!$T$144:$U$149,2,0)</f>
        <v>6.47</v>
      </c>
      <c r="H14713">
        <v>2.4</v>
      </c>
      <c r="I14713">
        <v>0.9</v>
      </c>
      <c r="J14713">
        <f>VLOOKUP(VALUE(RIGHT(B14713,2)),'XZ coord'!$T$144:$V$149,3,0)</f>
        <v>1.95</v>
      </c>
    </row>
    <row r="14714" spans="1:10" x14ac:dyDescent="0.2">
      <c r="A14714">
        <v>15713</v>
      </c>
      <c r="B14714" t="s">
        <v>14744</v>
      </c>
      <c r="C14714" t="s">
        <v>1339</v>
      </c>
      <c r="D14714" t="s">
        <v>12047</v>
      </c>
      <c r="E14714">
        <f>VLOOKUP(LEFT(B14714,LEN(B14714)-2),'Correction using CAD'!A:F,5,0)</f>
        <v>87.424999999999997</v>
      </c>
      <c r="F14714">
        <f>VLOOKUP(LEFT(B14714,LEN(B14714)-2),'Correction using CAD'!A:F,6,0)</f>
        <v>104.50000000000011</v>
      </c>
      <c r="G14714">
        <f>VLOOKUP(VALUE(RIGHT(B14714,2)),'XZ coord'!$T$144:$U$149,2,0)</f>
        <v>8.42</v>
      </c>
      <c r="H14714">
        <v>2.4</v>
      </c>
      <c r="I14714">
        <v>0.9</v>
      </c>
      <c r="J14714">
        <f>VLOOKUP(VALUE(RIGHT(B14714,2)),'XZ coord'!$T$144:$V$149,3,0)</f>
        <v>1.95</v>
      </c>
    </row>
    <row r="14715" spans="1:10" x14ac:dyDescent="0.2">
      <c r="A14715">
        <v>15714</v>
      </c>
      <c r="B14715" t="s">
        <v>14745</v>
      </c>
      <c r="C14715" t="s">
        <v>1342</v>
      </c>
      <c r="D14715" t="s">
        <v>12047</v>
      </c>
      <c r="E14715">
        <f>VLOOKUP(LEFT(B14715,LEN(B14715)-2),'Correction using CAD'!A:F,5,0)</f>
        <v>87.424999999999997</v>
      </c>
      <c r="F14715">
        <f>VLOOKUP(LEFT(B14715,LEN(B14715)-2),'Correction using CAD'!A:F,6,0)</f>
        <v>104.50000000000011</v>
      </c>
      <c r="G14715">
        <f>VLOOKUP(VALUE(RIGHT(B14715,2)),'XZ coord'!$T$144:$U$149,2,0)</f>
        <v>10.37</v>
      </c>
      <c r="H14715">
        <v>2.4</v>
      </c>
      <c r="I14715">
        <v>0.9</v>
      </c>
      <c r="J14715">
        <f>VLOOKUP(VALUE(RIGHT(B14715,2)),'XZ coord'!$T$144:$V$149,3,0)</f>
        <v>2.1</v>
      </c>
    </row>
    <row r="14716" spans="1:10" x14ac:dyDescent="0.2">
      <c r="A14716">
        <v>15715</v>
      </c>
      <c r="B14716" t="s">
        <v>14746</v>
      </c>
      <c r="C14716" t="s">
        <v>1339</v>
      </c>
      <c r="D14716" t="s">
        <v>12047</v>
      </c>
      <c r="E14716">
        <f>VLOOKUP(LEFT(B14716,LEN(B14716)-2),'Correction using CAD'!A:F,5,0)</f>
        <v>87.424999999999997</v>
      </c>
      <c r="F14716">
        <f>VLOOKUP(LEFT(B14716,LEN(B14716)-2),'Correction using CAD'!A:F,6,0)</f>
        <v>103.60000000000011</v>
      </c>
      <c r="G14716">
        <f>VLOOKUP(VALUE(RIGHT(B14716,2)),'XZ coord'!$T$144:$U$149,2,0)</f>
        <v>2.25</v>
      </c>
      <c r="H14716">
        <v>2.4</v>
      </c>
      <c r="I14716">
        <v>0.9</v>
      </c>
      <c r="J14716">
        <f>VLOOKUP(VALUE(RIGHT(B14716,2)),'XZ coord'!$T$144:$V$149,3,0)</f>
        <v>1.97</v>
      </c>
    </row>
    <row r="14717" spans="1:10" x14ac:dyDescent="0.2">
      <c r="A14717">
        <v>15716</v>
      </c>
      <c r="B14717" t="s">
        <v>14747</v>
      </c>
      <c r="C14717" t="s">
        <v>1342</v>
      </c>
      <c r="D14717" t="s">
        <v>12047</v>
      </c>
      <c r="E14717">
        <f>VLOOKUP(LEFT(B14717,LEN(B14717)-2),'Correction using CAD'!A:F,5,0)</f>
        <v>87.424999999999997</v>
      </c>
      <c r="F14717">
        <f>VLOOKUP(LEFT(B14717,LEN(B14717)-2),'Correction using CAD'!A:F,6,0)</f>
        <v>103.60000000000011</v>
      </c>
      <c r="G14717">
        <f>VLOOKUP(VALUE(RIGHT(B14717,2)),'XZ coord'!$T$144:$U$149,2,0)</f>
        <v>4.22</v>
      </c>
      <c r="H14717">
        <v>2.4</v>
      </c>
      <c r="I14717">
        <v>0.9</v>
      </c>
      <c r="J14717">
        <f>VLOOKUP(VALUE(RIGHT(B14717,2)),'XZ coord'!$T$144:$V$149,3,0)</f>
        <v>2.25</v>
      </c>
    </row>
    <row r="14718" spans="1:10" x14ac:dyDescent="0.2">
      <c r="A14718">
        <v>15717</v>
      </c>
      <c r="B14718" t="s">
        <v>14748</v>
      </c>
      <c r="C14718" t="s">
        <v>1339</v>
      </c>
      <c r="D14718" t="s">
        <v>12047</v>
      </c>
      <c r="E14718">
        <f>VLOOKUP(LEFT(B14718,LEN(B14718)-2),'Correction using CAD'!A:F,5,0)</f>
        <v>87.424999999999997</v>
      </c>
      <c r="F14718">
        <f>VLOOKUP(LEFT(B14718,LEN(B14718)-2),'Correction using CAD'!A:F,6,0)</f>
        <v>103.60000000000011</v>
      </c>
      <c r="G14718">
        <f>VLOOKUP(VALUE(RIGHT(B14718,2)),'XZ coord'!$T$144:$U$149,2,0)</f>
        <v>6.47</v>
      </c>
      <c r="H14718">
        <v>2.4</v>
      </c>
      <c r="I14718">
        <v>0.9</v>
      </c>
      <c r="J14718">
        <f>VLOOKUP(VALUE(RIGHT(B14718,2)),'XZ coord'!$T$144:$V$149,3,0)</f>
        <v>1.95</v>
      </c>
    </row>
    <row r="14719" spans="1:10" x14ac:dyDescent="0.2">
      <c r="A14719">
        <v>15718</v>
      </c>
      <c r="B14719" t="s">
        <v>14749</v>
      </c>
      <c r="C14719" t="s">
        <v>1339</v>
      </c>
      <c r="D14719" t="s">
        <v>12047</v>
      </c>
      <c r="E14719">
        <f>VLOOKUP(LEFT(B14719,LEN(B14719)-2),'Correction using CAD'!A:F,5,0)</f>
        <v>87.424999999999997</v>
      </c>
      <c r="F14719">
        <f>VLOOKUP(LEFT(B14719,LEN(B14719)-2),'Correction using CAD'!A:F,6,0)</f>
        <v>103.60000000000011</v>
      </c>
      <c r="G14719">
        <f>VLOOKUP(VALUE(RIGHT(B14719,2)),'XZ coord'!$T$144:$U$149,2,0)</f>
        <v>8.42</v>
      </c>
      <c r="H14719">
        <v>2.4</v>
      </c>
      <c r="I14719">
        <v>0.9</v>
      </c>
      <c r="J14719">
        <f>VLOOKUP(VALUE(RIGHT(B14719,2)),'XZ coord'!$T$144:$V$149,3,0)</f>
        <v>1.95</v>
      </c>
    </row>
    <row r="14720" spans="1:10" x14ac:dyDescent="0.2">
      <c r="A14720">
        <v>15719</v>
      </c>
      <c r="B14720" t="s">
        <v>14750</v>
      </c>
      <c r="C14720" t="s">
        <v>1342</v>
      </c>
      <c r="D14720" t="s">
        <v>12047</v>
      </c>
      <c r="E14720">
        <f>VLOOKUP(LEFT(B14720,LEN(B14720)-2),'Correction using CAD'!A:F,5,0)</f>
        <v>87.424999999999997</v>
      </c>
      <c r="F14720">
        <f>VLOOKUP(LEFT(B14720,LEN(B14720)-2),'Correction using CAD'!A:F,6,0)</f>
        <v>103.60000000000011</v>
      </c>
      <c r="G14720">
        <f>VLOOKUP(VALUE(RIGHT(B14720,2)),'XZ coord'!$T$144:$U$149,2,0)</f>
        <v>10.37</v>
      </c>
      <c r="H14720">
        <v>2.4</v>
      </c>
      <c r="I14720">
        <v>0.9</v>
      </c>
      <c r="J14720">
        <f>VLOOKUP(VALUE(RIGHT(B14720,2)),'XZ coord'!$T$144:$V$149,3,0)</f>
        <v>2.1</v>
      </c>
    </row>
    <row r="14721" spans="1:10" x14ac:dyDescent="0.2">
      <c r="A14721">
        <v>15720</v>
      </c>
      <c r="B14721" t="s">
        <v>14751</v>
      </c>
      <c r="C14721" t="s">
        <v>1339</v>
      </c>
      <c r="D14721" t="s">
        <v>12047</v>
      </c>
      <c r="E14721">
        <f>VLOOKUP(LEFT(B14721,LEN(B14721)-2),'Correction using CAD'!A:F,5,0)</f>
        <v>81.349999999999994</v>
      </c>
      <c r="F14721">
        <f>VLOOKUP(LEFT(B14721,LEN(B14721)-2),'Correction using CAD'!A:F,6,0)</f>
        <v>103.60000000000011</v>
      </c>
      <c r="G14721">
        <f>VLOOKUP(VALUE(RIGHT(B14721,2)),'XZ coord'!$T$144:$U$149,2,0)</f>
        <v>2.25</v>
      </c>
      <c r="H14721">
        <v>2.4</v>
      </c>
      <c r="I14721">
        <v>0.9</v>
      </c>
      <c r="J14721">
        <f>VLOOKUP(VALUE(RIGHT(B14721,2)),'XZ coord'!$T$144:$V$149,3,0)</f>
        <v>1.97</v>
      </c>
    </row>
    <row r="14722" spans="1:10" x14ac:dyDescent="0.2">
      <c r="A14722">
        <v>15721</v>
      </c>
      <c r="B14722" t="s">
        <v>14752</v>
      </c>
      <c r="C14722" t="s">
        <v>1342</v>
      </c>
      <c r="D14722" t="s">
        <v>12047</v>
      </c>
      <c r="E14722">
        <f>VLOOKUP(LEFT(B14722,LEN(B14722)-2),'Correction using CAD'!A:F,5,0)</f>
        <v>81.349999999999994</v>
      </c>
      <c r="F14722">
        <f>VLOOKUP(LEFT(B14722,LEN(B14722)-2),'Correction using CAD'!A:F,6,0)</f>
        <v>103.60000000000011</v>
      </c>
      <c r="G14722">
        <f>VLOOKUP(VALUE(RIGHT(B14722,2)),'XZ coord'!$T$144:$U$149,2,0)</f>
        <v>4.22</v>
      </c>
      <c r="H14722">
        <v>2.4</v>
      </c>
      <c r="I14722">
        <v>0.9</v>
      </c>
      <c r="J14722">
        <f>VLOOKUP(VALUE(RIGHT(B14722,2)),'XZ coord'!$T$144:$V$149,3,0)</f>
        <v>2.25</v>
      </c>
    </row>
    <row r="14723" spans="1:10" x14ac:dyDescent="0.2">
      <c r="A14723">
        <v>15722</v>
      </c>
      <c r="B14723" t="s">
        <v>14753</v>
      </c>
      <c r="C14723" t="s">
        <v>1339</v>
      </c>
      <c r="D14723" t="s">
        <v>12047</v>
      </c>
      <c r="E14723">
        <f>VLOOKUP(LEFT(B14723,LEN(B14723)-2),'Correction using CAD'!A:F,5,0)</f>
        <v>81.349999999999994</v>
      </c>
      <c r="F14723">
        <f>VLOOKUP(LEFT(B14723,LEN(B14723)-2),'Correction using CAD'!A:F,6,0)</f>
        <v>103.60000000000011</v>
      </c>
      <c r="G14723">
        <f>VLOOKUP(VALUE(RIGHT(B14723,2)),'XZ coord'!$T$144:$U$149,2,0)</f>
        <v>6.47</v>
      </c>
      <c r="H14723">
        <v>2.4</v>
      </c>
      <c r="I14723">
        <v>0.9</v>
      </c>
      <c r="J14723">
        <f>VLOOKUP(VALUE(RIGHT(B14723,2)),'XZ coord'!$T$144:$V$149,3,0)</f>
        <v>1.95</v>
      </c>
    </row>
    <row r="14724" spans="1:10" x14ac:dyDescent="0.2">
      <c r="A14724">
        <v>15723</v>
      </c>
      <c r="B14724" t="s">
        <v>14754</v>
      </c>
      <c r="C14724" t="s">
        <v>1339</v>
      </c>
      <c r="D14724" t="s">
        <v>12047</v>
      </c>
      <c r="E14724">
        <f>VLOOKUP(LEFT(B14724,LEN(B14724)-2),'Correction using CAD'!A:F,5,0)</f>
        <v>81.349999999999994</v>
      </c>
      <c r="F14724">
        <f>VLOOKUP(LEFT(B14724,LEN(B14724)-2),'Correction using CAD'!A:F,6,0)</f>
        <v>103.60000000000011</v>
      </c>
      <c r="G14724">
        <f>VLOOKUP(VALUE(RIGHT(B14724,2)),'XZ coord'!$T$144:$U$149,2,0)</f>
        <v>8.42</v>
      </c>
      <c r="H14724">
        <v>2.4</v>
      </c>
      <c r="I14724">
        <v>0.9</v>
      </c>
      <c r="J14724">
        <f>VLOOKUP(VALUE(RIGHT(B14724,2)),'XZ coord'!$T$144:$V$149,3,0)</f>
        <v>1.95</v>
      </c>
    </row>
    <row r="14725" spans="1:10" x14ac:dyDescent="0.2">
      <c r="A14725">
        <v>15724</v>
      </c>
      <c r="B14725" t="s">
        <v>14755</v>
      </c>
      <c r="C14725" t="s">
        <v>1339</v>
      </c>
      <c r="D14725" t="s">
        <v>12047</v>
      </c>
      <c r="E14725">
        <f>VLOOKUP(LEFT(B14725,LEN(B14725)-2),'Correction using CAD'!A:F,5,0)</f>
        <v>81.349999999999994</v>
      </c>
      <c r="F14725">
        <f>VLOOKUP(LEFT(B14725,LEN(B14725)-2),'Correction using CAD'!A:F,6,0)</f>
        <v>103.60000000000011</v>
      </c>
      <c r="G14725">
        <f>VLOOKUP(VALUE(RIGHT(B14725,2)),'XZ coord'!$T$144:$U$149,2,0)</f>
        <v>10.37</v>
      </c>
      <c r="H14725">
        <v>2.4</v>
      </c>
      <c r="I14725">
        <v>0.9</v>
      </c>
      <c r="J14725">
        <f>VLOOKUP(VALUE(RIGHT(B14725,2)),'XZ coord'!$T$144:$V$149,3,0)</f>
        <v>2.1</v>
      </c>
    </row>
    <row r="14726" spans="1:10" x14ac:dyDescent="0.2">
      <c r="A14726">
        <v>15725</v>
      </c>
      <c r="B14726" t="s">
        <v>14756</v>
      </c>
      <c r="C14726" t="s">
        <v>1339</v>
      </c>
      <c r="D14726" t="s">
        <v>12047</v>
      </c>
      <c r="E14726">
        <f>VLOOKUP(LEFT(B14726,LEN(B14726)-2),'Correction using CAD'!A:F,5,0)</f>
        <v>81.349999999999994</v>
      </c>
      <c r="F14726">
        <f>VLOOKUP(LEFT(B14726,LEN(B14726)-2),'Correction using CAD'!A:F,6,0)</f>
        <v>102.7000000000001</v>
      </c>
      <c r="G14726">
        <f>VLOOKUP(VALUE(RIGHT(B14726,2)),'XZ coord'!$T$144:$U$149,2,0)</f>
        <v>2.25</v>
      </c>
      <c r="H14726">
        <v>2.4</v>
      </c>
      <c r="I14726">
        <v>0.9</v>
      </c>
      <c r="J14726">
        <f>VLOOKUP(VALUE(RIGHT(B14726,2)),'XZ coord'!$T$144:$V$149,3,0)</f>
        <v>1.97</v>
      </c>
    </row>
    <row r="14727" spans="1:10" x14ac:dyDescent="0.2">
      <c r="A14727">
        <v>15726</v>
      </c>
      <c r="B14727" t="s">
        <v>14757</v>
      </c>
      <c r="C14727" t="s">
        <v>1342</v>
      </c>
      <c r="D14727" t="s">
        <v>12047</v>
      </c>
      <c r="E14727">
        <f>VLOOKUP(LEFT(B14727,LEN(B14727)-2),'Correction using CAD'!A:F,5,0)</f>
        <v>81.349999999999994</v>
      </c>
      <c r="F14727">
        <f>VLOOKUP(LEFT(B14727,LEN(B14727)-2),'Correction using CAD'!A:F,6,0)</f>
        <v>102.7000000000001</v>
      </c>
      <c r="G14727">
        <f>VLOOKUP(VALUE(RIGHT(B14727,2)),'XZ coord'!$T$144:$U$149,2,0)</f>
        <v>4.22</v>
      </c>
      <c r="H14727">
        <v>2.4</v>
      </c>
      <c r="I14727">
        <v>0.9</v>
      </c>
      <c r="J14727">
        <f>VLOOKUP(VALUE(RIGHT(B14727,2)),'XZ coord'!$T$144:$V$149,3,0)</f>
        <v>2.25</v>
      </c>
    </row>
    <row r="14728" spans="1:10" x14ac:dyDescent="0.2">
      <c r="A14728">
        <v>15727</v>
      </c>
      <c r="B14728" t="s">
        <v>14758</v>
      </c>
      <c r="C14728" t="s">
        <v>1339</v>
      </c>
      <c r="D14728" t="s">
        <v>12047</v>
      </c>
      <c r="E14728">
        <f>VLOOKUP(LEFT(B14728,LEN(B14728)-2),'Correction using CAD'!A:F,5,0)</f>
        <v>81.349999999999994</v>
      </c>
      <c r="F14728">
        <f>VLOOKUP(LEFT(B14728,LEN(B14728)-2),'Correction using CAD'!A:F,6,0)</f>
        <v>102.7000000000001</v>
      </c>
      <c r="G14728">
        <f>VLOOKUP(VALUE(RIGHT(B14728,2)),'XZ coord'!$T$144:$U$149,2,0)</f>
        <v>6.47</v>
      </c>
      <c r="H14728">
        <v>2.4</v>
      </c>
      <c r="I14728">
        <v>0.9</v>
      </c>
      <c r="J14728">
        <f>VLOOKUP(VALUE(RIGHT(B14728,2)),'XZ coord'!$T$144:$V$149,3,0)</f>
        <v>1.95</v>
      </c>
    </row>
    <row r="14729" spans="1:10" x14ac:dyDescent="0.2">
      <c r="A14729">
        <v>15728</v>
      </c>
      <c r="B14729" t="s">
        <v>14759</v>
      </c>
      <c r="C14729" t="s">
        <v>1339</v>
      </c>
      <c r="D14729" t="s">
        <v>12047</v>
      </c>
      <c r="E14729">
        <f>VLOOKUP(LEFT(B14729,LEN(B14729)-2),'Correction using CAD'!A:F,5,0)</f>
        <v>81.349999999999994</v>
      </c>
      <c r="F14729">
        <f>VLOOKUP(LEFT(B14729,LEN(B14729)-2),'Correction using CAD'!A:F,6,0)</f>
        <v>102.7000000000001</v>
      </c>
      <c r="G14729">
        <f>VLOOKUP(VALUE(RIGHT(B14729,2)),'XZ coord'!$T$144:$U$149,2,0)</f>
        <v>8.42</v>
      </c>
      <c r="H14729">
        <v>2.4</v>
      </c>
      <c r="I14729">
        <v>0.9</v>
      </c>
      <c r="J14729">
        <f>VLOOKUP(VALUE(RIGHT(B14729,2)),'XZ coord'!$T$144:$V$149,3,0)</f>
        <v>1.95</v>
      </c>
    </row>
    <row r="14730" spans="1:10" x14ac:dyDescent="0.2">
      <c r="A14730">
        <v>15729</v>
      </c>
      <c r="B14730" t="s">
        <v>14760</v>
      </c>
      <c r="C14730" t="s">
        <v>1339</v>
      </c>
      <c r="D14730" t="s">
        <v>12047</v>
      </c>
      <c r="E14730">
        <f>VLOOKUP(LEFT(B14730,LEN(B14730)-2),'Correction using CAD'!A:F,5,0)</f>
        <v>81.349999999999994</v>
      </c>
      <c r="F14730">
        <f>VLOOKUP(LEFT(B14730,LEN(B14730)-2),'Correction using CAD'!A:F,6,0)</f>
        <v>102.7000000000001</v>
      </c>
      <c r="G14730">
        <f>VLOOKUP(VALUE(RIGHT(B14730,2)),'XZ coord'!$T$144:$U$149,2,0)</f>
        <v>10.37</v>
      </c>
      <c r="H14730">
        <v>2.4</v>
      </c>
      <c r="I14730">
        <v>0.9</v>
      </c>
      <c r="J14730">
        <f>VLOOKUP(VALUE(RIGHT(B14730,2)),'XZ coord'!$T$144:$V$149,3,0)</f>
        <v>2.1</v>
      </c>
    </row>
    <row r="14731" spans="1:10" x14ac:dyDescent="0.2">
      <c r="A14731">
        <v>15730</v>
      </c>
      <c r="B14731" t="s">
        <v>14761</v>
      </c>
      <c r="C14731" t="s">
        <v>1339</v>
      </c>
      <c r="D14731" t="s">
        <v>12047</v>
      </c>
      <c r="E14731">
        <f>VLOOKUP(LEFT(B14731,LEN(B14731)-2),'Correction using CAD'!A:F,5,0)</f>
        <v>81.349999999999994</v>
      </c>
      <c r="F14731">
        <f>VLOOKUP(LEFT(B14731,LEN(B14731)-2),'Correction using CAD'!A:F,6,0)</f>
        <v>101.8000000000001</v>
      </c>
      <c r="G14731">
        <f>VLOOKUP(VALUE(RIGHT(B14731,2)),'XZ coord'!$T$144:$U$149,2,0)</f>
        <v>2.25</v>
      </c>
      <c r="H14731">
        <v>2.4</v>
      </c>
      <c r="I14731">
        <v>0.9</v>
      </c>
      <c r="J14731">
        <f>VLOOKUP(VALUE(RIGHT(B14731,2)),'XZ coord'!$T$144:$V$149,3,0)</f>
        <v>1.97</v>
      </c>
    </row>
    <row r="14732" spans="1:10" x14ac:dyDescent="0.2">
      <c r="A14732">
        <v>15731</v>
      </c>
      <c r="B14732" t="s">
        <v>14762</v>
      </c>
      <c r="C14732" t="s">
        <v>1342</v>
      </c>
      <c r="D14732" t="s">
        <v>12047</v>
      </c>
      <c r="E14732">
        <f>VLOOKUP(LEFT(B14732,LEN(B14732)-2),'Correction using CAD'!A:F,5,0)</f>
        <v>81.349999999999994</v>
      </c>
      <c r="F14732">
        <f>VLOOKUP(LEFT(B14732,LEN(B14732)-2),'Correction using CAD'!A:F,6,0)</f>
        <v>101.8000000000001</v>
      </c>
      <c r="G14732">
        <f>VLOOKUP(VALUE(RIGHT(B14732,2)),'XZ coord'!$T$144:$U$149,2,0)</f>
        <v>4.22</v>
      </c>
      <c r="H14732">
        <v>2.4</v>
      </c>
      <c r="I14732">
        <v>0.9</v>
      </c>
      <c r="J14732">
        <f>VLOOKUP(VALUE(RIGHT(B14732,2)),'XZ coord'!$T$144:$V$149,3,0)</f>
        <v>2.25</v>
      </c>
    </row>
    <row r="14733" spans="1:10" x14ac:dyDescent="0.2">
      <c r="A14733">
        <v>15732</v>
      </c>
      <c r="B14733" t="s">
        <v>14763</v>
      </c>
      <c r="C14733" t="s">
        <v>1339</v>
      </c>
      <c r="D14733" t="s">
        <v>12047</v>
      </c>
      <c r="E14733">
        <f>VLOOKUP(LEFT(B14733,LEN(B14733)-2),'Correction using CAD'!A:F,5,0)</f>
        <v>81.349999999999994</v>
      </c>
      <c r="F14733">
        <f>VLOOKUP(LEFT(B14733,LEN(B14733)-2),'Correction using CAD'!A:F,6,0)</f>
        <v>101.8000000000001</v>
      </c>
      <c r="G14733">
        <f>VLOOKUP(VALUE(RIGHT(B14733,2)),'XZ coord'!$T$144:$U$149,2,0)</f>
        <v>6.47</v>
      </c>
      <c r="H14733">
        <v>2.4</v>
      </c>
      <c r="I14733">
        <v>0.9</v>
      </c>
      <c r="J14733">
        <f>VLOOKUP(VALUE(RIGHT(B14733,2)),'XZ coord'!$T$144:$V$149,3,0)</f>
        <v>1.95</v>
      </c>
    </row>
    <row r="14734" spans="1:10" x14ac:dyDescent="0.2">
      <c r="A14734">
        <v>15733</v>
      </c>
      <c r="B14734" t="s">
        <v>14764</v>
      </c>
      <c r="C14734" t="s">
        <v>1339</v>
      </c>
      <c r="D14734" t="s">
        <v>12047</v>
      </c>
      <c r="E14734">
        <f>VLOOKUP(LEFT(B14734,LEN(B14734)-2),'Correction using CAD'!A:F,5,0)</f>
        <v>81.349999999999994</v>
      </c>
      <c r="F14734">
        <f>VLOOKUP(LEFT(B14734,LEN(B14734)-2),'Correction using CAD'!A:F,6,0)</f>
        <v>101.8000000000001</v>
      </c>
      <c r="G14734">
        <f>VLOOKUP(VALUE(RIGHT(B14734,2)),'XZ coord'!$T$144:$U$149,2,0)</f>
        <v>8.42</v>
      </c>
      <c r="H14734">
        <v>2.4</v>
      </c>
      <c r="I14734">
        <v>0.9</v>
      </c>
      <c r="J14734">
        <f>VLOOKUP(VALUE(RIGHT(B14734,2)),'XZ coord'!$T$144:$V$149,3,0)</f>
        <v>1.95</v>
      </c>
    </row>
    <row r="14735" spans="1:10" x14ac:dyDescent="0.2">
      <c r="A14735">
        <v>15734</v>
      </c>
      <c r="B14735" t="s">
        <v>14765</v>
      </c>
      <c r="C14735" t="s">
        <v>1339</v>
      </c>
      <c r="D14735" t="s">
        <v>12047</v>
      </c>
      <c r="E14735">
        <f>VLOOKUP(LEFT(B14735,LEN(B14735)-2),'Correction using CAD'!A:F,5,0)</f>
        <v>81.349999999999994</v>
      </c>
      <c r="F14735">
        <f>VLOOKUP(LEFT(B14735,LEN(B14735)-2),'Correction using CAD'!A:F,6,0)</f>
        <v>101.8000000000001</v>
      </c>
      <c r="G14735">
        <f>VLOOKUP(VALUE(RIGHT(B14735,2)),'XZ coord'!$T$144:$U$149,2,0)</f>
        <v>10.37</v>
      </c>
      <c r="H14735">
        <v>2.4</v>
      </c>
      <c r="I14735">
        <v>0.9</v>
      </c>
      <c r="J14735">
        <f>VLOOKUP(VALUE(RIGHT(B14735,2)),'XZ coord'!$T$144:$V$149,3,0)</f>
        <v>2.1</v>
      </c>
    </row>
    <row r="14736" spans="1:10" x14ac:dyDescent="0.2">
      <c r="A14736">
        <v>15735</v>
      </c>
      <c r="B14736" t="s">
        <v>14766</v>
      </c>
      <c r="C14736" t="s">
        <v>1339</v>
      </c>
      <c r="D14736" t="s">
        <v>12047</v>
      </c>
      <c r="E14736">
        <f>VLOOKUP(LEFT(B14736,LEN(B14736)-2),'Correction using CAD'!A:F,5,0)</f>
        <v>81.349999999999994</v>
      </c>
      <c r="F14736">
        <f>VLOOKUP(LEFT(B14736,LEN(B14736)-2),'Correction using CAD'!A:F,6,0)</f>
        <v>100.90000000000009</v>
      </c>
      <c r="G14736">
        <f>VLOOKUP(VALUE(RIGHT(B14736,2)),'XZ coord'!$T$144:$U$149,2,0)</f>
        <v>2.25</v>
      </c>
      <c r="H14736">
        <v>2.4</v>
      </c>
      <c r="I14736">
        <v>0.9</v>
      </c>
      <c r="J14736">
        <f>VLOOKUP(VALUE(RIGHT(B14736,2)),'XZ coord'!$T$144:$V$149,3,0)</f>
        <v>1.97</v>
      </c>
    </row>
    <row r="14737" spans="1:10" x14ac:dyDescent="0.2">
      <c r="A14737">
        <v>15736</v>
      </c>
      <c r="B14737" t="s">
        <v>14767</v>
      </c>
      <c r="C14737" t="s">
        <v>1342</v>
      </c>
      <c r="D14737" t="s">
        <v>12047</v>
      </c>
      <c r="E14737">
        <f>VLOOKUP(LEFT(B14737,LEN(B14737)-2),'Correction using CAD'!A:F,5,0)</f>
        <v>81.349999999999994</v>
      </c>
      <c r="F14737">
        <f>VLOOKUP(LEFT(B14737,LEN(B14737)-2),'Correction using CAD'!A:F,6,0)</f>
        <v>100.90000000000009</v>
      </c>
      <c r="G14737">
        <f>VLOOKUP(VALUE(RIGHT(B14737,2)),'XZ coord'!$T$144:$U$149,2,0)</f>
        <v>4.22</v>
      </c>
      <c r="H14737">
        <v>2.4</v>
      </c>
      <c r="I14737">
        <v>0.9</v>
      </c>
      <c r="J14737">
        <f>VLOOKUP(VALUE(RIGHT(B14737,2)),'XZ coord'!$T$144:$V$149,3,0)</f>
        <v>2.25</v>
      </c>
    </row>
    <row r="14738" spans="1:10" x14ac:dyDescent="0.2">
      <c r="A14738">
        <v>15737</v>
      </c>
      <c r="B14738" t="s">
        <v>14768</v>
      </c>
      <c r="C14738" t="s">
        <v>1339</v>
      </c>
      <c r="D14738" t="s">
        <v>12047</v>
      </c>
      <c r="E14738">
        <f>VLOOKUP(LEFT(B14738,LEN(B14738)-2),'Correction using CAD'!A:F,5,0)</f>
        <v>81.349999999999994</v>
      </c>
      <c r="F14738">
        <f>VLOOKUP(LEFT(B14738,LEN(B14738)-2),'Correction using CAD'!A:F,6,0)</f>
        <v>100.90000000000009</v>
      </c>
      <c r="G14738">
        <f>VLOOKUP(VALUE(RIGHT(B14738,2)),'XZ coord'!$T$144:$U$149,2,0)</f>
        <v>6.47</v>
      </c>
      <c r="H14738">
        <v>2.4</v>
      </c>
      <c r="I14738">
        <v>0.9</v>
      </c>
      <c r="J14738">
        <f>VLOOKUP(VALUE(RIGHT(B14738,2)),'XZ coord'!$T$144:$V$149,3,0)</f>
        <v>1.95</v>
      </c>
    </row>
    <row r="14739" spans="1:10" x14ac:dyDescent="0.2">
      <c r="A14739">
        <v>15738</v>
      </c>
      <c r="B14739" t="s">
        <v>14769</v>
      </c>
      <c r="C14739" t="s">
        <v>1339</v>
      </c>
      <c r="D14739" t="s">
        <v>12047</v>
      </c>
      <c r="E14739">
        <f>VLOOKUP(LEFT(B14739,LEN(B14739)-2),'Correction using CAD'!A:F,5,0)</f>
        <v>81.349999999999994</v>
      </c>
      <c r="F14739">
        <f>VLOOKUP(LEFT(B14739,LEN(B14739)-2),'Correction using CAD'!A:F,6,0)</f>
        <v>100.90000000000009</v>
      </c>
      <c r="G14739">
        <f>VLOOKUP(VALUE(RIGHT(B14739,2)),'XZ coord'!$T$144:$U$149,2,0)</f>
        <v>8.42</v>
      </c>
      <c r="H14739">
        <v>2.4</v>
      </c>
      <c r="I14739">
        <v>0.9</v>
      </c>
      <c r="J14739">
        <f>VLOOKUP(VALUE(RIGHT(B14739,2)),'XZ coord'!$T$144:$V$149,3,0)</f>
        <v>1.95</v>
      </c>
    </row>
    <row r="14740" spans="1:10" x14ac:dyDescent="0.2">
      <c r="A14740">
        <v>15739</v>
      </c>
      <c r="B14740" t="s">
        <v>14770</v>
      </c>
      <c r="C14740" t="s">
        <v>1339</v>
      </c>
      <c r="D14740" t="s">
        <v>12047</v>
      </c>
      <c r="E14740">
        <f>VLOOKUP(LEFT(B14740,LEN(B14740)-2),'Correction using CAD'!A:F,5,0)</f>
        <v>81.349999999999994</v>
      </c>
      <c r="F14740">
        <f>VLOOKUP(LEFT(B14740,LEN(B14740)-2),'Correction using CAD'!A:F,6,0)</f>
        <v>100.90000000000009</v>
      </c>
      <c r="G14740">
        <f>VLOOKUP(VALUE(RIGHT(B14740,2)),'XZ coord'!$T$144:$U$149,2,0)</f>
        <v>10.37</v>
      </c>
      <c r="H14740">
        <v>2.4</v>
      </c>
      <c r="I14740">
        <v>0.9</v>
      </c>
      <c r="J14740">
        <f>VLOOKUP(VALUE(RIGHT(B14740,2)),'XZ coord'!$T$144:$V$149,3,0)</f>
        <v>2.1</v>
      </c>
    </row>
    <row r="14741" spans="1:10" x14ac:dyDescent="0.2">
      <c r="A14741">
        <v>15740</v>
      </c>
      <c r="B14741" t="s">
        <v>14771</v>
      </c>
      <c r="C14741" t="s">
        <v>1339</v>
      </c>
      <c r="D14741" t="s">
        <v>12047</v>
      </c>
      <c r="E14741">
        <f>VLOOKUP(LEFT(B14741,LEN(B14741)-2),'Correction using CAD'!A:F,5,0)</f>
        <v>87.424999999999997</v>
      </c>
      <c r="F14741">
        <f>VLOOKUP(LEFT(B14741,LEN(B14741)-2),'Correction using CAD'!A:F,6,0)</f>
        <v>102.7000000000001</v>
      </c>
      <c r="G14741">
        <f>VLOOKUP(VALUE(RIGHT(B14741,2)),'XZ coord'!$T$144:$U$149,2,0)</f>
        <v>2.25</v>
      </c>
      <c r="H14741">
        <v>2.4</v>
      </c>
      <c r="I14741">
        <v>0.9</v>
      </c>
      <c r="J14741">
        <f>VLOOKUP(VALUE(RIGHT(B14741,2)),'XZ coord'!$T$144:$V$149,3,0)</f>
        <v>1.97</v>
      </c>
    </row>
    <row r="14742" spans="1:10" x14ac:dyDescent="0.2">
      <c r="A14742">
        <v>15741</v>
      </c>
      <c r="B14742" t="s">
        <v>14772</v>
      </c>
      <c r="C14742" t="s">
        <v>1342</v>
      </c>
      <c r="D14742" t="s">
        <v>12047</v>
      </c>
      <c r="E14742">
        <f>VLOOKUP(LEFT(B14742,LEN(B14742)-2),'Correction using CAD'!A:F,5,0)</f>
        <v>87.424999999999997</v>
      </c>
      <c r="F14742">
        <f>VLOOKUP(LEFT(B14742,LEN(B14742)-2),'Correction using CAD'!A:F,6,0)</f>
        <v>102.7000000000001</v>
      </c>
      <c r="G14742">
        <f>VLOOKUP(VALUE(RIGHT(B14742,2)),'XZ coord'!$T$144:$U$149,2,0)</f>
        <v>4.22</v>
      </c>
      <c r="H14742">
        <v>2.4</v>
      </c>
      <c r="I14742">
        <v>0.9</v>
      </c>
      <c r="J14742">
        <f>VLOOKUP(VALUE(RIGHT(B14742,2)),'XZ coord'!$T$144:$V$149,3,0)</f>
        <v>2.25</v>
      </c>
    </row>
    <row r="14743" spans="1:10" x14ac:dyDescent="0.2">
      <c r="A14743">
        <v>15742</v>
      </c>
      <c r="B14743" t="s">
        <v>14773</v>
      </c>
      <c r="C14743" t="s">
        <v>1339</v>
      </c>
      <c r="D14743" t="s">
        <v>12047</v>
      </c>
      <c r="E14743">
        <f>VLOOKUP(LEFT(B14743,LEN(B14743)-2),'Correction using CAD'!A:F,5,0)</f>
        <v>87.424999999999997</v>
      </c>
      <c r="F14743">
        <f>VLOOKUP(LEFT(B14743,LEN(B14743)-2),'Correction using CAD'!A:F,6,0)</f>
        <v>102.7000000000001</v>
      </c>
      <c r="G14743">
        <f>VLOOKUP(VALUE(RIGHT(B14743,2)),'XZ coord'!$T$144:$U$149,2,0)</f>
        <v>6.47</v>
      </c>
      <c r="H14743">
        <v>2.4</v>
      </c>
      <c r="I14743">
        <v>0.9</v>
      </c>
      <c r="J14743">
        <f>VLOOKUP(VALUE(RIGHT(B14743,2)),'XZ coord'!$T$144:$V$149,3,0)</f>
        <v>1.95</v>
      </c>
    </row>
    <row r="14744" spans="1:10" x14ac:dyDescent="0.2">
      <c r="A14744">
        <v>15743</v>
      </c>
      <c r="B14744" t="s">
        <v>14774</v>
      </c>
      <c r="C14744" t="s">
        <v>1339</v>
      </c>
      <c r="D14744" t="s">
        <v>12047</v>
      </c>
      <c r="E14744">
        <f>VLOOKUP(LEFT(B14744,LEN(B14744)-2),'Correction using CAD'!A:F,5,0)</f>
        <v>87.424999999999997</v>
      </c>
      <c r="F14744">
        <f>VLOOKUP(LEFT(B14744,LEN(B14744)-2),'Correction using CAD'!A:F,6,0)</f>
        <v>102.7000000000001</v>
      </c>
      <c r="G14744">
        <f>VLOOKUP(VALUE(RIGHT(B14744,2)),'XZ coord'!$T$144:$U$149,2,0)</f>
        <v>8.42</v>
      </c>
      <c r="H14744">
        <v>2.4</v>
      </c>
      <c r="I14744">
        <v>0.9</v>
      </c>
      <c r="J14744">
        <f>VLOOKUP(VALUE(RIGHT(B14744,2)),'XZ coord'!$T$144:$V$149,3,0)</f>
        <v>1.95</v>
      </c>
    </row>
    <row r="14745" spans="1:10" x14ac:dyDescent="0.2">
      <c r="A14745">
        <v>15744</v>
      </c>
      <c r="B14745" t="s">
        <v>14775</v>
      </c>
      <c r="C14745" t="s">
        <v>1342</v>
      </c>
      <c r="D14745" t="s">
        <v>12047</v>
      </c>
      <c r="E14745">
        <f>VLOOKUP(LEFT(B14745,LEN(B14745)-2),'Correction using CAD'!A:F,5,0)</f>
        <v>87.424999999999997</v>
      </c>
      <c r="F14745">
        <f>VLOOKUP(LEFT(B14745,LEN(B14745)-2),'Correction using CAD'!A:F,6,0)</f>
        <v>102.7000000000001</v>
      </c>
      <c r="G14745">
        <f>VLOOKUP(VALUE(RIGHT(B14745,2)),'XZ coord'!$T$144:$U$149,2,0)</f>
        <v>10.37</v>
      </c>
      <c r="H14745">
        <v>2.4</v>
      </c>
      <c r="I14745">
        <v>0.9</v>
      </c>
      <c r="J14745">
        <f>VLOOKUP(VALUE(RIGHT(B14745,2)),'XZ coord'!$T$144:$V$149,3,0)</f>
        <v>2.1</v>
      </c>
    </row>
    <row r="14746" spans="1:10" x14ac:dyDescent="0.2">
      <c r="A14746">
        <v>15745</v>
      </c>
      <c r="B14746" t="s">
        <v>14776</v>
      </c>
      <c r="C14746" t="s">
        <v>1339</v>
      </c>
      <c r="D14746" t="s">
        <v>12047</v>
      </c>
      <c r="E14746">
        <f>VLOOKUP(LEFT(B14746,LEN(B14746)-2),'Correction using CAD'!A:F,5,0)</f>
        <v>87.424999999999997</v>
      </c>
      <c r="F14746">
        <f>VLOOKUP(LEFT(B14746,LEN(B14746)-2),'Correction using CAD'!A:F,6,0)</f>
        <v>101.8000000000001</v>
      </c>
      <c r="G14746">
        <f>VLOOKUP(VALUE(RIGHT(B14746,2)),'XZ coord'!$T$144:$U$149,2,0)</f>
        <v>2.25</v>
      </c>
      <c r="H14746">
        <v>2.4</v>
      </c>
      <c r="I14746">
        <v>0.9</v>
      </c>
      <c r="J14746">
        <f>VLOOKUP(VALUE(RIGHT(B14746,2)),'XZ coord'!$T$144:$V$149,3,0)</f>
        <v>1.97</v>
      </c>
    </row>
    <row r="14747" spans="1:10" x14ac:dyDescent="0.2">
      <c r="A14747">
        <v>15746</v>
      </c>
      <c r="B14747" t="s">
        <v>14777</v>
      </c>
      <c r="C14747" t="s">
        <v>1342</v>
      </c>
      <c r="D14747" t="s">
        <v>12047</v>
      </c>
      <c r="E14747">
        <f>VLOOKUP(LEFT(B14747,LEN(B14747)-2),'Correction using CAD'!A:F,5,0)</f>
        <v>87.424999999999997</v>
      </c>
      <c r="F14747">
        <f>VLOOKUP(LEFT(B14747,LEN(B14747)-2),'Correction using CAD'!A:F,6,0)</f>
        <v>101.8000000000001</v>
      </c>
      <c r="G14747">
        <f>VLOOKUP(VALUE(RIGHT(B14747,2)),'XZ coord'!$T$144:$U$149,2,0)</f>
        <v>4.22</v>
      </c>
      <c r="H14747">
        <v>2.4</v>
      </c>
      <c r="I14747">
        <v>0.9</v>
      </c>
      <c r="J14747">
        <f>VLOOKUP(VALUE(RIGHT(B14747,2)),'XZ coord'!$T$144:$V$149,3,0)</f>
        <v>2.25</v>
      </c>
    </row>
    <row r="14748" spans="1:10" x14ac:dyDescent="0.2">
      <c r="A14748">
        <v>15747</v>
      </c>
      <c r="B14748" t="s">
        <v>14778</v>
      </c>
      <c r="C14748" t="s">
        <v>1339</v>
      </c>
      <c r="D14748" t="s">
        <v>12047</v>
      </c>
      <c r="E14748">
        <f>VLOOKUP(LEFT(B14748,LEN(B14748)-2),'Correction using CAD'!A:F,5,0)</f>
        <v>87.424999999999997</v>
      </c>
      <c r="F14748">
        <f>VLOOKUP(LEFT(B14748,LEN(B14748)-2),'Correction using CAD'!A:F,6,0)</f>
        <v>101.8000000000001</v>
      </c>
      <c r="G14748">
        <f>VLOOKUP(VALUE(RIGHT(B14748,2)),'XZ coord'!$T$144:$U$149,2,0)</f>
        <v>6.47</v>
      </c>
      <c r="H14748">
        <v>2.4</v>
      </c>
      <c r="I14748">
        <v>0.9</v>
      </c>
      <c r="J14748">
        <f>VLOOKUP(VALUE(RIGHT(B14748,2)),'XZ coord'!$T$144:$V$149,3,0)</f>
        <v>1.95</v>
      </c>
    </row>
    <row r="14749" spans="1:10" x14ac:dyDescent="0.2">
      <c r="A14749">
        <v>15748</v>
      </c>
      <c r="B14749" t="s">
        <v>14779</v>
      </c>
      <c r="C14749" t="s">
        <v>1339</v>
      </c>
      <c r="D14749" t="s">
        <v>12047</v>
      </c>
      <c r="E14749">
        <f>VLOOKUP(LEFT(B14749,LEN(B14749)-2),'Correction using CAD'!A:F,5,0)</f>
        <v>87.424999999999997</v>
      </c>
      <c r="F14749">
        <f>VLOOKUP(LEFT(B14749,LEN(B14749)-2),'Correction using CAD'!A:F,6,0)</f>
        <v>101.8000000000001</v>
      </c>
      <c r="G14749">
        <f>VLOOKUP(VALUE(RIGHT(B14749,2)),'XZ coord'!$T$144:$U$149,2,0)</f>
        <v>8.42</v>
      </c>
      <c r="H14749">
        <v>2.4</v>
      </c>
      <c r="I14749">
        <v>0.9</v>
      </c>
      <c r="J14749">
        <f>VLOOKUP(VALUE(RIGHT(B14749,2)),'XZ coord'!$T$144:$V$149,3,0)</f>
        <v>1.95</v>
      </c>
    </row>
    <row r="14750" spans="1:10" x14ac:dyDescent="0.2">
      <c r="A14750">
        <v>15749</v>
      </c>
      <c r="B14750" t="s">
        <v>14780</v>
      </c>
      <c r="C14750" t="s">
        <v>1342</v>
      </c>
      <c r="D14750" t="s">
        <v>12047</v>
      </c>
      <c r="E14750">
        <f>VLOOKUP(LEFT(B14750,LEN(B14750)-2),'Correction using CAD'!A:F,5,0)</f>
        <v>87.424999999999997</v>
      </c>
      <c r="F14750">
        <f>VLOOKUP(LEFT(B14750,LEN(B14750)-2),'Correction using CAD'!A:F,6,0)</f>
        <v>101.8000000000001</v>
      </c>
      <c r="G14750">
        <f>VLOOKUP(VALUE(RIGHT(B14750,2)),'XZ coord'!$T$144:$U$149,2,0)</f>
        <v>10.37</v>
      </c>
      <c r="H14750">
        <v>2.4</v>
      </c>
      <c r="I14750">
        <v>0.9</v>
      </c>
      <c r="J14750">
        <f>VLOOKUP(VALUE(RIGHT(B14750,2)),'XZ coord'!$T$144:$V$149,3,0)</f>
        <v>2.1</v>
      </c>
    </row>
    <row r="14751" spans="1:10" x14ac:dyDescent="0.2">
      <c r="A14751">
        <v>15750</v>
      </c>
      <c r="B14751" t="s">
        <v>14781</v>
      </c>
      <c r="C14751" t="s">
        <v>1339</v>
      </c>
      <c r="D14751" t="s">
        <v>12047</v>
      </c>
      <c r="E14751">
        <f>VLOOKUP(LEFT(B14751,LEN(B14751)-2),'Correction using CAD'!A:F,5,0)</f>
        <v>87.424999999999997</v>
      </c>
      <c r="F14751">
        <f>VLOOKUP(LEFT(B14751,LEN(B14751)-2),'Correction using CAD'!A:F,6,0)</f>
        <v>100.90000000000009</v>
      </c>
      <c r="G14751">
        <f>VLOOKUP(VALUE(RIGHT(B14751,2)),'XZ coord'!$T$144:$U$149,2,0)</f>
        <v>2.25</v>
      </c>
      <c r="H14751">
        <v>2.4</v>
      </c>
      <c r="I14751">
        <v>0.9</v>
      </c>
      <c r="J14751">
        <f>VLOOKUP(VALUE(RIGHT(B14751,2)),'XZ coord'!$T$144:$V$149,3,0)</f>
        <v>1.97</v>
      </c>
    </row>
    <row r="14752" spans="1:10" x14ac:dyDescent="0.2">
      <c r="A14752">
        <v>15751</v>
      </c>
      <c r="B14752" t="s">
        <v>14782</v>
      </c>
      <c r="C14752" t="s">
        <v>1342</v>
      </c>
      <c r="D14752" t="s">
        <v>12047</v>
      </c>
      <c r="E14752">
        <f>VLOOKUP(LEFT(B14752,LEN(B14752)-2),'Correction using CAD'!A:F,5,0)</f>
        <v>87.424999999999997</v>
      </c>
      <c r="F14752">
        <f>VLOOKUP(LEFT(B14752,LEN(B14752)-2),'Correction using CAD'!A:F,6,0)</f>
        <v>100.90000000000009</v>
      </c>
      <c r="G14752">
        <f>VLOOKUP(VALUE(RIGHT(B14752,2)),'XZ coord'!$T$144:$U$149,2,0)</f>
        <v>4.22</v>
      </c>
      <c r="H14752">
        <v>2.4</v>
      </c>
      <c r="I14752">
        <v>0.9</v>
      </c>
      <c r="J14752">
        <f>VLOOKUP(VALUE(RIGHT(B14752,2)),'XZ coord'!$T$144:$V$149,3,0)</f>
        <v>2.25</v>
      </c>
    </row>
    <row r="14753" spans="1:10" x14ac:dyDescent="0.2">
      <c r="A14753">
        <v>15752</v>
      </c>
      <c r="B14753" t="s">
        <v>14783</v>
      </c>
      <c r="C14753" t="s">
        <v>1339</v>
      </c>
      <c r="D14753" t="s">
        <v>12047</v>
      </c>
      <c r="E14753">
        <f>VLOOKUP(LEFT(B14753,LEN(B14753)-2),'Correction using CAD'!A:F,5,0)</f>
        <v>87.424999999999997</v>
      </c>
      <c r="F14753">
        <f>VLOOKUP(LEFT(B14753,LEN(B14753)-2),'Correction using CAD'!A:F,6,0)</f>
        <v>100.90000000000009</v>
      </c>
      <c r="G14753">
        <f>VLOOKUP(VALUE(RIGHT(B14753,2)),'XZ coord'!$T$144:$U$149,2,0)</f>
        <v>6.47</v>
      </c>
      <c r="H14753">
        <v>2.4</v>
      </c>
      <c r="I14753">
        <v>0.9</v>
      </c>
      <c r="J14753">
        <f>VLOOKUP(VALUE(RIGHT(B14753,2)),'XZ coord'!$T$144:$V$149,3,0)</f>
        <v>1.95</v>
      </c>
    </row>
    <row r="14754" spans="1:10" x14ac:dyDescent="0.2">
      <c r="A14754">
        <v>15753</v>
      </c>
      <c r="B14754" t="s">
        <v>14784</v>
      </c>
      <c r="C14754" t="s">
        <v>1339</v>
      </c>
      <c r="D14754" t="s">
        <v>12047</v>
      </c>
      <c r="E14754">
        <f>VLOOKUP(LEFT(B14754,LEN(B14754)-2),'Correction using CAD'!A:F,5,0)</f>
        <v>87.424999999999997</v>
      </c>
      <c r="F14754">
        <f>VLOOKUP(LEFT(B14754,LEN(B14754)-2),'Correction using CAD'!A:F,6,0)</f>
        <v>100.90000000000009</v>
      </c>
      <c r="G14754">
        <f>VLOOKUP(VALUE(RIGHT(B14754,2)),'XZ coord'!$T$144:$U$149,2,0)</f>
        <v>8.42</v>
      </c>
      <c r="H14754">
        <v>2.4</v>
      </c>
      <c r="I14754">
        <v>0.9</v>
      </c>
      <c r="J14754">
        <f>VLOOKUP(VALUE(RIGHT(B14754,2)),'XZ coord'!$T$144:$V$149,3,0)</f>
        <v>1.95</v>
      </c>
    </row>
    <row r="14755" spans="1:10" x14ac:dyDescent="0.2">
      <c r="A14755">
        <v>15754</v>
      </c>
      <c r="B14755" t="s">
        <v>14785</v>
      </c>
      <c r="C14755" t="s">
        <v>1339</v>
      </c>
      <c r="D14755" t="s">
        <v>12047</v>
      </c>
      <c r="E14755">
        <f>VLOOKUP(LEFT(B14755,LEN(B14755)-2),'Correction using CAD'!A:F,5,0)</f>
        <v>87.424999999999997</v>
      </c>
      <c r="F14755">
        <f>VLOOKUP(LEFT(B14755,LEN(B14755)-2),'Correction using CAD'!A:F,6,0)</f>
        <v>100.90000000000009</v>
      </c>
      <c r="G14755">
        <f>VLOOKUP(VALUE(RIGHT(B14755,2)),'XZ coord'!$T$144:$U$149,2,0)</f>
        <v>10.37</v>
      </c>
      <c r="H14755">
        <v>2.4</v>
      </c>
      <c r="I14755">
        <v>0.9</v>
      </c>
      <c r="J14755">
        <f>VLOOKUP(VALUE(RIGHT(B14755,2)),'XZ coord'!$T$144:$V$149,3,0)</f>
        <v>2.1</v>
      </c>
    </row>
    <row r="14756" spans="1:10" x14ac:dyDescent="0.2">
      <c r="A14756">
        <v>15755</v>
      </c>
      <c r="B14756" t="s">
        <v>14786</v>
      </c>
      <c r="C14756" t="s">
        <v>1339</v>
      </c>
      <c r="D14756" t="s">
        <v>12047</v>
      </c>
      <c r="E14756">
        <f>VLOOKUP(LEFT(B14756,LEN(B14756)-2),'Correction using CAD'!A:F,5,0)</f>
        <v>87.424999999999997</v>
      </c>
      <c r="F14756">
        <f>VLOOKUP(LEFT(B14756,LEN(B14756)-2),'Correction using CAD'!A:F,6,0)</f>
        <v>100.00000000000009</v>
      </c>
      <c r="G14756">
        <f>VLOOKUP(VALUE(RIGHT(B14756,2)),'XZ coord'!$T$144:$U$149,2,0)</f>
        <v>2.25</v>
      </c>
      <c r="H14756">
        <v>2.4</v>
      </c>
      <c r="I14756">
        <v>0.9</v>
      </c>
      <c r="J14756">
        <f>VLOOKUP(VALUE(RIGHT(B14756,2)),'XZ coord'!$T$144:$V$149,3,0)</f>
        <v>1.97</v>
      </c>
    </row>
    <row r="14757" spans="1:10" x14ac:dyDescent="0.2">
      <c r="A14757">
        <v>15756</v>
      </c>
      <c r="B14757" t="s">
        <v>14787</v>
      </c>
      <c r="C14757" t="s">
        <v>1342</v>
      </c>
      <c r="D14757" t="s">
        <v>12047</v>
      </c>
      <c r="E14757">
        <f>VLOOKUP(LEFT(B14757,LEN(B14757)-2),'Correction using CAD'!A:F,5,0)</f>
        <v>87.424999999999997</v>
      </c>
      <c r="F14757">
        <f>VLOOKUP(LEFT(B14757,LEN(B14757)-2),'Correction using CAD'!A:F,6,0)</f>
        <v>100.00000000000009</v>
      </c>
      <c r="G14757">
        <f>VLOOKUP(VALUE(RIGHT(B14757,2)),'XZ coord'!$T$144:$U$149,2,0)</f>
        <v>4.22</v>
      </c>
      <c r="H14757">
        <v>2.4</v>
      </c>
      <c r="I14757">
        <v>0.9</v>
      </c>
      <c r="J14757">
        <f>VLOOKUP(VALUE(RIGHT(B14757,2)),'XZ coord'!$T$144:$V$149,3,0)</f>
        <v>2.25</v>
      </c>
    </row>
    <row r="14758" spans="1:10" x14ac:dyDescent="0.2">
      <c r="A14758">
        <v>15757</v>
      </c>
      <c r="B14758" t="s">
        <v>14788</v>
      </c>
      <c r="C14758" t="s">
        <v>1339</v>
      </c>
      <c r="D14758" t="s">
        <v>12047</v>
      </c>
      <c r="E14758">
        <f>VLOOKUP(LEFT(B14758,LEN(B14758)-2),'Correction using CAD'!A:F,5,0)</f>
        <v>87.424999999999997</v>
      </c>
      <c r="F14758">
        <f>VLOOKUP(LEFT(B14758,LEN(B14758)-2),'Correction using CAD'!A:F,6,0)</f>
        <v>100.00000000000009</v>
      </c>
      <c r="G14758">
        <f>VLOOKUP(VALUE(RIGHT(B14758,2)),'XZ coord'!$T$144:$U$149,2,0)</f>
        <v>6.47</v>
      </c>
      <c r="H14758">
        <v>2.4</v>
      </c>
      <c r="I14758">
        <v>0.9</v>
      </c>
      <c r="J14758">
        <f>VLOOKUP(VALUE(RIGHT(B14758,2)),'XZ coord'!$T$144:$V$149,3,0)</f>
        <v>1.95</v>
      </c>
    </row>
    <row r="14759" spans="1:10" x14ac:dyDescent="0.2">
      <c r="A14759">
        <v>15758</v>
      </c>
      <c r="B14759" t="s">
        <v>14789</v>
      </c>
      <c r="C14759" t="s">
        <v>1339</v>
      </c>
      <c r="D14759" t="s">
        <v>12047</v>
      </c>
      <c r="E14759">
        <f>VLOOKUP(LEFT(B14759,LEN(B14759)-2),'Correction using CAD'!A:F,5,0)</f>
        <v>87.424999999999997</v>
      </c>
      <c r="F14759">
        <f>VLOOKUP(LEFT(B14759,LEN(B14759)-2),'Correction using CAD'!A:F,6,0)</f>
        <v>100.00000000000009</v>
      </c>
      <c r="G14759">
        <f>VLOOKUP(VALUE(RIGHT(B14759,2)),'XZ coord'!$T$144:$U$149,2,0)</f>
        <v>8.42</v>
      </c>
      <c r="H14759">
        <v>2.4</v>
      </c>
      <c r="I14759">
        <v>0.9</v>
      </c>
      <c r="J14759">
        <f>VLOOKUP(VALUE(RIGHT(B14759,2)),'XZ coord'!$T$144:$V$149,3,0)</f>
        <v>1.95</v>
      </c>
    </row>
    <row r="14760" spans="1:10" x14ac:dyDescent="0.2">
      <c r="A14760">
        <v>15759</v>
      </c>
      <c r="B14760" t="s">
        <v>14790</v>
      </c>
      <c r="C14760" t="s">
        <v>1339</v>
      </c>
      <c r="D14760" t="s">
        <v>12047</v>
      </c>
      <c r="E14760">
        <f>VLOOKUP(LEFT(B14760,LEN(B14760)-2),'Correction using CAD'!A:F,5,0)</f>
        <v>87.424999999999997</v>
      </c>
      <c r="F14760">
        <f>VLOOKUP(LEFT(B14760,LEN(B14760)-2),'Correction using CAD'!A:F,6,0)</f>
        <v>100.00000000000009</v>
      </c>
      <c r="G14760">
        <f>VLOOKUP(VALUE(RIGHT(B14760,2)),'XZ coord'!$T$144:$U$149,2,0)</f>
        <v>10.37</v>
      </c>
      <c r="H14760">
        <v>2.4</v>
      </c>
      <c r="I14760">
        <v>0.9</v>
      </c>
      <c r="J14760">
        <f>VLOOKUP(VALUE(RIGHT(B14760,2)),'XZ coord'!$T$144:$V$149,3,0)</f>
        <v>2.1</v>
      </c>
    </row>
    <row r="14761" spans="1:10" x14ac:dyDescent="0.2">
      <c r="A14761">
        <v>15760</v>
      </c>
      <c r="B14761" t="s">
        <v>14791</v>
      </c>
      <c r="C14761" t="s">
        <v>1339</v>
      </c>
      <c r="D14761" t="s">
        <v>12047</v>
      </c>
      <c r="E14761">
        <f>VLOOKUP(LEFT(B14761,LEN(B14761)-2),'Correction using CAD'!A:F,5,0)</f>
        <v>81.349999999999994</v>
      </c>
      <c r="F14761">
        <f>VLOOKUP(LEFT(B14761,LEN(B14761)-2),'Correction using CAD'!A:F,6,0)</f>
        <v>100.00000000000009</v>
      </c>
      <c r="G14761">
        <f>VLOOKUP(VALUE(RIGHT(B14761,2)),'XZ coord'!$T$144:$U$149,2,0)</f>
        <v>2.25</v>
      </c>
      <c r="H14761">
        <v>2.4</v>
      </c>
      <c r="I14761">
        <v>0.9</v>
      </c>
      <c r="J14761">
        <f>VLOOKUP(VALUE(RIGHT(B14761,2)),'XZ coord'!$T$144:$V$149,3,0)</f>
        <v>1.97</v>
      </c>
    </row>
    <row r="14762" spans="1:10" x14ac:dyDescent="0.2">
      <c r="A14762">
        <v>15761</v>
      </c>
      <c r="B14762" t="s">
        <v>14792</v>
      </c>
      <c r="C14762" t="s">
        <v>1342</v>
      </c>
      <c r="D14762" t="s">
        <v>12047</v>
      </c>
      <c r="E14762">
        <f>VLOOKUP(LEFT(B14762,LEN(B14762)-2),'Correction using CAD'!A:F,5,0)</f>
        <v>81.349999999999994</v>
      </c>
      <c r="F14762">
        <f>VLOOKUP(LEFT(B14762,LEN(B14762)-2),'Correction using CAD'!A:F,6,0)</f>
        <v>100.00000000000009</v>
      </c>
      <c r="G14762">
        <f>VLOOKUP(VALUE(RIGHT(B14762,2)),'XZ coord'!$T$144:$U$149,2,0)</f>
        <v>4.22</v>
      </c>
      <c r="H14762">
        <v>2.4</v>
      </c>
      <c r="I14762">
        <v>0.9</v>
      </c>
      <c r="J14762">
        <f>VLOOKUP(VALUE(RIGHT(B14762,2)),'XZ coord'!$T$144:$V$149,3,0)</f>
        <v>2.25</v>
      </c>
    </row>
    <row r="14763" spans="1:10" x14ac:dyDescent="0.2">
      <c r="A14763">
        <v>15762</v>
      </c>
      <c r="B14763" t="s">
        <v>14793</v>
      </c>
      <c r="C14763" t="s">
        <v>1339</v>
      </c>
      <c r="D14763" t="s">
        <v>12047</v>
      </c>
      <c r="E14763">
        <f>VLOOKUP(LEFT(B14763,LEN(B14763)-2),'Correction using CAD'!A:F,5,0)</f>
        <v>81.349999999999994</v>
      </c>
      <c r="F14763">
        <f>VLOOKUP(LEFT(B14763,LEN(B14763)-2),'Correction using CAD'!A:F,6,0)</f>
        <v>100.00000000000009</v>
      </c>
      <c r="G14763">
        <f>VLOOKUP(VALUE(RIGHT(B14763,2)),'XZ coord'!$T$144:$U$149,2,0)</f>
        <v>6.47</v>
      </c>
      <c r="H14763">
        <v>2.4</v>
      </c>
      <c r="I14763">
        <v>0.9</v>
      </c>
      <c r="J14763">
        <f>VLOOKUP(VALUE(RIGHT(B14763,2)),'XZ coord'!$T$144:$V$149,3,0)</f>
        <v>1.95</v>
      </c>
    </row>
    <row r="14764" spans="1:10" x14ac:dyDescent="0.2">
      <c r="A14764">
        <v>15763</v>
      </c>
      <c r="B14764" t="s">
        <v>14794</v>
      </c>
      <c r="C14764" t="s">
        <v>1339</v>
      </c>
      <c r="D14764" t="s">
        <v>12047</v>
      </c>
      <c r="E14764">
        <f>VLOOKUP(LEFT(B14764,LEN(B14764)-2),'Correction using CAD'!A:F,5,0)</f>
        <v>81.349999999999994</v>
      </c>
      <c r="F14764">
        <f>VLOOKUP(LEFT(B14764,LEN(B14764)-2),'Correction using CAD'!A:F,6,0)</f>
        <v>100.00000000000009</v>
      </c>
      <c r="G14764">
        <f>VLOOKUP(VALUE(RIGHT(B14764,2)),'XZ coord'!$T$144:$U$149,2,0)</f>
        <v>8.42</v>
      </c>
      <c r="H14764">
        <v>2.4</v>
      </c>
      <c r="I14764">
        <v>0.9</v>
      </c>
      <c r="J14764">
        <f>VLOOKUP(VALUE(RIGHT(B14764,2)),'XZ coord'!$T$144:$V$149,3,0)</f>
        <v>1.95</v>
      </c>
    </row>
    <row r="14765" spans="1:10" x14ac:dyDescent="0.2">
      <c r="A14765">
        <v>15764</v>
      </c>
      <c r="B14765" t="s">
        <v>14795</v>
      </c>
      <c r="C14765" t="s">
        <v>1339</v>
      </c>
      <c r="D14765" t="s">
        <v>12047</v>
      </c>
      <c r="E14765">
        <f>VLOOKUP(LEFT(B14765,LEN(B14765)-2),'Correction using CAD'!A:F,5,0)</f>
        <v>81.349999999999994</v>
      </c>
      <c r="F14765">
        <f>VLOOKUP(LEFT(B14765,LEN(B14765)-2),'Correction using CAD'!A:F,6,0)</f>
        <v>100.00000000000009</v>
      </c>
      <c r="G14765">
        <f>VLOOKUP(VALUE(RIGHT(B14765,2)),'XZ coord'!$T$144:$U$149,2,0)</f>
        <v>10.37</v>
      </c>
      <c r="H14765">
        <v>2.4</v>
      </c>
      <c r="I14765">
        <v>0.9</v>
      </c>
      <c r="J14765">
        <f>VLOOKUP(VALUE(RIGHT(B14765,2)),'XZ coord'!$T$144:$V$149,3,0)</f>
        <v>2.1</v>
      </c>
    </row>
    <row r="14766" spans="1:10" x14ac:dyDescent="0.2">
      <c r="A14766">
        <v>15765</v>
      </c>
      <c r="B14766" t="s">
        <v>14796</v>
      </c>
      <c r="C14766" t="s">
        <v>1339</v>
      </c>
      <c r="D14766" t="s">
        <v>12047</v>
      </c>
      <c r="E14766">
        <f>VLOOKUP(LEFT(B14766,LEN(B14766)-2),'Correction using CAD'!A:F,5,0)</f>
        <v>81.349999999999994</v>
      </c>
      <c r="F14766">
        <f>VLOOKUP(LEFT(B14766,LEN(B14766)-2),'Correction using CAD'!A:F,6,0)</f>
        <v>99.10000000000008</v>
      </c>
      <c r="G14766">
        <f>VLOOKUP(VALUE(RIGHT(B14766,2)),'XZ coord'!$T$144:$U$149,2,0)</f>
        <v>2.25</v>
      </c>
      <c r="H14766">
        <v>2.4</v>
      </c>
      <c r="I14766">
        <v>0.9</v>
      </c>
      <c r="J14766">
        <f>VLOOKUP(VALUE(RIGHT(B14766,2)),'XZ coord'!$T$144:$V$149,3,0)</f>
        <v>1.97</v>
      </c>
    </row>
    <row r="14767" spans="1:10" x14ac:dyDescent="0.2">
      <c r="A14767">
        <v>15766</v>
      </c>
      <c r="B14767" t="s">
        <v>14797</v>
      </c>
      <c r="C14767" t="s">
        <v>1342</v>
      </c>
      <c r="D14767" t="s">
        <v>12047</v>
      </c>
      <c r="E14767">
        <f>VLOOKUP(LEFT(B14767,LEN(B14767)-2),'Correction using CAD'!A:F,5,0)</f>
        <v>81.349999999999994</v>
      </c>
      <c r="F14767">
        <f>VLOOKUP(LEFT(B14767,LEN(B14767)-2),'Correction using CAD'!A:F,6,0)</f>
        <v>99.10000000000008</v>
      </c>
      <c r="G14767">
        <f>VLOOKUP(VALUE(RIGHT(B14767,2)),'XZ coord'!$T$144:$U$149,2,0)</f>
        <v>4.22</v>
      </c>
      <c r="H14767">
        <v>2.4</v>
      </c>
      <c r="I14767">
        <v>0.9</v>
      </c>
      <c r="J14767">
        <f>VLOOKUP(VALUE(RIGHT(B14767,2)),'XZ coord'!$T$144:$V$149,3,0)</f>
        <v>2.25</v>
      </c>
    </row>
    <row r="14768" spans="1:10" x14ac:dyDescent="0.2">
      <c r="A14768">
        <v>15767</v>
      </c>
      <c r="B14768" t="s">
        <v>14798</v>
      </c>
      <c r="C14768" t="s">
        <v>1339</v>
      </c>
      <c r="D14768" t="s">
        <v>12047</v>
      </c>
      <c r="E14768">
        <f>VLOOKUP(LEFT(B14768,LEN(B14768)-2),'Correction using CAD'!A:F,5,0)</f>
        <v>81.349999999999994</v>
      </c>
      <c r="F14768">
        <f>VLOOKUP(LEFT(B14768,LEN(B14768)-2),'Correction using CAD'!A:F,6,0)</f>
        <v>99.10000000000008</v>
      </c>
      <c r="G14768">
        <f>VLOOKUP(VALUE(RIGHT(B14768,2)),'XZ coord'!$T$144:$U$149,2,0)</f>
        <v>6.47</v>
      </c>
      <c r="H14768">
        <v>2.4</v>
      </c>
      <c r="I14768">
        <v>0.9</v>
      </c>
      <c r="J14768">
        <f>VLOOKUP(VALUE(RIGHT(B14768,2)),'XZ coord'!$T$144:$V$149,3,0)</f>
        <v>1.95</v>
      </c>
    </row>
    <row r="14769" spans="1:10" x14ac:dyDescent="0.2">
      <c r="A14769">
        <v>15768</v>
      </c>
      <c r="B14769" t="s">
        <v>14799</v>
      </c>
      <c r="C14769" t="s">
        <v>1339</v>
      </c>
      <c r="D14769" t="s">
        <v>12047</v>
      </c>
      <c r="E14769">
        <f>VLOOKUP(LEFT(B14769,LEN(B14769)-2),'Correction using CAD'!A:F,5,0)</f>
        <v>81.349999999999994</v>
      </c>
      <c r="F14769">
        <f>VLOOKUP(LEFT(B14769,LEN(B14769)-2),'Correction using CAD'!A:F,6,0)</f>
        <v>99.10000000000008</v>
      </c>
      <c r="G14769">
        <f>VLOOKUP(VALUE(RIGHT(B14769,2)),'XZ coord'!$T$144:$U$149,2,0)</f>
        <v>8.42</v>
      </c>
      <c r="H14769">
        <v>2.4</v>
      </c>
      <c r="I14769">
        <v>0.9</v>
      </c>
      <c r="J14769">
        <f>VLOOKUP(VALUE(RIGHT(B14769,2)),'XZ coord'!$T$144:$V$149,3,0)</f>
        <v>1.95</v>
      </c>
    </row>
    <row r="14770" spans="1:10" x14ac:dyDescent="0.2">
      <c r="A14770">
        <v>15769</v>
      </c>
      <c r="B14770" t="s">
        <v>14800</v>
      </c>
      <c r="C14770" t="s">
        <v>1339</v>
      </c>
      <c r="D14770" t="s">
        <v>12047</v>
      </c>
      <c r="E14770">
        <f>VLOOKUP(LEFT(B14770,LEN(B14770)-2),'Correction using CAD'!A:F,5,0)</f>
        <v>81.349999999999994</v>
      </c>
      <c r="F14770">
        <f>VLOOKUP(LEFT(B14770,LEN(B14770)-2),'Correction using CAD'!A:F,6,0)</f>
        <v>99.10000000000008</v>
      </c>
      <c r="G14770">
        <f>VLOOKUP(VALUE(RIGHT(B14770,2)),'XZ coord'!$T$144:$U$149,2,0)</f>
        <v>10.37</v>
      </c>
      <c r="H14770">
        <v>2.4</v>
      </c>
      <c r="I14770">
        <v>0.9</v>
      </c>
      <c r="J14770">
        <f>VLOOKUP(VALUE(RIGHT(B14770,2)),'XZ coord'!$T$144:$V$149,3,0)</f>
        <v>2.1</v>
      </c>
    </row>
    <row r="14771" spans="1:10" x14ac:dyDescent="0.2">
      <c r="A14771">
        <v>15770</v>
      </c>
      <c r="B14771" t="s">
        <v>14801</v>
      </c>
      <c r="C14771" t="s">
        <v>1339</v>
      </c>
      <c r="D14771" t="s">
        <v>12047</v>
      </c>
      <c r="E14771">
        <f>VLOOKUP(LEFT(B14771,LEN(B14771)-2),'Correction using CAD'!A:F,5,0)</f>
        <v>81.349999999999994</v>
      </c>
      <c r="F14771">
        <f>VLOOKUP(LEFT(B14771,LEN(B14771)-2),'Correction using CAD'!A:F,6,0)</f>
        <v>98.200000000000074</v>
      </c>
      <c r="G14771">
        <f>VLOOKUP(VALUE(RIGHT(B14771,2)),'XZ coord'!$T$144:$U$149,2,0)</f>
        <v>2.25</v>
      </c>
      <c r="H14771">
        <v>2.4</v>
      </c>
      <c r="I14771">
        <v>0.9</v>
      </c>
      <c r="J14771">
        <f>VLOOKUP(VALUE(RIGHT(B14771,2)),'XZ coord'!$T$144:$V$149,3,0)</f>
        <v>1.97</v>
      </c>
    </row>
    <row r="14772" spans="1:10" x14ac:dyDescent="0.2">
      <c r="A14772">
        <v>15771</v>
      </c>
      <c r="B14772" t="s">
        <v>14802</v>
      </c>
      <c r="C14772" t="s">
        <v>1342</v>
      </c>
      <c r="D14772" t="s">
        <v>12047</v>
      </c>
      <c r="E14772">
        <f>VLOOKUP(LEFT(B14772,LEN(B14772)-2),'Correction using CAD'!A:F,5,0)</f>
        <v>81.349999999999994</v>
      </c>
      <c r="F14772">
        <f>VLOOKUP(LEFT(B14772,LEN(B14772)-2),'Correction using CAD'!A:F,6,0)</f>
        <v>98.200000000000074</v>
      </c>
      <c r="G14772">
        <f>VLOOKUP(VALUE(RIGHT(B14772,2)),'XZ coord'!$T$144:$U$149,2,0)</f>
        <v>4.22</v>
      </c>
      <c r="H14772">
        <v>2.4</v>
      </c>
      <c r="I14772">
        <v>0.9</v>
      </c>
      <c r="J14772">
        <f>VLOOKUP(VALUE(RIGHT(B14772,2)),'XZ coord'!$T$144:$V$149,3,0)</f>
        <v>2.25</v>
      </c>
    </row>
    <row r="14773" spans="1:10" x14ac:dyDescent="0.2">
      <c r="A14773">
        <v>15772</v>
      </c>
      <c r="B14773" t="s">
        <v>14803</v>
      </c>
      <c r="C14773" t="s">
        <v>1339</v>
      </c>
      <c r="D14773" t="s">
        <v>12047</v>
      </c>
      <c r="E14773">
        <f>VLOOKUP(LEFT(B14773,LEN(B14773)-2),'Correction using CAD'!A:F,5,0)</f>
        <v>81.349999999999994</v>
      </c>
      <c r="F14773">
        <f>VLOOKUP(LEFT(B14773,LEN(B14773)-2),'Correction using CAD'!A:F,6,0)</f>
        <v>98.200000000000074</v>
      </c>
      <c r="G14773">
        <f>VLOOKUP(VALUE(RIGHT(B14773,2)),'XZ coord'!$T$144:$U$149,2,0)</f>
        <v>6.47</v>
      </c>
      <c r="H14773">
        <v>2.4</v>
      </c>
      <c r="I14773">
        <v>0.9</v>
      </c>
      <c r="J14773">
        <f>VLOOKUP(VALUE(RIGHT(B14773,2)),'XZ coord'!$T$144:$V$149,3,0)</f>
        <v>1.95</v>
      </c>
    </row>
    <row r="14774" spans="1:10" x14ac:dyDescent="0.2">
      <c r="A14774">
        <v>15773</v>
      </c>
      <c r="B14774" t="s">
        <v>14804</v>
      </c>
      <c r="C14774" t="s">
        <v>1339</v>
      </c>
      <c r="D14774" t="s">
        <v>12047</v>
      </c>
      <c r="E14774">
        <f>VLOOKUP(LEFT(B14774,LEN(B14774)-2),'Correction using CAD'!A:F,5,0)</f>
        <v>81.349999999999994</v>
      </c>
      <c r="F14774">
        <f>VLOOKUP(LEFT(B14774,LEN(B14774)-2),'Correction using CAD'!A:F,6,0)</f>
        <v>98.200000000000074</v>
      </c>
      <c r="G14774">
        <f>VLOOKUP(VALUE(RIGHT(B14774,2)),'XZ coord'!$T$144:$U$149,2,0)</f>
        <v>8.42</v>
      </c>
      <c r="H14774">
        <v>2.4</v>
      </c>
      <c r="I14774">
        <v>0.9</v>
      </c>
      <c r="J14774">
        <f>VLOOKUP(VALUE(RIGHT(B14774,2)),'XZ coord'!$T$144:$V$149,3,0)</f>
        <v>1.95</v>
      </c>
    </row>
    <row r="14775" spans="1:10" x14ac:dyDescent="0.2">
      <c r="A14775">
        <v>15774</v>
      </c>
      <c r="B14775" t="s">
        <v>14805</v>
      </c>
      <c r="C14775" t="s">
        <v>1339</v>
      </c>
      <c r="D14775" t="s">
        <v>12047</v>
      </c>
      <c r="E14775">
        <f>VLOOKUP(LEFT(B14775,LEN(B14775)-2),'Correction using CAD'!A:F,5,0)</f>
        <v>81.349999999999994</v>
      </c>
      <c r="F14775">
        <f>VLOOKUP(LEFT(B14775,LEN(B14775)-2),'Correction using CAD'!A:F,6,0)</f>
        <v>98.200000000000074</v>
      </c>
      <c r="G14775">
        <f>VLOOKUP(VALUE(RIGHT(B14775,2)),'XZ coord'!$T$144:$U$149,2,0)</f>
        <v>10.37</v>
      </c>
      <c r="H14775">
        <v>2.4</v>
      </c>
      <c r="I14775">
        <v>0.9</v>
      </c>
      <c r="J14775">
        <f>VLOOKUP(VALUE(RIGHT(B14775,2)),'XZ coord'!$T$144:$V$149,3,0)</f>
        <v>2.1</v>
      </c>
    </row>
    <row r="14776" spans="1:10" x14ac:dyDescent="0.2">
      <c r="A14776">
        <v>15775</v>
      </c>
      <c r="B14776" t="s">
        <v>14806</v>
      </c>
      <c r="C14776" t="s">
        <v>1339</v>
      </c>
      <c r="D14776" t="s">
        <v>12047</v>
      </c>
      <c r="E14776">
        <f>VLOOKUP(LEFT(B14776,LEN(B14776)-2),'Correction using CAD'!A:F,5,0)</f>
        <v>87.424999999999997</v>
      </c>
      <c r="F14776">
        <f>VLOOKUP(LEFT(B14776,LEN(B14776)-2),'Correction using CAD'!A:F,6,0)</f>
        <v>99.10000000000008</v>
      </c>
      <c r="G14776">
        <f>VLOOKUP(VALUE(RIGHT(B14776,2)),'XZ coord'!$T$144:$U$149,2,0)</f>
        <v>2.25</v>
      </c>
      <c r="H14776">
        <v>2.4</v>
      </c>
      <c r="I14776">
        <v>0.9</v>
      </c>
      <c r="J14776">
        <f>VLOOKUP(VALUE(RIGHT(B14776,2)),'XZ coord'!$T$144:$V$149,3,0)</f>
        <v>1.97</v>
      </c>
    </row>
    <row r="14777" spans="1:10" x14ac:dyDescent="0.2">
      <c r="A14777">
        <v>15776</v>
      </c>
      <c r="B14777" t="s">
        <v>14807</v>
      </c>
      <c r="C14777" t="s">
        <v>1342</v>
      </c>
      <c r="D14777" t="s">
        <v>12047</v>
      </c>
      <c r="E14777">
        <f>VLOOKUP(LEFT(B14777,LEN(B14777)-2),'Correction using CAD'!A:F,5,0)</f>
        <v>87.424999999999997</v>
      </c>
      <c r="F14777">
        <f>VLOOKUP(LEFT(B14777,LEN(B14777)-2),'Correction using CAD'!A:F,6,0)</f>
        <v>99.10000000000008</v>
      </c>
      <c r="G14777">
        <f>VLOOKUP(VALUE(RIGHT(B14777,2)),'XZ coord'!$T$144:$U$149,2,0)</f>
        <v>4.22</v>
      </c>
      <c r="H14777">
        <v>2.4</v>
      </c>
      <c r="I14777">
        <v>0.9</v>
      </c>
      <c r="J14777">
        <f>VLOOKUP(VALUE(RIGHT(B14777,2)),'XZ coord'!$T$144:$V$149,3,0)</f>
        <v>2.25</v>
      </c>
    </row>
    <row r="14778" spans="1:10" x14ac:dyDescent="0.2">
      <c r="A14778">
        <v>15777</v>
      </c>
      <c r="B14778" t="s">
        <v>14808</v>
      </c>
      <c r="C14778" t="s">
        <v>1339</v>
      </c>
      <c r="D14778" t="s">
        <v>12047</v>
      </c>
      <c r="E14778">
        <f>VLOOKUP(LEFT(B14778,LEN(B14778)-2),'Correction using CAD'!A:F,5,0)</f>
        <v>87.424999999999997</v>
      </c>
      <c r="F14778">
        <f>VLOOKUP(LEFT(B14778,LEN(B14778)-2),'Correction using CAD'!A:F,6,0)</f>
        <v>99.10000000000008</v>
      </c>
      <c r="G14778">
        <f>VLOOKUP(VALUE(RIGHT(B14778,2)),'XZ coord'!$T$144:$U$149,2,0)</f>
        <v>6.47</v>
      </c>
      <c r="H14778">
        <v>2.4</v>
      </c>
      <c r="I14778">
        <v>0.9</v>
      </c>
      <c r="J14778">
        <f>VLOOKUP(VALUE(RIGHT(B14778,2)),'XZ coord'!$T$144:$V$149,3,0)</f>
        <v>1.95</v>
      </c>
    </row>
    <row r="14779" spans="1:10" x14ac:dyDescent="0.2">
      <c r="A14779">
        <v>15778</v>
      </c>
      <c r="B14779" t="s">
        <v>14809</v>
      </c>
      <c r="C14779" t="s">
        <v>1339</v>
      </c>
      <c r="D14779" t="s">
        <v>12047</v>
      </c>
      <c r="E14779">
        <f>VLOOKUP(LEFT(B14779,LEN(B14779)-2),'Correction using CAD'!A:F,5,0)</f>
        <v>87.424999999999997</v>
      </c>
      <c r="F14779">
        <f>VLOOKUP(LEFT(B14779,LEN(B14779)-2),'Correction using CAD'!A:F,6,0)</f>
        <v>99.10000000000008</v>
      </c>
      <c r="G14779">
        <f>VLOOKUP(VALUE(RIGHT(B14779,2)),'XZ coord'!$T$144:$U$149,2,0)</f>
        <v>8.42</v>
      </c>
      <c r="H14779">
        <v>2.4</v>
      </c>
      <c r="I14779">
        <v>0.9</v>
      </c>
      <c r="J14779">
        <f>VLOOKUP(VALUE(RIGHT(B14779,2)),'XZ coord'!$T$144:$V$149,3,0)</f>
        <v>1.95</v>
      </c>
    </row>
    <row r="14780" spans="1:10" x14ac:dyDescent="0.2">
      <c r="A14780">
        <v>15779</v>
      </c>
      <c r="B14780" t="s">
        <v>14810</v>
      </c>
      <c r="C14780" t="s">
        <v>1342</v>
      </c>
      <c r="D14780" t="s">
        <v>12047</v>
      </c>
      <c r="E14780">
        <f>VLOOKUP(LEFT(B14780,LEN(B14780)-2),'Correction using CAD'!A:F,5,0)</f>
        <v>87.424999999999997</v>
      </c>
      <c r="F14780">
        <f>VLOOKUP(LEFT(B14780,LEN(B14780)-2),'Correction using CAD'!A:F,6,0)</f>
        <v>99.10000000000008</v>
      </c>
      <c r="G14780">
        <f>VLOOKUP(VALUE(RIGHT(B14780,2)),'XZ coord'!$T$144:$U$149,2,0)</f>
        <v>10.37</v>
      </c>
      <c r="H14780">
        <v>2.4</v>
      </c>
      <c r="I14780">
        <v>0.9</v>
      </c>
      <c r="J14780">
        <f>VLOOKUP(VALUE(RIGHT(B14780,2)),'XZ coord'!$T$144:$V$149,3,0)</f>
        <v>2.1</v>
      </c>
    </row>
    <row r="14781" spans="1:10" x14ac:dyDescent="0.2">
      <c r="A14781">
        <v>15780</v>
      </c>
      <c r="B14781" t="s">
        <v>14811</v>
      </c>
      <c r="C14781" t="s">
        <v>1339</v>
      </c>
      <c r="D14781" t="s">
        <v>12047</v>
      </c>
      <c r="E14781">
        <f>VLOOKUP(LEFT(B14781,LEN(B14781)-2),'Correction using CAD'!A:F,5,0)</f>
        <v>87.424999999999997</v>
      </c>
      <c r="F14781">
        <f>VLOOKUP(LEFT(B14781,LEN(B14781)-2),'Correction using CAD'!A:F,6,0)</f>
        <v>98.200000000000074</v>
      </c>
      <c r="G14781">
        <f>VLOOKUP(VALUE(RIGHT(B14781,2)),'XZ coord'!$T$144:$U$149,2,0)</f>
        <v>2.25</v>
      </c>
      <c r="H14781">
        <v>2.4</v>
      </c>
      <c r="I14781">
        <v>0.9</v>
      </c>
      <c r="J14781">
        <f>VLOOKUP(VALUE(RIGHT(B14781,2)),'XZ coord'!$T$144:$V$149,3,0)</f>
        <v>1.97</v>
      </c>
    </row>
    <row r="14782" spans="1:10" x14ac:dyDescent="0.2">
      <c r="A14782">
        <v>15781</v>
      </c>
      <c r="B14782" t="s">
        <v>14812</v>
      </c>
      <c r="C14782" t="s">
        <v>1342</v>
      </c>
      <c r="D14782" t="s">
        <v>12047</v>
      </c>
      <c r="E14782">
        <f>VLOOKUP(LEFT(B14782,LEN(B14782)-2),'Correction using CAD'!A:F,5,0)</f>
        <v>87.424999999999997</v>
      </c>
      <c r="F14782">
        <f>VLOOKUP(LEFT(B14782,LEN(B14782)-2),'Correction using CAD'!A:F,6,0)</f>
        <v>98.200000000000074</v>
      </c>
      <c r="G14782">
        <f>VLOOKUP(VALUE(RIGHT(B14782,2)),'XZ coord'!$T$144:$U$149,2,0)</f>
        <v>4.22</v>
      </c>
      <c r="H14782">
        <v>2.4</v>
      </c>
      <c r="I14782">
        <v>0.9</v>
      </c>
      <c r="J14782">
        <f>VLOOKUP(VALUE(RIGHT(B14782,2)),'XZ coord'!$T$144:$V$149,3,0)</f>
        <v>2.25</v>
      </c>
    </row>
    <row r="14783" spans="1:10" x14ac:dyDescent="0.2">
      <c r="A14783">
        <v>15782</v>
      </c>
      <c r="B14783" t="s">
        <v>14813</v>
      </c>
      <c r="C14783" t="s">
        <v>1339</v>
      </c>
      <c r="D14783" t="s">
        <v>12047</v>
      </c>
      <c r="E14783">
        <f>VLOOKUP(LEFT(B14783,LEN(B14783)-2),'Correction using CAD'!A:F,5,0)</f>
        <v>87.424999999999997</v>
      </c>
      <c r="F14783">
        <f>VLOOKUP(LEFT(B14783,LEN(B14783)-2),'Correction using CAD'!A:F,6,0)</f>
        <v>98.200000000000074</v>
      </c>
      <c r="G14783">
        <f>VLOOKUP(VALUE(RIGHT(B14783,2)),'XZ coord'!$T$144:$U$149,2,0)</f>
        <v>6.47</v>
      </c>
      <c r="H14783">
        <v>2.4</v>
      </c>
      <c r="I14783">
        <v>0.9</v>
      </c>
      <c r="J14783">
        <f>VLOOKUP(VALUE(RIGHT(B14783,2)),'XZ coord'!$T$144:$V$149,3,0)</f>
        <v>1.95</v>
      </c>
    </row>
    <row r="14784" spans="1:10" x14ac:dyDescent="0.2">
      <c r="A14784">
        <v>15783</v>
      </c>
      <c r="B14784" t="s">
        <v>14814</v>
      </c>
      <c r="C14784" t="s">
        <v>1339</v>
      </c>
      <c r="D14784" t="s">
        <v>12047</v>
      </c>
      <c r="E14784">
        <f>VLOOKUP(LEFT(B14784,LEN(B14784)-2),'Correction using CAD'!A:F,5,0)</f>
        <v>87.424999999999997</v>
      </c>
      <c r="F14784">
        <f>VLOOKUP(LEFT(B14784,LEN(B14784)-2),'Correction using CAD'!A:F,6,0)</f>
        <v>98.200000000000074</v>
      </c>
      <c r="G14784">
        <f>VLOOKUP(VALUE(RIGHT(B14784,2)),'XZ coord'!$T$144:$U$149,2,0)</f>
        <v>8.42</v>
      </c>
      <c r="H14784">
        <v>2.4</v>
      </c>
      <c r="I14784">
        <v>0.9</v>
      </c>
      <c r="J14784">
        <f>VLOOKUP(VALUE(RIGHT(B14784,2)),'XZ coord'!$T$144:$V$149,3,0)</f>
        <v>1.95</v>
      </c>
    </row>
    <row r="14785" spans="1:10" x14ac:dyDescent="0.2">
      <c r="A14785">
        <v>15784</v>
      </c>
      <c r="B14785" t="s">
        <v>14815</v>
      </c>
      <c r="C14785" t="s">
        <v>1342</v>
      </c>
      <c r="D14785" t="s">
        <v>12047</v>
      </c>
      <c r="E14785">
        <f>VLOOKUP(LEFT(B14785,LEN(B14785)-2),'Correction using CAD'!A:F,5,0)</f>
        <v>87.424999999999997</v>
      </c>
      <c r="F14785">
        <f>VLOOKUP(LEFT(B14785,LEN(B14785)-2),'Correction using CAD'!A:F,6,0)</f>
        <v>98.200000000000074</v>
      </c>
      <c r="G14785">
        <f>VLOOKUP(VALUE(RIGHT(B14785,2)),'XZ coord'!$T$144:$U$149,2,0)</f>
        <v>10.37</v>
      </c>
      <c r="H14785">
        <v>2.4</v>
      </c>
      <c r="I14785">
        <v>0.9</v>
      </c>
      <c r="J14785">
        <f>VLOOKUP(VALUE(RIGHT(B14785,2)),'XZ coord'!$T$144:$V$149,3,0)</f>
        <v>2.1</v>
      </c>
    </row>
    <row r="14786" spans="1:10" x14ac:dyDescent="0.2">
      <c r="A14786">
        <v>15785</v>
      </c>
      <c r="B14786" t="s">
        <v>14816</v>
      </c>
      <c r="C14786" t="s">
        <v>1339</v>
      </c>
      <c r="D14786" t="s">
        <v>12047</v>
      </c>
      <c r="E14786">
        <f>VLOOKUP(LEFT(B14786,LEN(B14786)-2),'Correction using CAD'!A:F,5,0)</f>
        <v>87.424999999999997</v>
      </c>
      <c r="F14786">
        <f>VLOOKUP(LEFT(B14786,LEN(B14786)-2),'Correction using CAD'!A:F,6,0)</f>
        <v>97.300000000000068</v>
      </c>
      <c r="G14786">
        <f>VLOOKUP(VALUE(RIGHT(B14786,2)),'XZ coord'!$T$144:$U$149,2,0)</f>
        <v>2.25</v>
      </c>
      <c r="H14786">
        <v>2.4</v>
      </c>
      <c r="I14786">
        <v>0.9</v>
      </c>
      <c r="J14786">
        <f>VLOOKUP(VALUE(RIGHT(B14786,2)),'XZ coord'!$T$144:$V$149,3,0)</f>
        <v>1.97</v>
      </c>
    </row>
    <row r="14787" spans="1:10" x14ac:dyDescent="0.2">
      <c r="A14787">
        <v>15786</v>
      </c>
      <c r="B14787" t="s">
        <v>14817</v>
      </c>
      <c r="C14787" t="s">
        <v>1342</v>
      </c>
      <c r="D14787" t="s">
        <v>12047</v>
      </c>
      <c r="E14787">
        <f>VLOOKUP(LEFT(B14787,LEN(B14787)-2),'Correction using CAD'!A:F,5,0)</f>
        <v>87.424999999999997</v>
      </c>
      <c r="F14787">
        <f>VLOOKUP(LEFT(B14787,LEN(B14787)-2),'Correction using CAD'!A:F,6,0)</f>
        <v>97.300000000000068</v>
      </c>
      <c r="G14787">
        <f>VLOOKUP(VALUE(RIGHT(B14787,2)),'XZ coord'!$T$144:$U$149,2,0)</f>
        <v>4.22</v>
      </c>
      <c r="H14787">
        <v>2.4</v>
      </c>
      <c r="I14787">
        <v>0.9</v>
      </c>
      <c r="J14787">
        <f>VLOOKUP(VALUE(RIGHT(B14787,2)),'XZ coord'!$T$144:$V$149,3,0)</f>
        <v>2.25</v>
      </c>
    </row>
    <row r="14788" spans="1:10" x14ac:dyDescent="0.2">
      <c r="A14788">
        <v>15787</v>
      </c>
      <c r="B14788" t="s">
        <v>14818</v>
      </c>
      <c r="C14788" t="s">
        <v>1339</v>
      </c>
      <c r="D14788" t="s">
        <v>12047</v>
      </c>
      <c r="E14788">
        <f>VLOOKUP(LEFT(B14788,LEN(B14788)-2),'Correction using CAD'!A:F,5,0)</f>
        <v>87.424999999999997</v>
      </c>
      <c r="F14788">
        <f>VLOOKUP(LEFT(B14788,LEN(B14788)-2),'Correction using CAD'!A:F,6,0)</f>
        <v>97.300000000000068</v>
      </c>
      <c r="G14788">
        <f>VLOOKUP(VALUE(RIGHT(B14788,2)),'XZ coord'!$T$144:$U$149,2,0)</f>
        <v>6.47</v>
      </c>
      <c r="H14788">
        <v>2.4</v>
      </c>
      <c r="I14788">
        <v>0.9</v>
      </c>
      <c r="J14788">
        <f>VLOOKUP(VALUE(RIGHT(B14788,2)),'XZ coord'!$T$144:$V$149,3,0)</f>
        <v>1.95</v>
      </c>
    </row>
    <row r="14789" spans="1:10" x14ac:dyDescent="0.2">
      <c r="A14789">
        <v>15788</v>
      </c>
      <c r="B14789" t="s">
        <v>14819</v>
      </c>
      <c r="C14789" t="s">
        <v>1339</v>
      </c>
      <c r="D14789" t="s">
        <v>12047</v>
      </c>
      <c r="E14789">
        <f>VLOOKUP(LEFT(B14789,LEN(B14789)-2),'Correction using CAD'!A:F,5,0)</f>
        <v>87.424999999999997</v>
      </c>
      <c r="F14789">
        <f>VLOOKUP(LEFT(B14789,LEN(B14789)-2),'Correction using CAD'!A:F,6,0)</f>
        <v>97.300000000000068</v>
      </c>
      <c r="G14789">
        <f>VLOOKUP(VALUE(RIGHT(B14789,2)),'XZ coord'!$T$144:$U$149,2,0)</f>
        <v>8.42</v>
      </c>
      <c r="H14789">
        <v>2.4</v>
      </c>
      <c r="I14789">
        <v>0.9</v>
      </c>
      <c r="J14789">
        <f>VLOOKUP(VALUE(RIGHT(B14789,2)),'XZ coord'!$T$144:$V$149,3,0)</f>
        <v>1.95</v>
      </c>
    </row>
    <row r="14790" spans="1:10" x14ac:dyDescent="0.2">
      <c r="A14790">
        <v>15789</v>
      </c>
      <c r="B14790" t="s">
        <v>14820</v>
      </c>
      <c r="C14790" t="s">
        <v>1342</v>
      </c>
      <c r="D14790" t="s">
        <v>12047</v>
      </c>
      <c r="E14790">
        <f>VLOOKUP(LEFT(B14790,LEN(B14790)-2),'Correction using CAD'!A:F,5,0)</f>
        <v>87.424999999999997</v>
      </c>
      <c r="F14790">
        <f>VLOOKUP(LEFT(B14790,LEN(B14790)-2),'Correction using CAD'!A:F,6,0)</f>
        <v>97.300000000000068</v>
      </c>
      <c r="G14790">
        <f>VLOOKUP(VALUE(RIGHT(B14790,2)),'XZ coord'!$T$144:$U$149,2,0)</f>
        <v>10.37</v>
      </c>
      <c r="H14790">
        <v>2.4</v>
      </c>
      <c r="I14790">
        <v>0.9</v>
      </c>
      <c r="J14790">
        <f>VLOOKUP(VALUE(RIGHT(B14790,2)),'XZ coord'!$T$144:$V$149,3,0)</f>
        <v>2.1</v>
      </c>
    </row>
    <row r="14791" spans="1:10" x14ac:dyDescent="0.2">
      <c r="A14791">
        <v>15790</v>
      </c>
      <c r="B14791" t="s">
        <v>14821</v>
      </c>
      <c r="C14791" t="s">
        <v>1339</v>
      </c>
      <c r="D14791" t="s">
        <v>12047</v>
      </c>
      <c r="E14791">
        <f>VLOOKUP(LEFT(B14791,LEN(B14791)-2),'Correction using CAD'!A:F,5,0)</f>
        <v>81.349999999999994</v>
      </c>
      <c r="F14791">
        <f>VLOOKUP(LEFT(B14791,LEN(B14791)-2),'Correction using CAD'!A:F,6,0)</f>
        <v>97.300000000000068</v>
      </c>
      <c r="G14791">
        <f>VLOOKUP(VALUE(RIGHT(B14791,2)),'XZ coord'!$T$144:$U$149,2,0)</f>
        <v>2.25</v>
      </c>
      <c r="H14791">
        <v>2.4</v>
      </c>
      <c r="I14791">
        <v>0.9</v>
      </c>
      <c r="J14791">
        <f>VLOOKUP(VALUE(RIGHT(B14791,2)),'XZ coord'!$T$144:$V$149,3,0)</f>
        <v>1.97</v>
      </c>
    </row>
    <row r="14792" spans="1:10" x14ac:dyDescent="0.2">
      <c r="A14792">
        <v>15791</v>
      </c>
      <c r="B14792" t="s">
        <v>14822</v>
      </c>
      <c r="C14792" t="s">
        <v>1342</v>
      </c>
      <c r="D14792" t="s">
        <v>12047</v>
      </c>
      <c r="E14792">
        <f>VLOOKUP(LEFT(B14792,LEN(B14792)-2),'Correction using CAD'!A:F,5,0)</f>
        <v>81.349999999999994</v>
      </c>
      <c r="F14792">
        <f>VLOOKUP(LEFT(B14792,LEN(B14792)-2),'Correction using CAD'!A:F,6,0)</f>
        <v>97.300000000000068</v>
      </c>
      <c r="G14792">
        <f>VLOOKUP(VALUE(RIGHT(B14792,2)),'XZ coord'!$T$144:$U$149,2,0)</f>
        <v>4.22</v>
      </c>
      <c r="H14792">
        <v>2.4</v>
      </c>
      <c r="I14792">
        <v>0.9</v>
      </c>
      <c r="J14792">
        <f>VLOOKUP(VALUE(RIGHT(B14792,2)),'XZ coord'!$T$144:$V$149,3,0)</f>
        <v>2.25</v>
      </c>
    </row>
    <row r="14793" spans="1:10" x14ac:dyDescent="0.2">
      <c r="A14793">
        <v>15792</v>
      </c>
      <c r="B14793" t="s">
        <v>14823</v>
      </c>
      <c r="C14793" t="s">
        <v>1339</v>
      </c>
      <c r="D14793" t="s">
        <v>12047</v>
      </c>
      <c r="E14793">
        <f>VLOOKUP(LEFT(B14793,LEN(B14793)-2),'Correction using CAD'!A:F,5,0)</f>
        <v>81.349999999999994</v>
      </c>
      <c r="F14793">
        <f>VLOOKUP(LEFT(B14793,LEN(B14793)-2),'Correction using CAD'!A:F,6,0)</f>
        <v>97.300000000000068</v>
      </c>
      <c r="G14793">
        <f>VLOOKUP(VALUE(RIGHT(B14793,2)),'XZ coord'!$T$144:$U$149,2,0)</f>
        <v>6.47</v>
      </c>
      <c r="H14793">
        <v>2.4</v>
      </c>
      <c r="I14793">
        <v>0.9</v>
      </c>
      <c r="J14793">
        <f>VLOOKUP(VALUE(RIGHT(B14793,2)),'XZ coord'!$T$144:$V$149,3,0)</f>
        <v>1.95</v>
      </c>
    </row>
    <row r="14794" spans="1:10" x14ac:dyDescent="0.2">
      <c r="A14794">
        <v>15793</v>
      </c>
      <c r="B14794" t="s">
        <v>14824</v>
      </c>
      <c r="C14794" t="s">
        <v>1339</v>
      </c>
      <c r="D14794" t="s">
        <v>12047</v>
      </c>
      <c r="E14794">
        <f>VLOOKUP(LEFT(B14794,LEN(B14794)-2),'Correction using CAD'!A:F,5,0)</f>
        <v>81.349999999999994</v>
      </c>
      <c r="F14794">
        <f>VLOOKUP(LEFT(B14794,LEN(B14794)-2),'Correction using CAD'!A:F,6,0)</f>
        <v>97.300000000000068</v>
      </c>
      <c r="G14794">
        <f>VLOOKUP(VALUE(RIGHT(B14794,2)),'XZ coord'!$T$144:$U$149,2,0)</f>
        <v>8.42</v>
      </c>
      <c r="H14794">
        <v>2.4</v>
      </c>
      <c r="I14794">
        <v>0.9</v>
      </c>
      <c r="J14794">
        <f>VLOOKUP(VALUE(RIGHT(B14794,2)),'XZ coord'!$T$144:$V$149,3,0)</f>
        <v>1.95</v>
      </c>
    </row>
    <row r="14795" spans="1:10" x14ac:dyDescent="0.2">
      <c r="A14795">
        <v>15794</v>
      </c>
      <c r="B14795" t="s">
        <v>14825</v>
      </c>
      <c r="C14795" t="s">
        <v>1339</v>
      </c>
      <c r="D14795" t="s">
        <v>12047</v>
      </c>
      <c r="E14795">
        <f>VLOOKUP(LEFT(B14795,LEN(B14795)-2),'Correction using CAD'!A:F,5,0)</f>
        <v>81.349999999999994</v>
      </c>
      <c r="F14795">
        <f>VLOOKUP(LEFT(B14795,LEN(B14795)-2),'Correction using CAD'!A:F,6,0)</f>
        <v>97.300000000000068</v>
      </c>
      <c r="G14795">
        <f>VLOOKUP(VALUE(RIGHT(B14795,2)),'XZ coord'!$T$144:$U$149,2,0)</f>
        <v>10.37</v>
      </c>
      <c r="H14795">
        <v>2.4</v>
      </c>
      <c r="I14795">
        <v>0.9</v>
      </c>
      <c r="J14795">
        <f>VLOOKUP(VALUE(RIGHT(B14795,2)),'XZ coord'!$T$144:$V$149,3,0)</f>
        <v>2.1</v>
      </c>
    </row>
    <row r="14796" spans="1:10" x14ac:dyDescent="0.2">
      <c r="A14796">
        <v>15795</v>
      </c>
      <c r="B14796" t="s">
        <v>14826</v>
      </c>
      <c r="C14796" t="s">
        <v>1339</v>
      </c>
      <c r="D14796" t="s">
        <v>12047</v>
      </c>
      <c r="E14796">
        <f>VLOOKUP(LEFT(B14796,LEN(B14796)-2),'Correction using CAD'!A:F,5,0)</f>
        <v>81.349999999999994</v>
      </c>
      <c r="F14796">
        <f>VLOOKUP(LEFT(B14796,LEN(B14796)-2),'Correction using CAD'!A:F,6,0)</f>
        <v>96.400000000000063</v>
      </c>
      <c r="G14796">
        <f>VLOOKUP(VALUE(RIGHT(B14796,2)),'XZ coord'!$T$144:$U$149,2,0)</f>
        <v>2.25</v>
      </c>
      <c r="H14796">
        <v>2.4</v>
      </c>
      <c r="I14796">
        <v>0.9</v>
      </c>
      <c r="J14796">
        <f>VLOOKUP(VALUE(RIGHT(B14796,2)),'XZ coord'!$T$144:$V$149,3,0)</f>
        <v>1.97</v>
      </c>
    </row>
    <row r="14797" spans="1:10" x14ac:dyDescent="0.2">
      <c r="A14797">
        <v>15796</v>
      </c>
      <c r="B14797" t="s">
        <v>14827</v>
      </c>
      <c r="C14797" t="s">
        <v>1342</v>
      </c>
      <c r="D14797" t="s">
        <v>12047</v>
      </c>
      <c r="E14797">
        <f>VLOOKUP(LEFT(B14797,LEN(B14797)-2),'Correction using CAD'!A:F,5,0)</f>
        <v>81.349999999999994</v>
      </c>
      <c r="F14797">
        <f>VLOOKUP(LEFT(B14797,LEN(B14797)-2),'Correction using CAD'!A:F,6,0)</f>
        <v>96.400000000000063</v>
      </c>
      <c r="G14797">
        <f>VLOOKUP(VALUE(RIGHT(B14797,2)),'XZ coord'!$T$144:$U$149,2,0)</f>
        <v>4.22</v>
      </c>
      <c r="H14797">
        <v>2.4</v>
      </c>
      <c r="I14797">
        <v>0.9</v>
      </c>
      <c r="J14797">
        <f>VLOOKUP(VALUE(RIGHT(B14797,2)),'XZ coord'!$T$144:$V$149,3,0)</f>
        <v>2.25</v>
      </c>
    </row>
    <row r="14798" spans="1:10" x14ac:dyDescent="0.2">
      <c r="A14798">
        <v>15797</v>
      </c>
      <c r="B14798" t="s">
        <v>14828</v>
      </c>
      <c r="C14798" t="s">
        <v>1339</v>
      </c>
      <c r="D14798" t="s">
        <v>12047</v>
      </c>
      <c r="E14798">
        <f>VLOOKUP(LEFT(B14798,LEN(B14798)-2),'Correction using CAD'!A:F,5,0)</f>
        <v>81.349999999999994</v>
      </c>
      <c r="F14798">
        <f>VLOOKUP(LEFT(B14798,LEN(B14798)-2),'Correction using CAD'!A:F,6,0)</f>
        <v>96.400000000000063</v>
      </c>
      <c r="G14798">
        <f>VLOOKUP(VALUE(RIGHT(B14798,2)),'XZ coord'!$T$144:$U$149,2,0)</f>
        <v>6.47</v>
      </c>
      <c r="H14798">
        <v>2.4</v>
      </c>
      <c r="I14798">
        <v>0.9</v>
      </c>
      <c r="J14798">
        <f>VLOOKUP(VALUE(RIGHT(B14798,2)),'XZ coord'!$T$144:$V$149,3,0)</f>
        <v>1.95</v>
      </c>
    </row>
    <row r="14799" spans="1:10" x14ac:dyDescent="0.2">
      <c r="A14799">
        <v>15798</v>
      </c>
      <c r="B14799" t="s">
        <v>14829</v>
      </c>
      <c r="C14799" t="s">
        <v>1339</v>
      </c>
      <c r="D14799" t="s">
        <v>12047</v>
      </c>
      <c r="E14799">
        <f>VLOOKUP(LEFT(B14799,LEN(B14799)-2),'Correction using CAD'!A:F,5,0)</f>
        <v>81.349999999999994</v>
      </c>
      <c r="F14799">
        <f>VLOOKUP(LEFT(B14799,LEN(B14799)-2),'Correction using CAD'!A:F,6,0)</f>
        <v>96.400000000000063</v>
      </c>
      <c r="G14799">
        <f>VLOOKUP(VALUE(RIGHT(B14799,2)),'XZ coord'!$T$144:$U$149,2,0)</f>
        <v>8.42</v>
      </c>
      <c r="H14799">
        <v>2.4</v>
      </c>
      <c r="I14799">
        <v>0.9</v>
      </c>
      <c r="J14799">
        <f>VLOOKUP(VALUE(RIGHT(B14799,2)),'XZ coord'!$T$144:$V$149,3,0)</f>
        <v>1.95</v>
      </c>
    </row>
    <row r="14800" spans="1:10" x14ac:dyDescent="0.2">
      <c r="A14800">
        <v>15799</v>
      </c>
      <c r="B14800" t="s">
        <v>14830</v>
      </c>
      <c r="C14800" t="s">
        <v>1339</v>
      </c>
      <c r="D14800" t="s">
        <v>12047</v>
      </c>
      <c r="E14800">
        <f>VLOOKUP(LEFT(B14800,LEN(B14800)-2),'Correction using CAD'!A:F,5,0)</f>
        <v>81.349999999999994</v>
      </c>
      <c r="F14800">
        <f>VLOOKUP(LEFT(B14800,LEN(B14800)-2),'Correction using CAD'!A:F,6,0)</f>
        <v>96.400000000000063</v>
      </c>
      <c r="G14800">
        <f>VLOOKUP(VALUE(RIGHT(B14800,2)),'XZ coord'!$T$144:$U$149,2,0)</f>
        <v>10.37</v>
      </c>
      <c r="H14800">
        <v>2.4</v>
      </c>
      <c r="I14800">
        <v>0.9</v>
      </c>
      <c r="J14800">
        <f>VLOOKUP(VALUE(RIGHT(B14800,2)),'XZ coord'!$T$144:$V$149,3,0)</f>
        <v>2.1</v>
      </c>
    </row>
    <row r="14801" spans="1:10" x14ac:dyDescent="0.2">
      <c r="A14801">
        <v>15800</v>
      </c>
      <c r="B14801" t="s">
        <v>14831</v>
      </c>
      <c r="C14801" t="s">
        <v>1339</v>
      </c>
      <c r="D14801" t="s">
        <v>12047</v>
      </c>
      <c r="E14801">
        <f>VLOOKUP(LEFT(B14801,LEN(B14801)-2),'Correction using CAD'!A:F,5,0)</f>
        <v>81.349999999999994</v>
      </c>
      <c r="F14801">
        <f>VLOOKUP(LEFT(B14801,LEN(B14801)-2),'Correction using CAD'!A:F,6,0)</f>
        <v>95.500000000000057</v>
      </c>
      <c r="G14801">
        <f>VLOOKUP(VALUE(RIGHT(B14801,2)),'XZ coord'!$T$144:$U$149,2,0)</f>
        <v>2.25</v>
      </c>
      <c r="H14801">
        <v>2.4</v>
      </c>
      <c r="I14801">
        <v>0.9</v>
      </c>
      <c r="J14801">
        <f>VLOOKUP(VALUE(RIGHT(B14801,2)),'XZ coord'!$T$144:$V$149,3,0)</f>
        <v>1.97</v>
      </c>
    </row>
    <row r="14802" spans="1:10" x14ac:dyDescent="0.2">
      <c r="A14802">
        <v>15801</v>
      </c>
      <c r="B14802" t="s">
        <v>14832</v>
      </c>
      <c r="C14802" t="s">
        <v>1342</v>
      </c>
      <c r="D14802" t="s">
        <v>12047</v>
      </c>
      <c r="E14802">
        <f>VLOOKUP(LEFT(B14802,LEN(B14802)-2),'Correction using CAD'!A:F,5,0)</f>
        <v>81.349999999999994</v>
      </c>
      <c r="F14802">
        <f>VLOOKUP(LEFT(B14802,LEN(B14802)-2),'Correction using CAD'!A:F,6,0)</f>
        <v>95.500000000000057</v>
      </c>
      <c r="G14802">
        <f>VLOOKUP(VALUE(RIGHT(B14802,2)),'XZ coord'!$T$144:$U$149,2,0)</f>
        <v>4.22</v>
      </c>
      <c r="H14802">
        <v>2.4</v>
      </c>
      <c r="I14802">
        <v>0.9</v>
      </c>
      <c r="J14802">
        <f>VLOOKUP(VALUE(RIGHT(B14802,2)),'XZ coord'!$T$144:$V$149,3,0)</f>
        <v>2.25</v>
      </c>
    </row>
    <row r="14803" spans="1:10" x14ac:dyDescent="0.2">
      <c r="A14803">
        <v>15802</v>
      </c>
      <c r="B14803" t="s">
        <v>14833</v>
      </c>
      <c r="C14803" t="s">
        <v>1339</v>
      </c>
      <c r="D14803" t="s">
        <v>12047</v>
      </c>
      <c r="E14803">
        <f>VLOOKUP(LEFT(B14803,LEN(B14803)-2),'Correction using CAD'!A:F,5,0)</f>
        <v>81.349999999999994</v>
      </c>
      <c r="F14803">
        <f>VLOOKUP(LEFT(B14803,LEN(B14803)-2),'Correction using CAD'!A:F,6,0)</f>
        <v>95.500000000000057</v>
      </c>
      <c r="G14803">
        <f>VLOOKUP(VALUE(RIGHT(B14803,2)),'XZ coord'!$T$144:$U$149,2,0)</f>
        <v>6.47</v>
      </c>
      <c r="H14803">
        <v>2.4</v>
      </c>
      <c r="I14803">
        <v>0.9</v>
      </c>
      <c r="J14803">
        <f>VLOOKUP(VALUE(RIGHT(B14803,2)),'XZ coord'!$T$144:$V$149,3,0)</f>
        <v>1.95</v>
      </c>
    </row>
    <row r="14804" spans="1:10" x14ac:dyDescent="0.2">
      <c r="A14804">
        <v>15803</v>
      </c>
      <c r="B14804" t="s">
        <v>14834</v>
      </c>
      <c r="C14804" t="s">
        <v>1339</v>
      </c>
      <c r="D14804" t="s">
        <v>12047</v>
      </c>
      <c r="E14804">
        <f>VLOOKUP(LEFT(B14804,LEN(B14804)-2),'Correction using CAD'!A:F,5,0)</f>
        <v>81.349999999999994</v>
      </c>
      <c r="F14804">
        <f>VLOOKUP(LEFT(B14804,LEN(B14804)-2),'Correction using CAD'!A:F,6,0)</f>
        <v>95.500000000000057</v>
      </c>
      <c r="G14804">
        <f>VLOOKUP(VALUE(RIGHT(B14804,2)),'XZ coord'!$T$144:$U$149,2,0)</f>
        <v>8.42</v>
      </c>
      <c r="H14804">
        <v>2.4</v>
      </c>
      <c r="I14804">
        <v>0.9</v>
      </c>
      <c r="J14804">
        <f>VLOOKUP(VALUE(RIGHT(B14804,2)),'XZ coord'!$T$144:$V$149,3,0)</f>
        <v>1.95</v>
      </c>
    </row>
    <row r="14805" spans="1:10" x14ac:dyDescent="0.2">
      <c r="A14805">
        <v>15804</v>
      </c>
      <c r="B14805" t="s">
        <v>14835</v>
      </c>
      <c r="C14805" t="s">
        <v>1339</v>
      </c>
      <c r="D14805" t="s">
        <v>12047</v>
      </c>
      <c r="E14805">
        <f>VLOOKUP(LEFT(B14805,LEN(B14805)-2),'Correction using CAD'!A:F,5,0)</f>
        <v>81.349999999999994</v>
      </c>
      <c r="F14805">
        <f>VLOOKUP(LEFT(B14805,LEN(B14805)-2),'Correction using CAD'!A:F,6,0)</f>
        <v>95.500000000000057</v>
      </c>
      <c r="G14805">
        <f>VLOOKUP(VALUE(RIGHT(B14805,2)),'XZ coord'!$T$144:$U$149,2,0)</f>
        <v>10.37</v>
      </c>
      <c r="H14805">
        <v>2.4</v>
      </c>
      <c r="I14805">
        <v>0.9</v>
      </c>
      <c r="J14805">
        <f>VLOOKUP(VALUE(RIGHT(B14805,2)),'XZ coord'!$T$144:$V$149,3,0)</f>
        <v>2.1</v>
      </c>
    </row>
    <row r="14806" spans="1:10" x14ac:dyDescent="0.2">
      <c r="A14806">
        <v>15805</v>
      </c>
      <c r="B14806" t="s">
        <v>14836</v>
      </c>
      <c r="C14806" t="s">
        <v>1339</v>
      </c>
      <c r="D14806" t="s">
        <v>12047</v>
      </c>
      <c r="E14806">
        <f>VLOOKUP(LEFT(B14806,LEN(B14806)-2),'Correction using CAD'!A:F,5,0)</f>
        <v>81.349999999999994</v>
      </c>
      <c r="F14806">
        <f>VLOOKUP(LEFT(B14806,LEN(B14806)-2),'Correction using CAD'!A:F,6,0)</f>
        <v>94.600000000000051</v>
      </c>
      <c r="G14806">
        <f>VLOOKUP(VALUE(RIGHT(B14806,2)),'XZ coord'!$T$144:$U$149,2,0)</f>
        <v>2.25</v>
      </c>
      <c r="H14806">
        <v>2.4</v>
      </c>
      <c r="I14806">
        <v>0.9</v>
      </c>
      <c r="J14806">
        <f>VLOOKUP(VALUE(RIGHT(B14806,2)),'XZ coord'!$T$144:$V$149,3,0)</f>
        <v>1.97</v>
      </c>
    </row>
    <row r="14807" spans="1:10" x14ac:dyDescent="0.2">
      <c r="A14807">
        <v>15806</v>
      </c>
      <c r="B14807" t="s">
        <v>14837</v>
      </c>
      <c r="C14807" t="s">
        <v>1342</v>
      </c>
      <c r="D14807" t="s">
        <v>12047</v>
      </c>
      <c r="E14807">
        <f>VLOOKUP(LEFT(B14807,LEN(B14807)-2),'Correction using CAD'!A:F,5,0)</f>
        <v>81.349999999999994</v>
      </c>
      <c r="F14807">
        <f>VLOOKUP(LEFT(B14807,LEN(B14807)-2),'Correction using CAD'!A:F,6,0)</f>
        <v>94.600000000000051</v>
      </c>
      <c r="G14807">
        <f>VLOOKUP(VALUE(RIGHT(B14807,2)),'XZ coord'!$T$144:$U$149,2,0)</f>
        <v>4.22</v>
      </c>
      <c r="H14807">
        <v>2.4</v>
      </c>
      <c r="I14807">
        <v>0.9</v>
      </c>
      <c r="J14807">
        <f>VLOOKUP(VALUE(RIGHT(B14807,2)),'XZ coord'!$T$144:$V$149,3,0)</f>
        <v>2.25</v>
      </c>
    </row>
    <row r="14808" spans="1:10" x14ac:dyDescent="0.2">
      <c r="A14808">
        <v>15807</v>
      </c>
      <c r="B14808" t="s">
        <v>14838</v>
      </c>
      <c r="C14808" t="s">
        <v>1339</v>
      </c>
      <c r="D14808" t="s">
        <v>12047</v>
      </c>
      <c r="E14808">
        <f>VLOOKUP(LEFT(B14808,LEN(B14808)-2),'Correction using CAD'!A:F,5,0)</f>
        <v>81.349999999999994</v>
      </c>
      <c r="F14808">
        <f>VLOOKUP(LEFT(B14808,LEN(B14808)-2),'Correction using CAD'!A:F,6,0)</f>
        <v>94.600000000000051</v>
      </c>
      <c r="G14808">
        <f>VLOOKUP(VALUE(RIGHT(B14808,2)),'XZ coord'!$T$144:$U$149,2,0)</f>
        <v>6.47</v>
      </c>
      <c r="H14808">
        <v>2.4</v>
      </c>
      <c r="I14808">
        <v>0.9</v>
      </c>
      <c r="J14808">
        <f>VLOOKUP(VALUE(RIGHT(B14808,2)),'XZ coord'!$T$144:$V$149,3,0)</f>
        <v>1.95</v>
      </c>
    </row>
    <row r="14809" spans="1:10" x14ac:dyDescent="0.2">
      <c r="A14809">
        <v>15808</v>
      </c>
      <c r="B14809" t="s">
        <v>14839</v>
      </c>
      <c r="C14809" t="s">
        <v>1339</v>
      </c>
      <c r="D14809" t="s">
        <v>12047</v>
      </c>
      <c r="E14809">
        <f>VLOOKUP(LEFT(B14809,LEN(B14809)-2),'Correction using CAD'!A:F,5,0)</f>
        <v>81.349999999999994</v>
      </c>
      <c r="F14809">
        <f>VLOOKUP(LEFT(B14809,LEN(B14809)-2),'Correction using CAD'!A:F,6,0)</f>
        <v>94.600000000000051</v>
      </c>
      <c r="G14809">
        <f>VLOOKUP(VALUE(RIGHT(B14809,2)),'XZ coord'!$T$144:$U$149,2,0)</f>
        <v>8.42</v>
      </c>
      <c r="H14809">
        <v>2.4</v>
      </c>
      <c r="I14809">
        <v>0.9</v>
      </c>
      <c r="J14809">
        <f>VLOOKUP(VALUE(RIGHT(B14809,2)),'XZ coord'!$T$144:$V$149,3,0)</f>
        <v>1.95</v>
      </c>
    </row>
    <row r="14810" spans="1:10" x14ac:dyDescent="0.2">
      <c r="A14810">
        <v>15809</v>
      </c>
      <c r="B14810" t="s">
        <v>14840</v>
      </c>
      <c r="C14810" t="s">
        <v>1339</v>
      </c>
      <c r="D14810" t="s">
        <v>12047</v>
      </c>
      <c r="E14810">
        <f>VLOOKUP(LEFT(B14810,LEN(B14810)-2),'Correction using CAD'!A:F,5,0)</f>
        <v>81.349999999999994</v>
      </c>
      <c r="F14810">
        <f>VLOOKUP(LEFT(B14810,LEN(B14810)-2),'Correction using CAD'!A:F,6,0)</f>
        <v>94.600000000000051</v>
      </c>
      <c r="G14810">
        <f>VLOOKUP(VALUE(RIGHT(B14810,2)),'XZ coord'!$T$144:$U$149,2,0)</f>
        <v>10.37</v>
      </c>
      <c r="H14810">
        <v>2.4</v>
      </c>
      <c r="I14810">
        <v>0.9</v>
      </c>
      <c r="J14810">
        <f>VLOOKUP(VALUE(RIGHT(B14810,2)),'XZ coord'!$T$144:$V$149,3,0)</f>
        <v>2.1</v>
      </c>
    </row>
    <row r="14811" spans="1:10" x14ac:dyDescent="0.2">
      <c r="A14811">
        <v>15810</v>
      </c>
      <c r="B14811" t="s">
        <v>14841</v>
      </c>
      <c r="C14811" t="s">
        <v>1339</v>
      </c>
      <c r="D14811" t="s">
        <v>12047</v>
      </c>
      <c r="E14811">
        <f>VLOOKUP(LEFT(B14811,LEN(B14811)-2),'Correction using CAD'!A:F,5,0)</f>
        <v>87.424999999999997</v>
      </c>
      <c r="F14811">
        <f>VLOOKUP(LEFT(B14811,LEN(B14811)-2),'Correction using CAD'!A:F,6,0)</f>
        <v>96.400000000000063</v>
      </c>
      <c r="G14811">
        <f>VLOOKUP(VALUE(RIGHT(B14811,2)),'XZ coord'!$T$144:$U$149,2,0)</f>
        <v>2.25</v>
      </c>
      <c r="H14811">
        <v>2.4</v>
      </c>
      <c r="I14811">
        <v>0.9</v>
      </c>
      <c r="J14811">
        <f>VLOOKUP(VALUE(RIGHT(B14811,2)),'XZ coord'!$T$144:$V$149,3,0)</f>
        <v>1.97</v>
      </c>
    </row>
    <row r="14812" spans="1:10" x14ac:dyDescent="0.2">
      <c r="A14812">
        <v>15811</v>
      </c>
      <c r="B14812" t="s">
        <v>14842</v>
      </c>
      <c r="C14812" t="s">
        <v>1342</v>
      </c>
      <c r="D14812" t="s">
        <v>12047</v>
      </c>
      <c r="E14812">
        <f>VLOOKUP(LEFT(B14812,LEN(B14812)-2),'Correction using CAD'!A:F,5,0)</f>
        <v>87.424999999999997</v>
      </c>
      <c r="F14812">
        <f>VLOOKUP(LEFT(B14812,LEN(B14812)-2),'Correction using CAD'!A:F,6,0)</f>
        <v>96.400000000000063</v>
      </c>
      <c r="G14812">
        <f>VLOOKUP(VALUE(RIGHT(B14812,2)),'XZ coord'!$T$144:$U$149,2,0)</f>
        <v>4.22</v>
      </c>
      <c r="H14812">
        <v>2.4</v>
      </c>
      <c r="I14812">
        <v>0.9</v>
      </c>
      <c r="J14812">
        <f>VLOOKUP(VALUE(RIGHT(B14812,2)),'XZ coord'!$T$144:$V$149,3,0)</f>
        <v>2.25</v>
      </c>
    </row>
    <row r="14813" spans="1:10" x14ac:dyDescent="0.2">
      <c r="A14813">
        <v>15812</v>
      </c>
      <c r="B14813" t="s">
        <v>14843</v>
      </c>
      <c r="C14813" t="s">
        <v>1339</v>
      </c>
      <c r="D14813" t="s">
        <v>12047</v>
      </c>
      <c r="E14813">
        <f>VLOOKUP(LEFT(B14813,LEN(B14813)-2),'Correction using CAD'!A:F,5,0)</f>
        <v>87.424999999999997</v>
      </c>
      <c r="F14813">
        <f>VLOOKUP(LEFT(B14813,LEN(B14813)-2),'Correction using CAD'!A:F,6,0)</f>
        <v>96.400000000000063</v>
      </c>
      <c r="G14813">
        <f>VLOOKUP(VALUE(RIGHT(B14813,2)),'XZ coord'!$T$144:$U$149,2,0)</f>
        <v>6.47</v>
      </c>
      <c r="H14813">
        <v>2.4</v>
      </c>
      <c r="I14813">
        <v>0.9</v>
      </c>
      <c r="J14813">
        <f>VLOOKUP(VALUE(RIGHT(B14813,2)),'XZ coord'!$T$144:$V$149,3,0)</f>
        <v>1.95</v>
      </c>
    </row>
    <row r="14814" spans="1:10" x14ac:dyDescent="0.2">
      <c r="A14814">
        <v>15813</v>
      </c>
      <c r="B14814" t="s">
        <v>14844</v>
      </c>
      <c r="C14814" t="s">
        <v>1339</v>
      </c>
      <c r="D14814" t="s">
        <v>12047</v>
      </c>
      <c r="E14814">
        <f>VLOOKUP(LEFT(B14814,LEN(B14814)-2),'Correction using CAD'!A:F,5,0)</f>
        <v>87.424999999999997</v>
      </c>
      <c r="F14814">
        <f>VLOOKUP(LEFT(B14814,LEN(B14814)-2),'Correction using CAD'!A:F,6,0)</f>
        <v>96.400000000000063</v>
      </c>
      <c r="G14814">
        <f>VLOOKUP(VALUE(RIGHT(B14814,2)),'XZ coord'!$T$144:$U$149,2,0)</f>
        <v>8.42</v>
      </c>
      <c r="H14814">
        <v>2.4</v>
      </c>
      <c r="I14814">
        <v>0.9</v>
      </c>
      <c r="J14814">
        <f>VLOOKUP(VALUE(RIGHT(B14814,2)),'XZ coord'!$T$144:$V$149,3,0)</f>
        <v>1.95</v>
      </c>
    </row>
    <row r="14815" spans="1:10" x14ac:dyDescent="0.2">
      <c r="A14815">
        <v>15814</v>
      </c>
      <c r="B14815" t="s">
        <v>14845</v>
      </c>
      <c r="C14815" t="s">
        <v>1342</v>
      </c>
      <c r="D14815" t="s">
        <v>12047</v>
      </c>
      <c r="E14815">
        <f>VLOOKUP(LEFT(B14815,LEN(B14815)-2),'Correction using CAD'!A:F,5,0)</f>
        <v>87.424999999999997</v>
      </c>
      <c r="F14815">
        <f>VLOOKUP(LEFT(B14815,LEN(B14815)-2),'Correction using CAD'!A:F,6,0)</f>
        <v>96.400000000000063</v>
      </c>
      <c r="G14815">
        <f>VLOOKUP(VALUE(RIGHT(B14815,2)),'XZ coord'!$T$144:$U$149,2,0)</f>
        <v>10.37</v>
      </c>
      <c r="H14815">
        <v>2.4</v>
      </c>
      <c r="I14815">
        <v>0.9</v>
      </c>
      <c r="J14815">
        <f>VLOOKUP(VALUE(RIGHT(B14815,2)),'XZ coord'!$T$144:$V$149,3,0)</f>
        <v>2.1</v>
      </c>
    </row>
    <row r="14816" spans="1:10" x14ac:dyDescent="0.2">
      <c r="A14816">
        <v>15815</v>
      </c>
      <c r="B14816" t="s">
        <v>14846</v>
      </c>
      <c r="C14816" t="s">
        <v>1339</v>
      </c>
      <c r="D14816" t="s">
        <v>12047</v>
      </c>
      <c r="E14816">
        <f>VLOOKUP(LEFT(B14816,LEN(B14816)-2),'Correction using CAD'!A:F,5,0)</f>
        <v>87.424999999999997</v>
      </c>
      <c r="F14816">
        <f>VLOOKUP(LEFT(B14816,LEN(B14816)-2),'Correction using CAD'!A:F,6,0)</f>
        <v>95.500000000000057</v>
      </c>
      <c r="G14816">
        <f>VLOOKUP(VALUE(RIGHT(B14816,2)),'XZ coord'!$T$144:$U$149,2,0)</f>
        <v>2.25</v>
      </c>
      <c r="H14816">
        <v>2.4</v>
      </c>
      <c r="I14816">
        <v>0.9</v>
      </c>
      <c r="J14816">
        <f>VLOOKUP(VALUE(RIGHT(B14816,2)),'XZ coord'!$T$144:$V$149,3,0)</f>
        <v>1.97</v>
      </c>
    </row>
    <row r="14817" spans="1:10" x14ac:dyDescent="0.2">
      <c r="A14817">
        <v>15816</v>
      </c>
      <c r="B14817" t="s">
        <v>14847</v>
      </c>
      <c r="C14817" t="s">
        <v>1342</v>
      </c>
      <c r="D14817" t="s">
        <v>12047</v>
      </c>
      <c r="E14817">
        <f>VLOOKUP(LEFT(B14817,LEN(B14817)-2),'Correction using CAD'!A:F,5,0)</f>
        <v>87.424999999999997</v>
      </c>
      <c r="F14817">
        <f>VLOOKUP(LEFT(B14817,LEN(B14817)-2),'Correction using CAD'!A:F,6,0)</f>
        <v>95.500000000000057</v>
      </c>
      <c r="G14817">
        <f>VLOOKUP(VALUE(RIGHT(B14817,2)),'XZ coord'!$T$144:$U$149,2,0)</f>
        <v>4.22</v>
      </c>
      <c r="H14817">
        <v>2.4</v>
      </c>
      <c r="I14817">
        <v>0.9</v>
      </c>
      <c r="J14817">
        <f>VLOOKUP(VALUE(RIGHT(B14817,2)),'XZ coord'!$T$144:$V$149,3,0)</f>
        <v>2.25</v>
      </c>
    </row>
    <row r="14818" spans="1:10" x14ac:dyDescent="0.2">
      <c r="A14818">
        <v>15817</v>
      </c>
      <c r="B14818" t="s">
        <v>14848</v>
      </c>
      <c r="C14818" t="s">
        <v>1339</v>
      </c>
      <c r="D14818" t="s">
        <v>12047</v>
      </c>
      <c r="E14818">
        <f>VLOOKUP(LEFT(B14818,LEN(B14818)-2),'Correction using CAD'!A:F,5,0)</f>
        <v>87.424999999999997</v>
      </c>
      <c r="F14818">
        <f>VLOOKUP(LEFT(B14818,LEN(B14818)-2),'Correction using CAD'!A:F,6,0)</f>
        <v>95.500000000000057</v>
      </c>
      <c r="G14818">
        <f>VLOOKUP(VALUE(RIGHT(B14818,2)),'XZ coord'!$T$144:$U$149,2,0)</f>
        <v>6.47</v>
      </c>
      <c r="H14818">
        <v>2.4</v>
      </c>
      <c r="I14818">
        <v>0.9</v>
      </c>
      <c r="J14818">
        <f>VLOOKUP(VALUE(RIGHT(B14818,2)),'XZ coord'!$T$144:$V$149,3,0)</f>
        <v>1.95</v>
      </c>
    </row>
    <row r="14819" spans="1:10" x14ac:dyDescent="0.2">
      <c r="A14819">
        <v>15818</v>
      </c>
      <c r="B14819" t="s">
        <v>14849</v>
      </c>
      <c r="C14819" t="s">
        <v>1339</v>
      </c>
      <c r="D14819" t="s">
        <v>12047</v>
      </c>
      <c r="E14819">
        <f>VLOOKUP(LEFT(B14819,LEN(B14819)-2),'Correction using CAD'!A:F,5,0)</f>
        <v>87.424999999999997</v>
      </c>
      <c r="F14819">
        <f>VLOOKUP(LEFT(B14819,LEN(B14819)-2),'Correction using CAD'!A:F,6,0)</f>
        <v>95.500000000000057</v>
      </c>
      <c r="G14819">
        <f>VLOOKUP(VALUE(RIGHT(B14819,2)),'XZ coord'!$T$144:$U$149,2,0)</f>
        <v>8.42</v>
      </c>
      <c r="H14819">
        <v>2.4</v>
      </c>
      <c r="I14819">
        <v>0.9</v>
      </c>
      <c r="J14819">
        <f>VLOOKUP(VALUE(RIGHT(B14819,2)),'XZ coord'!$T$144:$V$149,3,0)</f>
        <v>1.95</v>
      </c>
    </row>
    <row r="14820" spans="1:10" x14ac:dyDescent="0.2">
      <c r="A14820">
        <v>15819</v>
      </c>
      <c r="B14820" t="s">
        <v>14850</v>
      </c>
      <c r="C14820" t="s">
        <v>1339</v>
      </c>
      <c r="D14820" t="s">
        <v>12047</v>
      </c>
      <c r="E14820">
        <f>VLOOKUP(LEFT(B14820,LEN(B14820)-2),'Correction using CAD'!A:F,5,0)</f>
        <v>87.424999999999997</v>
      </c>
      <c r="F14820">
        <f>VLOOKUP(LEFT(B14820,LEN(B14820)-2),'Correction using CAD'!A:F,6,0)</f>
        <v>95.500000000000057</v>
      </c>
      <c r="G14820">
        <f>VLOOKUP(VALUE(RIGHT(B14820,2)),'XZ coord'!$T$144:$U$149,2,0)</f>
        <v>10.37</v>
      </c>
      <c r="H14820">
        <v>2.4</v>
      </c>
      <c r="I14820">
        <v>0.9</v>
      </c>
      <c r="J14820">
        <f>VLOOKUP(VALUE(RIGHT(B14820,2)),'XZ coord'!$T$144:$V$149,3,0)</f>
        <v>2.1</v>
      </c>
    </row>
    <row r="14821" spans="1:10" x14ac:dyDescent="0.2">
      <c r="A14821">
        <v>15820</v>
      </c>
      <c r="B14821" t="s">
        <v>14851</v>
      </c>
      <c r="C14821" t="s">
        <v>1339</v>
      </c>
      <c r="D14821" t="s">
        <v>12047</v>
      </c>
      <c r="E14821">
        <f>VLOOKUP(LEFT(B14821,LEN(B14821)-2),'Correction using CAD'!A:F,5,0)</f>
        <v>87.424999999999997</v>
      </c>
      <c r="F14821">
        <f>VLOOKUP(LEFT(B14821,LEN(B14821)-2),'Correction using CAD'!A:F,6,0)</f>
        <v>94.600000000000051</v>
      </c>
      <c r="G14821">
        <f>VLOOKUP(VALUE(RIGHT(B14821,2)),'XZ coord'!$T$144:$U$149,2,0)</f>
        <v>2.25</v>
      </c>
      <c r="H14821">
        <v>2.4</v>
      </c>
      <c r="I14821">
        <v>0.9</v>
      </c>
      <c r="J14821">
        <f>VLOOKUP(VALUE(RIGHT(B14821,2)),'XZ coord'!$T$144:$V$149,3,0)</f>
        <v>1.97</v>
      </c>
    </row>
    <row r="14822" spans="1:10" x14ac:dyDescent="0.2">
      <c r="A14822">
        <v>15821</v>
      </c>
      <c r="B14822" t="s">
        <v>14852</v>
      </c>
      <c r="C14822" t="s">
        <v>1342</v>
      </c>
      <c r="D14822" t="s">
        <v>12047</v>
      </c>
      <c r="E14822">
        <f>VLOOKUP(LEFT(B14822,LEN(B14822)-2),'Correction using CAD'!A:F,5,0)</f>
        <v>87.424999999999997</v>
      </c>
      <c r="F14822">
        <f>VLOOKUP(LEFT(B14822,LEN(B14822)-2),'Correction using CAD'!A:F,6,0)</f>
        <v>94.600000000000051</v>
      </c>
      <c r="G14822">
        <f>VLOOKUP(VALUE(RIGHT(B14822,2)),'XZ coord'!$T$144:$U$149,2,0)</f>
        <v>4.22</v>
      </c>
      <c r="H14822">
        <v>2.4</v>
      </c>
      <c r="I14822">
        <v>0.9</v>
      </c>
      <c r="J14822">
        <f>VLOOKUP(VALUE(RIGHT(B14822,2)),'XZ coord'!$T$144:$V$149,3,0)</f>
        <v>2.25</v>
      </c>
    </row>
    <row r="14823" spans="1:10" x14ac:dyDescent="0.2">
      <c r="A14823">
        <v>15822</v>
      </c>
      <c r="B14823" t="s">
        <v>14853</v>
      </c>
      <c r="C14823" t="s">
        <v>1339</v>
      </c>
      <c r="D14823" t="s">
        <v>12047</v>
      </c>
      <c r="E14823">
        <f>VLOOKUP(LEFT(B14823,LEN(B14823)-2),'Correction using CAD'!A:F,5,0)</f>
        <v>87.424999999999997</v>
      </c>
      <c r="F14823">
        <f>VLOOKUP(LEFT(B14823,LEN(B14823)-2),'Correction using CAD'!A:F,6,0)</f>
        <v>94.600000000000051</v>
      </c>
      <c r="G14823">
        <f>VLOOKUP(VALUE(RIGHT(B14823,2)),'XZ coord'!$T$144:$U$149,2,0)</f>
        <v>6.47</v>
      </c>
      <c r="H14823">
        <v>2.4</v>
      </c>
      <c r="I14823">
        <v>0.9</v>
      </c>
      <c r="J14823">
        <f>VLOOKUP(VALUE(RIGHT(B14823,2)),'XZ coord'!$T$144:$V$149,3,0)</f>
        <v>1.95</v>
      </c>
    </row>
    <row r="14824" spans="1:10" x14ac:dyDescent="0.2">
      <c r="A14824">
        <v>15823</v>
      </c>
      <c r="B14824" t="s">
        <v>14854</v>
      </c>
      <c r="C14824" t="s">
        <v>1339</v>
      </c>
      <c r="D14824" t="s">
        <v>12047</v>
      </c>
      <c r="E14824">
        <f>VLOOKUP(LEFT(B14824,LEN(B14824)-2),'Correction using CAD'!A:F,5,0)</f>
        <v>87.424999999999997</v>
      </c>
      <c r="F14824">
        <f>VLOOKUP(LEFT(B14824,LEN(B14824)-2),'Correction using CAD'!A:F,6,0)</f>
        <v>94.600000000000051</v>
      </c>
      <c r="G14824">
        <f>VLOOKUP(VALUE(RIGHT(B14824,2)),'XZ coord'!$T$144:$U$149,2,0)</f>
        <v>8.42</v>
      </c>
      <c r="H14824">
        <v>2.4</v>
      </c>
      <c r="I14824">
        <v>0.9</v>
      </c>
      <c r="J14824">
        <f>VLOOKUP(VALUE(RIGHT(B14824,2)),'XZ coord'!$T$144:$V$149,3,0)</f>
        <v>1.95</v>
      </c>
    </row>
    <row r="14825" spans="1:10" x14ac:dyDescent="0.2">
      <c r="A14825">
        <v>15824</v>
      </c>
      <c r="B14825" t="s">
        <v>14855</v>
      </c>
      <c r="C14825" t="s">
        <v>1339</v>
      </c>
      <c r="D14825" t="s">
        <v>12047</v>
      </c>
      <c r="E14825">
        <f>VLOOKUP(LEFT(B14825,LEN(B14825)-2),'Correction using CAD'!A:F,5,0)</f>
        <v>87.424999999999997</v>
      </c>
      <c r="F14825">
        <f>VLOOKUP(LEFT(B14825,LEN(B14825)-2),'Correction using CAD'!A:F,6,0)</f>
        <v>94.600000000000051</v>
      </c>
      <c r="G14825">
        <f>VLOOKUP(VALUE(RIGHT(B14825,2)),'XZ coord'!$T$144:$U$149,2,0)</f>
        <v>10.37</v>
      </c>
      <c r="H14825">
        <v>2.4</v>
      </c>
      <c r="I14825">
        <v>0.9</v>
      </c>
      <c r="J14825">
        <f>VLOOKUP(VALUE(RIGHT(B14825,2)),'XZ coord'!$T$144:$V$149,3,0)</f>
        <v>2.1</v>
      </c>
    </row>
    <row r="14826" spans="1:10" x14ac:dyDescent="0.2">
      <c r="A14826">
        <v>15825</v>
      </c>
      <c r="B14826" t="s">
        <v>14856</v>
      </c>
      <c r="C14826" t="s">
        <v>1339</v>
      </c>
      <c r="D14826" t="s">
        <v>12047</v>
      </c>
      <c r="E14826">
        <f>VLOOKUP(LEFT(B14826,LEN(B14826)-2),'Correction using CAD'!A:F,5,0)</f>
        <v>87.424999999999997</v>
      </c>
      <c r="F14826">
        <f>VLOOKUP(LEFT(B14826,LEN(B14826)-2),'Correction using CAD'!A:F,6,0)</f>
        <v>93.700000000000045</v>
      </c>
      <c r="G14826">
        <f>VLOOKUP(VALUE(RIGHT(B14826,2)),'XZ coord'!$T$144:$U$149,2,0)</f>
        <v>2.25</v>
      </c>
      <c r="H14826">
        <v>2.4</v>
      </c>
      <c r="I14826">
        <v>0.9</v>
      </c>
      <c r="J14826">
        <f>VLOOKUP(VALUE(RIGHT(B14826,2)),'XZ coord'!$T$144:$V$149,3,0)</f>
        <v>1.97</v>
      </c>
    </row>
    <row r="14827" spans="1:10" x14ac:dyDescent="0.2">
      <c r="A14827">
        <v>15826</v>
      </c>
      <c r="B14827" t="s">
        <v>14857</v>
      </c>
      <c r="C14827" t="s">
        <v>1342</v>
      </c>
      <c r="D14827" t="s">
        <v>12047</v>
      </c>
      <c r="E14827">
        <f>VLOOKUP(LEFT(B14827,LEN(B14827)-2),'Correction using CAD'!A:F,5,0)</f>
        <v>87.424999999999997</v>
      </c>
      <c r="F14827">
        <f>VLOOKUP(LEFT(B14827,LEN(B14827)-2),'Correction using CAD'!A:F,6,0)</f>
        <v>93.700000000000045</v>
      </c>
      <c r="G14827">
        <f>VLOOKUP(VALUE(RIGHT(B14827,2)),'XZ coord'!$T$144:$U$149,2,0)</f>
        <v>4.22</v>
      </c>
      <c r="H14827">
        <v>2.4</v>
      </c>
      <c r="I14827">
        <v>0.9</v>
      </c>
      <c r="J14827">
        <f>VLOOKUP(VALUE(RIGHT(B14827,2)),'XZ coord'!$T$144:$V$149,3,0)</f>
        <v>2.25</v>
      </c>
    </row>
    <row r="14828" spans="1:10" x14ac:dyDescent="0.2">
      <c r="A14828">
        <v>15827</v>
      </c>
      <c r="B14828" t="s">
        <v>14858</v>
      </c>
      <c r="C14828" t="s">
        <v>1339</v>
      </c>
      <c r="D14828" t="s">
        <v>12047</v>
      </c>
      <c r="E14828">
        <f>VLOOKUP(LEFT(B14828,LEN(B14828)-2),'Correction using CAD'!A:F,5,0)</f>
        <v>87.424999999999997</v>
      </c>
      <c r="F14828">
        <f>VLOOKUP(LEFT(B14828,LEN(B14828)-2),'Correction using CAD'!A:F,6,0)</f>
        <v>93.700000000000045</v>
      </c>
      <c r="G14828">
        <f>VLOOKUP(VALUE(RIGHT(B14828,2)),'XZ coord'!$T$144:$U$149,2,0)</f>
        <v>6.47</v>
      </c>
      <c r="H14828">
        <v>2.4</v>
      </c>
      <c r="I14828">
        <v>0.9</v>
      </c>
      <c r="J14828">
        <f>VLOOKUP(VALUE(RIGHT(B14828,2)),'XZ coord'!$T$144:$V$149,3,0)</f>
        <v>1.95</v>
      </c>
    </row>
    <row r="14829" spans="1:10" x14ac:dyDescent="0.2">
      <c r="A14829">
        <v>15828</v>
      </c>
      <c r="B14829" t="s">
        <v>14859</v>
      </c>
      <c r="C14829" t="s">
        <v>1339</v>
      </c>
      <c r="D14829" t="s">
        <v>12047</v>
      </c>
      <c r="E14829">
        <f>VLOOKUP(LEFT(B14829,LEN(B14829)-2),'Correction using CAD'!A:F,5,0)</f>
        <v>87.424999999999997</v>
      </c>
      <c r="F14829">
        <f>VLOOKUP(LEFT(B14829,LEN(B14829)-2),'Correction using CAD'!A:F,6,0)</f>
        <v>93.700000000000045</v>
      </c>
      <c r="G14829">
        <f>VLOOKUP(VALUE(RIGHT(B14829,2)),'XZ coord'!$T$144:$U$149,2,0)</f>
        <v>8.42</v>
      </c>
      <c r="H14829">
        <v>2.4</v>
      </c>
      <c r="I14829">
        <v>0.9</v>
      </c>
      <c r="J14829">
        <f>VLOOKUP(VALUE(RIGHT(B14829,2)),'XZ coord'!$T$144:$V$149,3,0)</f>
        <v>1.95</v>
      </c>
    </row>
    <row r="14830" spans="1:10" x14ac:dyDescent="0.2">
      <c r="A14830">
        <v>15829</v>
      </c>
      <c r="B14830" t="s">
        <v>14860</v>
      </c>
      <c r="C14830" t="s">
        <v>1342</v>
      </c>
      <c r="D14830" t="s">
        <v>12047</v>
      </c>
      <c r="E14830">
        <f>VLOOKUP(LEFT(B14830,LEN(B14830)-2),'Correction using CAD'!A:F,5,0)</f>
        <v>87.424999999999997</v>
      </c>
      <c r="F14830">
        <f>VLOOKUP(LEFT(B14830,LEN(B14830)-2),'Correction using CAD'!A:F,6,0)</f>
        <v>93.700000000000045</v>
      </c>
      <c r="G14830">
        <f>VLOOKUP(VALUE(RIGHT(B14830,2)),'XZ coord'!$T$144:$U$149,2,0)</f>
        <v>10.37</v>
      </c>
      <c r="H14830">
        <v>2.4</v>
      </c>
      <c r="I14830">
        <v>0.9</v>
      </c>
      <c r="J14830">
        <f>VLOOKUP(VALUE(RIGHT(B14830,2)),'XZ coord'!$T$144:$V$149,3,0)</f>
        <v>2.1</v>
      </c>
    </row>
    <row r="14831" spans="1:10" x14ac:dyDescent="0.2">
      <c r="A14831">
        <v>15830</v>
      </c>
      <c r="B14831" t="s">
        <v>14861</v>
      </c>
      <c r="C14831" t="s">
        <v>1339</v>
      </c>
      <c r="D14831" t="s">
        <v>12047</v>
      </c>
      <c r="E14831">
        <f>VLOOKUP(LEFT(B14831,LEN(B14831)-2),'Correction using CAD'!A:F,5,0)</f>
        <v>81.349999999999994</v>
      </c>
      <c r="F14831">
        <f>VLOOKUP(LEFT(B14831,LEN(B14831)-2),'Correction using CAD'!A:F,6,0)</f>
        <v>93.700000000000045</v>
      </c>
      <c r="G14831">
        <f>VLOOKUP(VALUE(RIGHT(B14831,2)),'XZ coord'!$T$144:$U$149,2,0)</f>
        <v>2.25</v>
      </c>
      <c r="H14831">
        <v>2.4</v>
      </c>
      <c r="I14831">
        <v>0.9</v>
      </c>
      <c r="J14831">
        <f>VLOOKUP(VALUE(RIGHT(B14831,2)),'XZ coord'!$T$144:$V$149,3,0)</f>
        <v>1.97</v>
      </c>
    </row>
    <row r="14832" spans="1:10" x14ac:dyDescent="0.2">
      <c r="A14832">
        <v>15831</v>
      </c>
      <c r="B14832" t="s">
        <v>14862</v>
      </c>
      <c r="C14832" t="s">
        <v>1342</v>
      </c>
      <c r="D14832" t="s">
        <v>12047</v>
      </c>
      <c r="E14832">
        <f>VLOOKUP(LEFT(B14832,LEN(B14832)-2),'Correction using CAD'!A:F,5,0)</f>
        <v>81.349999999999994</v>
      </c>
      <c r="F14832">
        <f>VLOOKUP(LEFT(B14832,LEN(B14832)-2),'Correction using CAD'!A:F,6,0)</f>
        <v>93.700000000000045</v>
      </c>
      <c r="G14832">
        <f>VLOOKUP(VALUE(RIGHT(B14832,2)),'XZ coord'!$T$144:$U$149,2,0)</f>
        <v>4.22</v>
      </c>
      <c r="H14832">
        <v>2.4</v>
      </c>
      <c r="I14832">
        <v>0.9</v>
      </c>
      <c r="J14832">
        <f>VLOOKUP(VALUE(RIGHT(B14832,2)),'XZ coord'!$T$144:$V$149,3,0)</f>
        <v>2.25</v>
      </c>
    </row>
    <row r="14833" spans="1:10" x14ac:dyDescent="0.2">
      <c r="A14833">
        <v>15832</v>
      </c>
      <c r="B14833" t="s">
        <v>14863</v>
      </c>
      <c r="C14833" t="s">
        <v>1339</v>
      </c>
      <c r="D14833" t="s">
        <v>12047</v>
      </c>
      <c r="E14833">
        <f>VLOOKUP(LEFT(B14833,LEN(B14833)-2),'Correction using CAD'!A:F,5,0)</f>
        <v>81.349999999999994</v>
      </c>
      <c r="F14833">
        <f>VLOOKUP(LEFT(B14833,LEN(B14833)-2),'Correction using CAD'!A:F,6,0)</f>
        <v>93.700000000000045</v>
      </c>
      <c r="G14833">
        <f>VLOOKUP(VALUE(RIGHT(B14833,2)),'XZ coord'!$T$144:$U$149,2,0)</f>
        <v>6.47</v>
      </c>
      <c r="H14833">
        <v>2.4</v>
      </c>
      <c r="I14833">
        <v>0.9</v>
      </c>
      <c r="J14833">
        <f>VLOOKUP(VALUE(RIGHT(B14833,2)),'XZ coord'!$T$144:$V$149,3,0)</f>
        <v>1.95</v>
      </c>
    </row>
    <row r="14834" spans="1:10" x14ac:dyDescent="0.2">
      <c r="A14834">
        <v>15833</v>
      </c>
      <c r="B14834" t="s">
        <v>14864</v>
      </c>
      <c r="C14834" t="s">
        <v>1339</v>
      </c>
      <c r="D14834" t="s">
        <v>12047</v>
      </c>
      <c r="E14834">
        <f>VLOOKUP(LEFT(B14834,LEN(B14834)-2),'Correction using CAD'!A:F,5,0)</f>
        <v>81.349999999999994</v>
      </c>
      <c r="F14834">
        <f>VLOOKUP(LEFT(B14834,LEN(B14834)-2),'Correction using CAD'!A:F,6,0)</f>
        <v>93.700000000000045</v>
      </c>
      <c r="G14834">
        <f>VLOOKUP(VALUE(RIGHT(B14834,2)),'XZ coord'!$T$144:$U$149,2,0)</f>
        <v>8.42</v>
      </c>
      <c r="H14834">
        <v>2.4</v>
      </c>
      <c r="I14834">
        <v>0.9</v>
      </c>
      <c r="J14834">
        <f>VLOOKUP(VALUE(RIGHT(B14834,2)),'XZ coord'!$T$144:$V$149,3,0)</f>
        <v>1.95</v>
      </c>
    </row>
    <row r="14835" spans="1:10" x14ac:dyDescent="0.2">
      <c r="A14835">
        <v>15834</v>
      </c>
      <c r="B14835" t="s">
        <v>14865</v>
      </c>
      <c r="C14835" t="s">
        <v>1339</v>
      </c>
      <c r="D14835" t="s">
        <v>12047</v>
      </c>
      <c r="E14835">
        <f>VLOOKUP(LEFT(B14835,LEN(B14835)-2),'Correction using CAD'!A:F,5,0)</f>
        <v>81.349999999999994</v>
      </c>
      <c r="F14835">
        <f>VLOOKUP(LEFT(B14835,LEN(B14835)-2),'Correction using CAD'!A:F,6,0)</f>
        <v>93.700000000000045</v>
      </c>
      <c r="G14835">
        <f>VLOOKUP(VALUE(RIGHT(B14835,2)),'XZ coord'!$T$144:$U$149,2,0)</f>
        <v>10.37</v>
      </c>
      <c r="H14835">
        <v>2.4</v>
      </c>
      <c r="I14835">
        <v>0.9</v>
      </c>
      <c r="J14835">
        <f>VLOOKUP(VALUE(RIGHT(B14835,2)),'XZ coord'!$T$144:$V$149,3,0)</f>
        <v>2.1</v>
      </c>
    </row>
    <row r="14836" spans="1:10" x14ac:dyDescent="0.2">
      <c r="A14836">
        <v>15835</v>
      </c>
      <c r="B14836" t="s">
        <v>14866</v>
      </c>
      <c r="C14836" t="s">
        <v>1339</v>
      </c>
      <c r="D14836" t="s">
        <v>12047</v>
      </c>
      <c r="E14836">
        <f>VLOOKUP(LEFT(B14836,LEN(B14836)-2),'Correction using CAD'!A:F,5,0)</f>
        <v>81.349999999999994</v>
      </c>
      <c r="F14836">
        <f>VLOOKUP(LEFT(B14836,LEN(B14836)-2),'Correction using CAD'!A:F,6,0)</f>
        <v>92.80000000000004</v>
      </c>
      <c r="G14836">
        <f>VLOOKUP(VALUE(RIGHT(B14836,2)),'XZ coord'!$T$144:$U$149,2,0)</f>
        <v>2.25</v>
      </c>
      <c r="H14836">
        <v>2.4</v>
      </c>
      <c r="I14836">
        <v>0.9</v>
      </c>
      <c r="J14836">
        <f>VLOOKUP(VALUE(RIGHT(B14836,2)),'XZ coord'!$T$144:$V$149,3,0)</f>
        <v>1.97</v>
      </c>
    </row>
    <row r="14837" spans="1:10" x14ac:dyDescent="0.2">
      <c r="A14837">
        <v>15836</v>
      </c>
      <c r="B14837" t="s">
        <v>14867</v>
      </c>
      <c r="C14837" t="s">
        <v>1342</v>
      </c>
      <c r="D14837" t="s">
        <v>12047</v>
      </c>
      <c r="E14837">
        <f>VLOOKUP(LEFT(B14837,LEN(B14837)-2),'Correction using CAD'!A:F,5,0)</f>
        <v>81.349999999999994</v>
      </c>
      <c r="F14837">
        <f>VLOOKUP(LEFT(B14837,LEN(B14837)-2),'Correction using CAD'!A:F,6,0)</f>
        <v>92.80000000000004</v>
      </c>
      <c r="G14837">
        <f>VLOOKUP(VALUE(RIGHT(B14837,2)),'XZ coord'!$T$144:$U$149,2,0)</f>
        <v>4.22</v>
      </c>
      <c r="H14837">
        <v>2.4</v>
      </c>
      <c r="I14837">
        <v>0.9</v>
      </c>
      <c r="J14837">
        <f>VLOOKUP(VALUE(RIGHT(B14837,2)),'XZ coord'!$T$144:$V$149,3,0)</f>
        <v>2.25</v>
      </c>
    </row>
    <row r="14838" spans="1:10" x14ac:dyDescent="0.2">
      <c r="A14838">
        <v>15837</v>
      </c>
      <c r="B14838" t="s">
        <v>14868</v>
      </c>
      <c r="C14838" t="s">
        <v>1339</v>
      </c>
      <c r="D14838" t="s">
        <v>12047</v>
      </c>
      <c r="E14838">
        <f>VLOOKUP(LEFT(B14838,LEN(B14838)-2),'Correction using CAD'!A:F,5,0)</f>
        <v>81.349999999999994</v>
      </c>
      <c r="F14838">
        <f>VLOOKUP(LEFT(B14838,LEN(B14838)-2),'Correction using CAD'!A:F,6,0)</f>
        <v>92.80000000000004</v>
      </c>
      <c r="G14838">
        <f>VLOOKUP(VALUE(RIGHT(B14838,2)),'XZ coord'!$T$144:$U$149,2,0)</f>
        <v>6.47</v>
      </c>
      <c r="H14838">
        <v>2.4</v>
      </c>
      <c r="I14838">
        <v>0.9</v>
      </c>
      <c r="J14838">
        <f>VLOOKUP(VALUE(RIGHT(B14838,2)),'XZ coord'!$T$144:$V$149,3,0)</f>
        <v>1.95</v>
      </c>
    </row>
    <row r="14839" spans="1:10" x14ac:dyDescent="0.2">
      <c r="A14839">
        <v>15838</v>
      </c>
      <c r="B14839" t="s">
        <v>14869</v>
      </c>
      <c r="C14839" t="s">
        <v>1339</v>
      </c>
      <c r="D14839" t="s">
        <v>12047</v>
      </c>
      <c r="E14839">
        <f>VLOOKUP(LEFT(B14839,LEN(B14839)-2),'Correction using CAD'!A:F,5,0)</f>
        <v>81.349999999999994</v>
      </c>
      <c r="F14839">
        <f>VLOOKUP(LEFT(B14839,LEN(B14839)-2),'Correction using CAD'!A:F,6,0)</f>
        <v>92.80000000000004</v>
      </c>
      <c r="G14839">
        <f>VLOOKUP(VALUE(RIGHT(B14839,2)),'XZ coord'!$T$144:$U$149,2,0)</f>
        <v>8.42</v>
      </c>
      <c r="H14839">
        <v>2.4</v>
      </c>
      <c r="I14839">
        <v>0.9</v>
      </c>
      <c r="J14839">
        <f>VLOOKUP(VALUE(RIGHT(B14839,2)),'XZ coord'!$T$144:$V$149,3,0)</f>
        <v>1.95</v>
      </c>
    </row>
    <row r="14840" spans="1:10" x14ac:dyDescent="0.2">
      <c r="A14840">
        <v>15839</v>
      </c>
      <c r="B14840" t="s">
        <v>14870</v>
      </c>
      <c r="C14840" t="s">
        <v>1339</v>
      </c>
      <c r="D14840" t="s">
        <v>12047</v>
      </c>
      <c r="E14840">
        <f>VLOOKUP(LEFT(B14840,LEN(B14840)-2),'Correction using CAD'!A:F,5,0)</f>
        <v>81.349999999999994</v>
      </c>
      <c r="F14840">
        <f>VLOOKUP(LEFT(B14840,LEN(B14840)-2),'Correction using CAD'!A:F,6,0)</f>
        <v>92.80000000000004</v>
      </c>
      <c r="G14840">
        <f>VLOOKUP(VALUE(RIGHT(B14840,2)),'XZ coord'!$T$144:$U$149,2,0)</f>
        <v>10.37</v>
      </c>
      <c r="H14840">
        <v>2.4</v>
      </c>
      <c r="I14840">
        <v>0.9</v>
      </c>
      <c r="J14840">
        <f>VLOOKUP(VALUE(RIGHT(B14840,2)),'XZ coord'!$T$144:$V$149,3,0)</f>
        <v>2.1</v>
      </c>
    </row>
    <row r="14841" spans="1:10" x14ac:dyDescent="0.2">
      <c r="A14841">
        <v>15840</v>
      </c>
      <c r="B14841" t="s">
        <v>14871</v>
      </c>
      <c r="C14841" t="s">
        <v>1339</v>
      </c>
      <c r="D14841" t="s">
        <v>12047</v>
      </c>
      <c r="E14841">
        <f>VLOOKUP(LEFT(B14841,LEN(B14841)-2),'Correction using CAD'!A:F,5,0)</f>
        <v>81.349999999999994</v>
      </c>
      <c r="F14841">
        <f>VLOOKUP(LEFT(B14841,LEN(B14841)-2),'Correction using CAD'!A:F,6,0)</f>
        <v>91.900000000000034</v>
      </c>
      <c r="G14841">
        <f>VLOOKUP(VALUE(RIGHT(B14841,2)),'XZ coord'!$T$144:$U$149,2,0)</f>
        <v>2.25</v>
      </c>
      <c r="H14841">
        <v>2.4</v>
      </c>
      <c r="I14841">
        <v>0.9</v>
      </c>
      <c r="J14841">
        <f>VLOOKUP(VALUE(RIGHT(B14841,2)),'XZ coord'!$T$144:$V$149,3,0)</f>
        <v>1.97</v>
      </c>
    </row>
    <row r="14842" spans="1:10" x14ac:dyDescent="0.2">
      <c r="A14842">
        <v>15841</v>
      </c>
      <c r="B14842" t="s">
        <v>14872</v>
      </c>
      <c r="C14842" t="s">
        <v>1342</v>
      </c>
      <c r="D14842" t="s">
        <v>12047</v>
      </c>
      <c r="E14842">
        <f>VLOOKUP(LEFT(B14842,LEN(B14842)-2),'Correction using CAD'!A:F,5,0)</f>
        <v>81.349999999999994</v>
      </c>
      <c r="F14842">
        <f>VLOOKUP(LEFT(B14842,LEN(B14842)-2),'Correction using CAD'!A:F,6,0)</f>
        <v>91.900000000000034</v>
      </c>
      <c r="G14842">
        <f>VLOOKUP(VALUE(RIGHT(B14842,2)),'XZ coord'!$T$144:$U$149,2,0)</f>
        <v>4.22</v>
      </c>
      <c r="H14842">
        <v>2.4</v>
      </c>
      <c r="I14842">
        <v>0.9</v>
      </c>
      <c r="J14842">
        <f>VLOOKUP(VALUE(RIGHT(B14842,2)),'XZ coord'!$T$144:$V$149,3,0)</f>
        <v>2.25</v>
      </c>
    </row>
    <row r="14843" spans="1:10" x14ac:dyDescent="0.2">
      <c r="A14843">
        <v>15842</v>
      </c>
      <c r="B14843" t="s">
        <v>14873</v>
      </c>
      <c r="C14843" t="s">
        <v>1339</v>
      </c>
      <c r="D14843" t="s">
        <v>12047</v>
      </c>
      <c r="E14843">
        <f>VLOOKUP(LEFT(B14843,LEN(B14843)-2),'Correction using CAD'!A:F,5,0)</f>
        <v>81.349999999999994</v>
      </c>
      <c r="F14843">
        <f>VLOOKUP(LEFT(B14843,LEN(B14843)-2),'Correction using CAD'!A:F,6,0)</f>
        <v>91.900000000000034</v>
      </c>
      <c r="G14843">
        <f>VLOOKUP(VALUE(RIGHT(B14843,2)),'XZ coord'!$T$144:$U$149,2,0)</f>
        <v>6.47</v>
      </c>
      <c r="H14843">
        <v>2.4</v>
      </c>
      <c r="I14843">
        <v>0.9</v>
      </c>
      <c r="J14843">
        <f>VLOOKUP(VALUE(RIGHT(B14843,2)),'XZ coord'!$T$144:$V$149,3,0)</f>
        <v>1.95</v>
      </c>
    </row>
    <row r="14844" spans="1:10" x14ac:dyDescent="0.2">
      <c r="A14844">
        <v>15843</v>
      </c>
      <c r="B14844" t="s">
        <v>14874</v>
      </c>
      <c r="C14844" t="s">
        <v>1339</v>
      </c>
      <c r="D14844" t="s">
        <v>12047</v>
      </c>
      <c r="E14844">
        <f>VLOOKUP(LEFT(B14844,LEN(B14844)-2),'Correction using CAD'!A:F,5,0)</f>
        <v>81.349999999999994</v>
      </c>
      <c r="F14844">
        <f>VLOOKUP(LEFT(B14844,LEN(B14844)-2),'Correction using CAD'!A:F,6,0)</f>
        <v>91.900000000000034</v>
      </c>
      <c r="G14844">
        <f>VLOOKUP(VALUE(RIGHT(B14844,2)),'XZ coord'!$T$144:$U$149,2,0)</f>
        <v>8.42</v>
      </c>
      <c r="H14844">
        <v>2.4</v>
      </c>
      <c r="I14844">
        <v>0.9</v>
      </c>
      <c r="J14844">
        <f>VLOOKUP(VALUE(RIGHT(B14844,2)),'XZ coord'!$T$144:$V$149,3,0)</f>
        <v>1.95</v>
      </c>
    </row>
    <row r="14845" spans="1:10" x14ac:dyDescent="0.2">
      <c r="A14845">
        <v>15844</v>
      </c>
      <c r="B14845" t="s">
        <v>14875</v>
      </c>
      <c r="C14845" t="s">
        <v>1339</v>
      </c>
      <c r="D14845" t="s">
        <v>12047</v>
      </c>
      <c r="E14845">
        <f>VLOOKUP(LEFT(B14845,LEN(B14845)-2),'Correction using CAD'!A:F,5,0)</f>
        <v>81.349999999999994</v>
      </c>
      <c r="F14845">
        <f>VLOOKUP(LEFT(B14845,LEN(B14845)-2),'Correction using CAD'!A:F,6,0)</f>
        <v>91.900000000000034</v>
      </c>
      <c r="G14845">
        <f>VLOOKUP(VALUE(RIGHT(B14845,2)),'XZ coord'!$T$144:$U$149,2,0)</f>
        <v>10.37</v>
      </c>
      <c r="H14845">
        <v>2.4</v>
      </c>
      <c r="I14845">
        <v>0.9</v>
      </c>
      <c r="J14845">
        <f>VLOOKUP(VALUE(RIGHT(B14845,2)),'XZ coord'!$T$144:$V$149,3,0)</f>
        <v>2.1</v>
      </c>
    </row>
    <row r="14846" spans="1:10" x14ac:dyDescent="0.2">
      <c r="A14846">
        <v>15845</v>
      </c>
      <c r="B14846" t="s">
        <v>14876</v>
      </c>
      <c r="C14846" t="s">
        <v>1339</v>
      </c>
      <c r="D14846" t="s">
        <v>12047</v>
      </c>
      <c r="E14846">
        <f>VLOOKUP(LEFT(B14846,LEN(B14846)-2),'Correction using CAD'!A:F,5,0)</f>
        <v>81.349999999999994</v>
      </c>
      <c r="F14846">
        <f>VLOOKUP(LEFT(B14846,LEN(B14846)-2),'Correction using CAD'!A:F,6,0)</f>
        <v>91.000000000000028</v>
      </c>
      <c r="G14846">
        <f>VLOOKUP(VALUE(RIGHT(B14846,2)),'XZ coord'!$T$144:$U$149,2,0)</f>
        <v>2.25</v>
      </c>
      <c r="H14846">
        <v>2.4</v>
      </c>
      <c r="I14846">
        <v>0.9</v>
      </c>
      <c r="J14846">
        <f>VLOOKUP(VALUE(RIGHT(B14846,2)),'XZ coord'!$T$144:$V$149,3,0)</f>
        <v>1.97</v>
      </c>
    </row>
    <row r="14847" spans="1:10" x14ac:dyDescent="0.2">
      <c r="A14847">
        <v>15846</v>
      </c>
      <c r="B14847" t="s">
        <v>14877</v>
      </c>
      <c r="C14847" t="s">
        <v>1342</v>
      </c>
      <c r="D14847" t="s">
        <v>12047</v>
      </c>
      <c r="E14847">
        <f>VLOOKUP(LEFT(B14847,LEN(B14847)-2),'Correction using CAD'!A:F,5,0)</f>
        <v>81.349999999999994</v>
      </c>
      <c r="F14847">
        <f>VLOOKUP(LEFT(B14847,LEN(B14847)-2),'Correction using CAD'!A:F,6,0)</f>
        <v>91.000000000000028</v>
      </c>
      <c r="G14847">
        <f>VLOOKUP(VALUE(RIGHT(B14847,2)),'XZ coord'!$T$144:$U$149,2,0)</f>
        <v>4.22</v>
      </c>
      <c r="H14847">
        <v>2.4</v>
      </c>
      <c r="I14847">
        <v>0.9</v>
      </c>
      <c r="J14847">
        <f>VLOOKUP(VALUE(RIGHT(B14847,2)),'XZ coord'!$T$144:$V$149,3,0)</f>
        <v>2.25</v>
      </c>
    </row>
    <row r="14848" spans="1:10" x14ac:dyDescent="0.2">
      <c r="A14848">
        <v>15847</v>
      </c>
      <c r="B14848" t="s">
        <v>14878</v>
      </c>
      <c r="C14848" t="s">
        <v>1339</v>
      </c>
      <c r="D14848" t="s">
        <v>12047</v>
      </c>
      <c r="E14848">
        <f>VLOOKUP(LEFT(B14848,LEN(B14848)-2),'Correction using CAD'!A:F,5,0)</f>
        <v>81.349999999999994</v>
      </c>
      <c r="F14848">
        <f>VLOOKUP(LEFT(B14848,LEN(B14848)-2),'Correction using CAD'!A:F,6,0)</f>
        <v>91.000000000000028</v>
      </c>
      <c r="G14848">
        <f>VLOOKUP(VALUE(RIGHT(B14848,2)),'XZ coord'!$T$144:$U$149,2,0)</f>
        <v>6.47</v>
      </c>
      <c r="H14848">
        <v>2.4</v>
      </c>
      <c r="I14848">
        <v>0.9</v>
      </c>
      <c r="J14848">
        <f>VLOOKUP(VALUE(RIGHT(B14848,2)),'XZ coord'!$T$144:$V$149,3,0)</f>
        <v>1.95</v>
      </c>
    </row>
    <row r="14849" spans="1:10" x14ac:dyDescent="0.2">
      <c r="A14849">
        <v>15848</v>
      </c>
      <c r="B14849" t="s">
        <v>14879</v>
      </c>
      <c r="C14849" t="s">
        <v>1339</v>
      </c>
      <c r="D14849" t="s">
        <v>12047</v>
      </c>
      <c r="E14849">
        <f>VLOOKUP(LEFT(B14849,LEN(B14849)-2),'Correction using CAD'!A:F,5,0)</f>
        <v>81.349999999999994</v>
      </c>
      <c r="F14849">
        <f>VLOOKUP(LEFT(B14849,LEN(B14849)-2),'Correction using CAD'!A:F,6,0)</f>
        <v>91.000000000000028</v>
      </c>
      <c r="G14849">
        <f>VLOOKUP(VALUE(RIGHT(B14849,2)),'XZ coord'!$T$144:$U$149,2,0)</f>
        <v>8.42</v>
      </c>
      <c r="H14849">
        <v>2.4</v>
      </c>
      <c r="I14849">
        <v>0.9</v>
      </c>
      <c r="J14849">
        <f>VLOOKUP(VALUE(RIGHT(B14849,2)),'XZ coord'!$T$144:$V$149,3,0)</f>
        <v>1.95</v>
      </c>
    </row>
    <row r="14850" spans="1:10" x14ac:dyDescent="0.2">
      <c r="A14850">
        <v>15849</v>
      </c>
      <c r="B14850" t="s">
        <v>14880</v>
      </c>
      <c r="C14850" t="s">
        <v>1339</v>
      </c>
      <c r="D14850" t="s">
        <v>12047</v>
      </c>
      <c r="E14850">
        <f>VLOOKUP(LEFT(B14850,LEN(B14850)-2),'Correction using CAD'!A:F,5,0)</f>
        <v>81.349999999999994</v>
      </c>
      <c r="F14850">
        <f>VLOOKUP(LEFT(B14850,LEN(B14850)-2),'Correction using CAD'!A:F,6,0)</f>
        <v>91.000000000000028</v>
      </c>
      <c r="G14850">
        <f>VLOOKUP(VALUE(RIGHT(B14850,2)),'XZ coord'!$T$144:$U$149,2,0)</f>
        <v>10.37</v>
      </c>
      <c r="H14850">
        <v>2.4</v>
      </c>
      <c r="I14850">
        <v>0.9</v>
      </c>
      <c r="J14850">
        <f>VLOOKUP(VALUE(RIGHT(B14850,2)),'XZ coord'!$T$144:$V$149,3,0)</f>
        <v>2.1</v>
      </c>
    </row>
    <row r="14851" spans="1:10" x14ac:dyDescent="0.2">
      <c r="A14851">
        <v>15850</v>
      </c>
      <c r="B14851" t="s">
        <v>14881</v>
      </c>
      <c r="C14851" t="s">
        <v>1339</v>
      </c>
      <c r="D14851" t="s">
        <v>12047</v>
      </c>
      <c r="E14851">
        <f>VLOOKUP(LEFT(B14851,LEN(B14851)-2),'Correction using CAD'!A:F,5,0)</f>
        <v>87.424999999999997</v>
      </c>
      <c r="F14851">
        <f>VLOOKUP(LEFT(B14851,LEN(B14851)-2),'Correction using CAD'!A:F,6,0)</f>
        <v>92.80000000000004</v>
      </c>
      <c r="G14851">
        <f>VLOOKUP(VALUE(RIGHT(B14851,2)),'XZ coord'!$T$144:$U$149,2,0)</f>
        <v>2.25</v>
      </c>
      <c r="H14851">
        <v>2.4</v>
      </c>
      <c r="I14851">
        <v>0.9</v>
      </c>
      <c r="J14851">
        <f>VLOOKUP(VALUE(RIGHT(B14851,2)),'XZ coord'!$T$144:$V$149,3,0)</f>
        <v>1.97</v>
      </c>
    </row>
    <row r="14852" spans="1:10" x14ac:dyDescent="0.2">
      <c r="A14852">
        <v>15851</v>
      </c>
      <c r="B14852" t="s">
        <v>14882</v>
      </c>
      <c r="C14852" t="s">
        <v>1342</v>
      </c>
      <c r="D14852" t="s">
        <v>12047</v>
      </c>
      <c r="E14852">
        <f>VLOOKUP(LEFT(B14852,LEN(B14852)-2),'Correction using CAD'!A:F,5,0)</f>
        <v>87.424999999999997</v>
      </c>
      <c r="F14852">
        <f>VLOOKUP(LEFT(B14852,LEN(B14852)-2),'Correction using CAD'!A:F,6,0)</f>
        <v>92.80000000000004</v>
      </c>
      <c r="G14852">
        <f>VLOOKUP(VALUE(RIGHT(B14852,2)),'XZ coord'!$T$144:$U$149,2,0)</f>
        <v>4.22</v>
      </c>
      <c r="H14852">
        <v>2.4</v>
      </c>
      <c r="I14852">
        <v>0.9</v>
      </c>
      <c r="J14852">
        <f>VLOOKUP(VALUE(RIGHT(B14852,2)),'XZ coord'!$T$144:$V$149,3,0)</f>
        <v>2.25</v>
      </c>
    </row>
    <row r="14853" spans="1:10" x14ac:dyDescent="0.2">
      <c r="A14853">
        <v>15852</v>
      </c>
      <c r="B14853" t="s">
        <v>14883</v>
      </c>
      <c r="C14853" t="s">
        <v>1339</v>
      </c>
      <c r="D14853" t="s">
        <v>12047</v>
      </c>
      <c r="E14853">
        <f>VLOOKUP(LEFT(B14853,LEN(B14853)-2),'Correction using CAD'!A:F,5,0)</f>
        <v>87.424999999999997</v>
      </c>
      <c r="F14853">
        <f>VLOOKUP(LEFT(B14853,LEN(B14853)-2),'Correction using CAD'!A:F,6,0)</f>
        <v>92.80000000000004</v>
      </c>
      <c r="G14853">
        <f>VLOOKUP(VALUE(RIGHT(B14853,2)),'XZ coord'!$T$144:$U$149,2,0)</f>
        <v>6.47</v>
      </c>
      <c r="H14853">
        <v>2.4</v>
      </c>
      <c r="I14853">
        <v>0.9</v>
      </c>
      <c r="J14853">
        <f>VLOOKUP(VALUE(RIGHT(B14853,2)),'XZ coord'!$T$144:$V$149,3,0)</f>
        <v>1.95</v>
      </c>
    </row>
    <row r="14854" spans="1:10" x14ac:dyDescent="0.2">
      <c r="A14854">
        <v>15853</v>
      </c>
      <c r="B14854" t="s">
        <v>14884</v>
      </c>
      <c r="C14854" t="s">
        <v>1339</v>
      </c>
      <c r="D14854" t="s">
        <v>12047</v>
      </c>
      <c r="E14854">
        <f>VLOOKUP(LEFT(B14854,LEN(B14854)-2),'Correction using CAD'!A:F,5,0)</f>
        <v>87.424999999999997</v>
      </c>
      <c r="F14854">
        <f>VLOOKUP(LEFT(B14854,LEN(B14854)-2),'Correction using CAD'!A:F,6,0)</f>
        <v>92.80000000000004</v>
      </c>
      <c r="G14854">
        <f>VLOOKUP(VALUE(RIGHT(B14854,2)),'XZ coord'!$T$144:$U$149,2,0)</f>
        <v>8.42</v>
      </c>
      <c r="H14854">
        <v>2.4</v>
      </c>
      <c r="I14854">
        <v>0.9</v>
      </c>
      <c r="J14854">
        <f>VLOOKUP(VALUE(RIGHT(B14854,2)),'XZ coord'!$T$144:$V$149,3,0)</f>
        <v>1.95</v>
      </c>
    </row>
    <row r="14855" spans="1:10" x14ac:dyDescent="0.2">
      <c r="A14855">
        <v>15854</v>
      </c>
      <c r="B14855" t="s">
        <v>14885</v>
      </c>
      <c r="C14855" t="s">
        <v>1342</v>
      </c>
      <c r="D14855" t="s">
        <v>12047</v>
      </c>
      <c r="E14855">
        <f>VLOOKUP(LEFT(B14855,LEN(B14855)-2),'Correction using CAD'!A:F,5,0)</f>
        <v>87.424999999999997</v>
      </c>
      <c r="F14855">
        <f>VLOOKUP(LEFT(B14855,LEN(B14855)-2),'Correction using CAD'!A:F,6,0)</f>
        <v>92.80000000000004</v>
      </c>
      <c r="G14855">
        <f>VLOOKUP(VALUE(RIGHT(B14855,2)),'XZ coord'!$T$144:$U$149,2,0)</f>
        <v>10.37</v>
      </c>
      <c r="H14855">
        <v>2.4</v>
      </c>
      <c r="I14855">
        <v>0.9</v>
      </c>
      <c r="J14855">
        <f>VLOOKUP(VALUE(RIGHT(B14855,2)),'XZ coord'!$T$144:$V$149,3,0)</f>
        <v>2.1</v>
      </c>
    </row>
    <row r="14856" spans="1:10" x14ac:dyDescent="0.2">
      <c r="A14856">
        <v>15855</v>
      </c>
      <c r="B14856" t="s">
        <v>14886</v>
      </c>
      <c r="C14856" t="s">
        <v>1339</v>
      </c>
      <c r="D14856" t="s">
        <v>12047</v>
      </c>
      <c r="E14856">
        <f>VLOOKUP(LEFT(B14856,LEN(B14856)-2),'Correction using CAD'!A:F,5,0)</f>
        <v>87.424999999999997</v>
      </c>
      <c r="F14856">
        <f>VLOOKUP(LEFT(B14856,LEN(B14856)-2),'Correction using CAD'!A:F,6,0)</f>
        <v>91.900000000000034</v>
      </c>
      <c r="G14856">
        <f>VLOOKUP(VALUE(RIGHT(B14856,2)),'XZ coord'!$T$144:$U$149,2,0)</f>
        <v>2.25</v>
      </c>
      <c r="H14856">
        <v>2.4</v>
      </c>
      <c r="I14856">
        <v>0.9</v>
      </c>
      <c r="J14856">
        <f>VLOOKUP(VALUE(RIGHT(B14856,2)),'XZ coord'!$T$144:$V$149,3,0)</f>
        <v>1.97</v>
      </c>
    </row>
    <row r="14857" spans="1:10" x14ac:dyDescent="0.2">
      <c r="A14857">
        <v>15856</v>
      </c>
      <c r="B14857" t="s">
        <v>14887</v>
      </c>
      <c r="C14857" t="s">
        <v>1342</v>
      </c>
      <c r="D14857" t="s">
        <v>12047</v>
      </c>
      <c r="E14857">
        <f>VLOOKUP(LEFT(B14857,LEN(B14857)-2),'Correction using CAD'!A:F,5,0)</f>
        <v>87.424999999999997</v>
      </c>
      <c r="F14857">
        <f>VLOOKUP(LEFT(B14857,LEN(B14857)-2),'Correction using CAD'!A:F,6,0)</f>
        <v>91.900000000000034</v>
      </c>
      <c r="G14857">
        <f>VLOOKUP(VALUE(RIGHT(B14857,2)),'XZ coord'!$T$144:$U$149,2,0)</f>
        <v>4.22</v>
      </c>
      <c r="H14857">
        <v>2.4</v>
      </c>
      <c r="I14857">
        <v>0.9</v>
      </c>
      <c r="J14857">
        <f>VLOOKUP(VALUE(RIGHT(B14857,2)),'XZ coord'!$T$144:$V$149,3,0)</f>
        <v>2.25</v>
      </c>
    </row>
    <row r="14858" spans="1:10" x14ac:dyDescent="0.2">
      <c r="A14858">
        <v>15857</v>
      </c>
      <c r="B14858" t="s">
        <v>14888</v>
      </c>
      <c r="C14858" t="s">
        <v>1339</v>
      </c>
      <c r="D14858" t="s">
        <v>12047</v>
      </c>
      <c r="E14858">
        <f>VLOOKUP(LEFT(B14858,LEN(B14858)-2),'Correction using CAD'!A:F,5,0)</f>
        <v>87.424999999999997</v>
      </c>
      <c r="F14858">
        <f>VLOOKUP(LEFT(B14858,LEN(B14858)-2),'Correction using CAD'!A:F,6,0)</f>
        <v>91.900000000000034</v>
      </c>
      <c r="G14858">
        <f>VLOOKUP(VALUE(RIGHT(B14858,2)),'XZ coord'!$T$144:$U$149,2,0)</f>
        <v>6.47</v>
      </c>
      <c r="H14858">
        <v>2.4</v>
      </c>
      <c r="I14858">
        <v>0.9</v>
      </c>
      <c r="J14858">
        <f>VLOOKUP(VALUE(RIGHT(B14858,2)),'XZ coord'!$T$144:$V$149,3,0)</f>
        <v>1.95</v>
      </c>
    </row>
    <row r="14859" spans="1:10" x14ac:dyDescent="0.2">
      <c r="A14859">
        <v>15858</v>
      </c>
      <c r="B14859" t="s">
        <v>14889</v>
      </c>
      <c r="C14859" t="s">
        <v>1339</v>
      </c>
      <c r="D14859" t="s">
        <v>12047</v>
      </c>
      <c r="E14859">
        <f>VLOOKUP(LEFT(B14859,LEN(B14859)-2),'Correction using CAD'!A:F,5,0)</f>
        <v>87.424999999999997</v>
      </c>
      <c r="F14859">
        <f>VLOOKUP(LEFT(B14859,LEN(B14859)-2),'Correction using CAD'!A:F,6,0)</f>
        <v>91.900000000000034</v>
      </c>
      <c r="G14859">
        <f>VLOOKUP(VALUE(RIGHT(B14859,2)),'XZ coord'!$T$144:$U$149,2,0)</f>
        <v>8.42</v>
      </c>
      <c r="H14859">
        <v>2.4</v>
      </c>
      <c r="I14859">
        <v>0.9</v>
      </c>
      <c r="J14859">
        <f>VLOOKUP(VALUE(RIGHT(B14859,2)),'XZ coord'!$T$144:$V$149,3,0)</f>
        <v>1.95</v>
      </c>
    </row>
    <row r="14860" spans="1:10" x14ac:dyDescent="0.2">
      <c r="A14860">
        <v>15859</v>
      </c>
      <c r="B14860" t="s">
        <v>14890</v>
      </c>
      <c r="C14860" t="s">
        <v>1342</v>
      </c>
      <c r="D14860" t="s">
        <v>12047</v>
      </c>
      <c r="E14860">
        <f>VLOOKUP(LEFT(B14860,LEN(B14860)-2),'Correction using CAD'!A:F,5,0)</f>
        <v>87.424999999999997</v>
      </c>
      <c r="F14860">
        <f>VLOOKUP(LEFT(B14860,LEN(B14860)-2),'Correction using CAD'!A:F,6,0)</f>
        <v>91.900000000000034</v>
      </c>
      <c r="G14860">
        <f>VLOOKUP(VALUE(RIGHT(B14860,2)),'XZ coord'!$T$144:$U$149,2,0)</f>
        <v>10.37</v>
      </c>
      <c r="H14860">
        <v>2.4</v>
      </c>
      <c r="I14860">
        <v>0.9</v>
      </c>
      <c r="J14860">
        <f>VLOOKUP(VALUE(RIGHT(B14860,2)),'XZ coord'!$T$144:$V$149,3,0)</f>
        <v>2.1</v>
      </c>
    </row>
    <row r="14861" spans="1:10" x14ac:dyDescent="0.2">
      <c r="A14861">
        <v>15860</v>
      </c>
      <c r="B14861" t="s">
        <v>14891</v>
      </c>
      <c r="C14861" t="s">
        <v>1339</v>
      </c>
      <c r="D14861" t="s">
        <v>12047</v>
      </c>
      <c r="E14861">
        <f>VLOOKUP(LEFT(B14861,LEN(B14861)-2),'Correction using CAD'!A:F,5,0)</f>
        <v>87.424999999999997</v>
      </c>
      <c r="F14861">
        <f>VLOOKUP(LEFT(B14861,LEN(B14861)-2),'Correction using CAD'!A:F,6,0)</f>
        <v>91.000000000000028</v>
      </c>
      <c r="G14861">
        <f>VLOOKUP(VALUE(RIGHT(B14861,2)),'XZ coord'!$T$144:$U$149,2,0)</f>
        <v>2.25</v>
      </c>
      <c r="H14861">
        <v>2.4</v>
      </c>
      <c r="I14861">
        <v>0.9</v>
      </c>
      <c r="J14861">
        <f>VLOOKUP(VALUE(RIGHT(B14861,2)),'XZ coord'!$T$144:$V$149,3,0)</f>
        <v>1.97</v>
      </c>
    </row>
    <row r="14862" spans="1:10" x14ac:dyDescent="0.2">
      <c r="A14862">
        <v>15861</v>
      </c>
      <c r="B14862" t="s">
        <v>14892</v>
      </c>
      <c r="C14862" t="s">
        <v>1342</v>
      </c>
      <c r="D14862" t="s">
        <v>12047</v>
      </c>
      <c r="E14862">
        <f>VLOOKUP(LEFT(B14862,LEN(B14862)-2),'Correction using CAD'!A:F,5,0)</f>
        <v>87.424999999999997</v>
      </c>
      <c r="F14862">
        <f>VLOOKUP(LEFT(B14862,LEN(B14862)-2),'Correction using CAD'!A:F,6,0)</f>
        <v>91.000000000000028</v>
      </c>
      <c r="G14862">
        <f>VLOOKUP(VALUE(RIGHT(B14862,2)),'XZ coord'!$T$144:$U$149,2,0)</f>
        <v>4.22</v>
      </c>
      <c r="H14862">
        <v>2.4</v>
      </c>
      <c r="I14862">
        <v>0.9</v>
      </c>
      <c r="J14862">
        <f>VLOOKUP(VALUE(RIGHT(B14862,2)),'XZ coord'!$T$144:$V$149,3,0)</f>
        <v>2.25</v>
      </c>
    </row>
    <row r="14863" spans="1:10" x14ac:dyDescent="0.2">
      <c r="A14863">
        <v>15862</v>
      </c>
      <c r="B14863" t="s">
        <v>14893</v>
      </c>
      <c r="C14863" t="s">
        <v>1339</v>
      </c>
      <c r="D14863" t="s">
        <v>12047</v>
      </c>
      <c r="E14863">
        <f>VLOOKUP(LEFT(B14863,LEN(B14863)-2),'Correction using CAD'!A:F,5,0)</f>
        <v>87.424999999999997</v>
      </c>
      <c r="F14863">
        <f>VLOOKUP(LEFT(B14863,LEN(B14863)-2),'Correction using CAD'!A:F,6,0)</f>
        <v>91.000000000000028</v>
      </c>
      <c r="G14863">
        <f>VLOOKUP(VALUE(RIGHT(B14863,2)),'XZ coord'!$T$144:$U$149,2,0)</f>
        <v>6.47</v>
      </c>
      <c r="H14863">
        <v>2.4</v>
      </c>
      <c r="I14863">
        <v>0.9</v>
      </c>
      <c r="J14863">
        <f>VLOOKUP(VALUE(RIGHT(B14863,2)),'XZ coord'!$T$144:$V$149,3,0)</f>
        <v>1.95</v>
      </c>
    </row>
    <row r="14864" spans="1:10" x14ac:dyDescent="0.2">
      <c r="A14864">
        <v>15863</v>
      </c>
      <c r="B14864" t="s">
        <v>14894</v>
      </c>
      <c r="C14864" t="s">
        <v>1339</v>
      </c>
      <c r="D14864" t="s">
        <v>12047</v>
      </c>
      <c r="E14864">
        <f>VLOOKUP(LEFT(B14864,LEN(B14864)-2),'Correction using CAD'!A:F,5,0)</f>
        <v>87.424999999999997</v>
      </c>
      <c r="F14864">
        <f>VLOOKUP(LEFT(B14864,LEN(B14864)-2),'Correction using CAD'!A:F,6,0)</f>
        <v>91.000000000000028</v>
      </c>
      <c r="G14864">
        <f>VLOOKUP(VALUE(RIGHT(B14864,2)),'XZ coord'!$T$144:$U$149,2,0)</f>
        <v>8.42</v>
      </c>
      <c r="H14864">
        <v>2.4</v>
      </c>
      <c r="I14864">
        <v>0.9</v>
      </c>
      <c r="J14864">
        <f>VLOOKUP(VALUE(RIGHT(B14864,2)),'XZ coord'!$T$144:$V$149,3,0)</f>
        <v>1.95</v>
      </c>
    </row>
    <row r="14865" spans="1:10" x14ac:dyDescent="0.2">
      <c r="A14865">
        <v>15864</v>
      </c>
      <c r="B14865" t="s">
        <v>14895</v>
      </c>
      <c r="C14865" t="s">
        <v>1342</v>
      </c>
      <c r="D14865" t="s">
        <v>12047</v>
      </c>
      <c r="E14865">
        <f>VLOOKUP(LEFT(B14865,LEN(B14865)-2),'Correction using CAD'!A:F,5,0)</f>
        <v>87.424999999999997</v>
      </c>
      <c r="F14865">
        <f>VLOOKUP(LEFT(B14865,LEN(B14865)-2),'Correction using CAD'!A:F,6,0)</f>
        <v>91.000000000000028</v>
      </c>
      <c r="G14865">
        <f>VLOOKUP(VALUE(RIGHT(B14865,2)),'XZ coord'!$T$144:$U$149,2,0)</f>
        <v>10.37</v>
      </c>
      <c r="H14865">
        <v>2.4</v>
      </c>
      <c r="I14865">
        <v>0.9</v>
      </c>
      <c r="J14865">
        <f>VLOOKUP(VALUE(RIGHT(B14865,2)),'XZ coord'!$T$144:$V$149,3,0)</f>
        <v>2.1</v>
      </c>
    </row>
    <row r="14866" spans="1:10" x14ac:dyDescent="0.2">
      <c r="A14866">
        <v>15865</v>
      </c>
      <c r="B14866" t="s">
        <v>14896</v>
      </c>
      <c r="C14866" t="s">
        <v>1339</v>
      </c>
      <c r="D14866" t="s">
        <v>12047</v>
      </c>
      <c r="E14866">
        <f>VLOOKUP(LEFT(B14866,LEN(B14866)-2),'Correction using CAD'!A:F,5,0)</f>
        <v>87.424999999999997</v>
      </c>
      <c r="F14866">
        <f>VLOOKUP(LEFT(B14866,LEN(B14866)-2),'Correction using CAD'!A:F,6,0)</f>
        <v>90.100000000000023</v>
      </c>
      <c r="G14866">
        <f>VLOOKUP(VALUE(RIGHT(B14866,2)),'XZ coord'!$T$144:$U$149,2,0)</f>
        <v>2.25</v>
      </c>
      <c r="H14866">
        <v>2.4</v>
      </c>
      <c r="I14866">
        <v>0.9</v>
      </c>
      <c r="J14866">
        <f>VLOOKUP(VALUE(RIGHT(B14866,2)),'XZ coord'!$T$144:$V$149,3,0)</f>
        <v>1.97</v>
      </c>
    </row>
    <row r="14867" spans="1:10" x14ac:dyDescent="0.2">
      <c r="A14867">
        <v>15866</v>
      </c>
      <c r="B14867" t="s">
        <v>14897</v>
      </c>
      <c r="C14867" t="s">
        <v>1342</v>
      </c>
      <c r="D14867" t="s">
        <v>12047</v>
      </c>
      <c r="E14867">
        <f>VLOOKUP(LEFT(B14867,LEN(B14867)-2),'Correction using CAD'!A:F,5,0)</f>
        <v>87.424999999999997</v>
      </c>
      <c r="F14867">
        <f>VLOOKUP(LEFT(B14867,LEN(B14867)-2),'Correction using CAD'!A:F,6,0)</f>
        <v>90.100000000000023</v>
      </c>
      <c r="G14867">
        <f>VLOOKUP(VALUE(RIGHT(B14867,2)),'XZ coord'!$T$144:$U$149,2,0)</f>
        <v>4.22</v>
      </c>
      <c r="H14867">
        <v>2.4</v>
      </c>
      <c r="I14867">
        <v>0.9</v>
      </c>
      <c r="J14867">
        <f>VLOOKUP(VALUE(RIGHT(B14867,2)),'XZ coord'!$T$144:$V$149,3,0)</f>
        <v>2.25</v>
      </c>
    </row>
    <row r="14868" spans="1:10" x14ac:dyDescent="0.2">
      <c r="A14868">
        <v>15867</v>
      </c>
      <c r="B14868" t="s">
        <v>14898</v>
      </c>
      <c r="C14868" t="s">
        <v>1339</v>
      </c>
      <c r="D14868" t="s">
        <v>12047</v>
      </c>
      <c r="E14868">
        <f>VLOOKUP(LEFT(B14868,LEN(B14868)-2),'Correction using CAD'!A:F,5,0)</f>
        <v>87.424999999999997</v>
      </c>
      <c r="F14868">
        <f>VLOOKUP(LEFT(B14868,LEN(B14868)-2),'Correction using CAD'!A:F,6,0)</f>
        <v>90.100000000000023</v>
      </c>
      <c r="G14868">
        <f>VLOOKUP(VALUE(RIGHT(B14868,2)),'XZ coord'!$T$144:$U$149,2,0)</f>
        <v>6.47</v>
      </c>
      <c r="H14868">
        <v>2.4</v>
      </c>
      <c r="I14868">
        <v>0.9</v>
      </c>
      <c r="J14868">
        <f>VLOOKUP(VALUE(RIGHT(B14868,2)),'XZ coord'!$T$144:$V$149,3,0)</f>
        <v>1.95</v>
      </c>
    </row>
    <row r="14869" spans="1:10" x14ac:dyDescent="0.2">
      <c r="A14869">
        <v>15868</v>
      </c>
      <c r="B14869" t="s">
        <v>14899</v>
      </c>
      <c r="C14869" t="s">
        <v>1339</v>
      </c>
      <c r="D14869" t="s">
        <v>12047</v>
      </c>
      <c r="E14869">
        <f>VLOOKUP(LEFT(B14869,LEN(B14869)-2),'Correction using CAD'!A:F,5,0)</f>
        <v>87.424999999999997</v>
      </c>
      <c r="F14869">
        <f>VLOOKUP(LEFT(B14869,LEN(B14869)-2),'Correction using CAD'!A:F,6,0)</f>
        <v>90.100000000000023</v>
      </c>
      <c r="G14869">
        <f>VLOOKUP(VALUE(RIGHT(B14869,2)),'XZ coord'!$T$144:$U$149,2,0)</f>
        <v>8.42</v>
      </c>
      <c r="H14869">
        <v>2.4</v>
      </c>
      <c r="I14869">
        <v>0.9</v>
      </c>
      <c r="J14869">
        <f>VLOOKUP(VALUE(RIGHT(B14869,2)),'XZ coord'!$T$144:$V$149,3,0)</f>
        <v>1.95</v>
      </c>
    </row>
    <row r="14870" spans="1:10" x14ac:dyDescent="0.2">
      <c r="A14870">
        <v>15869</v>
      </c>
      <c r="B14870" t="s">
        <v>14900</v>
      </c>
      <c r="C14870" t="s">
        <v>1339</v>
      </c>
      <c r="D14870" t="s">
        <v>12047</v>
      </c>
      <c r="E14870">
        <f>VLOOKUP(LEFT(B14870,LEN(B14870)-2),'Correction using CAD'!A:F,5,0)</f>
        <v>87.424999999999997</v>
      </c>
      <c r="F14870">
        <f>VLOOKUP(LEFT(B14870,LEN(B14870)-2),'Correction using CAD'!A:F,6,0)</f>
        <v>90.100000000000023</v>
      </c>
      <c r="G14870">
        <f>VLOOKUP(VALUE(RIGHT(B14870,2)),'XZ coord'!$T$144:$U$149,2,0)</f>
        <v>10.37</v>
      </c>
      <c r="H14870">
        <v>2.4</v>
      </c>
      <c r="I14870">
        <v>0.9</v>
      </c>
      <c r="J14870">
        <f>VLOOKUP(VALUE(RIGHT(B14870,2)),'XZ coord'!$T$144:$V$149,3,0)</f>
        <v>2.1</v>
      </c>
    </row>
    <row r="14871" spans="1:10" x14ac:dyDescent="0.2">
      <c r="A14871">
        <v>15870</v>
      </c>
      <c r="B14871" t="s">
        <v>14901</v>
      </c>
      <c r="C14871" t="s">
        <v>1339</v>
      </c>
      <c r="D14871" t="s">
        <v>12047</v>
      </c>
      <c r="E14871">
        <f>VLOOKUP(LEFT(B14871,LEN(B14871)-2),'Correction using CAD'!A:F,5,0)</f>
        <v>81.349999999999994</v>
      </c>
      <c r="F14871">
        <f>VLOOKUP(LEFT(B14871,LEN(B14871)-2),'Correction using CAD'!A:F,6,0)</f>
        <v>90.100000000000023</v>
      </c>
      <c r="G14871">
        <f>VLOOKUP(VALUE(RIGHT(B14871,2)),'XZ coord'!$T$144:$U$149,2,0)</f>
        <v>6.47</v>
      </c>
      <c r="H14871">
        <v>2.4</v>
      </c>
      <c r="I14871">
        <v>0.9</v>
      </c>
      <c r="J14871">
        <f>VLOOKUP(VALUE(RIGHT(B14871,2)),'XZ coord'!$T$144:$V$149,3,0)</f>
        <v>1.95</v>
      </c>
    </row>
    <row r="14872" spans="1:10" x14ac:dyDescent="0.2">
      <c r="A14872">
        <v>15871</v>
      </c>
      <c r="B14872" t="s">
        <v>14902</v>
      </c>
      <c r="C14872" t="s">
        <v>1339</v>
      </c>
      <c r="D14872" t="s">
        <v>12047</v>
      </c>
      <c r="E14872">
        <f>VLOOKUP(LEFT(B14872,LEN(B14872)-2),'Correction using CAD'!A:F,5,0)</f>
        <v>81.349999999999994</v>
      </c>
      <c r="F14872">
        <f>VLOOKUP(LEFT(B14872,LEN(B14872)-2),'Correction using CAD'!A:F,6,0)</f>
        <v>90.100000000000023</v>
      </c>
      <c r="G14872">
        <f>VLOOKUP(VALUE(RIGHT(B14872,2)),'XZ coord'!$T$144:$U$149,2,0)</f>
        <v>8.42</v>
      </c>
      <c r="H14872">
        <v>2.4</v>
      </c>
      <c r="I14872">
        <v>0.9</v>
      </c>
      <c r="J14872">
        <f>VLOOKUP(VALUE(RIGHT(B14872,2)),'XZ coord'!$T$144:$V$149,3,0)</f>
        <v>1.95</v>
      </c>
    </row>
    <row r="14873" spans="1:10" x14ac:dyDescent="0.2">
      <c r="A14873">
        <v>15872</v>
      </c>
      <c r="B14873" t="s">
        <v>14903</v>
      </c>
      <c r="C14873" t="s">
        <v>1339</v>
      </c>
      <c r="D14873" t="s">
        <v>12047</v>
      </c>
      <c r="E14873">
        <f>VLOOKUP(LEFT(B14873,LEN(B14873)-2),'Correction using CAD'!A:F,5,0)</f>
        <v>81.349999999999994</v>
      </c>
      <c r="F14873">
        <f>VLOOKUP(LEFT(B14873,LEN(B14873)-2),'Correction using CAD'!A:F,6,0)</f>
        <v>90.100000000000023</v>
      </c>
      <c r="G14873">
        <f>VLOOKUP(VALUE(RIGHT(B14873,2)),'XZ coord'!$T$144:$U$149,2,0)</f>
        <v>10.37</v>
      </c>
      <c r="H14873">
        <v>2.4</v>
      </c>
      <c r="I14873">
        <v>0.9</v>
      </c>
      <c r="J14873">
        <f>VLOOKUP(VALUE(RIGHT(B14873,2)),'XZ coord'!$T$144:$V$149,3,0)</f>
        <v>2.1</v>
      </c>
    </row>
    <row r="14874" spans="1:10" x14ac:dyDescent="0.2">
      <c r="A14874">
        <v>15873</v>
      </c>
      <c r="B14874" t="s">
        <v>14904</v>
      </c>
      <c r="C14874" t="s">
        <v>1339</v>
      </c>
      <c r="D14874" t="s">
        <v>12047</v>
      </c>
      <c r="E14874">
        <f>VLOOKUP(LEFT(B14874,LEN(B14874)-2),'Correction using CAD'!A:F,5,0)</f>
        <v>81.349999999999994</v>
      </c>
      <c r="F14874">
        <f>VLOOKUP(LEFT(B14874,LEN(B14874)-2),'Correction using CAD'!A:F,6,0)</f>
        <v>89.200000000000017</v>
      </c>
      <c r="G14874">
        <f>VLOOKUP(VALUE(RIGHT(B14874,2)),'XZ coord'!$T$144:$U$149,2,0)</f>
        <v>6.47</v>
      </c>
      <c r="H14874">
        <v>2.4</v>
      </c>
      <c r="I14874">
        <v>0.9</v>
      </c>
      <c r="J14874">
        <f>VLOOKUP(VALUE(RIGHT(B14874,2)),'XZ coord'!$T$144:$V$149,3,0)</f>
        <v>1.95</v>
      </c>
    </row>
    <row r="14875" spans="1:10" x14ac:dyDescent="0.2">
      <c r="A14875">
        <v>15874</v>
      </c>
      <c r="B14875" t="s">
        <v>14905</v>
      </c>
      <c r="C14875" t="s">
        <v>1339</v>
      </c>
      <c r="D14875" t="s">
        <v>12047</v>
      </c>
      <c r="E14875">
        <f>VLOOKUP(LEFT(B14875,LEN(B14875)-2),'Correction using CAD'!A:F,5,0)</f>
        <v>81.349999999999994</v>
      </c>
      <c r="F14875">
        <f>VLOOKUP(LEFT(B14875,LEN(B14875)-2),'Correction using CAD'!A:F,6,0)</f>
        <v>89.200000000000017</v>
      </c>
      <c r="G14875">
        <f>VLOOKUP(VALUE(RIGHT(B14875,2)),'XZ coord'!$T$144:$U$149,2,0)</f>
        <v>8.42</v>
      </c>
      <c r="H14875">
        <v>2.4</v>
      </c>
      <c r="I14875">
        <v>0.9</v>
      </c>
      <c r="J14875">
        <f>VLOOKUP(VALUE(RIGHT(B14875,2)),'XZ coord'!$T$144:$V$149,3,0)</f>
        <v>1.95</v>
      </c>
    </row>
    <row r="14876" spans="1:10" x14ac:dyDescent="0.2">
      <c r="A14876">
        <v>15875</v>
      </c>
      <c r="B14876" t="s">
        <v>14906</v>
      </c>
      <c r="C14876" t="s">
        <v>1339</v>
      </c>
      <c r="D14876" t="s">
        <v>12047</v>
      </c>
      <c r="E14876">
        <f>VLOOKUP(LEFT(B14876,LEN(B14876)-2),'Correction using CAD'!A:F,5,0)</f>
        <v>81.349999999999994</v>
      </c>
      <c r="F14876">
        <f>VLOOKUP(LEFT(B14876,LEN(B14876)-2),'Correction using CAD'!A:F,6,0)</f>
        <v>89.200000000000017</v>
      </c>
      <c r="G14876">
        <f>VLOOKUP(VALUE(RIGHT(B14876,2)),'XZ coord'!$T$144:$U$149,2,0)</f>
        <v>10.37</v>
      </c>
      <c r="H14876">
        <v>2.4</v>
      </c>
      <c r="I14876">
        <v>0.9</v>
      </c>
      <c r="J14876">
        <f>VLOOKUP(VALUE(RIGHT(B14876,2)),'XZ coord'!$T$144:$V$149,3,0)</f>
        <v>2.1</v>
      </c>
    </row>
    <row r="14877" spans="1:10" x14ac:dyDescent="0.2">
      <c r="A14877">
        <v>15876</v>
      </c>
      <c r="B14877" t="s">
        <v>14907</v>
      </c>
      <c r="C14877" t="s">
        <v>1339</v>
      </c>
      <c r="D14877" t="s">
        <v>12047</v>
      </c>
      <c r="E14877">
        <f>VLOOKUP(LEFT(B14877,LEN(B14877)-2),'Correction using CAD'!A:F,5,0)</f>
        <v>81.349999999999994</v>
      </c>
      <c r="F14877">
        <f>VLOOKUP(LEFT(B14877,LEN(B14877)-2),'Correction using CAD'!A:F,6,0)</f>
        <v>88.300000000000011</v>
      </c>
      <c r="G14877">
        <f>VLOOKUP(VALUE(RIGHT(B14877,2)),'XZ coord'!$T$144:$U$149,2,0)</f>
        <v>6.47</v>
      </c>
      <c r="H14877">
        <v>2.4</v>
      </c>
      <c r="I14877">
        <v>0.9</v>
      </c>
      <c r="J14877">
        <f>VLOOKUP(VALUE(RIGHT(B14877,2)),'XZ coord'!$T$144:$V$149,3,0)</f>
        <v>1.95</v>
      </c>
    </row>
    <row r="14878" spans="1:10" x14ac:dyDescent="0.2">
      <c r="A14878">
        <v>15877</v>
      </c>
      <c r="B14878" t="s">
        <v>14908</v>
      </c>
      <c r="C14878" t="s">
        <v>1339</v>
      </c>
      <c r="D14878" t="s">
        <v>12047</v>
      </c>
      <c r="E14878">
        <f>VLOOKUP(LEFT(B14878,LEN(B14878)-2),'Correction using CAD'!A:F,5,0)</f>
        <v>81.349999999999994</v>
      </c>
      <c r="F14878">
        <f>VLOOKUP(LEFT(B14878,LEN(B14878)-2),'Correction using CAD'!A:F,6,0)</f>
        <v>88.300000000000011</v>
      </c>
      <c r="G14878">
        <f>VLOOKUP(VALUE(RIGHT(B14878,2)),'XZ coord'!$T$144:$U$149,2,0)</f>
        <v>8.42</v>
      </c>
      <c r="H14878">
        <v>2.4</v>
      </c>
      <c r="I14878">
        <v>0.9</v>
      </c>
      <c r="J14878">
        <f>VLOOKUP(VALUE(RIGHT(B14878,2)),'XZ coord'!$T$144:$V$149,3,0)</f>
        <v>1.95</v>
      </c>
    </row>
    <row r="14879" spans="1:10" x14ac:dyDescent="0.2">
      <c r="A14879">
        <v>15878</v>
      </c>
      <c r="B14879" t="s">
        <v>14909</v>
      </c>
      <c r="C14879" t="s">
        <v>1339</v>
      </c>
      <c r="D14879" t="s">
        <v>12047</v>
      </c>
      <c r="E14879">
        <f>VLOOKUP(LEFT(B14879,LEN(B14879)-2),'Correction using CAD'!A:F,5,0)</f>
        <v>81.349999999999994</v>
      </c>
      <c r="F14879">
        <f>VLOOKUP(LEFT(B14879,LEN(B14879)-2),'Correction using CAD'!A:F,6,0)</f>
        <v>88.300000000000011</v>
      </c>
      <c r="G14879">
        <f>VLOOKUP(VALUE(RIGHT(B14879,2)),'XZ coord'!$T$144:$U$149,2,0)</f>
        <v>10.37</v>
      </c>
      <c r="H14879">
        <v>2.4</v>
      </c>
      <c r="I14879">
        <v>0.9</v>
      </c>
      <c r="J14879">
        <f>VLOOKUP(VALUE(RIGHT(B14879,2)),'XZ coord'!$T$144:$V$149,3,0)</f>
        <v>2.1</v>
      </c>
    </row>
    <row r="14880" spans="1:10" x14ac:dyDescent="0.2">
      <c r="A14880">
        <v>15879</v>
      </c>
      <c r="B14880" t="s">
        <v>14910</v>
      </c>
      <c r="C14880" t="s">
        <v>1339</v>
      </c>
      <c r="D14880" t="s">
        <v>12047</v>
      </c>
      <c r="E14880">
        <f>VLOOKUP(LEFT(B14880,LEN(B14880)-2),'Correction using CAD'!A:F,5,0)</f>
        <v>81.349999999999994</v>
      </c>
      <c r="F14880">
        <f>VLOOKUP(LEFT(B14880,LEN(B14880)-2),'Correction using CAD'!A:F,6,0)</f>
        <v>87.4</v>
      </c>
      <c r="G14880">
        <f>VLOOKUP(VALUE(RIGHT(B14880,2)),'XZ coord'!$T$144:$U$149,2,0)</f>
        <v>6.47</v>
      </c>
      <c r="H14880">
        <v>2.4</v>
      </c>
      <c r="I14880">
        <v>0.9</v>
      </c>
      <c r="J14880">
        <f>VLOOKUP(VALUE(RIGHT(B14880,2)),'XZ coord'!$T$144:$V$149,3,0)</f>
        <v>1.95</v>
      </c>
    </row>
    <row r="14881" spans="1:10" x14ac:dyDescent="0.2">
      <c r="A14881">
        <v>15880</v>
      </c>
      <c r="B14881" t="s">
        <v>14911</v>
      </c>
      <c r="C14881" t="s">
        <v>1339</v>
      </c>
      <c r="D14881" t="s">
        <v>12047</v>
      </c>
      <c r="E14881">
        <f>VLOOKUP(LEFT(B14881,LEN(B14881)-2),'Correction using CAD'!A:F,5,0)</f>
        <v>81.349999999999994</v>
      </c>
      <c r="F14881">
        <f>VLOOKUP(LEFT(B14881,LEN(B14881)-2),'Correction using CAD'!A:F,6,0)</f>
        <v>87.4</v>
      </c>
      <c r="G14881">
        <f>VLOOKUP(VALUE(RIGHT(B14881,2)),'XZ coord'!$T$144:$U$149,2,0)</f>
        <v>8.42</v>
      </c>
      <c r="H14881">
        <v>2.4</v>
      </c>
      <c r="I14881">
        <v>0.9</v>
      </c>
      <c r="J14881">
        <f>VLOOKUP(VALUE(RIGHT(B14881,2)),'XZ coord'!$T$144:$V$149,3,0)</f>
        <v>1.95</v>
      </c>
    </row>
    <row r="14882" spans="1:10" x14ac:dyDescent="0.2">
      <c r="A14882">
        <v>15881</v>
      </c>
      <c r="B14882" t="s">
        <v>14912</v>
      </c>
      <c r="C14882" t="s">
        <v>1339</v>
      </c>
      <c r="D14882" t="s">
        <v>12047</v>
      </c>
      <c r="E14882">
        <f>VLOOKUP(LEFT(B14882,LEN(B14882)-2),'Correction using CAD'!A:F,5,0)</f>
        <v>81.349999999999994</v>
      </c>
      <c r="F14882">
        <f>VLOOKUP(LEFT(B14882,LEN(B14882)-2),'Correction using CAD'!A:F,6,0)</f>
        <v>87.4</v>
      </c>
      <c r="G14882">
        <f>VLOOKUP(VALUE(RIGHT(B14882,2)),'XZ coord'!$T$144:$U$149,2,0)</f>
        <v>10.37</v>
      </c>
      <c r="H14882">
        <v>2.4</v>
      </c>
      <c r="I14882">
        <v>0.9</v>
      </c>
      <c r="J14882">
        <f>VLOOKUP(VALUE(RIGHT(B14882,2)),'XZ coord'!$T$144:$V$149,3,0)</f>
        <v>2.1</v>
      </c>
    </row>
    <row r="14883" spans="1:10" x14ac:dyDescent="0.2">
      <c r="A14883">
        <v>15882</v>
      </c>
      <c r="B14883" t="s">
        <v>14913</v>
      </c>
      <c r="C14883" t="s">
        <v>1339</v>
      </c>
      <c r="D14883" t="s">
        <v>12047</v>
      </c>
      <c r="E14883">
        <f>VLOOKUP(LEFT(B14883,LEN(B14883)-2),'Correction using CAD'!A:F,5,0)</f>
        <v>81.349999999999994</v>
      </c>
      <c r="F14883">
        <f>VLOOKUP(LEFT(B14883,LEN(B14883)-2),'Correction using CAD'!A:F,6,0)</f>
        <v>86.5</v>
      </c>
      <c r="G14883">
        <f>VLOOKUP(VALUE(RIGHT(B14883,2)),'XZ coord'!$T$144:$U$149,2,0)</f>
        <v>6.47</v>
      </c>
      <c r="H14883">
        <v>2.4</v>
      </c>
      <c r="I14883">
        <v>0.9</v>
      </c>
      <c r="J14883">
        <f>VLOOKUP(VALUE(RIGHT(B14883,2)),'XZ coord'!$T$144:$V$149,3,0)</f>
        <v>1.95</v>
      </c>
    </row>
    <row r="14884" spans="1:10" x14ac:dyDescent="0.2">
      <c r="A14884">
        <v>15883</v>
      </c>
      <c r="B14884" t="s">
        <v>14914</v>
      </c>
      <c r="C14884" t="s">
        <v>1339</v>
      </c>
      <c r="D14884" t="s">
        <v>12047</v>
      </c>
      <c r="E14884">
        <f>VLOOKUP(LEFT(B14884,LEN(B14884)-2),'Correction using CAD'!A:F,5,0)</f>
        <v>81.349999999999994</v>
      </c>
      <c r="F14884">
        <f>VLOOKUP(LEFT(B14884,LEN(B14884)-2),'Correction using CAD'!A:F,6,0)</f>
        <v>86.5</v>
      </c>
      <c r="G14884">
        <f>VLOOKUP(VALUE(RIGHT(B14884,2)),'XZ coord'!$T$144:$U$149,2,0)</f>
        <v>8.42</v>
      </c>
      <c r="H14884">
        <v>2.4</v>
      </c>
      <c r="I14884">
        <v>0.9</v>
      </c>
      <c r="J14884">
        <f>VLOOKUP(VALUE(RIGHT(B14884,2)),'XZ coord'!$T$144:$V$149,3,0)</f>
        <v>1.95</v>
      </c>
    </row>
    <row r="14885" spans="1:10" x14ac:dyDescent="0.2">
      <c r="A14885">
        <v>15884</v>
      </c>
      <c r="B14885" t="s">
        <v>14915</v>
      </c>
      <c r="C14885" t="s">
        <v>1342</v>
      </c>
      <c r="D14885" t="s">
        <v>12047</v>
      </c>
      <c r="E14885">
        <f>VLOOKUP(LEFT(B14885,LEN(B14885)-2),'Correction using CAD'!A:F,5,0)</f>
        <v>81.349999999999994</v>
      </c>
      <c r="F14885">
        <f>VLOOKUP(LEFT(B14885,LEN(B14885)-2),'Correction using CAD'!A:F,6,0)</f>
        <v>86.5</v>
      </c>
      <c r="G14885">
        <f>VLOOKUP(VALUE(RIGHT(B14885,2)),'XZ coord'!$T$144:$U$149,2,0)</f>
        <v>10.37</v>
      </c>
      <c r="H14885">
        <v>2.4</v>
      </c>
      <c r="I14885">
        <v>0.9</v>
      </c>
      <c r="J14885">
        <f>VLOOKUP(VALUE(RIGHT(B14885,2)),'XZ coord'!$T$144:$V$149,3,0)</f>
        <v>2.1</v>
      </c>
    </row>
    <row r="14886" spans="1:10" x14ac:dyDescent="0.2">
      <c r="A14886">
        <v>15885</v>
      </c>
      <c r="B14886" t="s">
        <v>14916</v>
      </c>
      <c r="C14886" t="s">
        <v>1339</v>
      </c>
      <c r="D14886" t="s">
        <v>12047</v>
      </c>
      <c r="E14886">
        <f>VLOOKUP(LEFT(B14886,LEN(B14886)-2),'Correction using CAD'!A:F,5,0)</f>
        <v>87.424999999999997</v>
      </c>
      <c r="F14886">
        <f>VLOOKUP(LEFT(B14886,LEN(B14886)-2),'Correction using CAD'!A:F,6,0)</f>
        <v>89.200000000000017</v>
      </c>
      <c r="G14886">
        <f>VLOOKUP(VALUE(RIGHT(B14886,2)),'XZ coord'!$T$144:$U$149,2,0)</f>
        <v>6.47</v>
      </c>
      <c r="H14886">
        <v>2.4</v>
      </c>
      <c r="I14886">
        <v>0.9</v>
      </c>
      <c r="J14886">
        <f>VLOOKUP(VALUE(RIGHT(B14886,2)),'XZ coord'!$T$144:$V$149,3,0)</f>
        <v>1.95</v>
      </c>
    </row>
    <row r="14887" spans="1:10" x14ac:dyDescent="0.2">
      <c r="A14887">
        <v>15886</v>
      </c>
      <c r="B14887" t="s">
        <v>14917</v>
      </c>
      <c r="C14887" t="s">
        <v>1339</v>
      </c>
      <c r="D14887" t="s">
        <v>12047</v>
      </c>
      <c r="E14887">
        <f>VLOOKUP(LEFT(B14887,LEN(B14887)-2),'Correction using CAD'!A:F,5,0)</f>
        <v>87.424999999999997</v>
      </c>
      <c r="F14887">
        <f>VLOOKUP(LEFT(B14887,LEN(B14887)-2),'Correction using CAD'!A:F,6,0)</f>
        <v>89.200000000000017</v>
      </c>
      <c r="G14887">
        <f>VLOOKUP(VALUE(RIGHT(B14887,2)),'XZ coord'!$T$144:$U$149,2,0)</f>
        <v>8.42</v>
      </c>
      <c r="H14887">
        <v>2.4</v>
      </c>
      <c r="I14887">
        <v>0.9</v>
      </c>
      <c r="J14887">
        <f>VLOOKUP(VALUE(RIGHT(B14887,2)),'XZ coord'!$T$144:$V$149,3,0)</f>
        <v>1.95</v>
      </c>
    </row>
    <row r="14888" spans="1:10" x14ac:dyDescent="0.2">
      <c r="A14888">
        <v>15887</v>
      </c>
      <c r="B14888" t="s">
        <v>14918</v>
      </c>
      <c r="C14888" t="s">
        <v>1342</v>
      </c>
      <c r="D14888" t="s">
        <v>12047</v>
      </c>
      <c r="E14888">
        <f>VLOOKUP(LEFT(B14888,LEN(B14888)-2),'Correction using CAD'!A:F,5,0)</f>
        <v>87.424999999999997</v>
      </c>
      <c r="F14888">
        <f>VLOOKUP(LEFT(B14888,LEN(B14888)-2),'Correction using CAD'!A:F,6,0)</f>
        <v>89.200000000000017</v>
      </c>
      <c r="G14888">
        <f>VLOOKUP(VALUE(RIGHT(B14888,2)),'XZ coord'!$T$144:$U$149,2,0)</f>
        <v>10.37</v>
      </c>
      <c r="H14888">
        <v>2.4</v>
      </c>
      <c r="I14888">
        <v>0.9</v>
      </c>
      <c r="J14888">
        <f>VLOOKUP(VALUE(RIGHT(B14888,2)),'XZ coord'!$T$144:$V$149,3,0)</f>
        <v>2.1</v>
      </c>
    </row>
    <row r="14889" spans="1:10" x14ac:dyDescent="0.2">
      <c r="A14889">
        <v>15888</v>
      </c>
      <c r="B14889" t="s">
        <v>14919</v>
      </c>
      <c r="C14889" t="s">
        <v>1339</v>
      </c>
      <c r="D14889" t="s">
        <v>12047</v>
      </c>
      <c r="E14889">
        <f>VLOOKUP(LEFT(B14889,LEN(B14889)-2),'Correction using CAD'!A:F,5,0)</f>
        <v>87.424999999999997</v>
      </c>
      <c r="F14889">
        <f>VLOOKUP(LEFT(B14889,LEN(B14889)-2),'Correction using CAD'!A:F,6,0)</f>
        <v>88.300000000000011</v>
      </c>
      <c r="G14889">
        <f>VLOOKUP(VALUE(RIGHT(B14889,2)),'XZ coord'!$T$144:$U$149,2,0)</f>
        <v>6.47</v>
      </c>
      <c r="H14889">
        <v>2.4</v>
      </c>
      <c r="I14889">
        <v>0.9</v>
      </c>
      <c r="J14889">
        <f>VLOOKUP(VALUE(RIGHT(B14889,2)),'XZ coord'!$T$144:$V$149,3,0)</f>
        <v>1.95</v>
      </c>
    </row>
    <row r="14890" spans="1:10" x14ac:dyDescent="0.2">
      <c r="A14890">
        <v>15889</v>
      </c>
      <c r="B14890" t="s">
        <v>14920</v>
      </c>
      <c r="C14890" t="s">
        <v>1339</v>
      </c>
      <c r="D14890" t="s">
        <v>12047</v>
      </c>
      <c r="E14890">
        <f>VLOOKUP(LEFT(B14890,LEN(B14890)-2),'Correction using CAD'!A:F,5,0)</f>
        <v>87.424999999999997</v>
      </c>
      <c r="F14890">
        <f>VLOOKUP(LEFT(B14890,LEN(B14890)-2),'Correction using CAD'!A:F,6,0)</f>
        <v>88.300000000000011</v>
      </c>
      <c r="G14890">
        <f>VLOOKUP(VALUE(RIGHT(B14890,2)),'XZ coord'!$T$144:$U$149,2,0)</f>
        <v>8.42</v>
      </c>
      <c r="H14890">
        <v>2.4</v>
      </c>
      <c r="I14890">
        <v>0.9</v>
      </c>
      <c r="J14890">
        <f>VLOOKUP(VALUE(RIGHT(B14890,2)),'XZ coord'!$T$144:$V$149,3,0)</f>
        <v>1.95</v>
      </c>
    </row>
    <row r="14891" spans="1:10" x14ac:dyDescent="0.2">
      <c r="A14891">
        <v>15890</v>
      </c>
      <c r="B14891" t="s">
        <v>14921</v>
      </c>
      <c r="C14891" t="s">
        <v>1342</v>
      </c>
      <c r="D14891" t="s">
        <v>12047</v>
      </c>
      <c r="E14891">
        <f>VLOOKUP(LEFT(B14891,LEN(B14891)-2),'Correction using CAD'!A:F,5,0)</f>
        <v>87.424999999999997</v>
      </c>
      <c r="F14891">
        <f>VLOOKUP(LEFT(B14891,LEN(B14891)-2),'Correction using CAD'!A:F,6,0)</f>
        <v>88.300000000000011</v>
      </c>
      <c r="G14891">
        <f>VLOOKUP(VALUE(RIGHT(B14891,2)),'XZ coord'!$T$144:$U$149,2,0)</f>
        <v>10.37</v>
      </c>
      <c r="H14891">
        <v>2.4</v>
      </c>
      <c r="I14891">
        <v>0.9</v>
      </c>
      <c r="J14891">
        <f>VLOOKUP(VALUE(RIGHT(B14891,2)),'XZ coord'!$T$144:$V$149,3,0)</f>
        <v>2.1</v>
      </c>
    </row>
    <row r="14892" spans="1:10" x14ac:dyDescent="0.2">
      <c r="A14892">
        <v>15891</v>
      </c>
      <c r="B14892" t="s">
        <v>14922</v>
      </c>
      <c r="C14892" t="s">
        <v>1339</v>
      </c>
      <c r="D14892" t="s">
        <v>12047</v>
      </c>
      <c r="E14892">
        <f>VLOOKUP(LEFT(B14892,LEN(B14892)-2),'Correction using CAD'!A:F,5,0)</f>
        <v>87.424999999999997</v>
      </c>
      <c r="F14892">
        <f>VLOOKUP(LEFT(B14892,LEN(B14892)-2),'Correction using CAD'!A:F,6,0)</f>
        <v>87.4</v>
      </c>
      <c r="G14892">
        <f>VLOOKUP(VALUE(RIGHT(B14892,2)),'XZ coord'!$T$144:$U$149,2,0)</f>
        <v>6.47</v>
      </c>
      <c r="H14892">
        <v>2.4</v>
      </c>
      <c r="I14892">
        <v>0.9</v>
      </c>
      <c r="J14892">
        <f>VLOOKUP(VALUE(RIGHT(B14892,2)),'XZ coord'!$T$144:$V$149,3,0)</f>
        <v>1.95</v>
      </c>
    </row>
    <row r="14893" spans="1:10" x14ac:dyDescent="0.2">
      <c r="A14893">
        <v>15892</v>
      </c>
      <c r="B14893" t="s">
        <v>14923</v>
      </c>
      <c r="C14893" t="s">
        <v>1339</v>
      </c>
      <c r="D14893" t="s">
        <v>12047</v>
      </c>
      <c r="E14893">
        <f>VLOOKUP(LEFT(B14893,LEN(B14893)-2),'Correction using CAD'!A:F,5,0)</f>
        <v>87.424999999999997</v>
      </c>
      <c r="F14893">
        <f>VLOOKUP(LEFT(B14893,LEN(B14893)-2),'Correction using CAD'!A:F,6,0)</f>
        <v>87.4</v>
      </c>
      <c r="G14893">
        <f>VLOOKUP(VALUE(RIGHT(B14893,2)),'XZ coord'!$T$144:$U$149,2,0)</f>
        <v>8.42</v>
      </c>
      <c r="H14893">
        <v>2.4</v>
      </c>
      <c r="I14893">
        <v>0.9</v>
      </c>
      <c r="J14893">
        <f>VLOOKUP(VALUE(RIGHT(B14893,2)),'XZ coord'!$T$144:$V$149,3,0)</f>
        <v>1.95</v>
      </c>
    </row>
    <row r="14894" spans="1:10" x14ac:dyDescent="0.2">
      <c r="A14894">
        <v>15893</v>
      </c>
      <c r="B14894" t="s">
        <v>14924</v>
      </c>
      <c r="C14894" t="s">
        <v>1342</v>
      </c>
      <c r="D14894" t="s">
        <v>12047</v>
      </c>
      <c r="E14894">
        <f>VLOOKUP(LEFT(B14894,LEN(B14894)-2),'Correction using CAD'!A:F,5,0)</f>
        <v>87.424999999999997</v>
      </c>
      <c r="F14894">
        <f>VLOOKUP(LEFT(B14894,LEN(B14894)-2),'Correction using CAD'!A:F,6,0)</f>
        <v>87.4</v>
      </c>
      <c r="G14894">
        <f>VLOOKUP(VALUE(RIGHT(B14894,2)),'XZ coord'!$T$144:$U$149,2,0)</f>
        <v>10.37</v>
      </c>
      <c r="H14894">
        <v>2.4</v>
      </c>
      <c r="I14894">
        <v>0.9</v>
      </c>
      <c r="J14894">
        <f>VLOOKUP(VALUE(RIGHT(B14894,2)),'XZ coord'!$T$144:$V$149,3,0)</f>
        <v>2.1</v>
      </c>
    </row>
    <row r="14895" spans="1:10" x14ac:dyDescent="0.2">
      <c r="A14895">
        <v>15894</v>
      </c>
      <c r="B14895" t="s">
        <v>14925</v>
      </c>
      <c r="C14895" t="s">
        <v>1339</v>
      </c>
      <c r="D14895" t="s">
        <v>12047</v>
      </c>
      <c r="E14895">
        <f>VLOOKUP(LEFT(B14895,LEN(B14895)-2),'Correction using CAD'!A:F,5,0)</f>
        <v>87.424999999999997</v>
      </c>
      <c r="F14895">
        <f>VLOOKUP(LEFT(B14895,LEN(B14895)-2),'Correction using CAD'!A:F,6,0)</f>
        <v>86.5</v>
      </c>
      <c r="G14895">
        <f>VLOOKUP(VALUE(RIGHT(B14895,2)),'XZ coord'!$T$144:$U$149,2,0)</f>
        <v>6.47</v>
      </c>
      <c r="H14895">
        <v>2.4</v>
      </c>
      <c r="I14895">
        <v>0.9</v>
      </c>
      <c r="J14895">
        <f>VLOOKUP(VALUE(RIGHT(B14895,2)),'XZ coord'!$T$144:$V$149,3,0)</f>
        <v>1.95</v>
      </c>
    </row>
    <row r="14896" spans="1:10" x14ac:dyDescent="0.2">
      <c r="A14896">
        <v>15895</v>
      </c>
      <c r="B14896" t="s">
        <v>14926</v>
      </c>
      <c r="C14896" t="s">
        <v>1339</v>
      </c>
      <c r="D14896" t="s">
        <v>12047</v>
      </c>
      <c r="E14896">
        <f>VLOOKUP(LEFT(B14896,LEN(B14896)-2),'Correction using CAD'!A:F,5,0)</f>
        <v>87.424999999999997</v>
      </c>
      <c r="F14896">
        <f>VLOOKUP(LEFT(B14896,LEN(B14896)-2),'Correction using CAD'!A:F,6,0)</f>
        <v>86.5</v>
      </c>
      <c r="G14896">
        <f>VLOOKUP(VALUE(RIGHT(B14896,2)),'XZ coord'!$T$144:$U$149,2,0)</f>
        <v>8.42</v>
      </c>
      <c r="H14896">
        <v>2.4</v>
      </c>
      <c r="I14896">
        <v>0.9</v>
      </c>
      <c r="J14896">
        <f>VLOOKUP(VALUE(RIGHT(B14896,2)),'XZ coord'!$T$144:$V$149,3,0)</f>
        <v>1.95</v>
      </c>
    </row>
    <row r="14897" spans="1:10" x14ac:dyDescent="0.2">
      <c r="A14897">
        <v>15896</v>
      </c>
      <c r="B14897" t="s">
        <v>14927</v>
      </c>
      <c r="C14897" t="s">
        <v>1342</v>
      </c>
      <c r="D14897" t="s">
        <v>12047</v>
      </c>
      <c r="E14897">
        <f>VLOOKUP(LEFT(B14897,LEN(B14897)-2),'Correction using CAD'!A:F,5,0)</f>
        <v>87.424999999999997</v>
      </c>
      <c r="F14897">
        <f>VLOOKUP(LEFT(B14897,LEN(B14897)-2),'Correction using CAD'!A:F,6,0)</f>
        <v>86.5</v>
      </c>
      <c r="G14897">
        <f>VLOOKUP(VALUE(RIGHT(B14897,2)),'XZ coord'!$T$144:$U$149,2,0)</f>
        <v>10.37</v>
      </c>
      <c r="H14897">
        <v>2.4</v>
      </c>
      <c r="I14897">
        <v>0.9</v>
      </c>
      <c r="J14897">
        <f>VLOOKUP(VALUE(RIGHT(B14897,2)),'XZ coord'!$T$144:$V$149,3,0)</f>
        <v>2.1</v>
      </c>
    </row>
    <row r="14898" spans="1:10" x14ac:dyDescent="0.2">
      <c r="A14898">
        <v>15897</v>
      </c>
      <c r="B14898" t="s">
        <v>14928</v>
      </c>
      <c r="C14898" t="s">
        <v>1339</v>
      </c>
      <c r="D14898" t="s">
        <v>12047</v>
      </c>
      <c r="E14898">
        <f>VLOOKUP(LEFT(B14898,LEN(B14898)-2),'Correction using CAD'!A:F,5,0)</f>
        <v>87.424999999999997</v>
      </c>
      <c r="F14898">
        <f>VLOOKUP(LEFT(B14898,LEN(B14898)-2),'Correction using CAD'!A:F,6,0)</f>
        <v>85.6</v>
      </c>
      <c r="G14898">
        <f>VLOOKUP(VALUE(RIGHT(B14898,2)),'XZ coord'!$T$144:$U$149,2,0)</f>
        <v>6.47</v>
      </c>
      <c r="H14898">
        <v>2.4</v>
      </c>
      <c r="I14898">
        <v>0.9</v>
      </c>
      <c r="J14898">
        <f>VLOOKUP(VALUE(RIGHT(B14898,2)),'XZ coord'!$T$144:$V$149,3,0)</f>
        <v>1.95</v>
      </c>
    </row>
    <row r="14899" spans="1:10" x14ac:dyDescent="0.2">
      <c r="A14899">
        <v>15898</v>
      </c>
      <c r="B14899" t="s">
        <v>14929</v>
      </c>
      <c r="C14899" t="s">
        <v>1339</v>
      </c>
      <c r="D14899" t="s">
        <v>12047</v>
      </c>
      <c r="E14899">
        <f>VLOOKUP(LEFT(B14899,LEN(B14899)-2),'Correction using CAD'!A:F,5,0)</f>
        <v>87.424999999999997</v>
      </c>
      <c r="F14899">
        <f>VLOOKUP(LEFT(B14899,LEN(B14899)-2),'Correction using CAD'!A:F,6,0)</f>
        <v>85.6</v>
      </c>
      <c r="G14899">
        <f>VLOOKUP(VALUE(RIGHT(B14899,2)),'XZ coord'!$T$144:$U$149,2,0)</f>
        <v>8.42</v>
      </c>
      <c r="H14899">
        <v>2.4</v>
      </c>
      <c r="I14899">
        <v>0.9</v>
      </c>
      <c r="J14899">
        <f>VLOOKUP(VALUE(RIGHT(B14899,2)),'XZ coord'!$T$144:$V$149,3,0)</f>
        <v>1.95</v>
      </c>
    </row>
    <row r="14900" spans="1:10" x14ac:dyDescent="0.2">
      <c r="A14900">
        <v>15899</v>
      </c>
      <c r="B14900" t="s">
        <v>14930</v>
      </c>
      <c r="C14900" t="s">
        <v>1342</v>
      </c>
      <c r="D14900" t="s">
        <v>12047</v>
      </c>
      <c r="E14900">
        <f>VLOOKUP(LEFT(B14900,LEN(B14900)-2),'Correction using CAD'!A:F,5,0)</f>
        <v>87.424999999999997</v>
      </c>
      <c r="F14900">
        <f>VLOOKUP(LEFT(B14900,LEN(B14900)-2),'Correction using CAD'!A:F,6,0)</f>
        <v>85.6</v>
      </c>
      <c r="G14900">
        <f>VLOOKUP(VALUE(RIGHT(B14900,2)),'XZ coord'!$T$144:$U$149,2,0)</f>
        <v>10.37</v>
      </c>
      <c r="H14900">
        <v>2.4</v>
      </c>
      <c r="I14900">
        <v>0.9</v>
      </c>
      <c r="J14900">
        <f>VLOOKUP(VALUE(RIGHT(B14900,2)),'XZ coord'!$T$144:$V$149,3,0)</f>
        <v>2.1</v>
      </c>
    </row>
    <row r="14901" spans="1:10" x14ac:dyDescent="0.2">
      <c r="A14901">
        <v>15900</v>
      </c>
      <c r="B14901" t="s">
        <v>14931</v>
      </c>
      <c r="C14901" t="s">
        <v>1339</v>
      </c>
      <c r="D14901" t="s">
        <v>11823</v>
      </c>
      <c r="E14901">
        <f>VLOOKUP(LEFT(B14901,LEN(B14901)-2),'Correction using CAD'!A:F,5,0)</f>
        <v>90.125</v>
      </c>
      <c r="F14901">
        <f>VLOOKUP(LEFT(B14901,LEN(B14901)-2),'Correction using CAD'!A:F,6,0)</f>
        <v>169.30000000000052</v>
      </c>
      <c r="G14901">
        <f>VLOOKUP(VALUE(RIGHT(B14901,2)),'XZ coord'!$T$144:$U$149,2,0)</f>
        <v>2.25</v>
      </c>
      <c r="H14901">
        <v>2.4</v>
      </c>
      <c r="I14901">
        <v>0.9</v>
      </c>
      <c r="J14901">
        <f>VLOOKUP(VALUE(RIGHT(B14901,2)),'XZ coord'!$T$144:$V$149,3,0)</f>
        <v>1.97</v>
      </c>
    </row>
    <row r="14902" spans="1:10" x14ac:dyDescent="0.2">
      <c r="A14902">
        <v>15901</v>
      </c>
      <c r="B14902" t="s">
        <v>14933</v>
      </c>
      <c r="C14902" t="s">
        <v>1342</v>
      </c>
      <c r="D14902" t="s">
        <v>11823</v>
      </c>
      <c r="E14902">
        <f>VLOOKUP(LEFT(B14902,LEN(B14902)-2),'Correction using CAD'!A:F,5,0)</f>
        <v>90.125</v>
      </c>
      <c r="F14902">
        <f>VLOOKUP(LEFT(B14902,LEN(B14902)-2),'Correction using CAD'!A:F,6,0)</f>
        <v>169.30000000000052</v>
      </c>
      <c r="G14902">
        <f>VLOOKUP(VALUE(RIGHT(B14902,2)),'XZ coord'!$T$144:$U$149,2,0)</f>
        <v>4.22</v>
      </c>
      <c r="H14902">
        <v>2.4</v>
      </c>
      <c r="I14902">
        <v>0.9</v>
      </c>
      <c r="J14902">
        <f>VLOOKUP(VALUE(RIGHT(B14902,2)),'XZ coord'!$T$144:$V$149,3,0)</f>
        <v>2.25</v>
      </c>
    </row>
    <row r="14903" spans="1:10" x14ac:dyDescent="0.2">
      <c r="A14903">
        <v>15902</v>
      </c>
      <c r="B14903" t="s">
        <v>14934</v>
      </c>
      <c r="C14903" t="s">
        <v>1339</v>
      </c>
      <c r="D14903" t="s">
        <v>11823</v>
      </c>
      <c r="E14903">
        <f>VLOOKUP(LEFT(B14903,LEN(B14903)-2),'Correction using CAD'!A:F,5,0)</f>
        <v>90.125</v>
      </c>
      <c r="F14903">
        <f>VLOOKUP(LEFT(B14903,LEN(B14903)-2),'Correction using CAD'!A:F,6,0)</f>
        <v>169.30000000000052</v>
      </c>
      <c r="G14903">
        <f>VLOOKUP(VALUE(RIGHT(B14903,2)),'XZ coord'!$T$144:$U$149,2,0)</f>
        <v>6.47</v>
      </c>
      <c r="H14903">
        <v>2.4</v>
      </c>
      <c r="I14903">
        <v>0.9</v>
      </c>
      <c r="J14903">
        <f>VLOOKUP(VALUE(RIGHT(B14903,2)),'XZ coord'!$T$144:$V$149,3,0)</f>
        <v>1.95</v>
      </c>
    </row>
    <row r="14904" spans="1:10" x14ac:dyDescent="0.2">
      <c r="A14904">
        <v>15903</v>
      </c>
      <c r="B14904" t="s">
        <v>14935</v>
      </c>
      <c r="C14904" t="s">
        <v>1339</v>
      </c>
      <c r="D14904" t="s">
        <v>11823</v>
      </c>
      <c r="E14904">
        <f>VLOOKUP(LEFT(B14904,LEN(B14904)-2),'Correction using CAD'!A:F,5,0)</f>
        <v>90.125</v>
      </c>
      <c r="F14904">
        <f>VLOOKUP(LEFT(B14904,LEN(B14904)-2),'Correction using CAD'!A:F,6,0)</f>
        <v>169.30000000000052</v>
      </c>
      <c r="G14904">
        <f>VLOOKUP(VALUE(RIGHT(B14904,2)),'XZ coord'!$T$144:$U$149,2,0)</f>
        <v>8.42</v>
      </c>
      <c r="H14904">
        <v>2.4</v>
      </c>
      <c r="I14904">
        <v>0.9</v>
      </c>
      <c r="J14904">
        <f>VLOOKUP(VALUE(RIGHT(B14904,2)),'XZ coord'!$T$144:$V$149,3,0)</f>
        <v>1.95</v>
      </c>
    </row>
    <row r="14905" spans="1:10" x14ac:dyDescent="0.2">
      <c r="A14905">
        <v>15904</v>
      </c>
      <c r="B14905" t="s">
        <v>14936</v>
      </c>
      <c r="C14905" t="s">
        <v>1342</v>
      </c>
      <c r="D14905" t="s">
        <v>11823</v>
      </c>
      <c r="E14905">
        <f>VLOOKUP(LEFT(B14905,LEN(B14905)-2),'Correction using CAD'!A:F,5,0)</f>
        <v>90.125</v>
      </c>
      <c r="F14905">
        <f>VLOOKUP(LEFT(B14905,LEN(B14905)-2),'Correction using CAD'!A:F,6,0)</f>
        <v>169.30000000000052</v>
      </c>
      <c r="G14905">
        <f>VLOOKUP(VALUE(RIGHT(B14905,2)),'XZ coord'!$T$144:$U$149,2,0)</f>
        <v>10.37</v>
      </c>
      <c r="H14905">
        <v>2.4</v>
      </c>
      <c r="I14905">
        <v>0.9</v>
      </c>
      <c r="J14905">
        <f>VLOOKUP(VALUE(RIGHT(B14905,2)),'XZ coord'!$T$144:$V$149,3,0)</f>
        <v>2.1</v>
      </c>
    </row>
    <row r="14906" spans="1:10" x14ac:dyDescent="0.2">
      <c r="A14906">
        <v>15905</v>
      </c>
      <c r="B14906" t="s">
        <v>14937</v>
      </c>
      <c r="C14906" t="s">
        <v>1339</v>
      </c>
      <c r="D14906" t="s">
        <v>11823</v>
      </c>
      <c r="E14906">
        <f>VLOOKUP(LEFT(B14906,LEN(B14906)-2),'Correction using CAD'!A:F,5,0)</f>
        <v>90.125</v>
      </c>
      <c r="F14906">
        <f>VLOOKUP(LEFT(B14906,LEN(B14906)-2),'Correction using CAD'!A:F,6,0)</f>
        <v>168.40000000000052</v>
      </c>
      <c r="G14906">
        <f>VLOOKUP(VALUE(RIGHT(B14906,2)),'XZ coord'!$T$144:$U$149,2,0)</f>
        <v>2.25</v>
      </c>
      <c r="H14906">
        <v>2.4</v>
      </c>
      <c r="I14906">
        <v>0.9</v>
      </c>
      <c r="J14906">
        <f>VLOOKUP(VALUE(RIGHT(B14906,2)),'XZ coord'!$T$144:$V$149,3,0)</f>
        <v>1.97</v>
      </c>
    </row>
    <row r="14907" spans="1:10" x14ac:dyDescent="0.2">
      <c r="A14907">
        <v>15906</v>
      </c>
      <c r="B14907" t="s">
        <v>14938</v>
      </c>
      <c r="C14907" t="s">
        <v>1342</v>
      </c>
      <c r="D14907" t="s">
        <v>11823</v>
      </c>
      <c r="E14907">
        <f>VLOOKUP(LEFT(B14907,LEN(B14907)-2),'Correction using CAD'!A:F,5,0)</f>
        <v>90.125</v>
      </c>
      <c r="F14907">
        <f>VLOOKUP(LEFT(B14907,LEN(B14907)-2),'Correction using CAD'!A:F,6,0)</f>
        <v>168.40000000000052</v>
      </c>
      <c r="G14907">
        <f>VLOOKUP(VALUE(RIGHT(B14907,2)),'XZ coord'!$T$144:$U$149,2,0)</f>
        <v>4.22</v>
      </c>
      <c r="H14907">
        <v>2.4</v>
      </c>
      <c r="I14907">
        <v>0.9</v>
      </c>
      <c r="J14907">
        <f>VLOOKUP(VALUE(RIGHT(B14907,2)),'XZ coord'!$T$144:$V$149,3,0)</f>
        <v>2.25</v>
      </c>
    </row>
    <row r="14908" spans="1:10" x14ac:dyDescent="0.2">
      <c r="A14908">
        <v>15907</v>
      </c>
      <c r="B14908" t="s">
        <v>14939</v>
      </c>
      <c r="C14908" t="s">
        <v>1339</v>
      </c>
      <c r="D14908" t="s">
        <v>11823</v>
      </c>
      <c r="E14908">
        <f>VLOOKUP(LEFT(B14908,LEN(B14908)-2),'Correction using CAD'!A:F,5,0)</f>
        <v>90.125</v>
      </c>
      <c r="F14908">
        <f>VLOOKUP(LEFT(B14908,LEN(B14908)-2),'Correction using CAD'!A:F,6,0)</f>
        <v>168.40000000000052</v>
      </c>
      <c r="G14908">
        <f>VLOOKUP(VALUE(RIGHT(B14908,2)),'XZ coord'!$T$144:$U$149,2,0)</f>
        <v>6.47</v>
      </c>
      <c r="H14908">
        <v>2.4</v>
      </c>
      <c r="I14908">
        <v>0.9</v>
      </c>
      <c r="J14908">
        <f>VLOOKUP(VALUE(RIGHT(B14908,2)),'XZ coord'!$T$144:$V$149,3,0)</f>
        <v>1.95</v>
      </c>
    </row>
    <row r="14909" spans="1:10" x14ac:dyDescent="0.2">
      <c r="A14909">
        <v>15908</v>
      </c>
      <c r="B14909" t="s">
        <v>14940</v>
      </c>
      <c r="C14909" t="s">
        <v>1339</v>
      </c>
      <c r="D14909" t="s">
        <v>11823</v>
      </c>
      <c r="E14909">
        <f>VLOOKUP(LEFT(B14909,LEN(B14909)-2),'Correction using CAD'!A:F,5,0)</f>
        <v>90.125</v>
      </c>
      <c r="F14909">
        <f>VLOOKUP(LEFT(B14909,LEN(B14909)-2),'Correction using CAD'!A:F,6,0)</f>
        <v>168.40000000000052</v>
      </c>
      <c r="G14909">
        <f>VLOOKUP(VALUE(RIGHT(B14909,2)),'XZ coord'!$T$144:$U$149,2,0)</f>
        <v>8.42</v>
      </c>
      <c r="H14909">
        <v>2.4</v>
      </c>
      <c r="I14909">
        <v>0.9</v>
      </c>
      <c r="J14909">
        <f>VLOOKUP(VALUE(RIGHT(B14909,2)),'XZ coord'!$T$144:$V$149,3,0)</f>
        <v>1.95</v>
      </c>
    </row>
    <row r="14910" spans="1:10" x14ac:dyDescent="0.2">
      <c r="A14910">
        <v>15909</v>
      </c>
      <c r="B14910" t="s">
        <v>14941</v>
      </c>
      <c r="C14910" t="s">
        <v>1342</v>
      </c>
      <c r="D14910" t="s">
        <v>11823</v>
      </c>
      <c r="E14910">
        <f>VLOOKUP(LEFT(B14910,LEN(B14910)-2),'Correction using CAD'!A:F,5,0)</f>
        <v>90.125</v>
      </c>
      <c r="F14910">
        <f>VLOOKUP(LEFT(B14910,LEN(B14910)-2),'Correction using CAD'!A:F,6,0)</f>
        <v>168.40000000000052</v>
      </c>
      <c r="G14910">
        <f>VLOOKUP(VALUE(RIGHT(B14910,2)),'XZ coord'!$T$144:$U$149,2,0)</f>
        <v>10.37</v>
      </c>
      <c r="H14910">
        <v>2.4</v>
      </c>
      <c r="I14910">
        <v>0.9</v>
      </c>
      <c r="J14910">
        <f>VLOOKUP(VALUE(RIGHT(B14910,2)),'XZ coord'!$T$144:$V$149,3,0)</f>
        <v>2.1</v>
      </c>
    </row>
    <row r="14911" spans="1:10" x14ac:dyDescent="0.2">
      <c r="A14911">
        <v>15910</v>
      </c>
      <c r="B14911" t="s">
        <v>14942</v>
      </c>
      <c r="C14911" t="s">
        <v>1339</v>
      </c>
      <c r="D14911" t="s">
        <v>11823</v>
      </c>
      <c r="E14911">
        <f>VLOOKUP(LEFT(B14911,LEN(B14911)-2),'Correction using CAD'!A:F,5,0)</f>
        <v>90.125</v>
      </c>
      <c r="F14911">
        <f>VLOOKUP(LEFT(B14911,LEN(B14911)-2),'Correction using CAD'!A:F,6,0)</f>
        <v>167.50000000000051</v>
      </c>
      <c r="G14911">
        <f>VLOOKUP(VALUE(RIGHT(B14911,2)),'XZ coord'!$T$144:$U$149,2,0)</f>
        <v>2.25</v>
      </c>
      <c r="H14911">
        <v>2.4</v>
      </c>
      <c r="I14911">
        <v>0.9</v>
      </c>
      <c r="J14911">
        <f>VLOOKUP(VALUE(RIGHT(B14911,2)),'XZ coord'!$T$144:$V$149,3,0)</f>
        <v>1.97</v>
      </c>
    </row>
    <row r="14912" spans="1:10" x14ac:dyDescent="0.2">
      <c r="A14912">
        <v>15911</v>
      </c>
      <c r="B14912" t="s">
        <v>14943</v>
      </c>
      <c r="C14912" t="s">
        <v>1342</v>
      </c>
      <c r="D14912" t="s">
        <v>11823</v>
      </c>
      <c r="E14912">
        <f>VLOOKUP(LEFT(B14912,LEN(B14912)-2),'Correction using CAD'!A:F,5,0)</f>
        <v>90.125</v>
      </c>
      <c r="F14912">
        <f>VLOOKUP(LEFT(B14912,LEN(B14912)-2),'Correction using CAD'!A:F,6,0)</f>
        <v>167.50000000000051</v>
      </c>
      <c r="G14912">
        <f>VLOOKUP(VALUE(RIGHT(B14912,2)),'XZ coord'!$T$144:$U$149,2,0)</f>
        <v>4.22</v>
      </c>
      <c r="H14912">
        <v>2.4</v>
      </c>
      <c r="I14912">
        <v>0.9</v>
      </c>
      <c r="J14912">
        <f>VLOOKUP(VALUE(RIGHT(B14912,2)),'XZ coord'!$T$144:$V$149,3,0)</f>
        <v>2.25</v>
      </c>
    </row>
    <row r="14913" spans="1:10" x14ac:dyDescent="0.2">
      <c r="A14913">
        <v>15912</v>
      </c>
      <c r="B14913" t="s">
        <v>14944</v>
      </c>
      <c r="C14913" t="s">
        <v>1339</v>
      </c>
      <c r="D14913" t="s">
        <v>11823</v>
      </c>
      <c r="E14913">
        <f>VLOOKUP(LEFT(B14913,LEN(B14913)-2),'Correction using CAD'!A:F,5,0)</f>
        <v>90.125</v>
      </c>
      <c r="F14913">
        <f>VLOOKUP(LEFT(B14913,LEN(B14913)-2),'Correction using CAD'!A:F,6,0)</f>
        <v>167.50000000000051</v>
      </c>
      <c r="G14913">
        <f>VLOOKUP(VALUE(RIGHT(B14913,2)),'XZ coord'!$T$144:$U$149,2,0)</f>
        <v>6.47</v>
      </c>
      <c r="H14913">
        <v>2.4</v>
      </c>
      <c r="I14913">
        <v>0.9</v>
      </c>
      <c r="J14913">
        <f>VLOOKUP(VALUE(RIGHT(B14913,2)),'XZ coord'!$T$144:$V$149,3,0)</f>
        <v>1.95</v>
      </c>
    </row>
    <row r="14914" spans="1:10" x14ac:dyDescent="0.2">
      <c r="A14914">
        <v>15913</v>
      </c>
      <c r="B14914" t="s">
        <v>14945</v>
      </c>
      <c r="C14914" t="s">
        <v>1339</v>
      </c>
      <c r="D14914" t="s">
        <v>11823</v>
      </c>
      <c r="E14914">
        <f>VLOOKUP(LEFT(B14914,LEN(B14914)-2),'Correction using CAD'!A:F,5,0)</f>
        <v>90.125</v>
      </c>
      <c r="F14914">
        <f>VLOOKUP(LEFT(B14914,LEN(B14914)-2),'Correction using CAD'!A:F,6,0)</f>
        <v>167.50000000000051</v>
      </c>
      <c r="G14914">
        <f>VLOOKUP(VALUE(RIGHT(B14914,2)),'XZ coord'!$T$144:$U$149,2,0)</f>
        <v>8.42</v>
      </c>
      <c r="H14914">
        <v>2.4</v>
      </c>
      <c r="I14914">
        <v>0.9</v>
      </c>
      <c r="J14914">
        <f>VLOOKUP(VALUE(RIGHT(B14914,2)),'XZ coord'!$T$144:$V$149,3,0)</f>
        <v>1.95</v>
      </c>
    </row>
    <row r="14915" spans="1:10" x14ac:dyDescent="0.2">
      <c r="A14915">
        <v>15914</v>
      </c>
      <c r="B14915" t="s">
        <v>14946</v>
      </c>
      <c r="C14915" t="s">
        <v>1342</v>
      </c>
      <c r="D14915" t="s">
        <v>11823</v>
      </c>
      <c r="E14915">
        <f>VLOOKUP(LEFT(B14915,LEN(B14915)-2),'Correction using CAD'!A:F,5,0)</f>
        <v>90.125</v>
      </c>
      <c r="F14915">
        <f>VLOOKUP(LEFT(B14915,LEN(B14915)-2),'Correction using CAD'!A:F,6,0)</f>
        <v>167.50000000000051</v>
      </c>
      <c r="G14915">
        <f>VLOOKUP(VALUE(RIGHT(B14915,2)),'XZ coord'!$T$144:$U$149,2,0)</f>
        <v>10.37</v>
      </c>
      <c r="H14915">
        <v>2.4</v>
      </c>
      <c r="I14915">
        <v>0.9</v>
      </c>
      <c r="J14915">
        <f>VLOOKUP(VALUE(RIGHT(B14915,2)),'XZ coord'!$T$144:$V$149,3,0)</f>
        <v>2.1</v>
      </c>
    </row>
    <row r="14916" spans="1:10" x14ac:dyDescent="0.2">
      <c r="A14916">
        <v>15915</v>
      </c>
      <c r="B14916" t="s">
        <v>14947</v>
      </c>
      <c r="C14916" t="s">
        <v>1339</v>
      </c>
      <c r="D14916" t="s">
        <v>11823</v>
      </c>
      <c r="E14916">
        <f>VLOOKUP(LEFT(B14916,LEN(B14916)-2),'Correction using CAD'!A:F,5,0)</f>
        <v>90.125</v>
      </c>
      <c r="F14916">
        <f>VLOOKUP(LEFT(B14916,LEN(B14916)-2),'Correction using CAD'!A:F,6,0)</f>
        <v>166.60000000000051</v>
      </c>
      <c r="G14916">
        <f>VLOOKUP(VALUE(RIGHT(B14916,2)),'XZ coord'!$T$144:$U$149,2,0)</f>
        <v>2.25</v>
      </c>
      <c r="H14916">
        <v>2.4</v>
      </c>
      <c r="I14916">
        <v>0.9</v>
      </c>
      <c r="J14916">
        <f>VLOOKUP(VALUE(RIGHT(B14916,2)),'XZ coord'!$T$144:$V$149,3,0)</f>
        <v>1.97</v>
      </c>
    </row>
    <row r="14917" spans="1:10" x14ac:dyDescent="0.2">
      <c r="A14917">
        <v>15916</v>
      </c>
      <c r="B14917" t="s">
        <v>14948</v>
      </c>
      <c r="C14917" t="s">
        <v>1342</v>
      </c>
      <c r="D14917" t="s">
        <v>11823</v>
      </c>
      <c r="E14917">
        <f>VLOOKUP(LEFT(B14917,LEN(B14917)-2),'Correction using CAD'!A:F,5,0)</f>
        <v>90.125</v>
      </c>
      <c r="F14917">
        <f>VLOOKUP(LEFT(B14917,LEN(B14917)-2),'Correction using CAD'!A:F,6,0)</f>
        <v>166.60000000000051</v>
      </c>
      <c r="G14917">
        <f>VLOOKUP(VALUE(RIGHT(B14917,2)),'XZ coord'!$T$144:$U$149,2,0)</f>
        <v>4.22</v>
      </c>
      <c r="H14917">
        <v>2.4</v>
      </c>
      <c r="I14917">
        <v>0.9</v>
      </c>
      <c r="J14917">
        <f>VLOOKUP(VALUE(RIGHT(B14917,2)),'XZ coord'!$T$144:$V$149,3,0)</f>
        <v>2.25</v>
      </c>
    </row>
    <row r="14918" spans="1:10" x14ac:dyDescent="0.2">
      <c r="A14918">
        <v>15917</v>
      </c>
      <c r="B14918" t="s">
        <v>14949</v>
      </c>
      <c r="C14918" t="s">
        <v>1339</v>
      </c>
      <c r="D14918" t="s">
        <v>11823</v>
      </c>
      <c r="E14918">
        <f>VLOOKUP(LEFT(B14918,LEN(B14918)-2),'Correction using CAD'!A:F,5,0)</f>
        <v>90.125</v>
      </c>
      <c r="F14918">
        <f>VLOOKUP(LEFT(B14918,LEN(B14918)-2),'Correction using CAD'!A:F,6,0)</f>
        <v>166.60000000000051</v>
      </c>
      <c r="G14918">
        <f>VLOOKUP(VALUE(RIGHT(B14918,2)),'XZ coord'!$T$144:$U$149,2,0)</f>
        <v>6.47</v>
      </c>
      <c r="H14918">
        <v>2.4</v>
      </c>
      <c r="I14918">
        <v>0.9</v>
      </c>
      <c r="J14918">
        <f>VLOOKUP(VALUE(RIGHT(B14918,2)),'XZ coord'!$T$144:$V$149,3,0)</f>
        <v>1.95</v>
      </c>
    </row>
    <row r="14919" spans="1:10" x14ac:dyDescent="0.2">
      <c r="A14919">
        <v>15918</v>
      </c>
      <c r="B14919" t="s">
        <v>14950</v>
      </c>
      <c r="C14919" t="s">
        <v>1339</v>
      </c>
      <c r="D14919" t="s">
        <v>11823</v>
      </c>
      <c r="E14919">
        <f>VLOOKUP(LEFT(B14919,LEN(B14919)-2),'Correction using CAD'!A:F,5,0)</f>
        <v>90.125</v>
      </c>
      <c r="F14919">
        <f>VLOOKUP(LEFT(B14919,LEN(B14919)-2),'Correction using CAD'!A:F,6,0)</f>
        <v>166.60000000000051</v>
      </c>
      <c r="G14919">
        <f>VLOOKUP(VALUE(RIGHT(B14919,2)),'XZ coord'!$T$144:$U$149,2,0)</f>
        <v>8.42</v>
      </c>
      <c r="H14919">
        <v>2.4</v>
      </c>
      <c r="I14919">
        <v>0.9</v>
      </c>
      <c r="J14919">
        <f>VLOOKUP(VALUE(RIGHT(B14919,2)),'XZ coord'!$T$144:$V$149,3,0)</f>
        <v>1.95</v>
      </c>
    </row>
    <row r="14920" spans="1:10" x14ac:dyDescent="0.2">
      <c r="A14920">
        <v>15919</v>
      </c>
      <c r="B14920" t="s">
        <v>14951</v>
      </c>
      <c r="C14920" t="s">
        <v>1342</v>
      </c>
      <c r="D14920" t="s">
        <v>11823</v>
      </c>
      <c r="E14920">
        <f>VLOOKUP(LEFT(B14920,LEN(B14920)-2),'Correction using CAD'!A:F,5,0)</f>
        <v>90.125</v>
      </c>
      <c r="F14920">
        <f>VLOOKUP(LEFT(B14920,LEN(B14920)-2),'Correction using CAD'!A:F,6,0)</f>
        <v>166.60000000000051</v>
      </c>
      <c r="G14920">
        <f>VLOOKUP(VALUE(RIGHT(B14920,2)),'XZ coord'!$T$144:$U$149,2,0)</f>
        <v>10.37</v>
      </c>
      <c r="H14920">
        <v>2.4</v>
      </c>
      <c r="I14920">
        <v>0.9</v>
      </c>
      <c r="J14920">
        <f>VLOOKUP(VALUE(RIGHT(B14920,2)),'XZ coord'!$T$144:$V$149,3,0)</f>
        <v>2.1</v>
      </c>
    </row>
    <row r="14921" spans="1:10" x14ac:dyDescent="0.2">
      <c r="A14921">
        <v>15920</v>
      </c>
      <c r="B14921" t="s">
        <v>14952</v>
      </c>
      <c r="C14921" t="s">
        <v>1339</v>
      </c>
      <c r="D14921" t="s">
        <v>11823</v>
      </c>
      <c r="E14921">
        <f>VLOOKUP(LEFT(B14921,LEN(B14921)-2),'Correction using CAD'!A:F,5,0)</f>
        <v>96.2</v>
      </c>
      <c r="F14921">
        <f>VLOOKUP(LEFT(B14921,LEN(B14921)-2),'Correction using CAD'!A:F,6,0)</f>
        <v>169.30000000000052</v>
      </c>
      <c r="G14921">
        <f>VLOOKUP(VALUE(RIGHT(B14921,2)),'XZ coord'!$T$144:$U$149,2,0)</f>
        <v>2.25</v>
      </c>
      <c r="H14921">
        <v>2.4</v>
      </c>
      <c r="I14921">
        <v>0.9</v>
      </c>
      <c r="J14921">
        <f>VLOOKUP(VALUE(RIGHT(B14921,2)),'XZ coord'!$T$144:$V$149,3,0)</f>
        <v>1.97</v>
      </c>
    </row>
    <row r="14922" spans="1:10" x14ac:dyDescent="0.2">
      <c r="A14922">
        <v>15921</v>
      </c>
      <c r="B14922" t="s">
        <v>14953</v>
      </c>
      <c r="C14922" t="s">
        <v>1342</v>
      </c>
      <c r="D14922" t="s">
        <v>11823</v>
      </c>
      <c r="E14922">
        <f>VLOOKUP(LEFT(B14922,LEN(B14922)-2),'Correction using CAD'!A:F,5,0)</f>
        <v>96.2</v>
      </c>
      <c r="F14922">
        <f>VLOOKUP(LEFT(B14922,LEN(B14922)-2),'Correction using CAD'!A:F,6,0)</f>
        <v>169.30000000000052</v>
      </c>
      <c r="G14922">
        <f>VLOOKUP(VALUE(RIGHT(B14922,2)),'XZ coord'!$T$144:$U$149,2,0)</f>
        <v>4.22</v>
      </c>
      <c r="H14922">
        <v>2.4</v>
      </c>
      <c r="I14922">
        <v>0.9</v>
      </c>
      <c r="J14922">
        <f>VLOOKUP(VALUE(RIGHT(B14922,2)),'XZ coord'!$T$144:$V$149,3,0)</f>
        <v>2.25</v>
      </c>
    </row>
    <row r="14923" spans="1:10" x14ac:dyDescent="0.2">
      <c r="A14923">
        <v>15922</v>
      </c>
      <c r="B14923" t="s">
        <v>14954</v>
      </c>
      <c r="C14923" t="s">
        <v>1339</v>
      </c>
      <c r="D14923" t="s">
        <v>11823</v>
      </c>
      <c r="E14923">
        <f>VLOOKUP(LEFT(B14923,LEN(B14923)-2),'Correction using CAD'!A:F,5,0)</f>
        <v>96.2</v>
      </c>
      <c r="F14923">
        <f>VLOOKUP(LEFT(B14923,LEN(B14923)-2),'Correction using CAD'!A:F,6,0)</f>
        <v>169.30000000000052</v>
      </c>
      <c r="G14923">
        <f>VLOOKUP(VALUE(RIGHT(B14923,2)),'XZ coord'!$T$144:$U$149,2,0)</f>
        <v>6.47</v>
      </c>
      <c r="H14923">
        <v>2.4</v>
      </c>
      <c r="I14923">
        <v>0.9</v>
      </c>
      <c r="J14923">
        <f>VLOOKUP(VALUE(RIGHT(B14923,2)),'XZ coord'!$T$144:$V$149,3,0)</f>
        <v>1.95</v>
      </c>
    </row>
    <row r="14924" spans="1:10" x14ac:dyDescent="0.2">
      <c r="A14924">
        <v>15923</v>
      </c>
      <c r="B14924" t="s">
        <v>14955</v>
      </c>
      <c r="C14924" t="s">
        <v>1339</v>
      </c>
      <c r="D14924" t="s">
        <v>11823</v>
      </c>
      <c r="E14924">
        <f>VLOOKUP(LEFT(B14924,LEN(B14924)-2),'Correction using CAD'!A:F,5,0)</f>
        <v>96.2</v>
      </c>
      <c r="F14924">
        <f>VLOOKUP(LEFT(B14924,LEN(B14924)-2),'Correction using CAD'!A:F,6,0)</f>
        <v>169.30000000000052</v>
      </c>
      <c r="G14924">
        <f>VLOOKUP(VALUE(RIGHT(B14924,2)),'XZ coord'!$T$144:$U$149,2,0)</f>
        <v>8.42</v>
      </c>
      <c r="H14924">
        <v>2.4</v>
      </c>
      <c r="I14924">
        <v>0.9</v>
      </c>
      <c r="J14924">
        <f>VLOOKUP(VALUE(RIGHT(B14924,2)),'XZ coord'!$T$144:$V$149,3,0)</f>
        <v>1.95</v>
      </c>
    </row>
    <row r="14925" spans="1:10" x14ac:dyDescent="0.2">
      <c r="A14925">
        <v>15924</v>
      </c>
      <c r="B14925" t="s">
        <v>14956</v>
      </c>
      <c r="C14925" t="s">
        <v>1339</v>
      </c>
      <c r="D14925" t="s">
        <v>11823</v>
      </c>
      <c r="E14925">
        <f>VLOOKUP(LEFT(B14925,LEN(B14925)-2),'Correction using CAD'!A:F,5,0)</f>
        <v>96.2</v>
      </c>
      <c r="F14925">
        <f>VLOOKUP(LEFT(B14925,LEN(B14925)-2),'Correction using CAD'!A:F,6,0)</f>
        <v>169.30000000000052</v>
      </c>
      <c r="G14925">
        <f>VLOOKUP(VALUE(RIGHT(B14925,2)),'XZ coord'!$T$144:$U$149,2,0)</f>
        <v>10.37</v>
      </c>
      <c r="H14925">
        <v>2.4</v>
      </c>
      <c r="I14925">
        <v>0.9</v>
      </c>
      <c r="J14925">
        <f>VLOOKUP(VALUE(RIGHT(B14925,2)),'XZ coord'!$T$144:$V$149,3,0)</f>
        <v>2.1</v>
      </c>
    </row>
    <row r="14926" spans="1:10" x14ac:dyDescent="0.2">
      <c r="A14926">
        <v>15925</v>
      </c>
      <c r="B14926" t="s">
        <v>14957</v>
      </c>
      <c r="C14926" t="s">
        <v>1339</v>
      </c>
      <c r="D14926" t="s">
        <v>11823</v>
      </c>
      <c r="E14926">
        <f>VLOOKUP(LEFT(B14926,LEN(B14926)-2),'Correction using CAD'!A:F,5,0)</f>
        <v>96.2</v>
      </c>
      <c r="F14926">
        <f>VLOOKUP(LEFT(B14926,LEN(B14926)-2),'Correction using CAD'!A:F,6,0)</f>
        <v>168.40000000000052</v>
      </c>
      <c r="G14926">
        <f>VLOOKUP(VALUE(RIGHT(B14926,2)),'XZ coord'!$T$144:$U$149,2,0)</f>
        <v>2.25</v>
      </c>
      <c r="H14926">
        <v>2.4</v>
      </c>
      <c r="I14926">
        <v>0.9</v>
      </c>
      <c r="J14926">
        <f>VLOOKUP(VALUE(RIGHT(B14926,2)),'XZ coord'!$T$144:$V$149,3,0)</f>
        <v>1.97</v>
      </c>
    </row>
    <row r="14927" spans="1:10" x14ac:dyDescent="0.2">
      <c r="A14927">
        <v>15926</v>
      </c>
      <c r="B14927" t="s">
        <v>14958</v>
      </c>
      <c r="C14927" t="s">
        <v>1342</v>
      </c>
      <c r="D14927" t="s">
        <v>11823</v>
      </c>
      <c r="E14927">
        <f>VLOOKUP(LEFT(B14927,LEN(B14927)-2),'Correction using CAD'!A:F,5,0)</f>
        <v>96.2</v>
      </c>
      <c r="F14927">
        <f>VLOOKUP(LEFT(B14927,LEN(B14927)-2),'Correction using CAD'!A:F,6,0)</f>
        <v>168.40000000000052</v>
      </c>
      <c r="G14927">
        <f>VLOOKUP(VALUE(RIGHT(B14927,2)),'XZ coord'!$T$144:$U$149,2,0)</f>
        <v>4.22</v>
      </c>
      <c r="H14927">
        <v>2.4</v>
      </c>
      <c r="I14927">
        <v>0.9</v>
      </c>
      <c r="J14927">
        <f>VLOOKUP(VALUE(RIGHT(B14927,2)),'XZ coord'!$T$144:$V$149,3,0)</f>
        <v>2.25</v>
      </c>
    </row>
    <row r="14928" spans="1:10" x14ac:dyDescent="0.2">
      <c r="A14928">
        <v>15927</v>
      </c>
      <c r="B14928" t="s">
        <v>14959</v>
      </c>
      <c r="C14928" t="s">
        <v>1339</v>
      </c>
      <c r="D14928" t="s">
        <v>11823</v>
      </c>
      <c r="E14928">
        <f>VLOOKUP(LEFT(B14928,LEN(B14928)-2),'Correction using CAD'!A:F,5,0)</f>
        <v>96.2</v>
      </c>
      <c r="F14928">
        <f>VLOOKUP(LEFT(B14928,LEN(B14928)-2),'Correction using CAD'!A:F,6,0)</f>
        <v>168.40000000000052</v>
      </c>
      <c r="G14928">
        <f>VLOOKUP(VALUE(RIGHT(B14928,2)),'XZ coord'!$T$144:$U$149,2,0)</f>
        <v>6.47</v>
      </c>
      <c r="H14928">
        <v>2.4</v>
      </c>
      <c r="I14928">
        <v>0.9</v>
      </c>
      <c r="J14928">
        <f>VLOOKUP(VALUE(RIGHT(B14928,2)),'XZ coord'!$T$144:$V$149,3,0)</f>
        <v>1.95</v>
      </c>
    </row>
    <row r="14929" spans="1:10" x14ac:dyDescent="0.2">
      <c r="A14929">
        <v>15928</v>
      </c>
      <c r="B14929" t="s">
        <v>14960</v>
      </c>
      <c r="C14929" t="s">
        <v>1339</v>
      </c>
      <c r="D14929" t="s">
        <v>11823</v>
      </c>
      <c r="E14929">
        <f>VLOOKUP(LEFT(B14929,LEN(B14929)-2),'Correction using CAD'!A:F,5,0)</f>
        <v>96.2</v>
      </c>
      <c r="F14929">
        <f>VLOOKUP(LEFT(B14929,LEN(B14929)-2),'Correction using CAD'!A:F,6,0)</f>
        <v>168.40000000000052</v>
      </c>
      <c r="G14929">
        <f>VLOOKUP(VALUE(RIGHT(B14929,2)),'XZ coord'!$T$144:$U$149,2,0)</f>
        <v>8.42</v>
      </c>
      <c r="H14929">
        <v>2.4</v>
      </c>
      <c r="I14929">
        <v>0.9</v>
      </c>
      <c r="J14929">
        <f>VLOOKUP(VALUE(RIGHT(B14929,2)),'XZ coord'!$T$144:$V$149,3,0)</f>
        <v>1.95</v>
      </c>
    </row>
    <row r="14930" spans="1:10" x14ac:dyDescent="0.2">
      <c r="A14930">
        <v>15929</v>
      </c>
      <c r="B14930" t="s">
        <v>14961</v>
      </c>
      <c r="C14930" t="s">
        <v>1339</v>
      </c>
      <c r="D14930" t="s">
        <v>11823</v>
      </c>
      <c r="E14930">
        <f>VLOOKUP(LEFT(B14930,LEN(B14930)-2),'Correction using CAD'!A:F,5,0)</f>
        <v>96.2</v>
      </c>
      <c r="F14930">
        <f>VLOOKUP(LEFT(B14930,LEN(B14930)-2),'Correction using CAD'!A:F,6,0)</f>
        <v>168.40000000000052</v>
      </c>
      <c r="G14930">
        <f>VLOOKUP(VALUE(RIGHT(B14930,2)),'XZ coord'!$T$144:$U$149,2,0)</f>
        <v>10.37</v>
      </c>
      <c r="H14930">
        <v>2.4</v>
      </c>
      <c r="I14930">
        <v>0.9</v>
      </c>
      <c r="J14930">
        <f>VLOOKUP(VALUE(RIGHT(B14930,2)),'XZ coord'!$T$144:$V$149,3,0)</f>
        <v>2.1</v>
      </c>
    </row>
    <row r="14931" spans="1:10" x14ac:dyDescent="0.2">
      <c r="A14931">
        <v>15930</v>
      </c>
      <c r="B14931" t="s">
        <v>14962</v>
      </c>
      <c r="C14931" t="s">
        <v>1339</v>
      </c>
      <c r="D14931" t="s">
        <v>11823</v>
      </c>
      <c r="E14931">
        <f>VLOOKUP(LEFT(B14931,LEN(B14931)-2),'Correction using CAD'!A:F,5,0)</f>
        <v>96.2</v>
      </c>
      <c r="F14931">
        <f>VLOOKUP(LEFT(B14931,LEN(B14931)-2),'Correction using CAD'!A:F,6,0)</f>
        <v>167.50000000000051</v>
      </c>
      <c r="G14931">
        <f>VLOOKUP(VALUE(RIGHT(B14931,2)),'XZ coord'!$T$144:$U$149,2,0)</f>
        <v>2.25</v>
      </c>
      <c r="H14931">
        <v>2.4</v>
      </c>
      <c r="I14931">
        <v>0.9</v>
      </c>
      <c r="J14931">
        <f>VLOOKUP(VALUE(RIGHT(B14931,2)),'XZ coord'!$T$144:$V$149,3,0)</f>
        <v>1.97</v>
      </c>
    </row>
    <row r="14932" spans="1:10" x14ac:dyDescent="0.2">
      <c r="A14932">
        <v>15931</v>
      </c>
      <c r="B14932" t="s">
        <v>14963</v>
      </c>
      <c r="C14932" t="s">
        <v>1342</v>
      </c>
      <c r="D14932" t="s">
        <v>11823</v>
      </c>
      <c r="E14932">
        <f>VLOOKUP(LEFT(B14932,LEN(B14932)-2),'Correction using CAD'!A:F,5,0)</f>
        <v>96.2</v>
      </c>
      <c r="F14932">
        <f>VLOOKUP(LEFT(B14932,LEN(B14932)-2),'Correction using CAD'!A:F,6,0)</f>
        <v>167.50000000000051</v>
      </c>
      <c r="G14932">
        <f>VLOOKUP(VALUE(RIGHT(B14932,2)),'XZ coord'!$T$144:$U$149,2,0)</f>
        <v>4.22</v>
      </c>
      <c r="H14932">
        <v>2.4</v>
      </c>
      <c r="I14932">
        <v>0.9</v>
      </c>
      <c r="J14932">
        <f>VLOOKUP(VALUE(RIGHT(B14932,2)),'XZ coord'!$T$144:$V$149,3,0)</f>
        <v>2.25</v>
      </c>
    </row>
    <row r="14933" spans="1:10" x14ac:dyDescent="0.2">
      <c r="A14933">
        <v>15932</v>
      </c>
      <c r="B14933" t="s">
        <v>14964</v>
      </c>
      <c r="C14933" t="s">
        <v>1339</v>
      </c>
      <c r="D14933" t="s">
        <v>11823</v>
      </c>
      <c r="E14933">
        <f>VLOOKUP(LEFT(B14933,LEN(B14933)-2),'Correction using CAD'!A:F,5,0)</f>
        <v>96.2</v>
      </c>
      <c r="F14933">
        <f>VLOOKUP(LEFT(B14933,LEN(B14933)-2),'Correction using CAD'!A:F,6,0)</f>
        <v>167.50000000000051</v>
      </c>
      <c r="G14933">
        <f>VLOOKUP(VALUE(RIGHT(B14933,2)),'XZ coord'!$T$144:$U$149,2,0)</f>
        <v>6.47</v>
      </c>
      <c r="H14933">
        <v>2.4</v>
      </c>
      <c r="I14933">
        <v>0.9</v>
      </c>
      <c r="J14933">
        <f>VLOOKUP(VALUE(RIGHT(B14933,2)),'XZ coord'!$T$144:$V$149,3,0)</f>
        <v>1.95</v>
      </c>
    </row>
    <row r="14934" spans="1:10" x14ac:dyDescent="0.2">
      <c r="A14934">
        <v>15933</v>
      </c>
      <c r="B14934" t="s">
        <v>14965</v>
      </c>
      <c r="C14934" t="s">
        <v>1339</v>
      </c>
      <c r="D14934" t="s">
        <v>11823</v>
      </c>
      <c r="E14934">
        <f>VLOOKUP(LEFT(B14934,LEN(B14934)-2),'Correction using CAD'!A:F,5,0)</f>
        <v>96.2</v>
      </c>
      <c r="F14934">
        <f>VLOOKUP(LEFT(B14934,LEN(B14934)-2),'Correction using CAD'!A:F,6,0)</f>
        <v>167.50000000000051</v>
      </c>
      <c r="G14934">
        <f>VLOOKUP(VALUE(RIGHT(B14934,2)),'XZ coord'!$T$144:$U$149,2,0)</f>
        <v>8.42</v>
      </c>
      <c r="H14934">
        <v>2.4</v>
      </c>
      <c r="I14934">
        <v>0.9</v>
      </c>
      <c r="J14934">
        <f>VLOOKUP(VALUE(RIGHT(B14934,2)),'XZ coord'!$T$144:$V$149,3,0)</f>
        <v>1.95</v>
      </c>
    </row>
    <row r="14935" spans="1:10" x14ac:dyDescent="0.2">
      <c r="A14935">
        <v>15934</v>
      </c>
      <c r="B14935" t="s">
        <v>14966</v>
      </c>
      <c r="C14935" t="s">
        <v>1339</v>
      </c>
      <c r="D14935" t="s">
        <v>11823</v>
      </c>
      <c r="E14935">
        <f>VLOOKUP(LEFT(B14935,LEN(B14935)-2),'Correction using CAD'!A:F,5,0)</f>
        <v>96.2</v>
      </c>
      <c r="F14935">
        <f>VLOOKUP(LEFT(B14935,LEN(B14935)-2),'Correction using CAD'!A:F,6,0)</f>
        <v>167.50000000000051</v>
      </c>
      <c r="G14935">
        <f>VLOOKUP(VALUE(RIGHT(B14935,2)),'XZ coord'!$T$144:$U$149,2,0)</f>
        <v>10.37</v>
      </c>
      <c r="H14935">
        <v>2.4</v>
      </c>
      <c r="I14935">
        <v>0.9</v>
      </c>
      <c r="J14935">
        <f>VLOOKUP(VALUE(RIGHT(B14935,2)),'XZ coord'!$T$144:$V$149,3,0)</f>
        <v>2.1</v>
      </c>
    </row>
    <row r="14936" spans="1:10" x14ac:dyDescent="0.2">
      <c r="A14936">
        <v>15935</v>
      </c>
      <c r="B14936" t="s">
        <v>14967</v>
      </c>
      <c r="C14936" t="s">
        <v>1339</v>
      </c>
      <c r="D14936" t="s">
        <v>11823</v>
      </c>
      <c r="E14936">
        <f>VLOOKUP(LEFT(B14936,LEN(B14936)-2),'Correction using CAD'!A:F,5,0)</f>
        <v>96.2</v>
      </c>
      <c r="F14936">
        <f>VLOOKUP(LEFT(B14936,LEN(B14936)-2),'Correction using CAD'!A:F,6,0)</f>
        <v>166.60000000000051</v>
      </c>
      <c r="G14936">
        <f>VLOOKUP(VALUE(RIGHT(B14936,2)),'XZ coord'!$T$144:$U$149,2,0)</f>
        <v>2.25</v>
      </c>
      <c r="H14936">
        <v>2.4</v>
      </c>
      <c r="I14936">
        <v>0.9</v>
      </c>
      <c r="J14936">
        <f>VLOOKUP(VALUE(RIGHT(B14936,2)),'XZ coord'!$T$144:$V$149,3,0)</f>
        <v>1.97</v>
      </c>
    </row>
    <row r="14937" spans="1:10" x14ac:dyDescent="0.2">
      <c r="A14937">
        <v>15936</v>
      </c>
      <c r="B14937" t="s">
        <v>14968</v>
      </c>
      <c r="C14937" t="s">
        <v>1342</v>
      </c>
      <c r="D14937" t="s">
        <v>11823</v>
      </c>
      <c r="E14937">
        <f>VLOOKUP(LEFT(B14937,LEN(B14937)-2),'Correction using CAD'!A:F,5,0)</f>
        <v>96.2</v>
      </c>
      <c r="F14937">
        <f>VLOOKUP(LEFT(B14937,LEN(B14937)-2),'Correction using CAD'!A:F,6,0)</f>
        <v>166.60000000000051</v>
      </c>
      <c r="G14937">
        <f>VLOOKUP(VALUE(RIGHT(B14937,2)),'XZ coord'!$T$144:$U$149,2,0)</f>
        <v>4.22</v>
      </c>
      <c r="H14937">
        <v>2.4</v>
      </c>
      <c r="I14937">
        <v>0.9</v>
      </c>
      <c r="J14937">
        <f>VLOOKUP(VALUE(RIGHT(B14937,2)),'XZ coord'!$T$144:$V$149,3,0)</f>
        <v>2.25</v>
      </c>
    </row>
    <row r="14938" spans="1:10" x14ac:dyDescent="0.2">
      <c r="A14938">
        <v>15937</v>
      </c>
      <c r="B14938" t="s">
        <v>14969</v>
      </c>
      <c r="C14938" t="s">
        <v>1339</v>
      </c>
      <c r="D14938" t="s">
        <v>11823</v>
      </c>
      <c r="E14938">
        <f>VLOOKUP(LEFT(B14938,LEN(B14938)-2),'Correction using CAD'!A:F,5,0)</f>
        <v>96.2</v>
      </c>
      <c r="F14938">
        <f>VLOOKUP(LEFT(B14938,LEN(B14938)-2),'Correction using CAD'!A:F,6,0)</f>
        <v>166.60000000000051</v>
      </c>
      <c r="G14938">
        <f>VLOOKUP(VALUE(RIGHT(B14938,2)),'XZ coord'!$T$144:$U$149,2,0)</f>
        <v>6.47</v>
      </c>
      <c r="H14938">
        <v>2.4</v>
      </c>
      <c r="I14938">
        <v>0.9</v>
      </c>
      <c r="J14938">
        <f>VLOOKUP(VALUE(RIGHT(B14938,2)),'XZ coord'!$T$144:$V$149,3,0)</f>
        <v>1.95</v>
      </c>
    </row>
    <row r="14939" spans="1:10" x14ac:dyDescent="0.2">
      <c r="A14939">
        <v>15938</v>
      </c>
      <c r="B14939" t="s">
        <v>14970</v>
      </c>
      <c r="C14939" t="s">
        <v>1339</v>
      </c>
      <c r="D14939" t="s">
        <v>11823</v>
      </c>
      <c r="E14939">
        <f>VLOOKUP(LEFT(B14939,LEN(B14939)-2),'Correction using CAD'!A:F,5,0)</f>
        <v>96.2</v>
      </c>
      <c r="F14939">
        <f>VLOOKUP(LEFT(B14939,LEN(B14939)-2),'Correction using CAD'!A:F,6,0)</f>
        <v>166.60000000000051</v>
      </c>
      <c r="G14939">
        <f>VLOOKUP(VALUE(RIGHT(B14939,2)),'XZ coord'!$T$144:$U$149,2,0)</f>
        <v>8.42</v>
      </c>
      <c r="H14939">
        <v>2.4</v>
      </c>
      <c r="I14939">
        <v>0.9</v>
      </c>
      <c r="J14939">
        <f>VLOOKUP(VALUE(RIGHT(B14939,2)),'XZ coord'!$T$144:$V$149,3,0)</f>
        <v>1.95</v>
      </c>
    </row>
    <row r="14940" spans="1:10" x14ac:dyDescent="0.2">
      <c r="A14940">
        <v>15939</v>
      </c>
      <c r="B14940" t="s">
        <v>14971</v>
      </c>
      <c r="C14940" t="s">
        <v>1339</v>
      </c>
      <c r="D14940" t="s">
        <v>11823</v>
      </c>
      <c r="E14940">
        <f>VLOOKUP(LEFT(B14940,LEN(B14940)-2),'Correction using CAD'!A:F,5,0)</f>
        <v>96.2</v>
      </c>
      <c r="F14940">
        <f>VLOOKUP(LEFT(B14940,LEN(B14940)-2),'Correction using CAD'!A:F,6,0)</f>
        <v>166.60000000000051</v>
      </c>
      <c r="G14940">
        <f>VLOOKUP(VALUE(RIGHT(B14940,2)),'XZ coord'!$T$144:$U$149,2,0)</f>
        <v>10.37</v>
      </c>
      <c r="H14940">
        <v>2.4</v>
      </c>
      <c r="I14940">
        <v>0.9</v>
      </c>
      <c r="J14940">
        <f>VLOOKUP(VALUE(RIGHT(B14940,2)),'XZ coord'!$T$144:$V$149,3,0)</f>
        <v>2.1</v>
      </c>
    </row>
    <row r="14941" spans="1:10" x14ac:dyDescent="0.2">
      <c r="A14941">
        <v>15940</v>
      </c>
      <c r="B14941" t="s">
        <v>14972</v>
      </c>
      <c r="C14941" t="s">
        <v>1339</v>
      </c>
      <c r="D14941" t="s">
        <v>11823</v>
      </c>
      <c r="E14941">
        <f>VLOOKUP(LEFT(B14941,LEN(B14941)-2),'Correction using CAD'!A:F,5,0)</f>
        <v>90.125</v>
      </c>
      <c r="F14941">
        <f>VLOOKUP(LEFT(B14941,LEN(B14941)-2),'Correction using CAD'!A:F,6,0)</f>
        <v>165.7000000000005</v>
      </c>
      <c r="G14941">
        <f>VLOOKUP(VALUE(RIGHT(B14941,2)),'XZ coord'!$T$144:$U$149,2,0)</f>
        <v>2.25</v>
      </c>
      <c r="H14941">
        <v>2.4</v>
      </c>
      <c r="I14941">
        <v>0.9</v>
      </c>
      <c r="J14941">
        <f>VLOOKUP(VALUE(RIGHT(B14941,2)),'XZ coord'!$T$144:$V$149,3,0)</f>
        <v>1.97</v>
      </c>
    </row>
    <row r="14942" spans="1:10" x14ac:dyDescent="0.2">
      <c r="A14942">
        <v>15941</v>
      </c>
      <c r="B14942" t="s">
        <v>14973</v>
      </c>
      <c r="C14942" t="s">
        <v>1342</v>
      </c>
      <c r="D14942" t="s">
        <v>11823</v>
      </c>
      <c r="E14942">
        <f>VLOOKUP(LEFT(B14942,LEN(B14942)-2),'Correction using CAD'!A:F,5,0)</f>
        <v>90.125</v>
      </c>
      <c r="F14942">
        <f>VLOOKUP(LEFT(B14942,LEN(B14942)-2),'Correction using CAD'!A:F,6,0)</f>
        <v>165.7000000000005</v>
      </c>
      <c r="G14942">
        <f>VLOOKUP(VALUE(RIGHT(B14942,2)),'XZ coord'!$T$144:$U$149,2,0)</f>
        <v>4.22</v>
      </c>
      <c r="H14942">
        <v>2.4</v>
      </c>
      <c r="I14942">
        <v>0.9</v>
      </c>
      <c r="J14942">
        <f>VLOOKUP(VALUE(RIGHT(B14942,2)),'XZ coord'!$T$144:$V$149,3,0)</f>
        <v>2.25</v>
      </c>
    </row>
    <row r="14943" spans="1:10" x14ac:dyDescent="0.2">
      <c r="A14943">
        <v>15942</v>
      </c>
      <c r="B14943" t="s">
        <v>14974</v>
      </c>
      <c r="C14943" t="s">
        <v>1339</v>
      </c>
      <c r="D14943" t="s">
        <v>11823</v>
      </c>
      <c r="E14943">
        <f>VLOOKUP(LEFT(B14943,LEN(B14943)-2),'Correction using CAD'!A:F,5,0)</f>
        <v>90.125</v>
      </c>
      <c r="F14943">
        <f>VLOOKUP(LEFT(B14943,LEN(B14943)-2),'Correction using CAD'!A:F,6,0)</f>
        <v>165.7000000000005</v>
      </c>
      <c r="G14943">
        <f>VLOOKUP(VALUE(RIGHT(B14943,2)),'XZ coord'!$T$144:$U$149,2,0)</f>
        <v>6.47</v>
      </c>
      <c r="H14943">
        <v>2.4</v>
      </c>
      <c r="I14943">
        <v>0.9</v>
      </c>
      <c r="J14943">
        <f>VLOOKUP(VALUE(RIGHT(B14943,2)),'XZ coord'!$T$144:$V$149,3,0)</f>
        <v>1.95</v>
      </c>
    </row>
    <row r="14944" spans="1:10" x14ac:dyDescent="0.2">
      <c r="A14944">
        <v>15943</v>
      </c>
      <c r="B14944" t="s">
        <v>14975</v>
      </c>
      <c r="C14944" t="s">
        <v>1339</v>
      </c>
      <c r="D14944" t="s">
        <v>11823</v>
      </c>
      <c r="E14944">
        <f>VLOOKUP(LEFT(B14944,LEN(B14944)-2),'Correction using CAD'!A:F,5,0)</f>
        <v>90.125</v>
      </c>
      <c r="F14944">
        <f>VLOOKUP(LEFT(B14944,LEN(B14944)-2),'Correction using CAD'!A:F,6,0)</f>
        <v>165.7000000000005</v>
      </c>
      <c r="G14944">
        <f>VLOOKUP(VALUE(RIGHT(B14944,2)),'XZ coord'!$T$144:$U$149,2,0)</f>
        <v>8.42</v>
      </c>
      <c r="H14944">
        <v>2.4</v>
      </c>
      <c r="I14944">
        <v>0.9</v>
      </c>
      <c r="J14944">
        <f>VLOOKUP(VALUE(RIGHT(B14944,2)),'XZ coord'!$T$144:$V$149,3,0)</f>
        <v>1.95</v>
      </c>
    </row>
    <row r="14945" spans="1:10" x14ac:dyDescent="0.2">
      <c r="A14945">
        <v>15944</v>
      </c>
      <c r="B14945" t="s">
        <v>14976</v>
      </c>
      <c r="C14945" t="s">
        <v>1339</v>
      </c>
      <c r="D14945" t="s">
        <v>11823</v>
      </c>
      <c r="E14945">
        <f>VLOOKUP(LEFT(B14945,LEN(B14945)-2),'Correction using CAD'!A:F,5,0)</f>
        <v>90.125</v>
      </c>
      <c r="F14945">
        <f>VLOOKUP(LEFT(B14945,LEN(B14945)-2),'Correction using CAD'!A:F,6,0)</f>
        <v>165.7000000000005</v>
      </c>
      <c r="G14945">
        <f>VLOOKUP(VALUE(RIGHT(B14945,2)),'XZ coord'!$T$144:$U$149,2,0)</f>
        <v>10.37</v>
      </c>
      <c r="H14945">
        <v>2.4</v>
      </c>
      <c r="I14945">
        <v>0.9</v>
      </c>
      <c r="J14945">
        <f>VLOOKUP(VALUE(RIGHT(B14945,2)),'XZ coord'!$T$144:$V$149,3,0)</f>
        <v>2.1</v>
      </c>
    </row>
    <row r="14946" spans="1:10" x14ac:dyDescent="0.2">
      <c r="A14946">
        <v>15945</v>
      </c>
      <c r="B14946" t="s">
        <v>14977</v>
      </c>
      <c r="C14946" t="s">
        <v>1339</v>
      </c>
      <c r="D14946" t="s">
        <v>11823</v>
      </c>
      <c r="E14946">
        <f>VLOOKUP(LEFT(B14946,LEN(B14946)-2),'Correction using CAD'!A:F,5,0)</f>
        <v>90.125</v>
      </c>
      <c r="F14946">
        <f>VLOOKUP(LEFT(B14946,LEN(B14946)-2),'Correction using CAD'!A:F,6,0)</f>
        <v>164.80000000000049</v>
      </c>
      <c r="G14946">
        <f>VLOOKUP(VALUE(RIGHT(B14946,2)),'XZ coord'!$T$144:$U$149,2,0)</f>
        <v>2.25</v>
      </c>
      <c r="H14946">
        <v>2.4</v>
      </c>
      <c r="I14946">
        <v>0.9</v>
      </c>
      <c r="J14946">
        <f>VLOOKUP(VALUE(RIGHT(B14946,2)),'XZ coord'!$T$144:$V$149,3,0)</f>
        <v>1.97</v>
      </c>
    </row>
    <row r="14947" spans="1:10" x14ac:dyDescent="0.2">
      <c r="A14947">
        <v>15946</v>
      </c>
      <c r="B14947" t="s">
        <v>14978</v>
      </c>
      <c r="C14947" t="s">
        <v>1342</v>
      </c>
      <c r="D14947" t="s">
        <v>11823</v>
      </c>
      <c r="E14947">
        <f>VLOOKUP(LEFT(B14947,LEN(B14947)-2),'Correction using CAD'!A:F,5,0)</f>
        <v>90.125</v>
      </c>
      <c r="F14947">
        <f>VLOOKUP(LEFT(B14947,LEN(B14947)-2),'Correction using CAD'!A:F,6,0)</f>
        <v>164.80000000000049</v>
      </c>
      <c r="G14947">
        <f>VLOOKUP(VALUE(RIGHT(B14947,2)),'XZ coord'!$T$144:$U$149,2,0)</f>
        <v>4.22</v>
      </c>
      <c r="H14947">
        <v>2.4</v>
      </c>
      <c r="I14947">
        <v>0.9</v>
      </c>
      <c r="J14947">
        <f>VLOOKUP(VALUE(RIGHT(B14947,2)),'XZ coord'!$T$144:$V$149,3,0)</f>
        <v>2.25</v>
      </c>
    </row>
    <row r="14948" spans="1:10" x14ac:dyDescent="0.2">
      <c r="A14948">
        <v>15947</v>
      </c>
      <c r="B14948" t="s">
        <v>14979</v>
      </c>
      <c r="C14948" t="s">
        <v>1339</v>
      </c>
      <c r="D14948" t="s">
        <v>11823</v>
      </c>
      <c r="E14948">
        <f>VLOOKUP(LEFT(B14948,LEN(B14948)-2),'Correction using CAD'!A:F,5,0)</f>
        <v>90.125</v>
      </c>
      <c r="F14948">
        <f>VLOOKUP(LEFT(B14948,LEN(B14948)-2),'Correction using CAD'!A:F,6,0)</f>
        <v>164.80000000000049</v>
      </c>
      <c r="G14948">
        <f>VLOOKUP(VALUE(RIGHT(B14948,2)),'XZ coord'!$T$144:$U$149,2,0)</f>
        <v>6.47</v>
      </c>
      <c r="H14948">
        <v>2.4</v>
      </c>
      <c r="I14948">
        <v>0.9</v>
      </c>
      <c r="J14948">
        <f>VLOOKUP(VALUE(RIGHT(B14948,2)),'XZ coord'!$T$144:$V$149,3,0)</f>
        <v>1.95</v>
      </c>
    </row>
    <row r="14949" spans="1:10" x14ac:dyDescent="0.2">
      <c r="A14949">
        <v>15948</v>
      </c>
      <c r="B14949" t="s">
        <v>14980</v>
      </c>
      <c r="C14949" t="s">
        <v>1339</v>
      </c>
      <c r="D14949" t="s">
        <v>11823</v>
      </c>
      <c r="E14949">
        <f>VLOOKUP(LEFT(B14949,LEN(B14949)-2),'Correction using CAD'!A:F,5,0)</f>
        <v>90.125</v>
      </c>
      <c r="F14949">
        <f>VLOOKUP(LEFT(B14949,LEN(B14949)-2),'Correction using CAD'!A:F,6,0)</f>
        <v>164.80000000000049</v>
      </c>
      <c r="G14949">
        <f>VLOOKUP(VALUE(RIGHT(B14949,2)),'XZ coord'!$T$144:$U$149,2,0)</f>
        <v>8.42</v>
      </c>
      <c r="H14949">
        <v>2.4</v>
      </c>
      <c r="I14949">
        <v>0.9</v>
      </c>
      <c r="J14949">
        <f>VLOOKUP(VALUE(RIGHT(B14949,2)),'XZ coord'!$T$144:$V$149,3,0)</f>
        <v>1.95</v>
      </c>
    </row>
    <row r="14950" spans="1:10" x14ac:dyDescent="0.2">
      <c r="A14950">
        <v>15949</v>
      </c>
      <c r="B14950" t="s">
        <v>14981</v>
      </c>
      <c r="C14950" t="s">
        <v>1339</v>
      </c>
      <c r="D14950" t="s">
        <v>11823</v>
      </c>
      <c r="E14950">
        <f>VLOOKUP(LEFT(B14950,LEN(B14950)-2),'Correction using CAD'!A:F,5,0)</f>
        <v>90.125</v>
      </c>
      <c r="F14950">
        <f>VLOOKUP(LEFT(B14950,LEN(B14950)-2),'Correction using CAD'!A:F,6,0)</f>
        <v>164.80000000000049</v>
      </c>
      <c r="G14950">
        <f>VLOOKUP(VALUE(RIGHT(B14950,2)),'XZ coord'!$T$144:$U$149,2,0)</f>
        <v>10.37</v>
      </c>
      <c r="H14950">
        <v>2.4</v>
      </c>
      <c r="I14950">
        <v>0.9</v>
      </c>
      <c r="J14950">
        <f>VLOOKUP(VALUE(RIGHT(B14950,2)),'XZ coord'!$T$144:$V$149,3,0)</f>
        <v>2.1</v>
      </c>
    </row>
    <row r="14951" spans="1:10" x14ac:dyDescent="0.2">
      <c r="A14951">
        <v>15950</v>
      </c>
      <c r="B14951" t="s">
        <v>14982</v>
      </c>
      <c r="C14951" t="s">
        <v>1339</v>
      </c>
      <c r="D14951" t="s">
        <v>11823</v>
      </c>
      <c r="E14951">
        <f>VLOOKUP(LEFT(B14951,LEN(B14951)-2),'Correction using CAD'!A:F,5,0)</f>
        <v>90.125</v>
      </c>
      <c r="F14951">
        <f>VLOOKUP(LEFT(B14951,LEN(B14951)-2),'Correction using CAD'!A:F,6,0)</f>
        <v>163.90000000000049</v>
      </c>
      <c r="G14951">
        <f>VLOOKUP(VALUE(RIGHT(B14951,2)),'XZ coord'!$T$144:$U$149,2,0)</f>
        <v>2.25</v>
      </c>
      <c r="H14951">
        <v>2.4</v>
      </c>
      <c r="I14951">
        <v>0.9</v>
      </c>
      <c r="J14951">
        <f>VLOOKUP(VALUE(RIGHT(B14951,2)),'XZ coord'!$T$144:$V$149,3,0)</f>
        <v>1.97</v>
      </c>
    </row>
    <row r="14952" spans="1:10" x14ac:dyDescent="0.2">
      <c r="A14952">
        <v>15951</v>
      </c>
      <c r="B14952" t="s">
        <v>14983</v>
      </c>
      <c r="C14952" t="s">
        <v>1342</v>
      </c>
      <c r="D14952" t="s">
        <v>11823</v>
      </c>
      <c r="E14952">
        <f>VLOOKUP(LEFT(B14952,LEN(B14952)-2),'Correction using CAD'!A:F,5,0)</f>
        <v>90.125</v>
      </c>
      <c r="F14952">
        <f>VLOOKUP(LEFT(B14952,LEN(B14952)-2),'Correction using CAD'!A:F,6,0)</f>
        <v>163.90000000000049</v>
      </c>
      <c r="G14952">
        <f>VLOOKUP(VALUE(RIGHT(B14952,2)),'XZ coord'!$T$144:$U$149,2,0)</f>
        <v>4.22</v>
      </c>
      <c r="H14952">
        <v>2.4</v>
      </c>
      <c r="I14952">
        <v>0.9</v>
      </c>
      <c r="J14952">
        <f>VLOOKUP(VALUE(RIGHT(B14952,2)),'XZ coord'!$T$144:$V$149,3,0)</f>
        <v>2.25</v>
      </c>
    </row>
    <row r="14953" spans="1:10" x14ac:dyDescent="0.2">
      <c r="A14953">
        <v>15952</v>
      </c>
      <c r="B14953" t="s">
        <v>14984</v>
      </c>
      <c r="C14953" t="s">
        <v>1339</v>
      </c>
      <c r="D14953" t="s">
        <v>11823</v>
      </c>
      <c r="E14953">
        <f>VLOOKUP(LEFT(B14953,LEN(B14953)-2),'Correction using CAD'!A:F,5,0)</f>
        <v>90.125</v>
      </c>
      <c r="F14953">
        <f>VLOOKUP(LEFT(B14953,LEN(B14953)-2),'Correction using CAD'!A:F,6,0)</f>
        <v>163.90000000000049</v>
      </c>
      <c r="G14953">
        <f>VLOOKUP(VALUE(RIGHT(B14953,2)),'XZ coord'!$T$144:$U$149,2,0)</f>
        <v>6.47</v>
      </c>
      <c r="H14953">
        <v>2.4</v>
      </c>
      <c r="I14953">
        <v>0.9</v>
      </c>
      <c r="J14953">
        <f>VLOOKUP(VALUE(RIGHT(B14953,2)),'XZ coord'!$T$144:$V$149,3,0)</f>
        <v>1.95</v>
      </c>
    </row>
    <row r="14954" spans="1:10" x14ac:dyDescent="0.2">
      <c r="A14954">
        <v>15953</v>
      </c>
      <c r="B14954" t="s">
        <v>14985</v>
      </c>
      <c r="C14954" t="s">
        <v>1339</v>
      </c>
      <c r="D14954" t="s">
        <v>11823</v>
      </c>
      <c r="E14954">
        <f>VLOOKUP(LEFT(B14954,LEN(B14954)-2),'Correction using CAD'!A:F,5,0)</f>
        <v>90.125</v>
      </c>
      <c r="F14954">
        <f>VLOOKUP(LEFT(B14954,LEN(B14954)-2),'Correction using CAD'!A:F,6,0)</f>
        <v>163.90000000000049</v>
      </c>
      <c r="G14954">
        <f>VLOOKUP(VALUE(RIGHT(B14954,2)),'XZ coord'!$T$144:$U$149,2,0)</f>
        <v>8.42</v>
      </c>
      <c r="H14954">
        <v>2.4</v>
      </c>
      <c r="I14954">
        <v>0.9</v>
      </c>
      <c r="J14954">
        <f>VLOOKUP(VALUE(RIGHT(B14954,2)),'XZ coord'!$T$144:$V$149,3,0)</f>
        <v>1.95</v>
      </c>
    </row>
    <row r="14955" spans="1:10" x14ac:dyDescent="0.2">
      <c r="A14955">
        <v>15954</v>
      </c>
      <c r="B14955" t="s">
        <v>14986</v>
      </c>
      <c r="C14955" t="s">
        <v>1342</v>
      </c>
      <c r="D14955" t="s">
        <v>11823</v>
      </c>
      <c r="E14955">
        <f>VLOOKUP(LEFT(B14955,LEN(B14955)-2),'Correction using CAD'!A:F,5,0)</f>
        <v>90.125</v>
      </c>
      <c r="F14955">
        <f>VLOOKUP(LEFT(B14955,LEN(B14955)-2),'Correction using CAD'!A:F,6,0)</f>
        <v>163.90000000000049</v>
      </c>
      <c r="G14955">
        <f>VLOOKUP(VALUE(RIGHT(B14955,2)),'XZ coord'!$T$144:$U$149,2,0)</f>
        <v>10.37</v>
      </c>
      <c r="H14955">
        <v>2.4</v>
      </c>
      <c r="I14955">
        <v>0.9</v>
      </c>
      <c r="J14955">
        <f>VLOOKUP(VALUE(RIGHT(B14955,2)),'XZ coord'!$T$144:$V$149,3,0)</f>
        <v>2.1</v>
      </c>
    </row>
    <row r="14956" spans="1:10" x14ac:dyDescent="0.2">
      <c r="A14956">
        <v>15955</v>
      </c>
      <c r="B14956" t="s">
        <v>14987</v>
      </c>
      <c r="C14956" t="s">
        <v>1339</v>
      </c>
      <c r="D14956" t="s">
        <v>11823</v>
      </c>
      <c r="E14956">
        <f>VLOOKUP(LEFT(B14956,LEN(B14956)-2),'Correction using CAD'!A:F,5,0)</f>
        <v>90.125</v>
      </c>
      <c r="F14956">
        <f>VLOOKUP(LEFT(B14956,LEN(B14956)-2),'Correction using CAD'!A:F,6,0)</f>
        <v>163.00000000000048</v>
      </c>
      <c r="G14956">
        <f>VLOOKUP(VALUE(RIGHT(B14956,2)),'XZ coord'!$T$144:$U$149,2,0)</f>
        <v>2.25</v>
      </c>
      <c r="H14956">
        <v>2.4</v>
      </c>
      <c r="I14956">
        <v>0.9</v>
      </c>
      <c r="J14956">
        <f>VLOOKUP(VALUE(RIGHT(B14956,2)),'XZ coord'!$T$144:$V$149,3,0)</f>
        <v>1.97</v>
      </c>
    </row>
    <row r="14957" spans="1:10" x14ac:dyDescent="0.2">
      <c r="A14957">
        <v>15956</v>
      </c>
      <c r="B14957" t="s">
        <v>14988</v>
      </c>
      <c r="C14957" t="s">
        <v>1342</v>
      </c>
      <c r="D14957" t="s">
        <v>11823</v>
      </c>
      <c r="E14957">
        <f>VLOOKUP(LEFT(B14957,LEN(B14957)-2),'Correction using CAD'!A:F,5,0)</f>
        <v>90.125</v>
      </c>
      <c r="F14957">
        <f>VLOOKUP(LEFT(B14957,LEN(B14957)-2),'Correction using CAD'!A:F,6,0)</f>
        <v>163.00000000000048</v>
      </c>
      <c r="G14957">
        <f>VLOOKUP(VALUE(RIGHT(B14957,2)),'XZ coord'!$T$144:$U$149,2,0)</f>
        <v>4.22</v>
      </c>
      <c r="H14957">
        <v>2.4</v>
      </c>
      <c r="I14957">
        <v>0.9</v>
      </c>
      <c r="J14957">
        <f>VLOOKUP(VALUE(RIGHT(B14957,2)),'XZ coord'!$T$144:$V$149,3,0)</f>
        <v>2.25</v>
      </c>
    </row>
    <row r="14958" spans="1:10" x14ac:dyDescent="0.2">
      <c r="A14958">
        <v>15957</v>
      </c>
      <c r="B14958" t="s">
        <v>14989</v>
      </c>
      <c r="C14958" t="s">
        <v>1339</v>
      </c>
      <c r="D14958" t="s">
        <v>11823</v>
      </c>
      <c r="E14958">
        <f>VLOOKUP(LEFT(B14958,LEN(B14958)-2),'Correction using CAD'!A:F,5,0)</f>
        <v>90.125</v>
      </c>
      <c r="F14958">
        <f>VLOOKUP(LEFT(B14958,LEN(B14958)-2),'Correction using CAD'!A:F,6,0)</f>
        <v>163.00000000000048</v>
      </c>
      <c r="G14958">
        <f>VLOOKUP(VALUE(RIGHT(B14958,2)),'XZ coord'!$T$144:$U$149,2,0)</f>
        <v>6.47</v>
      </c>
      <c r="H14958">
        <v>2.4</v>
      </c>
      <c r="I14958">
        <v>0.9</v>
      </c>
      <c r="J14958">
        <f>VLOOKUP(VALUE(RIGHT(B14958,2)),'XZ coord'!$T$144:$V$149,3,0)</f>
        <v>1.95</v>
      </c>
    </row>
    <row r="14959" spans="1:10" x14ac:dyDescent="0.2">
      <c r="A14959">
        <v>15958</v>
      </c>
      <c r="B14959" t="s">
        <v>14990</v>
      </c>
      <c r="C14959" t="s">
        <v>1339</v>
      </c>
      <c r="D14959" t="s">
        <v>11823</v>
      </c>
      <c r="E14959">
        <f>VLOOKUP(LEFT(B14959,LEN(B14959)-2),'Correction using CAD'!A:F,5,0)</f>
        <v>90.125</v>
      </c>
      <c r="F14959">
        <f>VLOOKUP(LEFT(B14959,LEN(B14959)-2),'Correction using CAD'!A:F,6,0)</f>
        <v>163.00000000000048</v>
      </c>
      <c r="G14959">
        <f>VLOOKUP(VALUE(RIGHT(B14959,2)),'XZ coord'!$T$144:$U$149,2,0)</f>
        <v>8.42</v>
      </c>
      <c r="H14959">
        <v>2.4</v>
      </c>
      <c r="I14959">
        <v>0.9</v>
      </c>
      <c r="J14959">
        <f>VLOOKUP(VALUE(RIGHT(B14959,2)),'XZ coord'!$T$144:$V$149,3,0)</f>
        <v>1.95</v>
      </c>
    </row>
    <row r="14960" spans="1:10" x14ac:dyDescent="0.2">
      <c r="A14960">
        <v>15959</v>
      </c>
      <c r="B14960" t="s">
        <v>14991</v>
      </c>
      <c r="C14960" t="s">
        <v>1342</v>
      </c>
      <c r="D14960" t="s">
        <v>11823</v>
      </c>
      <c r="E14960">
        <f>VLOOKUP(LEFT(B14960,LEN(B14960)-2),'Correction using CAD'!A:F,5,0)</f>
        <v>90.125</v>
      </c>
      <c r="F14960">
        <f>VLOOKUP(LEFT(B14960,LEN(B14960)-2),'Correction using CAD'!A:F,6,0)</f>
        <v>163.00000000000048</v>
      </c>
      <c r="G14960">
        <f>VLOOKUP(VALUE(RIGHT(B14960,2)),'XZ coord'!$T$144:$U$149,2,0)</f>
        <v>10.37</v>
      </c>
      <c r="H14960">
        <v>2.4</v>
      </c>
      <c r="I14960">
        <v>0.9</v>
      </c>
      <c r="J14960">
        <f>VLOOKUP(VALUE(RIGHT(B14960,2)),'XZ coord'!$T$144:$V$149,3,0)</f>
        <v>2.1</v>
      </c>
    </row>
    <row r="14961" spans="1:10" x14ac:dyDescent="0.2">
      <c r="A14961">
        <v>15960</v>
      </c>
      <c r="B14961" t="s">
        <v>14992</v>
      </c>
      <c r="C14961" t="s">
        <v>1339</v>
      </c>
      <c r="D14961" t="s">
        <v>11823</v>
      </c>
      <c r="E14961">
        <f>VLOOKUP(LEFT(B14961,LEN(B14961)-2),'Correction using CAD'!A:F,5,0)</f>
        <v>96.2</v>
      </c>
      <c r="F14961">
        <f>VLOOKUP(LEFT(B14961,LEN(B14961)-2),'Correction using CAD'!A:F,6,0)</f>
        <v>165.7000000000005</v>
      </c>
      <c r="G14961">
        <f>VLOOKUP(VALUE(RIGHT(B14961,2)),'XZ coord'!$T$144:$U$149,2,0)</f>
        <v>2.25</v>
      </c>
      <c r="H14961">
        <v>2.4</v>
      </c>
      <c r="I14961">
        <v>0.9</v>
      </c>
      <c r="J14961">
        <f>VLOOKUP(VALUE(RIGHT(B14961,2)),'XZ coord'!$T$144:$V$149,3,0)</f>
        <v>1.97</v>
      </c>
    </row>
    <row r="14962" spans="1:10" x14ac:dyDescent="0.2">
      <c r="A14962">
        <v>15961</v>
      </c>
      <c r="B14962" t="s">
        <v>14993</v>
      </c>
      <c r="C14962" t="s">
        <v>1342</v>
      </c>
      <c r="D14962" t="s">
        <v>11823</v>
      </c>
      <c r="E14962">
        <f>VLOOKUP(LEFT(B14962,LEN(B14962)-2),'Correction using CAD'!A:F,5,0)</f>
        <v>96.2</v>
      </c>
      <c r="F14962">
        <f>VLOOKUP(LEFT(B14962,LEN(B14962)-2),'Correction using CAD'!A:F,6,0)</f>
        <v>165.7000000000005</v>
      </c>
      <c r="G14962">
        <f>VLOOKUP(VALUE(RIGHT(B14962,2)),'XZ coord'!$T$144:$U$149,2,0)</f>
        <v>4.22</v>
      </c>
      <c r="H14962">
        <v>2.4</v>
      </c>
      <c r="I14962">
        <v>0.9</v>
      </c>
      <c r="J14962">
        <f>VLOOKUP(VALUE(RIGHT(B14962,2)),'XZ coord'!$T$144:$V$149,3,0)</f>
        <v>2.25</v>
      </c>
    </row>
    <row r="14963" spans="1:10" x14ac:dyDescent="0.2">
      <c r="A14963">
        <v>15962</v>
      </c>
      <c r="B14963" t="s">
        <v>14994</v>
      </c>
      <c r="C14963" t="s">
        <v>1339</v>
      </c>
      <c r="D14963" t="s">
        <v>11823</v>
      </c>
      <c r="E14963">
        <f>VLOOKUP(LEFT(B14963,LEN(B14963)-2),'Correction using CAD'!A:F,5,0)</f>
        <v>96.2</v>
      </c>
      <c r="F14963">
        <f>VLOOKUP(LEFT(B14963,LEN(B14963)-2),'Correction using CAD'!A:F,6,0)</f>
        <v>165.7000000000005</v>
      </c>
      <c r="G14963">
        <f>VLOOKUP(VALUE(RIGHT(B14963,2)),'XZ coord'!$T$144:$U$149,2,0)</f>
        <v>6.47</v>
      </c>
      <c r="H14963">
        <v>2.4</v>
      </c>
      <c r="I14963">
        <v>0.9</v>
      </c>
      <c r="J14963">
        <f>VLOOKUP(VALUE(RIGHT(B14963,2)),'XZ coord'!$T$144:$V$149,3,0)</f>
        <v>1.95</v>
      </c>
    </row>
    <row r="14964" spans="1:10" x14ac:dyDescent="0.2">
      <c r="A14964">
        <v>15963</v>
      </c>
      <c r="B14964" t="s">
        <v>14995</v>
      </c>
      <c r="C14964" t="s">
        <v>1339</v>
      </c>
      <c r="D14964" t="s">
        <v>11823</v>
      </c>
      <c r="E14964">
        <f>VLOOKUP(LEFT(B14964,LEN(B14964)-2),'Correction using CAD'!A:F,5,0)</f>
        <v>96.2</v>
      </c>
      <c r="F14964">
        <f>VLOOKUP(LEFT(B14964,LEN(B14964)-2),'Correction using CAD'!A:F,6,0)</f>
        <v>165.7000000000005</v>
      </c>
      <c r="G14964">
        <f>VLOOKUP(VALUE(RIGHT(B14964,2)),'XZ coord'!$T$144:$U$149,2,0)</f>
        <v>8.42</v>
      </c>
      <c r="H14964">
        <v>2.4</v>
      </c>
      <c r="I14964">
        <v>0.9</v>
      </c>
      <c r="J14964">
        <f>VLOOKUP(VALUE(RIGHT(B14964,2)),'XZ coord'!$T$144:$V$149,3,0)</f>
        <v>1.95</v>
      </c>
    </row>
    <row r="14965" spans="1:10" x14ac:dyDescent="0.2">
      <c r="A14965">
        <v>15964</v>
      </c>
      <c r="B14965" t="s">
        <v>14996</v>
      </c>
      <c r="C14965" t="s">
        <v>1339</v>
      </c>
      <c r="D14965" t="s">
        <v>11823</v>
      </c>
      <c r="E14965">
        <f>VLOOKUP(LEFT(B14965,LEN(B14965)-2),'Correction using CAD'!A:F,5,0)</f>
        <v>96.2</v>
      </c>
      <c r="F14965">
        <f>VLOOKUP(LEFT(B14965,LEN(B14965)-2),'Correction using CAD'!A:F,6,0)</f>
        <v>165.7000000000005</v>
      </c>
      <c r="G14965">
        <f>VLOOKUP(VALUE(RIGHT(B14965,2)),'XZ coord'!$T$144:$U$149,2,0)</f>
        <v>10.37</v>
      </c>
      <c r="H14965">
        <v>2.4</v>
      </c>
      <c r="I14965">
        <v>0.9</v>
      </c>
      <c r="J14965">
        <f>VLOOKUP(VALUE(RIGHT(B14965,2)),'XZ coord'!$T$144:$V$149,3,0)</f>
        <v>2.1</v>
      </c>
    </row>
    <row r="14966" spans="1:10" x14ac:dyDescent="0.2">
      <c r="A14966">
        <v>15965</v>
      </c>
      <c r="B14966" t="s">
        <v>14997</v>
      </c>
      <c r="C14966" t="s">
        <v>1339</v>
      </c>
      <c r="D14966" t="s">
        <v>11823</v>
      </c>
      <c r="E14966">
        <f>VLOOKUP(LEFT(B14966,LEN(B14966)-2),'Correction using CAD'!A:F,5,0)</f>
        <v>96.2</v>
      </c>
      <c r="F14966">
        <f>VLOOKUP(LEFT(B14966,LEN(B14966)-2),'Correction using CAD'!A:F,6,0)</f>
        <v>164.80000000000049</v>
      </c>
      <c r="G14966">
        <f>VLOOKUP(VALUE(RIGHT(B14966,2)),'XZ coord'!$T$144:$U$149,2,0)</f>
        <v>2.25</v>
      </c>
      <c r="H14966">
        <v>2.4</v>
      </c>
      <c r="I14966">
        <v>0.9</v>
      </c>
      <c r="J14966">
        <f>VLOOKUP(VALUE(RIGHT(B14966,2)),'XZ coord'!$T$144:$V$149,3,0)</f>
        <v>1.97</v>
      </c>
    </row>
    <row r="14967" spans="1:10" x14ac:dyDescent="0.2">
      <c r="A14967">
        <v>15966</v>
      </c>
      <c r="B14967" t="s">
        <v>14998</v>
      </c>
      <c r="C14967" t="s">
        <v>1342</v>
      </c>
      <c r="D14967" t="s">
        <v>11823</v>
      </c>
      <c r="E14967">
        <f>VLOOKUP(LEFT(B14967,LEN(B14967)-2),'Correction using CAD'!A:F,5,0)</f>
        <v>96.2</v>
      </c>
      <c r="F14967">
        <f>VLOOKUP(LEFT(B14967,LEN(B14967)-2),'Correction using CAD'!A:F,6,0)</f>
        <v>164.80000000000049</v>
      </c>
      <c r="G14967">
        <f>VLOOKUP(VALUE(RIGHT(B14967,2)),'XZ coord'!$T$144:$U$149,2,0)</f>
        <v>4.22</v>
      </c>
      <c r="H14967">
        <v>2.4</v>
      </c>
      <c r="I14967">
        <v>0.9</v>
      </c>
      <c r="J14967">
        <f>VLOOKUP(VALUE(RIGHT(B14967,2)),'XZ coord'!$T$144:$V$149,3,0)</f>
        <v>2.25</v>
      </c>
    </row>
    <row r="14968" spans="1:10" x14ac:dyDescent="0.2">
      <c r="A14968">
        <v>15967</v>
      </c>
      <c r="B14968" t="s">
        <v>14999</v>
      </c>
      <c r="C14968" t="s">
        <v>1339</v>
      </c>
      <c r="D14968" t="s">
        <v>11823</v>
      </c>
      <c r="E14968">
        <f>VLOOKUP(LEFT(B14968,LEN(B14968)-2),'Correction using CAD'!A:F,5,0)</f>
        <v>96.2</v>
      </c>
      <c r="F14968">
        <f>VLOOKUP(LEFT(B14968,LEN(B14968)-2),'Correction using CAD'!A:F,6,0)</f>
        <v>164.80000000000049</v>
      </c>
      <c r="G14968">
        <f>VLOOKUP(VALUE(RIGHT(B14968,2)),'XZ coord'!$T$144:$U$149,2,0)</f>
        <v>6.47</v>
      </c>
      <c r="H14968">
        <v>2.4</v>
      </c>
      <c r="I14968">
        <v>0.9</v>
      </c>
      <c r="J14968">
        <f>VLOOKUP(VALUE(RIGHT(B14968,2)),'XZ coord'!$T$144:$V$149,3,0)</f>
        <v>1.95</v>
      </c>
    </row>
    <row r="14969" spans="1:10" x14ac:dyDescent="0.2">
      <c r="A14969">
        <v>15968</v>
      </c>
      <c r="B14969" t="s">
        <v>15000</v>
      </c>
      <c r="C14969" t="s">
        <v>1339</v>
      </c>
      <c r="D14969" t="s">
        <v>11823</v>
      </c>
      <c r="E14969">
        <f>VLOOKUP(LEFT(B14969,LEN(B14969)-2),'Correction using CAD'!A:F,5,0)</f>
        <v>96.2</v>
      </c>
      <c r="F14969">
        <f>VLOOKUP(LEFT(B14969,LEN(B14969)-2),'Correction using CAD'!A:F,6,0)</f>
        <v>164.80000000000049</v>
      </c>
      <c r="G14969">
        <f>VLOOKUP(VALUE(RIGHT(B14969,2)),'XZ coord'!$T$144:$U$149,2,0)</f>
        <v>8.42</v>
      </c>
      <c r="H14969">
        <v>2.4</v>
      </c>
      <c r="I14969">
        <v>0.9</v>
      </c>
      <c r="J14969">
        <f>VLOOKUP(VALUE(RIGHT(B14969,2)),'XZ coord'!$T$144:$V$149,3,0)</f>
        <v>1.95</v>
      </c>
    </row>
    <row r="14970" spans="1:10" x14ac:dyDescent="0.2">
      <c r="A14970">
        <v>15969</v>
      </c>
      <c r="B14970" t="s">
        <v>15001</v>
      </c>
      <c r="C14970" t="s">
        <v>1339</v>
      </c>
      <c r="D14970" t="s">
        <v>11823</v>
      </c>
      <c r="E14970">
        <f>VLOOKUP(LEFT(B14970,LEN(B14970)-2),'Correction using CAD'!A:F,5,0)</f>
        <v>96.2</v>
      </c>
      <c r="F14970">
        <f>VLOOKUP(LEFT(B14970,LEN(B14970)-2),'Correction using CAD'!A:F,6,0)</f>
        <v>164.80000000000049</v>
      </c>
      <c r="G14970">
        <f>VLOOKUP(VALUE(RIGHT(B14970,2)),'XZ coord'!$T$144:$U$149,2,0)</f>
        <v>10.37</v>
      </c>
      <c r="H14970">
        <v>2.4</v>
      </c>
      <c r="I14970">
        <v>0.9</v>
      </c>
      <c r="J14970">
        <f>VLOOKUP(VALUE(RIGHT(B14970,2)),'XZ coord'!$T$144:$V$149,3,0)</f>
        <v>2.1</v>
      </c>
    </row>
    <row r="14971" spans="1:10" x14ac:dyDescent="0.2">
      <c r="A14971">
        <v>15970</v>
      </c>
      <c r="B14971" t="s">
        <v>15002</v>
      </c>
      <c r="C14971" t="s">
        <v>1339</v>
      </c>
      <c r="D14971" t="s">
        <v>11823</v>
      </c>
      <c r="E14971">
        <f>VLOOKUP(LEFT(B14971,LEN(B14971)-2),'Correction using CAD'!A:F,5,0)</f>
        <v>96.2</v>
      </c>
      <c r="F14971">
        <f>VLOOKUP(LEFT(B14971,LEN(B14971)-2),'Correction using CAD'!A:F,6,0)</f>
        <v>163.90000000000049</v>
      </c>
      <c r="G14971">
        <f>VLOOKUP(VALUE(RIGHT(B14971,2)),'XZ coord'!$T$144:$U$149,2,0)</f>
        <v>2.25</v>
      </c>
      <c r="H14971">
        <v>2.4</v>
      </c>
      <c r="I14971">
        <v>0.9</v>
      </c>
      <c r="J14971">
        <f>VLOOKUP(VALUE(RIGHT(B14971,2)),'XZ coord'!$T$144:$V$149,3,0)</f>
        <v>1.97</v>
      </c>
    </row>
    <row r="14972" spans="1:10" x14ac:dyDescent="0.2">
      <c r="A14972">
        <v>15971</v>
      </c>
      <c r="B14972" t="s">
        <v>15003</v>
      </c>
      <c r="C14972" t="s">
        <v>1342</v>
      </c>
      <c r="D14972" t="s">
        <v>11823</v>
      </c>
      <c r="E14972">
        <f>VLOOKUP(LEFT(B14972,LEN(B14972)-2),'Correction using CAD'!A:F,5,0)</f>
        <v>96.2</v>
      </c>
      <c r="F14972">
        <f>VLOOKUP(LEFT(B14972,LEN(B14972)-2),'Correction using CAD'!A:F,6,0)</f>
        <v>163.90000000000049</v>
      </c>
      <c r="G14972">
        <f>VLOOKUP(VALUE(RIGHT(B14972,2)),'XZ coord'!$T$144:$U$149,2,0)</f>
        <v>4.22</v>
      </c>
      <c r="H14972">
        <v>2.4</v>
      </c>
      <c r="I14972">
        <v>0.9</v>
      </c>
      <c r="J14972">
        <f>VLOOKUP(VALUE(RIGHT(B14972,2)),'XZ coord'!$T$144:$V$149,3,0)</f>
        <v>2.25</v>
      </c>
    </row>
    <row r="14973" spans="1:10" x14ac:dyDescent="0.2">
      <c r="A14973">
        <v>15972</v>
      </c>
      <c r="B14973" t="s">
        <v>15004</v>
      </c>
      <c r="C14973" t="s">
        <v>1339</v>
      </c>
      <c r="D14973" t="s">
        <v>11823</v>
      </c>
      <c r="E14973">
        <f>VLOOKUP(LEFT(B14973,LEN(B14973)-2),'Correction using CAD'!A:F,5,0)</f>
        <v>96.2</v>
      </c>
      <c r="F14973">
        <f>VLOOKUP(LEFT(B14973,LEN(B14973)-2),'Correction using CAD'!A:F,6,0)</f>
        <v>163.90000000000049</v>
      </c>
      <c r="G14973">
        <f>VLOOKUP(VALUE(RIGHT(B14973,2)),'XZ coord'!$T$144:$U$149,2,0)</f>
        <v>6.47</v>
      </c>
      <c r="H14973">
        <v>2.4</v>
      </c>
      <c r="I14973">
        <v>0.9</v>
      </c>
      <c r="J14973">
        <f>VLOOKUP(VALUE(RIGHT(B14973,2)),'XZ coord'!$T$144:$V$149,3,0)</f>
        <v>1.95</v>
      </c>
    </row>
    <row r="14974" spans="1:10" x14ac:dyDescent="0.2">
      <c r="A14974">
        <v>15973</v>
      </c>
      <c r="B14974" t="s">
        <v>15005</v>
      </c>
      <c r="C14974" t="s">
        <v>1339</v>
      </c>
      <c r="D14974" t="s">
        <v>11823</v>
      </c>
      <c r="E14974">
        <f>VLOOKUP(LEFT(B14974,LEN(B14974)-2),'Correction using CAD'!A:F,5,0)</f>
        <v>96.2</v>
      </c>
      <c r="F14974">
        <f>VLOOKUP(LEFT(B14974,LEN(B14974)-2),'Correction using CAD'!A:F,6,0)</f>
        <v>163.90000000000049</v>
      </c>
      <c r="G14974">
        <f>VLOOKUP(VALUE(RIGHT(B14974,2)),'XZ coord'!$T$144:$U$149,2,0)</f>
        <v>8.42</v>
      </c>
      <c r="H14974">
        <v>2.4</v>
      </c>
      <c r="I14974">
        <v>0.9</v>
      </c>
      <c r="J14974">
        <f>VLOOKUP(VALUE(RIGHT(B14974,2)),'XZ coord'!$T$144:$V$149,3,0)</f>
        <v>1.95</v>
      </c>
    </row>
    <row r="14975" spans="1:10" x14ac:dyDescent="0.2">
      <c r="A14975">
        <v>15974</v>
      </c>
      <c r="B14975" t="s">
        <v>15006</v>
      </c>
      <c r="C14975" t="s">
        <v>1339</v>
      </c>
      <c r="D14975" t="s">
        <v>11823</v>
      </c>
      <c r="E14975">
        <f>VLOOKUP(LEFT(B14975,LEN(B14975)-2),'Correction using CAD'!A:F,5,0)</f>
        <v>96.2</v>
      </c>
      <c r="F14975">
        <f>VLOOKUP(LEFT(B14975,LEN(B14975)-2),'Correction using CAD'!A:F,6,0)</f>
        <v>163.90000000000049</v>
      </c>
      <c r="G14975">
        <f>VLOOKUP(VALUE(RIGHT(B14975,2)),'XZ coord'!$T$144:$U$149,2,0)</f>
        <v>10.37</v>
      </c>
      <c r="H14975">
        <v>2.4</v>
      </c>
      <c r="I14975">
        <v>0.9</v>
      </c>
      <c r="J14975">
        <f>VLOOKUP(VALUE(RIGHT(B14975,2)),'XZ coord'!$T$144:$V$149,3,0)</f>
        <v>2.1</v>
      </c>
    </row>
    <row r="14976" spans="1:10" x14ac:dyDescent="0.2">
      <c r="A14976">
        <v>15975</v>
      </c>
      <c r="B14976" t="s">
        <v>15007</v>
      </c>
      <c r="C14976" t="s">
        <v>1339</v>
      </c>
      <c r="D14976" t="s">
        <v>11823</v>
      </c>
      <c r="E14976">
        <f>VLOOKUP(LEFT(B14976,LEN(B14976)-2),'Correction using CAD'!A:F,5,0)</f>
        <v>96.2</v>
      </c>
      <c r="F14976">
        <f>VLOOKUP(LEFT(B14976,LEN(B14976)-2),'Correction using CAD'!A:F,6,0)</f>
        <v>163.00000000000048</v>
      </c>
      <c r="G14976">
        <f>VLOOKUP(VALUE(RIGHT(B14976,2)),'XZ coord'!$T$144:$U$149,2,0)</f>
        <v>2.25</v>
      </c>
      <c r="H14976">
        <v>2.4</v>
      </c>
      <c r="I14976">
        <v>0.9</v>
      </c>
      <c r="J14976">
        <f>VLOOKUP(VALUE(RIGHT(B14976,2)),'XZ coord'!$T$144:$V$149,3,0)</f>
        <v>1.97</v>
      </c>
    </row>
    <row r="14977" spans="1:10" x14ac:dyDescent="0.2">
      <c r="A14977">
        <v>15976</v>
      </c>
      <c r="B14977" t="s">
        <v>15008</v>
      </c>
      <c r="C14977" t="s">
        <v>1342</v>
      </c>
      <c r="D14977" t="s">
        <v>11823</v>
      </c>
      <c r="E14977">
        <f>VLOOKUP(LEFT(B14977,LEN(B14977)-2),'Correction using CAD'!A:F,5,0)</f>
        <v>96.2</v>
      </c>
      <c r="F14977">
        <f>VLOOKUP(LEFT(B14977,LEN(B14977)-2),'Correction using CAD'!A:F,6,0)</f>
        <v>163.00000000000048</v>
      </c>
      <c r="G14977">
        <f>VLOOKUP(VALUE(RIGHT(B14977,2)),'XZ coord'!$T$144:$U$149,2,0)</f>
        <v>4.22</v>
      </c>
      <c r="H14977">
        <v>2.4</v>
      </c>
      <c r="I14977">
        <v>0.9</v>
      </c>
      <c r="J14977">
        <f>VLOOKUP(VALUE(RIGHT(B14977,2)),'XZ coord'!$T$144:$V$149,3,0)</f>
        <v>2.25</v>
      </c>
    </row>
    <row r="14978" spans="1:10" x14ac:dyDescent="0.2">
      <c r="A14978">
        <v>15977</v>
      </c>
      <c r="B14978" t="s">
        <v>15009</v>
      </c>
      <c r="C14978" t="s">
        <v>1339</v>
      </c>
      <c r="D14978" t="s">
        <v>11823</v>
      </c>
      <c r="E14978">
        <f>VLOOKUP(LEFT(B14978,LEN(B14978)-2),'Correction using CAD'!A:F,5,0)</f>
        <v>96.2</v>
      </c>
      <c r="F14978">
        <f>VLOOKUP(LEFT(B14978,LEN(B14978)-2),'Correction using CAD'!A:F,6,0)</f>
        <v>163.00000000000048</v>
      </c>
      <c r="G14978">
        <f>VLOOKUP(VALUE(RIGHT(B14978,2)),'XZ coord'!$T$144:$U$149,2,0)</f>
        <v>6.47</v>
      </c>
      <c r="H14978">
        <v>2.4</v>
      </c>
      <c r="I14978">
        <v>0.9</v>
      </c>
      <c r="J14978">
        <f>VLOOKUP(VALUE(RIGHT(B14978,2)),'XZ coord'!$T$144:$V$149,3,0)</f>
        <v>1.95</v>
      </c>
    </row>
    <row r="14979" spans="1:10" x14ac:dyDescent="0.2">
      <c r="A14979">
        <v>15978</v>
      </c>
      <c r="B14979" t="s">
        <v>15010</v>
      </c>
      <c r="C14979" t="s">
        <v>1339</v>
      </c>
      <c r="D14979" t="s">
        <v>11823</v>
      </c>
      <c r="E14979">
        <f>VLOOKUP(LEFT(B14979,LEN(B14979)-2),'Correction using CAD'!A:F,5,0)</f>
        <v>96.2</v>
      </c>
      <c r="F14979">
        <f>VLOOKUP(LEFT(B14979,LEN(B14979)-2),'Correction using CAD'!A:F,6,0)</f>
        <v>163.00000000000048</v>
      </c>
      <c r="G14979">
        <f>VLOOKUP(VALUE(RIGHT(B14979,2)),'XZ coord'!$T$144:$U$149,2,0)</f>
        <v>8.42</v>
      </c>
      <c r="H14979">
        <v>2.4</v>
      </c>
      <c r="I14979">
        <v>0.9</v>
      </c>
      <c r="J14979">
        <f>VLOOKUP(VALUE(RIGHT(B14979,2)),'XZ coord'!$T$144:$V$149,3,0)</f>
        <v>1.95</v>
      </c>
    </row>
    <row r="14980" spans="1:10" x14ac:dyDescent="0.2">
      <c r="A14980">
        <v>15979</v>
      </c>
      <c r="B14980" t="s">
        <v>15011</v>
      </c>
      <c r="C14980" t="s">
        <v>1339</v>
      </c>
      <c r="D14980" t="s">
        <v>11823</v>
      </c>
      <c r="E14980">
        <f>VLOOKUP(LEFT(B14980,LEN(B14980)-2),'Correction using CAD'!A:F,5,0)</f>
        <v>96.2</v>
      </c>
      <c r="F14980">
        <f>VLOOKUP(LEFT(B14980,LEN(B14980)-2),'Correction using CAD'!A:F,6,0)</f>
        <v>163.00000000000048</v>
      </c>
      <c r="G14980">
        <f>VLOOKUP(VALUE(RIGHT(B14980,2)),'XZ coord'!$T$144:$U$149,2,0)</f>
        <v>10.37</v>
      </c>
      <c r="H14980">
        <v>2.4</v>
      </c>
      <c r="I14980">
        <v>0.9</v>
      </c>
      <c r="J14980">
        <f>VLOOKUP(VALUE(RIGHT(B14980,2)),'XZ coord'!$T$144:$V$149,3,0)</f>
        <v>2.1</v>
      </c>
    </row>
    <row r="14981" spans="1:10" x14ac:dyDescent="0.2">
      <c r="A14981">
        <v>15980</v>
      </c>
      <c r="B14981" t="s">
        <v>15012</v>
      </c>
      <c r="C14981" t="s">
        <v>1339</v>
      </c>
      <c r="D14981" t="s">
        <v>11823</v>
      </c>
      <c r="E14981">
        <f>VLOOKUP(LEFT(B14981,LEN(B14981)-2),'Correction using CAD'!A:F,5,0)</f>
        <v>90.125</v>
      </c>
      <c r="F14981">
        <f>VLOOKUP(LEFT(B14981,LEN(B14981)-2),'Correction using CAD'!A:F,6,0)</f>
        <v>162.10000000000048</v>
      </c>
      <c r="G14981">
        <f>VLOOKUP(VALUE(RIGHT(B14981,2)),'XZ coord'!$T$144:$U$149,2,0)</f>
        <v>2.25</v>
      </c>
      <c r="H14981">
        <v>2.4</v>
      </c>
      <c r="I14981">
        <v>0.9</v>
      </c>
      <c r="J14981">
        <f>VLOOKUP(VALUE(RIGHT(B14981,2)),'XZ coord'!$T$144:$V$149,3,0)</f>
        <v>1.97</v>
      </c>
    </row>
    <row r="14982" spans="1:10" x14ac:dyDescent="0.2">
      <c r="A14982">
        <v>15981</v>
      </c>
      <c r="B14982" t="s">
        <v>15013</v>
      </c>
      <c r="C14982" t="s">
        <v>1342</v>
      </c>
      <c r="D14982" t="s">
        <v>11823</v>
      </c>
      <c r="E14982">
        <f>VLOOKUP(LEFT(B14982,LEN(B14982)-2),'Correction using CAD'!A:F,5,0)</f>
        <v>90.125</v>
      </c>
      <c r="F14982">
        <f>VLOOKUP(LEFT(B14982,LEN(B14982)-2),'Correction using CAD'!A:F,6,0)</f>
        <v>162.10000000000048</v>
      </c>
      <c r="G14982">
        <f>VLOOKUP(VALUE(RIGHT(B14982,2)),'XZ coord'!$T$144:$U$149,2,0)</f>
        <v>4.22</v>
      </c>
      <c r="H14982">
        <v>2.4</v>
      </c>
      <c r="I14982">
        <v>0.9</v>
      </c>
      <c r="J14982">
        <f>VLOOKUP(VALUE(RIGHT(B14982,2)),'XZ coord'!$T$144:$V$149,3,0)</f>
        <v>2.25</v>
      </c>
    </row>
    <row r="14983" spans="1:10" x14ac:dyDescent="0.2">
      <c r="A14983">
        <v>15982</v>
      </c>
      <c r="B14983" t="s">
        <v>15014</v>
      </c>
      <c r="C14983" t="s">
        <v>1339</v>
      </c>
      <c r="D14983" t="s">
        <v>11823</v>
      </c>
      <c r="E14983">
        <f>VLOOKUP(LEFT(B14983,LEN(B14983)-2),'Correction using CAD'!A:F,5,0)</f>
        <v>90.125</v>
      </c>
      <c r="F14983">
        <f>VLOOKUP(LEFT(B14983,LEN(B14983)-2),'Correction using CAD'!A:F,6,0)</f>
        <v>162.10000000000048</v>
      </c>
      <c r="G14983">
        <f>VLOOKUP(VALUE(RIGHT(B14983,2)),'XZ coord'!$T$144:$U$149,2,0)</f>
        <v>6.47</v>
      </c>
      <c r="H14983">
        <v>2.4</v>
      </c>
      <c r="I14983">
        <v>0.9</v>
      </c>
      <c r="J14983">
        <f>VLOOKUP(VALUE(RIGHT(B14983,2)),'XZ coord'!$T$144:$V$149,3,0)</f>
        <v>1.95</v>
      </c>
    </row>
    <row r="14984" spans="1:10" x14ac:dyDescent="0.2">
      <c r="A14984">
        <v>15983</v>
      </c>
      <c r="B14984" t="s">
        <v>15015</v>
      </c>
      <c r="C14984" t="s">
        <v>1339</v>
      </c>
      <c r="D14984" t="s">
        <v>11823</v>
      </c>
      <c r="E14984">
        <f>VLOOKUP(LEFT(B14984,LEN(B14984)-2),'Correction using CAD'!A:F,5,0)</f>
        <v>90.125</v>
      </c>
      <c r="F14984">
        <f>VLOOKUP(LEFT(B14984,LEN(B14984)-2),'Correction using CAD'!A:F,6,0)</f>
        <v>162.10000000000048</v>
      </c>
      <c r="G14984">
        <f>VLOOKUP(VALUE(RIGHT(B14984,2)),'XZ coord'!$T$144:$U$149,2,0)</f>
        <v>8.42</v>
      </c>
      <c r="H14984">
        <v>2.4</v>
      </c>
      <c r="I14984">
        <v>0.9</v>
      </c>
      <c r="J14984">
        <f>VLOOKUP(VALUE(RIGHT(B14984,2)),'XZ coord'!$T$144:$V$149,3,0)</f>
        <v>1.95</v>
      </c>
    </row>
    <row r="14985" spans="1:10" x14ac:dyDescent="0.2">
      <c r="A14985">
        <v>15984</v>
      </c>
      <c r="B14985" t="s">
        <v>15016</v>
      </c>
      <c r="C14985" t="s">
        <v>1342</v>
      </c>
      <c r="D14985" t="s">
        <v>11823</v>
      </c>
      <c r="E14985">
        <f>VLOOKUP(LEFT(B14985,LEN(B14985)-2),'Correction using CAD'!A:F,5,0)</f>
        <v>90.125</v>
      </c>
      <c r="F14985">
        <f>VLOOKUP(LEFT(B14985,LEN(B14985)-2),'Correction using CAD'!A:F,6,0)</f>
        <v>162.10000000000048</v>
      </c>
      <c r="G14985">
        <f>VLOOKUP(VALUE(RIGHT(B14985,2)),'XZ coord'!$T$144:$U$149,2,0)</f>
        <v>10.37</v>
      </c>
      <c r="H14985">
        <v>2.4</v>
      </c>
      <c r="I14985">
        <v>0.9</v>
      </c>
      <c r="J14985">
        <f>VLOOKUP(VALUE(RIGHT(B14985,2)),'XZ coord'!$T$144:$V$149,3,0)</f>
        <v>2.1</v>
      </c>
    </row>
    <row r="14986" spans="1:10" x14ac:dyDescent="0.2">
      <c r="A14986">
        <v>15985</v>
      </c>
      <c r="B14986" t="s">
        <v>15017</v>
      </c>
      <c r="C14986" t="s">
        <v>1339</v>
      </c>
      <c r="D14986" t="s">
        <v>11823</v>
      </c>
      <c r="E14986">
        <f>VLOOKUP(LEFT(B14986,LEN(B14986)-2),'Correction using CAD'!A:F,5,0)</f>
        <v>90.125</v>
      </c>
      <c r="F14986">
        <f>VLOOKUP(LEFT(B14986,LEN(B14986)-2),'Correction using CAD'!A:F,6,0)</f>
        <v>161.20000000000047</v>
      </c>
      <c r="G14986">
        <f>VLOOKUP(VALUE(RIGHT(B14986,2)),'XZ coord'!$T$144:$U$149,2,0)</f>
        <v>2.25</v>
      </c>
      <c r="H14986">
        <v>2.4</v>
      </c>
      <c r="I14986">
        <v>0.9</v>
      </c>
      <c r="J14986">
        <f>VLOOKUP(VALUE(RIGHT(B14986,2)),'XZ coord'!$T$144:$V$149,3,0)</f>
        <v>1.97</v>
      </c>
    </row>
    <row r="14987" spans="1:10" x14ac:dyDescent="0.2">
      <c r="A14987">
        <v>15986</v>
      </c>
      <c r="B14987" t="s">
        <v>15018</v>
      </c>
      <c r="C14987" t="s">
        <v>1342</v>
      </c>
      <c r="D14987" t="s">
        <v>11823</v>
      </c>
      <c r="E14987">
        <f>VLOOKUP(LEFT(B14987,LEN(B14987)-2),'Correction using CAD'!A:F,5,0)</f>
        <v>90.125</v>
      </c>
      <c r="F14987">
        <f>VLOOKUP(LEFT(B14987,LEN(B14987)-2),'Correction using CAD'!A:F,6,0)</f>
        <v>161.20000000000047</v>
      </c>
      <c r="G14987">
        <f>VLOOKUP(VALUE(RIGHT(B14987,2)),'XZ coord'!$T$144:$U$149,2,0)</f>
        <v>4.22</v>
      </c>
      <c r="H14987">
        <v>2.4</v>
      </c>
      <c r="I14987">
        <v>0.9</v>
      </c>
      <c r="J14987">
        <f>VLOOKUP(VALUE(RIGHT(B14987,2)),'XZ coord'!$T$144:$V$149,3,0)</f>
        <v>2.25</v>
      </c>
    </row>
    <row r="14988" spans="1:10" x14ac:dyDescent="0.2">
      <c r="A14988">
        <v>15987</v>
      </c>
      <c r="B14988" t="s">
        <v>15019</v>
      </c>
      <c r="C14988" t="s">
        <v>1339</v>
      </c>
      <c r="D14988" t="s">
        <v>11823</v>
      </c>
      <c r="E14988">
        <f>VLOOKUP(LEFT(B14988,LEN(B14988)-2),'Correction using CAD'!A:F,5,0)</f>
        <v>90.125</v>
      </c>
      <c r="F14988">
        <f>VLOOKUP(LEFT(B14988,LEN(B14988)-2),'Correction using CAD'!A:F,6,0)</f>
        <v>161.20000000000047</v>
      </c>
      <c r="G14988">
        <f>VLOOKUP(VALUE(RIGHT(B14988,2)),'XZ coord'!$T$144:$U$149,2,0)</f>
        <v>6.47</v>
      </c>
      <c r="H14988">
        <v>2.4</v>
      </c>
      <c r="I14988">
        <v>0.9</v>
      </c>
      <c r="J14988">
        <f>VLOOKUP(VALUE(RIGHT(B14988,2)),'XZ coord'!$T$144:$V$149,3,0)</f>
        <v>1.95</v>
      </c>
    </row>
    <row r="14989" spans="1:10" x14ac:dyDescent="0.2">
      <c r="A14989">
        <v>15988</v>
      </c>
      <c r="B14989" t="s">
        <v>15020</v>
      </c>
      <c r="C14989" t="s">
        <v>1339</v>
      </c>
      <c r="D14989" t="s">
        <v>11823</v>
      </c>
      <c r="E14989">
        <f>VLOOKUP(LEFT(B14989,LEN(B14989)-2),'Correction using CAD'!A:F,5,0)</f>
        <v>90.125</v>
      </c>
      <c r="F14989">
        <f>VLOOKUP(LEFT(B14989,LEN(B14989)-2),'Correction using CAD'!A:F,6,0)</f>
        <v>161.20000000000047</v>
      </c>
      <c r="G14989">
        <f>VLOOKUP(VALUE(RIGHT(B14989,2)),'XZ coord'!$T$144:$U$149,2,0)</f>
        <v>8.42</v>
      </c>
      <c r="H14989">
        <v>2.4</v>
      </c>
      <c r="I14989">
        <v>0.9</v>
      </c>
      <c r="J14989">
        <f>VLOOKUP(VALUE(RIGHT(B14989,2)),'XZ coord'!$T$144:$V$149,3,0)</f>
        <v>1.95</v>
      </c>
    </row>
    <row r="14990" spans="1:10" x14ac:dyDescent="0.2">
      <c r="A14990">
        <v>15989</v>
      </c>
      <c r="B14990" t="s">
        <v>15021</v>
      </c>
      <c r="C14990" t="s">
        <v>1342</v>
      </c>
      <c r="D14990" t="s">
        <v>11823</v>
      </c>
      <c r="E14990">
        <f>VLOOKUP(LEFT(B14990,LEN(B14990)-2),'Correction using CAD'!A:F,5,0)</f>
        <v>90.125</v>
      </c>
      <c r="F14990">
        <f>VLOOKUP(LEFT(B14990,LEN(B14990)-2),'Correction using CAD'!A:F,6,0)</f>
        <v>161.20000000000047</v>
      </c>
      <c r="G14990">
        <f>VLOOKUP(VALUE(RIGHT(B14990,2)),'XZ coord'!$T$144:$U$149,2,0)</f>
        <v>10.37</v>
      </c>
      <c r="H14990">
        <v>2.4</v>
      </c>
      <c r="I14990">
        <v>0.9</v>
      </c>
      <c r="J14990">
        <f>VLOOKUP(VALUE(RIGHT(B14990,2)),'XZ coord'!$T$144:$V$149,3,0)</f>
        <v>2.1</v>
      </c>
    </row>
    <row r="14991" spans="1:10" x14ac:dyDescent="0.2">
      <c r="A14991">
        <v>15990</v>
      </c>
      <c r="B14991" t="s">
        <v>15022</v>
      </c>
      <c r="C14991" t="s">
        <v>1339</v>
      </c>
      <c r="D14991" t="s">
        <v>11823</v>
      </c>
      <c r="E14991">
        <f>VLOOKUP(LEFT(B14991,LEN(B14991)-2),'Correction using CAD'!A:F,5,0)</f>
        <v>90.125</v>
      </c>
      <c r="F14991">
        <f>VLOOKUP(LEFT(B14991,LEN(B14991)-2),'Correction using CAD'!A:F,6,0)</f>
        <v>160.30000000000047</v>
      </c>
      <c r="G14991">
        <f>VLOOKUP(VALUE(RIGHT(B14991,2)),'XZ coord'!$T$144:$U$149,2,0)</f>
        <v>2.25</v>
      </c>
      <c r="H14991">
        <v>2.4</v>
      </c>
      <c r="I14991">
        <v>0.9</v>
      </c>
      <c r="J14991">
        <f>VLOOKUP(VALUE(RIGHT(B14991,2)),'XZ coord'!$T$144:$V$149,3,0)</f>
        <v>1.97</v>
      </c>
    </row>
    <row r="14992" spans="1:10" x14ac:dyDescent="0.2">
      <c r="A14992">
        <v>15991</v>
      </c>
      <c r="B14992" t="s">
        <v>15023</v>
      </c>
      <c r="C14992" t="s">
        <v>1342</v>
      </c>
      <c r="D14992" t="s">
        <v>11823</v>
      </c>
      <c r="E14992">
        <f>VLOOKUP(LEFT(B14992,LEN(B14992)-2),'Correction using CAD'!A:F,5,0)</f>
        <v>90.125</v>
      </c>
      <c r="F14992">
        <f>VLOOKUP(LEFT(B14992,LEN(B14992)-2),'Correction using CAD'!A:F,6,0)</f>
        <v>160.30000000000047</v>
      </c>
      <c r="G14992">
        <f>VLOOKUP(VALUE(RIGHT(B14992,2)),'XZ coord'!$T$144:$U$149,2,0)</f>
        <v>4.22</v>
      </c>
      <c r="H14992">
        <v>2.4</v>
      </c>
      <c r="I14992">
        <v>0.9</v>
      </c>
      <c r="J14992">
        <f>VLOOKUP(VALUE(RIGHT(B14992,2)),'XZ coord'!$T$144:$V$149,3,0)</f>
        <v>2.25</v>
      </c>
    </row>
    <row r="14993" spans="1:10" x14ac:dyDescent="0.2">
      <c r="A14993">
        <v>15992</v>
      </c>
      <c r="B14993" t="s">
        <v>15024</v>
      </c>
      <c r="C14993" t="s">
        <v>1339</v>
      </c>
      <c r="D14993" t="s">
        <v>11823</v>
      </c>
      <c r="E14993">
        <f>VLOOKUP(LEFT(B14993,LEN(B14993)-2),'Correction using CAD'!A:F,5,0)</f>
        <v>90.125</v>
      </c>
      <c r="F14993">
        <f>VLOOKUP(LEFT(B14993,LEN(B14993)-2),'Correction using CAD'!A:F,6,0)</f>
        <v>160.30000000000047</v>
      </c>
      <c r="G14993">
        <f>VLOOKUP(VALUE(RIGHT(B14993,2)),'XZ coord'!$T$144:$U$149,2,0)</f>
        <v>6.47</v>
      </c>
      <c r="H14993">
        <v>2.4</v>
      </c>
      <c r="I14993">
        <v>0.9</v>
      </c>
      <c r="J14993">
        <f>VLOOKUP(VALUE(RIGHT(B14993,2)),'XZ coord'!$T$144:$V$149,3,0)</f>
        <v>1.95</v>
      </c>
    </row>
    <row r="14994" spans="1:10" x14ac:dyDescent="0.2">
      <c r="A14994">
        <v>15993</v>
      </c>
      <c r="B14994" t="s">
        <v>15025</v>
      </c>
      <c r="C14994" t="s">
        <v>1339</v>
      </c>
      <c r="D14994" t="s">
        <v>11823</v>
      </c>
      <c r="E14994">
        <f>VLOOKUP(LEFT(B14994,LEN(B14994)-2),'Correction using CAD'!A:F,5,0)</f>
        <v>90.125</v>
      </c>
      <c r="F14994">
        <f>VLOOKUP(LEFT(B14994,LEN(B14994)-2),'Correction using CAD'!A:F,6,0)</f>
        <v>160.30000000000047</v>
      </c>
      <c r="G14994">
        <f>VLOOKUP(VALUE(RIGHT(B14994,2)),'XZ coord'!$T$144:$U$149,2,0)</f>
        <v>8.42</v>
      </c>
      <c r="H14994">
        <v>2.4</v>
      </c>
      <c r="I14994">
        <v>0.9</v>
      </c>
      <c r="J14994">
        <f>VLOOKUP(VALUE(RIGHT(B14994,2)),'XZ coord'!$T$144:$V$149,3,0)</f>
        <v>1.95</v>
      </c>
    </row>
    <row r="14995" spans="1:10" x14ac:dyDescent="0.2">
      <c r="A14995">
        <v>15994</v>
      </c>
      <c r="B14995" t="s">
        <v>15026</v>
      </c>
      <c r="C14995" t="s">
        <v>1342</v>
      </c>
      <c r="D14995" t="s">
        <v>11823</v>
      </c>
      <c r="E14995">
        <f>VLOOKUP(LEFT(B14995,LEN(B14995)-2),'Correction using CAD'!A:F,5,0)</f>
        <v>90.125</v>
      </c>
      <c r="F14995">
        <f>VLOOKUP(LEFT(B14995,LEN(B14995)-2),'Correction using CAD'!A:F,6,0)</f>
        <v>160.30000000000047</v>
      </c>
      <c r="G14995">
        <f>VLOOKUP(VALUE(RIGHT(B14995,2)),'XZ coord'!$T$144:$U$149,2,0)</f>
        <v>10.37</v>
      </c>
      <c r="H14995">
        <v>2.4</v>
      </c>
      <c r="I14995">
        <v>0.9</v>
      </c>
      <c r="J14995">
        <f>VLOOKUP(VALUE(RIGHT(B14995,2)),'XZ coord'!$T$144:$V$149,3,0)</f>
        <v>2.1</v>
      </c>
    </row>
    <row r="14996" spans="1:10" x14ac:dyDescent="0.2">
      <c r="A14996">
        <v>15995</v>
      </c>
      <c r="B14996" t="s">
        <v>15027</v>
      </c>
      <c r="C14996" t="s">
        <v>1339</v>
      </c>
      <c r="D14996" t="s">
        <v>11823</v>
      </c>
      <c r="E14996">
        <f>VLOOKUP(LEFT(B14996,LEN(B14996)-2),'Correction using CAD'!A:F,5,0)</f>
        <v>90.125</v>
      </c>
      <c r="F14996">
        <f>VLOOKUP(LEFT(B14996,LEN(B14996)-2),'Correction using CAD'!A:F,6,0)</f>
        <v>159.40000000000046</v>
      </c>
      <c r="G14996">
        <f>VLOOKUP(VALUE(RIGHT(B14996,2)),'XZ coord'!$T$144:$U$149,2,0)</f>
        <v>2.25</v>
      </c>
      <c r="H14996">
        <v>2.4</v>
      </c>
      <c r="I14996">
        <v>0.9</v>
      </c>
      <c r="J14996">
        <f>VLOOKUP(VALUE(RIGHT(B14996,2)),'XZ coord'!$T$144:$V$149,3,0)</f>
        <v>1.97</v>
      </c>
    </row>
    <row r="14997" spans="1:10" x14ac:dyDescent="0.2">
      <c r="A14997">
        <v>15996</v>
      </c>
      <c r="B14997" t="s">
        <v>15028</v>
      </c>
      <c r="C14997" t="s">
        <v>1342</v>
      </c>
      <c r="D14997" t="s">
        <v>11823</v>
      </c>
      <c r="E14997">
        <f>VLOOKUP(LEFT(B14997,LEN(B14997)-2),'Correction using CAD'!A:F,5,0)</f>
        <v>90.125</v>
      </c>
      <c r="F14997">
        <f>VLOOKUP(LEFT(B14997,LEN(B14997)-2),'Correction using CAD'!A:F,6,0)</f>
        <v>159.40000000000046</v>
      </c>
      <c r="G14997">
        <f>VLOOKUP(VALUE(RIGHT(B14997,2)),'XZ coord'!$T$144:$U$149,2,0)</f>
        <v>4.22</v>
      </c>
      <c r="H14997">
        <v>2.4</v>
      </c>
      <c r="I14997">
        <v>0.9</v>
      </c>
      <c r="J14997">
        <f>VLOOKUP(VALUE(RIGHT(B14997,2)),'XZ coord'!$T$144:$V$149,3,0)</f>
        <v>2.25</v>
      </c>
    </row>
    <row r="14998" spans="1:10" x14ac:dyDescent="0.2">
      <c r="A14998">
        <v>15997</v>
      </c>
      <c r="B14998" t="s">
        <v>15029</v>
      </c>
      <c r="C14998" t="s">
        <v>1339</v>
      </c>
      <c r="D14998" t="s">
        <v>11823</v>
      </c>
      <c r="E14998">
        <f>VLOOKUP(LEFT(B14998,LEN(B14998)-2),'Correction using CAD'!A:F,5,0)</f>
        <v>90.125</v>
      </c>
      <c r="F14998">
        <f>VLOOKUP(LEFT(B14998,LEN(B14998)-2),'Correction using CAD'!A:F,6,0)</f>
        <v>159.40000000000046</v>
      </c>
      <c r="G14998">
        <f>VLOOKUP(VALUE(RIGHT(B14998,2)),'XZ coord'!$T$144:$U$149,2,0)</f>
        <v>6.47</v>
      </c>
      <c r="H14998">
        <v>2.4</v>
      </c>
      <c r="I14998">
        <v>0.9</v>
      </c>
      <c r="J14998">
        <f>VLOOKUP(VALUE(RIGHT(B14998,2)),'XZ coord'!$T$144:$V$149,3,0)</f>
        <v>1.95</v>
      </c>
    </row>
    <row r="14999" spans="1:10" x14ac:dyDescent="0.2">
      <c r="A14999">
        <v>15998</v>
      </c>
      <c r="B14999" t="s">
        <v>15030</v>
      </c>
      <c r="C14999" t="s">
        <v>1339</v>
      </c>
      <c r="D14999" t="s">
        <v>11823</v>
      </c>
      <c r="E14999">
        <f>VLOOKUP(LEFT(B14999,LEN(B14999)-2),'Correction using CAD'!A:F,5,0)</f>
        <v>90.125</v>
      </c>
      <c r="F14999">
        <f>VLOOKUP(LEFT(B14999,LEN(B14999)-2),'Correction using CAD'!A:F,6,0)</f>
        <v>159.40000000000046</v>
      </c>
      <c r="G14999">
        <f>VLOOKUP(VALUE(RIGHT(B14999,2)),'XZ coord'!$T$144:$U$149,2,0)</f>
        <v>8.42</v>
      </c>
      <c r="H14999">
        <v>2.4</v>
      </c>
      <c r="I14999">
        <v>0.9</v>
      </c>
      <c r="J14999">
        <f>VLOOKUP(VALUE(RIGHT(B14999,2)),'XZ coord'!$T$144:$V$149,3,0)</f>
        <v>1.95</v>
      </c>
    </row>
    <row r="15000" spans="1:10" x14ac:dyDescent="0.2">
      <c r="A15000">
        <v>15999</v>
      </c>
      <c r="B15000" t="s">
        <v>15031</v>
      </c>
      <c r="C15000" t="s">
        <v>1339</v>
      </c>
      <c r="D15000" t="s">
        <v>11823</v>
      </c>
      <c r="E15000">
        <f>VLOOKUP(LEFT(B15000,LEN(B15000)-2),'Correction using CAD'!A:F,5,0)</f>
        <v>90.125</v>
      </c>
      <c r="F15000">
        <f>VLOOKUP(LEFT(B15000,LEN(B15000)-2),'Correction using CAD'!A:F,6,0)</f>
        <v>159.40000000000046</v>
      </c>
      <c r="G15000">
        <f>VLOOKUP(VALUE(RIGHT(B15000,2)),'XZ coord'!$T$144:$U$149,2,0)</f>
        <v>10.37</v>
      </c>
      <c r="H15000">
        <v>2.4</v>
      </c>
      <c r="I15000">
        <v>0.9</v>
      </c>
      <c r="J15000">
        <f>VLOOKUP(VALUE(RIGHT(B15000,2)),'XZ coord'!$T$144:$V$149,3,0)</f>
        <v>2.1</v>
      </c>
    </row>
    <row r="15001" spans="1:10" x14ac:dyDescent="0.2">
      <c r="A15001">
        <v>16000</v>
      </c>
      <c r="B15001" t="s">
        <v>15032</v>
      </c>
      <c r="C15001" t="s">
        <v>1339</v>
      </c>
      <c r="D15001" t="s">
        <v>11823</v>
      </c>
      <c r="E15001">
        <f>VLOOKUP(LEFT(B15001,LEN(B15001)-2),'Correction using CAD'!A:F,5,0)</f>
        <v>96.2</v>
      </c>
      <c r="F15001">
        <f>VLOOKUP(LEFT(B15001,LEN(B15001)-2),'Correction using CAD'!A:F,6,0)</f>
        <v>162.10000000000048</v>
      </c>
      <c r="G15001">
        <f>VLOOKUP(VALUE(RIGHT(B15001,2)),'XZ coord'!$T$144:$U$149,2,0)</f>
        <v>2.25</v>
      </c>
      <c r="H15001">
        <v>2.4</v>
      </c>
      <c r="I15001">
        <v>0.9</v>
      </c>
      <c r="J15001">
        <f>VLOOKUP(VALUE(RIGHT(B15001,2)),'XZ coord'!$T$144:$V$149,3,0)</f>
        <v>1.97</v>
      </c>
    </row>
    <row r="15002" spans="1:10" x14ac:dyDescent="0.2">
      <c r="A15002">
        <v>16001</v>
      </c>
      <c r="B15002" t="s">
        <v>15033</v>
      </c>
      <c r="C15002" t="s">
        <v>1342</v>
      </c>
      <c r="D15002" t="s">
        <v>11823</v>
      </c>
      <c r="E15002">
        <f>VLOOKUP(LEFT(B15002,LEN(B15002)-2),'Correction using CAD'!A:F,5,0)</f>
        <v>96.2</v>
      </c>
      <c r="F15002">
        <f>VLOOKUP(LEFT(B15002,LEN(B15002)-2),'Correction using CAD'!A:F,6,0)</f>
        <v>162.10000000000048</v>
      </c>
      <c r="G15002">
        <f>VLOOKUP(VALUE(RIGHT(B15002,2)),'XZ coord'!$T$144:$U$149,2,0)</f>
        <v>4.22</v>
      </c>
      <c r="H15002">
        <v>2.4</v>
      </c>
      <c r="I15002">
        <v>0.9</v>
      </c>
      <c r="J15002">
        <f>VLOOKUP(VALUE(RIGHT(B15002,2)),'XZ coord'!$T$144:$V$149,3,0)</f>
        <v>2.25</v>
      </c>
    </row>
    <row r="15003" spans="1:10" x14ac:dyDescent="0.2">
      <c r="A15003">
        <v>16002</v>
      </c>
      <c r="B15003" t="s">
        <v>15034</v>
      </c>
      <c r="C15003" t="s">
        <v>1339</v>
      </c>
      <c r="D15003" t="s">
        <v>11823</v>
      </c>
      <c r="E15003">
        <f>VLOOKUP(LEFT(B15003,LEN(B15003)-2),'Correction using CAD'!A:F,5,0)</f>
        <v>96.2</v>
      </c>
      <c r="F15003">
        <f>VLOOKUP(LEFT(B15003,LEN(B15003)-2),'Correction using CAD'!A:F,6,0)</f>
        <v>162.10000000000048</v>
      </c>
      <c r="G15003">
        <f>VLOOKUP(VALUE(RIGHT(B15003,2)),'XZ coord'!$T$144:$U$149,2,0)</f>
        <v>6.47</v>
      </c>
      <c r="H15003">
        <v>2.4</v>
      </c>
      <c r="I15003">
        <v>0.9</v>
      </c>
      <c r="J15003">
        <f>VLOOKUP(VALUE(RIGHT(B15003,2)),'XZ coord'!$T$144:$V$149,3,0)</f>
        <v>1.95</v>
      </c>
    </row>
    <row r="15004" spans="1:10" x14ac:dyDescent="0.2">
      <c r="A15004">
        <v>16003</v>
      </c>
      <c r="B15004" t="s">
        <v>15035</v>
      </c>
      <c r="C15004" t="s">
        <v>1339</v>
      </c>
      <c r="D15004" t="s">
        <v>11823</v>
      </c>
      <c r="E15004">
        <f>VLOOKUP(LEFT(B15004,LEN(B15004)-2),'Correction using CAD'!A:F,5,0)</f>
        <v>96.2</v>
      </c>
      <c r="F15004">
        <f>VLOOKUP(LEFT(B15004,LEN(B15004)-2),'Correction using CAD'!A:F,6,0)</f>
        <v>162.10000000000048</v>
      </c>
      <c r="G15004">
        <f>VLOOKUP(VALUE(RIGHT(B15004,2)),'XZ coord'!$T$144:$U$149,2,0)</f>
        <v>8.42</v>
      </c>
      <c r="H15004">
        <v>2.4</v>
      </c>
      <c r="I15004">
        <v>0.9</v>
      </c>
      <c r="J15004">
        <f>VLOOKUP(VALUE(RIGHT(B15004,2)),'XZ coord'!$T$144:$V$149,3,0)</f>
        <v>1.95</v>
      </c>
    </row>
    <row r="15005" spans="1:10" x14ac:dyDescent="0.2">
      <c r="A15005">
        <v>16004</v>
      </c>
      <c r="B15005" t="s">
        <v>15036</v>
      </c>
      <c r="C15005" t="s">
        <v>1339</v>
      </c>
      <c r="D15005" t="s">
        <v>11823</v>
      </c>
      <c r="E15005">
        <f>VLOOKUP(LEFT(B15005,LEN(B15005)-2),'Correction using CAD'!A:F,5,0)</f>
        <v>96.2</v>
      </c>
      <c r="F15005">
        <f>VLOOKUP(LEFT(B15005,LEN(B15005)-2),'Correction using CAD'!A:F,6,0)</f>
        <v>162.10000000000048</v>
      </c>
      <c r="G15005">
        <f>VLOOKUP(VALUE(RIGHT(B15005,2)),'XZ coord'!$T$144:$U$149,2,0)</f>
        <v>10.37</v>
      </c>
      <c r="H15005">
        <v>2.4</v>
      </c>
      <c r="I15005">
        <v>0.9</v>
      </c>
      <c r="J15005">
        <f>VLOOKUP(VALUE(RIGHT(B15005,2)),'XZ coord'!$T$144:$V$149,3,0)</f>
        <v>2.1</v>
      </c>
    </row>
    <row r="15006" spans="1:10" x14ac:dyDescent="0.2">
      <c r="A15006">
        <v>16005</v>
      </c>
      <c r="B15006" t="s">
        <v>15037</v>
      </c>
      <c r="C15006" t="s">
        <v>1339</v>
      </c>
      <c r="D15006" t="s">
        <v>11823</v>
      </c>
      <c r="E15006">
        <f>VLOOKUP(LEFT(B15006,LEN(B15006)-2),'Correction using CAD'!A:F,5,0)</f>
        <v>96.2</v>
      </c>
      <c r="F15006">
        <f>VLOOKUP(LEFT(B15006,LEN(B15006)-2),'Correction using CAD'!A:F,6,0)</f>
        <v>161.20000000000047</v>
      </c>
      <c r="G15006">
        <f>VLOOKUP(VALUE(RIGHT(B15006,2)),'XZ coord'!$T$144:$U$149,2,0)</f>
        <v>2.25</v>
      </c>
      <c r="H15006">
        <v>2.4</v>
      </c>
      <c r="I15006">
        <v>0.9</v>
      </c>
      <c r="J15006">
        <f>VLOOKUP(VALUE(RIGHT(B15006,2)),'XZ coord'!$T$144:$V$149,3,0)</f>
        <v>1.97</v>
      </c>
    </row>
    <row r="15007" spans="1:10" x14ac:dyDescent="0.2">
      <c r="A15007">
        <v>16006</v>
      </c>
      <c r="B15007" t="s">
        <v>15038</v>
      </c>
      <c r="C15007" t="s">
        <v>1342</v>
      </c>
      <c r="D15007" t="s">
        <v>11823</v>
      </c>
      <c r="E15007">
        <f>VLOOKUP(LEFT(B15007,LEN(B15007)-2),'Correction using CAD'!A:F,5,0)</f>
        <v>96.2</v>
      </c>
      <c r="F15007">
        <f>VLOOKUP(LEFT(B15007,LEN(B15007)-2),'Correction using CAD'!A:F,6,0)</f>
        <v>161.20000000000047</v>
      </c>
      <c r="G15007">
        <f>VLOOKUP(VALUE(RIGHT(B15007,2)),'XZ coord'!$T$144:$U$149,2,0)</f>
        <v>4.22</v>
      </c>
      <c r="H15007">
        <v>2.4</v>
      </c>
      <c r="I15007">
        <v>0.9</v>
      </c>
      <c r="J15007">
        <f>VLOOKUP(VALUE(RIGHT(B15007,2)),'XZ coord'!$T$144:$V$149,3,0)</f>
        <v>2.25</v>
      </c>
    </row>
    <row r="15008" spans="1:10" x14ac:dyDescent="0.2">
      <c r="A15008">
        <v>16007</v>
      </c>
      <c r="B15008" t="s">
        <v>15039</v>
      </c>
      <c r="C15008" t="s">
        <v>1339</v>
      </c>
      <c r="D15008" t="s">
        <v>11823</v>
      </c>
      <c r="E15008">
        <f>VLOOKUP(LEFT(B15008,LEN(B15008)-2),'Correction using CAD'!A:F,5,0)</f>
        <v>96.2</v>
      </c>
      <c r="F15008">
        <f>VLOOKUP(LEFT(B15008,LEN(B15008)-2),'Correction using CAD'!A:F,6,0)</f>
        <v>161.20000000000047</v>
      </c>
      <c r="G15008">
        <f>VLOOKUP(VALUE(RIGHT(B15008,2)),'XZ coord'!$T$144:$U$149,2,0)</f>
        <v>6.47</v>
      </c>
      <c r="H15008">
        <v>2.4</v>
      </c>
      <c r="I15008">
        <v>0.9</v>
      </c>
      <c r="J15008">
        <f>VLOOKUP(VALUE(RIGHT(B15008,2)),'XZ coord'!$T$144:$V$149,3,0)</f>
        <v>1.95</v>
      </c>
    </row>
    <row r="15009" spans="1:10" x14ac:dyDescent="0.2">
      <c r="A15009">
        <v>16008</v>
      </c>
      <c r="B15009" t="s">
        <v>15040</v>
      </c>
      <c r="C15009" t="s">
        <v>1339</v>
      </c>
      <c r="D15009" t="s">
        <v>11823</v>
      </c>
      <c r="E15009">
        <f>VLOOKUP(LEFT(B15009,LEN(B15009)-2),'Correction using CAD'!A:F,5,0)</f>
        <v>96.2</v>
      </c>
      <c r="F15009">
        <f>VLOOKUP(LEFT(B15009,LEN(B15009)-2),'Correction using CAD'!A:F,6,0)</f>
        <v>161.20000000000047</v>
      </c>
      <c r="G15009">
        <f>VLOOKUP(VALUE(RIGHT(B15009,2)),'XZ coord'!$T$144:$U$149,2,0)</f>
        <v>8.42</v>
      </c>
      <c r="H15009">
        <v>2.4</v>
      </c>
      <c r="I15009">
        <v>0.9</v>
      </c>
      <c r="J15009">
        <f>VLOOKUP(VALUE(RIGHT(B15009,2)),'XZ coord'!$T$144:$V$149,3,0)</f>
        <v>1.95</v>
      </c>
    </row>
    <row r="15010" spans="1:10" x14ac:dyDescent="0.2">
      <c r="A15010">
        <v>16009</v>
      </c>
      <c r="B15010" t="s">
        <v>15041</v>
      </c>
      <c r="C15010" t="s">
        <v>1339</v>
      </c>
      <c r="D15010" t="s">
        <v>11823</v>
      </c>
      <c r="E15010">
        <f>VLOOKUP(LEFT(B15010,LEN(B15010)-2),'Correction using CAD'!A:F,5,0)</f>
        <v>96.2</v>
      </c>
      <c r="F15010">
        <f>VLOOKUP(LEFT(B15010,LEN(B15010)-2),'Correction using CAD'!A:F,6,0)</f>
        <v>161.20000000000047</v>
      </c>
      <c r="G15010">
        <f>VLOOKUP(VALUE(RIGHT(B15010,2)),'XZ coord'!$T$144:$U$149,2,0)</f>
        <v>10.37</v>
      </c>
      <c r="H15010">
        <v>2.4</v>
      </c>
      <c r="I15010">
        <v>0.9</v>
      </c>
      <c r="J15010">
        <f>VLOOKUP(VALUE(RIGHT(B15010,2)),'XZ coord'!$T$144:$V$149,3,0)</f>
        <v>2.1</v>
      </c>
    </row>
    <row r="15011" spans="1:10" x14ac:dyDescent="0.2">
      <c r="A15011">
        <v>16010</v>
      </c>
      <c r="B15011" t="s">
        <v>15042</v>
      </c>
      <c r="C15011" t="s">
        <v>1339</v>
      </c>
      <c r="D15011" t="s">
        <v>11823</v>
      </c>
      <c r="E15011">
        <f>VLOOKUP(LEFT(B15011,LEN(B15011)-2),'Correction using CAD'!A:F,5,0)</f>
        <v>96.2</v>
      </c>
      <c r="F15011">
        <f>VLOOKUP(LEFT(B15011,LEN(B15011)-2),'Correction using CAD'!A:F,6,0)</f>
        <v>160.30000000000047</v>
      </c>
      <c r="G15011">
        <f>VLOOKUP(VALUE(RIGHT(B15011,2)),'XZ coord'!$T$144:$U$149,2,0)</f>
        <v>2.25</v>
      </c>
      <c r="H15011">
        <v>2.4</v>
      </c>
      <c r="I15011">
        <v>0.9</v>
      </c>
      <c r="J15011">
        <f>VLOOKUP(VALUE(RIGHT(B15011,2)),'XZ coord'!$T$144:$V$149,3,0)</f>
        <v>1.97</v>
      </c>
    </row>
    <row r="15012" spans="1:10" x14ac:dyDescent="0.2">
      <c r="A15012">
        <v>16011</v>
      </c>
      <c r="B15012" t="s">
        <v>15043</v>
      </c>
      <c r="C15012" t="s">
        <v>1342</v>
      </c>
      <c r="D15012" t="s">
        <v>11823</v>
      </c>
      <c r="E15012">
        <f>VLOOKUP(LEFT(B15012,LEN(B15012)-2),'Correction using CAD'!A:F,5,0)</f>
        <v>96.2</v>
      </c>
      <c r="F15012">
        <f>VLOOKUP(LEFT(B15012,LEN(B15012)-2),'Correction using CAD'!A:F,6,0)</f>
        <v>160.30000000000047</v>
      </c>
      <c r="G15012">
        <f>VLOOKUP(VALUE(RIGHT(B15012,2)),'XZ coord'!$T$144:$U$149,2,0)</f>
        <v>4.22</v>
      </c>
      <c r="H15012">
        <v>2.4</v>
      </c>
      <c r="I15012">
        <v>0.9</v>
      </c>
      <c r="J15012">
        <f>VLOOKUP(VALUE(RIGHT(B15012,2)),'XZ coord'!$T$144:$V$149,3,0)</f>
        <v>2.25</v>
      </c>
    </row>
    <row r="15013" spans="1:10" x14ac:dyDescent="0.2">
      <c r="A15013">
        <v>16012</v>
      </c>
      <c r="B15013" t="s">
        <v>15044</v>
      </c>
      <c r="C15013" t="s">
        <v>1339</v>
      </c>
      <c r="D15013" t="s">
        <v>11823</v>
      </c>
      <c r="E15013">
        <f>VLOOKUP(LEFT(B15013,LEN(B15013)-2),'Correction using CAD'!A:F,5,0)</f>
        <v>96.2</v>
      </c>
      <c r="F15013">
        <f>VLOOKUP(LEFT(B15013,LEN(B15013)-2),'Correction using CAD'!A:F,6,0)</f>
        <v>160.30000000000047</v>
      </c>
      <c r="G15013">
        <f>VLOOKUP(VALUE(RIGHT(B15013,2)),'XZ coord'!$T$144:$U$149,2,0)</f>
        <v>6.47</v>
      </c>
      <c r="H15013">
        <v>2.4</v>
      </c>
      <c r="I15013">
        <v>0.9</v>
      </c>
      <c r="J15013">
        <f>VLOOKUP(VALUE(RIGHT(B15013,2)),'XZ coord'!$T$144:$V$149,3,0)</f>
        <v>1.95</v>
      </c>
    </row>
    <row r="15014" spans="1:10" x14ac:dyDescent="0.2">
      <c r="A15014">
        <v>16013</v>
      </c>
      <c r="B15014" t="s">
        <v>15045</v>
      </c>
      <c r="C15014" t="s">
        <v>1339</v>
      </c>
      <c r="D15014" t="s">
        <v>11823</v>
      </c>
      <c r="E15014">
        <f>VLOOKUP(LEFT(B15014,LEN(B15014)-2),'Correction using CAD'!A:F,5,0)</f>
        <v>96.2</v>
      </c>
      <c r="F15014">
        <f>VLOOKUP(LEFT(B15014,LEN(B15014)-2),'Correction using CAD'!A:F,6,0)</f>
        <v>160.30000000000047</v>
      </c>
      <c r="G15014">
        <f>VLOOKUP(VALUE(RIGHT(B15014,2)),'XZ coord'!$T$144:$U$149,2,0)</f>
        <v>8.42</v>
      </c>
      <c r="H15014">
        <v>2.4</v>
      </c>
      <c r="I15014">
        <v>0.9</v>
      </c>
      <c r="J15014">
        <f>VLOOKUP(VALUE(RIGHT(B15014,2)),'XZ coord'!$T$144:$V$149,3,0)</f>
        <v>1.95</v>
      </c>
    </row>
    <row r="15015" spans="1:10" x14ac:dyDescent="0.2">
      <c r="A15015">
        <v>16014</v>
      </c>
      <c r="B15015" t="s">
        <v>15046</v>
      </c>
      <c r="C15015" t="s">
        <v>1339</v>
      </c>
      <c r="D15015" t="s">
        <v>11823</v>
      </c>
      <c r="E15015">
        <f>VLOOKUP(LEFT(B15015,LEN(B15015)-2),'Correction using CAD'!A:F,5,0)</f>
        <v>96.2</v>
      </c>
      <c r="F15015">
        <f>VLOOKUP(LEFT(B15015,LEN(B15015)-2),'Correction using CAD'!A:F,6,0)</f>
        <v>160.30000000000047</v>
      </c>
      <c r="G15015">
        <f>VLOOKUP(VALUE(RIGHT(B15015,2)),'XZ coord'!$T$144:$U$149,2,0)</f>
        <v>10.37</v>
      </c>
      <c r="H15015">
        <v>2.4</v>
      </c>
      <c r="I15015">
        <v>0.9</v>
      </c>
      <c r="J15015">
        <f>VLOOKUP(VALUE(RIGHT(B15015,2)),'XZ coord'!$T$144:$V$149,3,0)</f>
        <v>2.1</v>
      </c>
    </row>
    <row r="15016" spans="1:10" x14ac:dyDescent="0.2">
      <c r="A15016">
        <v>16015</v>
      </c>
      <c r="B15016" t="s">
        <v>15047</v>
      </c>
      <c r="C15016" t="s">
        <v>1339</v>
      </c>
      <c r="D15016" t="s">
        <v>11823</v>
      </c>
      <c r="E15016">
        <f>VLOOKUP(LEFT(B15016,LEN(B15016)-2),'Correction using CAD'!A:F,5,0)</f>
        <v>96.2</v>
      </c>
      <c r="F15016">
        <f>VLOOKUP(LEFT(B15016,LEN(B15016)-2),'Correction using CAD'!A:F,6,0)</f>
        <v>159.40000000000046</v>
      </c>
      <c r="G15016">
        <f>VLOOKUP(VALUE(RIGHT(B15016,2)),'XZ coord'!$T$144:$U$149,2,0)</f>
        <v>2.25</v>
      </c>
      <c r="H15016">
        <v>2.4</v>
      </c>
      <c r="I15016">
        <v>0.9</v>
      </c>
      <c r="J15016">
        <f>VLOOKUP(VALUE(RIGHT(B15016,2)),'XZ coord'!$T$144:$V$149,3,0)</f>
        <v>1.97</v>
      </c>
    </row>
    <row r="15017" spans="1:10" x14ac:dyDescent="0.2">
      <c r="A15017">
        <v>16016</v>
      </c>
      <c r="B15017" t="s">
        <v>15048</v>
      </c>
      <c r="C15017" t="s">
        <v>1342</v>
      </c>
      <c r="D15017" t="s">
        <v>11823</v>
      </c>
      <c r="E15017">
        <f>VLOOKUP(LEFT(B15017,LEN(B15017)-2),'Correction using CAD'!A:F,5,0)</f>
        <v>96.2</v>
      </c>
      <c r="F15017">
        <f>VLOOKUP(LEFT(B15017,LEN(B15017)-2),'Correction using CAD'!A:F,6,0)</f>
        <v>159.40000000000046</v>
      </c>
      <c r="G15017">
        <f>VLOOKUP(VALUE(RIGHT(B15017,2)),'XZ coord'!$T$144:$U$149,2,0)</f>
        <v>4.22</v>
      </c>
      <c r="H15017">
        <v>2.4</v>
      </c>
      <c r="I15017">
        <v>0.9</v>
      </c>
      <c r="J15017">
        <f>VLOOKUP(VALUE(RIGHT(B15017,2)),'XZ coord'!$T$144:$V$149,3,0)</f>
        <v>2.25</v>
      </c>
    </row>
    <row r="15018" spans="1:10" x14ac:dyDescent="0.2">
      <c r="A15018">
        <v>16017</v>
      </c>
      <c r="B15018" t="s">
        <v>15049</v>
      </c>
      <c r="C15018" t="s">
        <v>1339</v>
      </c>
      <c r="D15018" t="s">
        <v>11823</v>
      </c>
      <c r="E15018">
        <f>VLOOKUP(LEFT(B15018,LEN(B15018)-2),'Correction using CAD'!A:F,5,0)</f>
        <v>96.2</v>
      </c>
      <c r="F15018">
        <f>VLOOKUP(LEFT(B15018,LEN(B15018)-2),'Correction using CAD'!A:F,6,0)</f>
        <v>159.40000000000046</v>
      </c>
      <c r="G15018">
        <f>VLOOKUP(VALUE(RIGHT(B15018,2)),'XZ coord'!$T$144:$U$149,2,0)</f>
        <v>6.47</v>
      </c>
      <c r="H15018">
        <v>2.4</v>
      </c>
      <c r="I15018">
        <v>0.9</v>
      </c>
      <c r="J15018">
        <f>VLOOKUP(VALUE(RIGHT(B15018,2)),'XZ coord'!$T$144:$V$149,3,0)</f>
        <v>1.95</v>
      </c>
    </row>
    <row r="15019" spans="1:10" x14ac:dyDescent="0.2">
      <c r="A15019">
        <v>16018</v>
      </c>
      <c r="B15019" t="s">
        <v>15050</v>
      </c>
      <c r="C15019" t="s">
        <v>1339</v>
      </c>
      <c r="D15019" t="s">
        <v>11823</v>
      </c>
      <c r="E15019">
        <f>VLOOKUP(LEFT(B15019,LEN(B15019)-2),'Correction using CAD'!A:F,5,0)</f>
        <v>96.2</v>
      </c>
      <c r="F15019">
        <f>VLOOKUP(LEFT(B15019,LEN(B15019)-2),'Correction using CAD'!A:F,6,0)</f>
        <v>159.40000000000046</v>
      </c>
      <c r="G15019">
        <f>VLOOKUP(VALUE(RIGHT(B15019,2)),'XZ coord'!$T$144:$U$149,2,0)</f>
        <v>8.42</v>
      </c>
      <c r="H15019">
        <v>2.4</v>
      </c>
      <c r="I15019">
        <v>0.9</v>
      </c>
      <c r="J15019">
        <f>VLOOKUP(VALUE(RIGHT(B15019,2)),'XZ coord'!$T$144:$V$149,3,0)</f>
        <v>1.95</v>
      </c>
    </row>
    <row r="15020" spans="1:10" x14ac:dyDescent="0.2">
      <c r="A15020">
        <v>16019</v>
      </c>
      <c r="B15020" t="s">
        <v>15051</v>
      </c>
      <c r="C15020" t="s">
        <v>1339</v>
      </c>
      <c r="D15020" t="s">
        <v>11823</v>
      </c>
      <c r="E15020">
        <f>VLOOKUP(LEFT(B15020,LEN(B15020)-2),'Correction using CAD'!A:F,5,0)</f>
        <v>96.2</v>
      </c>
      <c r="F15020">
        <f>VLOOKUP(LEFT(B15020,LEN(B15020)-2),'Correction using CAD'!A:F,6,0)</f>
        <v>159.40000000000046</v>
      </c>
      <c r="G15020">
        <f>VLOOKUP(VALUE(RIGHT(B15020,2)),'XZ coord'!$T$144:$U$149,2,0)</f>
        <v>10.37</v>
      </c>
      <c r="H15020">
        <v>2.4</v>
      </c>
      <c r="I15020">
        <v>0.9</v>
      </c>
      <c r="J15020">
        <f>VLOOKUP(VALUE(RIGHT(B15020,2)),'XZ coord'!$T$144:$V$149,3,0)</f>
        <v>2.1</v>
      </c>
    </row>
    <row r="15021" spans="1:10" x14ac:dyDescent="0.2">
      <c r="A15021">
        <v>16020</v>
      </c>
      <c r="B15021" t="s">
        <v>15052</v>
      </c>
      <c r="C15021" t="s">
        <v>1339</v>
      </c>
      <c r="D15021" t="s">
        <v>11823</v>
      </c>
      <c r="E15021">
        <f>VLOOKUP(LEFT(B15021,LEN(B15021)-2),'Correction using CAD'!A:F,5,0)</f>
        <v>90.125</v>
      </c>
      <c r="F15021">
        <f>VLOOKUP(LEFT(B15021,LEN(B15021)-2),'Correction using CAD'!A:F,6,0)</f>
        <v>158.50000000000045</v>
      </c>
      <c r="G15021">
        <f>VLOOKUP(VALUE(RIGHT(B15021,2)),'XZ coord'!$T$144:$U$149,2,0)</f>
        <v>2.25</v>
      </c>
      <c r="H15021">
        <v>2.4</v>
      </c>
      <c r="I15021">
        <v>0.9</v>
      </c>
      <c r="J15021">
        <f>VLOOKUP(VALUE(RIGHT(B15021,2)),'XZ coord'!$T$144:$V$149,3,0)</f>
        <v>1.97</v>
      </c>
    </row>
    <row r="15022" spans="1:10" x14ac:dyDescent="0.2">
      <c r="A15022">
        <v>16021</v>
      </c>
      <c r="B15022" t="s">
        <v>15053</v>
      </c>
      <c r="C15022" t="s">
        <v>1342</v>
      </c>
      <c r="D15022" t="s">
        <v>11823</v>
      </c>
      <c r="E15022">
        <f>VLOOKUP(LEFT(B15022,LEN(B15022)-2),'Correction using CAD'!A:F,5,0)</f>
        <v>90.125</v>
      </c>
      <c r="F15022">
        <f>VLOOKUP(LEFT(B15022,LEN(B15022)-2),'Correction using CAD'!A:F,6,0)</f>
        <v>158.50000000000045</v>
      </c>
      <c r="G15022">
        <f>VLOOKUP(VALUE(RIGHT(B15022,2)),'XZ coord'!$T$144:$U$149,2,0)</f>
        <v>4.22</v>
      </c>
      <c r="H15022">
        <v>2.4</v>
      </c>
      <c r="I15022">
        <v>0.9</v>
      </c>
      <c r="J15022">
        <f>VLOOKUP(VALUE(RIGHT(B15022,2)),'XZ coord'!$T$144:$V$149,3,0)</f>
        <v>2.25</v>
      </c>
    </row>
    <row r="15023" spans="1:10" x14ac:dyDescent="0.2">
      <c r="A15023">
        <v>16022</v>
      </c>
      <c r="B15023" t="s">
        <v>15054</v>
      </c>
      <c r="C15023" t="s">
        <v>1339</v>
      </c>
      <c r="D15023" t="s">
        <v>11823</v>
      </c>
      <c r="E15023">
        <f>VLOOKUP(LEFT(B15023,LEN(B15023)-2),'Correction using CAD'!A:F,5,0)</f>
        <v>90.125</v>
      </c>
      <c r="F15023">
        <f>VLOOKUP(LEFT(B15023,LEN(B15023)-2),'Correction using CAD'!A:F,6,0)</f>
        <v>158.50000000000045</v>
      </c>
      <c r="G15023">
        <f>VLOOKUP(VALUE(RIGHT(B15023,2)),'XZ coord'!$T$144:$U$149,2,0)</f>
        <v>6.47</v>
      </c>
      <c r="H15023">
        <v>2.4</v>
      </c>
      <c r="I15023">
        <v>0.9</v>
      </c>
      <c r="J15023">
        <f>VLOOKUP(VALUE(RIGHT(B15023,2)),'XZ coord'!$T$144:$V$149,3,0)</f>
        <v>1.95</v>
      </c>
    </row>
    <row r="15024" spans="1:10" x14ac:dyDescent="0.2">
      <c r="A15024">
        <v>16023</v>
      </c>
      <c r="B15024" t="s">
        <v>15055</v>
      </c>
      <c r="C15024" t="s">
        <v>1339</v>
      </c>
      <c r="D15024" t="s">
        <v>11823</v>
      </c>
      <c r="E15024">
        <f>VLOOKUP(LEFT(B15024,LEN(B15024)-2),'Correction using CAD'!A:F,5,0)</f>
        <v>90.125</v>
      </c>
      <c r="F15024">
        <f>VLOOKUP(LEFT(B15024,LEN(B15024)-2),'Correction using CAD'!A:F,6,0)</f>
        <v>158.50000000000045</v>
      </c>
      <c r="G15024">
        <f>VLOOKUP(VALUE(RIGHT(B15024,2)),'XZ coord'!$T$144:$U$149,2,0)</f>
        <v>8.42</v>
      </c>
      <c r="H15024">
        <v>2.4</v>
      </c>
      <c r="I15024">
        <v>0.9</v>
      </c>
      <c r="J15024">
        <f>VLOOKUP(VALUE(RIGHT(B15024,2)),'XZ coord'!$T$144:$V$149,3,0)</f>
        <v>1.95</v>
      </c>
    </row>
    <row r="15025" spans="1:10" x14ac:dyDescent="0.2">
      <c r="A15025">
        <v>16024</v>
      </c>
      <c r="B15025" t="s">
        <v>15056</v>
      </c>
      <c r="C15025" t="s">
        <v>1342</v>
      </c>
      <c r="D15025" t="s">
        <v>11823</v>
      </c>
      <c r="E15025">
        <f>VLOOKUP(LEFT(B15025,LEN(B15025)-2),'Correction using CAD'!A:F,5,0)</f>
        <v>90.125</v>
      </c>
      <c r="F15025">
        <f>VLOOKUP(LEFT(B15025,LEN(B15025)-2),'Correction using CAD'!A:F,6,0)</f>
        <v>158.50000000000045</v>
      </c>
      <c r="G15025">
        <f>VLOOKUP(VALUE(RIGHT(B15025,2)),'XZ coord'!$T$144:$U$149,2,0)</f>
        <v>10.37</v>
      </c>
      <c r="H15025">
        <v>2.4</v>
      </c>
      <c r="I15025">
        <v>0.9</v>
      </c>
      <c r="J15025">
        <f>VLOOKUP(VALUE(RIGHT(B15025,2)),'XZ coord'!$T$144:$V$149,3,0)</f>
        <v>2.1</v>
      </c>
    </row>
    <row r="15026" spans="1:10" x14ac:dyDescent="0.2">
      <c r="A15026">
        <v>16025</v>
      </c>
      <c r="B15026" t="s">
        <v>15057</v>
      </c>
      <c r="C15026" t="s">
        <v>1339</v>
      </c>
      <c r="D15026" t="s">
        <v>11823</v>
      </c>
      <c r="E15026">
        <f>VLOOKUP(LEFT(B15026,LEN(B15026)-2),'Correction using CAD'!A:F,5,0)</f>
        <v>90.125</v>
      </c>
      <c r="F15026">
        <f>VLOOKUP(LEFT(B15026,LEN(B15026)-2),'Correction using CAD'!A:F,6,0)</f>
        <v>157.60000000000045</v>
      </c>
      <c r="G15026">
        <f>VLOOKUP(VALUE(RIGHT(B15026,2)),'XZ coord'!$T$144:$U$149,2,0)</f>
        <v>2.25</v>
      </c>
      <c r="H15026">
        <v>2.4</v>
      </c>
      <c r="I15026">
        <v>0.9</v>
      </c>
      <c r="J15026">
        <f>VLOOKUP(VALUE(RIGHT(B15026,2)),'XZ coord'!$T$144:$V$149,3,0)</f>
        <v>1.97</v>
      </c>
    </row>
    <row r="15027" spans="1:10" x14ac:dyDescent="0.2">
      <c r="A15027">
        <v>16026</v>
      </c>
      <c r="B15027" t="s">
        <v>15058</v>
      </c>
      <c r="C15027" t="s">
        <v>1342</v>
      </c>
      <c r="D15027" t="s">
        <v>11823</v>
      </c>
      <c r="E15027">
        <f>VLOOKUP(LEFT(B15027,LEN(B15027)-2),'Correction using CAD'!A:F,5,0)</f>
        <v>90.125</v>
      </c>
      <c r="F15027">
        <f>VLOOKUP(LEFT(B15027,LEN(B15027)-2),'Correction using CAD'!A:F,6,0)</f>
        <v>157.60000000000045</v>
      </c>
      <c r="G15027">
        <f>VLOOKUP(VALUE(RIGHT(B15027,2)),'XZ coord'!$T$144:$U$149,2,0)</f>
        <v>4.22</v>
      </c>
      <c r="H15027">
        <v>2.4</v>
      </c>
      <c r="I15027">
        <v>0.9</v>
      </c>
      <c r="J15027">
        <f>VLOOKUP(VALUE(RIGHT(B15027,2)),'XZ coord'!$T$144:$V$149,3,0)</f>
        <v>2.25</v>
      </c>
    </row>
    <row r="15028" spans="1:10" x14ac:dyDescent="0.2">
      <c r="A15028">
        <v>16027</v>
      </c>
      <c r="B15028" t="s">
        <v>15059</v>
      </c>
      <c r="C15028" t="s">
        <v>1339</v>
      </c>
      <c r="D15028" t="s">
        <v>11823</v>
      </c>
      <c r="E15028">
        <f>VLOOKUP(LEFT(B15028,LEN(B15028)-2),'Correction using CAD'!A:F,5,0)</f>
        <v>90.125</v>
      </c>
      <c r="F15028">
        <f>VLOOKUP(LEFT(B15028,LEN(B15028)-2),'Correction using CAD'!A:F,6,0)</f>
        <v>157.60000000000045</v>
      </c>
      <c r="G15028">
        <f>VLOOKUP(VALUE(RIGHT(B15028,2)),'XZ coord'!$T$144:$U$149,2,0)</f>
        <v>6.47</v>
      </c>
      <c r="H15028">
        <v>2.4</v>
      </c>
      <c r="I15028">
        <v>0.9</v>
      </c>
      <c r="J15028">
        <f>VLOOKUP(VALUE(RIGHT(B15028,2)),'XZ coord'!$T$144:$V$149,3,0)</f>
        <v>1.95</v>
      </c>
    </row>
    <row r="15029" spans="1:10" x14ac:dyDescent="0.2">
      <c r="A15029">
        <v>16028</v>
      </c>
      <c r="B15029" t="s">
        <v>15060</v>
      </c>
      <c r="C15029" t="s">
        <v>1339</v>
      </c>
      <c r="D15029" t="s">
        <v>11823</v>
      </c>
      <c r="E15029">
        <f>VLOOKUP(LEFT(B15029,LEN(B15029)-2),'Correction using CAD'!A:F,5,0)</f>
        <v>90.125</v>
      </c>
      <c r="F15029">
        <f>VLOOKUP(LEFT(B15029,LEN(B15029)-2),'Correction using CAD'!A:F,6,0)</f>
        <v>157.60000000000045</v>
      </c>
      <c r="G15029">
        <f>VLOOKUP(VALUE(RIGHT(B15029,2)),'XZ coord'!$T$144:$U$149,2,0)</f>
        <v>8.42</v>
      </c>
      <c r="H15029">
        <v>2.4</v>
      </c>
      <c r="I15029">
        <v>0.9</v>
      </c>
      <c r="J15029">
        <f>VLOOKUP(VALUE(RIGHT(B15029,2)),'XZ coord'!$T$144:$V$149,3,0)</f>
        <v>1.95</v>
      </c>
    </row>
    <row r="15030" spans="1:10" x14ac:dyDescent="0.2">
      <c r="A15030">
        <v>16029</v>
      </c>
      <c r="B15030" t="s">
        <v>15061</v>
      </c>
      <c r="C15030" t="s">
        <v>1342</v>
      </c>
      <c r="D15030" t="s">
        <v>11823</v>
      </c>
      <c r="E15030">
        <f>VLOOKUP(LEFT(B15030,LEN(B15030)-2),'Correction using CAD'!A:F,5,0)</f>
        <v>90.125</v>
      </c>
      <c r="F15030">
        <f>VLOOKUP(LEFT(B15030,LEN(B15030)-2),'Correction using CAD'!A:F,6,0)</f>
        <v>157.60000000000045</v>
      </c>
      <c r="G15030">
        <f>VLOOKUP(VALUE(RIGHT(B15030,2)),'XZ coord'!$T$144:$U$149,2,0)</f>
        <v>10.37</v>
      </c>
      <c r="H15030">
        <v>2.4</v>
      </c>
      <c r="I15030">
        <v>0.9</v>
      </c>
      <c r="J15030">
        <f>VLOOKUP(VALUE(RIGHT(B15030,2)),'XZ coord'!$T$144:$V$149,3,0)</f>
        <v>2.1</v>
      </c>
    </row>
    <row r="15031" spans="1:10" x14ac:dyDescent="0.2">
      <c r="A15031">
        <v>16030</v>
      </c>
      <c r="B15031" t="s">
        <v>15062</v>
      </c>
      <c r="C15031" t="s">
        <v>1339</v>
      </c>
      <c r="D15031" t="s">
        <v>11823</v>
      </c>
      <c r="E15031">
        <f>VLOOKUP(LEFT(B15031,LEN(B15031)-2),'Correction using CAD'!A:F,5,0)</f>
        <v>90.125</v>
      </c>
      <c r="F15031">
        <f>VLOOKUP(LEFT(B15031,LEN(B15031)-2),'Correction using CAD'!A:F,6,0)</f>
        <v>156.70000000000044</v>
      </c>
      <c r="G15031">
        <f>VLOOKUP(VALUE(RIGHT(B15031,2)),'XZ coord'!$T$144:$U$149,2,0)</f>
        <v>2.25</v>
      </c>
      <c r="H15031">
        <v>2.4</v>
      </c>
      <c r="I15031">
        <v>0.9</v>
      </c>
      <c r="J15031">
        <f>VLOOKUP(VALUE(RIGHT(B15031,2)),'XZ coord'!$T$144:$V$149,3,0)</f>
        <v>1.97</v>
      </c>
    </row>
    <row r="15032" spans="1:10" x14ac:dyDescent="0.2">
      <c r="A15032">
        <v>16031</v>
      </c>
      <c r="B15032" t="s">
        <v>15063</v>
      </c>
      <c r="C15032" t="s">
        <v>1342</v>
      </c>
      <c r="D15032" t="s">
        <v>11823</v>
      </c>
      <c r="E15032">
        <f>VLOOKUP(LEFT(B15032,LEN(B15032)-2),'Correction using CAD'!A:F,5,0)</f>
        <v>90.125</v>
      </c>
      <c r="F15032">
        <f>VLOOKUP(LEFT(B15032,LEN(B15032)-2),'Correction using CAD'!A:F,6,0)</f>
        <v>156.70000000000044</v>
      </c>
      <c r="G15032">
        <f>VLOOKUP(VALUE(RIGHT(B15032,2)),'XZ coord'!$T$144:$U$149,2,0)</f>
        <v>4.22</v>
      </c>
      <c r="H15032">
        <v>2.4</v>
      </c>
      <c r="I15032">
        <v>0.9</v>
      </c>
      <c r="J15032">
        <f>VLOOKUP(VALUE(RIGHT(B15032,2)),'XZ coord'!$T$144:$V$149,3,0)</f>
        <v>2.25</v>
      </c>
    </row>
    <row r="15033" spans="1:10" x14ac:dyDescent="0.2">
      <c r="A15033">
        <v>16032</v>
      </c>
      <c r="B15033" t="s">
        <v>15064</v>
      </c>
      <c r="C15033" t="s">
        <v>1339</v>
      </c>
      <c r="D15033" t="s">
        <v>11823</v>
      </c>
      <c r="E15033">
        <f>VLOOKUP(LEFT(B15033,LEN(B15033)-2),'Correction using CAD'!A:F,5,0)</f>
        <v>90.125</v>
      </c>
      <c r="F15033">
        <f>VLOOKUP(LEFT(B15033,LEN(B15033)-2),'Correction using CAD'!A:F,6,0)</f>
        <v>156.70000000000044</v>
      </c>
      <c r="G15033">
        <f>VLOOKUP(VALUE(RIGHT(B15033,2)),'XZ coord'!$T$144:$U$149,2,0)</f>
        <v>6.47</v>
      </c>
      <c r="H15033">
        <v>2.4</v>
      </c>
      <c r="I15033">
        <v>0.9</v>
      </c>
      <c r="J15033">
        <f>VLOOKUP(VALUE(RIGHT(B15033,2)),'XZ coord'!$T$144:$V$149,3,0)</f>
        <v>1.95</v>
      </c>
    </row>
    <row r="15034" spans="1:10" x14ac:dyDescent="0.2">
      <c r="A15034">
        <v>16033</v>
      </c>
      <c r="B15034" t="s">
        <v>15065</v>
      </c>
      <c r="C15034" t="s">
        <v>1339</v>
      </c>
      <c r="D15034" t="s">
        <v>11823</v>
      </c>
      <c r="E15034">
        <f>VLOOKUP(LEFT(B15034,LEN(B15034)-2),'Correction using CAD'!A:F,5,0)</f>
        <v>90.125</v>
      </c>
      <c r="F15034">
        <f>VLOOKUP(LEFT(B15034,LEN(B15034)-2),'Correction using CAD'!A:F,6,0)</f>
        <v>156.70000000000044</v>
      </c>
      <c r="G15034">
        <f>VLOOKUP(VALUE(RIGHT(B15034,2)),'XZ coord'!$T$144:$U$149,2,0)</f>
        <v>8.42</v>
      </c>
      <c r="H15034">
        <v>2.4</v>
      </c>
      <c r="I15034">
        <v>0.9</v>
      </c>
      <c r="J15034">
        <f>VLOOKUP(VALUE(RIGHT(B15034,2)),'XZ coord'!$T$144:$V$149,3,0)</f>
        <v>1.95</v>
      </c>
    </row>
    <row r="15035" spans="1:10" x14ac:dyDescent="0.2">
      <c r="A15035">
        <v>16034</v>
      </c>
      <c r="B15035" t="s">
        <v>15066</v>
      </c>
      <c r="C15035" t="s">
        <v>1342</v>
      </c>
      <c r="D15035" t="s">
        <v>11823</v>
      </c>
      <c r="E15035">
        <f>VLOOKUP(LEFT(B15035,LEN(B15035)-2),'Correction using CAD'!A:F,5,0)</f>
        <v>90.125</v>
      </c>
      <c r="F15035">
        <f>VLOOKUP(LEFT(B15035,LEN(B15035)-2),'Correction using CAD'!A:F,6,0)</f>
        <v>156.70000000000044</v>
      </c>
      <c r="G15035">
        <f>VLOOKUP(VALUE(RIGHT(B15035,2)),'XZ coord'!$T$144:$U$149,2,0)</f>
        <v>10.37</v>
      </c>
      <c r="H15035">
        <v>2.4</v>
      </c>
      <c r="I15035">
        <v>0.9</v>
      </c>
      <c r="J15035">
        <f>VLOOKUP(VALUE(RIGHT(B15035,2)),'XZ coord'!$T$144:$V$149,3,0)</f>
        <v>2.1</v>
      </c>
    </row>
    <row r="15036" spans="1:10" x14ac:dyDescent="0.2">
      <c r="A15036">
        <v>16035</v>
      </c>
      <c r="B15036" t="s">
        <v>15067</v>
      </c>
      <c r="C15036" t="s">
        <v>1339</v>
      </c>
      <c r="D15036" t="s">
        <v>11823</v>
      </c>
      <c r="E15036">
        <f>VLOOKUP(LEFT(B15036,LEN(B15036)-2),'Correction using CAD'!A:F,5,0)</f>
        <v>90.125</v>
      </c>
      <c r="F15036">
        <f>VLOOKUP(LEFT(B15036,LEN(B15036)-2),'Correction using CAD'!A:F,6,0)</f>
        <v>155.80000000000044</v>
      </c>
      <c r="G15036">
        <f>VLOOKUP(VALUE(RIGHT(B15036,2)),'XZ coord'!$T$144:$U$149,2,0)</f>
        <v>2.25</v>
      </c>
      <c r="H15036">
        <v>2.4</v>
      </c>
      <c r="I15036">
        <v>0.9</v>
      </c>
      <c r="J15036">
        <f>VLOOKUP(VALUE(RIGHT(B15036,2)),'XZ coord'!$T$144:$V$149,3,0)</f>
        <v>1.97</v>
      </c>
    </row>
    <row r="15037" spans="1:10" x14ac:dyDescent="0.2">
      <c r="A15037">
        <v>16036</v>
      </c>
      <c r="B15037" t="s">
        <v>15068</v>
      </c>
      <c r="C15037" t="s">
        <v>1342</v>
      </c>
      <c r="D15037" t="s">
        <v>11823</v>
      </c>
      <c r="E15037">
        <f>VLOOKUP(LEFT(B15037,LEN(B15037)-2),'Correction using CAD'!A:F,5,0)</f>
        <v>90.125</v>
      </c>
      <c r="F15037">
        <f>VLOOKUP(LEFT(B15037,LEN(B15037)-2),'Correction using CAD'!A:F,6,0)</f>
        <v>155.80000000000044</v>
      </c>
      <c r="G15037">
        <f>VLOOKUP(VALUE(RIGHT(B15037,2)),'XZ coord'!$T$144:$U$149,2,0)</f>
        <v>4.22</v>
      </c>
      <c r="H15037">
        <v>2.4</v>
      </c>
      <c r="I15037">
        <v>0.9</v>
      </c>
      <c r="J15037">
        <f>VLOOKUP(VALUE(RIGHT(B15037,2)),'XZ coord'!$T$144:$V$149,3,0)</f>
        <v>2.25</v>
      </c>
    </row>
    <row r="15038" spans="1:10" x14ac:dyDescent="0.2">
      <c r="A15038">
        <v>16037</v>
      </c>
      <c r="B15038" t="s">
        <v>15069</v>
      </c>
      <c r="C15038" t="s">
        <v>1339</v>
      </c>
      <c r="D15038" t="s">
        <v>11823</v>
      </c>
      <c r="E15038">
        <f>VLOOKUP(LEFT(B15038,LEN(B15038)-2),'Correction using CAD'!A:F,5,0)</f>
        <v>90.125</v>
      </c>
      <c r="F15038">
        <f>VLOOKUP(LEFT(B15038,LEN(B15038)-2),'Correction using CAD'!A:F,6,0)</f>
        <v>155.80000000000044</v>
      </c>
      <c r="G15038">
        <f>VLOOKUP(VALUE(RIGHT(B15038,2)),'XZ coord'!$T$144:$U$149,2,0)</f>
        <v>6.47</v>
      </c>
      <c r="H15038">
        <v>2.4</v>
      </c>
      <c r="I15038">
        <v>0.9</v>
      </c>
      <c r="J15038">
        <f>VLOOKUP(VALUE(RIGHT(B15038,2)),'XZ coord'!$T$144:$V$149,3,0)</f>
        <v>1.95</v>
      </c>
    </row>
    <row r="15039" spans="1:10" x14ac:dyDescent="0.2">
      <c r="A15039">
        <v>16038</v>
      </c>
      <c r="B15039" t="s">
        <v>15070</v>
      </c>
      <c r="C15039" t="s">
        <v>1339</v>
      </c>
      <c r="D15039" t="s">
        <v>11823</v>
      </c>
      <c r="E15039">
        <f>VLOOKUP(LEFT(B15039,LEN(B15039)-2),'Correction using CAD'!A:F,5,0)</f>
        <v>90.125</v>
      </c>
      <c r="F15039">
        <f>VLOOKUP(LEFT(B15039,LEN(B15039)-2),'Correction using CAD'!A:F,6,0)</f>
        <v>155.80000000000044</v>
      </c>
      <c r="G15039">
        <f>VLOOKUP(VALUE(RIGHT(B15039,2)),'XZ coord'!$T$144:$U$149,2,0)</f>
        <v>8.42</v>
      </c>
      <c r="H15039">
        <v>2.4</v>
      </c>
      <c r="I15039">
        <v>0.9</v>
      </c>
      <c r="J15039">
        <f>VLOOKUP(VALUE(RIGHT(B15039,2)),'XZ coord'!$T$144:$V$149,3,0)</f>
        <v>1.95</v>
      </c>
    </row>
    <row r="15040" spans="1:10" x14ac:dyDescent="0.2">
      <c r="A15040">
        <v>16039</v>
      </c>
      <c r="B15040" t="s">
        <v>15071</v>
      </c>
      <c r="C15040" t="s">
        <v>1342</v>
      </c>
      <c r="D15040" t="s">
        <v>11823</v>
      </c>
      <c r="E15040">
        <f>VLOOKUP(LEFT(B15040,LEN(B15040)-2),'Correction using CAD'!A:F,5,0)</f>
        <v>90.125</v>
      </c>
      <c r="F15040">
        <f>VLOOKUP(LEFT(B15040,LEN(B15040)-2),'Correction using CAD'!A:F,6,0)</f>
        <v>155.80000000000044</v>
      </c>
      <c r="G15040">
        <f>VLOOKUP(VALUE(RIGHT(B15040,2)),'XZ coord'!$T$144:$U$149,2,0)</f>
        <v>10.37</v>
      </c>
      <c r="H15040">
        <v>2.4</v>
      </c>
      <c r="I15040">
        <v>0.9</v>
      </c>
      <c r="J15040">
        <f>VLOOKUP(VALUE(RIGHT(B15040,2)),'XZ coord'!$T$144:$V$149,3,0)</f>
        <v>2.1</v>
      </c>
    </row>
    <row r="15041" spans="1:10" x14ac:dyDescent="0.2">
      <c r="A15041">
        <v>16040</v>
      </c>
      <c r="B15041" t="s">
        <v>15072</v>
      </c>
      <c r="C15041" t="s">
        <v>1339</v>
      </c>
      <c r="D15041" t="s">
        <v>11823</v>
      </c>
      <c r="E15041">
        <f>VLOOKUP(LEFT(B15041,LEN(B15041)-2),'Correction using CAD'!A:F,5,0)</f>
        <v>96.2</v>
      </c>
      <c r="F15041">
        <f>VLOOKUP(LEFT(B15041,LEN(B15041)-2),'Correction using CAD'!A:F,6,0)</f>
        <v>158.50000000000045</v>
      </c>
      <c r="G15041">
        <f>VLOOKUP(VALUE(RIGHT(B15041,2)),'XZ coord'!$T$144:$U$149,2,0)</f>
        <v>2.25</v>
      </c>
      <c r="H15041">
        <v>2.4</v>
      </c>
      <c r="I15041">
        <v>0.9</v>
      </c>
      <c r="J15041">
        <f>VLOOKUP(VALUE(RIGHT(B15041,2)),'XZ coord'!$T$144:$V$149,3,0)</f>
        <v>1.97</v>
      </c>
    </row>
    <row r="15042" spans="1:10" x14ac:dyDescent="0.2">
      <c r="A15042">
        <v>16041</v>
      </c>
      <c r="B15042" t="s">
        <v>15073</v>
      </c>
      <c r="C15042" t="s">
        <v>1342</v>
      </c>
      <c r="D15042" t="s">
        <v>11823</v>
      </c>
      <c r="E15042">
        <f>VLOOKUP(LEFT(B15042,LEN(B15042)-2),'Correction using CAD'!A:F,5,0)</f>
        <v>96.2</v>
      </c>
      <c r="F15042">
        <f>VLOOKUP(LEFT(B15042,LEN(B15042)-2),'Correction using CAD'!A:F,6,0)</f>
        <v>158.50000000000045</v>
      </c>
      <c r="G15042">
        <f>VLOOKUP(VALUE(RIGHT(B15042,2)),'XZ coord'!$T$144:$U$149,2,0)</f>
        <v>4.22</v>
      </c>
      <c r="H15042">
        <v>2.4</v>
      </c>
      <c r="I15042">
        <v>0.9</v>
      </c>
      <c r="J15042">
        <f>VLOOKUP(VALUE(RIGHT(B15042,2)),'XZ coord'!$T$144:$V$149,3,0)</f>
        <v>2.25</v>
      </c>
    </row>
    <row r="15043" spans="1:10" x14ac:dyDescent="0.2">
      <c r="A15043">
        <v>16042</v>
      </c>
      <c r="B15043" t="s">
        <v>15074</v>
      </c>
      <c r="C15043" t="s">
        <v>1339</v>
      </c>
      <c r="D15043" t="s">
        <v>11823</v>
      </c>
      <c r="E15043">
        <f>VLOOKUP(LEFT(B15043,LEN(B15043)-2),'Correction using CAD'!A:F,5,0)</f>
        <v>96.2</v>
      </c>
      <c r="F15043">
        <f>VLOOKUP(LEFT(B15043,LEN(B15043)-2),'Correction using CAD'!A:F,6,0)</f>
        <v>158.50000000000045</v>
      </c>
      <c r="G15043">
        <f>VLOOKUP(VALUE(RIGHT(B15043,2)),'XZ coord'!$T$144:$U$149,2,0)</f>
        <v>6.47</v>
      </c>
      <c r="H15043">
        <v>2.4</v>
      </c>
      <c r="I15043">
        <v>0.9</v>
      </c>
      <c r="J15043">
        <f>VLOOKUP(VALUE(RIGHT(B15043,2)),'XZ coord'!$T$144:$V$149,3,0)</f>
        <v>1.95</v>
      </c>
    </row>
    <row r="15044" spans="1:10" x14ac:dyDescent="0.2">
      <c r="A15044">
        <v>16043</v>
      </c>
      <c r="B15044" t="s">
        <v>15075</v>
      </c>
      <c r="C15044" t="s">
        <v>1339</v>
      </c>
      <c r="D15044" t="s">
        <v>11823</v>
      </c>
      <c r="E15044">
        <f>VLOOKUP(LEFT(B15044,LEN(B15044)-2),'Correction using CAD'!A:F,5,0)</f>
        <v>96.2</v>
      </c>
      <c r="F15044">
        <f>VLOOKUP(LEFT(B15044,LEN(B15044)-2),'Correction using CAD'!A:F,6,0)</f>
        <v>158.50000000000045</v>
      </c>
      <c r="G15044">
        <f>VLOOKUP(VALUE(RIGHT(B15044,2)),'XZ coord'!$T$144:$U$149,2,0)</f>
        <v>8.42</v>
      </c>
      <c r="H15044">
        <v>2.4</v>
      </c>
      <c r="I15044">
        <v>0.9</v>
      </c>
      <c r="J15044">
        <f>VLOOKUP(VALUE(RIGHT(B15044,2)),'XZ coord'!$T$144:$V$149,3,0)</f>
        <v>1.95</v>
      </c>
    </row>
    <row r="15045" spans="1:10" x14ac:dyDescent="0.2">
      <c r="A15045">
        <v>16044</v>
      </c>
      <c r="B15045" t="s">
        <v>15076</v>
      </c>
      <c r="C15045" t="s">
        <v>1339</v>
      </c>
      <c r="D15045" t="s">
        <v>11823</v>
      </c>
      <c r="E15045">
        <f>VLOOKUP(LEFT(B15045,LEN(B15045)-2),'Correction using CAD'!A:F,5,0)</f>
        <v>96.2</v>
      </c>
      <c r="F15045">
        <f>VLOOKUP(LEFT(B15045,LEN(B15045)-2),'Correction using CAD'!A:F,6,0)</f>
        <v>158.50000000000045</v>
      </c>
      <c r="G15045">
        <f>VLOOKUP(VALUE(RIGHT(B15045,2)),'XZ coord'!$T$144:$U$149,2,0)</f>
        <v>10.37</v>
      </c>
      <c r="H15045">
        <v>2.4</v>
      </c>
      <c r="I15045">
        <v>0.9</v>
      </c>
      <c r="J15045">
        <f>VLOOKUP(VALUE(RIGHT(B15045,2)),'XZ coord'!$T$144:$V$149,3,0)</f>
        <v>2.1</v>
      </c>
    </row>
    <row r="15046" spans="1:10" x14ac:dyDescent="0.2">
      <c r="A15046">
        <v>16045</v>
      </c>
      <c r="B15046" t="s">
        <v>15077</v>
      </c>
      <c r="C15046" t="s">
        <v>1339</v>
      </c>
      <c r="D15046" t="s">
        <v>11823</v>
      </c>
      <c r="E15046">
        <f>VLOOKUP(LEFT(B15046,LEN(B15046)-2),'Correction using CAD'!A:F,5,0)</f>
        <v>96.2</v>
      </c>
      <c r="F15046">
        <f>VLOOKUP(LEFT(B15046,LEN(B15046)-2),'Correction using CAD'!A:F,6,0)</f>
        <v>157.60000000000045</v>
      </c>
      <c r="G15046">
        <f>VLOOKUP(VALUE(RIGHT(B15046,2)),'XZ coord'!$T$144:$U$149,2,0)</f>
        <v>2.25</v>
      </c>
      <c r="H15046">
        <v>2.4</v>
      </c>
      <c r="I15046">
        <v>0.9</v>
      </c>
      <c r="J15046">
        <f>VLOOKUP(VALUE(RIGHT(B15046,2)),'XZ coord'!$T$144:$V$149,3,0)</f>
        <v>1.97</v>
      </c>
    </row>
    <row r="15047" spans="1:10" x14ac:dyDescent="0.2">
      <c r="A15047">
        <v>16046</v>
      </c>
      <c r="B15047" t="s">
        <v>15078</v>
      </c>
      <c r="C15047" t="s">
        <v>1342</v>
      </c>
      <c r="D15047" t="s">
        <v>11823</v>
      </c>
      <c r="E15047">
        <f>VLOOKUP(LEFT(B15047,LEN(B15047)-2),'Correction using CAD'!A:F,5,0)</f>
        <v>96.2</v>
      </c>
      <c r="F15047">
        <f>VLOOKUP(LEFT(B15047,LEN(B15047)-2),'Correction using CAD'!A:F,6,0)</f>
        <v>157.60000000000045</v>
      </c>
      <c r="G15047">
        <f>VLOOKUP(VALUE(RIGHT(B15047,2)),'XZ coord'!$T$144:$U$149,2,0)</f>
        <v>4.22</v>
      </c>
      <c r="H15047">
        <v>2.4</v>
      </c>
      <c r="I15047">
        <v>0.9</v>
      </c>
      <c r="J15047">
        <f>VLOOKUP(VALUE(RIGHT(B15047,2)),'XZ coord'!$T$144:$V$149,3,0)</f>
        <v>2.25</v>
      </c>
    </row>
    <row r="15048" spans="1:10" x14ac:dyDescent="0.2">
      <c r="A15048">
        <v>16047</v>
      </c>
      <c r="B15048" t="s">
        <v>15079</v>
      </c>
      <c r="C15048" t="s">
        <v>1339</v>
      </c>
      <c r="D15048" t="s">
        <v>11823</v>
      </c>
      <c r="E15048">
        <f>VLOOKUP(LEFT(B15048,LEN(B15048)-2),'Correction using CAD'!A:F,5,0)</f>
        <v>96.2</v>
      </c>
      <c r="F15048">
        <f>VLOOKUP(LEFT(B15048,LEN(B15048)-2),'Correction using CAD'!A:F,6,0)</f>
        <v>157.60000000000045</v>
      </c>
      <c r="G15048">
        <f>VLOOKUP(VALUE(RIGHT(B15048,2)),'XZ coord'!$T$144:$U$149,2,0)</f>
        <v>6.47</v>
      </c>
      <c r="H15048">
        <v>2.4</v>
      </c>
      <c r="I15048">
        <v>0.9</v>
      </c>
      <c r="J15048">
        <f>VLOOKUP(VALUE(RIGHT(B15048,2)),'XZ coord'!$T$144:$V$149,3,0)</f>
        <v>1.95</v>
      </c>
    </row>
    <row r="15049" spans="1:10" x14ac:dyDescent="0.2">
      <c r="A15049">
        <v>16048</v>
      </c>
      <c r="B15049" t="s">
        <v>15080</v>
      </c>
      <c r="C15049" t="s">
        <v>1339</v>
      </c>
      <c r="D15049" t="s">
        <v>11823</v>
      </c>
      <c r="E15049">
        <f>VLOOKUP(LEFT(B15049,LEN(B15049)-2),'Correction using CAD'!A:F,5,0)</f>
        <v>96.2</v>
      </c>
      <c r="F15049">
        <f>VLOOKUP(LEFT(B15049,LEN(B15049)-2),'Correction using CAD'!A:F,6,0)</f>
        <v>157.60000000000045</v>
      </c>
      <c r="G15049">
        <f>VLOOKUP(VALUE(RIGHT(B15049,2)),'XZ coord'!$T$144:$U$149,2,0)</f>
        <v>8.42</v>
      </c>
      <c r="H15049">
        <v>2.4</v>
      </c>
      <c r="I15049">
        <v>0.9</v>
      </c>
      <c r="J15049">
        <f>VLOOKUP(VALUE(RIGHT(B15049,2)),'XZ coord'!$T$144:$V$149,3,0)</f>
        <v>1.95</v>
      </c>
    </row>
    <row r="15050" spans="1:10" x14ac:dyDescent="0.2">
      <c r="A15050">
        <v>16049</v>
      </c>
      <c r="B15050" t="s">
        <v>15081</v>
      </c>
      <c r="C15050" t="s">
        <v>1339</v>
      </c>
      <c r="D15050" t="s">
        <v>11823</v>
      </c>
      <c r="E15050">
        <f>VLOOKUP(LEFT(B15050,LEN(B15050)-2),'Correction using CAD'!A:F,5,0)</f>
        <v>96.2</v>
      </c>
      <c r="F15050">
        <f>VLOOKUP(LEFT(B15050,LEN(B15050)-2),'Correction using CAD'!A:F,6,0)</f>
        <v>157.60000000000045</v>
      </c>
      <c r="G15050">
        <f>VLOOKUP(VALUE(RIGHT(B15050,2)),'XZ coord'!$T$144:$U$149,2,0)</f>
        <v>10.37</v>
      </c>
      <c r="H15050">
        <v>2.4</v>
      </c>
      <c r="I15050">
        <v>0.9</v>
      </c>
      <c r="J15050">
        <f>VLOOKUP(VALUE(RIGHT(B15050,2)),'XZ coord'!$T$144:$V$149,3,0)</f>
        <v>2.1</v>
      </c>
    </row>
    <row r="15051" spans="1:10" x14ac:dyDescent="0.2">
      <c r="A15051">
        <v>16050</v>
      </c>
      <c r="B15051" t="s">
        <v>15082</v>
      </c>
      <c r="C15051" t="s">
        <v>1339</v>
      </c>
      <c r="D15051" t="s">
        <v>11823</v>
      </c>
      <c r="E15051">
        <f>VLOOKUP(LEFT(B15051,LEN(B15051)-2),'Correction using CAD'!A:F,5,0)</f>
        <v>96.2</v>
      </c>
      <c r="F15051">
        <f>VLOOKUP(LEFT(B15051,LEN(B15051)-2),'Correction using CAD'!A:F,6,0)</f>
        <v>156.70000000000044</v>
      </c>
      <c r="G15051">
        <f>VLOOKUP(VALUE(RIGHT(B15051,2)),'XZ coord'!$T$144:$U$149,2,0)</f>
        <v>2.25</v>
      </c>
      <c r="H15051">
        <v>2.4</v>
      </c>
      <c r="I15051">
        <v>0.9</v>
      </c>
      <c r="J15051">
        <f>VLOOKUP(VALUE(RIGHT(B15051,2)),'XZ coord'!$T$144:$V$149,3,0)</f>
        <v>1.97</v>
      </c>
    </row>
    <row r="15052" spans="1:10" x14ac:dyDescent="0.2">
      <c r="A15052">
        <v>16051</v>
      </c>
      <c r="B15052" t="s">
        <v>15083</v>
      </c>
      <c r="C15052" t="s">
        <v>1342</v>
      </c>
      <c r="D15052" t="s">
        <v>11823</v>
      </c>
      <c r="E15052">
        <f>VLOOKUP(LEFT(B15052,LEN(B15052)-2),'Correction using CAD'!A:F,5,0)</f>
        <v>96.2</v>
      </c>
      <c r="F15052">
        <f>VLOOKUP(LEFT(B15052,LEN(B15052)-2),'Correction using CAD'!A:F,6,0)</f>
        <v>156.70000000000044</v>
      </c>
      <c r="G15052">
        <f>VLOOKUP(VALUE(RIGHT(B15052,2)),'XZ coord'!$T$144:$U$149,2,0)</f>
        <v>4.22</v>
      </c>
      <c r="H15052">
        <v>2.4</v>
      </c>
      <c r="I15052">
        <v>0.9</v>
      </c>
      <c r="J15052">
        <f>VLOOKUP(VALUE(RIGHT(B15052,2)),'XZ coord'!$T$144:$V$149,3,0)</f>
        <v>2.25</v>
      </c>
    </row>
    <row r="15053" spans="1:10" x14ac:dyDescent="0.2">
      <c r="A15053">
        <v>16052</v>
      </c>
      <c r="B15053" t="s">
        <v>15084</v>
      </c>
      <c r="C15053" t="s">
        <v>1339</v>
      </c>
      <c r="D15053" t="s">
        <v>11823</v>
      </c>
      <c r="E15053">
        <f>VLOOKUP(LEFT(B15053,LEN(B15053)-2),'Correction using CAD'!A:F,5,0)</f>
        <v>96.2</v>
      </c>
      <c r="F15053">
        <f>VLOOKUP(LEFT(B15053,LEN(B15053)-2),'Correction using CAD'!A:F,6,0)</f>
        <v>156.70000000000044</v>
      </c>
      <c r="G15053">
        <f>VLOOKUP(VALUE(RIGHT(B15053,2)),'XZ coord'!$T$144:$U$149,2,0)</f>
        <v>6.47</v>
      </c>
      <c r="H15053">
        <v>2.4</v>
      </c>
      <c r="I15053">
        <v>0.9</v>
      </c>
      <c r="J15053">
        <f>VLOOKUP(VALUE(RIGHT(B15053,2)),'XZ coord'!$T$144:$V$149,3,0)</f>
        <v>1.95</v>
      </c>
    </row>
    <row r="15054" spans="1:10" x14ac:dyDescent="0.2">
      <c r="A15054">
        <v>16053</v>
      </c>
      <c r="B15054" t="s">
        <v>15085</v>
      </c>
      <c r="C15054" t="s">
        <v>1339</v>
      </c>
      <c r="D15054" t="s">
        <v>11823</v>
      </c>
      <c r="E15054">
        <f>VLOOKUP(LEFT(B15054,LEN(B15054)-2),'Correction using CAD'!A:F,5,0)</f>
        <v>96.2</v>
      </c>
      <c r="F15054">
        <f>VLOOKUP(LEFT(B15054,LEN(B15054)-2),'Correction using CAD'!A:F,6,0)</f>
        <v>156.70000000000044</v>
      </c>
      <c r="G15054">
        <f>VLOOKUP(VALUE(RIGHT(B15054,2)),'XZ coord'!$T$144:$U$149,2,0)</f>
        <v>8.42</v>
      </c>
      <c r="H15054">
        <v>2.4</v>
      </c>
      <c r="I15054">
        <v>0.9</v>
      </c>
      <c r="J15054">
        <f>VLOOKUP(VALUE(RIGHT(B15054,2)),'XZ coord'!$T$144:$V$149,3,0)</f>
        <v>1.95</v>
      </c>
    </row>
    <row r="15055" spans="1:10" x14ac:dyDescent="0.2">
      <c r="A15055">
        <v>16054</v>
      </c>
      <c r="B15055" t="s">
        <v>15086</v>
      </c>
      <c r="C15055" t="s">
        <v>1339</v>
      </c>
      <c r="D15055" t="s">
        <v>11823</v>
      </c>
      <c r="E15055">
        <f>VLOOKUP(LEFT(B15055,LEN(B15055)-2),'Correction using CAD'!A:F,5,0)</f>
        <v>96.2</v>
      </c>
      <c r="F15055">
        <f>VLOOKUP(LEFT(B15055,LEN(B15055)-2),'Correction using CAD'!A:F,6,0)</f>
        <v>156.70000000000044</v>
      </c>
      <c r="G15055">
        <f>VLOOKUP(VALUE(RIGHT(B15055,2)),'XZ coord'!$T$144:$U$149,2,0)</f>
        <v>10.37</v>
      </c>
      <c r="H15055">
        <v>2.4</v>
      </c>
      <c r="I15055">
        <v>0.9</v>
      </c>
      <c r="J15055">
        <f>VLOOKUP(VALUE(RIGHT(B15055,2)),'XZ coord'!$T$144:$V$149,3,0)</f>
        <v>2.1</v>
      </c>
    </row>
    <row r="15056" spans="1:10" x14ac:dyDescent="0.2">
      <c r="A15056">
        <v>16055</v>
      </c>
      <c r="B15056" t="s">
        <v>15087</v>
      </c>
      <c r="C15056" t="s">
        <v>1339</v>
      </c>
      <c r="D15056" t="s">
        <v>11823</v>
      </c>
      <c r="E15056">
        <f>VLOOKUP(LEFT(B15056,LEN(B15056)-2),'Correction using CAD'!A:F,5,0)</f>
        <v>96.2</v>
      </c>
      <c r="F15056">
        <f>VLOOKUP(LEFT(B15056,LEN(B15056)-2),'Correction using CAD'!A:F,6,0)</f>
        <v>155.80000000000044</v>
      </c>
      <c r="G15056">
        <f>VLOOKUP(VALUE(RIGHT(B15056,2)),'XZ coord'!$T$144:$U$149,2,0)</f>
        <v>2.25</v>
      </c>
      <c r="H15056">
        <v>2.4</v>
      </c>
      <c r="I15056">
        <v>0.9</v>
      </c>
      <c r="J15056">
        <f>VLOOKUP(VALUE(RIGHT(B15056,2)),'XZ coord'!$T$144:$V$149,3,0)</f>
        <v>1.97</v>
      </c>
    </row>
    <row r="15057" spans="1:10" x14ac:dyDescent="0.2">
      <c r="A15057">
        <v>16056</v>
      </c>
      <c r="B15057" t="s">
        <v>15088</v>
      </c>
      <c r="C15057" t="s">
        <v>1342</v>
      </c>
      <c r="D15057" t="s">
        <v>11823</v>
      </c>
      <c r="E15057">
        <f>VLOOKUP(LEFT(B15057,LEN(B15057)-2),'Correction using CAD'!A:F,5,0)</f>
        <v>96.2</v>
      </c>
      <c r="F15057">
        <f>VLOOKUP(LEFT(B15057,LEN(B15057)-2),'Correction using CAD'!A:F,6,0)</f>
        <v>155.80000000000044</v>
      </c>
      <c r="G15057">
        <f>VLOOKUP(VALUE(RIGHT(B15057,2)),'XZ coord'!$T$144:$U$149,2,0)</f>
        <v>4.22</v>
      </c>
      <c r="H15057">
        <v>2.4</v>
      </c>
      <c r="I15057">
        <v>0.9</v>
      </c>
      <c r="J15057">
        <f>VLOOKUP(VALUE(RIGHT(B15057,2)),'XZ coord'!$T$144:$V$149,3,0)</f>
        <v>2.25</v>
      </c>
    </row>
    <row r="15058" spans="1:10" x14ac:dyDescent="0.2">
      <c r="A15058">
        <v>16057</v>
      </c>
      <c r="B15058" t="s">
        <v>15089</v>
      </c>
      <c r="C15058" t="s">
        <v>1339</v>
      </c>
      <c r="D15058" t="s">
        <v>11823</v>
      </c>
      <c r="E15058">
        <f>VLOOKUP(LEFT(B15058,LEN(B15058)-2),'Correction using CAD'!A:F,5,0)</f>
        <v>96.2</v>
      </c>
      <c r="F15058">
        <f>VLOOKUP(LEFT(B15058,LEN(B15058)-2),'Correction using CAD'!A:F,6,0)</f>
        <v>155.80000000000044</v>
      </c>
      <c r="G15058">
        <f>VLOOKUP(VALUE(RIGHT(B15058,2)),'XZ coord'!$T$144:$U$149,2,0)</f>
        <v>6.47</v>
      </c>
      <c r="H15058">
        <v>2.4</v>
      </c>
      <c r="I15058">
        <v>0.9</v>
      </c>
      <c r="J15058">
        <f>VLOOKUP(VALUE(RIGHT(B15058,2)),'XZ coord'!$T$144:$V$149,3,0)</f>
        <v>1.95</v>
      </c>
    </row>
    <row r="15059" spans="1:10" x14ac:dyDescent="0.2">
      <c r="A15059">
        <v>16058</v>
      </c>
      <c r="B15059" t="s">
        <v>15090</v>
      </c>
      <c r="C15059" t="s">
        <v>1339</v>
      </c>
      <c r="D15059" t="s">
        <v>11823</v>
      </c>
      <c r="E15059">
        <f>VLOOKUP(LEFT(B15059,LEN(B15059)-2),'Correction using CAD'!A:F,5,0)</f>
        <v>96.2</v>
      </c>
      <c r="F15059">
        <f>VLOOKUP(LEFT(B15059,LEN(B15059)-2),'Correction using CAD'!A:F,6,0)</f>
        <v>155.80000000000044</v>
      </c>
      <c r="G15059">
        <f>VLOOKUP(VALUE(RIGHT(B15059,2)),'XZ coord'!$T$144:$U$149,2,0)</f>
        <v>8.42</v>
      </c>
      <c r="H15059">
        <v>2.4</v>
      </c>
      <c r="I15059">
        <v>0.9</v>
      </c>
      <c r="J15059">
        <f>VLOOKUP(VALUE(RIGHT(B15059,2)),'XZ coord'!$T$144:$V$149,3,0)</f>
        <v>1.95</v>
      </c>
    </row>
    <row r="15060" spans="1:10" x14ac:dyDescent="0.2">
      <c r="A15060">
        <v>16059</v>
      </c>
      <c r="B15060" t="s">
        <v>15091</v>
      </c>
      <c r="C15060" t="s">
        <v>1339</v>
      </c>
      <c r="D15060" t="s">
        <v>11823</v>
      </c>
      <c r="E15060">
        <f>VLOOKUP(LEFT(B15060,LEN(B15060)-2),'Correction using CAD'!A:F,5,0)</f>
        <v>96.2</v>
      </c>
      <c r="F15060">
        <f>VLOOKUP(LEFT(B15060,LEN(B15060)-2),'Correction using CAD'!A:F,6,0)</f>
        <v>155.80000000000044</v>
      </c>
      <c r="G15060">
        <f>VLOOKUP(VALUE(RIGHT(B15060,2)),'XZ coord'!$T$144:$U$149,2,0)</f>
        <v>10.37</v>
      </c>
      <c r="H15060">
        <v>2.4</v>
      </c>
      <c r="I15060">
        <v>0.9</v>
      </c>
      <c r="J15060">
        <f>VLOOKUP(VALUE(RIGHT(B15060,2)),'XZ coord'!$T$144:$V$149,3,0)</f>
        <v>2.1</v>
      </c>
    </row>
    <row r="15061" spans="1:10" x14ac:dyDescent="0.2">
      <c r="A15061">
        <v>16060</v>
      </c>
      <c r="B15061" t="s">
        <v>15092</v>
      </c>
      <c r="C15061" t="s">
        <v>1339</v>
      </c>
      <c r="D15061" t="s">
        <v>11823</v>
      </c>
      <c r="E15061">
        <f>VLOOKUP(LEFT(B15061,LEN(B15061)-2),'Correction using CAD'!A:F,5,0)</f>
        <v>90.125</v>
      </c>
      <c r="F15061">
        <f>VLOOKUP(LEFT(B15061,LEN(B15061)-2),'Correction using CAD'!A:F,6,0)</f>
        <v>154.90000000000043</v>
      </c>
      <c r="G15061">
        <f>VLOOKUP(VALUE(RIGHT(B15061,2)),'XZ coord'!$T$144:$U$149,2,0)</f>
        <v>2.25</v>
      </c>
      <c r="H15061">
        <v>2.4</v>
      </c>
      <c r="I15061">
        <v>0.9</v>
      </c>
      <c r="J15061">
        <f>VLOOKUP(VALUE(RIGHT(B15061,2)),'XZ coord'!$T$144:$V$149,3,0)</f>
        <v>1.97</v>
      </c>
    </row>
    <row r="15062" spans="1:10" x14ac:dyDescent="0.2">
      <c r="A15062">
        <v>16061</v>
      </c>
      <c r="B15062" t="s">
        <v>15093</v>
      </c>
      <c r="C15062" t="s">
        <v>1342</v>
      </c>
      <c r="D15062" t="s">
        <v>11823</v>
      </c>
      <c r="E15062">
        <f>VLOOKUP(LEFT(B15062,LEN(B15062)-2),'Correction using CAD'!A:F,5,0)</f>
        <v>90.125</v>
      </c>
      <c r="F15062">
        <f>VLOOKUP(LEFT(B15062,LEN(B15062)-2),'Correction using CAD'!A:F,6,0)</f>
        <v>154.90000000000043</v>
      </c>
      <c r="G15062">
        <f>VLOOKUP(VALUE(RIGHT(B15062,2)),'XZ coord'!$T$144:$U$149,2,0)</f>
        <v>4.22</v>
      </c>
      <c r="H15062">
        <v>2.4</v>
      </c>
      <c r="I15062">
        <v>0.9</v>
      </c>
      <c r="J15062">
        <f>VLOOKUP(VALUE(RIGHT(B15062,2)),'XZ coord'!$T$144:$V$149,3,0)</f>
        <v>2.25</v>
      </c>
    </row>
    <row r="15063" spans="1:10" x14ac:dyDescent="0.2">
      <c r="A15063">
        <v>16062</v>
      </c>
      <c r="B15063" t="s">
        <v>15094</v>
      </c>
      <c r="C15063" t="s">
        <v>1339</v>
      </c>
      <c r="D15063" t="s">
        <v>11823</v>
      </c>
      <c r="E15063">
        <f>VLOOKUP(LEFT(B15063,LEN(B15063)-2),'Correction using CAD'!A:F,5,0)</f>
        <v>90.125</v>
      </c>
      <c r="F15063">
        <f>VLOOKUP(LEFT(B15063,LEN(B15063)-2),'Correction using CAD'!A:F,6,0)</f>
        <v>154.90000000000043</v>
      </c>
      <c r="G15063">
        <f>VLOOKUP(VALUE(RIGHT(B15063,2)),'XZ coord'!$T$144:$U$149,2,0)</f>
        <v>6.47</v>
      </c>
      <c r="H15063">
        <v>2.4</v>
      </c>
      <c r="I15063">
        <v>0.9</v>
      </c>
      <c r="J15063">
        <f>VLOOKUP(VALUE(RIGHT(B15063,2)),'XZ coord'!$T$144:$V$149,3,0)</f>
        <v>1.95</v>
      </c>
    </row>
    <row r="15064" spans="1:10" x14ac:dyDescent="0.2">
      <c r="A15064">
        <v>16063</v>
      </c>
      <c r="B15064" t="s">
        <v>15095</v>
      </c>
      <c r="C15064" t="s">
        <v>1339</v>
      </c>
      <c r="D15064" t="s">
        <v>11823</v>
      </c>
      <c r="E15064">
        <f>VLOOKUP(LEFT(B15064,LEN(B15064)-2),'Correction using CAD'!A:F,5,0)</f>
        <v>90.125</v>
      </c>
      <c r="F15064">
        <f>VLOOKUP(LEFT(B15064,LEN(B15064)-2),'Correction using CAD'!A:F,6,0)</f>
        <v>154.90000000000043</v>
      </c>
      <c r="G15064">
        <f>VLOOKUP(VALUE(RIGHT(B15064,2)),'XZ coord'!$T$144:$U$149,2,0)</f>
        <v>8.42</v>
      </c>
      <c r="H15064">
        <v>2.4</v>
      </c>
      <c r="I15064">
        <v>0.9</v>
      </c>
      <c r="J15064">
        <f>VLOOKUP(VALUE(RIGHT(B15064,2)),'XZ coord'!$T$144:$V$149,3,0)</f>
        <v>1.95</v>
      </c>
    </row>
    <row r="15065" spans="1:10" x14ac:dyDescent="0.2">
      <c r="A15065">
        <v>16064</v>
      </c>
      <c r="B15065" t="s">
        <v>15096</v>
      </c>
      <c r="C15065" t="s">
        <v>1339</v>
      </c>
      <c r="D15065" t="s">
        <v>11823</v>
      </c>
      <c r="E15065">
        <f>VLOOKUP(LEFT(B15065,LEN(B15065)-2),'Correction using CAD'!A:F,5,0)</f>
        <v>90.125</v>
      </c>
      <c r="F15065">
        <f>VLOOKUP(LEFT(B15065,LEN(B15065)-2),'Correction using CAD'!A:F,6,0)</f>
        <v>154.90000000000043</v>
      </c>
      <c r="G15065">
        <f>VLOOKUP(VALUE(RIGHT(B15065,2)),'XZ coord'!$T$144:$U$149,2,0)</f>
        <v>10.37</v>
      </c>
      <c r="H15065">
        <v>2.4</v>
      </c>
      <c r="I15065">
        <v>0.9</v>
      </c>
      <c r="J15065">
        <f>VLOOKUP(VALUE(RIGHT(B15065,2)),'XZ coord'!$T$144:$V$149,3,0)</f>
        <v>2.1</v>
      </c>
    </row>
    <row r="15066" spans="1:10" x14ac:dyDescent="0.2">
      <c r="A15066">
        <v>16065</v>
      </c>
      <c r="B15066" t="s">
        <v>15097</v>
      </c>
      <c r="C15066" t="s">
        <v>1339</v>
      </c>
      <c r="D15066" t="s">
        <v>11823</v>
      </c>
      <c r="E15066">
        <f>VLOOKUP(LEFT(B15066,LEN(B15066)-2),'Correction using CAD'!A:F,5,0)</f>
        <v>90.125</v>
      </c>
      <c r="F15066">
        <f>VLOOKUP(LEFT(B15066,LEN(B15066)-2),'Correction using CAD'!A:F,6,0)</f>
        <v>154.00000000000043</v>
      </c>
      <c r="G15066">
        <f>VLOOKUP(VALUE(RIGHT(B15066,2)),'XZ coord'!$T$144:$U$149,2,0)</f>
        <v>2.25</v>
      </c>
      <c r="H15066">
        <v>2.4</v>
      </c>
      <c r="I15066">
        <v>0.9</v>
      </c>
      <c r="J15066">
        <f>VLOOKUP(VALUE(RIGHT(B15066,2)),'XZ coord'!$T$144:$V$149,3,0)</f>
        <v>1.97</v>
      </c>
    </row>
    <row r="15067" spans="1:10" x14ac:dyDescent="0.2">
      <c r="A15067">
        <v>16066</v>
      </c>
      <c r="B15067" t="s">
        <v>15098</v>
      </c>
      <c r="C15067" t="s">
        <v>1342</v>
      </c>
      <c r="D15067" t="s">
        <v>11823</v>
      </c>
      <c r="E15067">
        <f>VLOOKUP(LEFT(B15067,LEN(B15067)-2),'Correction using CAD'!A:F,5,0)</f>
        <v>90.125</v>
      </c>
      <c r="F15067">
        <f>VLOOKUP(LEFT(B15067,LEN(B15067)-2),'Correction using CAD'!A:F,6,0)</f>
        <v>154.00000000000043</v>
      </c>
      <c r="G15067">
        <f>VLOOKUP(VALUE(RIGHT(B15067,2)),'XZ coord'!$T$144:$U$149,2,0)</f>
        <v>4.22</v>
      </c>
      <c r="H15067">
        <v>2.4</v>
      </c>
      <c r="I15067">
        <v>0.9</v>
      </c>
      <c r="J15067">
        <f>VLOOKUP(VALUE(RIGHT(B15067,2)),'XZ coord'!$T$144:$V$149,3,0)</f>
        <v>2.25</v>
      </c>
    </row>
    <row r="15068" spans="1:10" x14ac:dyDescent="0.2">
      <c r="A15068">
        <v>16067</v>
      </c>
      <c r="B15068" t="s">
        <v>15099</v>
      </c>
      <c r="C15068" t="s">
        <v>1339</v>
      </c>
      <c r="D15068" t="s">
        <v>11823</v>
      </c>
      <c r="E15068">
        <f>VLOOKUP(LEFT(B15068,LEN(B15068)-2),'Correction using CAD'!A:F,5,0)</f>
        <v>90.125</v>
      </c>
      <c r="F15068">
        <f>VLOOKUP(LEFT(B15068,LEN(B15068)-2),'Correction using CAD'!A:F,6,0)</f>
        <v>154.00000000000043</v>
      </c>
      <c r="G15068">
        <f>VLOOKUP(VALUE(RIGHT(B15068,2)),'XZ coord'!$T$144:$U$149,2,0)</f>
        <v>6.47</v>
      </c>
      <c r="H15068">
        <v>2.4</v>
      </c>
      <c r="I15068">
        <v>0.9</v>
      </c>
      <c r="J15068">
        <f>VLOOKUP(VALUE(RIGHT(B15068,2)),'XZ coord'!$T$144:$V$149,3,0)</f>
        <v>1.95</v>
      </c>
    </row>
    <row r="15069" spans="1:10" x14ac:dyDescent="0.2">
      <c r="A15069">
        <v>16068</v>
      </c>
      <c r="B15069" t="s">
        <v>15100</v>
      </c>
      <c r="C15069" t="s">
        <v>1339</v>
      </c>
      <c r="D15069" t="s">
        <v>11823</v>
      </c>
      <c r="E15069">
        <f>VLOOKUP(LEFT(B15069,LEN(B15069)-2),'Correction using CAD'!A:F,5,0)</f>
        <v>90.125</v>
      </c>
      <c r="F15069">
        <f>VLOOKUP(LEFT(B15069,LEN(B15069)-2),'Correction using CAD'!A:F,6,0)</f>
        <v>154.00000000000043</v>
      </c>
      <c r="G15069">
        <f>VLOOKUP(VALUE(RIGHT(B15069,2)),'XZ coord'!$T$144:$U$149,2,0)</f>
        <v>8.42</v>
      </c>
      <c r="H15069">
        <v>2.4</v>
      </c>
      <c r="I15069">
        <v>0.9</v>
      </c>
      <c r="J15069">
        <f>VLOOKUP(VALUE(RIGHT(B15069,2)),'XZ coord'!$T$144:$V$149,3,0)</f>
        <v>1.95</v>
      </c>
    </row>
    <row r="15070" spans="1:10" x14ac:dyDescent="0.2">
      <c r="A15070">
        <v>16069</v>
      </c>
      <c r="B15070" t="s">
        <v>15101</v>
      </c>
      <c r="C15070" t="s">
        <v>1339</v>
      </c>
      <c r="D15070" t="s">
        <v>11823</v>
      </c>
      <c r="E15070">
        <f>VLOOKUP(LEFT(B15070,LEN(B15070)-2),'Correction using CAD'!A:F,5,0)</f>
        <v>90.125</v>
      </c>
      <c r="F15070">
        <f>VLOOKUP(LEFT(B15070,LEN(B15070)-2),'Correction using CAD'!A:F,6,0)</f>
        <v>154.00000000000043</v>
      </c>
      <c r="G15070">
        <f>VLOOKUP(VALUE(RIGHT(B15070,2)),'XZ coord'!$T$144:$U$149,2,0)</f>
        <v>10.37</v>
      </c>
      <c r="H15070">
        <v>2.4</v>
      </c>
      <c r="I15070">
        <v>0.9</v>
      </c>
      <c r="J15070">
        <f>VLOOKUP(VALUE(RIGHT(B15070,2)),'XZ coord'!$T$144:$V$149,3,0)</f>
        <v>2.1</v>
      </c>
    </row>
    <row r="15071" spans="1:10" x14ac:dyDescent="0.2">
      <c r="A15071">
        <v>16070</v>
      </c>
      <c r="B15071" t="s">
        <v>15102</v>
      </c>
      <c r="C15071" t="s">
        <v>1339</v>
      </c>
      <c r="D15071" t="s">
        <v>11823</v>
      </c>
      <c r="E15071">
        <f>VLOOKUP(LEFT(B15071,LEN(B15071)-2),'Correction using CAD'!A:F,5,0)</f>
        <v>90.125</v>
      </c>
      <c r="F15071">
        <f>VLOOKUP(LEFT(B15071,LEN(B15071)-2),'Correction using CAD'!A:F,6,0)</f>
        <v>153.10000000000042</v>
      </c>
      <c r="G15071">
        <f>VLOOKUP(VALUE(RIGHT(B15071,2)),'XZ coord'!$T$144:$U$149,2,0)</f>
        <v>2.25</v>
      </c>
      <c r="H15071">
        <v>2.4</v>
      </c>
      <c r="I15071">
        <v>0.9</v>
      </c>
      <c r="J15071">
        <f>VLOOKUP(VALUE(RIGHT(B15071,2)),'XZ coord'!$T$144:$V$149,3,0)</f>
        <v>1.97</v>
      </c>
    </row>
    <row r="15072" spans="1:10" x14ac:dyDescent="0.2">
      <c r="A15072">
        <v>16071</v>
      </c>
      <c r="B15072" t="s">
        <v>15103</v>
      </c>
      <c r="C15072" t="s">
        <v>1342</v>
      </c>
      <c r="D15072" t="s">
        <v>11823</v>
      </c>
      <c r="E15072">
        <f>VLOOKUP(LEFT(B15072,LEN(B15072)-2),'Correction using CAD'!A:F,5,0)</f>
        <v>90.125</v>
      </c>
      <c r="F15072">
        <f>VLOOKUP(LEFT(B15072,LEN(B15072)-2),'Correction using CAD'!A:F,6,0)</f>
        <v>153.10000000000042</v>
      </c>
      <c r="G15072">
        <f>VLOOKUP(VALUE(RIGHT(B15072,2)),'XZ coord'!$T$144:$U$149,2,0)</f>
        <v>4.22</v>
      </c>
      <c r="H15072">
        <v>2.4</v>
      </c>
      <c r="I15072">
        <v>0.9</v>
      </c>
      <c r="J15072">
        <f>VLOOKUP(VALUE(RIGHT(B15072,2)),'XZ coord'!$T$144:$V$149,3,0)</f>
        <v>2.25</v>
      </c>
    </row>
    <row r="15073" spans="1:10" x14ac:dyDescent="0.2">
      <c r="A15073">
        <v>16072</v>
      </c>
      <c r="B15073" t="s">
        <v>15104</v>
      </c>
      <c r="C15073" t="s">
        <v>1339</v>
      </c>
      <c r="D15073" t="s">
        <v>11823</v>
      </c>
      <c r="E15073">
        <f>VLOOKUP(LEFT(B15073,LEN(B15073)-2),'Correction using CAD'!A:F,5,0)</f>
        <v>90.125</v>
      </c>
      <c r="F15073">
        <f>VLOOKUP(LEFT(B15073,LEN(B15073)-2),'Correction using CAD'!A:F,6,0)</f>
        <v>153.10000000000042</v>
      </c>
      <c r="G15073">
        <f>VLOOKUP(VALUE(RIGHT(B15073,2)),'XZ coord'!$T$144:$U$149,2,0)</f>
        <v>6.47</v>
      </c>
      <c r="H15073">
        <v>2.4</v>
      </c>
      <c r="I15073">
        <v>0.9</v>
      </c>
      <c r="J15073">
        <f>VLOOKUP(VALUE(RIGHT(B15073,2)),'XZ coord'!$T$144:$V$149,3,0)</f>
        <v>1.95</v>
      </c>
    </row>
    <row r="15074" spans="1:10" x14ac:dyDescent="0.2">
      <c r="A15074">
        <v>16073</v>
      </c>
      <c r="B15074" t="s">
        <v>15105</v>
      </c>
      <c r="C15074" t="s">
        <v>1339</v>
      </c>
      <c r="D15074" t="s">
        <v>11823</v>
      </c>
      <c r="E15074">
        <f>VLOOKUP(LEFT(B15074,LEN(B15074)-2),'Correction using CAD'!A:F,5,0)</f>
        <v>90.125</v>
      </c>
      <c r="F15074">
        <f>VLOOKUP(LEFT(B15074,LEN(B15074)-2),'Correction using CAD'!A:F,6,0)</f>
        <v>153.10000000000042</v>
      </c>
      <c r="G15074">
        <f>VLOOKUP(VALUE(RIGHT(B15074,2)),'XZ coord'!$T$144:$U$149,2,0)</f>
        <v>8.42</v>
      </c>
      <c r="H15074">
        <v>2.4</v>
      </c>
      <c r="I15074">
        <v>0.9</v>
      </c>
      <c r="J15074">
        <f>VLOOKUP(VALUE(RIGHT(B15074,2)),'XZ coord'!$T$144:$V$149,3,0)</f>
        <v>1.95</v>
      </c>
    </row>
    <row r="15075" spans="1:10" x14ac:dyDescent="0.2">
      <c r="A15075">
        <v>16074</v>
      </c>
      <c r="B15075" t="s">
        <v>15106</v>
      </c>
      <c r="C15075" t="s">
        <v>1342</v>
      </c>
      <c r="D15075" t="s">
        <v>11823</v>
      </c>
      <c r="E15075">
        <f>VLOOKUP(LEFT(B15075,LEN(B15075)-2),'Correction using CAD'!A:F,5,0)</f>
        <v>90.125</v>
      </c>
      <c r="F15075">
        <f>VLOOKUP(LEFT(B15075,LEN(B15075)-2),'Correction using CAD'!A:F,6,0)</f>
        <v>153.10000000000042</v>
      </c>
      <c r="G15075">
        <f>VLOOKUP(VALUE(RIGHT(B15075,2)),'XZ coord'!$T$144:$U$149,2,0)</f>
        <v>10.37</v>
      </c>
      <c r="H15075">
        <v>2.4</v>
      </c>
      <c r="I15075">
        <v>0.9</v>
      </c>
      <c r="J15075">
        <f>VLOOKUP(VALUE(RIGHT(B15075,2)),'XZ coord'!$T$144:$V$149,3,0)</f>
        <v>2.1</v>
      </c>
    </row>
    <row r="15076" spans="1:10" x14ac:dyDescent="0.2">
      <c r="A15076">
        <v>16075</v>
      </c>
      <c r="B15076" t="s">
        <v>15107</v>
      </c>
      <c r="C15076" t="s">
        <v>1339</v>
      </c>
      <c r="D15076" t="s">
        <v>11823</v>
      </c>
      <c r="E15076">
        <f>VLOOKUP(LEFT(B15076,LEN(B15076)-2),'Correction using CAD'!A:F,5,0)</f>
        <v>90.125</v>
      </c>
      <c r="F15076">
        <f>VLOOKUP(LEFT(B15076,LEN(B15076)-2),'Correction using CAD'!A:F,6,0)</f>
        <v>152.20000000000041</v>
      </c>
      <c r="G15076">
        <f>VLOOKUP(VALUE(RIGHT(B15076,2)),'XZ coord'!$T$144:$U$149,2,0)</f>
        <v>2.25</v>
      </c>
      <c r="H15076">
        <v>2.4</v>
      </c>
      <c r="I15076">
        <v>0.9</v>
      </c>
      <c r="J15076">
        <f>VLOOKUP(VALUE(RIGHT(B15076,2)),'XZ coord'!$T$144:$V$149,3,0)</f>
        <v>1.97</v>
      </c>
    </row>
    <row r="15077" spans="1:10" x14ac:dyDescent="0.2">
      <c r="A15077">
        <v>16076</v>
      </c>
      <c r="B15077" t="s">
        <v>15108</v>
      </c>
      <c r="C15077" t="s">
        <v>1342</v>
      </c>
      <c r="D15077" t="s">
        <v>11823</v>
      </c>
      <c r="E15077">
        <f>VLOOKUP(LEFT(B15077,LEN(B15077)-2),'Correction using CAD'!A:F,5,0)</f>
        <v>90.125</v>
      </c>
      <c r="F15077">
        <f>VLOOKUP(LEFT(B15077,LEN(B15077)-2),'Correction using CAD'!A:F,6,0)</f>
        <v>152.20000000000041</v>
      </c>
      <c r="G15077">
        <f>VLOOKUP(VALUE(RIGHT(B15077,2)),'XZ coord'!$T$144:$U$149,2,0)</f>
        <v>4.22</v>
      </c>
      <c r="H15077">
        <v>2.4</v>
      </c>
      <c r="I15077">
        <v>0.9</v>
      </c>
      <c r="J15077">
        <f>VLOOKUP(VALUE(RIGHT(B15077,2)),'XZ coord'!$T$144:$V$149,3,0)</f>
        <v>2.25</v>
      </c>
    </row>
    <row r="15078" spans="1:10" x14ac:dyDescent="0.2">
      <c r="A15078">
        <v>16077</v>
      </c>
      <c r="B15078" t="s">
        <v>15109</v>
      </c>
      <c r="C15078" t="s">
        <v>1339</v>
      </c>
      <c r="D15078" t="s">
        <v>11823</v>
      </c>
      <c r="E15078">
        <f>VLOOKUP(LEFT(B15078,LEN(B15078)-2),'Correction using CAD'!A:F,5,0)</f>
        <v>90.125</v>
      </c>
      <c r="F15078">
        <f>VLOOKUP(LEFT(B15078,LEN(B15078)-2),'Correction using CAD'!A:F,6,0)</f>
        <v>152.20000000000041</v>
      </c>
      <c r="G15078">
        <f>VLOOKUP(VALUE(RIGHT(B15078,2)),'XZ coord'!$T$144:$U$149,2,0)</f>
        <v>6.47</v>
      </c>
      <c r="H15078">
        <v>2.4</v>
      </c>
      <c r="I15078">
        <v>0.9</v>
      </c>
      <c r="J15078">
        <f>VLOOKUP(VALUE(RIGHT(B15078,2)),'XZ coord'!$T$144:$V$149,3,0)</f>
        <v>1.95</v>
      </c>
    </row>
    <row r="15079" spans="1:10" x14ac:dyDescent="0.2">
      <c r="A15079">
        <v>16078</v>
      </c>
      <c r="B15079" t="s">
        <v>15110</v>
      </c>
      <c r="C15079" t="s">
        <v>1339</v>
      </c>
      <c r="D15079" t="s">
        <v>11823</v>
      </c>
      <c r="E15079">
        <f>VLOOKUP(LEFT(B15079,LEN(B15079)-2),'Correction using CAD'!A:F,5,0)</f>
        <v>90.125</v>
      </c>
      <c r="F15079">
        <f>VLOOKUP(LEFT(B15079,LEN(B15079)-2),'Correction using CAD'!A:F,6,0)</f>
        <v>152.20000000000041</v>
      </c>
      <c r="G15079">
        <f>VLOOKUP(VALUE(RIGHT(B15079,2)),'XZ coord'!$T$144:$U$149,2,0)</f>
        <v>8.42</v>
      </c>
      <c r="H15079">
        <v>2.4</v>
      </c>
      <c r="I15079">
        <v>0.9</v>
      </c>
      <c r="J15079">
        <f>VLOOKUP(VALUE(RIGHT(B15079,2)),'XZ coord'!$T$144:$V$149,3,0)</f>
        <v>1.95</v>
      </c>
    </row>
    <row r="15080" spans="1:10" x14ac:dyDescent="0.2">
      <c r="A15080">
        <v>16079</v>
      </c>
      <c r="B15080" t="s">
        <v>15111</v>
      </c>
      <c r="C15080" t="s">
        <v>1342</v>
      </c>
      <c r="D15080" t="s">
        <v>11823</v>
      </c>
      <c r="E15080">
        <f>VLOOKUP(LEFT(B15080,LEN(B15080)-2),'Correction using CAD'!A:F,5,0)</f>
        <v>90.125</v>
      </c>
      <c r="F15080">
        <f>VLOOKUP(LEFT(B15080,LEN(B15080)-2),'Correction using CAD'!A:F,6,0)</f>
        <v>152.20000000000041</v>
      </c>
      <c r="G15080">
        <f>VLOOKUP(VALUE(RIGHT(B15080,2)),'XZ coord'!$T$144:$U$149,2,0)</f>
        <v>10.37</v>
      </c>
      <c r="H15080">
        <v>2.4</v>
      </c>
      <c r="I15080">
        <v>0.9</v>
      </c>
      <c r="J15080">
        <f>VLOOKUP(VALUE(RIGHT(B15080,2)),'XZ coord'!$T$144:$V$149,3,0)</f>
        <v>2.1</v>
      </c>
    </row>
    <row r="15081" spans="1:10" x14ac:dyDescent="0.2">
      <c r="A15081">
        <v>16080</v>
      </c>
      <c r="B15081" t="s">
        <v>15112</v>
      </c>
      <c r="C15081" t="s">
        <v>1339</v>
      </c>
      <c r="D15081" t="s">
        <v>11823</v>
      </c>
      <c r="E15081">
        <f>VLOOKUP(LEFT(B15081,LEN(B15081)-2),'Correction using CAD'!A:F,5,0)</f>
        <v>96.2</v>
      </c>
      <c r="F15081">
        <f>VLOOKUP(LEFT(B15081,LEN(B15081)-2),'Correction using CAD'!A:F,6,0)</f>
        <v>154.90000000000043</v>
      </c>
      <c r="G15081">
        <f>VLOOKUP(VALUE(RIGHT(B15081,2)),'XZ coord'!$T$144:$U$149,2,0)</f>
        <v>2.25</v>
      </c>
      <c r="H15081">
        <v>2.4</v>
      </c>
      <c r="I15081">
        <v>0.9</v>
      </c>
      <c r="J15081">
        <f>VLOOKUP(VALUE(RIGHT(B15081,2)),'XZ coord'!$T$144:$V$149,3,0)</f>
        <v>1.97</v>
      </c>
    </row>
    <row r="15082" spans="1:10" x14ac:dyDescent="0.2">
      <c r="A15082">
        <v>16081</v>
      </c>
      <c r="B15082" t="s">
        <v>15113</v>
      </c>
      <c r="C15082" t="s">
        <v>1342</v>
      </c>
      <c r="D15082" t="s">
        <v>11823</v>
      </c>
      <c r="E15082">
        <f>VLOOKUP(LEFT(B15082,LEN(B15082)-2),'Correction using CAD'!A:F,5,0)</f>
        <v>96.2</v>
      </c>
      <c r="F15082">
        <f>VLOOKUP(LEFT(B15082,LEN(B15082)-2),'Correction using CAD'!A:F,6,0)</f>
        <v>154.90000000000043</v>
      </c>
      <c r="G15082">
        <f>VLOOKUP(VALUE(RIGHT(B15082,2)),'XZ coord'!$T$144:$U$149,2,0)</f>
        <v>4.22</v>
      </c>
      <c r="H15082">
        <v>2.4</v>
      </c>
      <c r="I15082">
        <v>0.9</v>
      </c>
      <c r="J15082">
        <f>VLOOKUP(VALUE(RIGHT(B15082,2)),'XZ coord'!$T$144:$V$149,3,0)</f>
        <v>2.25</v>
      </c>
    </row>
    <row r="15083" spans="1:10" x14ac:dyDescent="0.2">
      <c r="A15083">
        <v>16082</v>
      </c>
      <c r="B15083" t="s">
        <v>15114</v>
      </c>
      <c r="C15083" t="s">
        <v>1339</v>
      </c>
      <c r="D15083" t="s">
        <v>11823</v>
      </c>
      <c r="E15083">
        <f>VLOOKUP(LEFT(B15083,LEN(B15083)-2),'Correction using CAD'!A:F,5,0)</f>
        <v>96.2</v>
      </c>
      <c r="F15083">
        <f>VLOOKUP(LEFT(B15083,LEN(B15083)-2),'Correction using CAD'!A:F,6,0)</f>
        <v>154.90000000000043</v>
      </c>
      <c r="G15083">
        <f>VLOOKUP(VALUE(RIGHT(B15083,2)),'XZ coord'!$T$144:$U$149,2,0)</f>
        <v>6.47</v>
      </c>
      <c r="H15083">
        <v>2.4</v>
      </c>
      <c r="I15083">
        <v>0.9</v>
      </c>
      <c r="J15083">
        <f>VLOOKUP(VALUE(RIGHT(B15083,2)),'XZ coord'!$T$144:$V$149,3,0)</f>
        <v>1.95</v>
      </c>
    </row>
    <row r="15084" spans="1:10" x14ac:dyDescent="0.2">
      <c r="A15084">
        <v>16083</v>
      </c>
      <c r="B15084" t="s">
        <v>15115</v>
      </c>
      <c r="C15084" t="s">
        <v>1339</v>
      </c>
      <c r="D15084" t="s">
        <v>11823</v>
      </c>
      <c r="E15084">
        <f>VLOOKUP(LEFT(B15084,LEN(B15084)-2),'Correction using CAD'!A:F,5,0)</f>
        <v>96.2</v>
      </c>
      <c r="F15084">
        <f>VLOOKUP(LEFT(B15084,LEN(B15084)-2),'Correction using CAD'!A:F,6,0)</f>
        <v>154.90000000000043</v>
      </c>
      <c r="G15084">
        <f>VLOOKUP(VALUE(RIGHT(B15084,2)),'XZ coord'!$T$144:$U$149,2,0)</f>
        <v>8.42</v>
      </c>
      <c r="H15084">
        <v>2.4</v>
      </c>
      <c r="I15084">
        <v>0.9</v>
      </c>
      <c r="J15084">
        <f>VLOOKUP(VALUE(RIGHT(B15084,2)),'XZ coord'!$T$144:$V$149,3,0)</f>
        <v>1.95</v>
      </c>
    </row>
    <row r="15085" spans="1:10" x14ac:dyDescent="0.2">
      <c r="A15085">
        <v>16084</v>
      </c>
      <c r="B15085" t="s">
        <v>15116</v>
      </c>
      <c r="C15085" t="s">
        <v>1339</v>
      </c>
      <c r="D15085" t="s">
        <v>11823</v>
      </c>
      <c r="E15085">
        <f>VLOOKUP(LEFT(B15085,LEN(B15085)-2),'Correction using CAD'!A:F,5,0)</f>
        <v>96.2</v>
      </c>
      <c r="F15085">
        <f>VLOOKUP(LEFT(B15085,LEN(B15085)-2),'Correction using CAD'!A:F,6,0)</f>
        <v>154.90000000000043</v>
      </c>
      <c r="G15085">
        <f>VLOOKUP(VALUE(RIGHT(B15085,2)),'XZ coord'!$T$144:$U$149,2,0)</f>
        <v>10.37</v>
      </c>
      <c r="H15085">
        <v>2.4</v>
      </c>
      <c r="I15085">
        <v>0.9</v>
      </c>
      <c r="J15085">
        <f>VLOOKUP(VALUE(RIGHT(B15085,2)),'XZ coord'!$T$144:$V$149,3,0)</f>
        <v>2.1</v>
      </c>
    </row>
    <row r="15086" spans="1:10" x14ac:dyDescent="0.2">
      <c r="A15086">
        <v>16085</v>
      </c>
      <c r="B15086" t="s">
        <v>15117</v>
      </c>
      <c r="C15086" t="s">
        <v>1339</v>
      </c>
      <c r="D15086" t="s">
        <v>11823</v>
      </c>
      <c r="E15086">
        <f>VLOOKUP(LEFT(B15086,LEN(B15086)-2),'Correction using CAD'!A:F,5,0)</f>
        <v>96.2</v>
      </c>
      <c r="F15086">
        <f>VLOOKUP(LEFT(B15086,LEN(B15086)-2),'Correction using CAD'!A:F,6,0)</f>
        <v>154.00000000000043</v>
      </c>
      <c r="G15086">
        <f>VLOOKUP(VALUE(RIGHT(B15086,2)),'XZ coord'!$T$144:$U$149,2,0)</f>
        <v>2.25</v>
      </c>
      <c r="H15086">
        <v>2.4</v>
      </c>
      <c r="I15086">
        <v>0.9</v>
      </c>
      <c r="J15086">
        <f>VLOOKUP(VALUE(RIGHT(B15086,2)),'XZ coord'!$T$144:$V$149,3,0)</f>
        <v>1.97</v>
      </c>
    </row>
    <row r="15087" spans="1:10" x14ac:dyDescent="0.2">
      <c r="A15087">
        <v>16086</v>
      </c>
      <c r="B15087" t="s">
        <v>15118</v>
      </c>
      <c r="C15087" t="s">
        <v>1342</v>
      </c>
      <c r="D15087" t="s">
        <v>11823</v>
      </c>
      <c r="E15087">
        <f>VLOOKUP(LEFT(B15087,LEN(B15087)-2),'Correction using CAD'!A:F,5,0)</f>
        <v>96.2</v>
      </c>
      <c r="F15087">
        <f>VLOOKUP(LEFT(B15087,LEN(B15087)-2),'Correction using CAD'!A:F,6,0)</f>
        <v>154.00000000000043</v>
      </c>
      <c r="G15087">
        <f>VLOOKUP(VALUE(RIGHT(B15087,2)),'XZ coord'!$T$144:$U$149,2,0)</f>
        <v>4.22</v>
      </c>
      <c r="H15087">
        <v>2.4</v>
      </c>
      <c r="I15087">
        <v>0.9</v>
      </c>
      <c r="J15087">
        <f>VLOOKUP(VALUE(RIGHT(B15087,2)),'XZ coord'!$T$144:$V$149,3,0)</f>
        <v>2.25</v>
      </c>
    </row>
    <row r="15088" spans="1:10" x14ac:dyDescent="0.2">
      <c r="A15088">
        <v>16087</v>
      </c>
      <c r="B15088" t="s">
        <v>15119</v>
      </c>
      <c r="C15088" t="s">
        <v>1339</v>
      </c>
      <c r="D15088" t="s">
        <v>11823</v>
      </c>
      <c r="E15088">
        <f>VLOOKUP(LEFT(B15088,LEN(B15088)-2),'Correction using CAD'!A:F,5,0)</f>
        <v>96.2</v>
      </c>
      <c r="F15088">
        <f>VLOOKUP(LEFT(B15088,LEN(B15088)-2),'Correction using CAD'!A:F,6,0)</f>
        <v>154.00000000000043</v>
      </c>
      <c r="G15088">
        <f>VLOOKUP(VALUE(RIGHT(B15088,2)),'XZ coord'!$T$144:$U$149,2,0)</f>
        <v>6.47</v>
      </c>
      <c r="H15088">
        <v>2.4</v>
      </c>
      <c r="I15088">
        <v>0.9</v>
      </c>
      <c r="J15088">
        <f>VLOOKUP(VALUE(RIGHT(B15088,2)),'XZ coord'!$T$144:$V$149,3,0)</f>
        <v>1.95</v>
      </c>
    </row>
    <row r="15089" spans="1:10" x14ac:dyDescent="0.2">
      <c r="A15089">
        <v>16088</v>
      </c>
      <c r="B15089" t="s">
        <v>15120</v>
      </c>
      <c r="C15089" t="s">
        <v>1339</v>
      </c>
      <c r="D15089" t="s">
        <v>11823</v>
      </c>
      <c r="E15089">
        <f>VLOOKUP(LEFT(B15089,LEN(B15089)-2),'Correction using CAD'!A:F,5,0)</f>
        <v>96.2</v>
      </c>
      <c r="F15089">
        <f>VLOOKUP(LEFT(B15089,LEN(B15089)-2),'Correction using CAD'!A:F,6,0)</f>
        <v>154.00000000000043</v>
      </c>
      <c r="G15089">
        <f>VLOOKUP(VALUE(RIGHT(B15089,2)),'XZ coord'!$T$144:$U$149,2,0)</f>
        <v>8.42</v>
      </c>
      <c r="H15089">
        <v>2.4</v>
      </c>
      <c r="I15089">
        <v>0.9</v>
      </c>
      <c r="J15089">
        <f>VLOOKUP(VALUE(RIGHT(B15089,2)),'XZ coord'!$T$144:$V$149,3,0)</f>
        <v>1.95</v>
      </c>
    </row>
    <row r="15090" spans="1:10" x14ac:dyDescent="0.2">
      <c r="A15090">
        <v>16089</v>
      </c>
      <c r="B15090" t="s">
        <v>15121</v>
      </c>
      <c r="C15090" t="s">
        <v>1339</v>
      </c>
      <c r="D15090" t="s">
        <v>11823</v>
      </c>
      <c r="E15090">
        <f>VLOOKUP(LEFT(B15090,LEN(B15090)-2),'Correction using CAD'!A:F,5,0)</f>
        <v>96.2</v>
      </c>
      <c r="F15090">
        <f>VLOOKUP(LEFT(B15090,LEN(B15090)-2),'Correction using CAD'!A:F,6,0)</f>
        <v>154.00000000000043</v>
      </c>
      <c r="G15090">
        <f>VLOOKUP(VALUE(RIGHT(B15090,2)),'XZ coord'!$T$144:$U$149,2,0)</f>
        <v>10.37</v>
      </c>
      <c r="H15090">
        <v>2.4</v>
      </c>
      <c r="I15090">
        <v>0.9</v>
      </c>
      <c r="J15090">
        <f>VLOOKUP(VALUE(RIGHT(B15090,2)),'XZ coord'!$T$144:$V$149,3,0)</f>
        <v>2.1</v>
      </c>
    </row>
    <row r="15091" spans="1:10" x14ac:dyDescent="0.2">
      <c r="A15091">
        <v>16090</v>
      </c>
      <c r="B15091" t="s">
        <v>15122</v>
      </c>
      <c r="C15091" t="s">
        <v>1339</v>
      </c>
      <c r="D15091" t="s">
        <v>11823</v>
      </c>
      <c r="E15091">
        <f>VLOOKUP(LEFT(B15091,LEN(B15091)-2),'Correction using CAD'!A:F,5,0)</f>
        <v>96.2</v>
      </c>
      <c r="F15091">
        <f>VLOOKUP(LEFT(B15091,LEN(B15091)-2),'Correction using CAD'!A:F,6,0)</f>
        <v>153.10000000000042</v>
      </c>
      <c r="G15091">
        <f>VLOOKUP(VALUE(RIGHT(B15091,2)),'XZ coord'!$T$144:$U$149,2,0)</f>
        <v>2.25</v>
      </c>
      <c r="H15091">
        <v>2.4</v>
      </c>
      <c r="I15091">
        <v>0.9</v>
      </c>
      <c r="J15091">
        <f>VLOOKUP(VALUE(RIGHT(B15091,2)),'XZ coord'!$T$144:$V$149,3,0)</f>
        <v>1.97</v>
      </c>
    </row>
    <row r="15092" spans="1:10" x14ac:dyDescent="0.2">
      <c r="A15092">
        <v>16091</v>
      </c>
      <c r="B15092" t="s">
        <v>15123</v>
      </c>
      <c r="C15092" t="s">
        <v>1342</v>
      </c>
      <c r="D15092" t="s">
        <v>11823</v>
      </c>
      <c r="E15092">
        <f>VLOOKUP(LEFT(B15092,LEN(B15092)-2),'Correction using CAD'!A:F,5,0)</f>
        <v>96.2</v>
      </c>
      <c r="F15092">
        <f>VLOOKUP(LEFT(B15092,LEN(B15092)-2),'Correction using CAD'!A:F,6,0)</f>
        <v>153.10000000000042</v>
      </c>
      <c r="G15092">
        <f>VLOOKUP(VALUE(RIGHT(B15092,2)),'XZ coord'!$T$144:$U$149,2,0)</f>
        <v>4.22</v>
      </c>
      <c r="H15092">
        <v>2.4</v>
      </c>
      <c r="I15092">
        <v>0.9</v>
      </c>
      <c r="J15092">
        <f>VLOOKUP(VALUE(RIGHT(B15092,2)),'XZ coord'!$T$144:$V$149,3,0)</f>
        <v>2.25</v>
      </c>
    </row>
    <row r="15093" spans="1:10" x14ac:dyDescent="0.2">
      <c r="A15093">
        <v>16092</v>
      </c>
      <c r="B15093" t="s">
        <v>15124</v>
      </c>
      <c r="C15093" t="s">
        <v>1339</v>
      </c>
      <c r="D15093" t="s">
        <v>11823</v>
      </c>
      <c r="E15093">
        <f>VLOOKUP(LEFT(B15093,LEN(B15093)-2),'Correction using CAD'!A:F,5,0)</f>
        <v>96.2</v>
      </c>
      <c r="F15093">
        <f>VLOOKUP(LEFT(B15093,LEN(B15093)-2),'Correction using CAD'!A:F,6,0)</f>
        <v>153.10000000000042</v>
      </c>
      <c r="G15093">
        <f>VLOOKUP(VALUE(RIGHT(B15093,2)),'XZ coord'!$T$144:$U$149,2,0)</f>
        <v>6.47</v>
      </c>
      <c r="H15093">
        <v>2.4</v>
      </c>
      <c r="I15093">
        <v>0.9</v>
      </c>
      <c r="J15093">
        <f>VLOOKUP(VALUE(RIGHT(B15093,2)),'XZ coord'!$T$144:$V$149,3,0)</f>
        <v>1.95</v>
      </c>
    </row>
    <row r="15094" spans="1:10" x14ac:dyDescent="0.2">
      <c r="A15094">
        <v>16093</v>
      </c>
      <c r="B15094" t="s">
        <v>15125</v>
      </c>
      <c r="C15094" t="s">
        <v>1339</v>
      </c>
      <c r="D15094" t="s">
        <v>11823</v>
      </c>
      <c r="E15094">
        <f>VLOOKUP(LEFT(B15094,LEN(B15094)-2),'Correction using CAD'!A:F,5,0)</f>
        <v>96.2</v>
      </c>
      <c r="F15094">
        <f>VLOOKUP(LEFT(B15094,LEN(B15094)-2),'Correction using CAD'!A:F,6,0)</f>
        <v>153.10000000000042</v>
      </c>
      <c r="G15094">
        <f>VLOOKUP(VALUE(RIGHT(B15094,2)),'XZ coord'!$T$144:$U$149,2,0)</f>
        <v>8.42</v>
      </c>
      <c r="H15094">
        <v>2.4</v>
      </c>
      <c r="I15094">
        <v>0.9</v>
      </c>
      <c r="J15094">
        <f>VLOOKUP(VALUE(RIGHT(B15094,2)),'XZ coord'!$T$144:$V$149,3,0)</f>
        <v>1.95</v>
      </c>
    </row>
    <row r="15095" spans="1:10" x14ac:dyDescent="0.2">
      <c r="A15095">
        <v>16094</v>
      </c>
      <c r="B15095" t="s">
        <v>15126</v>
      </c>
      <c r="C15095" t="s">
        <v>1339</v>
      </c>
      <c r="D15095" t="s">
        <v>11823</v>
      </c>
      <c r="E15095">
        <f>VLOOKUP(LEFT(B15095,LEN(B15095)-2),'Correction using CAD'!A:F,5,0)</f>
        <v>96.2</v>
      </c>
      <c r="F15095">
        <f>VLOOKUP(LEFT(B15095,LEN(B15095)-2),'Correction using CAD'!A:F,6,0)</f>
        <v>153.10000000000042</v>
      </c>
      <c r="G15095">
        <f>VLOOKUP(VALUE(RIGHT(B15095,2)),'XZ coord'!$T$144:$U$149,2,0)</f>
        <v>10.37</v>
      </c>
      <c r="H15095">
        <v>2.4</v>
      </c>
      <c r="I15095">
        <v>0.9</v>
      </c>
      <c r="J15095">
        <f>VLOOKUP(VALUE(RIGHT(B15095,2)),'XZ coord'!$T$144:$V$149,3,0)</f>
        <v>2.1</v>
      </c>
    </row>
    <row r="15096" spans="1:10" x14ac:dyDescent="0.2">
      <c r="A15096">
        <v>16095</v>
      </c>
      <c r="B15096" t="s">
        <v>15127</v>
      </c>
      <c r="C15096" t="s">
        <v>1339</v>
      </c>
      <c r="D15096" t="s">
        <v>11823</v>
      </c>
      <c r="E15096">
        <f>VLOOKUP(LEFT(B15096,LEN(B15096)-2),'Correction using CAD'!A:F,5,0)</f>
        <v>96.2</v>
      </c>
      <c r="F15096">
        <f>VLOOKUP(LEFT(B15096,LEN(B15096)-2),'Correction using CAD'!A:F,6,0)</f>
        <v>152.20000000000041</v>
      </c>
      <c r="G15096">
        <f>VLOOKUP(VALUE(RIGHT(B15096,2)),'XZ coord'!$T$144:$U$149,2,0)</f>
        <v>2.25</v>
      </c>
      <c r="H15096">
        <v>2.4</v>
      </c>
      <c r="I15096">
        <v>0.9</v>
      </c>
      <c r="J15096">
        <f>VLOOKUP(VALUE(RIGHT(B15096,2)),'XZ coord'!$T$144:$V$149,3,0)</f>
        <v>1.97</v>
      </c>
    </row>
    <row r="15097" spans="1:10" x14ac:dyDescent="0.2">
      <c r="A15097">
        <v>16096</v>
      </c>
      <c r="B15097" t="s">
        <v>15128</v>
      </c>
      <c r="C15097" t="s">
        <v>1342</v>
      </c>
      <c r="D15097" t="s">
        <v>11823</v>
      </c>
      <c r="E15097">
        <f>VLOOKUP(LEFT(B15097,LEN(B15097)-2),'Correction using CAD'!A:F,5,0)</f>
        <v>96.2</v>
      </c>
      <c r="F15097">
        <f>VLOOKUP(LEFT(B15097,LEN(B15097)-2),'Correction using CAD'!A:F,6,0)</f>
        <v>152.20000000000041</v>
      </c>
      <c r="G15097">
        <f>VLOOKUP(VALUE(RIGHT(B15097,2)),'XZ coord'!$T$144:$U$149,2,0)</f>
        <v>4.22</v>
      </c>
      <c r="H15097">
        <v>2.4</v>
      </c>
      <c r="I15097">
        <v>0.9</v>
      </c>
      <c r="J15097">
        <f>VLOOKUP(VALUE(RIGHT(B15097,2)),'XZ coord'!$T$144:$V$149,3,0)</f>
        <v>2.25</v>
      </c>
    </row>
    <row r="15098" spans="1:10" x14ac:dyDescent="0.2">
      <c r="A15098">
        <v>16097</v>
      </c>
      <c r="B15098" t="s">
        <v>15129</v>
      </c>
      <c r="C15098" t="s">
        <v>1339</v>
      </c>
      <c r="D15098" t="s">
        <v>11823</v>
      </c>
      <c r="E15098">
        <f>VLOOKUP(LEFT(B15098,LEN(B15098)-2),'Correction using CAD'!A:F,5,0)</f>
        <v>96.2</v>
      </c>
      <c r="F15098">
        <f>VLOOKUP(LEFT(B15098,LEN(B15098)-2),'Correction using CAD'!A:F,6,0)</f>
        <v>152.20000000000041</v>
      </c>
      <c r="G15098">
        <f>VLOOKUP(VALUE(RIGHT(B15098,2)),'XZ coord'!$T$144:$U$149,2,0)</f>
        <v>6.47</v>
      </c>
      <c r="H15098">
        <v>2.4</v>
      </c>
      <c r="I15098">
        <v>0.9</v>
      </c>
      <c r="J15098">
        <f>VLOOKUP(VALUE(RIGHT(B15098,2)),'XZ coord'!$T$144:$V$149,3,0)</f>
        <v>1.95</v>
      </c>
    </row>
    <row r="15099" spans="1:10" x14ac:dyDescent="0.2">
      <c r="A15099">
        <v>16098</v>
      </c>
      <c r="B15099" t="s">
        <v>15130</v>
      </c>
      <c r="C15099" t="s">
        <v>1339</v>
      </c>
      <c r="D15099" t="s">
        <v>11823</v>
      </c>
      <c r="E15099">
        <f>VLOOKUP(LEFT(B15099,LEN(B15099)-2),'Correction using CAD'!A:F,5,0)</f>
        <v>96.2</v>
      </c>
      <c r="F15099">
        <f>VLOOKUP(LEFT(B15099,LEN(B15099)-2),'Correction using CAD'!A:F,6,0)</f>
        <v>152.20000000000041</v>
      </c>
      <c r="G15099">
        <f>VLOOKUP(VALUE(RIGHT(B15099,2)),'XZ coord'!$T$144:$U$149,2,0)</f>
        <v>8.42</v>
      </c>
      <c r="H15099">
        <v>2.4</v>
      </c>
      <c r="I15099">
        <v>0.9</v>
      </c>
      <c r="J15099">
        <f>VLOOKUP(VALUE(RIGHT(B15099,2)),'XZ coord'!$T$144:$V$149,3,0)</f>
        <v>1.95</v>
      </c>
    </row>
    <row r="15100" spans="1:10" x14ac:dyDescent="0.2">
      <c r="A15100">
        <v>16099</v>
      </c>
      <c r="B15100" t="s">
        <v>15131</v>
      </c>
      <c r="C15100" t="s">
        <v>1339</v>
      </c>
      <c r="D15100" t="s">
        <v>11823</v>
      </c>
      <c r="E15100">
        <f>VLOOKUP(LEFT(B15100,LEN(B15100)-2),'Correction using CAD'!A:F,5,0)</f>
        <v>96.2</v>
      </c>
      <c r="F15100">
        <f>VLOOKUP(LEFT(B15100,LEN(B15100)-2),'Correction using CAD'!A:F,6,0)</f>
        <v>152.20000000000041</v>
      </c>
      <c r="G15100">
        <f>VLOOKUP(VALUE(RIGHT(B15100,2)),'XZ coord'!$T$144:$U$149,2,0)</f>
        <v>10.37</v>
      </c>
      <c r="H15100">
        <v>2.4</v>
      </c>
      <c r="I15100">
        <v>0.9</v>
      </c>
      <c r="J15100">
        <f>VLOOKUP(VALUE(RIGHT(B15100,2)),'XZ coord'!$T$144:$V$149,3,0)</f>
        <v>2.1</v>
      </c>
    </row>
    <row r="15101" spans="1:10" x14ac:dyDescent="0.2">
      <c r="A15101">
        <v>16100</v>
      </c>
      <c r="B15101" t="s">
        <v>15132</v>
      </c>
      <c r="C15101" t="s">
        <v>1339</v>
      </c>
      <c r="D15101" t="s">
        <v>11823</v>
      </c>
      <c r="E15101">
        <f>VLOOKUP(LEFT(B15101,LEN(B15101)-2),'Correction using CAD'!A:F,5,0)</f>
        <v>90.125</v>
      </c>
      <c r="F15101">
        <f>VLOOKUP(LEFT(B15101,LEN(B15101)-2),'Correction using CAD'!A:F,6,0)</f>
        <v>151.30000000000041</v>
      </c>
      <c r="G15101">
        <f>VLOOKUP(VALUE(RIGHT(B15101,2)),'XZ coord'!$T$144:$U$149,2,0)</f>
        <v>2.25</v>
      </c>
      <c r="H15101">
        <v>2.4</v>
      </c>
      <c r="I15101">
        <v>0.9</v>
      </c>
      <c r="J15101">
        <f>VLOOKUP(VALUE(RIGHT(B15101,2)),'XZ coord'!$T$144:$V$149,3,0)</f>
        <v>1.97</v>
      </c>
    </row>
    <row r="15102" spans="1:10" x14ac:dyDescent="0.2">
      <c r="A15102">
        <v>16101</v>
      </c>
      <c r="B15102" t="s">
        <v>15133</v>
      </c>
      <c r="C15102" t="s">
        <v>1342</v>
      </c>
      <c r="D15102" t="s">
        <v>11823</v>
      </c>
      <c r="E15102">
        <f>VLOOKUP(LEFT(B15102,LEN(B15102)-2),'Correction using CAD'!A:F,5,0)</f>
        <v>90.125</v>
      </c>
      <c r="F15102">
        <f>VLOOKUP(LEFT(B15102,LEN(B15102)-2),'Correction using CAD'!A:F,6,0)</f>
        <v>151.30000000000041</v>
      </c>
      <c r="G15102">
        <f>VLOOKUP(VALUE(RIGHT(B15102,2)),'XZ coord'!$T$144:$U$149,2,0)</f>
        <v>4.22</v>
      </c>
      <c r="H15102">
        <v>2.4</v>
      </c>
      <c r="I15102">
        <v>0.9</v>
      </c>
      <c r="J15102">
        <f>VLOOKUP(VALUE(RIGHT(B15102,2)),'XZ coord'!$T$144:$V$149,3,0)</f>
        <v>2.25</v>
      </c>
    </row>
    <row r="15103" spans="1:10" x14ac:dyDescent="0.2">
      <c r="A15103">
        <v>16102</v>
      </c>
      <c r="B15103" t="s">
        <v>15134</v>
      </c>
      <c r="C15103" t="s">
        <v>1339</v>
      </c>
      <c r="D15103" t="s">
        <v>11823</v>
      </c>
      <c r="E15103">
        <f>VLOOKUP(LEFT(B15103,LEN(B15103)-2),'Correction using CAD'!A:F,5,0)</f>
        <v>90.125</v>
      </c>
      <c r="F15103">
        <f>VLOOKUP(LEFT(B15103,LEN(B15103)-2),'Correction using CAD'!A:F,6,0)</f>
        <v>151.30000000000041</v>
      </c>
      <c r="G15103">
        <f>VLOOKUP(VALUE(RIGHT(B15103,2)),'XZ coord'!$T$144:$U$149,2,0)</f>
        <v>6.47</v>
      </c>
      <c r="H15103">
        <v>2.4</v>
      </c>
      <c r="I15103">
        <v>0.9</v>
      </c>
      <c r="J15103">
        <f>VLOOKUP(VALUE(RIGHT(B15103,2)),'XZ coord'!$T$144:$V$149,3,0)</f>
        <v>1.95</v>
      </c>
    </row>
    <row r="15104" spans="1:10" x14ac:dyDescent="0.2">
      <c r="A15104">
        <v>16103</v>
      </c>
      <c r="B15104" t="s">
        <v>15135</v>
      </c>
      <c r="C15104" t="s">
        <v>1339</v>
      </c>
      <c r="D15104" t="s">
        <v>11823</v>
      </c>
      <c r="E15104">
        <f>VLOOKUP(LEFT(B15104,LEN(B15104)-2),'Correction using CAD'!A:F,5,0)</f>
        <v>90.125</v>
      </c>
      <c r="F15104">
        <f>VLOOKUP(LEFT(B15104,LEN(B15104)-2),'Correction using CAD'!A:F,6,0)</f>
        <v>151.30000000000041</v>
      </c>
      <c r="G15104">
        <f>VLOOKUP(VALUE(RIGHT(B15104,2)),'XZ coord'!$T$144:$U$149,2,0)</f>
        <v>8.42</v>
      </c>
      <c r="H15104">
        <v>2.4</v>
      </c>
      <c r="I15104">
        <v>0.9</v>
      </c>
      <c r="J15104">
        <f>VLOOKUP(VALUE(RIGHT(B15104,2)),'XZ coord'!$T$144:$V$149,3,0)</f>
        <v>1.95</v>
      </c>
    </row>
    <row r="15105" spans="1:10" x14ac:dyDescent="0.2">
      <c r="A15105">
        <v>16104</v>
      </c>
      <c r="B15105" t="s">
        <v>15136</v>
      </c>
      <c r="C15105" t="s">
        <v>1342</v>
      </c>
      <c r="D15105" t="s">
        <v>11823</v>
      </c>
      <c r="E15105">
        <f>VLOOKUP(LEFT(B15105,LEN(B15105)-2),'Correction using CAD'!A:F,5,0)</f>
        <v>90.125</v>
      </c>
      <c r="F15105">
        <f>VLOOKUP(LEFT(B15105,LEN(B15105)-2),'Correction using CAD'!A:F,6,0)</f>
        <v>151.30000000000041</v>
      </c>
      <c r="G15105">
        <f>VLOOKUP(VALUE(RIGHT(B15105,2)),'XZ coord'!$T$144:$U$149,2,0)</f>
        <v>10.37</v>
      </c>
      <c r="H15105">
        <v>2.4</v>
      </c>
      <c r="I15105">
        <v>0.9</v>
      </c>
      <c r="J15105">
        <f>VLOOKUP(VALUE(RIGHT(B15105,2)),'XZ coord'!$T$144:$V$149,3,0)</f>
        <v>2.1</v>
      </c>
    </row>
    <row r="15106" spans="1:10" x14ac:dyDescent="0.2">
      <c r="A15106">
        <v>16105</v>
      </c>
      <c r="B15106" t="s">
        <v>15137</v>
      </c>
      <c r="C15106" t="s">
        <v>1339</v>
      </c>
      <c r="D15106" t="s">
        <v>11823</v>
      </c>
      <c r="E15106">
        <f>VLOOKUP(LEFT(B15106,LEN(B15106)-2),'Correction using CAD'!A:F,5,0)</f>
        <v>90.125</v>
      </c>
      <c r="F15106">
        <f>VLOOKUP(LEFT(B15106,LEN(B15106)-2),'Correction using CAD'!A:F,6,0)</f>
        <v>150.4000000000004</v>
      </c>
      <c r="G15106">
        <f>VLOOKUP(VALUE(RIGHT(B15106,2)),'XZ coord'!$T$144:$U$149,2,0)</f>
        <v>2.25</v>
      </c>
      <c r="H15106">
        <v>2.4</v>
      </c>
      <c r="I15106">
        <v>0.9</v>
      </c>
      <c r="J15106">
        <f>VLOOKUP(VALUE(RIGHT(B15106,2)),'XZ coord'!$T$144:$V$149,3,0)</f>
        <v>1.97</v>
      </c>
    </row>
    <row r="15107" spans="1:10" x14ac:dyDescent="0.2">
      <c r="A15107">
        <v>16106</v>
      </c>
      <c r="B15107" t="s">
        <v>15138</v>
      </c>
      <c r="C15107" t="s">
        <v>1342</v>
      </c>
      <c r="D15107" t="s">
        <v>11823</v>
      </c>
      <c r="E15107">
        <f>VLOOKUP(LEFT(B15107,LEN(B15107)-2),'Correction using CAD'!A:F,5,0)</f>
        <v>90.125</v>
      </c>
      <c r="F15107">
        <f>VLOOKUP(LEFT(B15107,LEN(B15107)-2),'Correction using CAD'!A:F,6,0)</f>
        <v>150.4000000000004</v>
      </c>
      <c r="G15107">
        <f>VLOOKUP(VALUE(RIGHT(B15107,2)),'XZ coord'!$T$144:$U$149,2,0)</f>
        <v>4.22</v>
      </c>
      <c r="H15107">
        <v>2.4</v>
      </c>
      <c r="I15107">
        <v>0.9</v>
      </c>
      <c r="J15107">
        <f>VLOOKUP(VALUE(RIGHT(B15107,2)),'XZ coord'!$T$144:$V$149,3,0)</f>
        <v>2.25</v>
      </c>
    </row>
    <row r="15108" spans="1:10" x14ac:dyDescent="0.2">
      <c r="A15108">
        <v>16107</v>
      </c>
      <c r="B15108" t="s">
        <v>15139</v>
      </c>
      <c r="C15108" t="s">
        <v>1339</v>
      </c>
      <c r="D15108" t="s">
        <v>11823</v>
      </c>
      <c r="E15108">
        <f>VLOOKUP(LEFT(B15108,LEN(B15108)-2),'Correction using CAD'!A:F,5,0)</f>
        <v>90.125</v>
      </c>
      <c r="F15108">
        <f>VLOOKUP(LEFT(B15108,LEN(B15108)-2),'Correction using CAD'!A:F,6,0)</f>
        <v>150.4000000000004</v>
      </c>
      <c r="G15108">
        <f>VLOOKUP(VALUE(RIGHT(B15108,2)),'XZ coord'!$T$144:$U$149,2,0)</f>
        <v>6.47</v>
      </c>
      <c r="H15108">
        <v>2.4</v>
      </c>
      <c r="I15108">
        <v>0.9</v>
      </c>
      <c r="J15108">
        <f>VLOOKUP(VALUE(RIGHT(B15108,2)),'XZ coord'!$T$144:$V$149,3,0)</f>
        <v>1.95</v>
      </c>
    </row>
    <row r="15109" spans="1:10" x14ac:dyDescent="0.2">
      <c r="A15109">
        <v>16108</v>
      </c>
      <c r="B15109" t="s">
        <v>15140</v>
      </c>
      <c r="C15109" t="s">
        <v>1339</v>
      </c>
      <c r="D15109" t="s">
        <v>11823</v>
      </c>
      <c r="E15109">
        <f>VLOOKUP(LEFT(B15109,LEN(B15109)-2),'Correction using CAD'!A:F,5,0)</f>
        <v>90.125</v>
      </c>
      <c r="F15109">
        <f>VLOOKUP(LEFT(B15109,LEN(B15109)-2),'Correction using CAD'!A:F,6,0)</f>
        <v>150.4000000000004</v>
      </c>
      <c r="G15109">
        <f>VLOOKUP(VALUE(RIGHT(B15109,2)),'XZ coord'!$T$144:$U$149,2,0)</f>
        <v>8.42</v>
      </c>
      <c r="H15109">
        <v>2.4</v>
      </c>
      <c r="I15109">
        <v>0.9</v>
      </c>
      <c r="J15109">
        <f>VLOOKUP(VALUE(RIGHT(B15109,2)),'XZ coord'!$T$144:$V$149,3,0)</f>
        <v>1.95</v>
      </c>
    </row>
    <row r="15110" spans="1:10" x14ac:dyDescent="0.2">
      <c r="A15110">
        <v>16109</v>
      </c>
      <c r="B15110" t="s">
        <v>15141</v>
      </c>
      <c r="C15110" t="s">
        <v>1342</v>
      </c>
      <c r="D15110" t="s">
        <v>11823</v>
      </c>
      <c r="E15110">
        <f>VLOOKUP(LEFT(B15110,LEN(B15110)-2),'Correction using CAD'!A:F,5,0)</f>
        <v>90.125</v>
      </c>
      <c r="F15110">
        <f>VLOOKUP(LEFT(B15110,LEN(B15110)-2),'Correction using CAD'!A:F,6,0)</f>
        <v>150.4000000000004</v>
      </c>
      <c r="G15110">
        <f>VLOOKUP(VALUE(RIGHT(B15110,2)),'XZ coord'!$T$144:$U$149,2,0)</f>
        <v>10.37</v>
      </c>
      <c r="H15110">
        <v>2.4</v>
      </c>
      <c r="I15110">
        <v>0.9</v>
      </c>
      <c r="J15110">
        <f>VLOOKUP(VALUE(RIGHT(B15110,2)),'XZ coord'!$T$144:$V$149,3,0)</f>
        <v>2.1</v>
      </c>
    </row>
    <row r="15111" spans="1:10" x14ac:dyDescent="0.2">
      <c r="A15111">
        <v>16110</v>
      </c>
      <c r="B15111" t="s">
        <v>15142</v>
      </c>
      <c r="C15111" t="s">
        <v>1339</v>
      </c>
      <c r="D15111" t="s">
        <v>11823</v>
      </c>
      <c r="E15111">
        <f>VLOOKUP(LEFT(B15111,LEN(B15111)-2),'Correction using CAD'!A:F,5,0)</f>
        <v>90.125</v>
      </c>
      <c r="F15111">
        <f>VLOOKUP(LEFT(B15111,LEN(B15111)-2),'Correction using CAD'!A:F,6,0)</f>
        <v>149.5000000000004</v>
      </c>
      <c r="G15111">
        <f>VLOOKUP(VALUE(RIGHT(B15111,2)),'XZ coord'!$T$144:$U$149,2,0)</f>
        <v>2.25</v>
      </c>
      <c r="H15111">
        <v>2.4</v>
      </c>
      <c r="I15111">
        <v>0.9</v>
      </c>
      <c r="J15111">
        <f>VLOOKUP(VALUE(RIGHT(B15111,2)),'XZ coord'!$T$144:$V$149,3,0)</f>
        <v>1.97</v>
      </c>
    </row>
    <row r="15112" spans="1:10" x14ac:dyDescent="0.2">
      <c r="A15112">
        <v>16111</v>
      </c>
      <c r="B15112" t="s">
        <v>15143</v>
      </c>
      <c r="C15112" t="s">
        <v>1342</v>
      </c>
      <c r="D15112" t="s">
        <v>11823</v>
      </c>
      <c r="E15112">
        <f>VLOOKUP(LEFT(B15112,LEN(B15112)-2),'Correction using CAD'!A:F,5,0)</f>
        <v>90.125</v>
      </c>
      <c r="F15112">
        <f>VLOOKUP(LEFT(B15112,LEN(B15112)-2),'Correction using CAD'!A:F,6,0)</f>
        <v>149.5000000000004</v>
      </c>
      <c r="G15112">
        <f>VLOOKUP(VALUE(RIGHT(B15112,2)),'XZ coord'!$T$144:$U$149,2,0)</f>
        <v>4.22</v>
      </c>
      <c r="H15112">
        <v>2.4</v>
      </c>
      <c r="I15112">
        <v>0.9</v>
      </c>
      <c r="J15112">
        <f>VLOOKUP(VALUE(RIGHT(B15112,2)),'XZ coord'!$T$144:$V$149,3,0)</f>
        <v>2.25</v>
      </c>
    </row>
    <row r="15113" spans="1:10" x14ac:dyDescent="0.2">
      <c r="A15113">
        <v>16112</v>
      </c>
      <c r="B15113" t="s">
        <v>15144</v>
      </c>
      <c r="C15113" t="s">
        <v>1339</v>
      </c>
      <c r="D15113" t="s">
        <v>11823</v>
      </c>
      <c r="E15113">
        <f>VLOOKUP(LEFT(B15113,LEN(B15113)-2),'Correction using CAD'!A:F,5,0)</f>
        <v>90.125</v>
      </c>
      <c r="F15113">
        <f>VLOOKUP(LEFT(B15113,LEN(B15113)-2),'Correction using CAD'!A:F,6,0)</f>
        <v>149.5000000000004</v>
      </c>
      <c r="G15113">
        <f>VLOOKUP(VALUE(RIGHT(B15113,2)),'XZ coord'!$T$144:$U$149,2,0)</f>
        <v>6.47</v>
      </c>
      <c r="H15113">
        <v>2.4</v>
      </c>
      <c r="I15113">
        <v>0.9</v>
      </c>
      <c r="J15113">
        <f>VLOOKUP(VALUE(RIGHT(B15113,2)),'XZ coord'!$T$144:$V$149,3,0)</f>
        <v>1.95</v>
      </c>
    </row>
    <row r="15114" spans="1:10" x14ac:dyDescent="0.2">
      <c r="A15114">
        <v>16113</v>
      </c>
      <c r="B15114" t="s">
        <v>15145</v>
      </c>
      <c r="C15114" t="s">
        <v>1339</v>
      </c>
      <c r="D15114" t="s">
        <v>11823</v>
      </c>
      <c r="E15114">
        <f>VLOOKUP(LEFT(B15114,LEN(B15114)-2),'Correction using CAD'!A:F,5,0)</f>
        <v>90.125</v>
      </c>
      <c r="F15114">
        <f>VLOOKUP(LEFT(B15114,LEN(B15114)-2),'Correction using CAD'!A:F,6,0)</f>
        <v>149.5000000000004</v>
      </c>
      <c r="G15114">
        <f>VLOOKUP(VALUE(RIGHT(B15114,2)),'XZ coord'!$T$144:$U$149,2,0)</f>
        <v>8.42</v>
      </c>
      <c r="H15114">
        <v>2.4</v>
      </c>
      <c r="I15114">
        <v>0.9</v>
      </c>
      <c r="J15114">
        <f>VLOOKUP(VALUE(RIGHT(B15114,2)),'XZ coord'!$T$144:$V$149,3,0)</f>
        <v>1.95</v>
      </c>
    </row>
    <row r="15115" spans="1:10" x14ac:dyDescent="0.2">
      <c r="A15115">
        <v>16114</v>
      </c>
      <c r="B15115" t="s">
        <v>15146</v>
      </c>
      <c r="C15115" t="s">
        <v>1342</v>
      </c>
      <c r="D15115" t="s">
        <v>11823</v>
      </c>
      <c r="E15115">
        <f>VLOOKUP(LEFT(B15115,LEN(B15115)-2),'Correction using CAD'!A:F,5,0)</f>
        <v>90.125</v>
      </c>
      <c r="F15115">
        <f>VLOOKUP(LEFT(B15115,LEN(B15115)-2),'Correction using CAD'!A:F,6,0)</f>
        <v>149.5000000000004</v>
      </c>
      <c r="G15115">
        <f>VLOOKUP(VALUE(RIGHT(B15115,2)),'XZ coord'!$T$144:$U$149,2,0)</f>
        <v>10.37</v>
      </c>
      <c r="H15115">
        <v>2.4</v>
      </c>
      <c r="I15115">
        <v>0.9</v>
      </c>
      <c r="J15115">
        <f>VLOOKUP(VALUE(RIGHT(B15115,2)),'XZ coord'!$T$144:$V$149,3,0)</f>
        <v>2.1</v>
      </c>
    </row>
    <row r="15116" spans="1:10" x14ac:dyDescent="0.2">
      <c r="A15116">
        <v>16115</v>
      </c>
      <c r="B15116" t="s">
        <v>15147</v>
      </c>
      <c r="C15116" t="s">
        <v>1339</v>
      </c>
      <c r="D15116" t="s">
        <v>11823</v>
      </c>
      <c r="E15116">
        <f>VLOOKUP(LEFT(B15116,LEN(B15116)-2),'Correction using CAD'!A:F,5,0)</f>
        <v>90.125</v>
      </c>
      <c r="F15116">
        <f>VLOOKUP(LEFT(B15116,LEN(B15116)-2),'Correction using CAD'!A:F,6,0)</f>
        <v>148.60000000000039</v>
      </c>
      <c r="G15116">
        <f>VLOOKUP(VALUE(RIGHT(B15116,2)),'XZ coord'!$T$144:$U$149,2,0)</f>
        <v>2.25</v>
      </c>
      <c r="H15116">
        <v>2.4</v>
      </c>
      <c r="I15116">
        <v>0.9</v>
      </c>
      <c r="J15116">
        <f>VLOOKUP(VALUE(RIGHT(B15116,2)),'XZ coord'!$T$144:$V$149,3,0)</f>
        <v>1.97</v>
      </c>
    </row>
    <row r="15117" spans="1:10" x14ac:dyDescent="0.2">
      <c r="A15117">
        <v>16116</v>
      </c>
      <c r="B15117" t="s">
        <v>15148</v>
      </c>
      <c r="C15117" t="s">
        <v>1342</v>
      </c>
      <c r="D15117" t="s">
        <v>11823</v>
      </c>
      <c r="E15117">
        <f>VLOOKUP(LEFT(B15117,LEN(B15117)-2),'Correction using CAD'!A:F,5,0)</f>
        <v>90.125</v>
      </c>
      <c r="F15117">
        <f>VLOOKUP(LEFT(B15117,LEN(B15117)-2),'Correction using CAD'!A:F,6,0)</f>
        <v>148.60000000000039</v>
      </c>
      <c r="G15117">
        <f>VLOOKUP(VALUE(RIGHT(B15117,2)),'XZ coord'!$T$144:$U$149,2,0)</f>
        <v>4.22</v>
      </c>
      <c r="H15117">
        <v>2.4</v>
      </c>
      <c r="I15117">
        <v>0.9</v>
      </c>
      <c r="J15117">
        <f>VLOOKUP(VALUE(RIGHT(B15117,2)),'XZ coord'!$T$144:$V$149,3,0)</f>
        <v>2.25</v>
      </c>
    </row>
    <row r="15118" spans="1:10" x14ac:dyDescent="0.2">
      <c r="A15118">
        <v>16117</v>
      </c>
      <c r="B15118" t="s">
        <v>15149</v>
      </c>
      <c r="C15118" t="s">
        <v>1339</v>
      </c>
      <c r="D15118" t="s">
        <v>11823</v>
      </c>
      <c r="E15118">
        <f>VLOOKUP(LEFT(B15118,LEN(B15118)-2),'Correction using CAD'!A:F,5,0)</f>
        <v>90.125</v>
      </c>
      <c r="F15118">
        <f>VLOOKUP(LEFT(B15118,LEN(B15118)-2),'Correction using CAD'!A:F,6,0)</f>
        <v>148.60000000000039</v>
      </c>
      <c r="G15118">
        <f>VLOOKUP(VALUE(RIGHT(B15118,2)),'XZ coord'!$T$144:$U$149,2,0)</f>
        <v>6.47</v>
      </c>
      <c r="H15118">
        <v>2.4</v>
      </c>
      <c r="I15118">
        <v>0.9</v>
      </c>
      <c r="J15118">
        <f>VLOOKUP(VALUE(RIGHT(B15118,2)),'XZ coord'!$T$144:$V$149,3,0)</f>
        <v>1.95</v>
      </c>
    </row>
    <row r="15119" spans="1:10" x14ac:dyDescent="0.2">
      <c r="A15119">
        <v>16118</v>
      </c>
      <c r="B15119" t="s">
        <v>15150</v>
      </c>
      <c r="C15119" t="s">
        <v>1339</v>
      </c>
      <c r="D15119" t="s">
        <v>11823</v>
      </c>
      <c r="E15119">
        <f>VLOOKUP(LEFT(B15119,LEN(B15119)-2),'Correction using CAD'!A:F,5,0)</f>
        <v>90.125</v>
      </c>
      <c r="F15119">
        <f>VLOOKUP(LEFT(B15119,LEN(B15119)-2),'Correction using CAD'!A:F,6,0)</f>
        <v>148.60000000000039</v>
      </c>
      <c r="G15119">
        <f>VLOOKUP(VALUE(RIGHT(B15119,2)),'XZ coord'!$T$144:$U$149,2,0)</f>
        <v>8.42</v>
      </c>
      <c r="H15119">
        <v>2.4</v>
      </c>
      <c r="I15119">
        <v>0.9</v>
      </c>
      <c r="J15119">
        <f>VLOOKUP(VALUE(RIGHT(B15119,2)),'XZ coord'!$T$144:$V$149,3,0)</f>
        <v>1.95</v>
      </c>
    </row>
    <row r="15120" spans="1:10" x14ac:dyDescent="0.2">
      <c r="A15120">
        <v>16119</v>
      </c>
      <c r="B15120" t="s">
        <v>15151</v>
      </c>
      <c r="C15120" t="s">
        <v>1339</v>
      </c>
      <c r="D15120" t="s">
        <v>11823</v>
      </c>
      <c r="E15120">
        <f>VLOOKUP(LEFT(B15120,LEN(B15120)-2),'Correction using CAD'!A:F,5,0)</f>
        <v>90.125</v>
      </c>
      <c r="F15120">
        <f>VLOOKUP(LEFT(B15120,LEN(B15120)-2),'Correction using CAD'!A:F,6,0)</f>
        <v>148.60000000000039</v>
      </c>
      <c r="G15120">
        <f>VLOOKUP(VALUE(RIGHT(B15120,2)),'XZ coord'!$T$144:$U$149,2,0)</f>
        <v>10.37</v>
      </c>
      <c r="H15120">
        <v>2.4</v>
      </c>
      <c r="I15120">
        <v>0.9</v>
      </c>
      <c r="J15120">
        <f>VLOOKUP(VALUE(RIGHT(B15120,2)),'XZ coord'!$T$144:$V$149,3,0)</f>
        <v>2.1</v>
      </c>
    </row>
    <row r="15121" spans="1:10" x14ac:dyDescent="0.2">
      <c r="A15121">
        <v>16120</v>
      </c>
      <c r="B15121" t="s">
        <v>15152</v>
      </c>
      <c r="C15121" t="s">
        <v>1339</v>
      </c>
      <c r="D15121" t="s">
        <v>11823</v>
      </c>
      <c r="E15121">
        <f>VLOOKUP(LEFT(B15121,LEN(B15121)-2),'Correction using CAD'!A:F,5,0)</f>
        <v>96.2</v>
      </c>
      <c r="F15121">
        <f>VLOOKUP(LEFT(B15121,LEN(B15121)-2),'Correction using CAD'!A:F,6,0)</f>
        <v>151.30000000000041</v>
      </c>
      <c r="G15121">
        <f>VLOOKUP(VALUE(RIGHT(B15121,2)),'XZ coord'!$T$144:$U$149,2,0)</f>
        <v>2.25</v>
      </c>
      <c r="H15121">
        <v>2.4</v>
      </c>
      <c r="I15121">
        <v>0.9</v>
      </c>
      <c r="J15121">
        <f>VLOOKUP(VALUE(RIGHT(B15121,2)),'XZ coord'!$T$144:$V$149,3,0)</f>
        <v>1.97</v>
      </c>
    </row>
    <row r="15122" spans="1:10" x14ac:dyDescent="0.2">
      <c r="A15122">
        <v>16121</v>
      </c>
      <c r="B15122" t="s">
        <v>15153</v>
      </c>
      <c r="C15122" t="s">
        <v>1342</v>
      </c>
      <c r="D15122" t="s">
        <v>11823</v>
      </c>
      <c r="E15122">
        <f>VLOOKUP(LEFT(B15122,LEN(B15122)-2),'Correction using CAD'!A:F,5,0)</f>
        <v>96.2</v>
      </c>
      <c r="F15122">
        <f>VLOOKUP(LEFT(B15122,LEN(B15122)-2),'Correction using CAD'!A:F,6,0)</f>
        <v>151.30000000000041</v>
      </c>
      <c r="G15122">
        <f>VLOOKUP(VALUE(RIGHT(B15122,2)),'XZ coord'!$T$144:$U$149,2,0)</f>
        <v>4.22</v>
      </c>
      <c r="H15122">
        <v>2.4</v>
      </c>
      <c r="I15122">
        <v>0.9</v>
      </c>
      <c r="J15122">
        <f>VLOOKUP(VALUE(RIGHT(B15122,2)),'XZ coord'!$T$144:$V$149,3,0)</f>
        <v>2.25</v>
      </c>
    </row>
    <row r="15123" spans="1:10" x14ac:dyDescent="0.2">
      <c r="A15123">
        <v>16122</v>
      </c>
      <c r="B15123" t="s">
        <v>15154</v>
      </c>
      <c r="C15123" t="s">
        <v>1339</v>
      </c>
      <c r="D15123" t="s">
        <v>11823</v>
      </c>
      <c r="E15123">
        <f>VLOOKUP(LEFT(B15123,LEN(B15123)-2),'Correction using CAD'!A:F,5,0)</f>
        <v>96.2</v>
      </c>
      <c r="F15123">
        <f>VLOOKUP(LEFT(B15123,LEN(B15123)-2),'Correction using CAD'!A:F,6,0)</f>
        <v>151.30000000000041</v>
      </c>
      <c r="G15123">
        <f>VLOOKUP(VALUE(RIGHT(B15123,2)),'XZ coord'!$T$144:$U$149,2,0)</f>
        <v>6.47</v>
      </c>
      <c r="H15123">
        <v>2.4</v>
      </c>
      <c r="I15123">
        <v>0.9</v>
      </c>
      <c r="J15123">
        <f>VLOOKUP(VALUE(RIGHT(B15123,2)),'XZ coord'!$T$144:$V$149,3,0)</f>
        <v>1.95</v>
      </c>
    </row>
    <row r="15124" spans="1:10" x14ac:dyDescent="0.2">
      <c r="A15124">
        <v>16123</v>
      </c>
      <c r="B15124" t="s">
        <v>15155</v>
      </c>
      <c r="C15124" t="s">
        <v>1339</v>
      </c>
      <c r="D15124" t="s">
        <v>11823</v>
      </c>
      <c r="E15124">
        <f>VLOOKUP(LEFT(B15124,LEN(B15124)-2),'Correction using CAD'!A:F,5,0)</f>
        <v>96.2</v>
      </c>
      <c r="F15124">
        <f>VLOOKUP(LEFT(B15124,LEN(B15124)-2),'Correction using CAD'!A:F,6,0)</f>
        <v>151.30000000000041</v>
      </c>
      <c r="G15124">
        <f>VLOOKUP(VALUE(RIGHT(B15124,2)),'XZ coord'!$T$144:$U$149,2,0)</f>
        <v>8.42</v>
      </c>
      <c r="H15124">
        <v>2.4</v>
      </c>
      <c r="I15124">
        <v>0.9</v>
      </c>
      <c r="J15124">
        <f>VLOOKUP(VALUE(RIGHT(B15124,2)),'XZ coord'!$T$144:$V$149,3,0)</f>
        <v>1.95</v>
      </c>
    </row>
    <row r="15125" spans="1:10" x14ac:dyDescent="0.2">
      <c r="A15125">
        <v>16124</v>
      </c>
      <c r="B15125" t="s">
        <v>15156</v>
      </c>
      <c r="C15125" t="s">
        <v>1339</v>
      </c>
      <c r="D15125" t="s">
        <v>11823</v>
      </c>
      <c r="E15125">
        <f>VLOOKUP(LEFT(B15125,LEN(B15125)-2),'Correction using CAD'!A:F,5,0)</f>
        <v>96.2</v>
      </c>
      <c r="F15125">
        <f>VLOOKUP(LEFT(B15125,LEN(B15125)-2),'Correction using CAD'!A:F,6,0)</f>
        <v>151.30000000000041</v>
      </c>
      <c r="G15125">
        <f>VLOOKUP(VALUE(RIGHT(B15125,2)),'XZ coord'!$T$144:$U$149,2,0)</f>
        <v>10.37</v>
      </c>
      <c r="H15125">
        <v>2.4</v>
      </c>
      <c r="I15125">
        <v>0.9</v>
      </c>
      <c r="J15125">
        <f>VLOOKUP(VALUE(RIGHT(B15125,2)),'XZ coord'!$T$144:$V$149,3,0)</f>
        <v>2.1</v>
      </c>
    </row>
    <row r="15126" spans="1:10" x14ac:dyDescent="0.2">
      <c r="A15126">
        <v>16125</v>
      </c>
      <c r="B15126" t="s">
        <v>15157</v>
      </c>
      <c r="C15126" t="s">
        <v>1339</v>
      </c>
      <c r="D15126" t="s">
        <v>11823</v>
      </c>
      <c r="E15126">
        <f>VLOOKUP(LEFT(B15126,LEN(B15126)-2),'Correction using CAD'!A:F,5,0)</f>
        <v>96.2</v>
      </c>
      <c r="F15126">
        <f>VLOOKUP(LEFT(B15126,LEN(B15126)-2),'Correction using CAD'!A:F,6,0)</f>
        <v>150.4000000000004</v>
      </c>
      <c r="G15126">
        <f>VLOOKUP(VALUE(RIGHT(B15126,2)),'XZ coord'!$T$144:$U$149,2,0)</f>
        <v>2.25</v>
      </c>
      <c r="H15126">
        <v>2.4</v>
      </c>
      <c r="I15126">
        <v>0.9</v>
      </c>
      <c r="J15126">
        <f>VLOOKUP(VALUE(RIGHT(B15126,2)),'XZ coord'!$T$144:$V$149,3,0)</f>
        <v>1.97</v>
      </c>
    </row>
    <row r="15127" spans="1:10" x14ac:dyDescent="0.2">
      <c r="A15127">
        <v>16126</v>
      </c>
      <c r="B15127" t="s">
        <v>15158</v>
      </c>
      <c r="C15127" t="s">
        <v>1342</v>
      </c>
      <c r="D15127" t="s">
        <v>11823</v>
      </c>
      <c r="E15127">
        <f>VLOOKUP(LEFT(B15127,LEN(B15127)-2),'Correction using CAD'!A:F,5,0)</f>
        <v>96.2</v>
      </c>
      <c r="F15127">
        <f>VLOOKUP(LEFT(B15127,LEN(B15127)-2),'Correction using CAD'!A:F,6,0)</f>
        <v>150.4000000000004</v>
      </c>
      <c r="G15127">
        <f>VLOOKUP(VALUE(RIGHT(B15127,2)),'XZ coord'!$T$144:$U$149,2,0)</f>
        <v>4.22</v>
      </c>
      <c r="H15127">
        <v>2.4</v>
      </c>
      <c r="I15127">
        <v>0.9</v>
      </c>
      <c r="J15127">
        <f>VLOOKUP(VALUE(RIGHT(B15127,2)),'XZ coord'!$T$144:$V$149,3,0)</f>
        <v>2.25</v>
      </c>
    </row>
    <row r="15128" spans="1:10" x14ac:dyDescent="0.2">
      <c r="A15128">
        <v>16127</v>
      </c>
      <c r="B15128" t="s">
        <v>15159</v>
      </c>
      <c r="C15128" t="s">
        <v>1339</v>
      </c>
      <c r="D15128" t="s">
        <v>11823</v>
      </c>
      <c r="E15128">
        <f>VLOOKUP(LEFT(B15128,LEN(B15128)-2),'Correction using CAD'!A:F,5,0)</f>
        <v>96.2</v>
      </c>
      <c r="F15128">
        <f>VLOOKUP(LEFT(B15128,LEN(B15128)-2),'Correction using CAD'!A:F,6,0)</f>
        <v>150.4000000000004</v>
      </c>
      <c r="G15128">
        <f>VLOOKUP(VALUE(RIGHT(B15128,2)),'XZ coord'!$T$144:$U$149,2,0)</f>
        <v>6.47</v>
      </c>
      <c r="H15128">
        <v>2.4</v>
      </c>
      <c r="I15128">
        <v>0.9</v>
      </c>
      <c r="J15128">
        <f>VLOOKUP(VALUE(RIGHT(B15128,2)),'XZ coord'!$T$144:$V$149,3,0)</f>
        <v>1.95</v>
      </c>
    </row>
    <row r="15129" spans="1:10" x14ac:dyDescent="0.2">
      <c r="A15129">
        <v>16128</v>
      </c>
      <c r="B15129" t="s">
        <v>15160</v>
      </c>
      <c r="C15129" t="s">
        <v>1339</v>
      </c>
      <c r="D15129" t="s">
        <v>11823</v>
      </c>
      <c r="E15129">
        <f>VLOOKUP(LEFT(B15129,LEN(B15129)-2),'Correction using CAD'!A:F,5,0)</f>
        <v>96.2</v>
      </c>
      <c r="F15129">
        <f>VLOOKUP(LEFT(B15129,LEN(B15129)-2),'Correction using CAD'!A:F,6,0)</f>
        <v>150.4000000000004</v>
      </c>
      <c r="G15129">
        <f>VLOOKUP(VALUE(RIGHT(B15129,2)),'XZ coord'!$T$144:$U$149,2,0)</f>
        <v>8.42</v>
      </c>
      <c r="H15129">
        <v>2.4</v>
      </c>
      <c r="I15129">
        <v>0.9</v>
      </c>
      <c r="J15129">
        <f>VLOOKUP(VALUE(RIGHT(B15129,2)),'XZ coord'!$T$144:$V$149,3,0)</f>
        <v>1.95</v>
      </c>
    </row>
    <row r="15130" spans="1:10" x14ac:dyDescent="0.2">
      <c r="A15130">
        <v>16129</v>
      </c>
      <c r="B15130" t="s">
        <v>15161</v>
      </c>
      <c r="C15130" t="s">
        <v>1339</v>
      </c>
      <c r="D15130" t="s">
        <v>11823</v>
      </c>
      <c r="E15130">
        <f>VLOOKUP(LEFT(B15130,LEN(B15130)-2),'Correction using CAD'!A:F,5,0)</f>
        <v>96.2</v>
      </c>
      <c r="F15130">
        <f>VLOOKUP(LEFT(B15130,LEN(B15130)-2),'Correction using CAD'!A:F,6,0)</f>
        <v>150.4000000000004</v>
      </c>
      <c r="G15130">
        <f>VLOOKUP(VALUE(RIGHT(B15130,2)),'XZ coord'!$T$144:$U$149,2,0)</f>
        <v>10.37</v>
      </c>
      <c r="H15130">
        <v>2.4</v>
      </c>
      <c r="I15130">
        <v>0.9</v>
      </c>
      <c r="J15130">
        <f>VLOOKUP(VALUE(RIGHT(B15130,2)),'XZ coord'!$T$144:$V$149,3,0)</f>
        <v>2.1</v>
      </c>
    </row>
    <row r="15131" spans="1:10" x14ac:dyDescent="0.2">
      <c r="A15131">
        <v>16130</v>
      </c>
      <c r="B15131" t="s">
        <v>15162</v>
      </c>
      <c r="C15131" t="s">
        <v>1339</v>
      </c>
      <c r="D15131" t="s">
        <v>11823</v>
      </c>
      <c r="E15131">
        <f>VLOOKUP(LEFT(B15131,LEN(B15131)-2),'Correction using CAD'!A:F,5,0)</f>
        <v>96.2</v>
      </c>
      <c r="F15131">
        <f>VLOOKUP(LEFT(B15131,LEN(B15131)-2),'Correction using CAD'!A:F,6,0)</f>
        <v>149.5000000000004</v>
      </c>
      <c r="G15131">
        <f>VLOOKUP(VALUE(RIGHT(B15131,2)),'XZ coord'!$T$144:$U$149,2,0)</f>
        <v>2.25</v>
      </c>
      <c r="H15131">
        <v>2.4</v>
      </c>
      <c r="I15131">
        <v>0.9</v>
      </c>
      <c r="J15131">
        <f>VLOOKUP(VALUE(RIGHT(B15131,2)),'XZ coord'!$T$144:$V$149,3,0)</f>
        <v>1.97</v>
      </c>
    </row>
    <row r="15132" spans="1:10" x14ac:dyDescent="0.2">
      <c r="A15132">
        <v>16131</v>
      </c>
      <c r="B15132" t="s">
        <v>15163</v>
      </c>
      <c r="C15132" t="s">
        <v>1342</v>
      </c>
      <c r="D15132" t="s">
        <v>11823</v>
      </c>
      <c r="E15132">
        <f>VLOOKUP(LEFT(B15132,LEN(B15132)-2),'Correction using CAD'!A:F,5,0)</f>
        <v>96.2</v>
      </c>
      <c r="F15132">
        <f>VLOOKUP(LEFT(B15132,LEN(B15132)-2),'Correction using CAD'!A:F,6,0)</f>
        <v>149.5000000000004</v>
      </c>
      <c r="G15132">
        <f>VLOOKUP(VALUE(RIGHT(B15132,2)),'XZ coord'!$T$144:$U$149,2,0)</f>
        <v>4.22</v>
      </c>
      <c r="H15132">
        <v>2.4</v>
      </c>
      <c r="I15132">
        <v>0.9</v>
      </c>
      <c r="J15132">
        <f>VLOOKUP(VALUE(RIGHT(B15132,2)),'XZ coord'!$T$144:$V$149,3,0)</f>
        <v>2.25</v>
      </c>
    </row>
    <row r="15133" spans="1:10" x14ac:dyDescent="0.2">
      <c r="A15133">
        <v>16132</v>
      </c>
      <c r="B15133" t="s">
        <v>15164</v>
      </c>
      <c r="C15133" t="s">
        <v>1339</v>
      </c>
      <c r="D15133" t="s">
        <v>11823</v>
      </c>
      <c r="E15133">
        <f>VLOOKUP(LEFT(B15133,LEN(B15133)-2),'Correction using CAD'!A:F,5,0)</f>
        <v>96.2</v>
      </c>
      <c r="F15133">
        <f>VLOOKUP(LEFT(B15133,LEN(B15133)-2),'Correction using CAD'!A:F,6,0)</f>
        <v>149.5000000000004</v>
      </c>
      <c r="G15133">
        <f>VLOOKUP(VALUE(RIGHT(B15133,2)),'XZ coord'!$T$144:$U$149,2,0)</f>
        <v>6.47</v>
      </c>
      <c r="H15133">
        <v>2.4</v>
      </c>
      <c r="I15133">
        <v>0.9</v>
      </c>
      <c r="J15133">
        <f>VLOOKUP(VALUE(RIGHT(B15133,2)),'XZ coord'!$T$144:$V$149,3,0)</f>
        <v>1.95</v>
      </c>
    </row>
    <row r="15134" spans="1:10" x14ac:dyDescent="0.2">
      <c r="A15134">
        <v>16133</v>
      </c>
      <c r="B15134" t="s">
        <v>15165</v>
      </c>
      <c r="C15134" t="s">
        <v>1339</v>
      </c>
      <c r="D15134" t="s">
        <v>11823</v>
      </c>
      <c r="E15134">
        <f>VLOOKUP(LEFT(B15134,LEN(B15134)-2),'Correction using CAD'!A:F,5,0)</f>
        <v>96.2</v>
      </c>
      <c r="F15134">
        <f>VLOOKUP(LEFT(B15134,LEN(B15134)-2),'Correction using CAD'!A:F,6,0)</f>
        <v>149.5000000000004</v>
      </c>
      <c r="G15134">
        <f>VLOOKUP(VALUE(RIGHT(B15134,2)),'XZ coord'!$T$144:$U$149,2,0)</f>
        <v>8.42</v>
      </c>
      <c r="H15134">
        <v>2.4</v>
      </c>
      <c r="I15134">
        <v>0.9</v>
      </c>
      <c r="J15134">
        <f>VLOOKUP(VALUE(RIGHT(B15134,2)),'XZ coord'!$T$144:$V$149,3,0)</f>
        <v>1.95</v>
      </c>
    </row>
    <row r="15135" spans="1:10" x14ac:dyDescent="0.2">
      <c r="A15135">
        <v>16134</v>
      </c>
      <c r="B15135" t="s">
        <v>15166</v>
      </c>
      <c r="C15135" t="s">
        <v>1339</v>
      </c>
      <c r="D15135" t="s">
        <v>11823</v>
      </c>
      <c r="E15135">
        <f>VLOOKUP(LEFT(B15135,LEN(B15135)-2),'Correction using CAD'!A:F,5,0)</f>
        <v>96.2</v>
      </c>
      <c r="F15135">
        <f>VLOOKUP(LEFT(B15135,LEN(B15135)-2),'Correction using CAD'!A:F,6,0)</f>
        <v>149.5000000000004</v>
      </c>
      <c r="G15135">
        <f>VLOOKUP(VALUE(RIGHT(B15135,2)),'XZ coord'!$T$144:$U$149,2,0)</f>
        <v>10.37</v>
      </c>
      <c r="H15135">
        <v>2.4</v>
      </c>
      <c r="I15135">
        <v>0.9</v>
      </c>
      <c r="J15135">
        <f>VLOOKUP(VALUE(RIGHT(B15135,2)),'XZ coord'!$T$144:$V$149,3,0)</f>
        <v>2.1</v>
      </c>
    </row>
    <row r="15136" spans="1:10" x14ac:dyDescent="0.2">
      <c r="A15136">
        <v>16135</v>
      </c>
      <c r="B15136" t="s">
        <v>15167</v>
      </c>
      <c r="C15136" t="s">
        <v>1339</v>
      </c>
      <c r="D15136" t="s">
        <v>11823</v>
      </c>
      <c r="E15136">
        <f>VLOOKUP(LEFT(B15136,LEN(B15136)-2),'Correction using CAD'!A:F,5,0)</f>
        <v>96.2</v>
      </c>
      <c r="F15136">
        <f>VLOOKUP(LEFT(B15136,LEN(B15136)-2),'Correction using CAD'!A:F,6,0)</f>
        <v>148.60000000000039</v>
      </c>
      <c r="G15136">
        <f>VLOOKUP(VALUE(RIGHT(B15136,2)),'XZ coord'!$T$144:$U$149,2,0)</f>
        <v>2.25</v>
      </c>
      <c r="H15136">
        <v>2.4</v>
      </c>
      <c r="I15136">
        <v>0.9</v>
      </c>
      <c r="J15136">
        <f>VLOOKUP(VALUE(RIGHT(B15136,2)),'XZ coord'!$T$144:$V$149,3,0)</f>
        <v>1.97</v>
      </c>
    </row>
    <row r="15137" spans="1:10" x14ac:dyDescent="0.2">
      <c r="A15137">
        <v>16136</v>
      </c>
      <c r="B15137" t="s">
        <v>15168</v>
      </c>
      <c r="C15137" t="s">
        <v>1342</v>
      </c>
      <c r="D15137" t="s">
        <v>11823</v>
      </c>
      <c r="E15137">
        <f>VLOOKUP(LEFT(B15137,LEN(B15137)-2),'Correction using CAD'!A:F,5,0)</f>
        <v>96.2</v>
      </c>
      <c r="F15137">
        <f>VLOOKUP(LEFT(B15137,LEN(B15137)-2),'Correction using CAD'!A:F,6,0)</f>
        <v>148.60000000000039</v>
      </c>
      <c r="G15137">
        <f>VLOOKUP(VALUE(RIGHT(B15137,2)),'XZ coord'!$T$144:$U$149,2,0)</f>
        <v>4.22</v>
      </c>
      <c r="H15137">
        <v>2.4</v>
      </c>
      <c r="I15137">
        <v>0.9</v>
      </c>
      <c r="J15137">
        <f>VLOOKUP(VALUE(RIGHT(B15137,2)),'XZ coord'!$T$144:$V$149,3,0)</f>
        <v>2.25</v>
      </c>
    </row>
    <row r="15138" spans="1:10" x14ac:dyDescent="0.2">
      <c r="A15138">
        <v>16137</v>
      </c>
      <c r="B15138" t="s">
        <v>15169</v>
      </c>
      <c r="C15138" t="s">
        <v>1339</v>
      </c>
      <c r="D15138" t="s">
        <v>11823</v>
      </c>
      <c r="E15138">
        <f>VLOOKUP(LEFT(B15138,LEN(B15138)-2),'Correction using CAD'!A:F,5,0)</f>
        <v>96.2</v>
      </c>
      <c r="F15138">
        <f>VLOOKUP(LEFT(B15138,LEN(B15138)-2),'Correction using CAD'!A:F,6,0)</f>
        <v>148.60000000000039</v>
      </c>
      <c r="G15138">
        <f>VLOOKUP(VALUE(RIGHT(B15138,2)),'XZ coord'!$T$144:$U$149,2,0)</f>
        <v>6.47</v>
      </c>
      <c r="H15138">
        <v>2.4</v>
      </c>
      <c r="I15138">
        <v>0.9</v>
      </c>
      <c r="J15138">
        <f>VLOOKUP(VALUE(RIGHT(B15138,2)),'XZ coord'!$T$144:$V$149,3,0)</f>
        <v>1.95</v>
      </c>
    </row>
    <row r="15139" spans="1:10" x14ac:dyDescent="0.2">
      <c r="A15139">
        <v>16138</v>
      </c>
      <c r="B15139" t="s">
        <v>15170</v>
      </c>
      <c r="C15139" t="s">
        <v>1339</v>
      </c>
      <c r="D15139" t="s">
        <v>11823</v>
      </c>
      <c r="E15139">
        <f>VLOOKUP(LEFT(B15139,LEN(B15139)-2),'Correction using CAD'!A:F,5,0)</f>
        <v>96.2</v>
      </c>
      <c r="F15139">
        <f>VLOOKUP(LEFT(B15139,LEN(B15139)-2),'Correction using CAD'!A:F,6,0)</f>
        <v>148.60000000000039</v>
      </c>
      <c r="G15139">
        <f>VLOOKUP(VALUE(RIGHT(B15139,2)),'XZ coord'!$T$144:$U$149,2,0)</f>
        <v>8.42</v>
      </c>
      <c r="H15139">
        <v>2.4</v>
      </c>
      <c r="I15139">
        <v>0.9</v>
      </c>
      <c r="J15139">
        <f>VLOOKUP(VALUE(RIGHT(B15139,2)),'XZ coord'!$T$144:$V$149,3,0)</f>
        <v>1.95</v>
      </c>
    </row>
    <row r="15140" spans="1:10" x14ac:dyDescent="0.2">
      <c r="A15140">
        <v>16139</v>
      </c>
      <c r="B15140" t="s">
        <v>15171</v>
      </c>
      <c r="C15140" t="s">
        <v>1339</v>
      </c>
      <c r="D15140" t="s">
        <v>11823</v>
      </c>
      <c r="E15140">
        <f>VLOOKUP(LEFT(B15140,LEN(B15140)-2),'Correction using CAD'!A:F,5,0)</f>
        <v>96.2</v>
      </c>
      <c r="F15140">
        <f>VLOOKUP(LEFT(B15140,LEN(B15140)-2),'Correction using CAD'!A:F,6,0)</f>
        <v>148.60000000000039</v>
      </c>
      <c r="G15140">
        <f>VLOOKUP(VALUE(RIGHT(B15140,2)),'XZ coord'!$T$144:$U$149,2,0)</f>
        <v>10.37</v>
      </c>
      <c r="H15140">
        <v>2.4</v>
      </c>
      <c r="I15140">
        <v>0.9</v>
      </c>
      <c r="J15140">
        <f>VLOOKUP(VALUE(RIGHT(B15140,2)),'XZ coord'!$T$144:$V$149,3,0)</f>
        <v>2.1</v>
      </c>
    </row>
    <row r="15141" spans="1:10" x14ac:dyDescent="0.2">
      <c r="A15141">
        <v>16140</v>
      </c>
      <c r="B15141" t="s">
        <v>15172</v>
      </c>
      <c r="C15141" t="s">
        <v>1339</v>
      </c>
      <c r="D15141" t="s">
        <v>11823</v>
      </c>
      <c r="E15141">
        <f>VLOOKUP(LEFT(B15141,LEN(B15141)-2),'Correction using CAD'!A:F,5,0)</f>
        <v>90.125</v>
      </c>
      <c r="F15141">
        <f>VLOOKUP(LEFT(B15141,LEN(B15141)-2),'Correction using CAD'!A:F,6,0)</f>
        <v>147.70000000000039</v>
      </c>
      <c r="G15141">
        <f>VLOOKUP(VALUE(RIGHT(B15141,2)),'XZ coord'!$T$144:$U$149,2,0)</f>
        <v>2.25</v>
      </c>
      <c r="H15141">
        <v>2.4</v>
      </c>
      <c r="I15141">
        <v>0.9</v>
      </c>
      <c r="J15141">
        <f>VLOOKUP(VALUE(RIGHT(B15141,2)),'XZ coord'!$T$144:$V$149,3,0)</f>
        <v>1.97</v>
      </c>
    </row>
    <row r="15142" spans="1:10" x14ac:dyDescent="0.2">
      <c r="A15142">
        <v>16141</v>
      </c>
      <c r="B15142" t="s">
        <v>15173</v>
      </c>
      <c r="C15142" t="s">
        <v>1342</v>
      </c>
      <c r="D15142" t="s">
        <v>11823</v>
      </c>
      <c r="E15142">
        <f>VLOOKUP(LEFT(B15142,LEN(B15142)-2),'Correction using CAD'!A:F,5,0)</f>
        <v>90.125</v>
      </c>
      <c r="F15142">
        <f>VLOOKUP(LEFT(B15142,LEN(B15142)-2),'Correction using CAD'!A:F,6,0)</f>
        <v>147.70000000000039</v>
      </c>
      <c r="G15142">
        <f>VLOOKUP(VALUE(RIGHT(B15142,2)),'XZ coord'!$T$144:$U$149,2,0)</f>
        <v>4.22</v>
      </c>
      <c r="H15142">
        <v>2.4</v>
      </c>
      <c r="I15142">
        <v>0.9</v>
      </c>
      <c r="J15142">
        <f>VLOOKUP(VALUE(RIGHT(B15142,2)),'XZ coord'!$T$144:$V$149,3,0)</f>
        <v>2.25</v>
      </c>
    </row>
    <row r="15143" spans="1:10" x14ac:dyDescent="0.2">
      <c r="A15143">
        <v>16142</v>
      </c>
      <c r="B15143" t="s">
        <v>15174</v>
      </c>
      <c r="C15143" t="s">
        <v>1339</v>
      </c>
      <c r="D15143" t="s">
        <v>11823</v>
      </c>
      <c r="E15143">
        <f>VLOOKUP(LEFT(B15143,LEN(B15143)-2),'Correction using CAD'!A:F,5,0)</f>
        <v>90.125</v>
      </c>
      <c r="F15143">
        <f>VLOOKUP(LEFT(B15143,LEN(B15143)-2),'Correction using CAD'!A:F,6,0)</f>
        <v>147.70000000000039</v>
      </c>
      <c r="G15143">
        <f>VLOOKUP(VALUE(RIGHT(B15143,2)),'XZ coord'!$T$144:$U$149,2,0)</f>
        <v>6.47</v>
      </c>
      <c r="H15143">
        <v>2.4</v>
      </c>
      <c r="I15143">
        <v>0.9</v>
      </c>
      <c r="J15143">
        <f>VLOOKUP(VALUE(RIGHT(B15143,2)),'XZ coord'!$T$144:$V$149,3,0)</f>
        <v>1.95</v>
      </c>
    </row>
    <row r="15144" spans="1:10" x14ac:dyDescent="0.2">
      <c r="A15144">
        <v>16143</v>
      </c>
      <c r="B15144" t="s">
        <v>15175</v>
      </c>
      <c r="C15144" t="s">
        <v>1339</v>
      </c>
      <c r="D15144" t="s">
        <v>11823</v>
      </c>
      <c r="E15144">
        <f>VLOOKUP(LEFT(B15144,LEN(B15144)-2),'Correction using CAD'!A:F,5,0)</f>
        <v>90.125</v>
      </c>
      <c r="F15144">
        <f>VLOOKUP(LEFT(B15144,LEN(B15144)-2),'Correction using CAD'!A:F,6,0)</f>
        <v>147.70000000000039</v>
      </c>
      <c r="G15144">
        <f>VLOOKUP(VALUE(RIGHT(B15144,2)),'XZ coord'!$T$144:$U$149,2,0)</f>
        <v>8.42</v>
      </c>
      <c r="H15144">
        <v>2.4</v>
      </c>
      <c r="I15144">
        <v>0.9</v>
      </c>
      <c r="J15144">
        <f>VLOOKUP(VALUE(RIGHT(B15144,2)),'XZ coord'!$T$144:$V$149,3,0)</f>
        <v>1.95</v>
      </c>
    </row>
    <row r="15145" spans="1:10" x14ac:dyDescent="0.2">
      <c r="A15145">
        <v>16144</v>
      </c>
      <c r="B15145" t="s">
        <v>15176</v>
      </c>
      <c r="C15145" t="s">
        <v>1342</v>
      </c>
      <c r="D15145" t="s">
        <v>11823</v>
      </c>
      <c r="E15145">
        <f>VLOOKUP(LEFT(B15145,LEN(B15145)-2),'Correction using CAD'!A:F,5,0)</f>
        <v>90.125</v>
      </c>
      <c r="F15145">
        <f>VLOOKUP(LEFT(B15145,LEN(B15145)-2),'Correction using CAD'!A:F,6,0)</f>
        <v>147.70000000000039</v>
      </c>
      <c r="G15145">
        <f>VLOOKUP(VALUE(RIGHT(B15145,2)),'XZ coord'!$T$144:$U$149,2,0)</f>
        <v>10.37</v>
      </c>
      <c r="H15145">
        <v>2.4</v>
      </c>
      <c r="I15145">
        <v>0.9</v>
      </c>
      <c r="J15145">
        <f>VLOOKUP(VALUE(RIGHT(B15145,2)),'XZ coord'!$T$144:$V$149,3,0)</f>
        <v>2.1</v>
      </c>
    </row>
    <row r="15146" spans="1:10" x14ac:dyDescent="0.2">
      <c r="A15146">
        <v>16145</v>
      </c>
      <c r="B15146" t="s">
        <v>15177</v>
      </c>
      <c r="C15146" t="s">
        <v>1339</v>
      </c>
      <c r="D15146" t="s">
        <v>11823</v>
      </c>
      <c r="E15146">
        <f>VLOOKUP(LEFT(B15146,LEN(B15146)-2),'Correction using CAD'!A:F,5,0)</f>
        <v>90.125</v>
      </c>
      <c r="F15146">
        <f>VLOOKUP(LEFT(B15146,LEN(B15146)-2),'Correction using CAD'!A:F,6,0)</f>
        <v>146.80000000000038</v>
      </c>
      <c r="G15146">
        <f>VLOOKUP(VALUE(RIGHT(B15146,2)),'XZ coord'!$T$144:$U$149,2,0)</f>
        <v>2.25</v>
      </c>
      <c r="H15146">
        <v>2.4</v>
      </c>
      <c r="I15146">
        <v>0.9</v>
      </c>
      <c r="J15146">
        <f>VLOOKUP(VALUE(RIGHT(B15146,2)),'XZ coord'!$T$144:$V$149,3,0)</f>
        <v>1.97</v>
      </c>
    </row>
    <row r="15147" spans="1:10" x14ac:dyDescent="0.2">
      <c r="A15147">
        <v>16146</v>
      </c>
      <c r="B15147" t="s">
        <v>15178</v>
      </c>
      <c r="C15147" t="s">
        <v>1342</v>
      </c>
      <c r="D15147" t="s">
        <v>11823</v>
      </c>
      <c r="E15147">
        <f>VLOOKUP(LEFT(B15147,LEN(B15147)-2),'Correction using CAD'!A:F,5,0)</f>
        <v>90.125</v>
      </c>
      <c r="F15147">
        <f>VLOOKUP(LEFT(B15147,LEN(B15147)-2),'Correction using CAD'!A:F,6,0)</f>
        <v>146.80000000000038</v>
      </c>
      <c r="G15147">
        <f>VLOOKUP(VALUE(RIGHT(B15147,2)),'XZ coord'!$T$144:$U$149,2,0)</f>
        <v>4.22</v>
      </c>
      <c r="H15147">
        <v>2.4</v>
      </c>
      <c r="I15147">
        <v>0.9</v>
      </c>
      <c r="J15147">
        <f>VLOOKUP(VALUE(RIGHT(B15147,2)),'XZ coord'!$T$144:$V$149,3,0)</f>
        <v>2.25</v>
      </c>
    </row>
    <row r="15148" spans="1:10" x14ac:dyDescent="0.2">
      <c r="A15148">
        <v>16147</v>
      </c>
      <c r="B15148" t="s">
        <v>15179</v>
      </c>
      <c r="C15148" t="s">
        <v>1339</v>
      </c>
      <c r="D15148" t="s">
        <v>11823</v>
      </c>
      <c r="E15148">
        <f>VLOOKUP(LEFT(B15148,LEN(B15148)-2),'Correction using CAD'!A:F,5,0)</f>
        <v>90.125</v>
      </c>
      <c r="F15148">
        <f>VLOOKUP(LEFT(B15148,LEN(B15148)-2),'Correction using CAD'!A:F,6,0)</f>
        <v>146.80000000000038</v>
      </c>
      <c r="G15148">
        <f>VLOOKUP(VALUE(RIGHT(B15148,2)),'XZ coord'!$T$144:$U$149,2,0)</f>
        <v>6.47</v>
      </c>
      <c r="H15148">
        <v>2.4</v>
      </c>
      <c r="I15148">
        <v>0.9</v>
      </c>
      <c r="J15148">
        <f>VLOOKUP(VALUE(RIGHT(B15148,2)),'XZ coord'!$T$144:$V$149,3,0)</f>
        <v>1.95</v>
      </c>
    </row>
    <row r="15149" spans="1:10" x14ac:dyDescent="0.2">
      <c r="A15149">
        <v>16148</v>
      </c>
      <c r="B15149" t="s">
        <v>15180</v>
      </c>
      <c r="C15149" t="s">
        <v>1339</v>
      </c>
      <c r="D15149" t="s">
        <v>11823</v>
      </c>
      <c r="E15149">
        <f>VLOOKUP(LEFT(B15149,LEN(B15149)-2),'Correction using CAD'!A:F,5,0)</f>
        <v>90.125</v>
      </c>
      <c r="F15149">
        <f>VLOOKUP(LEFT(B15149,LEN(B15149)-2),'Correction using CAD'!A:F,6,0)</f>
        <v>146.80000000000038</v>
      </c>
      <c r="G15149">
        <f>VLOOKUP(VALUE(RIGHT(B15149,2)),'XZ coord'!$T$144:$U$149,2,0)</f>
        <v>8.42</v>
      </c>
      <c r="H15149">
        <v>2.4</v>
      </c>
      <c r="I15149">
        <v>0.9</v>
      </c>
      <c r="J15149">
        <f>VLOOKUP(VALUE(RIGHT(B15149,2)),'XZ coord'!$T$144:$V$149,3,0)</f>
        <v>1.95</v>
      </c>
    </row>
    <row r="15150" spans="1:10" x14ac:dyDescent="0.2">
      <c r="A15150">
        <v>16149</v>
      </c>
      <c r="B15150" t="s">
        <v>15181</v>
      </c>
      <c r="C15150" t="s">
        <v>1342</v>
      </c>
      <c r="D15150" t="s">
        <v>11823</v>
      </c>
      <c r="E15150">
        <f>VLOOKUP(LEFT(B15150,LEN(B15150)-2),'Correction using CAD'!A:F,5,0)</f>
        <v>90.125</v>
      </c>
      <c r="F15150">
        <f>VLOOKUP(LEFT(B15150,LEN(B15150)-2),'Correction using CAD'!A:F,6,0)</f>
        <v>146.80000000000038</v>
      </c>
      <c r="G15150">
        <f>VLOOKUP(VALUE(RIGHT(B15150,2)),'XZ coord'!$T$144:$U$149,2,0)</f>
        <v>10.37</v>
      </c>
      <c r="H15150">
        <v>2.4</v>
      </c>
      <c r="I15150">
        <v>0.9</v>
      </c>
      <c r="J15150">
        <f>VLOOKUP(VALUE(RIGHT(B15150,2)),'XZ coord'!$T$144:$V$149,3,0)</f>
        <v>2.1</v>
      </c>
    </row>
    <row r="15151" spans="1:10" x14ac:dyDescent="0.2">
      <c r="A15151">
        <v>16150</v>
      </c>
      <c r="B15151" t="s">
        <v>15182</v>
      </c>
      <c r="C15151" t="s">
        <v>1339</v>
      </c>
      <c r="D15151" t="s">
        <v>11823</v>
      </c>
      <c r="E15151">
        <f>VLOOKUP(LEFT(B15151,LEN(B15151)-2),'Correction using CAD'!A:F,5,0)</f>
        <v>90.125</v>
      </c>
      <c r="F15151">
        <f>VLOOKUP(LEFT(B15151,LEN(B15151)-2),'Correction using CAD'!A:F,6,0)</f>
        <v>145.90000000000038</v>
      </c>
      <c r="G15151">
        <f>VLOOKUP(VALUE(RIGHT(B15151,2)),'XZ coord'!$T$144:$U$149,2,0)</f>
        <v>2.25</v>
      </c>
      <c r="H15151">
        <v>2.4</v>
      </c>
      <c r="I15151">
        <v>0.9</v>
      </c>
      <c r="J15151">
        <f>VLOOKUP(VALUE(RIGHT(B15151,2)),'XZ coord'!$T$144:$V$149,3,0)</f>
        <v>1.97</v>
      </c>
    </row>
    <row r="15152" spans="1:10" x14ac:dyDescent="0.2">
      <c r="A15152">
        <v>16151</v>
      </c>
      <c r="B15152" t="s">
        <v>15183</v>
      </c>
      <c r="C15152" t="s">
        <v>1342</v>
      </c>
      <c r="D15152" t="s">
        <v>11823</v>
      </c>
      <c r="E15152">
        <f>VLOOKUP(LEFT(B15152,LEN(B15152)-2),'Correction using CAD'!A:F,5,0)</f>
        <v>90.125</v>
      </c>
      <c r="F15152">
        <f>VLOOKUP(LEFT(B15152,LEN(B15152)-2),'Correction using CAD'!A:F,6,0)</f>
        <v>145.90000000000038</v>
      </c>
      <c r="G15152">
        <f>VLOOKUP(VALUE(RIGHT(B15152,2)),'XZ coord'!$T$144:$U$149,2,0)</f>
        <v>4.22</v>
      </c>
      <c r="H15152">
        <v>2.4</v>
      </c>
      <c r="I15152">
        <v>0.9</v>
      </c>
      <c r="J15152">
        <f>VLOOKUP(VALUE(RIGHT(B15152,2)),'XZ coord'!$T$144:$V$149,3,0)</f>
        <v>2.25</v>
      </c>
    </row>
    <row r="15153" spans="1:10" x14ac:dyDescent="0.2">
      <c r="A15153">
        <v>16152</v>
      </c>
      <c r="B15153" t="s">
        <v>15184</v>
      </c>
      <c r="C15153" t="s">
        <v>1339</v>
      </c>
      <c r="D15153" t="s">
        <v>11823</v>
      </c>
      <c r="E15153">
        <f>VLOOKUP(LEFT(B15153,LEN(B15153)-2),'Correction using CAD'!A:F,5,0)</f>
        <v>90.125</v>
      </c>
      <c r="F15153">
        <f>VLOOKUP(LEFT(B15153,LEN(B15153)-2),'Correction using CAD'!A:F,6,0)</f>
        <v>145.90000000000038</v>
      </c>
      <c r="G15153">
        <f>VLOOKUP(VALUE(RIGHT(B15153,2)),'XZ coord'!$T$144:$U$149,2,0)</f>
        <v>6.47</v>
      </c>
      <c r="H15153">
        <v>2.4</v>
      </c>
      <c r="I15153">
        <v>0.9</v>
      </c>
      <c r="J15153">
        <f>VLOOKUP(VALUE(RIGHT(B15153,2)),'XZ coord'!$T$144:$V$149,3,0)</f>
        <v>1.95</v>
      </c>
    </row>
    <row r="15154" spans="1:10" x14ac:dyDescent="0.2">
      <c r="A15154">
        <v>16153</v>
      </c>
      <c r="B15154" t="s">
        <v>15185</v>
      </c>
      <c r="C15154" t="s">
        <v>1339</v>
      </c>
      <c r="D15154" t="s">
        <v>11823</v>
      </c>
      <c r="E15154">
        <f>VLOOKUP(LEFT(B15154,LEN(B15154)-2),'Correction using CAD'!A:F,5,0)</f>
        <v>90.125</v>
      </c>
      <c r="F15154">
        <f>VLOOKUP(LEFT(B15154,LEN(B15154)-2),'Correction using CAD'!A:F,6,0)</f>
        <v>145.90000000000038</v>
      </c>
      <c r="G15154">
        <f>VLOOKUP(VALUE(RIGHT(B15154,2)),'XZ coord'!$T$144:$U$149,2,0)</f>
        <v>8.42</v>
      </c>
      <c r="H15154">
        <v>2.4</v>
      </c>
      <c r="I15154">
        <v>0.9</v>
      </c>
      <c r="J15154">
        <f>VLOOKUP(VALUE(RIGHT(B15154,2)),'XZ coord'!$T$144:$V$149,3,0)</f>
        <v>1.95</v>
      </c>
    </row>
    <row r="15155" spans="1:10" x14ac:dyDescent="0.2">
      <c r="A15155">
        <v>16154</v>
      </c>
      <c r="B15155" t="s">
        <v>15186</v>
      </c>
      <c r="C15155" t="s">
        <v>1342</v>
      </c>
      <c r="D15155" t="s">
        <v>11823</v>
      </c>
      <c r="E15155">
        <f>VLOOKUP(LEFT(B15155,LEN(B15155)-2),'Correction using CAD'!A:F,5,0)</f>
        <v>90.125</v>
      </c>
      <c r="F15155">
        <f>VLOOKUP(LEFT(B15155,LEN(B15155)-2),'Correction using CAD'!A:F,6,0)</f>
        <v>145.90000000000038</v>
      </c>
      <c r="G15155">
        <f>VLOOKUP(VALUE(RIGHT(B15155,2)),'XZ coord'!$T$144:$U$149,2,0)</f>
        <v>10.37</v>
      </c>
      <c r="H15155">
        <v>2.4</v>
      </c>
      <c r="I15155">
        <v>0.9</v>
      </c>
      <c r="J15155">
        <f>VLOOKUP(VALUE(RIGHT(B15155,2)),'XZ coord'!$T$144:$V$149,3,0)</f>
        <v>2.1</v>
      </c>
    </row>
    <row r="15156" spans="1:10" x14ac:dyDescent="0.2">
      <c r="A15156">
        <v>16155</v>
      </c>
      <c r="B15156" t="s">
        <v>15187</v>
      </c>
      <c r="C15156" t="s">
        <v>1339</v>
      </c>
      <c r="D15156" t="s">
        <v>11823</v>
      </c>
      <c r="E15156">
        <f>VLOOKUP(LEFT(B15156,LEN(B15156)-2),'Correction using CAD'!A:F,5,0)</f>
        <v>90.125</v>
      </c>
      <c r="F15156">
        <f>VLOOKUP(LEFT(B15156,LEN(B15156)-2),'Correction using CAD'!A:F,6,0)</f>
        <v>145.00000000000037</v>
      </c>
      <c r="G15156">
        <f>VLOOKUP(VALUE(RIGHT(B15156,2)),'XZ coord'!$T$144:$U$149,2,0)</f>
        <v>2.25</v>
      </c>
      <c r="H15156">
        <v>2.4</v>
      </c>
      <c r="I15156">
        <v>0.9</v>
      </c>
      <c r="J15156">
        <f>VLOOKUP(VALUE(RIGHT(B15156,2)),'XZ coord'!$T$144:$V$149,3,0)</f>
        <v>1.97</v>
      </c>
    </row>
    <row r="15157" spans="1:10" x14ac:dyDescent="0.2">
      <c r="A15157">
        <v>16156</v>
      </c>
      <c r="B15157" t="s">
        <v>15188</v>
      </c>
      <c r="C15157" t="s">
        <v>1342</v>
      </c>
      <c r="D15157" t="s">
        <v>11823</v>
      </c>
      <c r="E15157">
        <f>VLOOKUP(LEFT(B15157,LEN(B15157)-2),'Correction using CAD'!A:F,5,0)</f>
        <v>90.125</v>
      </c>
      <c r="F15157">
        <f>VLOOKUP(LEFT(B15157,LEN(B15157)-2),'Correction using CAD'!A:F,6,0)</f>
        <v>145.00000000000037</v>
      </c>
      <c r="G15157">
        <f>VLOOKUP(VALUE(RIGHT(B15157,2)),'XZ coord'!$T$144:$U$149,2,0)</f>
        <v>4.22</v>
      </c>
      <c r="H15157">
        <v>2.4</v>
      </c>
      <c r="I15157">
        <v>0.9</v>
      </c>
      <c r="J15157">
        <f>VLOOKUP(VALUE(RIGHT(B15157,2)),'XZ coord'!$T$144:$V$149,3,0)</f>
        <v>2.25</v>
      </c>
    </row>
    <row r="15158" spans="1:10" x14ac:dyDescent="0.2">
      <c r="A15158">
        <v>16157</v>
      </c>
      <c r="B15158" t="s">
        <v>15189</v>
      </c>
      <c r="C15158" t="s">
        <v>1339</v>
      </c>
      <c r="D15158" t="s">
        <v>11823</v>
      </c>
      <c r="E15158">
        <f>VLOOKUP(LEFT(B15158,LEN(B15158)-2),'Correction using CAD'!A:F,5,0)</f>
        <v>90.125</v>
      </c>
      <c r="F15158">
        <f>VLOOKUP(LEFT(B15158,LEN(B15158)-2),'Correction using CAD'!A:F,6,0)</f>
        <v>145.00000000000037</v>
      </c>
      <c r="G15158">
        <f>VLOOKUP(VALUE(RIGHT(B15158,2)),'XZ coord'!$T$144:$U$149,2,0)</f>
        <v>6.47</v>
      </c>
      <c r="H15158">
        <v>2.4</v>
      </c>
      <c r="I15158">
        <v>0.9</v>
      </c>
      <c r="J15158">
        <f>VLOOKUP(VALUE(RIGHT(B15158,2)),'XZ coord'!$T$144:$V$149,3,0)</f>
        <v>1.95</v>
      </c>
    </row>
    <row r="15159" spans="1:10" x14ac:dyDescent="0.2">
      <c r="A15159">
        <v>16158</v>
      </c>
      <c r="B15159" t="s">
        <v>15190</v>
      </c>
      <c r="C15159" t="s">
        <v>1339</v>
      </c>
      <c r="D15159" t="s">
        <v>11823</v>
      </c>
      <c r="E15159">
        <f>VLOOKUP(LEFT(B15159,LEN(B15159)-2),'Correction using CAD'!A:F,5,0)</f>
        <v>90.125</v>
      </c>
      <c r="F15159">
        <f>VLOOKUP(LEFT(B15159,LEN(B15159)-2),'Correction using CAD'!A:F,6,0)</f>
        <v>145.00000000000037</v>
      </c>
      <c r="G15159">
        <f>VLOOKUP(VALUE(RIGHT(B15159,2)),'XZ coord'!$T$144:$U$149,2,0)</f>
        <v>8.42</v>
      </c>
      <c r="H15159">
        <v>2.4</v>
      </c>
      <c r="I15159">
        <v>0.9</v>
      </c>
      <c r="J15159">
        <f>VLOOKUP(VALUE(RIGHT(B15159,2)),'XZ coord'!$T$144:$V$149,3,0)</f>
        <v>1.95</v>
      </c>
    </row>
    <row r="15160" spans="1:10" x14ac:dyDescent="0.2">
      <c r="A15160">
        <v>16159</v>
      </c>
      <c r="B15160" t="s">
        <v>15191</v>
      </c>
      <c r="C15160" t="s">
        <v>1342</v>
      </c>
      <c r="D15160" t="s">
        <v>11823</v>
      </c>
      <c r="E15160">
        <f>VLOOKUP(LEFT(B15160,LEN(B15160)-2),'Correction using CAD'!A:F,5,0)</f>
        <v>90.125</v>
      </c>
      <c r="F15160">
        <f>VLOOKUP(LEFT(B15160,LEN(B15160)-2),'Correction using CAD'!A:F,6,0)</f>
        <v>145.00000000000037</v>
      </c>
      <c r="G15160">
        <f>VLOOKUP(VALUE(RIGHT(B15160,2)),'XZ coord'!$T$144:$U$149,2,0)</f>
        <v>10.37</v>
      </c>
      <c r="H15160">
        <v>2.4</v>
      </c>
      <c r="I15160">
        <v>0.9</v>
      </c>
      <c r="J15160">
        <f>VLOOKUP(VALUE(RIGHT(B15160,2)),'XZ coord'!$T$144:$V$149,3,0)</f>
        <v>2.1</v>
      </c>
    </row>
    <row r="15161" spans="1:10" x14ac:dyDescent="0.2">
      <c r="A15161">
        <v>16160</v>
      </c>
      <c r="B15161" t="s">
        <v>15192</v>
      </c>
      <c r="C15161" t="s">
        <v>1339</v>
      </c>
      <c r="D15161" t="s">
        <v>11823</v>
      </c>
      <c r="E15161">
        <f>VLOOKUP(LEFT(B15161,LEN(B15161)-2),'Correction using CAD'!A:F,5,0)</f>
        <v>96.2</v>
      </c>
      <c r="F15161">
        <f>VLOOKUP(LEFT(B15161,LEN(B15161)-2),'Correction using CAD'!A:F,6,0)</f>
        <v>147.70000000000039</v>
      </c>
      <c r="G15161">
        <f>VLOOKUP(VALUE(RIGHT(B15161,2)),'XZ coord'!$T$144:$U$149,2,0)</f>
        <v>2.25</v>
      </c>
      <c r="H15161">
        <v>2.4</v>
      </c>
      <c r="I15161">
        <v>0.9</v>
      </c>
      <c r="J15161">
        <f>VLOOKUP(VALUE(RIGHT(B15161,2)),'XZ coord'!$T$144:$V$149,3,0)</f>
        <v>1.97</v>
      </c>
    </row>
    <row r="15162" spans="1:10" x14ac:dyDescent="0.2">
      <c r="A15162">
        <v>16161</v>
      </c>
      <c r="B15162" t="s">
        <v>15193</v>
      </c>
      <c r="C15162" t="s">
        <v>1342</v>
      </c>
      <c r="D15162" t="s">
        <v>11823</v>
      </c>
      <c r="E15162">
        <f>VLOOKUP(LEFT(B15162,LEN(B15162)-2),'Correction using CAD'!A:F,5,0)</f>
        <v>96.2</v>
      </c>
      <c r="F15162">
        <f>VLOOKUP(LEFT(B15162,LEN(B15162)-2),'Correction using CAD'!A:F,6,0)</f>
        <v>147.70000000000039</v>
      </c>
      <c r="G15162">
        <f>VLOOKUP(VALUE(RIGHT(B15162,2)),'XZ coord'!$T$144:$U$149,2,0)</f>
        <v>4.22</v>
      </c>
      <c r="H15162">
        <v>2.4</v>
      </c>
      <c r="I15162">
        <v>0.9</v>
      </c>
      <c r="J15162">
        <f>VLOOKUP(VALUE(RIGHT(B15162,2)),'XZ coord'!$T$144:$V$149,3,0)</f>
        <v>2.25</v>
      </c>
    </row>
    <row r="15163" spans="1:10" x14ac:dyDescent="0.2">
      <c r="A15163">
        <v>16162</v>
      </c>
      <c r="B15163" t="s">
        <v>15194</v>
      </c>
      <c r="C15163" t="s">
        <v>1339</v>
      </c>
      <c r="D15163" t="s">
        <v>11823</v>
      </c>
      <c r="E15163">
        <f>VLOOKUP(LEFT(B15163,LEN(B15163)-2),'Correction using CAD'!A:F,5,0)</f>
        <v>96.2</v>
      </c>
      <c r="F15163">
        <f>VLOOKUP(LEFT(B15163,LEN(B15163)-2),'Correction using CAD'!A:F,6,0)</f>
        <v>147.70000000000039</v>
      </c>
      <c r="G15163">
        <f>VLOOKUP(VALUE(RIGHT(B15163,2)),'XZ coord'!$T$144:$U$149,2,0)</f>
        <v>6.47</v>
      </c>
      <c r="H15163">
        <v>2.4</v>
      </c>
      <c r="I15163">
        <v>0.9</v>
      </c>
      <c r="J15163">
        <f>VLOOKUP(VALUE(RIGHT(B15163,2)),'XZ coord'!$T$144:$V$149,3,0)</f>
        <v>1.95</v>
      </c>
    </row>
    <row r="15164" spans="1:10" x14ac:dyDescent="0.2">
      <c r="A15164">
        <v>16163</v>
      </c>
      <c r="B15164" t="s">
        <v>15195</v>
      </c>
      <c r="C15164" t="s">
        <v>1339</v>
      </c>
      <c r="D15164" t="s">
        <v>11823</v>
      </c>
      <c r="E15164">
        <f>VLOOKUP(LEFT(B15164,LEN(B15164)-2),'Correction using CAD'!A:F,5,0)</f>
        <v>96.2</v>
      </c>
      <c r="F15164">
        <f>VLOOKUP(LEFT(B15164,LEN(B15164)-2),'Correction using CAD'!A:F,6,0)</f>
        <v>147.70000000000039</v>
      </c>
      <c r="G15164">
        <f>VLOOKUP(VALUE(RIGHT(B15164,2)),'XZ coord'!$T$144:$U$149,2,0)</f>
        <v>8.42</v>
      </c>
      <c r="H15164">
        <v>2.4</v>
      </c>
      <c r="I15164">
        <v>0.9</v>
      </c>
      <c r="J15164">
        <f>VLOOKUP(VALUE(RIGHT(B15164,2)),'XZ coord'!$T$144:$V$149,3,0)</f>
        <v>1.95</v>
      </c>
    </row>
    <row r="15165" spans="1:10" x14ac:dyDescent="0.2">
      <c r="A15165">
        <v>16164</v>
      </c>
      <c r="B15165" t="s">
        <v>15196</v>
      </c>
      <c r="C15165" t="s">
        <v>1339</v>
      </c>
      <c r="D15165" t="s">
        <v>11823</v>
      </c>
      <c r="E15165">
        <f>VLOOKUP(LEFT(B15165,LEN(B15165)-2),'Correction using CAD'!A:F,5,0)</f>
        <v>96.2</v>
      </c>
      <c r="F15165">
        <f>VLOOKUP(LEFT(B15165,LEN(B15165)-2),'Correction using CAD'!A:F,6,0)</f>
        <v>147.70000000000039</v>
      </c>
      <c r="G15165">
        <f>VLOOKUP(VALUE(RIGHT(B15165,2)),'XZ coord'!$T$144:$U$149,2,0)</f>
        <v>10.37</v>
      </c>
      <c r="H15165">
        <v>2.4</v>
      </c>
      <c r="I15165">
        <v>0.9</v>
      </c>
      <c r="J15165">
        <f>VLOOKUP(VALUE(RIGHT(B15165,2)),'XZ coord'!$T$144:$V$149,3,0)</f>
        <v>2.1</v>
      </c>
    </row>
    <row r="15166" spans="1:10" x14ac:dyDescent="0.2">
      <c r="A15166">
        <v>16165</v>
      </c>
      <c r="B15166" t="s">
        <v>15197</v>
      </c>
      <c r="C15166" t="s">
        <v>1339</v>
      </c>
      <c r="D15166" t="s">
        <v>11823</v>
      </c>
      <c r="E15166">
        <f>VLOOKUP(LEFT(B15166,LEN(B15166)-2),'Correction using CAD'!A:F,5,0)</f>
        <v>96.2</v>
      </c>
      <c r="F15166">
        <f>VLOOKUP(LEFT(B15166,LEN(B15166)-2),'Correction using CAD'!A:F,6,0)</f>
        <v>146.80000000000038</v>
      </c>
      <c r="G15166">
        <f>VLOOKUP(VALUE(RIGHT(B15166,2)),'XZ coord'!$T$144:$U$149,2,0)</f>
        <v>2.25</v>
      </c>
      <c r="H15166">
        <v>2.4</v>
      </c>
      <c r="I15166">
        <v>0.9</v>
      </c>
      <c r="J15166">
        <f>VLOOKUP(VALUE(RIGHT(B15166,2)),'XZ coord'!$T$144:$V$149,3,0)</f>
        <v>1.97</v>
      </c>
    </row>
    <row r="15167" spans="1:10" x14ac:dyDescent="0.2">
      <c r="A15167">
        <v>16166</v>
      </c>
      <c r="B15167" t="s">
        <v>15198</v>
      </c>
      <c r="C15167" t="s">
        <v>1342</v>
      </c>
      <c r="D15167" t="s">
        <v>11823</v>
      </c>
      <c r="E15167">
        <f>VLOOKUP(LEFT(B15167,LEN(B15167)-2),'Correction using CAD'!A:F,5,0)</f>
        <v>96.2</v>
      </c>
      <c r="F15167">
        <f>VLOOKUP(LEFT(B15167,LEN(B15167)-2),'Correction using CAD'!A:F,6,0)</f>
        <v>146.80000000000038</v>
      </c>
      <c r="G15167">
        <f>VLOOKUP(VALUE(RIGHT(B15167,2)),'XZ coord'!$T$144:$U$149,2,0)</f>
        <v>4.22</v>
      </c>
      <c r="H15167">
        <v>2.4</v>
      </c>
      <c r="I15167">
        <v>0.9</v>
      </c>
      <c r="J15167">
        <f>VLOOKUP(VALUE(RIGHT(B15167,2)),'XZ coord'!$T$144:$V$149,3,0)</f>
        <v>2.25</v>
      </c>
    </row>
    <row r="15168" spans="1:10" x14ac:dyDescent="0.2">
      <c r="A15168">
        <v>16167</v>
      </c>
      <c r="B15168" t="s">
        <v>15199</v>
      </c>
      <c r="C15168" t="s">
        <v>1339</v>
      </c>
      <c r="D15168" t="s">
        <v>11823</v>
      </c>
      <c r="E15168">
        <f>VLOOKUP(LEFT(B15168,LEN(B15168)-2),'Correction using CAD'!A:F,5,0)</f>
        <v>96.2</v>
      </c>
      <c r="F15168">
        <f>VLOOKUP(LEFT(B15168,LEN(B15168)-2),'Correction using CAD'!A:F,6,0)</f>
        <v>146.80000000000038</v>
      </c>
      <c r="G15168">
        <f>VLOOKUP(VALUE(RIGHT(B15168,2)),'XZ coord'!$T$144:$U$149,2,0)</f>
        <v>6.47</v>
      </c>
      <c r="H15168">
        <v>2.4</v>
      </c>
      <c r="I15168">
        <v>0.9</v>
      </c>
      <c r="J15168">
        <f>VLOOKUP(VALUE(RIGHT(B15168,2)),'XZ coord'!$T$144:$V$149,3,0)</f>
        <v>1.95</v>
      </c>
    </row>
    <row r="15169" spans="1:10" x14ac:dyDescent="0.2">
      <c r="A15169">
        <v>16168</v>
      </c>
      <c r="B15169" t="s">
        <v>15200</v>
      </c>
      <c r="C15169" t="s">
        <v>1339</v>
      </c>
      <c r="D15169" t="s">
        <v>11823</v>
      </c>
      <c r="E15169">
        <f>VLOOKUP(LEFT(B15169,LEN(B15169)-2),'Correction using CAD'!A:F,5,0)</f>
        <v>96.2</v>
      </c>
      <c r="F15169">
        <f>VLOOKUP(LEFT(B15169,LEN(B15169)-2),'Correction using CAD'!A:F,6,0)</f>
        <v>146.80000000000038</v>
      </c>
      <c r="G15169">
        <f>VLOOKUP(VALUE(RIGHT(B15169,2)),'XZ coord'!$T$144:$U$149,2,0)</f>
        <v>8.42</v>
      </c>
      <c r="H15169">
        <v>2.4</v>
      </c>
      <c r="I15169">
        <v>0.9</v>
      </c>
      <c r="J15169">
        <f>VLOOKUP(VALUE(RIGHT(B15169,2)),'XZ coord'!$T$144:$V$149,3,0)</f>
        <v>1.95</v>
      </c>
    </row>
    <row r="15170" spans="1:10" x14ac:dyDescent="0.2">
      <c r="A15170">
        <v>16169</v>
      </c>
      <c r="B15170" t="s">
        <v>15201</v>
      </c>
      <c r="C15170" t="s">
        <v>1339</v>
      </c>
      <c r="D15170" t="s">
        <v>11823</v>
      </c>
      <c r="E15170">
        <f>VLOOKUP(LEFT(B15170,LEN(B15170)-2),'Correction using CAD'!A:F,5,0)</f>
        <v>96.2</v>
      </c>
      <c r="F15170">
        <f>VLOOKUP(LEFT(B15170,LEN(B15170)-2),'Correction using CAD'!A:F,6,0)</f>
        <v>146.80000000000038</v>
      </c>
      <c r="G15170">
        <f>VLOOKUP(VALUE(RIGHT(B15170,2)),'XZ coord'!$T$144:$U$149,2,0)</f>
        <v>10.37</v>
      </c>
      <c r="H15170">
        <v>2.4</v>
      </c>
      <c r="I15170">
        <v>0.9</v>
      </c>
      <c r="J15170">
        <f>VLOOKUP(VALUE(RIGHT(B15170,2)),'XZ coord'!$T$144:$V$149,3,0)</f>
        <v>2.1</v>
      </c>
    </row>
    <row r="15171" spans="1:10" x14ac:dyDescent="0.2">
      <c r="A15171">
        <v>16170</v>
      </c>
      <c r="B15171" t="s">
        <v>15202</v>
      </c>
      <c r="C15171" t="s">
        <v>1339</v>
      </c>
      <c r="D15171" t="s">
        <v>11823</v>
      </c>
      <c r="E15171">
        <f>VLOOKUP(LEFT(B15171,LEN(B15171)-2),'Correction using CAD'!A:F,5,0)</f>
        <v>96.2</v>
      </c>
      <c r="F15171">
        <f>VLOOKUP(LEFT(B15171,LEN(B15171)-2),'Correction using CAD'!A:F,6,0)</f>
        <v>145.90000000000038</v>
      </c>
      <c r="G15171">
        <f>VLOOKUP(VALUE(RIGHT(B15171,2)),'XZ coord'!$T$144:$U$149,2,0)</f>
        <v>2.25</v>
      </c>
      <c r="H15171">
        <v>2.4</v>
      </c>
      <c r="I15171">
        <v>0.9</v>
      </c>
      <c r="J15171">
        <f>VLOOKUP(VALUE(RIGHT(B15171,2)),'XZ coord'!$T$144:$V$149,3,0)</f>
        <v>1.97</v>
      </c>
    </row>
    <row r="15172" spans="1:10" x14ac:dyDescent="0.2">
      <c r="A15172">
        <v>16171</v>
      </c>
      <c r="B15172" t="s">
        <v>15203</v>
      </c>
      <c r="C15172" t="s">
        <v>1342</v>
      </c>
      <c r="D15172" t="s">
        <v>11823</v>
      </c>
      <c r="E15172">
        <f>VLOOKUP(LEFT(B15172,LEN(B15172)-2),'Correction using CAD'!A:F,5,0)</f>
        <v>96.2</v>
      </c>
      <c r="F15172">
        <f>VLOOKUP(LEFT(B15172,LEN(B15172)-2),'Correction using CAD'!A:F,6,0)</f>
        <v>145.90000000000038</v>
      </c>
      <c r="G15172">
        <f>VLOOKUP(VALUE(RIGHT(B15172,2)),'XZ coord'!$T$144:$U$149,2,0)</f>
        <v>4.22</v>
      </c>
      <c r="H15172">
        <v>2.4</v>
      </c>
      <c r="I15172">
        <v>0.9</v>
      </c>
      <c r="J15172">
        <f>VLOOKUP(VALUE(RIGHT(B15172,2)),'XZ coord'!$T$144:$V$149,3,0)</f>
        <v>2.25</v>
      </c>
    </row>
    <row r="15173" spans="1:10" x14ac:dyDescent="0.2">
      <c r="A15173">
        <v>16172</v>
      </c>
      <c r="B15173" t="s">
        <v>15204</v>
      </c>
      <c r="C15173" t="s">
        <v>1339</v>
      </c>
      <c r="D15173" t="s">
        <v>11823</v>
      </c>
      <c r="E15173">
        <f>VLOOKUP(LEFT(B15173,LEN(B15173)-2),'Correction using CAD'!A:F,5,0)</f>
        <v>96.2</v>
      </c>
      <c r="F15173">
        <f>VLOOKUP(LEFT(B15173,LEN(B15173)-2),'Correction using CAD'!A:F,6,0)</f>
        <v>145.90000000000038</v>
      </c>
      <c r="G15173">
        <f>VLOOKUP(VALUE(RIGHT(B15173,2)),'XZ coord'!$T$144:$U$149,2,0)</f>
        <v>6.47</v>
      </c>
      <c r="H15173">
        <v>2.4</v>
      </c>
      <c r="I15173">
        <v>0.9</v>
      </c>
      <c r="J15173">
        <f>VLOOKUP(VALUE(RIGHT(B15173,2)),'XZ coord'!$T$144:$V$149,3,0)</f>
        <v>1.95</v>
      </c>
    </row>
    <row r="15174" spans="1:10" x14ac:dyDescent="0.2">
      <c r="A15174">
        <v>16173</v>
      </c>
      <c r="B15174" t="s">
        <v>15205</v>
      </c>
      <c r="C15174" t="s">
        <v>1339</v>
      </c>
      <c r="D15174" t="s">
        <v>11823</v>
      </c>
      <c r="E15174">
        <f>VLOOKUP(LEFT(B15174,LEN(B15174)-2),'Correction using CAD'!A:F,5,0)</f>
        <v>96.2</v>
      </c>
      <c r="F15174">
        <f>VLOOKUP(LEFT(B15174,LEN(B15174)-2),'Correction using CAD'!A:F,6,0)</f>
        <v>145.90000000000038</v>
      </c>
      <c r="G15174">
        <f>VLOOKUP(VALUE(RIGHT(B15174,2)),'XZ coord'!$T$144:$U$149,2,0)</f>
        <v>8.42</v>
      </c>
      <c r="H15174">
        <v>2.4</v>
      </c>
      <c r="I15174">
        <v>0.9</v>
      </c>
      <c r="J15174">
        <f>VLOOKUP(VALUE(RIGHT(B15174,2)),'XZ coord'!$T$144:$V$149,3,0)</f>
        <v>1.95</v>
      </c>
    </row>
    <row r="15175" spans="1:10" x14ac:dyDescent="0.2">
      <c r="A15175">
        <v>16174</v>
      </c>
      <c r="B15175" t="s">
        <v>15206</v>
      </c>
      <c r="C15175" t="s">
        <v>1339</v>
      </c>
      <c r="D15175" t="s">
        <v>11823</v>
      </c>
      <c r="E15175">
        <f>VLOOKUP(LEFT(B15175,LEN(B15175)-2),'Correction using CAD'!A:F,5,0)</f>
        <v>96.2</v>
      </c>
      <c r="F15175">
        <f>VLOOKUP(LEFT(B15175,LEN(B15175)-2),'Correction using CAD'!A:F,6,0)</f>
        <v>145.90000000000038</v>
      </c>
      <c r="G15175">
        <f>VLOOKUP(VALUE(RIGHT(B15175,2)),'XZ coord'!$T$144:$U$149,2,0)</f>
        <v>10.37</v>
      </c>
      <c r="H15175">
        <v>2.4</v>
      </c>
      <c r="I15175">
        <v>0.9</v>
      </c>
      <c r="J15175">
        <f>VLOOKUP(VALUE(RIGHT(B15175,2)),'XZ coord'!$T$144:$V$149,3,0)</f>
        <v>2.1</v>
      </c>
    </row>
    <row r="15176" spans="1:10" x14ac:dyDescent="0.2">
      <c r="A15176">
        <v>16175</v>
      </c>
      <c r="B15176" t="s">
        <v>15207</v>
      </c>
      <c r="C15176" t="s">
        <v>1339</v>
      </c>
      <c r="D15176" t="s">
        <v>11823</v>
      </c>
      <c r="E15176">
        <f>VLOOKUP(LEFT(B15176,LEN(B15176)-2),'Correction using CAD'!A:F,5,0)</f>
        <v>96.2</v>
      </c>
      <c r="F15176">
        <f>VLOOKUP(LEFT(B15176,LEN(B15176)-2),'Correction using CAD'!A:F,6,0)</f>
        <v>145.00000000000037</v>
      </c>
      <c r="G15176">
        <f>VLOOKUP(VALUE(RIGHT(B15176,2)),'XZ coord'!$T$144:$U$149,2,0)</f>
        <v>2.25</v>
      </c>
      <c r="H15176">
        <v>2.4</v>
      </c>
      <c r="I15176">
        <v>0.9</v>
      </c>
      <c r="J15176">
        <f>VLOOKUP(VALUE(RIGHT(B15176,2)),'XZ coord'!$T$144:$V$149,3,0)</f>
        <v>1.97</v>
      </c>
    </row>
    <row r="15177" spans="1:10" x14ac:dyDescent="0.2">
      <c r="A15177">
        <v>16176</v>
      </c>
      <c r="B15177" t="s">
        <v>15208</v>
      </c>
      <c r="C15177" t="s">
        <v>1342</v>
      </c>
      <c r="D15177" t="s">
        <v>11823</v>
      </c>
      <c r="E15177">
        <f>VLOOKUP(LEFT(B15177,LEN(B15177)-2),'Correction using CAD'!A:F,5,0)</f>
        <v>96.2</v>
      </c>
      <c r="F15177">
        <f>VLOOKUP(LEFT(B15177,LEN(B15177)-2),'Correction using CAD'!A:F,6,0)</f>
        <v>145.00000000000037</v>
      </c>
      <c r="G15177">
        <f>VLOOKUP(VALUE(RIGHT(B15177,2)),'XZ coord'!$T$144:$U$149,2,0)</f>
        <v>4.22</v>
      </c>
      <c r="H15177">
        <v>2.4</v>
      </c>
      <c r="I15177">
        <v>0.9</v>
      </c>
      <c r="J15177">
        <f>VLOOKUP(VALUE(RIGHT(B15177,2)),'XZ coord'!$T$144:$V$149,3,0)</f>
        <v>2.25</v>
      </c>
    </row>
    <row r="15178" spans="1:10" x14ac:dyDescent="0.2">
      <c r="A15178">
        <v>16177</v>
      </c>
      <c r="B15178" t="s">
        <v>15209</v>
      </c>
      <c r="C15178" t="s">
        <v>1339</v>
      </c>
      <c r="D15178" t="s">
        <v>11823</v>
      </c>
      <c r="E15178">
        <f>VLOOKUP(LEFT(B15178,LEN(B15178)-2),'Correction using CAD'!A:F,5,0)</f>
        <v>96.2</v>
      </c>
      <c r="F15178">
        <f>VLOOKUP(LEFT(B15178,LEN(B15178)-2),'Correction using CAD'!A:F,6,0)</f>
        <v>145.00000000000037</v>
      </c>
      <c r="G15178">
        <f>VLOOKUP(VALUE(RIGHT(B15178,2)),'XZ coord'!$T$144:$U$149,2,0)</f>
        <v>6.47</v>
      </c>
      <c r="H15178">
        <v>2.4</v>
      </c>
      <c r="I15178">
        <v>0.9</v>
      </c>
      <c r="J15178">
        <f>VLOOKUP(VALUE(RIGHT(B15178,2)),'XZ coord'!$T$144:$V$149,3,0)</f>
        <v>1.95</v>
      </c>
    </row>
    <row r="15179" spans="1:10" x14ac:dyDescent="0.2">
      <c r="A15179">
        <v>16178</v>
      </c>
      <c r="B15179" t="s">
        <v>15210</v>
      </c>
      <c r="C15179" t="s">
        <v>1339</v>
      </c>
      <c r="D15179" t="s">
        <v>11823</v>
      </c>
      <c r="E15179">
        <f>VLOOKUP(LEFT(B15179,LEN(B15179)-2),'Correction using CAD'!A:F,5,0)</f>
        <v>96.2</v>
      </c>
      <c r="F15179">
        <f>VLOOKUP(LEFT(B15179,LEN(B15179)-2),'Correction using CAD'!A:F,6,0)</f>
        <v>145.00000000000037</v>
      </c>
      <c r="G15179">
        <f>VLOOKUP(VALUE(RIGHT(B15179,2)),'XZ coord'!$T$144:$U$149,2,0)</f>
        <v>8.42</v>
      </c>
      <c r="H15179">
        <v>2.4</v>
      </c>
      <c r="I15179">
        <v>0.9</v>
      </c>
      <c r="J15179">
        <f>VLOOKUP(VALUE(RIGHT(B15179,2)),'XZ coord'!$T$144:$V$149,3,0)</f>
        <v>1.95</v>
      </c>
    </row>
    <row r="15180" spans="1:10" x14ac:dyDescent="0.2">
      <c r="A15180">
        <v>16179</v>
      </c>
      <c r="B15180" t="s">
        <v>15211</v>
      </c>
      <c r="C15180" t="s">
        <v>1339</v>
      </c>
      <c r="D15180" t="s">
        <v>11823</v>
      </c>
      <c r="E15180">
        <f>VLOOKUP(LEFT(B15180,LEN(B15180)-2),'Correction using CAD'!A:F,5,0)</f>
        <v>96.2</v>
      </c>
      <c r="F15180">
        <f>VLOOKUP(LEFT(B15180,LEN(B15180)-2),'Correction using CAD'!A:F,6,0)</f>
        <v>145.00000000000037</v>
      </c>
      <c r="G15180">
        <f>VLOOKUP(VALUE(RIGHT(B15180,2)),'XZ coord'!$T$144:$U$149,2,0)</f>
        <v>10.37</v>
      </c>
      <c r="H15180">
        <v>2.4</v>
      </c>
      <c r="I15180">
        <v>0.9</v>
      </c>
      <c r="J15180">
        <f>VLOOKUP(VALUE(RIGHT(B15180,2)),'XZ coord'!$T$144:$V$149,3,0)</f>
        <v>2.1</v>
      </c>
    </row>
    <row r="15181" spans="1:10" x14ac:dyDescent="0.2">
      <c r="A15181">
        <v>16180</v>
      </c>
      <c r="B15181" t="s">
        <v>15212</v>
      </c>
      <c r="C15181" t="s">
        <v>1339</v>
      </c>
      <c r="D15181" t="s">
        <v>11823</v>
      </c>
      <c r="E15181">
        <f>VLOOKUP(LEFT(B15181,LEN(B15181)-2),'Correction using CAD'!A:F,5,0)</f>
        <v>90.125</v>
      </c>
      <c r="F15181">
        <f>VLOOKUP(LEFT(B15181,LEN(B15181)-2),'Correction using CAD'!A:F,6,0)</f>
        <v>144.10000000000036</v>
      </c>
      <c r="G15181">
        <f>VLOOKUP(VALUE(RIGHT(B15181,2)),'XZ coord'!$T$144:$U$149,2,0)</f>
        <v>2.25</v>
      </c>
      <c r="H15181">
        <v>2.4</v>
      </c>
      <c r="I15181">
        <v>0.9</v>
      </c>
      <c r="J15181">
        <f>VLOOKUP(VALUE(RIGHT(B15181,2)),'XZ coord'!$T$144:$V$149,3,0)</f>
        <v>1.97</v>
      </c>
    </row>
    <row r="15182" spans="1:10" x14ac:dyDescent="0.2">
      <c r="A15182">
        <v>16181</v>
      </c>
      <c r="B15182" t="s">
        <v>15213</v>
      </c>
      <c r="C15182" t="s">
        <v>1342</v>
      </c>
      <c r="D15182" t="s">
        <v>11823</v>
      </c>
      <c r="E15182">
        <f>VLOOKUP(LEFT(B15182,LEN(B15182)-2),'Correction using CAD'!A:F,5,0)</f>
        <v>90.125</v>
      </c>
      <c r="F15182">
        <f>VLOOKUP(LEFT(B15182,LEN(B15182)-2),'Correction using CAD'!A:F,6,0)</f>
        <v>144.10000000000036</v>
      </c>
      <c r="G15182">
        <f>VLOOKUP(VALUE(RIGHT(B15182,2)),'XZ coord'!$T$144:$U$149,2,0)</f>
        <v>4.22</v>
      </c>
      <c r="H15182">
        <v>2.4</v>
      </c>
      <c r="I15182">
        <v>0.9</v>
      </c>
      <c r="J15182">
        <f>VLOOKUP(VALUE(RIGHT(B15182,2)),'XZ coord'!$T$144:$V$149,3,0)</f>
        <v>2.25</v>
      </c>
    </row>
    <row r="15183" spans="1:10" x14ac:dyDescent="0.2">
      <c r="A15183">
        <v>16182</v>
      </c>
      <c r="B15183" t="s">
        <v>15214</v>
      </c>
      <c r="C15183" t="s">
        <v>1339</v>
      </c>
      <c r="D15183" t="s">
        <v>11823</v>
      </c>
      <c r="E15183">
        <f>VLOOKUP(LEFT(B15183,LEN(B15183)-2),'Correction using CAD'!A:F,5,0)</f>
        <v>90.125</v>
      </c>
      <c r="F15183">
        <f>VLOOKUP(LEFT(B15183,LEN(B15183)-2),'Correction using CAD'!A:F,6,0)</f>
        <v>144.10000000000036</v>
      </c>
      <c r="G15183">
        <f>VLOOKUP(VALUE(RIGHT(B15183,2)),'XZ coord'!$T$144:$U$149,2,0)</f>
        <v>6.47</v>
      </c>
      <c r="H15183">
        <v>2.4</v>
      </c>
      <c r="I15183">
        <v>0.9</v>
      </c>
      <c r="J15183">
        <f>VLOOKUP(VALUE(RIGHT(B15183,2)),'XZ coord'!$T$144:$V$149,3,0)</f>
        <v>1.95</v>
      </c>
    </row>
    <row r="15184" spans="1:10" x14ac:dyDescent="0.2">
      <c r="A15184">
        <v>16183</v>
      </c>
      <c r="B15184" t="s">
        <v>15215</v>
      </c>
      <c r="C15184" t="s">
        <v>1339</v>
      </c>
      <c r="D15184" t="s">
        <v>11823</v>
      </c>
      <c r="E15184">
        <f>VLOOKUP(LEFT(B15184,LEN(B15184)-2),'Correction using CAD'!A:F,5,0)</f>
        <v>90.125</v>
      </c>
      <c r="F15184">
        <f>VLOOKUP(LEFT(B15184,LEN(B15184)-2),'Correction using CAD'!A:F,6,0)</f>
        <v>144.10000000000036</v>
      </c>
      <c r="G15184">
        <f>VLOOKUP(VALUE(RIGHT(B15184,2)),'XZ coord'!$T$144:$U$149,2,0)</f>
        <v>8.42</v>
      </c>
      <c r="H15184">
        <v>2.4</v>
      </c>
      <c r="I15184">
        <v>0.9</v>
      </c>
      <c r="J15184">
        <f>VLOOKUP(VALUE(RIGHT(B15184,2)),'XZ coord'!$T$144:$V$149,3,0)</f>
        <v>1.95</v>
      </c>
    </row>
    <row r="15185" spans="1:10" x14ac:dyDescent="0.2">
      <c r="A15185">
        <v>16184</v>
      </c>
      <c r="B15185" t="s">
        <v>15216</v>
      </c>
      <c r="C15185" t="s">
        <v>1339</v>
      </c>
      <c r="D15185" t="s">
        <v>11823</v>
      </c>
      <c r="E15185">
        <f>VLOOKUP(LEFT(B15185,LEN(B15185)-2),'Correction using CAD'!A:F,5,0)</f>
        <v>90.125</v>
      </c>
      <c r="F15185">
        <f>VLOOKUP(LEFT(B15185,LEN(B15185)-2),'Correction using CAD'!A:F,6,0)</f>
        <v>144.10000000000036</v>
      </c>
      <c r="G15185">
        <f>VLOOKUP(VALUE(RIGHT(B15185,2)),'XZ coord'!$T$144:$U$149,2,0)</f>
        <v>10.37</v>
      </c>
      <c r="H15185">
        <v>2.4</v>
      </c>
      <c r="I15185">
        <v>0.9</v>
      </c>
      <c r="J15185">
        <f>VLOOKUP(VALUE(RIGHT(B15185,2)),'XZ coord'!$T$144:$V$149,3,0)</f>
        <v>2.1</v>
      </c>
    </row>
    <row r="15186" spans="1:10" x14ac:dyDescent="0.2">
      <c r="A15186">
        <v>16185</v>
      </c>
      <c r="B15186" t="s">
        <v>15217</v>
      </c>
      <c r="C15186" t="s">
        <v>1339</v>
      </c>
      <c r="D15186" t="s">
        <v>11823</v>
      </c>
      <c r="E15186">
        <f>VLOOKUP(LEFT(B15186,LEN(B15186)-2),'Correction using CAD'!A:F,5,0)</f>
        <v>90.125</v>
      </c>
      <c r="F15186">
        <f>VLOOKUP(LEFT(B15186,LEN(B15186)-2),'Correction using CAD'!A:F,6,0)</f>
        <v>143.20000000000036</v>
      </c>
      <c r="G15186">
        <f>VLOOKUP(VALUE(RIGHT(B15186,2)),'XZ coord'!$T$144:$U$149,2,0)</f>
        <v>2.25</v>
      </c>
      <c r="H15186">
        <v>2.4</v>
      </c>
      <c r="I15186">
        <v>0.9</v>
      </c>
      <c r="J15186">
        <f>VLOOKUP(VALUE(RIGHT(B15186,2)),'XZ coord'!$T$144:$V$149,3,0)</f>
        <v>1.97</v>
      </c>
    </row>
    <row r="15187" spans="1:10" x14ac:dyDescent="0.2">
      <c r="A15187">
        <v>16186</v>
      </c>
      <c r="B15187" t="s">
        <v>15218</v>
      </c>
      <c r="C15187" t="s">
        <v>1342</v>
      </c>
      <c r="D15187" t="s">
        <v>11823</v>
      </c>
      <c r="E15187">
        <f>VLOOKUP(LEFT(B15187,LEN(B15187)-2),'Correction using CAD'!A:F,5,0)</f>
        <v>90.125</v>
      </c>
      <c r="F15187">
        <f>VLOOKUP(LEFT(B15187,LEN(B15187)-2),'Correction using CAD'!A:F,6,0)</f>
        <v>143.20000000000036</v>
      </c>
      <c r="G15187">
        <f>VLOOKUP(VALUE(RIGHT(B15187,2)),'XZ coord'!$T$144:$U$149,2,0)</f>
        <v>4.22</v>
      </c>
      <c r="H15187">
        <v>2.4</v>
      </c>
      <c r="I15187">
        <v>0.9</v>
      </c>
      <c r="J15187">
        <f>VLOOKUP(VALUE(RIGHT(B15187,2)),'XZ coord'!$T$144:$V$149,3,0)</f>
        <v>2.25</v>
      </c>
    </row>
    <row r="15188" spans="1:10" x14ac:dyDescent="0.2">
      <c r="A15188">
        <v>16187</v>
      </c>
      <c r="B15188" t="s">
        <v>15219</v>
      </c>
      <c r="C15188" t="s">
        <v>1339</v>
      </c>
      <c r="D15188" t="s">
        <v>11823</v>
      </c>
      <c r="E15188">
        <f>VLOOKUP(LEFT(B15188,LEN(B15188)-2),'Correction using CAD'!A:F,5,0)</f>
        <v>90.125</v>
      </c>
      <c r="F15188">
        <f>VLOOKUP(LEFT(B15188,LEN(B15188)-2),'Correction using CAD'!A:F,6,0)</f>
        <v>143.20000000000036</v>
      </c>
      <c r="G15188">
        <f>VLOOKUP(VALUE(RIGHT(B15188,2)),'XZ coord'!$T$144:$U$149,2,0)</f>
        <v>6.47</v>
      </c>
      <c r="H15188">
        <v>2.4</v>
      </c>
      <c r="I15188">
        <v>0.9</v>
      </c>
      <c r="J15188">
        <f>VLOOKUP(VALUE(RIGHT(B15188,2)),'XZ coord'!$T$144:$V$149,3,0)</f>
        <v>1.95</v>
      </c>
    </row>
    <row r="15189" spans="1:10" x14ac:dyDescent="0.2">
      <c r="A15189">
        <v>16188</v>
      </c>
      <c r="B15189" t="s">
        <v>15220</v>
      </c>
      <c r="C15189" t="s">
        <v>1339</v>
      </c>
      <c r="D15189" t="s">
        <v>11823</v>
      </c>
      <c r="E15189">
        <f>VLOOKUP(LEFT(B15189,LEN(B15189)-2),'Correction using CAD'!A:F,5,0)</f>
        <v>90.125</v>
      </c>
      <c r="F15189">
        <f>VLOOKUP(LEFT(B15189,LEN(B15189)-2),'Correction using CAD'!A:F,6,0)</f>
        <v>143.20000000000036</v>
      </c>
      <c r="G15189">
        <f>VLOOKUP(VALUE(RIGHT(B15189,2)),'XZ coord'!$T$144:$U$149,2,0)</f>
        <v>8.42</v>
      </c>
      <c r="H15189">
        <v>2.4</v>
      </c>
      <c r="I15189">
        <v>0.9</v>
      </c>
      <c r="J15189">
        <f>VLOOKUP(VALUE(RIGHT(B15189,2)),'XZ coord'!$T$144:$V$149,3,0)</f>
        <v>1.95</v>
      </c>
    </row>
    <row r="15190" spans="1:10" x14ac:dyDescent="0.2">
      <c r="A15190">
        <v>16189</v>
      </c>
      <c r="B15190" t="s">
        <v>15221</v>
      </c>
      <c r="C15190" t="s">
        <v>1339</v>
      </c>
      <c r="D15190" t="s">
        <v>11823</v>
      </c>
      <c r="E15190">
        <f>VLOOKUP(LEFT(B15190,LEN(B15190)-2),'Correction using CAD'!A:F,5,0)</f>
        <v>90.125</v>
      </c>
      <c r="F15190">
        <f>VLOOKUP(LEFT(B15190,LEN(B15190)-2),'Correction using CAD'!A:F,6,0)</f>
        <v>143.20000000000036</v>
      </c>
      <c r="G15190">
        <f>VLOOKUP(VALUE(RIGHT(B15190,2)),'XZ coord'!$T$144:$U$149,2,0)</f>
        <v>10.37</v>
      </c>
      <c r="H15190">
        <v>2.4</v>
      </c>
      <c r="I15190">
        <v>0.9</v>
      </c>
      <c r="J15190">
        <f>VLOOKUP(VALUE(RIGHT(B15190,2)),'XZ coord'!$T$144:$V$149,3,0)</f>
        <v>2.1</v>
      </c>
    </row>
    <row r="15191" spans="1:10" x14ac:dyDescent="0.2">
      <c r="A15191">
        <v>16190</v>
      </c>
      <c r="B15191" t="s">
        <v>15222</v>
      </c>
      <c r="C15191" t="s">
        <v>1339</v>
      </c>
      <c r="D15191" t="s">
        <v>11823</v>
      </c>
      <c r="E15191">
        <f>VLOOKUP(LEFT(B15191,LEN(B15191)-2),'Correction using CAD'!A:F,5,0)</f>
        <v>90.125</v>
      </c>
      <c r="F15191">
        <f>VLOOKUP(LEFT(B15191,LEN(B15191)-2),'Correction using CAD'!A:F,6,0)</f>
        <v>142.30000000000035</v>
      </c>
      <c r="G15191">
        <f>VLOOKUP(VALUE(RIGHT(B15191,2)),'XZ coord'!$T$144:$U$149,2,0)</f>
        <v>2.25</v>
      </c>
      <c r="H15191">
        <v>2.4</v>
      </c>
      <c r="I15191">
        <v>0.9</v>
      </c>
      <c r="J15191">
        <f>VLOOKUP(VALUE(RIGHT(B15191,2)),'XZ coord'!$T$144:$V$149,3,0)</f>
        <v>1.97</v>
      </c>
    </row>
    <row r="15192" spans="1:10" x14ac:dyDescent="0.2">
      <c r="A15192">
        <v>16191</v>
      </c>
      <c r="B15192" t="s">
        <v>15223</v>
      </c>
      <c r="C15192" t="s">
        <v>1342</v>
      </c>
      <c r="D15192" t="s">
        <v>11823</v>
      </c>
      <c r="E15192">
        <f>VLOOKUP(LEFT(B15192,LEN(B15192)-2),'Correction using CAD'!A:F,5,0)</f>
        <v>90.125</v>
      </c>
      <c r="F15192">
        <f>VLOOKUP(LEFT(B15192,LEN(B15192)-2),'Correction using CAD'!A:F,6,0)</f>
        <v>142.30000000000035</v>
      </c>
      <c r="G15192">
        <f>VLOOKUP(VALUE(RIGHT(B15192,2)),'XZ coord'!$T$144:$U$149,2,0)</f>
        <v>4.22</v>
      </c>
      <c r="H15192">
        <v>2.4</v>
      </c>
      <c r="I15192">
        <v>0.9</v>
      </c>
      <c r="J15192">
        <f>VLOOKUP(VALUE(RIGHT(B15192,2)),'XZ coord'!$T$144:$V$149,3,0)</f>
        <v>2.25</v>
      </c>
    </row>
    <row r="15193" spans="1:10" x14ac:dyDescent="0.2">
      <c r="A15193">
        <v>16192</v>
      </c>
      <c r="B15193" t="s">
        <v>15224</v>
      </c>
      <c r="C15193" t="s">
        <v>1339</v>
      </c>
      <c r="D15193" t="s">
        <v>11823</v>
      </c>
      <c r="E15193">
        <f>VLOOKUP(LEFT(B15193,LEN(B15193)-2),'Correction using CAD'!A:F,5,0)</f>
        <v>90.125</v>
      </c>
      <c r="F15193">
        <f>VLOOKUP(LEFT(B15193,LEN(B15193)-2),'Correction using CAD'!A:F,6,0)</f>
        <v>142.30000000000035</v>
      </c>
      <c r="G15193">
        <f>VLOOKUP(VALUE(RIGHT(B15193,2)),'XZ coord'!$T$144:$U$149,2,0)</f>
        <v>6.47</v>
      </c>
      <c r="H15193">
        <v>2.4</v>
      </c>
      <c r="I15193">
        <v>0.9</v>
      </c>
      <c r="J15193">
        <f>VLOOKUP(VALUE(RIGHT(B15193,2)),'XZ coord'!$T$144:$V$149,3,0)</f>
        <v>1.95</v>
      </c>
    </row>
    <row r="15194" spans="1:10" x14ac:dyDescent="0.2">
      <c r="A15194">
        <v>16193</v>
      </c>
      <c r="B15194" t="s">
        <v>15225</v>
      </c>
      <c r="C15194" t="s">
        <v>1339</v>
      </c>
      <c r="D15194" t="s">
        <v>11823</v>
      </c>
      <c r="E15194">
        <f>VLOOKUP(LEFT(B15194,LEN(B15194)-2),'Correction using CAD'!A:F,5,0)</f>
        <v>90.125</v>
      </c>
      <c r="F15194">
        <f>VLOOKUP(LEFT(B15194,LEN(B15194)-2),'Correction using CAD'!A:F,6,0)</f>
        <v>142.30000000000035</v>
      </c>
      <c r="G15194">
        <f>VLOOKUP(VALUE(RIGHT(B15194,2)),'XZ coord'!$T$144:$U$149,2,0)</f>
        <v>8.42</v>
      </c>
      <c r="H15194">
        <v>2.4</v>
      </c>
      <c r="I15194">
        <v>0.9</v>
      </c>
      <c r="J15194">
        <f>VLOOKUP(VALUE(RIGHT(B15194,2)),'XZ coord'!$T$144:$V$149,3,0)</f>
        <v>1.95</v>
      </c>
    </row>
    <row r="15195" spans="1:10" x14ac:dyDescent="0.2">
      <c r="A15195">
        <v>16194</v>
      </c>
      <c r="B15195" t="s">
        <v>15226</v>
      </c>
      <c r="C15195" t="s">
        <v>1342</v>
      </c>
      <c r="D15195" t="s">
        <v>11823</v>
      </c>
      <c r="E15195">
        <f>VLOOKUP(LEFT(B15195,LEN(B15195)-2),'Correction using CAD'!A:F,5,0)</f>
        <v>90.125</v>
      </c>
      <c r="F15195">
        <f>VLOOKUP(LEFT(B15195,LEN(B15195)-2),'Correction using CAD'!A:F,6,0)</f>
        <v>142.30000000000035</v>
      </c>
      <c r="G15195">
        <f>VLOOKUP(VALUE(RIGHT(B15195,2)),'XZ coord'!$T$144:$U$149,2,0)</f>
        <v>10.37</v>
      </c>
      <c r="H15195">
        <v>2.4</v>
      </c>
      <c r="I15195">
        <v>0.9</v>
      </c>
      <c r="J15195">
        <f>VLOOKUP(VALUE(RIGHT(B15195,2)),'XZ coord'!$T$144:$V$149,3,0)</f>
        <v>2.1</v>
      </c>
    </row>
    <row r="15196" spans="1:10" x14ac:dyDescent="0.2">
      <c r="A15196">
        <v>16195</v>
      </c>
      <c r="B15196" t="s">
        <v>15227</v>
      </c>
      <c r="C15196" t="s">
        <v>1339</v>
      </c>
      <c r="D15196" t="s">
        <v>11823</v>
      </c>
      <c r="E15196">
        <f>VLOOKUP(LEFT(B15196,LEN(B15196)-2),'Correction using CAD'!A:F,5,0)</f>
        <v>90.125</v>
      </c>
      <c r="F15196">
        <f>VLOOKUP(LEFT(B15196,LEN(B15196)-2),'Correction using CAD'!A:F,6,0)</f>
        <v>141.40000000000035</v>
      </c>
      <c r="G15196">
        <f>VLOOKUP(VALUE(RIGHT(B15196,2)),'XZ coord'!$T$144:$U$149,2,0)</f>
        <v>2.25</v>
      </c>
      <c r="H15196">
        <v>2.4</v>
      </c>
      <c r="I15196">
        <v>0.9</v>
      </c>
      <c r="J15196">
        <f>VLOOKUP(VALUE(RIGHT(B15196,2)),'XZ coord'!$T$144:$V$149,3,0)</f>
        <v>1.97</v>
      </c>
    </row>
    <row r="15197" spans="1:10" x14ac:dyDescent="0.2">
      <c r="A15197">
        <v>16196</v>
      </c>
      <c r="B15197" t="s">
        <v>15228</v>
      </c>
      <c r="C15197" t="s">
        <v>1342</v>
      </c>
      <c r="D15197" t="s">
        <v>11823</v>
      </c>
      <c r="E15197">
        <f>VLOOKUP(LEFT(B15197,LEN(B15197)-2),'Correction using CAD'!A:F,5,0)</f>
        <v>90.125</v>
      </c>
      <c r="F15197">
        <f>VLOOKUP(LEFT(B15197,LEN(B15197)-2),'Correction using CAD'!A:F,6,0)</f>
        <v>141.40000000000035</v>
      </c>
      <c r="G15197">
        <f>VLOOKUP(VALUE(RIGHT(B15197,2)),'XZ coord'!$T$144:$U$149,2,0)</f>
        <v>4.22</v>
      </c>
      <c r="H15197">
        <v>2.4</v>
      </c>
      <c r="I15197">
        <v>0.9</v>
      </c>
      <c r="J15197">
        <f>VLOOKUP(VALUE(RIGHT(B15197,2)),'XZ coord'!$T$144:$V$149,3,0)</f>
        <v>2.25</v>
      </c>
    </row>
    <row r="15198" spans="1:10" x14ac:dyDescent="0.2">
      <c r="A15198">
        <v>16197</v>
      </c>
      <c r="B15198" t="s">
        <v>15229</v>
      </c>
      <c r="C15198" t="s">
        <v>1339</v>
      </c>
      <c r="D15198" t="s">
        <v>11823</v>
      </c>
      <c r="E15198">
        <f>VLOOKUP(LEFT(B15198,LEN(B15198)-2),'Correction using CAD'!A:F,5,0)</f>
        <v>90.125</v>
      </c>
      <c r="F15198">
        <f>VLOOKUP(LEFT(B15198,LEN(B15198)-2),'Correction using CAD'!A:F,6,0)</f>
        <v>141.40000000000035</v>
      </c>
      <c r="G15198">
        <f>VLOOKUP(VALUE(RIGHT(B15198,2)),'XZ coord'!$T$144:$U$149,2,0)</f>
        <v>6.47</v>
      </c>
      <c r="H15198">
        <v>2.4</v>
      </c>
      <c r="I15198">
        <v>0.9</v>
      </c>
      <c r="J15198">
        <f>VLOOKUP(VALUE(RIGHT(B15198,2)),'XZ coord'!$T$144:$V$149,3,0)</f>
        <v>1.95</v>
      </c>
    </row>
    <row r="15199" spans="1:10" x14ac:dyDescent="0.2">
      <c r="A15199">
        <v>16198</v>
      </c>
      <c r="B15199" t="s">
        <v>15230</v>
      </c>
      <c r="C15199" t="s">
        <v>1339</v>
      </c>
      <c r="D15199" t="s">
        <v>11823</v>
      </c>
      <c r="E15199">
        <f>VLOOKUP(LEFT(B15199,LEN(B15199)-2),'Correction using CAD'!A:F,5,0)</f>
        <v>90.125</v>
      </c>
      <c r="F15199">
        <f>VLOOKUP(LEFT(B15199,LEN(B15199)-2),'Correction using CAD'!A:F,6,0)</f>
        <v>141.40000000000035</v>
      </c>
      <c r="G15199">
        <f>VLOOKUP(VALUE(RIGHT(B15199,2)),'XZ coord'!$T$144:$U$149,2,0)</f>
        <v>8.42</v>
      </c>
      <c r="H15199">
        <v>2.4</v>
      </c>
      <c r="I15199">
        <v>0.9</v>
      </c>
      <c r="J15199">
        <f>VLOOKUP(VALUE(RIGHT(B15199,2)),'XZ coord'!$T$144:$V$149,3,0)</f>
        <v>1.95</v>
      </c>
    </row>
    <row r="15200" spans="1:10" x14ac:dyDescent="0.2">
      <c r="A15200">
        <v>16199</v>
      </c>
      <c r="B15200" t="s">
        <v>15231</v>
      </c>
      <c r="C15200" t="s">
        <v>1342</v>
      </c>
      <c r="D15200" t="s">
        <v>11823</v>
      </c>
      <c r="E15200">
        <f>VLOOKUP(LEFT(B15200,LEN(B15200)-2),'Correction using CAD'!A:F,5,0)</f>
        <v>90.125</v>
      </c>
      <c r="F15200">
        <f>VLOOKUP(LEFT(B15200,LEN(B15200)-2),'Correction using CAD'!A:F,6,0)</f>
        <v>141.40000000000035</v>
      </c>
      <c r="G15200">
        <f>VLOOKUP(VALUE(RIGHT(B15200,2)),'XZ coord'!$T$144:$U$149,2,0)</f>
        <v>10.37</v>
      </c>
      <c r="H15200">
        <v>2.4</v>
      </c>
      <c r="I15200">
        <v>0.9</v>
      </c>
      <c r="J15200">
        <f>VLOOKUP(VALUE(RIGHT(B15200,2)),'XZ coord'!$T$144:$V$149,3,0)</f>
        <v>2.1</v>
      </c>
    </row>
    <row r="15201" spans="1:10" x14ac:dyDescent="0.2">
      <c r="A15201">
        <v>16200</v>
      </c>
      <c r="B15201" t="s">
        <v>15232</v>
      </c>
      <c r="C15201" t="s">
        <v>1339</v>
      </c>
      <c r="D15201" t="s">
        <v>11823</v>
      </c>
      <c r="E15201">
        <f>VLOOKUP(LEFT(B15201,LEN(B15201)-2),'Correction using CAD'!A:F,5,0)</f>
        <v>96.2</v>
      </c>
      <c r="F15201">
        <f>VLOOKUP(LEFT(B15201,LEN(B15201)-2),'Correction using CAD'!A:F,6,0)</f>
        <v>144.10000000000036</v>
      </c>
      <c r="G15201">
        <f>VLOOKUP(VALUE(RIGHT(B15201,2)),'XZ coord'!$T$144:$U$149,2,0)</f>
        <v>2.25</v>
      </c>
      <c r="H15201">
        <v>2.4</v>
      </c>
      <c r="I15201">
        <v>0.9</v>
      </c>
      <c r="J15201">
        <f>VLOOKUP(VALUE(RIGHT(B15201,2)),'XZ coord'!$T$144:$V$149,3,0)</f>
        <v>1.97</v>
      </c>
    </row>
    <row r="15202" spans="1:10" x14ac:dyDescent="0.2">
      <c r="A15202">
        <v>16201</v>
      </c>
      <c r="B15202" t="s">
        <v>15233</v>
      </c>
      <c r="C15202" t="s">
        <v>1342</v>
      </c>
      <c r="D15202" t="s">
        <v>11823</v>
      </c>
      <c r="E15202">
        <f>VLOOKUP(LEFT(B15202,LEN(B15202)-2),'Correction using CAD'!A:F,5,0)</f>
        <v>96.2</v>
      </c>
      <c r="F15202">
        <f>VLOOKUP(LEFT(B15202,LEN(B15202)-2),'Correction using CAD'!A:F,6,0)</f>
        <v>144.10000000000036</v>
      </c>
      <c r="G15202">
        <f>VLOOKUP(VALUE(RIGHT(B15202,2)),'XZ coord'!$T$144:$U$149,2,0)</f>
        <v>4.22</v>
      </c>
      <c r="H15202">
        <v>2.4</v>
      </c>
      <c r="I15202">
        <v>0.9</v>
      </c>
      <c r="J15202">
        <f>VLOOKUP(VALUE(RIGHT(B15202,2)),'XZ coord'!$T$144:$V$149,3,0)</f>
        <v>2.25</v>
      </c>
    </row>
    <row r="15203" spans="1:10" x14ac:dyDescent="0.2">
      <c r="A15203">
        <v>16202</v>
      </c>
      <c r="B15203" t="s">
        <v>15234</v>
      </c>
      <c r="C15203" t="s">
        <v>1339</v>
      </c>
      <c r="D15203" t="s">
        <v>11823</v>
      </c>
      <c r="E15203">
        <f>VLOOKUP(LEFT(B15203,LEN(B15203)-2),'Correction using CAD'!A:F,5,0)</f>
        <v>96.2</v>
      </c>
      <c r="F15203">
        <f>VLOOKUP(LEFT(B15203,LEN(B15203)-2),'Correction using CAD'!A:F,6,0)</f>
        <v>144.10000000000036</v>
      </c>
      <c r="G15203">
        <f>VLOOKUP(VALUE(RIGHT(B15203,2)),'XZ coord'!$T$144:$U$149,2,0)</f>
        <v>6.47</v>
      </c>
      <c r="H15203">
        <v>2.4</v>
      </c>
      <c r="I15203">
        <v>0.9</v>
      </c>
      <c r="J15203">
        <f>VLOOKUP(VALUE(RIGHT(B15203,2)),'XZ coord'!$T$144:$V$149,3,0)</f>
        <v>1.95</v>
      </c>
    </row>
    <row r="15204" spans="1:10" x14ac:dyDescent="0.2">
      <c r="A15204">
        <v>16203</v>
      </c>
      <c r="B15204" t="s">
        <v>15235</v>
      </c>
      <c r="C15204" t="s">
        <v>1339</v>
      </c>
      <c r="D15204" t="s">
        <v>11823</v>
      </c>
      <c r="E15204">
        <f>VLOOKUP(LEFT(B15204,LEN(B15204)-2),'Correction using CAD'!A:F,5,0)</f>
        <v>96.2</v>
      </c>
      <c r="F15204">
        <f>VLOOKUP(LEFT(B15204,LEN(B15204)-2),'Correction using CAD'!A:F,6,0)</f>
        <v>144.10000000000036</v>
      </c>
      <c r="G15204">
        <f>VLOOKUP(VALUE(RIGHT(B15204,2)),'XZ coord'!$T$144:$U$149,2,0)</f>
        <v>8.42</v>
      </c>
      <c r="H15204">
        <v>2.4</v>
      </c>
      <c r="I15204">
        <v>0.9</v>
      </c>
      <c r="J15204">
        <f>VLOOKUP(VALUE(RIGHT(B15204,2)),'XZ coord'!$T$144:$V$149,3,0)</f>
        <v>1.95</v>
      </c>
    </row>
    <row r="15205" spans="1:10" x14ac:dyDescent="0.2">
      <c r="A15205">
        <v>16204</v>
      </c>
      <c r="B15205" t="s">
        <v>15236</v>
      </c>
      <c r="C15205" t="s">
        <v>1339</v>
      </c>
      <c r="D15205" t="s">
        <v>11823</v>
      </c>
      <c r="E15205">
        <f>VLOOKUP(LEFT(B15205,LEN(B15205)-2),'Correction using CAD'!A:F,5,0)</f>
        <v>96.2</v>
      </c>
      <c r="F15205">
        <f>VLOOKUP(LEFT(B15205,LEN(B15205)-2),'Correction using CAD'!A:F,6,0)</f>
        <v>144.10000000000036</v>
      </c>
      <c r="G15205">
        <f>VLOOKUP(VALUE(RIGHT(B15205,2)),'XZ coord'!$T$144:$U$149,2,0)</f>
        <v>10.37</v>
      </c>
      <c r="H15205">
        <v>2.4</v>
      </c>
      <c r="I15205">
        <v>0.9</v>
      </c>
      <c r="J15205">
        <f>VLOOKUP(VALUE(RIGHT(B15205,2)),'XZ coord'!$T$144:$V$149,3,0)</f>
        <v>2.1</v>
      </c>
    </row>
    <row r="15206" spans="1:10" x14ac:dyDescent="0.2">
      <c r="A15206">
        <v>16205</v>
      </c>
      <c r="B15206" t="s">
        <v>15237</v>
      </c>
      <c r="C15206" t="s">
        <v>1339</v>
      </c>
      <c r="D15206" t="s">
        <v>11823</v>
      </c>
      <c r="E15206">
        <f>VLOOKUP(LEFT(B15206,LEN(B15206)-2),'Correction using CAD'!A:F,5,0)</f>
        <v>96.2</v>
      </c>
      <c r="F15206">
        <f>VLOOKUP(LEFT(B15206,LEN(B15206)-2),'Correction using CAD'!A:F,6,0)</f>
        <v>143.20000000000036</v>
      </c>
      <c r="G15206">
        <f>VLOOKUP(VALUE(RIGHT(B15206,2)),'XZ coord'!$T$144:$U$149,2,0)</f>
        <v>2.25</v>
      </c>
      <c r="H15206">
        <v>2.4</v>
      </c>
      <c r="I15206">
        <v>0.9</v>
      </c>
      <c r="J15206">
        <f>VLOOKUP(VALUE(RIGHT(B15206,2)),'XZ coord'!$T$144:$V$149,3,0)</f>
        <v>1.97</v>
      </c>
    </row>
    <row r="15207" spans="1:10" x14ac:dyDescent="0.2">
      <c r="A15207">
        <v>16206</v>
      </c>
      <c r="B15207" t="s">
        <v>15238</v>
      </c>
      <c r="C15207" t="s">
        <v>1342</v>
      </c>
      <c r="D15207" t="s">
        <v>11823</v>
      </c>
      <c r="E15207">
        <f>VLOOKUP(LEFT(B15207,LEN(B15207)-2),'Correction using CAD'!A:F,5,0)</f>
        <v>96.2</v>
      </c>
      <c r="F15207">
        <f>VLOOKUP(LEFT(B15207,LEN(B15207)-2),'Correction using CAD'!A:F,6,0)</f>
        <v>143.20000000000036</v>
      </c>
      <c r="G15207">
        <f>VLOOKUP(VALUE(RIGHT(B15207,2)),'XZ coord'!$T$144:$U$149,2,0)</f>
        <v>4.22</v>
      </c>
      <c r="H15207">
        <v>2.4</v>
      </c>
      <c r="I15207">
        <v>0.9</v>
      </c>
      <c r="J15207">
        <f>VLOOKUP(VALUE(RIGHT(B15207,2)),'XZ coord'!$T$144:$V$149,3,0)</f>
        <v>2.25</v>
      </c>
    </row>
    <row r="15208" spans="1:10" x14ac:dyDescent="0.2">
      <c r="A15208">
        <v>16207</v>
      </c>
      <c r="B15208" t="s">
        <v>15239</v>
      </c>
      <c r="C15208" t="s">
        <v>1339</v>
      </c>
      <c r="D15208" t="s">
        <v>11823</v>
      </c>
      <c r="E15208">
        <f>VLOOKUP(LEFT(B15208,LEN(B15208)-2),'Correction using CAD'!A:F,5,0)</f>
        <v>96.2</v>
      </c>
      <c r="F15208">
        <f>VLOOKUP(LEFT(B15208,LEN(B15208)-2),'Correction using CAD'!A:F,6,0)</f>
        <v>143.20000000000036</v>
      </c>
      <c r="G15208">
        <f>VLOOKUP(VALUE(RIGHT(B15208,2)),'XZ coord'!$T$144:$U$149,2,0)</f>
        <v>6.47</v>
      </c>
      <c r="H15208">
        <v>2.4</v>
      </c>
      <c r="I15208">
        <v>0.9</v>
      </c>
      <c r="J15208">
        <f>VLOOKUP(VALUE(RIGHT(B15208,2)),'XZ coord'!$T$144:$V$149,3,0)</f>
        <v>1.95</v>
      </c>
    </row>
    <row r="15209" spans="1:10" x14ac:dyDescent="0.2">
      <c r="A15209">
        <v>16208</v>
      </c>
      <c r="B15209" t="s">
        <v>15240</v>
      </c>
      <c r="C15209" t="s">
        <v>1339</v>
      </c>
      <c r="D15209" t="s">
        <v>11823</v>
      </c>
      <c r="E15209">
        <f>VLOOKUP(LEFT(B15209,LEN(B15209)-2),'Correction using CAD'!A:F,5,0)</f>
        <v>96.2</v>
      </c>
      <c r="F15209">
        <f>VLOOKUP(LEFT(B15209,LEN(B15209)-2),'Correction using CAD'!A:F,6,0)</f>
        <v>143.20000000000036</v>
      </c>
      <c r="G15209">
        <f>VLOOKUP(VALUE(RIGHT(B15209,2)),'XZ coord'!$T$144:$U$149,2,0)</f>
        <v>8.42</v>
      </c>
      <c r="H15209">
        <v>2.4</v>
      </c>
      <c r="I15209">
        <v>0.9</v>
      </c>
      <c r="J15209">
        <f>VLOOKUP(VALUE(RIGHT(B15209,2)),'XZ coord'!$T$144:$V$149,3,0)</f>
        <v>1.95</v>
      </c>
    </row>
    <row r="15210" spans="1:10" x14ac:dyDescent="0.2">
      <c r="A15210">
        <v>16209</v>
      </c>
      <c r="B15210" t="s">
        <v>15241</v>
      </c>
      <c r="C15210" t="s">
        <v>1339</v>
      </c>
      <c r="D15210" t="s">
        <v>11823</v>
      </c>
      <c r="E15210">
        <f>VLOOKUP(LEFT(B15210,LEN(B15210)-2),'Correction using CAD'!A:F,5,0)</f>
        <v>96.2</v>
      </c>
      <c r="F15210">
        <f>VLOOKUP(LEFT(B15210,LEN(B15210)-2),'Correction using CAD'!A:F,6,0)</f>
        <v>143.20000000000036</v>
      </c>
      <c r="G15210">
        <f>VLOOKUP(VALUE(RIGHT(B15210,2)),'XZ coord'!$T$144:$U$149,2,0)</f>
        <v>10.37</v>
      </c>
      <c r="H15210">
        <v>2.4</v>
      </c>
      <c r="I15210">
        <v>0.9</v>
      </c>
      <c r="J15210">
        <f>VLOOKUP(VALUE(RIGHT(B15210,2)),'XZ coord'!$T$144:$V$149,3,0)</f>
        <v>2.1</v>
      </c>
    </row>
    <row r="15211" spans="1:10" x14ac:dyDescent="0.2">
      <c r="A15211">
        <v>16210</v>
      </c>
      <c r="B15211" t="s">
        <v>15242</v>
      </c>
      <c r="C15211" t="s">
        <v>1339</v>
      </c>
      <c r="D15211" t="s">
        <v>11823</v>
      </c>
      <c r="E15211">
        <f>VLOOKUP(LEFT(B15211,LEN(B15211)-2),'Correction using CAD'!A:F,5,0)</f>
        <v>96.2</v>
      </c>
      <c r="F15211">
        <f>VLOOKUP(LEFT(B15211,LEN(B15211)-2),'Correction using CAD'!A:F,6,0)</f>
        <v>142.30000000000035</v>
      </c>
      <c r="G15211">
        <f>VLOOKUP(VALUE(RIGHT(B15211,2)),'XZ coord'!$T$144:$U$149,2,0)</f>
        <v>2.25</v>
      </c>
      <c r="H15211">
        <v>2.4</v>
      </c>
      <c r="I15211">
        <v>0.9</v>
      </c>
      <c r="J15211">
        <f>VLOOKUP(VALUE(RIGHT(B15211,2)),'XZ coord'!$T$144:$V$149,3,0)</f>
        <v>1.97</v>
      </c>
    </row>
    <row r="15212" spans="1:10" x14ac:dyDescent="0.2">
      <c r="A15212">
        <v>16211</v>
      </c>
      <c r="B15212" t="s">
        <v>15243</v>
      </c>
      <c r="C15212" t="s">
        <v>1342</v>
      </c>
      <c r="D15212" t="s">
        <v>11823</v>
      </c>
      <c r="E15212">
        <f>VLOOKUP(LEFT(B15212,LEN(B15212)-2),'Correction using CAD'!A:F,5,0)</f>
        <v>96.2</v>
      </c>
      <c r="F15212">
        <f>VLOOKUP(LEFT(B15212,LEN(B15212)-2),'Correction using CAD'!A:F,6,0)</f>
        <v>142.30000000000035</v>
      </c>
      <c r="G15212">
        <f>VLOOKUP(VALUE(RIGHT(B15212,2)),'XZ coord'!$T$144:$U$149,2,0)</f>
        <v>4.22</v>
      </c>
      <c r="H15212">
        <v>2.4</v>
      </c>
      <c r="I15212">
        <v>0.9</v>
      </c>
      <c r="J15212">
        <f>VLOOKUP(VALUE(RIGHT(B15212,2)),'XZ coord'!$T$144:$V$149,3,0)</f>
        <v>2.25</v>
      </c>
    </row>
    <row r="15213" spans="1:10" x14ac:dyDescent="0.2">
      <c r="A15213">
        <v>16212</v>
      </c>
      <c r="B15213" t="s">
        <v>15244</v>
      </c>
      <c r="C15213" t="s">
        <v>1339</v>
      </c>
      <c r="D15213" t="s">
        <v>11823</v>
      </c>
      <c r="E15213">
        <f>VLOOKUP(LEFT(B15213,LEN(B15213)-2),'Correction using CAD'!A:F,5,0)</f>
        <v>96.2</v>
      </c>
      <c r="F15213">
        <f>VLOOKUP(LEFT(B15213,LEN(B15213)-2),'Correction using CAD'!A:F,6,0)</f>
        <v>142.30000000000035</v>
      </c>
      <c r="G15213">
        <f>VLOOKUP(VALUE(RIGHT(B15213,2)),'XZ coord'!$T$144:$U$149,2,0)</f>
        <v>6.47</v>
      </c>
      <c r="H15213">
        <v>2.4</v>
      </c>
      <c r="I15213">
        <v>0.9</v>
      </c>
      <c r="J15213">
        <f>VLOOKUP(VALUE(RIGHT(B15213,2)),'XZ coord'!$T$144:$V$149,3,0)</f>
        <v>1.95</v>
      </c>
    </row>
    <row r="15214" spans="1:10" x14ac:dyDescent="0.2">
      <c r="A15214">
        <v>16213</v>
      </c>
      <c r="B15214" t="s">
        <v>15245</v>
      </c>
      <c r="C15214" t="s">
        <v>1339</v>
      </c>
      <c r="D15214" t="s">
        <v>11823</v>
      </c>
      <c r="E15214">
        <f>VLOOKUP(LEFT(B15214,LEN(B15214)-2),'Correction using CAD'!A:F,5,0)</f>
        <v>96.2</v>
      </c>
      <c r="F15214">
        <f>VLOOKUP(LEFT(B15214,LEN(B15214)-2),'Correction using CAD'!A:F,6,0)</f>
        <v>142.30000000000035</v>
      </c>
      <c r="G15214">
        <f>VLOOKUP(VALUE(RIGHT(B15214,2)),'XZ coord'!$T$144:$U$149,2,0)</f>
        <v>8.42</v>
      </c>
      <c r="H15214">
        <v>2.4</v>
      </c>
      <c r="I15214">
        <v>0.9</v>
      </c>
      <c r="J15214">
        <f>VLOOKUP(VALUE(RIGHT(B15214,2)),'XZ coord'!$T$144:$V$149,3,0)</f>
        <v>1.95</v>
      </c>
    </row>
    <row r="15215" spans="1:10" x14ac:dyDescent="0.2">
      <c r="A15215">
        <v>16214</v>
      </c>
      <c r="B15215" t="s">
        <v>15246</v>
      </c>
      <c r="C15215" t="s">
        <v>1339</v>
      </c>
      <c r="D15215" t="s">
        <v>11823</v>
      </c>
      <c r="E15215">
        <f>VLOOKUP(LEFT(B15215,LEN(B15215)-2),'Correction using CAD'!A:F,5,0)</f>
        <v>96.2</v>
      </c>
      <c r="F15215">
        <f>VLOOKUP(LEFT(B15215,LEN(B15215)-2),'Correction using CAD'!A:F,6,0)</f>
        <v>142.30000000000035</v>
      </c>
      <c r="G15215">
        <f>VLOOKUP(VALUE(RIGHT(B15215,2)),'XZ coord'!$T$144:$U$149,2,0)</f>
        <v>10.37</v>
      </c>
      <c r="H15215">
        <v>2.4</v>
      </c>
      <c r="I15215">
        <v>0.9</v>
      </c>
      <c r="J15215">
        <f>VLOOKUP(VALUE(RIGHT(B15215,2)),'XZ coord'!$T$144:$V$149,3,0)</f>
        <v>2.1</v>
      </c>
    </row>
    <row r="15216" spans="1:10" x14ac:dyDescent="0.2">
      <c r="A15216">
        <v>16215</v>
      </c>
      <c r="B15216" t="s">
        <v>15247</v>
      </c>
      <c r="C15216" t="s">
        <v>1339</v>
      </c>
      <c r="D15216" t="s">
        <v>11823</v>
      </c>
      <c r="E15216">
        <f>VLOOKUP(LEFT(B15216,LEN(B15216)-2),'Correction using CAD'!A:F,5,0)</f>
        <v>96.2</v>
      </c>
      <c r="F15216">
        <f>VLOOKUP(LEFT(B15216,LEN(B15216)-2),'Correction using CAD'!A:F,6,0)</f>
        <v>141.40000000000035</v>
      </c>
      <c r="G15216">
        <f>VLOOKUP(VALUE(RIGHT(B15216,2)),'XZ coord'!$T$144:$U$149,2,0)</f>
        <v>2.25</v>
      </c>
      <c r="H15216">
        <v>2.4</v>
      </c>
      <c r="I15216">
        <v>0.9</v>
      </c>
      <c r="J15216">
        <f>VLOOKUP(VALUE(RIGHT(B15216,2)),'XZ coord'!$T$144:$V$149,3,0)</f>
        <v>1.97</v>
      </c>
    </row>
    <row r="15217" spans="1:10" x14ac:dyDescent="0.2">
      <c r="A15217">
        <v>16216</v>
      </c>
      <c r="B15217" t="s">
        <v>15248</v>
      </c>
      <c r="C15217" t="s">
        <v>1342</v>
      </c>
      <c r="D15217" t="s">
        <v>11823</v>
      </c>
      <c r="E15217">
        <f>VLOOKUP(LEFT(B15217,LEN(B15217)-2),'Correction using CAD'!A:F,5,0)</f>
        <v>96.2</v>
      </c>
      <c r="F15217">
        <f>VLOOKUP(LEFT(B15217,LEN(B15217)-2),'Correction using CAD'!A:F,6,0)</f>
        <v>141.40000000000035</v>
      </c>
      <c r="G15217">
        <f>VLOOKUP(VALUE(RIGHT(B15217,2)),'XZ coord'!$T$144:$U$149,2,0)</f>
        <v>4.22</v>
      </c>
      <c r="H15217">
        <v>2.4</v>
      </c>
      <c r="I15217">
        <v>0.9</v>
      </c>
      <c r="J15217">
        <f>VLOOKUP(VALUE(RIGHT(B15217,2)),'XZ coord'!$T$144:$V$149,3,0)</f>
        <v>2.25</v>
      </c>
    </row>
    <row r="15218" spans="1:10" x14ac:dyDescent="0.2">
      <c r="A15218">
        <v>16217</v>
      </c>
      <c r="B15218" t="s">
        <v>15249</v>
      </c>
      <c r="C15218" t="s">
        <v>1339</v>
      </c>
      <c r="D15218" t="s">
        <v>11823</v>
      </c>
      <c r="E15218">
        <f>VLOOKUP(LEFT(B15218,LEN(B15218)-2),'Correction using CAD'!A:F,5,0)</f>
        <v>96.2</v>
      </c>
      <c r="F15218">
        <f>VLOOKUP(LEFT(B15218,LEN(B15218)-2),'Correction using CAD'!A:F,6,0)</f>
        <v>141.40000000000035</v>
      </c>
      <c r="G15218">
        <f>VLOOKUP(VALUE(RIGHT(B15218,2)),'XZ coord'!$T$144:$U$149,2,0)</f>
        <v>6.47</v>
      </c>
      <c r="H15218">
        <v>2.4</v>
      </c>
      <c r="I15218">
        <v>0.9</v>
      </c>
      <c r="J15218">
        <f>VLOOKUP(VALUE(RIGHT(B15218,2)),'XZ coord'!$T$144:$V$149,3,0)</f>
        <v>1.95</v>
      </c>
    </row>
    <row r="15219" spans="1:10" x14ac:dyDescent="0.2">
      <c r="A15219">
        <v>16218</v>
      </c>
      <c r="B15219" t="s">
        <v>15250</v>
      </c>
      <c r="C15219" t="s">
        <v>1339</v>
      </c>
      <c r="D15219" t="s">
        <v>11823</v>
      </c>
      <c r="E15219">
        <f>VLOOKUP(LEFT(B15219,LEN(B15219)-2),'Correction using CAD'!A:F,5,0)</f>
        <v>96.2</v>
      </c>
      <c r="F15219">
        <f>VLOOKUP(LEFT(B15219,LEN(B15219)-2),'Correction using CAD'!A:F,6,0)</f>
        <v>141.40000000000035</v>
      </c>
      <c r="G15219">
        <f>VLOOKUP(VALUE(RIGHT(B15219,2)),'XZ coord'!$T$144:$U$149,2,0)</f>
        <v>8.42</v>
      </c>
      <c r="H15219">
        <v>2.4</v>
      </c>
      <c r="I15219">
        <v>0.9</v>
      </c>
      <c r="J15219">
        <f>VLOOKUP(VALUE(RIGHT(B15219,2)),'XZ coord'!$T$144:$V$149,3,0)</f>
        <v>1.95</v>
      </c>
    </row>
    <row r="15220" spans="1:10" x14ac:dyDescent="0.2">
      <c r="A15220">
        <v>16219</v>
      </c>
      <c r="B15220" t="s">
        <v>15251</v>
      </c>
      <c r="C15220" t="s">
        <v>1339</v>
      </c>
      <c r="D15220" t="s">
        <v>11823</v>
      </c>
      <c r="E15220">
        <f>VLOOKUP(LEFT(B15220,LEN(B15220)-2),'Correction using CAD'!A:F,5,0)</f>
        <v>96.2</v>
      </c>
      <c r="F15220">
        <f>VLOOKUP(LEFT(B15220,LEN(B15220)-2),'Correction using CAD'!A:F,6,0)</f>
        <v>141.40000000000035</v>
      </c>
      <c r="G15220">
        <f>VLOOKUP(VALUE(RIGHT(B15220,2)),'XZ coord'!$T$144:$U$149,2,0)</f>
        <v>10.37</v>
      </c>
      <c r="H15220">
        <v>2.4</v>
      </c>
      <c r="I15220">
        <v>0.9</v>
      </c>
      <c r="J15220">
        <f>VLOOKUP(VALUE(RIGHT(B15220,2)),'XZ coord'!$T$144:$V$149,3,0)</f>
        <v>2.1</v>
      </c>
    </row>
    <row r="15221" spans="1:10" x14ac:dyDescent="0.2">
      <c r="A15221">
        <v>16220</v>
      </c>
      <c r="B15221" t="s">
        <v>15252</v>
      </c>
      <c r="C15221" t="s">
        <v>1339</v>
      </c>
      <c r="D15221" t="s">
        <v>11823</v>
      </c>
      <c r="E15221">
        <f>VLOOKUP(LEFT(B15221,LEN(B15221)-2),'Correction using CAD'!A:F,5,0)</f>
        <v>90.125</v>
      </c>
      <c r="F15221">
        <f>VLOOKUP(LEFT(B15221,LEN(B15221)-2),'Correction using CAD'!A:F,6,0)</f>
        <v>140.50000000000034</v>
      </c>
      <c r="G15221">
        <f>VLOOKUP(VALUE(RIGHT(B15221,2)),'XZ coord'!$T$144:$U$149,2,0)</f>
        <v>2.25</v>
      </c>
      <c r="H15221">
        <v>2.4</v>
      </c>
      <c r="I15221">
        <v>0.9</v>
      </c>
      <c r="J15221">
        <f>VLOOKUP(VALUE(RIGHT(B15221,2)),'XZ coord'!$T$144:$V$149,3,0)</f>
        <v>1.97</v>
      </c>
    </row>
    <row r="15222" spans="1:10" x14ac:dyDescent="0.2">
      <c r="A15222">
        <v>16221</v>
      </c>
      <c r="B15222" t="s">
        <v>15253</v>
      </c>
      <c r="C15222" t="s">
        <v>1342</v>
      </c>
      <c r="D15222" t="s">
        <v>11823</v>
      </c>
      <c r="E15222">
        <f>VLOOKUP(LEFT(B15222,LEN(B15222)-2),'Correction using CAD'!A:F,5,0)</f>
        <v>90.125</v>
      </c>
      <c r="F15222">
        <f>VLOOKUP(LEFT(B15222,LEN(B15222)-2),'Correction using CAD'!A:F,6,0)</f>
        <v>140.50000000000034</v>
      </c>
      <c r="G15222">
        <f>VLOOKUP(VALUE(RIGHT(B15222,2)),'XZ coord'!$T$144:$U$149,2,0)</f>
        <v>4.22</v>
      </c>
      <c r="H15222">
        <v>2.4</v>
      </c>
      <c r="I15222">
        <v>0.9</v>
      </c>
      <c r="J15222">
        <f>VLOOKUP(VALUE(RIGHT(B15222,2)),'XZ coord'!$T$144:$V$149,3,0)</f>
        <v>2.25</v>
      </c>
    </row>
    <row r="15223" spans="1:10" x14ac:dyDescent="0.2">
      <c r="A15223">
        <v>16222</v>
      </c>
      <c r="B15223" t="s">
        <v>15254</v>
      </c>
      <c r="C15223" t="s">
        <v>1339</v>
      </c>
      <c r="D15223" t="s">
        <v>11823</v>
      </c>
      <c r="E15223">
        <f>VLOOKUP(LEFT(B15223,LEN(B15223)-2),'Correction using CAD'!A:F,5,0)</f>
        <v>90.125</v>
      </c>
      <c r="F15223">
        <f>VLOOKUP(LEFT(B15223,LEN(B15223)-2),'Correction using CAD'!A:F,6,0)</f>
        <v>140.50000000000034</v>
      </c>
      <c r="G15223">
        <f>VLOOKUP(VALUE(RIGHT(B15223,2)),'XZ coord'!$T$144:$U$149,2,0)</f>
        <v>6.47</v>
      </c>
      <c r="H15223">
        <v>2.4</v>
      </c>
      <c r="I15223">
        <v>0.9</v>
      </c>
      <c r="J15223">
        <f>VLOOKUP(VALUE(RIGHT(B15223,2)),'XZ coord'!$T$144:$V$149,3,0)</f>
        <v>1.95</v>
      </c>
    </row>
    <row r="15224" spans="1:10" x14ac:dyDescent="0.2">
      <c r="A15224">
        <v>16223</v>
      </c>
      <c r="B15224" t="s">
        <v>15255</v>
      </c>
      <c r="C15224" t="s">
        <v>1339</v>
      </c>
      <c r="D15224" t="s">
        <v>11823</v>
      </c>
      <c r="E15224">
        <f>VLOOKUP(LEFT(B15224,LEN(B15224)-2),'Correction using CAD'!A:F,5,0)</f>
        <v>90.125</v>
      </c>
      <c r="F15224">
        <f>VLOOKUP(LEFT(B15224,LEN(B15224)-2),'Correction using CAD'!A:F,6,0)</f>
        <v>140.50000000000034</v>
      </c>
      <c r="G15224">
        <f>VLOOKUP(VALUE(RIGHT(B15224,2)),'XZ coord'!$T$144:$U$149,2,0)</f>
        <v>8.42</v>
      </c>
      <c r="H15224">
        <v>2.4</v>
      </c>
      <c r="I15224">
        <v>0.9</v>
      </c>
      <c r="J15224">
        <f>VLOOKUP(VALUE(RIGHT(B15224,2)),'XZ coord'!$T$144:$V$149,3,0)</f>
        <v>1.95</v>
      </c>
    </row>
    <row r="15225" spans="1:10" x14ac:dyDescent="0.2">
      <c r="A15225">
        <v>16224</v>
      </c>
      <c r="B15225" t="s">
        <v>15256</v>
      </c>
      <c r="C15225" t="s">
        <v>1342</v>
      </c>
      <c r="D15225" t="s">
        <v>11823</v>
      </c>
      <c r="E15225">
        <f>VLOOKUP(LEFT(B15225,LEN(B15225)-2),'Correction using CAD'!A:F,5,0)</f>
        <v>90.125</v>
      </c>
      <c r="F15225">
        <f>VLOOKUP(LEFT(B15225,LEN(B15225)-2),'Correction using CAD'!A:F,6,0)</f>
        <v>140.50000000000034</v>
      </c>
      <c r="G15225">
        <f>VLOOKUP(VALUE(RIGHT(B15225,2)),'XZ coord'!$T$144:$U$149,2,0)</f>
        <v>10.37</v>
      </c>
      <c r="H15225">
        <v>2.4</v>
      </c>
      <c r="I15225">
        <v>0.9</v>
      </c>
      <c r="J15225">
        <f>VLOOKUP(VALUE(RIGHT(B15225,2)),'XZ coord'!$T$144:$V$149,3,0)</f>
        <v>2.1</v>
      </c>
    </row>
    <row r="15226" spans="1:10" x14ac:dyDescent="0.2">
      <c r="A15226">
        <v>16225</v>
      </c>
      <c r="B15226" t="s">
        <v>15257</v>
      </c>
      <c r="C15226" t="s">
        <v>1339</v>
      </c>
      <c r="D15226" t="s">
        <v>11823</v>
      </c>
      <c r="E15226">
        <f>VLOOKUP(LEFT(B15226,LEN(B15226)-2),'Correction using CAD'!A:F,5,0)</f>
        <v>90.125</v>
      </c>
      <c r="F15226">
        <f>VLOOKUP(LEFT(B15226,LEN(B15226)-2),'Correction using CAD'!A:F,6,0)</f>
        <v>139.60000000000034</v>
      </c>
      <c r="G15226">
        <f>VLOOKUP(VALUE(RIGHT(B15226,2)),'XZ coord'!$T$144:$U$149,2,0)</f>
        <v>2.25</v>
      </c>
      <c r="H15226">
        <v>2.4</v>
      </c>
      <c r="I15226">
        <v>0.9</v>
      </c>
      <c r="J15226">
        <f>VLOOKUP(VALUE(RIGHT(B15226,2)),'XZ coord'!$T$144:$V$149,3,0)</f>
        <v>1.97</v>
      </c>
    </row>
    <row r="15227" spans="1:10" x14ac:dyDescent="0.2">
      <c r="A15227">
        <v>16226</v>
      </c>
      <c r="B15227" t="s">
        <v>15258</v>
      </c>
      <c r="C15227" t="s">
        <v>1342</v>
      </c>
      <c r="D15227" t="s">
        <v>11823</v>
      </c>
      <c r="E15227">
        <f>VLOOKUP(LEFT(B15227,LEN(B15227)-2),'Correction using CAD'!A:F,5,0)</f>
        <v>90.125</v>
      </c>
      <c r="F15227">
        <f>VLOOKUP(LEFT(B15227,LEN(B15227)-2),'Correction using CAD'!A:F,6,0)</f>
        <v>139.60000000000034</v>
      </c>
      <c r="G15227">
        <f>VLOOKUP(VALUE(RIGHT(B15227,2)),'XZ coord'!$T$144:$U$149,2,0)</f>
        <v>4.22</v>
      </c>
      <c r="H15227">
        <v>2.4</v>
      </c>
      <c r="I15227">
        <v>0.9</v>
      </c>
      <c r="J15227">
        <f>VLOOKUP(VALUE(RIGHT(B15227,2)),'XZ coord'!$T$144:$V$149,3,0)</f>
        <v>2.25</v>
      </c>
    </row>
    <row r="15228" spans="1:10" x14ac:dyDescent="0.2">
      <c r="A15228">
        <v>16227</v>
      </c>
      <c r="B15228" t="s">
        <v>15259</v>
      </c>
      <c r="C15228" t="s">
        <v>1339</v>
      </c>
      <c r="D15228" t="s">
        <v>11823</v>
      </c>
      <c r="E15228">
        <f>VLOOKUP(LEFT(B15228,LEN(B15228)-2),'Correction using CAD'!A:F,5,0)</f>
        <v>90.125</v>
      </c>
      <c r="F15228">
        <f>VLOOKUP(LEFT(B15228,LEN(B15228)-2),'Correction using CAD'!A:F,6,0)</f>
        <v>139.60000000000034</v>
      </c>
      <c r="G15228">
        <f>VLOOKUP(VALUE(RIGHT(B15228,2)),'XZ coord'!$T$144:$U$149,2,0)</f>
        <v>6.47</v>
      </c>
      <c r="H15228">
        <v>2.4</v>
      </c>
      <c r="I15228">
        <v>0.9</v>
      </c>
      <c r="J15228">
        <f>VLOOKUP(VALUE(RIGHT(B15228,2)),'XZ coord'!$T$144:$V$149,3,0)</f>
        <v>1.95</v>
      </c>
    </row>
    <row r="15229" spans="1:10" x14ac:dyDescent="0.2">
      <c r="A15229">
        <v>16228</v>
      </c>
      <c r="B15229" t="s">
        <v>15260</v>
      </c>
      <c r="C15229" t="s">
        <v>1339</v>
      </c>
      <c r="D15229" t="s">
        <v>11823</v>
      </c>
      <c r="E15229">
        <f>VLOOKUP(LEFT(B15229,LEN(B15229)-2),'Correction using CAD'!A:F,5,0)</f>
        <v>90.125</v>
      </c>
      <c r="F15229">
        <f>VLOOKUP(LEFT(B15229,LEN(B15229)-2),'Correction using CAD'!A:F,6,0)</f>
        <v>139.60000000000034</v>
      </c>
      <c r="G15229">
        <f>VLOOKUP(VALUE(RIGHT(B15229,2)),'XZ coord'!$T$144:$U$149,2,0)</f>
        <v>8.42</v>
      </c>
      <c r="H15229">
        <v>2.4</v>
      </c>
      <c r="I15229">
        <v>0.9</v>
      </c>
      <c r="J15229">
        <f>VLOOKUP(VALUE(RIGHT(B15229,2)),'XZ coord'!$T$144:$V$149,3,0)</f>
        <v>1.95</v>
      </c>
    </row>
    <row r="15230" spans="1:10" x14ac:dyDescent="0.2">
      <c r="A15230">
        <v>16229</v>
      </c>
      <c r="B15230" t="s">
        <v>15261</v>
      </c>
      <c r="C15230" t="s">
        <v>1342</v>
      </c>
      <c r="D15230" t="s">
        <v>11823</v>
      </c>
      <c r="E15230">
        <f>VLOOKUP(LEFT(B15230,LEN(B15230)-2),'Correction using CAD'!A:F,5,0)</f>
        <v>90.125</v>
      </c>
      <c r="F15230">
        <f>VLOOKUP(LEFT(B15230,LEN(B15230)-2),'Correction using CAD'!A:F,6,0)</f>
        <v>139.60000000000034</v>
      </c>
      <c r="G15230">
        <f>VLOOKUP(VALUE(RIGHT(B15230,2)),'XZ coord'!$T$144:$U$149,2,0)</f>
        <v>10.37</v>
      </c>
      <c r="H15230">
        <v>2.4</v>
      </c>
      <c r="I15230">
        <v>0.9</v>
      </c>
      <c r="J15230">
        <f>VLOOKUP(VALUE(RIGHT(B15230,2)),'XZ coord'!$T$144:$V$149,3,0)</f>
        <v>2.1</v>
      </c>
    </row>
    <row r="15231" spans="1:10" x14ac:dyDescent="0.2">
      <c r="A15231">
        <v>16230</v>
      </c>
      <c r="B15231" t="s">
        <v>15262</v>
      </c>
      <c r="C15231" t="s">
        <v>1339</v>
      </c>
      <c r="D15231" t="s">
        <v>11823</v>
      </c>
      <c r="E15231">
        <f>VLOOKUP(LEFT(B15231,LEN(B15231)-2),'Correction using CAD'!A:F,5,0)</f>
        <v>90.125</v>
      </c>
      <c r="F15231">
        <f>VLOOKUP(LEFT(B15231,LEN(B15231)-2),'Correction using CAD'!A:F,6,0)</f>
        <v>138.70000000000033</v>
      </c>
      <c r="G15231">
        <f>VLOOKUP(VALUE(RIGHT(B15231,2)),'XZ coord'!$T$144:$U$149,2,0)</f>
        <v>2.25</v>
      </c>
      <c r="H15231">
        <v>2.4</v>
      </c>
      <c r="I15231">
        <v>0.9</v>
      </c>
      <c r="J15231">
        <f>VLOOKUP(VALUE(RIGHT(B15231,2)),'XZ coord'!$T$144:$V$149,3,0)</f>
        <v>1.97</v>
      </c>
    </row>
    <row r="15232" spans="1:10" x14ac:dyDescent="0.2">
      <c r="A15232">
        <v>16231</v>
      </c>
      <c r="B15232" t="s">
        <v>15263</v>
      </c>
      <c r="C15232" t="s">
        <v>1342</v>
      </c>
      <c r="D15232" t="s">
        <v>11823</v>
      </c>
      <c r="E15232">
        <f>VLOOKUP(LEFT(B15232,LEN(B15232)-2),'Correction using CAD'!A:F,5,0)</f>
        <v>90.125</v>
      </c>
      <c r="F15232">
        <f>VLOOKUP(LEFT(B15232,LEN(B15232)-2),'Correction using CAD'!A:F,6,0)</f>
        <v>138.70000000000033</v>
      </c>
      <c r="G15232">
        <f>VLOOKUP(VALUE(RIGHT(B15232,2)),'XZ coord'!$T$144:$U$149,2,0)</f>
        <v>4.22</v>
      </c>
      <c r="H15232">
        <v>2.4</v>
      </c>
      <c r="I15232">
        <v>0.9</v>
      </c>
      <c r="J15232">
        <f>VLOOKUP(VALUE(RIGHT(B15232,2)),'XZ coord'!$T$144:$V$149,3,0)</f>
        <v>2.25</v>
      </c>
    </row>
    <row r="15233" spans="1:10" x14ac:dyDescent="0.2">
      <c r="A15233">
        <v>16232</v>
      </c>
      <c r="B15233" t="s">
        <v>15264</v>
      </c>
      <c r="C15233" t="s">
        <v>1339</v>
      </c>
      <c r="D15233" t="s">
        <v>11823</v>
      </c>
      <c r="E15233">
        <f>VLOOKUP(LEFT(B15233,LEN(B15233)-2),'Correction using CAD'!A:F,5,0)</f>
        <v>90.125</v>
      </c>
      <c r="F15233">
        <f>VLOOKUP(LEFT(B15233,LEN(B15233)-2),'Correction using CAD'!A:F,6,0)</f>
        <v>138.70000000000033</v>
      </c>
      <c r="G15233">
        <f>VLOOKUP(VALUE(RIGHT(B15233,2)),'XZ coord'!$T$144:$U$149,2,0)</f>
        <v>6.47</v>
      </c>
      <c r="H15233">
        <v>2.4</v>
      </c>
      <c r="I15233">
        <v>0.9</v>
      </c>
      <c r="J15233">
        <f>VLOOKUP(VALUE(RIGHT(B15233,2)),'XZ coord'!$T$144:$V$149,3,0)</f>
        <v>1.95</v>
      </c>
    </row>
    <row r="15234" spans="1:10" x14ac:dyDescent="0.2">
      <c r="A15234">
        <v>16233</v>
      </c>
      <c r="B15234" t="s">
        <v>15265</v>
      </c>
      <c r="C15234" t="s">
        <v>1339</v>
      </c>
      <c r="D15234" t="s">
        <v>11823</v>
      </c>
      <c r="E15234">
        <f>VLOOKUP(LEFT(B15234,LEN(B15234)-2),'Correction using CAD'!A:F,5,0)</f>
        <v>90.125</v>
      </c>
      <c r="F15234">
        <f>VLOOKUP(LEFT(B15234,LEN(B15234)-2),'Correction using CAD'!A:F,6,0)</f>
        <v>138.70000000000033</v>
      </c>
      <c r="G15234">
        <f>VLOOKUP(VALUE(RIGHT(B15234,2)),'XZ coord'!$T$144:$U$149,2,0)</f>
        <v>8.42</v>
      </c>
      <c r="H15234">
        <v>2.4</v>
      </c>
      <c r="I15234">
        <v>0.9</v>
      </c>
      <c r="J15234">
        <f>VLOOKUP(VALUE(RIGHT(B15234,2)),'XZ coord'!$T$144:$V$149,3,0)</f>
        <v>1.95</v>
      </c>
    </row>
    <row r="15235" spans="1:10" x14ac:dyDescent="0.2">
      <c r="A15235">
        <v>16234</v>
      </c>
      <c r="B15235" t="s">
        <v>15266</v>
      </c>
      <c r="C15235" t="s">
        <v>1342</v>
      </c>
      <c r="D15235" t="s">
        <v>11823</v>
      </c>
      <c r="E15235">
        <f>VLOOKUP(LEFT(B15235,LEN(B15235)-2),'Correction using CAD'!A:F,5,0)</f>
        <v>90.125</v>
      </c>
      <c r="F15235">
        <f>VLOOKUP(LEFT(B15235,LEN(B15235)-2),'Correction using CAD'!A:F,6,0)</f>
        <v>138.70000000000033</v>
      </c>
      <c r="G15235">
        <f>VLOOKUP(VALUE(RIGHT(B15235,2)),'XZ coord'!$T$144:$U$149,2,0)</f>
        <v>10.37</v>
      </c>
      <c r="H15235">
        <v>2.4</v>
      </c>
      <c r="I15235">
        <v>0.9</v>
      </c>
      <c r="J15235">
        <f>VLOOKUP(VALUE(RIGHT(B15235,2)),'XZ coord'!$T$144:$V$149,3,0)</f>
        <v>2.1</v>
      </c>
    </row>
    <row r="15236" spans="1:10" x14ac:dyDescent="0.2">
      <c r="A15236">
        <v>16235</v>
      </c>
      <c r="B15236" t="s">
        <v>15267</v>
      </c>
      <c r="C15236" t="s">
        <v>1339</v>
      </c>
      <c r="D15236" t="s">
        <v>11823</v>
      </c>
      <c r="E15236">
        <f>VLOOKUP(LEFT(B15236,LEN(B15236)-2),'Correction using CAD'!A:F,5,0)</f>
        <v>90.125</v>
      </c>
      <c r="F15236">
        <f>VLOOKUP(LEFT(B15236,LEN(B15236)-2),'Correction using CAD'!A:F,6,0)</f>
        <v>137.80000000000032</v>
      </c>
      <c r="G15236">
        <f>VLOOKUP(VALUE(RIGHT(B15236,2)),'XZ coord'!$T$144:$U$149,2,0)</f>
        <v>2.25</v>
      </c>
      <c r="H15236">
        <v>2.4</v>
      </c>
      <c r="I15236">
        <v>0.9</v>
      </c>
      <c r="J15236">
        <f>VLOOKUP(VALUE(RIGHT(B15236,2)),'XZ coord'!$T$144:$V$149,3,0)</f>
        <v>1.97</v>
      </c>
    </row>
    <row r="15237" spans="1:10" x14ac:dyDescent="0.2">
      <c r="A15237">
        <v>16236</v>
      </c>
      <c r="B15237" t="s">
        <v>15268</v>
      </c>
      <c r="C15237" t="s">
        <v>1342</v>
      </c>
      <c r="D15237" t="s">
        <v>11823</v>
      </c>
      <c r="E15237">
        <f>VLOOKUP(LEFT(B15237,LEN(B15237)-2),'Correction using CAD'!A:F,5,0)</f>
        <v>90.125</v>
      </c>
      <c r="F15237">
        <f>VLOOKUP(LEFT(B15237,LEN(B15237)-2),'Correction using CAD'!A:F,6,0)</f>
        <v>137.80000000000032</v>
      </c>
      <c r="G15237">
        <f>VLOOKUP(VALUE(RIGHT(B15237,2)),'XZ coord'!$T$144:$U$149,2,0)</f>
        <v>4.22</v>
      </c>
      <c r="H15237">
        <v>2.4</v>
      </c>
      <c r="I15237">
        <v>0.9</v>
      </c>
      <c r="J15237">
        <f>VLOOKUP(VALUE(RIGHT(B15237,2)),'XZ coord'!$T$144:$V$149,3,0)</f>
        <v>2.25</v>
      </c>
    </row>
    <row r="15238" spans="1:10" x14ac:dyDescent="0.2">
      <c r="A15238">
        <v>16237</v>
      </c>
      <c r="B15238" t="s">
        <v>15269</v>
      </c>
      <c r="C15238" t="s">
        <v>1339</v>
      </c>
      <c r="D15238" t="s">
        <v>11823</v>
      </c>
      <c r="E15238">
        <f>VLOOKUP(LEFT(B15238,LEN(B15238)-2),'Correction using CAD'!A:F,5,0)</f>
        <v>90.125</v>
      </c>
      <c r="F15238">
        <f>VLOOKUP(LEFT(B15238,LEN(B15238)-2),'Correction using CAD'!A:F,6,0)</f>
        <v>137.80000000000032</v>
      </c>
      <c r="G15238">
        <f>VLOOKUP(VALUE(RIGHT(B15238,2)),'XZ coord'!$T$144:$U$149,2,0)</f>
        <v>6.47</v>
      </c>
      <c r="H15238">
        <v>2.4</v>
      </c>
      <c r="I15238">
        <v>0.9</v>
      </c>
      <c r="J15238">
        <f>VLOOKUP(VALUE(RIGHT(B15238,2)),'XZ coord'!$T$144:$V$149,3,0)</f>
        <v>1.95</v>
      </c>
    </row>
    <row r="15239" spans="1:10" x14ac:dyDescent="0.2">
      <c r="A15239">
        <v>16238</v>
      </c>
      <c r="B15239" t="s">
        <v>15270</v>
      </c>
      <c r="C15239" t="s">
        <v>1339</v>
      </c>
      <c r="D15239" t="s">
        <v>11823</v>
      </c>
      <c r="E15239">
        <f>VLOOKUP(LEFT(B15239,LEN(B15239)-2),'Correction using CAD'!A:F,5,0)</f>
        <v>90.125</v>
      </c>
      <c r="F15239">
        <f>VLOOKUP(LEFT(B15239,LEN(B15239)-2),'Correction using CAD'!A:F,6,0)</f>
        <v>137.80000000000032</v>
      </c>
      <c r="G15239">
        <f>VLOOKUP(VALUE(RIGHT(B15239,2)),'XZ coord'!$T$144:$U$149,2,0)</f>
        <v>8.42</v>
      </c>
      <c r="H15239">
        <v>2.4</v>
      </c>
      <c r="I15239">
        <v>0.9</v>
      </c>
      <c r="J15239">
        <f>VLOOKUP(VALUE(RIGHT(B15239,2)),'XZ coord'!$T$144:$V$149,3,0)</f>
        <v>1.95</v>
      </c>
    </row>
    <row r="15240" spans="1:10" x14ac:dyDescent="0.2">
      <c r="A15240">
        <v>16239</v>
      </c>
      <c r="B15240" t="s">
        <v>15271</v>
      </c>
      <c r="C15240" t="s">
        <v>1339</v>
      </c>
      <c r="D15240" t="s">
        <v>11823</v>
      </c>
      <c r="E15240">
        <f>VLOOKUP(LEFT(B15240,LEN(B15240)-2),'Correction using CAD'!A:F,5,0)</f>
        <v>90.125</v>
      </c>
      <c r="F15240">
        <f>VLOOKUP(LEFT(B15240,LEN(B15240)-2),'Correction using CAD'!A:F,6,0)</f>
        <v>137.80000000000032</v>
      </c>
      <c r="G15240">
        <f>VLOOKUP(VALUE(RIGHT(B15240,2)),'XZ coord'!$T$144:$U$149,2,0)</f>
        <v>10.37</v>
      </c>
      <c r="H15240">
        <v>2.4</v>
      </c>
      <c r="I15240">
        <v>0.9</v>
      </c>
      <c r="J15240">
        <f>VLOOKUP(VALUE(RIGHT(B15240,2)),'XZ coord'!$T$144:$V$149,3,0)</f>
        <v>2.1</v>
      </c>
    </row>
    <row r="15241" spans="1:10" x14ac:dyDescent="0.2">
      <c r="A15241">
        <v>16240</v>
      </c>
      <c r="B15241" t="s">
        <v>15272</v>
      </c>
      <c r="C15241" t="s">
        <v>1339</v>
      </c>
      <c r="D15241" t="s">
        <v>11823</v>
      </c>
      <c r="E15241">
        <f>VLOOKUP(LEFT(B15241,LEN(B15241)-2),'Correction using CAD'!A:F,5,0)</f>
        <v>96.2</v>
      </c>
      <c r="F15241">
        <f>VLOOKUP(LEFT(B15241,LEN(B15241)-2),'Correction using CAD'!A:F,6,0)</f>
        <v>140.50000000000034</v>
      </c>
      <c r="G15241">
        <f>VLOOKUP(VALUE(RIGHT(B15241,2)),'XZ coord'!$T$144:$U$149,2,0)</f>
        <v>2.25</v>
      </c>
      <c r="H15241">
        <v>2.4</v>
      </c>
      <c r="I15241">
        <v>0.9</v>
      </c>
      <c r="J15241">
        <f>VLOOKUP(VALUE(RIGHT(B15241,2)),'XZ coord'!$T$144:$V$149,3,0)</f>
        <v>1.97</v>
      </c>
    </row>
    <row r="15242" spans="1:10" x14ac:dyDescent="0.2">
      <c r="A15242">
        <v>16241</v>
      </c>
      <c r="B15242" t="s">
        <v>15273</v>
      </c>
      <c r="C15242" t="s">
        <v>1342</v>
      </c>
      <c r="D15242" t="s">
        <v>11823</v>
      </c>
      <c r="E15242">
        <f>VLOOKUP(LEFT(B15242,LEN(B15242)-2),'Correction using CAD'!A:F,5,0)</f>
        <v>96.2</v>
      </c>
      <c r="F15242">
        <f>VLOOKUP(LEFT(B15242,LEN(B15242)-2),'Correction using CAD'!A:F,6,0)</f>
        <v>140.50000000000034</v>
      </c>
      <c r="G15242">
        <f>VLOOKUP(VALUE(RIGHT(B15242,2)),'XZ coord'!$T$144:$U$149,2,0)</f>
        <v>4.22</v>
      </c>
      <c r="H15242">
        <v>2.4</v>
      </c>
      <c r="I15242">
        <v>0.9</v>
      </c>
      <c r="J15242">
        <f>VLOOKUP(VALUE(RIGHT(B15242,2)),'XZ coord'!$T$144:$V$149,3,0)</f>
        <v>2.25</v>
      </c>
    </row>
    <row r="15243" spans="1:10" x14ac:dyDescent="0.2">
      <c r="A15243">
        <v>16242</v>
      </c>
      <c r="B15243" t="s">
        <v>15274</v>
      </c>
      <c r="C15243" t="s">
        <v>1339</v>
      </c>
      <c r="D15243" t="s">
        <v>11823</v>
      </c>
      <c r="E15243">
        <f>VLOOKUP(LEFT(B15243,LEN(B15243)-2),'Correction using CAD'!A:F,5,0)</f>
        <v>96.2</v>
      </c>
      <c r="F15243">
        <f>VLOOKUP(LEFT(B15243,LEN(B15243)-2),'Correction using CAD'!A:F,6,0)</f>
        <v>140.50000000000034</v>
      </c>
      <c r="G15243">
        <f>VLOOKUP(VALUE(RIGHT(B15243,2)),'XZ coord'!$T$144:$U$149,2,0)</f>
        <v>6.47</v>
      </c>
      <c r="H15243">
        <v>2.4</v>
      </c>
      <c r="I15243">
        <v>0.9</v>
      </c>
      <c r="J15243">
        <f>VLOOKUP(VALUE(RIGHT(B15243,2)),'XZ coord'!$T$144:$V$149,3,0)</f>
        <v>1.95</v>
      </c>
    </row>
    <row r="15244" spans="1:10" x14ac:dyDescent="0.2">
      <c r="A15244">
        <v>16243</v>
      </c>
      <c r="B15244" t="s">
        <v>15275</v>
      </c>
      <c r="C15244" t="s">
        <v>1339</v>
      </c>
      <c r="D15244" t="s">
        <v>11823</v>
      </c>
      <c r="E15244">
        <f>VLOOKUP(LEFT(B15244,LEN(B15244)-2),'Correction using CAD'!A:F,5,0)</f>
        <v>96.2</v>
      </c>
      <c r="F15244">
        <f>VLOOKUP(LEFT(B15244,LEN(B15244)-2),'Correction using CAD'!A:F,6,0)</f>
        <v>140.50000000000034</v>
      </c>
      <c r="G15244">
        <f>VLOOKUP(VALUE(RIGHT(B15244,2)),'XZ coord'!$T$144:$U$149,2,0)</f>
        <v>8.42</v>
      </c>
      <c r="H15244">
        <v>2.4</v>
      </c>
      <c r="I15244">
        <v>0.9</v>
      </c>
      <c r="J15244">
        <f>VLOOKUP(VALUE(RIGHT(B15244,2)),'XZ coord'!$T$144:$V$149,3,0)</f>
        <v>1.95</v>
      </c>
    </row>
    <row r="15245" spans="1:10" x14ac:dyDescent="0.2">
      <c r="A15245">
        <v>16244</v>
      </c>
      <c r="B15245" t="s">
        <v>15276</v>
      </c>
      <c r="C15245" t="s">
        <v>1339</v>
      </c>
      <c r="D15245" t="s">
        <v>11823</v>
      </c>
      <c r="E15245">
        <f>VLOOKUP(LEFT(B15245,LEN(B15245)-2),'Correction using CAD'!A:F,5,0)</f>
        <v>96.2</v>
      </c>
      <c r="F15245">
        <f>VLOOKUP(LEFT(B15245,LEN(B15245)-2),'Correction using CAD'!A:F,6,0)</f>
        <v>140.50000000000034</v>
      </c>
      <c r="G15245">
        <f>VLOOKUP(VALUE(RIGHT(B15245,2)),'XZ coord'!$T$144:$U$149,2,0)</f>
        <v>10.37</v>
      </c>
      <c r="H15245">
        <v>2.4</v>
      </c>
      <c r="I15245">
        <v>0.9</v>
      </c>
      <c r="J15245">
        <f>VLOOKUP(VALUE(RIGHT(B15245,2)),'XZ coord'!$T$144:$V$149,3,0)</f>
        <v>2.1</v>
      </c>
    </row>
    <row r="15246" spans="1:10" x14ac:dyDescent="0.2">
      <c r="A15246">
        <v>16245</v>
      </c>
      <c r="B15246" t="s">
        <v>15277</v>
      </c>
      <c r="C15246" t="s">
        <v>1339</v>
      </c>
      <c r="D15246" t="s">
        <v>11823</v>
      </c>
      <c r="E15246">
        <f>VLOOKUP(LEFT(B15246,LEN(B15246)-2),'Correction using CAD'!A:F,5,0)</f>
        <v>96.2</v>
      </c>
      <c r="F15246">
        <f>VLOOKUP(LEFT(B15246,LEN(B15246)-2),'Correction using CAD'!A:F,6,0)</f>
        <v>139.60000000000034</v>
      </c>
      <c r="G15246">
        <f>VLOOKUP(VALUE(RIGHT(B15246,2)),'XZ coord'!$T$144:$U$149,2,0)</f>
        <v>2.25</v>
      </c>
      <c r="H15246">
        <v>2.4</v>
      </c>
      <c r="I15246">
        <v>0.9</v>
      </c>
      <c r="J15246">
        <f>VLOOKUP(VALUE(RIGHT(B15246,2)),'XZ coord'!$T$144:$V$149,3,0)</f>
        <v>1.97</v>
      </c>
    </row>
    <row r="15247" spans="1:10" x14ac:dyDescent="0.2">
      <c r="A15247">
        <v>16246</v>
      </c>
      <c r="B15247" t="s">
        <v>15278</v>
      </c>
      <c r="C15247" t="s">
        <v>1342</v>
      </c>
      <c r="D15247" t="s">
        <v>11823</v>
      </c>
      <c r="E15247">
        <f>VLOOKUP(LEFT(B15247,LEN(B15247)-2),'Correction using CAD'!A:F,5,0)</f>
        <v>96.2</v>
      </c>
      <c r="F15247">
        <f>VLOOKUP(LEFT(B15247,LEN(B15247)-2),'Correction using CAD'!A:F,6,0)</f>
        <v>139.60000000000034</v>
      </c>
      <c r="G15247">
        <f>VLOOKUP(VALUE(RIGHT(B15247,2)),'XZ coord'!$T$144:$U$149,2,0)</f>
        <v>4.22</v>
      </c>
      <c r="H15247">
        <v>2.4</v>
      </c>
      <c r="I15247">
        <v>0.9</v>
      </c>
      <c r="J15247">
        <f>VLOOKUP(VALUE(RIGHT(B15247,2)),'XZ coord'!$T$144:$V$149,3,0)</f>
        <v>2.25</v>
      </c>
    </row>
    <row r="15248" spans="1:10" x14ac:dyDescent="0.2">
      <c r="A15248">
        <v>16247</v>
      </c>
      <c r="B15248" t="s">
        <v>15279</v>
      </c>
      <c r="C15248" t="s">
        <v>1339</v>
      </c>
      <c r="D15248" t="s">
        <v>11823</v>
      </c>
      <c r="E15248">
        <f>VLOOKUP(LEFT(B15248,LEN(B15248)-2),'Correction using CAD'!A:F,5,0)</f>
        <v>96.2</v>
      </c>
      <c r="F15248">
        <f>VLOOKUP(LEFT(B15248,LEN(B15248)-2),'Correction using CAD'!A:F,6,0)</f>
        <v>139.60000000000034</v>
      </c>
      <c r="G15248">
        <f>VLOOKUP(VALUE(RIGHT(B15248,2)),'XZ coord'!$T$144:$U$149,2,0)</f>
        <v>6.47</v>
      </c>
      <c r="H15248">
        <v>2.4</v>
      </c>
      <c r="I15248">
        <v>0.9</v>
      </c>
      <c r="J15248">
        <f>VLOOKUP(VALUE(RIGHT(B15248,2)),'XZ coord'!$T$144:$V$149,3,0)</f>
        <v>1.95</v>
      </c>
    </row>
    <row r="15249" spans="1:10" x14ac:dyDescent="0.2">
      <c r="A15249">
        <v>16248</v>
      </c>
      <c r="B15249" t="s">
        <v>15280</v>
      </c>
      <c r="C15249" t="s">
        <v>1339</v>
      </c>
      <c r="D15249" t="s">
        <v>11823</v>
      </c>
      <c r="E15249">
        <f>VLOOKUP(LEFT(B15249,LEN(B15249)-2),'Correction using CAD'!A:F,5,0)</f>
        <v>96.2</v>
      </c>
      <c r="F15249">
        <f>VLOOKUP(LEFT(B15249,LEN(B15249)-2),'Correction using CAD'!A:F,6,0)</f>
        <v>139.60000000000034</v>
      </c>
      <c r="G15249">
        <f>VLOOKUP(VALUE(RIGHT(B15249,2)),'XZ coord'!$T$144:$U$149,2,0)</f>
        <v>8.42</v>
      </c>
      <c r="H15249">
        <v>2.4</v>
      </c>
      <c r="I15249">
        <v>0.9</v>
      </c>
      <c r="J15249">
        <f>VLOOKUP(VALUE(RIGHT(B15249,2)),'XZ coord'!$T$144:$V$149,3,0)</f>
        <v>1.95</v>
      </c>
    </row>
    <row r="15250" spans="1:10" x14ac:dyDescent="0.2">
      <c r="A15250">
        <v>16249</v>
      </c>
      <c r="B15250" t="s">
        <v>15281</v>
      </c>
      <c r="C15250" t="s">
        <v>1339</v>
      </c>
      <c r="D15250" t="s">
        <v>11823</v>
      </c>
      <c r="E15250">
        <f>VLOOKUP(LEFT(B15250,LEN(B15250)-2),'Correction using CAD'!A:F,5,0)</f>
        <v>96.2</v>
      </c>
      <c r="F15250">
        <f>VLOOKUP(LEFT(B15250,LEN(B15250)-2),'Correction using CAD'!A:F,6,0)</f>
        <v>139.60000000000034</v>
      </c>
      <c r="G15250">
        <f>VLOOKUP(VALUE(RIGHT(B15250,2)),'XZ coord'!$T$144:$U$149,2,0)</f>
        <v>10.37</v>
      </c>
      <c r="H15250">
        <v>2.4</v>
      </c>
      <c r="I15250">
        <v>0.9</v>
      </c>
      <c r="J15250">
        <f>VLOOKUP(VALUE(RIGHT(B15250,2)),'XZ coord'!$T$144:$V$149,3,0)</f>
        <v>2.1</v>
      </c>
    </row>
    <row r="15251" spans="1:10" x14ac:dyDescent="0.2">
      <c r="A15251">
        <v>16250</v>
      </c>
      <c r="B15251" t="s">
        <v>15282</v>
      </c>
      <c r="C15251" t="s">
        <v>1339</v>
      </c>
      <c r="D15251" t="s">
        <v>11823</v>
      </c>
      <c r="E15251">
        <f>VLOOKUP(LEFT(B15251,LEN(B15251)-2),'Correction using CAD'!A:F,5,0)</f>
        <v>96.2</v>
      </c>
      <c r="F15251">
        <f>VLOOKUP(LEFT(B15251,LEN(B15251)-2),'Correction using CAD'!A:F,6,0)</f>
        <v>138.70000000000033</v>
      </c>
      <c r="G15251">
        <f>VLOOKUP(VALUE(RIGHT(B15251,2)),'XZ coord'!$T$144:$U$149,2,0)</f>
        <v>2.25</v>
      </c>
      <c r="H15251">
        <v>2.4</v>
      </c>
      <c r="I15251">
        <v>0.9</v>
      </c>
      <c r="J15251">
        <f>VLOOKUP(VALUE(RIGHT(B15251,2)),'XZ coord'!$T$144:$V$149,3,0)</f>
        <v>1.97</v>
      </c>
    </row>
    <row r="15252" spans="1:10" x14ac:dyDescent="0.2">
      <c r="A15252">
        <v>16251</v>
      </c>
      <c r="B15252" t="s">
        <v>15283</v>
      </c>
      <c r="C15252" t="s">
        <v>1342</v>
      </c>
      <c r="D15252" t="s">
        <v>11823</v>
      </c>
      <c r="E15252">
        <f>VLOOKUP(LEFT(B15252,LEN(B15252)-2),'Correction using CAD'!A:F,5,0)</f>
        <v>96.2</v>
      </c>
      <c r="F15252">
        <f>VLOOKUP(LEFT(B15252,LEN(B15252)-2),'Correction using CAD'!A:F,6,0)</f>
        <v>138.70000000000033</v>
      </c>
      <c r="G15252">
        <f>VLOOKUP(VALUE(RIGHT(B15252,2)),'XZ coord'!$T$144:$U$149,2,0)</f>
        <v>4.22</v>
      </c>
      <c r="H15252">
        <v>2.4</v>
      </c>
      <c r="I15252">
        <v>0.9</v>
      </c>
      <c r="J15252">
        <f>VLOOKUP(VALUE(RIGHT(B15252,2)),'XZ coord'!$T$144:$V$149,3,0)</f>
        <v>2.25</v>
      </c>
    </row>
    <row r="15253" spans="1:10" x14ac:dyDescent="0.2">
      <c r="A15253">
        <v>16252</v>
      </c>
      <c r="B15253" t="s">
        <v>15284</v>
      </c>
      <c r="C15253" t="s">
        <v>1339</v>
      </c>
      <c r="D15253" t="s">
        <v>11823</v>
      </c>
      <c r="E15253">
        <f>VLOOKUP(LEFT(B15253,LEN(B15253)-2),'Correction using CAD'!A:F,5,0)</f>
        <v>96.2</v>
      </c>
      <c r="F15253">
        <f>VLOOKUP(LEFT(B15253,LEN(B15253)-2),'Correction using CAD'!A:F,6,0)</f>
        <v>138.70000000000033</v>
      </c>
      <c r="G15253">
        <f>VLOOKUP(VALUE(RIGHT(B15253,2)),'XZ coord'!$T$144:$U$149,2,0)</f>
        <v>6.47</v>
      </c>
      <c r="H15253">
        <v>2.4</v>
      </c>
      <c r="I15253">
        <v>0.9</v>
      </c>
      <c r="J15253">
        <f>VLOOKUP(VALUE(RIGHT(B15253,2)),'XZ coord'!$T$144:$V$149,3,0)</f>
        <v>1.95</v>
      </c>
    </row>
    <row r="15254" spans="1:10" x14ac:dyDescent="0.2">
      <c r="A15254">
        <v>16253</v>
      </c>
      <c r="B15254" t="s">
        <v>15285</v>
      </c>
      <c r="C15254" t="s">
        <v>1339</v>
      </c>
      <c r="D15254" t="s">
        <v>11823</v>
      </c>
      <c r="E15254">
        <f>VLOOKUP(LEFT(B15254,LEN(B15254)-2),'Correction using CAD'!A:F,5,0)</f>
        <v>96.2</v>
      </c>
      <c r="F15254">
        <f>VLOOKUP(LEFT(B15254,LEN(B15254)-2),'Correction using CAD'!A:F,6,0)</f>
        <v>138.70000000000033</v>
      </c>
      <c r="G15254">
        <f>VLOOKUP(VALUE(RIGHT(B15254,2)),'XZ coord'!$T$144:$U$149,2,0)</f>
        <v>8.42</v>
      </c>
      <c r="H15254">
        <v>2.4</v>
      </c>
      <c r="I15254">
        <v>0.9</v>
      </c>
      <c r="J15254">
        <f>VLOOKUP(VALUE(RIGHT(B15254,2)),'XZ coord'!$T$144:$V$149,3,0)</f>
        <v>1.95</v>
      </c>
    </row>
    <row r="15255" spans="1:10" x14ac:dyDescent="0.2">
      <c r="A15255">
        <v>16254</v>
      </c>
      <c r="B15255" t="s">
        <v>15286</v>
      </c>
      <c r="C15255" t="s">
        <v>1339</v>
      </c>
      <c r="D15255" t="s">
        <v>11823</v>
      </c>
      <c r="E15255">
        <f>VLOOKUP(LEFT(B15255,LEN(B15255)-2),'Correction using CAD'!A:F,5,0)</f>
        <v>96.2</v>
      </c>
      <c r="F15255">
        <f>VLOOKUP(LEFT(B15255,LEN(B15255)-2),'Correction using CAD'!A:F,6,0)</f>
        <v>138.70000000000033</v>
      </c>
      <c r="G15255">
        <f>VLOOKUP(VALUE(RIGHT(B15255,2)),'XZ coord'!$T$144:$U$149,2,0)</f>
        <v>10.37</v>
      </c>
      <c r="H15255">
        <v>2.4</v>
      </c>
      <c r="I15255">
        <v>0.9</v>
      </c>
      <c r="J15255">
        <f>VLOOKUP(VALUE(RIGHT(B15255,2)),'XZ coord'!$T$144:$V$149,3,0)</f>
        <v>2.1</v>
      </c>
    </row>
    <row r="15256" spans="1:10" x14ac:dyDescent="0.2">
      <c r="A15256">
        <v>16255</v>
      </c>
      <c r="B15256" t="s">
        <v>15287</v>
      </c>
      <c r="C15256" t="s">
        <v>1339</v>
      </c>
      <c r="D15256" t="s">
        <v>11823</v>
      </c>
      <c r="E15256">
        <f>VLOOKUP(LEFT(B15256,LEN(B15256)-2),'Correction using CAD'!A:F,5,0)</f>
        <v>96.2</v>
      </c>
      <c r="F15256">
        <f>VLOOKUP(LEFT(B15256,LEN(B15256)-2),'Correction using CAD'!A:F,6,0)</f>
        <v>137.80000000000032</v>
      </c>
      <c r="G15256">
        <f>VLOOKUP(VALUE(RIGHT(B15256,2)),'XZ coord'!$T$144:$U$149,2,0)</f>
        <v>2.25</v>
      </c>
      <c r="H15256">
        <v>2.4</v>
      </c>
      <c r="I15256">
        <v>0.9</v>
      </c>
      <c r="J15256">
        <f>VLOOKUP(VALUE(RIGHT(B15256,2)),'XZ coord'!$T$144:$V$149,3,0)</f>
        <v>1.97</v>
      </c>
    </row>
    <row r="15257" spans="1:10" x14ac:dyDescent="0.2">
      <c r="A15257">
        <v>16256</v>
      </c>
      <c r="B15257" t="s">
        <v>15288</v>
      </c>
      <c r="C15257" t="s">
        <v>1342</v>
      </c>
      <c r="D15257" t="s">
        <v>11823</v>
      </c>
      <c r="E15257">
        <f>VLOOKUP(LEFT(B15257,LEN(B15257)-2),'Correction using CAD'!A:F,5,0)</f>
        <v>96.2</v>
      </c>
      <c r="F15257">
        <f>VLOOKUP(LEFT(B15257,LEN(B15257)-2),'Correction using CAD'!A:F,6,0)</f>
        <v>137.80000000000032</v>
      </c>
      <c r="G15257">
        <f>VLOOKUP(VALUE(RIGHT(B15257,2)),'XZ coord'!$T$144:$U$149,2,0)</f>
        <v>4.22</v>
      </c>
      <c r="H15257">
        <v>2.4</v>
      </c>
      <c r="I15257">
        <v>0.9</v>
      </c>
      <c r="J15257">
        <f>VLOOKUP(VALUE(RIGHT(B15257,2)),'XZ coord'!$T$144:$V$149,3,0)</f>
        <v>2.25</v>
      </c>
    </row>
    <row r="15258" spans="1:10" x14ac:dyDescent="0.2">
      <c r="A15258">
        <v>16257</v>
      </c>
      <c r="B15258" t="s">
        <v>15289</v>
      </c>
      <c r="C15258" t="s">
        <v>1339</v>
      </c>
      <c r="D15258" t="s">
        <v>11823</v>
      </c>
      <c r="E15258">
        <f>VLOOKUP(LEFT(B15258,LEN(B15258)-2),'Correction using CAD'!A:F,5,0)</f>
        <v>96.2</v>
      </c>
      <c r="F15258">
        <f>VLOOKUP(LEFT(B15258,LEN(B15258)-2),'Correction using CAD'!A:F,6,0)</f>
        <v>137.80000000000032</v>
      </c>
      <c r="G15258">
        <f>VLOOKUP(VALUE(RIGHT(B15258,2)),'XZ coord'!$T$144:$U$149,2,0)</f>
        <v>6.47</v>
      </c>
      <c r="H15258">
        <v>2.4</v>
      </c>
      <c r="I15258">
        <v>0.9</v>
      </c>
      <c r="J15258">
        <f>VLOOKUP(VALUE(RIGHT(B15258,2)),'XZ coord'!$T$144:$V$149,3,0)</f>
        <v>1.95</v>
      </c>
    </row>
    <row r="15259" spans="1:10" x14ac:dyDescent="0.2">
      <c r="A15259">
        <v>16258</v>
      </c>
      <c r="B15259" t="s">
        <v>15290</v>
      </c>
      <c r="C15259" t="s">
        <v>1339</v>
      </c>
      <c r="D15259" t="s">
        <v>11823</v>
      </c>
      <c r="E15259">
        <f>VLOOKUP(LEFT(B15259,LEN(B15259)-2),'Correction using CAD'!A:F,5,0)</f>
        <v>96.2</v>
      </c>
      <c r="F15259">
        <f>VLOOKUP(LEFT(B15259,LEN(B15259)-2),'Correction using CAD'!A:F,6,0)</f>
        <v>137.80000000000032</v>
      </c>
      <c r="G15259">
        <f>VLOOKUP(VALUE(RIGHT(B15259,2)),'XZ coord'!$T$144:$U$149,2,0)</f>
        <v>8.42</v>
      </c>
      <c r="H15259">
        <v>2.4</v>
      </c>
      <c r="I15259">
        <v>0.9</v>
      </c>
      <c r="J15259">
        <f>VLOOKUP(VALUE(RIGHT(B15259,2)),'XZ coord'!$T$144:$V$149,3,0)</f>
        <v>1.95</v>
      </c>
    </row>
    <row r="15260" spans="1:10" x14ac:dyDescent="0.2">
      <c r="A15260">
        <v>16259</v>
      </c>
      <c r="B15260" t="s">
        <v>15291</v>
      </c>
      <c r="C15260" t="s">
        <v>1339</v>
      </c>
      <c r="D15260" t="s">
        <v>11823</v>
      </c>
      <c r="E15260">
        <f>VLOOKUP(LEFT(B15260,LEN(B15260)-2),'Correction using CAD'!A:F,5,0)</f>
        <v>96.2</v>
      </c>
      <c r="F15260">
        <f>VLOOKUP(LEFT(B15260,LEN(B15260)-2),'Correction using CAD'!A:F,6,0)</f>
        <v>137.80000000000032</v>
      </c>
      <c r="G15260">
        <f>VLOOKUP(VALUE(RIGHT(B15260,2)),'XZ coord'!$T$144:$U$149,2,0)</f>
        <v>10.37</v>
      </c>
      <c r="H15260">
        <v>2.4</v>
      </c>
      <c r="I15260">
        <v>0.9</v>
      </c>
      <c r="J15260">
        <f>VLOOKUP(VALUE(RIGHT(B15260,2)),'XZ coord'!$T$144:$V$149,3,0)</f>
        <v>2.1</v>
      </c>
    </row>
    <row r="15261" spans="1:10" x14ac:dyDescent="0.2">
      <c r="A15261">
        <v>16260</v>
      </c>
      <c r="B15261" t="s">
        <v>15292</v>
      </c>
      <c r="C15261" t="s">
        <v>1339</v>
      </c>
      <c r="D15261" t="s">
        <v>11823</v>
      </c>
      <c r="E15261">
        <f>VLOOKUP(LEFT(B15261,LEN(B15261)-2),'Correction using CAD'!A:F,5,0)</f>
        <v>90.125</v>
      </c>
      <c r="F15261">
        <f>VLOOKUP(LEFT(B15261,LEN(B15261)-2),'Correction using CAD'!A:F,6,0)</f>
        <v>136.90000000000032</v>
      </c>
      <c r="G15261">
        <f>VLOOKUP(VALUE(RIGHT(B15261,2)),'XZ coord'!$T$144:$U$149,2,0)</f>
        <v>6.47</v>
      </c>
      <c r="H15261">
        <v>2.4</v>
      </c>
      <c r="I15261">
        <v>0.9</v>
      </c>
      <c r="J15261">
        <f>VLOOKUP(VALUE(RIGHT(B15261,2)),'XZ coord'!$T$144:$V$149,3,0)</f>
        <v>1.95</v>
      </c>
    </row>
    <row r="15262" spans="1:10" x14ac:dyDescent="0.2">
      <c r="A15262">
        <v>16261</v>
      </c>
      <c r="B15262" t="s">
        <v>15293</v>
      </c>
      <c r="C15262" t="s">
        <v>1339</v>
      </c>
      <c r="D15262" t="s">
        <v>11823</v>
      </c>
      <c r="E15262">
        <f>VLOOKUP(LEFT(B15262,LEN(B15262)-2),'Correction using CAD'!A:F,5,0)</f>
        <v>90.125</v>
      </c>
      <c r="F15262">
        <f>VLOOKUP(LEFT(B15262,LEN(B15262)-2),'Correction using CAD'!A:F,6,0)</f>
        <v>136.90000000000032</v>
      </c>
      <c r="G15262">
        <f>VLOOKUP(VALUE(RIGHT(B15262,2)),'XZ coord'!$T$144:$U$149,2,0)</f>
        <v>8.42</v>
      </c>
      <c r="H15262">
        <v>2.4</v>
      </c>
      <c r="I15262">
        <v>0.9</v>
      </c>
      <c r="J15262">
        <f>VLOOKUP(VALUE(RIGHT(B15262,2)),'XZ coord'!$T$144:$V$149,3,0)</f>
        <v>1.95</v>
      </c>
    </row>
    <row r="15263" spans="1:10" x14ac:dyDescent="0.2">
      <c r="A15263">
        <v>16262</v>
      </c>
      <c r="B15263" t="s">
        <v>15294</v>
      </c>
      <c r="C15263" t="s">
        <v>1342</v>
      </c>
      <c r="D15263" t="s">
        <v>11823</v>
      </c>
      <c r="E15263">
        <f>VLOOKUP(LEFT(B15263,LEN(B15263)-2),'Correction using CAD'!A:F,5,0)</f>
        <v>90.125</v>
      </c>
      <c r="F15263">
        <f>VLOOKUP(LEFT(B15263,LEN(B15263)-2),'Correction using CAD'!A:F,6,0)</f>
        <v>136.90000000000032</v>
      </c>
      <c r="G15263">
        <f>VLOOKUP(VALUE(RIGHT(B15263,2)),'XZ coord'!$T$144:$U$149,2,0)</f>
        <v>10.37</v>
      </c>
      <c r="H15263">
        <v>2.4</v>
      </c>
      <c r="I15263">
        <v>0.9</v>
      </c>
      <c r="J15263">
        <f>VLOOKUP(VALUE(RIGHT(B15263,2)),'XZ coord'!$T$144:$V$149,3,0)</f>
        <v>2.1</v>
      </c>
    </row>
    <row r="15264" spans="1:10" x14ac:dyDescent="0.2">
      <c r="A15264">
        <v>16263</v>
      </c>
      <c r="B15264" t="s">
        <v>15295</v>
      </c>
      <c r="C15264" t="s">
        <v>1339</v>
      </c>
      <c r="D15264" t="s">
        <v>11823</v>
      </c>
      <c r="E15264">
        <f>VLOOKUP(LEFT(B15264,LEN(B15264)-2),'Correction using CAD'!A:F,5,0)</f>
        <v>90.125</v>
      </c>
      <c r="F15264">
        <f>VLOOKUP(LEFT(B15264,LEN(B15264)-2),'Correction using CAD'!A:F,6,0)</f>
        <v>136.00000000000031</v>
      </c>
      <c r="G15264">
        <f>VLOOKUP(VALUE(RIGHT(B15264,2)),'XZ coord'!$T$144:$U$149,2,0)</f>
        <v>6.47</v>
      </c>
      <c r="H15264">
        <v>2.4</v>
      </c>
      <c r="I15264">
        <v>0.9</v>
      </c>
      <c r="J15264">
        <f>VLOOKUP(VALUE(RIGHT(B15264,2)),'XZ coord'!$T$144:$V$149,3,0)</f>
        <v>1.95</v>
      </c>
    </row>
    <row r="15265" spans="1:10" x14ac:dyDescent="0.2">
      <c r="A15265">
        <v>16264</v>
      </c>
      <c r="B15265" t="s">
        <v>15296</v>
      </c>
      <c r="C15265" t="s">
        <v>1339</v>
      </c>
      <c r="D15265" t="s">
        <v>11823</v>
      </c>
      <c r="E15265">
        <f>VLOOKUP(LEFT(B15265,LEN(B15265)-2),'Correction using CAD'!A:F,5,0)</f>
        <v>90.125</v>
      </c>
      <c r="F15265">
        <f>VLOOKUP(LEFT(B15265,LEN(B15265)-2),'Correction using CAD'!A:F,6,0)</f>
        <v>136.00000000000031</v>
      </c>
      <c r="G15265">
        <f>VLOOKUP(VALUE(RIGHT(B15265,2)),'XZ coord'!$T$144:$U$149,2,0)</f>
        <v>8.42</v>
      </c>
      <c r="H15265">
        <v>2.4</v>
      </c>
      <c r="I15265">
        <v>0.9</v>
      </c>
      <c r="J15265">
        <f>VLOOKUP(VALUE(RIGHT(B15265,2)),'XZ coord'!$T$144:$V$149,3,0)</f>
        <v>1.95</v>
      </c>
    </row>
    <row r="15266" spans="1:10" x14ac:dyDescent="0.2">
      <c r="A15266">
        <v>16265</v>
      </c>
      <c r="B15266" t="s">
        <v>15297</v>
      </c>
      <c r="C15266" t="s">
        <v>1342</v>
      </c>
      <c r="D15266" t="s">
        <v>11823</v>
      </c>
      <c r="E15266">
        <f>VLOOKUP(LEFT(B15266,LEN(B15266)-2),'Correction using CAD'!A:F,5,0)</f>
        <v>90.125</v>
      </c>
      <c r="F15266">
        <f>VLOOKUP(LEFT(B15266,LEN(B15266)-2),'Correction using CAD'!A:F,6,0)</f>
        <v>136.00000000000031</v>
      </c>
      <c r="G15266">
        <f>VLOOKUP(VALUE(RIGHT(B15266,2)),'XZ coord'!$T$144:$U$149,2,0)</f>
        <v>10.37</v>
      </c>
      <c r="H15266">
        <v>2.4</v>
      </c>
      <c r="I15266">
        <v>0.9</v>
      </c>
      <c r="J15266">
        <f>VLOOKUP(VALUE(RIGHT(B15266,2)),'XZ coord'!$T$144:$V$149,3,0)</f>
        <v>2.1</v>
      </c>
    </row>
    <row r="15267" spans="1:10" x14ac:dyDescent="0.2">
      <c r="A15267">
        <v>16266</v>
      </c>
      <c r="B15267" t="s">
        <v>15298</v>
      </c>
      <c r="C15267" t="s">
        <v>1339</v>
      </c>
      <c r="D15267" t="s">
        <v>11823</v>
      </c>
      <c r="E15267">
        <f>VLOOKUP(LEFT(B15267,LEN(B15267)-2),'Correction using CAD'!A:F,5,0)</f>
        <v>90.125</v>
      </c>
      <c r="F15267">
        <f>VLOOKUP(LEFT(B15267,LEN(B15267)-2),'Correction using CAD'!A:F,6,0)</f>
        <v>135.10000000000031</v>
      </c>
      <c r="G15267">
        <f>VLOOKUP(VALUE(RIGHT(B15267,2)),'XZ coord'!$T$144:$U$149,2,0)</f>
        <v>6.47</v>
      </c>
      <c r="H15267">
        <v>2.4</v>
      </c>
      <c r="I15267">
        <v>0.9</v>
      </c>
      <c r="J15267">
        <f>VLOOKUP(VALUE(RIGHT(B15267,2)),'XZ coord'!$T$144:$V$149,3,0)</f>
        <v>1.95</v>
      </c>
    </row>
    <row r="15268" spans="1:10" x14ac:dyDescent="0.2">
      <c r="A15268">
        <v>16267</v>
      </c>
      <c r="B15268" t="s">
        <v>15299</v>
      </c>
      <c r="C15268" t="s">
        <v>1339</v>
      </c>
      <c r="D15268" t="s">
        <v>11823</v>
      </c>
      <c r="E15268">
        <f>VLOOKUP(LEFT(B15268,LEN(B15268)-2),'Correction using CAD'!A:F,5,0)</f>
        <v>90.125</v>
      </c>
      <c r="F15268">
        <f>VLOOKUP(LEFT(B15268,LEN(B15268)-2),'Correction using CAD'!A:F,6,0)</f>
        <v>135.10000000000031</v>
      </c>
      <c r="G15268">
        <f>VLOOKUP(VALUE(RIGHT(B15268,2)),'XZ coord'!$T$144:$U$149,2,0)</f>
        <v>8.42</v>
      </c>
      <c r="H15268">
        <v>2.4</v>
      </c>
      <c r="I15268">
        <v>0.9</v>
      </c>
      <c r="J15268">
        <f>VLOOKUP(VALUE(RIGHT(B15268,2)),'XZ coord'!$T$144:$V$149,3,0)</f>
        <v>1.95</v>
      </c>
    </row>
    <row r="15269" spans="1:10" x14ac:dyDescent="0.2">
      <c r="A15269">
        <v>16268</v>
      </c>
      <c r="B15269" t="s">
        <v>15300</v>
      </c>
      <c r="C15269" t="s">
        <v>1342</v>
      </c>
      <c r="D15269" t="s">
        <v>11823</v>
      </c>
      <c r="E15269">
        <f>VLOOKUP(LEFT(B15269,LEN(B15269)-2),'Correction using CAD'!A:F,5,0)</f>
        <v>90.125</v>
      </c>
      <c r="F15269">
        <f>VLOOKUP(LEFT(B15269,LEN(B15269)-2),'Correction using CAD'!A:F,6,0)</f>
        <v>135.10000000000031</v>
      </c>
      <c r="G15269">
        <f>VLOOKUP(VALUE(RIGHT(B15269,2)),'XZ coord'!$T$144:$U$149,2,0)</f>
        <v>10.37</v>
      </c>
      <c r="H15269">
        <v>2.4</v>
      </c>
      <c r="I15269">
        <v>0.9</v>
      </c>
      <c r="J15269">
        <f>VLOOKUP(VALUE(RIGHT(B15269,2)),'XZ coord'!$T$144:$V$149,3,0)</f>
        <v>2.1</v>
      </c>
    </row>
    <row r="15270" spans="1:10" x14ac:dyDescent="0.2">
      <c r="A15270">
        <v>16269</v>
      </c>
      <c r="B15270" t="s">
        <v>15301</v>
      </c>
      <c r="C15270" t="s">
        <v>1339</v>
      </c>
      <c r="D15270" t="s">
        <v>11823</v>
      </c>
      <c r="E15270">
        <f>VLOOKUP(LEFT(B15270,LEN(B15270)-2),'Correction using CAD'!A:F,5,0)</f>
        <v>90.125</v>
      </c>
      <c r="F15270">
        <f>VLOOKUP(LEFT(B15270,LEN(B15270)-2),'Correction using CAD'!A:F,6,0)</f>
        <v>134.2000000000003</v>
      </c>
      <c r="G15270">
        <f>VLOOKUP(VALUE(RIGHT(B15270,2)),'XZ coord'!$T$144:$U$149,2,0)</f>
        <v>6.47</v>
      </c>
      <c r="H15270">
        <v>2.4</v>
      </c>
      <c r="I15270">
        <v>0.9</v>
      </c>
      <c r="J15270">
        <f>VLOOKUP(VALUE(RIGHT(B15270,2)),'XZ coord'!$T$144:$V$149,3,0)</f>
        <v>1.95</v>
      </c>
    </row>
    <row r="15271" spans="1:10" x14ac:dyDescent="0.2">
      <c r="A15271">
        <v>16270</v>
      </c>
      <c r="B15271" t="s">
        <v>15302</v>
      </c>
      <c r="C15271" t="s">
        <v>1339</v>
      </c>
      <c r="D15271" t="s">
        <v>11823</v>
      </c>
      <c r="E15271">
        <f>VLOOKUP(LEFT(B15271,LEN(B15271)-2),'Correction using CAD'!A:F,5,0)</f>
        <v>90.125</v>
      </c>
      <c r="F15271">
        <f>VLOOKUP(LEFT(B15271,LEN(B15271)-2),'Correction using CAD'!A:F,6,0)</f>
        <v>134.2000000000003</v>
      </c>
      <c r="G15271">
        <f>VLOOKUP(VALUE(RIGHT(B15271,2)),'XZ coord'!$T$144:$U$149,2,0)</f>
        <v>8.42</v>
      </c>
      <c r="H15271">
        <v>2.4</v>
      </c>
      <c r="I15271">
        <v>0.9</v>
      </c>
      <c r="J15271">
        <f>VLOOKUP(VALUE(RIGHT(B15271,2)),'XZ coord'!$T$144:$V$149,3,0)</f>
        <v>1.95</v>
      </c>
    </row>
    <row r="15272" spans="1:10" x14ac:dyDescent="0.2">
      <c r="A15272">
        <v>16271</v>
      </c>
      <c r="B15272" t="s">
        <v>15303</v>
      </c>
      <c r="C15272" t="s">
        <v>1342</v>
      </c>
      <c r="D15272" t="s">
        <v>11823</v>
      </c>
      <c r="E15272">
        <f>VLOOKUP(LEFT(B15272,LEN(B15272)-2),'Correction using CAD'!A:F,5,0)</f>
        <v>90.125</v>
      </c>
      <c r="F15272">
        <f>VLOOKUP(LEFT(B15272,LEN(B15272)-2),'Correction using CAD'!A:F,6,0)</f>
        <v>134.2000000000003</v>
      </c>
      <c r="G15272">
        <f>VLOOKUP(VALUE(RIGHT(B15272,2)),'XZ coord'!$T$144:$U$149,2,0)</f>
        <v>10.37</v>
      </c>
      <c r="H15272">
        <v>2.4</v>
      </c>
      <c r="I15272">
        <v>0.9</v>
      </c>
      <c r="J15272">
        <f>VLOOKUP(VALUE(RIGHT(B15272,2)),'XZ coord'!$T$144:$V$149,3,0)</f>
        <v>2.1</v>
      </c>
    </row>
    <row r="15273" spans="1:10" x14ac:dyDescent="0.2">
      <c r="A15273">
        <v>16272</v>
      </c>
      <c r="B15273" t="s">
        <v>15304</v>
      </c>
      <c r="C15273" t="s">
        <v>1339</v>
      </c>
      <c r="D15273" t="s">
        <v>11823</v>
      </c>
      <c r="E15273">
        <f>VLOOKUP(LEFT(B15273,LEN(B15273)-2),'Correction using CAD'!A:F,5,0)</f>
        <v>96.2</v>
      </c>
      <c r="F15273">
        <f>VLOOKUP(LEFT(B15273,LEN(B15273)-2),'Correction using CAD'!A:F,6,0)</f>
        <v>136.90000000000032</v>
      </c>
      <c r="G15273">
        <f>VLOOKUP(VALUE(RIGHT(B15273,2)),'XZ coord'!$T$144:$U$149,2,0)</f>
        <v>6.47</v>
      </c>
      <c r="H15273">
        <v>2.4</v>
      </c>
      <c r="I15273">
        <v>0.9</v>
      </c>
      <c r="J15273">
        <f>VLOOKUP(VALUE(RIGHT(B15273,2)),'XZ coord'!$T$144:$V$149,3,0)</f>
        <v>1.95</v>
      </c>
    </row>
    <row r="15274" spans="1:10" x14ac:dyDescent="0.2">
      <c r="A15274">
        <v>16273</v>
      </c>
      <c r="B15274" t="s">
        <v>15305</v>
      </c>
      <c r="C15274" t="s">
        <v>1339</v>
      </c>
      <c r="D15274" t="s">
        <v>11823</v>
      </c>
      <c r="E15274">
        <f>VLOOKUP(LEFT(B15274,LEN(B15274)-2),'Correction using CAD'!A:F,5,0)</f>
        <v>96.2</v>
      </c>
      <c r="F15274">
        <f>VLOOKUP(LEFT(B15274,LEN(B15274)-2),'Correction using CAD'!A:F,6,0)</f>
        <v>136.90000000000032</v>
      </c>
      <c r="G15274">
        <f>VLOOKUP(VALUE(RIGHT(B15274,2)),'XZ coord'!$T$144:$U$149,2,0)</f>
        <v>8.42</v>
      </c>
      <c r="H15274">
        <v>2.4</v>
      </c>
      <c r="I15274">
        <v>0.9</v>
      </c>
      <c r="J15274">
        <f>VLOOKUP(VALUE(RIGHT(B15274,2)),'XZ coord'!$T$144:$V$149,3,0)</f>
        <v>1.95</v>
      </c>
    </row>
    <row r="15275" spans="1:10" x14ac:dyDescent="0.2">
      <c r="A15275">
        <v>16274</v>
      </c>
      <c r="B15275" t="s">
        <v>15306</v>
      </c>
      <c r="C15275" t="s">
        <v>1339</v>
      </c>
      <c r="D15275" t="s">
        <v>11823</v>
      </c>
      <c r="E15275">
        <f>VLOOKUP(LEFT(B15275,LEN(B15275)-2),'Correction using CAD'!A:F,5,0)</f>
        <v>96.2</v>
      </c>
      <c r="F15275">
        <f>VLOOKUP(LEFT(B15275,LEN(B15275)-2),'Correction using CAD'!A:F,6,0)</f>
        <v>136.90000000000032</v>
      </c>
      <c r="G15275">
        <f>VLOOKUP(VALUE(RIGHT(B15275,2)),'XZ coord'!$T$144:$U$149,2,0)</f>
        <v>10.37</v>
      </c>
      <c r="H15275">
        <v>2.4</v>
      </c>
      <c r="I15275">
        <v>0.9</v>
      </c>
      <c r="J15275">
        <f>VLOOKUP(VALUE(RIGHT(B15275,2)),'XZ coord'!$T$144:$V$149,3,0)</f>
        <v>2.1</v>
      </c>
    </row>
    <row r="15276" spans="1:10" x14ac:dyDescent="0.2">
      <c r="A15276">
        <v>16275</v>
      </c>
      <c r="B15276" t="s">
        <v>15307</v>
      </c>
      <c r="C15276" t="s">
        <v>1339</v>
      </c>
      <c r="D15276" t="s">
        <v>11823</v>
      </c>
      <c r="E15276">
        <f>VLOOKUP(LEFT(B15276,LEN(B15276)-2),'Correction using CAD'!A:F,5,0)</f>
        <v>96.2</v>
      </c>
      <c r="F15276">
        <f>VLOOKUP(LEFT(B15276,LEN(B15276)-2),'Correction using CAD'!A:F,6,0)</f>
        <v>136.00000000000031</v>
      </c>
      <c r="G15276">
        <f>VLOOKUP(VALUE(RIGHT(B15276,2)),'XZ coord'!$T$144:$U$149,2,0)</f>
        <v>6.47</v>
      </c>
      <c r="H15276">
        <v>2.4</v>
      </c>
      <c r="I15276">
        <v>0.9</v>
      </c>
      <c r="J15276">
        <f>VLOOKUP(VALUE(RIGHT(B15276,2)),'XZ coord'!$T$144:$V$149,3,0)</f>
        <v>1.95</v>
      </c>
    </row>
    <row r="15277" spans="1:10" x14ac:dyDescent="0.2">
      <c r="A15277">
        <v>16276</v>
      </c>
      <c r="B15277" t="s">
        <v>15308</v>
      </c>
      <c r="C15277" t="s">
        <v>1339</v>
      </c>
      <c r="D15277" t="s">
        <v>11823</v>
      </c>
      <c r="E15277">
        <f>VLOOKUP(LEFT(B15277,LEN(B15277)-2),'Correction using CAD'!A:F,5,0)</f>
        <v>96.2</v>
      </c>
      <c r="F15277">
        <f>VLOOKUP(LEFT(B15277,LEN(B15277)-2),'Correction using CAD'!A:F,6,0)</f>
        <v>136.00000000000031</v>
      </c>
      <c r="G15277">
        <f>VLOOKUP(VALUE(RIGHT(B15277,2)),'XZ coord'!$T$144:$U$149,2,0)</f>
        <v>8.42</v>
      </c>
      <c r="H15277">
        <v>2.4</v>
      </c>
      <c r="I15277">
        <v>0.9</v>
      </c>
      <c r="J15277">
        <f>VLOOKUP(VALUE(RIGHT(B15277,2)),'XZ coord'!$T$144:$V$149,3,0)</f>
        <v>1.95</v>
      </c>
    </row>
    <row r="15278" spans="1:10" x14ac:dyDescent="0.2">
      <c r="A15278">
        <v>16277</v>
      </c>
      <c r="B15278" t="s">
        <v>15309</v>
      </c>
      <c r="C15278" t="s">
        <v>1339</v>
      </c>
      <c r="D15278" t="s">
        <v>11823</v>
      </c>
      <c r="E15278">
        <f>VLOOKUP(LEFT(B15278,LEN(B15278)-2),'Correction using CAD'!A:F,5,0)</f>
        <v>96.2</v>
      </c>
      <c r="F15278">
        <f>VLOOKUP(LEFT(B15278,LEN(B15278)-2),'Correction using CAD'!A:F,6,0)</f>
        <v>136.00000000000031</v>
      </c>
      <c r="G15278">
        <f>VLOOKUP(VALUE(RIGHT(B15278,2)),'XZ coord'!$T$144:$U$149,2,0)</f>
        <v>10.37</v>
      </c>
      <c r="H15278">
        <v>2.4</v>
      </c>
      <c r="I15278">
        <v>0.9</v>
      </c>
      <c r="J15278">
        <f>VLOOKUP(VALUE(RIGHT(B15278,2)),'XZ coord'!$T$144:$V$149,3,0)</f>
        <v>2.1</v>
      </c>
    </row>
    <row r="15279" spans="1:10" x14ac:dyDescent="0.2">
      <c r="A15279">
        <v>16278</v>
      </c>
      <c r="B15279" t="s">
        <v>15310</v>
      </c>
      <c r="C15279" t="s">
        <v>1339</v>
      </c>
      <c r="D15279" t="s">
        <v>11823</v>
      </c>
      <c r="E15279">
        <f>VLOOKUP(LEFT(B15279,LEN(B15279)-2),'Correction using CAD'!A:F,5,0)</f>
        <v>96.2</v>
      </c>
      <c r="F15279">
        <f>VLOOKUP(LEFT(B15279,LEN(B15279)-2),'Correction using CAD'!A:F,6,0)</f>
        <v>135.10000000000031</v>
      </c>
      <c r="G15279">
        <f>VLOOKUP(VALUE(RIGHT(B15279,2)),'XZ coord'!$T$144:$U$149,2,0)</f>
        <v>6.47</v>
      </c>
      <c r="H15279">
        <v>2.4</v>
      </c>
      <c r="I15279">
        <v>0.9</v>
      </c>
      <c r="J15279">
        <f>VLOOKUP(VALUE(RIGHT(B15279,2)),'XZ coord'!$T$144:$V$149,3,0)</f>
        <v>1.95</v>
      </c>
    </row>
    <row r="15280" spans="1:10" x14ac:dyDescent="0.2">
      <c r="A15280">
        <v>16279</v>
      </c>
      <c r="B15280" t="s">
        <v>15311</v>
      </c>
      <c r="C15280" t="s">
        <v>1339</v>
      </c>
      <c r="D15280" t="s">
        <v>11823</v>
      </c>
      <c r="E15280">
        <f>VLOOKUP(LEFT(B15280,LEN(B15280)-2),'Correction using CAD'!A:F,5,0)</f>
        <v>96.2</v>
      </c>
      <c r="F15280">
        <f>VLOOKUP(LEFT(B15280,LEN(B15280)-2),'Correction using CAD'!A:F,6,0)</f>
        <v>135.10000000000031</v>
      </c>
      <c r="G15280">
        <f>VLOOKUP(VALUE(RIGHT(B15280,2)),'XZ coord'!$T$144:$U$149,2,0)</f>
        <v>8.42</v>
      </c>
      <c r="H15280">
        <v>2.4</v>
      </c>
      <c r="I15280">
        <v>0.9</v>
      </c>
      <c r="J15280">
        <f>VLOOKUP(VALUE(RIGHT(B15280,2)),'XZ coord'!$T$144:$V$149,3,0)</f>
        <v>1.95</v>
      </c>
    </row>
    <row r="15281" spans="1:10" x14ac:dyDescent="0.2">
      <c r="A15281">
        <v>16280</v>
      </c>
      <c r="B15281" t="s">
        <v>15312</v>
      </c>
      <c r="C15281" t="s">
        <v>1339</v>
      </c>
      <c r="D15281" t="s">
        <v>11823</v>
      </c>
      <c r="E15281">
        <f>VLOOKUP(LEFT(B15281,LEN(B15281)-2),'Correction using CAD'!A:F,5,0)</f>
        <v>96.2</v>
      </c>
      <c r="F15281">
        <f>VLOOKUP(LEFT(B15281,LEN(B15281)-2),'Correction using CAD'!A:F,6,0)</f>
        <v>135.10000000000031</v>
      </c>
      <c r="G15281">
        <f>VLOOKUP(VALUE(RIGHT(B15281,2)),'XZ coord'!$T$144:$U$149,2,0)</f>
        <v>10.37</v>
      </c>
      <c r="H15281">
        <v>2.4</v>
      </c>
      <c r="I15281">
        <v>0.9</v>
      </c>
      <c r="J15281">
        <f>VLOOKUP(VALUE(RIGHT(B15281,2)),'XZ coord'!$T$144:$V$149,3,0)</f>
        <v>2.1</v>
      </c>
    </row>
    <row r="15282" spans="1:10" x14ac:dyDescent="0.2">
      <c r="A15282">
        <v>16281</v>
      </c>
      <c r="B15282" t="s">
        <v>15313</v>
      </c>
      <c r="C15282" t="s">
        <v>1339</v>
      </c>
      <c r="D15282" t="s">
        <v>11823</v>
      </c>
      <c r="E15282">
        <f>VLOOKUP(LEFT(B15282,LEN(B15282)-2),'Correction using CAD'!A:F,5,0)</f>
        <v>96.2</v>
      </c>
      <c r="F15282">
        <f>VLOOKUP(LEFT(B15282,LEN(B15282)-2),'Correction using CAD'!A:F,6,0)</f>
        <v>134.2000000000003</v>
      </c>
      <c r="G15282">
        <f>VLOOKUP(VALUE(RIGHT(B15282,2)),'XZ coord'!$T$144:$U$149,2,0)</f>
        <v>6.47</v>
      </c>
      <c r="H15282">
        <v>2.4</v>
      </c>
      <c r="I15282">
        <v>0.9</v>
      </c>
      <c r="J15282">
        <f>VLOOKUP(VALUE(RIGHT(B15282,2)),'XZ coord'!$T$144:$V$149,3,0)</f>
        <v>1.95</v>
      </c>
    </row>
    <row r="15283" spans="1:10" x14ac:dyDescent="0.2">
      <c r="A15283">
        <v>16282</v>
      </c>
      <c r="B15283" t="s">
        <v>15314</v>
      </c>
      <c r="C15283" t="s">
        <v>1339</v>
      </c>
      <c r="D15283" t="s">
        <v>11823</v>
      </c>
      <c r="E15283">
        <f>VLOOKUP(LEFT(B15283,LEN(B15283)-2),'Correction using CAD'!A:F,5,0)</f>
        <v>96.2</v>
      </c>
      <c r="F15283">
        <f>VLOOKUP(LEFT(B15283,LEN(B15283)-2),'Correction using CAD'!A:F,6,0)</f>
        <v>134.2000000000003</v>
      </c>
      <c r="G15283">
        <f>VLOOKUP(VALUE(RIGHT(B15283,2)),'XZ coord'!$T$144:$U$149,2,0)</f>
        <v>8.42</v>
      </c>
      <c r="H15283">
        <v>2.4</v>
      </c>
      <c r="I15283">
        <v>0.9</v>
      </c>
      <c r="J15283">
        <f>VLOOKUP(VALUE(RIGHT(B15283,2)),'XZ coord'!$T$144:$V$149,3,0)</f>
        <v>1.95</v>
      </c>
    </row>
    <row r="15284" spans="1:10" x14ac:dyDescent="0.2">
      <c r="A15284">
        <v>16283</v>
      </c>
      <c r="B15284" t="s">
        <v>15315</v>
      </c>
      <c r="C15284" t="s">
        <v>1339</v>
      </c>
      <c r="D15284" t="s">
        <v>11823</v>
      </c>
      <c r="E15284">
        <f>VLOOKUP(LEFT(B15284,LEN(B15284)-2),'Correction using CAD'!A:F,5,0)</f>
        <v>96.2</v>
      </c>
      <c r="F15284">
        <f>VLOOKUP(LEFT(B15284,LEN(B15284)-2),'Correction using CAD'!A:F,6,0)</f>
        <v>134.2000000000003</v>
      </c>
      <c r="G15284">
        <f>VLOOKUP(VALUE(RIGHT(B15284,2)),'XZ coord'!$T$144:$U$149,2,0)</f>
        <v>10.37</v>
      </c>
      <c r="H15284">
        <v>2.4</v>
      </c>
      <c r="I15284">
        <v>0.9</v>
      </c>
      <c r="J15284">
        <f>VLOOKUP(VALUE(RIGHT(B15284,2)),'XZ coord'!$T$144:$V$149,3,0)</f>
        <v>2.1</v>
      </c>
    </row>
    <row r="15285" spans="1:10" x14ac:dyDescent="0.2">
      <c r="A15285">
        <v>16284</v>
      </c>
      <c r="B15285" t="s">
        <v>15316</v>
      </c>
      <c r="C15285" t="s">
        <v>1339</v>
      </c>
      <c r="D15285" t="s">
        <v>11823</v>
      </c>
      <c r="E15285">
        <f>VLOOKUP(LEFT(B15285,LEN(B15285)-2),'Correction using CAD'!A:F,5,0)</f>
        <v>90.125</v>
      </c>
      <c r="F15285">
        <f>VLOOKUP(LEFT(B15285,LEN(B15285)-2),'Correction using CAD'!A:F,6,0)</f>
        <v>133.3000000000003</v>
      </c>
      <c r="G15285">
        <f>VLOOKUP(VALUE(RIGHT(B15285,2)),'XZ coord'!$T$144:$U$149,2,0)</f>
        <v>2.25</v>
      </c>
      <c r="H15285">
        <v>2.4</v>
      </c>
      <c r="I15285">
        <v>0.9</v>
      </c>
      <c r="J15285">
        <f>VLOOKUP(VALUE(RIGHT(B15285,2)),'XZ coord'!$T$144:$V$149,3,0)</f>
        <v>1.97</v>
      </c>
    </row>
    <row r="15286" spans="1:10" x14ac:dyDescent="0.2">
      <c r="A15286">
        <v>16285</v>
      </c>
      <c r="B15286" t="s">
        <v>15317</v>
      </c>
      <c r="C15286" t="s">
        <v>1342</v>
      </c>
      <c r="D15286" t="s">
        <v>11823</v>
      </c>
      <c r="E15286">
        <f>VLOOKUP(LEFT(B15286,LEN(B15286)-2),'Correction using CAD'!A:F,5,0)</f>
        <v>90.125</v>
      </c>
      <c r="F15286">
        <f>VLOOKUP(LEFT(B15286,LEN(B15286)-2),'Correction using CAD'!A:F,6,0)</f>
        <v>133.3000000000003</v>
      </c>
      <c r="G15286">
        <f>VLOOKUP(VALUE(RIGHT(B15286,2)),'XZ coord'!$T$144:$U$149,2,0)</f>
        <v>4.22</v>
      </c>
      <c r="H15286">
        <v>2.4</v>
      </c>
      <c r="I15286">
        <v>0.9</v>
      </c>
      <c r="J15286">
        <f>VLOOKUP(VALUE(RIGHT(B15286,2)),'XZ coord'!$T$144:$V$149,3,0)</f>
        <v>2.25</v>
      </c>
    </row>
    <row r="15287" spans="1:10" x14ac:dyDescent="0.2">
      <c r="A15287">
        <v>16286</v>
      </c>
      <c r="B15287" t="s">
        <v>15318</v>
      </c>
      <c r="C15287" t="s">
        <v>1339</v>
      </c>
      <c r="D15287" t="s">
        <v>11823</v>
      </c>
      <c r="E15287">
        <f>VLOOKUP(LEFT(B15287,LEN(B15287)-2),'Correction using CAD'!A:F,5,0)</f>
        <v>90.125</v>
      </c>
      <c r="F15287">
        <f>VLOOKUP(LEFT(B15287,LEN(B15287)-2),'Correction using CAD'!A:F,6,0)</f>
        <v>133.3000000000003</v>
      </c>
      <c r="G15287">
        <f>VLOOKUP(VALUE(RIGHT(B15287,2)),'XZ coord'!$T$144:$U$149,2,0)</f>
        <v>6.47</v>
      </c>
      <c r="H15287">
        <v>2.4</v>
      </c>
      <c r="I15287">
        <v>0.9</v>
      </c>
      <c r="J15287">
        <f>VLOOKUP(VALUE(RIGHT(B15287,2)),'XZ coord'!$T$144:$V$149,3,0)</f>
        <v>1.95</v>
      </c>
    </row>
    <row r="15288" spans="1:10" x14ac:dyDescent="0.2">
      <c r="A15288">
        <v>16287</v>
      </c>
      <c r="B15288" t="s">
        <v>15319</v>
      </c>
      <c r="C15288" t="s">
        <v>1339</v>
      </c>
      <c r="D15288" t="s">
        <v>11823</v>
      </c>
      <c r="E15288">
        <f>VLOOKUP(LEFT(B15288,LEN(B15288)-2),'Correction using CAD'!A:F,5,0)</f>
        <v>90.125</v>
      </c>
      <c r="F15288">
        <f>VLOOKUP(LEFT(B15288,LEN(B15288)-2),'Correction using CAD'!A:F,6,0)</f>
        <v>133.3000000000003</v>
      </c>
      <c r="G15288">
        <f>VLOOKUP(VALUE(RIGHT(B15288,2)),'XZ coord'!$T$144:$U$149,2,0)</f>
        <v>8.42</v>
      </c>
      <c r="H15288">
        <v>2.4</v>
      </c>
      <c r="I15288">
        <v>0.9</v>
      </c>
      <c r="J15288">
        <f>VLOOKUP(VALUE(RIGHT(B15288,2)),'XZ coord'!$T$144:$V$149,3,0)</f>
        <v>1.95</v>
      </c>
    </row>
    <row r="15289" spans="1:10" x14ac:dyDescent="0.2">
      <c r="A15289">
        <v>16288</v>
      </c>
      <c r="B15289" t="s">
        <v>15320</v>
      </c>
      <c r="C15289" t="s">
        <v>1342</v>
      </c>
      <c r="D15289" t="s">
        <v>11823</v>
      </c>
      <c r="E15289">
        <f>VLOOKUP(LEFT(B15289,LEN(B15289)-2),'Correction using CAD'!A:F,5,0)</f>
        <v>90.125</v>
      </c>
      <c r="F15289">
        <f>VLOOKUP(LEFT(B15289,LEN(B15289)-2),'Correction using CAD'!A:F,6,0)</f>
        <v>133.3000000000003</v>
      </c>
      <c r="G15289">
        <f>VLOOKUP(VALUE(RIGHT(B15289,2)),'XZ coord'!$T$144:$U$149,2,0)</f>
        <v>10.37</v>
      </c>
      <c r="H15289">
        <v>2.4</v>
      </c>
      <c r="I15289">
        <v>0.9</v>
      </c>
      <c r="J15289">
        <f>VLOOKUP(VALUE(RIGHT(B15289,2)),'XZ coord'!$T$144:$V$149,3,0)</f>
        <v>2.1</v>
      </c>
    </row>
    <row r="15290" spans="1:10" x14ac:dyDescent="0.2">
      <c r="A15290">
        <v>16289</v>
      </c>
      <c r="B15290" t="s">
        <v>15321</v>
      </c>
      <c r="C15290" t="s">
        <v>1339</v>
      </c>
      <c r="D15290" t="s">
        <v>11823</v>
      </c>
      <c r="E15290">
        <f>VLOOKUP(LEFT(B15290,LEN(B15290)-2),'Correction using CAD'!A:F,5,0)</f>
        <v>90.125</v>
      </c>
      <c r="F15290">
        <f>VLOOKUP(LEFT(B15290,LEN(B15290)-2),'Correction using CAD'!A:F,6,0)</f>
        <v>132.40000000000029</v>
      </c>
      <c r="G15290">
        <f>VLOOKUP(VALUE(RIGHT(B15290,2)),'XZ coord'!$T$144:$U$149,2,0)</f>
        <v>2.25</v>
      </c>
      <c r="H15290">
        <v>2.4</v>
      </c>
      <c r="I15290">
        <v>0.9</v>
      </c>
      <c r="J15290">
        <f>VLOOKUP(VALUE(RIGHT(B15290,2)),'XZ coord'!$T$144:$V$149,3,0)</f>
        <v>1.97</v>
      </c>
    </row>
    <row r="15291" spans="1:10" x14ac:dyDescent="0.2">
      <c r="A15291">
        <v>16290</v>
      </c>
      <c r="B15291" t="s">
        <v>15322</v>
      </c>
      <c r="C15291" t="s">
        <v>1342</v>
      </c>
      <c r="D15291" t="s">
        <v>11823</v>
      </c>
      <c r="E15291">
        <f>VLOOKUP(LEFT(B15291,LEN(B15291)-2),'Correction using CAD'!A:F,5,0)</f>
        <v>90.125</v>
      </c>
      <c r="F15291">
        <f>VLOOKUP(LEFT(B15291,LEN(B15291)-2),'Correction using CAD'!A:F,6,0)</f>
        <v>132.40000000000029</v>
      </c>
      <c r="G15291">
        <f>VLOOKUP(VALUE(RIGHT(B15291,2)),'XZ coord'!$T$144:$U$149,2,0)</f>
        <v>4.22</v>
      </c>
      <c r="H15291">
        <v>2.4</v>
      </c>
      <c r="I15291">
        <v>0.9</v>
      </c>
      <c r="J15291">
        <f>VLOOKUP(VALUE(RIGHT(B15291,2)),'XZ coord'!$T$144:$V$149,3,0)</f>
        <v>2.25</v>
      </c>
    </row>
    <row r="15292" spans="1:10" x14ac:dyDescent="0.2">
      <c r="A15292">
        <v>16291</v>
      </c>
      <c r="B15292" t="s">
        <v>15323</v>
      </c>
      <c r="C15292" t="s">
        <v>1339</v>
      </c>
      <c r="D15292" t="s">
        <v>11823</v>
      </c>
      <c r="E15292">
        <f>VLOOKUP(LEFT(B15292,LEN(B15292)-2),'Correction using CAD'!A:F,5,0)</f>
        <v>90.125</v>
      </c>
      <c r="F15292">
        <f>VLOOKUP(LEFT(B15292,LEN(B15292)-2),'Correction using CAD'!A:F,6,0)</f>
        <v>132.40000000000029</v>
      </c>
      <c r="G15292">
        <f>VLOOKUP(VALUE(RIGHT(B15292,2)),'XZ coord'!$T$144:$U$149,2,0)</f>
        <v>6.47</v>
      </c>
      <c r="H15292">
        <v>2.4</v>
      </c>
      <c r="I15292">
        <v>0.9</v>
      </c>
      <c r="J15292">
        <f>VLOOKUP(VALUE(RIGHT(B15292,2)),'XZ coord'!$T$144:$V$149,3,0)</f>
        <v>1.95</v>
      </c>
    </row>
    <row r="15293" spans="1:10" x14ac:dyDescent="0.2">
      <c r="A15293">
        <v>16292</v>
      </c>
      <c r="B15293" t="s">
        <v>15324</v>
      </c>
      <c r="C15293" t="s">
        <v>1339</v>
      </c>
      <c r="D15293" t="s">
        <v>11823</v>
      </c>
      <c r="E15293">
        <f>VLOOKUP(LEFT(B15293,LEN(B15293)-2),'Correction using CAD'!A:F,5,0)</f>
        <v>90.125</v>
      </c>
      <c r="F15293">
        <f>VLOOKUP(LEFT(B15293,LEN(B15293)-2),'Correction using CAD'!A:F,6,0)</f>
        <v>132.40000000000029</v>
      </c>
      <c r="G15293">
        <f>VLOOKUP(VALUE(RIGHT(B15293,2)),'XZ coord'!$T$144:$U$149,2,0)</f>
        <v>8.42</v>
      </c>
      <c r="H15293">
        <v>2.4</v>
      </c>
      <c r="I15293">
        <v>0.9</v>
      </c>
      <c r="J15293">
        <f>VLOOKUP(VALUE(RIGHT(B15293,2)),'XZ coord'!$T$144:$V$149,3,0)</f>
        <v>1.95</v>
      </c>
    </row>
    <row r="15294" spans="1:10" x14ac:dyDescent="0.2">
      <c r="A15294">
        <v>16293</v>
      </c>
      <c r="B15294" t="s">
        <v>15325</v>
      </c>
      <c r="C15294" t="s">
        <v>1339</v>
      </c>
      <c r="D15294" t="s">
        <v>11823</v>
      </c>
      <c r="E15294">
        <f>VLOOKUP(LEFT(B15294,LEN(B15294)-2),'Correction using CAD'!A:F,5,0)</f>
        <v>90.125</v>
      </c>
      <c r="F15294">
        <f>VLOOKUP(LEFT(B15294,LEN(B15294)-2),'Correction using CAD'!A:F,6,0)</f>
        <v>132.40000000000029</v>
      </c>
      <c r="G15294">
        <f>VLOOKUP(VALUE(RIGHT(B15294,2)),'XZ coord'!$T$144:$U$149,2,0)</f>
        <v>10.37</v>
      </c>
      <c r="H15294">
        <v>2.4</v>
      </c>
      <c r="I15294">
        <v>0.9</v>
      </c>
      <c r="J15294">
        <f>VLOOKUP(VALUE(RIGHT(B15294,2)),'XZ coord'!$T$144:$V$149,3,0)</f>
        <v>2.1</v>
      </c>
    </row>
    <row r="15295" spans="1:10" x14ac:dyDescent="0.2">
      <c r="A15295">
        <v>16294</v>
      </c>
      <c r="B15295" t="s">
        <v>15326</v>
      </c>
      <c r="C15295" t="s">
        <v>1339</v>
      </c>
      <c r="D15295" t="s">
        <v>11823</v>
      </c>
      <c r="E15295">
        <f>VLOOKUP(LEFT(B15295,LEN(B15295)-2),'Correction using CAD'!A:F,5,0)</f>
        <v>90.125</v>
      </c>
      <c r="F15295">
        <f>VLOOKUP(LEFT(B15295,LEN(B15295)-2),'Correction using CAD'!A:F,6,0)</f>
        <v>131.50000000000028</v>
      </c>
      <c r="G15295">
        <f>VLOOKUP(VALUE(RIGHT(B15295,2)),'XZ coord'!$T$144:$U$149,2,0)</f>
        <v>2.25</v>
      </c>
      <c r="H15295">
        <v>2.4</v>
      </c>
      <c r="I15295">
        <v>0.9</v>
      </c>
      <c r="J15295">
        <f>VLOOKUP(VALUE(RIGHT(B15295,2)),'XZ coord'!$T$144:$V$149,3,0)</f>
        <v>1.97</v>
      </c>
    </row>
    <row r="15296" spans="1:10" x14ac:dyDescent="0.2">
      <c r="A15296">
        <v>16295</v>
      </c>
      <c r="B15296" t="s">
        <v>15327</v>
      </c>
      <c r="C15296" t="s">
        <v>1342</v>
      </c>
      <c r="D15296" t="s">
        <v>11823</v>
      </c>
      <c r="E15296">
        <f>VLOOKUP(LEFT(B15296,LEN(B15296)-2),'Correction using CAD'!A:F,5,0)</f>
        <v>90.125</v>
      </c>
      <c r="F15296">
        <f>VLOOKUP(LEFT(B15296,LEN(B15296)-2),'Correction using CAD'!A:F,6,0)</f>
        <v>131.50000000000028</v>
      </c>
      <c r="G15296">
        <f>VLOOKUP(VALUE(RIGHT(B15296,2)),'XZ coord'!$T$144:$U$149,2,0)</f>
        <v>4.22</v>
      </c>
      <c r="H15296">
        <v>2.4</v>
      </c>
      <c r="I15296">
        <v>0.9</v>
      </c>
      <c r="J15296">
        <f>VLOOKUP(VALUE(RIGHT(B15296,2)),'XZ coord'!$T$144:$V$149,3,0)</f>
        <v>2.25</v>
      </c>
    </row>
    <row r="15297" spans="1:10" x14ac:dyDescent="0.2">
      <c r="A15297">
        <v>16296</v>
      </c>
      <c r="B15297" t="s">
        <v>15328</v>
      </c>
      <c r="C15297" t="s">
        <v>1339</v>
      </c>
      <c r="D15297" t="s">
        <v>11823</v>
      </c>
      <c r="E15297">
        <f>VLOOKUP(LEFT(B15297,LEN(B15297)-2),'Correction using CAD'!A:F,5,0)</f>
        <v>90.125</v>
      </c>
      <c r="F15297">
        <f>VLOOKUP(LEFT(B15297,LEN(B15297)-2),'Correction using CAD'!A:F,6,0)</f>
        <v>131.50000000000028</v>
      </c>
      <c r="G15297">
        <f>VLOOKUP(VALUE(RIGHT(B15297,2)),'XZ coord'!$T$144:$U$149,2,0)</f>
        <v>6.47</v>
      </c>
      <c r="H15297">
        <v>2.4</v>
      </c>
      <c r="I15297">
        <v>0.9</v>
      </c>
      <c r="J15297">
        <f>VLOOKUP(VALUE(RIGHT(B15297,2)),'XZ coord'!$T$144:$V$149,3,0)</f>
        <v>1.95</v>
      </c>
    </row>
    <row r="15298" spans="1:10" x14ac:dyDescent="0.2">
      <c r="A15298">
        <v>16297</v>
      </c>
      <c r="B15298" t="s">
        <v>15329</v>
      </c>
      <c r="C15298" t="s">
        <v>1339</v>
      </c>
      <c r="D15298" t="s">
        <v>11823</v>
      </c>
      <c r="E15298">
        <f>VLOOKUP(LEFT(B15298,LEN(B15298)-2),'Correction using CAD'!A:F,5,0)</f>
        <v>90.125</v>
      </c>
      <c r="F15298">
        <f>VLOOKUP(LEFT(B15298,LEN(B15298)-2),'Correction using CAD'!A:F,6,0)</f>
        <v>131.50000000000028</v>
      </c>
      <c r="G15298">
        <f>VLOOKUP(VALUE(RIGHT(B15298,2)),'XZ coord'!$T$144:$U$149,2,0)</f>
        <v>8.42</v>
      </c>
      <c r="H15298">
        <v>2.4</v>
      </c>
      <c r="I15298">
        <v>0.9</v>
      </c>
      <c r="J15298">
        <f>VLOOKUP(VALUE(RIGHT(B15298,2)),'XZ coord'!$T$144:$V$149,3,0)</f>
        <v>1.95</v>
      </c>
    </row>
    <row r="15299" spans="1:10" x14ac:dyDescent="0.2">
      <c r="A15299">
        <v>16298</v>
      </c>
      <c r="B15299" t="s">
        <v>15330</v>
      </c>
      <c r="C15299" t="s">
        <v>1342</v>
      </c>
      <c r="D15299" t="s">
        <v>11823</v>
      </c>
      <c r="E15299">
        <f>VLOOKUP(LEFT(B15299,LEN(B15299)-2),'Correction using CAD'!A:F,5,0)</f>
        <v>90.125</v>
      </c>
      <c r="F15299">
        <f>VLOOKUP(LEFT(B15299,LEN(B15299)-2),'Correction using CAD'!A:F,6,0)</f>
        <v>131.50000000000028</v>
      </c>
      <c r="G15299">
        <f>VLOOKUP(VALUE(RIGHT(B15299,2)),'XZ coord'!$T$144:$U$149,2,0)</f>
        <v>10.37</v>
      </c>
      <c r="H15299">
        <v>2.4</v>
      </c>
      <c r="I15299">
        <v>0.9</v>
      </c>
      <c r="J15299">
        <f>VLOOKUP(VALUE(RIGHT(B15299,2)),'XZ coord'!$T$144:$V$149,3,0)</f>
        <v>2.1</v>
      </c>
    </row>
    <row r="15300" spans="1:10" x14ac:dyDescent="0.2">
      <c r="A15300">
        <v>16299</v>
      </c>
      <c r="B15300" t="s">
        <v>15331</v>
      </c>
      <c r="C15300" t="s">
        <v>1339</v>
      </c>
      <c r="D15300" t="s">
        <v>11823</v>
      </c>
      <c r="E15300">
        <f>VLOOKUP(LEFT(B15300,LEN(B15300)-2),'Correction using CAD'!A:F,5,0)</f>
        <v>96.2</v>
      </c>
      <c r="F15300">
        <f>VLOOKUP(LEFT(B15300,LEN(B15300)-2),'Correction using CAD'!A:F,6,0)</f>
        <v>133.3000000000003</v>
      </c>
      <c r="G15300">
        <f>VLOOKUP(VALUE(RIGHT(B15300,2)),'XZ coord'!$T$144:$U$149,2,0)</f>
        <v>2.25</v>
      </c>
      <c r="H15300">
        <v>2.4</v>
      </c>
      <c r="I15300">
        <v>0.9</v>
      </c>
      <c r="J15300">
        <f>VLOOKUP(VALUE(RIGHT(B15300,2)),'XZ coord'!$T$144:$V$149,3,0)</f>
        <v>1.97</v>
      </c>
    </row>
    <row r="15301" spans="1:10" x14ac:dyDescent="0.2">
      <c r="A15301">
        <v>16300</v>
      </c>
      <c r="B15301" t="s">
        <v>15332</v>
      </c>
      <c r="C15301" t="s">
        <v>1342</v>
      </c>
      <c r="D15301" t="s">
        <v>11823</v>
      </c>
      <c r="E15301">
        <f>VLOOKUP(LEFT(B15301,LEN(B15301)-2),'Correction using CAD'!A:F,5,0)</f>
        <v>96.2</v>
      </c>
      <c r="F15301">
        <f>VLOOKUP(LEFT(B15301,LEN(B15301)-2),'Correction using CAD'!A:F,6,0)</f>
        <v>133.3000000000003</v>
      </c>
      <c r="G15301">
        <f>VLOOKUP(VALUE(RIGHT(B15301,2)),'XZ coord'!$T$144:$U$149,2,0)</f>
        <v>4.22</v>
      </c>
      <c r="H15301">
        <v>2.4</v>
      </c>
      <c r="I15301">
        <v>0.9</v>
      </c>
      <c r="J15301">
        <f>VLOOKUP(VALUE(RIGHT(B15301,2)),'XZ coord'!$T$144:$V$149,3,0)</f>
        <v>2.25</v>
      </c>
    </row>
    <row r="15302" spans="1:10" x14ac:dyDescent="0.2">
      <c r="A15302">
        <v>16301</v>
      </c>
      <c r="B15302" t="s">
        <v>15333</v>
      </c>
      <c r="C15302" t="s">
        <v>1339</v>
      </c>
      <c r="D15302" t="s">
        <v>11823</v>
      </c>
      <c r="E15302">
        <f>VLOOKUP(LEFT(B15302,LEN(B15302)-2),'Correction using CAD'!A:F,5,0)</f>
        <v>96.2</v>
      </c>
      <c r="F15302">
        <f>VLOOKUP(LEFT(B15302,LEN(B15302)-2),'Correction using CAD'!A:F,6,0)</f>
        <v>133.3000000000003</v>
      </c>
      <c r="G15302">
        <f>VLOOKUP(VALUE(RIGHT(B15302,2)),'XZ coord'!$T$144:$U$149,2,0)</f>
        <v>6.47</v>
      </c>
      <c r="H15302">
        <v>2.4</v>
      </c>
      <c r="I15302">
        <v>0.9</v>
      </c>
      <c r="J15302">
        <f>VLOOKUP(VALUE(RIGHT(B15302,2)),'XZ coord'!$T$144:$V$149,3,0)</f>
        <v>1.95</v>
      </c>
    </row>
    <row r="15303" spans="1:10" x14ac:dyDescent="0.2">
      <c r="A15303">
        <v>16302</v>
      </c>
      <c r="B15303" t="s">
        <v>15334</v>
      </c>
      <c r="C15303" t="s">
        <v>1339</v>
      </c>
      <c r="D15303" t="s">
        <v>11823</v>
      </c>
      <c r="E15303">
        <f>VLOOKUP(LEFT(B15303,LEN(B15303)-2),'Correction using CAD'!A:F,5,0)</f>
        <v>96.2</v>
      </c>
      <c r="F15303">
        <f>VLOOKUP(LEFT(B15303,LEN(B15303)-2),'Correction using CAD'!A:F,6,0)</f>
        <v>133.3000000000003</v>
      </c>
      <c r="G15303">
        <f>VLOOKUP(VALUE(RIGHT(B15303,2)),'XZ coord'!$T$144:$U$149,2,0)</f>
        <v>8.42</v>
      </c>
      <c r="H15303">
        <v>2.4</v>
      </c>
      <c r="I15303">
        <v>0.9</v>
      </c>
      <c r="J15303">
        <f>VLOOKUP(VALUE(RIGHT(B15303,2)),'XZ coord'!$T$144:$V$149,3,0)</f>
        <v>1.95</v>
      </c>
    </row>
    <row r="15304" spans="1:10" x14ac:dyDescent="0.2">
      <c r="A15304">
        <v>16303</v>
      </c>
      <c r="B15304" t="s">
        <v>15335</v>
      </c>
      <c r="C15304" t="s">
        <v>1339</v>
      </c>
      <c r="D15304" t="s">
        <v>11823</v>
      </c>
      <c r="E15304">
        <f>VLOOKUP(LEFT(B15304,LEN(B15304)-2),'Correction using CAD'!A:F,5,0)</f>
        <v>96.2</v>
      </c>
      <c r="F15304">
        <f>VLOOKUP(LEFT(B15304,LEN(B15304)-2),'Correction using CAD'!A:F,6,0)</f>
        <v>133.3000000000003</v>
      </c>
      <c r="G15304">
        <f>VLOOKUP(VALUE(RIGHT(B15304,2)),'XZ coord'!$T$144:$U$149,2,0)</f>
        <v>10.37</v>
      </c>
      <c r="H15304">
        <v>2.4</v>
      </c>
      <c r="I15304">
        <v>0.9</v>
      </c>
      <c r="J15304">
        <f>VLOOKUP(VALUE(RIGHT(B15304,2)),'XZ coord'!$T$144:$V$149,3,0)</f>
        <v>2.1</v>
      </c>
    </row>
    <row r="15305" spans="1:10" x14ac:dyDescent="0.2">
      <c r="A15305">
        <v>16304</v>
      </c>
      <c r="B15305" t="s">
        <v>15336</v>
      </c>
      <c r="C15305" t="s">
        <v>1339</v>
      </c>
      <c r="D15305" t="s">
        <v>11823</v>
      </c>
      <c r="E15305">
        <f>VLOOKUP(LEFT(B15305,LEN(B15305)-2),'Correction using CAD'!A:F,5,0)</f>
        <v>96.2</v>
      </c>
      <c r="F15305">
        <f>VLOOKUP(LEFT(B15305,LEN(B15305)-2),'Correction using CAD'!A:F,6,0)</f>
        <v>132.40000000000029</v>
      </c>
      <c r="G15305">
        <f>VLOOKUP(VALUE(RIGHT(B15305,2)),'XZ coord'!$T$144:$U$149,2,0)</f>
        <v>2.25</v>
      </c>
      <c r="H15305">
        <v>2.4</v>
      </c>
      <c r="I15305">
        <v>0.9</v>
      </c>
      <c r="J15305">
        <f>VLOOKUP(VALUE(RIGHT(B15305,2)),'XZ coord'!$T$144:$V$149,3,0)</f>
        <v>1.97</v>
      </c>
    </row>
    <row r="15306" spans="1:10" x14ac:dyDescent="0.2">
      <c r="A15306">
        <v>16305</v>
      </c>
      <c r="B15306" t="s">
        <v>15337</v>
      </c>
      <c r="C15306" t="s">
        <v>1342</v>
      </c>
      <c r="D15306" t="s">
        <v>11823</v>
      </c>
      <c r="E15306">
        <f>VLOOKUP(LEFT(B15306,LEN(B15306)-2),'Correction using CAD'!A:F,5,0)</f>
        <v>96.2</v>
      </c>
      <c r="F15306">
        <f>VLOOKUP(LEFT(B15306,LEN(B15306)-2),'Correction using CAD'!A:F,6,0)</f>
        <v>132.40000000000029</v>
      </c>
      <c r="G15306">
        <f>VLOOKUP(VALUE(RIGHT(B15306,2)),'XZ coord'!$T$144:$U$149,2,0)</f>
        <v>4.22</v>
      </c>
      <c r="H15306">
        <v>2.4</v>
      </c>
      <c r="I15306">
        <v>0.9</v>
      </c>
      <c r="J15306">
        <f>VLOOKUP(VALUE(RIGHT(B15306,2)),'XZ coord'!$T$144:$V$149,3,0)</f>
        <v>2.25</v>
      </c>
    </row>
    <row r="15307" spans="1:10" x14ac:dyDescent="0.2">
      <c r="A15307">
        <v>16306</v>
      </c>
      <c r="B15307" t="s">
        <v>15338</v>
      </c>
      <c r="C15307" t="s">
        <v>1339</v>
      </c>
      <c r="D15307" t="s">
        <v>11823</v>
      </c>
      <c r="E15307">
        <f>VLOOKUP(LEFT(B15307,LEN(B15307)-2),'Correction using CAD'!A:F,5,0)</f>
        <v>96.2</v>
      </c>
      <c r="F15307">
        <f>VLOOKUP(LEFT(B15307,LEN(B15307)-2),'Correction using CAD'!A:F,6,0)</f>
        <v>132.40000000000029</v>
      </c>
      <c r="G15307">
        <f>VLOOKUP(VALUE(RIGHT(B15307,2)),'XZ coord'!$T$144:$U$149,2,0)</f>
        <v>6.47</v>
      </c>
      <c r="H15307">
        <v>2.4</v>
      </c>
      <c r="I15307">
        <v>0.9</v>
      </c>
      <c r="J15307">
        <f>VLOOKUP(VALUE(RIGHT(B15307,2)),'XZ coord'!$T$144:$V$149,3,0)</f>
        <v>1.95</v>
      </c>
    </row>
    <row r="15308" spans="1:10" x14ac:dyDescent="0.2">
      <c r="A15308">
        <v>16307</v>
      </c>
      <c r="B15308" t="s">
        <v>15339</v>
      </c>
      <c r="C15308" t="s">
        <v>1339</v>
      </c>
      <c r="D15308" t="s">
        <v>11823</v>
      </c>
      <c r="E15308">
        <f>VLOOKUP(LEFT(B15308,LEN(B15308)-2),'Correction using CAD'!A:F,5,0)</f>
        <v>96.2</v>
      </c>
      <c r="F15308">
        <f>VLOOKUP(LEFT(B15308,LEN(B15308)-2),'Correction using CAD'!A:F,6,0)</f>
        <v>132.40000000000029</v>
      </c>
      <c r="G15308">
        <f>VLOOKUP(VALUE(RIGHT(B15308,2)),'XZ coord'!$T$144:$U$149,2,0)</f>
        <v>8.42</v>
      </c>
      <c r="H15308">
        <v>2.4</v>
      </c>
      <c r="I15308">
        <v>0.9</v>
      </c>
      <c r="J15308">
        <f>VLOOKUP(VALUE(RIGHT(B15308,2)),'XZ coord'!$T$144:$V$149,3,0)</f>
        <v>1.95</v>
      </c>
    </row>
    <row r="15309" spans="1:10" x14ac:dyDescent="0.2">
      <c r="A15309">
        <v>16308</v>
      </c>
      <c r="B15309" t="s">
        <v>15340</v>
      </c>
      <c r="C15309" t="s">
        <v>1339</v>
      </c>
      <c r="D15309" t="s">
        <v>11823</v>
      </c>
      <c r="E15309">
        <f>VLOOKUP(LEFT(B15309,LEN(B15309)-2),'Correction using CAD'!A:F,5,0)</f>
        <v>96.2</v>
      </c>
      <c r="F15309">
        <f>VLOOKUP(LEFT(B15309,LEN(B15309)-2),'Correction using CAD'!A:F,6,0)</f>
        <v>132.40000000000029</v>
      </c>
      <c r="G15309">
        <f>VLOOKUP(VALUE(RIGHT(B15309,2)),'XZ coord'!$T$144:$U$149,2,0)</f>
        <v>10.37</v>
      </c>
      <c r="H15309">
        <v>2.4</v>
      </c>
      <c r="I15309">
        <v>0.9</v>
      </c>
      <c r="J15309">
        <f>VLOOKUP(VALUE(RIGHT(B15309,2)),'XZ coord'!$T$144:$V$149,3,0)</f>
        <v>2.1</v>
      </c>
    </row>
    <row r="15310" spans="1:10" x14ac:dyDescent="0.2">
      <c r="A15310">
        <v>16309</v>
      </c>
      <c r="B15310" t="s">
        <v>15341</v>
      </c>
      <c r="C15310" t="s">
        <v>1339</v>
      </c>
      <c r="D15310" t="s">
        <v>11823</v>
      </c>
      <c r="E15310">
        <f>VLOOKUP(LEFT(B15310,LEN(B15310)-2),'Correction using CAD'!A:F,5,0)</f>
        <v>96.2</v>
      </c>
      <c r="F15310">
        <f>VLOOKUP(LEFT(B15310,LEN(B15310)-2),'Correction using CAD'!A:F,6,0)</f>
        <v>131.50000000000028</v>
      </c>
      <c r="G15310">
        <f>VLOOKUP(VALUE(RIGHT(B15310,2)),'XZ coord'!$T$144:$U$149,2,0)</f>
        <v>2.25</v>
      </c>
      <c r="H15310">
        <v>2.4</v>
      </c>
      <c r="I15310">
        <v>0.9</v>
      </c>
      <c r="J15310">
        <f>VLOOKUP(VALUE(RIGHT(B15310,2)),'XZ coord'!$T$144:$V$149,3,0)</f>
        <v>1.97</v>
      </c>
    </row>
    <row r="15311" spans="1:10" x14ac:dyDescent="0.2">
      <c r="A15311">
        <v>16310</v>
      </c>
      <c r="B15311" t="s">
        <v>15342</v>
      </c>
      <c r="C15311" t="s">
        <v>1342</v>
      </c>
      <c r="D15311" t="s">
        <v>11823</v>
      </c>
      <c r="E15311">
        <f>VLOOKUP(LEFT(B15311,LEN(B15311)-2),'Correction using CAD'!A:F,5,0)</f>
        <v>96.2</v>
      </c>
      <c r="F15311">
        <f>VLOOKUP(LEFT(B15311,LEN(B15311)-2),'Correction using CAD'!A:F,6,0)</f>
        <v>131.50000000000028</v>
      </c>
      <c r="G15311">
        <f>VLOOKUP(VALUE(RIGHT(B15311,2)),'XZ coord'!$T$144:$U$149,2,0)</f>
        <v>4.22</v>
      </c>
      <c r="H15311">
        <v>2.4</v>
      </c>
      <c r="I15311">
        <v>0.9</v>
      </c>
      <c r="J15311">
        <f>VLOOKUP(VALUE(RIGHT(B15311,2)),'XZ coord'!$T$144:$V$149,3,0)</f>
        <v>2.25</v>
      </c>
    </row>
    <row r="15312" spans="1:10" x14ac:dyDescent="0.2">
      <c r="A15312">
        <v>16311</v>
      </c>
      <c r="B15312" t="s">
        <v>15343</v>
      </c>
      <c r="C15312" t="s">
        <v>1339</v>
      </c>
      <c r="D15312" t="s">
        <v>11823</v>
      </c>
      <c r="E15312">
        <f>VLOOKUP(LEFT(B15312,LEN(B15312)-2),'Correction using CAD'!A:F,5,0)</f>
        <v>96.2</v>
      </c>
      <c r="F15312">
        <f>VLOOKUP(LEFT(B15312,LEN(B15312)-2),'Correction using CAD'!A:F,6,0)</f>
        <v>131.50000000000028</v>
      </c>
      <c r="G15312">
        <f>VLOOKUP(VALUE(RIGHT(B15312,2)),'XZ coord'!$T$144:$U$149,2,0)</f>
        <v>6.47</v>
      </c>
      <c r="H15312">
        <v>2.4</v>
      </c>
      <c r="I15312">
        <v>0.9</v>
      </c>
      <c r="J15312">
        <f>VLOOKUP(VALUE(RIGHT(B15312,2)),'XZ coord'!$T$144:$V$149,3,0)</f>
        <v>1.95</v>
      </c>
    </row>
    <row r="15313" spans="1:10" x14ac:dyDescent="0.2">
      <c r="A15313">
        <v>16312</v>
      </c>
      <c r="B15313" t="s">
        <v>15344</v>
      </c>
      <c r="C15313" t="s">
        <v>1339</v>
      </c>
      <c r="D15313" t="s">
        <v>11823</v>
      </c>
      <c r="E15313">
        <f>VLOOKUP(LEFT(B15313,LEN(B15313)-2),'Correction using CAD'!A:F,5,0)</f>
        <v>96.2</v>
      </c>
      <c r="F15313">
        <f>VLOOKUP(LEFT(B15313,LEN(B15313)-2),'Correction using CAD'!A:F,6,0)</f>
        <v>131.50000000000028</v>
      </c>
      <c r="G15313">
        <f>VLOOKUP(VALUE(RIGHT(B15313,2)),'XZ coord'!$T$144:$U$149,2,0)</f>
        <v>8.42</v>
      </c>
      <c r="H15313">
        <v>2.4</v>
      </c>
      <c r="I15313">
        <v>0.9</v>
      </c>
      <c r="J15313">
        <f>VLOOKUP(VALUE(RIGHT(B15313,2)),'XZ coord'!$T$144:$V$149,3,0)</f>
        <v>1.95</v>
      </c>
    </row>
    <row r="15314" spans="1:10" x14ac:dyDescent="0.2">
      <c r="A15314">
        <v>16313</v>
      </c>
      <c r="B15314" t="s">
        <v>15345</v>
      </c>
      <c r="C15314" t="s">
        <v>1339</v>
      </c>
      <c r="D15314" t="s">
        <v>11823</v>
      </c>
      <c r="E15314">
        <f>VLOOKUP(LEFT(B15314,LEN(B15314)-2),'Correction using CAD'!A:F,5,0)</f>
        <v>96.2</v>
      </c>
      <c r="F15314">
        <f>VLOOKUP(LEFT(B15314,LEN(B15314)-2),'Correction using CAD'!A:F,6,0)</f>
        <v>131.50000000000028</v>
      </c>
      <c r="G15314">
        <f>VLOOKUP(VALUE(RIGHT(B15314,2)),'XZ coord'!$T$144:$U$149,2,0)</f>
        <v>10.37</v>
      </c>
      <c r="H15314">
        <v>2.4</v>
      </c>
      <c r="I15314">
        <v>0.9</v>
      </c>
      <c r="J15314">
        <f>VLOOKUP(VALUE(RIGHT(B15314,2)),'XZ coord'!$T$144:$V$149,3,0)</f>
        <v>2.1</v>
      </c>
    </row>
    <row r="15315" spans="1:10" x14ac:dyDescent="0.2">
      <c r="A15315">
        <v>16314</v>
      </c>
      <c r="B15315" t="s">
        <v>15346</v>
      </c>
      <c r="C15315" t="s">
        <v>1339</v>
      </c>
      <c r="D15315" t="s">
        <v>11823</v>
      </c>
      <c r="E15315">
        <f>VLOOKUP(LEFT(B15315,LEN(B15315)-2),'Correction using CAD'!A:F,5,0)</f>
        <v>90.125</v>
      </c>
      <c r="F15315">
        <f>VLOOKUP(LEFT(B15315,LEN(B15315)-2),'Correction using CAD'!A:F,6,0)</f>
        <v>130.60000000000028</v>
      </c>
      <c r="G15315">
        <f>VLOOKUP(VALUE(RIGHT(B15315,2)),'XZ coord'!$T$144:$U$149,2,0)</f>
        <v>2.25</v>
      </c>
      <c r="H15315">
        <v>2.4</v>
      </c>
      <c r="I15315">
        <v>0.9</v>
      </c>
      <c r="J15315">
        <f>VLOOKUP(VALUE(RIGHT(B15315,2)),'XZ coord'!$T$144:$V$149,3,0)</f>
        <v>1.97</v>
      </c>
    </row>
    <row r="15316" spans="1:10" x14ac:dyDescent="0.2">
      <c r="A15316">
        <v>16315</v>
      </c>
      <c r="B15316" t="s">
        <v>15347</v>
      </c>
      <c r="C15316" t="s">
        <v>1342</v>
      </c>
      <c r="D15316" t="s">
        <v>11823</v>
      </c>
      <c r="E15316">
        <f>VLOOKUP(LEFT(B15316,LEN(B15316)-2),'Correction using CAD'!A:F,5,0)</f>
        <v>90.125</v>
      </c>
      <c r="F15316">
        <f>VLOOKUP(LEFT(B15316,LEN(B15316)-2),'Correction using CAD'!A:F,6,0)</f>
        <v>130.60000000000028</v>
      </c>
      <c r="G15316">
        <f>VLOOKUP(VALUE(RIGHT(B15316,2)),'XZ coord'!$T$144:$U$149,2,0)</f>
        <v>4.22</v>
      </c>
      <c r="H15316">
        <v>2.4</v>
      </c>
      <c r="I15316">
        <v>0.9</v>
      </c>
      <c r="J15316">
        <f>VLOOKUP(VALUE(RIGHT(B15316,2)),'XZ coord'!$T$144:$V$149,3,0)</f>
        <v>2.25</v>
      </c>
    </row>
    <row r="15317" spans="1:10" x14ac:dyDescent="0.2">
      <c r="A15317">
        <v>16316</v>
      </c>
      <c r="B15317" t="s">
        <v>15348</v>
      </c>
      <c r="C15317" t="s">
        <v>1339</v>
      </c>
      <c r="D15317" t="s">
        <v>11823</v>
      </c>
      <c r="E15317">
        <f>VLOOKUP(LEFT(B15317,LEN(B15317)-2),'Correction using CAD'!A:F,5,0)</f>
        <v>90.125</v>
      </c>
      <c r="F15317">
        <f>VLOOKUP(LEFT(B15317,LEN(B15317)-2),'Correction using CAD'!A:F,6,0)</f>
        <v>130.60000000000028</v>
      </c>
      <c r="G15317">
        <f>VLOOKUP(VALUE(RIGHT(B15317,2)),'XZ coord'!$T$144:$U$149,2,0)</f>
        <v>6.47</v>
      </c>
      <c r="H15317">
        <v>2.4</v>
      </c>
      <c r="I15317">
        <v>0.9</v>
      </c>
      <c r="J15317">
        <f>VLOOKUP(VALUE(RIGHT(B15317,2)),'XZ coord'!$T$144:$V$149,3,0)</f>
        <v>1.95</v>
      </c>
    </row>
    <row r="15318" spans="1:10" x14ac:dyDescent="0.2">
      <c r="A15318">
        <v>16317</v>
      </c>
      <c r="B15318" t="s">
        <v>15349</v>
      </c>
      <c r="C15318" t="s">
        <v>1339</v>
      </c>
      <c r="D15318" t="s">
        <v>11823</v>
      </c>
      <c r="E15318">
        <f>VLOOKUP(LEFT(B15318,LEN(B15318)-2),'Correction using CAD'!A:F,5,0)</f>
        <v>90.125</v>
      </c>
      <c r="F15318">
        <f>VLOOKUP(LEFT(B15318,LEN(B15318)-2),'Correction using CAD'!A:F,6,0)</f>
        <v>130.60000000000028</v>
      </c>
      <c r="G15318">
        <f>VLOOKUP(VALUE(RIGHT(B15318,2)),'XZ coord'!$T$144:$U$149,2,0)</f>
        <v>8.42</v>
      </c>
      <c r="H15318">
        <v>2.4</v>
      </c>
      <c r="I15318">
        <v>0.9</v>
      </c>
      <c r="J15318">
        <f>VLOOKUP(VALUE(RIGHT(B15318,2)),'XZ coord'!$T$144:$V$149,3,0)</f>
        <v>1.95</v>
      </c>
    </row>
    <row r="15319" spans="1:10" x14ac:dyDescent="0.2">
      <c r="A15319">
        <v>16318</v>
      </c>
      <c r="B15319" t="s">
        <v>15350</v>
      </c>
      <c r="C15319" t="s">
        <v>1342</v>
      </c>
      <c r="D15319" t="s">
        <v>11823</v>
      </c>
      <c r="E15319">
        <f>VLOOKUP(LEFT(B15319,LEN(B15319)-2),'Correction using CAD'!A:F,5,0)</f>
        <v>90.125</v>
      </c>
      <c r="F15319">
        <f>VLOOKUP(LEFT(B15319,LEN(B15319)-2),'Correction using CAD'!A:F,6,0)</f>
        <v>130.60000000000028</v>
      </c>
      <c r="G15319">
        <f>VLOOKUP(VALUE(RIGHT(B15319,2)),'XZ coord'!$T$144:$U$149,2,0)</f>
        <v>10.37</v>
      </c>
      <c r="H15319">
        <v>2.4</v>
      </c>
      <c r="I15319">
        <v>0.9</v>
      </c>
      <c r="J15319">
        <f>VLOOKUP(VALUE(RIGHT(B15319,2)),'XZ coord'!$T$144:$V$149,3,0)</f>
        <v>2.1</v>
      </c>
    </row>
    <row r="15320" spans="1:10" x14ac:dyDescent="0.2">
      <c r="A15320">
        <v>16319</v>
      </c>
      <c r="B15320" t="s">
        <v>15351</v>
      </c>
      <c r="C15320" t="s">
        <v>1339</v>
      </c>
      <c r="D15320" t="s">
        <v>11823</v>
      </c>
      <c r="E15320">
        <f>VLOOKUP(LEFT(B15320,LEN(B15320)-2),'Correction using CAD'!A:F,5,0)</f>
        <v>90.125</v>
      </c>
      <c r="F15320">
        <f>VLOOKUP(LEFT(B15320,LEN(B15320)-2),'Correction using CAD'!A:F,6,0)</f>
        <v>129.70000000000027</v>
      </c>
      <c r="G15320">
        <f>VLOOKUP(VALUE(RIGHT(B15320,2)),'XZ coord'!$T$144:$U$149,2,0)</f>
        <v>2.25</v>
      </c>
      <c r="H15320">
        <v>2.4</v>
      </c>
      <c r="I15320">
        <v>0.9</v>
      </c>
      <c r="J15320">
        <f>VLOOKUP(VALUE(RIGHT(B15320,2)),'XZ coord'!$T$144:$V$149,3,0)</f>
        <v>1.97</v>
      </c>
    </row>
    <row r="15321" spans="1:10" x14ac:dyDescent="0.2">
      <c r="A15321">
        <v>16320</v>
      </c>
      <c r="B15321" t="s">
        <v>15352</v>
      </c>
      <c r="C15321" t="s">
        <v>1342</v>
      </c>
      <c r="D15321" t="s">
        <v>11823</v>
      </c>
      <c r="E15321">
        <f>VLOOKUP(LEFT(B15321,LEN(B15321)-2),'Correction using CAD'!A:F,5,0)</f>
        <v>90.125</v>
      </c>
      <c r="F15321">
        <f>VLOOKUP(LEFT(B15321,LEN(B15321)-2),'Correction using CAD'!A:F,6,0)</f>
        <v>129.70000000000027</v>
      </c>
      <c r="G15321">
        <f>VLOOKUP(VALUE(RIGHT(B15321,2)),'XZ coord'!$T$144:$U$149,2,0)</f>
        <v>4.22</v>
      </c>
      <c r="H15321">
        <v>2.4</v>
      </c>
      <c r="I15321">
        <v>0.9</v>
      </c>
      <c r="J15321">
        <f>VLOOKUP(VALUE(RIGHT(B15321,2)),'XZ coord'!$T$144:$V$149,3,0)</f>
        <v>2.25</v>
      </c>
    </row>
    <row r="15322" spans="1:10" x14ac:dyDescent="0.2">
      <c r="A15322">
        <v>16321</v>
      </c>
      <c r="B15322" t="s">
        <v>15353</v>
      </c>
      <c r="C15322" t="s">
        <v>1339</v>
      </c>
      <c r="D15322" t="s">
        <v>11823</v>
      </c>
      <c r="E15322">
        <f>VLOOKUP(LEFT(B15322,LEN(B15322)-2),'Correction using CAD'!A:F,5,0)</f>
        <v>90.125</v>
      </c>
      <c r="F15322">
        <f>VLOOKUP(LEFT(B15322,LEN(B15322)-2),'Correction using CAD'!A:F,6,0)</f>
        <v>129.70000000000027</v>
      </c>
      <c r="G15322">
        <f>VLOOKUP(VALUE(RIGHT(B15322,2)),'XZ coord'!$T$144:$U$149,2,0)</f>
        <v>6.47</v>
      </c>
      <c r="H15322">
        <v>2.4</v>
      </c>
      <c r="I15322">
        <v>0.9</v>
      </c>
      <c r="J15322">
        <f>VLOOKUP(VALUE(RIGHT(B15322,2)),'XZ coord'!$T$144:$V$149,3,0)</f>
        <v>1.95</v>
      </c>
    </row>
    <row r="15323" spans="1:10" x14ac:dyDescent="0.2">
      <c r="A15323">
        <v>16322</v>
      </c>
      <c r="B15323" t="s">
        <v>15354</v>
      </c>
      <c r="C15323" t="s">
        <v>1339</v>
      </c>
      <c r="D15323" t="s">
        <v>11823</v>
      </c>
      <c r="E15323">
        <f>VLOOKUP(LEFT(B15323,LEN(B15323)-2),'Correction using CAD'!A:F,5,0)</f>
        <v>90.125</v>
      </c>
      <c r="F15323">
        <f>VLOOKUP(LEFT(B15323,LEN(B15323)-2),'Correction using CAD'!A:F,6,0)</f>
        <v>129.70000000000027</v>
      </c>
      <c r="G15323">
        <f>VLOOKUP(VALUE(RIGHT(B15323,2)),'XZ coord'!$T$144:$U$149,2,0)</f>
        <v>8.42</v>
      </c>
      <c r="H15323">
        <v>2.4</v>
      </c>
      <c r="I15323">
        <v>0.9</v>
      </c>
      <c r="J15323">
        <f>VLOOKUP(VALUE(RIGHT(B15323,2)),'XZ coord'!$T$144:$V$149,3,0)</f>
        <v>1.95</v>
      </c>
    </row>
    <row r="15324" spans="1:10" x14ac:dyDescent="0.2">
      <c r="A15324">
        <v>16323</v>
      </c>
      <c r="B15324" t="s">
        <v>15355</v>
      </c>
      <c r="C15324" t="s">
        <v>1342</v>
      </c>
      <c r="D15324" t="s">
        <v>11823</v>
      </c>
      <c r="E15324">
        <f>VLOOKUP(LEFT(B15324,LEN(B15324)-2),'Correction using CAD'!A:F,5,0)</f>
        <v>90.125</v>
      </c>
      <c r="F15324">
        <f>VLOOKUP(LEFT(B15324,LEN(B15324)-2),'Correction using CAD'!A:F,6,0)</f>
        <v>129.70000000000027</v>
      </c>
      <c r="G15324">
        <f>VLOOKUP(VALUE(RIGHT(B15324,2)),'XZ coord'!$T$144:$U$149,2,0)</f>
        <v>10.37</v>
      </c>
      <c r="H15324">
        <v>2.4</v>
      </c>
      <c r="I15324">
        <v>0.9</v>
      </c>
      <c r="J15324">
        <f>VLOOKUP(VALUE(RIGHT(B15324,2)),'XZ coord'!$T$144:$V$149,3,0)</f>
        <v>2.1</v>
      </c>
    </row>
    <row r="15325" spans="1:10" x14ac:dyDescent="0.2">
      <c r="A15325">
        <v>16324</v>
      </c>
      <c r="B15325" t="s">
        <v>15356</v>
      </c>
      <c r="C15325" t="s">
        <v>1339</v>
      </c>
      <c r="D15325" t="s">
        <v>11823</v>
      </c>
      <c r="E15325">
        <f>VLOOKUP(LEFT(B15325,LEN(B15325)-2),'Correction using CAD'!A:F,5,0)</f>
        <v>90.125</v>
      </c>
      <c r="F15325">
        <f>VLOOKUP(LEFT(B15325,LEN(B15325)-2),'Correction using CAD'!A:F,6,0)</f>
        <v>128.80000000000027</v>
      </c>
      <c r="G15325">
        <f>VLOOKUP(VALUE(RIGHT(B15325,2)),'XZ coord'!$T$144:$U$149,2,0)</f>
        <v>2.25</v>
      </c>
      <c r="H15325">
        <v>2.4</v>
      </c>
      <c r="I15325">
        <v>0.9</v>
      </c>
      <c r="J15325">
        <f>VLOOKUP(VALUE(RIGHT(B15325,2)),'XZ coord'!$T$144:$V$149,3,0)</f>
        <v>1.97</v>
      </c>
    </row>
    <row r="15326" spans="1:10" x14ac:dyDescent="0.2">
      <c r="A15326">
        <v>16325</v>
      </c>
      <c r="B15326" t="s">
        <v>15357</v>
      </c>
      <c r="C15326" t="s">
        <v>1342</v>
      </c>
      <c r="D15326" t="s">
        <v>11823</v>
      </c>
      <c r="E15326">
        <f>VLOOKUP(LEFT(B15326,LEN(B15326)-2),'Correction using CAD'!A:F,5,0)</f>
        <v>90.125</v>
      </c>
      <c r="F15326">
        <f>VLOOKUP(LEFT(B15326,LEN(B15326)-2),'Correction using CAD'!A:F,6,0)</f>
        <v>128.80000000000027</v>
      </c>
      <c r="G15326">
        <f>VLOOKUP(VALUE(RIGHT(B15326,2)),'XZ coord'!$T$144:$U$149,2,0)</f>
        <v>4.22</v>
      </c>
      <c r="H15326">
        <v>2.4</v>
      </c>
      <c r="I15326">
        <v>0.9</v>
      </c>
      <c r="J15326">
        <f>VLOOKUP(VALUE(RIGHT(B15326,2)),'XZ coord'!$T$144:$V$149,3,0)</f>
        <v>2.25</v>
      </c>
    </row>
    <row r="15327" spans="1:10" x14ac:dyDescent="0.2">
      <c r="A15327">
        <v>16326</v>
      </c>
      <c r="B15327" t="s">
        <v>15358</v>
      </c>
      <c r="C15327" t="s">
        <v>1339</v>
      </c>
      <c r="D15327" t="s">
        <v>11823</v>
      </c>
      <c r="E15327">
        <f>VLOOKUP(LEFT(B15327,LEN(B15327)-2),'Correction using CAD'!A:F,5,0)</f>
        <v>90.125</v>
      </c>
      <c r="F15327">
        <f>VLOOKUP(LEFT(B15327,LEN(B15327)-2),'Correction using CAD'!A:F,6,0)</f>
        <v>128.80000000000027</v>
      </c>
      <c r="G15327">
        <f>VLOOKUP(VALUE(RIGHT(B15327,2)),'XZ coord'!$T$144:$U$149,2,0)</f>
        <v>6.47</v>
      </c>
      <c r="H15327">
        <v>2.4</v>
      </c>
      <c r="I15327">
        <v>0.9</v>
      </c>
      <c r="J15327">
        <f>VLOOKUP(VALUE(RIGHT(B15327,2)),'XZ coord'!$T$144:$V$149,3,0)</f>
        <v>1.95</v>
      </c>
    </row>
    <row r="15328" spans="1:10" x14ac:dyDescent="0.2">
      <c r="A15328">
        <v>16327</v>
      </c>
      <c r="B15328" t="s">
        <v>15359</v>
      </c>
      <c r="C15328" t="s">
        <v>1339</v>
      </c>
      <c r="D15328" t="s">
        <v>11823</v>
      </c>
      <c r="E15328">
        <f>VLOOKUP(LEFT(B15328,LEN(B15328)-2),'Correction using CAD'!A:F,5,0)</f>
        <v>90.125</v>
      </c>
      <c r="F15328">
        <f>VLOOKUP(LEFT(B15328,LEN(B15328)-2),'Correction using CAD'!A:F,6,0)</f>
        <v>128.80000000000027</v>
      </c>
      <c r="G15328">
        <f>VLOOKUP(VALUE(RIGHT(B15328,2)),'XZ coord'!$T$144:$U$149,2,0)</f>
        <v>8.42</v>
      </c>
      <c r="H15328">
        <v>2.4</v>
      </c>
      <c r="I15328">
        <v>0.9</v>
      </c>
      <c r="J15328">
        <f>VLOOKUP(VALUE(RIGHT(B15328,2)),'XZ coord'!$T$144:$V$149,3,0)</f>
        <v>1.95</v>
      </c>
    </row>
    <row r="15329" spans="1:10" x14ac:dyDescent="0.2">
      <c r="A15329">
        <v>16328</v>
      </c>
      <c r="B15329" t="s">
        <v>15360</v>
      </c>
      <c r="C15329" t="s">
        <v>1342</v>
      </c>
      <c r="D15329" t="s">
        <v>11823</v>
      </c>
      <c r="E15329">
        <f>VLOOKUP(LEFT(B15329,LEN(B15329)-2),'Correction using CAD'!A:F,5,0)</f>
        <v>90.125</v>
      </c>
      <c r="F15329">
        <f>VLOOKUP(LEFT(B15329,LEN(B15329)-2),'Correction using CAD'!A:F,6,0)</f>
        <v>128.80000000000027</v>
      </c>
      <c r="G15329">
        <f>VLOOKUP(VALUE(RIGHT(B15329,2)),'XZ coord'!$T$144:$U$149,2,0)</f>
        <v>10.37</v>
      </c>
      <c r="H15329">
        <v>2.4</v>
      </c>
      <c r="I15329">
        <v>0.9</v>
      </c>
      <c r="J15329">
        <f>VLOOKUP(VALUE(RIGHT(B15329,2)),'XZ coord'!$T$144:$V$149,3,0)</f>
        <v>2.1</v>
      </c>
    </row>
    <row r="15330" spans="1:10" x14ac:dyDescent="0.2">
      <c r="A15330">
        <v>16329</v>
      </c>
      <c r="B15330" t="s">
        <v>15361</v>
      </c>
      <c r="C15330" t="s">
        <v>1339</v>
      </c>
      <c r="D15330" t="s">
        <v>11823</v>
      </c>
      <c r="E15330">
        <f>VLOOKUP(LEFT(B15330,LEN(B15330)-2),'Correction using CAD'!A:F,5,0)</f>
        <v>96.2</v>
      </c>
      <c r="F15330">
        <f>VLOOKUP(LEFT(B15330,LEN(B15330)-2),'Correction using CAD'!A:F,6,0)</f>
        <v>130.60000000000028</v>
      </c>
      <c r="G15330">
        <f>VLOOKUP(VALUE(RIGHT(B15330,2)),'XZ coord'!$T$144:$U$149,2,0)</f>
        <v>2.25</v>
      </c>
      <c r="H15330">
        <v>2.4</v>
      </c>
      <c r="I15330">
        <v>0.9</v>
      </c>
      <c r="J15330">
        <f>VLOOKUP(VALUE(RIGHT(B15330,2)),'XZ coord'!$T$144:$V$149,3,0)</f>
        <v>1.97</v>
      </c>
    </row>
    <row r="15331" spans="1:10" x14ac:dyDescent="0.2">
      <c r="A15331">
        <v>16330</v>
      </c>
      <c r="B15331" t="s">
        <v>15362</v>
      </c>
      <c r="C15331" t="s">
        <v>1342</v>
      </c>
      <c r="D15331" t="s">
        <v>11823</v>
      </c>
      <c r="E15331">
        <f>VLOOKUP(LEFT(B15331,LEN(B15331)-2),'Correction using CAD'!A:F,5,0)</f>
        <v>96.2</v>
      </c>
      <c r="F15331">
        <f>VLOOKUP(LEFT(B15331,LEN(B15331)-2),'Correction using CAD'!A:F,6,0)</f>
        <v>130.60000000000028</v>
      </c>
      <c r="G15331">
        <f>VLOOKUP(VALUE(RIGHT(B15331,2)),'XZ coord'!$T$144:$U$149,2,0)</f>
        <v>4.22</v>
      </c>
      <c r="H15331">
        <v>2.4</v>
      </c>
      <c r="I15331">
        <v>0.9</v>
      </c>
      <c r="J15331">
        <f>VLOOKUP(VALUE(RIGHT(B15331,2)),'XZ coord'!$T$144:$V$149,3,0)</f>
        <v>2.25</v>
      </c>
    </row>
    <row r="15332" spans="1:10" x14ac:dyDescent="0.2">
      <c r="A15332">
        <v>16331</v>
      </c>
      <c r="B15332" t="s">
        <v>15363</v>
      </c>
      <c r="C15332" t="s">
        <v>1339</v>
      </c>
      <c r="D15332" t="s">
        <v>11823</v>
      </c>
      <c r="E15332">
        <f>VLOOKUP(LEFT(B15332,LEN(B15332)-2),'Correction using CAD'!A:F,5,0)</f>
        <v>96.2</v>
      </c>
      <c r="F15332">
        <f>VLOOKUP(LEFT(B15332,LEN(B15332)-2),'Correction using CAD'!A:F,6,0)</f>
        <v>130.60000000000028</v>
      </c>
      <c r="G15332">
        <f>VLOOKUP(VALUE(RIGHT(B15332,2)),'XZ coord'!$T$144:$U$149,2,0)</f>
        <v>6.47</v>
      </c>
      <c r="H15332">
        <v>2.4</v>
      </c>
      <c r="I15332">
        <v>0.9</v>
      </c>
      <c r="J15332">
        <f>VLOOKUP(VALUE(RIGHT(B15332,2)),'XZ coord'!$T$144:$V$149,3,0)</f>
        <v>1.95</v>
      </c>
    </row>
    <row r="15333" spans="1:10" x14ac:dyDescent="0.2">
      <c r="A15333">
        <v>16332</v>
      </c>
      <c r="B15333" t="s">
        <v>15364</v>
      </c>
      <c r="C15333" t="s">
        <v>1339</v>
      </c>
      <c r="D15333" t="s">
        <v>11823</v>
      </c>
      <c r="E15333">
        <f>VLOOKUP(LEFT(B15333,LEN(B15333)-2),'Correction using CAD'!A:F,5,0)</f>
        <v>96.2</v>
      </c>
      <c r="F15333">
        <f>VLOOKUP(LEFT(B15333,LEN(B15333)-2),'Correction using CAD'!A:F,6,0)</f>
        <v>130.60000000000028</v>
      </c>
      <c r="G15333">
        <f>VLOOKUP(VALUE(RIGHT(B15333,2)),'XZ coord'!$T$144:$U$149,2,0)</f>
        <v>8.42</v>
      </c>
      <c r="H15333">
        <v>2.4</v>
      </c>
      <c r="I15333">
        <v>0.9</v>
      </c>
      <c r="J15333">
        <f>VLOOKUP(VALUE(RIGHT(B15333,2)),'XZ coord'!$T$144:$V$149,3,0)</f>
        <v>1.95</v>
      </c>
    </row>
    <row r="15334" spans="1:10" x14ac:dyDescent="0.2">
      <c r="A15334">
        <v>16333</v>
      </c>
      <c r="B15334" t="s">
        <v>15365</v>
      </c>
      <c r="C15334" t="s">
        <v>1339</v>
      </c>
      <c r="D15334" t="s">
        <v>11823</v>
      </c>
      <c r="E15334">
        <f>VLOOKUP(LEFT(B15334,LEN(B15334)-2),'Correction using CAD'!A:F,5,0)</f>
        <v>96.2</v>
      </c>
      <c r="F15334">
        <f>VLOOKUP(LEFT(B15334,LEN(B15334)-2),'Correction using CAD'!A:F,6,0)</f>
        <v>130.60000000000028</v>
      </c>
      <c r="G15334">
        <f>VLOOKUP(VALUE(RIGHT(B15334,2)),'XZ coord'!$T$144:$U$149,2,0)</f>
        <v>10.37</v>
      </c>
      <c r="H15334">
        <v>2.4</v>
      </c>
      <c r="I15334">
        <v>0.9</v>
      </c>
      <c r="J15334">
        <f>VLOOKUP(VALUE(RIGHT(B15334,2)),'XZ coord'!$T$144:$V$149,3,0)</f>
        <v>2.1</v>
      </c>
    </row>
    <row r="15335" spans="1:10" x14ac:dyDescent="0.2">
      <c r="A15335">
        <v>16334</v>
      </c>
      <c r="B15335" t="s">
        <v>15366</v>
      </c>
      <c r="C15335" t="s">
        <v>1339</v>
      </c>
      <c r="D15335" t="s">
        <v>11823</v>
      </c>
      <c r="E15335">
        <f>VLOOKUP(LEFT(B15335,LEN(B15335)-2),'Correction using CAD'!A:F,5,0)</f>
        <v>96.2</v>
      </c>
      <c r="F15335">
        <f>VLOOKUP(LEFT(B15335,LEN(B15335)-2),'Correction using CAD'!A:F,6,0)</f>
        <v>129.70000000000027</v>
      </c>
      <c r="G15335">
        <f>VLOOKUP(VALUE(RIGHT(B15335,2)),'XZ coord'!$T$144:$U$149,2,0)</f>
        <v>2.25</v>
      </c>
      <c r="H15335">
        <v>2.4</v>
      </c>
      <c r="I15335">
        <v>0.9</v>
      </c>
      <c r="J15335">
        <f>VLOOKUP(VALUE(RIGHT(B15335,2)),'XZ coord'!$T$144:$V$149,3,0)</f>
        <v>1.97</v>
      </c>
    </row>
    <row r="15336" spans="1:10" x14ac:dyDescent="0.2">
      <c r="A15336">
        <v>16335</v>
      </c>
      <c r="B15336" t="s">
        <v>15367</v>
      </c>
      <c r="C15336" t="s">
        <v>1342</v>
      </c>
      <c r="D15336" t="s">
        <v>11823</v>
      </c>
      <c r="E15336">
        <f>VLOOKUP(LEFT(B15336,LEN(B15336)-2),'Correction using CAD'!A:F,5,0)</f>
        <v>96.2</v>
      </c>
      <c r="F15336">
        <f>VLOOKUP(LEFT(B15336,LEN(B15336)-2),'Correction using CAD'!A:F,6,0)</f>
        <v>129.70000000000027</v>
      </c>
      <c r="G15336">
        <f>VLOOKUP(VALUE(RIGHT(B15336,2)),'XZ coord'!$T$144:$U$149,2,0)</f>
        <v>4.22</v>
      </c>
      <c r="H15336">
        <v>2.4</v>
      </c>
      <c r="I15336">
        <v>0.9</v>
      </c>
      <c r="J15336">
        <f>VLOOKUP(VALUE(RIGHT(B15336,2)),'XZ coord'!$T$144:$V$149,3,0)</f>
        <v>2.25</v>
      </c>
    </row>
    <row r="15337" spans="1:10" x14ac:dyDescent="0.2">
      <c r="A15337">
        <v>16336</v>
      </c>
      <c r="B15337" t="s">
        <v>15368</v>
      </c>
      <c r="C15337" t="s">
        <v>1339</v>
      </c>
      <c r="D15337" t="s">
        <v>11823</v>
      </c>
      <c r="E15337">
        <f>VLOOKUP(LEFT(B15337,LEN(B15337)-2),'Correction using CAD'!A:F,5,0)</f>
        <v>96.2</v>
      </c>
      <c r="F15337">
        <f>VLOOKUP(LEFT(B15337,LEN(B15337)-2),'Correction using CAD'!A:F,6,0)</f>
        <v>129.70000000000027</v>
      </c>
      <c r="G15337">
        <f>VLOOKUP(VALUE(RIGHT(B15337,2)),'XZ coord'!$T$144:$U$149,2,0)</f>
        <v>6.47</v>
      </c>
      <c r="H15337">
        <v>2.4</v>
      </c>
      <c r="I15337">
        <v>0.9</v>
      </c>
      <c r="J15337">
        <f>VLOOKUP(VALUE(RIGHT(B15337,2)),'XZ coord'!$T$144:$V$149,3,0)</f>
        <v>1.95</v>
      </c>
    </row>
    <row r="15338" spans="1:10" x14ac:dyDescent="0.2">
      <c r="A15338">
        <v>16337</v>
      </c>
      <c r="B15338" t="s">
        <v>15369</v>
      </c>
      <c r="C15338" t="s">
        <v>1339</v>
      </c>
      <c r="D15338" t="s">
        <v>11823</v>
      </c>
      <c r="E15338">
        <f>VLOOKUP(LEFT(B15338,LEN(B15338)-2),'Correction using CAD'!A:F,5,0)</f>
        <v>96.2</v>
      </c>
      <c r="F15338">
        <f>VLOOKUP(LEFT(B15338,LEN(B15338)-2),'Correction using CAD'!A:F,6,0)</f>
        <v>129.70000000000027</v>
      </c>
      <c r="G15338">
        <f>VLOOKUP(VALUE(RIGHT(B15338,2)),'XZ coord'!$T$144:$U$149,2,0)</f>
        <v>8.42</v>
      </c>
      <c r="H15338">
        <v>2.4</v>
      </c>
      <c r="I15338">
        <v>0.9</v>
      </c>
      <c r="J15338">
        <f>VLOOKUP(VALUE(RIGHT(B15338,2)),'XZ coord'!$T$144:$V$149,3,0)</f>
        <v>1.95</v>
      </c>
    </row>
    <row r="15339" spans="1:10" x14ac:dyDescent="0.2">
      <c r="A15339">
        <v>16338</v>
      </c>
      <c r="B15339" t="s">
        <v>15370</v>
      </c>
      <c r="C15339" t="s">
        <v>1339</v>
      </c>
      <c r="D15339" t="s">
        <v>11823</v>
      </c>
      <c r="E15339">
        <f>VLOOKUP(LEFT(B15339,LEN(B15339)-2),'Correction using CAD'!A:F,5,0)</f>
        <v>96.2</v>
      </c>
      <c r="F15339">
        <f>VLOOKUP(LEFT(B15339,LEN(B15339)-2),'Correction using CAD'!A:F,6,0)</f>
        <v>129.70000000000027</v>
      </c>
      <c r="G15339">
        <f>VLOOKUP(VALUE(RIGHT(B15339,2)),'XZ coord'!$T$144:$U$149,2,0)</f>
        <v>10.37</v>
      </c>
      <c r="H15339">
        <v>2.4</v>
      </c>
      <c r="I15339">
        <v>0.9</v>
      </c>
      <c r="J15339">
        <f>VLOOKUP(VALUE(RIGHT(B15339,2)),'XZ coord'!$T$144:$V$149,3,0)</f>
        <v>2.1</v>
      </c>
    </row>
    <row r="15340" spans="1:10" x14ac:dyDescent="0.2">
      <c r="A15340">
        <v>16339</v>
      </c>
      <c r="B15340" t="s">
        <v>15371</v>
      </c>
      <c r="C15340" t="s">
        <v>1339</v>
      </c>
      <c r="D15340" t="s">
        <v>11823</v>
      </c>
      <c r="E15340">
        <f>VLOOKUP(LEFT(B15340,LEN(B15340)-2),'Correction using CAD'!A:F,5,0)</f>
        <v>96.2</v>
      </c>
      <c r="F15340">
        <f>VLOOKUP(LEFT(B15340,LEN(B15340)-2),'Correction using CAD'!A:F,6,0)</f>
        <v>128.80000000000027</v>
      </c>
      <c r="G15340">
        <f>VLOOKUP(VALUE(RIGHT(B15340,2)),'XZ coord'!$T$144:$U$149,2,0)</f>
        <v>2.25</v>
      </c>
      <c r="H15340">
        <v>2.4</v>
      </c>
      <c r="I15340">
        <v>0.9</v>
      </c>
      <c r="J15340">
        <f>VLOOKUP(VALUE(RIGHT(B15340,2)),'XZ coord'!$T$144:$V$149,3,0)</f>
        <v>1.97</v>
      </c>
    </row>
    <row r="15341" spans="1:10" x14ac:dyDescent="0.2">
      <c r="A15341">
        <v>16340</v>
      </c>
      <c r="B15341" t="s">
        <v>15372</v>
      </c>
      <c r="C15341" t="s">
        <v>1342</v>
      </c>
      <c r="D15341" t="s">
        <v>11823</v>
      </c>
      <c r="E15341">
        <f>VLOOKUP(LEFT(B15341,LEN(B15341)-2),'Correction using CAD'!A:F,5,0)</f>
        <v>96.2</v>
      </c>
      <c r="F15341">
        <f>VLOOKUP(LEFT(B15341,LEN(B15341)-2),'Correction using CAD'!A:F,6,0)</f>
        <v>128.80000000000027</v>
      </c>
      <c r="G15341">
        <f>VLOOKUP(VALUE(RIGHT(B15341,2)),'XZ coord'!$T$144:$U$149,2,0)</f>
        <v>4.22</v>
      </c>
      <c r="H15341">
        <v>2.4</v>
      </c>
      <c r="I15341">
        <v>0.9</v>
      </c>
      <c r="J15341">
        <f>VLOOKUP(VALUE(RIGHT(B15341,2)),'XZ coord'!$T$144:$V$149,3,0)</f>
        <v>2.25</v>
      </c>
    </row>
    <row r="15342" spans="1:10" x14ac:dyDescent="0.2">
      <c r="A15342">
        <v>16341</v>
      </c>
      <c r="B15342" t="s">
        <v>15373</v>
      </c>
      <c r="C15342" t="s">
        <v>1339</v>
      </c>
      <c r="D15342" t="s">
        <v>11823</v>
      </c>
      <c r="E15342">
        <f>VLOOKUP(LEFT(B15342,LEN(B15342)-2),'Correction using CAD'!A:F,5,0)</f>
        <v>96.2</v>
      </c>
      <c r="F15342">
        <f>VLOOKUP(LEFT(B15342,LEN(B15342)-2),'Correction using CAD'!A:F,6,0)</f>
        <v>128.80000000000027</v>
      </c>
      <c r="G15342">
        <f>VLOOKUP(VALUE(RIGHT(B15342,2)),'XZ coord'!$T$144:$U$149,2,0)</f>
        <v>6.47</v>
      </c>
      <c r="H15342">
        <v>2.4</v>
      </c>
      <c r="I15342">
        <v>0.9</v>
      </c>
      <c r="J15342">
        <f>VLOOKUP(VALUE(RIGHT(B15342,2)),'XZ coord'!$T$144:$V$149,3,0)</f>
        <v>1.95</v>
      </c>
    </row>
    <row r="15343" spans="1:10" x14ac:dyDescent="0.2">
      <c r="A15343">
        <v>16342</v>
      </c>
      <c r="B15343" t="s">
        <v>15374</v>
      </c>
      <c r="C15343" t="s">
        <v>1339</v>
      </c>
      <c r="D15343" t="s">
        <v>11823</v>
      </c>
      <c r="E15343">
        <f>VLOOKUP(LEFT(B15343,LEN(B15343)-2),'Correction using CAD'!A:F,5,0)</f>
        <v>96.2</v>
      </c>
      <c r="F15343">
        <f>VLOOKUP(LEFT(B15343,LEN(B15343)-2),'Correction using CAD'!A:F,6,0)</f>
        <v>128.80000000000027</v>
      </c>
      <c r="G15343">
        <f>VLOOKUP(VALUE(RIGHT(B15343,2)),'XZ coord'!$T$144:$U$149,2,0)</f>
        <v>8.42</v>
      </c>
      <c r="H15343">
        <v>2.4</v>
      </c>
      <c r="I15343">
        <v>0.9</v>
      </c>
      <c r="J15343">
        <f>VLOOKUP(VALUE(RIGHT(B15343,2)),'XZ coord'!$T$144:$V$149,3,0)</f>
        <v>1.95</v>
      </c>
    </row>
    <row r="15344" spans="1:10" x14ac:dyDescent="0.2">
      <c r="A15344">
        <v>16343</v>
      </c>
      <c r="B15344" t="s">
        <v>15375</v>
      </c>
      <c r="C15344" t="s">
        <v>1339</v>
      </c>
      <c r="D15344" t="s">
        <v>11823</v>
      </c>
      <c r="E15344">
        <f>VLOOKUP(LEFT(B15344,LEN(B15344)-2),'Correction using CAD'!A:F,5,0)</f>
        <v>96.2</v>
      </c>
      <c r="F15344">
        <f>VLOOKUP(LEFT(B15344,LEN(B15344)-2),'Correction using CAD'!A:F,6,0)</f>
        <v>128.80000000000027</v>
      </c>
      <c r="G15344">
        <f>VLOOKUP(VALUE(RIGHT(B15344,2)),'XZ coord'!$T$144:$U$149,2,0)</f>
        <v>10.37</v>
      </c>
      <c r="H15344">
        <v>2.4</v>
      </c>
      <c r="I15344">
        <v>0.9</v>
      </c>
      <c r="J15344">
        <f>VLOOKUP(VALUE(RIGHT(B15344,2)),'XZ coord'!$T$144:$V$149,3,0)</f>
        <v>2.1</v>
      </c>
    </row>
    <row r="15345" spans="1:10" x14ac:dyDescent="0.2">
      <c r="A15345">
        <v>16344</v>
      </c>
      <c r="B15345" t="s">
        <v>15376</v>
      </c>
      <c r="C15345" t="s">
        <v>1339</v>
      </c>
      <c r="D15345" t="s">
        <v>12047</v>
      </c>
      <c r="E15345">
        <f>VLOOKUP(LEFT(B15345,LEN(B15345)-2),'Correction using CAD'!A:F,5,0)</f>
        <v>90.125</v>
      </c>
      <c r="F15345">
        <f>VLOOKUP(LEFT(B15345,LEN(B15345)-2),'Correction using CAD'!A:F,6,0)</f>
        <v>127.90000000000026</v>
      </c>
      <c r="G15345">
        <f>VLOOKUP(VALUE(RIGHT(B15345,2)),'XZ coord'!$T$144:$U$149,2,0)</f>
        <v>2.25</v>
      </c>
      <c r="H15345">
        <v>2.4</v>
      </c>
      <c r="I15345">
        <v>0.9</v>
      </c>
      <c r="J15345">
        <f>VLOOKUP(VALUE(RIGHT(B15345,2)),'XZ coord'!$T$144:$V$149,3,0)</f>
        <v>1.97</v>
      </c>
    </row>
    <row r="15346" spans="1:10" x14ac:dyDescent="0.2">
      <c r="A15346">
        <v>16345</v>
      </c>
      <c r="B15346" t="s">
        <v>15377</v>
      </c>
      <c r="C15346" t="s">
        <v>1342</v>
      </c>
      <c r="D15346" t="s">
        <v>12047</v>
      </c>
      <c r="E15346">
        <f>VLOOKUP(LEFT(B15346,LEN(B15346)-2),'Correction using CAD'!A:F,5,0)</f>
        <v>90.125</v>
      </c>
      <c r="F15346">
        <f>VLOOKUP(LEFT(B15346,LEN(B15346)-2),'Correction using CAD'!A:F,6,0)</f>
        <v>127.90000000000026</v>
      </c>
      <c r="G15346">
        <f>VLOOKUP(VALUE(RIGHT(B15346,2)),'XZ coord'!$T$144:$U$149,2,0)</f>
        <v>4.22</v>
      </c>
      <c r="H15346">
        <v>2.4</v>
      </c>
      <c r="I15346">
        <v>0.9</v>
      </c>
      <c r="J15346">
        <f>VLOOKUP(VALUE(RIGHT(B15346,2)),'XZ coord'!$T$144:$V$149,3,0)</f>
        <v>2.25</v>
      </c>
    </row>
    <row r="15347" spans="1:10" x14ac:dyDescent="0.2">
      <c r="A15347">
        <v>16346</v>
      </c>
      <c r="B15347" t="s">
        <v>15378</v>
      </c>
      <c r="C15347" t="s">
        <v>1339</v>
      </c>
      <c r="D15347" t="s">
        <v>12047</v>
      </c>
      <c r="E15347">
        <f>VLOOKUP(LEFT(B15347,LEN(B15347)-2),'Correction using CAD'!A:F,5,0)</f>
        <v>90.125</v>
      </c>
      <c r="F15347">
        <f>VLOOKUP(LEFT(B15347,LEN(B15347)-2),'Correction using CAD'!A:F,6,0)</f>
        <v>127.90000000000026</v>
      </c>
      <c r="G15347">
        <f>VLOOKUP(VALUE(RIGHT(B15347,2)),'XZ coord'!$T$144:$U$149,2,0)</f>
        <v>6.47</v>
      </c>
      <c r="H15347">
        <v>2.4</v>
      </c>
      <c r="I15347">
        <v>0.9</v>
      </c>
      <c r="J15347">
        <f>VLOOKUP(VALUE(RIGHT(B15347,2)),'XZ coord'!$T$144:$V$149,3,0)</f>
        <v>1.95</v>
      </c>
    </row>
    <row r="15348" spans="1:10" x14ac:dyDescent="0.2">
      <c r="A15348">
        <v>16347</v>
      </c>
      <c r="B15348" t="s">
        <v>15379</v>
      </c>
      <c r="C15348" t="s">
        <v>1339</v>
      </c>
      <c r="D15348" t="s">
        <v>12047</v>
      </c>
      <c r="E15348">
        <f>VLOOKUP(LEFT(B15348,LEN(B15348)-2),'Correction using CAD'!A:F,5,0)</f>
        <v>90.125</v>
      </c>
      <c r="F15348">
        <f>VLOOKUP(LEFT(B15348,LEN(B15348)-2),'Correction using CAD'!A:F,6,0)</f>
        <v>127.90000000000026</v>
      </c>
      <c r="G15348">
        <f>VLOOKUP(VALUE(RIGHT(B15348,2)),'XZ coord'!$T$144:$U$149,2,0)</f>
        <v>8.42</v>
      </c>
      <c r="H15348">
        <v>2.4</v>
      </c>
      <c r="I15348">
        <v>0.9</v>
      </c>
      <c r="J15348">
        <f>VLOOKUP(VALUE(RIGHT(B15348,2)),'XZ coord'!$T$144:$V$149,3,0)</f>
        <v>1.95</v>
      </c>
    </row>
    <row r="15349" spans="1:10" x14ac:dyDescent="0.2">
      <c r="A15349">
        <v>16348</v>
      </c>
      <c r="B15349" t="s">
        <v>15380</v>
      </c>
      <c r="C15349" t="s">
        <v>1339</v>
      </c>
      <c r="D15349" t="s">
        <v>12047</v>
      </c>
      <c r="E15349">
        <f>VLOOKUP(LEFT(B15349,LEN(B15349)-2),'Correction using CAD'!A:F,5,0)</f>
        <v>90.125</v>
      </c>
      <c r="F15349">
        <f>VLOOKUP(LEFT(B15349,LEN(B15349)-2),'Correction using CAD'!A:F,6,0)</f>
        <v>127.90000000000026</v>
      </c>
      <c r="G15349">
        <f>VLOOKUP(VALUE(RIGHT(B15349,2)),'XZ coord'!$T$144:$U$149,2,0)</f>
        <v>10.37</v>
      </c>
      <c r="H15349">
        <v>2.4</v>
      </c>
      <c r="I15349">
        <v>0.9</v>
      </c>
      <c r="J15349">
        <f>VLOOKUP(VALUE(RIGHT(B15349,2)),'XZ coord'!$T$144:$V$149,3,0)</f>
        <v>2.1</v>
      </c>
    </row>
    <row r="15350" spans="1:10" x14ac:dyDescent="0.2">
      <c r="A15350">
        <v>16349</v>
      </c>
      <c r="B15350" t="s">
        <v>15381</v>
      </c>
      <c r="C15350" t="s">
        <v>1339</v>
      </c>
      <c r="D15350" t="s">
        <v>12047</v>
      </c>
      <c r="E15350">
        <f>VLOOKUP(LEFT(B15350,LEN(B15350)-2),'Correction using CAD'!A:F,5,0)</f>
        <v>90.125</v>
      </c>
      <c r="F15350">
        <f>VLOOKUP(LEFT(B15350,LEN(B15350)-2),'Correction using CAD'!A:F,6,0)</f>
        <v>127.00000000000026</v>
      </c>
      <c r="G15350">
        <f>VLOOKUP(VALUE(RIGHT(B15350,2)),'XZ coord'!$T$144:$U$149,2,0)</f>
        <v>2.25</v>
      </c>
      <c r="H15350">
        <v>2.4</v>
      </c>
      <c r="I15350">
        <v>0.9</v>
      </c>
      <c r="J15350">
        <f>VLOOKUP(VALUE(RIGHT(B15350,2)),'XZ coord'!$T$144:$V$149,3,0)</f>
        <v>1.97</v>
      </c>
    </row>
    <row r="15351" spans="1:10" x14ac:dyDescent="0.2">
      <c r="A15351">
        <v>16350</v>
      </c>
      <c r="B15351" t="s">
        <v>15382</v>
      </c>
      <c r="C15351" t="s">
        <v>1342</v>
      </c>
      <c r="D15351" t="s">
        <v>12047</v>
      </c>
      <c r="E15351">
        <f>VLOOKUP(LEFT(B15351,LEN(B15351)-2),'Correction using CAD'!A:F,5,0)</f>
        <v>90.125</v>
      </c>
      <c r="F15351">
        <f>VLOOKUP(LEFT(B15351,LEN(B15351)-2),'Correction using CAD'!A:F,6,0)</f>
        <v>127.00000000000026</v>
      </c>
      <c r="G15351">
        <f>VLOOKUP(VALUE(RIGHT(B15351,2)),'XZ coord'!$T$144:$U$149,2,0)</f>
        <v>4.22</v>
      </c>
      <c r="H15351">
        <v>2.4</v>
      </c>
      <c r="I15351">
        <v>0.9</v>
      </c>
      <c r="J15351">
        <f>VLOOKUP(VALUE(RIGHT(B15351,2)),'XZ coord'!$T$144:$V$149,3,0)</f>
        <v>2.25</v>
      </c>
    </row>
    <row r="15352" spans="1:10" x14ac:dyDescent="0.2">
      <c r="A15352">
        <v>16351</v>
      </c>
      <c r="B15352" t="s">
        <v>15383</v>
      </c>
      <c r="C15352" t="s">
        <v>1339</v>
      </c>
      <c r="D15352" t="s">
        <v>12047</v>
      </c>
      <c r="E15352">
        <f>VLOOKUP(LEFT(B15352,LEN(B15352)-2),'Correction using CAD'!A:F,5,0)</f>
        <v>90.125</v>
      </c>
      <c r="F15352">
        <f>VLOOKUP(LEFT(B15352,LEN(B15352)-2),'Correction using CAD'!A:F,6,0)</f>
        <v>127.00000000000026</v>
      </c>
      <c r="G15352">
        <f>VLOOKUP(VALUE(RIGHT(B15352,2)),'XZ coord'!$T$144:$U$149,2,0)</f>
        <v>6.47</v>
      </c>
      <c r="H15352">
        <v>2.4</v>
      </c>
      <c r="I15352">
        <v>0.9</v>
      </c>
      <c r="J15352">
        <f>VLOOKUP(VALUE(RIGHT(B15352,2)),'XZ coord'!$T$144:$V$149,3,0)</f>
        <v>1.95</v>
      </c>
    </row>
    <row r="15353" spans="1:10" x14ac:dyDescent="0.2">
      <c r="A15353">
        <v>16352</v>
      </c>
      <c r="B15353" t="s">
        <v>15384</v>
      </c>
      <c r="C15353" t="s">
        <v>1339</v>
      </c>
      <c r="D15353" t="s">
        <v>12047</v>
      </c>
      <c r="E15353">
        <f>VLOOKUP(LEFT(B15353,LEN(B15353)-2),'Correction using CAD'!A:F,5,0)</f>
        <v>90.125</v>
      </c>
      <c r="F15353">
        <f>VLOOKUP(LEFT(B15353,LEN(B15353)-2),'Correction using CAD'!A:F,6,0)</f>
        <v>127.00000000000026</v>
      </c>
      <c r="G15353">
        <f>VLOOKUP(VALUE(RIGHT(B15353,2)),'XZ coord'!$T$144:$U$149,2,0)</f>
        <v>8.42</v>
      </c>
      <c r="H15353">
        <v>2.4</v>
      </c>
      <c r="I15353">
        <v>0.9</v>
      </c>
      <c r="J15353">
        <f>VLOOKUP(VALUE(RIGHT(B15353,2)),'XZ coord'!$T$144:$V$149,3,0)</f>
        <v>1.95</v>
      </c>
    </row>
    <row r="15354" spans="1:10" x14ac:dyDescent="0.2">
      <c r="A15354">
        <v>16353</v>
      </c>
      <c r="B15354" t="s">
        <v>15385</v>
      </c>
      <c r="C15354" t="s">
        <v>1339</v>
      </c>
      <c r="D15354" t="s">
        <v>12047</v>
      </c>
      <c r="E15354">
        <f>VLOOKUP(LEFT(B15354,LEN(B15354)-2),'Correction using CAD'!A:F,5,0)</f>
        <v>90.125</v>
      </c>
      <c r="F15354">
        <f>VLOOKUP(LEFT(B15354,LEN(B15354)-2),'Correction using CAD'!A:F,6,0)</f>
        <v>127.00000000000026</v>
      </c>
      <c r="G15354">
        <f>VLOOKUP(VALUE(RIGHT(B15354,2)),'XZ coord'!$T$144:$U$149,2,0)</f>
        <v>10.37</v>
      </c>
      <c r="H15354">
        <v>2.4</v>
      </c>
      <c r="I15354">
        <v>0.9</v>
      </c>
      <c r="J15354">
        <f>VLOOKUP(VALUE(RIGHT(B15354,2)),'XZ coord'!$T$144:$V$149,3,0)</f>
        <v>2.1</v>
      </c>
    </row>
    <row r="15355" spans="1:10" x14ac:dyDescent="0.2">
      <c r="A15355">
        <v>16354</v>
      </c>
      <c r="B15355" t="s">
        <v>15386</v>
      </c>
      <c r="C15355" t="s">
        <v>1339</v>
      </c>
      <c r="D15355" t="s">
        <v>12047</v>
      </c>
      <c r="E15355">
        <f>VLOOKUP(LEFT(B15355,LEN(B15355)-2),'Correction using CAD'!A:F,5,0)</f>
        <v>90.125</v>
      </c>
      <c r="F15355">
        <f>VLOOKUP(LEFT(B15355,LEN(B15355)-2),'Correction using CAD'!A:F,6,0)</f>
        <v>126.10000000000025</v>
      </c>
      <c r="G15355">
        <f>VLOOKUP(VALUE(RIGHT(B15355,2)),'XZ coord'!$T$144:$U$149,2,0)</f>
        <v>2.25</v>
      </c>
      <c r="H15355">
        <v>2.4</v>
      </c>
      <c r="I15355">
        <v>0.9</v>
      </c>
      <c r="J15355">
        <f>VLOOKUP(VALUE(RIGHT(B15355,2)),'XZ coord'!$T$144:$V$149,3,0)</f>
        <v>1.97</v>
      </c>
    </row>
    <row r="15356" spans="1:10" x14ac:dyDescent="0.2">
      <c r="A15356">
        <v>16355</v>
      </c>
      <c r="B15356" t="s">
        <v>15387</v>
      </c>
      <c r="C15356" t="s">
        <v>1342</v>
      </c>
      <c r="D15356" t="s">
        <v>12047</v>
      </c>
      <c r="E15356">
        <f>VLOOKUP(LEFT(B15356,LEN(B15356)-2),'Correction using CAD'!A:F,5,0)</f>
        <v>90.125</v>
      </c>
      <c r="F15356">
        <f>VLOOKUP(LEFT(B15356,LEN(B15356)-2),'Correction using CAD'!A:F,6,0)</f>
        <v>126.10000000000025</v>
      </c>
      <c r="G15356">
        <f>VLOOKUP(VALUE(RIGHT(B15356,2)),'XZ coord'!$T$144:$U$149,2,0)</f>
        <v>4.22</v>
      </c>
      <c r="H15356">
        <v>2.4</v>
      </c>
      <c r="I15356">
        <v>0.9</v>
      </c>
      <c r="J15356">
        <f>VLOOKUP(VALUE(RIGHT(B15356,2)),'XZ coord'!$T$144:$V$149,3,0)</f>
        <v>2.25</v>
      </c>
    </row>
    <row r="15357" spans="1:10" x14ac:dyDescent="0.2">
      <c r="A15357">
        <v>16356</v>
      </c>
      <c r="B15357" t="s">
        <v>15388</v>
      </c>
      <c r="C15357" t="s">
        <v>1339</v>
      </c>
      <c r="D15357" t="s">
        <v>12047</v>
      </c>
      <c r="E15357">
        <f>VLOOKUP(LEFT(B15357,LEN(B15357)-2),'Correction using CAD'!A:F,5,0)</f>
        <v>90.125</v>
      </c>
      <c r="F15357">
        <f>VLOOKUP(LEFT(B15357,LEN(B15357)-2),'Correction using CAD'!A:F,6,0)</f>
        <v>126.10000000000025</v>
      </c>
      <c r="G15357">
        <f>VLOOKUP(VALUE(RIGHT(B15357,2)),'XZ coord'!$T$144:$U$149,2,0)</f>
        <v>6.47</v>
      </c>
      <c r="H15357">
        <v>2.4</v>
      </c>
      <c r="I15357">
        <v>0.9</v>
      </c>
      <c r="J15357">
        <f>VLOOKUP(VALUE(RIGHT(B15357,2)),'XZ coord'!$T$144:$V$149,3,0)</f>
        <v>1.95</v>
      </c>
    </row>
    <row r="15358" spans="1:10" x14ac:dyDescent="0.2">
      <c r="A15358">
        <v>16357</v>
      </c>
      <c r="B15358" t="s">
        <v>15389</v>
      </c>
      <c r="C15358" t="s">
        <v>1339</v>
      </c>
      <c r="D15358" t="s">
        <v>12047</v>
      </c>
      <c r="E15358">
        <f>VLOOKUP(LEFT(B15358,LEN(B15358)-2),'Correction using CAD'!A:F,5,0)</f>
        <v>90.125</v>
      </c>
      <c r="F15358">
        <f>VLOOKUP(LEFT(B15358,LEN(B15358)-2),'Correction using CAD'!A:F,6,0)</f>
        <v>126.10000000000025</v>
      </c>
      <c r="G15358">
        <f>VLOOKUP(VALUE(RIGHT(B15358,2)),'XZ coord'!$T$144:$U$149,2,0)</f>
        <v>8.42</v>
      </c>
      <c r="H15358">
        <v>2.4</v>
      </c>
      <c r="I15358">
        <v>0.9</v>
      </c>
      <c r="J15358">
        <f>VLOOKUP(VALUE(RIGHT(B15358,2)),'XZ coord'!$T$144:$V$149,3,0)</f>
        <v>1.95</v>
      </c>
    </row>
    <row r="15359" spans="1:10" x14ac:dyDescent="0.2">
      <c r="A15359">
        <v>16358</v>
      </c>
      <c r="B15359" t="s">
        <v>15390</v>
      </c>
      <c r="C15359" t="s">
        <v>1342</v>
      </c>
      <c r="D15359" t="s">
        <v>12047</v>
      </c>
      <c r="E15359">
        <f>VLOOKUP(LEFT(B15359,LEN(B15359)-2),'Correction using CAD'!A:F,5,0)</f>
        <v>90.125</v>
      </c>
      <c r="F15359">
        <f>VLOOKUP(LEFT(B15359,LEN(B15359)-2),'Correction using CAD'!A:F,6,0)</f>
        <v>126.10000000000025</v>
      </c>
      <c r="G15359">
        <f>VLOOKUP(VALUE(RIGHT(B15359,2)),'XZ coord'!$T$144:$U$149,2,0)</f>
        <v>10.37</v>
      </c>
      <c r="H15359">
        <v>2.4</v>
      </c>
      <c r="I15359">
        <v>0.9</v>
      </c>
      <c r="J15359">
        <f>VLOOKUP(VALUE(RIGHT(B15359,2)),'XZ coord'!$T$144:$V$149,3,0)</f>
        <v>2.1</v>
      </c>
    </row>
    <row r="15360" spans="1:10" x14ac:dyDescent="0.2">
      <c r="A15360">
        <v>16359</v>
      </c>
      <c r="B15360" t="s">
        <v>15391</v>
      </c>
      <c r="C15360" t="s">
        <v>1339</v>
      </c>
      <c r="D15360" t="s">
        <v>12047</v>
      </c>
      <c r="E15360">
        <f>VLOOKUP(LEFT(B15360,LEN(B15360)-2),'Correction using CAD'!A:F,5,0)</f>
        <v>90.125</v>
      </c>
      <c r="F15360">
        <f>VLOOKUP(LEFT(B15360,LEN(B15360)-2),'Correction using CAD'!A:F,6,0)</f>
        <v>125.20000000000024</v>
      </c>
      <c r="G15360">
        <f>VLOOKUP(VALUE(RIGHT(B15360,2)),'XZ coord'!$T$144:$U$149,2,0)</f>
        <v>2.25</v>
      </c>
      <c r="H15360">
        <v>2.4</v>
      </c>
      <c r="I15360">
        <v>0.9</v>
      </c>
      <c r="J15360">
        <f>VLOOKUP(VALUE(RIGHT(B15360,2)),'XZ coord'!$T$144:$V$149,3,0)</f>
        <v>1.97</v>
      </c>
    </row>
    <row r="15361" spans="1:10" x14ac:dyDescent="0.2">
      <c r="A15361">
        <v>16360</v>
      </c>
      <c r="B15361" t="s">
        <v>15392</v>
      </c>
      <c r="C15361" t="s">
        <v>1342</v>
      </c>
      <c r="D15361" t="s">
        <v>12047</v>
      </c>
      <c r="E15361">
        <f>VLOOKUP(LEFT(B15361,LEN(B15361)-2),'Correction using CAD'!A:F,5,0)</f>
        <v>90.125</v>
      </c>
      <c r="F15361">
        <f>VLOOKUP(LEFT(B15361,LEN(B15361)-2),'Correction using CAD'!A:F,6,0)</f>
        <v>125.20000000000024</v>
      </c>
      <c r="G15361">
        <f>VLOOKUP(VALUE(RIGHT(B15361,2)),'XZ coord'!$T$144:$U$149,2,0)</f>
        <v>4.22</v>
      </c>
      <c r="H15361">
        <v>2.4</v>
      </c>
      <c r="I15361">
        <v>0.9</v>
      </c>
      <c r="J15361">
        <f>VLOOKUP(VALUE(RIGHT(B15361,2)),'XZ coord'!$T$144:$V$149,3,0)</f>
        <v>2.25</v>
      </c>
    </row>
    <row r="15362" spans="1:10" x14ac:dyDescent="0.2">
      <c r="A15362">
        <v>16361</v>
      </c>
      <c r="B15362" t="s">
        <v>15393</v>
      </c>
      <c r="C15362" t="s">
        <v>1339</v>
      </c>
      <c r="D15362" t="s">
        <v>12047</v>
      </c>
      <c r="E15362">
        <f>VLOOKUP(LEFT(B15362,LEN(B15362)-2),'Correction using CAD'!A:F,5,0)</f>
        <v>90.125</v>
      </c>
      <c r="F15362">
        <f>VLOOKUP(LEFT(B15362,LEN(B15362)-2),'Correction using CAD'!A:F,6,0)</f>
        <v>125.20000000000024</v>
      </c>
      <c r="G15362">
        <f>VLOOKUP(VALUE(RIGHT(B15362,2)),'XZ coord'!$T$144:$U$149,2,0)</f>
        <v>6.47</v>
      </c>
      <c r="H15362">
        <v>2.4</v>
      </c>
      <c r="I15362">
        <v>0.9</v>
      </c>
      <c r="J15362">
        <f>VLOOKUP(VALUE(RIGHT(B15362,2)),'XZ coord'!$T$144:$V$149,3,0)</f>
        <v>1.95</v>
      </c>
    </row>
    <row r="15363" spans="1:10" x14ac:dyDescent="0.2">
      <c r="A15363">
        <v>16362</v>
      </c>
      <c r="B15363" t="s">
        <v>15394</v>
      </c>
      <c r="C15363" t="s">
        <v>1339</v>
      </c>
      <c r="D15363" t="s">
        <v>12047</v>
      </c>
      <c r="E15363">
        <f>VLOOKUP(LEFT(B15363,LEN(B15363)-2),'Correction using CAD'!A:F,5,0)</f>
        <v>90.125</v>
      </c>
      <c r="F15363">
        <f>VLOOKUP(LEFT(B15363,LEN(B15363)-2),'Correction using CAD'!A:F,6,0)</f>
        <v>125.20000000000024</v>
      </c>
      <c r="G15363">
        <f>VLOOKUP(VALUE(RIGHT(B15363,2)),'XZ coord'!$T$144:$U$149,2,0)</f>
        <v>8.42</v>
      </c>
      <c r="H15363">
        <v>2.4</v>
      </c>
      <c r="I15363">
        <v>0.9</v>
      </c>
      <c r="J15363">
        <f>VLOOKUP(VALUE(RIGHT(B15363,2)),'XZ coord'!$T$144:$V$149,3,0)</f>
        <v>1.95</v>
      </c>
    </row>
    <row r="15364" spans="1:10" x14ac:dyDescent="0.2">
      <c r="A15364">
        <v>16363</v>
      </c>
      <c r="B15364" t="s">
        <v>15395</v>
      </c>
      <c r="C15364" t="s">
        <v>1342</v>
      </c>
      <c r="D15364" t="s">
        <v>12047</v>
      </c>
      <c r="E15364">
        <f>VLOOKUP(LEFT(B15364,LEN(B15364)-2),'Correction using CAD'!A:F,5,0)</f>
        <v>90.125</v>
      </c>
      <c r="F15364">
        <f>VLOOKUP(LEFT(B15364,LEN(B15364)-2),'Correction using CAD'!A:F,6,0)</f>
        <v>125.20000000000024</v>
      </c>
      <c r="G15364">
        <f>VLOOKUP(VALUE(RIGHT(B15364,2)),'XZ coord'!$T$144:$U$149,2,0)</f>
        <v>10.37</v>
      </c>
      <c r="H15364">
        <v>2.4</v>
      </c>
      <c r="I15364">
        <v>0.9</v>
      </c>
      <c r="J15364">
        <f>VLOOKUP(VALUE(RIGHT(B15364,2)),'XZ coord'!$T$144:$V$149,3,0)</f>
        <v>2.1</v>
      </c>
    </row>
    <row r="15365" spans="1:10" x14ac:dyDescent="0.2">
      <c r="A15365">
        <v>16364</v>
      </c>
      <c r="B15365" t="s">
        <v>15396</v>
      </c>
      <c r="C15365" t="s">
        <v>1339</v>
      </c>
      <c r="D15365" t="s">
        <v>12047</v>
      </c>
      <c r="E15365">
        <f>VLOOKUP(LEFT(B15365,LEN(B15365)-2),'Correction using CAD'!A:F,5,0)</f>
        <v>96.2</v>
      </c>
      <c r="F15365">
        <f>VLOOKUP(LEFT(B15365,LEN(B15365)-2),'Correction using CAD'!A:F,6,0)</f>
        <v>127.90000000000026</v>
      </c>
      <c r="G15365">
        <f>VLOOKUP(VALUE(RIGHT(B15365,2)),'XZ coord'!$T$144:$U$149,2,0)</f>
        <v>2.25</v>
      </c>
      <c r="H15365">
        <v>2.4</v>
      </c>
      <c r="I15365">
        <v>0.9</v>
      </c>
      <c r="J15365">
        <f>VLOOKUP(VALUE(RIGHT(B15365,2)),'XZ coord'!$T$144:$V$149,3,0)</f>
        <v>1.97</v>
      </c>
    </row>
    <row r="15366" spans="1:10" x14ac:dyDescent="0.2">
      <c r="A15366">
        <v>16365</v>
      </c>
      <c r="B15366" t="s">
        <v>15397</v>
      </c>
      <c r="C15366" t="s">
        <v>1342</v>
      </c>
      <c r="D15366" t="s">
        <v>12047</v>
      </c>
      <c r="E15366">
        <f>VLOOKUP(LEFT(B15366,LEN(B15366)-2),'Correction using CAD'!A:F,5,0)</f>
        <v>96.2</v>
      </c>
      <c r="F15366">
        <f>VLOOKUP(LEFT(B15366,LEN(B15366)-2),'Correction using CAD'!A:F,6,0)</f>
        <v>127.90000000000026</v>
      </c>
      <c r="G15366">
        <f>VLOOKUP(VALUE(RIGHT(B15366,2)),'XZ coord'!$T$144:$U$149,2,0)</f>
        <v>4.22</v>
      </c>
      <c r="H15366">
        <v>2.4</v>
      </c>
      <c r="I15366">
        <v>0.9</v>
      </c>
      <c r="J15366">
        <f>VLOOKUP(VALUE(RIGHT(B15366,2)),'XZ coord'!$T$144:$V$149,3,0)</f>
        <v>2.25</v>
      </c>
    </row>
    <row r="15367" spans="1:10" x14ac:dyDescent="0.2">
      <c r="A15367">
        <v>16366</v>
      </c>
      <c r="B15367" t="s">
        <v>15398</v>
      </c>
      <c r="C15367" t="s">
        <v>1339</v>
      </c>
      <c r="D15367" t="s">
        <v>12047</v>
      </c>
      <c r="E15367">
        <f>VLOOKUP(LEFT(B15367,LEN(B15367)-2),'Correction using CAD'!A:F,5,0)</f>
        <v>96.2</v>
      </c>
      <c r="F15367">
        <f>VLOOKUP(LEFT(B15367,LEN(B15367)-2),'Correction using CAD'!A:F,6,0)</f>
        <v>127.90000000000026</v>
      </c>
      <c r="G15367">
        <f>VLOOKUP(VALUE(RIGHT(B15367,2)),'XZ coord'!$T$144:$U$149,2,0)</f>
        <v>6.47</v>
      </c>
      <c r="H15367">
        <v>2.4</v>
      </c>
      <c r="I15367">
        <v>0.9</v>
      </c>
      <c r="J15367">
        <f>VLOOKUP(VALUE(RIGHT(B15367,2)),'XZ coord'!$T$144:$V$149,3,0)</f>
        <v>1.95</v>
      </c>
    </row>
    <row r="15368" spans="1:10" x14ac:dyDescent="0.2">
      <c r="A15368">
        <v>16367</v>
      </c>
      <c r="B15368" t="s">
        <v>15399</v>
      </c>
      <c r="C15368" t="s">
        <v>1339</v>
      </c>
      <c r="D15368" t="s">
        <v>12047</v>
      </c>
      <c r="E15368">
        <f>VLOOKUP(LEFT(B15368,LEN(B15368)-2),'Correction using CAD'!A:F,5,0)</f>
        <v>96.2</v>
      </c>
      <c r="F15368">
        <f>VLOOKUP(LEFT(B15368,LEN(B15368)-2),'Correction using CAD'!A:F,6,0)</f>
        <v>127.90000000000026</v>
      </c>
      <c r="G15368">
        <f>VLOOKUP(VALUE(RIGHT(B15368,2)),'XZ coord'!$T$144:$U$149,2,0)</f>
        <v>8.42</v>
      </c>
      <c r="H15368">
        <v>2.4</v>
      </c>
      <c r="I15368">
        <v>0.9</v>
      </c>
      <c r="J15368">
        <f>VLOOKUP(VALUE(RIGHT(B15368,2)),'XZ coord'!$T$144:$V$149,3,0)</f>
        <v>1.95</v>
      </c>
    </row>
    <row r="15369" spans="1:10" x14ac:dyDescent="0.2">
      <c r="A15369">
        <v>16368</v>
      </c>
      <c r="B15369" t="s">
        <v>15400</v>
      </c>
      <c r="C15369" t="s">
        <v>1339</v>
      </c>
      <c r="D15369" t="s">
        <v>12047</v>
      </c>
      <c r="E15369">
        <f>VLOOKUP(LEFT(B15369,LEN(B15369)-2),'Correction using CAD'!A:F,5,0)</f>
        <v>96.2</v>
      </c>
      <c r="F15369">
        <f>VLOOKUP(LEFT(B15369,LEN(B15369)-2),'Correction using CAD'!A:F,6,0)</f>
        <v>127.90000000000026</v>
      </c>
      <c r="G15369">
        <f>VLOOKUP(VALUE(RIGHT(B15369,2)),'XZ coord'!$T$144:$U$149,2,0)</f>
        <v>10.37</v>
      </c>
      <c r="H15369">
        <v>2.4</v>
      </c>
      <c r="I15369">
        <v>0.9</v>
      </c>
      <c r="J15369">
        <f>VLOOKUP(VALUE(RIGHT(B15369,2)),'XZ coord'!$T$144:$V$149,3,0)</f>
        <v>2.1</v>
      </c>
    </row>
    <row r="15370" spans="1:10" x14ac:dyDescent="0.2">
      <c r="A15370">
        <v>16369</v>
      </c>
      <c r="B15370" t="s">
        <v>15401</v>
      </c>
      <c r="C15370" t="s">
        <v>1339</v>
      </c>
      <c r="D15370" t="s">
        <v>12047</v>
      </c>
      <c r="E15370">
        <f>VLOOKUP(LEFT(B15370,LEN(B15370)-2),'Correction using CAD'!A:F,5,0)</f>
        <v>96.2</v>
      </c>
      <c r="F15370">
        <f>VLOOKUP(LEFT(B15370,LEN(B15370)-2),'Correction using CAD'!A:F,6,0)</f>
        <v>127.00000000000026</v>
      </c>
      <c r="G15370">
        <f>VLOOKUP(VALUE(RIGHT(B15370,2)),'XZ coord'!$T$144:$U$149,2,0)</f>
        <v>2.25</v>
      </c>
      <c r="H15370">
        <v>2.4</v>
      </c>
      <c r="I15370">
        <v>0.9</v>
      </c>
      <c r="J15370">
        <f>VLOOKUP(VALUE(RIGHT(B15370,2)),'XZ coord'!$T$144:$V$149,3,0)</f>
        <v>1.97</v>
      </c>
    </row>
    <row r="15371" spans="1:10" x14ac:dyDescent="0.2">
      <c r="A15371">
        <v>16370</v>
      </c>
      <c r="B15371" t="s">
        <v>15402</v>
      </c>
      <c r="C15371" t="s">
        <v>1342</v>
      </c>
      <c r="D15371" t="s">
        <v>12047</v>
      </c>
      <c r="E15371">
        <f>VLOOKUP(LEFT(B15371,LEN(B15371)-2),'Correction using CAD'!A:F,5,0)</f>
        <v>96.2</v>
      </c>
      <c r="F15371">
        <f>VLOOKUP(LEFT(B15371,LEN(B15371)-2),'Correction using CAD'!A:F,6,0)</f>
        <v>127.00000000000026</v>
      </c>
      <c r="G15371">
        <f>VLOOKUP(VALUE(RIGHT(B15371,2)),'XZ coord'!$T$144:$U$149,2,0)</f>
        <v>4.22</v>
      </c>
      <c r="H15371">
        <v>2.4</v>
      </c>
      <c r="I15371">
        <v>0.9</v>
      </c>
      <c r="J15371">
        <f>VLOOKUP(VALUE(RIGHT(B15371,2)),'XZ coord'!$T$144:$V$149,3,0)</f>
        <v>2.25</v>
      </c>
    </row>
    <row r="15372" spans="1:10" x14ac:dyDescent="0.2">
      <c r="A15372">
        <v>16371</v>
      </c>
      <c r="B15372" t="s">
        <v>15403</v>
      </c>
      <c r="C15372" t="s">
        <v>1339</v>
      </c>
      <c r="D15372" t="s">
        <v>12047</v>
      </c>
      <c r="E15372">
        <f>VLOOKUP(LEFT(B15372,LEN(B15372)-2),'Correction using CAD'!A:F,5,0)</f>
        <v>96.2</v>
      </c>
      <c r="F15372">
        <f>VLOOKUP(LEFT(B15372,LEN(B15372)-2),'Correction using CAD'!A:F,6,0)</f>
        <v>127.00000000000026</v>
      </c>
      <c r="G15372">
        <f>VLOOKUP(VALUE(RIGHT(B15372,2)),'XZ coord'!$T$144:$U$149,2,0)</f>
        <v>6.47</v>
      </c>
      <c r="H15372">
        <v>2.4</v>
      </c>
      <c r="I15372">
        <v>0.9</v>
      </c>
      <c r="J15372">
        <f>VLOOKUP(VALUE(RIGHT(B15372,2)),'XZ coord'!$T$144:$V$149,3,0)</f>
        <v>1.95</v>
      </c>
    </row>
    <row r="15373" spans="1:10" x14ac:dyDescent="0.2">
      <c r="A15373">
        <v>16372</v>
      </c>
      <c r="B15373" t="s">
        <v>15404</v>
      </c>
      <c r="C15373" t="s">
        <v>1339</v>
      </c>
      <c r="D15373" t="s">
        <v>12047</v>
      </c>
      <c r="E15373">
        <f>VLOOKUP(LEFT(B15373,LEN(B15373)-2),'Correction using CAD'!A:F,5,0)</f>
        <v>96.2</v>
      </c>
      <c r="F15373">
        <f>VLOOKUP(LEFT(B15373,LEN(B15373)-2),'Correction using CAD'!A:F,6,0)</f>
        <v>127.00000000000026</v>
      </c>
      <c r="G15373">
        <f>VLOOKUP(VALUE(RIGHT(B15373,2)),'XZ coord'!$T$144:$U$149,2,0)</f>
        <v>8.42</v>
      </c>
      <c r="H15373">
        <v>2.4</v>
      </c>
      <c r="I15373">
        <v>0.9</v>
      </c>
      <c r="J15373">
        <f>VLOOKUP(VALUE(RIGHT(B15373,2)),'XZ coord'!$T$144:$V$149,3,0)</f>
        <v>1.95</v>
      </c>
    </row>
    <row r="15374" spans="1:10" x14ac:dyDescent="0.2">
      <c r="A15374">
        <v>16373</v>
      </c>
      <c r="B15374" t="s">
        <v>15405</v>
      </c>
      <c r="C15374" t="s">
        <v>1339</v>
      </c>
      <c r="D15374" t="s">
        <v>12047</v>
      </c>
      <c r="E15374">
        <f>VLOOKUP(LEFT(B15374,LEN(B15374)-2),'Correction using CAD'!A:F,5,0)</f>
        <v>96.2</v>
      </c>
      <c r="F15374">
        <f>VLOOKUP(LEFT(B15374,LEN(B15374)-2),'Correction using CAD'!A:F,6,0)</f>
        <v>127.00000000000026</v>
      </c>
      <c r="G15374">
        <f>VLOOKUP(VALUE(RIGHT(B15374,2)),'XZ coord'!$T$144:$U$149,2,0)</f>
        <v>10.37</v>
      </c>
      <c r="H15374">
        <v>2.4</v>
      </c>
      <c r="I15374">
        <v>0.9</v>
      </c>
      <c r="J15374">
        <f>VLOOKUP(VALUE(RIGHT(B15374,2)),'XZ coord'!$T$144:$V$149,3,0)</f>
        <v>2.1</v>
      </c>
    </row>
    <row r="15375" spans="1:10" x14ac:dyDescent="0.2">
      <c r="A15375">
        <v>16374</v>
      </c>
      <c r="B15375" t="s">
        <v>15406</v>
      </c>
      <c r="C15375" t="s">
        <v>1339</v>
      </c>
      <c r="D15375" t="s">
        <v>12047</v>
      </c>
      <c r="E15375">
        <f>VLOOKUP(LEFT(B15375,LEN(B15375)-2),'Correction using CAD'!A:F,5,0)</f>
        <v>96.2</v>
      </c>
      <c r="F15375">
        <f>VLOOKUP(LEFT(B15375,LEN(B15375)-2),'Correction using CAD'!A:F,6,0)</f>
        <v>126.10000000000025</v>
      </c>
      <c r="G15375">
        <f>VLOOKUP(VALUE(RIGHT(B15375,2)),'XZ coord'!$T$144:$U$149,2,0)</f>
        <v>2.25</v>
      </c>
      <c r="H15375">
        <v>2.4</v>
      </c>
      <c r="I15375">
        <v>0.9</v>
      </c>
      <c r="J15375">
        <f>VLOOKUP(VALUE(RIGHT(B15375,2)),'XZ coord'!$T$144:$V$149,3,0)</f>
        <v>1.97</v>
      </c>
    </row>
    <row r="15376" spans="1:10" x14ac:dyDescent="0.2">
      <c r="A15376">
        <v>16375</v>
      </c>
      <c r="B15376" t="s">
        <v>15407</v>
      </c>
      <c r="C15376" t="s">
        <v>1342</v>
      </c>
      <c r="D15376" t="s">
        <v>12047</v>
      </c>
      <c r="E15376">
        <f>VLOOKUP(LEFT(B15376,LEN(B15376)-2),'Correction using CAD'!A:F,5,0)</f>
        <v>96.2</v>
      </c>
      <c r="F15376">
        <f>VLOOKUP(LEFT(B15376,LEN(B15376)-2),'Correction using CAD'!A:F,6,0)</f>
        <v>126.10000000000025</v>
      </c>
      <c r="G15376">
        <f>VLOOKUP(VALUE(RIGHT(B15376,2)),'XZ coord'!$T$144:$U$149,2,0)</f>
        <v>4.22</v>
      </c>
      <c r="H15376">
        <v>2.4</v>
      </c>
      <c r="I15376">
        <v>0.9</v>
      </c>
      <c r="J15376">
        <f>VLOOKUP(VALUE(RIGHT(B15376,2)),'XZ coord'!$T$144:$V$149,3,0)</f>
        <v>2.25</v>
      </c>
    </row>
    <row r="15377" spans="1:10" x14ac:dyDescent="0.2">
      <c r="A15377">
        <v>16376</v>
      </c>
      <c r="B15377" t="s">
        <v>15408</v>
      </c>
      <c r="C15377" t="s">
        <v>1339</v>
      </c>
      <c r="D15377" t="s">
        <v>12047</v>
      </c>
      <c r="E15377">
        <f>VLOOKUP(LEFT(B15377,LEN(B15377)-2),'Correction using CAD'!A:F,5,0)</f>
        <v>96.2</v>
      </c>
      <c r="F15377">
        <f>VLOOKUP(LEFT(B15377,LEN(B15377)-2),'Correction using CAD'!A:F,6,0)</f>
        <v>126.10000000000025</v>
      </c>
      <c r="G15377">
        <f>VLOOKUP(VALUE(RIGHT(B15377,2)),'XZ coord'!$T$144:$U$149,2,0)</f>
        <v>6.47</v>
      </c>
      <c r="H15377">
        <v>2.4</v>
      </c>
      <c r="I15377">
        <v>0.9</v>
      </c>
      <c r="J15377">
        <f>VLOOKUP(VALUE(RIGHT(B15377,2)),'XZ coord'!$T$144:$V$149,3,0)</f>
        <v>1.95</v>
      </c>
    </row>
    <row r="15378" spans="1:10" x14ac:dyDescent="0.2">
      <c r="A15378">
        <v>16377</v>
      </c>
      <c r="B15378" t="s">
        <v>15409</v>
      </c>
      <c r="C15378" t="s">
        <v>1339</v>
      </c>
      <c r="D15378" t="s">
        <v>12047</v>
      </c>
      <c r="E15378">
        <f>VLOOKUP(LEFT(B15378,LEN(B15378)-2),'Correction using CAD'!A:F,5,0)</f>
        <v>96.2</v>
      </c>
      <c r="F15378">
        <f>VLOOKUP(LEFT(B15378,LEN(B15378)-2),'Correction using CAD'!A:F,6,0)</f>
        <v>126.10000000000025</v>
      </c>
      <c r="G15378">
        <f>VLOOKUP(VALUE(RIGHT(B15378,2)),'XZ coord'!$T$144:$U$149,2,0)</f>
        <v>8.42</v>
      </c>
      <c r="H15378">
        <v>2.4</v>
      </c>
      <c r="I15378">
        <v>0.9</v>
      </c>
      <c r="J15378">
        <f>VLOOKUP(VALUE(RIGHT(B15378,2)),'XZ coord'!$T$144:$V$149,3,0)</f>
        <v>1.95</v>
      </c>
    </row>
    <row r="15379" spans="1:10" x14ac:dyDescent="0.2">
      <c r="A15379">
        <v>16378</v>
      </c>
      <c r="B15379" t="s">
        <v>15410</v>
      </c>
      <c r="C15379" t="s">
        <v>1339</v>
      </c>
      <c r="D15379" t="s">
        <v>12047</v>
      </c>
      <c r="E15379">
        <f>VLOOKUP(LEFT(B15379,LEN(B15379)-2),'Correction using CAD'!A:F,5,0)</f>
        <v>96.2</v>
      </c>
      <c r="F15379">
        <f>VLOOKUP(LEFT(B15379,LEN(B15379)-2),'Correction using CAD'!A:F,6,0)</f>
        <v>126.10000000000025</v>
      </c>
      <c r="G15379">
        <f>VLOOKUP(VALUE(RIGHT(B15379,2)),'XZ coord'!$T$144:$U$149,2,0)</f>
        <v>10.37</v>
      </c>
      <c r="H15379">
        <v>2.4</v>
      </c>
      <c r="I15379">
        <v>0.9</v>
      </c>
      <c r="J15379">
        <f>VLOOKUP(VALUE(RIGHT(B15379,2)),'XZ coord'!$T$144:$V$149,3,0)</f>
        <v>2.1</v>
      </c>
    </row>
    <row r="15380" spans="1:10" x14ac:dyDescent="0.2">
      <c r="A15380">
        <v>16379</v>
      </c>
      <c r="B15380" t="s">
        <v>15411</v>
      </c>
      <c r="C15380" t="s">
        <v>1339</v>
      </c>
      <c r="D15380" t="s">
        <v>12047</v>
      </c>
      <c r="E15380">
        <f>VLOOKUP(LEFT(B15380,LEN(B15380)-2),'Correction using CAD'!A:F,5,0)</f>
        <v>96.2</v>
      </c>
      <c r="F15380">
        <f>VLOOKUP(LEFT(B15380,LEN(B15380)-2),'Correction using CAD'!A:F,6,0)</f>
        <v>125.20000000000024</v>
      </c>
      <c r="G15380">
        <f>VLOOKUP(VALUE(RIGHT(B15380,2)),'XZ coord'!$T$144:$U$149,2,0)</f>
        <v>2.25</v>
      </c>
      <c r="H15380">
        <v>2.4</v>
      </c>
      <c r="I15380">
        <v>0.9</v>
      </c>
      <c r="J15380">
        <f>VLOOKUP(VALUE(RIGHT(B15380,2)),'XZ coord'!$T$144:$V$149,3,0)</f>
        <v>1.97</v>
      </c>
    </row>
    <row r="15381" spans="1:10" x14ac:dyDescent="0.2">
      <c r="A15381">
        <v>16380</v>
      </c>
      <c r="B15381" t="s">
        <v>15412</v>
      </c>
      <c r="C15381" t="s">
        <v>1342</v>
      </c>
      <c r="D15381" t="s">
        <v>12047</v>
      </c>
      <c r="E15381">
        <f>VLOOKUP(LEFT(B15381,LEN(B15381)-2),'Correction using CAD'!A:F,5,0)</f>
        <v>96.2</v>
      </c>
      <c r="F15381">
        <f>VLOOKUP(LEFT(B15381,LEN(B15381)-2),'Correction using CAD'!A:F,6,0)</f>
        <v>125.20000000000024</v>
      </c>
      <c r="G15381">
        <f>VLOOKUP(VALUE(RIGHT(B15381,2)),'XZ coord'!$T$144:$U$149,2,0)</f>
        <v>4.22</v>
      </c>
      <c r="H15381">
        <v>2.4</v>
      </c>
      <c r="I15381">
        <v>0.9</v>
      </c>
      <c r="J15381">
        <f>VLOOKUP(VALUE(RIGHT(B15381,2)),'XZ coord'!$T$144:$V$149,3,0)</f>
        <v>2.25</v>
      </c>
    </row>
    <row r="15382" spans="1:10" x14ac:dyDescent="0.2">
      <c r="A15382">
        <v>16381</v>
      </c>
      <c r="B15382" t="s">
        <v>15413</v>
      </c>
      <c r="C15382" t="s">
        <v>1339</v>
      </c>
      <c r="D15382" t="s">
        <v>12047</v>
      </c>
      <c r="E15382">
        <f>VLOOKUP(LEFT(B15382,LEN(B15382)-2),'Correction using CAD'!A:F,5,0)</f>
        <v>96.2</v>
      </c>
      <c r="F15382">
        <f>VLOOKUP(LEFT(B15382,LEN(B15382)-2),'Correction using CAD'!A:F,6,0)</f>
        <v>125.20000000000024</v>
      </c>
      <c r="G15382">
        <f>VLOOKUP(VALUE(RIGHT(B15382,2)),'XZ coord'!$T$144:$U$149,2,0)</f>
        <v>6.47</v>
      </c>
      <c r="H15382">
        <v>2.4</v>
      </c>
      <c r="I15382">
        <v>0.9</v>
      </c>
      <c r="J15382">
        <f>VLOOKUP(VALUE(RIGHT(B15382,2)),'XZ coord'!$T$144:$V$149,3,0)</f>
        <v>1.95</v>
      </c>
    </row>
    <row r="15383" spans="1:10" x14ac:dyDescent="0.2">
      <c r="A15383">
        <v>16382</v>
      </c>
      <c r="B15383" t="s">
        <v>15414</v>
      </c>
      <c r="C15383" t="s">
        <v>1339</v>
      </c>
      <c r="D15383" t="s">
        <v>12047</v>
      </c>
      <c r="E15383">
        <f>VLOOKUP(LEFT(B15383,LEN(B15383)-2),'Correction using CAD'!A:F,5,0)</f>
        <v>96.2</v>
      </c>
      <c r="F15383">
        <f>VLOOKUP(LEFT(B15383,LEN(B15383)-2),'Correction using CAD'!A:F,6,0)</f>
        <v>125.20000000000024</v>
      </c>
      <c r="G15383">
        <f>VLOOKUP(VALUE(RIGHT(B15383,2)),'XZ coord'!$T$144:$U$149,2,0)</f>
        <v>8.42</v>
      </c>
      <c r="H15383">
        <v>2.4</v>
      </c>
      <c r="I15383">
        <v>0.9</v>
      </c>
      <c r="J15383">
        <f>VLOOKUP(VALUE(RIGHT(B15383,2)),'XZ coord'!$T$144:$V$149,3,0)</f>
        <v>1.95</v>
      </c>
    </row>
    <row r="15384" spans="1:10" x14ac:dyDescent="0.2">
      <c r="A15384">
        <v>16383</v>
      </c>
      <c r="B15384" t="s">
        <v>15415</v>
      </c>
      <c r="C15384" t="s">
        <v>1339</v>
      </c>
      <c r="D15384" t="s">
        <v>12047</v>
      </c>
      <c r="E15384">
        <f>VLOOKUP(LEFT(B15384,LEN(B15384)-2),'Correction using CAD'!A:F,5,0)</f>
        <v>96.2</v>
      </c>
      <c r="F15384">
        <f>VLOOKUP(LEFT(B15384,LEN(B15384)-2),'Correction using CAD'!A:F,6,0)</f>
        <v>125.20000000000024</v>
      </c>
      <c r="G15384">
        <f>VLOOKUP(VALUE(RIGHT(B15384,2)),'XZ coord'!$T$144:$U$149,2,0)</f>
        <v>10.37</v>
      </c>
      <c r="H15384">
        <v>2.4</v>
      </c>
      <c r="I15384">
        <v>0.9</v>
      </c>
      <c r="J15384">
        <f>VLOOKUP(VALUE(RIGHT(B15384,2)),'XZ coord'!$T$144:$V$149,3,0)</f>
        <v>2.1</v>
      </c>
    </row>
    <row r="15385" spans="1:10" x14ac:dyDescent="0.2">
      <c r="A15385">
        <v>16384</v>
      </c>
      <c r="B15385" t="s">
        <v>15416</v>
      </c>
      <c r="C15385" t="s">
        <v>1339</v>
      </c>
      <c r="D15385" t="s">
        <v>12047</v>
      </c>
      <c r="E15385">
        <f>VLOOKUP(LEFT(B15385,LEN(B15385)-2),'Correction using CAD'!A:F,5,0)</f>
        <v>90.125</v>
      </c>
      <c r="F15385">
        <f>VLOOKUP(LEFT(B15385,LEN(B15385)-2),'Correction using CAD'!A:F,6,0)</f>
        <v>124.30000000000024</v>
      </c>
      <c r="G15385">
        <f>VLOOKUP(VALUE(RIGHT(B15385,2)),'XZ coord'!$T$144:$U$149,2,0)</f>
        <v>2.25</v>
      </c>
      <c r="H15385">
        <v>2.4</v>
      </c>
      <c r="I15385">
        <v>0.9</v>
      </c>
      <c r="J15385">
        <f>VLOOKUP(VALUE(RIGHT(B15385,2)),'XZ coord'!$T$144:$V$149,3,0)</f>
        <v>1.97</v>
      </c>
    </row>
    <row r="15386" spans="1:10" x14ac:dyDescent="0.2">
      <c r="A15386">
        <v>16385</v>
      </c>
      <c r="B15386" t="s">
        <v>15417</v>
      </c>
      <c r="C15386" t="s">
        <v>1342</v>
      </c>
      <c r="D15386" t="s">
        <v>12047</v>
      </c>
      <c r="E15386">
        <f>VLOOKUP(LEFT(B15386,LEN(B15386)-2),'Correction using CAD'!A:F,5,0)</f>
        <v>90.125</v>
      </c>
      <c r="F15386">
        <f>VLOOKUP(LEFT(B15386,LEN(B15386)-2),'Correction using CAD'!A:F,6,0)</f>
        <v>124.30000000000024</v>
      </c>
      <c r="G15386">
        <f>VLOOKUP(VALUE(RIGHT(B15386,2)),'XZ coord'!$T$144:$U$149,2,0)</f>
        <v>4.22</v>
      </c>
      <c r="H15386">
        <v>2.4</v>
      </c>
      <c r="I15386">
        <v>0.9</v>
      </c>
      <c r="J15386">
        <f>VLOOKUP(VALUE(RIGHT(B15386,2)),'XZ coord'!$T$144:$V$149,3,0)</f>
        <v>2.25</v>
      </c>
    </row>
    <row r="15387" spans="1:10" x14ac:dyDescent="0.2">
      <c r="A15387">
        <v>16386</v>
      </c>
      <c r="B15387" t="s">
        <v>15418</v>
      </c>
      <c r="C15387" t="s">
        <v>1339</v>
      </c>
      <c r="D15387" t="s">
        <v>12047</v>
      </c>
      <c r="E15387">
        <f>VLOOKUP(LEFT(B15387,LEN(B15387)-2),'Correction using CAD'!A:F,5,0)</f>
        <v>90.125</v>
      </c>
      <c r="F15387">
        <f>VLOOKUP(LEFT(B15387,LEN(B15387)-2),'Correction using CAD'!A:F,6,0)</f>
        <v>124.30000000000024</v>
      </c>
      <c r="G15387">
        <f>VLOOKUP(VALUE(RIGHT(B15387,2)),'XZ coord'!$T$144:$U$149,2,0)</f>
        <v>6.47</v>
      </c>
      <c r="H15387">
        <v>2.4</v>
      </c>
      <c r="I15387">
        <v>0.9</v>
      </c>
      <c r="J15387">
        <f>VLOOKUP(VALUE(RIGHT(B15387,2)),'XZ coord'!$T$144:$V$149,3,0)</f>
        <v>1.95</v>
      </c>
    </row>
    <row r="15388" spans="1:10" x14ac:dyDescent="0.2">
      <c r="A15388">
        <v>16387</v>
      </c>
      <c r="B15388" t="s">
        <v>15419</v>
      </c>
      <c r="C15388" t="s">
        <v>1339</v>
      </c>
      <c r="D15388" t="s">
        <v>12047</v>
      </c>
      <c r="E15388">
        <f>VLOOKUP(LEFT(B15388,LEN(B15388)-2),'Correction using CAD'!A:F,5,0)</f>
        <v>90.125</v>
      </c>
      <c r="F15388">
        <f>VLOOKUP(LEFT(B15388,LEN(B15388)-2),'Correction using CAD'!A:F,6,0)</f>
        <v>124.30000000000024</v>
      </c>
      <c r="G15388">
        <f>VLOOKUP(VALUE(RIGHT(B15388,2)),'XZ coord'!$T$144:$U$149,2,0)</f>
        <v>8.42</v>
      </c>
      <c r="H15388">
        <v>2.4</v>
      </c>
      <c r="I15388">
        <v>0.9</v>
      </c>
      <c r="J15388">
        <f>VLOOKUP(VALUE(RIGHT(B15388,2)),'XZ coord'!$T$144:$V$149,3,0)</f>
        <v>1.95</v>
      </c>
    </row>
    <row r="15389" spans="1:10" x14ac:dyDescent="0.2">
      <c r="A15389">
        <v>16388</v>
      </c>
      <c r="B15389" t="s">
        <v>15420</v>
      </c>
      <c r="C15389" t="s">
        <v>1342</v>
      </c>
      <c r="D15389" t="s">
        <v>12047</v>
      </c>
      <c r="E15389">
        <f>VLOOKUP(LEFT(B15389,LEN(B15389)-2),'Correction using CAD'!A:F,5,0)</f>
        <v>90.125</v>
      </c>
      <c r="F15389">
        <f>VLOOKUP(LEFT(B15389,LEN(B15389)-2),'Correction using CAD'!A:F,6,0)</f>
        <v>124.30000000000024</v>
      </c>
      <c r="G15389">
        <f>VLOOKUP(VALUE(RIGHT(B15389,2)),'XZ coord'!$T$144:$U$149,2,0)</f>
        <v>10.37</v>
      </c>
      <c r="H15389">
        <v>2.4</v>
      </c>
      <c r="I15389">
        <v>0.9</v>
      </c>
      <c r="J15389">
        <f>VLOOKUP(VALUE(RIGHT(B15389,2)),'XZ coord'!$T$144:$V$149,3,0)</f>
        <v>2.1</v>
      </c>
    </row>
    <row r="15390" spans="1:10" x14ac:dyDescent="0.2">
      <c r="A15390">
        <v>16389</v>
      </c>
      <c r="B15390" t="s">
        <v>15421</v>
      </c>
      <c r="C15390" t="s">
        <v>1339</v>
      </c>
      <c r="D15390" t="s">
        <v>12047</v>
      </c>
      <c r="E15390">
        <f>VLOOKUP(LEFT(B15390,LEN(B15390)-2),'Correction using CAD'!A:F,5,0)</f>
        <v>90.125</v>
      </c>
      <c r="F15390">
        <f>VLOOKUP(LEFT(B15390,LEN(B15390)-2),'Correction using CAD'!A:F,6,0)</f>
        <v>123.40000000000023</v>
      </c>
      <c r="G15390">
        <f>VLOOKUP(VALUE(RIGHT(B15390,2)),'XZ coord'!$T$144:$U$149,2,0)</f>
        <v>2.25</v>
      </c>
      <c r="H15390">
        <v>2.4</v>
      </c>
      <c r="I15390">
        <v>0.9</v>
      </c>
      <c r="J15390">
        <f>VLOOKUP(VALUE(RIGHT(B15390,2)),'XZ coord'!$T$144:$V$149,3,0)</f>
        <v>1.97</v>
      </c>
    </row>
    <row r="15391" spans="1:10" x14ac:dyDescent="0.2">
      <c r="A15391">
        <v>16390</v>
      </c>
      <c r="B15391" t="s">
        <v>15422</v>
      </c>
      <c r="C15391" t="s">
        <v>1342</v>
      </c>
      <c r="D15391" t="s">
        <v>12047</v>
      </c>
      <c r="E15391">
        <f>VLOOKUP(LEFT(B15391,LEN(B15391)-2),'Correction using CAD'!A:F,5,0)</f>
        <v>90.125</v>
      </c>
      <c r="F15391">
        <f>VLOOKUP(LEFT(B15391,LEN(B15391)-2),'Correction using CAD'!A:F,6,0)</f>
        <v>123.40000000000023</v>
      </c>
      <c r="G15391">
        <f>VLOOKUP(VALUE(RIGHT(B15391,2)),'XZ coord'!$T$144:$U$149,2,0)</f>
        <v>4.22</v>
      </c>
      <c r="H15391">
        <v>2.4</v>
      </c>
      <c r="I15391">
        <v>0.9</v>
      </c>
      <c r="J15391">
        <f>VLOOKUP(VALUE(RIGHT(B15391,2)),'XZ coord'!$T$144:$V$149,3,0)</f>
        <v>2.25</v>
      </c>
    </row>
    <row r="15392" spans="1:10" x14ac:dyDescent="0.2">
      <c r="A15392">
        <v>16391</v>
      </c>
      <c r="B15392" t="s">
        <v>15423</v>
      </c>
      <c r="C15392" t="s">
        <v>1339</v>
      </c>
      <c r="D15392" t="s">
        <v>12047</v>
      </c>
      <c r="E15392">
        <f>VLOOKUP(LEFT(B15392,LEN(B15392)-2),'Correction using CAD'!A:F,5,0)</f>
        <v>90.125</v>
      </c>
      <c r="F15392">
        <f>VLOOKUP(LEFT(B15392,LEN(B15392)-2),'Correction using CAD'!A:F,6,0)</f>
        <v>123.40000000000023</v>
      </c>
      <c r="G15392">
        <f>VLOOKUP(VALUE(RIGHT(B15392,2)),'XZ coord'!$T$144:$U$149,2,0)</f>
        <v>6.47</v>
      </c>
      <c r="H15392">
        <v>2.4</v>
      </c>
      <c r="I15392">
        <v>0.9</v>
      </c>
      <c r="J15392">
        <f>VLOOKUP(VALUE(RIGHT(B15392,2)),'XZ coord'!$T$144:$V$149,3,0)</f>
        <v>1.95</v>
      </c>
    </row>
    <row r="15393" spans="1:10" x14ac:dyDescent="0.2">
      <c r="A15393">
        <v>16392</v>
      </c>
      <c r="B15393" t="s">
        <v>15424</v>
      </c>
      <c r="C15393" t="s">
        <v>1339</v>
      </c>
      <c r="D15393" t="s">
        <v>12047</v>
      </c>
      <c r="E15393">
        <f>VLOOKUP(LEFT(B15393,LEN(B15393)-2),'Correction using CAD'!A:F,5,0)</f>
        <v>90.125</v>
      </c>
      <c r="F15393">
        <f>VLOOKUP(LEFT(B15393,LEN(B15393)-2),'Correction using CAD'!A:F,6,0)</f>
        <v>123.40000000000023</v>
      </c>
      <c r="G15393">
        <f>VLOOKUP(VALUE(RIGHT(B15393,2)),'XZ coord'!$T$144:$U$149,2,0)</f>
        <v>8.42</v>
      </c>
      <c r="H15393">
        <v>2.4</v>
      </c>
      <c r="I15393">
        <v>0.9</v>
      </c>
      <c r="J15393">
        <f>VLOOKUP(VALUE(RIGHT(B15393,2)),'XZ coord'!$T$144:$V$149,3,0)</f>
        <v>1.95</v>
      </c>
    </row>
    <row r="15394" spans="1:10" x14ac:dyDescent="0.2">
      <c r="A15394">
        <v>16393</v>
      </c>
      <c r="B15394" t="s">
        <v>15425</v>
      </c>
      <c r="C15394" t="s">
        <v>1342</v>
      </c>
      <c r="D15394" t="s">
        <v>12047</v>
      </c>
      <c r="E15394">
        <f>VLOOKUP(LEFT(B15394,LEN(B15394)-2),'Correction using CAD'!A:F,5,0)</f>
        <v>90.125</v>
      </c>
      <c r="F15394">
        <f>VLOOKUP(LEFT(B15394,LEN(B15394)-2),'Correction using CAD'!A:F,6,0)</f>
        <v>123.40000000000023</v>
      </c>
      <c r="G15394">
        <f>VLOOKUP(VALUE(RIGHT(B15394,2)),'XZ coord'!$T$144:$U$149,2,0)</f>
        <v>10.37</v>
      </c>
      <c r="H15394">
        <v>2.4</v>
      </c>
      <c r="I15394">
        <v>0.9</v>
      </c>
      <c r="J15394">
        <f>VLOOKUP(VALUE(RIGHT(B15394,2)),'XZ coord'!$T$144:$V$149,3,0)</f>
        <v>2.1</v>
      </c>
    </row>
    <row r="15395" spans="1:10" x14ac:dyDescent="0.2">
      <c r="A15395">
        <v>16394</v>
      </c>
      <c r="B15395" t="s">
        <v>15426</v>
      </c>
      <c r="C15395" t="s">
        <v>1339</v>
      </c>
      <c r="D15395" t="s">
        <v>12047</v>
      </c>
      <c r="E15395">
        <f>VLOOKUP(LEFT(B15395,LEN(B15395)-2),'Correction using CAD'!A:F,5,0)</f>
        <v>90.125</v>
      </c>
      <c r="F15395">
        <f>VLOOKUP(LEFT(B15395,LEN(B15395)-2),'Correction using CAD'!A:F,6,0)</f>
        <v>122.50000000000023</v>
      </c>
      <c r="G15395">
        <f>VLOOKUP(VALUE(RIGHT(B15395,2)),'XZ coord'!$T$144:$U$149,2,0)</f>
        <v>2.25</v>
      </c>
      <c r="H15395">
        <v>2.4</v>
      </c>
      <c r="I15395">
        <v>0.9</v>
      </c>
      <c r="J15395">
        <f>VLOOKUP(VALUE(RIGHT(B15395,2)),'XZ coord'!$T$144:$V$149,3,0)</f>
        <v>1.97</v>
      </c>
    </row>
    <row r="15396" spans="1:10" x14ac:dyDescent="0.2">
      <c r="A15396">
        <v>16395</v>
      </c>
      <c r="B15396" t="s">
        <v>15427</v>
      </c>
      <c r="C15396" t="s">
        <v>1342</v>
      </c>
      <c r="D15396" t="s">
        <v>12047</v>
      </c>
      <c r="E15396">
        <f>VLOOKUP(LEFT(B15396,LEN(B15396)-2),'Correction using CAD'!A:F,5,0)</f>
        <v>90.125</v>
      </c>
      <c r="F15396">
        <f>VLOOKUP(LEFT(B15396,LEN(B15396)-2),'Correction using CAD'!A:F,6,0)</f>
        <v>122.50000000000023</v>
      </c>
      <c r="G15396">
        <f>VLOOKUP(VALUE(RIGHT(B15396,2)),'XZ coord'!$T$144:$U$149,2,0)</f>
        <v>4.22</v>
      </c>
      <c r="H15396">
        <v>2.4</v>
      </c>
      <c r="I15396">
        <v>0.9</v>
      </c>
      <c r="J15396">
        <f>VLOOKUP(VALUE(RIGHT(B15396,2)),'XZ coord'!$T$144:$V$149,3,0)</f>
        <v>2.25</v>
      </c>
    </row>
    <row r="15397" spans="1:10" x14ac:dyDescent="0.2">
      <c r="A15397">
        <v>16396</v>
      </c>
      <c r="B15397" t="s">
        <v>15428</v>
      </c>
      <c r="C15397" t="s">
        <v>1339</v>
      </c>
      <c r="D15397" t="s">
        <v>12047</v>
      </c>
      <c r="E15397">
        <f>VLOOKUP(LEFT(B15397,LEN(B15397)-2),'Correction using CAD'!A:F,5,0)</f>
        <v>90.125</v>
      </c>
      <c r="F15397">
        <f>VLOOKUP(LEFT(B15397,LEN(B15397)-2),'Correction using CAD'!A:F,6,0)</f>
        <v>122.50000000000023</v>
      </c>
      <c r="G15397">
        <f>VLOOKUP(VALUE(RIGHT(B15397,2)),'XZ coord'!$T$144:$U$149,2,0)</f>
        <v>6.47</v>
      </c>
      <c r="H15397">
        <v>2.4</v>
      </c>
      <c r="I15397">
        <v>0.9</v>
      </c>
      <c r="J15397">
        <f>VLOOKUP(VALUE(RIGHT(B15397,2)),'XZ coord'!$T$144:$V$149,3,0)</f>
        <v>1.95</v>
      </c>
    </row>
    <row r="15398" spans="1:10" x14ac:dyDescent="0.2">
      <c r="A15398">
        <v>16397</v>
      </c>
      <c r="B15398" t="s">
        <v>15429</v>
      </c>
      <c r="C15398" t="s">
        <v>1339</v>
      </c>
      <c r="D15398" t="s">
        <v>12047</v>
      </c>
      <c r="E15398">
        <f>VLOOKUP(LEFT(B15398,LEN(B15398)-2),'Correction using CAD'!A:F,5,0)</f>
        <v>90.125</v>
      </c>
      <c r="F15398">
        <f>VLOOKUP(LEFT(B15398,LEN(B15398)-2),'Correction using CAD'!A:F,6,0)</f>
        <v>122.50000000000023</v>
      </c>
      <c r="G15398">
        <f>VLOOKUP(VALUE(RIGHT(B15398,2)),'XZ coord'!$T$144:$U$149,2,0)</f>
        <v>8.42</v>
      </c>
      <c r="H15398">
        <v>2.4</v>
      </c>
      <c r="I15398">
        <v>0.9</v>
      </c>
      <c r="J15398">
        <f>VLOOKUP(VALUE(RIGHT(B15398,2)),'XZ coord'!$T$144:$V$149,3,0)</f>
        <v>1.95</v>
      </c>
    </row>
    <row r="15399" spans="1:10" x14ac:dyDescent="0.2">
      <c r="A15399">
        <v>16398</v>
      </c>
      <c r="B15399" t="s">
        <v>15430</v>
      </c>
      <c r="C15399" t="s">
        <v>1342</v>
      </c>
      <c r="D15399" t="s">
        <v>12047</v>
      </c>
      <c r="E15399">
        <f>VLOOKUP(LEFT(B15399,LEN(B15399)-2),'Correction using CAD'!A:F,5,0)</f>
        <v>90.125</v>
      </c>
      <c r="F15399">
        <f>VLOOKUP(LEFT(B15399,LEN(B15399)-2),'Correction using CAD'!A:F,6,0)</f>
        <v>122.50000000000023</v>
      </c>
      <c r="G15399">
        <f>VLOOKUP(VALUE(RIGHT(B15399,2)),'XZ coord'!$T$144:$U$149,2,0)</f>
        <v>10.37</v>
      </c>
      <c r="H15399">
        <v>2.4</v>
      </c>
      <c r="I15399">
        <v>0.9</v>
      </c>
      <c r="J15399">
        <f>VLOOKUP(VALUE(RIGHT(B15399,2)),'XZ coord'!$T$144:$V$149,3,0)</f>
        <v>2.1</v>
      </c>
    </row>
    <row r="15400" spans="1:10" x14ac:dyDescent="0.2">
      <c r="A15400">
        <v>16399</v>
      </c>
      <c r="B15400" t="s">
        <v>15431</v>
      </c>
      <c r="C15400" t="s">
        <v>1339</v>
      </c>
      <c r="D15400" t="s">
        <v>12047</v>
      </c>
      <c r="E15400">
        <f>VLOOKUP(LEFT(B15400,LEN(B15400)-2),'Correction using CAD'!A:F,5,0)</f>
        <v>90.125</v>
      </c>
      <c r="F15400">
        <f>VLOOKUP(LEFT(B15400,LEN(B15400)-2),'Correction using CAD'!A:F,6,0)</f>
        <v>121.60000000000022</v>
      </c>
      <c r="G15400">
        <f>VLOOKUP(VALUE(RIGHT(B15400,2)),'XZ coord'!$T$144:$U$149,2,0)</f>
        <v>2.25</v>
      </c>
      <c r="H15400">
        <v>2.4</v>
      </c>
      <c r="I15400">
        <v>0.9</v>
      </c>
      <c r="J15400">
        <f>VLOOKUP(VALUE(RIGHT(B15400,2)),'XZ coord'!$T$144:$V$149,3,0)</f>
        <v>1.97</v>
      </c>
    </row>
    <row r="15401" spans="1:10" x14ac:dyDescent="0.2">
      <c r="A15401">
        <v>16400</v>
      </c>
      <c r="B15401" t="s">
        <v>15432</v>
      </c>
      <c r="C15401" t="s">
        <v>1342</v>
      </c>
      <c r="D15401" t="s">
        <v>12047</v>
      </c>
      <c r="E15401">
        <f>VLOOKUP(LEFT(B15401,LEN(B15401)-2),'Correction using CAD'!A:F,5,0)</f>
        <v>90.125</v>
      </c>
      <c r="F15401">
        <f>VLOOKUP(LEFT(B15401,LEN(B15401)-2),'Correction using CAD'!A:F,6,0)</f>
        <v>121.60000000000022</v>
      </c>
      <c r="G15401">
        <f>VLOOKUP(VALUE(RIGHT(B15401,2)),'XZ coord'!$T$144:$U$149,2,0)</f>
        <v>4.22</v>
      </c>
      <c r="H15401">
        <v>2.4</v>
      </c>
      <c r="I15401">
        <v>0.9</v>
      </c>
      <c r="J15401">
        <f>VLOOKUP(VALUE(RIGHT(B15401,2)),'XZ coord'!$T$144:$V$149,3,0)</f>
        <v>2.25</v>
      </c>
    </row>
    <row r="15402" spans="1:10" x14ac:dyDescent="0.2">
      <c r="A15402">
        <v>16401</v>
      </c>
      <c r="B15402" t="s">
        <v>15433</v>
      </c>
      <c r="C15402" t="s">
        <v>1339</v>
      </c>
      <c r="D15402" t="s">
        <v>12047</v>
      </c>
      <c r="E15402">
        <f>VLOOKUP(LEFT(B15402,LEN(B15402)-2),'Correction using CAD'!A:F,5,0)</f>
        <v>90.125</v>
      </c>
      <c r="F15402">
        <f>VLOOKUP(LEFT(B15402,LEN(B15402)-2),'Correction using CAD'!A:F,6,0)</f>
        <v>121.60000000000022</v>
      </c>
      <c r="G15402">
        <f>VLOOKUP(VALUE(RIGHT(B15402,2)),'XZ coord'!$T$144:$U$149,2,0)</f>
        <v>6.47</v>
      </c>
      <c r="H15402">
        <v>2.4</v>
      </c>
      <c r="I15402">
        <v>0.9</v>
      </c>
      <c r="J15402">
        <f>VLOOKUP(VALUE(RIGHT(B15402,2)),'XZ coord'!$T$144:$V$149,3,0)</f>
        <v>1.95</v>
      </c>
    </row>
    <row r="15403" spans="1:10" x14ac:dyDescent="0.2">
      <c r="A15403">
        <v>16402</v>
      </c>
      <c r="B15403" t="s">
        <v>15434</v>
      </c>
      <c r="C15403" t="s">
        <v>1339</v>
      </c>
      <c r="D15403" t="s">
        <v>12047</v>
      </c>
      <c r="E15403">
        <f>VLOOKUP(LEFT(B15403,LEN(B15403)-2),'Correction using CAD'!A:F,5,0)</f>
        <v>90.125</v>
      </c>
      <c r="F15403">
        <f>VLOOKUP(LEFT(B15403,LEN(B15403)-2),'Correction using CAD'!A:F,6,0)</f>
        <v>121.60000000000022</v>
      </c>
      <c r="G15403">
        <f>VLOOKUP(VALUE(RIGHT(B15403,2)),'XZ coord'!$T$144:$U$149,2,0)</f>
        <v>8.42</v>
      </c>
      <c r="H15403">
        <v>2.4</v>
      </c>
      <c r="I15403">
        <v>0.9</v>
      </c>
      <c r="J15403">
        <f>VLOOKUP(VALUE(RIGHT(B15403,2)),'XZ coord'!$T$144:$V$149,3,0)</f>
        <v>1.95</v>
      </c>
    </row>
    <row r="15404" spans="1:10" x14ac:dyDescent="0.2">
      <c r="A15404">
        <v>16403</v>
      </c>
      <c r="B15404" t="s">
        <v>15435</v>
      </c>
      <c r="C15404" t="s">
        <v>1339</v>
      </c>
      <c r="D15404" t="s">
        <v>12047</v>
      </c>
      <c r="E15404">
        <f>VLOOKUP(LEFT(B15404,LEN(B15404)-2),'Correction using CAD'!A:F,5,0)</f>
        <v>90.125</v>
      </c>
      <c r="F15404">
        <f>VLOOKUP(LEFT(B15404,LEN(B15404)-2),'Correction using CAD'!A:F,6,0)</f>
        <v>121.60000000000022</v>
      </c>
      <c r="G15404">
        <f>VLOOKUP(VALUE(RIGHT(B15404,2)),'XZ coord'!$T$144:$U$149,2,0)</f>
        <v>10.37</v>
      </c>
      <c r="H15404">
        <v>2.4</v>
      </c>
      <c r="I15404">
        <v>0.9</v>
      </c>
      <c r="J15404">
        <f>VLOOKUP(VALUE(RIGHT(B15404,2)),'XZ coord'!$T$144:$V$149,3,0)</f>
        <v>2.1</v>
      </c>
    </row>
    <row r="15405" spans="1:10" x14ac:dyDescent="0.2">
      <c r="A15405">
        <v>16404</v>
      </c>
      <c r="B15405" t="s">
        <v>15436</v>
      </c>
      <c r="C15405" t="s">
        <v>1339</v>
      </c>
      <c r="D15405" t="s">
        <v>12047</v>
      </c>
      <c r="E15405">
        <f>VLOOKUP(LEFT(B15405,LEN(B15405)-2),'Correction using CAD'!A:F,5,0)</f>
        <v>96.2</v>
      </c>
      <c r="F15405">
        <f>VLOOKUP(LEFT(B15405,LEN(B15405)-2),'Correction using CAD'!A:F,6,0)</f>
        <v>124.30000000000024</v>
      </c>
      <c r="G15405">
        <f>VLOOKUP(VALUE(RIGHT(B15405,2)),'XZ coord'!$T$144:$U$149,2,0)</f>
        <v>2.25</v>
      </c>
      <c r="H15405">
        <v>2.4</v>
      </c>
      <c r="I15405">
        <v>0.9</v>
      </c>
      <c r="J15405">
        <f>VLOOKUP(VALUE(RIGHT(B15405,2)),'XZ coord'!$T$144:$V$149,3,0)</f>
        <v>1.97</v>
      </c>
    </row>
    <row r="15406" spans="1:10" x14ac:dyDescent="0.2">
      <c r="A15406">
        <v>16405</v>
      </c>
      <c r="B15406" t="s">
        <v>15437</v>
      </c>
      <c r="C15406" t="s">
        <v>1342</v>
      </c>
      <c r="D15406" t="s">
        <v>12047</v>
      </c>
      <c r="E15406">
        <f>VLOOKUP(LEFT(B15406,LEN(B15406)-2),'Correction using CAD'!A:F,5,0)</f>
        <v>96.2</v>
      </c>
      <c r="F15406">
        <f>VLOOKUP(LEFT(B15406,LEN(B15406)-2),'Correction using CAD'!A:F,6,0)</f>
        <v>124.30000000000024</v>
      </c>
      <c r="G15406">
        <f>VLOOKUP(VALUE(RIGHT(B15406,2)),'XZ coord'!$T$144:$U$149,2,0)</f>
        <v>4.22</v>
      </c>
      <c r="H15406">
        <v>2.4</v>
      </c>
      <c r="I15406">
        <v>0.9</v>
      </c>
      <c r="J15406">
        <f>VLOOKUP(VALUE(RIGHT(B15406,2)),'XZ coord'!$T$144:$V$149,3,0)</f>
        <v>2.25</v>
      </c>
    </row>
    <row r="15407" spans="1:10" x14ac:dyDescent="0.2">
      <c r="A15407">
        <v>16406</v>
      </c>
      <c r="B15407" t="s">
        <v>15438</v>
      </c>
      <c r="C15407" t="s">
        <v>1339</v>
      </c>
      <c r="D15407" t="s">
        <v>12047</v>
      </c>
      <c r="E15407">
        <f>VLOOKUP(LEFT(B15407,LEN(B15407)-2),'Correction using CAD'!A:F,5,0)</f>
        <v>96.2</v>
      </c>
      <c r="F15407">
        <f>VLOOKUP(LEFT(B15407,LEN(B15407)-2),'Correction using CAD'!A:F,6,0)</f>
        <v>124.30000000000024</v>
      </c>
      <c r="G15407">
        <f>VLOOKUP(VALUE(RIGHT(B15407,2)),'XZ coord'!$T$144:$U$149,2,0)</f>
        <v>6.47</v>
      </c>
      <c r="H15407">
        <v>2.4</v>
      </c>
      <c r="I15407">
        <v>0.9</v>
      </c>
      <c r="J15407">
        <f>VLOOKUP(VALUE(RIGHT(B15407,2)),'XZ coord'!$T$144:$V$149,3,0)</f>
        <v>1.95</v>
      </c>
    </row>
    <row r="15408" spans="1:10" x14ac:dyDescent="0.2">
      <c r="A15408">
        <v>16407</v>
      </c>
      <c r="B15408" t="s">
        <v>15439</v>
      </c>
      <c r="C15408" t="s">
        <v>1339</v>
      </c>
      <c r="D15408" t="s">
        <v>12047</v>
      </c>
      <c r="E15408">
        <f>VLOOKUP(LEFT(B15408,LEN(B15408)-2),'Correction using CAD'!A:F,5,0)</f>
        <v>96.2</v>
      </c>
      <c r="F15408">
        <f>VLOOKUP(LEFT(B15408,LEN(B15408)-2),'Correction using CAD'!A:F,6,0)</f>
        <v>124.30000000000024</v>
      </c>
      <c r="G15408">
        <f>VLOOKUP(VALUE(RIGHT(B15408,2)),'XZ coord'!$T$144:$U$149,2,0)</f>
        <v>8.42</v>
      </c>
      <c r="H15408">
        <v>2.4</v>
      </c>
      <c r="I15408">
        <v>0.9</v>
      </c>
      <c r="J15408">
        <f>VLOOKUP(VALUE(RIGHT(B15408,2)),'XZ coord'!$T$144:$V$149,3,0)</f>
        <v>1.95</v>
      </c>
    </row>
    <row r="15409" spans="1:10" x14ac:dyDescent="0.2">
      <c r="A15409">
        <v>16408</v>
      </c>
      <c r="B15409" t="s">
        <v>15440</v>
      </c>
      <c r="C15409" t="s">
        <v>1339</v>
      </c>
      <c r="D15409" t="s">
        <v>12047</v>
      </c>
      <c r="E15409">
        <f>VLOOKUP(LEFT(B15409,LEN(B15409)-2),'Correction using CAD'!A:F,5,0)</f>
        <v>96.2</v>
      </c>
      <c r="F15409">
        <f>VLOOKUP(LEFT(B15409,LEN(B15409)-2),'Correction using CAD'!A:F,6,0)</f>
        <v>124.30000000000024</v>
      </c>
      <c r="G15409">
        <f>VLOOKUP(VALUE(RIGHT(B15409,2)),'XZ coord'!$T$144:$U$149,2,0)</f>
        <v>10.37</v>
      </c>
      <c r="H15409">
        <v>2.4</v>
      </c>
      <c r="I15409">
        <v>0.9</v>
      </c>
      <c r="J15409">
        <f>VLOOKUP(VALUE(RIGHT(B15409,2)),'XZ coord'!$T$144:$V$149,3,0)</f>
        <v>2.1</v>
      </c>
    </row>
    <row r="15410" spans="1:10" x14ac:dyDescent="0.2">
      <c r="A15410">
        <v>16409</v>
      </c>
      <c r="B15410" t="s">
        <v>15441</v>
      </c>
      <c r="C15410" t="s">
        <v>1339</v>
      </c>
      <c r="D15410" t="s">
        <v>12047</v>
      </c>
      <c r="E15410">
        <f>VLOOKUP(LEFT(B15410,LEN(B15410)-2),'Correction using CAD'!A:F,5,0)</f>
        <v>96.2</v>
      </c>
      <c r="F15410">
        <f>VLOOKUP(LEFT(B15410,LEN(B15410)-2),'Correction using CAD'!A:F,6,0)</f>
        <v>123.40000000000023</v>
      </c>
      <c r="G15410">
        <f>VLOOKUP(VALUE(RIGHT(B15410,2)),'XZ coord'!$T$144:$U$149,2,0)</f>
        <v>2.25</v>
      </c>
      <c r="H15410">
        <v>2.4</v>
      </c>
      <c r="I15410">
        <v>0.9</v>
      </c>
      <c r="J15410">
        <f>VLOOKUP(VALUE(RIGHT(B15410,2)),'XZ coord'!$T$144:$V$149,3,0)</f>
        <v>1.97</v>
      </c>
    </row>
    <row r="15411" spans="1:10" x14ac:dyDescent="0.2">
      <c r="A15411">
        <v>16410</v>
      </c>
      <c r="B15411" t="s">
        <v>15442</v>
      </c>
      <c r="C15411" t="s">
        <v>1342</v>
      </c>
      <c r="D15411" t="s">
        <v>12047</v>
      </c>
      <c r="E15411">
        <f>VLOOKUP(LEFT(B15411,LEN(B15411)-2),'Correction using CAD'!A:F,5,0)</f>
        <v>96.2</v>
      </c>
      <c r="F15411">
        <f>VLOOKUP(LEFT(B15411,LEN(B15411)-2),'Correction using CAD'!A:F,6,0)</f>
        <v>123.40000000000023</v>
      </c>
      <c r="G15411">
        <f>VLOOKUP(VALUE(RIGHT(B15411,2)),'XZ coord'!$T$144:$U$149,2,0)</f>
        <v>4.22</v>
      </c>
      <c r="H15411">
        <v>2.4</v>
      </c>
      <c r="I15411">
        <v>0.9</v>
      </c>
      <c r="J15411">
        <f>VLOOKUP(VALUE(RIGHT(B15411,2)),'XZ coord'!$T$144:$V$149,3,0)</f>
        <v>2.25</v>
      </c>
    </row>
    <row r="15412" spans="1:10" x14ac:dyDescent="0.2">
      <c r="A15412">
        <v>16411</v>
      </c>
      <c r="B15412" t="s">
        <v>15443</v>
      </c>
      <c r="C15412" t="s">
        <v>1339</v>
      </c>
      <c r="D15412" t="s">
        <v>12047</v>
      </c>
      <c r="E15412">
        <f>VLOOKUP(LEFT(B15412,LEN(B15412)-2),'Correction using CAD'!A:F,5,0)</f>
        <v>96.2</v>
      </c>
      <c r="F15412">
        <f>VLOOKUP(LEFT(B15412,LEN(B15412)-2),'Correction using CAD'!A:F,6,0)</f>
        <v>123.40000000000023</v>
      </c>
      <c r="G15412">
        <f>VLOOKUP(VALUE(RIGHT(B15412,2)),'XZ coord'!$T$144:$U$149,2,0)</f>
        <v>6.47</v>
      </c>
      <c r="H15412">
        <v>2.4</v>
      </c>
      <c r="I15412">
        <v>0.9</v>
      </c>
      <c r="J15412">
        <f>VLOOKUP(VALUE(RIGHT(B15412,2)),'XZ coord'!$T$144:$V$149,3,0)</f>
        <v>1.95</v>
      </c>
    </row>
    <row r="15413" spans="1:10" x14ac:dyDescent="0.2">
      <c r="A15413">
        <v>16412</v>
      </c>
      <c r="B15413" t="s">
        <v>15444</v>
      </c>
      <c r="C15413" t="s">
        <v>1339</v>
      </c>
      <c r="D15413" t="s">
        <v>12047</v>
      </c>
      <c r="E15413">
        <f>VLOOKUP(LEFT(B15413,LEN(B15413)-2),'Correction using CAD'!A:F,5,0)</f>
        <v>96.2</v>
      </c>
      <c r="F15413">
        <f>VLOOKUP(LEFT(B15413,LEN(B15413)-2),'Correction using CAD'!A:F,6,0)</f>
        <v>123.40000000000023</v>
      </c>
      <c r="G15413">
        <f>VLOOKUP(VALUE(RIGHT(B15413,2)),'XZ coord'!$T$144:$U$149,2,0)</f>
        <v>8.42</v>
      </c>
      <c r="H15413">
        <v>2.4</v>
      </c>
      <c r="I15413">
        <v>0.9</v>
      </c>
      <c r="J15413">
        <f>VLOOKUP(VALUE(RIGHT(B15413,2)),'XZ coord'!$T$144:$V$149,3,0)</f>
        <v>1.95</v>
      </c>
    </row>
    <row r="15414" spans="1:10" x14ac:dyDescent="0.2">
      <c r="A15414">
        <v>16413</v>
      </c>
      <c r="B15414" t="s">
        <v>15445</v>
      </c>
      <c r="C15414" t="s">
        <v>1339</v>
      </c>
      <c r="D15414" t="s">
        <v>12047</v>
      </c>
      <c r="E15414">
        <f>VLOOKUP(LEFT(B15414,LEN(B15414)-2),'Correction using CAD'!A:F,5,0)</f>
        <v>96.2</v>
      </c>
      <c r="F15414">
        <f>VLOOKUP(LEFT(B15414,LEN(B15414)-2),'Correction using CAD'!A:F,6,0)</f>
        <v>123.40000000000023</v>
      </c>
      <c r="G15414">
        <f>VLOOKUP(VALUE(RIGHT(B15414,2)),'XZ coord'!$T$144:$U$149,2,0)</f>
        <v>10.37</v>
      </c>
      <c r="H15414">
        <v>2.4</v>
      </c>
      <c r="I15414">
        <v>0.9</v>
      </c>
      <c r="J15414">
        <f>VLOOKUP(VALUE(RIGHT(B15414,2)),'XZ coord'!$T$144:$V$149,3,0)</f>
        <v>2.1</v>
      </c>
    </row>
    <row r="15415" spans="1:10" x14ac:dyDescent="0.2">
      <c r="A15415">
        <v>16414</v>
      </c>
      <c r="B15415" t="s">
        <v>15446</v>
      </c>
      <c r="C15415" t="s">
        <v>1339</v>
      </c>
      <c r="D15415" t="s">
        <v>12047</v>
      </c>
      <c r="E15415">
        <f>VLOOKUP(LEFT(B15415,LEN(B15415)-2),'Correction using CAD'!A:F,5,0)</f>
        <v>96.2</v>
      </c>
      <c r="F15415">
        <f>VLOOKUP(LEFT(B15415,LEN(B15415)-2),'Correction using CAD'!A:F,6,0)</f>
        <v>122.50000000000023</v>
      </c>
      <c r="G15415">
        <f>VLOOKUP(VALUE(RIGHT(B15415,2)),'XZ coord'!$T$144:$U$149,2,0)</f>
        <v>2.25</v>
      </c>
      <c r="H15415">
        <v>2.4</v>
      </c>
      <c r="I15415">
        <v>0.9</v>
      </c>
      <c r="J15415">
        <f>VLOOKUP(VALUE(RIGHT(B15415,2)),'XZ coord'!$T$144:$V$149,3,0)</f>
        <v>1.97</v>
      </c>
    </row>
    <row r="15416" spans="1:10" x14ac:dyDescent="0.2">
      <c r="A15416">
        <v>16415</v>
      </c>
      <c r="B15416" t="s">
        <v>15447</v>
      </c>
      <c r="C15416" t="s">
        <v>1342</v>
      </c>
      <c r="D15416" t="s">
        <v>12047</v>
      </c>
      <c r="E15416">
        <f>VLOOKUP(LEFT(B15416,LEN(B15416)-2),'Correction using CAD'!A:F,5,0)</f>
        <v>96.2</v>
      </c>
      <c r="F15416">
        <f>VLOOKUP(LEFT(B15416,LEN(B15416)-2),'Correction using CAD'!A:F,6,0)</f>
        <v>122.50000000000023</v>
      </c>
      <c r="G15416">
        <f>VLOOKUP(VALUE(RIGHT(B15416,2)),'XZ coord'!$T$144:$U$149,2,0)</f>
        <v>4.22</v>
      </c>
      <c r="H15416">
        <v>2.4</v>
      </c>
      <c r="I15416">
        <v>0.9</v>
      </c>
      <c r="J15416">
        <f>VLOOKUP(VALUE(RIGHT(B15416,2)),'XZ coord'!$T$144:$V$149,3,0)</f>
        <v>2.25</v>
      </c>
    </row>
    <row r="15417" spans="1:10" x14ac:dyDescent="0.2">
      <c r="A15417">
        <v>16416</v>
      </c>
      <c r="B15417" t="s">
        <v>15448</v>
      </c>
      <c r="C15417" t="s">
        <v>1339</v>
      </c>
      <c r="D15417" t="s">
        <v>12047</v>
      </c>
      <c r="E15417">
        <f>VLOOKUP(LEFT(B15417,LEN(B15417)-2),'Correction using CAD'!A:F,5,0)</f>
        <v>96.2</v>
      </c>
      <c r="F15417">
        <f>VLOOKUP(LEFT(B15417,LEN(B15417)-2),'Correction using CAD'!A:F,6,0)</f>
        <v>122.50000000000023</v>
      </c>
      <c r="G15417">
        <f>VLOOKUP(VALUE(RIGHT(B15417,2)),'XZ coord'!$T$144:$U$149,2,0)</f>
        <v>6.47</v>
      </c>
      <c r="H15417">
        <v>2.4</v>
      </c>
      <c r="I15417">
        <v>0.9</v>
      </c>
      <c r="J15417">
        <f>VLOOKUP(VALUE(RIGHT(B15417,2)),'XZ coord'!$T$144:$V$149,3,0)</f>
        <v>1.95</v>
      </c>
    </row>
    <row r="15418" spans="1:10" x14ac:dyDescent="0.2">
      <c r="A15418">
        <v>16417</v>
      </c>
      <c r="B15418" t="s">
        <v>15449</v>
      </c>
      <c r="C15418" t="s">
        <v>1339</v>
      </c>
      <c r="D15418" t="s">
        <v>12047</v>
      </c>
      <c r="E15418">
        <f>VLOOKUP(LEFT(B15418,LEN(B15418)-2),'Correction using CAD'!A:F,5,0)</f>
        <v>96.2</v>
      </c>
      <c r="F15418">
        <f>VLOOKUP(LEFT(B15418,LEN(B15418)-2),'Correction using CAD'!A:F,6,0)</f>
        <v>122.50000000000023</v>
      </c>
      <c r="G15418">
        <f>VLOOKUP(VALUE(RIGHT(B15418,2)),'XZ coord'!$T$144:$U$149,2,0)</f>
        <v>8.42</v>
      </c>
      <c r="H15418">
        <v>2.4</v>
      </c>
      <c r="I15418">
        <v>0.9</v>
      </c>
      <c r="J15418">
        <f>VLOOKUP(VALUE(RIGHT(B15418,2)),'XZ coord'!$T$144:$V$149,3,0)</f>
        <v>1.95</v>
      </c>
    </row>
    <row r="15419" spans="1:10" x14ac:dyDescent="0.2">
      <c r="A15419">
        <v>16418</v>
      </c>
      <c r="B15419" t="s">
        <v>15450</v>
      </c>
      <c r="C15419" t="s">
        <v>1339</v>
      </c>
      <c r="D15419" t="s">
        <v>12047</v>
      </c>
      <c r="E15419">
        <f>VLOOKUP(LEFT(B15419,LEN(B15419)-2),'Correction using CAD'!A:F,5,0)</f>
        <v>96.2</v>
      </c>
      <c r="F15419">
        <f>VLOOKUP(LEFT(B15419,LEN(B15419)-2),'Correction using CAD'!A:F,6,0)</f>
        <v>122.50000000000023</v>
      </c>
      <c r="G15419">
        <f>VLOOKUP(VALUE(RIGHT(B15419,2)),'XZ coord'!$T$144:$U$149,2,0)</f>
        <v>10.37</v>
      </c>
      <c r="H15419">
        <v>2.4</v>
      </c>
      <c r="I15419">
        <v>0.9</v>
      </c>
      <c r="J15419">
        <f>VLOOKUP(VALUE(RIGHT(B15419,2)),'XZ coord'!$T$144:$V$149,3,0)</f>
        <v>2.1</v>
      </c>
    </row>
    <row r="15420" spans="1:10" x14ac:dyDescent="0.2">
      <c r="A15420">
        <v>16419</v>
      </c>
      <c r="B15420" t="s">
        <v>15451</v>
      </c>
      <c r="C15420" t="s">
        <v>1339</v>
      </c>
      <c r="D15420" t="s">
        <v>12047</v>
      </c>
      <c r="E15420">
        <f>VLOOKUP(LEFT(B15420,LEN(B15420)-2),'Correction using CAD'!A:F,5,0)</f>
        <v>96.2</v>
      </c>
      <c r="F15420">
        <f>VLOOKUP(LEFT(B15420,LEN(B15420)-2),'Correction using CAD'!A:F,6,0)</f>
        <v>121.60000000000022</v>
      </c>
      <c r="G15420">
        <f>VLOOKUP(VALUE(RIGHT(B15420,2)),'XZ coord'!$T$144:$U$149,2,0)</f>
        <v>2.25</v>
      </c>
      <c r="H15420">
        <v>2.4</v>
      </c>
      <c r="I15420">
        <v>0.9</v>
      </c>
      <c r="J15420">
        <f>VLOOKUP(VALUE(RIGHT(B15420,2)),'XZ coord'!$T$144:$V$149,3,0)</f>
        <v>1.97</v>
      </c>
    </row>
    <row r="15421" spans="1:10" x14ac:dyDescent="0.2">
      <c r="A15421">
        <v>16420</v>
      </c>
      <c r="B15421" t="s">
        <v>15452</v>
      </c>
      <c r="C15421" t="s">
        <v>1342</v>
      </c>
      <c r="D15421" t="s">
        <v>12047</v>
      </c>
      <c r="E15421">
        <f>VLOOKUP(LEFT(B15421,LEN(B15421)-2),'Correction using CAD'!A:F,5,0)</f>
        <v>96.2</v>
      </c>
      <c r="F15421">
        <f>VLOOKUP(LEFT(B15421,LEN(B15421)-2),'Correction using CAD'!A:F,6,0)</f>
        <v>121.60000000000022</v>
      </c>
      <c r="G15421">
        <f>VLOOKUP(VALUE(RIGHT(B15421,2)),'XZ coord'!$T$144:$U$149,2,0)</f>
        <v>4.22</v>
      </c>
      <c r="H15421">
        <v>2.4</v>
      </c>
      <c r="I15421">
        <v>0.9</v>
      </c>
      <c r="J15421">
        <f>VLOOKUP(VALUE(RIGHT(B15421,2)),'XZ coord'!$T$144:$V$149,3,0)</f>
        <v>2.25</v>
      </c>
    </row>
    <row r="15422" spans="1:10" x14ac:dyDescent="0.2">
      <c r="A15422">
        <v>16421</v>
      </c>
      <c r="B15422" t="s">
        <v>15453</v>
      </c>
      <c r="C15422" t="s">
        <v>1339</v>
      </c>
      <c r="D15422" t="s">
        <v>12047</v>
      </c>
      <c r="E15422">
        <f>VLOOKUP(LEFT(B15422,LEN(B15422)-2),'Correction using CAD'!A:F,5,0)</f>
        <v>96.2</v>
      </c>
      <c r="F15422">
        <f>VLOOKUP(LEFT(B15422,LEN(B15422)-2),'Correction using CAD'!A:F,6,0)</f>
        <v>121.60000000000022</v>
      </c>
      <c r="G15422">
        <f>VLOOKUP(VALUE(RIGHT(B15422,2)),'XZ coord'!$T$144:$U$149,2,0)</f>
        <v>6.47</v>
      </c>
      <c r="H15422">
        <v>2.4</v>
      </c>
      <c r="I15422">
        <v>0.9</v>
      </c>
      <c r="J15422">
        <f>VLOOKUP(VALUE(RIGHT(B15422,2)),'XZ coord'!$T$144:$V$149,3,0)</f>
        <v>1.95</v>
      </c>
    </row>
    <row r="15423" spans="1:10" x14ac:dyDescent="0.2">
      <c r="A15423">
        <v>16422</v>
      </c>
      <c r="B15423" t="s">
        <v>15454</v>
      </c>
      <c r="C15423" t="s">
        <v>1339</v>
      </c>
      <c r="D15423" t="s">
        <v>12047</v>
      </c>
      <c r="E15423">
        <f>VLOOKUP(LEFT(B15423,LEN(B15423)-2),'Correction using CAD'!A:F,5,0)</f>
        <v>96.2</v>
      </c>
      <c r="F15423">
        <f>VLOOKUP(LEFT(B15423,LEN(B15423)-2),'Correction using CAD'!A:F,6,0)</f>
        <v>121.60000000000022</v>
      </c>
      <c r="G15423">
        <f>VLOOKUP(VALUE(RIGHT(B15423,2)),'XZ coord'!$T$144:$U$149,2,0)</f>
        <v>8.42</v>
      </c>
      <c r="H15423">
        <v>2.4</v>
      </c>
      <c r="I15423">
        <v>0.9</v>
      </c>
      <c r="J15423">
        <f>VLOOKUP(VALUE(RIGHT(B15423,2)),'XZ coord'!$T$144:$V$149,3,0)</f>
        <v>1.95</v>
      </c>
    </row>
    <row r="15424" spans="1:10" x14ac:dyDescent="0.2">
      <c r="A15424">
        <v>16423</v>
      </c>
      <c r="B15424" t="s">
        <v>15455</v>
      </c>
      <c r="C15424" t="s">
        <v>1339</v>
      </c>
      <c r="D15424" t="s">
        <v>12047</v>
      </c>
      <c r="E15424">
        <f>VLOOKUP(LEFT(B15424,LEN(B15424)-2),'Correction using CAD'!A:F,5,0)</f>
        <v>96.2</v>
      </c>
      <c r="F15424">
        <f>VLOOKUP(LEFT(B15424,LEN(B15424)-2),'Correction using CAD'!A:F,6,0)</f>
        <v>121.60000000000022</v>
      </c>
      <c r="G15424">
        <f>VLOOKUP(VALUE(RIGHT(B15424,2)),'XZ coord'!$T$144:$U$149,2,0)</f>
        <v>10.37</v>
      </c>
      <c r="H15424">
        <v>2.4</v>
      </c>
      <c r="I15424">
        <v>0.9</v>
      </c>
      <c r="J15424">
        <f>VLOOKUP(VALUE(RIGHT(B15424,2)),'XZ coord'!$T$144:$V$149,3,0)</f>
        <v>2.1</v>
      </c>
    </row>
    <row r="15425" spans="1:10" x14ac:dyDescent="0.2">
      <c r="A15425">
        <v>16424</v>
      </c>
      <c r="B15425" t="s">
        <v>15456</v>
      </c>
      <c r="C15425" t="s">
        <v>1339</v>
      </c>
      <c r="D15425" t="s">
        <v>12047</v>
      </c>
      <c r="E15425">
        <f>VLOOKUP(LEFT(B15425,LEN(B15425)-2),'Correction using CAD'!A:F,5,0)</f>
        <v>90.125</v>
      </c>
      <c r="F15425">
        <f>VLOOKUP(LEFT(B15425,LEN(B15425)-2),'Correction using CAD'!A:F,6,0)</f>
        <v>120.70000000000022</v>
      </c>
      <c r="G15425">
        <f>VLOOKUP(VALUE(RIGHT(B15425,2)),'XZ coord'!$T$144:$U$149,2,0)</f>
        <v>2.25</v>
      </c>
      <c r="H15425">
        <v>2.4</v>
      </c>
      <c r="I15425">
        <v>0.9</v>
      </c>
      <c r="J15425">
        <f>VLOOKUP(VALUE(RIGHT(B15425,2)),'XZ coord'!$T$144:$V$149,3,0)</f>
        <v>1.97</v>
      </c>
    </row>
    <row r="15426" spans="1:10" x14ac:dyDescent="0.2">
      <c r="A15426">
        <v>16425</v>
      </c>
      <c r="B15426" t="s">
        <v>15457</v>
      </c>
      <c r="C15426" t="s">
        <v>1342</v>
      </c>
      <c r="D15426" t="s">
        <v>12047</v>
      </c>
      <c r="E15426">
        <f>VLOOKUP(LEFT(B15426,LEN(B15426)-2),'Correction using CAD'!A:F,5,0)</f>
        <v>90.125</v>
      </c>
      <c r="F15426">
        <f>VLOOKUP(LEFT(B15426,LEN(B15426)-2),'Correction using CAD'!A:F,6,0)</f>
        <v>120.70000000000022</v>
      </c>
      <c r="G15426">
        <f>VLOOKUP(VALUE(RIGHT(B15426,2)),'XZ coord'!$T$144:$U$149,2,0)</f>
        <v>4.22</v>
      </c>
      <c r="H15426">
        <v>2.4</v>
      </c>
      <c r="I15426">
        <v>0.9</v>
      </c>
      <c r="J15426">
        <f>VLOOKUP(VALUE(RIGHT(B15426,2)),'XZ coord'!$T$144:$V$149,3,0)</f>
        <v>2.25</v>
      </c>
    </row>
    <row r="15427" spans="1:10" x14ac:dyDescent="0.2">
      <c r="A15427">
        <v>16426</v>
      </c>
      <c r="B15427" t="s">
        <v>15458</v>
      </c>
      <c r="C15427" t="s">
        <v>1339</v>
      </c>
      <c r="D15427" t="s">
        <v>12047</v>
      </c>
      <c r="E15427">
        <f>VLOOKUP(LEFT(B15427,LEN(B15427)-2),'Correction using CAD'!A:F,5,0)</f>
        <v>90.125</v>
      </c>
      <c r="F15427">
        <f>VLOOKUP(LEFT(B15427,LEN(B15427)-2),'Correction using CAD'!A:F,6,0)</f>
        <v>120.70000000000022</v>
      </c>
      <c r="G15427">
        <f>VLOOKUP(VALUE(RIGHT(B15427,2)),'XZ coord'!$T$144:$U$149,2,0)</f>
        <v>6.47</v>
      </c>
      <c r="H15427">
        <v>2.4</v>
      </c>
      <c r="I15427">
        <v>0.9</v>
      </c>
      <c r="J15427">
        <f>VLOOKUP(VALUE(RIGHT(B15427,2)),'XZ coord'!$T$144:$V$149,3,0)</f>
        <v>1.95</v>
      </c>
    </row>
    <row r="15428" spans="1:10" x14ac:dyDescent="0.2">
      <c r="A15428">
        <v>16427</v>
      </c>
      <c r="B15428" t="s">
        <v>15459</v>
      </c>
      <c r="C15428" t="s">
        <v>1339</v>
      </c>
      <c r="D15428" t="s">
        <v>12047</v>
      </c>
      <c r="E15428">
        <f>VLOOKUP(LEFT(B15428,LEN(B15428)-2),'Correction using CAD'!A:F,5,0)</f>
        <v>90.125</v>
      </c>
      <c r="F15428">
        <f>VLOOKUP(LEFT(B15428,LEN(B15428)-2),'Correction using CAD'!A:F,6,0)</f>
        <v>120.70000000000022</v>
      </c>
      <c r="G15428">
        <f>VLOOKUP(VALUE(RIGHT(B15428,2)),'XZ coord'!$T$144:$U$149,2,0)</f>
        <v>8.42</v>
      </c>
      <c r="H15428">
        <v>2.4</v>
      </c>
      <c r="I15428">
        <v>0.9</v>
      </c>
      <c r="J15428">
        <f>VLOOKUP(VALUE(RIGHT(B15428,2)),'XZ coord'!$T$144:$V$149,3,0)</f>
        <v>1.95</v>
      </c>
    </row>
    <row r="15429" spans="1:10" x14ac:dyDescent="0.2">
      <c r="A15429">
        <v>16428</v>
      </c>
      <c r="B15429" t="s">
        <v>15460</v>
      </c>
      <c r="C15429" t="s">
        <v>1342</v>
      </c>
      <c r="D15429" t="s">
        <v>12047</v>
      </c>
      <c r="E15429">
        <f>VLOOKUP(LEFT(B15429,LEN(B15429)-2),'Correction using CAD'!A:F,5,0)</f>
        <v>90.125</v>
      </c>
      <c r="F15429">
        <f>VLOOKUP(LEFT(B15429,LEN(B15429)-2),'Correction using CAD'!A:F,6,0)</f>
        <v>120.70000000000022</v>
      </c>
      <c r="G15429">
        <f>VLOOKUP(VALUE(RIGHT(B15429,2)),'XZ coord'!$T$144:$U$149,2,0)</f>
        <v>10.37</v>
      </c>
      <c r="H15429">
        <v>2.4</v>
      </c>
      <c r="I15429">
        <v>0.9</v>
      </c>
      <c r="J15429">
        <f>VLOOKUP(VALUE(RIGHT(B15429,2)),'XZ coord'!$T$144:$V$149,3,0)</f>
        <v>2.1</v>
      </c>
    </row>
    <row r="15430" spans="1:10" x14ac:dyDescent="0.2">
      <c r="A15430">
        <v>16429</v>
      </c>
      <c r="B15430" t="s">
        <v>15461</v>
      </c>
      <c r="C15430" t="s">
        <v>1339</v>
      </c>
      <c r="D15430" t="s">
        <v>12047</v>
      </c>
      <c r="E15430">
        <f>VLOOKUP(LEFT(B15430,LEN(B15430)-2),'Correction using CAD'!A:F,5,0)</f>
        <v>90.125</v>
      </c>
      <c r="F15430">
        <f>VLOOKUP(LEFT(B15430,LEN(B15430)-2),'Correction using CAD'!A:F,6,0)</f>
        <v>119.80000000000021</v>
      </c>
      <c r="G15430">
        <f>VLOOKUP(VALUE(RIGHT(B15430,2)),'XZ coord'!$T$144:$U$149,2,0)</f>
        <v>2.25</v>
      </c>
      <c r="H15430">
        <v>2.4</v>
      </c>
      <c r="I15430">
        <v>0.9</v>
      </c>
      <c r="J15430">
        <f>VLOOKUP(VALUE(RIGHT(B15430,2)),'XZ coord'!$T$144:$V$149,3,0)</f>
        <v>1.97</v>
      </c>
    </row>
    <row r="15431" spans="1:10" x14ac:dyDescent="0.2">
      <c r="A15431">
        <v>16430</v>
      </c>
      <c r="B15431" t="s">
        <v>15462</v>
      </c>
      <c r="C15431" t="s">
        <v>1342</v>
      </c>
      <c r="D15431" t="s">
        <v>12047</v>
      </c>
      <c r="E15431">
        <f>VLOOKUP(LEFT(B15431,LEN(B15431)-2),'Correction using CAD'!A:F,5,0)</f>
        <v>90.125</v>
      </c>
      <c r="F15431">
        <f>VLOOKUP(LEFT(B15431,LEN(B15431)-2),'Correction using CAD'!A:F,6,0)</f>
        <v>119.80000000000021</v>
      </c>
      <c r="G15431">
        <f>VLOOKUP(VALUE(RIGHT(B15431,2)),'XZ coord'!$T$144:$U$149,2,0)</f>
        <v>4.22</v>
      </c>
      <c r="H15431">
        <v>2.4</v>
      </c>
      <c r="I15431">
        <v>0.9</v>
      </c>
      <c r="J15431">
        <f>VLOOKUP(VALUE(RIGHT(B15431,2)),'XZ coord'!$T$144:$V$149,3,0)</f>
        <v>2.25</v>
      </c>
    </row>
    <row r="15432" spans="1:10" x14ac:dyDescent="0.2">
      <c r="A15432">
        <v>16431</v>
      </c>
      <c r="B15432" t="s">
        <v>15463</v>
      </c>
      <c r="C15432" t="s">
        <v>1339</v>
      </c>
      <c r="D15432" t="s">
        <v>12047</v>
      </c>
      <c r="E15432">
        <f>VLOOKUP(LEFT(B15432,LEN(B15432)-2),'Correction using CAD'!A:F,5,0)</f>
        <v>90.125</v>
      </c>
      <c r="F15432">
        <f>VLOOKUP(LEFT(B15432,LEN(B15432)-2),'Correction using CAD'!A:F,6,0)</f>
        <v>119.80000000000021</v>
      </c>
      <c r="G15432">
        <f>VLOOKUP(VALUE(RIGHT(B15432,2)),'XZ coord'!$T$144:$U$149,2,0)</f>
        <v>6.47</v>
      </c>
      <c r="H15432">
        <v>2.4</v>
      </c>
      <c r="I15432">
        <v>0.9</v>
      </c>
      <c r="J15432">
        <f>VLOOKUP(VALUE(RIGHT(B15432,2)),'XZ coord'!$T$144:$V$149,3,0)</f>
        <v>1.95</v>
      </c>
    </row>
    <row r="15433" spans="1:10" x14ac:dyDescent="0.2">
      <c r="A15433">
        <v>16432</v>
      </c>
      <c r="B15433" t="s">
        <v>15464</v>
      </c>
      <c r="C15433" t="s">
        <v>1339</v>
      </c>
      <c r="D15433" t="s">
        <v>12047</v>
      </c>
      <c r="E15433">
        <f>VLOOKUP(LEFT(B15433,LEN(B15433)-2),'Correction using CAD'!A:F,5,0)</f>
        <v>90.125</v>
      </c>
      <c r="F15433">
        <f>VLOOKUP(LEFT(B15433,LEN(B15433)-2),'Correction using CAD'!A:F,6,0)</f>
        <v>119.80000000000021</v>
      </c>
      <c r="G15433">
        <f>VLOOKUP(VALUE(RIGHT(B15433,2)),'XZ coord'!$T$144:$U$149,2,0)</f>
        <v>8.42</v>
      </c>
      <c r="H15433">
        <v>2.4</v>
      </c>
      <c r="I15433">
        <v>0.9</v>
      </c>
      <c r="J15433">
        <f>VLOOKUP(VALUE(RIGHT(B15433,2)),'XZ coord'!$T$144:$V$149,3,0)</f>
        <v>1.95</v>
      </c>
    </row>
    <row r="15434" spans="1:10" x14ac:dyDescent="0.2">
      <c r="A15434">
        <v>16433</v>
      </c>
      <c r="B15434" t="s">
        <v>15465</v>
      </c>
      <c r="C15434" t="s">
        <v>1342</v>
      </c>
      <c r="D15434" t="s">
        <v>12047</v>
      </c>
      <c r="E15434">
        <f>VLOOKUP(LEFT(B15434,LEN(B15434)-2),'Correction using CAD'!A:F,5,0)</f>
        <v>90.125</v>
      </c>
      <c r="F15434">
        <f>VLOOKUP(LEFT(B15434,LEN(B15434)-2),'Correction using CAD'!A:F,6,0)</f>
        <v>119.80000000000021</v>
      </c>
      <c r="G15434">
        <f>VLOOKUP(VALUE(RIGHT(B15434,2)),'XZ coord'!$T$144:$U$149,2,0)</f>
        <v>10.37</v>
      </c>
      <c r="H15434">
        <v>2.4</v>
      </c>
      <c r="I15434">
        <v>0.9</v>
      </c>
      <c r="J15434">
        <f>VLOOKUP(VALUE(RIGHT(B15434,2)),'XZ coord'!$T$144:$V$149,3,0)</f>
        <v>2.1</v>
      </c>
    </row>
    <row r="15435" spans="1:10" x14ac:dyDescent="0.2">
      <c r="A15435">
        <v>16434</v>
      </c>
      <c r="B15435" t="s">
        <v>15466</v>
      </c>
      <c r="C15435" t="s">
        <v>1339</v>
      </c>
      <c r="D15435" t="s">
        <v>12047</v>
      </c>
      <c r="E15435">
        <f>VLOOKUP(LEFT(B15435,LEN(B15435)-2),'Correction using CAD'!A:F,5,0)</f>
        <v>90.125</v>
      </c>
      <c r="F15435">
        <f>VLOOKUP(LEFT(B15435,LEN(B15435)-2),'Correction using CAD'!A:F,6,0)</f>
        <v>118.9000000000002</v>
      </c>
      <c r="G15435">
        <f>VLOOKUP(VALUE(RIGHT(B15435,2)),'XZ coord'!$T$144:$U$149,2,0)</f>
        <v>2.25</v>
      </c>
      <c r="H15435">
        <v>2.4</v>
      </c>
      <c r="I15435">
        <v>0.9</v>
      </c>
      <c r="J15435">
        <f>VLOOKUP(VALUE(RIGHT(B15435,2)),'XZ coord'!$T$144:$V$149,3,0)</f>
        <v>1.97</v>
      </c>
    </row>
    <row r="15436" spans="1:10" x14ac:dyDescent="0.2">
      <c r="A15436">
        <v>16435</v>
      </c>
      <c r="B15436" t="s">
        <v>15467</v>
      </c>
      <c r="C15436" t="s">
        <v>1342</v>
      </c>
      <c r="D15436" t="s">
        <v>12047</v>
      </c>
      <c r="E15436">
        <f>VLOOKUP(LEFT(B15436,LEN(B15436)-2),'Correction using CAD'!A:F,5,0)</f>
        <v>90.125</v>
      </c>
      <c r="F15436">
        <f>VLOOKUP(LEFT(B15436,LEN(B15436)-2),'Correction using CAD'!A:F,6,0)</f>
        <v>118.9000000000002</v>
      </c>
      <c r="G15436">
        <f>VLOOKUP(VALUE(RIGHT(B15436,2)),'XZ coord'!$T$144:$U$149,2,0)</f>
        <v>4.22</v>
      </c>
      <c r="H15436">
        <v>2.4</v>
      </c>
      <c r="I15436">
        <v>0.9</v>
      </c>
      <c r="J15436">
        <f>VLOOKUP(VALUE(RIGHT(B15436,2)),'XZ coord'!$T$144:$V$149,3,0)</f>
        <v>2.25</v>
      </c>
    </row>
    <row r="15437" spans="1:10" x14ac:dyDescent="0.2">
      <c r="A15437">
        <v>16436</v>
      </c>
      <c r="B15437" t="s">
        <v>15468</v>
      </c>
      <c r="C15437" t="s">
        <v>1339</v>
      </c>
      <c r="D15437" t="s">
        <v>12047</v>
      </c>
      <c r="E15437">
        <f>VLOOKUP(LEFT(B15437,LEN(B15437)-2),'Correction using CAD'!A:F,5,0)</f>
        <v>90.125</v>
      </c>
      <c r="F15437">
        <f>VLOOKUP(LEFT(B15437,LEN(B15437)-2),'Correction using CAD'!A:F,6,0)</f>
        <v>118.9000000000002</v>
      </c>
      <c r="G15437">
        <f>VLOOKUP(VALUE(RIGHT(B15437,2)),'XZ coord'!$T$144:$U$149,2,0)</f>
        <v>6.47</v>
      </c>
      <c r="H15437">
        <v>2.4</v>
      </c>
      <c r="I15437">
        <v>0.9</v>
      </c>
      <c r="J15437">
        <f>VLOOKUP(VALUE(RIGHT(B15437,2)),'XZ coord'!$T$144:$V$149,3,0)</f>
        <v>1.95</v>
      </c>
    </row>
    <row r="15438" spans="1:10" x14ac:dyDescent="0.2">
      <c r="A15438">
        <v>16437</v>
      </c>
      <c r="B15438" t="s">
        <v>15469</v>
      </c>
      <c r="C15438" t="s">
        <v>1339</v>
      </c>
      <c r="D15438" t="s">
        <v>12047</v>
      </c>
      <c r="E15438">
        <f>VLOOKUP(LEFT(B15438,LEN(B15438)-2),'Correction using CAD'!A:F,5,0)</f>
        <v>90.125</v>
      </c>
      <c r="F15438">
        <f>VLOOKUP(LEFT(B15438,LEN(B15438)-2),'Correction using CAD'!A:F,6,0)</f>
        <v>118.9000000000002</v>
      </c>
      <c r="G15438">
        <f>VLOOKUP(VALUE(RIGHT(B15438,2)),'XZ coord'!$T$144:$U$149,2,0)</f>
        <v>8.42</v>
      </c>
      <c r="H15438">
        <v>2.4</v>
      </c>
      <c r="I15438">
        <v>0.9</v>
      </c>
      <c r="J15438">
        <f>VLOOKUP(VALUE(RIGHT(B15438,2)),'XZ coord'!$T$144:$V$149,3,0)</f>
        <v>1.95</v>
      </c>
    </row>
    <row r="15439" spans="1:10" x14ac:dyDescent="0.2">
      <c r="A15439">
        <v>16438</v>
      </c>
      <c r="B15439" t="s">
        <v>15470</v>
      </c>
      <c r="C15439" t="s">
        <v>1342</v>
      </c>
      <c r="D15439" t="s">
        <v>12047</v>
      </c>
      <c r="E15439">
        <f>VLOOKUP(LEFT(B15439,LEN(B15439)-2),'Correction using CAD'!A:F,5,0)</f>
        <v>90.125</v>
      </c>
      <c r="F15439">
        <f>VLOOKUP(LEFT(B15439,LEN(B15439)-2),'Correction using CAD'!A:F,6,0)</f>
        <v>118.9000000000002</v>
      </c>
      <c r="G15439">
        <f>VLOOKUP(VALUE(RIGHT(B15439,2)),'XZ coord'!$T$144:$U$149,2,0)</f>
        <v>10.37</v>
      </c>
      <c r="H15439">
        <v>2.4</v>
      </c>
      <c r="I15439">
        <v>0.9</v>
      </c>
      <c r="J15439">
        <f>VLOOKUP(VALUE(RIGHT(B15439,2)),'XZ coord'!$T$144:$V$149,3,0)</f>
        <v>2.1</v>
      </c>
    </row>
    <row r="15440" spans="1:10" x14ac:dyDescent="0.2">
      <c r="A15440">
        <v>16439</v>
      </c>
      <c r="B15440" t="s">
        <v>15471</v>
      </c>
      <c r="C15440" t="s">
        <v>1339</v>
      </c>
      <c r="D15440" t="s">
        <v>12047</v>
      </c>
      <c r="E15440">
        <f>VLOOKUP(LEFT(B15440,LEN(B15440)-2),'Correction using CAD'!A:F,5,0)</f>
        <v>90.125</v>
      </c>
      <c r="F15440">
        <f>VLOOKUP(LEFT(B15440,LEN(B15440)-2),'Correction using CAD'!A:F,6,0)</f>
        <v>118.0000000000002</v>
      </c>
      <c r="G15440">
        <f>VLOOKUP(VALUE(RIGHT(B15440,2)),'XZ coord'!$T$144:$U$149,2,0)</f>
        <v>2.25</v>
      </c>
      <c r="H15440">
        <v>2.4</v>
      </c>
      <c r="I15440">
        <v>0.9</v>
      </c>
      <c r="J15440">
        <f>VLOOKUP(VALUE(RIGHT(B15440,2)),'XZ coord'!$T$144:$V$149,3,0)</f>
        <v>1.97</v>
      </c>
    </row>
    <row r="15441" spans="1:10" x14ac:dyDescent="0.2">
      <c r="A15441">
        <v>16440</v>
      </c>
      <c r="B15441" t="s">
        <v>15472</v>
      </c>
      <c r="C15441" t="s">
        <v>1342</v>
      </c>
      <c r="D15441" t="s">
        <v>12047</v>
      </c>
      <c r="E15441">
        <f>VLOOKUP(LEFT(B15441,LEN(B15441)-2),'Correction using CAD'!A:F,5,0)</f>
        <v>90.125</v>
      </c>
      <c r="F15441">
        <f>VLOOKUP(LEFT(B15441,LEN(B15441)-2),'Correction using CAD'!A:F,6,0)</f>
        <v>118.0000000000002</v>
      </c>
      <c r="G15441">
        <f>VLOOKUP(VALUE(RIGHT(B15441,2)),'XZ coord'!$T$144:$U$149,2,0)</f>
        <v>4.22</v>
      </c>
      <c r="H15441">
        <v>2.4</v>
      </c>
      <c r="I15441">
        <v>0.9</v>
      </c>
      <c r="J15441">
        <f>VLOOKUP(VALUE(RIGHT(B15441,2)),'XZ coord'!$T$144:$V$149,3,0)</f>
        <v>2.25</v>
      </c>
    </row>
    <row r="15442" spans="1:10" x14ac:dyDescent="0.2">
      <c r="A15442">
        <v>16441</v>
      </c>
      <c r="B15442" t="s">
        <v>15473</v>
      </c>
      <c r="C15442" t="s">
        <v>1339</v>
      </c>
      <c r="D15442" t="s">
        <v>12047</v>
      </c>
      <c r="E15442">
        <f>VLOOKUP(LEFT(B15442,LEN(B15442)-2),'Correction using CAD'!A:F,5,0)</f>
        <v>90.125</v>
      </c>
      <c r="F15442">
        <f>VLOOKUP(LEFT(B15442,LEN(B15442)-2),'Correction using CAD'!A:F,6,0)</f>
        <v>118.0000000000002</v>
      </c>
      <c r="G15442">
        <f>VLOOKUP(VALUE(RIGHT(B15442,2)),'XZ coord'!$T$144:$U$149,2,0)</f>
        <v>6.47</v>
      </c>
      <c r="H15442">
        <v>2.4</v>
      </c>
      <c r="I15442">
        <v>0.9</v>
      </c>
      <c r="J15442">
        <f>VLOOKUP(VALUE(RIGHT(B15442,2)),'XZ coord'!$T$144:$V$149,3,0)</f>
        <v>1.95</v>
      </c>
    </row>
    <row r="15443" spans="1:10" x14ac:dyDescent="0.2">
      <c r="A15443">
        <v>16442</v>
      </c>
      <c r="B15443" t="s">
        <v>15474</v>
      </c>
      <c r="C15443" t="s">
        <v>1339</v>
      </c>
      <c r="D15443" t="s">
        <v>12047</v>
      </c>
      <c r="E15443">
        <f>VLOOKUP(LEFT(B15443,LEN(B15443)-2),'Correction using CAD'!A:F,5,0)</f>
        <v>90.125</v>
      </c>
      <c r="F15443">
        <f>VLOOKUP(LEFT(B15443,LEN(B15443)-2),'Correction using CAD'!A:F,6,0)</f>
        <v>118.0000000000002</v>
      </c>
      <c r="G15443">
        <f>VLOOKUP(VALUE(RIGHT(B15443,2)),'XZ coord'!$T$144:$U$149,2,0)</f>
        <v>8.42</v>
      </c>
      <c r="H15443">
        <v>2.4</v>
      </c>
      <c r="I15443">
        <v>0.9</v>
      </c>
      <c r="J15443">
        <f>VLOOKUP(VALUE(RIGHT(B15443,2)),'XZ coord'!$T$144:$V$149,3,0)</f>
        <v>1.95</v>
      </c>
    </row>
    <row r="15444" spans="1:10" x14ac:dyDescent="0.2">
      <c r="A15444">
        <v>16443</v>
      </c>
      <c r="B15444" t="s">
        <v>15475</v>
      </c>
      <c r="C15444" t="s">
        <v>1342</v>
      </c>
      <c r="D15444" t="s">
        <v>12047</v>
      </c>
      <c r="E15444">
        <f>VLOOKUP(LEFT(B15444,LEN(B15444)-2),'Correction using CAD'!A:F,5,0)</f>
        <v>90.125</v>
      </c>
      <c r="F15444">
        <f>VLOOKUP(LEFT(B15444,LEN(B15444)-2),'Correction using CAD'!A:F,6,0)</f>
        <v>118.0000000000002</v>
      </c>
      <c r="G15444">
        <f>VLOOKUP(VALUE(RIGHT(B15444,2)),'XZ coord'!$T$144:$U$149,2,0)</f>
        <v>10.37</v>
      </c>
      <c r="H15444">
        <v>2.4</v>
      </c>
      <c r="I15444">
        <v>0.9</v>
      </c>
      <c r="J15444">
        <f>VLOOKUP(VALUE(RIGHT(B15444,2)),'XZ coord'!$T$144:$V$149,3,0)</f>
        <v>2.1</v>
      </c>
    </row>
    <row r="15445" spans="1:10" x14ac:dyDescent="0.2">
      <c r="A15445">
        <v>16444</v>
      </c>
      <c r="B15445" t="s">
        <v>15476</v>
      </c>
      <c r="C15445" t="s">
        <v>1339</v>
      </c>
      <c r="D15445" t="s">
        <v>12047</v>
      </c>
      <c r="E15445">
        <f>VLOOKUP(LEFT(B15445,LEN(B15445)-2),'Correction using CAD'!A:F,5,0)</f>
        <v>96.2</v>
      </c>
      <c r="F15445">
        <f>VLOOKUP(LEFT(B15445,LEN(B15445)-2),'Correction using CAD'!A:F,6,0)</f>
        <v>120.70000000000022</v>
      </c>
      <c r="G15445">
        <f>VLOOKUP(VALUE(RIGHT(B15445,2)),'XZ coord'!$T$144:$U$149,2,0)</f>
        <v>2.25</v>
      </c>
      <c r="H15445">
        <v>2.4</v>
      </c>
      <c r="I15445">
        <v>0.9</v>
      </c>
      <c r="J15445">
        <f>VLOOKUP(VALUE(RIGHT(B15445,2)),'XZ coord'!$T$144:$V$149,3,0)</f>
        <v>1.97</v>
      </c>
    </row>
    <row r="15446" spans="1:10" x14ac:dyDescent="0.2">
      <c r="A15446">
        <v>16445</v>
      </c>
      <c r="B15446" t="s">
        <v>15477</v>
      </c>
      <c r="C15446" t="s">
        <v>1342</v>
      </c>
      <c r="D15446" t="s">
        <v>12047</v>
      </c>
      <c r="E15446">
        <f>VLOOKUP(LEFT(B15446,LEN(B15446)-2),'Correction using CAD'!A:F,5,0)</f>
        <v>96.2</v>
      </c>
      <c r="F15446">
        <f>VLOOKUP(LEFT(B15446,LEN(B15446)-2),'Correction using CAD'!A:F,6,0)</f>
        <v>120.70000000000022</v>
      </c>
      <c r="G15446">
        <f>VLOOKUP(VALUE(RIGHT(B15446,2)),'XZ coord'!$T$144:$U$149,2,0)</f>
        <v>4.22</v>
      </c>
      <c r="H15446">
        <v>2.4</v>
      </c>
      <c r="I15446">
        <v>0.9</v>
      </c>
      <c r="J15446">
        <f>VLOOKUP(VALUE(RIGHT(B15446,2)),'XZ coord'!$T$144:$V$149,3,0)</f>
        <v>2.25</v>
      </c>
    </row>
    <row r="15447" spans="1:10" x14ac:dyDescent="0.2">
      <c r="A15447">
        <v>16446</v>
      </c>
      <c r="B15447" t="s">
        <v>15478</v>
      </c>
      <c r="C15447" t="s">
        <v>1339</v>
      </c>
      <c r="D15447" t="s">
        <v>12047</v>
      </c>
      <c r="E15447">
        <f>VLOOKUP(LEFT(B15447,LEN(B15447)-2),'Correction using CAD'!A:F,5,0)</f>
        <v>96.2</v>
      </c>
      <c r="F15447">
        <f>VLOOKUP(LEFT(B15447,LEN(B15447)-2),'Correction using CAD'!A:F,6,0)</f>
        <v>120.70000000000022</v>
      </c>
      <c r="G15447">
        <f>VLOOKUP(VALUE(RIGHT(B15447,2)),'XZ coord'!$T$144:$U$149,2,0)</f>
        <v>6.47</v>
      </c>
      <c r="H15447">
        <v>2.4</v>
      </c>
      <c r="I15447">
        <v>0.9</v>
      </c>
      <c r="J15447">
        <f>VLOOKUP(VALUE(RIGHT(B15447,2)),'XZ coord'!$T$144:$V$149,3,0)</f>
        <v>1.95</v>
      </c>
    </row>
    <row r="15448" spans="1:10" x14ac:dyDescent="0.2">
      <c r="A15448">
        <v>16447</v>
      </c>
      <c r="B15448" t="s">
        <v>15479</v>
      </c>
      <c r="C15448" t="s">
        <v>1339</v>
      </c>
      <c r="D15448" t="s">
        <v>12047</v>
      </c>
      <c r="E15448">
        <f>VLOOKUP(LEFT(B15448,LEN(B15448)-2),'Correction using CAD'!A:F,5,0)</f>
        <v>96.2</v>
      </c>
      <c r="F15448">
        <f>VLOOKUP(LEFT(B15448,LEN(B15448)-2),'Correction using CAD'!A:F,6,0)</f>
        <v>120.70000000000022</v>
      </c>
      <c r="G15448">
        <f>VLOOKUP(VALUE(RIGHT(B15448,2)),'XZ coord'!$T$144:$U$149,2,0)</f>
        <v>8.42</v>
      </c>
      <c r="H15448">
        <v>2.4</v>
      </c>
      <c r="I15448">
        <v>0.9</v>
      </c>
      <c r="J15448">
        <f>VLOOKUP(VALUE(RIGHT(B15448,2)),'XZ coord'!$T$144:$V$149,3,0)</f>
        <v>1.95</v>
      </c>
    </row>
    <row r="15449" spans="1:10" x14ac:dyDescent="0.2">
      <c r="A15449">
        <v>16448</v>
      </c>
      <c r="B15449" t="s">
        <v>15480</v>
      </c>
      <c r="C15449" t="s">
        <v>1339</v>
      </c>
      <c r="D15449" t="s">
        <v>12047</v>
      </c>
      <c r="E15449">
        <f>VLOOKUP(LEFT(B15449,LEN(B15449)-2),'Correction using CAD'!A:F,5,0)</f>
        <v>96.2</v>
      </c>
      <c r="F15449">
        <f>VLOOKUP(LEFT(B15449,LEN(B15449)-2),'Correction using CAD'!A:F,6,0)</f>
        <v>120.70000000000022</v>
      </c>
      <c r="G15449">
        <f>VLOOKUP(VALUE(RIGHT(B15449,2)),'XZ coord'!$T$144:$U$149,2,0)</f>
        <v>10.37</v>
      </c>
      <c r="H15449">
        <v>2.4</v>
      </c>
      <c r="I15449">
        <v>0.9</v>
      </c>
      <c r="J15449">
        <f>VLOOKUP(VALUE(RIGHT(B15449,2)),'XZ coord'!$T$144:$V$149,3,0)</f>
        <v>2.1</v>
      </c>
    </row>
    <row r="15450" spans="1:10" x14ac:dyDescent="0.2">
      <c r="A15450">
        <v>16449</v>
      </c>
      <c r="B15450" t="s">
        <v>15481</v>
      </c>
      <c r="C15450" t="s">
        <v>1339</v>
      </c>
      <c r="D15450" t="s">
        <v>12047</v>
      </c>
      <c r="E15450">
        <f>VLOOKUP(LEFT(B15450,LEN(B15450)-2),'Correction using CAD'!A:F,5,0)</f>
        <v>96.2</v>
      </c>
      <c r="F15450">
        <f>VLOOKUP(LEFT(B15450,LEN(B15450)-2),'Correction using CAD'!A:F,6,0)</f>
        <v>119.80000000000021</v>
      </c>
      <c r="G15450">
        <f>VLOOKUP(VALUE(RIGHT(B15450,2)),'XZ coord'!$T$144:$U$149,2,0)</f>
        <v>2.25</v>
      </c>
      <c r="H15450">
        <v>2.4</v>
      </c>
      <c r="I15450">
        <v>0.9</v>
      </c>
      <c r="J15450">
        <f>VLOOKUP(VALUE(RIGHT(B15450,2)),'XZ coord'!$T$144:$V$149,3,0)</f>
        <v>1.97</v>
      </c>
    </row>
    <row r="15451" spans="1:10" x14ac:dyDescent="0.2">
      <c r="A15451">
        <v>16450</v>
      </c>
      <c r="B15451" t="s">
        <v>15482</v>
      </c>
      <c r="C15451" t="s">
        <v>1342</v>
      </c>
      <c r="D15451" t="s">
        <v>12047</v>
      </c>
      <c r="E15451">
        <f>VLOOKUP(LEFT(B15451,LEN(B15451)-2),'Correction using CAD'!A:F,5,0)</f>
        <v>96.2</v>
      </c>
      <c r="F15451">
        <f>VLOOKUP(LEFT(B15451,LEN(B15451)-2),'Correction using CAD'!A:F,6,0)</f>
        <v>119.80000000000021</v>
      </c>
      <c r="G15451">
        <f>VLOOKUP(VALUE(RIGHT(B15451,2)),'XZ coord'!$T$144:$U$149,2,0)</f>
        <v>4.22</v>
      </c>
      <c r="H15451">
        <v>2.4</v>
      </c>
      <c r="I15451">
        <v>0.9</v>
      </c>
      <c r="J15451">
        <f>VLOOKUP(VALUE(RIGHT(B15451,2)),'XZ coord'!$T$144:$V$149,3,0)</f>
        <v>2.25</v>
      </c>
    </row>
    <row r="15452" spans="1:10" x14ac:dyDescent="0.2">
      <c r="A15452">
        <v>16451</v>
      </c>
      <c r="B15452" t="s">
        <v>15483</v>
      </c>
      <c r="C15452" t="s">
        <v>1339</v>
      </c>
      <c r="D15452" t="s">
        <v>12047</v>
      </c>
      <c r="E15452">
        <f>VLOOKUP(LEFT(B15452,LEN(B15452)-2),'Correction using CAD'!A:F,5,0)</f>
        <v>96.2</v>
      </c>
      <c r="F15452">
        <f>VLOOKUP(LEFT(B15452,LEN(B15452)-2),'Correction using CAD'!A:F,6,0)</f>
        <v>119.80000000000021</v>
      </c>
      <c r="G15452">
        <f>VLOOKUP(VALUE(RIGHT(B15452,2)),'XZ coord'!$T$144:$U$149,2,0)</f>
        <v>6.47</v>
      </c>
      <c r="H15452">
        <v>2.4</v>
      </c>
      <c r="I15452">
        <v>0.9</v>
      </c>
      <c r="J15452">
        <f>VLOOKUP(VALUE(RIGHT(B15452,2)),'XZ coord'!$T$144:$V$149,3,0)</f>
        <v>1.95</v>
      </c>
    </row>
    <row r="15453" spans="1:10" x14ac:dyDescent="0.2">
      <c r="A15453">
        <v>16452</v>
      </c>
      <c r="B15453" t="s">
        <v>15484</v>
      </c>
      <c r="C15453" t="s">
        <v>1339</v>
      </c>
      <c r="D15453" t="s">
        <v>12047</v>
      </c>
      <c r="E15453">
        <f>VLOOKUP(LEFT(B15453,LEN(B15453)-2),'Correction using CAD'!A:F,5,0)</f>
        <v>96.2</v>
      </c>
      <c r="F15453">
        <f>VLOOKUP(LEFT(B15453,LEN(B15453)-2),'Correction using CAD'!A:F,6,0)</f>
        <v>119.80000000000021</v>
      </c>
      <c r="G15453">
        <f>VLOOKUP(VALUE(RIGHT(B15453,2)),'XZ coord'!$T$144:$U$149,2,0)</f>
        <v>8.42</v>
      </c>
      <c r="H15453">
        <v>2.4</v>
      </c>
      <c r="I15453">
        <v>0.9</v>
      </c>
      <c r="J15453">
        <f>VLOOKUP(VALUE(RIGHT(B15453,2)),'XZ coord'!$T$144:$V$149,3,0)</f>
        <v>1.95</v>
      </c>
    </row>
    <row r="15454" spans="1:10" x14ac:dyDescent="0.2">
      <c r="A15454">
        <v>16453</v>
      </c>
      <c r="B15454" t="s">
        <v>15485</v>
      </c>
      <c r="C15454" t="s">
        <v>1339</v>
      </c>
      <c r="D15454" t="s">
        <v>12047</v>
      </c>
      <c r="E15454">
        <f>VLOOKUP(LEFT(B15454,LEN(B15454)-2),'Correction using CAD'!A:F,5,0)</f>
        <v>96.2</v>
      </c>
      <c r="F15454">
        <f>VLOOKUP(LEFT(B15454,LEN(B15454)-2),'Correction using CAD'!A:F,6,0)</f>
        <v>119.80000000000021</v>
      </c>
      <c r="G15454">
        <f>VLOOKUP(VALUE(RIGHT(B15454,2)),'XZ coord'!$T$144:$U$149,2,0)</f>
        <v>10.37</v>
      </c>
      <c r="H15454">
        <v>2.4</v>
      </c>
      <c r="I15454">
        <v>0.9</v>
      </c>
      <c r="J15454">
        <f>VLOOKUP(VALUE(RIGHT(B15454,2)),'XZ coord'!$T$144:$V$149,3,0)</f>
        <v>2.1</v>
      </c>
    </row>
    <row r="15455" spans="1:10" x14ac:dyDescent="0.2">
      <c r="A15455">
        <v>16454</v>
      </c>
      <c r="B15455" t="s">
        <v>15486</v>
      </c>
      <c r="C15455" t="s">
        <v>1339</v>
      </c>
      <c r="D15455" t="s">
        <v>12047</v>
      </c>
      <c r="E15455">
        <f>VLOOKUP(LEFT(B15455,LEN(B15455)-2),'Correction using CAD'!A:F,5,0)</f>
        <v>96.2</v>
      </c>
      <c r="F15455">
        <f>VLOOKUP(LEFT(B15455,LEN(B15455)-2),'Correction using CAD'!A:F,6,0)</f>
        <v>118.9000000000002</v>
      </c>
      <c r="G15455">
        <f>VLOOKUP(VALUE(RIGHT(B15455,2)),'XZ coord'!$T$144:$U$149,2,0)</f>
        <v>2.25</v>
      </c>
      <c r="H15455">
        <v>2.4</v>
      </c>
      <c r="I15455">
        <v>0.9</v>
      </c>
      <c r="J15455">
        <f>VLOOKUP(VALUE(RIGHT(B15455,2)),'XZ coord'!$T$144:$V$149,3,0)</f>
        <v>1.97</v>
      </c>
    </row>
    <row r="15456" spans="1:10" x14ac:dyDescent="0.2">
      <c r="A15456">
        <v>16455</v>
      </c>
      <c r="B15456" t="s">
        <v>15487</v>
      </c>
      <c r="C15456" t="s">
        <v>1342</v>
      </c>
      <c r="D15456" t="s">
        <v>12047</v>
      </c>
      <c r="E15456">
        <f>VLOOKUP(LEFT(B15456,LEN(B15456)-2),'Correction using CAD'!A:F,5,0)</f>
        <v>96.2</v>
      </c>
      <c r="F15456">
        <f>VLOOKUP(LEFT(B15456,LEN(B15456)-2),'Correction using CAD'!A:F,6,0)</f>
        <v>118.9000000000002</v>
      </c>
      <c r="G15456">
        <f>VLOOKUP(VALUE(RIGHT(B15456,2)),'XZ coord'!$T$144:$U$149,2,0)</f>
        <v>4.22</v>
      </c>
      <c r="H15456">
        <v>2.4</v>
      </c>
      <c r="I15456">
        <v>0.9</v>
      </c>
      <c r="J15456">
        <f>VLOOKUP(VALUE(RIGHT(B15456,2)),'XZ coord'!$T$144:$V$149,3,0)</f>
        <v>2.25</v>
      </c>
    </row>
    <row r="15457" spans="1:10" x14ac:dyDescent="0.2">
      <c r="A15457">
        <v>16456</v>
      </c>
      <c r="B15457" t="s">
        <v>15488</v>
      </c>
      <c r="C15457" t="s">
        <v>1339</v>
      </c>
      <c r="D15457" t="s">
        <v>12047</v>
      </c>
      <c r="E15457">
        <f>VLOOKUP(LEFT(B15457,LEN(B15457)-2),'Correction using CAD'!A:F,5,0)</f>
        <v>96.2</v>
      </c>
      <c r="F15457">
        <f>VLOOKUP(LEFT(B15457,LEN(B15457)-2),'Correction using CAD'!A:F,6,0)</f>
        <v>118.9000000000002</v>
      </c>
      <c r="G15457">
        <f>VLOOKUP(VALUE(RIGHT(B15457,2)),'XZ coord'!$T$144:$U$149,2,0)</f>
        <v>6.47</v>
      </c>
      <c r="H15457">
        <v>2.4</v>
      </c>
      <c r="I15457">
        <v>0.9</v>
      </c>
      <c r="J15457">
        <f>VLOOKUP(VALUE(RIGHT(B15457,2)),'XZ coord'!$T$144:$V$149,3,0)</f>
        <v>1.95</v>
      </c>
    </row>
    <row r="15458" spans="1:10" x14ac:dyDescent="0.2">
      <c r="A15458">
        <v>16457</v>
      </c>
      <c r="B15458" t="s">
        <v>15489</v>
      </c>
      <c r="C15458" t="s">
        <v>1339</v>
      </c>
      <c r="D15458" t="s">
        <v>12047</v>
      </c>
      <c r="E15458">
        <f>VLOOKUP(LEFT(B15458,LEN(B15458)-2),'Correction using CAD'!A:F,5,0)</f>
        <v>96.2</v>
      </c>
      <c r="F15458">
        <f>VLOOKUP(LEFT(B15458,LEN(B15458)-2),'Correction using CAD'!A:F,6,0)</f>
        <v>118.9000000000002</v>
      </c>
      <c r="G15458">
        <f>VLOOKUP(VALUE(RIGHT(B15458,2)),'XZ coord'!$T$144:$U$149,2,0)</f>
        <v>8.42</v>
      </c>
      <c r="H15458">
        <v>2.4</v>
      </c>
      <c r="I15458">
        <v>0.9</v>
      </c>
      <c r="J15458">
        <f>VLOOKUP(VALUE(RIGHT(B15458,2)),'XZ coord'!$T$144:$V$149,3,0)</f>
        <v>1.95</v>
      </c>
    </row>
    <row r="15459" spans="1:10" x14ac:dyDescent="0.2">
      <c r="A15459">
        <v>16458</v>
      </c>
      <c r="B15459" t="s">
        <v>15490</v>
      </c>
      <c r="C15459" t="s">
        <v>1339</v>
      </c>
      <c r="D15459" t="s">
        <v>12047</v>
      </c>
      <c r="E15459">
        <f>VLOOKUP(LEFT(B15459,LEN(B15459)-2),'Correction using CAD'!A:F,5,0)</f>
        <v>96.2</v>
      </c>
      <c r="F15459">
        <f>VLOOKUP(LEFT(B15459,LEN(B15459)-2),'Correction using CAD'!A:F,6,0)</f>
        <v>118.9000000000002</v>
      </c>
      <c r="G15459">
        <f>VLOOKUP(VALUE(RIGHT(B15459,2)),'XZ coord'!$T$144:$U$149,2,0)</f>
        <v>10.37</v>
      </c>
      <c r="H15459">
        <v>2.4</v>
      </c>
      <c r="I15459">
        <v>0.9</v>
      </c>
      <c r="J15459">
        <f>VLOOKUP(VALUE(RIGHT(B15459,2)),'XZ coord'!$T$144:$V$149,3,0)</f>
        <v>2.1</v>
      </c>
    </row>
    <row r="15460" spans="1:10" x14ac:dyDescent="0.2">
      <c r="A15460">
        <v>16459</v>
      </c>
      <c r="B15460" t="s">
        <v>15491</v>
      </c>
      <c r="C15460" t="s">
        <v>1339</v>
      </c>
      <c r="D15460" t="s">
        <v>12047</v>
      </c>
      <c r="E15460">
        <f>VLOOKUP(LEFT(B15460,LEN(B15460)-2),'Correction using CAD'!A:F,5,0)</f>
        <v>96.2</v>
      </c>
      <c r="F15460">
        <f>VLOOKUP(LEFT(B15460,LEN(B15460)-2),'Correction using CAD'!A:F,6,0)</f>
        <v>118.0000000000002</v>
      </c>
      <c r="G15460">
        <f>VLOOKUP(VALUE(RIGHT(B15460,2)),'XZ coord'!$T$144:$U$149,2,0)</f>
        <v>2.25</v>
      </c>
      <c r="H15460">
        <v>2.4</v>
      </c>
      <c r="I15460">
        <v>0.9</v>
      </c>
      <c r="J15460">
        <f>VLOOKUP(VALUE(RIGHT(B15460,2)),'XZ coord'!$T$144:$V$149,3,0)</f>
        <v>1.97</v>
      </c>
    </row>
    <row r="15461" spans="1:10" x14ac:dyDescent="0.2">
      <c r="A15461">
        <v>16460</v>
      </c>
      <c r="B15461" t="s">
        <v>15492</v>
      </c>
      <c r="C15461" t="s">
        <v>1342</v>
      </c>
      <c r="D15461" t="s">
        <v>12047</v>
      </c>
      <c r="E15461">
        <f>VLOOKUP(LEFT(B15461,LEN(B15461)-2),'Correction using CAD'!A:F,5,0)</f>
        <v>96.2</v>
      </c>
      <c r="F15461">
        <f>VLOOKUP(LEFT(B15461,LEN(B15461)-2),'Correction using CAD'!A:F,6,0)</f>
        <v>118.0000000000002</v>
      </c>
      <c r="G15461">
        <f>VLOOKUP(VALUE(RIGHT(B15461,2)),'XZ coord'!$T$144:$U$149,2,0)</f>
        <v>4.22</v>
      </c>
      <c r="H15461">
        <v>2.4</v>
      </c>
      <c r="I15461">
        <v>0.9</v>
      </c>
      <c r="J15461">
        <f>VLOOKUP(VALUE(RIGHT(B15461,2)),'XZ coord'!$T$144:$V$149,3,0)</f>
        <v>2.25</v>
      </c>
    </row>
    <row r="15462" spans="1:10" x14ac:dyDescent="0.2">
      <c r="A15462">
        <v>16461</v>
      </c>
      <c r="B15462" t="s">
        <v>15493</v>
      </c>
      <c r="C15462" t="s">
        <v>1339</v>
      </c>
      <c r="D15462" t="s">
        <v>12047</v>
      </c>
      <c r="E15462">
        <f>VLOOKUP(LEFT(B15462,LEN(B15462)-2),'Correction using CAD'!A:F,5,0)</f>
        <v>96.2</v>
      </c>
      <c r="F15462">
        <f>VLOOKUP(LEFT(B15462,LEN(B15462)-2),'Correction using CAD'!A:F,6,0)</f>
        <v>118.0000000000002</v>
      </c>
      <c r="G15462">
        <f>VLOOKUP(VALUE(RIGHT(B15462,2)),'XZ coord'!$T$144:$U$149,2,0)</f>
        <v>6.47</v>
      </c>
      <c r="H15462">
        <v>2.4</v>
      </c>
      <c r="I15462">
        <v>0.9</v>
      </c>
      <c r="J15462">
        <f>VLOOKUP(VALUE(RIGHT(B15462,2)),'XZ coord'!$T$144:$V$149,3,0)</f>
        <v>1.95</v>
      </c>
    </row>
    <row r="15463" spans="1:10" x14ac:dyDescent="0.2">
      <c r="A15463">
        <v>16462</v>
      </c>
      <c r="B15463" t="s">
        <v>15494</v>
      </c>
      <c r="C15463" t="s">
        <v>1339</v>
      </c>
      <c r="D15463" t="s">
        <v>12047</v>
      </c>
      <c r="E15463">
        <f>VLOOKUP(LEFT(B15463,LEN(B15463)-2),'Correction using CAD'!A:F,5,0)</f>
        <v>96.2</v>
      </c>
      <c r="F15463">
        <f>VLOOKUP(LEFT(B15463,LEN(B15463)-2),'Correction using CAD'!A:F,6,0)</f>
        <v>118.0000000000002</v>
      </c>
      <c r="G15463">
        <f>VLOOKUP(VALUE(RIGHT(B15463,2)),'XZ coord'!$T$144:$U$149,2,0)</f>
        <v>8.42</v>
      </c>
      <c r="H15463">
        <v>2.4</v>
      </c>
      <c r="I15463">
        <v>0.9</v>
      </c>
      <c r="J15463">
        <f>VLOOKUP(VALUE(RIGHT(B15463,2)),'XZ coord'!$T$144:$V$149,3,0)</f>
        <v>1.95</v>
      </c>
    </row>
    <row r="15464" spans="1:10" x14ac:dyDescent="0.2">
      <c r="A15464">
        <v>16463</v>
      </c>
      <c r="B15464" t="s">
        <v>15495</v>
      </c>
      <c r="C15464" t="s">
        <v>1339</v>
      </c>
      <c r="D15464" t="s">
        <v>12047</v>
      </c>
      <c r="E15464">
        <f>VLOOKUP(LEFT(B15464,LEN(B15464)-2),'Correction using CAD'!A:F,5,0)</f>
        <v>96.2</v>
      </c>
      <c r="F15464">
        <f>VLOOKUP(LEFT(B15464,LEN(B15464)-2),'Correction using CAD'!A:F,6,0)</f>
        <v>118.0000000000002</v>
      </c>
      <c r="G15464">
        <f>VLOOKUP(VALUE(RIGHT(B15464,2)),'XZ coord'!$T$144:$U$149,2,0)</f>
        <v>10.37</v>
      </c>
      <c r="H15464">
        <v>2.4</v>
      </c>
      <c r="I15464">
        <v>0.9</v>
      </c>
      <c r="J15464">
        <f>VLOOKUP(VALUE(RIGHT(B15464,2)),'XZ coord'!$T$144:$V$149,3,0)</f>
        <v>2.1</v>
      </c>
    </row>
    <row r="15465" spans="1:10" x14ac:dyDescent="0.2">
      <c r="A15465">
        <v>16464</v>
      </c>
      <c r="B15465" t="s">
        <v>15496</v>
      </c>
      <c r="C15465" t="s">
        <v>1339</v>
      </c>
      <c r="D15465" t="s">
        <v>12047</v>
      </c>
      <c r="E15465">
        <f>VLOOKUP(LEFT(B15465,LEN(B15465)-2),'Correction using CAD'!A:F,5,0)</f>
        <v>90.125</v>
      </c>
      <c r="F15465">
        <f>VLOOKUP(LEFT(B15465,LEN(B15465)-2),'Correction using CAD'!A:F,6,0)</f>
        <v>117.10000000000019</v>
      </c>
      <c r="G15465">
        <f>VLOOKUP(VALUE(RIGHT(B15465,2)),'XZ coord'!$T$144:$U$149,2,0)</f>
        <v>2.25</v>
      </c>
      <c r="H15465">
        <v>2.4</v>
      </c>
      <c r="I15465">
        <v>0.9</v>
      </c>
      <c r="J15465">
        <f>VLOOKUP(VALUE(RIGHT(B15465,2)),'XZ coord'!$T$144:$V$149,3,0)</f>
        <v>1.97</v>
      </c>
    </row>
    <row r="15466" spans="1:10" x14ac:dyDescent="0.2">
      <c r="A15466">
        <v>16465</v>
      </c>
      <c r="B15466" t="s">
        <v>15497</v>
      </c>
      <c r="C15466" t="s">
        <v>1342</v>
      </c>
      <c r="D15466" t="s">
        <v>12047</v>
      </c>
      <c r="E15466">
        <f>VLOOKUP(LEFT(B15466,LEN(B15466)-2),'Correction using CAD'!A:F,5,0)</f>
        <v>90.125</v>
      </c>
      <c r="F15466">
        <f>VLOOKUP(LEFT(B15466,LEN(B15466)-2),'Correction using CAD'!A:F,6,0)</f>
        <v>117.10000000000019</v>
      </c>
      <c r="G15466">
        <f>VLOOKUP(VALUE(RIGHT(B15466,2)),'XZ coord'!$T$144:$U$149,2,0)</f>
        <v>4.22</v>
      </c>
      <c r="H15466">
        <v>2.4</v>
      </c>
      <c r="I15466">
        <v>0.9</v>
      </c>
      <c r="J15466">
        <f>VLOOKUP(VALUE(RIGHT(B15466,2)),'XZ coord'!$T$144:$V$149,3,0)</f>
        <v>2.25</v>
      </c>
    </row>
    <row r="15467" spans="1:10" x14ac:dyDescent="0.2">
      <c r="A15467">
        <v>16466</v>
      </c>
      <c r="B15467" t="s">
        <v>15498</v>
      </c>
      <c r="C15467" t="s">
        <v>1339</v>
      </c>
      <c r="D15467" t="s">
        <v>12047</v>
      </c>
      <c r="E15467">
        <f>VLOOKUP(LEFT(B15467,LEN(B15467)-2),'Correction using CAD'!A:F,5,0)</f>
        <v>90.125</v>
      </c>
      <c r="F15467">
        <f>VLOOKUP(LEFT(B15467,LEN(B15467)-2),'Correction using CAD'!A:F,6,0)</f>
        <v>117.10000000000019</v>
      </c>
      <c r="G15467">
        <f>VLOOKUP(VALUE(RIGHT(B15467,2)),'XZ coord'!$T$144:$U$149,2,0)</f>
        <v>6.47</v>
      </c>
      <c r="H15467">
        <v>2.4</v>
      </c>
      <c r="I15467">
        <v>0.9</v>
      </c>
      <c r="J15467">
        <f>VLOOKUP(VALUE(RIGHT(B15467,2)),'XZ coord'!$T$144:$V$149,3,0)</f>
        <v>1.95</v>
      </c>
    </row>
    <row r="15468" spans="1:10" x14ac:dyDescent="0.2">
      <c r="A15468">
        <v>16467</v>
      </c>
      <c r="B15468" t="s">
        <v>15499</v>
      </c>
      <c r="C15468" t="s">
        <v>1339</v>
      </c>
      <c r="D15468" t="s">
        <v>12047</v>
      </c>
      <c r="E15468">
        <f>VLOOKUP(LEFT(B15468,LEN(B15468)-2),'Correction using CAD'!A:F,5,0)</f>
        <v>90.125</v>
      </c>
      <c r="F15468">
        <f>VLOOKUP(LEFT(B15468,LEN(B15468)-2),'Correction using CAD'!A:F,6,0)</f>
        <v>117.10000000000019</v>
      </c>
      <c r="G15468">
        <f>VLOOKUP(VALUE(RIGHT(B15468,2)),'XZ coord'!$T$144:$U$149,2,0)</f>
        <v>8.42</v>
      </c>
      <c r="H15468">
        <v>2.4</v>
      </c>
      <c r="I15468">
        <v>0.9</v>
      </c>
      <c r="J15468">
        <f>VLOOKUP(VALUE(RIGHT(B15468,2)),'XZ coord'!$T$144:$V$149,3,0)</f>
        <v>1.95</v>
      </c>
    </row>
    <row r="15469" spans="1:10" x14ac:dyDescent="0.2">
      <c r="A15469">
        <v>16468</v>
      </c>
      <c r="B15469" t="s">
        <v>15500</v>
      </c>
      <c r="C15469" t="s">
        <v>1339</v>
      </c>
      <c r="D15469" t="s">
        <v>12047</v>
      </c>
      <c r="E15469">
        <f>VLOOKUP(LEFT(B15469,LEN(B15469)-2),'Correction using CAD'!A:F,5,0)</f>
        <v>90.125</v>
      </c>
      <c r="F15469">
        <f>VLOOKUP(LEFT(B15469,LEN(B15469)-2),'Correction using CAD'!A:F,6,0)</f>
        <v>117.10000000000019</v>
      </c>
      <c r="G15469">
        <f>VLOOKUP(VALUE(RIGHT(B15469,2)),'XZ coord'!$T$144:$U$149,2,0)</f>
        <v>10.37</v>
      </c>
      <c r="H15469">
        <v>2.4</v>
      </c>
      <c r="I15469">
        <v>0.9</v>
      </c>
      <c r="J15469">
        <f>VLOOKUP(VALUE(RIGHT(B15469,2)),'XZ coord'!$T$144:$V$149,3,0)</f>
        <v>2.1</v>
      </c>
    </row>
    <row r="15470" spans="1:10" x14ac:dyDescent="0.2">
      <c r="A15470">
        <v>16469</v>
      </c>
      <c r="B15470" t="s">
        <v>15501</v>
      </c>
      <c r="C15470" t="s">
        <v>1339</v>
      </c>
      <c r="D15470" t="s">
        <v>12047</v>
      </c>
      <c r="E15470">
        <f>VLOOKUP(LEFT(B15470,LEN(B15470)-2),'Correction using CAD'!A:F,5,0)</f>
        <v>90.125</v>
      </c>
      <c r="F15470">
        <f>VLOOKUP(LEFT(B15470,LEN(B15470)-2),'Correction using CAD'!A:F,6,0)</f>
        <v>116.20000000000019</v>
      </c>
      <c r="G15470">
        <f>VLOOKUP(VALUE(RIGHT(B15470,2)),'XZ coord'!$T$144:$U$149,2,0)</f>
        <v>2.25</v>
      </c>
      <c r="H15470">
        <v>2.4</v>
      </c>
      <c r="I15470">
        <v>0.9</v>
      </c>
      <c r="J15470">
        <f>VLOOKUP(VALUE(RIGHT(B15470,2)),'XZ coord'!$T$144:$V$149,3,0)</f>
        <v>1.97</v>
      </c>
    </row>
    <row r="15471" spans="1:10" x14ac:dyDescent="0.2">
      <c r="A15471">
        <v>16470</v>
      </c>
      <c r="B15471" t="s">
        <v>15502</v>
      </c>
      <c r="C15471" t="s">
        <v>1342</v>
      </c>
      <c r="D15471" t="s">
        <v>12047</v>
      </c>
      <c r="E15471">
        <f>VLOOKUP(LEFT(B15471,LEN(B15471)-2),'Correction using CAD'!A:F,5,0)</f>
        <v>90.125</v>
      </c>
      <c r="F15471">
        <f>VLOOKUP(LEFT(B15471,LEN(B15471)-2),'Correction using CAD'!A:F,6,0)</f>
        <v>116.20000000000019</v>
      </c>
      <c r="G15471">
        <f>VLOOKUP(VALUE(RIGHT(B15471,2)),'XZ coord'!$T$144:$U$149,2,0)</f>
        <v>4.22</v>
      </c>
      <c r="H15471">
        <v>2.4</v>
      </c>
      <c r="I15471">
        <v>0.9</v>
      </c>
      <c r="J15471">
        <f>VLOOKUP(VALUE(RIGHT(B15471,2)),'XZ coord'!$T$144:$V$149,3,0)</f>
        <v>2.25</v>
      </c>
    </row>
    <row r="15472" spans="1:10" x14ac:dyDescent="0.2">
      <c r="A15472">
        <v>16471</v>
      </c>
      <c r="B15472" t="s">
        <v>15503</v>
      </c>
      <c r="C15472" t="s">
        <v>1339</v>
      </c>
      <c r="D15472" t="s">
        <v>12047</v>
      </c>
      <c r="E15472">
        <f>VLOOKUP(LEFT(B15472,LEN(B15472)-2),'Correction using CAD'!A:F,5,0)</f>
        <v>90.125</v>
      </c>
      <c r="F15472">
        <f>VLOOKUP(LEFT(B15472,LEN(B15472)-2),'Correction using CAD'!A:F,6,0)</f>
        <v>116.20000000000019</v>
      </c>
      <c r="G15472">
        <f>VLOOKUP(VALUE(RIGHT(B15472,2)),'XZ coord'!$T$144:$U$149,2,0)</f>
        <v>6.47</v>
      </c>
      <c r="H15472">
        <v>2.4</v>
      </c>
      <c r="I15472">
        <v>0.9</v>
      </c>
      <c r="J15472">
        <f>VLOOKUP(VALUE(RIGHT(B15472,2)),'XZ coord'!$T$144:$V$149,3,0)</f>
        <v>1.95</v>
      </c>
    </row>
    <row r="15473" spans="1:10" x14ac:dyDescent="0.2">
      <c r="A15473">
        <v>16472</v>
      </c>
      <c r="B15473" t="s">
        <v>15504</v>
      </c>
      <c r="C15473" t="s">
        <v>1339</v>
      </c>
      <c r="D15473" t="s">
        <v>12047</v>
      </c>
      <c r="E15473">
        <f>VLOOKUP(LEFT(B15473,LEN(B15473)-2),'Correction using CAD'!A:F,5,0)</f>
        <v>90.125</v>
      </c>
      <c r="F15473">
        <f>VLOOKUP(LEFT(B15473,LEN(B15473)-2),'Correction using CAD'!A:F,6,0)</f>
        <v>116.20000000000019</v>
      </c>
      <c r="G15473">
        <f>VLOOKUP(VALUE(RIGHT(B15473,2)),'XZ coord'!$T$144:$U$149,2,0)</f>
        <v>8.42</v>
      </c>
      <c r="H15473">
        <v>2.4</v>
      </c>
      <c r="I15473">
        <v>0.9</v>
      </c>
      <c r="J15473">
        <f>VLOOKUP(VALUE(RIGHT(B15473,2)),'XZ coord'!$T$144:$V$149,3,0)</f>
        <v>1.95</v>
      </c>
    </row>
    <row r="15474" spans="1:10" x14ac:dyDescent="0.2">
      <c r="A15474">
        <v>16473</v>
      </c>
      <c r="B15474" t="s">
        <v>15505</v>
      </c>
      <c r="C15474" t="s">
        <v>1342</v>
      </c>
      <c r="D15474" t="s">
        <v>12047</v>
      </c>
      <c r="E15474">
        <f>VLOOKUP(LEFT(B15474,LEN(B15474)-2),'Correction using CAD'!A:F,5,0)</f>
        <v>90.125</v>
      </c>
      <c r="F15474">
        <f>VLOOKUP(LEFT(B15474,LEN(B15474)-2),'Correction using CAD'!A:F,6,0)</f>
        <v>116.20000000000019</v>
      </c>
      <c r="G15474">
        <f>VLOOKUP(VALUE(RIGHT(B15474,2)),'XZ coord'!$T$144:$U$149,2,0)</f>
        <v>10.37</v>
      </c>
      <c r="H15474">
        <v>2.4</v>
      </c>
      <c r="I15474">
        <v>0.9</v>
      </c>
      <c r="J15474">
        <f>VLOOKUP(VALUE(RIGHT(B15474,2)),'XZ coord'!$T$144:$V$149,3,0)</f>
        <v>2.1</v>
      </c>
    </row>
    <row r="15475" spans="1:10" x14ac:dyDescent="0.2">
      <c r="A15475">
        <v>16474</v>
      </c>
      <c r="B15475" t="s">
        <v>15506</v>
      </c>
      <c r="C15475" t="s">
        <v>1339</v>
      </c>
      <c r="D15475" t="s">
        <v>12047</v>
      </c>
      <c r="E15475">
        <f>VLOOKUP(LEFT(B15475,LEN(B15475)-2),'Correction using CAD'!A:F,5,0)</f>
        <v>90.125</v>
      </c>
      <c r="F15475">
        <f>VLOOKUP(LEFT(B15475,LEN(B15475)-2),'Correction using CAD'!A:F,6,0)</f>
        <v>115.30000000000018</v>
      </c>
      <c r="G15475">
        <f>VLOOKUP(VALUE(RIGHT(B15475,2)),'XZ coord'!$T$144:$U$149,2,0)</f>
        <v>2.25</v>
      </c>
      <c r="H15475">
        <v>2.4</v>
      </c>
      <c r="I15475">
        <v>0.9</v>
      </c>
      <c r="J15475">
        <f>VLOOKUP(VALUE(RIGHT(B15475,2)),'XZ coord'!$T$144:$V$149,3,0)</f>
        <v>1.97</v>
      </c>
    </row>
    <row r="15476" spans="1:10" x14ac:dyDescent="0.2">
      <c r="A15476">
        <v>16475</v>
      </c>
      <c r="B15476" t="s">
        <v>15507</v>
      </c>
      <c r="C15476" t="s">
        <v>1342</v>
      </c>
      <c r="D15476" t="s">
        <v>12047</v>
      </c>
      <c r="E15476">
        <f>VLOOKUP(LEFT(B15476,LEN(B15476)-2),'Correction using CAD'!A:F,5,0)</f>
        <v>90.125</v>
      </c>
      <c r="F15476">
        <f>VLOOKUP(LEFT(B15476,LEN(B15476)-2),'Correction using CAD'!A:F,6,0)</f>
        <v>115.30000000000018</v>
      </c>
      <c r="G15476">
        <f>VLOOKUP(VALUE(RIGHT(B15476,2)),'XZ coord'!$T$144:$U$149,2,0)</f>
        <v>4.22</v>
      </c>
      <c r="H15476">
        <v>2.4</v>
      </c>
      <c r="I15476">
        <v>0.9</v>
      </c>
      <c r="J15476">
        <f>VLOOKUP(VALUE(RIGHT(B15476,2)),'XZ coord'!$T$144:$V$149,3,0)</f>
        <v>2.25</v>
      </c>
    </row>
    <row r="15477" spans="1:10" x14ac:dyDescent="0.2">
      <c r="A15477">
        <v>16476</v>
      </c>
      <c r="B15477" t="s">
        <v>15508</v>
      </c>
      <c r="C15477" t="s">
        <v>1339</v>
      </c>
      <c r="D15477" t="s">
        <v>12047</v>
      </c>
      <c r="E15477">
        <f>VLOOKUP(LEFT(B15477,LEN(B15477)-2),'Correction using CAD'!A:F,5,0)</f>
        <v>90.125</v>
      </c>
      <c r="F15477">
        <f>VLOOKUP(LEFT(B15477,LEN(B15477)-2),'Correction using CAD'!A:F,6,0)</f>
        <v>115.30000000000018</v>
      </c>
      <c r="G15477">
        <f>VLOOKUP(VALUE(RIGHT(B15477,2)),'XZ coord'!$T$144:$U$149,2,0)</f>
        <v>6.47</v>
      </c>
      <c r="H15477">
        <v>2.4</v>
      </c>
      <c r="I15477">
        <v>0.9</v>
      </c>
      <c r="J15477">
        <f>VLOOKUP(VALUE(RIGHT(B15477,2)),'XZ coord'!$T$144:$V$149,3,0)</f>
        <v>1.95</v>
      </c>
    </row>
    <row r="15478" spans="1:10" x14ac:dyDescent="0.2">
      <c r="A15478">
        <v>16477</v>
      </c>
      <c r="B15478" t="s">
        <v>15509</v>
      </c>
      <c r="C15478" t="s">
        <v>1339</v>
      </c>
      <c r="D15478" t="s">
        <v>12047</v>
      </c>
      <c r="E15478">
        <f>VLOOKUP(LEFT(B15478,LEN(B15478)-2),'Correction using CAD'!A:F,5,0)</f>
        <v>90.125</v>
      </c>
      <c r="F15478">
        <f>VLOOKUP(LEFT(B15478,LEN(B15478)-2),'Correction using CAD'!A:F,6,0)</f>
        <v>115.30000000000018</v>
      </c>
      <c r="G15478">
        <f>VLOOKUP(VALUE(RIGHT(B15478,2)),'XZ coord'!$T$144:$U$149,2,0)</f>
        <v>8.42</v>
      </c>
      <c r="H15478">
        <v>2.4</v>
      </c>
      <c r="I15478">
        <v>0.9</v>
      </c>
      <c r="J15478">
        <f>VLOOKUP(VALUE(RIGHT(B15478,2)),'XZ coord'!$T$144:$V$149,3,0)</f>
        <v>1.95</v>
      </c>
    </row>
    <row r="15479" spans="1:10" x14ac:dyDescent="0.2">
      <c r="A15479">
        <v>16478</v>
      </c>
      <c r="B15479" t="s">
        <v>15510</v>
      </c>
      <c r="C15479" t="s">
        <v>1342</v>
      </c>
      <c r="D15479" t="s">
        <v>12047</v>
      </c>
      <c r="E15479">
        <f>VLOOKUP(LEFT(B15479,LEN(B15479)-2),'Correction using CAD'!A:F,5,0)</f>
        <v>90.125</v>
      </c>
      <c r="F15479">
        <f>VLOOKUP(LEFT(B15479,LEN(B15479)-2),'Correction using CAD'!A:F,6,0)</f>
        <v>115.30000000000018</v>
      </c>
      <c r="G15479">
        <f>VLOOKUP(VALUE(RIGHT(B15479,2)),'XZ coord'!$T$144:$U$149,2,0)</f>
        <v>10.37</v>
      </c>
      <c r="H15479">
        <v>2.4</v>
      </c>
      <c r="I15479">
        <v>0.9</v>
      </c>
      <c r="J15479">
        <f>VLOOKUP(VALUE(RIGHT(B15479,2)),'XZ coord'!$T$144:$V$149,3,0)</f>
        <v>2.1</v>
      </c>
    </row>
    <row r="15480" spans="1:10" x14ac:dyDescent="0.2">
      <c r="A15480">
        <v>16479</v>
      </c>
      <c r="B15480" t="s">
        <v>15511</v>
      </c>
      <c r="C15480" t="s">
        <v>1339</v>
      </c>
      <c r="D15480" t="s">
        <v>12047</v>
      </c>
      <c r="E15480">
        <f>VLOOKUP(LEFT(B15480,LEN(B15480)-2),'Correction using CAD'!A:F,5,0)</f>
        <v>90.125</v>
      </c>
      <c r="F15480">
        <f>VLOOKUP(LEFT(B15480,LEN(B15480)-2),'Correction using CAD'!A:F,6,0)</f>
        <v>114.40000000000018</v>
      </c>
      <c r="G15480">
        <f>VLOOKUP(VALUE(RIGHT(B15480,2)),'XZ coord'!$T$144:$U$149,2,0)</f>
        <v>2.25</v>
      </c>
      <c r="H15480">
        <v>2.4</v>
      </c>
      <c r="I15480">
        <v>0.9</v>
      </c>
      <c r="J15480">
        <f>VLOOKUP(VALUE(RIGHT(B15480,2)),'XZ coord'!$T$144:$V$149,3,0)</f>
        <v>1.97</v>
      </c>
    </row>
    <row r="15481" spans="1:10" x14ac:dyDescent="0.2">
      <c r="A15481">
        <v>16480</v>
      </c>
      <c r="B15481" t="s">
        <v>15512</v>
      </c>
      <c r="C15481" t="s">
        <v>1342</v>
      </c>
      <c r="D15481" t="s">
        <v>12047</v>
      </c>
      <c r="E15481">
        <f>VLOOKUP(LEFT(B15481,LEN(B15481)-2),'Correction using CAD'!A:F,5,0)</f>
        <v>90.125</v>
      </c>
      <c r="F15481">
        <f>VLOOKUP(LEFT(B15481,LEN(B15481)-2),'Correction using CAD'!A:F,6,0)</f>
        <v>114.40000000000018</v>
      </c>
      <c r="G15481">
        <f>VLOOKUP(VALUE(RIGHT(B15481,2)),'XZ coord'!$T$144:$U$149,2,0)</f>
        <v>4.22</v>
      </c>
      <c r="H15481">
        <v>2.4</v>
      </c>
      <c r="I15481">
        <v>0.9</v>
      </c>
      <c r="J15481">
        <f>VLOOKUP(VALUE(RIGHT(B15481,2)),'XZ coord'!$T$144:$V$149,3,0)</f>
        <v>2.25</v>
      </c>
    </row>
    <row r="15482" spans="1:10" x14ac:dyDescent="0.2">
      <c r="A15482">
        <v>16481</v>
      </c>
      <c r="B15482" t="s">
        <v>15513</v>
      </c>
      <c r="C15482" t="s">
        <v>1339</v>
      </c>
      <c r="D15482" t="s">
        <v>12047</v>
      </c>
      <c r="E15482">
        <f>VLOOKUP(LEFT(B15482,LEN(B15482)-2),'Correction using CAD'!A:F,5,0)</f>
        <v>90.125</v>
      </c>
      <c r="F15482">
        <f>VLOOKUP(LEFT(B15482,LEN(B15482)-2),'Correction using CAD'!A:F,6,0)</f>
        <v>114.40000000000018</v>
      </c>
      <c r="G15482">
        <f>VLOOKUP(VALUE(RIGHT(B15482,2)),'XZ coord'!$T$144:$U$149,2,0)</f>
        <v>6.47</v>
      </c>
      <c r="H15482">
        <v>2.4</v>
      </c>
      <c r="I15482">
        <v>0.9</v>
      </c>
      <c r="J15482">
        <f>VLOOKUP(VALUE(RIGHT(B15482,2)),'XZ coord'!$T$144:$V$149,3,0)</f>
        <v>1.95</v>
      </c>
    </row>
    <row r="15483" spans="1:10" x14ac:dyDescent="0.2">
      <c r="A15483">
        <v>16482</v>
      </c>
      <c r="B15483" t="s">
        <v>15514</v>
      </c>
      <c r="C15483" t="s">
        <v>1339</v>
      </c>
      <c r="D15483" t="s">
        <v>12047</v>
      </c>
      <c r="E15483">
        <f>VLOOKUP(LEFT(B15483,LEN(B15483)-2),'Correction using CAD'!A:F,5,0)</f>
        <v>90.125</v>
      </c>
      <c r="F15483">
        <f>VLOOKUP(LEFT(B15483,LEN(B15483)-2),'Correction using CAD'!A:F,6,0)</f>
        <v>114.40000000000018</v>
      </c>
      <c r="G15483">
        <f>VLOOKUP(VALUE(RIGHT(B15483,2)),'XZ coord'!$T$144:$U$149,2,0)</f>
        <v>8.42</v>
      </c>
      <c r="H15483">
        <v>2.4</v>
      </c>
      <c r="I15483">
        <v>0.9</v>
      </c>
      <c r="J15483">
        <f>VLOOKUP(VALUE(RIGHT(B15483,2)),'XZ coord'!$T$144:$V$149,3,0)</f>
        <v>1.95</v>
      </c>
    </row>
    <row r="15484" spans="1:10" x14ac:dyDescent="0.2">
      <c r="A15484">
        <v>16483</v>
      </c>
      <c r="B15484" t="s">
        <v>15515</v>
      </c>
      <c r="C15484" t="s">
        <v>1342</v>
      </c>
      <c r="D15484" t="s">
        <v>12047</v>
      </c>
      <c r="E15484">
        <f>VLOOKUP(LEFT(B15484,LEN(B15484)-2),'Correction using CAD'!A:F,5,0)</f>
        <v>90.125</v>
      </c>
      <c r="F15484">
        <f>VLOOKUP(LEFT(B15484,LEN(B15484)-2),'Correction using CAD'!A:F,6,0)</f>
        <v>114.40000000000018</v>
      </c>
      <c r="G15484">
        <f>VLOOKUP(VALUE(RIGHT(B15484,2)),'XZ coord'!$T$144:$U$149,2,0)</f>
        <v>10.37</v>
      </c>
      <c r="H15484">
        <v>2.4</v>
      </c>
      <c r="I15484">
        <v>0.9</v>
      </c>
      <c r="J15484">
        <f>VLOOKUP(VALUE(RIGHT(B15484,2)),'XZ coord'!$T$144:$V$149,3,0)</f>
        <v>2.1</v>
      </c>
    </row>
    <row r="15485" spans="1:10" x14ac:dyDescent="0.2">
      <c r="A15485">
        <v>16484</v>
      </c>
      <c r="B15485" t="s">
        <v>15516</v>
      </c>
      <c r="C15485" t="s">
        <v>1339</v>
      </c>
      <c r="D15485" t="s">
        <v>12047</v>
      </c>
      <c r="E15485">
        <f>VLOOKUP(LEFT(B15485,LEN(B15485)-2),'Correction using CAD'!A:F,5,0)</f>
        <v>96.2</v>
      </c>
      <c r="F15485">
        <f>VLOOKUP(LEFT(B15485,LEN(B15485)-2),'Correction using CAD'!A:F,6,0)</f>
        <v>117.10000000000019</v>
      </c>
      <c r="G15485">
        <f>VLOOKUP(VALUE(RIGHT(B15485,2)),'XZ coord'!$T$144:$U$149,2,0)</f>
        <v>2.25</v>
      </c>
      <c r="H15485">
        <v>2.4</v>
      </c>
      <c r="I15485">
        <v>0.9</v>
      </c>
      <c r="J15485">
        <f>VLOOKUP(VALUE(RIGHT(B15485,2)),'XZ coord'!$T$144:$V$149,3,0)</f>
        <v>1.97</v>
      </c>
    </row>
    <row r="15486" spans="1:10" x14ac:dyDescent="0.2">
      <c r="A15486">
        <v>16485</v>
      </c>
      <c r="B15486" t="s">
        <v>15517</v>
      </c>
      <c r="C15486" t="s">
        <v>1342</v>
      </c>
      <c r="D15486" t="s">
        <v>12047</v>
      </c>
      <c r="E15486">
        <f>VLOOKUP(LEFT(B15486,LEN(B15486)-2),'Correction using CAD'!A:F,5,0)</f>
        <v>96.2</v>
      </c>
      <c r="F15486">
        <f>VLOOKUP(LEFT(B15486,LEN(B15486)-2),'Correction using CAD'!A:F,6,0)</f>
        <v>117.10000000000019</v>
      </c>
      <c r="G15486">
        <f>VLOOKUP(VALUE(RIGHT(B15486,2)),'XZ coord'!$T$144:$U$149,2,0)</f>
        <v>4.22</v>
      </c>
      <c r="H15486">
        <v>2.4</v>
      </c>
      <c r="I15486">
        <v>0.9</v>
      </c>
      <c r="J15486">
        <f>VLOOKUP(VALUE(RIGHT(B15486,2)),'XZ coord'!$T$144:$V$149,3,0)</f>
        <v>2.25</v>
      </c>
    </row>
    <row r="15487" spans="1:10" x14ac:dyDescent="0.2">
      <c r="A15487">
        <v>16486</v>
      </c>
      <c r="B15487" t="s">
        <v>15518</v>
      </c>
      <c r="C15487" t="s">
        <v>1339</v>
      </c>
      <c r="D15487" t="s">
        <v>12047</v>
      </c>
      <c r="E15487">
        <f>VLOOKUP(LEFT(B15487,LEN(B15487)-2),'Correction using CAD'!A:F,5,0)</f>
        <v>96.2</v>
      </c>
      <c r="F15487">
        <f>VLOOKUP(LEFT(B15487,LEN(B15487)-2),'Correction using CAD'!A:F,6,0)</f>
        <v>117.10000000000019</v>
      </c>
      <c r="G15487">
        <f>VLOOKUP(VALUE(RIGHT(B15487,2)),'XZ coord'!$T$144:$U$149,2,0)</f>
        <v>6.47</v>
      </c>
      <c r="H15487">
        <v>2.4</v>
      </c>
      <c r="I15487">
        <v>0.9</v>
      </c>
      <c r="J15487">
        <f>VLOOKUP(VALUE(RIGHT(B15487,2)),'XZ coord'!$T$144:$V$149,3,0)</f>
        <v>1.95</v>
      </c>
    </row>
    <row r="15488" spans="1:10" x14ac:dyDescent="0.2">
      <c r="A15488">
        <v>16487</v>
      </c>
      <c r="B15488" t="s">
        <v>15519</v>
      </c>
      <c r="C15488" t="s">
        <v>1339</v>
      </c>
      <c r="D15488" t="s">
        <v>12047</v>
      </c>
      <c r="E15488">
        <f>VLOOKUP(LEFT(B15488,LEN(B15488)-2),'Correction using CAD'!A:F,5,0)</f>
        <v>96.2</v>
      </c>
      <c r="F15488">
        <f>VLOOKUP(LEFT(B15488,LEN(B15488)-2),'Correction using CAD'!A:F,6,0)</f>
        <v>117.10000000000019</v>
      </c>
      <c r="G15488">
        <f>VLOOKUP(VALUE(RIGHT(B15488,2)),'XZ coord'!$T$144:$U$149,2,0)</f>
        <v>8.42</v>
      </c>
      <c r="H15488">
        <v>2.4</v>
      </c>
      <c r="I15488">
        <v>0.9</v>
      </c>
      <c r="J15488">
        <f>VLOOKUP(VALUE(RIGHT(B15488,2)),'XZ coord'!$T$144:$V$149,3,0)</f>
        <v>1.95</v>
      </c>
    </row>
    <row r="15489" spans="1:10" x14ac:dyDescent="0.2">
      <c r="A15489">
        <v>16488</v>
      </c>
      <c r="B15489" t="s">
        <v>15520</v>
      </c>
      <c r="C15489" t="s">
        <v>1339</v>
      </c>
      <c r="D15489" t="s">
        <v>12047</v>
      </c>
      <c r="E15489">
        <f>VLOOKUP(LEFT(B15489,LEN(B15489)-2),'Correction using CAD'!A:F,5,0)</f>
        <v>96.2</v>
      </c>
      <c r="F15489">
        <f>VLOOKUP(LEFT(B15489,LEN(B15489)-2),'Correction using CAD'!A:F,6,0)</f>
        <v>117.10000000000019</v>
      </c>
      <c r="G15489">
        <f>VLOOKUP(VALUE(RIGHT(B15489,2)),'XZ coord'!$T$144:$U$149,2,0)</f>
        <v>10.37</v>
      </c>
      <c r="H15489">
        <v>2.4</v>
      </c>
      <c r="I15489">
        <v>0.9</v>
      </c>
      <c r="J15489">
        <f>VLOOKUP(VALUE(RIGHT(B15489,2)),'XZ coord'!$T$144:$V$149,3,0)</f>
        <v>2.1</v>
      </c>
    </row>
    <row r="15490" spans="1:10" x14ac:dyDescent="0.2">
      <c r="A15490">
        <v>16489</v>
      </c>
      <c r="B15490" t="s">
        <v>15521</v>
      </c>
      <c r="C15490" t="s">
        <v>1339</v>
      </c>
      <c r="D15490" t="s">
        <v>12047</v>
      </c>
      <c r="E15490">
        <f>VLOOKUP(LEFT(B15490,LEN(B15490)-2),'Correction using CAD'!A:F,5,0)</f>
        <v>96.2</v>
      </c>
      <c r="F15490">
        <f>VLOOKUP(LEFT(B15490,LEN(B15490)-2),'Correction using CAD'!A:F,6,0)</f>
        <v>116.20000000000019</v>
      </c>
      <c r="G15490">
        <f>VLOOKUP(VALUE(RIGHT(B15490,2)),'XZ coord'!$T$144:$U$149,2,0)</f>
        <v>2.25</v>
      </c>
      <c r="H15490">
        <v>2.4</v>
      </c>
      <c r="I15490">
        <v>0.9</v>
      </c>
      <c r="J15490">
        <f>VLOOKUP(VALUE(RIGHT(B15490,2)),'XZ coord'!$T$144:$V$149,3,0)</f>
        <v>1.97</v>
      </c>
    </row>
    <row r="15491" spans="1:10" x14ac:dyDescent="0.2">
      <c r="A15491">
        <v>16490</v>
      </c>
      <c r="B15491" t="s">
        <v>15522</v>
      </c>
      <c r="C15491" t="s">
        <v>1342</v>
      </c>
      <c r="D15491" t="s">
        <v>12047</v>
      </c>
      <c r="E15491">
        <f>VLOOKUP(LEFT(B15491,LEN(B15491)-2),'Correction using CAD'!A:F,5,0)</f>
        <v>96.2</v>
      </c>
      <c r="F15491">
        <f>VLOOKUP(LEFT(B15491,LEN(B15491)-2),'Correction using CAD'!A:F,6,0)</f>
        <v>116.20000000000019</v>
      </c>
      <c r="G15491">
        <f>VLOOKUP(VALUE(RIGHT(B15491,2)),'XZ coord'!$T$144:$U$149,2,0)</f>
        <v>4.22</v>
      </c>
      <c r="H15491">
        <v>2.4</v>
      </c>
      <c r="I15491">
        <v>0.9</v>
      </c>
      <c r="J15491">
        <f>VLOOKUP(VALUE(RIGHT(B15491,2)),'XZ coord'!$T$144:$V$149,3,0)</f>
        <v>2.25</v>
      </c>
    </row>
    <row r="15492" spans="1:10" x14ac:dyDescent="0.2">
      <c r="A15492">
        <v>16491</v>
      </c>
      <c r="B15492" t="s">
        <v>15523</v>
      </c>
      <c r="C15492" t="s">
        <v>1339</v>
      </c>
      <c r="D15492" t="s">
        <v>12047</v>
      </c>
      <c r="E15492">
        <f>VLOOKUP(LEFT(B15492,LEN(B15492)-2),'Correction using CAD'!A:F,5,0)</f>
        <v>96.2</v>
      </c>
      <c r="F15492">
        <f>VLOOKUP(LEFT(B15492,LEN(B15492)-2),'Correction using CAD'!A:F,6,0)</f>
        <v>116.20000000000019</v>
      </c>
      <c r="G15492">
        <f>VLOOKUP(VALUE(RIGHT(B15492,2)),'XZ coord'!$T$144:$U$149,2,0)</f>
        <v>6.47</v>
      </c>
      <c r="H15492">
        <v>2.4</v>
      </c>
      <c r="I15492">
        <v>0.9</v>
      </c>
      <c r="J15492">
        <f>VLOOKUP(VALUE(RIGHT(B15492,2)),'XZ coord'!$T$144:$V$149,3,0)</f>
        <v>1.95</v>
      </c>
    </row>
    <row r="15493" spans="1:10" x14ac:dyDescent="0.2">
      <c r="A15493">
        <v>16492</v>
      </c>
      <c r="B15493" t="s">
        <v>15524</v>
      </c>
      <c r="C15493" t="s">
        <v>1339</v>
      </c>
      <c r="D15493" t="s">
        <v>12047</v>
      </c>
      <c r="E15493">
        <f>VLOOKUP(LEFT(B15493,LEN(B15493)-2),'Correction using CAD'!A:F,5,0)</f>
        <v>96.2</v>
      </c>
      <c r="F15493">
        <f>VLOOKUP(LEFT(B15493,LEN(B15493)-2),'Correction using CAD'!A:F,6,0)</f>
        <v>116.20000000000019</v>
      </c>
      <c r="G15493">
        <f>VLOOKUP(VALUE(RIGHT(B15493,2)),'XZ coord'!$T$144:$U$149,2,0)</f>
        <v>8.42</v>
      </c>
      <c r="H15493">
        <v>2.4</v>
      </c>
      <c r="I15493">
        <v>0.9</v>
      </c>
      <c r="J15493">
        <f>VLOOKUP(VALUE(RIGHT(B15493,2)),'XZ coord'!$T$144:$V$149,3,0)</f>
        <v>1.95</v>
      </c>
    </row>
    <row r="15494" spans="1:10" x14ac:dyDescent="0.2">
      <c r="A15494">
        <v>16493</v>
      </c>
      <c r="B15494" t="s">
        <v>15525</v>
      </c>
      <c r="C15494" t="s">
        <v>1339</v>
      </c>
      <c r="D15494" t="s">
        <v>12047</v>
      </c>
      <c r="E15494">
        <f>VLOOKUP(LEFT(B15494,LEN(B15494)-2),'Correction using CAD'!A:F,5,0)</f>
        <v>96.2</v>
      </c>
      <c r="F15494">
        <f>VLOOKUP(LEFT(B15494,LEN(B15494)-2),'Correction using CAD'!A:F,6,0)</f>
        <v>116.20000000000019</v>
      </c>
      <c r="G15494">
        <f>VLOOKUP(VALUE(RIGHT(B15494,2)),'XZ coord'!$T$144:$U$149,2,0)</f>
        <v>10.37</v>
      </c>
      <c r="H15494">
        <v>2.4</v>
      </c>
      <c r="I15494">
        <v>0.9</v>
      </c>
      <c r="J15494">
        <f>VLOOKUP(VALUE(RIGHT(B15494,2)),'XZ coord'!$T$144:$V$149,3,0)</f>
        <v>2.1</v>
      </c>
    </row>
    <row r="15495" spans="1:10" x14ac:dyDescent="0.2">
      <c r="A15495">
        <v>16494</v>
      </c>
      <c r="B15495" t="s">
        <v>15526</v>
      </c>
      <c r="C15495" t="s">
        <v>1339</v>
      </c>
      <c r="D15495" t="s">
        <v>12047</v>
      </c>
      <c r="E15495">
        <f>VLOOKUP(LEFT(B15495,LEN(B15495)-2),'Correction using CAD'!A:F,5,0)</f>
        <v>96.2</v>
      </c>
      <c r="F15495">
        <f>VLOOKUP(LEFT(B15495,LEN(B15495)-2),'Correction using CAD'!A:F,6,0)</f>
        <v>115.30000000000018</v>
      </c>
      <c r="G15495">
        <f>VLOOKUP(VALUE(RIGHT(B15495,2)),'XZ coord'!$T$144:$U$149,2,0)</f>
        <v>2.25</v>
      </c>
      <c r="H15495">
        <v>2.4</v>
      </c>
      <c r="I15495">
        <v>0.9</v>
      </c>
      <c r="J15495">
        <f>VLOOKUP(VALUE(RIGHT(B15495,2)),'XZ coord'!$T$144:$V$149,3,0)</f>
        <v>1.97</v>
      </c>
    </row>
    <row r="15496" spans="1:10" x14ac:dyDescent="0.2">
      <c r="A15496">
        <v>16495</v>
      </c>
      <c r="B15496" t="s">
        <v>15527</v>
      </c>
      <c r="C15496" t="s">
        <v>1342</v>
      </c>
      <c r="D15496" t="s">
        <v>12047</v>
      </c>
      <c r="E15496">
        <f>VLOOKUP(LEFT(B15496,LEN(B15496)-2),'Correction using CAD'!A:F,5,0)</f>
        <v>96.2</v>
      </c>
      <c r="F15496">
        <f>VLOOKUP(LEFT(B15496,LEN(B15496)-2),'Correction using CAD'!A:F,6,0)</f>
        <v>115.30000000000018</v>
      </c>
      <c r="G15496">
        <f>VLOOKUP(VALUE(RIGHT(B15496,2)),'XZ coord'!$T$144:$U$149,2,0)</f>
        <v>4.22</v>
      </c>
      <c r="H15496">
        <v>2.4</v>
      </c>
      <c r="I15496">
        <v>0.9</v>
      </c>
      <c r="J15496">
        <f>VLOOKUP(VALUE(RIGHT(B15496,2)),'XZ coord'!$T$144:$V$149,3,0)</f>
        <v>2.25</v>
      </c>
    </row>
    <row r="15497" spans="1:10" x14ac:dyDescent="0.2">
      <c r="A15497">
        <v>16496</v>
      </c>
      <c r="B15497" t="s">
        <v>15528</v>
      </c>
      <c r="C15497" t="s">
        <v>1339</v>
      </c>
      <c r="D15497" t="s">
        <v>12047</v>
      </c>
      <c r="E15497">
        <f>VLOOKUP(LEFT(B15497,LEN(B15497)-2),'Correction using CAD'!A:F,5,0)</f>
        <v>96.2</v>
      </c>
      <c r="F15497">
        <f>VLOOKUP(LEFT(B15497,LEN(B15497)-2),'Correction using CAD'!A:F,6,0)</f>
        <v>115.30000000000018</v>
      </c>
      <c r="G15497">
        <f>VLOOKUP(VALUE(RIGHT(B15497,2)),'XZ coord'!$T$144:$U$149,2,0)</f>
        <v>6.47</v>
      </c>
      <c r="H15497">
        <v>2.4</v>
      </c>
      <c r="I15497">
        <v>0.9</v>
      </c>
      <c r="J15497">
        <f>VLOOKUP(VALUE(RIGHT(B15497,2)),'XZ coord'!$T$144:$V$149,3,0)</f>
        <v>1.95</v>
      </c>
    </row>
    <row r="15498" spans="1:10" x14ac:dyDescent="0.2">
      <c r="A15498">
        <v>16497</v>
      </c>
      <c r="B15498" t="s">
        <v>15529</v>
      </c>
      <c r="C15498" t="s">
        <v>1339</v>
      </c>
      <c r="D15498" t="s">
        <v>12047</v>
      </c>
      <c r="E15498">
        <f>VLOOKUP(LEFT(B15498,LEN(B15498)-2),'Correction using CAD'!A:F,5,0)</f>
        <v>96.2</v>
      </c>
      <c r="F15498">
        <f>VLOOKUP(LEFT(B15498,LEN(B15498)-2),'Correction using CAD'!A:F,6,0)</f>
        <v>115.30000000000018</v>
      </c>
      <c r="G15498">
        <f>VLOOKUP(VALUE(RIGHT(B15498,2)),'XZ coord'!$T$144:$U$149,2,0)</f>
        <v>8.42</v>
      </c>
      <c r="H15498">
        <v>2.4</v>
      </c>
      <c r="I15498">
        <v>0.9</v>
      </c>
      <c r="J15498">
        <f>VLOOKUP(VALUE(RIGHT(B15498,2)),'XZ coord'!$T$144:$V$149,3,0)</f>
        <v>1.95</v>
      </c>
    </row>
    <row r="15499" spans="1:10" x14ac:dyDescent="0.2">
      <c r="A15499">
        <v>16498</v>
      </c>
      <c r="B15499" t="s">
        <v>15530</v>
      </c>
      <c r="C15499" t="s">
        <v>1339</v>
      </c>
      <c r="D15499" t="s">
        <v>12047</v>
      </c>
      <c r="E15499">
        <f>VLOOKUP(LEFT(B15499,LEN(B15499)-2),'Correction using CAD'!A:F,5,0)</f>
        <v>96.2</v>
      </c>
      <c r="F15499">
        <f>VLOOKUP(LEFT(B15499,LEN(B15499)-2),'Correction using CAD'!A:F,6,0)</f>
        <v>115.30000000000018</v>
      </c>
      <c r="G15499">
        <f>VLOOKUP(VALUE(RIGHT(B15499,2)),'XZ coord'!$T$144:$U$149,2,0)</f>
        <v>10.37</v>
      </c>
      <c r="H15499">
        <v>2.4</v>
      </c>
      <c r="I15499">
        <v>0.9</v>
      </c>
      <c r="J15499">
        <f>VLOOKUP(VALUE(RIGHT(B15499,2)),'XZ coord'!$T$144:$V$149,3,0)</f>
        <v>2.1</v>
      </c>
    </row>
    <row r="15500" spans="1:10" x14ac:dyDescent="0.2">
      <c r="A15500">
        <v>16499</v>
      </c>
      <c r="B15500" t="s">
        <v>15531</v>
      </c>
      <c r="C15500" t="s">
        <v>1339</v>
      </c>
      <c r="D15500" t="s">
        <v>12047</v>
      </c>
      <c r="E15500">
        <f>VLOOKUP(LEFT(B15500,LEN(B15500)-2),'Correction using CAD'!A:F,5,0)</f>
        <v>96.2</v>
      </c>
      <c r="F15500">
        <f>VLOOKUP(LEFT(B15500,LEN(B15500)-2),'Correction using CAD'!A:F,6,0)</f>
        <v>114.40000000000018</v>
      </c>
      <c r="G15500">
        <f>VLOOKUP(VALUE(RIGHT(B15500,2)),'XZ coord'!$T$144:$U$149,2,0)</f>
        <v>2.25</v>
      </c>
      <c r="H15500">
        <v>2.4</v>
      </c>
      <c r="I15500">
        <v>0.9</v>
      </c>
      <c r="J15500">
        <f>VLOOKUP(VALUE(RIGHT(B15500,2)),'XZ coord'!$T$144:$V$149,3,0)</f>
        <v>1.97</v>
      </c>
    </row>
    <row r="15501" spans="1:10" x14ac:dyDescent="0.2">
      <c r="A15501">
        <v>16500</v>
      </c>
      <c r="B15501" t="s">
        <v>15532</v>
      </c>
      <c r="C15501" t="s">
        <v>1342</v>
      </c>
      <c r="D15501" t="s">
        <v>12047</v>
      </c>
      <c r="E15501">
        <f>VLOOKUP(LEFT(B15501,LEN(B15501)-2),'Correction using CAD'!A:F,5,0)</f>
        <v>96.2</v>
      </c>
      <c r="F15501">
        <f>VLOOKUP(LEFT(B15501,LEN(B15501)-2),'Correction using CAD'!A:F,6,0)</f>
        <v>114.40000000000018</v>
      </c>
      <c r="G15501">
        <f>VLOOKUP(VALUE(RIGHT(B15501,2)),'XZ coord'!$T$144:$U$149,2,0)</f>
        <v>4.22</v>
      </c>
      <c r="H15501">
        <v>2.4</v>
      </c>
      <c r="I15501">
        <v>0.9</v>
      </c>
      <c r="J15501">
        <f>VLOOKUP(VALUE(RIGHT(B15501,2)),'XZ coord'!$T$144:$V$149,3,0)</f>
        <v>2.25</v>
      </c>
    </row>
    <row r="15502" spans="1:10" x14ac:dyDescent="0.2">
      <c r="A15502">
        <v>16501</v>
      </c>
      <c r="B15502" t="s">
        <v>15533</v>
      </c>
      <c r="C15502" t="s">
        <v>1339</v>
      </c>
      <c r="D15502" t="s">
        <v>12047</v>
      </c>
      <c r="E15502">
        <f>VLOOKUP(LEFT(B15502,LEN(B15502)-2),'Correction using CAD'!A:F,5,0)</f>
        <v>96.2</v>
      </c>
      <c r="F15502">
        <f>VLOOKUP(LEFT(B15502,LEN(B15502)-2),'Correction using CAD'!A:F,6,0)</f>
        <v>114.40000000000018</v>
      </c>
      <c r="G15502">
        <f>VLOOKUP(VALUE(RIGHT(B15502,2)),'XZ coord'!$T$144:$U$149,2,0)</f>
        <v>6.47</v>
      </c>
      <c r="H15502">
        <v>2.4</v>
      </c>
      <c r="I15502">
        <v>0.9</v>
      </c>
      <c r="J15502">
        <f>VLOOKUP(VALUE(RIGHT(B15502,2)),'XZ coord'!$T$144:$V$149,3,0)</f>
        <v>1.95</v>
      </c>
    </row>
    <row r="15503" spans="1:10" x14ac:dyDescent="0.2">
      <c r="A15503">
        <v>16502</v>
      </c>
      <c r="B15503" t="s">
        <v>15534</v>
      </c>
      <c r="C15503" t="s">
        <v>1339</v>
      </c>
      <c r="D15503" t="s">
        <v>12047</v>
      </c>
      <c r="E15503">
        <f>VLOOKUP(LEFT(B15503,LEN(B15503)-2),'Correction using CAD'!A:F,5,0)</f>
        <v>96.2</v>
      </c>
      <c r="F15503">
        <f>VLOOKUP(LEFT(B15503,LEN(B15503)-2),'Correction using CAD'!A:F,6,0)</f>
        <v>114.40000000000018</v>
      </c>
      <c r="G15503">
        <f>VLOOKUP(VALUE(RIGHT(B15503,2)),'XZ coord'!$T$144:$U$149,2,0)</f>
        <v>8.42</v>
      </c>
      <c r="H15503">
        <v>2.4</v>
      </c>
      <c r="I15503">
        <v>0.9</v>
      </c>
      <c r="J15503">
        <f>VLOOKUP(VALUE(RIGHT(B15503,2)),'XZ coord'!$T$144:$V$149,3,0)</f>
        <v>1.95</v>
      </c>
    </row>
    <row r="15504" spans="1:10" x14ac:dyDescent="0.2">
      <c r="A15504">
        <v>16503</v>
      </c>
      <c r="B15504" t="s">
        <v>15535</v>
      </c>
      <c r="C15504" t="s">
        <v>1339</v>
      </c>
      <c r="D15504" t="s">
        <v>12047</v>
      </c>
      <c r="E15504">
        <f>VLOOKUP(LEFT(B15504,LEN(B15504)-2),'Correction using CAD'!A:F,5,0)</f>
        <v>96.2</v>
      </c>
      <c r="F15504">
        <f>VLOOKUP(LEFT(B15504,LEN(B15504)-2),'Correction using CAD'!A:F,6,0)</f>
        <v>114.40000000000018</v>
      </c>
      <c r="G15504">
        <f>VLOOKUP(VALUE(RIGHT(B15504,2)),'XZ coord'!$T$144:$U$149,2,0)</f>
        <v>10.37</v>
      </c>
      <c r="H15504">
        <v>2.4</v>
      </c>
      <c r="I15504">
        <v>0.9</v>
      </c>
      <c r="J15504">
        <f>VLOOKUP(VALUE(RIGHT(B15504,2)),'XZ coord'!$T$144:$V$149,3,0)</f>
        <v>2.1</v>
      </c>
    </row>
    <row r="15505" spans="1:10" x14ac:dyDescent="0.2">
      <c r="A15505">
        <v>16504</v>
      </c>
      <c r="B15505" t="s">
        <v>15536</v>
      </c>
      <c r="C15505" t="s">
        <v>1339</v>
      </c>
      <c r="D15505" t="s">
        <v>12047</v>
      </c>
      <c r="E15505">
        <f>VLOOKUP(LEFT(B15505,LEN(B15505)-2),'Correction using CAD'!A:F,5,0)</f>
        <v>90.125</v>
      </c>
      <c r="F15505">
        <f>VLOOKUP(LEFT(B15505,LEN(B15505)-2),'Correction using CAD'!A:F,6,0)</f>
        <v>113.50000000000017</v>
      </c>
      <c r="G15505">
        <f>VLOOKUP(VALUE(RIGHT(B15505,2)),'XZ coord'!$T$144:$U$149,2,0)</f>
        <v>2.25</v>
      </c>
      <c r="H15505">
        <v>2.4</v>
      </c>
      <c r="I15505">
        <v>0.9</v>
      </c>
      <c r="J15505">
        <f>VLOOKUP(VALUE(RIGHT(B15505,2)),'XZ coord'!$T$144:$V$149,3,0)</f>
        <v>1.97</v>
      </c>
    </row>
    <row r="15506" spans="1:10" x14ac:dyDescent="0.2">
      <c r="A15506">
        <v>16505</v>
      </c>
      <c r="B15506" t="s">
        <v>15537</v>
      </c>
      <c r="C15506" t="s">
        <v>1342</v>
      </c>
      <c r="D15506" t="s">
        <v>12047</v>
      </c>
      <c r="E15506">
        <f>VLOOKUP(LEFT(B15506,LEN(B15506)-2),'Correction using CAD'!A:F,5,0)</f>
        <v>90.125</v>
      </c>
      <c r="F15506">
        <f>VLOOKUP(LEFT(B15506,LEN(B15506)-2),'Correction using CAD'!A:F,6,0)</f>
        <v>113.50000000000017</v>
      </c>
      <c r="G15506">
        <f>VLOOKUP(VALUE(RIGHT(B15506,2)),'XZ coord'!$T$144:$U$149,2,0)</f>
        <v>4.22</v>
      </c>
      <c r="H15506">
        <v>2.4</v>
      </c>
      <c r="I15506">
        <v>0.9</v>
      </c>
      <c r="J15506">
        <f>VLOOKUP(VALUE(RIGHT(B15506,2)),'XZ coord'!$T$144:$V$149,3,0)</f>
        <v>2.25</v>
      </c>
    </row>
    <row r="15507" spans="1:10" x14ac:dyDescent="0.2">
      <c r="A15507">
        <v>16506</v>
      </c>
      <c r="B15507" t="s">
        <v>15538</v>
      </c>
      <c r="C15507" t="s">
        <v>1339</v>
      </c>
      <c r="D15507" t="s">
        <v>12047</v>
      </c>
      <c r="E15507">
        <f>VLOOKUP(LEFT(B15507,LEN(B15507)-2),'Correction using CAD'!A:F,5,0)</f>
        <v>90.125</v>
      </c>
      <c r="F15507">
        <f>VLOOKUP(LEFT(B15507,LEN(B15507)-2),'Correction using CAD'!A:F,6,0)</f>
        <v>113.50000000000017</v>
      </c>
      <c r="G15507">
        <f>VLOOKUP(VALUE(RIGHT(B15507,2)),'XZ coord'!$T$144:$U$149,2,0)</f>
        <v>6.47</v>
      </c>
      <c r="H15507">
        <v>2.4</v>
      </c>
      <c r="I15507">
        <v>0.9</v>
      </c>
      <c r="J15507">
        <f>VLOOKUP(VALUE(RIGHT(B15507,2)),'XZ coord'!$T$144:$V$149,3,0)</f>
        <v>1.95</v>
      </c>
    </row>
    <row r="15508" spans="1:10" x14ac:dyDescent="0.2">
      <c r="A15508">
        <v>16507</v>
      </c>
      <c r="B15508" t="s">
        <v>15539</v>
      </c>
      <c r="C15508" t="s">
        <v>1339</v>
      </c>
      <c r="D15508" t="s">
        <v>12047</v>
      </c>
      <c r="E15508">
        <f>VLOOKUP(LEFT(B15508,LEN(B15508)-2),'Correction using CAD'!A:F,5,0)</f>
        <v>90.125</v>
      </c>
      <c r="F15508">
        <f>VLOOKUP(LEFT(B15508,LEN(B15508)-2),'Correction using CAD'!A:F,6,0)</f>
        <v>113.50000000000017</v>
      </c>
      <c r="G15508">
        <f>VLOOKUP(VALUE(RIGHT(B15508,2)),'XZ coord'!$T$144:$U$149,2,0)</f>
        <v>8.42</v>
      </c>
      <c r="H15508">
        <v>2.4</v>
      </c>
      <c r="I15508">
        <v>0.9</v>
      </c>
      <c r="J15508">
        <f>VLOOKUP(VALUE(RIGHT(B15508,2)),'XZ coord'!$T$144:$V$149,3,0)</f>
        <v>1.95</v>
      </c>
    </row>
    <row r="15509" spans="1:10" x14ac:dyDescent="0.2">
      <c r="A15509">
        <v>16508</v>
      </c>
      <c r="B15509" t="s">
        <v>15540</v>
      </c>
      <c r="C15509" t="s">
        <v>1342</v>
      </c>
      <c r="D15509" t="s">
        <v>12047</v>
      </c>
      <c r="E15509">
        <f>VLOOKUP(LEFT(B15509,LEN(B15509)-2),'Correction using CAD'!A:F,5,0)</f>
        <v>90.125</v>
      </c>
      <c r="F15509">
        <f>VLOOKUP(LEFT(B15509,LEN(B15509)-2),'Correction using CAD'!A:F,6,0)</f>
        <v>113.50000000000017</v>
      </c>
      <c r="G15509">
        <f>VLOOKUP(VALUE(RIGHT(B15509,2)),'XZ coord'!$T$144:$U$149,2,0)</f>
        <v>10.37</v>
      </c>
      <c r="H15509">
        <v>2.4</v>
      </c>
      <c r="I15509">
        <v>0.9</v>
      </c>
      <c r="J15509">
        <f>VLOOKUP(VALUE(RIGHT(B15509,2)),'XZ coord'!$T$144:$V$149,3,0)</f>
        <v>2.1</v>
      </c>
    </row>
    <row r="15510" spans="1:10" x14ac:dyDescent="0.2">
      <c r="A15510">
        <v>16509</v>
      </c>
      <c r="B15510" t="s">
        <v>15541</v>
      </c>
      <c r="C15510" t="s">
        <v>1339</v>
      </c>
      <c r="D15510" t="s">
        <v>12047</v>
      </c>
      <c r="E15510">
        <f>VLOOKUP(LEFT(B15510,LEN(B15510)-2),'Correction using CAD'!A:F,5,0)</f>
        <v>90.125</v>
      </c>
      <c r="F15510">
        <f>VLOOKUP(LEFT(B15510,LEN(B15510)-2),'Correction using CAD'!A:F,6,0)</f>
        <v>112.60000000000016</v>
      </c>
      <c r="G15510">
        <f>VLOOKUP(VALUE(RIGHT(B15510,2)),'XZ coord'!$T$144:$U$149,2,0)</f>
        <v>2.25</v>
      </c>
      <c r="H15510">
        <v>2.4</v>
      </c>
      <c r="I15510">
        <v>0.9</v>
      </c>
      <c r="J15510">
        <f>VLOOKUP(VALUE(RIGHT(B15510,2)),'XZ coord'!$T$144:$V$149,3,0)</f>
        <v>1.97</v>
      </c>
    </row>
    <row r="15511" spans="1:10" x14ac:dyDescent="0.2">
      <c r="A15511">
        <v>16510</v>
      </c>
      <c r="B15511" t="s">
        <v>15542</v>
      </c>
      <c r="C15511" t="s">
        <v>1342</v>
      </c>
      <c r="D15511" t="s">
        <v>12047</v>
      </c>
      <c r="E15511">
        <f>VLOOKUP(LEFT(B15511,LEN(B15511)-2),'Correction using CAD'!A:F,5,0)</f>
        <v>90.125</v>
      </c>
      <c r="F15511">
        <f>VLOOKUP(LEFT(B15511,LEN(B15511)-2),'Correction using CAD'!A:F,6,0)</f>
        <v>112.60000000000016</v>
      </c>
      <c r="G15511">
        <f>VLOOKUP(VALUE(RIGHT(B15511,2)),'XZ coord'!$T$144:$U$149,2,0)</f>
        <v>4.22</v>
      </c>
      <c r="H15511">
        <v>2.4</v>
      </c>
      <c r="I15511">
        <v>0.9</v>
      </c>
      <c r="J15511">
        <f>VLOOKUP(VALUE(RIGHT(B15511,2)),'XZ coord'!$T$144:$V$149,3,0)</f>
        <v>2.25</v>
      </c>
    </row>
    <row r="15512" spans="1:10" x14ac:dyDescent="0.2">
      <c r="A15512">
        <v>16511</v>
      </c>
      <c r="B15512" t="s">
        <v>15543</v>
      </c>
      <c r="C15512" t="s">
        <v>1339</v>
      </c>
      <c r="D15512" t="s">
        <v>12047</v>
      </c>
      <c r="E15512">
        <f>VLOOKUP(LEFT(B15512,LEN(B15512)-2),'Correction using CAD'!A:F,5,0)</f>
        <v>90.125</v>
      </c>
      <c r="F15512">
        <f>VLOOKUP(LEFT(B15512,LEN(B15512)-2),'Correction using CAD'!A:F,6,0)</f>
        <v>112.60000000000016</v>
      </c>
      <c r="G15512">
        <f>VLOOKUP(VALUE(RIGHT(B15512,2)),'XZ coord'!$T$144:$U$149,2,0)</f>
        <v>6.47</v>
      </c>
      <c r="H15512">
        <v>2.4</v>
      </c>
      <c r="I15512">
        <v>0.9</v>
      </c>
      <c r="J15512">
        <f>VLOOKUP(VALUE(RIGHT(B15512,2)),'XZ coord'!$T$144:$V$149,3,0)</f>
        <v>1.95</v>
      </c>
    </row>
    <row r="15513" spans="1:10" x14ac:dyDescent="0.2">
      <c r="A15513">
        <v>16512</v>
      </c>
      <c r="B15513" t="s">
        <v>15544</v>
      </c>
      <c r="C15513" t="s">
        <v>1339</v>
      </c>
      <c r="D15513" t="s">
        <v>12047</v>
      </c>
      <c r="E15513">
        <f>VLOOKUP(LEFT(B15513,LEN(B15513)-2),'Correction using CAD'!A:F,5,0)</f>
        <v>90.125</v>
      </c>
      <c r="F15513">
        <f>VLOOKUP(LEFT(B15513,LEN(B15513)-2),'Correction using CAD'!A:F,6,0)</f>
        <v>112.60000000000016</v>
      </c>
      <c r="G15513">
        <f>VLOOKUP(VALUE(RIGHT(B15513,2)),'XZ coord'!$T$144:$U$149,2,0)</f>
        <v>8.42</v>
      </c>
      <c r="H15513">
        <v>2.4</v>
      </c>
      <c r="I15513">
        <v>0.9</v>
      </c>
      <c r="J15513">
        <f>VLOOKUP(VALUE(RIGHT(B15513,2)),'XZ coord'!$T$144:$V$149,3,0)</f>
        <v>1.95</v>
      </c>
    </row>
    <row r="15514" spans="1:10" x14ac:dyDescent="0.2">
      <c r="A15514">
        <v>16513</v>
      </c>
      <c r="B15514" t="s">
        <v>15545</v>
      </c>
      <c r="C15514" t="s">
        <v>1342</v>
      </c>
      <c r="D15514" t="s">
        <v>12047</v>
      </c>
      <c r="E15514">
        <f>VLOOKUP(LEFT(B15514,LEN(B15514)-2),'Correction using CAD'!A:F,5,0)</f>
        <v>90.125</v>
      </c>
      <c r="F15514">
        <f>VLOOKUP(LEFT(B15514,LEN(B15514)-2),'Correction using CAD'!A:F,6,0)</f>
        <v>112.60000000000016</v>
      </c>
      <c r="G15514">
        <f>VLOOKUP(VALUE(RIGHT(B15514,2)),'XZ coord'!$T$144:$U$149,2,0)</f>
        <v>10.37</v>
      </c>
      <c r="H15514">
        <v>2.4</v>
      </c>
      <c r="I15514">
        <v>0.9</v>
      </c>
      <c r="J15514">
        <f>VLOOKUP(VALUE(RIGHT(B15514,2)),'XZ coord'!$T$144:$V$149,3,0)</f>
        <v>2.1</v>
      </c>
    </row>
    <row r="15515" spans="1:10" x14ac:dyDescent="0.2">
      <c r="A15515">
        <v>16514</v>
      </c>
      <c r="B15515" t="s">
        <v>15546</v>
      </c>
      <c r="C15515" t="s">
        <v>1339</v>
      </c>
      <c r="D15515" t="s">
        <v>12047</v>
      </c>
      <c r="E15515">
        <f>VLOOKUP(LEFT(B15515,LEN(B15515)-2),'Correction using CAD'!A:F,5,0)</f>
        <v>90.125</v>
      </c>
      <c r="F15515">
        <f>VLOOKUP(LEFT(B15515,LEN(B15515)-2),'Correction using CAD'!A:F,6,0)</f>
        <v>111.70000000000016</v>
      </c>
      <c r="G15515">
        <f>VLOOKUP(VALUE(RIGHT(B15515,2)),'XZ coord'!$T$144:$U$149,2,0)</f>
        <v>2.25</v>
      </c>
      <c r="H15515">
        <v>2.4</v>
      </c>
      <c r="I15515">
        <v>0.9</v>
      </c>
      <c r="J15515">
        <f>VLOOKUP(VALUE(RIGHT(B15515,2)),'XZ coord'!$T$144:$V$149,3,0)</f>
        <v>1.97</v>
      </c>
    </row>
    <row r="15516" spans="1:10" x14ac:dyDescent="0.2">
      <c r="A15516">
        <v>16515</v>
      </c>
      <c r="B15516" t="s">
        <v>15547</v>
      </c>
      <c r="C15516" t="s">
        <v>1342</v>
      </c>
      <c r="D15516" t="s">
        <v>12047</v>
      </c>
      <c r="E15516">
        <f>VLOOKUP(LEFT(B15516,LEN(B15516)-2),'Correction using CAD'!A:F,5,0)</f>
        <v>90.125</v>
      </c>
      <c r="F15516">
        <f>VLOOKUP(LEFT(B15516,LEN(B15516)-2),'Correction using CAD'!A:F,6,0)</f>
        <v>111.70000000000016</v>
      </c>
      <c r="G15516">
        <f>VLOOKUP(VALUE(RIGHT(B15516,2)),'XZ coord'!$T$144:$U$149,2,0)</f>
        <v>4.22</v>
      </c>
      <c r="H15516">
        <v>2.4</v>
      </c>
      <c r="I15516">
        <v>0.9</v>
      </c>
      <c r="J15516">
        <f>VLOOKUP(VALUE(RIGHT(B15516,2)),'XZ coord'!$T$144:$V$149,3,0)</f>
        <v>2.25</v>
      </c>
    </row>
    <row r="15517" spans="1:10" x14ac:dyDescent="0.2">
      <c r="A15517">
        <v>16516</v>
      </c>
      <c r="B15517" t="s">
        <v>15548</v>
      </c>
      <c r="C15517" t="s">
        <v>1339</v>
      </c>
      <c r="D15517" t="s">
        <v>12047</v>
      </c>
      <c r="E15517">
        <f>VLOOKUP(LEFT(B15517,LEN(B15517)-2),'Correction using CAD'!A:F,5,0)</f>
        <v>90.125</v>
      </c>
      <c r="F15517">
        <f>VLOOKUP(LEFT(B15517,LEN(B15517)-2),'Correction using CAD'!A:F,6,0)</f>
        <v>111.70000000000016</v>
      </c>
      <c r="G15517">
        <f>VLOOKUP(VALUE(RIGHT(B15517,2)),'XZ coord'!$T$144:$U$149,2,0)</f>
        <v>6.47</v>
      </c>
      <c r="H15517">
        <v>2.4</v>
      </c>
      <c r="I15517">
        <v>0.9</v>
      </c>
      <c r="J15517">
        <f>VLOOKUP(VALUE(RIGHT(B15517,2)),'XZ coord'!$T$144:$V$149,3,0)</f>
        <v>1.95</v>
      </c>
    </row>
    <row r="15518" spans="1:10" x14ac:dyDescent="0.2">
      <c r="A15518">
        <v>16517</v>
      </c>
      <c r="B15518" t="s">
        <v>15549</v>
      </c>
      <c r="C15518" t="s">
        <v>1339</v>
      </c>
      <c r="D15518" t="s">
        <v>12047</v>
      </c>
      <c r="E15518">
        <f>VLOOKUP(LEFT(B15518,LEN(B15518)-2),'Correction using CAD'!A:F,5,0)</f>
        <v>90.125</v>
      </c>
      <c r="F15518">
        <f>VLOOKUP(LEFT(B15518,LEN(B15518)-2),'Correction using CAD'!A:F,6,0)</f>
        <v>111.70000000000016</v>
      </c>
      <c r="G15518">
        <f>VLOOKUP(VALUE(RIGHT(B15518,2)),'XZ coord'!$T$144:$U$149,2,0)</f>
        <v>8.42</v>
      </c>
      <c r="H15518">
        <v>2.4</v>
      </c>
      <c r="I15518">
        <v>0.9</v>
      </c>
      <c r="J15518">
        <f>VLOOKUP(VALUE(RIGHT(B15518,2)),'XZ coord'!$T$144:$V$149,3,0)</f>
        <v>1.95</v>
      </c>
    </row>
    <row r="15519" spans="1:10" x14ac:dyDescent="0.2">
      <c r="A15519">
        <v>16518</v>
      </c>
      <c r="B15519" t="s">
        <v>15550</v>
      </c>
      <c r="C15519" t="s">
        <v>1339</v>
      </c>
      <c r="D15519" t="s">
        <v>12047</v>
      </c>
      <c r="E15519">
        <f>VLOOKUP(LEFT(B15519,LEN(B15519)-2),'Correction using CAD'!A:F,5,0)</f>
        <v>90.125</v>
      </c>
      <c r="F15519">
        <f>VLOOKUP(LEFT(B15519,LEN(B15519)-2),'Correction using CAD'!A:F,6,0)</f>
        <v>111.70000000000016</v>
      </c>
      <c r="G15519">
        <f>VLOOKUP(VALUE(RIGHT(B15519,2)),'XZ coord'!$T$144:$U$149,2,0)</f>
        <v>10.37</v>
      </c>
      <c r="H15519">
        <v>2.4</v>
      </c>
      <c r="I15519">
        <v>0.9</v>
      </c>
      <c r="J15519">
        <f>VLOOKUP(VALUE(RIGHT(B15519,2)),'XZ coord'!$T$144:$V$149,3,0)</f>
        <v>2.1</v>
      </c>
    </row>
    <row r="15520" spans="1:10" x14ac:dyDescent="0.2">
      <c r="A15520">
        <v>16519</v>
      </c>
      <c r="B15520" t="s">
        <v>15551</v>
      </c>
      <c r="C15520" t="s">
        <v>1339</v>
      </c>
      <c r="D15520" t="s">
        <v>12047</v>
      </c>
      <c r="E15520">
        <f>VLOOKUP(LEFT(B15520,LEN(B15520)-2),'Correction using CAD'!A:F,5,0)</f>
        <v>90.125</v>
      </c>
      <c r="F15520">
        <f>VLOOKUP(LEFT(B15520,LEN(B15520)-2),'Correction using CAD'!A:F,6,0)</f>
        <v>110.80000000000015</v>
      </c>
      <c r="G15520">
        <f>VLOOKUP(VALUE(RIGHT(B15520,2)),'XZ coord'!$T$144:$U$149,2,0)</f>
        <v>2.25</v>
      </c>
      <c r="H15520">
        <v>2.4</v>
      </c>
      <c r="I15520">
        <v>0.9</v>
      </c>
      <c r="J15520">
        <f>VLOOKUP(VALUE(RIGHT(B15520,2)),'XZ coord'!$T$144:$V$149,3,0)</f>
        <v>1.97</v>
      </c>
    </row>
    <row r="15521" spans="1:10" x14ac:dyDescent="0.2">
      <c r="A15521">
        <v>16520</v>
      </c>
      <c r="B15521" t="s">
        <v>15552</v>
      </c>
      <c r="C15521" t="s">
        <v>1342</v>
      </c>
      <c r="D15521" t="s">
        <v>12047</v>
      </c>
      <c r="E15521">
        <f>VLOOKUP(LEFT(B15521,LEN(B15521)-2),'Correction using CAD'!A:F,5,0)</f>
        <v>90.125</v>
      </c>
      <c r="F15521">
        <f>VLOOKUP(LEFT(B15521,LEN(B15521)-2),'Correction using CAD'!A:F,6,0)</f>
        <v>110.80000000000015</v>
      </c>
      <c r="G15521">
        <f>VLOOKUP(VALUE(RIGHT(B15521,2)),'XZ coord'!$T$144:$U$149,2,0)</f>
        <v>4.22</v>
      </c>
      <c r="H15521">
        <v>2.4</v>
      </c>
      <c r="I15521">
        <v>0.9</v>
      </c>
      <c r="J15521">
        <f>VLOOKUP(VALUE(RIGHT(B15521,2)),'XZ coord'!$T$144:$V$149,3,0)</f>
        <v>2.25</v>
      </c>
    </row>
    <row r="15522" spans="1:10" x14ac:dyDescent="0.2">
      <c r="A15522">
        <v>16521</v>
      </c>
      <c r="B15522" t="s">
        <v>15553</v>
      </c>
      <c r="C15522" t="s">
        <v>1339</v>
      </c>
      <c r="D15522" t="s">
        <v>12047</v>
      </c>
      <c r="E15522">
        <f>VLOOKUP(LEFT(B15522,LEN(B15522)-2),'Correction using CAD'!A:F,5,0)</f>
        <v>90.125</v>
      </c>
      <c r="F15522">
        <f>VLOOKUP(LEFT(B15522,LEN(B15522)-2),'Correction using CAD'!A:F,6,0)</f>
        <v>110.80000000000015</v>
      </c>
      <c r="G15522">
        <f>VLOOKUP(VALUE(RIGHT(B15522,2)),'XZ coord'!$T$144:$U$149,2,0)</f>
        <v>6.47</v>
      </c>
      <c r="H15522">
        <v>2.4</v>
      </c>
      <c r="I15522">
        <v>0.9</v>
      </c>
      <c r="J15522">
        <f>VLOOKUP(VALUE(RIGHT(B15522,2)),'XZ coord'!$T$144:$V$149,3,0)</f>
        <v>1.95</v>
      </c>
    </row>
    <row r="15523" spans="1:10" x14ac:dyDescent="0.2">
      <c r="A15523">
        <v>16522</v>
      </c>
      <c r="B15523" t="s">
        <v>15554</v>
      </c>
      <c r="C15523" t="s">
        <v>1339</v>
      </c>
      <c r="D15523" t="s">
        <v>12047</v>
      </c>
      <c r="E15523">
        <f>VLOOKUP(LEFT(B15523,LEN(B15523)-2),'Correction using CAD'!A:F,5,0)</f>
        <v>90.125</v>
      </c>
      <c r="F15523">
        <f>VLOOKUP(LEFT(B15523,LEN(B15523)-2),'Correction using CAD'!A:F,6,0)</f>
        <v>110.80000000000015</v>
      </c>
      <c r="G15523">
        <f>VLOOKUP(VALUE(RIGHT(B15523,2)),'XZ coord'!$T$144:$U$149,2,0)</f>
        <v>8.42</v>
      </c>
      <c r="H15523">
        <v>2.4</v>
      </c>
      <c r="I15523">
        <v>0.9</v>
      </c>
      <c r="J15523">
        <f>VLOOKUP(VALUE(RIGHT(B15523,2)),'XZ coord'!$T$144:$V$149,3,0)</f>
        <v>1.95</v>
      </c>
    </row>
    <row r="15524" spans="1:10" x14ac:dyDescent="0.2">
      <c r="A15524">
        <v>16523</v>
      </c>
      <c r="B15524" t="s">
        <v>15555</v>
      </c>
      <c r="C15524" t="s">
        <v>1339</v>
      </c>
      <c r="D15524" t="s">
        <v>12047</v>
      </c>
      <c r="E15524">
        <f>VLOOKUP(LEFT(B15524,LEN(B15524)-2),'Correction using CAD'!A:F,5,0)</f>
        <v>90.125</v>
      </c>
      <c r="F15524">
        <f>VLOOKUP(LEFT(B15524,LEN(B15524)-2),'Correction using CAD'!A:F,6,0)</f>
        <v>110.80000000000015</v>
      </c>
      <c r="G15524">
        <f>VLOOKUP(VALUE(RIGHT(B15524,2)),'XZ coord'!$T$144:$U$149,2,0)</f>
        <v>10.37</v>
      </c>
      <c r="H15524">
        <v>2.4</v>
      </c>
      <c r="I15524">
        <v>0.9</v>
      </c>
      <c r="J15524">
        <f>VLOOKUP(VALUE(RIGHT(B15524,2)),'XZ coord'!$T$144:$V$149,3,0)</f>
        <v>2.1</v>
      </c>
    </row>
    <row r="15525" spans="1:10" x14ac:dyDescent="0.2">
      <c r="A15525">
        <v>16524</v>
      </c>
      <c r="B15525" t="s">
        <v>15556</v>
      </c>
      <c r="C15525" t="s">
        <v>1339</v>
      </c>
      <c r="D15525" t="s">
        <v>12047</v>
      </c>
      <c r="E15525">
        <f>VLOOKUP(LEFT(B15525,LEN(B15525)-2),'Correction using CAD'!A:F,5,0)</f>
        <v>96.2</v>
      </c>
      <c r="F15525">
        <f>VLOOKUP(LEFT(B15525,LEN(B15525)-2),'Correction using CAD'!A:F,6,0)</f>
        <v>113.50000000000017</v>
      </c>
      <c r="G15525">
        <f>VLOOKUP(VALUE(RIGHT(B15525,2)),'XZ coord'!$T$144:$U$149,2,0)</f>
        <v>2.25</v>
      </c>
      <c r="H15525">
        <v>2.4</v>
      </c>
      <c r="I15525">
        <v>0.9</v>
      </c>
      <c r="J15525">
        <f>VLOOKUP(VALUE(RIGHT(B15525,2)),'XZ coord'!$T$144:$V$149,3,0)</f>
        <v>1.97</v>
      </c>
    </row>
    <row r="15526" spans="1:10" x14ac:dyDescent="0.2">
      <c r="A15526">
        <v>16525</v>
      </c>
      <c r="B15526" t="s">
        <v>15557</v>
      </c>
      <c r="C15526" t="s">
        <v>1342</v>
      </c>
      <c r="D15526" t="s">
        <v>12047</v>
      </c>
      <c r="E15526">
        <f>VLOOKUP(LEFT(B15526,LEN(B15526)-2),'Correction using CAD'!A:F,5,0)</f>
        <v>96.2</v>
      </c>
      <c r="F15526">
        <f>VLOOKUP(LEFT(B15526,LEN(B15526)-2),'Correction using CAD'!A:F,6,0)</f>
        <v>113.50000000000017</v>
      </c>
      <c r="G15526">
        <f>VLOOKUP(VALUE(RIGHT(B15526,2)),'XZ coord'!$T$144:$U$149,2,0)</f>
        <v>4.22</v>
      </c>
      <c r="H15526">
        <v>2.4</v>
      </c>
      <c r="I15526">
        <v>0.9</v>
      </c>
      <c r="J15526">
        <f>VLOOKUP(VALUE(RIGHT(B15526,2)),'XZ coord'!$T$144:$V$149,3,0)</f>
        <v>2.25</v>
      </c>
    </row>
    <row r="15527" spans="1:10" x14ac:dyDescent="0.2">
      <c r="A15527">
        <v>16526</v>
      </c>
      <c r="B15527" t="s">
        <v>15558</v>
      </c>
      <c r="C15527" t="s">
        <v>1339</v>
      </c>
      <c r="D15527" t="s">
        <v>12047</v>
      </c>
      <c r="E15527">
        <f>VLOOKUP(LEFT(B15527,LEN(B15527)-2),'Correction using CAD'!A:F,5,0)</f>
        <v>96.2</v>
      </c>
      <c r="F15527">
        <f>VLOOKUP(LEFT(B15527,LEN(B15527)-2),'Correction using CAD'!A:F,6,0)</f>
        <v>113.50000000000017</v>
      </c>
      <c r="G15527">
        <f>VLOOKUP(VALUE(RIGHT(B15527,2)),'XZ coord'!$T$144:$U$149,2,0)</f>
        <v>6.47</v>
      </c>
      <c r="H15527">
        <v>2.4</v>
      </c>
      <c r="I15527">
        <v>0.9</v>
      </c>
      <c r="J15527">
        <f>VLOOKUP(VALUE(RIGHT(B15527,2)),'XZ coord'!$T$144:$V$149,3,0)</f>
        <v>1.95</v>
      </c>
    </row>
    <row r="15528" spans="1:10" x14ac:dyDescent="0.2">
      <c r="A15528">
        <v>16527</v>
      </c>
      <c r="B15528" t="s">
        <v>15559</v>
      </c>
      <c r="C15528" t="s">
        <v>1339</v>
      </c>
      <c r="D15528" t="s">
        <v>12047</v>
      </c>
      <c r="E15528">
        <f>VLOOKUP(LEFT(B15528,LEN(B15528)-2),'Correction using CAD'!A:F,5,0)</f>
        <v>96.2</v>
      </c>
      <c r="F15528">
        <f>VLOOKUP(LEFT(B15528,LEN(B15528)-2),'Correction using CAD'!A:F,6,0)</f>
        <v>113.50000000000017</v>
      </c>
      <c r="G15528">
        <f>VLOOKUP(VALUE(RIGHT(B15528,2)),'XZ coord'!$T$144:$U$149,2,0)</f>
        <v>8.42</v>
      </c>
      <c r="H15528">
        <v>2.4</v>
      </c>
      <c r="I15528">
        <v>0.9</v>
      </c>
      <c r="J15528">
        <f>VLOOKUP(VALUE(RIGHT(B15528,2)),'XZ coord'!$T$144:$V$149,3,0)</f>
        <v>1.95</v>
      </c>
    </row>
    <row r="15529" spans="1:10" x14ac:dyDescent="0.2">
      <c r="A15529">
        <v>16528</v>
      </c>
      <c r="B15529" t="s">
        <v>15560</v>
      </c>
      <c r="C15529" t="s">
        <v>1339</v>
      </c>
      <c r="D15529" t="s">
        <v>12047</v>
      </c>
      <c r="E15529">
        <f>VLOOKUP(LEFT(B15529,LEN(B15529)-2),'Correction using CAD'!A:F,5,0)</f>
        <v>96.2</v>
      </c>
      <c r="F15529">
        <f>VLOOKUP(LEFT(B15529,LEN(B15529)-2),'Correction using CAD'!A:F,6,0)</f>
        <v>113.50000000000017</v>
      </c>
      <c r="G15529">
        <f>VLOOKUP(VALUE(RIGHT(B15529,2)),'XZ coord'!$T$144:$U$149,2,0)</f>
        <v>10.37</v>
      </c>
      <c r="H15529">
        <v>2.4</v>
      </c>
      <c r="I15529">
        <v>0.9</v>
      </c>
      <c r="J15529">
        <f>VLOOKUP(VALUE(RIGHT(B15529,2)),'XZ coord'!$T$144:$V$149,3,0)</f>
        <v>2.1</v>
      </c>
    </row>
    <row r="15530" spans="1:10" x14ac:dyDescent="0.2">
      <c r="A15530">
        <v>16529</v>
      </c>
      <c r="B15530" t="s">
        <v>15561</v>
      </c>
      <c r="C15530" t="s">
        <v>1339</v>
      </c>
      <c r="D15530" t="s">
        <v>12047</v>
      </c>
      <c r="E15530">
        <f>VLOOKUP(LEFT(B15530,LEN(B15530)-2),'Correction using CAD'!A:F,5,0)</f>
        <v>96.2</v>
      </c>
      <c r="F15530">
        <f>VLOOKUP(LEFT(B15530,LEN(B15530)-2),'Correction using CAD'!A:F,6,0)</f>
        <v>112.60000000000016</v>
      </c>
      <c r="G15530">
        <f>VLOOKUP(VALUE(RIGHT(B15530,2)),'XZ coord'!$T$144:$U$149,2,0)</f>
        <v>2.25</v>
      </c>
      <c r="H15530">
        <v>2.4</v>
      </c>
      <c r="I15530">
        <v>0.9</v>
      </c>
      <c r="J15530">
        <f>VLOOKUP(VALUE(RIGHT(B15530,2)),'XZ coord'!$T$144:$V$149,3,0)</f>
        <v>1.97</v>
      </c>
    </row>
    <row r="15531" spans="1:10" x14ac:dyDescent="0.2">
      <c r="A15531">
        <v>16530</v>
      </c>
      <c r="B15531" t="s">
        <v>15562</v>
      </c>
      <c r="C15531" t="s">
        <v>1342</v>
      </c>
      <c r="D15531" t="s">
        <v>12047</v>
      </c>
      <c r="E15531">
        <f>VLOOKUP(LEFT(B15531,LEN(B15531)-2),'Correction using CAD'!A:F,5,0)</f>
        <v>96.2</v>
      </c>
      <c r="F15531">
        <f>VLOOKUP(LEFT(B15531,LEN(B15531)-2),'Correction using CAD'!A:F,6,0)</f>
        <v>112.60000000000016</v>
      </c>
      <c r="G15531">
        <f>VLOOKUP(VALUE(RIGHT(B15531,2)),'XZ coord'!$T$144:$U$149,2,0)</f>
        <v>4.22</v>
      </c>
      <c r="H15531">
        <v>2.4</v>
      </c>
      <c r="I15531">
        <v>0.9</v>
      </c>
      <c r="J15531">
        <f>VLOOKUP(VALUE(RIGHT(B15531,2)),'XZ coord'!$T$144:$V$149,3,0)</f>
        <v>2.25</v>
      </c>
    </row>
    <row r="15532" spans="1:10" x14ac:dyDescent="0.2">
      <c r="A15532">
        <v>16531</v>
      </c>
      <c r="B15532" t="s">
        <v>15563</v>
      </c>
      <c r="C15532" t="s">
        <v>1339</v>
      </c>
      <c r="D15532" t="s">
        <v>12047</v>
      </c>
      <c r="E15532">
        <f>VLOOKUP(LEFT(B15532,LEN(B15532)-2),'Correction using CAD'!A:F,5,0)</f>
        <v>96.2</v>
      </c>
      <c r="F15532">
        <f>VLOOKUP(LEFT(B15532,LEN(B15532)-2),'Correction using CAD'!A:F,6,0)</f>
        <v>112.60000000000016</v>
      </c>
      <c r="G15532">
        <f>VLOOKUP(VALUE(RIGHT(B15532,2)),'XZ coord'!$T$144:$U$149,2,0)</f>
        <v>6.47</v>
      </c>
      <c r="H15532">
        <v>2.4</v>
      </c>
      <c r="I15532">
        <v>0.9</v>
      </c>
      <c r="J15532">
        <f>VLOOKUP(VALUE(RIGHT(B15532,2)),'XZ coord'!$T$144:$V$149,3,0)</f>
        <v>1.95</v>
      </c>
    </row>
    <row r="15533" spans="1:10" x14ac:dyDescent="0.2">
      <c r="A15533">
        <v>16532</v>
      </c>
      <c r="B15533" t="s">
        <v>15564</v>
      </c>
      <c r="C15533" t="s">
        <v>1339</v>
      </c>
      <c r="D15533" t="s">
        <v>12047</v>
      </c>
      <c r="E15533">
        <f>VLOOKUP(LEFT(B15533,LEN(B15533)-2),'Correction using CAD'!A:F,5,0)</f>
        <v>96.2</v>
      </c>
      <c r="F15533">
        <f>VLOOKUP(LEFT(B15533,LEN(B15533)-2),'Correction using CAD'!A:F,6,0)</f>
        <v>112.60000000000016</v>
      </c>
      <c r="G15533">
        <f>VLOOKUP(VALUE(RIGHT(B15533,2)),'XZ coord'!$T$144:$U$149,2,0)</f>
        <v>8.42</v>
      </c>
      <c r="H15533">
        <v>2.4</v>
      </c>
      <c r="I15533">
        <v>0.9</v>
      </c>
      <c r="J15533">
        <f>VLOOKUP(VALUE(RIGHT(B15533,2)),'XZ coord'!$T$144:$V$149,3,0)</f>
        <v>1.95</v>
      </c>
    </row>
    <row r="15534" spans="1:10" x14ac:dyDescent="0.2">
      <c r="A15534">
        <v>16533</v>
      </c>
      <c r="B15534" t="s">
        <v>15565</v>
      </c>
      <c r="C15534" t="s">
        <v>1339</v>
      </c>
      <c r="D15534" t="s">
        <v>12047</v>
      </c>
      <c r="E15534">
        <f>VLOOKUP(LEFT(B15534,LEN(B15534)-2),'Correction using CAD'!A:F,5,0)</f>
        <v>96.2</v>
      </c>
      <c r="F15534">
        <f>VLOOKUP(LEFT(B15534,LEN(B15534)-2),'Correction using CAD'!A:F,6,0)</f>
        <v>112.60000000000016</v>
      </c>
      <c r="G15534">
        <f>VLOOKUP(VALUE(RIGHT(B15534,2)),'XZ coord'!$T$144:$U$149,2,0)</f>
        <v>10.37</v>
      </c>
      <c r="H15534">
        <v>2.4</v>
      </c>
      <c r="I15534">
        <v>0.9</v>
      </c>
      <c r="J15534">
        <f>VLOOKUP(VALUE(RIGHT(B15534,2)),'XZ coord'!$T$144:$V$149,3,0)</f>
        <v>2.1</v>
      </c>
    </row>
    <row r="15535" spans="1:10" x14ac:dyDescent="0.2">
      <c r="A15535">
        <v>16534</v>
      </c>
      <c r="B15535" t="s">
        <v>15566</v>
      </c>
      <c r="C15535" t="s">
        <v>1339</v>
      </c>
      <c r="D15535" t="s">
        <v>12047</v>
      </c>
      <c r="E15535">
        <f>VLOOKUP(LEFT(B15535,LEN(B15535)-2),'Correction using CAD'!A:F,5,0)</f>
        <v>96.2</v>
      </c>
      <c r="F15535">
        <f>VLOOKUP(LEFT(B15535,LEN(B15535)-2),'Correction using CAD'!A:F,6,0)</f>
        <v>111.70000000000016</v>
      </c>
      <c r="G15535">
        <f>VLOOKUP(VALUE(RIGHT(B15535,2)),'XZ coord'!$T$144:$U$149,2,0)</f>
        <v>2.25</v>
      </c>
      <c r="H15535">
        <v>2.4</v>
      </c>
      <c r="I15535">
        <v>0.9</v>
      </c>
      <c r="J15535">
        <f>VLOOKUP(VALUE(RIGHT(B15535,2)),'XZ coord'!$T$144:$V$149,3,0)</f>
        <v>1.97</v>
      </c>
    </row>
    <row r="15536" spans="1:10" x14ac:dyDescent="0.2">
      <c r="A15536">
        <v>16535</v>
      </c>
      <c r="B15536" t="s">
        <v>15567</v>
      </c>
      <c r="C15536" t="s">
        <v>1342</v>
      </c>
      <c r="D15536" t="s">
        <v>12047</v>
      </c>
      <c r="E15536">
        <f>VLOOKUP(LEFT(B15536,LEN(B15536)-2),'Correction using CAD'!A:F,5,0)</f>
        <v>96.2</v>
      </c>
      <c r="F15536">
        <f>VLOOKUP(LEFT(B15536,LEN(B15536)-2),'Correction using CAD'!A:F,6,0)</f>
        <v>111.70000000000016</v>
      </c>
      <c r="G15536">
        <f>VLOOKUP(VALUE(RIGHT(B15536,2)),'XZ coord'!$T$144:$U$149,2,0)</f>
        <v>4.22</v>
      </c>
      <c r="H15536">
        <v>2.4</v>
      </c>
      <c r="I15536">
        <v>0.9</v>
      </c>
      <c r="J15536">
        <f>VLOOKUP(VALUE(RIGHT(B15536,2)),'XZ coord'!$T$144:$V$149,3,0)</f>
        <v>2.25</v>
      </c>
    </row>
    <row r="15537" spans="1:10" x14ac:dyDescent="0.2">
      <c r="A15537">
        <v>16536</v>
      </c>
      <c r="B15537" t="s">
        <v>15568</v>
      </c>
      <c r="C15537" t="s">
        <v>1339</v>
      </c>
      <c r="D15537" t="s">
        <v>12047</v>
      </c>
      <c r="E15537">
        <f>VLOOKUP(LEFT(B15537,LEN(B15537)-2),'Correction using CAD'!A:F,5,0)</f>
        <v>96.2</v>
      </c>
      <c r="F15537">
        <f>VLOOKUP(LEFT(B15537,LEN(B15537)-2),'Correction using CAD'!A:F,6,0)</f>
        <v>111.70000000000016</v>
      </c>
      <c r="G15537">
        <f>VLOOKUP(VALUE(RIGHT(B15537,2)),'XZ coord'!$T$144:$U$149,2,0)</f>
        <v>6.47</v>
      </c>
      <c r="H15537">
        <v>2.4</v>
      </c>
      <c r="I15537">
        <v>0.9</v>
      </c>
      <c r="J15537">
        <f>VLOOKUP(VALUE(RIGHT(B15537,2)),'XZ coord'!$T$144:$V$149,3,0)</f>
        <v>1.95</v>
      </c>
    </row>
    <row r="15538" spans="1:10" x14ac:dyDescent="0.2">
      <c r="A15538">
        <v>16537</v>
      </c>
      <c r="B15538" t="s">
        <v>15569</v>
      </c>
      <c r="C15538" t="s">
        <v>1339</v>
      </c>
      <c r="D15538" t="s">
        <v>12047</v>
      </c>
      <c r="E15538">
        <f>VLOOKUP(LEFT(B15538,LEN(B15538)-2),'Correction using CAD'!A:F,5,0)</f>
        <v>96.2</v>
      </c>
      <c r="F15538">
        <f>VLOOKUP(LEFT(B15538,LEN(B15538)-2),'Correction using CAD'!A:F,6,0)</f>
        <v>111.70000000000016</v>
      </c>
      <c r="G15538">
        <f>VLOOKUP(VALUE(RIGHT(B15538,2)),'XZ coord'!$T$144:$U$149,2,0)</f>
        <v>8.42</v>
      </c>
      <c r="H15538">
        <v>2.4</v>
      </c>
      <c r="I15538">
        <v>0.9</v>
      </c>
      <c r="J15538">
        <f>VLOOKUP(VALUE(RIGHT(B15538,2)),'XZ coord'!$T$144:$V$149,3,0)</f>
        <v>1.95</v>
      </c>
    </row>
    <row r="15539" spans="1:10" x14ac:dyDescent="0.2">
      <c r="A15539">
        <v>16538</v>
      </c>
      <c r="B15539" t="s">
        <v>15570</v>
      </c>
      <c r="C15539" t="s">
        <v>1339</v>
      </c>
      <c r="D15539" t="s">
        <v>12047</v>
      </c>
      <c r="E15539">
        <f>VLOOKUP(LEFT(B15539,LEN(B15539)-2),'Correction using CAD'!A:F,5,0)</f>
        <v>96.2</v>
      </c>
      <c r="F15539">
        <f>VLOOKUP(LEFT(B15539,LEN(B15539)-2),'Correction using CAD'!A:F,6,0)</f>
        <v>111.70000000000016</v>
      </c>
      <c r="G15539">
        <f>VLOOKUP(VALUE(RIGHT(B15539,2)),'XZ coord'!$T$144:$U$149,2,0)</f>
        <v>10.37</v>
      </c>
      <c r="H15539">
        <v>2.4</v>
      </c>
      <c r="I15539">
        <v>0.9</v>
      </c>
      <c r="J15539">
        <f>VLOOKUP(VALUE(RIGHT(B15539,2)),'XZ coord'!$T$144:$V$149,3,0)</f>
        <v>2.1</v>
      </c>
    </row>
    <row r="15540" spans="1:10" x14ac:dyDescent="0.2">
      <c r="A15540">
        <v>16539</v>
      </c>
      <c r="B15540" t="s">
        <v>15571</v>
      </c>
      <c r="C15540" t="s">
        <v>1339</v>
      </c>
      <c r="D15540" t="s">
        <v>12047</v>
      </c>
      <c r="E15540">
        <f>VLOOKUP(LEFT(B15540,LEN(B15540)-2),'Correction using CAD'!A:F,5,0)</f>
        <v>96.2</v>
      </c>
      <c r="F15540">
        <f>VLOOKUP(LEFT(B15540,LEN(B15540)-2),'Correction using CAD'!A:F,6,0)</f>
        <v>110.80000000000015</v>
      </c>
      <c r="G15540">
        <f>VLOOKUP(VALUE(RIGHT(B15540,2)),'XZ coord'!$T$144:$U$149,2,0)</f>
        <v>2.25</v>
      </c>
      <c r="H15540">
        <v>2.4</v>
      </c>
      <c r="I15540">
        <v>0.9</v>
      </c>
      <c r="J15540">
        <f>VLOOKUP(VALUE(RIGHT(B15540,2)),'XZ coord'!$T$144:$V$149,3,0)</f>
        <v>1.97</v>
      </c>
    </row>
    <row r="15541" spans="1:10" x14ac:dyDescent="0.2">
      <c r="A15541">
        <v>16540</v>
      </c>
      <c r="B15541" t="s">
        <v>15572</v>
      </c>
      <c r="C15541" t="s">
        <v>1342</v>
      </c>
      <c r="D15541" t="s">
        <v>12047</v>
      </c>
      <c r="E15541">
        <f>VLOOKUP(LEFT(B15541,LEN(B15541)-2),'Correction using CAD'!A:F,5,0)</f>
        <v>96.2</v>
      </c>
      <c r="F15541">
        <f>VLOOKUP(LEFT(B15541,LEN(B15541)-2),'Correction using CAD'!A:F,6,0)</f>
        <v>110.80000000000015</v>
      </c>
      <c r="G15541">
        <f>VLOOKUP(VALUE(RIGHT(B15541,2)),'XZ coord'!$T$144:$U$149,2,0)</f>
        <v>4.22</v>
      </c>
      <c r="H15541">
        <v>2.4</v>
      </c>
      <c r="I15541">
        <v>0.9</v>
      </c>
      <c r="J15541">
        <f>VLOOKUP(VALUE(RIGHT(B15541,2)),'XZ coord'!$T$144:$V$149,3,0)</f>
        <v>2.25</v>
      </c>
    </row>
    <row r="15542" spans="1:10" x14ac:dyDescent="0.2">
      <c r="A15542">
        <v>16541</v>
      </c>
      <c r="B15542" t="s">
        <v>15573</v>
      </c>
      <c r="C15542" t="s">
        <v>1339</v>
      </c>
      <c r="D15542" t="s">
        <v>12047</v>
      </c>
      <c r="E15542">
        <f>VLOOKUP(LEFT(B15542,LEN(B15542)-2),'Correction using CAD'!A:F,5,0)</f>
        <v>96.2</v>
      </c>
      <c r="F15542">
        <f>VLOOKUP(LEFT(B15542,LEN(B15542)-2),'Correction using CAD'!A:F,6,0)</f>
        <v>110.80000000000015</v>
      </c>
      <c r="G15542">
        <f>VLOOKUP(VALUE(RIGHT(B15542,2)),'XZ coord'!$T$144:$U$149,2,0)</f>
        <v>6.47</v>
      </c>
      <c r="H15542">
        <v>2.4</v>
      </c>
      <c r="I15542">
        <v>0.9</v>
      </c>
      <c r="J15542">
        <f>VLOOKUP(VALUE(RIGHT(B15542,2)),'XZ coord'!$T$144:$V$149,3,0)</f>
        <v>1.95</v>
      </c>
    </row>
    <row r="15543" spans="1:10" x14ac:dyDescent="0.2">
      <c r="A15543">
        <v>16542</v>
      </c>
      <c r="B15543" t="s">
        <v>15574</v>
      </c>
      <c r="C15543" t="s">
        <v>1339</v>
      </c>
      <c r="D15543" t="s">
        <v>12047</v>
      </c>
      <c r="E15543">
        <f>VLOOKUP(LEFT(B15543,LEN(B15543)-2),'Correction using CAD'!A:F,5,0)</f>
        <v>96.2</v>
      </c>
      <c r="F15543">
        <f>VLOOKUP(LEFT(B15543,LEN(B15543)-2),'Correction using CAD'!A:F,6,0)</f>
        <v>110.80000000000015</v>
      </c>
      <c r="G15543">
        <f>VLOOKUP(VALUE(RIGHT(B15543,2)),'XZ coord'!$T$144:$U$149,2,0)</f>
        <v>8.42</v>
      </c>
      <c r="H15543">
        <v>2.4</v>
      </c>
      <c r="I15543">
        <v>0.9</v>
      </c>
      <c r="J15543">
        <f>VLOOKUP(VALUE(RIGHT(B15543,2)),'XZ coord'!$T$144:$V$149,3,0)</f>
        <v>1.95</v>
      </c>
    </row>
    <row r="15544" spans="1:10" x14ac:dyDescent="0.2">
      <c r="A15544">
        <v>16543</v>
      </c>
      <c r="B15544" t="s">
        <v>15575</v>
      </c>
      <c r="C15544" t="s">
        <v>1339</v>
      </c>
      <c r="D15544" t="s">
        <v>12047</v>
      </c>
      <c r="E15544">
        <f>VLOOKUP(LEFT(B15544,LEN(B15544)-2),'Correction using CAD'!A:F,5,0)</f>
        <v>96.2</v>
      </c>
      <c r="F15544">
        <f>VLOOKUP(LEFT(B15544,LEN(B15544)-2),'Correction using CAD'!A:F,6,0)</f>
        <v>110.80000000000015</v>
      </c>
      <c r="G15544">
        <f>VLOOKUP(VALUE(RIGHT(B15544,2)),'XZ coord'!$T$144:$U$149,2,0)</f>
        <v>10.37</v>
      </c>
      <c r="H15544">
        <v>2.4</v>
      </c>
      <c r="I15544">
        <v>0.9</v>
      </c>
      <c r="J15544">
        <f>VLOOKUP(VALUE(RIGHT(B15544,2)),'XZ coord'!$T$144:$V$149,3,0)</f>
        <v>2.1</v>
      </c>
    </row>
    <row r="15545" spans="1:10" x14ac:dyDescent="0.2">
      <c r="A15545">
        <v>16544</v>
      </c>
      <c r="B15545" t="s">
        <v>15576</v>
      </c>
      <c r="C15545" t="s">
        <v>1339</v>
      </c>
      <c r="D15545" t="s">
        <v>12047</v>
      </c>
      <c r="E15545">
        <f>VLOOKUP(LEFT(B15545,LEN(B15545)-2),'Correction using CAD'!A:F,5,0)</f>
        <v>90.125</v>
      </c>
      <c r="F15545">
        <f>VLOOKUP(LEFT(B15545,LEN(B15545)-2),'Correction using CAD'!A:F,6,0)</f>
        <v>109.90000000000015</v>
      </c>
      <c r="G15545">
        <f>VLOOKUP(VALUE(RIGHT(B15545,2)),'XZ coord'!$T$144:$U$149,2,0)</f>
        <v>6.47</v>
      </c>
      <c r="H15545">
        <v>2.4</v>
      </c>
      <c r="I15545">
        <v>0.9</v>
      </c>
      <c r="J15545">
        <f>VLOOKUP(VALUE(RIGHT(B15545,2)),'XZ coord'!$T$144:$V$149,3,0)</f>
        <v>1.95</v>
      </c>
    </row>
    <row r="15546" spans="1:10" x14ac:dyDescent="0.2">
      <c r="A15546">
        <v>16545</v>
      </c>
      <c r="B15546" t="s">
        <v>15577</v>
      </c>
      <c r="C15546" t="s">
        <v>1339</v>
      </c>
      <c r="D15546" t="s">
        <v>12047</v>
      </c>
      <c r="E15546">
        <f>VLOOKUP(LEFT(B15546,LEN(B15546)-2),'Correction using CAD'!A:F,5,0)</f>
        <v>90.125</v>
      </c>
      <c r="F15546">
        <f>VLOOKUP(LEFT(B15546,LEN(B15546)-2),'Correction using CAD'!A:F,6,0)</f>
        <v>109.90000000000015</v>
      </c>
      <c r="G15546">
        <f>VLOOKUP(VALUE(RIGHT(B15546,2)),'XZ coord'!$T$144:$U$149,2,0)</f>
        <v>8.42</v>
      </c>
      <c r="H15546">
        <v>2.4</v>
      </c>
      <c r="I15546">
        <v>0.9</v>
      </c>
      <c r="J15546">
        <f>VLOOKUP(VALUE(RIGHT(B15546,2)),'XZ coord'!$T$144:$V$149,3,0)</f>
        <v>1.95</v>
      </c>
    </row>
    <row r="15547" spans="1:10" x14ac:dyDescent="0.2">
      <c r="A15547">
        <v>16546</v>
      </c>
      <c r="B15547" t="s">
        <v>15578</v>
      </c>
      <c r="C15547" t="s">
        <v>1342</v>
      </c>
      <c r="D15547" t="s">
        <v>12047</v>
      </c>
      <c r="E15547">
        <f>VLOOKUP(LEFT(B15547,LEN(B15547)-2),'Correction using CAD'!A:F,5,0)</f>
        <v>90.125</v>
      </c>
      <c r="F15547">
        <f>VLOOKUP(LEFT(B15547,LEN(B15547)-2),'Correction using CAD'!A:F,6,0)</f>
        <v>109.90000000000015</v>
      </c>
      <c r="G15547">
        <f>VLOOKUP(VALUE(RIGHT(B15547,2)),'XZ coord'!$T$144:$U$149,2,0)</f>
        <v>10.37</v>
      </c>
      <c r="H15547">
        <v>2.4</v>
      </c>
      <c r="I15547">
        <v>0.9</v>
      </c>
      <c r="J15547">
        <f>VLOOKUP(VALUE(RIGHT(B15547,2)),'XZ coord'!$T$144:$V$149,3,0)</f>
        <v>2.1</v>
      </c>
    </row>
    <row r="15548" spans="1:10" x14ac:dyDescent="0.2">
      <c r="A15548">
        <v>16547</v>
      </c>
      <c r="B15548" t="s">
        <v>15579</v>
      </c>
      <c r="C15548" t="s">
        <v>1339</v>
      </c>
      <c r="D15548" t="s">
        <v>12047</v>
      </c>
      <c r="E15548">
        <f>VLOOKUP(LEFT(B15548,LEN(B15548)-2),'Correction using CAD'!A:F,5,0)</f>
        <v>90.125</v>
      </c>
      <c r="F15548">
        <f>VLOOKUP(LEFT(B15548,LEN(B15548)-2),'Correction using CAD'!A:F,6,0)</f>
        <v>109.00000000000014</v>
      </c>
      <c r="G15548">
        <f>VLOOKUP(VALUE(RIGHT(B15548,2)),'XZ coord'!$T$144:$U$149,2,0)</f>
        <v>6.47</v>
      </c>
      <c r="H15548">
        <v>2.4</v>
      </c>
      <c r="I15548">
        <v>0.9</v>
      </c>
      <c r="J15548">
        <f>VLOOKUP(VALUE(RIGHT(B15548,2)),'XZ coord'!$T$144:$V$149,3,0)</f>
        <v>1.95</v>
      </c>
    </row>
    <row r="15549" spans="1:10" x14ac:dyDescent="0.2">
      <c r="A15549">
        <v>16548</v>
      </c>
      <c r="B15549" t="s">
        <v>15580</v>
      </c>
      <c r="C15549" t="s">
        <v>1339</v>
      </c>
      <c r="D15549" t="s">
        <v>12047</v>
      </c>
      <c r="E15549">
        <f>VLOOKUP(LEFT(B15549,LEN(B15549)-2),'Correction using CAD'!A:F,5,0)</f>
        <v>90.125</v>
      </c>
      <c r="F15549">
        <f>VLOOKUP(LEFT(B15549,LEN(B15549)-2),'Correction using CAD'!A:F,6,0)</f>
        <v>109.00000000000014</v>
      </c>
      <c r="G15549">
        <f>VLOOKUP(VALUE(RIGHT(B15549,2)),'XZ coord'!$T$144:$U$149,2,0)</f>
        <v>8.42</v>
      </c>
      <c r="H15549">
        <v>2.4</v>
      </c>
      <c r="I15549">
        <v>0.9</v>
      </c>
      <c r="J15549">
        <f>VLOOKUP(VALUE(RIGHT(B15549,2)),'XZ coord'!$T$144:$V$149,3,0)</f>
        <v>1.95</v>
      </c>
    </row>
    <row r="15550" spans="1:10" x14ac:dyDescent="0.2">
      <c r="A15550">
        <v>16549</v>
      </c>
      <c r="B15550" t="s">
        <v>15581</v>
      </c>
      <c r="C15550" t="s">
        <v>1342</v>
      </c>
      <c r="D15550" t="s">
        <v>12047</v>
      </c>
      <c r="E15550">
        <f>VLOOKUP(LEFT(B15550,LEN(B15550)-2),'Correction using CAD'!A:F,5,0)</f>
        <v>90.125</v>
      </c>
      <c r="F15550">
        <f>VLOOKUP(LEFT(B15550,LEN(B15550)-2),'Correction using CAD'!A:F,6,0)</f>
        <v>109.00000000000014</v>
      </c>
      <c r="G15550">
        <f>VLOOKUP(VALUE(RIGHT(B15550,2)),'XZ coord'!$T$144:$U$149,2,0)</f>
        <v>10.37</v>
      </c>
      <c r="H15550">
        <v>2.4</v>
      </c>
      <c r="I15550">
        <v>0.9</v>
      </c>
      <c r="J15550">
        <f>VLOOKUP(VALUE(RIGHT(B15550,2)),'XZ coord'!$T$144:$V$149,3,0)</f>
        <v>2.1</v>
      </c>
    </row>
    <row r="15551" spans="1:10" x14ac:dyDescent="0.2">
      <c r="A15551">
        <v>16550</v>
      </c>
      <c r="B15551" t="s">
        <v>15582</v>
      </c>
      <c r="C15551" t="s">
        <v>1339</v>
      </c>
      <c r="D15551" t="s">
        <v>12047</v>
      </c>
      <c r="E15551">
        <f>VLOOKUP(LEFT(B15551,LEN(B15551)-2),'Correction using CAD'!A:F,5,0)</f>
        <v>90.125</v>
      </c>
      <c r="F15551">
        <f>VLOOKUP(LEFT(B15551,LEN(B15551)-2),'Correction using CAD'!A:F,6,0)</f>
        <v>108.10000000000014</v>
      </c>
      <c r="G15551">
        <f>VLOOKUP(VALUE(RIGHT(B15551,2)),'XZ coord'!$T$144:$U$149,2,0)</f>
        <v>6.47</v>
      </c>
      <c r="H15551">
        <v>2.4</v>
      </c>
      <c r="I15551">
        <v>0.9</v>
      </c>
      <c r="J15551">
        <f>VLOOKUP(VALUE(RIGHT(B15551,2)),'XZ coord'!$T$144:$V$149,3,0)</f>
        <v>1.95</v>
      </c>
    </row>
    <row r="15552" spans="1:10" x14ac:dyDescent="0.2">
      <c r="A15552">
        <v>16551</v>
      </c>
      <c r="B15552" t="s">
        <v>15583</v>
      </c>
      <c r="C15552" t="s">
        <v>1339</v>
      </c>
      <c r="D15552" t="s">
        <v>12047</v>
      </c>
      <c r="E15552">
        <f>VLOOKUP(LEFT(B15552,LEN(B15552)-2),'Correction using CAD'!A:F,5,0)</f>
        <v>90.125</v>
      </c>
      <c r="F15552">
        <f>VLOOKUP(LEFT(B15552,LEN(B15552)-2),'Correction using CAD'!A:F,6,0)</f>
        <v>108.10000000000014</v>
      </c>
      <c r="G15552">
        <f>VLOOKUP(VALUE(RIGHT(B15552,2)),'XZ coord'!$T$144:$U$149,2,0)</f>
        <v>8.42</v>
      </c>
      <c r="H15552">
        <v>2.4</v>
      </c>
      <c r="I15552">
        <v>0.9</v>
      </c>
      <c r="J15552">
        <f>VLOOKUP(VALUE(RIGHT(B15552,2)),'XZ coord'!$T$144:$V$149,3,0)</f>
        <v>1.95</v>
      </c>
    </row>
    <row r="15553" spans="1:10" x14ac:dyDescent="0.2">
      <c r="A15553">
        <v>16552</v>
      </c>
      <c r="B15553" t="s">
        <v>15584</v>
      </c>
      <c r="C15553" t="s">
        <v>1342</v>
      </c>
      <c r="D15553" t="s">
        <v>12047</v>
      </c>
      <c r="E15553">
        <f>VLOOKUP(LEFT(B15553,LEN(B15553)-2),'Correction using CAD'!A:F,5,0)</f>
        <v>90.125</v>
      </c>
      <c r="F15553">
        <f>VLOOKUP(LEFT(B15553,LEN(B15553)-2),'Correction using CAD'!A:F,6,0)</f>
        <v>108.10000000000014</v>
      </c>
      <c r="G15553">
        <f>VLOOKUP(VALUE(RIGHT(B15553,2)),'XZ coord'!$T$144:$U$149,2,0)</f>
        <v>10.37</v>
      </c>
      <c r="H15553">
        <v>2.4</v>
      </c>
      <c r="I15553">
        <v>0.9</v>
      </c>
      <c r="J15553">
        <f>VLOOKUP(VALUE(RIGHT(B15553,2)),'XZ coord'!$T$144:$V$149,3,0)</f>
        <v>2.1</v>
      </c>
    </row>
    <row r="15554" spans="1:10" x14ac:dyDescent="0.2">
      <c r="A15554">
        <v>16553</v>
      </c>
      <c r="B15554" t="s">
        <v>15585</v>
      </c>
      <c r="C15554" t="s">
        <v>1339</v>
      </c>
      <c r="D15554" t="s">
        <v>12047</v>
      </c>
      <c r="E15554">
        <f>VLOOKUP(LEFT(B15554,LEN(B15554)-2),'Correction using CAD'!A:F,5,0)</f>
        <v>90.125</v>
      </c>
      <c r="F15554">
        <f>VLOOKUP(LEFT(B15554,LEN(B15554)-2),'Correction using CAD'!A:F,6,0)</f>
        <v>107.20000000000013</v>
      </c>
      <c r="G15554">
        <f>VLOOKUP(VALUE(RIGHT(B15554,2)),'XZ coord'!$T$144:$U$149,2,0)</f>
        <v>6.47</v>
      </c>
      <c r="H15554">
        <v>2.4</v>
      </c>
      <c r="I15554">
        <v>0.9</v>
      </c>
      <c r="J15554">
        <f>VLOOKUP(VALUE(RIGHT(B15554,2)),'XZ coord'!$T$144:$V$149,3,0)</f>
        <v>1.95</v>
      </c>
    </row>
    <row r="15555" spans="1:10" x14ac:dyDescent="0.2">
      <c r="A15555">
        <v>16554</v>
      </c>
      <c r="B15555" t="s">
        <v>15586</v>
      </c>
      <c r="C15555" t="s">
        <v>1339</v>
      </c>
      <c r="D15555" t="s">
        <v>12047</v>
      </c>
      <c r="E15555">
        <f>VLOOKUP(LEFT(B15555,LEN(B15555)-2),'Correction using CAD'!A:F,5,0)</f>
        <v>90.125</v>
      </c>
      <c r="F15555">
        <f>VLOOKUP(LEFT(B15555,LEN(B15555)-2),'Correction using CAD'!A:F,6,0)</f>
        <v>107.20000000000013</v>
      </c>
      <c r="G15555">
        <f>VLOOKUP(VALUE(RIGHT(B15555,2)),'XZ coord'!$T$144:$U$149,2,0)</f>
        <v>8.42</v>
      </c>
      <c r="H15555">
        <v>2.4</v>
      </c>
      <c r="I15555">
        <v>0.9</v>
      </c>
      <c r="J15555">
        <f>VLOOKUP(VALUE(RIGHT(B15555,2)),'XZ coord'!$T$144:$V$149,3,0)</f>
        <v>1.95</v>
      </c>
    </row>
    <row r="15556" spans="1:10" x14ac:dyDescent="0.2">
      <c r="A15556">
        <v>16555</v>
      </c>
      <c r="B15556" t="s">
        <v>15587</v>
      </c>
      <c r="C15556" t="s">
        <v>1342</v>
      </c>
      <c r="D15556" t="s">
        <v>12047</v>
      </c>
      <c r="E15556">
        <f>VLOOKUP(LEFT(B15556,LEN(B15556)-2),'Correction using CAD'!A:F,5,0)</f>
        <v>90.125</v>
      </c>
      <c r="F15556">
        <f>VLOOKUP(LEFT(B15556,LEN(B15556)-2),'Correction using CAD'!A:F,6,0)</f>
        <v>107.20000000000013</v>
      </c>
      <c r="G15556">
        <f>VLOOKUP(VALUE(RIGHT(B15556,2)),'XZ coord'!$T$144:$U$149,2,0)</f>
        <v>10.37</v>
      </c>
      <c r="H15556">
        <v>2.4</v>
      </c>
      <c r="I15556">
        <v>0.9</v>
      </c>
      <c r="J15556">
        <f>VLOOKUP(VALUE(RIGHT(B15556,2)),'XZ coord'!$T$144:$V$149,3,0)</f>
        <v>2.1</v>
      </c>
    </row>
    <row r="15557" spans="1:10" x14ac:dyDescent="0.2">
      <c r="A15557">
        <v>16556</v>
      </c>
      <c r="B15557" t="s">
        <v>15588</v>
      </c>
      <c r="C15557" t="s">
        <v>1339</v>
      </c>
      <c r="D15557" t="s">
        <v>12047</v>
      </c>
      <c r="E15557">
        <f>VLOOKUP(LEFT(B15557,LEN(B15557)-2),'Correction using CAD'!A:F,5,0)</f>
        <v>96.2</v>
      </c>
      <c r="F15557">
        <f>VLOOKUP(LEFT(B15557,LEN(B15557)-2),'Correction using CAD'!A:F,6,0)</f>
        <v>109.90000000000015</v>
      </c>
      <c r="G15557">
        <f>VLOOKUP(VALUE(RIGHT(B15557,2)),'XZ coord'!$T$144:$U$149,2,0)</f>
        <v>6.47</v>
      </c>
      <c r="H15557">
        <v>2.4</v>
      </c>
      <c r="I15557">
        <v>0.9</v>
      </c>
      <c r="J15557">
        <f>VLOOKUP(VALUE(RIGHT(B15557,2)),'XZ coord'!$T$144:$V$149,3,0)</f>
        <v>1.95</v>
      </c>
    </row>
    <row r="15558" spans="1:10" x14ac:dyDescent="0.2">
      <c r="A15558">
        <v>16557</v>
      </c>
      <c r="B15558" t="s">
        <v>15589</v>
      </c>
      <c r="C15558" t="s">
        <v>1339</v>
      </c>
      <c r="D15558" t="s">
        <v>12047</v>
      </c>
      <c r="E15558">
        <f>VLOOKUP(LEFT(B15558,LEN(B15558)-2),'Correction using CAD'!A:F,5,0)</f>
        <v>96.2</v>
      </c>
      <c r="F15558">
        <f>VLOOKUP(LEFT(B15558,LEN(B15558)-2),'Correction using CAD'!A:F,6,0)</f>
        <v>109.90000000000015</v>
      </c>
      <c r="G15558">
        <f>VLOOKUP(VALUE(RIGHT(B15558,2)),'XZ coord'!$T$144:$U$149,2,0)</f>
        <v>8.42</v>
      </c>
      <c r="H15558">
        <v>2.4</v>
      </c>
      <c r="I15558">
        <v>0.9</v>
      </c>
      <c r="J15558">
        <f>VLOOKUP(VALUE(RIGHT(B15558,2)),'XZ coord'!$T$144:$V$149,3,0)</f>
        <v>1.95</v>
      </c>
    </row>
    <row r="15559" spans="1:10" x14ac:dyDescent="0.2">
      <c r="A15559">
        <v>16558</v>
      </c>
      <c r="B15559" t="s">
        <v>15590</v>
      </c>
      <c r="C15559" t="s">
        <v>1339</v>
      </c>
      <c r="D15559" t="s">
        <v>12047</v>
      </c>
      <c r="E15559">
        <f>VLOOKUP(LEFT(B15559,LEN(B15559)-2),'Correction using CAD'!A:F,5,0)</f>
        <v>96.2</v>
      </c>
      <c r="F15559">
        <f>VLOOKUP(LEFT(B15559,LEN(B15559)-2),'Correction using CAD'!A:F,6,0)</f>
        <v>109.90000000000015</v>
      </c>
      <c r="G15559">
        <f>VLOOKUP(VALUE(RIGHT(B15559,2)),'XZ coord'!$T$144:$U$149,2,0)</f>
        <v>10.37</v>
      </c>
      <c r="H15559">
        <v>2.4</v>
      </c>
      <c r="I15559">
        <v>0.9</v>
      </c>
      <c r="J15559">
        <f>VLOOKUP(VALUE(RIGHT(B15559,2)),'XZ coord'!$T$144:$V$149,3,0)</f>
        <v>2.1</v>
      </c>
    </row>
    <row r="15560" spans="1:10" x14ac:dyDescent="0.2">
      <c r="A15560">
        <v>16559</v>
      </c>
      <c r="B15560" t="s">
        <v>15591</v>
      </c>
      <c r="C15560" t="s">
        <v>1339</v>
      </c>
      <c r="D15560" t="s">
        <v>12047</v>
      </c>
      <c r="E15560">
        <f>VLOOKUP(LEFT(B15560,LEN(B15560)-2),'Correction using CAD'!A:F,5,0)</f>
        <v>96.2</v>
      </c>
      <c r="F15560">
        <f>VLOOKUP(LEFT(B15560,LEN(B15560)-2),'Correction using CAD'!A:F,6,0)</f>
        <v>109.00000000000014</v>
      </c>
      <c r="G15560">
        <f>VLOOKUP(VALUE(RIGHT(B15560,2)),'XZ coord'!$T$144:$U$149,2,0)</f>
        <v>6.47</v>
      </c>
      <c r="H15560">
        <v>2.4</v>
      </c>
      <c r="I15560">
        <v>0.9</v>
      </c>
      <c r="J15560">
        <f>VLOOKUP(VALUE(RIGHT(B15560,2)),'XZ coord'!$T$144:$V$149,3,0)</f>
        <v>1.95</v>
      </c>
    </row>
    <row r="15561" spans="1:10" x14ac:dyDescent="0.2">
      <c r="A15561">
        <v>16560</v>
      </c>
      <c r="B15561" t="s">
        <v>15592</v>
      </c>
      <c r="C15561" t="s">
        <v>1339</v>
      </c>
      <c r="D15561" t="s">
        <v>12047</v>
      </c>
      <c r="E15561">
        <f>VLOOKUP(LEFT(B15561,LEN(B15561)-2),'Correction using CAD'!A:F,5,0)</f>
        <v>96.2</v>
      </c>
      <c r="F15561">
        <f>VLOOKUP(LEFT(B15561,LEN(B15561)-2),'Correction using CAD'!A:F,6,0)</f>
        <v>109.00000000000014</v>
      </c>
      <c r="G15561">
        <f>VLOOKUP(VALUE(RIGHT(B15561,2)),'XZ coord'!$T$144:$U$149,2,0)</f>
        <v>8.42</v>
      </c>
      <c r="H15561">
        <v>2.4</v>
      </c>
      <c r="I15561">
        <v>0.9</v>
      </c>
      <c r="J15561">
        <f>VLOOKUP(VALUE(RIGHT(B15561,2)),'XZ coord'!$T$144:$V$149,3,0)</f>
        <v>1.95</v>
      </c>
    </row>
    <row r="15562" spans="1:10" x14ac:dyDescent="0.2">
      <c r="A15562">
        <v>16561</v>
      </c>
      <c r="B15562" t="s">
        <v>15593</v>
      </c>
      <c r="C15562" t="s">
        <v>1339</v>
      </c>
      <c r="D15562" t="s">
        <v>12047</v>
      </c>
      <c r="E15562">
        <f>VLOOKUP(LEFT(B15562,LEN(B15562)-2),'Correction using CAD'!A:F,5,0)</f>
        <v>96.2</v>
      </c>
      <c r="F15562">
        <f>VLOOKUP(LEFT(B15562,LEN(B15562)-2),'Correction using CAD'!A:F,6,0)</f>
        <v>109.00000000000014</v>
      </c>
      <c r="G15562">
        <f>VLOOKUP(VALUE(RIGHT(B15562,2)),'XZ coord'!$T$144:$U$149,2,0)</f>
        <v>10.37</v>
      </c>
      <c r="H15562">
        <v>2.4</v>
      </c>
      <c r="I15562">
        <v>0.9</v>
      </c>
      <c r="J15562">
        <f>VLOOKUP(VALUE(RIGHT(B15562,2)),'XZ coord'!$T$144:$V$149,3,0)</f>
        <v>2.1</v>
      </c>
    </row>
    <row r="15563" spans="1:10" x14ac:dyDescent="0.2">
      <c r="A15563">
        <v>16562</v>
      </c>
      <c r="B15563" t="s">
        <v>15594</v>
      </c>
      <c r="C15563" t="s">
        <v>1339</v>
      </c>
      <c r="D15563" t="s">
        <v>12047</v>
      </c>
      <c r="E15563">
        <f>VLOOKUP(LEFT(B15563,LEN(B15563)-2),'Correction using CAD'!A:F,5,0)</f>
        <v>96.2</v>
      </c>
      <c r="F15563">
        <f>VLOOKUP(LEFT(B15563,LEN(B15563)-2),'Correction using CAD'!A:F,6,0)</f>
        <v>108.10000000000014</v>
      </c>
      <c r="G15563">
        <f>VLOOKUP(VALUE(RIGHT(B15563,2)),'XZ coord'!$T$144:$U$149,2,0)</f>
        <v>6.47</v>
      </c>
      <c r="H15563">
        <v>2.4</v>
      </c>
      <c r="I15563">
        <v>0.9</v>
      </c>
      <c r="J15563">
        <f>VLOOKUP(VALUE(RIGHT(B15563,2)),'XZ coord'!$T$144:$V$149,3,0)</f>
        <v>1.95</v>
      </c>
    </row>
    <row r="15564" spans="1:10" x14ac:dyDescent="0.2">
      <c r="A15564">
        <v>16563</v>
      </c>
      <c r="B15564" t="s">
        <v>15595</v>
      </c>
      <c r="C15564" t="s">
        <v>1339</v>
      </c>
      <c r="D15564" t="s">
        <v>12047</v>
      </c>
      <c r="E15564">
        <f>VLOOKUP(LEFT(B15564,LEN(B15564)-2),'Correction using CAD'!A:F,5,0)</f>
        <v>96.2</v>
      </c>
      <c r="F15564">
        <f>VLOOKUP(LEFT(B15564,LEN(B15564)-2),'Correction using CAD'!A:F,6,0)</f>
        <v>108.10000000000014</v>
      </c>
      <c r="G15564">
        <f>VLOOKUP(VALUE(RIGHT(B15564,2)),'XZ coord'!$T$144:$U$149,2,0)</f>
        <v>8.42</v>
      </c>
      <c r="H15564">
        <v>2.4</v>
      </c>
      <c r="I15564">
        <v>0.9</v>
      </c>
      <c r="J15564">
        <f>VLOOKUP(VALUE(RIGHT(B15564,2)),'XZ coord'!$T$144:$V$149,3,0)</f>
        <v>1.95</v>
      </c>
    </row>
    <row r="15565" spans="1:10" x14ac:dyDescent="0.2">
      <c r="A15565">
        <v>16564</v>
      </c>
      <c r="B15565" t="s">
        <v>15596</v>
      </c>
      <c r="C15565" t="s">
        <v>1339</v>
      </c>
      <c r="D15565" t="s">
        <v>12047</v>
      </c>
      <c r="E15565">
        <f>VLOOKUP(LEFT(B15565,LEN(B15565)-2),'Correction using CAD'!A:F,5,0)</f>
        <v>96.2</v>
      </c>
      <c r="F15565">
        <f>VLOOKUP(LEFT(B15565,LEN(B15565)-2),'Correction using CAD'!A:F,6,0)</f>
        <v>108.10000000000014</v>
      </c>
      <c r="G15565">
        <f>VLOOKUP(VALUE(RIGHT(B15565,2)),'XZ coord'!$T$144:$U$149,2,0)</f>
        <v>10.37</v>
      </c>
      <c r="H15565">
        <v>2.4</v>
      </c>
      <c r="I15565">
        <v>0.9</v>
      </c>
      <c r="J15565">
        <f>VLOOKUP(VALUE(RIGHT(B15565,2)),'XZ coord'!$T$144:$V$149,3,0)</f>
        <v>2.1</v>
      </c>
    </row>
    <row r="15566" spans="1:10" x14ac:dyDescent="0.2">
      <c r="A15566">
        <v>16565</v>
      </c>
      <c r="B15566" t="s">
        <v>15597</v>
      </c>
      <c r="C15566" t="s">
        <v>1339</v>
      </c>
      <c r="D15566" t="s">
        <v>12047</v>
      </c>
      <c r="E15566">
        <f>VLOOKUP(LEFT(B15566,LEN(B15566)-2),'Correction using CAD'!A:F,5,0)</f>
        <v>96.2</v>
      </c>
      <c r="F15566">
        <f>VLOOKUP(LEFT(B15566,LEN(B15566)-2),'Correction using CAD'!A:F,6,0)</f>
        <v>107.20000000000013</v>
      </c>
      <c r="G15566">
        <f>VLOOKUP(VALUE(RIGHT(B15566,2)),'XZ coord'!$T$144:$U$149,2,0)</f>
        <v>6.47</v>
      </c>
      <c r="H15566">
        <v>2.4</v>
      </c>
      <c r="I15566">
        <v>0.9</v>
      </c>
      <c r="J15566">
        <f>VLOOKUP(VALUE(RIGHT(B15566,2)),'XZ coord'!$T$144:$V$149,3,0)</f>
        <v>1.95</v>
      </c>
    </row>
    <row r="15567" spans="1:10" x14ac:dyDescent="0.2">
      <c r="A15567">
        <v>16566</v>
      </c>
      <c r="B15567" t="s">
        <v>15598</v>
      </c>
      <c r="C15567" t="s">
        <v>1339</v>
      </c>
      <c r="D15567" t="s">
        <v>12047</v>
      </c>
      <c r="E15567">
        <f>VLOOKUP(LEFT(B15567,LEN(B15567)-2),'Correction using CAD'!A:F,5,0)</f>
        <v>96.2</v>
      </c>
      <c r="F15567">
        <f>VLOOKUP(LEFT(B15567,LEN(B15567)-2),'Correction using CAD'!A:F,6,0)</f>
        <v>107.20000000000013</v>
      </c>
      <c r="G15567">
        <f>VLOOKUP(VALUE(RIGHT(B15567,2)),'XZ coord'!$T$144:$U$149,2,0)</f>
        <v>8.42</v>
      </c>
      <c r="H15567">
        <v>2.4</v>
      </c>
      <c r="I15567">
        <v>0.9</v>
      </c>
      <c r="J15567">
        <f>VLOOKUP(VALUE(RIGHT(B15567,2)),'XZ coord'!$T$144:$V$149,3,0)</f>
        <v>1.95</v>
      </c>
    </row>
    <row r="15568" spans="1:10" x14ac:dyDescent="0.2">
      <c r="A15568">
        <v>16567</v>
      </c>
      <c r="B15568" t="s">
        <v>15599</v>
      </c>
      <c r="C15568" t="s">
        <v>1339</v>
      </c>
      <c r="D15568" t="s">
        <v>12047</v>
      </c>
      <c r="E15568">
        <f>VLOOKUP(LEFT(B15568,LEN(B15568)-2),'Correction using CAD'!A:F,5,0)</f>
        <v>96.2</v>
      </c>
      <c r="F15568">
        <f>VLOOKUP(LEFT(B15568,LEN(B15568)-2),'Correction using CAD'!A:F,6,0)</f>
        <v>107.20000000000013</v>
      </c>
      <c r="G15568">
        <f>VLOOKUP(VALUE(RIGHT(B15568,2)),'XZ coord'!$T$144:$U$149,2,0)</f>
        <v>10.37</v>
      </c>
      <c r="H15568">
        <v>2.4</v>
      </c>
      <c r="I15568">
        <v>0.9</v>
      </c>
      <c r="J15568">
        <f>VLOOKUP(VALUE(RIGHT(B15568,2)),'XZ coord'!$T$144:$V$149,3,0)</f>
        <v>2.1</v>
      </c>
    </row>
    <row r="15569" spans="1:10" x14ac:dyDescent="0.2">
      <c r="A15569">
        <v>16568</v>
      </c>
      <c r="B15569" t="s">
        <v>15600</v>
      </c>
      <c r="C15569" t="s">
        <v>1339</v>
      </c>
      <c r="D15569" t="s">
        <v>12047</v>
      </c>
      <c r="E15569">
        <f>VLOOKUP(LEFT(B15569,LEN(B15569)-2),'Correction using CAD'!A:F,5,0)</f>
        <v>90.125</v>
      </c>
      <c r="F15569">
        <f>VLOOKUP(LEFT(B15569,LEN(B15569)-2),'Correction using CAD'!A:F,6,0)</f>
        <v>106.30000000000013</v>
      </c>
      <c r="G15569">
        <f>VLOOKUP(VALUE(RIGHT(B15569,2)),'XZ coord'!$T$144:$U$149,2,0)</f>
        <v>2.25</v>
      </c>
      <c r="H15569">
        <v>2.4</v>
      </c>
      <c r="I15569">
        <v>0.9</v>
      </c>
      <c r="J15569">
        <f>VLOOKUP(VALUE(RIGHT(B15569,2)),'XZ coord'!$T$144:$V$149,3,0)</f>
        <v>1.97</v>
      </c>
    </row>
    <row r="15570" spans="1:10" x14ac:dyDescent="0.2">
      <c r="A15570">
        <v>16569</v>
      </c>
      <c r="B15570" t="s">
        <v>15601</v>
      </c>
      <c r="C15570" t="s">
        <v>1342</v>
      </c>
      <c r="D15570" t="s">
        <v>12047</v>
      </c>
      <c r="E15570">
        <f>VLOOKUP(LEFT(B15570,LEN(B15570)-2),'Correction using CAD'!A:F,5,0)</f>
        <v>90.125</v>
      </c>
      <c r="F15570">
        <f>VLOOKUP(LEFT(B15570,LEN(B15570)-2),'Correction using CAD'!A:F,6,0)</f>
        <v>106.30000000000013</v>
      </c>
      <c r="G15570">
        <f>VLOOKUP(VALUE(RIGHT(B15570,2)),'XZ coord'!$T$144:$U$149,2,0)</f>
        <v>4.22</v>
      </c>
      <c r="H15570">
        <v>2.4</v>
      </c>
      <c r="I15570">
        <v>0.9</v>
      </c>
      <c r="J15570">
        <f>VLOOKUP(VALUE(RIGHT(B15570,2)),'XZ coord'!$T$144:$V$149,3,0)</f>
        <v>2.25</v>
      </c>
    </row>
    <row r="15571" spans="1:10" x14ac:dyDescent="0.2">
      <c r="A15571">
        <v>16570</v>
      </c>
      <c r="B15571" t="s">
        <v>15602</v>
      </c>
      <c r="C15571" t="s">
        <v>1339</v>
      </c>
      <c r="D15571" t="s">
        <v>12047</v>
      </c>
      <c r="E15571">
        <f>VLOOKUP(LEFT(B15571,LEN(B15571)-2),'Correction using CAD'!A:F,5,0)</f>
        <v>90.125</v>
      </c>
      <c r="F15571">
        <f>VLOOKUP(LEFT(B15571,LEN(B15571)-2),'Correction using CAD'!A:F,6,0)</f>
        <v>106.30000000000013</v>
      </c>
      <c r="G15571">
        <f>VLOOKUP(VALUE(RIGHT(B15571,2)),'XZ coord'!$T$144:$U$149,2,0)</f>
        <v>6.47</v>
      </c>
      <c r="H15571">
        <v>2.4</v>
      </c>
      <c r="I15571">
        <v>0.9</v>
      </c>
      <c r="J15571">
        <f>VLOOKUP(VALUE(RIGHT(B15571,2)),'XZ coord'!$T$144:$V$149,3,0)</f>
        <v>1.95</v>
      </c>
    </row>
    <row r="15572" spans="1:10" x14ac:dyDescent="0.2">
      <c r="A15572">
        <v>16571</v>
      </c>
      <c r="B15572" t="s">
        <v>15603</v>
      </c>
      <c r="C15572" t="s">
        <v>1339</v>
      </c>
      <c r="D15572" t="s">
        <v>12047</v>
      </c>
      <c r="E15572">
        <f>VLOOKUP(LEFT(B15572,LEN(B15572)-2),'Correction using CAD'!A:F,5,0)</f>
        <v>90.125</v>
      </c>
      <c r="F15572">
        <f>VLOOKUP(LEFT(B15572,LEN(B15572)-2),'Correction using CAD'!A:F,6,0)</f>
        <v>106.30000000000013</v>
      </c>
      <c r="G15572">
        <f>VLOOKUP(VALUE(RIGHT(B15572,2)),'XZ coord'!$T$144:$U$149,2,0)</f>
        <v>8.42</v>
      </c>
      <c r="H15572">
        <v>2.4</v>
      </c>
      <c r="I15572">
        <v>0.9</v>
      </c>
      <c r="J15572">
        <f>VLOOKUP(VALUE(RIGHT(B15572,2)),'XZ coord'!$T$144:$V$149,3,0)</f>
        <v>1.95</v>
      </c>
    </row>
    <row r="15573" spans="1:10" x14ac:dyDescent="0.2">
      <c r="A15573">
        <v>16572</v>
      </c>
      <c r="B15573" t="s">
        <v>15604</v>
      </c>
      <c r="C15573" t="s">
        <v>1339</v>
      </c>
      <c r="D15573" t="s">
        <v>12047</v>
      </c>
      <c r="E15573">
        <f>VLOOKUP(LEFT(B15573,LEN(B15573)-2),'Correction using CAD'!A:F,5,0)</f>
        <v>90.125</v>
      </c>
      <c r="F15573">
        <f>VLOOKUP(LEFT(B15573,LEN(B15573)-2),'Correction using CAD'!A:F,6,0)</f>
        <v>106.30000000000013</v>
      </c>
      <c r="G15573">
        <f>VLOOKUP(VALUE(RIGHT(B15573,2)),'XZ coord'!$T$144:$U$149,2,0)</f>
        <v>10.37</v>
      </c>
      <c r="H15573">
        <v>2.4</v>
      </c>
      <c r="I15573">
        <v>0.9</v>
      </c>
      <c r="J15573">
        <f>VLOOKUP(VALUE(RIGHT(B15573,2)),'XZ coord'!$T$144:$V$149,3,0)</f>
        <v>2.1</v>
      </c>
    </row>
    <row r="15574" spans="1:10" x14ac:dyDescent="0.2">
      <c r="A15574">
        <v>16573</v>
      </c>
      <c r="B15574" t="s">
        <v>15605</v>
      </c>
      <c r="C15574" t="s">
        <v>1339</v>
      </c>
      <c r="D15574" t="s">
        <v>12047</v>
      </c>
      <c r="E15574">
        <f>VLOOKUP(LEFT(B15574,LEN(B15574)-2),'Correction using CAD'!A:F,5,0)</f>
        <v>90.125</v>
      </c>
      <c r="F15574">
        <f>VLOOKUP(LEFT(B15574,LEN(B15574)-2),'Correction using CAD'!A:F,6,0)</f>
        <v>105.40000000000012</v>
      </c>
      <c r="G15574">
        <f>VLOOKUP(VALUE(RIGHT(B15574,2)),'XZ coord'!$T$144:$U$149,2,0)</f>
        <v>2.25</v>
      </c>
      <c r="H15574">
        <v>2.4</v>
      </c>
      <c r="I15574">
        <v>0.9</v>
      </c>
      <c r="J15574">
        <f>VLOOKUP(VALUE(RIGHT(B15574,2)),'XZ coord'!$T$144:$V$149,3,0)</f>
        <v>1.97</v>
      </c>
    </row>
    <row r="15575" spans="1:10" x14ac:dyDescent="0.2">
      <c r="A15575">
        <v>16574</v>
      </c>
      <c r="B15575" t="s">
        <v>15606</v>
      </c>
      <c r="C15575" t="s">
        <v>1342</v>
      </c>
      <c r="D15575" t="s">
        <v>12047</v>
      </c>
      <c r="E15575">
        <f>VLOOKUP(LEFT(B15575,LEN(B15575)-2),'Correction using CAD'!A:F,5,0)</f>
        <v>90.125</v>
      </c>
      <c r="F15575">
        <f>VLOOKUP(LEFT(B15575,LEN(B15575)-2),'Correction using CAD'!A:F,6,0)</f>
        <v>105.40000000000012</v>
      </c>
      <c r="G15575">
        <f>VLOOKUP(VALUE(RIGHT(B15575,2)),'XZ coord'!$T$144:$U$149,2,0)</f>
        <v>4.22</v>
      </c>
      <c r="H15575">
        <v>2.4</v>
      </c>
      <c r="I15575">
        <v>0.9</v>
      </c>
      <c r="J15575">
        <f>VLOOKUP(VALUE(RIGHT(B15575,2)),'XZ coord'!$T$144:$V$149,3,0)</f>
        <v>2.25</v>
      </c>
    </row>
    <row r="15576" spans="1:10" x14ac:dyDescent="0.2">
      <c r="A15576">
        <v>16575</v>
      </c>
      <c r="B15576" t="s">
        <v>15607</v>
      </c>
      <c r="C15576" t="s">
        <v>1339</v>
      </c>
      <c r="D15576" t="s">
        <v>12047</v>
      </c>
      <c r="E15576">
        <f>VLOOKUP(LEFT(B15576,LEN(B15576)-2),'Correction using CAD'!A:F,5,0)</f>
        <v>90.125</v>
      </c>
      <c r="F15576">
        <f>VLOOKUP(LEFT(B15576,LEN(B15576)-2),'Correction using CAD'!A:F,6,0)</f>
        <v>105.40000000000012</v>
      </c>
      <c r="G15576">
        <f>VLOOKUP(VALUE(RIGHT(B15576,2)),'XZ coord'!$T$144:$U$149,2,0)</f>
        <v>6.47</v>
      </c>
      <c r="H15576">
        <v>2.4</v>
      </c>
      <c r="I15576">
        <v>0.9</v>
      </c>
      <c r="J15576">
        <f>VLOOKUP(VALUE(RIGHT(B15576,2)),'XZ coord'!$T$144:$V$149,3,0)</f>
        <v>1.95</v>
      </c>
    </row>
    <row r="15577" spans="1:10" x14ac:dyDescent="0.2">
      <c r="A15577">
        <v>16576</v>
      </c>
      <c r="B15577" t="s">
        <v>15608</v>
      </c>
      <c r="C15577" t="s">
        <v>1339</v>
      </c>
      <c r="D15577" t="s">
        <v>12047</v>
      </c>
      <c r="E15577">
        <f>VLOOKUP(LEFT(B15577,LEN(B15577)-2),'Correction using CAD'!A:F,5,0)</f>
        <v>90.125</v>
      </c>
      <c r="F15577">
        <f>VLOOKUP(LEFT(B15577,LEN(B15577)-2),'Correction using CAD'!A:F,6,0)</f>
        <v>105.40000000000012</v>
      </c>
      <c r="G15577">
        <f>VLOOKUP(VALUE(RIGHT(B15577,2)),'XZ coord'!$T$144:$U$149,2,0)</f>
        <v>8.42</v>
      </c>
      <c r="H15577">
        <v>2.4</v>
      </c>
      <c r="I15577">
        <v>0.9</v>
      </c>
      <c r="J15577">
        <f>VLOOKUP(VALUE(RIGHT(B15577,2)),'XZ coord'!$T$144:$V$149,3,0)</f>
        <v>1.95</v>
      </c>
    </row>
    <row r="15578" spans="1:10" x14ac:dyDescent="0.2">
      <c r="A15578">
        <v>16577</v>
      </c>
      <c r="B15578" t="s">
        <v>15609</v>
      </c>
      <c r="C15578" t="s">
        <v>1342</v>
      </c>
      <c r="D15578" t="s">
        <v>12047</v>
      </c>
      <c r="E15578">
        <f>VLOOKUP(LEFT(B15578,LEN(B15578)-2),'Correction using CAD'!A:F,5,0)</f>
        <v>90.125</v>
      </c>
      <c r="F15578">
        <f>VLOOKUP(LEFT(B15578,LEN(B15578)-2),'Correction using CAD'!A:F,6,0)</f>
        <v>105.40000000000012</v>
      </c>
      <c r="G15578">
        <f>VLOOKUP(VALUE(RIGHT(B15578,2)),'XZ coord'!$T$144:$U$149,2,0)</f>
        <v>10.37</v>
      </c>
      <c r="H15578">
        <v>2.4</v>
      </c>
      <c r="I15578">
        <v>0.9</v>
      </c>
      <c r="J15578">
        <f>VLOOKUP(VALUE(RIGHT(B15578,2)),'XZ coord'!$T$144:$V$149,3,0)</f>
        <v>2.1</v>
      </c>
    </row>
    <row r="15579" spans="1:10" x14ac:dyDescent="0.2">
      <c r="A15579">
        <v>16578</v>
      </c>
      <c r="B15579" t="s">
        <v>15610</v>
      </c>
      <c r="C15579" t="s">
        <v>1339</v>
      </c>
      <c r="D15579" t="s">
        <v>12047</v>
      </c>
      <c r="E15579">
        <f>VLOOKUP(LEFT(B15579,LEN(B15579)-2),'Correction using CAD'!A:F,5,0)</f>
        <v>90.125</v>
      </c>
      <c r="F15579">
        <f>VLOOKUP(LEFT(B15579,LEN(B15579)-2),'Correction using CAD'!A:F,6,0)</f>
        <v>104.50000000000011</v>
      </c>
      <c r="G15579">
        <f>VLOOKUP(VALUE(RIGHT(B15579,2)),'XZ coord'!$T$144:$U$149,2,0)</f>
        <v>2.25</v>
      </c>
      <c r="H15579">
        <v>2.4</v>
      </c>
      <c r="I15579">
        <v>0.9</v>
      </c>
      <c r="J15579">
        <f>VLOOKUP(VALUE(RIGHT(B15579,2)),'XZ coord'!$T$144:$V$149,3,0)</f>
        <v>1.97</v>
      </c>
    </row>
    <row r="15580" spans="1:10" x14ac:dyDescent="0.2">
      <c r="A15580">
        <v>16579</v>
      </c>
      <c r="B15580" t="s">
        <v>15611</v>
      </c>
      <c r="C15580" t="s">
        <v>1342</v>
      </c>
      <c r="D15580" t="s">
        <v>12047</v>
      </c>
      <c r="E15580">
        <f>VLOOKUP(LEFT(B15580,LEN(B15580)-2),'Correction using CAD'!A:F,5,0)</f>
        <v>90.125</v>
      </c>
      <c r="F15580">
        <f>VLOOKUP(LEFT(B15580,LEN(B15580)-2),'Correction using CAD'!A:F,6,0)</f>
        <v>104.50000000000011</v>
      </c>
      <c r="G15580">
        <f>VLOOKUP(VALUE(RIGHT(B15580,2)),'XZ coord'!$T$144:$U$149,2,0)</f>
        <v>4.22</v>
      </c>
      <c r="H15580">
        <v>2.4</v>
      </c>
      <c r="I15580">
        <v>0.9</v>
      </c>
      <c r="J15580">
        <f>VLOOKUP(VALUE(RIGHT(B15580,2)),'XZ coord'!$T$144:$V$149,3,0)</f>
        <v>2.25</v>
      </c>
    </row>
    <row r="15581" spans="1:10" x14ac:dyDescent="0.2">
      <c r="A15581">
        <v>16580</v>
      </c>
      <c r="B15581" t="s">
        <v>15612</v>
      </c>
      <c r="C15581" t="s">
        <v>1339</v>
      </c>
      <c r="D15581" t="s">
        <v>12047</v>
      </c>
      <c r="E15581">
        <f>VLOOKUP(LEFT(B15581,LEN(B15581)-2),'Correction using CAD'!A:F,5,0)</f>
        <v>90.125</v>
      </c>
      <c r="F15581">
        <f>VLOOKUP(LEFT(B15581,LEN(B15581)-2),'Correction using CAD'!A:F,6,0)</f>
        <v>104.50000000000011</v>
      </c>
      <c r="G15581">
        <f>VLOOKUP(VALUE(RIGHT(B15581,2)),'XZ coord'!$T$144:$U$149,2,0)</f>
        <v>6.47</v>
      </c>
      <c r="H15581">
        <v>2.4</v>
      </c>
      <c r="I15581">
        <v>0.9</v>
      </c>
      <c r="J15581">
        <f>VLOOKUP(VALUE(RIGHT(B15581,2)),'XZ coord'!$T$144:$V$149,3,0)</f>
        <v>1.95</v>
      </c>
    </row>
    <row r="15582" spans="1:10" x14ac:dyDescent="0.2">
      <c r="A15582">
        <v>16581</v>
      </c>
      <c r="B15582" t="s">
        <v>15613</v>
      </c>
      <c r="C15582" t="s">
        <v>1339</v>
      </c>
      <c r="D15582" t="s">
        <v>12047</v>
      </c>
      <c r="E15582">
        <f>VLOOKUP(LEFT(B15582,LEN(B15582)-2),'Correction using CAD'!A:F,5,0)</f>
        <v>90.125</v>
      </c>
      <c r="F15582">
        <f>VLOOKUP(LEFT(B15582,LEN(B15582)-2),'Correction using CAD'!A:F,6,0)</f>
        <v>104.50000000000011</v>
      </c>
      <c r="G15582">
        <f>VLOOKUP(VALUE(RIGHT(B15582,2)),'XZ coord'!$T$144:$U$149,2,0)</f>
        <v>8.42</v>
      </c>
      <c r="H15582">
        <v>2.4</v>
      </c>
      <c r="I15582">
        <v>0.9</v>
      </c>
      <c r="J15582">
        <f>VLOOKUP(VALUE(RIGHT(B15582,2)),'XZ coord'!$T$144:$V$149,3,0)</f>
        <v>1.95</v>
      </c>
    </row>
    <row r="15583" spans="1:10" x14ac:dyDescent="0.2">
      <c r="A15583">
        <v>16582</v>
      </c>
      <c r="B15583" t="s">
        <v>15614</v>
      </c>
      <c r="C15583" t="s">
        <v>1342</v>
      </c>
      <c r="D15583" t="s">
        <v>12047</v>
      </c>
      <c r="E15583">
        <f>VLOOKUP(LEFT(B15583,LEN(B15583)-2),'Correction using CAD'!A:F,5,0)</f>
        <v>90.125</v>
      </c>
      <c r="F15583">
        <f>VLOOKUP(LEFT(B15583,LEN(B15583)-2),'Correction using CAD'!A:F,6,0)</f>
        <v>104.50000000000011</v>
      </c>
      <c r="G15583">
        <f>VLOOKUP(VALUE(RIGHT(B15583,2)),'XZ coord'!$T$144:$U$149,2,0)</f>
        <v>10.37</v>
      </c>
      <c r="H15583">
        <v>2.4</v>
      </c>
      <c r="I15583">
        <v>0.9</v>
      </c>
      <c r="J15583">
        <f>VLOOKUP(VALUE(RIGHT(B15583,2)),'XZ coord'!$T$144:$V$149,3,0)</f>
        <v>2.1</v>
      </c>
    </row>
    <row r="15584" spans="1:10" x14ac:dyDescent="0.2">
      <c r="A15584">
        <v>16583</v>
      </c>
      <c r="B15584" t="s">
        <v>15615</v>
      </c>
      <c r="C15584" t="s">
        <v>1339</v>
      </c>
      <c r="D15584" t="s">
        <v>12047</v>
      </c>
      <c r="E15584">
        <f>VLOOKUP(LEFT(B15584,LEN(B15584)-2),'Correction using CAD'!A:F,5,0)</f>
        <v>90.125</v>
      </c>
      <c r="F15584">
        <f>VLOOKUP(LEFT(B15584,LEN(B15584)-2),'Correction using CAD'!A:F,6,0)</f>
        <v>103.60000000000011</v>
      </c>
      <c r="G15584">
        <f>VLOOKUP(VALUE(RIGHT(B15584,2)),'XZ coord'!$T$144:$U$149,2,0)</f>
        <v>2.25</v>
      </c>
      <c r="H15584">
        <v>2.4</v>
      </c>
      <c r="I15584">
        <v>0.9</v>
      </c>
      <c r="J15584">
        <f>VLOOKUP(VALUE(RIGHT(B15584,2)),'XZ coord'!$T$144:$V$149,3,0)</f>
        <v>1.97</v>
      </c>
    </row>
    <row r="15585" spans="1:10" x14ac:dyDescent="0.2">
      <c r="A15585">
        <v>16584</v>
      </c>
      <c r="B15585" t="s">
        <v>15616</v>
      </c>
      <c r="C15585" t="s">
        <v>1342</v>
      </c>
      <c r="D15585" t="s">
        <v>12047</v>
      </c>
      <c r="E15585">
        <f>VLOOKUP(LEFT(B15585,LEN(B15585)-2),'Correction using CAD'!A:F,5,0)</f>
        <v>90.125</v>
      </c>
      <c r="F15585">
        <f>VLOOKUP(LEFT(B15585,LEN(B15585)-2),'Correction using CAD'!A:F,6,0)</f>
        <v>103.60000000000011</v>
      </c>
      <c r="G15585">
        <f>VLOOKUP(VALUE(RIGHT(B15585,2)),'XZ coord'!$T$144:$U$149,2,0)</f>
        <v>4.22</v>
      </c>
      <c r="H15585">
        <v>2.4</v>
      </c>
      <c r="I15585">
        <v>0.9</v>
      </c>
      <c r="J15585">
        <f>VLOOKUP(VALUE(RIGHT(B15585,2)),'XZ coord'!$T$144:$V$149,3,0)</f>
        <v>2.25</v>
      </c>
    </row>
    <row r="15586" spans="1:10" x14ac:dyDescent="0.2">
      <c r="A15586">
        <v>16585</v>
      </c>
      <c r="B15586" t="s">
        <v>15617</v>
      </c>
      <c r="C15586" t="s">
        <v>1339</v>
      </c>
      <c r="D15586" t="s">
        <v>12047</v>
      </c>
      <c r="E15586">
        <f>VLOOKUP(LEFT(B15586,LEN(B15586)-2),'Correction using CAD'!A:F,5,0)</f>
        <v>90.125</v>
      </c>
      <c r="F15586">
        <f>VLOOKUP(LEFT(B15586,LEN(B15586)-2),'Correction using CAD'!A:F,6,0)</f>
        <v>103.60000000000011</v>
      </c>
      <c r="G15586">
        <f>VLOOKUP(VALUE(RIGHT(B15586,2)),'XZ coord'!$T$144:$U$149,2,0)</f>
        <v>6.47</v>
      </c>
      <c r="H15586">
        <v>2.4</v>
      </c>
      <c r="I15586">
        <v>0.9</v>
      </c>
      <c r="J15586">
        <f>VLOOKUP(VALUE(RIGHT(B15586,2)),'XZ coord'!$T$144:$V$149,3,0)</f>
        <v>1.95</v>
      </c>
    </row>
    <row r="15587" spans="1:10" x14ac:dyDescent="0.2">
      <c r="A15587">
        <v>16586</v>
      </c>
      <c r="B15587" t="s">
        <v>15618</v>
      </c>
      <c r="C15587" t="s">
        <v>1339</v>
      </c>
      <c r="D15587" t="s">
        <v>12047</v>
      </c>
      <c r="E15587">
        <f>VLOOKUP(LEFT(B15587,LEN(B15587)-2),'Correction using CAD'!A:F,5,0)</f>
        <v>90.125</v>
      </c>
      <c r="F15587">
        <f>VLOOKUP(LEFT(B15587,LEN(B15587)-2),'Correction using CAD'!A:F,6,0)</f>
        <v>103.60000000000011</v>
      </c>
      <c r="G15587">
        <f>VLOOKUP(VALUE(RIGHT(B15587,2)),'XZ coord'!$T$144:$U$149,2,0)</f>
        <v>8.42</v>
      </c>
      <c r="H15587">
        <v>2.4</v>
      </c>
      <c r="I15587">
        <v>0.9</v>
      </c>
      <c r="J15587">
        <f>VLOOKUP(VALUE(RIGHT(B15587,2)),'XZ coord'!$T$144:$V$149,3,0)</f>
        <v>1.95</v>
      </c>
    </row>
    <row r="15588" spans="1:10" x14ac:dyDescent="0.2">
      <c r="A15588">
        <v>16587</v>
      </c>
      <c r="B15588" t="s">
        <v>15619</v>
      </c>
      <c r="C15588" t="s">
        <v>1342</v>
      </c>
      <c r="D15588" t="s">
        <v>12047</v>
      </c>
      <c r="E15588">
        <f>VLOOKUP(LEFT(B15588,LEN(B15588)-2),'Correction using CAD'!A:F,5,0)</f>
        <v>90.125</v>
      </c>
      <c r="F15588">
        <f>VLOOKUP(LEFT(B15588,LEN(B15588)-2),'Correction using CAD'!A:F,6,0)</f>
        <v>103.60000000000011</v>
      </c>
      <c r="G15588">
        <f>VLOOKUP(VALUE(RIGHT(B15588,2)),'XZ coord'!$T$144:$U$149,2,0)</f>
        <v>10.37</v>
      </c>
      <c r="H15588">
        <v>2.4</v>
      </c>
      <c r="I15588">
        <v>0.9</v>
      </c>
      <c r="J15588">
        <f>VLOOKUP(VALUE(RIGHT(B15588,2)),'XZ coord'!$T$144:$V$149,3,0)</f>
        <v>2.1</v>
      </c>
    </row>
    <row r="15589" spans="1:10" x14ac:dyDescent="0.2">
      <c r="A15589">
        <v>16588</v>
      </c>
      <c r="B15589" t="s">
        <v>15620</v>
      </c>
      <c r="C15589" t="s">
        <v>1339</v>
      </c>
      <c r="D15589" t="s">
        <v>12047</v>
      </c>
      <c r="E15589">
        <f>VLOOKUP(LEFT(B15589,LEN(B15589)-2),'Correction using CAD'!A:F,5,0)</f>
        <v>96.2</v>
      </c>
      <c r="F15589">
        <f>VLOOKUP(LEFT(B15589,LEN(B15589)-2),'Correction using CAD'!A:F,6,0)</f>
        <v>106.30000000000013</v>
      </c>
      <c r="G15589">
        <f>VLOOKUP(VALUE(RIGHT(B15589,2)),'XZ coord'!$T$144:$U$149,2,0)</f>
        <v>2.25</v>
      </c>
      <c r="H15589">
        <v>2.4</v>
      </c>
      <c r="I15589">
        <v>0.9</v>
      </c>
      <c r="J15589">
        <f>VLOOKUP(VALUE(RIGHT(B15589,2)),'XZ coord'!$T$144:$V$149,3,0)</f>
        <v>1.97</v>
      </c>
    </row>
    <row r="15590" spans="1:10" x14ac:dyDescent="0.2">
      <c r="A15590">
        <v>16589</v>
      </c>
      <c r="B15590" t="s">
        <v>15621</v>
      </c>
      <c r="C15590" t="s">
        <v>1342</v>
      </c>
      <c r="D15590" t="s">
        <v>12047</v>
      </c>
      <c r="E15590">
        <f>VLOOKUP(LEFT(B15590,LEN(B15590)-2),'Correction using CAD'!A:F,5,0)</f>
        <v>96.2</v>
      </c>
      <c r="F15590">
        <f>VLOOKUP(LEFT(B15590,LEN(B15590)-2),'Correction using CAD'!A:F,6,0)</f>
        <v>106.30000000000013</v>
      </c>
      <c r="G15590">
        <f>VLOOKUP(VALUE(RIGHT(B15590,2)),'XZ coord'!$T$144:$U$149,2,0)</f>
        <v>4.22</v>
      </c>
      <c r="H15590">
        <v>2.4</v>
      </c>
      <c r="I15590">
        <v>0.9</v>
      </c>
      <c r="J15590">
        <f>VLOOKUP(VALUE(RIGHT(B15590,2)),'XZ coord'!$T$144:$V$149,3,0)</f>
        <v>2.25</v>
      </c>
    </row>
    <row r="15591" spans="1:10" x14ac:dyDescent="0.2">
      <c r="A15591">
        <v>16590</v>
      </c>
      <c r="B15591" t="s">
        <v>15622</v>
      </c>
      <c r="C15591" t="s">
        <v>1339</v>
      </c>
      <c r="D15591" t="s">
        <v>12047</v>
      </c>
      <c r="E15591">
        <f>VLOOKUP(LEFT(B15591,LEN(B15591)-2),'Correction using CAD'!A:F,5,0)</f>
        <v>96.2</v>
      </c>
      <c r="F15591">
        <f>VLOOKUP(LEFT(B15591,LEN(B15591)-2),'Correction using CAD'!A:F,6,0)</f>
        <v>106.30000000000013</v>
      </c>
      <c r="G15591">
        <f>VLOOKUP(VALUE(RIGHT(B15591,2)),'XZ coord'!$T$144:$U$149,2,0)</f>
        <v>6.47</v>
      </c>
      <c r="H15591">
        <v>2.4</v>
      </c>
      <c r="I15591">
        <v>0.9</v>
      </c>
      <c r="J15591">
        <f>VLOOKUP(VALUE(RIGHT(B15591,2)),'XZ coord'!$T$144:$V$149,3,0)</f>
        <v>1.95</v>
      </c>
    </row>
    <row r="15592" spans="1:10" x14ac:dyDescent="0.2">
      <c r="A15592">
        <v>16591</v>
      </c>
      <c r="B15592" t="s">
        <v>15623</v>
      </c>
      <c r="C15592" t="s">
        <v>1339</v>
      </c>
      <c r="D15592" t="s">
        <v>12047</v>
      </c>
      <c r="E15592">
        <f>VLOOKUP(LEFT(B15592,LEN(B15592)-2),'Correction using CAD'!A:F,5,0)</f>
        <v>96.2</v>
      </c>
      <c r="F15592">
        <f>VLOOKUP(LEFT(B15592,LEN(B15592)-2),'Correction using CAD'!A:F,6,0)</f>
        <v>106.30000000000013</v>
      </c>
      <c r="G15592">
        <f>VLOOKUP(VALUE(RIGHT(B15592,2)),'XZ coord'!$T$144:$U$149,2,0)</f>
        <v>8.42</v>
      </c>
      <c r="H15592">
        <v>2.4</v>
      </c>
      <c r="I15592">
        <v>0.9</v>
      </c>
      <c r="J15592">
        <f>VLOOKUP(VALUE(RIGHT(B15592,2)),'XZ coord'!$T$144:$V$149,3,0)</f>
        <v>1.95</v>
      </c>
    </row>
    <row r="15593" spans="1:10" x14ac:dyDescent="0.2">
      <c r="A15593">
        <v>16592</v>
      </c>
      <c r="B15593" t="s">
        <v>15624</v>
      </c>
      <c r="C15593" t="s">
        <v>1339</v>
      </c>
      <c r="D15593" t="s">
        <v>12047</v>
      </c>
      <c r="E15593">
        <f>VLOOKUP(LEFT(B15593,LEN(B15593)-2),'Correction using CAD'!A:F,5,0)</f>
        <v>96.2</v>
      </c>
      <c r="F15593">
        <f>VLOOKUP(LEFT(B15593,LEN(B15593)-2),'Correction using CAD'!A:F,6,0)</f>
        <v>106.30000000000013</v>
      </c>
      <c r="G15593">
        <f>VLOOKUP(VALUE(RIGHT(B15593,2)),'XZ coord'!$T$144:$U$149,2,0)</f>
        <v>10.37</v>
      </c>
      <c r="H15593">
        <v>2.4</v>
      </c>
      <c r="I15593">
        <v>0.9</v>
      </c>
      <c r="J15593">
        <f>VLOOKUP(VALUE(RIGHT(B15593,2)),'XZ coord'!$T$144:$V$149,3,0)</f>
        <v>2.1</v>
      </c>
    </row>
    <row r="15594" spans="1:10" x14ac:dyDescent="0.2">
      <c r="A15594">
        <v>16593</v>
      </c>
      <c r="B15594" t="s">
        <v>15625</v>
      </c>
      <c r="C15594" t="s">
        <v>1339</v>
      </c>
      <c r="D15594" t="s">
        <v>12047</v>
      </c>
      <c r="E15594">
        <f>VLOOKUP(LEFT(B15594,LEN(B15594)-2),'Correction using CAD'!A:F,5,0)</f>
        <v>96.2</v>
      </c>
      <c r="F15594">
        <f>VLOOKUP(LEFT(B15594,LEN(B15594)-2),'Correction using CAD'!A:F,6,0)</f>
        <v>105.40000000000012</v>
      </c>
      <c r="G15594">
        <f>VLOOKUP(VALUE(RIGHT(B15594,2)),'XZ coord'!$T$144:$U$149,2,0)</f>
        <v>2.25</v>
      </c>
      <c r="H15594">
        <v>2.4</v>
      </c>
      <c r="I15594">
        <v>0.9</v>
      </c>
      <c r="J15594">
        <f>VLOOKUP(VALUE(RIGHT(B15594,2)),'XZ coord'!$T$144:$V$149,3,0)</f>
        <v>1.97</v>
      </c>
    </row>
    <row r="15595" spans="1:10" x14ac:dyDescent="0.2">
      <c r="A15595">
        <v>16594</v>
      </c>
      <c r="B15595" t="s">
        <v>15626</v>
      </c>
      <c r="C15595" t="s">
        <v>1342</v>
      </c>
      <c r="D15595" t="s">
        <v>12047</v>
      </c>
      <c r="E15595">
        <f>VLOOKUP(LEFT(B15595,LEN(B15595)-2),'Correction using CAD'!A:F,5,0)</f>
        <v>96.2</v>
      </c>
      <c r="F15595">
        <f>VLOOKUP(LEFT(B15595,LEN(B15595)-2),'Correction using CAD'!A:F,6,0)</f>
        <v>105.40000000000012</v>
      </c>
      <c r="G15595">
        <f>VLOOKUP(VALUE(RIGHT(B15595,2)),'XZ coord'!$T$144:$U$149,2,0)</f>
        <v>4.22</v>
      </c>
      <c r="H15595">
        <v>2.4</v>
      </c>
      <c r="I15595">
        <v>0.9</v>
      </c>
      <c r="J15595">
        <f>VLOOKUP(VALUE(RIGHT(B15595,2)),'XZ coord'!$T$144:$V$149,3,0)</f>
        <v>2.25</v>
      </c>
    </row>
    <row r="15596" spans="1:10" x14ac:dyDescent="0.2">
      <c r="A15596">
        <v>16595</v>
      </c>
      <c r="B15596" t="s">
        <v>15627</v>
      </c>
      <c r="C15596" t="s">
        <v>1339</v>
      </c>
      <c r="D15596" t="s">
        <v>12047</v>
      </c>
      <c r="E15596">
        <f>VLOOKUP(LEFT(B15596,LEN(B15596)-2),'Correction using CAD'!A:F,5,0)</f>
        <v>96.2</v>
      </c>
      <c r="F15596">
        <f>VLOOKUP(LEFT(B15596,LEN(B15596)-2),'Correction using CAD'!A:F,6,0)</f>
        <v>105.40000000000012</v>
      </c>
      <c r="G15596">
        <f>VLOOKUP(VALUE(RIGHT(B15596,2)),'XZ coord'!$T$144:$U$149,2,0)</f>
        <v>6.47</v>
      </c>
      <c r="H15596">
        <v>2.4</v>
      </c>
      <c r="I15596">
        <v>0.9</v>
      </c>
      <c r="J15596">
        <f>VLOOKUP(VALUE(RIGHT(B15596,2)),'XZ coord'!$T$144:$V$149,3,0)</f>
        <v>1.95</v>
      </c>
    </row>
    <row r="15597" spans="1:10" x14ac:dyDescent="0.2">
      <c r="A15597">
        <v>16596</v>
      </c>
      <c r="B15597" t="s">
        <v>15628</v>
      </c>
      <c r="C15597" t="s">
        <v>1339</v>
      </c>
      <c r="D15597" t="s">
        <v>12047</v>
      </c>
      <c r="E15597">
        <f>VLOOKUP(LEFT(B15597,LEN(B15597)-2),'Correction using CAD'!A:F,5,0)</f>
        <v>96.2</v>
      </c>
      <c r="F15597">
        <f>VLOOKUP(LEFT(B15597,LEN(B15597)-2),'Correction using CAD'!A:F,6,0)</f>
        <v>105.40000000000012</v>
      </c>
      <c r="G15597">
        <f>VLOOKUP(VALUE(RIGHT(B15597,2)),'XZ coord'!$T$144:$U$149,2,0)</f>
        <v>8.42</v>
      </c>
      <c r="H15597">
        <v>2.4</v>
      </c>
      <c r="I15597">
        <v>0.9</v>
      </c>
      <c r="J15597">
        <f>VLOOKUP(VALUE(RIGHT(B15597,2)),'XZ coord'!$T$144:$V$149,3,0)</f>
        <v>1.95</v>
      </c>
    </row>
    <row r="15598" spans="1:10" x14ac:dyDescent="0.2">
      <c r="A15598">
        <v>16597</v>
      </c>
      <c r="B15598" t="s">
        <v>15629</v>
      </c>
      <c r="C15598" t="s">
        <v>1339</v>
      </c>
      <c r="D15598" t="s">
        <v>12047</v>
      </c>
      <c r="E15598">
        <f>VLOOKUP(LEFT(B15598,LEN(B15598)-2),'Correction using CAD'!A:F,5,0)</f>
        <v>96.2</v>
      </c>
      <c r="F15598">
        <f>VLOOKUP(LEFT(B15598,LEN(B15598)-2),'Correction using CAD'!A:F,6,0)</f>
        <v>105.40000000000012</v>
      </c>
      <c r="G15598">
        <f>VLOOKUP(VALUE(RIGHT(B15598,2)),'XZ coord'!$T$144:$U$149,2,0)</f>
        <v>10.37</v>
      </c>
      <c r="H15598">
        <v>2.4</v>
      </c>
      <c r="I15598">
        <v>0.9</v>
      </c>
      <c r="J15598">
        <f>VLOOKUP(VALUE(RIGHT(B15598,2)),'XZ coord'!$T$144:$V$149,3,0)</f>
        <v>2.1</v>
      </c>
    </row>
    <row r="15599" spans="1:10" x14ac:dyDescent="0.2">
      <c r="A15599">
        <v>16598</v>
      </c>
      <c r="B15599" t="s">
        <v>15630</v>
      </c>
      <c r="C15599" t="s">
        <v>1339</v>
      </c>
      <c r="D15599" t="s">
        <v>12047</v>
      </c>
      <c r="E15599">
        <f>VLOOKUP(LEFT(B15599,LEN(B15599)-2),'Correction using CAD'!A:F,5,0)</f>
        <v>96.2</v>
      </c>
      <c r="F15599">
        <f>VLOOKUP(LEFT(B15599,LEN(B15599)-2),'Correction using CAD'!A:F,6,0)</f>
        <v>104.50000000000011</v>
      </c>
      <c r="G15599">
        <f>VLOOKUP(VALUE(RIGHT(B15599,2)),'XZ coord'!$T$144:$U$149,2,0)</f>
        <v>2.25</v>
      </c>
      <c r="H15599">
        <v>2.4</v>
      </c>
      <c r="I15599">
        <v>0.9</v>
      </c>
      <c r="J15599">
        <f>VLOOKUP(VALUE(RIGHT(B15599,2)),'XZ coord'!$T$144:$V$149,3,0)</f>
        <v>1.97</v>
      </c>
    </row>
    <row r="15600" spans="1:10" x14ac:dyDescent="0.2">
      <c r="A15600">
        <v>16599</v>
      </c>
      <c r="B15600" t="s">
        <v>15631</v>
      </c>
      <c r="C15600" t="s">
        <v>1342</v>
      </c>
      <c r="D15600" t="s">
        <v>12047</v>
      </c>
      <c r="E15600">
        <f>VLOOKUP(LEFT(B15600,LEN(B15600)-2),'Correction using CAD'!A:F,5,0)</f>
        <v>96.2</v>
      </c>
      <c r="F15600">
        <f>VLOOKUP(LEFT(B15600,LEN(B15600)-2),'Correction using CAD'!A:F,6,0)</f>
        <v>104.50000000000011</v>
      </c>
      <c r="G15600">
        <f>VLOOKUP(VALUE(RIGHT(B15600,2)),'XZ coord'!$T$144:$U$149,2,0)</f>
        <v>4.22</v>
      </c>
      <c r="H15600">
        <v>2.4</v>
      </c>
      <c r="I15600">
        <v>0.9</v>
      </c>
      <c r="J15600">
        <f>VLOOKUP(VALUE(RIGHT(B15600,2)),'XZ coord'!$T$144:$V$149,3,0)</f>
        <v>2.25</v>
      </c>
    </row>
    <row r="15601" spans="1:10" x14ac:dyDescent="0.2">
      <c r="A15601">
        <v>16600</v>
      </c>
      <c r="B15601" t="s">
        <v>15632</v>
      </c>
      <c r="C15601" t="s">
        <v>1339</v>
      </c>
      <c r="D15601" t="s">
        <v>12047</v>
      </c>
      <c r="E15601">
        <f>VLOOKUP(LEFT(B15601,LEN(B15601)-2),'Correction using CAD'!A:F,5,0)</f>
        <v>96.2</v>
      </c>
      <c r="F15601">
        <f>VLOOKUP(LEFT(B15601,LEN(B15601)-2),'Correction using CAD'!A:F,6,0)</f>
        <v>104.50000000000011</v>
      </c>
      <c r="G15601">
        <f>VLOOKUP(VALUE(RIGHT(B15601,2)),'XZ coord'!$T$144:$U$149,2,0)</f>
        <v>6.47</v>
      </c>
      <c r="H15601">
        <v>2.4</v>
      </c>
      <c r="I15601">
        <v>0.9</v>
      </c>
      <c r="J15601">
        <f>VLOOKUP(VALUE(RIGHT(B15601,2)),'XZ coord'!$T$144:$V$149,3,0)</f>
        <v>1.95</v>
      </c>
    </row>
    <row r="15602" spans="1:10" x14ac:dyDescent="0.2">
      <c r="A15602">
        <v>16601</v>
      </c>
      <c r="B15602" t="s">
        <v>15633</v>
      </c>
      <c r="C15602" t="s">
        <v>1339</v>
      </c>
      <c r="D15602" t="s">
        <v>12047</v>
      </c>
      <c r="E15602">
        <f>VLOOKUP(LEFT(B15602,LEN(B15602)-2),'Correction using CAD'!A:F,5,0)</f>
        <v>96.2</v>
      </c>
      <c r="F15602">
        <f>VLOOKUP(LEFT(B15602,LEN(B15602)-2),'Correction using CAD'!A:F,6,0)</f>
        <v>104.50000000000011</v>
      </c>
      <c r="G15602">
        <f>VLOOKUP(VALUE(RIGHT(B15602,2)),'XZ coord'!$T$144:$U$149,2,0)</f>
        <v>8.42</v>
      </c>
      <c r="H15602">
        <v>2.4</v>
      </c>
      <c r="I15602">
        <v>0.9</v>
      </c>
      <c r="J15602">
        <f>VLOOKUP(VALUE(RIGHT(B15602,2)),'XZ coord'!$T$144:$V$149,3,0)</f>
        <v>1.95</v>
      </c>
    </row>
    <row r="15603" spans="1:10" x14ac:dyDescent="0.2">
      <c r="A15603">
        <v>16602</v>
      </c>
      <c r="B15603" t="s">
        <v>15634</v>
      </c>
      <c r="C15603" t="s">
        <v>1339</v>
      </c>
      <c r="D15603" t="s">
        <v>12047</v>
      </c>
      <c r="E15603">
        <f>VLOOKUP(LEFT(B15603,LEN(B15603)-2),'Correction using CAD'!A:F,5,0)</f>
        <v>96.2</v>
      </c>
      <c r="F15603">
        <f>VLOOKUP(LEFT(B15603,LEN(B15603)-2),'Correction using CAD'!A:F,6,0)</f>
        <v>104.50000000000011</v>
      </c>
      <c r="G15603">
        <f>VLOOKUP(VALUE(RIGHT(B15603,2)),'XZ coord'!$T$144:$U$149,2,0)</f>
        <v>10.37</v>
      </c>
      <c r="H15603">
        <v>2.4</v>
      </c>
      <c r="I15603">
        <v>0.9</v>
      </c>
      <c r="J15603">
        <f>VLOOKUP(VALUE(RIGHT(B15603,2)),'XZ coord'!$T$144:$V$149,3,0)</f>
        <v>2.1</v>
      </c>
    </row>
    <row r="15604" spans="1:10" x14ac:dyDescent="0.2">
      <c r="A15604">
        <v>16603</v>
      </c>
      <c r="B15604" t="s">
        <v>15635</v>
      </c>
      <c r="C15604" t="s">
        <v>1339</v>
      </c>
      <c r="D15604" t="s">
        <v>12047</v>
      </c>
      <c r="E15604">
        <f>VLOOKUP(LEFT(B15604,LEN(B15604)-2),'Correction using CAD'!A:F,5,0)</f>
        <v>96.2</v>
      </c>
      <c r="F15604">
        <f>VLOOKUP(LEFT(B15604,LEN(B15604)-2),'Correction using CAD'!A:F,6,0)</f>
        <v>103.60000000000011</v>
      </c>
      <c r="G15604">
        <f>VLOOKUP(VALUE(RIGHT(B15604,2)),'XZ coord'!$T$144:$U$149,2,0)</f>
        <v>2.25</v>
      </c>
      <c r="H15604">
        <v>2.4</v>
      </c>
      <c r="I15604">
        <v>0.9</v>
      </c>
      <c r="J15604">
        <f>VLOOKUP(VALUE(RIGHT(B15604,2)),'XZ coord'!$T$144:$V$149,3,0)</f>
        <v>1.97</v>
      </c>
    </row>
    <row r="15605" spans="1:10" x14ac:dyDescent="0.2">
      <c r="A15605">
        <v>16604</v>
      </c>
      <c r="B15605" t="s">
        <v>15636</v>
      </c>
      <c r="C15605" t="s">
        <v>1342</v>
      </c>
      <c r="D15605" t="s">
        <v>12047</v>
      </c>
      <c r="E15605">
        <f>VLOOKUP(LEFT(B15605,LEN(B15605)-2),'Correction using CAD'!A:F,5,0)</f>
        <v>96.2</v>
      </c>
      <c r="F15605">
        <f>VLOOKUP(LEFT(B15605,LEN(B15605)-2),'Correction using CAD'!A:F,6,0)</f>
        <v>103.60000000000011</v>
      </c>
      <c r="G15605">
        <f>VLOOKUP(VALUE(RIGHT(B15605,2)),'XZ coord'!$T$144:$U$149,2,0)</f>
        <v>4.22</v>
      </c>
      <c r="H15605">
        <v>2.4</v>
      </c>
      <c r="I15605">
        <v>0.9</v>
      </c>
      <c r="J15605">
        <f>VLOOKUP(VALUE(RIGHT(B15605,2)),'XZ coord'!$T$144:$V$149,3,0)</f>
        <v>2.25</v>
      </c>
    </row>
    <row r="15606" spans="1:10" x14ac:dyDescent="0.2">
      <c r="A15606">
        <v>16605</v>
      </c>
      <c r="B15606" t="s">
        <v>15637</v>
      </c>
      <c r="C15606" t="s">
        <v>1339</v>
      </c>
      <c r="D15606" t="s">
        <v>12047</v>
      </c>
      <c r="E15606">
        <f>VLOOKUP(LEFT(B15606,LEN(B15606)-2),'Correction using CAD'!A:F,5,0)</f>
        <v>96.2</v>
      </c>
      <c r="F15606">
        <f>VLOOKUP(LEFT(B15606,LEN(B15606)-2),'Correction using CAD'!A:F,6,0)</f>
        <v>103.60000000000011</v>
      </c>
      <c r="G15606">
        <f>VLOOKUP(VALUE(RIGHT(B15606,2)),'XZ coord'!$T$144:$U$149,2,0)</f>
        <v>6.47</v>
      </c>
      <c r="H15606">
        <v>2.4</v>
      </c>
      <c r="I15606">
        <v>0.9</v>
      </c>
      <c r="J15606">
        <f>VLOOKUP(VALUE(RIGHT(B15606,2)),'XZ coord'!$T$144:$V$149,3,0)</f>
        <v>1.95</v>
      </c>
    </row>
    <row r="15607" spans="1:10" x14ac:dyDescent="0.2">
      <c r="A15607">
        <v>16606</v>
      </c>
      <c r="B15607" t="s">
        <v>15638</v>
      </c>
      <c r="C15607" t="s">
        <v>1339</v>
      </c>
      <c r="D15607" t="s">
        <v>12047</v>
      </c>
      <c r="E15607">
        <f>VLOOKUP(LEFT(B15607,LEN(B15607)-2),'Correction using CAD'!A:F,5,0)</f>
        <v>96.2</v>
      </c>
      <c r="F15607">
        <f>VLOOKUP(LEFT(B15607,LEN(B15607)-2),'Correction using CAD'!A:F,6,0)</f>
        <v>103.60000000000011</v>
      </c>
      <c r="G15607">
        <f>VLOOKUP(VALUE(RIGHT(B15607,2)),'XZ coord'!$T$144:$U$149,2,0)</f>
        <v>8.42</v>
      </c>
      <c r="H15607">
        <v>2.4</v>
      </c>
      <c r="I15607">
        <v>0.9</v>
      </c>
      <c r="J15607">
        <f>VLOOKUP(VALUE(RIGHT(B15607,2)),'XZ coord'!$T$144:$V$149,3,0)</f>
        <v>1.95</v>
      </c>
    </row>
    <row r="15608" spans="1:10" x14ac:dyDescent="0.2">
      <c r="A15608">
        <v>16607</v>
      </c>
      <c r="B15608" t="s">
        <v>15639</v>
      </c>
      <c r="C15608" t="s">
        <v>1339</v>
      </c>
      <c r="D15608" t="s">
        <v>12047</v>
      </c>
      <c r="E15608">
        <f>VLOOKUP(LEFT(B15608,LEN(B15608)-2),'Correction using CAD'!A:F,5,0)</f>
        <v>96.2</v>
      </c>
      <c r="F15608">
        <f>VLOOKUP(LEFT(B15608,LEN(B15608)-2),'Correction using CAD'!A:F,6,0)</f>
        <v>103.60000000000011</v>
      </c>
      <c r="G15608">
        <f>VLOOKUP(VALUE(RIGHT(B15608,2)),'XZ coord'!$T$144:$U$149,2,0)</f>
        <v>10.37</v>
      </c>
      <c r="H15608">
        <v>2.4</v>
      </c>
      <c r="I15608">
        <v>0.9</v>
      </c>
      <c r="J15608">
        <f>VLOOKUP(VALUE(RIGHT(B15608,2)),'XZ coord'!$T$144:$V$149,3,0)</f>
        <v>2.1</v>
      </c>
    </row>
    <row r="15609" spans="1:10" x14ac:dyDescent="0.2">
      <c r="A15609">
        <v>16608</v>
      </c>
      <c r="B15609" t="s">
        <v>15640</v>
      </c>
      <c r="C15609" t="s">
        <v>1339</v>
      </c>
      <c r="D15609" t="s">
        <v>12047</v>
      </c>
      <c r="E15609">
        <f>VLOOKUP(LEFT(B15609,LEN(B15609)-2),'Correction using CAD'!A:F,5,0)</f>
        <v>90.125</v>
      </c>
      <c r="F15609">
        <f>VLOOKUP(LEFT(B15609,LEN(B15609)-2),'Correction using CAD'!A:F,6,0)</f>
        <v>102.7000000000001</v>
      </c>
      <c r="G15609">
        <f>VLOOKUP(VALUE(RIGHT(B15609,2)),'XZ coord'!$T$144:$U$149,2,0)</f>
        <v>2.25</v>
      </c>
      <c r="H15609">
        <v>2.4</v>
      </c>
      <c r="I15609">
        <v>0.9</v>
      </c>
      <c r="J15609">
        <f>VLOOKUP(VALUE(RIGHT(B15609,2)),'XZ coord'!$T$144:$V$149,3,0)</f>
        <v>1.97</v>
      </c>
    </row>
    <row r="15610" spans="1:10" x14ac:dyDescent="0.2">
      <c r="A15610">
        <v>16609</v>
      </c>
      <c r="B15610" t="s">
        <v>15641</v>
      </c>
      <c r="C15610" t="s">
        <v>1342</v>
      </c>
      <c r="D15610" t="s">
        <v>12047</v>
      </c>
      <c r="E15610">
        <f>VLOOKUP(LEFT(B15610,LEN(B15610)-2),'Correction using CAD'!A:F,5,0)</f>
        <v>90.125</v>
      </c>
      <c r="F15610">
        <f>VLOOKUP(LEFT(B15610,LEN(B15610)-2),'Correction using CAD'!A:F,6,0)</f>
        <v>102.7000000000001</v>
      </c>
      <c r="G15610">
        <f>VLOOKUP(VALUE(RIGHT(B15610,2)),'XZ coord'!$T$144:$U$149,2,0)</f>
        <v>4.22</v>
      </c>
      <c r="H15610">
        <v>2.4</v>
      </c>
      <c r="I15610">
        <v>0.9</v>
      </c>
      <c r="J15610">
        <f>VLOOKUP(VALUE(RIGHT(B15610,2)),'XZ coord'!$T$144:$V$149,3,0)</f>
        <v>2.25</v>
      </c>
    </row>
    <row r="15611" spans="1:10" x14ac:dyDescent="0.2">
      <c r="A15611">
        <v>16610</v>
      </c>
      <c r="B15611" t="s">
        <v>15642</v>
      </c>
      <c r="C15611" t="s">
        <v>1339</v>
      </c>
      <c r="D15611" t="s">
        <v>12047</v>
      </c>
      <c r="E15611">
        <f>VLOOKUP(LEFT(B15611,LEN(B15611)-2),'Correction using CAD'!A:F,5,0)</f>
        <v>90.125</v>
      </c>
      <c r="F15611">
        <f>VLOOKUP(LEFT(B15611,LEN(B15611)-2),'Correction using CAD'!A:F,6,0)</f>
        <v>102.7000000000001</v>
      </c>
      <c r="G15611">
        <f>VLOOKUP(VALUE(RIGHT(B15611,2)),'XZ coord'!$T$144:$U$149,2,0)</f>
        <v>6.47</v>
      </c>
      <c r="H15611">
        <v>2.4</v>
      </c>
      <c r="I15611">
        <v>0.9</v>
      </c>
      <c r="J15611">
        <f>VLOOKUP(VALUE(RIGHT(B15611,2)),'XZ coord'!$T$144:$V$149,3,0)</f>
        <v>1.95</v>
      </c>
    </row>
    <row r="15612" spans="1:10" x14ac:dyDescent="0.2">
      <c r="A15612">
        <v>16611</v>
      </c>
      <c r="B15612" t="s">
        <v>15643</v>
      </c>
      <c r="C15612" t="s">
        <v>1339</v>
      </c>
      <c r="D15612" t="s">
        <v>12047</v>
      </c>
      <c r="E15612">
        <f>VLOOKUP(LEFT(B15612,LEN(B15612)-2),'Correction using CAD'!A:F,5,0)</f>
        <v>90.125</v>
      </c>
      <c r="F15612">
        <f>VLOOKUP(LEFT(B15612,LEN(B15612)-2),'Correction using CAD'!A:F,6,0)</f>
        <v>102.7000000000001</v>
      </c>
      <c r="G15612">
        <f>VLOOKUP(VALUE(RIGHT(B15612,2)),'XZ coord'!$T$144:$U$149,2,0)</f>
        <v>8.42</v>
      </c>
      <c r="H15612">
        <v>2.4</v>
      </c>
      <c r="I15612">
        <v>0.9</v>
      </c>
      <c r="J15612">
        <f>VLOOKUP(VALUE(RIGHT(B15612,2)),'XZ coord'!$T$144:$V$149,3,0)</f>
        <v>1.95</v>
      </c>
    </row>
    <row r="15613" spans="1:10" x14ac:dyDescent="0.2">
      <c r="A15613">
        <v>16612</v>
      </c>
      <c r="B15613" t="s">
        <v>15644</v>
      </c>
      <c r="C15613" t="s">
        <v>1342</v>
      </c>
      <c r="D15613" t="s">
        <v>12047</v>
      </c>
      <c r="E15613">
        <f>VLOOKUP(LEFT(B15613,LEN(B15613)-2),'Correction using CAD'!A:F,5,0)</f>
        <v>90.125</v>
      </c>
      <c r="F15613">
        <f>VLOOKUP(LEFT(B15613,LEN(B15613)-2),'Correction using CAD'!A:F,6,0)</f>
        <v>102.7000000000001</v>
      </c>
      <c r="G15613">
        <f>VLOOKUP(VALUE(RIGHT(B15613,2)),'XZ coord'!$T$144:$U$149,2,0)</f>
        <v>10.37</v>
      </c>
      <c r="H15613">
        <v>2.4</v>
      </c>
      <c r="I15613">
        <v>0.9</v>
      </c>
      <c r="J15613">
        <f>VLOOKUP(VALUE(RIGHT(B15613,2)),'XZ coord'!$T$144:$V$149,3,0)</f>
        <v>2.1</v>
      </c>
    </row>
    <row r="15614" spans="1:10" x14ac:dyDescent="0.2">
      <c r="A15614">
        <v>16613</v>
      </c>
      <c r="B15614" t="s">
        <v>15645</v>
      </c>
      <c r="C15614" t="s">
        <v>1339</v>
      </c>
      <c r="D15614" t="s">
        <v>12047</v>
      </c>
      <c r="E15614">
        <f>VLOOKUP(LEFT(B15614,LEN(B15614)-2),'Correction using CAD'!A:F,5,0)</f>
        <v>90.125</v>
      </c>
      <c r="F15614">
        <f>VLOOKUP(LEFT(B15614,LEN(B15614)-2),'Correction using CAD'!A:F,6,0)</f>
        <v>101.8000000000001</v>
      </c>
      <c r="G15614">
        <f>VLOOKUP(VALUE(RIGHT(B15614,2)),'XZ coord'!$T$144:$U$149,2,0)</f>
        <v>2.25</v>
      </c>
      <c r="H15614">
        <v>2.4</v>
      </c>
      <c r="I15614">
        <v>0.9</v>
      </c>
      <c r="J15614">
        <f>VLOOKUP(VALUE(RIGHT(B15614,2)),'XZ coord'!$T$144:$V$149,3,0)</f>
        <v>1.97</v>
      </c>
    </row>
    <row r="15615" spans="1:10" x14ac:dyDescent="0.2">
      <c r="A15615">
        <v>16614</v>
      </c>
      <c r="B15615" t="s">
        <v>15646</v>
      </c>
      <c r="C15615" t="s">
        <v>1342</v>
      </c>
      <c r="D15615" t="s">
        <v>12047</v>
      </c>
      <c r="E15615">
        <f>VLOOKUP(LEFT(B15615,LEN(B15615)-2),'Correction using CAD'!A:F,5,0)</f>
        <v>90.125</v>
      </c>
      <c r="F15615">
        <f>VLOOKUP(LEFT(B15615,LEN(B15615)-2),'Correction using CAD'!A:F,6,0)</f>
        <v>101.8000000000001</v>
      </c>
      <c r="G15615">
        <f>VLOOKUP(VALUE(RIGHT(B15615,2)),'XZ coord'!$T$144:$U$149,2,0)</f>
        <v>4.22</v>
      </c>
      <c r="H15615">
        <v>2.4</v>
      </c>
      <c r="I15615">
        <v>0.9</v>
      </c>
      <c r="J15615">
        <f>VLOOKUP(VALUE(RIGHT(B15615,2)),'XZ coord'!$T$144:$V$149,3,0)</f>
        <v>2.25</v>
      </c>
    </row>
    <row r="15616" spans="1:10" x14ac:dyDescent="0.2">
      <c r="A15616">
        <v>16615</v>
      </c>
      <c r="B15616" t="s">
        <v>15647</v>
      </c>
      <c r="C15616" t="s">
        <v>1339</v>
      </c>
      <c r="D15616" t="s">
        <v>12047</v>
      </c>
      <c r="E15616">
        <f>VLOOKUP(LEFT(B15616,LEN(B15616)-2),'Correction using CAD'!A:F,5,0)</f>
        <v>90.125</v>
      </c>
      <c r="F15616">
        <f>VLOOKUP(LEFT(B15616,LEN(B15616)-2),'Correction using CAD'!A:F,6,0)</f>
        <v>101.8000000000001</v>
      </c>
      <c r="G15616">
        <f>VLOOKUP(VALUE(RIGHT(B15616,2)),'XZ coord'!$T$144:$U$149,2,0)</f>
        <v>6.47</v>
      </c>
      <c r="H15616">
        <v>2.4</v>
      </c>
      <c r="I15616">
        <v>0.9</v>
      </c>
      <c r="J15616">
        <f>VLOOKUP(VALUE(RIGHT(B15616,2)),'XZ coord'!$T$144:$V$149,3,0)</f>
        <v>1.95</v>
      </c>
    </row>
    <row r="15617" spans="1:10" x14ac:dyDescent="0.2">
      <c r="A15617">
        <v>16616</v>
      </c>
      <c r="B15617" t="s">
        <v>15648</v>
      </c>
      <c r="C15617" t="s">
        <v>1339</v>
      </c>
      <c r="D15617" t="s">
        <v>12047</v>
      </c>
      <c r="E15617">
        <f>VLOOKUP(LEFT(B15617,LEN(B15617)-2),'Correction using CAD'!A:F,5,0)</f>
        <v>90.125</v>
      </c>
      <c r="F15617">
        <f>VLOOKUP(LEFT(B15617,LEN(B15617)-2),'Correction using CAD'!A:F,6,0)</f>
        <v>101.8000000000001</v>
      </c>
      <c r="G15617">
        <f>VLOOKUP(VALUE(RIGHT(B15617,2)),'XZ coord'!$T$144:$U$149,2,0)</f>
        <v>8.42</v>
      </c>
      <c r="H15617">
        <v>2.4</v>
      </c>
      <c r="I15617">
        <v>0.9</v>
      </c>
      <c r="J15617">
        <f>VLOOKUP(VALUE(RIGHT(B15617,2)),'XZ coord'!$T$144:$V$149,3,0)</f>
        <v>1.95</v>
      </c>
    </row>
    <row r="15618" spans="1:10" x14ac:dyDescent="0.2">
      <c r="A15618">
        <v>16617</v>
      </c>
      <c r="B15618" t="s">
        <v>15649</v>
      </c>
      <c r="C15618" t="s">
        <v>1342</v>
      </c>
      <c r="D15618" t="s">
        <v>12047</v>
      </c>
      <c r="E15618">
        <f>VLOOKUP(LEFT(B15618,LEN(B15618)-2),'Correction using CAD'!A:F,5,0)</f>
        <v>90.125</v>
      </c>
      <c r="F15618">
        <f>VLOOKUP(LEFT(B15618,LEN(B15618)-2),'Correction using CAD'!A:F,6,0)</f>
        <v>101.8000000000001</v>
      </c>
      <c r="G15618">
        <f>VLOOKUP(VALUE(RIGHT(B15618,2)),'XZ coord'!$T$144:$U$149,2,0)</f>
        <v>10.37</v>
      </c>
      <c r="H15618">
        <v>2.4</v>
      </c>
      <c r="I15618">
        <v>0.9</v>
      </c>
      <c r="J15618">
        <f>VLOOKUP(VALUE(RIGHT(B15618,2)),'XZ coord'!$T$144:$V$149,3,0)</f>
        <v>2.1</v>
      </c>
    </row>
    <row r="15619" spans="1:10" x14ac:dyDescent="0.2">
      <c r="A15619">
        <v>16618</v>
      </c>
      <c r="B15619" t="s">
        <v>15650</v>
      </c>
      <c r="C15619" t="s">
        <v>1339</v>
      </c>
      <c r="D15619" t="s">
        <v>12047</v>
      </c>
      <c r="E15619">
        <f>VLOOKUP(LEFT(B15619,LEN(B15619)-2),'Correction using CAD'!A:F,5,0)</f>
        <v>90.125</v>
      </c>
      <c r="F15619">
        <f>VLOOKUP(LEFT(B15619,LEN(B15619)-2),'Correction using CAD'!A:F,6,0)</f>
        <v>100.90000000000009</v>
      </c>
      <c r="G15619">
        <f>VLOOKUP(VALUE(RIGHT(B15619,2)),'XZ coord'!$T$144:$U$149,2,0)</f>
        <v>2.25</v>
      </c>
      <c r="H15619">
        <v>2.4</v>
      </c>
      <c r="I15619">
        <v>0.9</v>
      </c>
      <c r="J15619">
        <f>VLOOKUP(VALUE(RIGHT(B15619,2)),'XZ coord'!$T$144:$V$149,3,0)</f>
        <v>1.97</v>
      </c>
    </row>
    <row r="15620" spans="1:10" x14ac:dyDescent="0.2">
      <c r="A15620">
        <v>16619</v>
      </c>
      <c r="B15620" t="s">
        <v>15651</v>
      </c>
      <c r="C15620" t="s">
        <v>1342</v>
      </c>
      <c r="D15620" t="s">
        <v>12047</v>
      </c>
      <c r="E15620">
        <f>VLOOKUP(LEFT(B15620,LEN(B15620)-2),'Correction using CAD'!A:F,5,0)</f>
        <v>90.125</v>
      </c>
      <c r="F15620">
        <f>VLOOKUP(LEFT(B15620,LEN(B15620)-2),'Correction using CAD'!A:F,6,0)</f>
        <v>100.90000000000009</v>
      </c>
      <c r="G15620">
        <f>VLOOKUP(VALUE(RIGHT(B15620,2)),'XZ coord'!$T$144:$U$149,2,0)</f>
        <v>4.22</v>
      </c>
      <c r="H15620">
        <v>2.4</v>
      </c>
      <c r="I15620">
        <v>0.9</v>
      </c>
      <c r="J15620">
        <f>VLOOKUP(VALUE(RIGHT(B15620,2)),'XZ coord'!$T$144:$V$149,3,0)</f>
        <v>2.25</v>
      </c>
    </row>
    <row r="15621" spans="1:10" x14ac:dyDescent="0.2">
      <c r="A15621">
        <v>16620</v>
      </c>
      <c r="B15621" t="s">
        <v>15652</v>
      </c>
      <c r="C15621" t="s">
        <v>1339</v>
      </c>
      <c r="D15621" t="s">
        <v>12047</v>
      </c>
      <c r="E15621">
        <f>VLOOKUP(LEFT(B15621,LEN(B15621)-2),'Correction using CAD'!A:F,5,0)</f>
        <v>90.125</v>
      </c>
      <c r="F15621">
        <f>VLOOKUP(LEFT(B15621,LEN(B15621)-2),'Correction using CAD'!A:F,6,0)</f>
        <v>100.90000000000009</v>
      </c>
      <c r="G15621">
        <f>VLOOKUP(VALUE(RIGHT(B15621,2)),'XZ coord'!$T$144:$U$149,2,0)</f>
        <v>6.47</v>
      </c>
      <c r="H15621">
        <v>2.4</v>
      </c>
      <c r="I15621">
        <v>0.9</v>
      </c>
      <c r="J15621">
        <f>VLOOKUP(VALUE(RIGHT(B15621,2)),'XZ coord'!$T$144:$V$149,3,0)</f>
        <v>1.95</v>
      </c>
    </row>
    <row r="15622" spans="1:10" x14ac:dyDescent="0.2">
      <c r="A15622">
        <v>16621</v>
      </c>
      <c r="B15622" t="s">
        <v>15653</v>
      </c>
      <c r="C15622" t="s">
        <v>1339</v>
      </c>
      <c r="D15622" t="s">
        <v>12047</v>
      </c>
      <c r="E15622">
        <f>VLOOKUP(LEFT(B15622,LEN(B15622)-2),'Correction using CAD'!A:F,5,0)</f>
        <v>90.125</v>
      </c>
      <c r="F15622">
        <f>VLOOKUP(LEFT(B15622,LEN(B15622)-2),'Correction using CAD'!A:F,6,0)</f>
        <v>100.90000000000009</v>
      </c>
      <c r="G15622">
        <f>VLOOKUP(VALUE(RIGHT(B15622,2)),'XZ coord'!$T$144:$U$149,2,0)</f>
        <v>8.42</v>
      </c>
      <c r="H15622">
        <v>2.4</v>
      </c>
      <c r="I15622">
        <v>0.9</v>
      </c>
      <c r="J15622">
        <f>VLOOKUP(VALUE(RIGHT(B15622,2)),'XZ coord'!$T$144:$V$149,3,0)</f>
        <v>1.95</v>
      </c>
    </row>
    <row r="15623" spans="1:10" x14ac:dyDescent="0.2">
      <c r="A15623">
        <v>16622</v>
      </c>
      <c r="B15623" t="s">
        <v>15654</v>
      </c>
      <c r="C15623" t="s">
        <v>1339</v>
      </c>
      <c r="D15623" t="s">
        <v>12047</v>
      </c>
      <c r="E15623">
        <f>VLOOKUP(LEFT(B15623,LEN(B15623)-2),'Correction using CAD'!A:F,5,0)</f>
        <v>90.125</v>
      </c>
      <c r="F15623">
        <f>VLOOKUP(LEFT(B15623,LEN(B15623)-2),'Correction using CAD'!A:F,6,0)</f>
        <v>100.90000000000009</v>
      </c>
      <c r="G15623">
        <f>VLOOKUP(VALUE(RIGHT(B15623,2)),'XZ coord'!$T$144:$U$149,2,0)</f>
        <v>10.37</v>
      </c>
      <c r="H15623">
        <v>2.4</v>
      </c>
      <c r="I15623">
        <v>0.9</v>
      </c>
      <c r="J15623">
        <f>VLOOKUP(VALUE(RIGHT(B15623,2)),'XZ coord'!$T$144:$V$149,3,0)</f>
        <v>2.1</v>
      </c>
    </row>
    <row r="15624" spans="1:10" x14ac:dyDescent="0.2">
      <c r="A15624">
        <v>16623</v>
      </c>
      <c r="B15624" t="s">
        <v>15655</v>
      </c>
      <c r="C15624" t="s">
        <v>1339</v>
      </c>
      <c r="D15624" t="s">
        <v>12047</v>
      </c>
      <c r="E15624">
        <f>VLOOKUP(LEFT(B15624,LEN(B15624)-2),'Correction using CAD'!A:F,5,0)</f>
        <v>90.125</v>
      </c>
      <c r="F15624">
        <f>VLOOKUP(LEFT(B15624,LEN(B15624)-2),'Correction using CAD'!A:F,6,0)</f>
        <v>100.00000000000009</v>
      </c>
      <c r="G15624">
        <f>VLOOKUP(VALUE(RIGHT(B15624,2)),'XZ coord'!$T$144:$U$149,2,0)</f>
        <v>2.25</v>
      </c>
      <c r="H15624">
        <v>2.4</v>
      </c>
      <c r="I15624">
        <v>0.9</v>
      </c>
      <c r="J15624">
        <f>VLOOKUP(VALUE(RIGHT(B15624,2)),'XZ coord'!$T$144:$V$149,3,0)</f>
        <v>1.97</v>
      </c>
    </row>
    <row r="15625" spans="1:10" x14ac:dyDescent="0.2">
      <c r="A15625">
        <v>16624</v>
      </c>
      <c r="B15625" t="s">
        <v>15656</v>
      </c>
      <c r="C15625" t="s">
        <v>1342</v>
      </c>
      <c r="D15625" t="s">
        <v>12047</v>
      </c>
      <c r="E15625">
        <f>VLOOKUP(LEFT(B15625,LEN(B15625)-2),'Correction using CAD'!A:F,5,0)</f>
        <v>90.125</v>
      </c>
      <c r="F15625">
        <f>VLOOKUP(LEFT(B15625,LEN(B15625)-2),'Correction using CAD'!A:F,6,0)</f>
        <v>100.00000000000009</v>
      </c>
      <c r="G15625">
        <f>VLOOKUP(VALUE(RIGHT(B15625,2)),'XZ coord'!$T$144:$U$149,2,0)</f>
        <v>4.22</v>
      </c>
      <c r="H15625">
        <v>2.4</v>
      </c>
      <c r="I15625">
        <v>0.9</v>
      </c>
      <c r="J15625">
        <f>VLOOKUP(VALUE(RIGHT(B15625,2)),'XZ coord'!$T$144:$V$149,3,0)</f>
        <v>2.25</v>
      </c>
    </row>
    <row r="15626" spans="1:10" x14ac:dyDescent="0.2">
      <c r="A15626">
        <v>16625</v>
      </c>
      <c r="B15626" t="s">
        <v>15657</v>
      </c>
      <c r="C15626" t="s">
        <v>1339</v>
      </c>
      <c r="D15626" t="s">
        <v>12047</v>
      </c>
      <c r="E15626">
        <f>VLOOKUP(LEFT(B15626,LEN(B15626)-2),'Correction using CAD'!A:F,5,0)</f>
        <v>90.125</v>
      </c>
      <c r="F15626">
        <f>VLOOKUP(LEFT(B15626,LEN(B15626)-2),'Correction using CAD'!A:F,6,0)</f>
        <v>100.00000000000009</v>
      </c>
      <c r="G15626">
        <f>VLOOKUP(VALUE(RIGHT(B15626,2)),'XZ coord'!$T$144:$U$149,2,0)</f>
        <v>6.47</v>
      </c>
      <c r="H15626">
        <v>2.4</v>
      </c>
      <c r="I15626">
        <v>0.9</v>
      </c>
      <c r="J15626">
        <f>VLOOKUP(VALUE(RIGHT(B15626,2)),'XZ coord'!$T$144:$V$149,3,0)</f>
        <v>1.95</v>
      </c>
    </row>
    <row r="15627" spans="1:10" x14ac:dyDescent="0.2">
      <c r="A15627">
        <v>16626</v>
      </c>
      <c r="B15627" t="s">
        <v>15658</v>
      </c>
      <c r="C15627" t="s">
        <v>1339</v>
      </c>
      <c r="D15627" t="s">
        <v>12047</v>
      </c>
      <c r="E15627">
        <f>VLOOKUP(LEFT(B15627,LEN(B15627)-2),'Correction using CAD'!A:F,5,0)</f>
        <v>90.125</v>
      </c>
      <c r="F15627">
        <f>VLOOKUP(LEFT(B15627,LEN(B15627)-2),'Correction using CAD'!A:F,6,0)</f>
        <v>100.00000000000009</v>
      </c>
      <c r="G15627">
        <f>VLOOKUP(VALUE(RIGHT(B15627,2)),'XZ coord'!$T$144:$U$149,2,0)</f>
        <v>8.42</v>
      </c>
      <c r="H15627">
        <v>2.4</v>
      </c>
      <c r="I15627">
        <v>0.9</v>
      </c>
      <c r="J15627">
        <f>VLOOKUP(VALUE(RIGHT(B15627,2)),'XZ coord'!$T$144:$V$149,3,0)</f>
        <v>1.95</v>
      </c>
    </row>
    <row r="15628" spans="1:10" x14ac:dyDescent="0.2">
      <c r="A15628">
        <v>16627</v>
      </c>
      <c r="B15628" t="s">
        <v>15659</v>
      </c>
      <c r="C15628" t="s">
        <v>1339</v>
      </c>
      <c r="D15628" t="s">
        <v>12047</v>
      </c>
      <c r="E15628">
        <f>VLOOKUP(LEFT(B15628,LEN(B15628)-2),'Correction using CAD'!A:F,5,0)</f>
        <v>90.125</v>
      </c>
      <c r="F15628">
        <f>VLOOKUP(LEFT(B15628,LEN(B15628)-2),'Correction using CAD'!A:F,6,0)</f>
        <v>100.00000000000009</v>
      </c>
      <c r="G15628">
        <f>VLOOKUP(VALUE(RIGHT(B15628,2)),'XZ coord'!$T$144:$U$149,2,0)</f>
        <v>10.37</v>
      </c>
      <c r="H15628">
        <v>2.4</v>
      </c>
      <c r="I15628">
        <v>0.9</v>
      </c>
      <c r="J15628">
        <f>VLOOKUP(VALUE(RIGHT(B15628,2)),'XZ coord'!$T$144:$V$149,3,0)</f>
        <v>2.1</v>
      </c>
    </row>
    <row r="15629" spans="1:10" x14ac:dyDescent="0.2">
      <c r="A15629">
        <v>16628</v>
      </c>
      <c r="B15629" t="s">
        <v>15660</v>
      </c>
      <c r="C15629" t="s">
        <v>1339</v>
      </c>
      <c r="D15629" t="s">
        <v>12047</v>
      </c>
      <c r="E15629">
        <f>VLOOKUP(LEFT(B15629,LEN(B15629)-2),'Correction using CAD'!A:F,5,0)</f>
        <v>96.2</v>
      </c>
      <c r="F15629">
        <f>VLOOKUP(LEFT(B15629,LEN(B15629)-2),'Correction using CAD'!A:F,6,0)</f>
        <v>102.7000000000001</v>
      </c>
      <c r="G15629">
        <f>VLOOKUP(VALUE(RIGHT(B15629,2)),'XZ coord'!$T$144:$U$149,2,0)</f>
        <v>2.25</v>
      </c>
      <c r="H15629">
        <v>2.4</v>
      </c>
      <c r="I15629">
        <v>0.9</v>
      </c>
      <c r="J15629">
        <f>VLOOKUP(VALUE(RIGHT(B15629,2)),'XZ coord'!$T$144:$V$149,3,0)</f>
        <v>1.97</v>
      </c>
    </row>
    <row r="15630" spans="1:10" x14ac:dyDescent="0.2">
      <c r="A15630">
        <v>16629</v>
      </c>
      <c r="B15630" t="s">
        <v>15661</v>
      </c>
      <c r="C15630" t="s">
        <v>1342</v>
      </c>
      <c r="D15630" t="s">
        <v>12047</v>
      </c>
      <c r="E15630">
        <f>VLOOKUP(LEFT(B15630,LEN(B15630)-2),'Correction using CAD'!A:F,5,0)</f>
        <v>96.2</v>
      </c>
      <c r="F15630">
        <f>VLOOKUP(LEFT(B15630,LEN(B15630)-2),'Correction using CAD'!A:F,6,0)</f>
        <v>102.7000000000001</v>
      </c>
      <c r="G15630">
        <f>VLOOKUP(VALUE(RIGHT(B15630,2)),'XZ coord'!$T$144:$U$149,2,0)</f>
        <v>4.22</v>
      </c>
      <c r="H15630">
        <v>2.4</v>
      </c>
      <c r="I15630">
        <v>0.9</v>
      </c>
      <c r="J15630">
        <f>VLOOKUP(VALUE(RIGHT(B15630,2)),'XZ coord'!$T$144:$V$149,3,0)</f>
        <v>2.25</v>
      </c>
    </row>
    <row r="15631" spans="1:10" x14ac:dyDescent="0.2">
      <c r="A15631">
        <v>16630</v>
      </c>
      <c r="B15631" t="s">
        <v>15662</v>
      </c>
      <c r="C15631" t="s">
        <v>1339</v>
      </c>
      <c r="D15631" t="s">
        <v>12047</v>
      </c>
      <c r="E15631">
        <f>VLOOKUP(LEFT(B15631,LEN(B15631)-2),'Correction using CAD'!A:F,5,0)</f>
        <v>96.2</v>
      </c>
      <c r="F15631">
        <f>VLOOKUP(LEFT(B15631,LEN(B15631)-2),'Correction using CAD'!A:F,6,0)</f>
        <v>102.7000000000001</v>
      </c>
      <c r="G15631">
        <f>VLOOKUP(VALUE(RIGHT(B15631,2)),'XZ coord'!$T$144:$U$149,2,0)</f>
        <v>6.47</v>
      </c>
      <c r="H15631">
        <v>2.4</v>
      </c>
      <c r="I15631">
        <v>0.9</v>
      </c>
      <c r="J15631">
        <f>VLOOKUP(VALUE(RIGHT(B15631,2)),'XZ coord'!$T$144:$V$149,3,0)</f>
        <v>1.95</v>
      </c>
    </row>
    <row r="15632" spans="1:10" x14ac:dyDescent="0.2">
      <c r="A15632">
        <v>16631</v>
      </c>
      <c r="B15632" t="s">
        <v>15663</v>
      </c>
      <c r="C15632" t="s">
        <v>1339</v>
      </c>
      <c r="D15632" t="s">
        <v>12047</v>
      </c>
      <c r="E15632">
        <f>VLOOKUP(LEFT(B15632,LEN(B15632)-2),'Correction using CAD'!A:F,5,0)</f>
        <v>96.2</v>
      </c>
      <c r="F15632">
        <f>VLOOKUP(LEFT(B15632,LEN(B15632)-2),'Correction using CAD'!A:F,6,0)</f>
        <v>102.7000000000001</v>
      </c>
      <c r="G15632">
        <f>VLOOKUP(VALUE(RIGHT(B15632,2)),'XZ coord'!$T$144:$U$149,2,0)</f>
        <v>8.42</v>
      </c>
      <c r="H15632">
        <v>2.4</v>
      </c>
      <c r="I15632">
        <v>0.9</v>
      </c>
      <c r="J15632">
        <f>VLOOKUP(VALUE(RIGHT(B15632,2)),'XZ coord'!$T$144:$V$149,3,0)</f>
        <v>1.95</v>
      </c>
    </row>
    <row r="15633" spans="1:10" x14ac:dyDescent="0.2">
      <c r="A15633">
        <v>16632</v>
      </c>
      <c r="B15633" t="s">
        <v>15664</v>
      </c>
      <c r="C15633" t="s">
        <v>1339</v>
      </c>
      <c r="D15633" t="s">
        <v>12047</v>
      </c>
      <c r="E15633">
        <f>VLOOKUP(LEFT(B15633,LEN(B15633)-2),'Correction using CAD'!A:F,5,0)</f>
        <v>96.2</v>
      </c>
      <c r="F15633">
        <f>VLOOKUP(LEFT(B15633,LEN(B15633)-2),'Correction using CAD'!A:F,6,0)</f>
        <v>102.7000000000001</v>
      </c>
      <c r="G15633">
        <f>VLOOKUP(VALUE(RIGHT(B15633,2)),'XZ coord'!$T$144:$U$149,2,0)</f>
        <v>10.37</v>
      </c>
      <c r="H15633">
        <v>2.4</v>
      </c>
      <c r="I15633">
        <v>0.9</v>
      </c>
      <c r="J15633">
        <f>VLOOKUP(VALUE(RIGHT(B15633,2)),'XZ coord'!$T$144:$V$149,3,0)</f>
        <v>2.1</v>
      </c>
    </row>
    <row r="15634" spans="1:10" x14ac:dyDescent="0.2">
      <c r="A15634">
        <v>16633</v>
      </c>
      <c r="B15634" t="s">
        <v>15665</v>
      </c>
      <c r="C15634" t="s">
        <v>1339</v>
      </c>
      <c r="D15634" t="s">
        <v>12047</v>
      </c>
      <c r="E15634">
        <f>VLOOKUP(LEFT(B15634,LEN(B15634)-2),'Correction using CAD'!A:F,5,0)</f>
        <v>96.2</v>
      </c>
      <c r="F15634">
        <f>VLOOKUP(LEFT(B15634,LEN(B15634)-2),'Correction using CAD'!A:F,6,0)</f>
        <v>101.8000000000001</v>
      </c>
      <c r="G15634">
        <f>VLOOKUP(VALUE(RIGHT(B15634,2)),'XZ coord'!$T$144:$U$149,2,0)</f>
        <v>2.25</v>
      </c>
      <c r="H15634">
        <v>2.4</v>
      </c>
      <c r="I15634">
        <v>0.9</v>
      </c>
      <c r="J15634">
        <f>VLOOKUP(VALUE(RIGHT(B15634,2)),'XZ coord'!$T$144:$V$149,3,0)</f>
        <v>1.97</v>
      </c>
    </row>
    <row r="15635" spans="1:10" x14ac:dyDescent="0.2">
      <c r="A15635">
        <v>16634</v>
      </c>
      <c r="B15635" t="s">
        <v>15666</v>
      </c>
      <c r="C15635" t="s">
        <v>1342</v>
      </c>
      <c r="D15635" t="s">
        <v>12047</v>
      </c>
      <c r="E15635">
        <f>VLOOKUP(LEFT(B15635,LEN(B15635)-2),'Correction using CAD'!A:F,5,0)</f>
        <v>96.2</v>
      </c>
      <c r="F15635">
        <f>VLOOKUP(LEFT(B15635,LEN(B15635)-2),'Correction using CAD'!A:F,6,0)</f>
        <v>101.8000000000001</v>
      </c>
      <c r="G15635">
        <f>VLOOKUP(VALUE(RIGHT(B15635,2)),'XZ coord'!$T$144:$U$149,2,0)</f>
        <v>4.22</v>
      </c>
      <c r="H15635">
        <v>2.4</v>
      </c>
      <c r="I15635">
        <v>0.9</v>
      </c>
      <c r="J15635">
        <f>VLOOKUP(VALUE(RIGHT(B15635,2)),'XZ coord'!$T$144:$V$149,3,0)</f>
        <v>2.25</v>
      </c>
    </row>
    <row r="15636" spans="1:10" x14ac:dyDescent="0.2">
      <c r="A15636">
        <v>16635</v>
      </c>
      <c r="B15636" t="s">
        <v>15667</v>
      </c>
      <c r="C15636" t="s">
        <v>1339</v>
      </c>
      <c r="D15636" t="s">
        <v>12047</v>
      </c>
      <c r="E15636">
        <f>VLOOKUP(LEFT(B15636,LEN(B15636)-2),'Correction using CAD'!A:F,5,0)</f>
        <v>96.2</v>
      </c>
      <c r="F15636">
        <f>VLOOKUP(LEFT(B15636,LEN(B15636)-2),'Correction using CAD'!A:F,6,0)</f>
        <v>101.8000000000001</v>
      </c>
      <c r="G15636">
        <f>VLOOKUP(VALUE(RIGHT(B15636,2)),'XZ coord'!$T$144:$U$149,2,0)</f>
        <v>6.47</v>
      </c>
      <c r="H15636">
        <v>2.4</v>
      </c>
      <c r="I15636">
        <v>0.9</v>
      </c>
      <c r="J15636">
        <f>VLOOKUP(VALUE(RIGHT(B15636,2)),'XZ coord'!$T$144:$V$149,3,0)</f>
        <v>1.95</v>
      </c>
    </row>
    <row r="15637" spans="1:10" x14ac:dyDescent="0.2">
      <c r="A15637">
        <v>16636</v>
      </c>
      <c r="B15637" t="s">
        <v>15668</v>
      </c>
      <c r="C15637" t="s">
        <v>1339</v>
      </c>
      <c r="D15637" t="s">
        <v>12047</v>
      </c>
      <c r="E15637">
        <f>VLOOKUP(LEFT(B15637,LEN(B15637)-2),'Correction using CAD'!A:F,5,0)</f>
        <v>96.2</v>
      </c>
      <c r="F15637">
        <f>VLOOKUP(LEFT(B15637,LEN(B15637)-2),'Correction using CAD'!A:F,6,0)</f>
        <v>101.8000000000001</v>
      </c>
      <c r="G15637">
        <f>VLOOKUP(VALUE(RIGHT(B15637,2)),'XZ coord'!$T$144:$U$149,2,0)</f>
        <v>8.42</v>
      </c>
      <c r="H15637">
        <v>2.4</v>
      </c>
      <c r="I15637">
        <v>0.9</v>
      </c>
      <c r="J15637">
        <f>VLOOKUP(VALUE(RIGHT(B15637,2)),'XZ coord'!$T$144:$V$149,3,0)</f>
        <v>1.95</v>
      </c>
    </row>
    <row r="15638" spans="1:10" x14ac:dyDescent="0.2">
      <c r="A15638">
        <v>16637</v>
      </c>
      <c r="B15638" t="s">
        <v>15669</v>
      </c>
      <c r="C15638" t="s">
        <v>1339</v>
      </c>
      <c r="D15638" t="s">
        <v>12047</v>
      </c>
      <c r="E15638">
        <f>VLOOKUP(LEFT(B15638,LEN(B15638)-2),'Correction using CAD'!A:F,5,0)</f>
        <v>96.2</v>
      </c>
      <c r="F15638">
        <f>VLOOKUP(LEFT(B15638,LEN(B15638)-2),'Correction using CAD'!A:F,6,0)</f>
        <v>101.8000000000001</v>
      </c>
      <c r="G15638">
        <f>VLOOKUP(VALUE(RIGHT(B15638,2)),'XZ coord'!$T$144:$U$149,2,0)</f>
        <v>10.37</v>
      </c>
      <c r="H15638">
        <v>2.4</v>
      </c>
      <c r="I15638">
        <v>0.9</v>
      </c>
      <c r="J15638">
        <f>VLOOKUP(VALUE(RIGHT(B15638,2)),'XZ coord'!$T$144:$V$149,3,0)</f>
        <v>2.1</v>
      </c>
    </row>
    <row r="15639" spans="1:10" x14ac:dyDescent="0.2">
      <c r="A15639">
        <v>16638</v>
      </c>
      <c r="B15639" t="s">
        <v>15670</v>
      </c>
      <c r="C15639" t="s">
        <v>1339</v>
      </c>
      <c r="D15639" t="s">
        <v>12047</v>
      </c>
      <c r="E15639">
        <f>VLOOKUP(LEFT(B15639,LEN(B15639)-2),'Correction using CAD'!A:F,5,0)</f>
        <v>96.2</v>
      </c>
      <c r="F15639">
        <f>VLOOKUP(LEFT(B15639,LEN(B15639)-2),'Correction using CAD'!A:F,6,0)</f>
        <v>100.90000000000009</v>
      </c>
      <c r="G15639">
        <f>VLOOKUP(VALUE(RIGHT(B15639,2)),'XZ coord'!$T$144:$U$149,2,0)</f>
        <v>2.25</v>
      </c>
      <c r="H15639">
        <v>2.4</v>
      </c>
      <c r="I15639">
        <v>0.9</v>
      </c>
      <c r="J15639">
        <f>VLOOKUP(VALUE(RIGHT(B15639,2)),'XZ coord'!$T$144:$V$149,3,0)</f>
        <v>1.97</v>
      </c>
    </row>
    <row r="15640" spans="1:10" x14ac:dyDescent="0.2">
      <c r="A15640">
        <v>16639</v>
      </c>
      <c r="B15640" t="s">
        <v>15671</v>
      </c>
      <c r="C15640" t="s">
        <v>1342</v>
      </c>
      <c r="D15640" t="s">
        <v>12047</v>
      </c>
      <c r="E15640">
        <f>VLOOKUP(LEFT(B15640,LEN(B15640)-2),'Correction using CAD'!A:F,5,0)</f>
        <v>96.2</v>
      </c>
      <c r="F15640">
        <f>VLOOKUP(LEFT(B15640,LEN(B15640)-2),'Correction using CAD'!A:F,6,0)</f>
        <v>100.90000000000009</v>
      </c>
      <c r="G15640">
        <f>VLOOKUP(VALUE(RIGHT(B15640,2)),'XZ coord'!$T$144:$U$149,2,0)</f>
        <v>4.22</v>
      </c>
      <c r="H15640">
        <v>2.4</v>
      </c>
      <c r="I15640">
        <v>0.9</v>
      </c>
      <c r="J15640">
        <f>VLOOKUP(VALUE(RIGHT(B15640,2)),'XZ coord'!$T$144:$V$149,3,0)</f>
        <v>2.25</v>
      </c>
    </row>
    <row r="15641" spans="1:10" x14ac:dyDescent="0.2">
      <c r="A15641">
        <v>16640</v>
      </c>
      <c r="B15641" t="s">
        <v>15672</v>
      </c>
      <c r="C15641" t="s">
        <v>1339</v>
      </c>
      <c r="D15641" t="s">
        <v>12047</v>
      </c>
      <c r="E15641">
        <f>VLOOKUP(LEFT(B15641,LEN(B15641)-2),'Correction using CAD'!A:F,5,0)</f>
        <v>96.2</v>
      </c>
      <c r="F15641">
        <f>VLOOKUP(LEFT(B15641,LEN(B15641)-2),'Correction using CAD'!A:F,6,0)</f>
        <v>100.90000000000009</v>
      </c>
      <c r="G15641">
        <f>VLOOKUP(VALUE(RIGHT(B15641,2)),'XZ coord'!$T$144:$U$149,2,0)</f>
        <v>6.47</v>
      </c>
      <c r="H15641">
        <v>2.4</v>
      </c>
      <c r="I15641">
        <v>0.9</v>
      </c>
      <c r="J15641">
        <f>VLOOKUP(VALUE(RIGHT(B15641,2)),'XZ coord'!$T$144:$V$149,3,0)</f>
        <v>1.95</v>
      </c>
    </row>
    <row r="15642" spans="1:10" x14ac:dyDescent="0.2">
      <c r="A15642">
        <v>16641</v>
      </c>
      <c r="B15642" t="s">
        <v>15673</v>
      </c>
      <c r="C15642" t="s">
        <v>1339</v>
      </c>
      <c r="D15642" t="s">
        <v>12047</v>
      </c>
      <c r="E15642">
        <f>VLOOKUP(LEFT(B15642,LEN(B15642)-2),'Correction using CAD'!A:F,5,0)</f>
        <v>96.2</v>
      </c>
      <c r="F15642">
        <f>VLOOKUP(LEFT(B15642,LEN(B15642)-2),'Correction using CAD'!A:F,6,0)</f>
        <v>100.90000000000009</v>
      </c>
      <c r="G15642">
        <f>VLOOKUP(VALUE(RIGHT(B15642,2)),'XZ coord'!$T$144:$U$149,2,0)</f>
        <v>8.42</v>
      </c>
      <c r="H15642">
        <v>2.4</v>
      </c>
      <c r="I15642">
        <v>0.9</v>
      </c>
      <c r="J15642">
        <f>VLOOKUP(VALUE(RIGHT(B15642,2)),'XZ coord'!$T$144:$V$149,3,0)</f>
        <v>1.95</v>
      </c>
    </row>
    <row r="15643" spans="1:10" x14ac:dyDescent="0.2">
      <c r="A15643">
        <v>16642</v>
      </c>
      <c r="B15643" t="s">
        <v>15674</v>
      </c>
      <c r="C15643" t="s">
        <v>1339</v>
      </c>
      <c r="D15643" t="s">
        <v>12047</v>
      </c>
      <c r="E15643">
        <f>VLOOKUP(LEFT(B15643,LEN(B15643)-2),'Correction using CAD'!A:F,5,0)</f>
        <v>96.2</v>
      </c>
      <c r="F15643">
        <f>VLOOKUP(LEFT(B15643,LEN(B15643)-2),'Correction using CAD'!A:F,6,0)</f>
        <v>100.90000000000009</v>
      </c>
      <c r="G15643">
        <f>VLOOKUP(VALUE(RIGHT(B15643,2)),'XZ coord'!$T$144:$U$149,2,0)</f>
        <v>10.37</v>
      </c>
      <c r="H15643">
        <v>2.4</v>
      </c>
      <c r="I15643">
        <v>0.9</v>
      </c>
      <c r="J15643">
        <f>VLOOKUP(VALUE(RIGHT(B15643,2)),'XZ coord'!$T$144:$V$149,3,0)</f>
        <v>2.1</v>
      </c>
    </row>
    <row r="15644" spans="1:10" x14ac:dyDescent="0.2">
      <c r="A15644">
        <v>16643</v>
      </c>
      <c r="B15644" t="s">
        <v>15675</v>
      </c>
      <c r="C15644" t="s">
        <v>1339</v>
      </c>
      <c r="D15644" t="s">
        <v>12047</v>
      </c>
      <c r="E15644">
        <f>VLOOKUP(LEFT(B15644,LEN(B15644)-2),'Correction using CAD'!A:F,5,0)</f>
        <v>96.2</v>
      </c>
      <c r="F15644">
        <f>VLOOKUP(LEFT(B15644,LEN(B15644)-2),'Correction using CAD'!A:F,6,0)</f>
        <v>100.00000000000009</v>
      </c>
      <c r="G15644">
        <f>VLOOKUP(VALUE(RIGHT(B15644,2)),'XZ coord'!$T$144:$U$149,2,0)</f>
        <v>2.25</v>
      </c>
      <c r="H15644">
        <v>2.4</v>
      </c>
      <c r="I15644">
        <v>0.9</v>
      </c>
      <c r="J15644">
        <f>VLOOKUP(VALUE(RIGHT(B15644,2)),'XZ coord'!$T$144:$V$149,3,0)</f>
        <v>1.97</v>
      </c>
    </row>
    <row r="15645" spans="1:10" x14ac:dyDescent="0.2">
      <c r="A15645">
        <v>16644</v>
      </c>
      <c r="B15645" t="s">
        <v>15676</v>
      </c>
      <c r="C15645" t="s">
        <v>1342</v>
      </c>
      <c r="D15645" t="s">
        <v>12047</v>
      </c>
      <c r="E15645">
        <f>VLOOKUP(LEFT(B15645,LEN(B15645)-2),'Correction using CAD'!A:F,5,0)</f>
        <v>96.2</v>
      </c>
      <c r="F15645">
        <f>VLOOKUP(LEFT(B15645,LEN(B15645)-2),'Correction using CAD'!A:F,6,0)</f>
        <v>100.00000000000009</v>
      </c>
      <c r="G15645">
        <f>VLOOKUP(VALUE(RIGHT(B15645,2)),'XZ coord'!$T$144:$U$149,2,0)</f>
        <v>4.22</v>
      </c>
      <c r="H15645">
        <v>2.4</v>
      </c>
      <c r="I15645">
        <v>0.9</v>
      </c>
      <c r="J15645">
        <f>VLOOKUP(VALUE(RIGHT(B15645,2)),'XZ coord'!$T$144:$V$149,3,0)</f>
        <v>2.25</v>
      </c>
    </row>
    <row r="15646" spans="1:10" x14ac:dyDescent="0.2">
      <c r="A15646">
        <v>16645</v>
      </c>
      <c r="B15646" t="s">
        <v>15677</v>
      </c>
      <c r="C15646" t="s">
        <v>1339</v>
      </c>
      <c r="D15646" t="s">
        <v>12047</v>
      </c>
      <c r="E15646">
        <f>VLOOKUP(LEFT(B15646,LEN(B15646)-2),'Correction using CAD'!A:F,5,0)</f>
        <v>96.2</v>
      </c>
      <c r="F15646">
        <f>VLOOKUP(LEFT(B15646,LEN(B15646)-2),'Correction using CAD'!A:F,6,0)</f>
        <v>100.00000000000009</v>
      </c>
      <c r="G15646">
        <f>VLOOKUP(VALUE(RIGHT(B15646,2)),'XZ coord'!$T$144:$U$149,2,0)</f>
        <v>6.47</v>
      </c>
      <c r="H15646">
        <v>2.4</v>
      </c>
      <c r="I15646">
        <v>0.9</v>
      </c>
      <c r="J15646">
        <f>VLOOKUP(VALUE(RIGHT(B15646,2)),'XZ coord'!$T$144:$V$149,3,0)</f>
        <v>1.95</v>
      </c>
    </row>
    <row r="15647" spans="1:10" x14ac:dyDescent="0.2">
      <c r="A15647">
        <v>16646</v>
      </c>
      <c r="B15647" t="s">
        <v>15678</v>
      </c>
      <c r="C15647" t="s">
        <v>1339</v>
      </c>
      <c r="D15647" t="s">
        <v>12047</v>
      </c>
      <c r="E15647">
        <f>VLOOKUP(LEFT(B15647,LEN(B15647)-2),'Correction using CAD'!A:F,5,0)</f>
        <v>96.2</v>
      </c>
      <c r="F15647">
        <f>VLOOKUP(LEFT(B15647,LEN(B15647)-2),'Correction using CAD'!A:F,6,0)</f>
        <v>100.00000000000009</v>
      </c>
      <c r="G15647">
        <f>VLOOKUP(VALUE(RIGHT(B15647,2)),'XZ coord'!$T$144:$U$149,2,0)</f>
        <v>8.42</v>
      </c>
      <c r="H15647">
        <v>2.4</v>
      </c>
      <c r="I15647">
        <v>0.9</v>
      </c>
      <c r="J15647">
        <f>VLOOKUP(VALUE(RIGHT(B15647,2)),'XZ coord'!$T$144:$V$149,3,0)</f>
        <v>1.95</v>
      </c>
    </row>
    <row r="15648" spans="1:10" x14ac:dyDescent="0.2">
      <c r="A15648">
        <v>16647</v>
      </c>
      <c r="B15648" t="s">
        <v>15679</v>
      </c>
      <c r="C15648" t="s">
        <v>1339</v>
      </c>
      <c r="D15648" t="s">
        <v>12047</v>
      </c>
      <c r="E15648">
        <f>VLOOKUP(LEFT(B15648,LEN(B15648)-2),'Correction using CAD'!A:F,5,0)</f>
        <v>96.2</v>
      </c>
      <c r="F15648">
        <f>VLOOKUP(LEFT(B15648,LEN(B15648)-2),'Correction using CAD'!A:F,6,0)</f>
        <v>100.00000000000009</v>
      </c>
      <c r="G15648">
        <f>VLOOKUP(VALUE(RIGHT(B15648,2)),'XZ coord'!$T$144:$U$149,2,0)</f>
        <v>10.37</v>
      </c>
      <c r="H15648">
        <v>2.4</v>
      </c>
      <c r="I15648">
        <v>0.9</v>
      </c>
      <c r="J15648">
        <f>VLOOKUP(VALUE(RIGHT(B15648,2)),'XZ coord'!$T$144:$V$149,3,0)</f>
        <v>2.1</v>
      </c>
    </row>
    <row r="15649" spans="1:10" x14ac:dyDescent="0.2">
      <c r="A15649">
        <v>16648</v>
      </c>
      <c r="B15649" t="s">
        <v>15680</v>
      </c>
      <c r="C15649" t="s">
        <v>1339</v>
      </c>
      <c r="D15649" t="s">
        <v>12047</v>
      </c>
      <c r="E15649">
        <f>VLOOKUP(LEFT(B15649,LEN(B15649)-2),'Correction using CAD'!A:F,5,0)</f>
        <v>90.125</v>
      </c>
      <c r="F15649">
        <f>VLOOKUP(LEFT(B15649,LEN(B15649)-2),'Correction using CAD'!A:F,6,0)</f>
        <v>99.10000000000008</v>
      </c>
      <c r="G15649">
        <f>VLOOKUP(VALUE(RIGHT(B15649,2)),'XZ coord'!$T$144:$U$149,2,0)</f>
        <v>2.25</v>
      </c>
      <c r="H15649">
        <v>2.4</v>
      </c>
      <c r="I15649">
        <v>0.9</v>
      </c>
      <c r="J15649">
        <f>VLOOKUP(VALUE(RIGHT(B15649,2)),'XZ coord'!$T$144:$V$149,3,0)</f>
        <v>1.97</v>
      </c>
    </row>
    <row r="15650" spans="1:10" x14ac:dyDescent="0.2">
      <c r="A15650">
        <v>16649</v>
      </c>
      <c r="B15650" t="s">
        <v>15681</v>
      </c>
      <c r="C15650" t="s">
        <v>1342</v>
      </c>
      <c r="D15650" t="s">
        <v>12047</v>
      </c>
      <c r="E15650">
        <f>VLOOKUP(LEFT(B15650,LEN(B15650)-2),'Correction using CAD'!A:F,5,0)</f>
        <v>90.125</v>
      </c>
      <c r="F15650">
        <f>VLOOKUP(LEFT(B15650,LEN(B15650)-2),'Correction using CAD'!A:F,6,0)</f>
        <v>99.10000000000008</v>
      </c>
      <c r="G15650">
        <f>VLOOKUP(VALUE(RIGHT(B15650,2)),'XZ coord'!$T$144:$U$149,2,0)</f>
        <v>4.22</v>
      </c>
      <c r="H15650">
        <v>2.4</v>
      </c>
      <c r="I15650">
        <v>0.9</v>
      </c>
      <c r="J15650">
        <f>VLOOKUP(VALUE(RIGHT(B15650,2)),'XZ coord'!$T$144:$V$149,3,0)</f>
        <v>2.25</v>
      </c>
    </row>
    <row r="15651" spans="1:10" x14ac:dyDescent="0.2">
      <c r="A15651">
        <v>16650</v>
      </c>
      <c r="B15651" t="s">
        <v>15682</v>
      </c>
      <c r="C15651" t="s">
        <v>1339</v>
      </c>
      <c r="D15651" t="s">
        <v>12047</v>
      </c>
      <c r="E15651">
        <f>VLOOKUP(LEFT(B15651,LEN(B15651)-2),'Correction using CAD'!A:F,5,0)</f>
        <v>90.125</v>
      </c>
      <c r="F15651">
        <f>VLOOKUP(LEFT(B15651,LEN(B15651)-2),'Correction using CAD'!A:F,6,0)</f>
        <v>99.10000000000008</v>
      </c>
      <c r="G15651">
        <f>VLOOKUP(VALUE(RIGHT(B15651,2)),'XZ coord'!$T$144:$U$149,2,0)</f>
        <v>6.47</v>
      </c>
      <c r="H15651">
        <v>2.4</v>
      </c>
      <c r="I15651">
        <v>0.9</v>
      </c>
      <c r="J15651">
        <f>VLOOKUP(VALUE(RIGHT(B15651,2)),'XZ coord'!$T$144:$V$149,3,0)</f>
        <v>1.95</v>
      </c>
    </row>
    <row r="15652" spans="1:10" x14ac:dyDescent="0.2">
      <c r="A15652">
        <v>16651</v>
      </c>
      <c r="B15652" t="s">
        <v>15683</v>
      </c>
      <c r="C15652" t="s">
        <v>1339</v>
      </c>
      <c r="D15652" t="s">
        <v>12047</v>
      </c>
      <c r="E15652">
        <f>VLOOKUP(LEFT(B15652,LEN(B15652)-2),'Correction using CAD'!A:F,5,0)</f>
        <v>90.125</v>
      </c>
      <c r="F15652">
        <f>VLOOKUP(LEFT(B15652,LEN(B15652)-2),'Correction using CAD'!A:F,6,0)</f>
        <v>99.10000000000008</v>
      </c>
      <c r="G15652">
        <f>VLOOKUP(VALUE(RIGHT(B15652,2)),'XZ coord'!$T$144:$U$149,2,0)</f>
        <v>8.42</v>
      </c>
      <c r="H15652">
        <v>2.4</v>
      </c>
      <c r="I15652">
        <v>0.9</v>
      </c>
      <c r="J15652">
        <f>VLOOKUP(VALUE(RIGHT(B15652,2)),'XZ coord'!$T$144:$V$149,3,0)</f>
        <v>1.95</v>
      </c>
    </row>
    <row r="15653" spans="1:10" x14ac:dyDescent="0.2">
      <c r="A15653">
        <v>16652</v>
      </c>
      <c r="B15653" t="s">
        <v>15684</v>
      </c>
      <c r="C15653" t="s">
        <v>1342</v>
      </c>
      <c r="D15653" t="s">
        <v>12047</v>
      </c>
      <c r="E15653">
        <f>VLOOKUP(LEFT(B15653,LEN(B15653)-2),'Correction using CAD'!A:F,5,0)</f>
        <v>90.125</v>
      </c>
      <c r="F15653">
        <f>VLOOKUP(LEFT(B15653,LEN(B15653)-2),'Correction using CAD'!A:F,6,0)</f>
        <v>99.10000000000008</v>
      </c>
      <c r="G15653">
        <f>VLOOKUP(VALUE(RIGHT(B15653,2)),'XZ coord'!$T$144:$U$149,2,0)</f>
        <v>10.37</v>
      </c>
      <c r="H15653">
        <v>2.4</v>
      </c>
      <c r="I15653">
        <v>0.9</v>
      </c>
      <c r="J15653">
        <f>VLOOKUP(VALUE(RIGHT(B15653,2)),'XZ coord'!$T$144:$V$149,3,0)</f>
        <v>2.1</v>
      </c>
    </row>
    <row r="15654" spans="1:10" x14ac:dyDescent="0.2">
      <c r="A15654">
        <v>16653</v>
      </c>
      <c r="B15654" t="s">
        <v>15685</v>
      </c>
      <c r="C15654" t="s">
        <v>1339</v>
      </c>
      <c r="D15654" t="s">
        <v>12047</v>
      </c>
      <c r="E15654">
        <f>VLOOKUP(LEFT(B15654,LEN(B15654)-2),'Correction using CAD'!A:F,5,0)</f>
        <v>90.125</v>
      </c>
      <c r="F15654">
        <f>VLOOKUP(LEFT(B15654,LEN(B15654)-2),'Correction using CAD'!A:F,6,0)</f>
        <v>98.200000000000074</v>
      </c>
      <c r="G15654">
        <f>VLOOKUP(VALUE(RIGHT(B15654,2)),'XZ coord'!$T$144:$U$149,2,0)</f>
        <v>2.25</v>
      </c>
      <c r="H15654">
        <v>2.4</v>
      </c>
      <c r="I15654">
        <v>0.9</v>
      </c>
      <c r="J15654">
        <f>VLOOKUP(VALUE(RIGHT(B15654,2)),'XZ coord'!$T$144:$V$149,3,0)</f>
        <v>1.97</v>
      </c>
    </row>
    <row r="15655" spans="1:10" x14ac:dyDescent="0.2">
      <c r="A15655">
        <v>16654</v>
      </c>
      <c r="B15655" t="s">
        <v>15686</v>
      </c>
      <c r="C15655" t="s">
        <v>1342</v>
      </c>
      <c r="D15655" t="s">
        <v>12047</v>
      </c>
      <c r="E15655">
        <f>VLOOKUP(LEFT(B15655,LEN(B15655)-2),'Correction using CAD'!A:F,5,0)</f>
        <v>90.125</v>
      </c>
      <c r="F15655">
        <f>VLOOKUP(LEFT(B15655,LEN(B15655)-2),'Correction using CAD'!A:F,6,0)</f>
        <v>98.200000000000074</v>
      </c>
      <c r="G15655">
        <f>VLOOKUP(VALUE(RIGHT(B15655,2)),'XZ coord'!$T$144:$U$149,2,0)</f>
        <v>4.22</v>
      </c>
      <c r="H15655">
        <v>2.4</v>
      </c>
      <c r="I15655">
        <v>0.9</v>
      </c>
      <c r="J15655">
        <f>VLOOKUP(VALUE(RIGHT(B15655,2)),'XZ coord'!$T$144:$V$149,3,0)</f>
        <v>2.25</v>
      </c>
    </row>
    <row r="15656" spans="1:10" x14ac:dyDescent="0.2">
      <c r="A15656">
        <v>16655</v>
      </c>
      <c r="B15656" t="s">
        <v>15687</v>
      </c>
      <c r="C15656" t="s">
        <v>1339</v>
      </c>
      <c r="D15656" t="s">
        <v>12047</v>
      </c>
      <c r="E15656">
        <f>VLOOKUP(LEFT(B15656,LEN(B15656)-2),'Correction using CAD'!A:F,5,0)</f>
        <v>90.125</v>
      </c>
      <c r="F15656">
        <f>VLOOKUP(LEFT(B15656,LEN(B15656)-2),'Correction using CAD'!A:F,6,0)</f>
        <v>98.200000000000074</v>
      </c>
      <c r="G15656">
        <f>VLOOKUP(VALUE(RIGHT(B15656,2)),'XZ coord'!$T$144:$U$149,2,0)</f>
        <v>6.47</v>
      </c>
      <c r="H15656">
        <v>2.4</v>
      </c>
      <c r="I15656">
        <v>0.9</v>
      </c>
      <c r="J15656">
        <f>VLOOKUP(VALUE(RIGHT(B15656,2)),'XZ coord'!$T$144:$V$149,3,0)</f>
        <v>1.95</v>
      </c>
    </row>
    <row r="15657" spans="1:10" x14ac:dyDescent="0.2">
      <c r="A15657">
        <v>16656</v>
      </c>
      <c r="B15657" t="s">
        <v>15688</v>
      </c>
      <c r="C15657" t="s">
        <v>1339</v>
      </c>
      <c r="D15657" t="s">
        <v>12047</v>
      </c>
      <c r="E15657">
        <f>VLOOKUP(LEFT(B15657,LEN(B15657)-2),'Correction using CAD'!A:F,5,0)</f>
        <v>90.125</v>
      </c>
      <c r="F15657">
        <f>VLOOKUP(LEFT(B15657,LEN(B15657)-2),'Correction using CAD'!A:F,6,0)</f>
        <v>98.200000000000074</v>
      </c>
      <c r="G15657">
        <f>VLOOKUP(VALUE(RIGHT(B15657,2)),'XZ coord'!$T$144:$U$149,2,0)</f>
        <v>8.42</v>
      </c>
      <c r="H15657">
        <v>2.4</v>
      </c>
      <c r="I15657">
        <v>0.9</v>
      </c>
      <c r="J15657">
        <f>VLOOKUP(VALUE(RIGHT(B15657,2)),'XZ coord'!$T$144:$V$149,3,0)</f>
        <v>1.95</v>
      </c>
    </row>
    <row r="15658" spans="1:10" x14ac:dyDescent="0.2">
      <c r="A15658">
        <v>16657</v>
      </c>
      <c r="B15658" t="s">
        <v>15689</v>
      </c>
      <c r="C15658" t="s">
        <v>1342</v>
      </c>
      <c r="D15658" t="s">
        <v>12047</v>
      </c>
      <c r="E15658">
        <f>VLOOKUP(LEFT(B15658,LEN(B15658)-2),'Correction using CAD'!A:F,5,0)</f>
        <v>90.125</v>
      </c>
      <c r="F15658">
        <f>VLOOKUP(LEFT(B15658,LEN(B15658)-2),'Correction using CAD'!A:F,6,0)</f>
        <v>98.200000000000074</v>
      </c>
      <c r="G15658">
        <f>VLOOKUP(VALUE(RIGHT(B15658,2)),'XZ coord'!$T$144:$U$149,2,0)</f>
        <v>10.37</v>
      </c>
      <c r="H15658">
        <v>2.4</v>
      </c>
      <c r="I15658">
        <v>0.9</v>
      </c>
      <c r="J15658">
        <f>VLOOKUP(VALUE(RIGHT(B15658,2)),'XZ coord'!$T$144:$V$149,3,0)</f>
        <v>2.1</v>
      </c>
    </row>
    <row r="15659" spans="1:10" x14ac:dyDescent="0.2">
      <c r="A15659">
        <v>16658</v>
      </c>
      <c r="B15659" t="s">
        <v>15690</v>
      </c>
      <c r="C15659" t="s">
        <v>1339</v>
      </c>
      <c r="D15659" t="s">
        <v>12047</v>
      </c>
      <c r="E15659">
        <f>VLOOKUP(LEFT(B15659,LEN(B15659)-2),'Correction using CAD'!A:F,5,0)</f>
        <v>90.125</v>
      </c>
      <c r="F15659">
        <f>VLOOKUP(LEFT(B15659,LEN(B15659)-2),'Correction using CAD'!A:F,6,0)</f>
        <v>97.300000000000068</v>
      </c>
      <c r="G15659">
        <f>VLOOKUP(VALUE(RIGHT(B15659,2)),'XZ coord'!$T$144:$U$149,2,0)</f>
        <v>2.25</v>
      </c>
      <c r="H15659">
        <v>2.4</v>
      </c>
      <c r="I15659">
        <v>0.9</v>
      </c>
      <c r="J15659">
        <f>VLOOKUP(VALUE(RIGHT(B15659,2)),'XZ coord'!$T$144:$V$149,3,0)</f>
        <v>1.97</v>
      </c>
    </row>
    <row r="15660" spans="1:10" x14ac:dyDescent="0.2">
      <c r="A15660">
        <v>16659</v>
      </c>
      <c r="B15660" t="s">
        <v>15691</v>
      </c>
      <c r="C15660" t="s">
        <v>1342</v>
      </c>
      <c r="D15660" t="s">
        <v>12047</v>
      </c>
      <c r="E15660">
        <f>VLOOKUP(LEFT(B15660,LEN(B15660)-2),'Correction using CAD'!A:F,5,0)</f>
        <v>90.125</v>
      </c>
      <c r="F15660">
        <f>VLOOKUP(LEFT(B15660,LEN(B15660)-2),'Correction using CAD'!A:F,6,0)</f>
        <v>97.300000000000068</v>
      </c>
      <c r="G15660">
        <f>VLOOKUP(VALUE(RIGHT(B15660,2)),'XZ coord'!$T$144:$U$149,2,0)</f>
        <v>4.22</v>
      </c>
      <c r="H15660">
        <v>2.4</v>
      </c>
      <c r="I15660">
        <v>0.9</v>
      </c>
      <c r="J15660">
        <f>VLOOKUP(VALUE(RIGHT(B15660,2)),'XZ coord'!$T$144:$V$149,3,0)</f>
        <v>2.25</v>
      </c>
    </row>
    <row r="15661" spans="1:10" x14ac:dyDescent="0.2">
      <c r="A15661">
        <v>16660</v>
      </c>
      <c r="B15661" t="s">
        <v>15692</v>
      </c>
      <c r="C15661" t="s">
        <v>1339</v>
      </c>
      <c r="D15661" t="s">
        <v>12047</v>
      </c>
      <c r="E15661">
        <f>VLOOKUP(LEFT(B15661,LEN(B15661)-2),'Correction using CAD'!A:F,5,0)</f>
        <v>90.125</v>
      </c>
      <c r="F15661">
        <f>VLOOKUP(LEFT(B15661,LEN(B15661)-2),'Correction using CAD'!A:F,6,0)</f>
        <v>97.300000000000068</v>
      </c>
      <c r="G15661">
        <f>VLOOKUP(VALUE(RIGHT(B15661,2)),'XZ coord'!$T$144:$U$149,2,0)</f>
        <v>6.47</v>
      </c>
      <c r="H15661">
        <v>2.4</v>
      </c>
      <c r="I15661">
        <v>0.9</v>
      </c>
      <c r="J15661">
        <f>VLOOKUP(VALUE(RIGHT(B15661,2)),'XZ coord'!$T$144:$V$149,3,0)</f>
        <v>1.95</v>
      </c>
    </row>
    <row r="15662" spans="1:10" x14ac:dyDescent="0.2">
      <c r="A15662">
        <v>16661</v>
      </c>
      <c r="B15662" t="s">
        <v>15693</v>
      </c>
      <c r="C15662" t="s">
        <v>1339</v>
      </c>
      <c r="D15662" t="s">
        <v>12047</v>
      </c>
      <c r="E15662">
        <f>VLOOKUP(LEFT(B15662,LEN(B15662)-2),'Correction using CAD'!A:F,5,0)</f>
        <v>90.125</v>
      </c>
      <c r="F15662">
        <f>VLOOKUP(LEFT(B15662,LEN(B15662)-2),'Correction using CAD'!A:F,6,0)</f>
        <v>97.300000000000068</v>
      </c>
      <c r="G15662">
        <f>VLOOKUP(VALUE(RIGHT(B15662,2)),'XZ coord'!$T$144:$U$149,2,0)</f>
        <v>8.42</v>
      </c>
      <c r="H15662">
        <v>2.4</v>
      </c>
      <c r="I15662">
        <v>0.9</v>
      </c>
      <c r="J15662">
        <f>VLOOKUP(VALUE(RIGHT(B15662,2)),'XZ coord'!$T$144:$V$149,3,0)</f>
        <v>1.95</v>
      </c>
    </row>
    <row r="15663" spans="1:10" x14ac:dyDescent="0.2">
      <c r="A15663">
        <v>16662</v>
      </c>
      <c r="B15663" t="s">
        <v>15694</v>
      </c>
      <c r="C15663" t="s">
        <v>1342</v>
      </c>
      <c r="D15663" t="s">
        <v>12047</v>
      </c>
      <c r="E15663">
        <f>VLOOKUP(LEFT(B15663,LEN(B15663)-2),'Correction using CAD'!A:F,5,0)</f>
        <v>90.125</v>
      </c>
      <c r="F15663">
        <f>VLOOKUP(LEFT(B15663,LEN(B15663)-2),'Correction using CAD'!A:F,6,0)</f>
        <v>97.300000000000068</v>
      </c>
      <c r="G15663">
        <f>VLOOKUP(VALUE(RIGHT(B15663,2)),'XZ coord'!$T$144:$U$149,2,0)</f>
        <v>10.37</v>
      </c>
      <c r="H15663">
        <v>2.4</v>
      </c>
      <c r="I15663">
        <v>0.9</v>
      </c>
      <c r="J15663">
        <f>VLOOKUP(VALUE(RIGHT(B15663,2)),'XZ coord'!$T$144:$V$149,3,0)</f>
        <v>2.1</v>
      </c>
    </row>
    <row r="15664" spans="1:10" x14ac:dyDescent="0.2">
      <c r="A15664">
        <v>16663</v>
      </c>
      <c r="B15664" t="s">
        <v>15695</v>
      </c>
      <c r="C15664" t="s">
        <v>1339</v>
      </c>
      <c r="D15664" t="s">
        <v>12047</v>
      </c>
      <c r="E15664">
        <f>VLOOKUP(LEFT(B15664,LEN(B15664)-2),'Correction using CAD'!A:F,5,0)</f>
        <v>96.2</v>
      </c>
      <c r="F15664">
        <f>VLOOKUP(LEFT(B15664,LEN(B15664)-2),'Correction using CAD'!A:F,6,0)</f>
        <v>99.10000000000008</v>
      </c>
      <c r="G15664">
        <f>VLOOKUP(VALUE(RIGHT(B15664,2)),'XZ coord'!$T$144:$U$149,2,0)</f>
        <v>2.25</v>
      </c>
      <c r="H15664">
        <v>2.4</v>
      </c>
      <c r="I15664">
        <v>0.9</v>
      </c>
      <c r="J15664">
        <f>VLOOKUP(VALUE(RIGHT(B15664,2)),'XZ coord'!$T$144:$V$149,3,0)</f>
        <v>1.97</v>
      </c>
    </row>
    <row r="15665" spans="1:10" x14ac:dyDescent="0.2">
      <c r="A15665">
        <v>16664</v>
      </c>
      <c r="B15665" t="s">
        <v>15696</v>
      </c>
      <c r="C15665" t="s">
        <v>1342</v>
      </c>
      <c r="D15665" t="s">
        <v>12047</v>
      </c>
      <c r="E15665">
        <f>VLOOKUP(LEFT(B15665,LEN(B15665)-2),'Correction using CAD'!A:F,5,0)</f>
        <v>96.2</v>
      </c>
      <c r="F15665">
        <f>VLOOKUP(LEFT(B15665,LEN(B15665)-2),'Correction using CAD'!A:F,6,0)</f>
        <v>99.10000000000008</v>
      </c>
      <c r="G15665">
        <f>VLOOKUP(VALUE(RIGHT(B15665,2)),'XZ coord'!$T$144:$U$149,2,0)</f>
        <v>4.22</v>
      </c>
      <c r="H15665">
        <v>2.4</v>
      </c>
      <c r="I15665">
        <v>0.9</v>
      </c>
      <c r="J15665">
        <f>VLOOKUP(VALUE(RIGHT(B15665,2)),'XZ coord'!$T$144:$V$149,3,0)</f>
        <v>2.25</v>
      </c>
    </row>
    <row r="15666" spans="1:10" x14ac:dyDescent="0.2">
      <c r="A15666">
        <v>16665</v>
      </c>
      <c r="B15666" t="s">
        <v>15697</v>
      </c>
      <c r="C15666" t="s">
        <v>1339</v>
      </c>
      <c r="D15666" t="s">
        <v>12047</v>
      </c>
      <c r="E15666">
        <f>VLOOKUP(LEFT(B15666,LEN(B15666)-2),'Correction using CAD'!A:F,5,0)</f>
        <v>96.2</v>
      </c>
      <c r="F15666">
        <f>VLOOKUP(LEFT(B15666,LEN(B15666)-2),'Correction using CAD'!A:F,6,0)</f>
        <v>99.10000000000008</v>
      </c>
      <c r="G15666">
        <f>VLOOKUP(VALUE(RIGHT(B15666,2)),'XZ coord'!$T$144:$U$149,2,0)</f>
        <v>6.47</v>
      </c>
      <c r="H15666">
        <v>2.4</v>
      </c>
      <c r="I15666">
        <v>0.9</v>
      </c>
      <c r="J15666">
        <f>VLOOKUP(VALUE(RIGHT(B15666,2)),'XZ coord'!$T$144:$V$149,3,0)</f>
        <v>1.95</v>
      </c>
    </row>
    <row r="15667" spans="1:10" x14ac:dyDescent="0.2">
      <c r="A15667">
        <v>16666</v>
      </c>
      <c r="B15667" t="s">
        <v>15698</v>
      </c>
      <c r="C15667" t="s">
        <v>1339</v>
      </c>
      <c r="D15667" t="s">
        <v>12047</v>
      </c>
      <c r="E15667">
        <f>VLOOKUP(LEFT(B15667,LEN(B15667)-2),'Correction using CAD'!A:F,5,0)</f>
        <v>96.2</v>
      </c>
      <c r="F15667">
        <f>VLOOKUP(LEFT(B15667,LEN(B15667)-2),'Correction using CAD'!A:F,6,0)</f>
        <v>99.10000000000008</v>
      </c>
      <c r="G15667">
        <f>VLOOKUP(VALUE(RIGHT(B15667,2)),'XZ coord'!$T$144:$U$149,2,0)</f>
        <v>8.42</v>
      </c>
      <c r="H15667">
        <v>2.4</v>
      </c>
      <c r="I15667">
        <v>0.9</v>
      </c>
      <c r="J15667">
        <f>VLOOKUP(VALUE(RIGHT(B15667,2)),'XZ coord'!$T$144:$V$149,3,0)</f>
        <v>1.95</v>
      </c>
    </row>
    <row r="15668" spans="1:10" x14ac:dyDescent="0.2">
      <c r="A15668">
        <v>16667</v>
      </c>
      <c r="B15668" t="s">
        <v>15699</v>
      </c>
      <c r="C15668" t="s">
        <v>1339</v>
      </c>
      <c r="D15668" t="s">
        <v>12047</v>
      </c>
      <c r="E15668">
        <f>VLOOKUP(LEFT(B15668,LEN(B15668)-2),'Correction using CAD'!A:F,5,0)</f>
        <v>96.2</v>
      </c>
      <c r="F15668">
        <f>VLOOKUP(LEFT(B15668,LEN(B15668)-2),'Correction using CAD'!A:F,6,0)</f>
        <v>99.10000000000008</v>
      </c>
      <c r="G15668">
        <f>VLOOKUP(VALUE(RIGHT(B15668,2)),'XZ coord'!$T$144:$U$149,2,0)</f>
        <v>10.37</v>
      </c>
      <c r="H15668">
        <v>2.4</v>
      </c>
      <c r="I15668">
        <v>0.9</v>
      </c>
      <c r="J15668">
        <f>VLOOKUP(VALUE(RIGHT(B15668,2)),'XZ coord'!$T$144:$V$149,3,0)</f>
        <v>2.1</v>
      </c>
    </row>
    <row r="15669" spans="1:10" x14ac:dyDescent="0.2">
      <c r="A15669">
        <v>16668</v>
      </c>
      <c r="B15669" t="s">
        <v>15700</v>
      </c>
      <c r="C15669" t="s">
        <v>1339</v>
      </c>
      <c r="D15669" t="s">
        <v>12047</v>
      </c>
      <c r="E15669">
        <f>VLOOKUP(LEFT(B15669,LEN(B15669)-2),'Correction using CAD'!A:F,5,0)</f>
        <v>96.2</v>
      </c>
      <c r="F15669">
        <f>VLOOKUP(LEFT(B15669,LEN(B15669)-2),'Correction using CAD'!A:F,6,0)</f>
        <v>98.200000000000074</v>
      </c>
      <c r="G15669">
        <f>VLOOKUP(VALUE(RIGHT(B15669,2)),'XZ coord'!$T$144:$U$149,2,0)</f>
        <v>2.25</v>
      </c>
      <c r="H15669">
        <v>2.4</v>
      </c>
      <c r="I15669">
        <v>0.9</v>
      </c>
      <c r="J15669">
        <f>VLOOKUP(VALUE(RIGHT(B15669,2)),'XZ coord'!$T$144:$V$149,3,0)</f>
        <v>1.97</v>
      </c>
    </row>
    <row r="15670" spans="1:10" x14ac:dyDescent="0.2">
      <c r="A15670">
        <v>16669</v>
      </c>
      <c r="B15670" t="s">
        <v>15701</v>
      </c>
      <c r="C15670" t="s">
        <v>1342</v>
      </c>
      <c r="D15670" t="s">
        <v>12047</v>
      </c>
      <c r="E15670">
        <f>VLOOKUP(LEFT(B15670,LEN(B15670)-2),'Correction using CAD'!A:F,5,0)</f>
        <v>96.2</v>
      </c>
      <c r="F15670">
        <f>VLOOKUP(LEFT(B15670,LEN(B15670)-2),'Correction using CAD'!A:F,6,0)</f>
        <v>98.200000000000074</v>
      </c>
      <c r="G15670">
        <f>VLOOKUP(VALUE(RIGHT(B15670,2)),'XZ coord'!$T$144:$U$149,2,0)</f>
        <v>4.22</v>
      </c>
      <c r="H15670">
        <v>2.4</v>
      </c>
      <c r="I15670">
        <v>0.9</v>
      </c>
      <c r="J15670">
        <f>VLOOKUP(VALUE(RIGHT(B15670,2)),'XZ coord'!$T$144:$V$149,3,0)</f>
        <v>2.25</v>
      </c>
    </row>
    <row r="15671" spans="1:10" x14ac:dyDescent="0.2">
      <c r="A15671">
        <v>16670</v>
      </c>
      <c r="B15671" t="s">
        <v>15702</v>
      </c>
      <c r="C15671" t="s">
        <v>1339</v>
      </c>
      <c r="D15671" t="s">
        <v>12047</v>
      </c>
      <c r="E15671">
        <f>VLOOKUP(LEFT(B15671,LEN(B15671)-2),'Correction using CAD'!A:F,5,0)</f>
        <v>96.2</v>
      </c>
      <c r="F15671">
        <f>VLOOKUP(LEFT(B15671,LEN(B15671)-2),'Correction using CAD'!A:F,6,0)</f>
        <v>98.200000000000074</v>
      </c>
      <c r="G15671">
        <f>VLOOKUP(VALUE(RIGHT(B15671,2)),'XZ coord'!$T$144:$U$149,2,0)</f>
        <v>6.47</v>
      </c>
      <c r="H15671">
        <v>2.4</v>
      </c>
      <c r="I15671">
        <v>0.9</v>
      </c>
      <c r="J15671">
        <f>VLOOKUP(VALUE(RIGHT(B15671,2)),'XZ coord'!$T$144:$V$149,3,0)</f>
        <v>1.95</v>
      </c>
    </row>
    <row r="15672" spans="1:10" x14ac:dyDescent="0.2">
      <c r="A15672">
        <v>16671</v>
      </c>
      <c r="B15672" t="s">
        <v>15703</v>
      </c>
      <c r="C15672" t="s">
        <v>1339</v>
      </c>
      <c r="D15672" t="s">
        <v>12047</v>
      </c>
      <c r="E15672">
        <f>VLOOKUP(LEFT(B15672,LEN(B15672)-2),'Correction using CAD'!A:F,5,0)</f>
        <v>96.2</v>
      </c>
      <c r="F15672">
        <f>VLOOKUP(LEFT(B15672,LEN(B15672)-2),'Correction using CAD'!A:F,6,0)</f>
        <v>98.200000000000074</v>
      </c>
      <c r="G15672">
        <f>VLOOKUP(VALUE(RIGHT(B15672,2)),'XZ coord'!$T$144:$U$149,2,0)</f>
        <v>8.42</v>
      </c>
      <c r="H15672">
        <v>2.4</v>
      </c>
      <c r="I15672">
        <v>0.9</v>
      </c>
      <c r="J15672">
        <f>VLOOKUP(VALUE(RIGHT(B15672,2)),'XZ coord'!$T$144:$V$149,3,0)</f>
        <v>1.95</v>
      </c>
    </row>
    <row r="15673" spans="1:10" x14ac:dyDescent="0.2">
      <c r="A15673">
        <v>16672</v>
      </c>
      <c r="B15673" t="s">
        <v>15704</v>
      </c>
      <c r="C15673" t="s">
        <v>1339</v>
      </c>
      <c r="D15673" t="s">
        <v>12047</v>
      </c>
      <c r="E15673">
        <f>VLOOKUP(LEFT(B15673,LEN(B15673)-2),'Correction using CAD'!A:F,5,0)</f>
        <v>96.2</v>
      </c>
      <c r="F15673">
        <f>VLOOKUP(LEFT(B15673,LEN(B15673)-2),'Correction using CAD'!A:F,6,0)</f>
        <v>98.200000000000074</v>
      </c>
      <c r="G15673">
        <f>VLOOKUP(VALUE(RIGHT(B15673,2)),'XZ coord'!$T$144:$U$149,2,0)</f>
        <v>10.37</v>
      </c>
      <c r="H15673">
        <v>2.4</v>
      </c>
      <c r="I15673">
        <v>0.9</v>
      </c>
      <c r="J15673">
        <f>VLOOKUP(VALUE(RIGHT(B15673,2)),'XZ coord'!$T$144:$V$149,3,0)</f>
        <v>2.1</v>
      </c>
    </row>
    <row r="15674" spans="1:10" x14ac:dyDescent="0.2">
      <c r="A15674">
        <v>16673</v>
      </c>
      <c r="B15674" t="s">
        <v>15705</v>
      </c>
      <c r="C15674" t="s">
        <v>1339</v>
      </c>
      <c r="D15674" t="s">
        <v>12047</v>
      </c>
      <c r="E15674">
        <f>VLOOKUP(LEFT(B15674,LEN(B15674)-2),'Correction using CAD'!A:F,5,0)</f>
        <v>96.2</v>
      </c>
      <c r="F15674">
        <f>VLOOKUP(LEFT(B15674,LEN(B15674)-2),'Correction using CAD'!A:F,6,0)</f>
        <v>97.300000000000068</v>
      </c>
      <c r="G15674">
        <f>VLOOKUP(VALUE(RIGHT(B15674,2)),'XZ coord'!$T$144:$U$149,2,0)</f>
        <v>2.25</v>
      </c>
      <c r="H15674">
        <v>2.4</v>
      </c>
      <c r="I15674">
        <v>0.9</v>
      </c>
      <c r="J15674">
        <f>VLOOKUP(VALUE(RIGHT(B15674,2)),'XZ coord'!$T$144:$V$149,3,0)</f>
        <v>1.97</v>
      </c>
    </row>
    <row r="15675" spans="1:10" x14ac:dyDescent="0.2">
      <c r="A15675">
        <v>16674</v>
      </c>
      <c r="B15675" t="s">
        <v>15706</v>
      </c>
      <c r="C15675" t="s">
        <v>1342</v>
      </c>
      <c r="D15675" t="s">
        <v>12047</v>
      </c>
      <c r="E15675">
        <f>VLOOKUP(LEFT(B15675,LEN(B15675)-2),'Correction using CAD'!A:F,5,0)</f>
        <v>96.2</v>
      </c>
      <c r="F15675">
        <f>VLOOKUP(LEFT(B15675,LEN(B15675)-2),'Correction using CAD'!A:F,6,0)</f>
        <v>97.300000000000068</v>
      </c>
      <c r="G15675">
        <f>VLOOKUP(VALUE(RIGHT(B15675,2)),'XZ coord'!$T$144:$U$149,2,0)</f>
        <v>4.22</v>
      </c>
      <c r="H15675">
        <v>2.4</v>
      </c>
      <c r="I15675">
        <v>0.9</v>
      </c>
      <c r="J15675">
        <f>VLOOKUP(VALUE(RIGHT(B15675,2)),'XZ coord'!$T$144:$V$149,3,0)</f>
        <v>2.25</v>
      </c>
    </row>
    <row r="15676" spans="1:10" x14ac:dyDescent="0.2">
      <c r="A15676">
        <v>16675</v>
      </c>
      <c r="B15676" t="s">
        <v>15707</v>
      </c>
      <c r="C15676" t="s">
        <v>1339</v>
      </c>
      <c r="D15676" t="s">
        <v>12047</v>
      </c>
      <c r="E15676">
        <f>VLOOKUP(LEFT(B15676,LEN(B15676)-2),'Correction using CAD'!A:F,5,0)</f>
        <v>96.2</v>
      </c>
      <c r="F15676">
        <f>VLOOKUP(LEFT(B15676,LEN(B15676)-2),'Correction using CAD'!A:F,6,0)</f>
        <v>97.300000000000068</v>
      </c>
      <c r="G15676">
        <f>VLOOKUP(VALUE(RIGHT(B15676,2)),'XZ coord'!$T$144:$U$149,2,0)</f>
        <v>6.47</v>
      </c>
      <c r="H15676">
        <v>2.4</v>
      </c>
      <c r="I15676">
        <v>0.9</v>
      </c>
      <c r="J15676">
        <f>VLOOKUP(VALUE(RIGHT(B15676,2)),'XZ coord'!$T$144:$V$149,3,0)</f>
        <v>1.95</v>
      </c>
    </row>
    <row r="15677" spans="1:10" x14ac:dyDescent="0.2">
      <c r="A15677">
        <v>16676</v>
      </c>
      <c r="B15677" t="s">
        <v>15708</v>
      </c>
      <c r="C15677" t="s">
        <v>1339</v>
      </c>
      <c r="D15677" t="s">
        <v>12047</v>
      </c>
      <c r="E15677">
        <f>VLOOKUP(LEFT(B15677,LEN(B15677)-2),'Correction using CAD'!A:F,5,0)</f>
        <v>96.2</v>
      </c>
      <c r="F15677">
        <f>VLOOKUP(LEFT(B15677,LEN(B15677)-2),'Correction using CAD'!A:F,6,0)</f>
        <v>97.300000000000068</v>
      </c>
      <c r="G15677">
        <f>VLOOKUP(VALUE(RIGHT(B15677,2)),'XZ coord'!$T$144:$U$149,2,0)</f>
        <v>8.42</v>
      </c>
      <c r="H15677">
        <v>2.4</v>
      </c>
      <c r="I15677">
        <v>0.9</v>
      </c>
      <c r="J15677">
        <f>VLOOKUP(VALUE(RIGHT(B15677,2)),'XZ coord'!$T$144:$V$149,3,0)</f>
        <v>1.95</v>
      </c>
    </row>
    <row r="15678" spans="1:10" x14ac:dyDescent="0.2">
      <c r="A15678">
        <v>16677</v>
      </c>
      <c r="B15678" t="s">
        <v>15709</v>
      </c>
      <c r="C15678" t="s">
        <v>1339</v>
      </c>
      <c r="D15678" t="s">
        <v>12047</v>
      </c>
      <c r="E15678">
        <f>VLOOKUP(LEFT(B15678,LEN(B15678)-2),'Correction using CAD'!A:F,5,0)</f>
        <v>96.2</v>
      </c>
      <c r="F15678">
        <f>VLOOKUP(LEFT(B15678,LEN(B15678)-2),'Correction using CAD'!A:F,6,0)</f>
        <v>97.300000000000068</v>
      </c>
      <c r="G15678">
        <f>VLOOKUP(VALUE(RIGHT(B15678,2)),'XZ coord'!$T$144:$U$149,2,0)</f>
        <v>10.37</v>
      </c>
      <c r="H15678">
        <v>2.4</v>
      </c>
      <c r="I15678">
        <v>0.9</v>
      </c>
      <c r="J15678">
        <f>VLOOKUP(VALUE(RIGHT(B15678,2)),'XZ coord'!$T$144:$V$149,3,0)</f>
        <v>2.1</v>
      </c>
    </row>
    <row r="15679" spans="1:10" x14ac:dyDescent="0.2">
      <c r="A15679">
        <v>16678</v>
      </c>
      <c r="B15679" t="s">
        <v>15710</v>
      </c>
      <c r="C15679" t="s">
        <v>1339</v>
      </c>
      <c r="D15679" t="s">
        <v>12047</v>
      </c>
      <c r="E15679">
        <f>VLOOKUP(LEFT(B15679,LEN(B15679)-2),'Correction using CAD'!A:F,5,0)</f>
        <v>90.125</v>
      </c>
      <c r="F15679">
        <f>VLOOKUP(LEFT(B15679,LEN(B15679)-2),'Correction using CAD'!A:F,6,0)</f>
        <v>96.400000000000063</v>
      </c>
      <c r="G15679">
        <f>VLOOKUP(VALUE(RIGHT(B15679,2)),'XZ coord'!$T$144:$U$149,2,0)</f>
        <v>2.25</v>
      </c>
      <c r="H15679">
        <v>2.4</v>
      </c>
      <c r="I15679">
        <v>0.9</v>
      </c>
      <c r="J15679">
        <f>VLOOKUP(VALUE(RIGHT(B15679,2)),'XZ coord'!$T$144:$V$149,3,0)</f>
        <v>1.97</v>
      </c>
    </row>
    <row r="15680" spans="1:10" x14ac:dyDescent="0.2">
      <c r="A15680">
        <v>16679</v>
      </c>
      <c r="B15680" t="s">
        <v>15711</v>
      </c>
      <c r="C15680" t="s">
        <v>1342</v>
      </c>
      <c r="D15680" t="s">
        <v>12047</v>
      </c>
      <c r="E15680">
        <f>VLOOKUP(LEFT(B15680,LEN(B15680)-2),'Correction using CAD'!A:F,5,0)</f>
        <v>90.125</v>
      </c>
      <c r="F15680">
        <f>VLOOKUP(LEFT(B15680,LEN(B15680)-2),'Correction using CAD'!A:F,6,0)</f>
        <v>96.400000000000063</v>
      </c>
      <c r="G15680">
        <f>VLOOKUP(VALUE(RIGHT(B15680,2)),'XZ coord'!$T$144:$U$149,2,0)</f>
        <v>4.22</v>
      </c>
      <c r="H15680">
        <v>2.4</v>
      </c>
      <c r="I15680">
        <v>0.9</v>
      </c>
      <c r="J15680">
        <f>VLOOKUP(VALUE(RIGHT(B15680,2)),'XZ coord'!$T$144:$V$149,3,0)</f>
        <v>2.25</v>
      </c>
    </row>
    <row r="15681" spans="1:10" x14ac:dyDescent="0.2">
      <c r="A15681">
        <v>16680</v>
      </c>
      <c r="B15681" t="s">
        <v>15712</v>
      </c>
      <c r="C15681" t="s">
        <v>1339</v>
      </c>
      <c r="D15681" t="s">
        <v>12047</v>
      </c>
      <c r="E15681">
        <f>VLOOKUP(LEFT(B15681,LEN(B15681)-2),'Correction using CAD'!A:F,5,0)</f>
        <v>90.125</v>
      </c>
      <c r="F15681">
        <f>VLOOKUP(LEFT(B15681,LEN(B15681)-2),'Correction using CAD'!A:F,6,0)</f>
        <v>96.400000000000063</v>
      </c>
      <c r="G15681">
        <f>VLOOKUP(VALUE(RIGHT(B15681,2)),'XZ coord'!$T$144:$U$149,2,0)</f>
        <v>6.47</v>
      </c>
      <c r="H15681">
        <v>2.4</v>
      </c>
      <c r="I15681">
        <v>0.9</v>
      </c>
      <c r="J15681">
        <f>VLOOKUP(VALUE(RIGHT(B15681,2)),'XZ coord'!$T$144:$V$149,3,0)</f>
        <v>1.95</v>
      </c>
    </row>
    <row r="15682" spans="1:10" x14ac:dyDescent="0.2">
      <c r="A15682">
        <v>16681</v>
      </c>
      <c r="B15682" t="s">
        <v>15713</v>
      </c>
      <c r="C15682" t="s">
        <v>1339</v>
      </c>
      <c r="D15682" t="s">
        <v>12047</v>
      </c>
      <c r="E15682">
        <f>VLOOKUP(LEFT(B15682,LEN(B15682)-2),'Correction using CAD'!A:F,5,0)</f>
        <v>90.125</v>
      </c>
      <c r="F15682">
        <f>VLOOKUP(LEFT(B15682,LEN(B15682)-2),'Correction using CAD'!A:F,6,0)</f>
        <v>96.400000000000063</v>
      </c>
      <c r="G15682">
        <f>VLOOKUP(VALUE(RIGHT(B15682,2)),'XZ coord'!$T$144:$U$149,2,0)</f>
        <v>8.42</v>
      </c>
      <c r="H15682">
        <v>2.4</v>
      </c>
      <c r="I15682">
        <v>0.9</v>
      </c>
      <c r="J15682">
        <f>VLOOKUP(VALUE(RIGHT(B15682,2)),'XZ coord'!$T$144:$V$149,3,0)</f>
        <v>1.95</v>
      </c>
    </row>
    <row r="15683" spans="1:10" x14ac:dyDescent="0.2">
      <c r="A15683">
        <v>16682</v>
      </c>
      <c r="B15683" t="s">
        <v>15714</v>
      </c>
      <c r="C15683" t="s">
        <v>1342</v>
      </c>
      <c r="D15683" t="s">
        <v>12047</v>
      </c>
      <c r="E15683">
        <f>VLOOKUP(LEFT(B15683,LEN(B15683)-2),'Correction using CAD'!A:F,5,0)</f>
        <v>90.125</v>
      </c>
      <c r="F15683">
        <f>VLOOKUP(LEFT(B15683,LEN(B15683)-2),'Correction using CAD'!A:F,6,0)</f>
        <v>96.400000000000063</v>
      </c>
      <c r="G15683">
        <f>VLOOKUP(VALUE(RIGHT(B15683,2)),'XZ coord'!$T$144:$U$149,2,0)</f>
        <v>10.37</v>
      </c>
      <c r="H15683">
        <v>2.4</v>
      </c>
      <c r="I15683">
        <v>0.9</v>
      </c>
      <c r="J15683">
        <f>VLOOKUP(VALUE(RIGHT(B15683,2)),'XZ coord'!$T$144:$V$149,3,0)</f>
        <v>2.1</v>
      </c>
    </row>
    <row r="15684" spans="1:10" x14ac:dyDescent="0.2">
      <c r="A15684">
        <v>16683</v>
      </c>
      <c r="B15684" t="s">
        <v>15715</v>
      </c>
      <c r="C15684" t="s">
        <v>1339</v>
      </c>
      <c r="D15684" t="s">
        <v>12047</v>
      </c>
      <c r="E15684">
        <f>VLOOKUP(LEFT(B15684,LEN(B15684)-2),'Correction using CAD'!A:F,5,0)</f>
        <v>90.125</v>
      </c>
      <c r="F15684">
        <f>VLOOKUP(LEFT(B15684,LEN(B15684)-2),'Correction using CAD'!A:F,6,0)</f>
        <v>95.500000000000057</v>
      </c>
      <c r="G15684">
        <f>VLOOKUP(VALUE(RIGHT(B15684,2)),'XZ coord'!$T$144:$U$149,2,0)</f>
        <v>2.25</v>
      </c>
      <c r="H15684">
        <v>2.4</v>
      </c>
      <c r="I15684">
        <v>0.9</v>
      </c>
      <c r="J15684">
        <f>VLOOKUP(VALUE(RIGHT(B15684,2)),'XZ coord'!$T$144:$V$149,3,0)</f>
        <v>1.97</v>
      </c>
    </row>
    <row r="15685" spans="1:10" x14ac:dyDescent="0.2">
      <c r="A15685">
        <v>16684</v>
      </c>
      <c r="B15685" t="s">
        <v>15716</v>
      </c>
      <c r="C15685" t="s">
        <v>1342</v>
      </c>
      <c r="D15685" t="s">
        <v>12047</v>
      </c>
      <c r="E15685">
        <f>VLOOKUP(LEFT(B15685,LEN(B15685)-2),'Correction using CAD'!A:F,5,0)</f>
        <v>90.125</v>
      </c>
      <c r="F15685">
        <f>VLOOKUP(LEFT(B15685,LEN(B15685)-2),'Correction using CAD'!A:F,6,0)</f>
        <v>95.500000000000057</v>
      </c>
      <c r="G15685">
        <f>VLOOKUP(VALUE(RIGHT(B15685,2)),'XZ coord'!$T$144:$U$149,2,0)</f>
        <v>4.22</v>
      </c>
      <c r="H15685">
        <v>2.4</v>
      </c>
      <c r="I15685">
        <v>0.9</v>
      </c>
      <c r="J15685">
        <f>VLOOKUP(VALUE(RIGHT(B15685,2)),'XZ coord'!$T$144:$V$149,3,0)</f>
        <v>2.25</v>
      </c>
    </row>
    <row r="15686" spans="1:10" x14ac:dyDescent="0.2">
      <c r="A15686">
        <v>16685</v>
      </c>
      <c r="B15686" t="s">
        <v>15717</v>
      </c>
      <c r="C15686" t="s">
        <v>1339</v>
      </c>
      <c r="D15686" t="s">
        <v>12047</v>
      </c>
      <c r="E15686">
        <f>VLOOKUP(LEFT(B15686,LEN(B15686)-2),'Correction using CAD'!A:F,5,0)</f>
        <v>90.125</v>
      </c>
      <c r="F15686">
        <f>VLOOKUP(LEFT(B15686,LEN(B15686)-2),'Correction using CAD'!A:F,6,0)</f>
        <v>95.500000000000057</v>
      </c>
      <c r="G15686">
        <f>VLOOKUP(VALUE(RIGHT(B15686,2)),'XZ coord'!$T$144:$U$149,2,0)</f>
        <v>6.47</v>
      </c>
      <c r="H15686">
        <v>2.4</v>
      </c>
      <c r="I15686">
        <v>0.9</v>
      </c>
      <c r="J15686">
        <f>VLOOKUP(VALUE(RIGHT(B15686,2)),'XZ coord'!$T$144:$V$149,3,0)</f>
        <v>1.95</v>
      </c>
    </row>
    <row r="15687" spans="1:10" x14ac:dyDescent="0.2">
      <c r="A15687">
        <v>16686</v>
      </c>
      <c r="B15687" t="s">
        <v>15718</v>
      </c>
      <c r="C15687" t="s">
        <v>1339</v>
      </c>
      <c r="D15687" t="s">
        <v>12047</v>
      </c>
      <c r="E15687">
        <f>VLOOKUP(LEFT(B15687,LEN(B15687)-2),'Correction using CAD'!A:F,5,0)</f>
        <v>90.125</v>
      </c>
      <c r="F15687">
        <f>VLOOKUP(LEFT(B15687,LEN(B15687)-2),'Correction using CAD'!A:F,6,0)</f>
        <v>95.500000000000057</v>
      </c>
      <c r="G15687">
        <f>VLOOKUP(VALUE(RIGHT(B15687,2)),'XZ coord'!$T$144:$U$149,2,0)</f>
        <v>8.42</v>
      </c>
      <c r="H15687">
        <v>2.4</v>
      </c>
      <c r="I15687">
        <v>0.9</v>
      </c>
      <c r="J15687">
        <f>VLOOKUP(VALUE(RIGHT(B15687,2)),'XZ coord'!$T$144:$V$149,3,0)</f>
        <v>1.95</v>
      </c>
    </row>
    <row r="15688" spans="1:10" x14ac:dyDescent="0.2">
      <c r="A15688">
        <v>16687</v>
      </c>
      <c r="B15688" t="s">
        <v>15719</v>
      </c>
      <c r="C15688" t="s">
        <v>1339</v>
      </c>
      <c r="D15688" t="s">
        <v>12047</v>
      </c>
      <c r="E15688">
        <f>VLOOKUP(LEFT(B15688,LEN(B15688)-2),'Correction using CAD'!A:F,5,0)</f>
        <v>90.125</v>
      </c>
      <c r="F15688">
        <f>VLOOKUP(LEFT(B15688,LEN(B15688)-2),'Correction using CAD'!A:F,6,0)</f>
        <v>95.500000000000057</v>
      </c>
      <c r="G15688">
        <f>VLOOKUP(VALUE(RIGHT(B15688,2)),'XZ coord'!$T$144:$U$149,2,0)</f>
        <v>10.37</v>
      </c>
      <c r="H15688">
        <v>2.4</v>
      </c>
      <c r="I15688">
        <v>0.9</v>
      </c>
      <c r="J15688">
        <f>VLOOKUP(VALUE(RIGHT(B15688,2)),'XZ coord'!$T$144:$V$149,3,0)</f>
        <v>2.1</v>
      </c>
    </row>
    <row r="15689" spans="1:10" x14ac:dyDescent="0.2">
      <c r="A15689">
        <v>16688</v>
      </c>
      <c r="B15689" t="s">
        <v>15720</v>
      </c>
      <c r="C15689" t="s">
        <v>1339</v>
      </c>
      <c r="D15689" t="s">
        <v>12047</v>
      </c>
      <c r="E15689">
        <f>VLOOKUP(LEFT(B15689,LEN(B15689)-2),'Correction using CAD'!A:F,5,0)</f>
        <v>90.125</v>
      </c>
      <c r="F15689">
        <f>VLOOKUP(LEFT(B15689,LEN(B15689)-2),'Correction using CAD'!A:F,6,0)</f>
        <v>94.600000000000051</v>
      </c>
      <c r="G15689">
        <f>VLOOKUP(VALUE(RIGHT(B15689,2)),'XZ coord'!$T$144:$U$149,2,0)</f>
        <v>2.25</v>
      </c>
      <c r="H15689">
        <v>2.4</v>
      </c>
      <c r="I15689">
        <v>0.9</v>
      </c>
      <c r="J15689">
        <f>VLOOKUP(VALUE(RIGHT(B15689,2)),'XZ coord'!$T$144:$V$149,3,0)</f>
        <v>1.97</v>
      </c>
    </row>
    <row r="15690" spans="1:10" x14ac:dyDescent="0.2">
      <c r="A15690">
        <v>16689</v>
      </c>
      <c r="B15690" t="s">
        <v>15721</v>
      </c>
      <c r="C15690" t="s">
        <v>1342</v>
      </c>
      <c r="D15690" t="s">
        <v>12047</v>
      </c>
      <c r="E15690">
        <f>VLOOKUP(LEFT(B15690,LEN(B15690)-2),'Correction using CAD'!A:F,5,0)</f>
        <v>90.125</v>
      </c>
      <c r="F15690">
        <f>VLOOKUP(LEFT(B15690,LEN(B15690)-2),'Correction using CAD'!A:F,6,0)</f>
        <v>94.600000000000051</v>
      </c>
      <c r="G15690">
        <f>VLOOKUP(VALUE(RIGHT(B15690,2)),'XZ coord'!$T$144:$U$149,2,0)</f>
        <v>4.22</v>
      </c>
      <c r="H15690">
        <v>2.4</v>
      </c>
      <c r="I15690">
        <v>0.9</v>
      </c>
      <c r="J15690">
        <f>VLOOKUP(VALUE(RIGHT(B15690,2)),'XZ coord'!$T$144:$V$149,3,0)</f>
        <v>2.25</v>
      </c>
    </row>
    <row r="15691" spans="1:10" x14ac:dyDescent="0.2">
      <c r="A15691">
        <v>16690</v>
      </c>
      <c r="B15691" t="s">
        <v>15722</v>
      </c>
      <c r="C15691" t="s">
        <v>1339</v>
      </c>
      <c r="D15691" t="s">
        <v>12047</v>
      </c>
      <c r="E15691">
        <f>VLOOKUP(LEFT(B15691,LEN(B15691)-2),'Correction using CAD'!A:F,5,0)</f>
        <v>90.125</v>
      </c>
      <c r="F15691">
        <f>VLOOKUP(LEFT(B15691,LEN(B15691)-2),'Correction using CAD'!A:F,6,0)</f>
        <v>94.600000000000051</v>
      </c>
      <c r="G15691">
        <f>VLOOKUP(VALUE(RIGHT(B15691,2)),'XZ coord'!$T$144:$U$149,2,0)</f>
        <v>6.47</v>
      </c>
      <c r="H15691">
        <v>2.4</v>
      </c>
      <c r="I15691">
        <v>0.9</v>
      </c>
      <c r="J15691">
        <f>VLOOKUP(VALUE(RIGHT(B15691,2)),'XZ coord'!$T$144:$V$149,3,0)</f>
        <v>1.95</v>
      </c>
    </row>
    <row r="15692" spans="1:10" x14ac:dyDescent="0.2">
      <c r="A15692">
        <v>16691</v>
      </c>
      <c r="B15692" t="s">
        <v>15723</v>
      </c>
      <c r="C15692" t="s">
        <v>1339</v>
      </c>
      <c r="D15692" t="s">
        <v>12047</v>
      </c>
      <c r="E15692">
        <f>VLOOKUP(LEFT(B15692,LEN(B15692)-2),'Correction using CAD'!A:F,5,0)</f>
        <v>90.125</v>
      </c>
      <c r="F15692">
        <f>VLOOKUP(LEFT(B15692,LEN(B15692)-2),'Correction using CAD'!A:F,6,0)</f>
        <v>94.600000000000051</v>
      </c>
      <c r="G15692">
        <f>VLOOKUP(VALUE(RIGHT(B15692,2)),'XZ coord'!$T$144:$U$149,2,0)</f>
        <v>8.42</v>
      </c>
      <c r="H15692">
        <v>2.4</v>
      </c>
      <c r="I15692">
        <v>0.9</v>
      </c>
      <c r="J15692">
        <f>VLOOKUP(VALUE(RIGHT(B15692,2)),'XZ coord'!$T$144:$V$149,3,0)</f>
        <v>1.95</v>
      </c>
    </row>
    <row r="15693" spans="1:10" x14ac:dyDescent="0.2">
      <c r="A15693">
        <v>16692</v>
      </c>
      <c r="B15693" t="s">
        <v>15724</v>
      </c>
      <c r="C15693" t="s">
        <v>1339</v>
      </c>
      <c r="D15693" t="s">
        <v>12047</v>
      </c>
      <c r="E15693">
        <f>VLOOKUP(LEFT(B15693,LEN(B15693)-2),'Correction using CAD'!A:F,5,0)</f>
        <v>90.125</v>
      </c>
      <c r="F15693">
        <f>VLOOKUP(LEFT(B15693,LEN(B15693)-2),'Correction using CAD'!A:F,6,0)</f>
        <v>94.600000000000051</v>
      </c>
      <c r="G15693">
        <f>VLOOKUP(VALUE(RIGHT(B15693,2)),'XZ coord'!$T$144:$U$149,2,0)</f>
        <v>10.37</v>
      </c>
      <c r="H15693">
        <v>2.4</v>
      </c>
      <c r="I15693">
        <v>0.9</v>
      </c>
      <c r="J15693">
        <f>VLOOKUP(VALUE(RIGHT(B15693,2)),'XZ coord'!$T$144:$V$149,3,0)</f>
        <v>2.1</v>
      </c>
    </row>
    <row r="15694" spans="1:10" x14ac:dyDescent="0.2">
      <c r="A15694">
        <v>16693</v>
      </c>
      <c r="B15694" t="s">
        <v>15725</v>
      </c>
      <c r="C15694" t="s">
        <v>1339</v>
      </c>
      <c r="D15694" t="s">
        <v>12047</v>
      </c>
      <c r="E15694">
        <f>VLOOKUP(LEFT(B15694,LEN(B15694)-2),'Correction using CAD'!A:F,5,0)</f>
        <v>90.125</v>
      </c>
      <c r="F15694">
        <f>VLOOKUP(LEFT(B15694,LEN(B15694)-2),'Correction using CAD'!A:F,6,0)</f>
        <v>93.700000000000045</v>
      </c>
      <c r="G15694">
        <f>VLOOKUP(VALUE(RIGHT(B15694,2)),'XZ coord'!$T$144:$U$149,2,0)</f>
        <v>2.25</v>
      </c>
      <c r="H15694">
        <v>2.4</v>
      </c>
      <c r="I15694">
        <v>0.9</v>
      </c>
      <c r="J15694">
        <f>VLOOKUP(VALUE(RIGHT(B15694,2)),'XZ coord'!$T$144:$V$149,3,0)</f>
        <v>1.97</v>
      </c>
    </row>
    <row r="15695" spans="1:10" x14ac:dyDescent="0.2">
      <c r="A15695">
        <v>16694</v>
      </c>
      <c r="B15695" t="s">
        <v>15726</v>
      </c>
      <c r="C15695" t="s">
        <v>1342</v>
      </c>
      <c r="D15695" t="s">
        <v>12047</v>
      </c>
      <c r="E15695">
        <f>VLOOKUP(LEFT(B15695,LEN(B15695)-2),'Correction using CAD'!A:F,5,0)</f>
        <v>90.125</v>
      </c>
      <c r="F15695">
        <f>VLOOKUP(LEFT(B15695,LEN(B15695)-2),'Correction using CAD'!A:F,6,0)</f>
        <v>93.700000000000045</v>
      </c>
      <c r="G15695">
        <f>VLOOKUP(VALUE(RIGHT(B15695,2)),'XZ coord'!$T$144:$U$149,2,0)</f>
        <v>4.22</v>
      </c>
      <c r="H15695">
        <v>2.4</v>
      </c>
      <c r="I15695">
        <v>0.9</v>
      </c>
      <c r="J15695">
        <f>VLOOKUP(VALUE(RIGHT(B15695,2)),'XZ coord'!$T$144:$V$149,3,0)</f>
        <v>2.25</v>
      </c>
    </row>
    <row r="15696" spans="1:10" x14ac:dyDescent="0.2">
      <c r="A15696">
        <v>16695</v>
      </c>
      <c r="B15696" t="s">
        <v>15727</v>
      </c>
      <c r="C15696" t="s">
        <v>1339</v>
      </c>
      <c r="D15696" t="s">
        <v>12047</v>
      </c>
      <c r="E15696">
        <f>VLOOKUP(LEFT(B15696,LEN(B15696)-2),'Correction using CAD'!A:F,5,0)</f>
        <v>90.125</v>
      </c>
      <c r="F15696">
        <f>VLOOKUP(LEFT(B15696,LEN(B15696)-2),'Correction using CAD'!A:F,6,0)</f>
        <v>93.700000000000045</v>
      </c>
      <c r="G15696">
        <f>VLOOKUP(VALUE(RIGHT(B15696,2)),'XZ coord'!$T$144:$U$149,2,0)</f>
        <v>6.47</v>
      </c>
      <c r="H15696">
        <v>2.4</v>
      </c>
      <c r="I15696">
        <v>0.9</v>
      </c>
      <c r="J15696">
        <f>VLOOKUP(VALUE(RIGHT(B15696,2)),'XZ coord'!$T$144:$V$149,3,0)</f>
        <v>1.95</v>
      </c>
    </row>
    <row r="15697" spans="1:10" x14ac:dyDescent="0.2">
      <c r="A15697">
        <v>16696</v>
      </c>
      <c r="B15697" t="s">
        <v>15728</v>
      </c>
      <c r="C15697" t="s">
        <v>1339</v>
      </c>
      <c r="D15697" t="s">
        <v>12047</v>
      </c>
      <c r="E15697">
        <f>VLOOKUP(LEFT(B15697,LEN(B15697)-2),'Correction using CAD'!A:F,5,0)</f>
        <v>90.125</v>
      </c>
      <c r="F15697">
        <f>VLOOKUP(LEFT(B15697,LEN(B15697)-2),'Correction using CAD'!A:F,6,0)</f>
        <v>93.700000000000045</v>
      </c>
      <c r="G15697">
        <f>VLOOKUP(VALUE(RIGHT(B15697,2)),'XZ coord'!$T$144:$U$149,2,0)</f>
        <v>8.42</v>
      </c>
      <c r="H15697">
        <v>2.4</v>
      </c>
      <c r="I15697">
        <v>0.9</v>
      </c>
      <c r="J15697">
        <f>VLOOKUP(VALUE(RIGHT(B15697,2)),'XZ coord'!$T$144:$V$149,3,0)</f>
        <v>1.95</v>
      </c>
    </row>
    <row r="15698" spans="1:10" x14ac:dyDescent="0.2">
      <c r="A15698">
        <v>16697</v>
      </c>
      <c r="B15698" t="s">
        <v>15729</v>
      </c>
      <c r="C15698" t="s">
        <v>1342</v>
      </c>
      <c r="D15698" t="s">
        <v>12047</v>
      </c>
      <c r="E15698">
        <f>VLOOKUP(LEFT(B15698,LEN(B15698)-2),'Correction using CAD'!A:F,5,0)</f>
        <v>90.125</v>
      </c>
      <c r="F15698">
        <f>VLOOKUP(LEFT(B15698,LEN(B15698)-2),'Correction using CAD'!A:F,6,0)</f>
        <v>93.700000000000045</v>
      </c>
      <c r="G15698">
        <f>VLOOKUP(VALUE(RIGHT(B15698,2)),'XZ coord'!$T$144:$U$149,2,0)</f>
        <v>10.37</v>
      </c>
      <c r="H15698">
        <v>2.4</v>
      </c>
      <c r="I15698">
        <v>0.9</v>
      </c>
      <c r="J15698">
        <f>VLOOKUP(VALUE(RIGHT(B15698,2)),'XZ coord'!$T$144:$V$149,3,0)</f>
        <v>2.1</v>
      </c>
    </row>
    <row r="15699" spans="1:10" x14ac:dyDescent="0.2">
      <c r="A15699">
        <v>16698</v>
      </c>
      <c r="B15699" t="s">
        <v>15730</v>
      </c>
      <c r="C15699" t="s">
        <v>1339</v>
      </c>
      <c r="D15699" t="s">
        <v>12047</v>
      </c>
      <c r="E15699">
        <f>VLOOKUP(LEFT(B15699,LEN(B15699)-2),'Correction using CAD'!A:F,5,0)</f>
        <v>96.2</v>
      </c>
      <c r="F15699">
        <f>VLOOKUP(LEFT(B15699,LEN(B15699)-2),'Correction using CAD'!A:F,6,0)</f>
        <v>96.400000000000063</v>
      </c>
      <c r="G15699">
        <f>VLOOKUP(VALUE(RIGHT(B15699,2)),'XZ coord'!$T$144:$U$149,2,0)</f>
        <v>2.25</v>
      </c>
      <c r="H15699">
        <v>2.4</v>
      </c>
      <c r="I15699">
        <v>0.9</v>
      </c>
      <c r="J15699">
        <f>VLOOKUP(VALUE(RIGHT(B15699,2)),'XZ coord'!$T$144:$V$149,3,0)</f>
        <v>1.97</v>
      </c>
    </row>
    <row r="15700" spans="1:10" x14ac:dyDescent="0.2">
      <c r="A15700">
        <v>16699</v>
      </c>
      <c r="B15700" t="s">
        <v>15731</v>
      </c>
      <c r="C15700" t="s">
        <v>1342</v>
      </c>
      <c r="D15700" t="s">
        <v>12047</v>
      </c>
      <c r="E15700">
        <f>VLOOKUP(LEFT(B15700,LEN(B15700)-2),'Correction using CAD'!A:F,5,0)</f>
        <v>96.2</v>
      </c>
      <c r="F15700">
        <f>VLOOKUP(LEFT(B15700,LEN(B15700)-2),'Correction using CAD'!A:F,6,0)</f>
        <v>96.400000000000063</v>
      </c>
      <c r="G15700">
        <f>VLOOKUP(VALUE(RIGHT(B15700,2)),'XZ coord'!$T$144:$U$149,2,0)</f>
        <v>4.22</v>
      </c>
      <c r="H15700">
        <v>2.4</v>
      </c>
      <c r="I15700">
        <v>0.9</v>
      </c>
      <c r="J15700">
        <f>VLOOKUP(VALUE(RIGHT(B15700,2)),'XZ coord'!$T$144:$V$149,3,0)</f>
        <v>2.25</v>
      </c>
    </row>
    <row r="15701" spans="1:10" x14ac:dyDescent="0.2">
      <c r="A15701">
        <v>16700</v>
      </c>
      <c r="B15701" t="s">
        <v>15732</v>
      </c>
      <c r="C15701" t="s">
        <v>1339</v>
      </c>
      <c r="D15701" t="s">
        <v>12047</v>
      </c>
      <c r="E15701">
        <f>VLOOKUP(LEFT(B15701,LEN(B15701)-2),'Correction using CAD'!A:F,5,0)</f>
        <v>96.2</v>
      </c>
      <c r="F15701">
        <f>VLOOKUP(LEFT(B15701,LEN(B15701)-2),'Correction using CAD'!A:F,6,0)</f>
        <v>96.400000000000063</v>
      </c>
      <c r="G15701">
        <f>VLOOKUP(VALUE(RIGHT(B15701,2)),'XZ coord'!$T$144:$U$149,2,0)</f>
        <v>6.47</v>
      </c>
      <c r="H15701">
        <v>2.4</v>
      </c>
      <c r="I15701">
        <v>0.9</v>
      </c>
      <c r="J15701">
        <f>VLOOKUP(VALUE(RIGHT(B15701,2)),'XZ coord'!$T$144:$V$149,3,0)</f>
        <v>1.95</v>
      </c>
    </row>
    <row r="15702" spans="1:10" x14ac:dyDescent="0.2">
      <c r="A15702">
        <v>16701</v>
      </c>
      <c r="B15702" t="s">
        <v>15733</v>
      </c>
      <c r="C15702" t="s">
        <v>1339</v>
      </c>
      <c r="D15702" t="s">
        <v>12047</v>
      </c>
      <c r="E15702">
        <f>VLOOKUP(LEFT(B15702,LEN(B15702)-2),'Correction using CAD'!A:F,5,0)</f>
        <v>96.2</v>
      </c>
      <c r="F15702">
        <f>VLOOKUP(LEFT(B15702,LEN(B15702)-2),'Correction using CAD'!A:F,6,0)</f>
        <v>96.400000000000063</v>
      </c>
      <c r="G15702">
        <f>VLOOKUP(VALUE(RIGHT(B15702,2)),'XZ coord'!$T$144:$U$149,2,0)</f>
        <v>8.42</v>
      </c>
      <c r="H15702">
        <v>2.4</v>
      </c>
      <c r="I15702">
        <v>0.9</v>
      </c>
      <c r="J15702">
        <f>VLOOKUP(VALUE(RIGHT(B15702,2)),'XZ coord'!$T$144:$V$149,3,0)</f>
        <v>1.95</v>
      </c>
    </row>
    <row r="15703" spans="1:10" x14ac:dyDescent="0.2">
      <c r="A15703">
        <v>16702</v>
      </c>
      <c r="B15703" t="s">
        <v>15734</v>
      </c>
      <c r="C15703" t="s">
        <v>1339</v>
      </c>
      <c r="D15703" t="s">
        <v>12047</v>
      </c>
      <c r="E15703">
        <f>VLOOKUP(LEFT(B15703,LEN(B15703)-2),'Correction using CAD'!A:F,5,0)</f>
        <v>96.2</v>
      </c>
      <c r="F15703">
        <f>VLOOKUP(LEFT(B15703,LEN(B15703)-2),'Correction using CAD'!A:F,6,0)</f>
        <v>96.400000000000063</v>
      </c>
      <c r="G15703">
        <f>VLOOKUP(VALUE(RIGHT(B15703,2)),'XZ coord'!$T$144:$U$149,2,0)</f>
        <v>10.37</v>
      </c>
      <c r="H15703">
        <v>2.4</v>
      </c>
      <c r="I15703">
        <v>0.9</v>
      </c>
      <c r="J15703">
        <f>VLOOKUP(VALUE(RIGHT(B15703,2)),'XZ coord'!$T$144:$V$149,3,0)</f>
        <v>2.1</v>
      </c>
    </row>
    <row r="15704" spans="1:10" x14ac:dyDescent="0.2">
      <c r="A15704">
        <v>16703</v>
      </c>
      <c r="B15704" t="s">
        <v>15735</v>
      </c>
      <c r="C15704" t="s">
        <v>1339</v>
      </c>
      <c r="D15704" t="s">
        <v>12047</v>
      </c>
      <c r="E15704">
        <f>VLOOKUP(LEFT(B15704,LEN(B15704)-2),'Correction using CAD'!A:F,5,0)</f>
        <v>96.2</v>
      </c>
      <c r="F15704">
        <f>VLOOKUP(LEFT(B15704,LEN(B15704)-2),'Correction using CAD'!A:F,6,0)</f>
        <v>95.500000000000057</v>
      </c>
      <c r="G15704">
        <f>VLOOKUP(VALUE(RIGHT(B15704,2)),'XZ coord'!$T$144:$U$149,2,0)</f>
        <v>2.25</v>
      </c>
      <c r="H15704">
        <v>2.4</v>
      </c>
      <c r="I15704">
        <v>0.9</v>
      </c>
      <c r="J15704">
        <f>VLOOKUP(VALUE(RIGHT(B15704,2)),'XZ coord'!$T$144:$V$149,3,0)</f>
        <v>1.97</v>
      </c>
    </row>
    <row r="15705" spans="1:10" x14ac:dyDescent="0.2">
      <c r="A15705">
        <v>16704</v>
      </c>
      <c r="B15705" t="s">
        <v>15736</v>
      </c>
      <c r="C15705" t="s">
        <v>1342</v>
      </c>
      <c r="D15705" t="s">
        <v>12047</v>
      </c>
      <c r="E15705">
        <f>VLOOKUP(LEFT(B15705,LEN(B15705)-2),'Correction using CAD'!A:F,5,0)</f>
        <v>96.2</v>
      </c>
      <c r="F15705">
        <f>VLOOKUP(LEFT(B15705,LEN(B15705)-2),'Correction using CAD'!A:F,6,0)</f>
        <v>95.500000000000057</v>
      </c>
      <c r="G15705">
        <f>VLOOKUP(VALUE(RIGHT(B15705,2)),'XZ coord'!$T$144:$U$149,2,0)</f>
        <v>4.22</v>
      </c>
      <c r="H15705">
        <v>2.4</v>
      </c>
      <c r="I15705">
        <v>0.9</v>
      </c>
      <c r="J15705">
        <f>VLOOKUP(VALUE(RIGHT(B15705,2)),'XZ coord'!$T$144:$V$149,3,0)</f>
        <v>2.25</v>
      </c>
    </row>
    <row r="15706" spans="1:10" x14ac:dyDescent="0.2">
      <c r="A15706">
        <v>16705</v>
      </c>
      <c r="B15706" t="s">
        <v>15737</v>
      </c>
      <c r="C15706" t="s">
        <v>1339</v>
      </c>
      <c r="D15706" t="s">
        <v>12047</v>
      </c>
      <c r="E15706">
        <f>VLOOKUP(LEFT(B15706,LEN(B15706)-2),'Correction using CAD'!A:F,5,0)</f>
        <v>96.2</v>
      </c>
      <c r="F15706">
        <f>VLOOKUP(LEFT(B15706,LEN(B15706)-2),'Correction using CAD'!A:F,6,0)</f>
        <v>95.500000000000057</v>
      </c>
      <c r="G15706">
        <f>VLOOKUP(VALUE(RIGHT(B15706,2)),'XZ coord'!$T$144:$U$149,2,0)</f>
        <v>6.47</v>
      </c>
      <c r="H15706">
        <v>2.4</v>
      </c>
      <c r="I15706">
        <v>0.9</v>
      </c>
      <c r="J15706">
        <f>VLOOKUP(VALUE(RIGHT(B15706,2)),'XZ coord'!$T$144:$V$149,3,0)</f>
        <v>1.95</v>
      </c>
    </row>
    <row r="15707" spans="1:10" x14ac:dyDescent="0.2">
      <c r="A15707">
        <v>16706</v>
      </c>
      <c r="B15707" t="s">
        <v>15738</v>
      </c>
      <c r="C15707" t="s">
        <v>1339</v>
      </c>
      <c r="D15707" t="s">
        <v>12047</v>
      </c>
      <c r="E15707">
        <f>VLOOKUP(LEFT(B15707,LEN(B15707)-2),'Correction using CAD'!A:F,5,0)</f>
        <v>96.2</v>
      </c>
      <c r="F15707">
        <f>VLOOKUP(LEFT(B15707,LEN(B15707)-2),'Correction using CAD'!A:F,6,0)</f>
        <v>95.500000000000057</v>
      </c>
      <c r="G15707">
        <f>VLOOKUP(VALUE(RIGHT(B15707,2)),'XZ coord'!$T$144:$U$149,2,0)</f>
        <v>8.42</v>
      </c>
      <c r="H15707">
        <v>2.4</v>
      </c>
      <c r="I15707">
        <v>0.9</v>
      </c>
      <c r="J15707">
        <f>VLOOKUP(VALUE(RIGHT(B15707,2)),'XZ coord'!$T$144:$V$149,3,0)</f>
        <v>1.95</v>
      </c>
    </row>
    <row r="15708" spans="1:10" x14ac:dyDescent="0.2">
      <c r="A15708">
        <v>16707</v>
      </c>
      <c r="B15708" t="s">
        <v>15739</v>
      </c>
      <c r="C15708" t="s">
        <v>1339</v>
      </c>
      <c r="D15708" t="s">
        <v>12047</v>
      </c>
      <c r="E15708">
        <f>VLOOKUP(LEFT(B15708,LEN(B15708)-2),'Correction using CAD'!A:F,5,0)</f>
        <v>96.2</v>
      </c>
      <c r="F15708">
        <f>VLOOKUP(LEFT(B15708,LEN(B15708)-2),'Correction using CAD'!A:F,6,0)</f>
        <v>95.500000000000057</v>
      </c>
      <c r="G15708">
        <f>VLOOKUP(VALUE(RIGHT(B15708,2)),'XZ coord'!$T$144:$U$149,2,0)</f>
        <v>10.37</v>
      </c>
      <c r="H15708">
        <v>2.4</v>
      </c>
      <c r="I15708">
        <v>0.9</v>
      </c>
      <c r="J15708">
        <f>VLOOKUP(VALUE(RIGHT(B15708,2)),'XZ coord'!$T$144:$V$149,3,0)</f>
        <v>2.1</v>
      </c>
    </row>
    <row r="15709" spans="1:10" x14ac:dyDescent="0.2">
      <c r="A15709">
        <v>16708</v>
      </c>
      <c r="B15709" t="s">
        <v>15740</v>
      </c>
      <c r="C15709" t="s">
        <v>1339</v>
      </c>
      <c r="D15709" t="s">
        <v>12047</v>
      </c>
      <c r="E15709">
        <f>VLOOKUP(LEFT(B15709,LEN(B15709)-2),'Correction using CAD'!A:F,5,0)</f>
        <v>96.2</v>
      </c>
      <c r="F15709">
        <f>VLOOKUP(LEFT(B15709,LEN(B15709)-2),'Correction using CAD'!A:F,6,0)</f>
        <v>94.600000000000051</v>
      </c>
      <c r="G15709">
        <f>VLOOKUP(VALUE(RIGHT(B15709,2)),'XZ coord'!$T$144:$U$149,2,0)</f>
        <v>2.25</v>
      </c>
      <c r="H15709">
        <v>2.4</v>
      </c>
      <c r="I15709">
        <v>0.9</v>
      </c>
      <c r="J15709">
        <f>VLOOKUP(VALUE(RIGHT(B15709,2)),'XZ coord'!$T$144:$V$149,3,0)</f>
        <v>1.97</v>
      </c>
    </row>
    <row r="15710" spans="1:10" x14ac:dyDescent="0.2">
      <c r="A15710">
        <v>16709</v>
      </c>
      <c r="B15710" t="s">
        <v>15741</v>
      </c>
      <c r="C15710" t="s">
        <v>1342</v>
      </c>
      <c r="D15710" t="s">
        <v>12047</v>
      </c>
      <c r="E15710">
        <f>VLOOKUP(LEFT(B15710,LEN(B15710)-2),'Correction using CAD'!A:F,5,0)</f>
        <v>96.2</v>
      </c>
      <c r="F15710">
        <f>VLOOKUP(LEFT(B15710,LEN(B15710)-2),'Correction using CAD'!A:F,6,0)</f>
        <v>94.600000000000051</v>
      </c>
      <c r="G15710">
        <f>VLOOKUP(VALUE(RIGHT(B15710,2)),'XZ coord'!$T$144:$U$149,2,0)</f>
        <v>4.22</v>
      </c>
      <c r="H15710">
        <v>2.4</v>
      </c>
      <c r="I15710">
        <v>0.9</v>
      </c>
      <c r="J15710">
        <f>VLOOKUP(VALUE(RIGHT(B15710,2)),'XZ coord'!$T$144:$V$149,3,0)</f>
        <v>2.25</v>
      </c>
    </row>
    <row r="15711" spans="1:10" x14ac:dyDescent="0.2">
      <c r="A15711">
        <v>16710</v>
      </c>
      <c r="B15711" t="s">
        <v>15742</v>
      </c>
      <c r="C15711" t="s">
        <v>1339</v>
      </c>
      <c r="D15711" t="s">
        <v>12047</v>
      </c>
      <c r="E15711">
        <f>VLOOKUP(LEFT(B15711,LEN(B15711)-2),'Correction using CAD'!A:F,5,0)</f>
        <v>96.2</v>
      </c>
      <c r="F15711">
        <f>VLOOKUP(LEFT(B15711,LEN(B15711)-2),'Correction using CAD'!A:F,6,0)</f>
        <v>94.600000000000051</v>
      </c>
      <c r="G15711">
        <f>VLOOKUP(VALUE(RIGHT(B15711,2)),'XZ coord'!$T$144:$U$149,2,0)</f>
        <v>6.47</v>
      </c>
      <c r="H15711">
        <v>2.4</v>
      </c>
      <c r="I15711">
        <v>0.9</v>
      </c>
      <c r="J15711">
        <f>VLOOKUP(VALUE(RIGHT(B15711,2)),'XZ coord'!$T$144:$V$149,3,0)</f>
        <v>1.95</v>
      </c>
    </row>
    <row r="15712" spans="1:10" x14ac:dyDescent="0.2">
      <c r="A15712">
        <v>16711</v>
      </c>
      <c r="B15712" t="s">
        <v>15743</v>
      </c>
      <c r="C15712" t="s">
        <v>1339</v>
      </c>
      <c r="D15712" t="s">
        <v>12047</v>
      </c>
      <c r="E15712">
        <f>VLOOKUP(LEFT(B15712,LEN(B15712)-2),'Correction using CAD'!A:F,5,0)</f>
        <v>96.2</v>
      </c>
      <c r="F15712">
        <f>VLOOKUP(LEFT(B15712,LEN(B15712)-2),'Correction using CAD'!A:F,6,0)</f>
        <v>94.600000000000051</v>
      </c>
      <c r="G15712">
        <f>VLOOKUP(VALUE(RIGHT(B15712,2)),'XZ coord'!$T$144:$U$149,2,0)</f>
        <v>8.42</v>
      </c>
      <c r="H15712">
        <v>2.4</v>
      </c>
      <c r="I15712">
        <v>0.9</v>
      </c>
      <c r="J15712">
        <f>VLOOKUP(VALUE(RIGHT(B15712,2)),'XZ coord'!$T$144:$V$149,3,0)</f>
        <v>1.95</v>
      </c>
    </row>
    <row r="15713" spans="1:10" x14ac:dyDescent="0.2">
      <c r="A15713">
        <v>16712</v>
      </c>
      <c r="B15713" t="s">
        <v>15744</v>
      </c>
      <c r="C15713" t="s">
        <v>1339</v>
      </c>
      <c r="D15713" t="s">
        <v>12047</v>
      </c>
      <c r="E15713">
        <f>VLOOKUP(LEFT(B15713,LEN(B15713)-2),'Correction using CAD'!A:F,5,0)</f>
        <v>96.2</v>
      </c>
      <c r="F15713">
        <f>VLOOKUP(LEFT(B15713,LEN(B15713)-2),'Correction using CAD'!A:F,6,0)</f>
        <v>94.600000000000051</v>
      </c>
      <c r="G15713">
        <f>VLOOKUP(VALUE(RIGHT(B15713,2)),'XZ coord'!$T$144:$U$149,2,0)</f>
        <v>10.37</v>
      </c>
      <c r="H15713">
        <v>2.4</v>
      </c>
      <c r="I15713">
        <v>0.9</v>
      </c>
      <c r="J15713">
        <f>VLOOKUP(VALUE(RIGHT(B15713,2)),'XZ coord'!$T$144:$V$149,3,0)</f>
        <v>2.1</v>
      </c>
    </row>
    <row r="15714" spans="1:10" x14ac:dyDescent="0.2">
      <c r="A15714">
        <v>16713</v>
      </c>
      <c r="B15714" t="s">
        <v>15745</v>
      </c>
      <c r="C15714" t="s">
        <v>1339</v>
      </c>
      <c r="D15714" t="s">
        <v>12047</v>
      </c>
      <c r="E15714">
        <f>VLOOKUP(LEFT(B15714,LEN(B15714)-2),'Correction using CAD'!A:F,5,0)</f>
        <v>96.2</v>
      </c>
      <c r="F15714">
        <f>VLOOKUP(LEFT(B15714,LEN(B15714)-2),'Correction using CAD'!A:F,6,0)</f>
        <v>93.700000000000045</v>
      </c>
      <c r="G15714">
        <f>VLOOKUP(VALUE(RIGHT(B15714,2)),'XZ coord'!$T$144:$U$149,2,0)</f>
        <v>2.25</v>
      </c>
      <c r="H15714">
        <v>2.4</v>
      </c>
      <c r="I15714">
        <v>0.9</v>
      </c>
      <c r="J15714">
        <f>VLOOKUP(VALUE(RIGHT(B15714,2)),'XZ coord'!$T$144:$V$149,3,0)</f>
        <v>1.97</v>
      </c>
    </row>
    <row r="15715" spans="1:10" x14ac:dyDescent="0.2">
      <c r="A15715">
        <v>16714</v>
      </c>
      <c r="B15715" t="s">
        <v>15746</v>
      </c>
      <c r="C15715" t="s">
        <v>1342</v>
      </c>
      <c r="D15715" t="s">
        <v>12047</v>
      </c>
      <c r="E15715">
        <f>VLOOKUP(LEFT(B15715,LEN(B15715)-2),'Correction using CAD'!A:F,5,0)</f>
        <v>96.2</v>
      </c>
      <c r="F15715">
        <f>VLOOKUP(LEFT(B15715,LEN(B15715)-2),'Correction using CAD'!A:F,6,0)</f>
        <v>93.700000000000045</v>
      </c>
      <c r="G15715">
        <f>VLOOKUP(VALUE(RIGHT(B15715,2)),'XZ coord'!$T$144:$U$149,2,0)</f>
        <v>4.22</v>
      </c>
      <c r="H15715">
        <v>2.4</v>
      </c>
      <c r="I15715">
        <v>0.9</v>
      </c>
      <c r="J15715">
        <f>VLOOKUP(VALUE(RIGHT(B15715,2)),'XZ coord'!$T$144:$V$149,3,0)</f>
        <v>2.25</v>
      </c>
    </row>
    <row r="15716" spans="1:10" x14ac:dyDescent="0.2">
      <c r="A15716">
        <v>16715</v>
      </c>
      <c r="B15716" t="s">
        <v>15747</v>
      </c>
      <c r="C15716" t="s">
        <v>1339</v>
      </c>
      <c r="D15716" t="s">
        <v>12047</v>
      </c>
      <c r="E15716">
        <f>VLOOKUP(LEFT(B15716,LEN(B15716)-2),'Correction using CAD'!A:F,5,0)</f>
        <v>96.2</v>
      </c>
      <c r="F15716">
        <f>VLOOKUP(LEFT(B15716,LEN(B15716)-2),'Correction using CAD'!A:F,6,0)</f>
        <v>93.700000000000045</v>
      </c>
      <c r="G15716">
        <f>VLOOKUP(VALUE(RIGHT(B15716,2)),'XZ coord'!$T$144:$U$149,2,0)</f>
        <v>6.47</v>
      </c>
      <c r="H15716">
        <v>2.4</v>
      </c>
      <c r="I15716">
        <v>0.9</v>
      </c>
      <c r="J15716">
        <f>VLOOKUP(VALUE(RIGHT(B15716,2)),'XZ coord'!$T$144:$V$149,3,0)</f>
        <v>1.95</v>
      </c>
    </row>
    <row r="15717" spans="1:10" x14ac:dyDescent="0.2">
      <c r="A15717">
        <v>16716</v>
      </c>
      <c r="B15717" t="s">
        <v>15748</v>
      </c>
      <c r="C15717" t="s">
        <v>1339</v>
      </c>
      <c r="D15717" t="s">
        <v>12047</v>
      </c>
      <c r="E15717">
        <f>VLOOKUP(LEFT(B15717,LEN(B15717)-2),'Correction using CAD'!A:F,5,0)</f>
        <v>96.2</v>
      </c>
      <c r="F15717">
        <f>VLOOKUP(LEFT(B15717,LEN(B15717)-2),'Correction using CAD'!A:F,6,0)</f>
        <v>93.700000000000045</v>
      </c>
      <c r="G15717">
        <f>VLOOKUP(VALUE(RIGHT(B15717,2)),'XZ coord'!$T$144:$U$149,2,0)</f>
        <v>8.42</v>
      </c>
      <c r="H15717">
        <v>2.4</v>
      </c>
      <c r="I15717">
        <v>0.9</v>
      </c>
      <c r="J15717">
        <f>VLOOKUP(VALUE(RIGHT(B15717,2)),'XZ coord'!$T$144:$V$149,3,0)</f>
        <v>1.95</v>
      </c>
    </row>
    <row r="15718" spans="1:10" x14ac:dyDescent="0.2">
      <c r="A15718">
        <v>16717</v>
      </c>
      <c r="B15718" t="s">
        <v>15749</v>
      </c>
      <c r="C15718" t="s">
        <v>1339</v>
      </c>
      <c r="D15718" t="s">
        <v>12047</v>
      </c>
      <c r="E15718">
        <f>VLOOKUP(LEFT(B15718,LEN(B15718)-2),'Correction using CAD'!A:F,5,0)</f>
        <v>96.2</v>
      </c>
      <c r="F15718">
        <f>VLOOKUP(LEFT(B15718,LEN(B15718)-2),'Correction using CAD'!A:F,6,0)</f>
        <v>93.700000000000045</v>
      </c>
      <c r="G15718">
        <f>VLOOKUP(VALUE(RIGHT(B15718,2)),'XZ coord'!$T$144:$U$149,2,0)</f>
        <v>10.37</v>
      </c>
      <c r="H15718">
        <v>2.4</v>
      </c>
      <c r="I15718">
        <v>0.9</v>
      </c>
      <c r="J15718">
        <f>VLOOKUP(VALUE(RIGHT(B15718,2)),'XZ coord'!$T$144:$V$149,3,0)</f>
        <v>2.1</v>
      </c>
    </row>
    <row r="15719" spans="1:10" x14ac:dyDescent="0.2">
      <c r="A15719">
        <v>16718</v>
      </c>
      <c r="B15719" t="s">
        <v>15750</v>
      </c>
      <c r="C15719" t="s">
        <v>1339</v>
      </c>
      <c r="D15719" t="s">
        <v>12047</v>
      </c>
      <c r="E15719">
        <f>VLOOKUP(LEFT(B15719,LEN(B15719)-2),'Correction using CAD'!A:F,5,0)</f>
        <v>90.125</v>
      </c>
      <c r="F15719">
        <f>VLOOKUP(LEFT(B15719,LEN(B15719)-2),'Correction using CAD'!A:F,6,0)</f>
        <v>92.80000000000004</v>
      </c>
      <c r="G15719">
        <f>VLOOKUP(VALUE(RIGHT(B15719,2)),'XZ coord'!$T$144:$U$149,2,0)</f>
        <v>2.25</v>
      </c>
      <c r="H15719">
        <v>2.4</v>
      </c>
      <c r="I15719">
        <v>0.9</v>
      </c>
      <c r="J15719">
        <f>VLOOKUP(VALUE(RIGHT(B15719,2)),'XZ coord'!$T$144:$V$149,3,0)</f>
        <v>1.97</v>
      </c>
    </row>
    <row r="15720" spans="1:10" x14ac:dyDescent="0.2">
      <c r="A15720">
        <v>16719</v>
      </c>
      <c r="B15720" t="s">
        <v>15751</v>
      </c>
      <c r="C15720" t="s">
        <v>1342</v>
      </c>
      <c r="D15720" t="s">
        <v>12047</v>
      </c>
      <c r="E15720">
        <f>VLOOKUP(LEFT(B15720,LEN(B15720)-2),'Correction using CAD'!A:F,5,0)</f>
        <v>90.125</v>
      </c>
      <c r="F15720">
        <f>VLOOKUP(LEFT(B15720,LEN(B15720)-2),'Correction using CAD'!A:F,6,0)</f>
        <v>92.80000000000004</v>
      </c>
      <c r="G15720">
        <f>VLOOKUP(VALUE(RIGHT(B15720,2)),'XZ coord'!$T$144:$U$149,2,0)</f>
        <v>4.22</v>
      </c>
      <c r="H15720">
        <v>2.4</v>
      </c>
      <c r="I15720">
        <v>0.9</v>
      </c>
      <c r="J15720">
        <f>VLOOKUP(VALUE(RIGHT(B15720,2)),'XZ coord'!$T$144:$V$149,3,0)</f>
        <v>2.25</v>
      </c>
    </row>
    <row r="15721" spans="1:10" x14ac:dyDescent="0.2">
      <c r="A15721">
        <v>16720</v>
      </c>
      <c r="B15721" t="s">
        <v>15752</v>
      </c>
      <c r="C15721" t="s">
        <v>1339</v>
      </c>
      <c r="D15721" t="s">
        <v>12047</v>
      </c>
      <c r="E15721">
        <f>VLOOKUP(LEFT(B15721,LEN(B15721)-2),'Correction using CAD'!A:F,5,0)</f>
        <v>90.125</v>
      </c>
      <c r="F15721">
        <f>VLOOKUP(LEFT(B15721,LEN(B15721)-2),'Correction using CAD'!A:F,6,0)</f>
        <v>92.80000000000004</v>
      </c>
      <c r="G15721">
        <f>VLOOKUP(VALUE(RIGHT(B15721,2)),'XZ coord'!$T$144:$U$149,2,0)</f>
        <v>6.47</v>
      </c>
      <c r="H15721">
        <v>2.4</v>
      </c>
      <c r="I15721">
        <v>0.9</v>
      </c>
      <c r="J15721">
        <f>VLOOKUP(VALUE(RIGHT(B15721,2)),'XZ coord'!$T$144:$V$149,3,0)</f>
        <v>1.95</v>
      </c>
    </row>
    <row r="15722" spans="1:10" x14ac:dyDescent="0.2">
      <c r="A15722">
        <v>16721</v>
      </c>
      <c r="B15722" t="s">
        <v>15753</v>
      </c>
      <c r="C15722" t="s">
        <v>1339</v>
      </c>
      <c r="D15722" t="s">
        <v>12047</v>
      </c>
      <c r="E15722">
        <f>VLOOKUP(LEFT(B15722,LEN(B15722)-2),'Correction using CAD'!A:F,5,0)</f>
        <v>90.125</v>
      </c>
      <c r="F15722">
        <f>VLOOKUP(LEFT(B15722,LEN(B15722)-2),'Correction using CAD'!A:F,6,0)</f>
        <v>92.80000000000004</v>
      </c>
      <c r="G15722">
        <f>VLOOKUP(VALUE(RIGHT(B15722,2)),'XZ coord'!$T$144:$U$149,2,0)</f>
        <v>8.42</v>
      </c>
      <c r="H15722">
        <v>2.4</v>
      </c>
      <c r="I15722">
        <v>0.9</v>
      </c>
      <c r="J15722">
        <f>VLOOKUP(VALUE(RIGHT(B15722,2)),'XZ coord'!$T$144:$V$149,3,0)</f>
        <v>1.95</v>
      </c>
    </row>
    <row r="15723" spans="1:10" x14ac:dyDescent="0.2">
      <c r="A15723">
        <v>16722</v>
      </c>
      <c r="B15723" t="s">
        <v>15754</v>
      </c>
      <c r="C15723" t="s">
        <v>1342</v>
      </c>
      <c r="D15723" t="s">
        <v>12047</v>
      </c>
      <c r="E15723">
        <f>VLOOKUP(LEFT(B15723,LEN(B15723)-2),'Correction using CAD'!A:F,5,0)</f>
        <v>90.125</v>
      </c>
      <c r="F15723">
        <f>VLOOKUP(LEFT(B15723,LEN(B15723)-2),'Correction using CAD'!A:F,6,0)</f>
        <v>92.80000000000004</v>
      </c>
      <c r="G15723">
        <f>VLOOKUP(VALUE(RIGHT(B15723,2)),'XZ coord'!$T$144:$U$149,2,0)</f>
        <v>10.37</v>
      </c>
      <c r="H15723">
        <v>2.4</v>
      </c>
      <c r="I15723">
        <v>0.9</v>
      </c>
      <c r="J15723">
        <f>VLOOKUP(VALUE(RIGHT(B15723,2)),'XZ coord'!$T$144:$V$149,3,0)</f>
        <v>2.1</v>
      </c>
    </row>
    <row r="15724" spans="1:10" x14ac:dyDescent="0.2">
      <c r="A15724">
        <v>16723</v>
      </c>
      <c r="B15724" t="s">
        <v>15755</v>
      </c>
      <c r="C15724" t="s">
        <v>1339</v>
      </c>
      <c r="D15724" t="s">
        <v>12047</v>
      </c>
      <c r="E15724">
        <f>VLOOKUP(LEFT(B15724,LEN(B15724)-2),'Correction using CAD'!A:F,5,0)</f>
        <v>90.125</v>
      </c>
      <c r="F15724">
        <f>VLOOKUP(LEFT(B15724,LEN(B15724)-2),'Correction using CAD'!A:F,6,0)</f>
        <v>91.900000000000034</v>
      </c>
      <c r="G15724">
        <f>VLOOKUP(VALUE(RIGHT(B15724,2)),'XZ coord'!$T$144:$U$149,2,0)</f>
        <v>2.25</v>
      </c>
      <c r="H15724">
        <v>2.4</v>
      </c>
      <c r="I15724">
        <v>0.9</v>
      </c>
      <c r="J15724">
        <f>VLOOKUP(VALUE(RIGHT(B15724,2)),'XZ coord'!$T$144:$V$149,3,0)</f>
        <v>1.97</v>
      </c>
    </row>
    <row r="15725" spans="1:10" x14ac:dyDescent="0.2">
      <c r="A15725">
        <v>16724</v>
      </c>
      <c r="B15725" t="s">
        <v>15756</v>
      </c>
      <c r="C15725" t="s">
        <v>1342</v>
      </c>
      <c r="D15725" t="s">
        <v>12047</v>
      </c>
      <c r="E15725">
        <f>VLOOKUP(LEFT(B15725,LEN(B15725)-2),'Correction using CAD'!A:F,5,0)</f>
        <v>90.125</v>
      </c>
      <c r="F15725">
        <f>VLOOKUP(LEFT(B15725,LEN(B15725)-2),'Correction using CAD'!A:F,6,0)</f>
        <v>91.900000000000034</v>
      </c>
      <c r="G15725">
        <f>VLOOKUP(VALUE(RIGHT(B15725,2)),'XZ coord'!$T$144:$U$149,2,0)</f>
        <v>4.22</v>
      </c>
      <c r="H15725">
        <v>2.4</v>
      </c>
      <c r="I15725">
        <v>0.9</v>
      </c>
      <c r="J15725">
        <f>VLOOKUP(VALUE(RIGHT(B15725,2)),'XZ coord'!$T$144:$V$149,3,0)</f>
        <v>2.25</v>
      </c>
    </row>
    <row r="15726" spans="1:10" x14ac:dyDescent="0.2">
      <c r="A15726">
        <v>16725</v>
      </c>
      <c r="B15726" t="s">
        <v>15757</v>
      </c>
      <c r="C15726" t="s">
        <v>1339</v>
      </c>
      <c r="D15726" t="s">
        <v>12047</v>
      </c>
      <c r="E15726">
        <f>VLOOKUP(LEFT(B15726,LEN(B15726)-2),'Correction using CAD'!A:F,5,0)</f>
        <v>90.125</v>
      </c>
      <c r="F15726">
        <f>VLOOKUP(LEFT(B15726,LEN(B15726)-2),'Correction using CAD'!A:F,6,0)</f>
        <v>91.900000000000034</v>
      </c>
      <c r="G15726">
        <f>VLOOKUP(VALUE(RIGHT(B15726,2)),'XZ coord'!$T$144:$U$149,2,0)</f>
        <v>6.47</v>
      </c>
      <c r="H15726">
        <v>2.4</v>
      </c>
      <c r="I15726">
        <v>0.9</v>
      </c>
      <c r="J15726">
        <f>VLOOKUP(VALUE(RIGHT(B15726,2)),'XZ coord'!$T$144:$V$149,3,0)</f>
        <v>1.95</v>
      </c>
    </row>
    <row r="15727" spans="1:10" x14ac:dyDescent="0.2">
      <c r="A15727">
        <v>16726</v>
      </c>
      <c r="B15727" t="s">
        <v>15758</v>
      </c>
      <c r="C15727" t="s">
        <v>1339</v>
      </c>
      <c r="D15727" t="s">
        <v>12047</v>
      </c>
      <c r="E15727">
        <f>VLOOKUP(LEFT(B15727,LEN(B15727)-2),'Correction using CAD'!A:F,5,0)</f>
        <v>90.125</v>
      </c>
      <c r="F15727">
        <f>VLOOKUP(LEFT(B15727,LEN(B15727)-2),'Correction using CAD'!A:F,6,0)</f>
        <v>91.900000000000034</v>
      </c>
      <c r="G15727">
        <f>VLOOKUP(VALUE(RIGHT(B15727,2)),'XZ coord'!$T$144:$U$149,2,0)</f>
        <v>8.42</v>
      </c>
      <c r="H15727">
        <v>2.4</v>
      </c>
      <c r="I15727">
        <v>0.9</v>
      </c>
      <c r="J15727">
        <f>VLOOKUP(VALUE(RIGHT(B15727,2)),'XZ coord'!$T$144:$V$149,3,0)</f>
        <v>1.95</v>
      </c>
    </row>
    <row r="15728" spans="1:10" x14ac:dyDescent="0.2">
      <c r="A15728">
        <v>16727</v>
      </c>
      <c r="B15728" t="s">
        <v>15759</v>
      </c>
      <c r="C15728" t="s">
        <v>1342</v>
      </c>
      <c r="D15728" t="s">
        <v>12047</v>
      </c>
      <c r="E15728">
        <f>VLOOKUP(LEFT(B15728,LEN(B15728)-2),'Correction using CAD'!A:F,5,0)</f>
        <v>90.125</v>
      </c>
      <c r="F15728">
        <f>VLOOKUP(LEFT(B15728,LEN(B15728)-2),'Correction using CAD'!A:F,6,0)</f>
        <v>91.900000000000034</v>
      </c>
      <c r="G15728">
        <f>VLOOKUP(VALUE(RIGHT(B15728,2)),'XZ coord'!$T$144:$U$149,2,0)</f>
        <v>10.37</v>
      </c>
      <c r="H15728">
        <v>2.4</v>
      </c>
      <c r="I15728">
        <v>0.9</v>
      </c>
      <c r="J15728">
        <f>VLOOKUP(VALUE(RIGHT(B15728,2)),'XZ coord'!$T$144:$V$149,3,0)</f>
        <v>2.1</v>
      </c>
    </row>
    <row r="15729" spans="1:10" x14ac:dyDescent="0.2">
      <c r="A15729">
        <v>16728</v>
      </c>
      <c r="B15729" t="s">
        <v>15760</v>
      </c>
      <c r="C15729" t="s">
        <v>1339</v>
      </c>
      <c r="D15729" t="s">
        <v>12047</v>
      </c>
      <c r="E15729">
        <f>VLOOKUP(LEFT(B15729,LEN(B15729)-2),'Correction using CAD'!A:F,5,0)</f>
        <v>90.125</v>
      </c>
      <c r="F15729">
        <f>VLOOKUP(LEFT(B15729,LEN(B15729)-2),'Correction using CAD'!A:F,6,0)</f>
        <v>91.000000000000028</v>
      </c>
      <c r="G15729">
        <f>VLOOKUP(VALUE(RIGHT(B15729,2)),'XZ coord'!$T$144:$U$149,2,0)</f>
        <v>2.25</v>
      </c>
      <c r="H15729">
        <v>2.4</v>
      </c>
      <c r="I15729">
        <v>0.9</v>
      </c>
      <c r="J15729">
        <f>VLOOKUP(VALUE(RIGHT(B15729,2)),'XZ coord'!$T$144:$V$149,3,0)</f>
        <v>1.97</v>
      </c>
    </row>
    <row r="15730" spans="1:10" x14ac:dyDescent="0.2">
      <c r="A15730">
        <v>16729</v>
      </c>
      <c r="B15730" t="s">
        <v>15761</v>
      </c>
      <c r="C15730" t="s">
        <v>1342</v>
      </c>
      <c r="D15730" t="s">
        <v>12047</v>
      </c>
      <c r="E15730">
        <f>VLOOKUP(LEFT(B15730,LEN(B15730)-2),'Correction using CAD'!A:F,5,0)</f>
        <v>90.125</v>
      </c>
      <c r="F15730">
        <f>VLOOKUP(LEFT(B15730,LEN(B15730)-2),'Correction using CAD'!A:F,6,0)</f>
        <v>91.000000000000028</v>
      </c>
      <c r="G15730">
        <f>VLOOKUP(VALUE(RIGHT(B15730,2)),'XZ coord'!$T$144:$U$149,2,0)</f>
        <v>4.22</v>
      </c>
      <c r="H15730">
        <v>2.4</v>
      </c>
      <c r="I15730">
        <v>0.9</v>
      </c>
      <c r="J15730">
        <f>VLOOKUP(VALUE(RIGHT(B15730,2)),'XZ coord'!$T$144:$V$149,3,0)</f>
        <v>2.25</v>
      </c>
    </row>
    <row r="15731" spans="1:10" x14ac:dyDescent="0.2">
      <c r="A15731">
        <v>16730</v>
      </c>
      <c r="B15731" t="s">
        <v>15762</v>
      </c>
      <c r="C15731" t="s">
        <v>1339</v>
      </c>
      <c r="D15731" t="s">
        <v>12047</v>
      </c>
      <c r="E15731">
        <f>VLOOKUP(LEFT(B15731,LEN(B15731)-2),'Correction using CAD'!A:F,5,0)</f>
        <v>90.125</v>
      </c>
      <c r="F15731">
        <f>VLOOKUP(LEFT(B15731,LEN(B15731)-2),'Correction using CAD'!A:F,6,0)</f>
        <v>91.000000000000028</v>
      </c>
      <c r="G15731">
        <f>VLOOKUP(VALUE(RIGHT(B15731,2)),'XZ coord'!$T$144:$U$149,2,0)</f>
        <v>6.47</v>
      </c>
      <c r="H15731">
        <v>2.4</v>
      </c>
      <c r="I15731">
        <v>0.9</v>
      </c>
      <c r="J15731">
        <f>VLOOKUP(VALUE(RIGHT(B15731,2)),'XZ coord'!$T$144:$V$149,3,0)</f>
        <v>1.95</v>
      </c>
    </row>
    <row r="15732" spans="1:10" x14ac:dyDescent="0.2">
      <c r="A15732">
        <v>16731</v>
      </c>
      <c r="B15732" t="s">
        <v>15763</v>
      </c>
      <c r="C15732" t="s">
        <v>1339</v>
      </c>
      <c r="D15732" t="s">
        <v>12047</v>
      </c>
      <c r="E15732">
        <f>VLOOKUP(LEFT(B15732,LEN(B15732)-2),'Correction using CAD'!A:F,5,0)</f>
        <v>90.125</v>
      </c>
      <c r="F15732">
        <f>VLOOKUP(LEFT(B15732,LEN(B15732)-2),'Correction using CAD'!A:F,6,0)</f>
        <v>91.000000000000028</v>
      </c>
      <c r="G15732">
        <f>VLOOKUP(VALUE(RIGHT(B15732,2)),'XZ coord'!$T$144:$U$149,2,0)</f>
        <v>8.42</v>
      </c>
      <c r="H15732">
        <v>2.4</v>
      </c>
      <c r="I15732">
        <v>0.9</v>
      </c>
      <c r="J15732">
        <f>VLOOKUP(VALUE(RIGHT(B15732,2)),'XZ coord'!$T$144:$V$149,3,0)</f>
        <v>1.95</v>
      </c>
    </row>
    <row r="15733" spans="1:10" x14ac:dyDescent="0.2">
      <c r="A15733">
        <v>16732</v>
      </c>
      <c r="B15733" t="s">
        <v>15764</v>
      </c>
      <c r="C15733" t="s">
        <v>1342</v>
      </c>
      <c r="D15733" t="s">
        <v>12047</v>
      </c>
      <c r="E15733">
        <f>VLOOKUP(LEFT(B15733,LEN(B15733)-2),'Correction using CAD'!A:F,5,0)</f>
        <v>90.125</v>
      </c>
      <c r="F15733">
        <f>VLOOKUP(LEFT(B15733,LEN(B15733)-2),'Correction using CAD'!A:F,6,0)</f>
        <v>91.000000000000028</v>
      </c>
      <c r="G15733">
        <f>VLOOKUP(VALUE(RIGHT(B15733,2)),'XZ coord'!$T$144:$U$149,2,0)</f>
        <v>10.37</v>
      </c>
      <c r="H15733">
        <v>2.4</v>
      </c>
      <c r="I15733">
        <v>0.9</v>
      </c>
      <c r="J15733">
        <f>VLOOKUP(VALUE(RIGHT(B15733,2)),'XZ coord'!$T$144:$V$149,3,0)</f>
        <v>2.1</v>
      </c>
    </row>
    <row r="15734" spans="1:10" x14ac:dyDescent="0.2">
      <c r="A15734">
        <v>16733</v>
      </c>
      <c r="B15734" t="s">
        <v>15765</v>
      </c>
      <c r="C15734" t="s">
        <v>1339</v>
      </c>
      <c r="D15734" t="s">
        <v>12047</v>
      </c>
      <c r="E15734">
        <f>VLOOKUP(LEFT(B15734,LEN(B15734)-2),'Correction using CAD'!A:F,5,0)</f>
        <v>90.125</v>
      </c>
      <c r="F15734">
        <f>VLOOKUP(LEFT(B15734,LEN(B15734)-2),'Correction using CAD'!A:F,6,0)</f>
        <v>90.100000000000023</v>
      </c>
      <c r="G15734">
        <f>VLOOKUP(VALUE(RIGHT(B15734,2)),'XZ coord'!$T$144:$U$149,2,0)</f>
        <v>2.25</v>
      </c>
      <c r="H15734">
        <v>2.4</v>
      </c>
      <c r="I15734">
        <v>0.9</v>
      </c>
      <c r="J15734">
        <f>VLOOKUP(VALUE(RIGHT(B15734,2)),'XZ coord'!$T$144:$V$149,3,0)</f>
        <v>1.97</v>
      </c>
    </row>
    <row r="15735" spans="1:10" x14ac:dyDescent="0.2">
      <c r="A15735">
        <v>16734</v>
      </c>
      <c r="B15735" t="s">
        <v>15766</v>
      </c>
      <c r="C15735" t="s">
        <v>1342</v>
      </c>
      <c r="D15735" t="s">
        <v>12047</v>
      </c>
      <c r="E15735">
        <f>VLOOKUP(LEFT(B15735,LEN(B15735)-2),'Correction using CAD'!A:F,5,0)</f>
        <v>90.125</v>
      </c>
      <c r="F15735">
        <f>VLOOKUP(LEFT(B15735,LEN(B15735)-2),'Correction using CAD'!A:F,6,0)</f>
        <v>90.100000000000023</v>
      </c>
      <c r="G15735">
        <f>VLOOKUP(VALUE(RIGHT(B15735,2)),'XZ coord'!$T$144:$U$149,2,0)</f>
        <v>4.22</v>
      </c>
      <c r="H15735">
        <v>2.4</v>
      </c>
      <c r="I15735">
        <v>0.9</v>
      </c>
      <c r="J15735">
        <f>VLOOKUP(VALUE(RIGHT(B15735,2)),'XZ coord'!$T$144:$V$149,3,0)</f>
        <v>2.25</v>
      </c>
    </row>
    <row r="15736" spans="1:10" x14ac:dyDescent="0.2">
      <c r="A15736">
        <v>16735</v>
      </c>
      <c r="B15736" t="s">
        <v>15767</v>
      </c>
      <c r="C15736" t="s">
        <v>1339</v>
      </c>
      <c r="D15736" t="s">
        <v>12047</v>
      </c>
      <c r="E15736">
        <f>VLOOKUP(LEFT(B15736,LEN(B15736)-2),'Correction using CAD'!A:F,5,0)</f>
        <v>90.125</v>
      </c>
      <c r="F15736">
        <f>VLOOKUP(LEFT(B15736,LEN(B15736)-2),'Correction using CAD'!A:F,6,0)</f>
        <v>90.100000000000023</v>
      </c>
      <c r="G15736">
        <f>VLOOKUP(VALUE(RIGHT(B15736,2)),'XZ coord'!$T$144:$U$149,2,0)</f>
        <v>6.47</v>
      </c>
      <c r="H15736">
        <v>2.4</v>
      </c>
      <c r="I15736">
        <v>0.9</v>
      </c>
      <c r="J15736">
        <f>VLOOKUP(VALUE(RIGHT(B15736,2)),'XZ coord'!$T$144:$V$149,3,0)</f>
        <v>1.95</v>
      </c>
    </row>
    <row r="15737" spans="1:10" x14ac:dyDescent="0.2">
      <c r="A15737">
        <v>16736</v>
      </c>
      <c r="B15737" t="s">
        <v>15768</v>
      </c>
      <c r="C15737" t="s">
        <v>1339</v>
      </c>
      <c r="D15737" t="s">
        <v>12047</v>
      </c>
      <c r="E15737">
        <f>VLOOKUP(LEFT(B15737,LEN(B15737)-2),'Correction using CAD'!A:F,5,0)</f>
        <v>90.125</v>
      </c>
      <c r="F15737">
        <f>VLOOKUP(LEFT(B15737,LEN(B15737)-2),'Correction using CAD'!A:F,6,0)</f>
        <v>90.100000000000023</v>
      </c>
      <c r="G15737">
        <f>VLOOKUP(VALUE(RIGHT(B15737,2)),'XZ coord'!$T$144:$U$149,2,0)</f>
        <v>8.42</v>
      </c>
      <c r="H15737">
        <v>2.4</v>
      </c>
      <c r="I15737">
        <v>0.9</v>
      </c>
      <c r="J15737">
        <f>VLOOKUP(VALUE(RIGHT(B15737,2)),'XZ coord'!$T$144:$V$149,3,0)</f>
        <v>1.95</v>
      </c>
    </row>
    <row r="15738" spans="1:10" x14ac:dyDescent="0.2">
      <c r="A15738">
        <v>16737</v>
      </c>
      <c r="B15738" t="s">
        <v>15769</v>
      </c>
      <c r="C15738" t="s">
        <v>1339</v>
      </c>
      <c r="D15738" t="s">
        <v>12047</v>
      </c>
      <c r="E15738">
        <f>VLOOKUP(LEFT(B15738,LEN(B15738)-2),'Correction using CAD'!A:F,5,0)</f>
        <v>90.125</v>
      </c>
      <c r="F15738">
        <f>VLOOKUP(LEFT(B15738,LEN(B15738)-2),'Correction using CAD'!A:F,6,0)</f>
        <v>90.100000000000023</v>
      </c>
      <c r="G15738">
        <f>VLOOKUP(VALUE(RIGHT(B15738,2)),'XZ coord'!$T$144:$U$149,2,0)</f>
        <v>10.37</v>
      </c>
      <c r="H15738">
        <v>2.4</v>
      </c>
      <c r="I15738">
        <v>0.9</v>
      </c>
      <c r="J15738">
        <f>VLOOKUP(VALUE(RIGHT(B15738,2)),'XZ coord'!$T$144:$V$149,3,0)</f>
        <v>2.1</v>
      </c>
    </row>
    <row r="15739" spans="1:10" x14ac:dyDescent="0.2">
      <c r="A15739">
        <v>16738</v>
      </c>
      <c r="B15739" t="s">
        <v>15770</v>
      </c>
      <c r="C15739" t="s">
        <v>1339</v>
      </c>
      <c r="D15739" t="s">
        <v>12047</v>
      </c>
      <c r="E15739">
        <f>VLOOKUP(LEFT(B15739,LEN(B15739)-2),'Correction using CAD'!A:F,5,0)</f>
        <v>96.2</v>
      </c>
      <c r="F15739">
        <f>VLOOKUP(LEFT(B15739,LEN(B15739)-2),'Correction using CAD'!A:F,6,0)</f>
        <v>92.80000000000004</v>
      </c>
      <c r="G15739">
        <f>VLOOKUP(VALUE(RIGHT(B15739,2)),'XZ coord'!$T$144:$U$149,2,0)</f>
        <v>2.25</v>
      </c>
      <c r="H15739">
        <v>2.4</v>
      </c>
      <c r="I15739">
        <v>0.9</v>
      </c>
      <c r="J15739">
        <f>VLOOKUP(VALUE(RIGHT(B15739,2)),'XZ coord'!$T$144:$V$149,3,0)</f>
        <v>1.97</v>
      </c>
    </row>
    <row r="15740" spans="1:10" x14ac:dyDescent="0.2">
      <c r="A15740">
        <v>16739</v>
      </c>
      <c r="B15740" t="s">
        <v>15771</v>
      </c>
      <c r="C15740" t="s">
        <v>1342</v>
      </c>
      <c r="D15740" t="s">
        <v>12047</v>
      </c>
      <c r="E15740">
        <f>VLOOKUP(LEFT(B15740,LEN(B15740)-2),'Correction using CAD'!A:F,5,0)</f>
        <v>96.2</v>
      </c>
      <c r="F15740">
        <f>VLOOKUP(LEFT(B15740,LEN(B15740)-2),'Correction using CAD'!A:F,6,0)</f>
        <v>92.80000000000004</v>
      </c>
      <c r="G15740">
        <f>VLOOKUP(VALUE(RIGHT(B15740,2)),'XZ coord'!$T$144:$U$149,2,0)</f>
        <v>4.22</v>
      </c>
      <c r="H15740">
        <v>2.4</v>
      </c>
      <c r="I15740">
        <v>0.9</v>
      </c>
      <c r="J15740">
        <f>VLOOKUP(VALUE(RIGHT(B15740,2)),'XZ coord'!$T$144:$V$149,3,0)</f>
        <v>2.25</v>
      </c>
    </row>
    <row r="15741" spans="1:10" x14ac:dyDescent="0.2">
      <c r="A15741">
        <v>16740</v>
      </c>
      <c r="B15741" t="s">
        <v>15772</v>
      </c>
      <c r="C15741" t="s">
        <v>1339</v>
      </c>
      <c r="D15741" t="s">
        <v>12047</v>
      </c>
      <c r="E15741">
        <f>VLOOKUP(LEFT(B15741,LEN(B15741)-2),'Correction using CAD'!A:F,5,0)</f>
        <v>96.2</v>
      </c>
      <c r="F15741">
        <f>VLOOKUP(LEFT(B15741,LEN(B15741)-2),'Correction using CAD'!A:F,6,0)</f>
        <v>92.80000000000004</v>
      </c>
      <c r="G15741">
        <f>VLOOKUP(VALUE(RIGHT(B15741,2)),'XZ coord'!$T$144:$U$149,2,0)</f>
        <v>6.47</v>
      </c>
      <c r="H15741">
        <v>2.4</v>
      </c>
      <c r="I15741">
        <v>0.9</v>
      </c>
      <c r="J15741">
        <f>VLOOKUP(VALUE(RIGHT(B15741,2)),'XZ coord'!$T$144:$V$149,3,0)</f>
        <v>1.95</v>
      </c>
    </row>
    <row r="15742" spans="1:10" x14ac:dyDescent="0.2">
      <c r="A15742">
        <v>16741</v>
      </c>
      <c r="B15742" t="s">
        <v>15773</v>
      </c>
      <c r="C15742" t="s">
        <v>1339</v>
      </c>
      <c r="D15742" t="s">
        <v>12047</v>
      </c>
      <c r="E15742">
        <f>VLOOKUP(LEFT(B15742,LEN(B15742)-2),'Correction using CAD'!A:F,5,0)</f>
        <v>96.2</v>
      </c>
      <c r="F15742">
        <f>VLOOKUP(LEFT(B15742,LEN(B15742)-2),'Correction using CAD'!A:F,6,0)</f>
        <v>92.80000000000004</v>
      </c>
      <c r="G15742">
        <f>VLOOKUP(VALUE(RIGHT(B15742,2)),'XZ coord'!$T$144:$U$149,2,0)</f>
        <v>8.42</v>
      </c>
      <c r="H15742">
        <v>2.4</v>
      </c>
      <c r="I15742">
        <v>0.9</v>
      </c>
      <c r="J15742">
        <f>VLOOKUP(VALUE(RIGHT(B15742,2)),'XZ coord'!$T$144:$V$149,3,0)</f>
        <v>1.95</v>
      </c>
    </row>
    <row r="15743" spans="1:10" x14ac:dyDescent="0.2">
      <c r="A15743">
        <v>16742</v>
      </c>
      <c r="B15743" t="s">
        <v>15774</v>
      </c>
      <c r="C15743" t="s">
        <v>1339</v>
      </c>
      <c r="D15743" t="s">
        <v>12047</v>
      </c>
      <c r="E15743">
        <f>VLOOKUP(LEFT(B15743,LEN(B15743)-2),'Correction using CAD'!A:F,5,0)</f>
        <v>96.2</v>
      </c>
      <c r="F15743">
        <f>VLOOKUP(LEFT(B15743,LEN(B15743)-2),'Correction using CAD'!A:F,6,0)</f>
        <v>92.80000000000004</v>
      </c>
      <c r="G15743">
        <f>VLOOKUP(VALUE(RIGHT(B15743,2)),'XZ coord'!$T$144:$U$149,2,0)</f>
        <v>10.37</v>
      </c>
      <c r="H15743">
        <v>2.4</v>
      </c>
      <c r="I15743">
        <v>0.9</v>
      </c>
      <c r="J15743">
        <f>VLOOKUP(VALUE(RIGHT(B15743,2)),'XZ coord'!$T$144:$V$149,3,0)</f>
        <v>2.1</v>
      </c>
    </row>
    <row r="15744" spans="1:10" x14ac:dyDescent="0.2">
      <c r="A15744">
        <v>16743</v>
      </c>
      <c r="B15744" t="s">
        <v>15775</v>
      </c>
      <c r="C15744" t="s">
        <v>1339</v>
      </c>
      <c r="D15744" t="s">
        <v>12047</v>
      </c>
      <c r="E15744">
        <f>VLOOKUP(LEFT(B15744,LEN(B15744)-2),'Correction using CAD'!A:F,5,0)</f>
        <v>96.2</v>
      </c>
      <c r="F15744">
        <f>VLOOKUP(LEFT(B15744,LEN(B15744)-2),'Correction using CAD'!A:F,6,0)</f>
        <v>91.900000000000034</v>
      </c>
      <c r="G15744">
        <f>VLOOKUP(VALUE(RIGHT(B15744,2)),'XZ coord'!$T$144:$U$149,2,0)</f>
        <v>2.25</v>
      </c>
      <c r="H15744">
        <v>2.4</v>
      </c>
      <c r="I15744">
        <v>0.9</v>
      </c>
      <c r="J15744">
        <f>VLOOKUP(VALUE(RIGHT(B15744,2)),'XZ coord'!$T$144:$V$149,3,0)</f>
        <v>1.97</v>
      </c>
    </row>
    <row r="15745" spans="1:10" x14ac:dyDescent="0.2">
      <c r="A15745">
        <v>16744</v>
      </c>
      <c r="B15745" t="s">
        <v>15776</v>
      </c>
      <c r="C15745" t="s">
        <v>1342</v>
      </c>
      <c r="D15745" t="s">
        <v>12047</v>
      </c>
      <c r="E15745">
        <f>VLOOKUP(LEFT(B15745,LEN(B15745)-2),'Correction using CAD'!A:F,5,0)</f>
        <v>96.2</v>
      </c>
      <c r="F15745">
        <f>VLOOKUP(LEFT(B15745,LEN(B15745)-2),'Correction using CAD'!A:F,6,0)</f>
        <v>91.900000000000034</v>
      </c>
      <c r="G15745">
        <f>VLOOKUP(VALUE(RIGHT(B15745,2)),'XZ coord'!$T$144:$U$149,2,0)</f>
        <v>4.22</v>
      </c>
      <c r="H15745">
        <v>2.4</v>
      </c>
      <c r="I15745">
        <v>0.9</v>
      </c>
      <c r="J15745">
        <f>VLOOKUP(VALUE(RIGHT(B15745,2)),'XZ coord'!$T$144:$V$149,3,0)</f>
        <v>2.25</v>
      </c>
    </row>
    <row r="15746" spans="1:10" x14ac:dyDescent="0.2">
      <c r="A15746">
        <v>16745</v>
      </c>
      <c r="B15746" t="s">
        <v>15777</v>
      </c>
      <c r="C15746" t="s">
        <v>1339</v>
      </c>
      <c r="D15746" t="s">
        <v>12047</v>
      </c>
      <c r="E15746">
        <f>VLOOKUP(LEFT(B15746,LEN(B15746)-2),'Correction using CAD'!A:F,5,0)</f>
        <v>96.2</v>
      </c>
      <c r="F15746">
        <f>VLOOKUP(LEFT(B15746,LEN(B15746)-2),'Correction using CAD'!A:F,6,0)</f>
        <v>91.900000000000034</v>
      </c>
      <c r="G15746">
        <f>VLOOKUP(VALUE(RIGHT(B15746,2)),'XZ coord'!$T$144:$U$149,2,0)</f>
        <v>6.47</v>
      </c>
      <c r="H15746">
        <v>2.4</v>
      </c>
      <c r="I15746">
        <v>0.9</v>
      </c>
      <c r="J15746">
        <f>VLOOKUP(VALUE(RIGHT(B15746,2)),'XZ coord'!$T$144:$V$149,3,0)</f>
        <v>1.95</v>
      </c>
    </row>
    <row r="15747" spans="1:10" x14ac:dyDescent="0.2">
      <c r="A15747">
        <v>16746</v>
      </c>
      <c r="B15747" t="s">
        <v>15778</v>
      </c>
      <c r="C15747" t="s">
        <v>1339</v>
      </c>
      <c r="D15747" t="s">
        <v>12047</v>
      </c>
      <c r="E15747">
        <f>VLOOKUP(LEFT(B15747,LEN(B15747)-2),'Correction using CAD'!A:F,5,0)</f>
        <v>96.2</v>
      </c>
      <c r="F15747">
        <f>VLOOKUP(LEFT(B15747,LEN(B15747)-2),'Correction using CAD'!A:F,6,0)</f>
        <v>91.900000000000034</v>
      </c>
      <c r="G15747">
        <f>VLOOKUP(VALUE(RIGHT(B15747,2)),'XZ coord'!$T$144:$U$149,2,0)</f>
        <v>8.42</v>
      </c>
      <c r="H15747">
        <v>2.4</v>
      </c>
      <c r="I15747">
        <v>0.9</v>
      </c>
      <c r="J15747">
        <f>VLOOKUP(VALUE(RIGHT(B15747,2)),'XZ coord'!$T$144:$V$149,3,0)</f>
        <v>1.95</v>
      </c>
    </row>
    <row r="15748" spans="1:10" x14ac:dyDescent="0.2">
      <c r="A15748">
        <v>16747</v>
      </c>
      <c r="B15748" t="s">
        <v>15779</v>
      </c>
      <c r="C15748" t="s">
        <v>1339</v>
      </c>
      <c r="D15748" t="s">
        <v>12047</v>
      </c>
      <c r="E15748">
        <f>VLOOKUP(LEFT(B15748,LEN(B15748)-2),'Correction using CAD'!A:F,5,0)</f>
        <v>96.2</v>
      </c>
      <c r="F15748">
        <f>VLOOKUP(LEFT(B15748,LEN(B15748)-2),'Correction using CAD'!A:F,6,0)</f>
        <v>91.900000000000034</v>
      </c>
      <c r="G15748">
        <f>VLOOKUP(VALUE(RIGHT(B15748,2)),'XZ coord'!$T$144:$U$149,2,0)</f>
        <v>10.37</v>
      </c>
      <c r="H15748">
        <v>2.4</v>
      </c>
      <c r="I15748">
        <v>0.9</v>
      </c>
      <c r="J15748">
        <f>VLOOKUP(VALUE(RIGHT(B15748,2)),'XZ coord'!$T$144:$V$149,3,0)</f>
        <v>2.1</v>
      </c>
    </row>
    <row r="15749" spans="1:10" x14ac:dyDescent="0.2">
      <c r="A15749">
        <v>16748</v>
      </c>
      <c r="B15749" t="s">
        <v>15780</v>
      </c>
      <c r="C15749" t="s">
        <v>1339</v>
      </c>
      <c r="D15749" t="s">
        <v>12047</v>
      </c>
      <c r="E15749">
        <f>VLOOKUP(LEFT(B15749,LEN(B15749)-2),'Correction using CAD'!A:F,5,0)</f>
        <v>96.2</v>
      </c>
      <c r="F15749">
        <f>VLOOKUP(LEFT(B15749,LEN(B15749)-2),'Correction using CAD'!A:F,6,0)</f>
        <v>91.000000000000028</v>
      </c>
      <c r="G15749">
        <f>VLOOKUP(VALUE(RIGHT(B15749,2)),'XZ coord'!$T$144:$U$149,2,0)</f>
        <v>2.25</v>
      </c>
      <c r="H15749">
        <v>2.4</v>
      </c>
      <c r="I15749">
        <v>0.9</v>
      </c>
      <c r="J15749">
        <f>VLOOKUP(VALUE(RIGHT(B15749,2)),'XZ coord'!$T$144:$V$149,3,0)</f>
        <v>1.97</v>
      </c>
    </row>
    <row r="15750" spans="1:10" x14ac:dyDescent="0.2">
      <c r="A15750">
        <v>16749</v>
      </c>
      <c r="B15750" t="s">
        <v>15781</v>
      </c>
      <c r="C15750" t="s">
        <v>1342</v>
      </c>
      <c r="D15750" t="s">
        <v>12047</v>
      </c>
      <c r="E15750">
        <f>VLOOKUP(LEFT(B15750,LEN(B15750)-2),'Correction using CAD'!A:F,5,0)</f>
        <v>96.2</v>
      </c>
      <c r="F15750">
        <f>VLOOKUP(LEFT(B15750,LEN(B15750)-2),'Correction using CAD'!A:F,6,0)</f>
        <v>91.000000000000028</v>
      </c>
      <c r="G15750">
        <f>VLOOKUP(VALUE(RIGHT(B15750,2)),'XZ coord'!$T$144:$U$149,2,0)</f>
        <v>4.22</v>
      </c>
      <c r="H15750">
        <v>2.4</v>
      </c>
      <c r="I15750">
        <v>0.9</v>
      </c>
      <c r="J15750">
        <f>VLOOKUP(VALUE(RIGHT(B15750,2)),'XZ coord'!$T$144:$V$149,3,0)</f>
        <v>2.25</v>
      </c>
    </row>
    <row r="15751" spans="1:10" x14ac:dyDescent="0.2">
      <c r="A15751">
        <v>16750</v>
      </c>
      <c r="B15751" t="s">
        <v>15782</v>
      </c>
      <c r="C15751" t="s">
        <v>1339</v>
      </c>
      <c r="D15751" t="s">
        <v>12047</v>
      </c>
      <c r="E15751">
        <f>VLOOKUP(LEFT(B15751,LEN(B15751)-2),'Correction using CAD'!A:F,5,0)</f>
        <v>96.2</v>
      </c>
      <c r="F15751">
        <f>VLOOKUP(LEFT(B15751,LEN(B15751)-2),'Correction using CAD'!A:F,6,0)</f>
        <v>91.000000000000028</v>
      </c>
      <c r="G15751">
        <f>VLOOKUP(VALUE(RIGHT(B15751,2)),'XZ coord'!$T$144:$U$149,2,0)</f>
        <v>6.47</v>
      </c>
      <c r="H15751">
        <v>2.4</v>
      </c>
      <c r="I15751">
        <v>0.9</v>
      </c>
      <c r="J15751">
        <f>VLOOKUP(VALUE(RIGHT(B15751,2)),'XZ coord'!$T$144:$V$149,3,0)</f>
        <v>1.95</v>
      </c>
    </row>
    <row r="15752" spans="1:10" x14ac:dyDescent="0.2">
      <c r="A15752">
        <v>16751</v>
      </c>
      <c r="B15752" t="s">
        <v>15783</v>
      </c>
      <c r="C15752" t="s">
        <v>1339</v>
      </c>
      <c r="D15752" t="s">
        <v>12047</v>
      </c>
      <c r="E15752">
        <f>VLOOKUP(LEFT(B15752,LEN(B15752)-2),'Correction using CAD'!A:F,5,0)</f>
        <v>96.2</v>
      </c>
      <c r="F15752">
        <f>VLOOKUP(LEFT(B15752,LEN(B15752)-2),'Correction using CAD'!A:F,6,0)</f>
        <v>91.000000000000028</v>
      </c>
      <c r="G15752">
        <f>VLOOKUP(VALUE(RIGHT(B15752,2)),'XZ coord'!$T$144:$U$149,2,0)</f>
        <v>8.42</v>
      </c>
      <c r="H15752">
        <v>2.4</v>
      </c>
      <c r="I15752">
        <v>0.9</v>
      </c>
      <c r="J15752">
        <f>VLOOKUP(VALUE(RIGHT(B15752,2)),'XZ coord'!$T$144:$V$149,3,0)</f>
        <v>1.95</v>
      </c>
    </row>
    <row r="15753" spans="1:10" x14ac:dyDescent="0.2">
      <c r="A15753">
        <v>16752</v>
      </c>
      <c r="B15753" t="s">
        <v>15784</v>
      </c>
      <c r="C15753" t="s">
        <v>1339</v>
      </c>
      <c r="D15753" t="s">
        <v>12047</v>
      </c>
      <c r="E15753">
        <f>VLOOKUP(LEFT(B15753,LEN(B15753)-2),'Correction using CAD'!A:F,5,0)</f>
        <v>96.2</v>
      </c>
      <c r="F15753">
        <f>VLOOKUP(LEFT(B15753,LEN(B15753)-2),'Correction using CAD'!A:F,6,0)</f>
        <v>91.000000000000028</v>
      </c>
      <c r="G15753">
        <f>VLOOKUP(VALUE(RIGHT(B15753,2)),'XZ coord'!$T$144:$U$149,2,0)</f>
        <v>10.37</v>
      </c>
      <c r="H15753">
        <v>2.4</v>
      </c>
      <c r="I15753">
        <v>0.9</v>
      </c>
      <c r="J15753">
        <f>VLOOKUP(VALUE(RIGHT(B15753,2)),'XZ coord'!$T$144:$V$149,3,0)</f>
        <v>2.1</v>
      </c>
    </row>
    <row r="15754" spans="1:10" x14ac:dyDescent="0.2">
      <c r="A15754">
        <v>16753</v>
      </c>
      <c r="B15754" t="s">
        <v>15785</v>
      </c>
      <c r="C15754" t="s">
        <v>1339</v>
      </c>
      <c r="D15754" t="s">
        <v>12047</v>
      </c>
      <c r="E15754">
        <f>VLOOKUP(LEFT(B15754,LEN(B15754)-2),'Correction using CAD'!A:F,5,0)</f>
        <v>96.2</v>
      </c>
      <c r="F15754">
        <f>VLOOKUP(LEFT(B15754,LEN(B15754)-2),'Correction using CAD'!A:F,6,0)</f>
        <v>90.100000000000023</v>
      </c>
      <c r="G15754">
        <f>VLOOKUP(VALUE(RIGHT(B15754,2)),'XZ coord'!$T$144:$U$149,2,0)</f>
        <v>2.25</v>
      </c>
      <c r="H15754">
        <v>2.4</v>
      </c>
      <c r="I15754">
        <v>0.9</v>
      </c>
      <c r="J15754">
        <f>VLOOKUP(VALUE(RIGHT(B15754,2)),'XZ coord'!$T$144:$V$149,3,0)</f>
        <v>1.97</v>
      </c>
    </row>
    <row r="15755" spans="1:10" x14ac:dyDescent="0.2">
      <c r="A15755">
        <v>16754</v>
      </c>
      <c r="B15755" t="s">
        <v>15786</v>
      </c>
      <c r="C15755" t="s">
        <v>1342</v>
      </c>
      <c r="D15755" t="s">
        <v>12047</v>
      </c>
      <c r="E15755">
        <f>VLOOKUP(LEFT(B15755,LEN(B15755)-2),'Correction using CAD'!A:F,5,0)</f>
        <v>96.2</v>
      </c>
      <c r="F15755">
        <f>VLOOKUP(LEFT(B15755,LEN(B15755)-2),'Correction using CAD'!A:F,6,0)</f>
        <v>90.100000000000023</v>
      </c>
      <c r="G15755">
        <f>VLOOKUP(VALUE(RIGHT(B15755,2)),'XZ coord'!$T$144:$U$149,2,0)</f>
        <v>4.22</v>
      </c>
      <c r="H15755">
        <v>2.4</v>
      </c>
      <c r="I15755">
        <v>0.9</v>
      </c>
      <c r="J15755">
        <f>VLOOKUP(VALUE(RIGHT(B15755,2)),'XZ coord'!$T$144:$V$149,3,0)</f>
        <v>2.25</v>
      </c>
    </row>
    <row r="15756" spans="1:10" x14ac:dyDescent="0.2">
      <c r="A15756">
        <v>16755</v>
      </c>
      <c r="B15756" t="s">
        <v>15787</v>
      </c>
      <c r="C15756" t="s">
        <v>1339</v>
      </c>
      <c r="D15756" t="s">
        <v>12047</v>
      </c>
      <c r="E15756">
        <f>VLOOKUP(LEFT(B15756,LEN(B15756)-2),'Correction using CAD'!A:F,5,0)</f>
        <v>96.2</v>
      </c>
      <c r="F15756">
        <f>VLOOKUP(LEFT(B15756,LEN(B15756)-2),'Correction using CAD'!A:F,6,0)</f>
        <v>90.100000000000023</v>
      </c>
      <c r="G15756">
        <f>VLOOKUP(VALUE(RIGHT(B15756,2)),'XZ coord'!$T$144:$U$149,2,0)</f>
        <v>6.47</v>
      </c>
      <c r="H15756">
        <v>2.4</v>
      </c>
      <c r="I15756">
        <v>0.9</v>
      </c>
      <c r="J15756">
        <f>VLOOKUP(VALUE(RIGHT(B15756,2)),'XZ coord'!$T$144:$V$149,3,0)</f>
        <v>1.95</v>
      </c>
    </row>
    <row r="15757" spans="1:10" x14ac:dyDescent="0.2">
      <c r="A15757">
        <v>16756</v>
      </c>
      <c r="B15757" t="s">
        <v>15788</v>
      </c>
      <c r="C15757" t="s">
        <v>1339</v>
      </c>
      <c r="D15757" t="s">
        <v>12047</v>
      </c>
      <c r="E15757">
        <f>VLOOKUP(LEFT(B15757,LEN(B15757)-2),'Correction using CAD'!A:F,5,0)</f>
        <v>96.2</v>
      </c>
      <c r="F15757">
        <f>VLOOKUP(LEFT(B15757,LEN(B15757)-2),'Correction using CAD'!A:F,6,0)</f>
        <v>90.100000000000023</v>
      </c>
      <c r="G15757">
        <f>VLOOKUP(VALUE(RIGHT(B15757,2)),'XZ coord'!$T$144:$U$149,2,0)</f>
        <v>8.42</v>
      </c>
      <c r="H15757">
        <v>2.4</v>
      </c>
      <c r="I15757">
        <v>0.9</v>
      </c>
      <c r="J15757">
        <f>VLOOKUP(VALUE(RIGHT(B15757,2)),'XZ coord'!$T$144:$V$149,3,0)</f>
        <v>1.95</v>
      </c>
    </row>
    <row r="15758" spans="1:10" x14ac:dyDescent="0.2">
      <c r="A15758">
        <v>16757</v>
      </c>
      <c r="B15758" t="s">
        <v>15789</v>
      </c>
      <c r="C15758" t="s">
        <v>1339</v>
      </c>
      <c r="D15758" t="s">
        <v>12047</v>
      </c>
      <c r="E15758">
        <f>VLOOKUP(LEFT(B15758,LEN(B15758)-2),'Correction using CAD'!A:F,5,0)</f>
        <v>96.2</v>
      </c>
      <c r="F15758">
        <f>VLOOKUP(LEFT(B15758,LEN(B15758)-2),'Correction using CAD'!A:F,6,0)</f>
        <v>90.100000000000023</v>
      </c>
      <c r="G15758">
        <f>VLOOKUP(VALUE(RIGHT(B15758,2)),'XZ coord'!$T$144:$U$149,2,0)</f>
        <v>10.37</v>
      </c>
      <c r="H15758">
        <v>2.4</v>
      </c>
      <c r="I15758">
        <v>0.9</v>
      </c>
      <c r="J15758">
        <f>VLOOKUP(VALUE(RIGHT(B15758,2)),'XZ coord'!$T$144:$V$149,3,0)</f>
        <v>2.1</v>
      </c>
    </row>
    <row r="15759" spans="1:10" x14ac:dyDescent="0.2">
      <c r="A15759">
        <v>16758</v>
      </c>
      <c r="B15759" t="s">
        <v>15790</v>
      </c>
      <c r="C15759" t="s">
        <v>1339</v>
      </c>
      <c r="D15759" t="s">
        <v>12047</v>
      </c>
      <c r="E15759">
        <f>VLOOKUP(LEFT(B15759,LEN(B15759)-2),'Correction using CAD'!A:F,5,0)</f>
        <v>90.125</v>
      </c>
      <c r="F15759">
        <f>VLOOKUP(LEFT(B15759,LEN(B15759)-2),'Correction using CAD'!A:F,6,0)</f>
        <v>89.200000000000017</v>
      </c>
      <c r="G15759">
        <f>VLOOKUP(VALUE(RIGHT(B15759,2)),'XZ coord'!$T$144:$U$149,2,0)</f>
        <v>6.47</v>
      </c>
      <c r="H15759">
        <v>2.4</v>
      </c>
      <c r="I15759">
        <v>0.9</v>
      </c>
      <c r="J15759">
        <f>VLOOKUP(VALUE(RIGHT(B15759,2)),'XZ coord'!$T$144:$V$149,3,0)</f>
        <v>1.95</v>
      </c>
    </row>
    <row r="15760" spans="1:10" x14ac:dyDescent="0.2">
      <c r="A15760">
        <v>16759</v>
      </c>
      <c r="B15760" t="s">
        <v>15791</v>
      </c>
      <c r="C15760" t="s">
        <v>1339</v>
      </c>
      <c r="D15760" t="s">
        <v>12047</v>
      </c>
      <c r="E15760">
        <f>VLOOKUP(LEFT(B15760,LEN(B15760)-2),'Correction using CAD'!A:F,5,0)</f>
        <v>90.125</v>
      </c>
      <c r="F15760">
        <f>VLOOKUP(LEFT(B15760,LEN(B15760)-2),'Correction using CAD'!A:F,6,0)</f>
        <v>89.200000000000017</v>
      </c>
      <c r="G15760">
        <f>VLOOKUP(VALUE(RIGHT(B15760,2)),'XZ coord'!$T$144:$U$149,2,0)</f>
        <v>8.42</v>
      </c>
      <c r="H15760">
        <v>2.4</v>
      </c>
      <c r="I15760">
        <v>0.9</v>
      </c>
      <c r="J15760">
        <f>VLOOKUP(VALUE(RIGHT(B15760,2)),'XZ coord'!$T$144:$V$149,3,0)</f>
        <v>1.95</v>
      </c>
    </row>
    <row r="15761" spans="1:10" x14ac:dyDescent="0.2">
      <c r="A15761">
        <v>16760</v>
      </c>
      <c r="B15761" t="s">
        <v>15792</v>
      </c>
      <c r="C15761" t="s">
        <v>1342</v>
      </c>
      <c r="D15761" t="s">
        <v>12047</v>
      </c>
      <c r="E15761">
        <f>VLOOKUP(LEFT(B15761,LEN(B15761)-2),'Correction using CAD'!A:F,5,0)</f>
        <v>90.125</v>
      </c>
      <c r="F15761">
        <f>VLOOKUP(LEFT(B15761,LEN(B15761)-2),'Correction using CAD'!A:F,6,0)</f>
        <v>89.200000000000017</v>
      </c>
      <c r="G15761">
        <f>VLOOKUP(VALUE(RIGHT(B15761,2)),'XZ coord'!$T$144:$U$149,2,0)</f>
        <v>10.37</v>
      </c>
      <c r="H15761">
        <v>2.4</v>
      </c>
      <c r="I15761">
        <v>0.9</v>
      </c>
      <c r="J15761">
        <f>VLOOKUP(VALUE(RIGHT(B15761,2)),'XZ coord'!$T$144:$V$149,3,0)</f>
        <v>2.1</v>
      </c>
    </row>
    <row r="15762" spans="1:10" x14ac:dyDescent="0.2">
      <c r="A15762">
        <v>16761</v>
      </c>
      <c r="B15762" t="s">
        <v>15793</v>
      </c>
      <c r="C15762" t="s">
        <v>1339</v>
      </c>
      <c r="D15762" t="s">
        <v>12047</v>
      </c>
      <c r="E15762">
        <f>VLOOKUP(LEFT(B15762,LEN(B15762)-2),'Correction using CAD'!A:F,5,0)</f>
        <v>90.125</v>
      </c>
      <c r="F15762">
        <f>VLOOKUP(LEFT(B15762,LEN(B15762)-2),'Correction using CAD'!A:F,6,0)</f>
        <v>88.300000000000011</v>
      </c>
      <c r="G15762">
        <f>VLOOKUP(VALUE(RIGHT(B15762,2)),'XZ coord'!$T$144:$U$149,2,0)</f>
        <v>6.47</v>
      </c>
      <c r="H15762">
        <v>2.4</v>
      </c>
      <c r="I15762">
        <v>0.9</v>
      </c>
      <c r="J15762">
        <f>VLOOKUP(VALUE(RIGHT(B15762,2)),'XZ coord'!$T$144:$V$149,3,0)</f>
        <v>1.95</v>
      </c>
    </row>
    <row r="15763" spans="1:10" x14ac:dyDescent="0.2">
      <c r="A15763">
        <v>16762</v>
      </c>
      <c r="B15763" t="s">
        <v>15794</v>
      </c>
      <c r="C15763" t="s">
        <v>1339</v>
      </c>
      <c r="D15763" t="s">
        <v>12047</v>
      </c>
      <c r="E15763">
        <f>VLOOKUP(LEFT(B15763,LEN(B15763)-2),'Correction using CAD'!A:F,5,0)</f>
        <v>90.125</v>
      </c>
      <c r="F15763">
        <f>VLOOKUP(LEFT(B15763,LEN(B15763)-2),'Correction using CAD'!A:F,6,0)</f>
        <v>88.300000000000011</v>
      </c>
      <c r="G15763">
        <f>VLOOKUP(VALUE(RIGHT(B15763,2)),'XZ coord'!$T$144:$U$149,2,0)</f>
        <v>8.42</v>
      </c>
      <c r="H15763">
        <v>2.4</v>
      </c>
      <c r="I15763">
        <v>0.9</v>
      </c>
      <c r="J15763">
        <f>VLOOKUP(VALUE(RIGHT(B15763,2)),'XZ coord'!$T$144:$V$149,3,0)</f>
        <v>1.95</v>
      </c>
    </row>
    <row r="15764" spans="1:10" x14ac:dyDescent="0.2">
      <c r="A15764">
        <v>16763</v>
      </c>
      <c r="B15764" t="s">
        <v>15795</v>
      </c>
      <c r="C15764" t="s">
        <v>1342</v>
      </c>
      <c r="D15764" t="s">
        <v>12047</v>
      </c>
      <c r="E15764">
        <f>VLOOKUP(LEFT(B15764,LEN(B15764)-2),'Correction using CAD'!A:F,5,0)</f>
        <v>90.125</v>
      </c>
      <c r="F15764">
        <f>VLOOKUP(LEFT(B15764,LEN(B15764)-2),'Correction using CAD'!A:F,6,0)</f>
        <v>88.300000000000011</v>
      </c>
      <c r="G15764">
        <f>VLOOKUP(VALUE(RIGHT(B15764,2)),'XZ coord'!$T$144:$U$149,2,0)</f>
        <v>10.37</v>
      </c>
      <c r="H15764">
        <v>2.4</v>
      </c>
      <c r="I15764">
        <v>0.9</v>
      </c>
      <c r="J15764">
        <f>VLOOKUP(VALUE(RIGHT(B15764,2)),'XZ coord'!$T$144:$V$149,3,0)</f>
        <v>2.1</v>
      </c>
    </row>
    <row r="15765" spans="1:10" x14ac:dyDescent="0.2">
      <c r="A15765">
        <v>16764</v>
      </c>
      <c r="B15765" t="s">
        <v>15796</v>
      </c>
      <c r="C15765" t="s">
        <v>1339</v>
      </c>
      <c r="D15765" t="s">
        <v>12047</v>
      </c>
      <c r="E15765">
        <f>VLOOKUP(LEFT(B15765,LEN(B15765)-2),'Correction using CAD'!A:F,5,0)</f>
        <v>90.125</v>
      </c>
      <c r="F15765">
        <f>VLOOKUP(LEFT(B15765,LEN(B15765)-2),'Correction using CAD'!A:F,6,0)</f>
        <v>87.4</v>
      </c>
      <c r="G15765">
        <f>VLOOKUP(VALUE(RIGHT(B15765,2)),'XZ coord'!$T$144:$U$149,2,0)</f>
        <v>6.47</v>
      </c>
      <c r="H15765">
        <v>2.4</v>
      </c>
      <c r="I15765">
        <v>0.9</v>
      </c>
      <c r="J15765">
        <f>VLOOKUP(VALUE(RIGHT(B15765,2)),'XZ coord'!$T$144:$V$149,3,0)</f>
        <v>1.95</v>
      </c>
    </row>
    <row r="15766" spans="1:10" x14ac:dyDescent="0.2">
      <c r="A15766">
        <v>16765</v>
      </c>
      <c r="B15766" t="s">
        <v>15797</v>
      </c>
      <c r="C15766" t="s">
        <v>1339</v>
      </c>
      <c r="D15766" t="s">
        <v>12047</v>
      </c>
      <c r="E15766">
        <f>VLOOKUP(LEFT(B15766,LEN(B15766)-2),'Correction using CAD'!A:F,5,0)</f>
        <v>90.125</v>
      </c>
      <c r="F15766">
        <f>VLOOKUP(LEFT(B15766,LEN(B15766)-2),'Correction using CAD'!A:F,6,0)</f>
        <v>87.4</v>
      </c>
      <c r="G15766">
        <f>VLOOKUP(VALUE(RIGHT(B15766,2)),'XZ coord'!$T$144:$U$149,2,0)</f>
        <v>8.42</v>
      </c>
      <c r="H15766">
        <v>2.4</v>
      </c>
      <c r="I15766">
        <v>0.9</v>
      </c>
      <c r="J15766">
        <f>VLOOKUP(VALUE(RIGHT(B15766,2)),'XZ coord'!$T$144:$V$149,3,0)</f>
        <v>1.95</v>
      </c>
    </row>
    <row r="15767" spans="1:10" x14ac:dyDescent="0.2">
      <c r="A15767">
        <v>16766</v>
      </c>
      <c r="B15767" t="s">
        <v>15798</v>
      </c>
      <c r="C15767" t="s">
        <v>1342</v>
      </c>
      <c r="D15767" t="s">
        <v>12047</v>
      </c>
      <c r="E15767">
        <f>VLOOKUP(LEFT(B15767,LEN(B15767)-2),'Correction using CAD'!A:F,5,0)</f>
        <v>90.125</v>
      </c>
      <c r="F15767">
        <f>VLOOKUP(LEFT(B15767,LEN(B15767)-2),'Correction using CAD'!A:F,6,0)</f>
        <v>87.4</v>
      </c>
      <c r="G15767">
        <f>VLOOKUP(VALUE(RIGHT(B15767,2)),'XZ coord'!$T$144:$U$149,2,0)</f>
        <v>10.37</v>
      </c>
      <c r="H15767">
        <v>2.4</v>
      </c>
      <c r="I15767">
        <v>0.9</v>
      </c>
      <c r="J15767">
        <f>VLOOKUP(VALUE(RIGHT(B15767,2)),'XZ coord'!$T$144:$V$149,3,0)</f>
        <v>2.1</v>
      </c>
    </row>
    <row r="15768" spans="1:10" x14ac:dyDescent="0.2">
      <c r="A15768">
        <v>16767</v>
      </c>
      <c r="B15768" t="s">
        <v>15799</v>
      </c>
      <c r="C15768" t="s">
        <v>1339</v>
      </c>
      <c r="D15768" t="s">
        <v>12047</v>
      </c>
      <c r="E15768">
        <f>VLOOKUP(LEFT(B15768,LEN(B15768)-2),'Correction using CAD'!A:F,5,0)</f>
        <v>90.125</v>
      </c>
      <c r="F15768">
        <f>VLOOKUP(LEFT(B15768,LEN(B15768)-2),'Correction using CAD'!A:F,6,0)</f>
        <v>86.5</v>
      </c>
      <c r="G15768">
        <f>VLOOKUP(VALUE(RIGHT(B15768,2)),'XZ coord'!$T$144:$U$149,2,0)</f>
        <v>6.47</v>
      </c>
      <c r="H15768">
        <v>2.4</v>
      </c>
      <c r="I15768">
        <v>0.9</v>
      </c>
      <c r="J15768">
        <f>VLOOKUP(VALUE(RIGHT(B15768,2)),'XZ coord'!$T$144:$V$149,3,0)</f>
        <v>1.95</v>
      </c>
    </row>
    <row r="15769" spans="1:10" x14ac:dyDescent="0.2">
      <c r="A15769">
        <v>16768</v>
      </c>
      <c r="B15769" t="s">
        <v>15800</v>
      </c>
      <c r="C15769" t="s">
        <v>1339</v>
      </c>
      <c r="D15769" t="s">
        <v>12047</v>
      </c>
      <c r="E15769">
        <f>VLOOKUP(LEFT(B15769,LEN(B15769)-2),'Correction using CAD'!A:F,5,0)</f>
        <v>90.125</v>
      </c>
      <c r="F15769">
        <f>VLOOKUP(LEFT(B15769,LEN(B15769)-2),'Correction using CAD'!A:F,6,0)</f>
        <v>86.5</v>
      </c>
      <c r="G15769">
        <f>VLOOKUP(VALUE(RIGHT(B15769,2)),'XZ coord'!$T$144:$U$149,2,0)</f>
        <v>8.42</v>
      </c>
      <c r="H15769">
        <v>2.4</v>
      </c>
      <c r="I15769">
        <v>0.9</v>
      </c>
      <c r="J15769">
        <f>VLOOKUP(VALUE(RIGHT(B15769,2)),'XZ coord'!$T$144:$V$149,3,0)</f>
        <v>1.95</v>
      </c>
    </row>
    <row r="15770" spans="1:10" x14ac:dyDescent="0.2">
      <c r="A15770">
        <v>16769</v>
      </c>
      <c r="B15770" t="s">
        <v>15801</v>
      </c>
      <c r="C15770" t="s">
        <v>1342</v>
      </c>
      <c r="D15770" t="s">
        <v>12047</v>
      </c>
      <c r="E15770">
        <f>VLOOKUP(LEFT(B15770,LEN(B15770)-2),'Correction using CAD'!A:F,5,0)</f>
        <v>90.125</v>
      </c>
      <c r="F15770">
        <f>VLOOKUP(LEFT(B15770,LEN(B15770)-2),'Correction using CAD'!A:F,6,0)</f>
        <v>86.5</v>
      </c>
      <c r="G15770">
        <f>VLOOKUP(VALUE(RIGHT(B15770,2)),'XZ coord'!$T$144:$U$149,2,0)</f>
        <v>10.37</v>
      </c>
      <c r="H15770">
        <v>2.4</v>
      </c>
      <c r="I15770">
        <v>0.9</v>
      </c>
      <c r="J15770">
        <f>VLOOKUP(VALUE(RIGHT(B15770,2)),'XZ coord'!$T$144:$V$149,3,0)</f>
        <v>2.1</v>
      </c>
    </row>
    <row r="15771" spans="1:10" x14ac:dyDescent="0.2">
      <c r="A15771">
        <v>16770</v>
      </c>
      <c r="B15771" t="s">
        <v>15802</v>
      </c>
      <c r="C15771" t="s">
        <v>1339</v>
      </c>
      <c r="D15771" t="s">
        <v>12047</v>
      </c>
      <c r="E15771">
        <f>VLOOKUP(LEFT(B15771,LEN(B15771)-2),'Correction using CAD'!A:F,5,0)</f>
        <v>90.125</v>
      </c>
      <c r="F15771">
        <f>VLOOKUP(LEFT(B15771,LEN(B15771)-2),'Correction using CAD'!A:F,6,0)</f>
        <v>85.6</v>
      </c>
      <c r="G15771">
        <f>VLOOKUP(VALUE(RIGHT(B15771,2)),'XZ coord'!$T$144:$U$149,2,0)</f>
        <v>6.47</v>
      </c>
      <c r="H15771">
        <v>2.4</v>
      </c>
      <c r="I15771">
        <v>0.9</v>
      </c>
      <c r="J15771">
        <f>VLOOKUP(VALUE(RIGHT(B15771,2)),'XZ coord'!$T$144:$V$149,3,0)</f>
        <v>1.95</v>
      </c>
    </row>
    <row r="15772" spans="1:10" x14ac:dyDescent="0.2">
      <c r="A15772">
        <v>16771</v>
      </c>
      <c r="B15772" t="s">
        <v>15803</v>
      </c>
      <c r="C15772" t="s">
        <v>1339</v>
      </c>
      <c r="D15772" t="s">
        <v>12047</v>
      </c>
      <c r="E15772">
        <f>VLOOKUP(LEFT(B15772,LEN(B15772)-2),'Correction using CAD'!A:F,5,0)</f>
        <v>90.125</v>
      </c>
      <c r="F15772">
        <f>VLOOKUP(LEFT(B15772,LEN(B15772)-2),'Correction using CAD'!A:F,6,0)</f>
        <v>85.6</v>
      </c>
      <c r="G15772">
        <f>VLOOKUP(VALUE(RIGHT(B15772,2)),'XZ coord'!$T$144:$U$149,2,0)</f>
        <v>8.42</v>
      </c>
      <c r="H15772">
        <v>2.4</v>
      </c>
      <c r="I15772">
        <v>0.9</v>
      </c>
      <c r="J15772">
        <f>VLOOKUP(VALUE(RIGHT(B15772,2)),'XZ coord'!$T$144:$V$149,3,0)</f>
        <v>1.95</v>
      </c>
    </row>
    <row r="15773" spans="1:10" x14ac:dyDescent="0.2">
      <c r="A15773">
        <v>16772</v>
      </c>
      <c r="B15773" t="s">
        <v>15804</v>
      </c>
      <c r="C15773" t="s">
        <v>1342</v>
      </c>
      <c r="D15773" t="s">
        <v>12047</v>
      </c>
      <c r="E15773">
        <f>VLOOKUP(LEFT(B15773,LEN(B15773)-2),'Correction using CAD'!A:F,5,0)</f>
        <v>90.125</v>
      </c>
      <c r="F15773">
        <f>VLOOKUP(LEFT(B15773,LEN(B15773)-2),'Correction using CAD'!A:F,6,0)</f>
        <v>85.6</v>
      </c>
      <c r="G15773">
        <f>VLOOKUP(VALUE(RIGHT(B15773,2)),'XZ coord'!$T$144:$U$149,2,0)</f>
        <v>10.37</v>
      </c>
      <c r="H15773">
        <v>2.4</v>
      </c>
      <c r="I15773">
        <v>0.9</v>
      </c>
      <c r="J15773">
        <f>VLOOKUP(VALUE(RIGHT(B15773,2)),'XZ coord'!$T$144:$V$149,3,0)</f>
        <v>2.1</v>
      </c>
    </row>
    <row r="15774" spans="1:10" x14ac:dyDescent="0.2">
      <c r="A15774">
        <v>16773</v>
      </c>
      <c r="B15774" t="s">
        <v>15805</v>
      </c>
      <c r="C15774" t="s">
        <v>1339</v>
      </c>
      <c r="D15774" t="s">
        <v>12047</v>
      </c>
      <c r="E15774">
        <f>VLOOKUP(LEFT(B15774,LEN(B15774)-2),'Correction using CAD'!A:F,5,0)</f>
        <v>96.2</v>
      </c>
      <c r="F15774">
        <f>VLOOKUP(LEFT(B15774,LEN(B15774)-2),'Correction using CAD'!A:F,6,0)</f>
        <v>89.200000000000017</v>
      </c>
      <c r="G15774">
        <f>VLOOKUP(VALUE(RIGHT(B15774,2)),'XZ coord'!$T$144:$U$149,2,0)</f>
        <v>6.47</v>
      </c>
      <c r="H15774">
        <v>2.4</v>
      </c>
      <c r="I15774">
        <v>0.9</v>
      </c>
      <c r="J15774">
        <f>VLOOKUP(VALUE(RIGHT(B15774,2)),'XZ coord'!$T$144:$V$149,3,0)</f>
        <v>1.95</v>
      </c>
    </row>
    <row r="15775" spans="1:10" x14ac:dyDescent="0.2">
      <c r="A15775">
        <v>16774</v>
      </c>
      <c r="B15775" t="s">
        <v>15806</v>
      </c>
      <c r="C15775" t="s">
        <v>1339</v>
      </c>
      <c r="D15775" t="s">
        <v>12047</v>
      </c>
      <c r="E15775">
        <f>VLOOKUP(LEFT(B15775,LEN(B15775)-2),'Correction using CAD'!A:F,5,0)</f>
        <v>96.2</v>
      </c>
      <c r="F15775">
        <f>VLOOKUP(LEFT(B15775,LEN(B15775)-2),'Correction using CAD'!A:F,6,0)</f>
        <v>89.200000000000017</v>
      </c>
      <c r="G15775">
        <f>VLOOKUP(VALUE(RIGHT(B15775,2)),'XZ coord'!$T$144:$U$149,2,0)</f>
        <v>8.42</v>
      </c>
      <c r="H15775">
        <v>2.4</v>
      </c>
      <c r="I15775">
        <v>0.9</v>
      </c>
      <c r="J15775">
        <f>VLOOKUP(VALUE(RIGHT(B15775,2)),'XZ coord'!$T$144:$V$149,3,0)</f>
        <v>1.95</v>
      </c>
    </row>
    <row r="15776" spans="1:10" x14ac:dyDescent="0.2">
      <c r="A15776">
        <v>16775</v>
      </c>
      <c r="B15776" t="s">
        <v>15807</v>
      </c>
      <c r="C15776" t="s">
        <v>1339</v>
      </c>
      <c r="D15776" t="s">
        <v>12047</v>
      </c>
      <c r="E15776">
        <f>VLOOKUP(LEFT(B15776,LEN(B15776)-2),'Correction using CAD'!A:F,5,0)</f>
        <v>96.2</v>
      </c>
      <c r="F15776">
        <f>VLOOKUP(LEFT(B15776,LEN(B15776)-2),'Correction using CAD'!A:F,6,0)</f>
        <v>89.200000000000017</v>
      </c>
      <c r="G15776">
        <f>VLOOKUP(VALUE(RIGHT(B15776,2)),'XZ coord'!$T$144:$U$149,2,0)</f>
        <v>10.37</v>
      </c>
      <c r="H15776">
        <v>2.4</v>
      </c>
      <c r="I15776">
        <v>0.9</v>
      </c>
      <c r="J15776">
        <f>VLOOKUP(VALUE(RIGHT(B15776,2)),'XZ coord'!$T$144:$V$149,3,0)</f>
        <v>2.1</v>
      </c>
    </row>
    <row r="15777" spans="1:10" x14ac:dyDescent="0.2">
      <c r="A15777">
        <v>16776</v>
      </c>
      <c r="B15777" t="s">
        <v>15808</v>
      </c>
      <c r="C15777" t="s">
        <v>1339</v>
      </c>
      <c r="D15777" t="s">
        <v>12047</v>
      </c>
      <c r="E15777">
        <f>VLOOKUP(LEFT(B15777,LEN(B15777)-2),'Correction using CAD'!A:F,5,0)</f>
        <v>96.2</v>
      </c>
      <c r="F15777">
        <f>VLOOKUP(LEFT(B15777,LEN(B15777)-2),'Correction using CAD'!A:F,6,0)</f>
        <v>88.300000000000011</v>
      </c>
      <c r="G15777">
        <f>VLOOKUP(VALUE(RIGHT(B15777,2)),'XZ coord'!$T$144:$U$149,2,0)</f>
        <v>6.47</v>
      </c>
      <c r="H15777">
        <v>2.4</v>
      </c>
      <c r="I15777">
        <v>0.9</v>
      </c>
      <c r="J15777">
        <f>VLOOKUP(VALUE(RIGHT(B15777,2)),'XZ coord'!$T$144:$V$149,3,0)</f>
        <v>1.95</v>
      </c>
    </row>
    <row r="15778" spans="1:10" x14ac:dyDescent="0.2">
      <c r="A15778">
        <v>16777</v>
      </c>
      <c r="B15778" t="s">
        <v>15809</v>
      </c>
      <c r="C15778" t="s">
        <v>1339</v>
      </c>
      <c r="D15778" t="s">
        <v>12047</v>
      </c>
      <c r="E15778">
        <f>VLOOKUP(LEFT(B15778,LEN(B15778)-2),'Correction using CAD'!A:F,5,0)</f>
        <v>96.2</v>
      </c>
      <c r="F15778">
        <f>VLOOKUP(LEFT(B15778,LEN(B15778)-2),'Correction using CAD'!A:F,6,0)</f>
        <v>88.300000000000011</v>
      </c>
      <c r="G15778">
        <f>VLOOKUP(VALUE(RIGHT(B15778,2)),'XZ coord'!$T$144:$U$149,2,0)</f>
        <v>8.42</v>
      </c>
      <c r="H15778">
        <v>2.4</v>
      </c>
      <c r="I15778">
        <v>0.9</v>
      </c>
      <c r="J15778">
        <f>VLOOKUP(VALUE(RIGHT(B15778,2)),'XZ coord'!$T$144:$V$149,3,0)</f>
        <v>1.95</v>
      </c>
    </row>
    <row r="15779" spans="1:10" x14ac:dyDescent="0.2">
      <c r="A15779">
        <v>16778</v>
      </c>
      <c r="B15779" t="s">
        <v>15810</v>
      </c>
      <c r="C15779" t="s">
        <v>1339</v>
      </c>
      <c r="D15779" t="s">
        <v>12047</v>
      </c>
      <c r="E15779">
        <f>VLOOKUP(LEFT(B15779,LEN(B15779)-2),'Correction using CAD'!A:F,5,0)</f>
        <v>96.2</v>
      </c>
      <c r="F15779">
        <f>VLOOKUP(LEFT(B15779,LEN(B15779)-2),'Correction using CAD'!A:F,6,0)</f>
        <v>88.300000000000011</v>
      </c>
      <c r="G15779">
        <f>VLOOKUP(VALUE(RIGHT(B15779,2)),'XZ coord'!$T$144:$U$149,2,0)</f>
        <v>10.37</v>
      </c>
      <c r="H15779">
        <v>2.4</v>
      </c>
      <c r="I15779">
        <v>0.9</v>
      </c>
      <c r="J15779">
        <f>VLOOKUP(VALUE(RIGHT(B15779,2)),'XZ coord'!$T$144:$V$149,3,0)</f>
        <v>2.1</v>
      </c>
    </row>
    <row r="15780" spans="1:10" x14ac:dyDescent="0.2">
      <c r="A15780">
        <v>16779</v>
      </c>
      <c r="B15780" t="s">
        <v>15811</v>
      </c>
      <c r="C15780" t="s">
        <v>1339</v>
      </c>
      <c r="D15780" t="s">
        <v>12047</v>
      </c>
      <c r="E15780">
        <f>VLOOKUP(LEFT(B15780,LEN(B15780)-2),'Correction using CAD'!A:F,5,0)</f>
        <v>96.2</v>
      </c>
      <c r="F15780">
        <f>VLOOKUP(LEFT(B15780,LEN(B15780)-2),'Correction using CAD'!A:F,6,0)</f>
        <v>87.4</v>
      </c>
      <c r="G15780">
        <f>VLOOKUP(VALUE(RIGHT(B15780,2)),'XZ coord'!$T$144:$U$149,2,0)</f>
        <v>6.47</v>
      </c>
      <c r="H15780">
        <v>2.4</v>
      </c>
      <c r="I15780">
        <v>0.9</v>
      </c>
      <c r="J15780">
        <f>VLOOKUP(VALUE(RIGHT(B15780,2)),'XZ coord'!$T$144:$V$149,3,0)</f>
        <v>1.95</v>
      </c>
    </row>
    <row r="15781" spans="1:10" x14ac:dyDescent="0.2">
      <c r="A15781">
        <v>16780</v>
      </c>
      <c r="B15781" t="s">
        <v>15812</v>
      </c>
      <c r="C15781" t="s">
        <v>1339</v>
      </c>
      <c r="D15781" t="s">
        <v>12047</v>
      </c>
      <c r="E15781">
        <f>VLOOKUP(LEFT(B15781,LEN(B15781)-2),'Correction using CAD'!A:F,5,0)</f>
        <v>96.2</v>
      </c>
      <c r="F15781">
        <f>VLOOKUP(LEFT(B15781,LEN(B15781)-2),'Correction using CAD'!A:F,6,0)</f>
        <v>87.4</v>
      </c>
      <c r="G15781">
        <f>VLOOKUP(VALUE(RIGHT(B15781,2)),'XZ coord'!$T$144:$U$149,2,0)</f>
        <v>8.42</v>
      </c>
      <c r="H15781">
        <v>2.4</v>
      </c>
      <c r="I15781">
        <v>0.9</v>
      </c>
      <c r="J15781">
        <f>VLOOKUP(VALUE(RIGHT(B15781,2)),'XZ coord'!$T$144:$V$149,3,0)</f>
        <v>1.95</v>
      </c>
    </row>
    <row r="15782" spans="1:10" x14ac:dyDescent="0.2">
      <c r="A15782">
        <v>16781</v>
      </c>
      <c r="B15782" t="s">
        <v>15813</v>
      </c>
      <c r="C15782" t="s">
        <v>1339</v>
      </c>
      <c r="D15782" t="s">
        <v>12047</v>
      </c>
      <c r="E15782">
        <f>VLOOKUP(LEFT(B15782,LEN(B15782)-2),'Correction using CAD'!A:F,5,0)</f>
        <v>96.2</v>
      </c>
      <c r="F15782">
        <f>VLOOKUP(LEFT(B15782,LEN(B15782)-2),'Correction using CAD'!A:F,6,0)</f>
        <v>87.4</v>
      </c>
      <c r="G15782">
        <f>VLOOKUP(VALUE(RIGHT(B15782,2)),'XZ coord'!$T$144:$U$149,2,0)</f>
        <v>10.37</v>
      </c>
      <c r="H15782">
        <v>2.4</v>
      </c>
      <c r="I15782">
        <v>0.9</v>
      </c>
      <c r="J15782">
        <f>VLOOKUP(VALUE(RIGHT(B15782,2)),'XZ coord'!$T$144:$V$149,3,0)</f>
        <v>2.1</v>
      </c>
    </row>
    <row r="15783" spans="1:10" x14ac:dyDescent="0.2">
      <c r="A15783">
        <v>16782</v>
      </c>
      <c r="B15783" t="s">
        <v>15814</v>
      </c>
      <c r="C15783" t="s">
        <v>1339</v>
      </c>
      <c r="D15783" t="s">
        <v>12047</v>
      </c>
      <c r="E15783">
        <f>VLOOKUP(LEFT(B15783,LEN(B15783)-2),'Correction using CAD'!A:F,5,0)</f>
        <v>96.2</v>
      </c>
      <c r="F15783">
        <f>VLOOKUP(LEFT(B15783,LEN(B15783)-2),'Correction using CAD'!A:F,6,0)</f>
        <v>86.5</v>
      </c>
      <c r="G15783">
        <f>VLOOKUP(VALUE(RIGHT(B15783,2)),'XZ coord'!$T$144:$U$149,2,0)</f>
        <v>6.47</v>
      </c>
      <c r="H15783">
        <v>2.4</v>
      </c>
      <c r="I15783">
        <v>0.9</v>
      </c>
      <c r="J15783">
        <f>VLOOKUP(VALUE(RIGHT(B15783,2)),'XZ coord'!$T$144:$V$149,3,0)</f>
        <v>1.95</v>
      </c>
    </row>
    <row r="15784" spans="1:10" x14ac:dyDescent="0.2">
      <c r="A15784">
        <v>16783</v>
      </c>
      <c r="B15784" t="s">
        <v>15815</v>
      </c>
      <c r="C15784" t="s">
        <v>1339</v>
      </c>
      <c r="D15784" t="s">
        <v>12047</v>
      </c>
      <c r="E15784">
        <f>VLOOKUP(LEFT(B15784,LEN(B15784)-2),'Correction using CAD'!A:F,5,0)</f>
        <v>96.2</v>
      </c>
      <c r="F15784">
        <f>VLOOKUP(LEFT(B15784,LEN(B15784)-2),'Correction using CAD'!A:F,6,0)</f>
        <v>86.5</v>
      </c>
      <c r="G15784">
        <f>VLOOKUP(VALUE(RIGHT(B15784,2)),'XZ coord'!$T$144:$U$149,2,0)</f>
        <v>8.42</v>
      </c>
      <c r="H15784">
        <v>2.4</v>
      </c>
      <c r="I15784">
        <v>0.9</v>
      </c>
      <c r="J15784">
        <f>VLOOKUP(VALUE(RIGHT(B15784,2)),'XZ coord'!$T$144:$V$149,3,0)</f>
        <v>1.95</v>
      </c>
    </row>
    <row r="15785" spans="1:10" x14ac:dyDescent="0.2">
      <c r="A15785">
        <v>16784</v>
      </c>
      <c r="B15785" t="s">
        <v>15816</v>
      </c>
      <c r="C15785" t="s">
        <v>1339</v>
      </c>
      <c r="D15785" t="s">
        <v>12047</v>
      </c>
      <c r="E15785">
        <f>VLOOKUP(LEFT(B15785,LEN(B15785)-2),'Correction using CAD'!A:F,5,0)</f>
        <v>96.2</v>
      </c>
      <c r="F15785">
        <f>VLOOKUP(LEFT(B15785,LEN(B15785)-2),'Correction using CAD'!A:F,6,0)</f>
        <v>86.5</v>
      </c>
      <c r="G15785">
        <f>VLOOKUP(VALUE(RIGHT(B15785,2)),'XZ coord'!$T$144:$U$149,2,0)</f>
        <v>10.37</v>
      </c>
      <c r="H15785">
        <v>2.4</v>
      </c>
      <c r="I15785">
        <v>0.9</v>
      </c>
      <c r="J15785">
        <f>VLOOKUP(VALUE(RIGHT(B15785,2)),'XZ coord'!$T$144:$V$149,3,0)</f>
        <v>2.1</v>
      </c>
    </row>
    <row r="15786" spans="1:10" x14ac:dyDescent="0.2">
      <c r="A15786">
        <v>16785</v>
      </c>
      <c r="B15786" t="s">
        <v>15817</v>
      </c>
      <c r="C15786" t="s">
        <v>1339</v>
      </c>
      <c r="D15786" t="s">
        <v>12047</v>
      </c>
      <c r="E15786">
        <f>VLOOKUP(LEFT(B15786,LEN(B15786)-2),'Correction using CAD'!A:F,5,0)</f>
        <v>96.2</v>
      </c>
      <c r="F15786">
        <f>VLOOKUP(LEFT(B15786,LEN(B15786)-2),'Correction using CAD'!A:F,6,0)</f>
        <v>85.6</v>
      </c>
      <c r="G15786">
        <f>VLOOKUP(VALUE(RIGHT(B15786,2)),'XZ coord'!$T$144:$U$149,2,0)</f>
        <v>6.47</v>
      </c>
      <c r="H15786">
        <v>2.4</v>
      </c>
      <c r="I15786">
        <v>0.9</v>
      </c>
      <c r="J15786">
        <f>VLOOKUP(VALUE(RIGHT(B15786,2)),'XZ coord'!$T$144:$V$149,3,0)</f>
        <v>1.95</v>
      </c>
    </row>
    <row r="15787" spans="1:10" x14ac:dyDescent="0.2">
      <c r="A15787">
        <v>16786</v>
      </c>
      <c r="B15787" t="s">
        <v>15818</v>
      </c>
      <c r="C15787" t="s">
        <v>1339</v>
      </c>
      <c r="D15787" t="s">
        <v>12047</v>
      </c>
      <c r="E15787">
        <f>VLOOKUP(LEFT(B15787,LEN(B15787)-2),'Correction using CAD'!A:F,5,0)</f>
        <v>96.2</v>
      </c>
      <c r="F15787">
        <f>VLOOKUP(LEFT(B15787,LEN(B15787)-2),'Correction using CAD'!A:F,6,0)</f>
        <v>85.6</v>
      </c>
      <c r="G15787">
        <f>VLOOKUP(VALUE(RIGHT(B15787,2)),'XZ coord'!$T$144:$U$149,2,0)</f>
        <v>8.42</v>
      </c>
      <c r="H15787">
        <v>2.4</v>
      </c>
      <c r="I15787">
        <v>0.9</v>
      </c>
      <c r="J15787">
        <f>VLOOKUP(VALUE(RIGHT(B15787,2)),'XZ coord'!$T$144:$V$149,3,0)</f>
        <v>1.95</v>
      </c>
    </row>
    <row r="15788" spans="1:10" x14ac:dyDescent="0.2">
      <c r="A15788">
        <v>16787</v>
      </c>
      <c r="B15788" t="s">
        <v>15819</v>
      </c>
      <c r="C15788" t="s">
        <v>1339</v>
      </c>
      <c r="D15788" t="s">
        <v>12047</v>
      </c>
      <c r="E15788">
        <f>VLOOKUP(LEFT(B15788,LEN(B15788)-2),'Correction using CAD'!A:F,5,0)</f>
        <v>96.2</v>
      </c>
      <c r="F15788">
        <f>VLOOKUP(LEFT(B15788,LEN(B15788)-2),'Correction using CAD'!A:F,6,0)</f>
        <v>85.6</v>
      </c>
      <c r="G15788">
        <f>VLOOKUP(VALUE(RIGHT(B15788,2)),'XZ coord'!$T$144:$U$149,2,0)</f>
        <v>10.37</v>
      </c>
      <c r="H15788">
        <v>2.4</v>
      </c>
      <c r="I15788">
        <v>0.9</v>
      </c>
      <c r="J15788">
        <f>VLOOKUP(VALUE(RIGHT(B15788,2)),'XZ coord'!$T$144:$V$149,3,0)</f>
        <v>2.1</v>
      </c>
    </row>
    <row r="15789" spans="1:10" x14ac:dyDescent="0.2">
      <c r="A15789">
        <v>16788</v>
      </c>
      <c r="B15789" t="s">
        <v>15820</v>
      </c>
      <c r="C15789" t="s">
        <v>2</v>
      </c>
      <c r="D15789" t="s">
        <v>11823</v>
      </c>
      <c r="E15789">
        <f>VLOOKUP(LEFT(B15789,LEN(B15789)-2),'Correction using CAD'!A:F,5,0)</f>
        <v>98.9</v>
      </c>
      <c r="F15789">
        <f>VLOOKUP(LEFT(B15789,LEN(B15789)-2),'Correction using CAD'!A:F,6,0)</f>
        <v>169.30000000000052</v>
      </c>
      <c r="G15789">
        <f>VLOOKUP(VALUE(RIGHT(B15789,2)),'XZ coord'!$T$144:$U$149,2,0)</f>
        <v>2.25</v>
      </c>
      <c r="H15789">
        <v>2.4</v>
      </c>
      <c r="I15789">
        <v>0.9</v>
      </c>
      <c r="J15789">
        <f>VLOOKUP(VALUE(RIGHT(B15789,2)),'XZ coord'!$T$144:$V$149,3,0)</f>
        <v>1.97</v>
      </c>
    </row>
    <row r="15790" spans="1:10" x14ac:dyDescent="0.2">
      <c r="A15790">
        <v>16789</v>
      </c>
      <c r="B15790" t="s">
        <v>15822</v>
      </c>
      <c r="C15790" t="s">
        <v>5</v>
      </c>
      <c r="D15790" t="s">
        <v>11823</v>
      </c>
      <c r="E15790">
        <f>VLOOKUP(LEFT(B15790,LEN(B15790)-2),'Correction using CAD'!A:F,5,0)</f>
        <v>98.9</v>
      </c>
      <c r="F15790">
        <f>VLOOKUP(LEFT(B15790,LEN(B15790)-2),'Correction using CAD'!A:F,6,0)</f>
        <v>169.30000000000052</v>
      </c>
      <c r="G15790">
        <f>VLOOKUP(VALUE(RIGHT(B15790,2)),'XZ coord'!$T$144:$U$149,2,0)</f>
        <v>4.22</v>
      </c>
      <c r="H15790">
        <v>2.4</v>
      </c>
      <c r="I15790">
        <v>0.9</v>
      </c>
      <c r="J15790">
        <f>VLOOKUP(VALUE(RIGHT(B15790,2)),'XZ coord'!$T$144:$V$149,3,0)</f>
        <v>2.25</v>
      </c>
    </row>
    <row r="15791" spans="1:10" x14ac:dyDescent="0.2">
      <c r="A15791">
        <v>16790</v>
      </c>
      <c r="B15791" t="s">
        <v>15823</v>
      </c>
      <c r="C15791" t="s">
        <v>2</v>
      </c>
      <c r="D15791" t="s">
        <v>11823</v>
      </c>
      <c r="E15791">
        <f>VLOOKUP(LEFT(B15791,LEN(B15791)-2),'Correction using CAD'!A:F,5,0)</f>
        <v>98.9</v>
      </c>
      <c r="F15791">
        <f>VLOOKUP(LEFT(B15791,LEN(B15791)-2),'Correction using CAD'!A:F,6,0)</f>
        <v>169.30000000000052</v>
      </c>
      <c r="G15791">
        <f>VLOOKUP(VALUE(RIGHT(B15791,2)),'XZ coord'!$T$144:$U$149,2,0)</f>
        <v>6.47</v>
      </c>
      <c r="H15791">
        <v>2.4</v>
      </c>
      <c r="I15791">
        <v>0.9</v>
      </c>
      <c r="J15791">
        <f>VLOOKUP(VALUE(RIGHT(B15791,2)),'XZ coord'!$T$144:$V$149,3,0)</f>
        <v>1.95</v>
      </c>
    </row>
    <row r="15792" spans="1:10" x14ac:dyDescent="0.2">
      <c r="A15792">
        <v>16791</v>
      </c>
      <c r="B15792" t="s">
        <v>15824</v>
      </c>
      <c r="C15792" t="s">
        <v>2</v>
      </c>
      <c r="D15792" t="s">
        <v>11823</v>
      </c>
      <c r="E15792">
        <f>VLOOKUP(LEFT(B15792,LEN(B15792)-2),'Correction using CAD'!A:F,5,0)</f>
        <v>98.9</v>
      </c>
      <c r="F15792">
        <f>VLOOKUP(LEFT(B15792,LEN(B15792)-2),'Correction using CAD'!A:F,6,0)</f>
        <v>169.30000000000052</v>
      </c>
      <c r="G15792">
        <f>VLOOKUP(VALUE(RIGHT(B15792,2)),'XZ coord'!$T$144:$U$149,2,0)</f>
        <v>8.42</v>
      </c>
      <c r="H15792">
        <v>2.4</v>
      </c>
      <c r="I15792">
        <v>0.9</v>
      </c>
      <c r="J15792">
        <f>VLOOKUP(VALUE(RIGHT(B15792,2)),'XZ coord'!$T$144:$V$149,3,0)</f>
        <v>1.95</v>
      </c>
    </row>
    <row r="15793" spans="1:10" x14ac:dyDescent="0.2">
      <c r="A15793">
        <v>16792</v>
      </c>
      <c r="B15793" t="s">
        <v>15825</v>
      </c>
      <c r="C15793" t="s">
        <v>2</v>
      </c>
      <c r="D15793" t="s">
        <v>11823</v>
      </c>
      <c r="E15793">
        <f>VLOOKUP(LEFT(B15793,LEN(B15793)-2),'Correction using CAD'!A:F,5,0)</f>
        <v>98.9</v>
      </c>
      <c r="F15793">
        <f>VLOOKUP(LEFT(B15793,LEN(B15793)-2),'Correction using CAD'!A:F,6,0)</f>
        <v>169.30000000000052</v>
      </c>
      <c r="G15793">
        <f>VLOOKUP(VALUE(RIGHT(B15793,2)),'XZ coord'!$T$144:$U$149,2,0)</f>
        <v>10.37</v>
      </c>
      <c r="H15793">
        <v>2.4</v>
      </c>
      <c r="I15793">
        <v>0.9</v>
      </c>
      <c r="J15793">
        <f>VLOOKUP(VALUE(RIGHT(B15793,2)),'XZ coord'!$T$144:$V$149,3,0)</f>
        <v>2.1</v>
      </c>
    </row>
    <row r="15794" spans="1:10" x14ac:dyDescent="0.2">
      <c r="A15794">
        <v>16793</v>
      </c>
      <c r="B15794" t="s">
        <v>15826</v>
      </c>
      <c r="C15794" t="s">
        <v>2</v>
      </c>
      <c r="D15794" t="s">
        <v>11823</v>
      </c>
      <c r="E15794">
        <f>VLOOKUP(LEFT(B15794,LEN(B15794)-2),'Correction using CAD'!A:F,5,0)</f>
        <v>98.9</v>
      </c>
      <c r="F15794">
        <f>VLOOKUP(LEFT(B15794,LEN(B15794)-2),'Correction using CAD'!A:F,6,0)</f>
        <v>168.40000000000052</v>
      </c>
      <c r="G15794">
        <f>VLOOKUP(VALUE(RIGHT(B15794,2)),'XZ coord'!$T$144:$U$149,2,0)</f>
        <v>2.25</v>
      </c>
      <c r="H15794">
        <v>2.4</v>
      </c>
      <c r="I15794">
        <v>0.9</v>
      </c>
      <c r="J15794">
        <f>VLOOKUP(VALUE(RIGHT(B15794,2)),'XZ coord'!$T$144:$V$149,3,0)</f>
        <v>1.97</v>
      </c>
    </row>
    <row r="15795" spans="1:10" x14ac:dyDescent="0.2">
      <c r="A15795">
        <v>16794</v>
      </c>
      <c r="B15795" t="s">
        <v>15827</v>
      </c>
      <c r="C15795" t="s">
        <v>5</v>
      </c>
      <c r="D15795" t="s">
        <v>11823</v>
      </c>
      <c r="E15795">
        <f>VLOOKUP(LEFT(B15795,LEN(B15795)-2),'Correction using CAD'!A:F,5,0)</f>
        <v>98.9</v>
      </c>
      <c r="F15795">
        <f>VLOOKUP(LEFT(B15795,LEN(B15795)-2),'Correction using CAD'!A:F,6,0)</f>
        <v>168.40000000000052</v>
      </c>
      <c r="G15795">
        <f>VLOOKUP(VALUE(RIGHT(B15795,2)),'XZ coord'!$T$144:$U$149,2,0)</f>
        <v>4.22</v>
      </c>
      <c r="H15795">
        <v>2.4</v>
      </c>
      <c r="I15795">
        <v>0.9</v>
      </c>
      <c r="J15795">
        <f>VLOOKUP(VALUE(RIGHT(B15795,2)),'XZ coord'!$T$144:$V$149,3,0)</f>
        <v>2.25</v>
      </c>
    </row>
    <row r="15796" spans="1:10" x14ac:dyDescent="0.2">
      <c r="A15796">
        <v>16795</v>
      </c>
      <c r="B15796" t="s">
        <v>15828</v>
      </c>
      <c r="C15796" t="s">
        <v>2</v>
      </c>
      <c r="D15796" t="s">
        <v>11823</v>
      </c>
      <c r="E15796">
        <f>VLOOKUP(LEFT(B15796,LEN(B15796)-2),'Correction using CAD'!A:F,5,0)</f>
        <v>98.9</v>
      </c>
      <c r="F15796">
        <f>VLOOKUP(LEFT(B15796,LEN(B15796)-2),'Correction using CAD'!A:F,6,0)</f>
        <v>168.40000000000052</v>
      </c>
      <c r="G15796">
        <f>VLOOKUP(VALUE(RIGHT(B15796,2)),'XZ coord'!$T$144:$U$149,2,0)</f>
        <v>6.47</v>
      </c>
      <c r="H15796">
        <v>2.4</v>
      </c>
      <c r="I15796">
        <v>0.9</v>
      </c>
      <c r="J15796">
        <f>VLOOKUP(VALUE(RIGHT(B15796,2)),'XZ coord'!$T$144:$V$149,3,0)</f>
        <v>1.95</v>
      </c>
    </row>
    <row r="15797" spans="1:10" x14ac:dyDescent="0.2">
      <c r="A15797">
        <v>16796</v>
      </c>
      <c r="B15797" t="s">
        <v>15829</v>
      </c>
      <c r="C15797" t="s">
        <v>2</v>
      </c>
      <c r="D15797" t="s">
        <v>11823</v>
      </c>
      <c r="E15797">
        <f>VLOOKUP(LEFT(B15797,LEN(B15797)-2),'Correction using CAD'!A:F,5,0)</f>
        <v>98.9</v>
      </c>
      <c r="F15797">
        <f>VLOOKUP(LEFT(B15797,LEN(B15797)-2),'Correction using CAD'!A:F,6,0)</f>
        <v>168.40000000000052</v>
      </c>
      <c r="G15797">
        <f>VLOOKUP(VALUE(RIGHT(B15797,2)),'XZ coord'!$T$144:$U$149,2,0)</f>
        <v>8.42</v>
      </c>
      <c r="H15797">
        <v>2.4</v>
      </c>
      <c r="I15797">
        <v>0.9</v>
      </c>
      <c r="J15797">
        <f>VLOOKUP(VALUE(RIGHT(B15797,2)),'XZ coord'!$T$144:$V$149,3,0)</f>
        <v>1.95</v>
      </c>
    </row>
    <row r="15798" spans="1:10" x14ac:dyDescent="0.2">
      <c r="A15798">
        <v>16797</v>
      </c>
      <c r="B15798" t="s">
        <v>15830</v>
      </c>
      <c r="C15798" t="s">
        <v>2</v>
      </c>
      <c r="D15798" t="s">
        <v>11823</v>
      </c>
      <c r="E15798">
        <f>VLOOKUP(LEFT(B15798,LEN(B15798)-2),'Correction using CAD'!A:F,5,0)</f>
        <v>98.9</v>
      </c>
      <c r="F15798">
        <f>VLOOKUP(LEFT(B15798,LEN(B15798)-2),'Correction using CAD'!A:F,6,0)</f>
        <v>168.40000000000052</v>
      </c>
      <c r="G15798">
        <f>VLOOKUP(VALUE(RIGHT(B15798,2)),'XZ coord'!$T$144:$U$149,2,0)</f>
        <v>10.37</v>
      </c>
      <c r="H15798">
        <v>2.4</v>
      </c>
      <c r="I15798">
        <v>0.9</v>
      </c>
      <c r="J15798">
        <f>VLOOKUP(VALUE(RIGHT(B15798,2)),'XZ coord'!$T$144:$V$149,3,0)</f>
        <v>2.1</v>
      </c>
    </row>
    <row r="15799" spans="1:10" x14ac:dyDescent="0.2">
      <c r="A15799">
        <v>16798</v>
      </c>
      <c r="B15799" t="s">
        <v>15831</v>
      </c>
      <c r="C15799" t="s">
        <v>2</v>
      </c>
      <c r="D15799" t="s">
        <v>11823</v>
      </c>
      <c r="E15799">
        <f>VLOOKUP(LEFT(B15799,LEN(B15799)-2),'Correction using CAD'!A:F,5,0)</f>
        <v>98.9</v>
      </c>
      <c r="F15799">
        <f>VLOOKUP(LEFT(B15799,LEN(B15799)-2),'Correction using CAD'!A:F,6,0)</f>
        <v>167.50000000000051</v>
      </c>
      <c r="G15799">
        <f>VLOOKUP(VALUE(RIGHT(B15799,2)),'XZ coord'!$T$144:$U$149,2,0)</f>
        <v>2.25</v>
      </c>
      <c r="H15799">
        <v>2.4</v>
      </c>
      <c r="I15799">
        <v>0.9</v>
      </c>
      <c r="J15799">
        <f>VLOOKUP(VALUE(RIGHT(B15799,2)),'XZ coord'!$T$144:$V$149,3,0)</f>
        <v>1.97</v>
      </c>
    </row>
    <row r="15800" spans="1:10" x14ac:dyDescent="0.2">
      <c r="A15800">
        <v>16799</v>
      </c>
      <c r="B15800" t="s">
        <v>15832</v>
      </c>
      <c r="C15800" t="s">
        <v>5</v>
      </c>
      <c r="D15800" t="s">
        <v>11823</v>
      </c>
      <c r="E15800">
        <f>VLOOKUP(LEFT(B15800,LEN(B15800)-2),'Correction using CAD'!A:F,5,0)</f>
        <v>98.9</v>
      </c>
      <c r="F15800">
        <f>VLOOKUP(LEFT(B15800,LEN(B15800)-2),'Correction using CAD'!A:F,6,0)</f>
        <v>167.50000000000051</v>
      </c>
      <c r="G15800">
        <f>VLOOKUP(VALUE(RIGHT(B15800,2)),'XZ coord'!$T$144:$U$149,2,0)</f>
        <v>4.22</v>
      </c>
      <c r="H15800">
        <v>2.4</v>
      </c>
      <c r="I15800">
        <v>0.9</v>
      </c>
      <c r="J15800">
        <f>VLOOKUP(VALUE(RIGHT(B15800,2)),'XZ coord'!$T$144:$V$149,3,0)</f>
        <v>2.25</v>
      </c>
    </row>
    <row r="15801" spans="1:10" x14ac:dyDescent="0.2">
      <c r="A15801">
        <v>16800</v>
      </c>
      <c r="B15801" t="s">
        <v>15833</v>
      </c>
      <c r="C15801" t="s">
        <v>2</v>
      </c>
      <c r="D15801" t="s">
        <v>11823</v>
      </c>
      <c r="E15801">
        <f>VLOOKUP(LEFT(B15801,LEN(B15801)-2),'Correction using CAD'!A:F,5,0)</f>
        <v>98.9</v>
      </c>
      <c r="F15801">
        <f>VLOOKUP(LEFT(B15801,LEN(B15801)-2),'Correction using CAD'!A:F,6,0)</f>
        <v>167.50000000000051</v>
      </c>
      <c r="G15801">
        <f>VLOOKUP(VALUE(RIGHT(B15801,2)),'XZ coord'!$T$144:$U$149,2,0)</f>
        <v>6.47</v>
      </c>
      <c r="H15801">
        <v>2.4</v>
      </c>
      <c r="I15801">
        <v>0.9</v>
      </c>
      <c r="J15801">
        <f>VLOOKUP(VALUE(RIGHT(B15801,2)),'XZ coord'!$T$144:$V$149,3,0)</f>
        <v>1.95</v>
      </c>
    </row>
    <row r="15802" spans="1:10" x14ac:dyDescent="0.2">
      <c r="A15802">
        <v>16801</v>
      </c>
      <c r="B15802" t="s">
        <v>15834</v>
      </c>
      <c r="C15802" t="s">
        <v>2</v>
      </c>
      <c r="D15802" t="s">
        <v>11823</v>
      </c>
      <c r="E15802">
        <f>VLOOKUP(LEFT(B15802,LEN(B15802)-2),'Correction using CAD'!A:F,5,0)</f>
        <v>98.9</v>
      </c>
      <c r="F15802">
        <f>VLOOKUP(LEFT(B15802,LEN(B15802)-2),'Correction using CAD'!A:F,6,0)</f>
        <v>167.50000000000051</v>
      </c>
      <c r="G15802">
        <f>VLOOKUP(VALUE(RIGHT(B15802,2)),'XZ coord'!$T$144:$U$149,2,0)</f>
        <v>8.42</v>
      </c>
      <c r="H15802">
        <v>2.4</v>
      </c>
      <c r="I15802">
        <v>0.9</v>
      </c>
      <c r="J15802">
        <f>VLOOKUP(VALUE(RIGHT(B15802,2)),'XZ coord'!$T$144:$V$149,3,0)</f>
        <v>1.95</v>
      </c>
    </row>
    <row r="15803" spans="1:10" x14ac:dyDescent="0.2">
      <c r="A15803">
        <v>16802</v>
      </c>
      <c r="B15803" t="s">
        <v>15835</v>
      </c>
      <c r="C15803" t="s">
        <v>2</v>
      </c>
      <c r="D15803" t="s">
        <v>11823</v>
      </c>
      <c r="E15803">
        <f>VLOOKUP(LEFT(B15803,LEN(B15803)-2),'Correction using CAD'!A:F,5,0)</f>
        <v>98.9</v>
      </c>
      <c r="F15803">
        <f>VLOOKUP(LEFT(B15803,LEN(B15803)-2),'Correction using CAD'!A:F,6,0)</f>
        <v>167.50000000000051</v>
      </c>
      <c r="G15803">
        <f>VLOOKUP(VALUE(RIGHT(B15803,2)),'XZ coord'!$T$144:$U$149,2,0)</f>
        <v>10.37</v>
      </c>
      <c r="H15803">
        <v>2.4</v>
      </c>
      <c r="I15803">
        <v>0.9</v>
      </c>
      <c r="J15803">
        <f>VLOOKUP(VALUE(RIGHT(B15803,2)),'XZ coord'!$T$144:$V$149,3,0)</f>
        <v>2.1</v>
      </c>
    </row>
    <row r="15804" spans="1:10" x14ac:dyDescent="0.2">
      <c r="A15804">
        <v>16803</v>
      </c>
      <c r="B15804" t="s">
        <v>15836</v>
      </c>
      <c r="C15804" t="s">
        <v>2</v>
      </c>
      <c r="D15804" t="s">
        <v>11823</v>
      </c>
      <c r="E15804">
        <f>VLOOKUP(LEFT(B15804,LEN(B15804)-2),'Correction using CAD'!A:F,5,0)</f>
        <v>98.9</v>
      </c>
      <c r="F15804">
        <f>VLOOKUP(LEFT(B15804,LEN(B15804)-2),'Correction using CAD'!A:F,6,0)</f>
        <v>166.60000000000051</v>
      </c>
      <c r="G15804">
        <f>VLOOKUP(VALUE(RIGHT(B15804,2)),'XZ coord'!$T$144:$U$149,2,0)</f>
        <v>2.25</v>
      </c>
      <c r="H15804">
        <v>2.4</v>
      </c>
      <c r="I15804">
        <v>0.9</v>
      </c>
      <c r="J15804">
        <f>VLOOKUP(VALUE(RIGHT(B15804,2)),'XZ coord'!$T$144:$V$149,3,0)</f>
        <v>1.97</v>
      </c>
    </row>
    <row r="15805" spans="1:10" x14ac:dyDescent="0.2">
      <c r="A15805">
        <v>16804</v>
      </c>
      <c r="B15805" t="s">
        <v>15837</v>
      </c>
      <c r="C15805" t="s">
        <v>5</v>
      </c>
      <c r="D15805" t="s">
        <v>11823</v>
      </c>
      <c r="E15805">
        <f>VLOOKUP(LEFT(B15805,LEN(B15805)-2),'Correction using CAD'!A:F,5,0)</f>
        <v>98.9</v>
      </c>
      <c r="F15805">
        <f>VLOOKUP(LEFT(B15805,LEN(B15805)-2),'Correction using CAD'!A:F,6,0)</f>
        <v>166.60000000000051</v>
      </c>
      <c r="G15805">
        <f>VLOOKUP(VALUE(RIGHT(B15805,2)),'XZ coord'!$T$144:$U$149,2,0)</f>
        <v>4.22</v>
      </c>
      <c r="H15805">
        <v>2.4</v>
      </c>
      <c r="I15805">
        <v>0.9</v>
      </c>
      <c r="J15805">
        <f>VLOOKUP(VALUE(RIGHT(B15805,2)),'XZ coord'!$T$144:$V$149,3,0)</f>
        <v>2.25</v>
      </c>
    </row>
    <row r="15806" spans="1:10" x14ac:dyDescent="0.2">
      <c r="A15806">
        <v>16805</v>
      </c>
      <c r="B15806" t="s">
        <v>15838</v>
      </c>
      <c r="C15806" t="s">
        <v>2</v>
      </c>
      <c r="D15806" t="s">
        <v>11823</v>
      </c>
      <c r="E15806">
        <f>VLOOKUP(LEFT(B15806,LEN(B15806)-2),'Correction using CAD'!A:F,5,0)</f>
        <v>98.9</v>
      </c>
      <c r="F15806">
        <f>VLOOKUP(LEFT(B15806,LEN(B15806)-2),'Correction using CAD'!A:F,6,0)</f>
        <v>166.60000000000051</v>
      </c>
      <c r="G15806">
        <f>VLOOKUP(VALUE(RIGHT(B15806,2)),'XZ coord'!$T$144:$U$149,2,0)</f>
        <v>6.47</v>
      </c>
      <c r="H15806">
        <v>2.4</v>
      </c>
      <c r="I15806">
        <v>0.9</v>
      </c>
      <c r="J15806">
        <f>VLOOKUP(VALUE(RIGHT(B15806,2)),'XZ coord'!$T$144:$V$149,3,0)</f>
        <v>1.95</v>
      </c>
    </row>
    <row r="15807" spans="1:10" x14ac:dyDescent="0.2">
      <c r="A15807">
        <v>16806</v>
      </c>
      <c r="B15807" t="s">
        <v>15839</v>
      </c>
      <c r="C15807" t="s">
        <v>2</v>
      </c>
      <c r="D15807" t="s">
        <v>11823</v>
      </c>
      <c r="E15807">
        <f>VLOOKUP(LEFT(B15807,LEN(B15807)-2),'Correction using CAD'!A:F,5,0)</f>
        <v>98.9</v>
      </c>
      <c r="F15807">
        <f>VLOOKUP(LEFT(B15807,LEN(B15807)-2),'Correction using CAD'!A:F,6,0)</f>
        <v>166.60000000000051</v>
      </c>
      <c r="G15807">
        <f>VLOOKUP(VALUE(RIGHT(B15807,2)),'XZ coord'!$T$144:$U$149,2,0)</f>
        <v>8.42</v>
      </c>
      <c r="H15807">
        <v>2.4</v>
      </c>
      <c r="I15807">
        <v>0.9</v>
      </c>
      <c r="J15807">
        <f>VLOOKUP(VALUE(RIGHT(B15807,2)),'XZ coord'!$T$144:$V$149,3,0)</f>
        <v>1.95</v>
      </c>
    </row>
    <row r="15808" spans="1:10" x14ac:dyDescent="0.2">
      <c r="A15808">
        <v>16807</v>
      </c>
      <c r="B15808" t="s">
        <v>15840</v>
      </c>
      <c r="C15808" t="s">
        <v>2</v>
      </c>
      <c r="D15808" t="s">
        <v>11823</v>
      </c>
      <c r="E15808">
        <f>VLOOKUP(LEFT(B15808,LEN(B15808)-2),'Correction using CAD'!A:F,5,0)</f>
        <v>98.9</v>
      </c>
      <c r="F15808">
        <f>VLOOKUP(LEFT(B15808,LEN(B15808)-2),'Correction using CAD'!A:F,6,0)</f>
        <v>166.60000000000051</v>
      </c>
      <c r="G15808">
        <f>VLOOKUP(VALUE(RIGHT(B15808,2)),'XZ coord'!$T$144:$U$149,2,0)</f>
        <v>10.37</v>
      </c>
      <c r="H15808">
        <v>2.4</v>
      </c>
      <c r="I15808">
        <v>0.9</v>
      </c>
      <c r="J15808">
        <f>VLOOKUP(VALUE(RIGHT(B15808,2)),'XZ coord'!$T$144:$V$149,3,0)</f>
        <v>2.1</v>
      </c>
    </row>
    <row r="15809" spans="1:10" x14ac:dyDescent="0.2">
      <c r="A15809">
        <v>16808</v>
      </c>
      <c r="B15809" t="s">
        <v>15841</v>
      </c>
      <c r="C15809" t="s">
        <v>2</v>
      </c>
      <c r="D15809" t="s">
        <v>11823</v>
      </c>
      <c r="E15809">
        <f>VLOOKUP(LEFT(B15809,LEN(B15809)-2),'Correction using CAD'!A:F,5,0)</f>
        <v>98.9</v>
      </c>
      <c r="F15809">
        <f>VLOOKUP(LEFT(B15809,LEN(B15809)-2),'Correction using CAD'!A:F,6,0)</f>
        <v>165.7000000000005</v>
      </c>
      <c r="G15809">
        <f>VLOOKUP(VALUE(RIGHT(B15809,2)),'XZ coord'!$T$144:$U$149,2,0)</f>
        <v>2.25</v>
      </c>
      <c r="H15809">
        <v>2.4</v>
      </c>
      <c r="I15809">
        <v>0.9</v>
      </c>
      <c r="J15809">
        <f>VLOOKUP(VALUE(RIGHT(B15809,2)),'XZ coord'!$T$144:$V$149,3,0)</f>
        <v>1.97</v>
      </c>
    </row>
    <row r="15810" spans="1:10" x14ac:dyDescent="0.2">
      <c r="A15810">
        <v>16809</v>
      </c>
      <c r="B15810" t="s">
        <v>15842</v>
      </c>
      <c r="C15810" t="s">
        <v>5</v>
      </c>
      <c r="D15810" t="s">
        <v>11823</v>
      </c>
      <c r="E15810">
        <f>VLOOKUP(LEFT(B15810,LEN(B15810)-2),'Correction using CAD'!A:F,5,0)</f>
        <v>98.9</v>
      </c>
      <c r="F15810">
        <f>VLOOKUP(LEFT(B15810,LEN(B15810)-2),'Correction using CAD'!A:F,6,0)</f>
        <v>165.7000000000005</v>
      </c>
      <c r="G15810">
        <f>VLOOKUP(VALUE(RIGHT(B15810,2)),'XZ coord'!$T$144:$U$149,2,0)</f>
        <v>4.22</v>
      </c>
      <c r="H15810">
        <v>2.4</v>
      </c>
      <c r="I15810">
        <v>0.9</v>
      </c>
      <c r="J15810">
        <f>VLOOKUP(VALUE(RIGHT(B15810,2)),'XZ coord'!$T$144:$V$149,3,0)</f>
        <v>2.25</v>
      </c>
    </row>
    <row r="15811" spans="1:10" x14ac:dyDescent="0.2">
      <c r="A15811">
        <v>16810</v>
      </c>
      <c r="B15811" t="s">
        <v>15843</v>
      </c>
      <c r="C15811" t="s">
        <v>2</v>
      </c>
      <c r="D15811" t="s">
        <v>11823</v>
      </c>
      <c r="E15811">
        <f>VLOOKUP(LEFT(B15811,LEN(B15811)-2),'Correction using CAD'!A:F,5,0)</f>
        <v>98.9</v>
      </c>
      <c r="F15811">
        <f>VLOOKUP(LEFT(B15811,LEN(B15811)-2),'Correction using CAD'!A:F,6,0)</f>
        <v>165.7000000000005</v>
      </c>
      <c r="G15811">
        <f>VLOOKUP(VALUE(RIGHT(B15811,2)),'XZ coord'!$T$144:$U$149,2,0)</f>
        <v>6.47</v>
      </c>
      <c r="H15811">
        <v>2.4</v>
      </c>
      <c r="I15811">
        <v>0.9</v>
      </c>
      <c r="J15811">
        <f>VLOOKUP(VALUE(RIGHT(B15811,2)),'XZ coord'!$T$144:$V$149,3,0)</f>
        <v>1.95</v>
      </c>
    </row>
    <row r="15812" spans="1:10" x14ac:dyDescent="0.2">
      <c r="A15812">
        <v>16811</v>
      </c>
      <c r="B15812" t="s">
        <v>15844</v>
      </c>
      <c r="C15812" t="s">
        <v>2</v>
      </c>
      <c r="D15812" t="s">
        <v>11823</v>
      </c>
      <c r="E15812">
        <f>VLOOKUP(LEFT(B15812,LEN(B15812)-2),'Correction using CAD'!A:F,5,0)</f>
        <v>98.9</v>
      </c>
      <c r="F15812">
        <f>VLOOKUP(LEFT(B15812,LEN(B15812)-2),'Correction using CAD'!A:F,6,0)</f>
        <v>165.7000000000005</v>
      </c>
      <c r="G15812">
        <f>VLOOKUP(VALUE(RIGHT(B15812,2)),'XZ coord'!$T$144:$U$149,2,0)</f>
        <v>8.42</v>
      </c>
      <c r="H15812">
        <v>2.4</v>
      </c>
      <c r="I15812">
        <v>0.9</v>
      </c>
      <c r="J15812">
        <f>VLOOKUP(VALUE(RIGHT(B15812,2)),'XZ coord'!$T$144:$V$149,3,0)</f>
        <v>1.95</v>
      </c>
    </row>
    <row r="15813" spans="1:10" x14ac:dyDescent="0.2">
      <c r="A15813">
        <v>16812</v>
      </c>
      <c r="B15813" t="s">
        <v>15845</v>
      </c>
      <c r="C15813" t="s">
        <v>2</v>
      </c>
      <c r="D15813" t="s">
        <v>11823</v>
      </c>
      <c r="E15813">
        <f>VLOOKUP(LEFT(B15813,LEN(B15813)-2),'Correction using CAD'!A:F,5,0)</f>
        <v>98.9</v>
      </c>
      <c r="F15813">
        <f>VLOOKUP(LEFT(B15813,LEN(B15813)-2),'Correction using CAD'!A:F,6,0)</f>
        <v>165.7000000000005</v>
      </c>
      <c r="G15813">
        <f>VLOOKUP(VALUE(RIGHT(B15813,2)),'XZ coord'!$T$144:$U$149,2,0)</f>
        <v>10.37</v>
      </c>
      <c r="H15813">
        <v>2.4</v>
      </c>
      <c r="I15813">
        <v>0.9</v>
      </c>
      <c r="J15813">
        <f>VLOOKUP(VALUE(RIGHT(B15813,2)),'XZ coord'!$T$144:$V$149,3,0)</f>
        <v>2.1</v>
      </c>
    </row>
    <row r="15814" spans="1:10" x14ac:dyDescent="0.2">
      <c r="A15814">
        <v>16813</v>
      </c>
      <c r="B15814" t="s">
        <v>15846</v>
      </c>
      <c r="C15814" t="s">
        <v>2</v>
      </c>
      <c r="D15814" t="s">
        <v>11823</v>
      </c>
      <c r="E15814">
        <f>VLOOKUP(LEFT(B15814,LEN(B15814)-2),'Correction using CAD'!A:F,5,0)</f>
        <v>98.9</v>
      </c>
      <c r="F15814">
        <f>VLOOKUP(LEFT(B15814,LEN(B15814)-2),'Correction using CAD'!A:F,6,0)</f>
        <v>164.80000000000049</v>
      </c>
      <c r="G15814">
        <f>VLOOKUP(VALUE(RIGHT(B15814,2)),'XZ coord'!$T$144:$U$149,2,0)</f>
        <v>2.25</v>
      </c>
      <c r="H15814">
        <v>2.4</v>
      </c>
      <c r="I15814">
        <v>0.9</v>
      </c>
      <c r="J15814">
        <f>VLOOKUP(VALUE(RIGHT(B15814,2)),'XZ coord'!$T$144:$V$149,3,0)</f>
        <v>1.97</v>
      </c>
    </row>
    <row r="15815" spans="1:10" x14ac:dyDescent="0.2">
      <c r="A15815">
        <v>16814</v>
      </c>
      <c r="B15815" t="s">
        <v>15847</v>
      </c>
      <c r="C15815" t="s">
        <v>5</v>
      </c>
      <c r="D15815" t="s">
        <v>11823</v>
      </c>
      <c r="E15815">
        <f>VLOOKUP(LEFT(B15815,LEN(B15815)-2),'Correction using CAD'!A:F,5,0)</f>
        <v>98.9</v>
      </c>
      <c r="F15815">
        <f>VLOOKUP(LEFT(B15815,LEN(B15815)-2),'Correction using CAD'!A:F,6,0)</f>
        <v>164.80000000000049</v>
      </c>
      <c r="G15815">
        <f>VLOOKUP(VALUE(RIGHT(B15815,2)),'XZ coord'!$T$144:$U$149,2,0)</f>
        <v>4.22</v>
      </c>
      <c r="H15815">
        <v>2.4</v>
      </c>
      <c r="I15815">
        <v>0.9</v>
      </c>
      <c r="J15815">
        <f>VLOOKUP(VALUE(RIGHT(B15815,2)),'XZ coord'!$T$144:$V$149,3,0)</f>
        <v>2.25</v>
      </c>
    </row>
    <row r="15816" spans="1:10" x14ac:dyDescent="0.2">
      <c r="A15816">
        <v>16815</v>
      </c>
      <c r="B15816" t="s">
        <v>15848</v>
      </c>
      <c r="C15816" t="s">
        <v>2</v>
      </c>
      <c r="D15816" t="s">
        <v>11823</v>
      </c>
      <c r="E15816">
        <f>VLOOKUP(LEFT(B15816,LEN(B15816)-2),'Correction using CAD'!A:F,5,0)</f>
        <v>98.9</v>
      </c>
      <c r="F15816">
        <f>VLOOKUP(LEFT(B15816,LEN(B15816)-2),'Correction using CAD'!A:F,6,0)</f>
        <v>164.80000000000049</v>
      </c>
      <c r="G15816">
        <f>VLOOKUP(VALUE(RIGHT(B15816,2)),'XZ coord'!$T$144:$U$149,2,0)</f>
        <v>6.47</v>
      </c>
      <c r="H15816">
        <v>2.4</v>
      </c>
      <c r="I15816">
        <v>0.9</v>
      </c>
      <c r="J15816">
        <f>VLOOKUP(VALUE(RIGHT(B15816,2)),'XZ coord'!$T$144:$V$149,3,0)</f>
        <v>1.95</v>
      </c>
    </row>
    <row r="15817" spans="1:10" x14ac:dyDescent="0.2">
      <c r="A15817">
        <v>16816</v>
      </c>
      <c r="B15817" t="s">
        <v>15849</v>
      </c>
      <c r="C15817" t="s">
        <v>2</v>
      </c>
      <c r="D15817" t="s">
        <v>11823</v>
      </c>
      <c r="E15817">
        <f>VLOOKUP(LEFT(B15817,LEN(B15817)-2),'Correction using CAD'!A:F,5,0)</f>
        <v>98.9</v>
      </c>
      <c r="F15817">
        <f>VLOOKUP(LEFT(B15817,LEN(B15817)-2),'Correction using CAD'!A:F,6,0)</f>
        <v>164.80000000000049</v>
      </c>
      <c r="G15817">
        <f>VLOOKUP(VALUE(RIGHT(B15817,2)),'XZ coord'!$T$144:$U$149,2,0)</f>
        <v>8.42</v>
      </c>
      <c r="H15817">
        <v>2.4</v>
      </c>
      <c r="I15817">
        <v>0.9</v>
      </c>
      <c r="J15817">
        <f>VLOOKUP(VALUE(RIGHT(B15817,2)),'XZ coord'!$T$144:$V$149,3,0)</f>
        <v>1.95</v>
      </c>
    </row>
    <row r="15818" spans="1:10" x14ac:dyDescent="0.2">
      <c r="A15818">
        <v>16817</v>
      </c>
      <c r="B15818" t="s">
        <v>15850</v>
      </c>
      <c r="C15818" t="s">
        <v>2</v>
      </c>
      <c r="D15818" t="s">
        <v>11823</v>
      </c>
      <c r="E15818">
        <f>VLOOKUP(LEFT(B15818,LEN(B15818)-2),'Correction using CAD'!A:F,5,0)</f>
        <v>98.9</v>
      </c>
      <c r="F15818">
        <f>VLOOKUP(LEFT(B15818,LEN(B15818)-2),'Correction using CAD'!A:F,6,0)</f>
        <v>164.80000000000049</v>
      </c>
      <c r="G15818">
        <f>VLOOKUP(VALUE(RIGHT(B15818,2)),'XZ coord'!$T$144:$U$149,2,0)</f>
        <v>10.37</v>
      </c>
      <c r="H15818">
        <v>2.4</v>
      </c>
      <c r="I15818">
        <v>0.9</v>
      </c>
      <c r="J15818">
        <f>VLOOKUP(VALUE(RIGHT(B15818,2)),'XZ coord'!$T$144:$V$149,3,0)</f>
        <v>2.1</v>
      </c>
    </row>
    <row r="15819" spans="1:10" x14ac:dyDescent="0.2">
      <c r="A15819">
        <v>16818</v>
      </c>
      <c r="B15819" t="s">
        <v>15851</v>
      </c>
      <c r="C15819" t="s">
        <v>2</v>
      </c>
      <c r="D15819" t="s">
        <v>11823</v>
      </c>
      <c r="E15819">
        <f>VLOOKUP(LEFT(B15819,LEN(B15819)-2),'Correction using CAD'!A:F,5,0)</f>
        <v>98.9</v>
      </c>
      <c r="F15819">
        <f>VLOOKUP(LEFT(B15819,LEN(B15819)-2),'Correction using CAD'!A:F,6,0)</f>
        <v>163.90000000000049</v>
      </c>
      <c r="G15819">
        <f>VLOOKUP(VALUE(RIGHT(B15819,2)),'XZ coord'!$T$144:$U$149,2,0)</f>
        <v>2.25</v>
      </c>
      <c r="H15819">
        <v>2.4</v>
      </c>
      <c r="I15819">
        <v>0.9</v>
      </c>
      <c r="J15819">
        <f>VLOOKUP(VALUE(RIGHT(B15819,2)),'XZ coord'!$T$144:$V$149,3,0)</f>
        <v>1.97</v>
      </c>
    </row>
    <row r="15820" spans="1:10" x14ac:dyDescent="0.2">
      <c r="A15820">
        <v>16819</v>
      </c>
      <c r="B15820" t="s">
        <v>15852</v>
      </c>
      <c r="C15820" t="s">
        <v>5</v>
      </c>
      <c r="D15820" t="s">
        <v>11823</v>
      </c>
      <c r="E15820">
        <f>VLOOKUP(LEFT(B15820,LEN(B15820)-2),'Correction using CAD'!A:F,5,0)</f>
        <v>98.9</v>
      </c>
      <c r="F15820">
        <f>VLOOKUP(LEFT(B15820,LEN(B15820)-2),'Correction using CAD'!A:F,6,0)</f>
        <v>163.90000000000049</v>
      </c>
      <c r="G15820">
        <f>VLOOKUP(VALUE(RIGHT(B15820,2)),'XZ coord'!$T$144:$U$149,2,0)</f>
        <v>4.22</v>
      </c>
      <c r="H15820">
        <v>2.4</v>
      </c>
      <c r="I15820">
        <v>0.9</v>
      </c>
      <c r="J15820">
        <f>VLOOKUP(VALUE(RIGHT(B15820,2)),'XZ coord'!$T$144:$V$149,3,0)</f>
        <v>2.25</v>
      </c>
    </row>
    <row r="15821" spans="1:10" x14ac:dyDescent="0.2">
      <c r="A15821">
        <v>16820</v>
      </c>
      <c r="B15821" t="s">
        <v>15853</v>
      </c>
      <c r="C15821" t="s">
        <v>2</v>
      </c>
      <c r="D15821" t="s">
        <v>11823</v>
      </c>
      <c r="E15821">
        <f>VLOOKUP(LEFT(B15821,LEN(B15821)-2),'Correction using CAD'!A:F,5,0)</f>
        <v>98.9</v>
      </c>
      <c r="F15821">
        <f>VLOOKUP(LEFT(B15821,LEN(B15821)-2),'Correction using CAD'!A:F,6,0)</f>
        <v>163.90000000000049</v>
      </c>
      <c r="G15821">
        <f>VLOOKUP(VALUE(RIGHT(B15821,2)),'XZ coord'!$T$144:$U$149,2,0)</f>
        <v>6.47</v>
      </c>
      <c r="H15821">
        <v>2.4</v>
      </c>
      <c r="I15821">
        <v>0.9</v>
      </c>
      <c r="J15821">
        <f>VLOOKUP(VALUE(RIGHT(B15821,2)),'XZ coord'!$T$144:$V$149,3,0)</f>
        <v>1.95</v>
      </c>
    </row>
    <row r="15822" spans="1:10" x14ac:dyDescent="0.2">
      <c r="A15822">
        <v>16821</v>
      </c>
      <c r="B15822" t="s">
        <v>15854</v>
      </c>
      <c r="C15822" t="s">
        <v>2</v>
      </c>
      <c r="D15822" t="s">
        <v>11823</v>
      </c>
      <c r="E15822">
        <f>VLOOKUP(LEFT(B15822,LEN(B15822)-2),'Correction using CAD'!A:F,5,0)</f>
        <v>98.9</v>
      </c>
      <c r="F15822">
        <f>VLOOKUP(LEFT(B15822,LEN(B15822)-2),'Correction using CAD'!A:F,6,0)</f>
        <v>163.90000000000049</v>
      </c>
      <c r="G15822">
        <f>VLOOKUP(VALUE(RIGHT(B15822,2)),'XZ coord'!$T$144:$U$149,2,0)</f>
        <v>8.42</v>
      </c>
      <c r="H15822">
        <v>2.4</v>
      </c>
      <c r="I15822">
        <v>0.9</v>
      </c>
      <c r="J15822">
        <f>VLOOKUP(VALUE(RIGHT(B15822,2)),'XZ coord'!$T$144:$V$149,3,0)</f>
        <v>1.95</v>
      </c>
    </row>
    <row r="15823" spans="1:10" x14ac:dyDescent="0.2">
      <c r="A15823">
        <v>16822</v>
      </c>
      <c r="B15823" t="s">
        <v>15855</v>
      </c>
      <c r="C15823" t="s">
        <v>2</v>
      </c>
      <c r="D15823" t="s">
        <v>11823</v>
      </c>
      <c r="E15823">
        <f>VLOOKUP(LEFT(B15823,LEN(B15823)-2),'Correction using CAD'!A:F,5,0)</f>
        <v>98.9</v>
      </c>
      <c r="F15823">
        <f>VLOOKUP(LEFT(B15823,LEN(B15823)-2),'Correction using CAD'!A:F,6,0)</f>
        <v>163.90000000000049</v>
      </c>
      <c r="G15823">
        <f>VLOOKUP(VALUE(RIGHT(B15823,2)),'XZ coord'!$T$144:$U$149,2,0)</f>
        <v>10.37</v>
      </c>
      <c r="H15823">
        <v>2.4</v>
      </c>
      <c r="I15823">
        <v>0.9</v>
      </c>
      <c r="J15823">
        <f>VLOOKUP(VALUE(RIGHT(B15823,2)),'XZ coord'!$T$144:$V$149,3,0)</f>
        <v>2.1</v>
      </c>
    </row>
    <row r="15824" spans="1:10" x14ac:dyDescent="0.2">
      <c r="A15824">
        <v>16823</v>
      </c>
      <c r="B15824" t="s">
        <v>15856</v>
      </c>
      <c r="C15824" t="s">
        <v>2</v>
      </c>
      <c r="D15824" t="s">
        <v>11823</v>
      </c>
      <c r="E15824">
        <f>VLOOKUP(LEFT(B15824,LEN(B15824)-2),'Correction using CAD'!A:F,5,0)</f>
        <v>98.9</v>
      </c>
      <c r="F15824">
        <f>VLOOKUP(LEFT(B15824,LEN(B15824)-2),'Correction using CAD'!A:F,6,0)</f>
        <v>163.00000000000048</v>
      </c>
      <c r="G15824">
        <f>VLOOKUP(VALUE(RIGHT(B15824,2)),'XZ coord'!$T$144:$U$149,2,0)</f>
        <v>2.25</v>
      </c>
      <c r="H15824">
        <v>2.4</v>
      </c>
      <c r="I15824">
        <v>0.9</v>
      </c>
      <c r="J15824">
        <f>VLOOKUP(VALUE(RIGHT(B15824,2)),'XZ coord'!$T$144:$V$149,3,0)</f>
        <v>1.97</v>
      </c>
    </row>
    <row r="15825" spans="1:10" x14ac:dyDescent="0.2">
      <c r="A15825">
        <v>16824</v>
      </c>
      <c r="B15825" t="s">
        <v>15857</v>
      </c>
      <c r="C15825" t="s">
        <v>5</v>
      </c>
      <c r="D15825" t="s">
        <v>11823</v>
      </c>
      <c r="E15825">
        <f>VLOOKUP(LEFT(B15825,LEN(B15825)-2),'Correction using CAD'!A:F,5,0)</f>
        <v>98.9</v>
      </c>
      <c r="F15825">
        <f>VLOOKUP(LEFT(B15825,LEN(B15825)-2),'Correction using CAD'!A:F,6,0)</f>
        <v>163.00000000000048</v>
      </c>
      <c r="G15825">
        <f>VLOOKUP(VALUE(RIGHT(B15825,2)),'XZ coord'!$T$144:$U$149,2,0)</f>
        <v>4.22</v>
      </c>
      <c r="H15825">
        <v>2.4</v>
      </c>
      <c r="I15825">
        <v>0.9</v>
      </c>
      <c r="J15825">
        <f>VLOOKUP(VALUE(RIGHT(B15825,2)),'XZ coord'!$T$144:$V$149,3,0)</f>
        <v>2.25</v>
      </c>
    </row>
    <row r="15826" spans="1:10" x14ac:dyDescent="0.2">
      <c r="A15826">
        <v>16825</v>
      </c>
      <c r="B15826" t="s">
        <v>15858</v>
      </c>
      <c r="C15826" t="s">
        <v>2</v>
      </c>
      <c r="D15826" t="s">
        <v>11823</v>
      </c>
      <c r="E15826">
        <f>VLOOKUP(LEFT(B15826,LEN(B15826)-2),'Correction using CAD'!A:F,5,0)</f>
        <v>98.9</v>
      </c>
      <c r="F15826">
        <f>VLOOKUP(LEFT(B15826,LEN(B15826)-2),'Correction using CAD'!A:F,6,0)</f>
        <v>163.00000000000048</v>
      </c>
      <c r="G15826">
        <f>VLOOKUP(VALUE(RIGHT(B15826,2)),'XZ coord'!$T$144:$U$149,2,0)</f>
        <v>6.47</v>
      </c>
      <c r="H15826">
        <v>2.4</v>
      </c>
      <c r="I15826">
        <v>0.9</v>
      </c>
      <c r="J15826">
        <f>VLOOKUP(VALUE(RIGHT(B15826,2)),'XZ coord'!$T$144:$V$149,3,0)</f>
        <v>1.95</v>
      </c>
    </row>
    <row r="15827" spans="1:10" x14ac:dyDescent="0.2">
      <c r="A15827">
        <v>16826</v>
      </c>
      <c r="B15827" t="s">
        <v>15859</v>
      </c>
      <c r="C15827" t="s">
        <v>2</v>
      </c>
      <c r="D15827" t="s">
        <v>11823</v>
      </c>
      <c r="E15827">
        <f>VLOOKUP(LEFT(B15827,LEN(B15827)-2),'Correction using CAD'!A:F,5,0)</f>
        <v>98.9</v>
      </c>
      <c r="F15827">
        <f>VLOOKUP(LEFT(B15827,LEN(B15827)-2),'Correction using CAD'!A:F,6,0)</f>
        <v>163.00000000000048</v>
      </c>
      <c r="G15827">
        <f>VLOOKUP(VALUE(RIGHT(B15827,2)),'XZ coord'!$T$144:$U$149,2,0)</f>
        <v>8.42</v>
      </c>
      <c r="H15827">
        <v>2.4</v>
      </c>
      <c r="I15827">
        <v>0.9</v>
      </c>
      <c r="J15827">
        <f>VLOOKUP(VALUE(RIGHT(B15827,2)),'XZ coord'!$T$144:$V$149,3,0)</f>
        <v>1.95</v>
      </c>
    </row>
    <row r="15828" spans="1:10" x14ac:dyDescent="0.2">
      <c r="A15828">
        <v>16827</v>
      </c>
      <c r="B15828" t="s">
        <v>15860</v>
      </c>
      <c r="C15828" t="s">
        <v>2</v>
      </c>
      <c r="D15828" t="s">
        <v>11823</v>
      </c>
      <c r="E15828">
        <f>VLOOKUP(LEFT(B15828,LEN(B15828)-2),'Correction using CAD'!A:F,5,0)</f>
        <v>98.9</v>
      </c>
      <c r="F15828">
        <f>VLOOKUP(LEFT(B15828,LEN(B15828)-2),'Correction using CAD'!A:F,6,0)</f>
        <v>163.00000000000048</v>
      </c>
      <c r="G15828">
        <f>VLOOKUP(VALUE(RIGHT(B15828,2)),'XZ coord'!$T$144:$U$149,2,0)</f>
        <v>10.37</v>
      </c>
      <c r="H15828">
        <v>2.4</v>
      </c>
      <c r="I15828">
        <v>0.9</v>
      </c>
      <c r="J15828">
        <f>VLOOKUP(VALUE(RIGHT(B15828,2)),'XZ coord'!$T$144:$V$149,3,0)</f>
        <v>2.1</v>
      </c>
    </row>
    <row r="15829" spans="1:10" x14ac:dyDescent="0.2">
      <c r="A15829">
        <v>16828</v>
      </c>
      <c r="B15829" t="s">
        <v>15861</v>
      </c>
      <c r="C15829" t="s">
        <v>2</v>
      </c>
      <c r="D15829" t="s">
        <v>11823</v>
      </c>
      <c r="E15829">
        <f>VLOOKUP(LEFT(B15829,LEN(B15829)-2),'Correction using CAD'!A:F,5,0)</f>
        <v>98.9</v>
      </c>
      <c r="F15829">
        <f>VLOOKUP(LEFT(B15829,LEN(B15829)-2),'Correction using CAD'!A:F,6,0)</f>
        <v>162.10000000000048</v>
      </c>
      <c r="G15829">
        <f>VLOOKUP(VALUE(RIGHT(B15829,2)),'XZ coord'!$T$144:$U$149,2,0)</f>
        <v>2.25</v>
      </c>
      <c r="H15829">
        <v>2.4</v>
      </c>
      <c r="I15829">
        <v>0.9</v>
      </c>
      <c r="J15829">
        <f>VLOOKUP(VALUE(RIGHT(B15829,2)),'XZ coord'!$T$144:$V$149,3,0)</f>
        <v>1.97</v>
      </c>
    </row>
    <row r="15830" spans="1:10" x14ac:dyDescent="0.2">
      <c r="A15830">
        <v>16829</v>
      </c>
      <c r="B15830" t="s">
        <v>15862</v>
      </c>
      <c r="C15830" t="s">
        <v>5</v>
      </c>
      <c r="D15830" t="s">
        <v>11823</v>
      </c>
      <c r="E15830">
        <f>VLOOKUP(LEFT(B15830,LEN(B15830)-2),'Correction using CAD'!A:F,5,0)</f>
        <v>98.9</v>
      </c>
      <c r="F15830">
        <f>VLOOKUP(LEFT(B15830,LEN(B15830)-2),'Correction using CAD'!A:F,6,0)</f>
        <v>162.10000000000048</v>
      </c>
      <c r="G15830">
        <f>VLOOKUP(VALUE(RIGHT(B15830,2)),'XZ coord'!$T$144:$U$149,2,0)</f>
        <v>4.22</v>
      </c>
      <c r="H15830">
        <v>2.4</v>
      </c>
      <c r="I15830">
        <v>0.9</v>
      </c>
      <c r="J15830">
        <f>VLOOKUP(VALUE(RIGHT(B15830,2)),'XZ coord'!$T$144:$V$149,3,0)</f>
        <v>2.25</v>
      </c>
    </row>
    <row r="15831" spans="1:10" x14ac:dyDescent="0.2">
      <c r="A15831">
        <v>16830</v>
      </c>
      <c r="B15831" t="s">
        <v>15863</v>
      </c>
      <c r="C15831" t="s">
        <v>2</v>
      </c>
      <c r="D15831" t="s">
        <v>11823</v>
      </c>
      <c r="E15831">
        <f>VLOOKUP(LEFT(B15831,LEN(B15831)-2),'Correction using CAD'!A:F,5,0)</f>
        <v>98.9</v>
      </c>
      <c r="F15831">
        <f>VLOOKUP(LEFT(B15831,LEN(B15831)-2),'Correction using CAD'!A:F,6,0)</f>
        <v>162.10000000000048</v>
      </c>
      <c r="G15831">
        <f>VLOOKUP(VALUE(RIGHT(B15831,2)),'XZ coord'!$T$144:$U$149,2,0)</f>
        <v>6.47</v>
      </c>
      <c r="H15831">
        <v>2.4</v>
      </c>
      <c r="I15831">
        <v>0.9</v>
      </c>
      <c r="J15831">
        <f>VLOOKUP(VALUE(RIGHT(B15831,2)),'XZ coord'!$T$144:$V$149,3,0)</f>
        <v>1.95</v>
      </c>
    </row>
    <row r="15832" spans="1:10" x14ac:dyDescent="0.2">
      <c r="A15832">
        <v>16831</v>
      </c>
      <c r="B15832" t="s">
        <v>15864</v>
      </c>
      <c r="C15832" t="s">
        <v>2</v>
      </c>
      <c r="D15832" t="s">
        <v>11823</v>
      </c>
      <c r="E15832">
        <f>VLOOKUP(LEFT(B15832,LEN(B15832)-2),'Correction using CAD'!A:F,5,0)</f>
        <v>98.9</v>
      </c>
      <c r="F15832">
        <f>VLOOKUP(LEFT(B15832,LEN(B15832)-2),'Correction using CAD'!A:F,6,0)</f>
        <v>162.10000000000048</v>
      </c>
      <c r="G15832">
        <f>VLOOKUP(VALUE(RIGHT(B15832,2)),'XZ coord'!$T$144:$U$149,2,0)</f>
        <v>8.42</v>
      </c>
      <c r="H15832">
        <v>2.4</v>
      </c>
      <c r="I15832">
        <v>0.9</v>
      </c>
      <c r="J15832">
        <f>VLOOKUP(VALUE(RIGHT(B15832,2)),'XZ coord'!$T$144:$V$149,3,0)</f>
        <v>1.95</v>
      </c>
    </row>
    <row r="15833" spans="1:10" x14ac:dyDescent="0.2">
      <c r="A15833">
        <v>16832</v>
      </c>
      <c r="B15833" t="s">
        <v>15865</v>
      </c>
      <c r="C15833" t="s">
        <v>2</v>
      </c>
      <c r="D15833" t="s">
        <v>11823</v>
      </c>
      <c r="E15833">
        <f>VLOOKUP(LEFT(B15833,LEN(B15833)-2),'Correction using CAD'!A:F,5,0)</f>
        <v>98.9</v>
      </c>
      <c r="F15833">
        <f>VLOOKUP(LEFT(B15833,LEN(B15833)-2),'Correction using CAD'!A:F,6,0)</f>
        <v>162.10000000000048</v>
      </c>
      <c r="G15833">
        <f>VLOOKUP(VALUE(RIGHT(B15833,2)),'XZ coord'!$T$144:$U$149,2,0)</f>
        <v>10.37</v>
      </c>
      <c r="H15833">
        <v>2.4</v>
      </c>
      <c r="I15833">
        <v>0.9</v>
      </c>
      <c r="J15833">
        <f>VLOOKUP(VALUE(RIGHT(B15833,2)),'XZ coord'!$T$144:$V$149,3,0)</f>
        <v>2.1</v>
      </c>
    </row>
    <row r="15834" spans="1:10" x14ac:dyDescent="0.2">
      <c r="A15834">
        <v>16833</v>
      </c>
      <c r="B15834" t="s">
        <v>15866</v>
      </c>
      <c r="C15834" t="s">
        <v>2</v>
      </c>
      <c r="D15834" t="s">
        <v>11823</v>
      </c>
      <c r="E15834">
        <f>VLOOKUP(LEFT(B15834,LEN(B15834)-2),'Correction using CAD'!A:F,5,0)</f>
        <v>98.9</v>
      </c>
      <c r="F15834">
        <f>VLOOKUP(LEFT(B15834,LEN(B15834)-2),'Correction using CAD'!A:F,6,0)</f>
        <v>161.20000000000047</v>
      </c>
      <c r="G15834">
        <f>VLOOKUP(VALUE(RIGHT(B15834,2)),'XZ coord'!$T$144:$U$149,2,0)</f>
        <v>2.25</v>
      </c>
      <c r="H15834">
        <v>2.4</v>
      </c>
      <c r="I15834">
        <v>0.9</v>
      </c>
      <c r="J15834">
        <f>VLOOKUP(VALUE(RIGHT(B15834,2)),'XZ coord'!$T$144:$V$149,3,0)</f>
        <v>1.97</v>
      </c>
    </row>
    <row r="15835" spans="1:10" x14ac:dyDescent="0.2">
      <c r="A15835">
        <v>16834</v>
      </c>
      <c r="B15835" t="s">
        <v>15867</v>
      </c>
      <c r="C15835" t="s">
        <v>5</v>
      </c>
      <c r="D15835" t="s">
        <v>11823</v>
      </c>
      <c r="E15835">
        <f>VLOOKUP(LEFT(B15835,LEN(B15835)-2),'Correction using CAD'!A:F,5,0)</f>
        <v>98.9</v>
      </c>
      <c r="F15835">
        <f>VLOOKUP(LEFT(B15835,LEN(B15835)-2),'Correction using CAD'!A:F,6,0)</f>
        <v>161.20000000000047</v>
      </c>
      <c r="G15835">
        <f>VLOOKUP(VALUE(RIGHT(B15835,2)),'XZ coord'!$T$144:$U$149,2,0)</f>
        <v>4.22</v>
      </c>
      <c r="H15835">
        <v>2.4</v>
      </c>
      <c r="I15835">
        <v>0.9</v>
      </c>
      <c r="J15835">
        <f>VLOOKUP(VALUE(RIGHT(B15835,2)),'XZ coord'!$T$144:$V$149,3,0)</f>
        <v>2.25</v>
      </c>
    </row>
    <row r="15836" spans="1:10" x14ac:dyDescent="0.2">
      <c r="A15836">
        <v>16835</v>
      </c>
      <c r="B15836" t="s">
        <v>15868</v>
      </c>
      <c r="C15836" t="s">
        <v>2</v>
      </c>
      <c r="D15836" t="s">
        <v>11823</v>
      </c>
      <c r="E15836">
        <f>VLOOKUP(LEFT(B15836,LEN(B15836)-2),'Correction using CAD'!A:F,5,0)</f>
        <v>98.9</v>
      </c>
      <c r="F15836">
        <f>VLOOKUP(LEFT(B15836,LEN(B15836)-2),'Correction using CAD'!A:F,6,0)</f>
        <v>161.20000000000047</v>
      </c>
      <c r="G15836">
        <f>VLOOKUP(VALUE(RIGHT(B15836,2)),'XZ coord'!$T$144:$U$149,2,0)</f>
        <v>6.47</v>
      </c>
      <c r="H15836">
        <v>2.4</v>
      </c>
      <c r="I15836">
        <v>0.9</v>
      </c>
      <c r="J15836">
        <f>VLOOKUP(VALUE(RIGHT(B15836,2)),'XZ coord'!$T$144:$V$149,3,0)</f>
        <v>1.95</v>
      </c>
    </row>
    <row r="15837" spans="1:10" x14ac:dyDescent="0.2">
      <c r="A15837">
        <v>16836</v>
      </c>
      <c r="B15837" t="s">
        <v>15869</v>
      </c>
      <c r="C15837" t="s">
        <v>2</v>
      </c>
      <c r="D15837" t="s">
        <v>11823</v>
      </c>
      <c r="E15837">
        <f>VLOOKUP(LEFT(B15837,LEN(B15837)-2),'Correction using CAD'!A:F,5,0)</f>
        <v>98.9</v>
      </c>
      <c r="F15837">
        <f>VLOOKUP(LEFT(B15837,LEN(B15837)-2),'Correction using CAD'!A:F,6,0)</f>
        <v>161.20000000000047</v>
      </c>
      <c r="G15837">
        <f>VLOOKUP(VALUE(RIGHT(B15837,2)),'XZ coord'!$T$144:$U$149,2,0)</f>
        <v>8.42</v>
      </c>
      <c r="H15837">
        <v>2.4</v>
      </c>
      <c r="I15837">
        <v>0.9</v>
      </c>
      <c r="J15837">
        <f>VLOOKUP(VALUE(RIGHT(B15837,2)),'XZ coord'!$T$144:$V$149,3,0)</f>
        <v>1.95</v>
      </c>
    </row>
    <row r="15838" spans="1:10" x14ac:dyDescent="0.2">
      <c r="A15838">
        <v>16837</v>
      </c>
      <c r="B15838" t="s">
        <v>15870</v>
      </c>
      <c r="C15838" t="s">
        <v>2</v>
      </c>
      <c r="D15838" t="s">
        <v>11823</v>
      </c>
      <c r="E15838">
        <f>VLOOKUP(LEFT(B15838,LEN(B15838)-2),'Correction using CAD'!A:F,5,0)</f>
        <v>98.9</v>
      </c>
      <c r="F15838">
        <f>VLOOKUP(LEFT(B15838,LEN(B15838)-2),'Correction using CAD'!A:F,6,0)</f>
        <v>161.20000000000047</v>
      </c>
      <c r="G15838">
        <f>VLOOKUP(VALUE(RIGHT(B15838,2)),'XZ coord'!$T$144:$U$149,2,0)</f>
        <v>10.37</v>
      </c>
      <c r="H15838">
        <v>2.4</v>
      </c>
      <c r="I15838">
        <v>0.9</v>
      </c>
      <c r="J15838">
        <f>VLOOKUP(VALUE(RIGHT(B15838,2)),'XZ coord'!$T$144:$V$149,3,0)</f>
        <v>2.1</v>
      </c>
    </row>
    <row r="15839" spans="1:10" x14ac:dyDescent="0.2">
      <c r="A15839">
        <v>16838</v>
      </c>
      <c r="B15839" t="s">
        <v>15871</v>
      </c>
      <c r="C15839" t="s">
        <v>2</v>
      </c>
      <c r="D15839" t="s">
        <v>11823</v>
      </c>
      <c r="E15839">
        <f>VLOOKUP(LEFT(B15839,LEN(B15839)-2),'Correction using CAD'!A:F,5,0)</f>
        <v>98.9</v>
      </c>
      <c r="F15839">
        <f>VLOOKUP(LEFT(B15839,LEN(B15839)-2),'Correction using CAD'!A:F,6,0)</f>
        <v>160.30000000000047</v>
      </c>
      <c r="G15839">
        <f>VLOOKUP(VALUE(RIGHT(B15839,2)),'XZ coord'!$T$144:$U$149,2,0)</f>
        <v>2.25</v>
      </c>
      <c r="H15839">
        <v>2.4</v>
      </c>
      <c r="I15839">
        <v>0.9</v>
      </c>
      <c r="J15839">
        <f>VLOOKUP(VALUE(RIGHT(B15839,2)),'XZ coord'!$T$144:$V$149,3,0)</f>
        <v>1.97</v>
      </c>
    </row>
    <row r="15840" spans="1:10" x14ac:dyDescent="0.2">
      <c r="A15840">
        <v>16839</v>
      </c>
      <c r="B15840" t="s">
        <v>15872</v>
      </c>
      <c r="C15840" t="s">
        <v>5</v>
      </c>
      <c r="D15840" t="s">
        <v>11823</v>
      </c>
      <c r="E15840">
        <f>VLOOKUP(LEFT(B15840,LEN(B15840)-2),'Correction using CAD'!A:F,5,0)</f>
        <v>98.9</v>
      </c>
      <c r="F15840">
        <f>VLOOKUP(LEFT(B15840,LEN(B15840)-2),'Correction using CAD'!A:F,6,0)</f>
        <v>160.30000000000047</v>
      </c>
      <c r="G15840">
        <f>VLOOKUP(VALUE(RIGHT(B15840,2)),'XZ coord'!$T$144:$U$149,2,0)</f>
        <v>4.22</v>
      </c>
      <c r="H15840">
        <v>2.4</v>
      </c>
      <c r="I15840">
        <v>0.9</v>
      </c>
      <c r="J15840">
        <f>VLOOKUP(VALUE(RIGHT(B15840,2)),'XZ coord'!$T$144:$V$149,3,0)</f>
        <v>2.25</v>
      </c>
    </row>
    <row r="15841" spans="1:10" x14ac:dyDescent="0.2">
      <c r="A15841">
        <v>16840</v>
      </c>
      <c r="B15841" t="s">
        <v>15873</v>
      </c>
      <c r="C15841" t="s">
        <v>2</v>
      </c>
      <c r="D15841" t="s">
        <v>11823</v>
      </c>
      <c r="E15841">
        <f>VLOOKUP(LEFT(B15841,LEN(B15841)-2),'Correction using CAD'!A:F,5,0)</f>
        <v>98.9</v>
      </c>
      <c r="F15841">
        <f>VLOOKUP(LEFT(B15841,LEN(B15841)-2),'Correction using CAD'!A:F,6,0)</f>
        <v>160.30000000000047</v>
      </c>
      <c r="G15841">
        <f>VLOOKUP(VALUE(RIGHT(B15841,2)),'XZ coord'!$T$144:$U$149,2,0)</f>
        <v>6.47</v>
      </c>
      <c r="H15841">
        <v>2.4</v>
      </c>
      <c r="I15841">
        <v>0.9</v>
      </c>
      <c r="J15841">
        <f>VLOOKUP(VALUE(RIGHT(B15841,2)),'XZ coord'!$T$144:$V$149,3,0)</f>
        <v>1.95</v>
      </c>
    </row>
    <row r="15842" spans="1:10" x14ac:dyDescent="0.2">
      <c r="A15842">
        <v>16841</v>
      </c>
      <c r="B15842" t="s">
        <v>15874</v>
      </c>
      <c r="C15842" t="s">
        <v>2</v>
      </c>
      <c r="D15842" t="s">
        <v>11823</v>
      </c>
      <c r="E15842">
        <f>VLOOKUP(LEFT(B15842,LEN(B15842)-2),'Correction using CAD'!A:F,5,0)</f>
        <v>98.9</v>
      </c>
      <c r="F15842">
        <f>VLOOKUP(LEFT(B15842,LEN(B15842)-2),'Correction using CAD'!A:F,6,0)</f>
        <v>160.30000000000047</v>
      </c>
      <c r="G15842">
        <f>VLOOKUP(VALUE(RIGHT(B15842,2)),'XZ coord'!$T$144:$U$149,2,0)</f>
        <v>8.42</v>
      </c>
      <c r="H15842">
        <v>2.4</v>
      </c>
      <c r="I15842">
        <v>0.9</v>
      </c>
      <c r="J15842">
        <f>VLOOKUP(VALUE(RIGHT(B15842,2)),'XZ coord'!$T$144:$V$149,3,0)</f>
        <v>1.95</v>
      </c>
    </row>
    <row r="15843" spans="1:10" x14ac:dyDescent="0.2">
      <c r="A15843">
        <v>16842</v>
      </c>
      <c r="B15843" t="s">
        <v>15875</v>
      </c>
      <c r="C15843" t="s">
        <v>2</v>
      </c>
      <c r="D15843" t="s">
        <v>11823</v>
      </c>
      <c r="E15843">
        <f>VLOOKUP(LEFT(B15843,LEN(B15843)-2),'Correction using CAD'!A:F,5,0)</f>
        <v>98.9</v>
      </c>
      <c r="F15843">
        <f>VLOOKUP(LEFT(B15843,LEN(B15843)-2),'Correction using CAD'!A:F,6,0)</f>
        <v>160.30000000000047</v>
      </c>
      <c r="G15843">
        <f>VLOOKUP(VALUE(RIGHT(B15843,2)),'XZ coord'!$T$144:$U$149,2,0)</f>
        <v>10.37</v>
      </c>
      <c r="H15843">
        <v>2.4</v>
      </c>
      <c r="I15843">
        <v>0.9</v>
      </c>
      <c r="J15843">
        <f>VLOOKUP(VALUE(RIGHT(B15843,2)),'XZ coord'!$T$144:$V$149,3,0)</f>
        <v>2.1</v>
      </c>
    </row>
    <row r="15844" spans="1:10" x14ac:dyDescent="0.2">
      <c r="A15844">
        <v>16843</v>
      </c>
      <c r="B15844" t="s">
        <v>15876</v>
      </c>
      <c r="C15844" t="s">
        <v>2</v>
      </c>
      <c r="D15844" t="s">
        <v>11823</v>
      </c>
      <c r="E15844">
        <f>VLOOKUP(LEFT(B15844,LEN(B15844)-2),'Correction using CAD'!A:F,5,0)</f>
        <v>98.9</v>
      </c>
      <c r="F15844">
        <f>VLOOKUP(LEFT(B15844,LEN(B15844)-2),'Correction using CAD'!A:F,6,0)</f>
        <v>159.40000000000046</v>
      </c>
      <c r="G15844">
        <f>VLOOKUP(VALUE(RIGHT(B15844,2)),'XZ coord'!$T$144:$U$149,2,0)</f>
        <v>2.25</v>
      </c>
      <c r="H15844">
        <v>2.4</v>
      </c>
      <c r="I15844">
        <v>0.9</v>
      </c>
      <c r="J15844">
        <f>VLOOKUP(VALUE(RIGHT(B15844,2)),'XZ coord'!$T$144:$V$149,3,0)</f>
        <v>1.97</v>
      </c>
    </row>
    <row r="15845" spans="1:10" x14ac:dyDescent="0.2">
      <c r="A15845">
        <v>16844</v>
      </c>
      <c r="B15845" t="s">
        <v>15877</v>
      </c>
      <c r="C15845" t="s">
        <v>5</v>
      </c>
      <c r="D15845" t="s">
        <v>11823</v>
      </c>
      <c r="E15845">
        <f>VLOOKUP(LEFT(B15845,LEN(B15845)-2),'Correction using CAD'!A:F,5,0)</f>
        <v>98.9</v>
      </c>
      <c r="F15845">
        <f>VLOOKUP(LEFT(B15845,LEN(B15845)-2),'Correction using CAD'!A:F,6,0)</f>
        <v>159.40000000000046</v>
      </c>
      <c r="G15845">
        <f>VLOOKUP(VALUE(RIGHT(B15845,2)),'XZ coord'!$T$144:$U$149,2,0)</f>
        <v>4.22</v>
      </c>
      <c r="H15845">
        <v>2.4</v>
      </c>
      <c r="I15845">
        <v>0.9</v>
      </c>
      <c r="J15845">
        <f>VLOOKUP(VALUE(RIGHT(B15845,2)),'XZ coord'!$T$144:$V$149,3,0)</f>
        <v>2.25</v>
      </c>
    </row>
    <row r="15846" spans="1:10" x14ac:dyDescent="0.2">
      <c r="A15846">
        <v>16845</v>
      </c>
      <c r="B15846" t="s">
        <v>15878</v>
      </c>
      <c r="C15846" t="s">
        <v>2</v>
      </c>
      <c r="D15846" t="s">
        <v>11823</v>
      </c>
      <c r="E15846">
        <f>VLOOKUP(LEFT(B15846,LEN(B15846)-2),'Correction using CAD'!A:F,5,0)</f>
        <v>98.9</v>
      </c>
      <c r="F15846">
        <f>VLOOKUP(LEFT(B15846,LEN(B15846)-2),'Correction using CAD'!A:F,6,0)</f>
        <v>159.40000000000046</v>
      </c>
      <c r="G15846">
        <f>VLOOKUP(VALUE(RIGHT(B15846,2)),'XZ coord'!$T$144:$U$149,2,0)</f>
        <v>6.47</v>
      </c>
      <c r="H15846">
        <v>2.4</v>
      </c>
      <c r="I15846">
        <v>0.9</v>
      </c>
      <c r="J15846">
        <f>VLOOKUP(VALUE(RIGHT(B15846,2)),'XZ coord'!$T$144:$V$149,3,0)</f>
        <v>1.95</v>
      </c>
    </row>
    <row r="15847" spans="1:10" x14ac:dyDescent="0.2">
      <c r="A15847">
        <v>16846</v>
      </c>
      <c r="B15847" t="s">
        <v>15879</v>
      </c>
      <c r="C15847" t="s">
        <v>2</v>
      </c>
      <c r="D15847" t="s">
        <v>11823</v>
      </c>
      <c r="E15847">
        <f>VLOOKUP(LEFT(B15847,LEN(B15847)-2),'Correction using CAD'!A:F,5,0)</f>
        <v>98.9</v>
      </c>
      <c r="F15847">
        <f>VLOOKUP(LEFT(B15847,LEN(B15847)-2),'Correction using CAD'!A:F,6,0)</f>
        <v>159.40000000000046</v>
      </c>
      <c r="G15847">
        <f>VLOOKUP(VALUE(RIGHT(B15847,2)),'XZ coord'!$T$144:$U$149,2,0)</f>
        <v>8.42</v>
      </c>
      <c r="H15847">
        <v>2.4</v>
      </c>
      <c r="I15847">
        <v>0.9</v>
      </c>
      <c r="J15847">
        <f>VLOOKUP(VALUE(RIGHT(B15847,2)),'XZ coord'!$T$144:$V$149,3,0)</f>
        <v>1.95</v>
      </c>
    </row>
    <row r="15848" spans="1:10" x14ac:dyDescent="0.2">
      <c r="A15848">
        <v>16847</v>
      </c>
      <c r="B15848" t="s">
        <v>15880</v>
      </c>
      <c r="C15848" t="s">
        <v>2</v>
      </c>
      <c r="D15848" t="s">
        <v>11823</v>
      </c>
      <c r="E15848">
        <f>VLOOKUP(LEFT(B15848,LEN(B15848)-2),'Correction using CAD'!A:F,5,0)</f>
        <v>98.9</v>
      </c>
      <c r="F15848">
        <f>VLOOKUP(LEFT(B15848,LEN(B15848)-2),'Correction using CAD'!A:F,6,0)</f>
        <v>159.40000000000046</v>
      </c>
      <c r="G15848">
        <f>VLOOKUP(VALUE(RIGHT(B15848,2)),'XZ coord'!$T$144:$U$149,2,0)</f>
        <v>10.37</v>
      </c>
      <c r="H15848">
        <v>2.4</v>
      </c>
      <c r="I15848">
        <v>0.9</v>
      </c>
      <c r="J15848">
        <f>VLOOKUP(VALUE(RIGHT(B15848,2)),'XZ coord'!$T$144:$V$149,3,0)</f>
        <v>2.1</v>
      </c>
    </row>
    <row r="15849" spans="1:10" x14ac:dyDescent="0.2">
      <c r="A15849">
        <v>16848</v>
      </c>
      <c r="B15849" t="s">
        <v>15881</v>
      </c>
      <c r="C15849" t="s">
        <v>2</v>
      </c>
      <c r="D15849" t="s">
        <v>11823</v>
      </c>
      <c r="E15849">
        <f>VLOOKUP(LEFT(B15849,LEN(B15849)-2),'Correction using CAD'!A:F,5,0)</f>
        <v>98.9</v>
      </c>
      <c r="F15849">
        <f>VLOOKUP(LEFT(B15849,LEN(B15849)-2),'Correction using CAD'!A:F,6,0)</f>
        <v>158.50000000000045</v>
      </c>
      <c r="G15849">
        <f>VLOOKUP(VALUE(RIGHT(B15849,2)),'XZ coord'!$T$144:$U$149,2,0)</f>
        <v>2.25</v>
      </c>
      <c r="H15849">
        <v>2.4</v>
      </c>
      <c r="I15849">
        <v>0.9</v>
      </c>
      <c r="J15849">
        <f>VLOOKUP(VALUE(RIGHT(B15849,2)),'XZ coord'!$T$144:$V$149,3,0)</f>
        <v>1.97</v>
      </c>
    </row>
    <row r="15850" spans="1:10" x14ac:dyDescent="0.2">
      <c r="A15850">
        <v>16849</v>
      </c>
      <c r="B15850" t="s">
        <v>15882</v>
      </c>
      <c r="C15850" t="s">
        <v>5</v>
      </c>
      <c r="D15850" t="s">
        <v>11823</v>
      </c>
      <c r="E15850">
        <f>VLOOKUP(LEFT(B15850,LEN(B15850)-2),'Correction using CAD'!A:F,5,0)</f>
        <v>98.9</v>
      </c>
      <c r="F15850">
        <f>VLOOKUP(LEFT(B15850,LEN(B15850)-2),'Correction using CAD'!A:F,6,0)</f>
        <v>158.50000000000045</v>
      </c>
      <c r="G15850">
        <f>VLOOKUP(VALUE(RIGHT(B15850,2)),'XZ coord'!$T$144:$U$149,2,0)</f>
        <v>4.22</v>
      </c>
      <c r="H15850">
        <v>2.4</v>
      </c>
      <c r="I15850">
        <v>0.9</v>
      </c>
      <c r="J15850">
        <f>VLOOKUP(VALUE(RIGHT(B15850,2)),'XZ coord'!$T$144:$V$149,3,0)</f>
        <v>2.25</v>
      </c>
    </row>
    <row r="15851" spans="1:10" x14ac:dyDescent="0.2">
      <c r="A15851">
        <v>16850</v>
      </c>
      <c r="B15851" t="s">
        <v>15883</v>
      </c>
      <c r="C15851" t="s">
        <v>2</v>
      </c>
      <c r="D15851" t="s">
        <v>11823</v>
      </c>
      <c r="E15851">
        <f>VLOOKUP(LEFT(B15851,LEN(B15851)-2),'Correction using CAD'!A:F,5,0)</f>
        <v>98.9</v>
      </c>
      <c r="F15851">
        <f>VLOOKUP(LEFT(B15851,LEN(B15851)-2),'Correction using CAD'!A:F,6,0)</f>
        <v>158.50000000000045</v>
      </c>
      <c r="G15851">
        <f>VLOOKUP(VALUE(RIGHT(B15851,2)),'XZ coord'!$T$144:$U$149,2,0)</f>
        <v>6.47</v>
      </c>
      <c r="H15851">
        <v>2.4</v>
      </c>
      <c r="I15851">
        <v>0.9</v>
      </c>
      <c r="J15851">
        <f>VLOOKUP(VALUE(RIGHT(B15851,2)),'XZ coord'!$T$144:$V$149,3,0)</f>
        <v>1.95</v>
      </c>
    </row>
    <row r="15852" spans="1:10" x14ac:dyDescent="0.2">
      <c r="A15852">
        <v>16851</v>
      </c>
      <c r="B15852" t="s">
        <v>15884</v>
      </c>
      <c r="C15852" t="s">
        <v>2</v>
      </c>
      <c r="D15852" t="s">
        <v>11823</v>
      </c>
      <c r="E15852">
        <f>VLOOKUP(LEFT(B15852,LEN(B15852)-2),'Correction using CAD'!A:F,5,0)</f>
        <v>98.9</v>
      </c>
      <c r="F15852">
        <f>VLOOKUP(LEFT(B15852,LEN(B15852)-2),'Correction using CAD'!A:F,6,0)</f>
        <v>158.50000000000045</v>
      </c>
      <c r="G15852">
        <f>VLOOKUP(VALUE(RIGHT(B15852,2)),'XZ coord'!$T$144:$U$149,2,0)</f>
        <v>8.42</v>
      </c>
      <c r="H15852">
        <v>2.4</v>
      </c>
      <c r="I15852">
        <v>0.9</v>
      </c>
      <c r="J15852">
        <f>VLOOKUP(VALUE(RIGHT(B15852,2)),'XZ coord'!$T$144:$V$149,3,0)</f>
        <v>1.95</v>
      </c>
    </row>
    <row r="15853" spans="1:10" x14ac:dyDescent="0.2">
      <c r="A15853">
        <v>16852</v>
      </c>
      <c r="B15853" t="s">
        <v>15885</v>
      </c>
      <c r="C15853" t="s">
        <v>2</v>
      </c>
      <c r="D15853" t="s">
        <v>11823</v>
      </c>
      <c r="E15853">
        <f>VLOOKUP(LEFT(B15853,LEN(B15853)-2),'Correction using CAD'!A:F,5,0)</f>
        <v>98.9</v>
      </c>
      <c r="F15853">
        <f>VLOOKUP(LEFT(B15853,LEN(B15853)-2),'Correction using CAD'!A:F,6,0)</f>
        <v>158.50000000000045</v>
      </c>
      <c r="G15853">
        <f>VLOOKUP(VALUE(RIGHT(B15853,2)),'XZ coord'!$T$144:$U$149,2,0)</f>
        <v>10.37</v>
      </c>
      <c r="H15853">
        <v>2.4</v>
      </c>
      <c r="I15853">
        <v>0.9</v>
      </c>
      <c r="J15853">
        <f>VLOOKUP(VALUE(RIGHT(B15853,2)),'XZ coord'!$T$144:$V$149,3,0)</f>
        <v>2.1</v>
      </c>
    </row>
    <row r="15854" spans="1:10" x14ac:dyDescent="0.2">
      <c r="A15854">
        <v>16853</v>
      </c>
      <c r="B15854" t="s">
        <v>15886</v>
      </c>
      <c r="C15854" t="s">
        <v>2</v>
      </c>
      <c r="D15854" t="s">
        <v>11823</v>
      </c>
      <c r="E15854">
        <f>VLOOKUP(LEFT(B15854,LEN(B15854)-2),'Correction using CAD'!A:F,5,0)</f>
        <v>98.9</v>
      </c>
      <c r="F15854">
        <f>VLOOKUP(LEFT(B15854,LEN(B15854)-2),'Correction using CAD'!A:F,6,0)</f>
        <v>157.60000000000045</v>
      </c>
      <c r="G15854">
        <f>VLOOKUP(VALUE(RIGHT(B15854,2)),'XZ coord'!$T$144:$U$149,2,0)</f>
        <v>2.25</v>
      </c>
      <c r="H15854">
        <v>2.4</v>
      </c>
      <c r="I15854">
        <v>0.9</v>
      </c>
      <c r="J15854">
        <f>VLOOKUP(VALUE(RIGHT(B15854,2)),'XZ coord'!$T$144:$V$149,3,0)</f>
        <v>1.97</v>
      </c>
    </row>
    <row r="15855" spans="1:10" x14ac:dyDescent="0.2">
      <c r="A15855">
        <v>16854</v>
      </c>
      <c r="B15855" t="s">
        <v>15887</v>
      </c>
      <c r="C15855" t="s">
        <v>5</v>
      </c>
      <c r="D15855" t="s">
        <v>11823</v>
      </c>
      <c r="E15855">
        <f>VLOOKUP(LEFT(B15855,LEN(B15855)-2),'Correction using CAD'!A:F,5,0)</f>
        <v>98.9</v>
      </c>
      <c r="F15855">
        <f>VLOOKUP(LEFT(B15855,LEN(B15855)-2),'Correction using CAD'!A:F,6,0)</f>
        <v>157.60000000000045</v>
      </c>
      <c r="G15855">
        <f>VLOOKUP(VALUE(RIGHT(B15855,2)),'XZ coord'!$T$144:$U$149,2,0)</f>
        <v>4.22</v>
      </c>
      <c r="H15855">
        <v>2.4</v>
      </c>
      <c r="I15855">
        <v>0.9</v>
      </c>
      <c r="J15855">
        <f>VLOOKUP(VALUE(RIGHT(B15855,2)),'XZ coord'!$T$144:$V$149,3,0)</f>
        <v>2.25</v>
      </c>
    </row>
    <row r="15856" spans="1:10" x14ac:dyDescent="0.2">
      <c r="A15856">
        <v>16855</v>
      </c>
      <c r="B15856" t="s">
        <v>15888</v>
      </c>
      <c r="C15856" t="s">
        <v>2</v>
      </c>
      <c r="D15856" t="s">
        <v>11823</v>
      </c>
      <c r="E15856">
        <f>VLOOKUP(LEFT(B15856,LEN(B15856)-2),'Correction using CAD'!A:F,5,0)</f>
        <v>98.9</v>
      </c>
      <c r="F15856">
        <f>VLOOKUP(LEFT(B15856,LEN(B15856)-2),'Correction using CAD'!A:F,6,0)</f>
        <v>157.60000000000045</v>
      </c>
      <c r="G15856">
        <f>VLOOKUP(VALUE(RIGHT(B15856,2)),'XZ coord'!$T$144:$U$149,2,0)</f>
        <v>6.47</v>
      </c>
      <c r="H15856">
        <v>2.4</v>
      </c>
      <c r="I15856">
        <v>0.9</v>
      </c>
      <c r="J15856">
        <f>VLOOKUP(VALUE(RIGHT(B15856,2)),'XZ coord'!$T$144:$V$149,3,0)</f>
        <v>1.95</v>
      </c>
    </row>
    <row r="15857" spans="1:10" x14ac:dyDescent="0.2">
      <c r="A15857">
        <v>16856</v>
      </c>
      <c r="B15857" t="s">
        <v>15889</v>
      </c>
      <c r="C15857" t="s">
        <v>2</v>
      </c>
      <c r="D15857" t="s">
        <v>11823</v>
      </c>
      <c r="E15857">
        <f>VLOOKUP(LEFT(B15857,LEN(B15857)-2),'Correction using CAD'!A:F,5,0)</f>
        <v>98.9</v>
      </c>
      <c r="F15857">
        <f>VLOOKUP(LEFT(B15857,LEN(B15857)-2),'Correction using CAD'!A:F,6,0)</f>
        <v>157.60000000000045</v>
      </c>
      <c r="G15857">
        <f>VLOOKUP(VALUE(RIGHT(B15857,2)),'XZ coord'!$T$144:$U$149,2,0)</f>
        <v>8.42</v>
      </c>
      <c r="H15857">
        <v>2.4</v>
      </c>
      <c r="I15857">
        <v>0.9</v>
      </c>
      <c r="J15857">
        <f>VLOOKUP(VALUE(RIGHT(B15857,2)),'XZ coord'!$T$144:$V$149,3,0)</f>
        <v>1.95</v>
      </c>
    </row>
    <row r="15858" spans="1:10" x14ac:dyDescent="0.2">
      <c r="A15858">
        <v>16857</v>
      </c>
      <c r="B15858" t="s">
        <v>15890</v>
      </c>
      <c r="C15858" t="s">
        <v>2</v>
      </c>
      <c r="D15858" t="s">
        <v>11823</v>
      </c>
      <c r="E15858">
        <f>VLOOKUP(LEFT(B15858,LEN(B15858)-2),'Correction using CAD'!A:F,5,0)</f>
        <v>98.9</v>
      </c>
      <c r="F15858">
        <f>VLOOKUP(LEFT(B15858,LEN(B15858)-2),'Correction using CAD'!A:F,6,0)</f>
        <v>157.60000000000045</v>
      </c>
      <c r="G15858">
        <f>VLOOKUP(VALUE(RIGHT(B15858,2)),'XZ coord'!$T$144:$U$149,2,0)</f>
        <v>10.37</v>
      </c>
      <c r="H15858">
        <v>2.4</v>
      </c>
      <c r="I15858">
        <v>0.9</v>
      </c>
      <c r="J15858">
        <f>VLOOKUP(VALUE(RIGHT(B15858,2)),'XZ coord'!$T$144:$V$149,3,0)</f>
        <v>2.1</v>
      </c>
    </row>
    <row r="15859" spans="1:10" x14ac:dyDescent="0.2">
      <c r="A15859">
        <v>16858</v>
      </c>
      <c r="B15859" t="s">
        <v>15891</v>
      </c>
      <c r="C15859" t="s">
        <v>2</v>
      </c>
      <c r="D15859" t="s">
        <v>11823</v>
      </c>
      <c r="E15859">
        <f>VLOOKUP(LEFT(B15859,LEN(B15859)-2),'Correction using CAD'!A:F,5,0)</f>
        <v>98.9</v>
      </c>
      <c r="F15859">
        <f>VLOOKUP(LEFT(B15859,LEN(B15859)-2),'Correction using CAD'!A:F,6,0)</f>
        <v>156.70000000000044</v>
      </c>
      <c r="G15859">
        <f>VLOOKUP(VALUE(RIGHT(B15859,2)),'XZ coord'!$T$144:$U$149,2,0)</f>
        <v>2.25</v>
      </c>
      <c r="H15859">
        <v>2.4</v>
      </c>
      <c r="I15859">
        <v>0.9</v>
      </c>
      <c r="J15859">
        <f>VLOOKUP(VALUE(RIGHT(B15859,2)),'XZ coord'!$T$144:$V$149,3,0)</f>
        <v>1.97</v>
      </c>
    </row>
    <row r="15860" spans="1:10" x14ac:dyDescent="0.2">
      <c r="A15860">
        <v>16859</v>
      </c>
      <c r="B15860" t="s">
        <v>15892</v>
      </c>
      <c r="C15860" t="s">
        <v>5</v>
      </c>
      <c r="D15860" t="s">
        <v>11823</v>
      </c>
      <c r="E15860">
        <f>VLOOKUP(LEFT(B15860,LEN(B15860)-2),'Correction using CAD'!A:F,5,0)</f>
        <v>98.9</v>
      </c>
      <c r="F15860">
        <f>VLOOKUP(LEFT(B15860,LEN(B15860)-2),'Correction using CAD'!A:F,6,0)</f>
        <v>156.70000000000044</v>
      </c>
      <c r="G15860">
        <f>VLOOKUP(VALUE(RIGHT(B15860,2)),'XZ coord'!$T$144:$U$149,2,0)</f>
        <v>4.22</v>
      </c>
      <c r="H15860">
        <v>2.4</v>
      </c>
      <c r="I15860">
        <v>0.9</v>
      </c>
      <c r="J15860">
        <f>VLOOKUP(VALUE(RIGHT(B15860,2)),'XZ coord'!$T$144:$V$149,3,0)</f>
        <v>2.25</v>
      </c>
    </row>
    <row r="15861" spans="1:10" x14ac:dyDescent="0.2">
      <c r="A15861">
        <v>16860</v>
      </c>
      <c r="B15861" t="s">
        <v>15893</v>
      </c>
      <c r="C15861" t="s">
        <v>2</v>
      </c>
      <c r="D15861" t="s">
        <v>11823</v>
      </c>
      <c r="E15861">
        <f>VLOOKUP(LEFT(B15861,LEN(B15861)-2),'Correction using CAD'!A:F,5,0)</f>
        <v>98.9</v>
      </c>
      <c r="F15861">
        <f>VLOOKUP(LEFT(B15861,LEN(B15861)-2),'Correction using CAD'!A:F,6,0)</f>
        <v>156.70000000000044</v>
      </c>
      <c r="G15861">
        <f>VLOOKUP(VALUE(RIGHT(B15861,2)),'XZ coord'!$T$144:$U$149,2,0)</f>
        <v>6.47</v>
      </c>
      <c r="H15861">
        <v>2.4</v>
      </c>
      <c r="I15861">
        <v>0.9</v>
      </c>
      <c r="J15861">
        <f>VLOOKUP(VALUE(RIGHT(B15861,2)),'XZ coord'!$T$144:$V$149,3,0)</f>
        <v>1.95</v>
      </c>
    </row>
    <row r="15862" spans="1:10" x14ac:dyDescent="0.2">
      <c r="A15862">
        <v>16861</v>
      </c>
      <c r="B15862" t="s">
        <v>15894</v>
      </c>
      <c r="C15862" t="s">
        <v>2</v>
      </c>
      <c r="D15862" t="s">
        <v>11823</v>
      </c>
      <c r="E15862">
        <f>VLOOKUP(LEFT(B15862,LEN(B15862)-2),'Correction using CAD'!A:F,5,0)</f>
        <v>98.9</v>
      </c>
      <c r="F15862">
        <f>VLOOKUP(LEFT(B15862,LEN(B15862)-2),'Correction using CAD'!A:F,6,0)</f>
        <v>156.70000000000044</v>
      </c>
      <c r="G15862">
        <f>VLOOKUP(VALUE(RIGHT(B15862,2)),'XZ coord'!$T$144:$U$149,2,0)</f>
        <v>8.42</v>
      </c>
      <c r="H15862">
        <v>2.4</v>
      </c>
      <c r="I15862">
        <v>0.9</v>
      </c>
      <c r="J15862">
        <f>VLOOKUP(VALUE(RIGHT(B15862,2)),'XZ coord'!$T$144:$V$149,3,0)</f>
        <v>1.95</v>
      </c>
    </row>
    <row r="15863" spans="1:10" x14ac:dyDescent="0.2">
      <c r="A15863">
        <v>16862</v>
      </c>
      <c r="B15863" t="s">
        <v>15895</v>
      </c>
      <c r="C15863" t="s">
        <v>2</v>
      </c>
      <c r="D15863" t="s">
        <v>11823</v>
      </c>
      <c r="E15863">
        <f>VLOOKUP(LEFT(B15863,LEN(B15863)-2),'Correction using CAD'!A:F,5,0)</f>
        <v>98.9</v>
      </c>
      <c r="F15863">
        <f>VLOOKUP(LEFT(B15863,LEN(B15863)-2),'Correction using CAD'!A:F,6,0)</f>
        <v>156.70000000000044</v>
      </c>
      <c r="G15863">
        <f>VLOOKUP(VALUE(RIGHT(B15863,2)),'XZ coord'!$T$144:$U$149,2,0)</f>
        <v>10.37</v>
      </c>
      <c r="H15863">
        <v>2.4</v>
      </c>
      <c r="I15863">
        <v>0.9</v>
      </c>
      <c r="J15863">
        <f>VLOOKUP(VALUE(RIGHT(B15863,2)),'XZ coord'!$T$144:$V$149,3,0)</f>
        <v>2.1</v>
      </c>
    </row>
    <row r="15864" spans="1:10" x14ac:dyDescent="0.2">
      <c r="A15864">
        <v>16863</v>
      </c>
      <c r="B15864" t="s">
        <v>15896</v>
      </c>
      <c r="C15864" t="s">
        <v>2</v>
      </c>
      <c r="D15864" t="s">
        <v>11823</v>
      </c>
      <c r="E15864">
        <f>VLOOKUP(LEFT(B15864,LEN(B15864)-2),'Correction using CAD'!A:F,5,0)</f>
        <v>98.9</v>
      </c>
      <c r="F15864">
        <f>VLOOKUP(LEFT(B15864,LEN(B15864)-2),'Correction using CAD'!A:F,6,0)</f>
        <v>155.80000000000044</v>
      </c>
      <c r="G15864">
        <f>VLOOKUP(VALUE(RIGHT(B15864,2)),'XZ coord'!$T$144:$U$149,2,0)</f>
        <v>2.25</v>
      </c>
      <c r="H15864">
        <v>2.4</v>
      </c>
      <c r="I15864">
        <v>0.9</v>
      </c>
      <c r="J15864">
        <f>VLOOKUP(VALUE(RIGHT(B15864,2)),'XZ coord'!$T$144:$V$149,3,0)</f>
        <v>1.97</v>
      </c>
    </row>
    <row r="15865" spans="1:10" x14ac:dyDescent="0.2">
      <c r="A15865">
        <v>16864</v>
      </c>
      <c r="B15865" t="s">
        <v>15897</v>
      </c>
      <c r="C15865" t="s">
        <v>5</v>
      </c>
      <c r="D15865" t="s">
        <v>11823</v>
      </c>
      <c r="E15865">
        <f>VLOOKUP(LEFT(B15865,LEN(B15865)-2),'Correction using CAD'!A:F,5,0)</f>
        <v>98.9</v>
      </c>
      <c r="F15865">
        <f>VLOOKUP(LEFT(B15865,LEN(B15865)-2),'Correction using CAD'!A:F,6,0)</f>
        <v>155.80000000000044</v>
      </c>
      <c r="G15865">
        <f>VLOOKUP(VALUE(RIGHT(B15865,2)),'XZ coord'!$T$144:$U$149,2,0)</f>
        <v>4.22</v>
      </c>
      <c r="H15865">
        <v>2.4</v>
      </c>
      <c r="I15865">
        <v>0.9</v>
      </c>
      <c r="J15865">
        <f>VLOOKUP(VALUE(RIGHT(B15865,2)),'XZ coord'!$T$144:$V$149,3,0)</f>
        <v>2.25</v>
      </c>
    </row>
    <row r="15866" spans="1:10" x14ac:dyDescent="0.2">
      <c r="A15866">
        <v>16865</v>
      </c>
      <c r="B15866" t="s">
        <v>15898</v>
      </c>
      <c r="C15866" t="s">
        <v>2</v>
      </c>
      <c r="D15866" t="s">
        <v>11823</v>
      </c>
      <c r="E15866">
        <f>VLOOKUP(LEFT(B15866,LEN(B15866)-2),'Correction using CAD'!A:F,5,0)</f>
        <v>98.9</v>
      </c>
      <c r="F15866">
        <f>VLOOKUP(LEFT(B15866,LEN(B15866)-2),'Correction using CAD'!A:F,6,0)</f>
        <v>155.80000000000044</v>
      </c>
      <c r="G15866">
        <f>VLOOKUP(VALUE(RIGHT(B15866,2)),'XZ coord'!$T$144:$U$149,2,0)</f>
        <v>6.47</v>
      </c>
      <c r="H15866">
        <v>2.4</v>
      </c>
      <c r="I15866">
        <v>0.9</v>
      </c>
      <c r="J15866">
        <f>VLOOKUP(VALUE(RIGHT(B15866,2)),'XZ coord'!$T$144:$V$149,3,0)</f>
        <v>1.95</v>
      </c>
    </row>
    <row r="15867" spans="1:10" x14ac:dyDescent="0.2">
      <c r="A15867">
        <v>16866</v>
      </c>
      <c r="B15867" t="s">
        <v>15899</v>
      </c>
      <c r="C15867" t="s">
        <v>2</v>
      </c>
      <c r="D15867" t="s">
        <v>11823</v>
      </c>
      <c r="E15867">
        <f>VLOOKUP(LEFT(B15867,LEN(B15867)-2),'Correction using CAD'!A:F,5,0)</f>
        <v>98.9</v>
      </c>
      <c r="F15867">
        <f>VLOOKUP(LEFT(B15867,LEN(B15867)-2),'Correction using CAD'!A:F,6,0)</f>
        <v>155.80000000000044</v>
      </c>
      <c r="G15867">
        <f>VLOOKUP(VALUE(RIGHT(B15867,2)),'XZ coord'!$T$144:$U$149,2,0)</f>
        <v>8.42</v>
      </c>
      <c r="H15867">
        <v>2.4</v>
      </c>
      <c r="I15867">
        <v>0.9</v>
      </c>
      <c r="J15867">
        <f>VLOOKUP(VALUE(RIGHT(B15867,2)),'XZ coord'!$T$144:$V$149,3,0)</f>
        <v>1.95</v>
      </c>
    </row>
    <row r="15868" spans="1:10" x14ac:dyDescent="0.2">
      <c r="A15868">
        <v>16867</v>
      </c>
      <c r="B15868" t="s">
        <v>15900</v>
      </c>
      <c r="C15868" t="s">
        <v>2</v>
      </c>
      <c r="D15868" t="s">
        <v>11823</v>
      </c>
      <c r="E15868">
        <f>VLOOKUP(LEFT(B15868,LEN(B15868)-2),'Correction using CAD'!A:F,5,0)</f>
        <v>98.9</v>
      </c>
      <c r="F15868">
        <f>VLOOKUP(LEFT(B15868,LEN(B15868)-2),'Correction using CAD'!A:F,6,0)</f>
        <v>155.80000000000044</v>
      </c>
      <c r="G15868">
        <f>VLOOKUP(VALUE(RIGHT(B15868,2)),'XZ coord'!$T$144:$U$149,2,0)</f>
        <v>10.37</v>
      </c>
      <c r="H15868">
        <v>2.4</v>
      </c>
      <c r="I15868">
        <v>0.9</v>
      </c>
      <c r="J15868">
        <f>VLOOKUP(VALUE(RIGHT(B15868,2)),'XZ coord'!$T$144:$V$149,3,0)</f>
        <v>2.1</v>
      </c>
    </row>
    <row r="15869" spans="1:10" x14ac:dyDescent="0.2">
      <c r="A15869">
        <v>16868</v>
      </c>
      <c r="B15869" t="s">
        <v>15901</v>
      </c>
      <c r="C15869" t="s">
        <v>2</v>
      </c>
      <c r="D15869" t="s">
        <v>11823</v>
      </c>
      <c r="E15869">
        <f>VLOOKUP(LEFT(B15869,LEN(B15869)-2),'Correction using CAD'!A:F,5,0)</f>
        <v>98.9</v>
      </c>
      <c r="F15869">
        <f>VLOOKUP(LEFT(B15869,LEN(B15869)-2),'Correction using CAD'!A:F,6,0)</f>
        <v>154.90000000000043</v>
      </c>
      <c r="G15869">
        <f>VLOOKUP(VALUE(RIGHT(B15869,2)),'XZ coord'!$T$144:$U$149,2,0)</f>
        <v>2.25</v>
      </c>
      <c r="H15869">
        <v>2.4</v>
      </c>
      <c r="I15869">
        <v>0.9</v>
      </c>
      <c r="J15869">
        <f>VLOOKUP(VALUE(RIGHT(B15869,2)),'XZ coord'!$T$144:$V$149,3,0)</f>
        <v>1.97</v>
      </c>
    </row>
    <row r="15870" spans="1:10" x14ac:dyDescent="0.2">
      <c r="A15870">
        <v>16869</v>
      </c>
      <c r="B15870" t="s">
        <v>15902</v>
      </c>
      <c r="C15870" t="s">
        <v>5</v>
      </c>
      <c r="D15870" t="s">
        <v>11823</v>
      </c>
      <c r="E15870">
        <f>VLOOKUP(LEFT(B15870,LEN(B15870)-2),'Correction using CAD'!A:F,5,0)</f>
        <v>98.9</v>
      </c>
      <c r="F15870">
        <f>VLOOKUP(LEFT(B15870,LEN(B15870)-2),'Correction using CAD'!A:F,6,0)</f>
        <v>154.90000000000043</v>
      </c>
      <c r="G15870">
        <f>VLOOKUP(VALUE(RIGHT(B15870,2)),'XZ coord'!$T$144:$U$149,2,0)</f>
        <v>4.22</v>
      </c>
      <c r="H15870">
        <v>2.4</v>
      </c>
      <c r="I15870">
        <v>0.9</v>
      </c>
      <c r="J15870">
        <f>VLOOKUP(VALUE(RIGHT(B15870,2)),'XZ coord'!$T$144:$V$149,3,0)</f>
        <v>2.25</v>
      </c>
    </row>
    <row r="15871" spans="1:10" x14ac:dyDescent="0.2">
      <c r="A15871">
        <v>16870</v>
      </c>
      <c r="B15871" t="s">
        <v>15903</v>
      </c>
      <c r="C15871" t="s">
        <v>2</v>
      </c>
      <c r="D15871" t="s">
        <v>11823</v>
      </c>
      <c r="E15871">
        <f>VLOOKUP(LEFT(B15871,LEN(B15871)-2),'Correction using CAD'!A:F,5,0)</f>
        <v>98.9</v>
      </c>
      <c r="F15871">
        <f>VLOOKUP(LEFT(B15871,LEN(B15871)-2),'Correction using CAD'!A:F,6,0)</f>
        <v>154.90000000000043</v>
      </c>
      <c r="G15871">
        <f>VLOOKUP(VALUE(RIGHT(B15871,2)),'XZ coord'!$T$144:$U$149,2,0)</f>
        <v>6.47</v>
      </c>
      <c r="H15871">
        <v>2.4</v>
      </c>
      <c r="I15871">
        <v>0.9</v>
      </c>
      <c r="J15871">
        <f>VLOOKUP(VALUE(RIGHT(B15871,2)),'XZ coord'!$T$144:$V$149,3,0)</f>
        <v>1.95</v>
      </c>
    </row>
    <row r="15872" spans="1:10" x14ac:dyDescent="0.2">
      <c r="A15872">
        <v>16871</v>
      </c>
      <c r="B15872" t="s">
        <v>15904</v>
      </c>
      <c r="C15872" t="s">
        <v>2</v>
      </c>
      <c r="D15872" t="s">
        <v>11823</v>
      </c>
      <c r="E15872">
        <f>VLOOKUP(LEFT(B15872,LEN(B15872)-2),'Correction using CAD'!A:F,5,0)</f>
        <v>98.9</v>
      </c>
      <c r="F15872">
        <f>VLOOKUP(LEFT(B15872,LEN(B15872)-2),'Correction using CAD'!A:F,6,0)</f>
        <v>154.90000000000043</v>
      </c>
      <c r="G15872">
        <f>VLOOKUP(VALUE(RIGHT(B15872,2)),'XZ coord'!$T$144:$U$149,2,0)</f>
        <v>8.42</v>
      </c>
      <c r="H15872">
        <v>2.4</v>
      </c>
      <c r="I15872">
        <v>0.9</v>
      </c>
      <c r="J15872">
        <f>VLOOKUP(VALUE(RIGHT(B15872,2)),'XZ coord'!$T$144:$V$149,3,0)</f>
        <v>1.95</v>
      </c>
    </row>
    <row r="15873" spans="1:10" x14ac:dyDescent="0.2">
      <c r="A15873">
        <v>16872</v>
      </c>
      <c r="B15873" t="s">
        <v>15905</v>
      </c>
      <c r="C15873" t="s">
        <v>2</v>
      </c>
      <c r="D15873" t="s">
        <v>11823</v>
      </c>
      <c r="E15873">
        <f>VLOOKUP(LEFT(B15873,LEN(B15873)-2),'Correction using CAD'!A:F,5,0)</f>
        <v>98.9</v>
      </c>
      <c r="F15873">
        <f>VLOOKUP(LEFT(B15873,LEN(B15873)-2),'Correction using CAD'!A:F,6,0)</f>
        <v>154.90000000000043</v>
      </c>
      <c r="G15873">
        <f>VLOOKUP(VALUE(RIGHT(B15873,2)),'XZ coord'!$T$144:$U$149,2,0)</f>
        <v>10.37</v>
      </c>
      <c r="H15873">
        <v>2.4</v>
      </c>
      <c r="I15873">
        <v>0.9</v>
      </c>
      <c r="J15873">
        <f>VLOOKUP(VALUE(RIGHT(B15873,2)),'XZ coord'!$T$144:$V$149,3,0)</f>
        <v>2.1</v>
      </c>
    </row>
    <row r="15874" spans="1:10" x14ac:dyDescent="0.2">
      <c r="A15874">
        <v>16873</v>
      </c>
      <c r="B15874" t="s">
        <v>15906</v>
      </c>
      <c r="C15874" t="s">
        <v>2</v>
      </c>
      <c r="D15874" t="s">
        <v>11823</v>
      </c>
      <c r="E15874">
        <f>VLOOKUP(LEFT(B15874,LEN(B15874)-2),'Correction using CAD'!A:F,5,0)</f>
        <v>98.9</v>
      </c>
      <c r="F15874">
        <f>VLOOKUP(LEFT(B15874,LEN(B15874)-2),'Correction using CAD'!A:F,6,0)</f>
        <v>154.00000000000043</v>
      </c>
      <c r="G15874">
        <f>VLOOKUP(VALUE(RIGHT(B15874,2)),'XZ coord'!$T$144:$U$149,2,0)</f>
        <v>2.25</v>
      </c>
      <c r="H15874">
        <v>2.4</v>
      </c>
      <c r="I15874">
        <v>0.9</v>
      </c>
      <c r="J15874">
        <f>VLOOKUP(VALUE(RIGHT(B15874,2)),'XZ coord'!$T$144:$V$149,3,0)</f>
        <v>1.97</v>
      </c>
    </row>
    <row r="15875" spans="1:10" x14ac:dyDescent="0.2">
      <c r="A15875">
        <v>16874</v>
      </c>
      <c r="B15875" t="s">
        <v>15907</v>
      </c>
      <c r="C15875" t="s">
        <v>5</v>
      </c>
      <c r="D15875" t="s">
        <v>11823</v>
      </c>
      <c r="E15875">
        <f>VLOOKUP(LEFT(B15875,LEN(B15875)-2),'Correction using CAD'!A:F,5,0)</f>
        <v>98.9</v>
      </c>
      <c r="F15875">
        <f>VLOOKUP(LEFT(B15875,LEN(B15875)-2),'Correction using CAD'!A:F,6,0)</f>
        <v>154.00000000000043</v>
      </c>
      <c r="G15875">
        <f>VLOOKUP(VALUE(RIGHT(B15875,2)),'XZ coord'!$T$144:$U$149,2,0)</f>
        <v>4.22</v>
      </c>
      <c r="H15875">
        <v>2.4</v>
      </c>
      <c r="I15875">
        <v>0.9</v>
      </c>
      <c r="J15875">
        <f>VLOOKUP(VALUE(RIGHT(B15875,2)),'XZ coord'!$T$144:$V$149,3,0)</f>
        <v>2.25</v>
      </c>
    </row>
    <row r="15876" spans="1:10" x14ac:dyDescent="0.2">
      <c r="A15876">
        <v>16875</v>
      </c>
      <c r="B15876" t="s">
        <v>15908</v>
      </c>
      <c r="C15876" t="s">
        <v>2</v>
      </c>
      <c r="D15876" t="s">
        <v>11823</v>
      </c>
      <c r="E15876">
        <f>VLOOKUP(LEFT(B15876,LEN(B15876)-2),'Correction using CAD'!A:F,5,0)</f>
        <v>98.9</v>
      </c>
      <c r="F15876">
        <f>VLOOKUP(LEFT(B15876,LEN(B15876)-2),'Correction using CAD'!A:F,6,0)</f>
        <v>154.00000000000043</v>
      </c>
      <c r="G15876">
        <f>VLOOKUP(VALUE(RIGHT(B15876,2)),'XZ coord'!$T$144:$U$149,2,0)</f>
        <v>6.47</v>
      </c>
      <c r="H15876">
        <v>2.4</v>
      </c>
      <c r="I15876">
        <v>0.9</v>
      </c>
      <c r="J15876">
        <f>VLOOKUP(VALUE(RIGHT(B15876,2)),'XZ coord'!$T$144:$V$149,3,0)</f>
        <v>1.95</v>
      </c>
    </row>
    <row r="15877" spans="1:10" x14ac:dyDescent="0.2">
      <c r="A15877">
        <v>16876</v>
      </c>
      <c r="B15877" t="s">
        <v>15909</v>
      </c>
      <c r="C15877" t="s">
        <v>2</v>
      </c>
      <c r="D15877" t="s">
        <v>11823</v>
      </c>
      <c r="E15877">
        <f>VLOOKUP(LEFT(B15877,LEN(B15877)-2),'Correction using CAD'!A:F,5,0)</f>
        <v>98.9</v>
      </c>
      <c r="F15877">
        <f>VLOOKUP(LEFT(B15877,LEN(B15877)-2),'Correction using CAD'!A:F,6,0)</f>
        <v>154.00000000000043</v>
      </c>
      <c r="G15877">
        <f>VLOOKUP(VALUE(RIGHT(B15877,2)),'XZ coord'!$T$144:$U$149,2,0)</f>
        <v>8.42</v>
      </c>
      <c r="H15877">
        <v>2.4</v>
      </c>
      <c r="I15877">
        <v>0.9</v>
      </c>
      <c r="J15877">
        <f>VLOOKUP(VALUE(RIGHT(B15877,2)),'XZ coord'!$T$144:$V$149,3,0)</f>
        <v>1.95</v>
      </c>
    </row>
    <row r="15878" spans="1:10" x14ac:dyDescent="0.2">
      <c r="A15878">
        <v>16877</v>
      </c>
      <c r="B15878" t="s">
        <v>15910</v>
      </c>
      <c r="C15878" t="s">
        <v>2</v>
      </c>
      <c r="D15878" t="s">
        <v>11823</v>
      </c>
      <c r="E15878">
        <f>VLOOKUP(LEFT(B15878,LEN(B15878)-2),'Correction using CAD'!A:F,5,0)</f>
        <v>98.9</v>
      </c>
      <c r="F15878">
        <f>VLOOKUP(LEFT(B15878,LEN(B15878)-2),'Correction using CAD'!A:F,6,0)</f>
        <v>154.00000000000043</v>
      </c>
      <c r="G15878">
        <f>VLOOKUP(VALUE(RIGHT(B15878,2)),'XZ coord'!$T$144:$U$149,2,0)</f>
        <v>10.37</v>
      </c>
      <c r="H15878">
        <v>2.4</v>
      </c>
      <c r="I15878">
        <v>0.9</v>
      </c>
      <c r="J15878">
        <f>VLOOKUP(VALUE(RIGHT(B15878,2)),'XZ coord'!$T$144:$V$149,3,0)</f>
        <v>2.1</v>
      </c>
    </row>
    <row r="15879" spans="1:10" x14ac:dyDescent="0.2">
      <c r="A15879">
        <v>16878</v>
      </c>
      <c r="B15879" t="s">
        <v>15911</v>
      </c>
      <c r="C15879" t="s">
        <v>2</v>
      </c>
      <c r="D15879" t="s">
        <v>11823</v>
      </c>
      <c r="E15879">
        <f>VLOOKUP(LEFT(B15879,LEN(B15879)-2),'Correction using CAD'!A:F,5,0)</f>
        <v>98.9</v>
      </c>
      <c r="F15879">
        <f>VLOOKUP(LEFT(B15879,LEN(B15879)-2),'Correction using CAD'!A:F,6,0)</f>
        <v>153.10000000000042</v>
      </c>
      <c r="G15879">
        <f>VLOOKUP(VALUE(RIGHT(B15879,2)),'XZ coord'!$T$144:$U$149,2,0)</f>
        <v>2.25</v>
      </c>
      <c r="H15879">
        <v>2.4</v>
      </c>
      <c r="I15879">
        <v>0.9</v>
      </c>
      <c r="J15879">
        <f>VLOOKUP(VALUE(RIGHT(B15879,2)),'XZ coord'!$T$144:$V$149,3,0)</f>
        <v>1.97</v>
      </c>
    </row>
    <row r="15880" spans="1:10" x14ac:dyDescent="0.2">
      <c r="A15880">
        <v>16879</v>
      </c>
      <c r="B15880" t="s">
        <v>15912</v>
      </c>
      <c r="C15880" t="s">
        <v>5</v>
      </c>
      <c r="D15880" t="s">
        <v>11823</v>
      </c>
      <c r="E15880">
        <f>VLOOKUP(LEFT(B15880,LEN(B15880)-2),'Correction using CAD'!A:F,5,0)</f>
        <v>98.9</v>
      </c>
      <c r="F15880">
        <f>VLOOKUP(LEFT(B15880,LEN(B15880)-2),'Correction using CAD'!A:F,6,0)</f>
        <v>153.10000000000042</v>
      </c>
      <c r="G15880">
        <f>VLOOKUP(VALUE(RIGHT(B15880,2)),'XZ coord'!$T$144:$U$149,2,0)</f>
        <v>4.22</v>
      </c>
      <c r="H15880">
        <v>2.4</v>
      </c>
      <c r="I15880">
        <v>0.9</v>
      </c>
      <c r="J15880">
        <f>VLOOKUP(VALUE(RIGHT(B15880,2)),'XZ coord'!$T$144:$V$149,3,0)</f>
        <v>2.25</v>
      </c>
    </row>
    <row r="15881" spans="1:10" x14ac:dyDescent="0.2">
      <c r="A15881">
        <v>16880</v>
      </c>
      <c r="B15881" t="s">
        <v>15913</v>
      </c>
      <c r="C15881" t="s">
        <v>2</v>
      </c>
      <c r="D15881" t="s">
        <v>11823</v>
      </c>
      <c r="E15881">
        <f>VLOOKUP(LEFT(B15881,LEN(B15881)-2),'Correction using CAD'!A:F,5,0)</f>
        <v>98.9</v>
      </c>
      <c r="F15881">
        <f>VLOOKUP(LEFT(B15881,LEN(B15881)-2),'Correction using CAD'!A:F,6,0)</f>
        <v>153.10000000000042</v>
      </c>
      <c r="G15881">
        <f>VLOOKUP(VALUE(RIGHT(B15881,2)),'XZ coord'!$T$144:$U$149,2,0)</f>
        <v>6.47</v>
      </c>
      <c r="H15881">
        <v>2.4</v>
      </c>
      <c r="I15881">
        <v>0.9</v>
      </c>
      <c r="J15881">
        <f>VLOOKUP(VALUE(RIGHT(B15881,2)),'XZ coord'!$T$144:$V$149,3,0)</f>
        <v>1.95</v>
      </c>
    </row>
    <row r="15882" spans="1:10" x14ac:dyDescent="0.2">
      <c r="A15882">
        <v>16881</v>
      </c>
      <c r="B15882" t="s">
        <v>15914</v>
      </c>
      <c r="C15882" t="s">
        <v>2</v>
      </c>
      <c r="D15882" t="s">
        <v>11823</v>
      </c>
      <c r="E15882">
        <f>VLOOKUP(LEFT(B15882,LEN(B15882)-2),'Correction using CAD'!A:F,5,0)</f>
        <v>98.9</v>
      </c>
      <c r="F15882">
        <f>VLOOKUP(LEFT(B15882,LEN(B15882)-2),'Correction using CAD'!A:F,6,0)</f>
        <v>153.10000000000042</v>
      </c>
      <c r="G15882">
        <f>VLOOKUP(VALUE(RIGHT(B15882,2)),'XZ coord'!$T$144:$U$149,2,0)</f>
        <v>8.42</v>
      </c>
      <c r="H15882">
        <v>2.4</v>
      </c>
      <c r="I15882">
        <v>0.9</v>
      </c>
      <c r="J15882">
        <f>VLOOKUP(VALUE(RIGHT(B15882,2)),'XZ coord'!$T$144:$V$149,3,0)</f>
        <v>1.95</v>
      </c>
    </row>
    <row r="15883" spans="1:10" x14ac:dyDescent="0.2">
      <c r="A15883">
        <v>16882</v>
      </c>
      <c r="B15883" t="s">
        <v>15915</v>
      </c>
      <c r="C15883" t="s">
        <v>2</v>
      </c>
      <c r="D15883" t="s">
        <v>11823</v>
      </c>
      <c r="E15883">
        <f>VLOOKUP(LEFT(B15883,LEN(B15883)-2),'Correction using CAD'!A:F,5,0)</f>
        <v>98.9</v>
      </c>
      <c r="F15883">
        <f>VLOOKUP(LEFT(B15883,LEN(B15883)-2),'Correction using CAD'!A:F,6,0)</f>
        <v>153.10000000000042</v>
      </c>
      <c r="G15883">
        <f>VLOOKUP(VALUE(RIGHT(B15883,2)),'XZ coord'!$T$144:$U$149,2,0)</f>
        <v>10.37</v>
      </c>
      <c r="H15883">
        <v>2.4</v>
      </c>
      <c r="I15883">
        <v>0.9</v>
      </c>
      <c r="J15883">
        <f>VLOOKUP(VALUE(RIGHT(B15883,2)),'XZ coord'!$T$144:$V$149,3,0)</f>
        <v>2.1</v>
      </c>
    </row>
    <row r="15884" spans="1:10" x14ac:dyDescent="0.2">
      <c r="A15884">
        <v>16883</v>
      </c>
      <c r="B15884" t="s">
        <v>15916</v>
      </c>
      <c r="C15884" t="s">
        <v>2</v>
      </c>
      <c r="D15884" t="s">
        <v>11823</v>
      </c>
      <c r="E15884">
        <f>VLOOKUP(LEFT(B15884,LEN(B15884)-2),'Correction using CAD'!A:F,5,0)</f>
        <v>98.9</v>
      </c>
      <c r="F15884">
        <f>VLOOKUP(LEFT(B15884,LEN(B15884)-2),'Correction using CAD'!A:F,6,0)</f>
        <v>152.20000000000041</v>
      </c>
      <c r="G15884">
        <f>VLOOKUP(VALUE(RIGHT(B15884,2)),'XZ coord'!$T$144:$U$149,2,0)</f>
        <v>2.25</v>
      </c>
      <c r="H15884">
        <v>2.4</v>
      </c>
      <c r="I15884">
        <v>0.9</v>
      </c>
      <c r="J15884">
        <f>VLOOKUP(VALUE(RIGHT(B15884,2)),'XZ coord'!$T$144:$V$149,3,0)</f>
        <v>1.97</v>
      </c>
    </row>
    <row r="15885" spans="1:10" x14ac:dyDescent="0.2">
      <c r="A15885">
        <v>16884</v>
      </c>
      <c r="B15885" t="s">
        <v>15917</v>
      </c>
      <c r="C15885" t="s">
        <v>5</v>
      </c>
      <c r="D15885" t="s">
        <v>11823</v>
      </c>
      <c r="E15885">
        <f>VLOOKUP(LEFT(B15885,LEN(B15885)-2),'Correction using CAD'!A:F,5,0)</f>
        <v>98.9</v>
      </c>
      <c r="F15885">
        <f>VLOOKUP(LEFT(B15885,LEN(B15885)-2),'Correction using CAD'!A:F,6,0)</f>
        <v>152.20000000000041</v>
      </c>
      <c r="G15885">
        <f>VLOOKUP(VALUE(RIGHT(B15885,2)),'XZ coord'!$T$144:$U$149,2,0)</f>
        <v>4.22</v>
      </c>
      <c r="H15885">
        <v>2.4</v>
      </c>
      <c r="I15885">
        <v>0.9</v>
      </c>
      <c r="J15885">
        <f>VLOOKUP(VALUE(RIGHT(B15885,2)),'XZ coord'!$T$144:$V$149,3,0)</f>
        <v>2.25</v>
      </c>
    </row>
    <row r="15886" spans="1:10" x14ac:dyDescent="0.2">
      <c r="A15886">
        <v>16885</v>
      </c>
      <c r="B15886" t="s">
        <v>15918</v>
      </c>
      <c r="C15886" t="s">
        <v>2</v>
      </c>
      <c r="D15886" t="s">
        <v>11823</v>
      </c>
      <c r="E15886">
        <f>VLOOKUP(LEFT(B15886,LEN(B15886)-2),'Correction using CAD'!A:F,5,0)</f>
        <v>98.9</v>
      </c>
      <c r="F15886">
        <f>VLOOKUP(LEFT(B15886,LEN(B15886)-2),'Correction using CAD'!A:F,6,0)</f>
        <v>152.20000000000041</v>
      </c>
      <c r="G15886">
        <f>VLOOKUP(VALUE(RIGHT(B15886,2)),'XZ coord'!$T$144:$U$149,2,0)</f>
        <v>6.47</v>
      </c>
      <c r="H15886">
        <v>2.4</v>
      </c>
      <c r="I15886">
        <v>0.9</v>
      </c>
      <c r="J15886">
        <f>VLOOKUP(VALUE(RIGHT(B15886,2)),'XZ coord'!$T$144:$V$149,3,0)</f>
        <v>1.95</v>
      </c>
    </row>
    <row r="15887" spans="1:10" x14ac:dyDescent="0.2">
      <c r="A15887">
        <v>16886</v>
      </c>
      <c r="B15887" t="s">
        <v>15919</v>
      </c>
      <c r="C15887" t="s">
        <v>2</v>
      </c>
      <c r="D15887" t="s">
        <v>11823</v>
      </c>
      <c r="E15887">
        <f>VLOOKUP(LEFT(B15887,LEN(B15887)-2),'Correction using CAD'!A:F,5,0)</f>
        <v>98.9</v>
      </c>
      <c r="F15887">
        <f>VLOOKUP(LEFT(B15887,LEN(B15887)-2),'Correction using CAD'!A:F,6,0)</f>
        <v>152.20000000000041</v>
      </c>
      <c r="G15887">
        <f>VLOOKUP(VALUE(RIGHT(B15887,2)),'XZ coord'!$T$144:$U$149,2,0)</f>
        <v>8.42</v>
      </c>
      <c r="H15887">
        <v>2.4</v>
      </c>
      <c r="I15887">
        <v>0.9</v>
      </c>
      <c r="J15887">
        <f>VLOOKUP(VALUE(RIGHT(B15887,2)),'XZ coord'!$T$144:$V$149,3,0)</f>
        <v>1.95</v>
      </c>
    </row>
    <row r="15888" spans="1:10" x14ac:dyDescent="0.2">
      <c r="A15888">
        <v>16887</v>
      </c>
      <c r="B15888" t="s">
        <v>15920</v>
      </c>
      <c r="C15888" t="s">
        <v>2</v>
      </c>
      <c r="D15888" t="s">
        <v>11823</v>
      </c>
      <c r="E15888">
        <f>VLOOKUP(LEFT(B15888,LEN(B15888)-2),'Correction using CAD'!A:F,5,0)</f>
        <v>98.9</v>
      </c>
      <c r="F15888">
        <f>VLOOKUP(LEFT(B15888,LEN(B15888)-2),'Correction using CAD'!A:F,6,0)</f>
        <v>152.20000000000041</v>
      </c>
      <c r="G15888">
        <f>VLOOKUP(VALUE(RIGHT(B15888,2)),'XZ coord'!$T$144:$U$149,2,0)</f>
        <v>10.37</v>
      </c>
      <c r="H15888">
        <v>2.4</v>
      </c>
      <c r="I15888">
        <v>0.9</v>
      </c>
      <c r="J15888">
        <f>VLOOKUP(VALUE(RIGHT(B15888,2)),'XZ coord'!$T$144:$V$149,3,0)</f>
        <v>2.1</v>
      </c>
    </row>
    <row r="15889" spans="1:10" x14ac:dyDescent="0.2">
      <c r="A15889">
        <v>16888</v>
      </c>
      <c r="B15889" t="s">
        <v>15921</v>
      </c>
      <c r="C15889" t="s">
        <v>2</v>
      </c>
      <c r="D15889" t="s">
        <v>11823</v>
      </c>
      <c r="E15889">
        <f>VLOOKUP(LEFT(B15889,LEN(B15889)-2),'Correction using CAD'!A:F,5,0)</f>
        <v>98.9</v>
      </c>
      <c r="F15889">
        <f>VLOOKUP(LEFT(B15889,LEN(B15889)-2),'Correction using CAD'!A:F,6,0)</f>
        <v>151.30000000000041</v>
      </c>
      <c r="G15889">
        <f>VLOOKUP(VALUE(RIGHT(B15889,2)),'XZ coord'!$T$144:$U$149,2,0)</f>
        <v>2.25</v>
      </c>
      <c r="H15889">
        <v>2.4</v>
      </c>
      <c r="I15889">
        <v>0.9</v>
      </c>
      <c r="J15889">
        <f>VLOOKUP(VALUE(RIGHT(B15889,2)),'XZ coord'!$T$144:$V$149,3,0)</f>
        <v>1.97</v>
      </c>
    </row>
    <row r="15890" spans="1:10" x14ac:dyDescent="0.2">
      <c r="A15890">
        <v>16889</v>
      </c>
      <c r="B15890" t="s">
        <v>15922</v>
      </c>
      <c r="C15890" t="s">
        <v>5</v>
      </c>
      <c r="D15890" t="s">
        <v>11823</v>
      </c>
      <c r="E15890">
        <f>VLOOKUP(LEFT(B15890,LEN(B15890)-2),'Correction using CAD'!A:F,5,0)</f>
        <v>98.9</v>
      </c>
      <c r="F15890">
        <f>VLOOKUP(LEFT(B15890,LEN(B15890)-2),'Correction using CAD'!A:F,6,0)</f>
        <v>151.30000000000041</v>
      </c>
      <c r="G15890">
        <f>VLOOKUP(VALUE(RIGHT(B15890,2)),'XZ coord'!$T$144:$U$149,2,0)</f>
        <v>4.22</v>
      </c>
      <c r="H15890">
        <v>2.4</v>
      </c>
      <c r="I15890">
        <v>0.9</v>
      </c>
      <c r="J15890">
        <f>VLOOKUP(VALUE(RIGHT(B15890,2)),'XZ coord'!$T$144:$V$149,3,0)</f>
        <v>2.25</v>
      </c>
    </row>
    <row r="15891" spans="1:10" x14ac:dyDescent="0.2">
      <c r="A15891">
        <v>16890</v>
      </c>
      <c r="B15891" t="s">
        <v>15923</v>
      </c>
      <c r="C15891" t="s">
        <v>2</v>
      </c>
      <c r="D15891" t="s">
        <v>11823</v>
      </c>
      <c r="E15891">
        <f>VLOOKUP(LEFT(B15891,LEN(B15891)-2),'Correction using CAD'!A:F,5,0)</f>
        <v>98.9</v>
      </c>
      <c r="F15891">
        <f>VLOOKUP(LEFT(B15891,LEN(B15891)-2),'Correction using CAD'!A:F,6,0)</f>
        <v>151.30000000000041</v>
      </c>
      <c r="G15891">
        <f>VLOOKUP(VALUE(RIGHT(B15891,2)),'XZ coord'!$T$144:$U$149,2,0)</f>
        <v>6.47</v>
      </c>
      <c r="H15891">
        <v>2.4</v>
      </c>
      <c r="I15891">
        <v>0.9</v>
      </c>
      <c r="J15891">
        <f>VLOOKUP(VALUE(RIGHT(B15891,2)),'XZ coord'!$T$144:$V$149,3,0)</f>
        <v>1.95</v>
      </c>
    </row>
    <row r="15892" spans="1:10" x14ac:dyDescent="0.2">
      <c r="A15892">
        <v>16891</v>
      </c>
      <c r="B15892" t="s">
        <v>15924</v>
      </c>
      <c r="C15892" t="s">
        <v>2</v>
      </c>
      <c r="D15892" t="s">
        <v>11823</v>
      </c>
      <c r="E15892">
        <f>VLOOKUP(LEFT(B15892,LEN(B15892)-2),'Correction using CAD'!A:F,5,0)</f>
        <v>98.9</v>
      </c>
      <c r="F15892">
        <f>VLOOKUP(LEFT(B15892,LEN(B15892)-2),'Correction using CAD'!A:F,6,0)</f>
        <v>151.30000000000041</v>
      </c>
      <c r="G15892">
        <f>VLOOKUP(VALUE(RIGHT(B15892,2)),'XZ coord'!$T$144:$U$149,2,0)</f>
        <v>8.42</v>
      </c>
      <c r="H15892">
        <v>2.4</v>
      </c>
      <c r="I15892">
        <v>0.9</v>
      </c>
      <c r="J15892">
        <f>VLOOKUP(VALUE(RIGHT(B15892,2)),'XZ coord'!$T$144:$V$149,3,0)</f>
        <v>1.95</v>
      </c>
    </row>
    <row r="15893" spans="1:10" x14ac:dyDescent="0.2">
      <c r="A15893">
        <v>16892</v>
      </c>
      <c r="B15893" t="s">
        <v>15925</v>
      </c>
      <c r="C15893" t="s">
        <v>2</v>
      </c>
      <c r="D15893" t="s">
        <v>11823</v>
      </c>
      <c r="E15893">
        <f>VLOOKUP(LEFT(B15893,LEN(B15893)-2),'Correction using CAD'!A:F,5,0)</f>
        <v>98.9</v>
      </c>
      <c r="F15893">
        <f>VLOOKUP(LEFT(B15893,LEN(B15893)-2),'Correction using CAD'!A:F,6,0)</f>
        <v>151.30000000000041</v>
      </c>
      <c r="G15893">
        <f>VLOOKUP(VALUE(RIGHT(B15893,2)),'XZ coord'!$T$144:$U$149,2,0)</f>
        <v>10.37</v>
      </c>
      <c r="H15893">
        <v>2.4</v>
      </c>
      <c r="I15893">
        <v>0.9</v>
      </c>
      <c r="J15893">
        <f>VLOOKUP(VALUE(RIGHT(B15893,2)),'XZ coord'!$T$144:$V$149,3,0)</f>
        <v>2.1</v>
      </c>
    </row>
    <row r="15894" spans="1:10" x14ac:dyDescent="0.2">
      <c r="A15894">
        <v>16893</v>
      </c>
      <c r="B15894" t="s">
        <v>15926</v>
      </c>
      <c r="C15894" t="s">
        <v>2</v>
      </c>
      <c r="D15894" t="s">
        <v>11823</v>
      </c>
      <c r="E15894">
        <f>VLOOKUP(LEFT(B15894,LEN(B15894)-2),'Correction using CAD'!A:F,5,0)</f>
        <v>98.9</v>
      </c>
      <c r="F15894">
        <f>VLOOKUP(LEFT(B15894,LEN(B15894)-2),'Correction using CAD'!A:F,6,0)</f>
        <v>150.4000000000004</v>
      </c>
      <c r="G15894">
        <f>VLOOKUP(VALUE(RIGHT(B15894,2)),'XZ coord'!$T$144:$U$149,2,0)</f>
        <v>2.25</v>
      </c>
      <c r="H15894">
        <v>2.4</v>
      </c>
      <c r="I15894">
        <v>0.9</v>
      </c>
      <c r="J15894">
        <f>VLOOKUP(VALUE(RIGHT(B15894,2)),'XZ coord'!$T$144:$V$149,3,0)</f>
        <v>1.97</v>
      </c>
    </row>
    <row r="15895" spans="1:10" x14ac:dyDescent="0.2">
      <c r="A15895">
        <v>16894</v>
      </c>
      <c r="B15895" t="s">
        <v>15927</v>
      </c>
      <c r="C15895" t="s">
        <v>5</v>
      </c>
      <c r="D15895" t="s">
        <v>11823</v>
      </c>
      <c r="E15895">
        <f>VLOOKUP(LEFT(B15895,LEN(B15895)-2),'Correction using CAD'!A:F,5,0)</f>
        <v>98.9</v>
      </c>
      <c r="F15895">
        <f>VLOOKUP(LEFT(B15895,LEN(B15895)-2),'Correction using CAD'!A:F,6,0)</f>
        <v>150.4000000000004</v>
      </c>
      <c r="G15895">
        <f>VLOOKUP(VALUE(RIGHT(B15895,2)),'XZ coord'!$T$144:$U$149,2,0)</f>
        <v>4.22</v>
      </c>
      <c r="H15895">
        <v>2.4</v>
      </c>
      <c r="I15895">
        <v>0.9</v>
      </c>
      <c r="J15895">
        <f>VLOOKUP(VALUE(RIGHT(B15895,2)),'XZ coord'!$T$144:$V$149,3,0)</f>
        <v>2.25</v>
      </c>
    </row>
    <row r="15896" spans="1:10" x14ac:dyDescent="0.2">
      <c r="A15896">
        <v>16895</v>
      </c>
      <c r="B15896" t="s">
        <v>15928</v>
      </c>
      <c r="C15896" t="s">
        <v>2</v>
      </c>
      <c r="D15896" t="s">
        <v>11823</v>
      </c>
      <c r="E15896">
        <f>VLOOKUP(LEFT(B15896,LEN(B15896)-2),'Correction using CAD'!A:F,5,0)</f>
        <v>98.9</v>
      </c>
      <c r="F15896">
        <f>VLOOKUP(LEFT(B15896,LEN(B15896)-2),'Correction using CAD'!A:F,6,0)</f>
        <v>150.4000000000004</v>
      </c>
      <c r="G15896">
        <f>VLOOKUP(VALUE(RIGHT(B15896,2)),'XZ coord'!$T$144:$U$149,2,0)</f>
        <v>6.47</v>
      </c>
      <c r="H15896">
        <v>2.4</v>
      </c>
      <c r="I15896">
        <v>0.9</v>
      </c>
      <c r="J15896">
        <f>VLOOKUP(VALUE(RIGHT(B15896,2)),'XZ coord'!$T$144:$V$149,3,0)</f>
        <v>1.95</v>
      </c>
    </row>
    <row r="15897" spans="1:10" x14ac:dyDescent="0.2">
      <c r="A15897">
        <v>16896</v>
      </c>
      <c r="B15897" t="s">
        <v>15929</v>
      </c>
      <c r="C15897" t="s">
        <v>2</v>
      </c>
      <c r="D15897" t="s">
        <v>11823</v>
      </c>
      <c r="E15897">
        <f>VLOOKUP(LEFT(B15897,LEN(B15897)-2),'Correction using CAD'!A:F,5,0)</f>
        <v>98.9</v>
      </c>
      <c r="F15897">
        <f>VLOOKUP(LEFT(B15897,LEN(B15897)-2),'Correction using CAD'!A:F,6,0)</f>
        <v>150.4000000000004</v>
      </c>
      <c r="G15897">
        <f>VLOOKUP(VALUE(RIGHT(B15897,2)),'XZ coord'!$T$144:$U$149,2,0)</f>
        <v>8.42</v>
      </c>
      <c r="H15897">
        <v>2.4</v>
      </c>
      <c r="I15897">
        <v>0.9</v>
      </c>
      <c r="J15897">
        <f>VLOOKUP(VALUE(RIGHT(B15897,2)),'XZ coord'!$T$144:$V$149,3,0)</f>
        <v>1.95</v>
      </c>
    </row>
    <row r="15898" spans="1:10" x14ac:dyDescent="0.2">
      <c r="A15898">
        <v>16897</v>
      </c>
      <c r="B15898" t="s">
        <v>15930</v>
      </c>
      <c r="C15898" t="s">
        <v>2</v>
      </c>
      <c r="D15898" t="s">
        <v>11823</v>
      </c>
      <c r="E15898">
        <f>VLOOKUP(LEFT(B15898,LEN(B15898)-2),'Correction using CAD'!A:F,5,0)</f>
        <v>98.9</v>
      </c>
      <c r="F15898">
        <f>VLOOKUP(LEFT(B15898,LEN(B15898)-2),'Correction using CAD'!A:F,6,0)</f>
        <v>150.4000000000004</v>
      </c>
      <c r="G15898">
        <f>VLOOKUP(VALUE(RIGHT(B15898,2)),'XZ coord'!$T$144:$U$149,2,0)</f>
        <v>10.37</v>
      </c>
      <c r="H15898">
        <v>2.4</v>
      </c>
      <c r="I15898">
        <v>0.9</v>
      </c>
      <c r="J15898">
        <f>VLOOKUP(VALUE(RIGHT(B15898,2)),'XZ coord'!$T$144:$V$149,3,0)</f>
        <v>2.1</v>
      </c>
    </row>
    <row r="15899" spans="1:10" x14ac:dyDescent="0.2">
      <c r="A15899">
        <v>16898</v>
      </c>
      <c r="B15899" t="s">
        <v>15931</v>
      </c>
      <c r="C15899" t="s">
        <v>2</v>
      </c>
      <c r="D15899" t="s">
        <v>11823</v>
      </c>
      <c r="E15899">
        <f>VLOOKUP(LEFT(B15899,LEN(B15899)-2),'Correction using CAD'!A:F,5,0)</f>
        <v>98.9</v>
      </c>
      <c r="F15899">
        <f>VLOOKUP(LEFT(B15899,LEN(B15899)-2),'Correction using CAD'!A:F,6,0)</f>
        <v>149.5000000000004</v>
      </c>
      <c r="G15899">
        <f>VLOOKUP(VALUE(RIGHT(B15899,2)),'XZ coord'!$T$144:$U$149,2,0)</f>
        <v>2.25</v>
      </c>
      <c r="H15899">
        <v>2.4</v>
      </c>
      <c r="I15899">
        <v>0.9</v>
      </c>
      <c r="J15899">
        <f>VLOOKUP(VALUE(RIGHT(B15899,2)),'XZ coord'!$T$144:$V$149,3,0)</f>
        <v>1.97</v>
      </c>
    </row>
    <row r="15900" spans="1:10" x14ac:dyDescent="0.2">
      <c r="A15900">
        <v>16899</v>
      </c>
      <c r="B15900" t="s">
        <v>15932</v>
      </c>
      <c r="C15900" t="s">
        <v>5</v>
      </c>
      <c r="D15900" t="s">
        <v>11823</v>
      </c>
      <c r="E15900">
        <f>VLOOKUP(LEFT(B15900,LEN(B15900)-2),'Correction using CAD'!A:F,5,0)</f>
        <v>98.9</v>
      </c>
      <c r="F15900">
        <f>VLOOKUP(LEFT(B15900,LEN(B15900)-2),'Correction using CAD'!A:F,6,0)</f>
        <v>149.5000000000004</v>
      </c>
      <c r="G15900">
        <f>VLOOKUP(VALUE(RIGHT(B15900,2)),'XZ coord'!$T$144:$U$149,2,0)</f>
        <v>4.22</v>
      </c>
      <c r="H15900">
        <v>2.4</v>
      </c>
      <c r="I15900">
        <v>0.9</v>
      </c>
      <c r="J15900">
        <f>VLOOKUP(VALUE(RIGHT(B15900,2)),'XZ coord'!$T$144:$V$149,3,0)</f>
        <v>2.25</v>
      </c>
    </row>
    <row r="15901" spans="1:10" x14ac:dyDescent="0.2">
      <c r="A15901">
        <v>16900</v>
      </c>
      <c r="B15901" t="s">
        <v>15933</v>
      </c>
      <c r="C15901" t="s">
        <v>2</v>
      </c>
      <c r="D15901" t="s">
        <v>11823</v>
      </c>
      <c r="E15901">
        <f>VLOOKUP(LEFT(B15901,LEN(B15901)-2),'Correction using CAD'!A:F,5,0)</f>
        <v>98.9</v>
      </c>
      <c r="F15901">
        <f>VLOOKUP(LEFT(B15901,LEN(B15901)-2),'Correction using CAD'!A:F,6,0)</f>
        <v>149.5000000000004</v>
      </c>
      <c r="G15901">
        <f>VLOOKUP(VALUE(RIGHT(B15901,2)),'XZ coord'!$T$144:$U$149,2,0)</f>
        <v>6.47</v>
      </c>
      <c r="H15901">
        <v>2.4</v>
      </c>
      <c r="I15901">
        <v>0.9</v>
      </c>
      <c r="J15901">
        <f>VLOOKUP(VALUE(RIGHT(B15901,2)),'XZ coord'!$T$144:$V$149,3,0)</f>
        <v>1.95</v>
      </c>
    </row>
    <row r="15902" spans="1:10" x14ac:dyDescent="0.2">
      <c r="A15902">
        <v>16901</v>
      </c>
      <c r="B15902" t="s">
        <v>15934</v>
      </c>
      <c r="C15902" t="s">
        <v>2</v>
      </c>
      <c r="D15902" t="s">
        <v>11823</v>
      </c>
      <c r="E15902">
        <f>VLOOKUP(LEFT(B15902,LEN(B15902)-2),'Correction using CAD'!A:F,5,0)</f>
        <v>98.9</v>
      </c>
      <c r="F15902">
        <f>VLOOKUP(LEFT(B15902,LEN(B15902)-2),'Correction using CAD'!A:F,6,0)</f>
        <v>149.5000000000004</v>
      </c>
      <c r="G15902">
        <f>VLOOKUP(VALUE(RIGHT(B15902,2)),'XZ coord'!$T$144:$U$149,2,0)</f>
        <v>8.42</v>
      </c>
      <c r="H15902">
        <v>2.4</v>
      </c>
      <c r="I15902">
        <v>0.9</v>
      </c>
      <c r="J15902">
        <f>VLOOKUP(VALUE(RIGHT(B15902,2)),'XZ coord'!$T$144:$V$149,3,0)</f>
        <v>1.95</v>
      </c>
    </row>
    <row r="15903" spans="1:10" x14ac:dyDescent="0.2">
      <c r="A15903">
        <v>16902</v>
      </c>
      <c r="B15903" t="s">
        <v>15935</v>
      </c>
      <c r="C15903" t="s">
        <v>2</v>
      </c>
      <c r="D15903" t="s">
        <v>11823</v>
      </c>
      <c r="E15903">
        <f>VLOOKUP(LEFT(B15903,LEN(B15903)-2),'Correction using CAD'!A:F,5,0)</f>
        <v>98.9</v>
      </c>
      <c r="F15903">
        <f>VLOOKUP(LEFT(B15903,LEN(B15903)-2),'Correction using CAD'!A:F,6,0)</f>
        <v>149.5000000000004</v>
      </c>
      <c r="G15903">
        <f>VLOOKUP(VALUE(RIGHT(B15903,2)),'XZ coord'!$T$144:$U$149,2,0)</f>
        <v>10.37</v>
      </c>
      <c r="H15903">
        <v>2.4</v>
      </c>
      <c r="I15903">
        <v>0.9</v>
      </c>
      <c r="J15903">
        <f>VLOOKUP(VALUE(RIGHT(B15903,2)),'XZ coord'!$T$144:$V$149,3,0)</f>
        <v>2.1</v>
      </c>
    </row>
    <row r="15904" spans="1:10" x14ac:dyDescent="0.2">
      <c r="A15904">
        <v>16903</v>
      </c>
      <c r="B15904" t="s">
        <v>15936</v>
      </c>
      <c r="C15904" t="s">
        <v>2</v>
      </c>
      <c r="D15904" t="s">
        <v>11823</v>
      </c>
      <c r="E15904">
        <f>VLOOKUP(LEFT(B15904,LEN(B15904)-2),'Correction using CAD'!A:F,5,0)</f>
        <v>98.9</v>
      </c>
      <c r="F15904">
        <f>VLOOKUP(LEFT(B15904,LEN(B15904)-2),'Correction using CAD'!A:F,6,0)</f>
        <v>148.60000000000039</v>
      </c>
      <c r="G15904">
        <f>VLOOKUP(VALUE(RIGHT(B15904,2)),'XZ coord'!$T$144:$U$149,2,0)</f>
        <v>2.25</v>
      </c>
      <c r="H15904">
        <v>2.4</v>
      </c>
      <c r="I15904">
        <v>0.9</v>
      </c>
      <c r="J15904">
        <f>VLOOKUP(VALUE(RIGHT(B15904,2)),'XZ coord'!$T$144:$V$149,3,0)</f>
        <v>1.97</v>
      </c>
    </row>
    <row r="15905" spans="1:10" x14ac:dyDescent="0.2">
      <c r="A15905">
        <v>16904</v>
      </c>
      <c r="B15905" t="s">
        <v>15937</v>
      </c>
      <c r="C15905" t="s">
        <v>5</v>
      </c>
      <c r="D15905" t="s">
        <v>11823</v>
      </c>
      <c r="E15905">
        <f>VLOOKUP(LEFT(B15905,LEN(B15905)-2),'Correction using CAD'!A:F,5,0)</f>
        <v>98.9</v>
      </c>
      <c r="F15905">
        <f>VLOOKUP(LEFT(B15905,LEN(B15905)-2),'Correction using CAD'!A:F,6,0)</f>
        <v>148.60000000000039</v>
      </c>
      <c r="G15905">
        <f>VLOOKUP(VALUE(RIGHT(B15905,2)),'XZ coord'!$T$144:$U$149,2,0)</f>
        <v>4.22</v>
      </c>
      <c r="H15905">
        <v>2.4</v>
      </c>
      <c r="I15905">
        <v>0.9</v>
      </c>
      <c r="J15905">
        <f>VLOOKUP(VALUE(RIGHT(B15905,2)),'XZ coord'!$T$144:$V$149,3,0)</f>
        <v>2.25</v>
      </c>
    </row>
    <row r="15906" spans="1:10" x14ac:dyDescent="0.2">
      <c r="A15906">
        <v>16905</v>
      </c>
      <c r="B15906" t="s">
        <v>15938</v>
      </c>
      <c r="C15906" t="s">
        <v>2</v>
      </c>
      <c r="D15906" t="s">
        <v>11823</v>
      </c>
      <c r="E15906">
        <f>VLOOKUP(LEFT(B15906,LEN(B15906)-2),'Correction using CAD'!A:F,5,0)</f>
        <v>98.9</v>
      </c>
      <c r="F15906">
        <f>VLOOKUP(LEFT(B15906,LEN(B15906)-2),'Correction using CAD'!A:F,6,0)</f>
        <v>148.60000000000039</v>
      </c>
      <c r="G15906">
        <f>VLOOKUP(VALUE(RIGHT(B15906,2)),'XZ coord'!$T$144:$U$149,2,0)</f>
        <v>6.47</v>
      </c>
      <c r="H15906">
        <v>2.4</v>
      </c>
      <c r="I15906">
        <v>0.9</v>
      </c>
      <c r="J15906">
        <f>VLOOKUP(VALUE(RIGHT(B15906,2)),'XZ coord'!$T$144:$V$149,3,0)</f>
        <v>1.95</v>
      </c>
    </row>
    <row r="15907" spans="1:10" x14ac:dyDescent="0.2">
      <c r="A15907">
        <v>16906</v>
      </c>
      <c r="B15907" t="s">
        <v>15939</v>
      </c>
      <c r="C15907" t="s">
        <v>2</v>
      </c>
      <c r="D15907" t="s">
        <v>11823</v>
      </c>
      <c r="E15907">
        <f>VLOOKUP(LEFT(B15907,LEN(B15907)-2),'Correction using CAD'!A:F,5,0)</f>
        <v>98.9</v>
      </c>
      <c r="F15907">
        <f>VLOOKUP(LEFT(B15907,LEN(B15907)-2),'Correction using CAD'!A:F,6,0)</f>
        <v>148.60000000000039</v>
      </c>
      <c r="G15907">
        <f>VLOOKUP(VALUE(RIGHT(B15907,2)),'XZ coord'!$T$144:$U$149,2,0)</f>
        <v>8.42</v>
      </c>
      <c r="H15907">
        <v>2.4</v>
      </c>
      <c r="I15907">
        <v>0.9</v>
      </c>
      <c r="J15907">
        <f>VLOOKUP(VALUE(RIGHT(B15907,2)),'XZ coord'!$T$144:$V$149,3,0)</f>
        <v>1.95</v>
      </c>
    </row>
    <row r="15908" spans="1:10" x14ac:dyDescent="0.2">
      <c r="A15908">
        <v>16907</v>
      </c>
      <c r="B15908" t="s">
        <v>15940</v>
      </c>
      <c r="C15908" t="s">
        <v>2</v>
      </c>
      <c r="D15908" t="s">
        <v>11823</v>
      </c>
      <c r="E15908">
        <f>VLOOKUP(LEFT(B15908,LEN(B15908)-2),'Correction using CAD'!A:F,5,0)</f>
        <v>98.9</v>
      </c>
      <c r="F15908">
        <f>VLOOKUP(LEFT(B15908,LEN(B15908)-2),'Correction using CAD'!A:F,6,0)</f>
        <v>148.60000000000039</v>
      </c>
      <c r="G15908">
        <f>VLOOKUP(VALUE(RIGHT(B15908,2)),'XZ coord'!$T$144:$U$149,2,0)</f>
        <v>10.37</v>
      </c>
      <c r="H15908">
        <v>2.4</v>
      </c>
      <c r="I15908">
        <v>0.9</v>
      </c>
      <c r="J15908">
        <f>VLOOKUP(VALUE(RIGHT(B15908,2)),'XZ coord'!$T$144:$V$149,3,0)</f>
        <v>2.1</v>
      </c>
    </row>
    <row r="15909" spans="1:10" x14ac:dyDescent="0.2">
      <c r="A15909">
        <v>16908</v>
      </c>
      <c r="B15909" t="s">
        <v>15941</v>
      </c>
      <c r="C15909" t="s">
        <v>2</v>
      </c>
      <c r="D15909" t="s">
        <v>11823</v>
      </c>
      <c r="E15909">
        <f>VLOOKUP(LEFT(B15909,LEN(B15909)-2),'Correction using CAD'!A:F,5,0)</f>
        <v>98.9</v>
      </c>
      <c r="F15909">
        <f>VLOOKUP(LEFT(B15909,LEN(B15909)-2),'Correction using CAD'!A:F,6,0)</f>
        <v>147.70000000000039</v>
      </c>
      <c r="G15909">
        <f>VLOOKUP(VALUE(RIGHT(B15909,2)),'XZ coord'!$T$144:$U$149,2,0)</f>
        <v>2.25</v>
      </c>
      <c r="H15909">
        <v>2.4</v>
      </c>
      <c r="I15909">
        <v>0.9</v>
      </c>
      <c r="J15909">
        <f>VLOOKUP(VALUE(RIGHT(B15909,2)),'XZ coord'!$T$144:$V$149,3,0)</f>
        <v>1.97</v>
      </c>
    </row>
    <row r="15910" spans="1:10" x14ac:dyDescent="0.2">
      <c r="A15910">
        <v>16909</v>
      </c>
      <c r="B15910" t="s">
        <v>15942</v>
      </c>
      <c r="C15910" t="s">
        <v>5</v>
      </c>
      <c r="D15910" t="s">
        <v>11823</v>
      </c>
      <c r="E15910">
        <f>VLOOKUP(LEFT(B15910,LEN(B15910)-2),'Correction using CAD'!A:F,5,0)</f>
        <v>98.9</v>
      </c>
      <c r="F15910">
        <f>VLOOKUP(LEFT(B15910,LEN(B15910)-2),'Correction using CAD'!A:F,6,0)</f>
        <v>147.70000000000039</v>
      </c>
      <c r="G15910">
        <f>VLOOKUP(VALUE(RIGHT(B15910,2)),'XZ coord'!$T$144:$U$149,2,0)</f>
        <v>4.22</v>
      </c>
      <c r="H15910">
        <v>2.4</v>
      </c>
      <c r="I15910">
        <v>0.9</v>
      </c>
      <c r="J15910">
        <f>VLOOKUP(VALUE(RIGHT(B15910,2)),'XZ coord'!$T$144:$V$149,3,0)</f>
        <v>2.25</v>
      </c>
    </row>
    <row r="15911" spans="1:10" x14ac:dyDescent="0.2">
      <c r="A15911">
        <v>16910</v>
      </c>
      <c r="B15911" t="s">
        <v>15943</v>
      </c>
      <c r="C15911" t="s">
        <v>2</v>
      </c>
      <c r="D15911" t="s">
        <v>11823</v>
      </c>
      <c r="E15911">
        <f>VLOOKUP(LEFT(B15911,LEN(B15911)-2),'Correction using CAD'!A:F,5,0)</f>
        <v>98.9</v>
      </c>
      <c r="F15911">
        <f>VLOOKUP(LEFT(B15911,LEN(B15911)-2),'Correction using CAD'!A:F,6,0)</f>
        <v>147.70000000000039</v>
      </c>
      <c r="G15911">
        <f>VLOOKUP(VALUE(RIGHT(B15911,2)),'XZ coord'!$T$144:$U$149,2,0)</f>
        <v>6.47</v>
      </c>
      <c r="H15911">
        <v>2.4</v>
      </c>
      <c r="I15911">
        <v>0.9</v>
      </c>
      <c r="J15911">
        <f>VLOOKUP(VALUE(RIGHT(B15911,2)),'XZ coord'!$T$144:$V$149,3,0)</f>
        <v>1.95</v>
      </c>
    </row>
    <row r="15912" spans="1:10" x14ac:dyDescent="0.2">
      <c r="A15912">
        <v>16911</v>
      </c>
      <c r="B15912" t="s">
        <v>15944</v>
      </c>
      <c r="C15912" t="s">
        <v>2</v>
      </c>
      <c r="D15912" t="s">
        <v>11823</v>
      </c>
      <c r="E15912">
        <f>VLOOKUP(LEFT(B15912,LEN(B15912)-2),'Correction using CAD'!A:F,5,0)</f>
        <v>98.9</v>
      </c>
      <c r="F15912">
        <f>VLOOKUP(LEFT(B15912,LEN(B15912)-2),'Correction using CAD'!A:F,6,0)</f>
        <v>147.70000000000039</v>
      </c>
      <c r="G15912">
        <f>VLOOKUP(VALUE(RIGHT(B15912,2)),'XZ coord'!$T$144:$U$149,2,0)</f>
        <v>8.42</v>
      </c>
      <c r="H15912">
        <v>2.4</v>
      </c>
      <c r="I15912">
        <v>0.9</v>
      </c>
      <c r="J15912">
        <f>VLOOKUP(VALUE(RIGHT(B15912,2)),'XZ coord'!$T$144:$V$149,3,0)</f>
        <v>1.95</v>
      </c>
    </row>
    <row r="15913" spans="1:10" x14ac:dyDescent="0.2">
      <c r="A15913">
        <v>16912</v>
      </c>
      <c r="B15913" t="s">
        <v>15945</v>
      </c>
      <c r="C15913" t="s">
        <v>2</v>
      </c>
      <c r="D15913" t="s">
        <v>11823</v>
      </c>
      <c r="E15913">
        <f>VLOOKUP(LEFT(B15913,LEN(B15913)-2),'Correction using CAD'!A:F,5,0)</f>
        <v>98.9</v>
      </c>
      <c r="F15913">
        <f>VLOOKUP(LEFT(B15913,LEN(B15913)-2),'Correction using CAD'!A:F,6,0)</f>
        <v>147.70000000000039</v>
      </c>
      <c r="G15913">
        <f>VLOOKUP(VALUE(RIGHT(B15913,2)),'XZ coord'!$T$144:$U$149,2,0)</f>
        <v>10.37</v>
      </c>
      <c r="H15913">
        <v>2.4</v>
      </c>
      <c r="I15913">
        <v>0.9</v>
      </c>
      <c r="J15913">
        <f>VLOOKUP(VALUE(RIGHT(B15913,2)),'XZ coord'!$T$144:$V$149,3,0)</f>
        <v>2.1</v>
      </c>
    </row>
    <row r="15914" spans="1:10" x14ac:dyDescent="0.2">
      <c r="A15914">
        <v>16913</v>
      </c>
      <c r="B15914" t="s">
        <v>15946</v>
      </c>
      <c r="C15914" t="s">
        <v>2</v>
      </c>
      <c r="D15914" t="s">
        <v>11823</v>
      </c>
      <c r="E15914">
        <f>VLOOKUP(LEFT(B15914,LEN(B15914)-2),'Correction using CAD'!A:F,5,0)</f>
        <v>98.9</v>
      </c>
      <c r="F15914">
        <f>VLOOKUP(LEFT(B15914,LEN(B15914)-2),'Correction using CAD'!A:F,6,0)</f>
        <v>146.80000000000038</v>
      </c>
      <c r="G15914">
        <f>VLOOKUP(VALUE(RIGHT(B15914,2)),'XZ coord'!$T$144:$U$149,2,0)</f>
        <v>2.25</v>
      </c>
      <c r="H15914">
        <v>2.4</v>
      </c>
      <c r="I15914">
        <v>0.9</v>
      </c>
      <c r="J15914">
        <f>VLOOKUP(VALUE(RIGHT(B15914,2)),'XZ coord'!$T$144:$V$149,3,0)</f>
        <v>1.97</v>
      </c>
    </row>
    <row r="15915" spans="1:10" x14ac:dyDescent="0.2">
      <c r="A15915">
        <v>16914</v>
      </c>
      <c r="B15915" t="s">
        <v>15947</v>
      </c>
      <c r="C15915" t="s">
        <v>5</v>
      </c>
      <c r="D15915" t="s">
        <v>11823</v>
      </c>
      <c r="E15915">
        <f>VLOOKUP(LEFT(B15915,LEN(B15915)-2),'Correction using CAD'!A:F,5,0)</f>
        <v>98.9</v>
      </c>
      <c r="F15915">
        <f>VLOOKUP(LEFT(B15915,LEN(B15915)-2),'Correction using CAD'!A:F,6,0)</f>
        <v>146.80000000000038</v>
      </c>
      <c r="G15915">
        <f>VLOOKUP(VALUE(RIGHT(B15915,2)),'XZ coord'!$T$144:$U$149,2,0)</f>
        <v>4.22</v>
      </c>
      <c r="H15915">
        <v>2.4</v>
      </c>
      <c r="I15915">
        <v>0.9</v>
      </c>
      <c r="J15915">
        <f>VLOOKUP(VALUE(RIGHT(B15915,2)),'XZ coord'!$T$144:$V$149,3,0)</f>
        <v>2.25</v>
      </c>
    </row>
    <row r="15916" spans="1:10" x14ac:dyDescent="0.2">
      <c r="A15916">
        <v>16915</v>
      </c>
      <c r="B15916" t="s">
        <v>15948</v>
      </c>
      <c r="C15916" t="s">
        <v>2</v>
      </c>
      <c r="D15916" t="s">
        <v>11823</v>
      </c>
      <c r="E15916">
        <f>VLOOKUP(LEFT(B15916,LEN(B15916)-2),'Correction using CAD'!A:F,5,0)</f>
        <v>98.9</v>
      </c>
      <c r="F15916">
        <f>VLOOKUP(LEFT(B15916,LEN(B15916)-2),'Correction using CAD'!A:F,6,0)</f>
        <v>146.80000000000038</v>
      </c>
      <c r="G15916">
        <f>VLOOKUP(VALUE(RIGHT(B15916,2)),'XZ coord'!$T$144:$U$149,2,0)</f>
        <v>6.47</v>
      </c>
      <c r="H15916">
        <v>2.4</v>
      </c>
      <c r="I15916">
        <v>0.9</v>
      </c>
      <c r="J15916">
        <f>VLOOKUP(VALUE(RIGHT(B15916,2)),'XZ coord'!$T$144:$V$149,3,0)</f>
        <v>1.95</v>
      </c>
    </row>
    <row r="15917" spans="1:10" x14ac:dyDescent="0.2">
      <c r="A15917">
        <v>16916</v>
      </c>
      <c r="B15917" t="s">
        <v>15949</v>
      </c>
      <c r="C15917" t="s">
        <v>2</v>
      </c>
      <c r="D15917" t="s">
        <v>11823</v>
      </c>
      <c r="E15917">
        <f>VLOOKUP(LEFT(B15917,LEN(B15917)-2),'Correction using CAD'!A:F,5,0)</f>
        <v>98.9</v>
      </c>
      <c r="F15917">
        <f>VLOOKUP(LEFT(B15917,LEN(B15917)-2),'Correction using CAD'!A:F,6,0)</f>
        <v>146.80000000000038</v>
      </c>
      <c r="G15917">
        <f>VLOOKUP(VALUE(RIGHT(B15917,2)),'XZ coord'!$T$144:$U$149,2,0)</f>
        <v>8.42</v>
      </c>
      <c r="H15917">
        <v>2.4</v>
      </c>
      <c r="I15917">
        <v>0.9</v>
      </c>
      <c r="J15917">
        <f>VLOOKUP(VALUE(RIGHT(B15917,2)),'XZ coord'!$T$144:$V$149,3,0)</f>
        <v>1.95</v>
      </c>
    </row>
    <row r="15918" spans="1:10" x14ac:dyDescent="0.2">
      <c r="A15918">
        <v>16917</v>
      </c>
      <c r="B15918" t="s">
        <v>15950</v>
      </c>
      <c r="C15918" t="s">
        <v>2</v>
      </c>
      <c r="D15918" t="s">
        <v>11823</v>
      </c>
      <c r="E15918">
        <f>VLOOKUP(LEFT(B15918,LEN(B15918)-2),'Correction using CAD'!A:F,5,0)</f>
        <v>98.9</v>
      </c>
      <c r="F15918">
        <f>VLOOKUP(LEFT(B15918,LEN(B15918)-2),'Correction using CAD'!A:F,6,0)</f>
        <v>146.80000000000038</v>
      </c>
      <c r="G15918">
        <f>VLOOKUP(VALUE(RIGHT(B15918,2)),'XZ coord'!$T$144:$U$149,2,0)</f>
        <v>10.37</v>
      </c>
      <c r="H15918">
        <v>2.4</v>
      </c>
      <c r="I15918">
        <v>0.9</v>
      </c>
      <c r="J15918">
        <f>VLOOKUP(VALUE(RIGHT(B15918,2)),'XZ coord'!$T$144:$V$149,3,0)</f>
        <v>2.1</v>
      </c>
    </row>
    <row r="15919" spans="1:10" x14ac:dyDescent="0.2">
      <c r="A15919">
        <v>16918</v>
      </c>
      <c r="B15919" t="s">
        <v>15951</v>
      </c>
      <c r="C15919" t="s">
        <v>2</v>
      </c>
      <c r="D15919" t="s">
        <v>11823</v>
      </c>
      <c r="E15919">
        <f>VLOOKUP(LEFT(B15919,LEN(B15919)-2),'Correction using CAD'!A:F,5,0)</f>
        <v>98.9</v>
      </c>
      <c r="F15919">
        <f>VLOOKUP(LEFT(B15919,LEN(B15919)-2),'Correction using CAD'!A:F,6,0)</f>
        <v>145.90000000000038</v>
      </c>
      <c r="G15919">
        <f>VLOOKUP(VALUE(RIGHT(B15919,2)),'XZ coord'!$T$144:$U$149,2,0)</f>
        <v>2.25</v>
      </c>
      <c r="H15919">
        <v>2.4</v>
      </c>
      <c r="I15919">
        <v>0.9</v>
      </c>
      <c r="J15919">
        <f>VLOOKUP(VALUE(RIGHT(B15919,2)),'XZ coord'!$T$144:$V$149,3,0)</f>
        <v>1.97</v>
      </c>
    </row>
    <row r="15920" spans="1:10" x14ac:dyDescent="0.2">
      <c r="A15920">
        <v>16919</v>
      </c>
      <c r="B15920" t="s">
        <v>15952</v>
      </c>
      <c r="C15920" t="s">
        <v>5</v>
      </c>
      <c r="D15920" t="s">
        <v>11823</v>
      </c>
      <c r="E15920">
        <f>VLOOKUP(LEFT(B15920,LEN(B15920)-2),'Correction using CAD'!A:F,5,0)</f>
        <v>98.9</v>
      </c>
      <c r="F15920">
        <f>VLOOKUP(LEFT(B15920,LEN(B15920)-2),'Correction using CAD'!A:F,6,0)</f>
        <v>145.90000000000038</v>
      </c>
      <c r="G15920">
        <f>VLOOKUP(VALUE(RIGHT(B15920,2)),'XZ coord'!$T$144:$U$149,2,0)</f>
        <v>4.22</v>
      </c>
      <c r="H15920">
        <v>2.4</v>
      </c>
      <c r="I15920">
        <v>0.9</v>
      </c>
      <c r="J15920">
        <f>VLOOKUP(VALUE(RIGHT(B15920,2)),'XZ coord'!$T$144:$V$149,3,0)</f>
        <v>2.25</v>
      </c>
    </row>
    <row r="15921" spans="1:10" x14ac:dyDescent="0.2">
      <c r="A15921">
        <v>16920</v>
      </c>
      <c r="B15921" t="s">
        <v>15953</v>
      </c>
      <c r="C15921" t="s">
        <v>2</v>
      </c>
      <c r="D15921" t="s">
        <v>11823</v>
      </c>
      <c r="E15921">
        <f>VLOOKUP(LEFT(B15921,LEN(B15921)-2),'Correction using CAD'!A:F,5,0)</f>
        <v>98.9</v>
      </c>
      <c r="F15921">
        <f>VLOOKUP(LEFT(B15921,LEN(B15921)-2),'Correction using CAD'!A:F,6,0)</f>
        <v>145.90000000000038</v>
      </c>
      <c r="G15921">
        <f>VLOOKUP(VALUE(RIGHT(B15921,2)),'XZ coord'!$T$144:$U$149,2,0)</f>
        <v>6.47</v>
      </c>
      <c r="H15921">
        <v>2.4</v>
      </c>
      <c r="I15921">
        <v>0.9</v>
      </c>
      <c r="J15921">
        <f>VLOOKUP(VALUE(RIGHT(B15921,2)),'XZ coord'!$T$144:$V$149,3,0)</f>
        <v>1.95</v>
      </c>
    </row>
    <row r="15922" spans="1:10" x14ac:dyDescent="0.2">
      <c r="A15922">
        <v>16921</v>
      </c>
      <c r="B15922" t="s">
        <v>15954</v>
      </c>
      <c r="C15922" t="s">
        <v>2</v>
      </c>
      <c r="D15922" t="s">
        <v>11823</v>
      </c>
      <c r="E15922">
        <f>VLOOKUP(LEFT(B15922,LEN(B15922)-2),'Correction using CAD'!A:F,5,0)</f>
        <v>98.9</v>
      </c>
      <c r="F15922">
        <f>VLOOKUP(LEFT(B15922,LEN(B15922)-2),'Correction using CAD'!A:F,6,0)</f>
        <v>145.90000000000038</v>
      </c>
      <c r="G15922">
        <f>VLOOKUP(VALUE(RIGHT(B15922,2)),'XZ coord'!$T$144:$U$149,2,0)</f>
        <v>8.42</v>
      </c>
      <c r="H15922">
        <v>2.4</v>
      </c>
      <c r="I15922">
        <v>0.9</v>
      </c>
      <c r="J15922">
        <f>VLOOKUP(VALUE(RIGHT(B15922,2)),'XZ coord'!$T$144:$V$149,3,0)</f>
        <v>1.95</v>
      </c>
    </row>
    <row r="15923" spans="1:10" x14ac:dyDescent="0.2">
      <c r="A15923">
        <v>16922</v>
      </c>
      <c r="B15923" t="s">
        <v>15955</v>
      </c>
      <c r="C15923" t="s">
        <v>2</v>
      </c>
      <c r="D15923" t="s">
        <v>11823</v>
      </c>
      <c r="E15923">
        <f>VLOOKUP(LEFT(B15923,LEN(B15923)-2),'Correction using CAD'!A:F,5,0)</f>
        <v>98.9</v>
      </c>
      <c r="F15923">
        <f>VLOOKUP(LEFT(B15923,LEN(B15923)-2),'Correction using CAD'!A:F,6,0)</f>
        <v>145.90000000000038</v>
      </c>
      <c r="G15923">
        <f>VLOOKUP(VALUE(RIGHT(B15923,2)),'XZ coord'!$T$144:$U$149,2,0)</f>
        <v>10.37</v>
      </c>
      <c r="H15923">
        <v>2.4</v>
      </c>
      <c r="I15923">
        <v>0.9</v>
      </c>
      <c r="J15923">
        <f>VLOOKUP(VALUE(RIGHT(B15923,2)),'XZ coord'!$T$144:$V$149,3,0)</f>
        <v>2.1</v>
      </c>
    </row>
    <row r="15924" spans="1:10" x14ac:dyDescent="0.2">
      <c r="A15924">
        <v>16923</v>
      </c>
      <c r="B15924" t="s">
        <v>15956</v>
      </c>
      <c r="C15924" t="s">
        <v>2</v>
      </c>
      <c r="D15924" t="s">
        <v>11823</v>
      </c>
      <c r="E15924">
        <f>VLOOKUP(LEFT(B15924,LEN(B15924)-2),'Correction using CAD'!A:F,5,0)</f>
        <v>98.9</v>
      </c>
      <c r="F15924">
        <f>VLOOKUP(LEFT(B15924,LEN(B15924)-2),'Correction using CAD'!A:F,6,0)</f>
        <v>145.00000000000037</v>
      </c>
      <c r="G15924">
        <f>VLOOKUP(VALUE(RIGHT(B15924,2)),'XZ coord'!$T$144:$U$149,2,0)</f>
        <v>2.25</v>
      </c>
      <c r="H15924">
        <v>2.4</v>
      </c>
      <c r="I15924">
        <v>0.9</v>
      </c>
      <c r="J15924">
        <f>VLOOKUP(VALUE(RIGHT(B15924,2)),'XZ coord'!$T$144:$V$149,3,0)</f>
        <v>1.97</v>
      </c>
    </row>
    <row r="15925" spans="1:10" x14ac:dyDescent="0.2">
      <c r="A15925">
        <v>16924</v>
      </c>
      <c r="B15925" t="s">
        <v>15957</v>
      </c>
      <c r="C15925" t="s">
        <v>5</v>
      </c>
      <c r="D15925" t="s">
        <v>11823</v>
      </c>
      <c r="E15925">
        <f>VLOOKUP(LEFT(B15925,LEN(B15925)-2),'Correction using CAD'!A:F,5,0)</f>
        <v>98.9</v>
      </c>
      <c r="F15925">
        <f>VLOOKUP(LEFT(B15925,LEN(B15925)-2),'Correction using CAD'!A:F,6,0)</f>
        <v>145.00000000000037</v>
      </c>
      <c r="G15925">
        <f>VLOOKUP(VALUE(RIGHT(B15925,2)),'XZ coord'!$T$144:$U$149,2,0)</f>
        <v>4.22</v>
      </c>
      <c r="H15925">
        <v>2.4</v>
      </c>
      <c r="I15925">
        <v>0.9</v>
      </c>
      <c r="J15925">
        <f>VLOOKUP(VALUE(RIGHT(B15925,2)),'XZ coord'!$T$144:$V$149,3,0)</f>
        <v>2.25</v>
      </c>
    </row>
    <row r="15926" spans="1:10" x14ac:dyDescent="0.2">
      <c r="A15926">
        <v>16925</v>
      </c>
      <c r="B15926" t="s">
        <v>15958</v>
      </c>
      <c r="C15926" t="s">
        <v>2</v>
      </c>
      <c r="D15926" t="s">
        <v>11823</v>
      </c>
      <c r="E15926">
        <f>VLOOKUP(LEFT(B15926,LEN(B15926)-2),'Correction using CAD'!A:F,5,0)</f>
        <v>98.9</v>
      </c>
      <c r="F15926">
        <f>VLOOKUP(LEFT(B15926,LEN(B15926)-2),'Correction using CAD'!A:F,6,0)</f>
        <v>145.00000000000037</v>
      </c>
      <c r="G15926">
        <f>VLOOKUP(VALUE(RIGHT(B15926,2)),'XZ coord'!$T$144:$U$149,2,0)</f>
        <v>6.47</v>
      </c>
      <c r="H15926">
        <v>2.4</v>
      </c>
      <c r="I15926">
        <v>0.9</v>
      </c>
      <c r="J15926">
        <f>VLOOKUP(VALUE(RIGHT(B15926,2)),'XZ coord'!$T$144:$V$149,3,0)</f>
        <v>1.95</v>
      </c>
    </row>
    <row r="15927" spans="1:10" x14ac:dyDescent="0.2">
      <c r="A15927">
        <v>16926</v>
      </c>
      <c r="B15927" t="s">
        <v>15959</v>
      </c>
      <c r="C15927" t="s">
        <v>2</v>
      </c>
      <c r="D15927" t="s">
        <v>11823</v>
      </c>
      <c r="E15927">
        <f>VLOOKUP(LEFT(B15927,LEN(B15927)-2),'Correction using CAD'!A:F,5,0)</f>
        <v>98.9</v>
      </c>
      <c r="F15927">
        <f>VLOOKUP(LEFT(B15927,LEN(B15927)-2),'Correction using CAD'!A:F,6,0)</f>
        <v>145.00000000000037</v>
      </c>
      <c r="G15927">
        <f>VLOOKUP(VALUE(RIGHT(B15927,2)),'XZ coord'!$T$144:$U$149,2,0)</f>
        <v>8.42</v>
      </c>
      <c r="H15927">
        <v>2.4</v>
      </c>
      <c r="I15927">
        <v>0.9</v>
      </c>
      <c r="J15927">
        <f>VLOOKUP(VALUE(RIGHT(B15927,2)),'XZ coord'!$T$144:$V$149,3,0)</f>
        <v>1.95</v>
      </c>
    </row>
    <row r="15928" spans="1:10" x14ac:dyDescent="0.2">
      <c r="A15928">
        <v>16927</v>
      </c>
      <c r="B15928" t="s">
        <v>15960</v>
      </c>
      <c r="C15928" t="s">
        <v>2</v>
      </c>
      <c r="D15928" t="s">
        <v>11823</v>
      </c>
      <c r="E15928">
        <f>VLOOKUP(LEFT(B15928,LEN(B15928)-2),'Correction using CAD'!A:F,5,0)</f>
        <v>98.9</v>
      </c>
      <c r="F15928">
        <f>VLOOKUP(LEFT(B15928,LEN(B15928)-2),'Correction using CAD'!A:F,6,0)</f>
        <v>145.00000000000037</v>
      </c>
      <c r="G15928">
        <f>VLOOKUP(VALUE(RIGHT(B15928,2)),'XZ coord'!$T$144:$U$149,2,0)</f>
        <v>10.37</v>
      </c>
      <c r="H15928">
        <v>2.4</v>
      </c>
      <c r="I15928">
        <v>0.9</v>
      </c>
      <c r="J15928">
        <f>VLOOKUP(VALUE(RIGHT(B15928,2)),'XZ coord'!$T$144:$V$149,3,0)</f>
        <v>2.1</v>
      </c>
    </row>
    <row r="15929" spans="1:10" x14ac:dyDescent="0.2">
      <c r="A15929">
        <v>16928</v>
      </c>
      <c r="B15929" t="s">
        <v>15961</v>
      </c>
      <c r="C15929" t="s">
        <v>2</v>
      </c>
      <c r="D15929" t="s">
        <v>11823</v>
      </c>
      <c r="E15929">
        <f>VLOOKUP(LEFT(B15929,LEN(B15929)-2),'Correction using CAD'!A:F,5,0)</f>
        <v>98.9</v>
      </c>
      <c r="F15929">
        <f>VLOOKUP(LEFT(B15929,LEN(B15929)-2),'Correction using CAD'!A:F,6,0)</f>
        <v>144.10000000000036</v>
      </c>
      <c r="G15929">
        <f>VLOOKUP(VALUE(RIGHT(B15929,2)),'XZ coord'!$T$144:$U$149,2,0)</f>
        <v>2.25</v>
      </c>
      <c r="H15929">
        <v>2.4</v>
      </c>
      <c r="I15929">
        <v>0.9</v>
      </c>
      <c r="J15929">
        <f>VLOOKUP(VALUE(RIGHT(B15929,2)),'XZ coord'!$T$144:$V$149,3,0)</f>
        <v>1.97</v>
      </c>
    </row>
    <row r="15930" spans="1:10" x14ac:dyDescent="0.2">
      <c r="A15930">
        <v>16929</v>
      </c>
      <c r="B15930" t="s">
        <v>15962</v>
      </c>
      <c r="C15930" t="s">
        <v>5</v>
      </c>
      <c r="D15930" t="s">
        <v>11823</v>
      </c>
      <c r="E15930">
        <f>VLOOKUP(LEFT(B15930,LEN(B15930)-2),'Correction using CAD'!A:F,5,0)</f>
        <v>98.9</v>
      </c>
      <c r="F15930">
        <f>VLOOKUP(LEFT(B15930,LEN(B15930)-2),'Correction using CAD'!A:F,6,0)</f>
        <v>144.10000000000036</v>
      </c>
      <c r="G15930">
        <f>VLOOKUP(VALUE(RIGHT(B15930,2)),'XZ coord'!$T$144:$U$149,2,0)</f>
        <v>4.22</v>
      </c>
      <c r="H15930">
        <v>2.4</v>
      </c>
      <c r="I15930">
        <v>0.9</v>
      </c>
      <c r="J15930">
        <f>VLOOKUP(VALUE(RIGHT(B15930,2)),'XZ coord'!$T$144:$V$149,3,0)</f>
        <v>2.25</v>
      </c>
    </row>
    <row r="15931" spans="1:10" x14ac:dyDescent="0.2">
      <c r="A15931">
        <v>16930</v>
      </c>
      <c r="B15931" t="s">
        <v>15963</v>
      </c>
      <c r="C15931" t="s">
        <v>2</v>
      </c>
      <c r="D15931" t="s">
        <v>11823</v>
      </c>
      <c r="E15931">
        <f>VLOOKUP(LEFT(B15931,LEN(B15931)-2),'Correction using CAD'!A:F,5,0)</f>
        <v>98.9</v>
      </c>
      <c r="F15931">
        <f>VLOOKUP(LEFT(B15931,LEN(B15931)-2),'Correction using CAD'!A:F,6,0)</f>
        <v>144.10000000000036</v>
      </c>
      <c r="G15931">
        <f>VLOOKUP(VALUE(RIGHT(B15931,2)),'XZ coord'!$T$144:$U$149,2,0)</f>
        <v>6.47</v>
      </c>
      <c r="H15931">
        <v>2.4</v>
      </c>
      <c r="I15931">
        <v>0.9</v>
      </c>
      <c r="J15931">
        <f>VLOOKUP(VALUE(RIGHT(B15931,2)),'XZ coord'!$T$144:$V$149,3,0)</f>
        <v>1.95</v>
      </c>
    </row>
    <row r="15932" spans="1:10" x14ac:dyDescent="0.2">
      <c r="A15932">
        <v>16931</v>
      </c>
      <c r="B15932" t="s">
        <v>15964</v>
      </c>
      <c r="C15932" t="s">
        <v>2</v>
      </c>
      <c r="D15932" t="s">
        <v>11823</v>
      </c>
      <c r="E15932">
        <f>VLOOKUP(LEFT(B15932,LEN(B15932)-2),'Correction using CAD'!A:F,5,0)</f>
        <v>98.9</v>
      </c>
      <c r="F15932">
        <f>VLOOKUP(LEFT(B15932,LEN(B15932)-2),'Correction using CAD'!A:F,6,0)</f>
        <v>144.10000000000036</v>
      </c>
      <c r="G15932">
        <f>VLOOKUP(VALUE(RIGHT(B15932,2)),'XZ coord'!$T$144:$U$149,2,0)</f>
        <v>8.42</v>
      </c>
      <c r="H15932">
        <v>2.4</v>
      </c>
      <c r="I15932">
        <v>0.9</v>
      </c>
      <c r="J15932">
        <f>VLOOKUP(VALUE(RIGHT(B15932,2)),'XZ coord'!$T$144:$V$149,3,0)</f>
        <v>1.95</v>
      </c>
    </row>
    <row r="15933" spans="1:10" x14ac:dyDescent="0.2">
      <c r="A15933">
        <v>16932</v>
      </c>
      <c r="B15933" t="s">
        <v>15965</v>
      </c>
      <c r="C15933" t="s">
        <v>2</v>
      </c>
      <c r="D15933" t="s">
        <v>11823</v>
      </c>
      <c r="E15933">
        <f>VLOOKUP(LEFT(B15933,LEN(B15933)-2),'Correction using CAD'!A:F,5,0)</f>
        <v>98.9</v>
      </c>
      <c r="F15933">
        <f>VLOOKUP(LEFT(B15933,LEN(B15933)-2),'Correction using CAD'!A:F,6,0)</f>
        <v>144.10000000000036</v>
      </c>
      <c r="G15933">
        <f>VLOOKUP(VALUE(RIGHT(B15933,2)),'XZ coord'!$T$144:$U$149,2,0)</f>
        <v>10.37</v>
      </c>
      <c r="H15933">
        <v>2.4</v>
      </c>
      <c r="I15933">
        <v>0.9</v>
      </c>
      <c r="J15933">
        <f>VLOOKUP(VALUE(RIGHT(B15933,2)),'XZ coord'!$T$144:$V$149,3,0)</f>
        <v>2.1</v>
      </c>
    </row>
    <row r="15934" spans="1:10" x14ac:dyDescent="0.2">
      <c r="A15934">
        <v>16933</v>
      </c>
      <c r="B15934" t="s">
        <v>15966</v>
      </c>
      <c r="C15934" t="s">
        <v>2</v>
      </c>
      <c r="D15934" t="s">
        <v>11823</v>
      </c>
      <c r="E15934">
        <f>VLOOKUP(LEFT(B15934,LEN(B15934)-2),'Correction using CAD'!A:F,5,0)</f>
        <v>98.9</v>
      </c>
      <c r="F15934">
        <f>VLOOKUP(LEFT(B15934,LEN(B15934)-2),'Correction using CAD'!A:F,6,0)</f>
        <v>143.20000000000036</v>
      </c>
      <c r="G15934">
        <f>VLOOKUP(VALUE(RIGHT(B15934,2)),'XZ coord'!$T$144:$U$149,2,0)</f>
        <v>2.25</v>
      </c>
      <c r="H15934">
        <v>2.4</v>
      </c>
      <c r="I15934">
        <v>0.9</v>
      </c>
      <c r="J15934">
        <f>VLOOKUP(VALUE(RIGHT(B15934,2)),'XZ coord'!$T$144:$V$149,3,0)</f>
        <v>1.97</v>
      </c>
    </row>
    <row r="15935" spans="1:10" x14ac:dyDescent="0.2">
      <c r="A15935">
        <v>16934</v>
      </c>
      <c r="B15935" t="s">
        <v>15967</v>
      </c>
      <c r="C15935" t="s">
        <v>5</v>
      </c>
      <c r="D15935" t="s">
        <v>11823</v>
      </c>
      <c r="E15935">
        <f>VLOOKUP(LEFT(B15935,LEN(B15935)-2),'Correction using CAD'!A:F,5,0)</f>
        <v>98.9</v>
      </c>
      <c r="F15935">
        <f>VLOOKUP(LEFT(B15935,LEN(B15935)-2),'Correction using CAD'!A:F,6,0)</f>
        <v>143.20000000000036</v>
      </c>
      <c r="G15935">
        <f>VLOOKUP(VALUE(RIGHT(B15935,2)),'XZ coord'!$T$144:$U$149,2,0)</f>
        <v>4.22</v>
      </c>
      <c r="H15935">
        <v>2.4</v>
      </c>
      <c r="I15935">
        <v>0.9</v>
      </c>
      <c r="J15935">
        <f>VLOOKUP(VALUE(RIGHT(B15935,2)),'XZ coord'!$T$144:$V$149,3,0)</f>
        <v>2.25</v>
      </c>
    </row>
    <row r="15936" spans="1:10" x14ac:dyDescent="0.2">
      <c r="A15936">
        <v>16935</v>
      </c>
      <c r="B15936" t="s">
        <v>15968</v>
      </c>
      <c r="C15936" t="s">
        <v>2</v>
      </c>
      <c r="D15936" t="s">
        <v>11823</v>
      </c>
      <c r="E15936">
        <f>VLOOKUP(LEFT(B15936,LEN(B15936)-2),'Correction using CAD'!A:F,5,0)</f>
        <v>98.9</v>
      </c>
      <c r="F15936">
        <f>VLOOKUP(LEFT(B15936,LEN(B15936)-2),'Correction using CAD'!A:F,6,0)</f>
        <v>143.20000000000036</v>
      </c>
      <c r="G15936">
        <f>VLOOKUP(VALUE(RIGHT(B15936,2)),'XZ coord'!$T$144:$U$149,2,0)</f>
        <v>6.47</v>
      </c>
      <c r="H15936">
        <v>2.4</v>
      </c>
      <c r="I15936">
        <v>0.9</v>
      </c>
      <c r="J15936">
        <f>VLOOKUP(VALUE(RIGHT(B15936,2)),'XZ coord'!$T$144:$V$149,3,0)</f>
        <v>1.95</v>
      </c>
    </row>
    <row r="15937" spans="1:10" x14ac:dyDescent="0.2">
      <c r="A15937">
        <v>16936</v>
      </c>
      <c r="B15937" t="s">
        <v>15969</v>
      </c>
      <c r="C15937" t="s">
        <v>2</v>
      </c>
      <c r="D15937" t="s">
        <v>11823</v>
      </c>
      <c r="E15937">
        <f>VLOOKUP(LEFT(B15937,LEN(B15937)-2),'Correction using CAD'!A:F,5,0)</f>
        <v>98.9</v>
      </c>
      <c r="F15937">
        <f>VLOOKUP(LEFT(B15937,LEN(B15937)-2),'Correction using CAD'!A:F,6,0)</f>
        <v>143.20000000000036</v>
      </c>
      <c r="G15937">
        <f>VLOOKUP(VALUE(RIGHT(B15937,2)),'XZ coord'!$T$144:$U$149,2,0)</f>
        <v>8.42</v>
      </c>
      <c r="H15937">
        <v>2.4</v>
      </c>
      <c r="I15937">
        <v>0.9</v>
      </c>
      <c r="J15937">
        <f>VLOOKUP(VALUE(RIGHT(B15937,2)),'XZ coord'!$T$144:$V$149,3,0)</f>
        <v>1.95</v>
      </c>
    </row>
    <row r="15938" spans="1:10" x14ac:dyDescent="0.2">
      <c r="A15938">
        <v>16937</v>
      </c>
      <c r="B15938" t="s">
        <v>15970</v>
      </c>
      <c r="C15938" t="s">
        <v>2</v>
      </c>
      <c r="D15938" t="s">
        <v>11823</v>
      </c>
      <c r="E15938">
        <f>VLOOKUP(LEFT(B15938,LEN(B15938)-2),'Correction using CAD'!A:F,5,0)</f>
        <v>98.9</v>
      </c>
      <c r="F15938">
        <f>VLOOKUP(LEFT(B15938,LEN(B15938)-2),'Correction using CAD'!A:F,6,0)</f>
        <v>143.20000000000036</v>
      </c>
      <c r="G15938">
        <f>VLOOKUP(VALUE(RIGHT(B15938,2)),'XZ coord'!$T$144:$U$149,2,0)</f>
        <v>10.37</v>
      </c>
      <c r="H15938">
        <v>2.4</v>
      </c>
      <c r="I15938">
        <v>0.9</v>
      </c>
      <c r="J15938">
        <f>VLOOKUP(VALUE(RIGHT(B15938,2)),'XZ coord'!$T$144:$V$149,3,0)</f>
        <v>2.1</v>
      </c>
    </row>
    <row r="15939" spans="1:10" x14ac:dyDescent="0.2">
      <c r="A15939">
        <v>16938</v>
      </c>
      <c r="B15939" t="s">
        <v>15971</v>
      </c>
      <c r="C15939" t="s">
        <v>2</v>
      </c>
      <c r="D15939" t="s">
        <v>11823</v>
      </c>
      <c r="E15939">
        <f>VLOOKUP(LEFT(B15939,LEN(B15939)-2),'Correction using CAD'!A:F,5,0)</f>
        <v>98.9</v>
      </c>
      <c r="F15939">
        <f>VLOOKUP(LEFT(B15939,LEN(B15939)-2),'Correction using CAD'!A:F,6,0)</f>
        <v>142.30000000000035</v>
      </c>
      <c r="G15939">
        <f>VLOOKUP(VALUE(RIGHT(B15939,2)),'XZ coord'!$T$144:$U$149,2,0)</f>
        <v>2.25</v>
      </c>
      <c r="H15939">
        <v>2.4</v>
      </c>
      <c r="I15939">
        <v>0.9</v>
      </c>
      <c r="J15939">
        <f>VLOOKUP(VALUE(RIGHT(B15939,2)),'XZ coord'!$T$144:$V$149,3,0)</f>
        <v>1.97</v>
      </c>
    </row>
    <row r="15940" spans="1:10" x14ac:dyDescent="0.2">
      <c r="A15940">
        <v>16939</v>
      </c>
      <c r="B15940" t="s">
        <v>15972</v>
      </c>
      <c r="C15940" t="s">
        <v>5</v>
      </c>
      <c r="D15940" t="s">
        <v>11823</v>
      </c>
      <c r="E15940">
        <f>VLOOKUP(LEFT(B15940,LEN(B15940)-2),'Correction using CAD'!A:F,5,0)</f>
        <v>98.9</v>
      </c>
      <c r="F15940">
        <f>VLOOKUP(LEFT(B15940,LEN(B15940)-2),'Correction using CAD'!A:F,6,0)</f>
        <v>142.30000000000035</v>
      </c>
      <c r="G15940">
        <f>VLOOKUP(VALUE(RIGHT(B15940,2)),'XZ coord'!$T$144:$U$149,2,0)</f>
        <v>4.22</v>
      </c>
      <c r="H15940">
        <v>2.4</v>
      </c>
      <c r="I15940">
        <v>0.9</v>
      </c>
      <c r="J15940">
        <f>VLOOKUP(VALUE(RIGHT(B15940,2)),'XZ coord'!$T$144:$V$149,3,0)</f>
        <v>2.25</v>
      </c>
    </row>
    <row r="15941" spans="1:10" x14ac:dyDescent="0.2">
      <c r="A15941">
        <v>16940</v>
      </c>
      <c r="B15941" t="s">
        <v>15973</v>
      </c>
      <c r="C15941" t="s">
        <v>2</v>
      </c>
      <c r="D15941" t="s">
        <v>11823</v>
      </c>
      <c r="E15941">
        <f>VLOOKUP(LEFT(B15941,LEN(B15941)-2),'Correction using CAD'!A:F,5,0)</f>
        <v>98.9</v>
      </c>
      <c r="F15941">
        <f>VLOOKUP(LEFT(B15941,LEN(B15941)-2),'Correction using CAD'!A:F,6,0)</f>
        <v>142.30000000000035</v>
      </c>
      <c r="G15941">
        <f>VLOOKUP(VALUE(RIGHT(B15941,2)),'XZ coord'!$T$144:$U$149,2,0)</f>
        <v>6.47</v>
      </c>
      <c r="H15941">
        <v>2.4</v>
      </c>
      <c r="I15941">
        <v>0.9</v>
      </c>
      <c r="J15941">
        <f>VLOOKUP(VALUE(RIGHT(B15941,2)),'XZ coord'!$T$144:$V$149,3,0)</f>
        <v>1.95</v>
      </c>
    </row>
    <row r="15942" spans="1:10" x14ac:dyDescent="0.2">
      <c r="A15942">
        <v>16941</v>
      </c>
      <c r="B15942" t="s">
        <v>15974</v>
      </c>
      <c r="C15942" t="s">
        <v>2</v>
      </c>
      <c r="D15942" t="s">
        <v>11823</v>
      </c>
      <c r="E15942">
        <f>VLOOKUP(LEFT(B15942,LEN(B15942)-2),'Correction using CAD'!A:F,5,0)</f>
        <v>98.9</v>
      </c>
      <c r="F15942">
        <f>VLOOKUP(LEFT(B15942,LEN(B15942)-2),'Correction using CAD'!A:F,6,0)</f>
        <v>142.30000000000035</v>
      </c>
      <c r="G15942">
        <f>VLOOKUP(VALUE(RIGHT(B15942,2)),'XZ coord'!$T$144:$U$149,2,0)</f>
        <v>8.42</v>
      </c>
      <c r="H15942">
        <v>2.4</v>
      </c>
      <c r="I15942">
        <v>0.9</v>
      </c>
      <c r="J15942">
        <f>VLOOKUP(VALUE(RIGHT(B15942,2)),'XZ coord'!$T$144:$V$149,3,0)</f>
        <v>1.95</v>
      </c>
    </row>
    <row r="15943" spans="1:10" x14ac:dyDescent="0.2">
      <c r="A15943">
        <v>16942</v>
      </c>
      <c r="B15943" t="s">
        <v>15975</v>
      </c>
      <c r="C15943" t="s">
        <v>2</v>
      </c>
      <c r="D15943" t="s">
        <v>11823</v>
      </c>
      <c r="E15943">
        <f>VLOOKUP(LEFT(B15943,LEN(B15943)-2),'Correction using CAD'!A:F,5,0)</f>
        <v>98.9</v>
      </c>
      <c r="F15943">
        <f>VLOOKUP(LEFT(B15943,LEN(B15943)-2),'Correction using CAD'!A:F,6,0)</f>
        <v>142.30000000000035</v>
      </c>
      <c r="G15943">
        <f>VLOOKUP(VALUE(RIGHT(B15943,2)),'XZ coord'!$T$144:$U$149,2,0)</f>
        <v>10.37</v>
      </c>
      <c r="H15943">
        <v>2.4</v>
      </c>
      <c r="I15943">
        <v>0.9</v>
      </c>
      <c r="J15943">
        <f>VLOOKUP(VALUE(RIGHT(B15943,2)),'XZ coord'!$T$144:$V$149,3,0)</f>
        <v>2.1</v>
      </c>
    </row>
    <row r="15944" spans="1:10" x14ac:dyDescent="0.2">
      <c r="A15944">
        <v>16943</v>
      </c>
      <c r="B15944" t="s">
        <v>15976</v>
      </c>
      <c r="C15944" t="s">
        <v>2</v>
      </c>
      <c r="D15944" t="s">
        <v>11823</v>
      </c>
      <c r="E15944">
        <f>VLOOKUP(LEFT(B15944,LEN(B15944)-2),'Correction using CAD'!A:F,5,0)</f>
        <v>98.9</v>
      </c>
      <c r="F15944">
        <f>VLOOKUP(LEFT(B15944,LEN(B15944)-2),'Correction using CAD'!A:F,6,0)</f>
        <v>141.40000000000035</v>
      </c>
      <c r="G15944">
        <f>VLOOKUP(VALUE(RIGHT(B15944,2)),'XZ coord'!$T$144:$U$149,2,0)</f>
        <v>2.25</v>
      </c>
      <c r="H15944">
        <v>2.4</v>
      </c>
      <c r="I15944">
        <v>0.9</v>
      </c>
      <c r="J15944">
        <f>VLOOKUP(VALUE(RIGHT(B15944,2)),'XZ coord'!$T$144:$V$149,3,0)</f>
        <v>1.97</v>
      </c>
    </row>
    <row r="15945" spans="1:10" x14ac:dyDescent="0.2">
      <c r="A15945">
        <v>16944</v>
      </c>
      <c r="B15945" t="s">
        <v>15977</v>
      </c>
      <c r="C15945" t="s">
        <v>5</v>
      </c>
      <c r="D15945" t="s">
        <v>11823</v>
      </c>
      <c r="E15945">
        <f>VLOOKUP(LEFT(B15945,LEN(B15945)-2),'Correction using CAD'!A:F,5,0)</f>
        <v>98.9</v>
      </c>
      <c r="F15945">
        <f>VLOOKUP(LEFT(B15945,LEN(B15945)-2),'Correction using CAD'!A:F,6,0)</f>
        <v>141.40000000000035</v>
      </c>
      <c r="G15945">
        <f>VLOOKUP(VALUE(RIGHT(B15945,2)),'XZ coord'!$T$144:$U$149,2,0)</f>
        <v>4.22</v>
      </c>
      <c r="H15945">
        <v>2.4</v>
      </c>
      <c r="I15945">
        <v>0.9</v>
      </c>
      <c r="J15945">
        <f>VLOOKUP(VALUE(RIGHT(B15945,2)),'XZ coord'!$T$144:$V$149,3,0)</f>
        <v>2.25</v>
      </c>
    </row>
    <row r="15946" spans="1:10" x14ac:dyDescent="0.2">
      <c r="A15946">
        <v>16945</v>
      </c>
      <c r="B15946" t="s">
        <v>15978</v>
      </c>
      <c r="C15946" t="s">
        <v>2</v>
      </c>
      <c r="D15946" t="s">
        <v>11823</v>
      </c>
      <c r="E15946">
        <f>VLOOKUP(LEFT(B15946,LEN(B15946)-2),'Correction using CAD'!A:F,5,0)</f>
        <v>98.9</v>
      </c>
      <c r="F15946">
        <f>VLOOKUP(LEFT(B15946,LEN(B15946)-2),'Correction using CAD'!A:F,6,0)</f>
        <v>141.40000000000035</v>
      </c>
      <c r="G15946">
        <f>VLOOKUP(VALUE(RIGHT(B15946,2)),'XZ coord'!$T$144:$U$149,2,0)</f>
        <v>6.47</v>
      </c>
      <c r="H15946">
        <v>2.4</v>
      </c>
      <c r="I15946">
        <v>0.9</v>
      </c>
      <c r="J15946">
        <f>VLOOKUP(VALUE(RIGHT(B15946,2)),'XZ coord'!$T$144:$V$149,3,0)</f>
        <v>1.95</v>
      </c>
    </row>
    <row r="15947" spans="1:10" x14ac:dyDescent="0.2">
      <c r="A15947">
        <v>16946</v>
      </c>
      <c r="B15947" t="s">
        <v>15979</v>
      </c>
      <c r="C15947" t="s">
        <v>2</v>
      </c>
      <c r="D15947" t="s">
        <v>11823</v>
      </c>
      <c r="E15947">
        <f>VLOOKUP(LEFT(B15947,LEN(B15947)-2),'Correction using CAD'!A:F,5,0)</f>
        <v>98.9</v>
      </c>
      <c r="F15947">
        <f>VLOOKUP(LEFT(B15947,LEN(B15947)-2),'Correction using CAD'!A:F,6,0)</f>
        <v>141.40000000000035</v>
      </c>
      <c r="G15947">
        <f>VLOOKUP(VALUE(RIGHT(B15947,2)),'XZ coord'!$T$144:$U$149,2,0)</f>
        <v>8.42</v>
      </c>
      <c r="H15947">
        <v>2.4</v>
      </c>
      <c r="I15947">
        <v>0.9</v>
      </c>
      <c r="J15947">
        <f>VLOOKUP(VALUE(RIGHT(B15947,2)),'XZ coord'!$T$144:$V$149,3,0)</f>
        <v>1.95</v>
      </c>
    </row>
    <row r="15948" spans="1:10" x14ac:dyDescent="0.2">
      <c r="A15948">
        <v>16947</v>
      </c>
      <c r="B15948" t="s">
        <v>15980</v>
      </c>
      <c r="C15948" t="s">
        <v>2</v>
      </c>
      <c r="D15948" t="s">
        <v>11823</v>
      </c>
      <c r="E15948">
        <f>VLOOKUP(LEFT(B15948,LEN(B15948)-2),'Correction using CAD'!A:F,5,0)</f>
        <v>98.9</v>
      </c>
      <c r="F15948">
        <f>VLOOKUP(LEFT(B15948,LEN(B15948)-2),'Correction using CAD'!A:F,6,0)</f>
        <v>141.40000000000035</v>
      </c>
      <c r="G15948">
        <f>VLOOKUP(VALUE(RIGHT(B15948,2)),'XZ coord'!$T$144:$U$149,2,0)</f>
        <v>10.37</v>
      </c>
      <c r="H15948">
        <v>2.4</v>
      </c>
      <c r="I15948">
        <v>0.9</v>
      </c>
      <c r="J15948">
        <f>VLOOKUP(VALUE(RIGHT(B15948,2)),'XZ coord'!$T$144:$V$149,3,0)</f>
        <v>2.1</v>
      </c>
    </row>
    <row r="15949" spans="1:10" x14ac:dyDescent="0.2">
      <c r="A15949">
        <v>16948</v>
      </c>
      <c r="B15949" t="s">
        <v>15981</v>
      </c>
      <c r="C15949" t="s">
        <v>2</v>
      </c>
      <c r="D15949" t="s">
        <v>11823</v>
      </c>
      <c r="E15949">
        <f>VLOOKUP(LEFT(B15949,LEN(B15949)-2),'Correction using CAD'!A:F,5,0)</f>
        <v>98.9</v>
      </c>
      <c r="F15949">
        <f>VLOOKUP(LEFT(B15949,LEN(B15949)-2),'Correction using CAD'!A:F,6,0)</f>
        <v>140.50000000000034</v>
      </c>
      <c r="G15949">
        <f>VLOOKUP(VALUE(RIGHT(B15949,2)),'XZ coord'!$T$144:$U$149,2,0)</f>
        <v>2.25</v>
      </c>
      <c r="H15949">
        <v>2.4</v>
      </c>
      <c r="I15949">
        <v>0.9</v>
      </c>
      <c r="J15949">
        <f>VLOOKUP(VALUE(RIGHT(B15949,2)),'XZ coord'!$T$144:$V$149,3,0)</f>
        <v>1.97</v>
      </c>
    </row>
    <row r="15950" spans="1:10" x14ac:dyDescent="0.2">
      <c r="A15950">
        <v>16949</v>
      </c>
      <c r="B15950" t="s">
        <v>15982</v>
      </c>
      <c r="C15950" t="s">
        <v>5</v>
      </c>
      <c r="D15950" t="s">
        <v>11823</v>
      </c>
      <c r="E15950">
        <f>VLOOKUP(LEFT(B15950,LEN(B15950)-2),'Correction using CAD'!A:F,5,0)</f>
        <v>98.9</v>
      </c>
      <c r="F15950">
        <f>VLOOKUP(LEFT(B15950,LEN(B15950)-2),'Correction using CAD'!A:F,6,0)</f>
        <v>140.50000000000034</v>
      </c>
      <c r="G15950">
        <f>VLOOKUP(VALUE(RIGHT(B15950,2)),'XZ coord'!$T$144:$U$149,2,0)</f>
        <v>4.22</v>
      </c>
      <c r="H15950">
        <v>2.4</v>
      </c>
      <c r="I15950">
        <v>0.9</v>
      </c>
      <c r="J15950">
        <f>VLOOKUP(VALUE(RIGHT(B15950,2)),'XZ coord'!$T$144:$V$149,3,0)</f>
        <v>2.25</v>
      </c>
    </row>
    <row r="15951" spans="1:10" x14ac:dyDescent="0.2">
      <c r="A15951">
        <v>16950</v>
      </c>
      <c r="B15951" t="s">
        <v>15983</v>
      </c>
      <c r="C15951" t="s">
        <v>2</v>
      </c>
      <c r="D15951" t="s">
        <v>11823</v>
      </c>
      <c r="E15951">
        <f>VLOOKUP(LEFT(B15951,LEN(B15951)-2),'Correction using CAD'!A:F,5,0)</f>
        <v>98.9</v>
      </c>
      <c r="F15951">
        <f>VLOOKUP(LEFT(B15951,LEN(B15951)-2),'Correction using CAD'!A:F,6,0)</f>
        <v>140.50000000000034</v>
      </c>
      <c r="G15951">
        <f>VLOOKUP(VALUE(RIGHT(B15951,2)),'XZ coord'!$T$144:$U$149,2,0)</f>
        <v>6.47</v>
      </c>
      <c r="H15951">
        <v>2.4</v>
      </c>
      <c r="I15951">
        <v>0.9</v>
      </c>
      <c r="J15951">
        <f>VLOOKUP(VALUE(RIGHT(B15951,2)),'XZ coord'!$T$144:$V$149,3,0)</f>
        <v>1.95</v>
      </c>
    </row>
    <row r="15952" spans="1:10" x14ac:dyDescent="0.2">
      <c r="A15952">
        <v>16951</v>
      </c>
      <c r="B15952" t="s">
        <v>15984</v>
      </c>
      <c r="C15952" t="s">
        <v>2</v>
      </c>
      <c r="D15952" t="s">
        <v>11823</v>
      </c>
      <c r="E15952">
        <f>VLOOKUP(LEFT(B15952,LEN(B15952)-2),'Correction using CAD'!A:F,5,0)</f>
        <v>98.9</v>
      </c>
      <c r="F15952">
        <f>VLOOKUP(LEFT(B15952,LEN(B15952)-2),'Correction using CAD'!A:F,6,0)</f>
        <v>140.50000000000034</v>
      </c>
      <c r="G15952">
        <f>VLOOKUP(VALUE(RIGHT(B15952,2)),'XZ coord'!$T$144:$U$149,2,0)</f>
        <v>8.42</v>
      </c>
      <c r="H15952">
        <v>2.4</v>
      </c>
      <c r="I15952">
        <v>0.9</v>
      </c>
      <c r="J15952">
        <f>VLOOKUP(VALUE(RIGHT(B15952,2)),'XZ coord'!$T$144:$V$149,3,0)</f>
        <v>1.95</v>
      </c>
    </row>
    <row r="15953" spans="1:10" x14ac:dyDescent="0.2">
      <c r="A15953">
        <v>16952</v>
      </c>
      <c r="B15953" t="s">
        <v>15985</v>
      </c>
      <c r="C15953" t="s">
        <v>2</v>
      </c>
      <c r="D15953" t="s">
        <v>11823</v>
      </c>
      <c r="E15953">
        <f>VLOOKUP(LEFT(B15953,LEN(B15953)-2),'Correction using CAD'!A:F,5,0)</f>
        <v>98.9</v>
      </c>
      <c r="F15953">
        <f>VLOOKUP(LEFT(B15953,LEN(B15953)-2),'Correction using CAD'!A:F,6,0)</f>
        <v>140.50000000000034</v>
      </c>
      <c r="G15953">
        <f>VLOOKUP(VALUE(RIGHT(B15953,2)),'XZ coord'!$T$144:$U$149,2,0)</f>
        <v>10.37</v>
      </c>
      <c r="H15953">
        <v>2.4</v>
      </c>
      <c r="I15953">
        <v>0.9</v>
      </c>
      <c r="J15953">
        <f>VLOOKUP(VALUE(RIGHT(B15953,2)),'XZ coord'!$T$144:$V$149,3,0)</f>
        <v>2.1</v>
      </c>
    </row>
    <row r="15954" spans="1:10" x14ac:dyDescent="0.2">
      <c r="A15954">
        <v>16953</v>
      </c>
      <c r="B15954" t="s">
        <v>15986</v>
      </c>
      <c r="C15954" t="s">
        <v>2</v>
      </c>
      <c r="D15954" t="s">
        <v>11823</v>
      </c>
      <c r="E15954">
        <f>VLOOKUP(LEFT(B15954,LEN(B15954)-2),'Correction using CAD'!A:F,5,0)</f>
        <v>98.9</v>
      </c>
      <c r="F15954">
        <f>VLOOKUP(LEFT(B15954,LEN(B15954)-2),'Correction using CAD'!A:F,6,0)</f>
        <v>139.60000000000034</v>
      </c>
      <c r="G15954">
        <f>VLOOKUP(VALUE(RIGHT(B15954,2)),'XZ coord'!$T$144:$U$149,2,0)</f>
        <v>2.25</v>
      </c>
      <c r="H15954">
        <v>2.4</v>
      </c>
      <c r="I15954">
        <v>0.9</v>
      </c>
      <c r="J15954">
        <f>VLOOKUP(VALUE(RIGHT(B15954,2)),'XZ coord'!$T$144:$V$149,3,0)</f>
        <v>1.97</v>
      </c>
    </row>
    <row r="15955" spans="1:10" x14ac:dyDescent="0.2">
      <c r="A15955">
        <v>16954</v>
      </c>
      <c r="B15955" t="s">
        <v>15987</v>
      </c>
      <c r="C15955" t="s">
        <v>5</v>
      </c>
      <c r="D15955" t="s">
        <v>11823</v>
      </c>
      <c r="E15955">
        <f>VLOOKUP(LEFT(B15955,LEN(B15955)-2),'Correction using CAD'!A:F,5,0)</f>
        <v>98.9</v>
      </c>
      <c r="F15955">
        <f>VLOOKUP(LEFT(B15955,LEN(B15955)-2),'Correction using CAD'!A:F,6,0)</f>
        <v>139.60000000000034</v>
      </c>
      <c r="G15955">
        <f>VLOOKUP(VALUE(RIGHT(B15955,2)),'XZ coord'!$T$144:$U$149,2,0)</f>
        <v>4.22</v>
      </c>
      <c r="H15955">
        <v>2.4</v>
      </c>
      <c r="I15955">
        <v>0.9</v>
      </c>
      <c r="J15955">
        <f>VLOOKUP(VALUE(RIGHT(B15955,2)),'XZ coord'!$T$144:$V$149,3,0)</f>
        <v>2.25</v>
      </c>
    </row>
    <row r="15956" spans="1:10" x14ac:dyDescent="0.2">
      <c r="A15956">
        <v>16955</v>
      </c>
      <c r="B15956" t="s">
        <v>15988</v>
      </c>
      <c r="C15956" t="s">
        <v>2</v>
      </c>
      <c r="D15956" t="s">
        <v>11823</v>
      </c>
      <c r="E15956">
        <f>VLOOKUP(LEFT(B15956,LEN(B15956)-2),'Correction using CAD'!A:F,5,0)</f>
        <v>98.9</v>
      </c>
      <c r="F15956">
        <f>VLOOKUP(LEFT(B15956,LEN(B15956)-2),'Correction using CAD'!A:F,6,0)</f>
        <v>139.60000000000034</v>
      </c>
      <c r="G15956">
        <f>VLOOKUP(VALUE(RIGHT(B15956,2)),'XZ coord'!$T$144:$U$149,2,0)</f>
        <v>6.47</v>
      </c>
      <c r="H15956">
        <v>2.4</v>
      </c>
      <c r="I15956">
        <v>0.9</v>
      </c>
      <c r="J15956">
        <f>VLOOKUP(VALUE(RIGHT(B15956,2)),'XZ coord'!$T$144:$V$149,3,0)</f>
        <v>1.95</v>
      </c>
    </row>
    <row r="15957" spans="1:10" x14ac:dyDescent="0.2">
      <c r="A15957">
        <v>16956</v>
      </c>
      <c r="B15957" t="s">
        <v>15989</v>
      </c>
      <c r="C15957" t="s">
        <v>2</v>
      </c>
      <c r="D15957" t="s">
        <v>11823</v>
      </c>
      <c r="E15957">
        <f>VLOOKUP(LEFT(B15957,LEN(B15957)-2),'Correction using CAD'!A:F,5,0)</f>
        <v>98.9</v>
      </c>
      <c r="F15957">
        <f>VLOOKUP(LEFT(B15957,LEN(B15957)-2),'Correction using CAD'!A:F,6,0)</f>
        <v>139.60000000000034</v>
      </c>
      <c r="G15957">
        <f>VLOOKUP(VALUE(RIGHT(B15957,2)),'XZ coord'!$T$144:$U$149,2,0)</f>
        <v>8.42</v>
      </c>
      <c r="H15957">
        <v>2.4</v>
      </c>
      <c r="I15957">
        <v>0.9</v>
      </c>
      <c r="J15957">
        <f>VLOOKUP(VALUE(RIGHT(B15957,2)),'XZ coord'!$T$144:$V$149,3,0)</f>
        <v>1.95</v>
      </c>
    </row>
    <row r="15958" spans="1:10" x14ac:dyDescent="0.2">
      <c r="A15958">
        <v>16957</v>
      </c>
      <c r="B15958" t="s">
        <v>15990</v>
      </c>
      <c r="C15958" t="s">
        <v>2</v>
      </c>
      <c r="D15958" t="s">
        <v>11823</v>
      </c>
      <c r="E15958">
        <f>VLOOKUP(LEFT(B15958,LEN(B15958)-2),'Correction using CAD'!A:F,5,0)</f>
        <v>98.9</v>
      </c>
      <c r="F15958">
        <f>VLOOKUP(LEFT(B15958,LEN(B15958)-2),'Correction using CAD'!A:F,6,0)</f>
        <v>139.60000000000034</v>
      </c>
      <c r="G15958">
        <f>VLOOKUP(VALUE(RIGHT(B15958,2)),'XZ coord'!$T$144:$U$149,2,0)</f>
        <v>10.37</v>
      </c>
      <c r="H15958">
        <v>2.4</v>
      </c>
      <c r="I15958">
        <v>0.9</v>
      </c>
      <c r="J15958">
        <f>VLOOKUP(VALUE(RIGHT(B15958,2)),'XZ coord'!$T$144:$V$149,3,0)</f>
        <v>2.1</v>
      </c>
    </row>
    <row r="15959" spans="1:10" x14ac:dyDescent="0.2">
      <c r="A15959">
        <v>16958</v>
      </c>
      <c r="B15959" t="s">
        <v>15991</v>
      </c>
      <c r="C15959" t="s">
        <v>2</v>
      </c>
      <c r="D15959" t="s">
        <v>11823</v>
      </c>
      <c r="E15959">
        <f>VLOOKUP(LEFT(B15959,LEN(B15959)-2),'Correction using CAD'!A:F,5,0)</f>
        <v>98.9</v>
      </c>
      <c r="F15959">
        <f>VLOOKUP(LEFT(B15959,LEN(B15959)-2),'Correction using CAD'!A:F,6,0)</f>
        <v>138.70000000000033</v>
      </c>
      <c r="G15959">
        <f>VLOOKUP(VALUE(RIGHT(B15959,2)),'XZ coord'!$T$144:$U$149,2,0)</f>
        <v>2.25</v>
      </c>
      <c r="H15959">
        <v>2.4</v>
      </c>
      <c r="I15959">
        <v>0.9</v>
      </c>
      <c r="J15959">
        <f>VLOOKUP(VALUE(RIGHT(B15959,2)),'XZ coord'!$T$144:$V$149,3,0)</f>
        <v>1.97</v>
      </c>
    </row>
    <row r="15960" spans="1:10" x14ac:dyDescent="0.2">
      <c r="A15960">
        <v>16959</v>
      </c>
      <c r="B15960" t="s">
        <v>15992</v>
      </c>
      <c r="C15960" t="s">
        <v>5</v>
      </c>
      <c r="D15960" t="s">
        <v>11823</v>
      </c>
      <c r="E15960">
        <f>VLOOKUP(LEFT(B15960,LEN(B15960)-2),'Correction using CAD'!A:F,5,0)</f>
        <v>98.9</v>
      </c>
      <c r="F15960">
        <f>VLOOKUP(LEFT(B15960,LEN(B15960)-2),'Correction using CAD'!A:F,6,0)</f>
        <v>138.70000000000033</v>
      </c>
      <c r="G15960">
        <f>VLOOKUP(VALUE(RIGHT(B15960,2)),'XZ coord'!$T$144:$U$149,2,0)</f>
        <v>4.22</v>
      </c>
      <c r="H15960">
        <v>2.4</v>
      </c>
      <c r="I15960">
        <v>0.9</v>
      </c>
      <c r="J15960">
        <f>VLOOKUP(VALUE(RIGHT(B15960,2)),'XZ coord'!$T$144:$V$149,3,0)</f>
        <v>2.25</v>
      </c>
    </row>
    <row r="15961" spans="1:10" x14ac:dyDescent="0.2">
      <c r="A15961">
        <v>16960</v>
      </c>
      <c r="B15961" t="s">
        <v>15993</v>
      </c>
      <c r="C15961" t="s">
        <v>2</v>
      </c>
      <c r="D15961" t="s">
        <v>11823</v>
      </c>
      <c r="E15961">
        <f>VLOOKUP(LEFT(B15961,LEN(B15961)-2),'Correction using CAD'!A:F,5,0)</f>
        <v>98.9</v>
      </c>
      <c r="F15961">
        <f>VLOOKUP(LEFT(B15961,LEN(B15961)-2),'Correction using CAD'!A:F,6,0)</f>
        <v>138.70000000000033</v>
      </c>
      <c r="G15961">
        <f>VLOOKUP(VALUE(RIGHT(B15961,2)),'XZ coord'!$T$144:$U$149,2,0)</f>
        <v>6.47</v>
      </c>
      <c r="H15961">
        <v>2.4</v>
      </c>
      <c r="I15961">
        <v>0.9</v>
      </c>
      <c r="J15961">
        <f>VLOOKUP(VALUE(RIGHT(B15961,2)),'XZ coord'!$T$144:$V$149,3,0)</f>
        <v>1.95</v>
      </c>
    </row>
    <row r="15962" spans="1:10" x14ac:dyDescent="0.2">
      <c r="A15962">
        <v>16961</v>
      </c>
      <c r="B15962" t="s">
        <v>15994</v>
      </c>
      <c r="C15962" t="s">
        <v>2</v>
      </c>
      <c r="D15962" t="s">
        <v>11823</v>
      </c>
      <c r="E15962">
        <f>VLOOKUP(LEFT(B15962,LEN(B15962)-2),'Correction using CAD'!A:F,5,0)</f>
        <v>98.9</v>
      </c>
      <c r="F15962">
        <f>VLOOKUP(LEFT(B15962,LEN(B15962)-2),'Correction using CAD'!A:F,6,0)</f>
        <v>138.70000000000033</v>
      </c>
      <c r="G15962">
        <f>VLOOKUP(VALUE(RIGHT(B15962,2)),'XZ coord'!$T$144:$U$149,2,0)</f>
        <v>8.42</v>
      </c>
      <c r="H15962">
        <v>2.4</v>
      </c>
      <c r="I15962">
        <v>0.9</v>
      </c>
      <c r="J15962">
        <f>VLOOKUP(VALUE(RIGHT(B15962,2)),'XZ coord'!$T$144:$V$149,3,0)</f>
        <v>1.95</v>
      </c>
    </row>
    <row r="15963" spans="1:10" x14ac:dyDescent="0.2">
      <c r="A15963">
        <v>16962</v>
      </c>
      <c r="B15963" t="s">
        <v>15995</v>
      </c>
      <c r="C15963" t="s">
        <v>2</v>
      </c>
      <c r="D15963" t="s">
        <v>11823</v>
      </c>
      <c r="E15963">
        <f>VLOOKUP(LEFT(B15963,LEN(B15963)-2),'Correction using CAD'!A:F,5,0)</f>
        <v>98.9</v>
      </c>
      <c r="F15963">
        <f>VLOOKUP(LEFT(B15963,LEN(B15963)-2),'Correction using CAD'!A:F,6,0)</f>
        <v>138.70000000000033</v>
      </c>
      <c r="G15963">
        <f>VLOOKUP(VALUE(RIGHT(B15963,2)),'XZ coord'!$T$144:$U$149,2,0)</f>
        <v>10.37</v>
      </c>
      <c r="H15963">
        <v>2.4</v>
      </c>
      <c r="I15963">
        <v>0.9</v>
      </c>
      <c r="J15963">
        <f>VLOOKUP(VALUE(RIGHT(B15963,2)),'XZ coord'!$T$144:$V$149,3,0)</f>
        <v>2.1</v>
      </c>
    </row>
    <row r="15964" spans="1:10" x14ac:dyDescent="0.2">
      <c r="A15964">
        <v>16963</v>
      </c>
      <c r="B15964" t="s">
        <v>15996</v>
      </c>
      <c r="C15964" t="s">
        <v>2</v>
      </c>
      <c r="D15964" t="s">
        <v>11823</v>
      </c>
      <c r="E15964">
        <f>VLOOKUP(LEFT(B15964,LEN(B15964)-2),'Correction using CAD'!A:F,5,0)</f>
        <v>98.9</v>
      </c>
      <c r="F15964">
        <f>VLOOKUP(LEFT(B15964,LEN(B15964)-2),'Correction using CAD'!A:F,6,0)</f>
        <v>137.80000000000032</v>
      </c>
      <c r="G15964">
        <f>VLOOKUP(VALUE(RIGHT(B15964,2)),'XZ coord'!$T$144:$U$149,2,0)</f>
        <v>2.25</v>
      </c>
      <c r="H15964">
        <v>2.4</v>
      </c>
      <c r="I15964">
        <v>0.9</v>
      </c>
      <c r="J15964">
        <f>VLOOKUP(VALUE(RIGHT(B15964,2)),'XZ coord'!$T$144:$V$149,3,0)</f>
        <v>1.97</v>
      </c>
    </row>
    <row r="15965" spans="1:10" x14ac:dyDescent="0.2">
      <c r="A15965">
        <v>16964</v>
      </c>
      <c r="B15965" t="s">
        <v>15997</v>
      </c>
      <c r="C15965" t="s">
        <v>5</v>
      </c>
      <c r="D15965" t="s">
        <v>11823</v>
      </c>
      <c r="E15965">
        <f>VLOOKUP(LEFT(B15965,LEN(B15965)-2),'Correction using CAD'!A:F,5,0)</f>
        <v>98.9</v>
      </c>
      <c r="F15965">
        <f>VLOOKUP(LEFT(B15965,LEN(B15965)-2),'Correction using CAD'!A:F,6,0)</f>
        <v>137.80000000000032</v>
      </c>
      <c r="G15965">
        <f>VLOOKUP(VALUE(RIGHT(B15965,2)),'XZ coord'!$T$144:$U$149,2,0)</f>
        <v>4.22</v>
      </c>
      <c r="H15965">
        <v>2.4</v>
      </c>
      <c r="I15965">
        <v>0.9</v>
      </c>
      <c r="J15965">
        <f>VLOOKUP(VALUE(RIGHT(B15965,2)),'XZ coord'!$T$144:$V$149,3,0)</f>
        <v>2.25</v>
      </c>
    </row>
    <row r="15966" spans="1:10" x14ac:dyDescent="0.2">
      <c r="A15966">
        <v>16965</v>
      </c>
      <c r="B15966" t="s">
        <v>15998</v>
      </c>
      <c r="C15966" t="s">
        <v>2</v>
      </c>
      <c r="D15966" t="s">
        <v>11823</v>
      </c>
      <c r="E15966">
        <f>VLOOKUP(LEFT(B15966,LEN(B15966)-2),'Correction using CAD'!A:F,5,0)</f>
        <v>98.9</v>
      </c>
      <c r="F15966">
        <f>VLOOKUP(LEFT(B15966,LEN(B15966)-2),'Correction using CAD'!A:F,6,0)</f>
        <v>137.80000000000032</v>
      </c>
      <c r="G15966">
        <f>VLOOKUP(VALUE(RIGHT(B15966,2)),'XZ coord'!$T$144:$U$149,2,0)</f>
        <v>6.47</v>
      </c>
      <c r="H15966">
        <v>2.4</v>
      </c>
      <c r="I15966">
        <v>0.9</v>
      </c>
      <c r="J15966">
        <f>VLOOKUP(VALUE(RIGHT(B15966,2)),'XZ coord'!$T$144:$V$149,3,0)</f>
        <v>1.95</v>
      </c>
    </row>
    <row r="15967" spans="1:10" x14ac:dyDescent="0.2">
      <c r="A15967">
        <v>16966</v>
      </c>
      <c r="B15967" t="s">
        <v>15999</v>
      </c>
      <c r="C15967" t="s">
        <v>2</v>
      </c>
      <c r="D15967" t="s">
        <v>11823</v>
      </c>
      <c r="E15967">
        <f>VLOOKUP(LEFT(B15967,LEN(B15967)-2),'Correction using CAD'!A:F,5,0)</f>
        <v>98.9</v>
      </c>
      <c r="F15967">
        <f>VLOOKUP(LEFT(B15967,LEN(B15967)-2),'Correction using CAD'!A:F,6,0)</f>
        <v>137.80000000000032</v>
      </c>
      <c r="G15967">
        <f>VLOOKUP(VALUE(RIGHT(B15967,2)),'XZ coord'!$T$144:$U$149,2,0)</f>
        <v>8.42</v>
      </c>
      <c r="H15967">
        <v>2.4</v>
      </c>
      <c r="I15967">
        <v>0.9</v>
      </c>
      <c r="J15967">
        <f>VLOOKUP(VALUE(RIGHT(B15967,2)),'XZ coord'!$T$144:$V$149,3,0)</f>
        <v>1.95</v>
      </c>
    </row>
    <row r="15968" spans="1:10" x14ac:dyDescent="0.2">
      <c r="A15968">
        <v>16967</v>
      </c>
      <c r="B15968" t="s">
        <v>16000</v>
      </c>
      <c r="C15968" t="s">
        <v>2</v>
      </c>
      <c r="D15968" t="s">
        <v>11823</v>
      </c>
      <c r="E15968">
        <f>VLOOKUP(LEFT(B15968,LEN(B15968)-2),'Correction using CAD'!A:F,5,0)</f>
        <v>98.9</v>
      </c>
      <c r="F15968">
        <f>VLOOKUP(LEFT(B15968,LEN(B15968)-2),'Correction using CAD'!A:F,6,0)</f>
        <v>137.80000000000032</v>
      </c>
      <c r="G15968">
        <f>VLOOKUP(VALUE(RIGHT(B15968,2)),'XZ coord'!$T$144:$U$149,2,0)</f>
        <v>10.37</v>
      </c>
      <c r="H15968">
        <v>2.4</v>
      </c>
      <c r="I15968">
        <v>0.9</v>
      </c>
      <c r="J15968">
        <f>VLOOKUP(VALUE(RIGHT(B15968,2)),'XZ coord'!$T$144:$V$149,3,0)</f>
        <v>2.1</v>
      </c>
    </row>
    <row r="15969" spans="1:10" x14ac:dyDescent="0.2">
      <c r="A15969">
        <v>16968</v>
      </c>
      <c r="B15969" t="s">
        <v>16001</v>
      </c>
      <c r="C15969" t="s">
        <v>2</v>
      </c>
      <c r="D15969" t="s">
        <v>11823</v>
      </c>
      <c r="E15969">
        <f>VLOOKUP(LEFT(B15969,LEN(B15969)-2),'Correction using CAD'!A:F,5,0)</f>
        <v>98.9</v>
      </c>
      <c r="F15969">
        <f>VLOOKUP(LEFT(B15969,LEN(B15969)-2),'Correction using CAD'!A:F,6,0)</f>
        <v>136.90000000000032</v>
      </c>
      <c r="G15969">
        <f>VLOOKUP(VALUE(RIGHT(B15969,2)),'XZ coord'!$T$144:$U$149,2,0)</f>
        <v>6.47</v>
      </c>
      <c r="H15969">
        <v>2.4</v>
      </c>
      <c r="I15969">
        <v>0.9</v>
      </c>
      <c r="J15969">
        <f>VLOOKUP(VALUE(RIGHT(B15969,2)),'XZ coord'!$T$144:$V$149,3,0)</f>
        <v>1.95</v>
      </c>
    </row>
    <row r="15970" spans="1:10" x14ac:dyDescent="0.2">
      <c r="A15970">
        <v>16969</v>
      </c>
      <c r="B15970" t="s">
        <v>16002</v>
      </c>
      <c r="C15970" t="s">
        <v>2</v>
      </c>
      <c r="D15970" t="s">
        <v>11823</v>
      </c>
      <c r="E15970">
        <f>VLOOKUP(LEFT(B15970,LEN(B15970)-2),'Correction using CAD'!A:F,5,0)</f>
        <v>98.9</v>
      </c>
      <c r="F15970">
        <f>VLOOKUP(LEFT(B15970,LEN(B15970)-2),'Correction using CAD'!A:F,6,0)</f>
        <v>136.90000000000032</v>
      </c>
      <c r="G15970">
        <f>VLOOKUP(VALUE(RIGHT(B15970,2)),'XZ coord'!$T$144:$U$149,2,0)</f>
        <v>8.42</v>
      </c>
      <c r="H15970">
        <v>2.4</v>
      </c>
      <c r="I15970">
        <v>0.9</v>
      </c>
      <c r="J15970">
        <f>VLOOKUP(VALUE(RIGHT(B15970,2)),'XZ coord'!$T$144:$V$149,3,0)</f>
        <v>1.95</v>
      </c>
    </row>
    <row r="15971" spans="1:10" x14ac:dyDescent="0.2">
      <c r="A15971">
        <v>16970</v>
      </c>
      <c r="B15971" t="s">
        <v>16003</v>
      </c>
      <c r="C15971" t="s">
        <v>2</v>
      </c>
      <c r="D15971" t="s">
        <v>11823</v>
      </c>
      <c r="E15971">
        <f>VLOOKUP(LEFT(B15971,LEN(B15971)-2),'Correction using CAD'!A:F,5,0)</f>
        <v>98.9</v>
      </c>
      <c r="F15971">
        <f>VLOOKUP(LEFT(B15971,LEN(B15971)-2),'Correction using CAD'!A:F,6,0)</f>
        <v>136.90000000000032</v>
      </c>
      <c r="G15971">
        <f>VLOOKUP(VALUE(RIGHT(B15971,2)),'XZ coord'!$T$144:$U$149,2,0)</f>
        <v>10.37</v>
      </c>
      <c r="H15971">
        <v>2.4</v>
      </c>
      <c r="I15971">
        <v>0.9</v>
      </c>
      <c r="J15971">
        <f>VLOOKUP(VALUE(RIGHT(B15971,2)),'XZ coord'!$T$144:$V$149,3,0)</f>
        <v>2.1</v>
      </c>
    </row>
    <row r="15972" spans="1:10" x14ac:dyDescent="0.2">
      <c r="A15972">
        <v>16971</v>
      </c>
      <c r="B15972" t="s">
        <v>16004</v>
      </c>
      <c r="C15972" t="s">
        <v>2</v>
      </c>
      <c r="D15972" t="s">
        <v>11823</v>
      </c>
      <c r="E15972">
        <f>VLOOKUP(LEFT(B15972,LEN(B15972)-2),'Correction using CAD'!A:F,5,0)</f>
        <v>98.9</v>
      </c>
      <c r="F15972">
        <f>VLOOKUP(LEFT(B15972,LEN(B15972)-2),'Correction using CAD'!A:F,6,0)</f>
        <v>136.00000000000031</v>
      </c>
      <c r="G15972">
        <f>VLOOKUP(VALUE(RIGHT(B15972,2)),'XZ coord'!$T$144:$U$149,2,0)</f>
        <v>6.47</v>
      </c>
      <c r="H15972">
        <v>2.4</v>
      </c>
      <c r="I15972">
        <v>0.9</v>
      </c>
      <c r="J15972">
        <f>VLOOKUP(VALUE(RIGHT(B15972,2)),'XZ coord'!$T$144:$V$149,3,0)</f>
        <v>1.95</v>
      </c>
    </row>
    <row r="15973" spans="1:10" x14ac:dyDescent="0.2">
      <c r="A15973">
        <v>16972</v>
      </c>
      <c r="B15973" t="s">
        <v>16005</v>
      </c>
      <c r="C15973" t="s">
        <v>2</v>
      </c>
      <c r="D15973" t="s">
        <v>11823</v>
      </c>
      <c r="E15973">
        <f>VLOOKUP(LEFT(B15973,LEN(B15973)-2),'Correction using CAD'!A:F,5,0)</f>
        <v>98.9</v>
      </c>
      <c r="F15973">
        <f>VLOOKUP(LEFT(B15973,LEN(B15973)-2),'Correction using CAD'!A:F,6,0)</f>
        <v>136.00000000000031</v>
      </c>
      <c r="G15973">
        <f>VLOOKUP(VALUE(RIGHT(B15973,2)),'XZ coord'!$T$144:$U$149,2,0)</f>
        <v>8.42</v>
      </c>
      <c r="H15973">
        <v>2.4</v>
      </c>
      <c r="I15973">
        <v>0.9</v>
      </c>
      <c r="J15973">
        <f>VLOOKUP(VALUE(RIGHT(B15973,2)),'XZ coord'!$T$144:$V$149,3,0)</f>
        <v>1.95</v>
      </c>
    </row>
    <row r="15974" spans="1:10" x14ac:dyDescent="0.2">
      <c r="A15974">
        <v>16973</v>
      </c>
      <c r="B15974" t="s">
        <v>16006</v>
      </c>
      <c r="C15974" t="s">
        <v>2</v>
      </c>
      <c r="D15974" t="s">
        <v>11823</v>
      </c>
      <c r="E15974">
        <f>VLOOKUP(LEFT(B15974,LEN(B15974)-2),'Correction using CAD'!A:F,5,0)</f>
        <v>98.9</v>
      </c>
      <c r="F15974">
        <f>VLOOKUP(LEFT(B15974,LEN(B15974)-2),'Correction using CAD'!A:F,6,0)</f>
        <v>136.00000000000031</v>
      </c>
      <c r="G15974">
        <f>VLOOKUP(VALUE(RIGHT(B15974,2)),'XZ coord'!$T$144:$U$149,2,0)</f>
        <v>10.37</v>
      </c>
      <c r="H15974">
        <v>2.4</v>
      </c>
      <c r="I15974">
        <v>0.9</v>
      </c>
      <c r="J15974">
        <f>VLOOKUP(VALUE(RIGHT(B15974,2)),'XZ coord'!$T$144:$V$149,3,0)</f>
        <v>2.1</v>
      </c>
    </row>
    <row r="15975" spans="1:10" x14ac:dyDescent="0.2">
      <c r="A15975">
        <v>16974</v>
      </c>
      <c r="B15975" t="s">
        <v>16007</v>
      </c>
      <c r="C15975" t="s">
        <v>2</v>
      </c>
      <c r="D15975" t="s">
        <v>11823</v>
      </c>
      <c r="E15975">
        <f>VLOOKUP(LEFT(B15975,LEN(B15975)-2),'Correction using CAD'!A:F,5,0)</f>
        <v>98.9</v>
      </c>
      <c r="F15975">
        <f>VLOOKUP(LEFT(B15975,LEN(B15975)-2),'Correction using CAD'!A:F,6,0)</f>
        <v>135.10000000000031</v>
      </c>
      <c r="G15975">
        <f>VLOOKUP(VALUE(RIGHT(B15975,2)),'XZ coord'!$T$144:$U$149,2,0)</f>
        <v>6.47</v>
      </c>
      <c r="H15975">
        <v>2.4</v>
      </c>
      <c r="I15975">
        <v>0.9</v>
      </c>
      <c r="J15975">
        <f>VLOOKUP(VALUE(RIGHT(B15975,2)),'XZ coord'!$T$144:$V$149,3,0)</f>
        <v>1.95</v>
      </c>
    </row>
    <row r="15976" spans="1:10" x14ac:dyDescent="0.2">
      <c r="A15976">
        <v>16975</v>
      </c>
      <c r="B15976" t="s">
        <v>16008</v>
      </c>
      <c r="C15976" t="s">
        <v>2</v>
      </c>
      <c r="D15976" t="s">
        <v>11823</v>
      </c>
      <c r="E15976">
        <f>VLOOKUP(LEFT(B15976,LEN(B15976)-2),'Correction using CAD'!A:F,5,0)</f>
        <v>98.9</v>
      </c>
      <c r="F15976">
        <f>VLOOKUP(LEFT(B15976,LEN(B15976)-2),'Correction using CAD'!A:F,6,0)</f>
        <v>135.10000000000031</v>
      </c>
      <c r="G15976">
        <f>VLOOKUP(VALUE(RIGHT(B15976,2)),'XZ coord'!$T$144:$U$149,2,0)</f>
        <v>8.42</v>
      </c>
      <c r="H15976">
        <v>2.4</v>
      </c>
      <c r="I15976">
        <v>0.9</v>
      </c>
      <c r="J15976">
        <f>VLOOKUP(VALUE(RIGHT(B15976,2)),'XZ coord'!$T$144:$V$149,3,0)</f>
        <v>1.95</v>
      </c>
    </row>
    <row r="15977" spans="1:10" x14ac:dyDescent="0.2">
      <c r="A15977">
        <v>16976</v>
      </c>
      <c r="B15977" t="s">
        <v>16009</v>
      </c>
      <c r="C15977" t="s">
        <v>2</v>
      </c>
      <c r="D15977" t="s">
        <v>11823</v>
      </c>
      <c r="E15977">
        <f>VLOOKUP(LEFT(B15977,LEN(B15977)-2),'Correction using CAD'!A:F,5,0)</f>
        <v>98.9</v>
      </c>
      <c r="F15977">
        <f>VLOOKUP(LEFT(B15977,LEN(B15977)-2),'Correction using CAD'!A:F,6,0)</f>
        <v>135.10000000000031</v>
      </c>
      <c r="G15977">
        <f>VLOOKUP(VALUE(RIGHT(B15977,2)),'XZ coord'!$T$144:$U$149,2,0)</f>
        <v>10.37</v>
      </c>
      <c r="H15977">
        <v>2.4</v>
      </c>
      <c r="I15977">
        <v>0.9</v>
      </c>
      <c r="J15977">
        <f>VLOOKUP(VALUE(RIGHT(B15977,2)),'XZ coord'!$T$144:$V$149,3,0)</f>
        <v>2.1</v>
      </c>
    </row>
    <row r="15978" spans="1:10" x14ac:dyDescent="0.2">
      <c r="A15978">
        <v>16977</v>
      </c>
      <c r="B15978" t="s">
        <v>16010</v>
      </c>
      <c r="C15978" t="s">
        <v>2</v>
      </c>
      <c r="D15978" t="s">
        <v>11823</v>
      </c>
      <c r="E15978">
        <f>VLOOKUP(LEFT(B15978,LEN(B15978)-2),'Correction using CAD'!A:F,5,0)</f>
        <v>98.9</v>
      </c>
      <c r="F15978">
        <f>VLOOKUP(LEFT(B15978,LEN(B15978)-2),'Correction using CAD'!A:F,6,0)</f>
        <v>134.2000000000003</v>
      </c>
      <c r="G15978">
        <f>VLOOKUP(VALUE(RIGHT(B15978,2)),'XZ coord'!$T$144:$U$149,2,0)</f>
        <v>6.47</v>
      </c>
      <c r="H15978">
        <v>2.4</v>
      </c>
      <c r="I15978">
        <v>0.9</v>
      </c>
      <c r="J15978">
        <f>VLOOKUP(VALUE(RIGHT(B15978,2)),'XZ coord'!$T$144:$V$149,3,0)</f>
        <v>1.95</v>
      </c>
    </row>
    <row r="15979" spans="1:10" x14ac:dyDescent="0.2">
      <c r="A15979">
        <v>16978</v>
      </c>
      <c r="B15979" t="s">
        <v>16011</v>
      </c>
      <c r="C15979" t="s">
        <v>2</v>
      </c>
      <c r="D15979" t="s">
        <v>11823</v>
      </c>
      <c r="E15979">
        <f>VLOOKUP(LEFT(B15979,LEN(B15979)-2),'Correction using CAD'!A:F,5,0)</f>
        <v>98.9</v>
      </c>
      <c r="F15979">
        <f>VLOOKUP(LEFT(B15979,LEN(B15979)-2),'Correction using CAD'!A:F,6,0)</f>
        <v>134.2000000000003</v>
      </c>
      <c r="G15979">
        <f>VLOOKUP(VALUE(RIGHT(B15979,2)),'XZ coord'!$T$144:$U$149,2,0)</f>
        <v>8.42</v>
      </c>
      <c r="H15979">
        <v>2.4</v>
      </c>
      <c r="I15979">
        <v>0.9</v>
      </c>
      <c r="J15979">
        <f>VLOOKUP(VALUE(RIGHT(B15979,2)),'XZ coord'!$T$144:$V$149,3,0)</f>
        <v>1.95</v>
      </c>
    </row>
    <row r="15980" spans="1:10" x14ac:dyDescent="0.2">
      <c r="A15980">
        <v>16979</v>
      </c>
      <c r="B15980" t="s">
        <v>16012</v>
      </c>
      <c r="C15980" t="s">
        <v>2</v>
      </c>
      <c r="D15980" t="s">
        <v>11823</v>
      </c>
      <c r="E15980">
        <f>VLOOKUP(LEFT(B15980,LEN(B15980)-2),'Correction using CAD'!A:F,5,0)</f>
        <v>98.9</v>
      </c>
      <c r="F15980">
        <f>VLOOKUP(LEFT(B15980,LEN(B15980)-2),'Correction using CAD'!A:F,6,0)</f>
        <v>134.2000000000003</v>
      </c>
      <c r="G15980">
        <f>VLOOKUP(VALUE(RIGHT(B15980,2)),'XZ coord'!$T$144:$U$149,2,0)</f>
        <v>10.37</v>
      </c>
      <c r="H15980">
        <v>2.4</v>
      </c>
      <c r="I15980">
        <v>0.9</v>
      </c>
      <c r="J15980">
        <f>VLOOKUP(VALUE(RIGHT(B15980,2)),'XZ coord'!$T$144:$V$149,3,0)</f>
        <v>2.1</v>
      </c>
    </row>
    <row r="15981" spans="1:10" x14ac:dyDescent="0.2">
      <c r="A15981">
        <v>16980</v>
      </c>
      <c r="B15981" t="s">
        <v>16013</v>
      </c>
      <c r="C15981" t="s">
        <v>2</v>
      </c>
      <c r="D15981" t="s">
        <v>11823</v>
      </c>
      <c r="E15981">
        <f>VLOOKUP(LEFT(B15981,LEN(B15981)-2),'Correction using CAD'!A:F,5,0)</f>
        <v>98.9</v>
      </c>
      <c r="F15981">
        <f>VLOOKUP(LEFT(B15981,LEN(B15981)-2),'Correction using CAD'!A:F,6,0)</f>
        <v>133.3000000000003</v>
      </c>
      <c r="G15981">
        <f>VLOOKUP(VALUE(RIGHT(B15981,2)),'XZ coord'!$T$144:$U$149,2,0)</f>
        <v>2.25</v>
      </c>
      <c r="H15981">
        <v>2.4</v>
      </c>
      <c r="I15981">
        <v>0.9</v>
      </c>
      <c r="J15981">
        <f>VLOOKUP(VALUE(RIGHT(B15981,2)),'XZ coord'!$T$144:$V$149,3,0)</f>
        <v>1.97</v>
      </c>
    </row>
    <row r="15982" spans="1:10" x14ac:dyDescent="0.2">
      <c r="A15982">
        <v>16981</v>
      </c>
      <c r="B15982" t="s">
        <v>16014</v>
      </c>
      <c r="C15982" t="s">
        <v>5</v>
      </c>
      <c r="D15982" t="s">
        <v>11823</v>
      </c>
      <c r="E15982">
        <f>VLOOKUP(LEFT(B15982,LEN(B15982)-2),'Correction using CAD'!A:F,5,0)</f>
        <v>98.9</v>
      </c>
      <c r="F15982">
        <f>VLOOKUP(LEFT(B15982,LEN(B15982)-2),'Correction using CAD'!A:F,6,0)</f>
        <v>133.3000000000003</v>
      </c>
      <c r="G15982">
        <f>VLOOKUP(VALUE(RIGHT(B15982,2)),'XZ coord'!$T$144:$U$149,2,0)</f>
        <v>4.22</v>
      </c>
      <c r="H15982">
        <v>2.4</v>
      </c>
      <c r="I15982">
        <v>0.9</v>
      </c>
      <c r="J15982">
        <f>VLOOKUP(VALUE(RIGHT(B15982,2)),'XZ coord'!$T$144:$V$149,3,0)</f>
        <v>2.25</v>
      </c>
    </row>
    <row r="15983" spans="1:10" x14ac:dyDescent="0.2">
      <c r="A15983">
        <v>16982</v>
      </c>
      <c r="B15983" t="s">
        <v>16015</v>
      </c>
      <c r="C15983" t="s">
        <v>2</v>
      </c>
      <c r="D15983" t="s">
        <v>11823</v>
      </c>
      <c r="E15983">
        <f>VLOOKUP(LEFT(B15983,LEN(B15983)-2),'Correction using CAD'!A:F,5,0)</f>
        <v>98.9</v>
      </c>
      <c r="F15983">
        <f>VLOOKUP(LEFT(B15983,LEN(B15983)-2),'Correction using CAD'!A:F,6,0)</f>
        <v>133.3000000000003</v>
      </c>
      <c r="G15983">
        <f>VLOOKUP(VALUE(RIGHT(B15983,2)),'XZ coord'!$T$144:$U$149,2,0)</f>
        <v>6.47</v>
      </c>
      <c r="H15983">
        <v>2.4</v>
      </c>
      <c r="I15983">
        <v>0.9</v>
      </c>
      <c r="J15983">
        <f>VLOOKUP(VALUE(RIGHT(B15983,2)),'XZ coord'!$T$144:$V$149,3,0)</f>
        <v>1.95</v>
      </c>
    </row>
    <row r="15984" spans="1:10" x14ac:dyDescent="0.2">
      <c r="A15984">
        <v>16983</v>
      </c>
      <c r="B15984" t="s">
        <v>16016</v>
      </c>
      <c r="C15984" t="s">
        <v>2</v>
      </c>
      <c r="D15984" t="s">
        <v>11823</v>
      </c>
      <c r="E15984">
        <f>VLOOKUP(LEFT(B15984,LEN(B15984)-2),'Correction using CAD'!A:F,5,0)</f>
        <v>98.9</v>
      </c>
      <c r="F15984">
        <f>VLOOKUP(LEFT(B15984,LEN(B15984)-2),'Correction using CAD'!A:F,6,0)</f>
        <v>133.3000000000003</v>
      </c>
      <c r="G15984">
        <f>VLOOKUP(VALUE(RIGHT(B15984,2)),'XZ coord'!$T$144:$U$149,2,0)</f>
        <v>8.42</v>
      </c>
      <c r="H15984">
        <v>2.4</v>
      </c>
      <c r="I15984">
        <v>0.9</v>
      </c>
      <c r="J15984">
        <f>VLOOKUP(VALUE(RIGHT(B15984,2)),'XZ coord'!$T$144:$V$149,3,0)</f>
        <v>1.95</v>
      </c>
    </row>
    <row r="15985" spans="1:10" x14ac:dyDescent="0.2">
      <c r="A15985">
        <v>16984</v>
      </c>
      <c r="B15985" t="s">
        <v>16017</v>
      </c>
      <c r="C15985" t="s">
        <v>2</v>
      </c>
      <c r="D15985" t="s">
        <v>11823</v>
      </c>
      <c r="E15985">
        <f>VLOOKUP(LEFT(B15985,LEN(B15985)-2),'Correction using CAD'!A:F,5,0)</f>
        <v>98.9</v>
      </c>
      <c r="F15985">
        <f>VLOOKUP(LEFT(B15985,LEN(B15985)-2),'Correction using CAD'!A:F,6,0)</f>
        <v>133.3000000000003</v>
      </c>
      <c r="G15985">
        <f>VLOOKUP(VALUE(RIGHT(B15985,2)),'XZ coord'!$T$144:$U$149,2,0)</f>
        <v>10.37</v>
      </c>
      <c r="H15985">
        <v>2.4</v>
      </c>
      <c r="I15985">
        <v>0.9</v>
      </c>
      <c r="J15985">
        <f>VLOOKUP(VALUE(RIGHT(B15985,2)),'XZ coord'!$T$144:$V$149,3,0)</f>
        <v>2.1</v>
      </c>
    </row>
    <row r="15986" spans="1:10" x14ac:dyDescent="0.2">
      <c r="A15986">
        <v>16985</v>
      </c>
      <c r="B15986" t="s">
        <v>16018</v>
      </c>
      <c r="C15986" t="s">
        <v>2</v>
      </c>
      <c r="D15986" t="s">
        <v>11823</v>
      </c>
      <c r="E15986">
        <f>VLOOKUP(LEFT(B15986,LEN(B15986)-2),'Correction using CAD'!A:F,5,0)</f>
        <v>98.9</v>
      </c>
      <c r="F15986">
        <f>VLOOKUP(LEFT(B15986,LEN(B15986)-2),'Correction using CAD'!A:F,6,0)</f>
        <v>132.40000000000029</v>
      </c>
      <c r="G15986">
        <f>VLOOKUP(VALUE(RIGHT(B15986,2)),'XZ coord'!$T$144:$U$149,2,0)</f>
        <v>2.25</v>
      </c>
      <c r="H15986">
        <v>2.4</v>
      </c>
      <c r="I15986">
        <v>0.9</v>
      </c>
      <c r="J15986">
        <f>VLOOKUP(VALUE(RIGHT(B15986,2)),'XZ coord'!$T$144:$V$149,3,0)</f>
        <v>1.97</v>
      </c>
    </row>
    <row r="15987" spans="1:10" x14ac:dyDescent="0.2">
      <c r="A15987">
        <v>16986</v>
      </c>
      <c r="B15987" t="s">
        <v>16019</v>
      </c>
      <c r="C15987" t="s">
        <v>5</v>
      </c>
      <c r="D15987" t="s">
        <v>11823</v>
      </c>
      <c r="E15987">
        <f>VLOOKUP(LEFT(B15987,LEN(B15987)-2),'Correction using CAD'!A:F,5,0)</f>
        <v>98.9</v>
      </c>
      <c r="F15987">
        <f>VLOOKUP(LEFT(B15987,LEN(B15987)-2),'Correction using CAD'!A:F,6,0)</f>
        <v>132.40000000000029</v>
      </c>
      <c r="G15987">
        <f>VLOOKUP(VALUE(RIGHT(B15987,2)),'XZ coord'!$T$144:$U$149,2,0)</f>
        <v>4.22</v>
      </c>
      <c r="H15987">
        <v>2.4</v>
      </c>
      <c r="I15987">
        <v>0.9</v>
      </c>
      <c r="J15987">
        <f>VLOOKUP(VALUE(RIGHT(B15987,2)),'XZ coord'!$T$144:$V$149,3,0)</f>
        <v>2.25</v>
      </c>
    </row>
    <row r="15988" spans="1:10" x14ac:dyDescent="0.2">
      <c r="A15988">
        <v>16987</v>
      </c>
      <c r="B15988" t="s">
        <v>16020</v>
      </c>
      <c r="C15988" t="s">
        <v>2</v>
      </c>
      <c r="D15988" t="s">
        <v>11823</v>
      </c>
      <c r="E15988">
        <f>VLOOKUP(LEFT(B15988,LEN(B15988)-2),'Correction using CAD'!A:F,5,0)</f>
        <v>98.9</v>
      </c>
      <c r="F15988">
        <f>VLOOKUP(LEFT(B15988,LEN(B15988)-2),'Correction using CAD'!A:F,6,0)</f>
        <v>132.40000000000029</v>
      </c>
      <c r="G15988">
        <f>VLOOKUP(VALUE(RIGHT(B15988,2)),'XZ coord'!$T$144:$U$149,2,0)</f>
        <v>6.47</v>
      </c>
      <c r="H15988">
        <v>2.4</v>
      </c>
      <c r="I15988">
        <v>0.9</v>
      </c>
      <c r="J15988">
        <f>VLOOKUP(VALUE(RIGHT(B15988,2)),'XZ coord'!$T$144:$V$149,3,0)</f>
        <v>1.95</v>
      </c>
    </row>
    <row r="15989" spans="1:10" x14ac:dyDescent="0.2">
      <c r="A15989">
        <v>16988</v>
      </c>
      <c r="B15989" t="s">
        <v>16021</v>
      </c>
      <c r="C15989" t="s">
        <v>2</v>
      </c>
      <c r="D15989" t="s">
        <v>11823</v>
      </c>
      <c r="E15989">
        <f>VLOOKUP(LEFT(B15989,LEN(B15989)-2),'Correction using CAD'!A:F,5,0)</f>
        <v>98.9</v>
      </c>
      <c r="F15989">
        <f>VLOOKUP(LEFT(B15989,LEN(B15989)-2),'Correction using CAD'!A:F,6,0)</f>
        <v>132.40000000000029</v>
      </c>
      <c r="G15989">
        <f>VLOOKUP(VALUE(RIGHT(B15989,2)),'XZ coord'!$T$144:$U$149,2,0)</f>
        <v>8.42</v>
      </c>
      <c r="H15989">
        <v>2.4</v>
      </c>
      <c r="I15989">
        <v>0.9</v>
      </c>
      <c r="J15989">
        <f>VLOOKUP(VALUE(RIGHT(B15989,2)),'XZ coord'!$T$144:$V$149,3,0)</f>
        <v>1.95</v>
      </c>
    </row>
    <row r="15990" spans="1:10" x14ac:dyDescent="0.2">
      <c r="A15990">
        <v>16989</v>
      </c>
      <c r="B15990" t="s">
        <v>16022</v>
      </c>
      <c r="C15990" t="s">
        <v>2</v>
      </c>
      <c r="D15990" t="s">
        <v>11823</v>
      </c>
      <c r="E15990">
        <f>VLOOKUP(LEFT(B15990,LEN(B15990)-2),'Correction using CAD'!A:F,5,0)</f>
        <v>98.9</v>
      </c>
      <c r="F15990">
        <f>VLOOKUP(LEFT(B15990,LEN(B15990)-2),'Correction using CAD'!A:F,6,0)</f>
        <v>132.40000000000029</v>
      </c>
      <c r="G15990">
        <f>VLOOKUP(VALUE(RIGHT(B15990,2)),'XZ coord'!$T$144:$U$149,2,0)</f>
        <v>10.37</v>
      </c>
      <c r="H15990">
        <v>2.4</v>
      </c>
      <c r="I15990">
        <v>0.9</v>
      </c>
      <c r="J15990">
        <f>VLOOKUP(VALUE(RIGHT(B15990,2)),'XZ coord'!$T$144:$V$149,3,0)</f>
        <v>2.1</v>
      </c>
    </row>
    <row r="15991" spans="1:10" x14ac:dyDescent="0.2">
      <c r="A15991">
        <v>16990</v>
      </c>
      <c r="B15991" t="s">
        <v>16023</v>
      </c>
      <c r="C15991" t="s">
        <v>2</v>
      </c>
      <c r="D15991" t="s">
        <v>11823</v>
      </c>
      <c r="E15991">
        <f>VLOOKUP(LEFT(B15991,LEN(B15991)-2),'Correction using CAD'!A:F,5,0)</f>
        <v>98.9</v>
      </c>
      <c r="F15991">
        <f>VLOOKUP(LEFT(B15991,LEN(B15991)-2),'Correction using CAD'!A:F,6,0)</f>
        <v>131.50000000000028</v>
      </c>
      <c r="G15991">
        <f>VLOOKUP(VALUE(RIGHT(B15991,2)),'XZ coord'!$T$144:$U$149,2,0)</f>
        <v>2.25</v>
      </c>
      <c r="H15991">
        <v>2.4</v>
      </c>
      <c r="I15991">
        <v>0.9</v>
      </c>
      <c r="J15991">
        <f>VLOOKUP(VALUE(RIGHT(B15991,2)),'XZ coord'!$T$144:$V$149,3,0)</f>
        <v>1.97</v>
      </c>
    </row>
    <row r="15992" spans="1:10" x14ac:dyDescent="0.2">
      <c r="A15992">
        <v>16991</v>
      </c>
      <c r="B15992" t="s">
        <v>16024</v>
      </c>
      <c r="C15992" t="s">
        <v>5</v>
      </c>
      <c r="D15992" t="s">
        <v>11823</v>
      </c>
      <c r="E15992">
        <f>VLOOKUP(LEFT(B15992,LEN(B15992)-2),'Correction using CAD'!A:F,5,0)</f>
        <v>98.9</v>
      </c>
      <c r="F15992">
        <f>VLOOKUP(LEFT(B15992,LEN(B15992)-2),'Correction using CAD'!A:F,6,0)</f>
        <v>131.50000000000028</v>
      </c>
      <c r="G15992">
        <f>VLOOKUP(VALUE(RIGHT(B15992,2)),'XZ coord'!$T$144:$U$149,2,0)</f>
        <v>4.22</v>
      </c>
      <c r="H15992">
        <v>2.4</v>
      </c>
      <c r="I15992">
        <v>0.9</v>
      </c>
      <c r="J15992">
        <f>VLOOKUP(VALUE(RIGHT(B15992,2)),'XZ coord'!$T$144:$V$149,3,0)</f>
        <v>2.25</v>
      </c>
    </row>
    <row r="15993" spans="1:10" x14ac:dyDescent="0.2">
      <c r="A15993">
        <v>16992</v>
      </c>
      <c r="B15993" t="s">
        <v>16025</v>
      </c>
      <c r="C15993" t="s">
        <v>2</v>
      </c>
      <c r="D15993" t="s">
        <v>11823</v>
      </c>
      <c r="E15993">
        <f>VLOOKUP(LEFT(B15993,LEN(B15993)-2),'Correction using CAD'!A:F,5,0)</f>
        <v>98.9</v>
      </c>
      <c r="F15993">
        <f>VLOOKUP(LEFT(B15993,LEN(B15993)-2),'Correction using CAD'!A:F,6,0)</f>
        <v>131.50000000000028</v>
      </c>
      <c r="G15993">
        <f>VLOOKUP(VALUE(RIGHT(B15993,2)),'XZ coord'!$T$144:$U$149,2,0)</f>
        <v>6.47</v>
      </c>
      <c r="H15993">
        <v>2.4</v>
      </c>
      <c r="I15993">
        <v>0.9</v>
      </c>
      <c r="J15993">
        <f>VLOOKUP(VALUE(RIGHT(B15993,2)),'XZ coord'!$T$144:$V$149,3,0)</f>
        <v>1.95</v>
      </c>
    </row>
    <row r="15994" spans="1:10" x14ac:dyDescent="0.2">
      <c r="A15994">
        <v>16993</v>
      </c>
      <c r="B15994" t="s">
        <v>16026</v>
      </c>
      <c r="C15994" t="s">
        <v>2</v>
      </c>
      <c r="D15994" t="s">
        <v>11823</v>
      </c>
      <c r="E15994">
        <f>VLOOKUP(LEFT(B15994,LEN(B15994)-2),'Correction using CAD'!A:F,5,0)</f>
        <v>98.9</v>
      </c>
      <c r="F15994">
        <f>VLOOKUP(LEFT(B15994,LEN(B15994)-2),'Correction using CAD'!A:F,6,0)</f>
        <v>131.50000000000028</v>
      </c>
      <c r="G15994">
        <f>VLOOKUP(VALUE(RIGHT(B15994,2)),'XZ coord'!$T$144:$U$149,2,0)</f>
        <v>8.42</v>
      </c>
      <c r="H15994">
        <v>2.4</v>
      </c>
      <c r="I15994">
        <v>0.9</v>
      </c>
      <c r="J15994">
        <f>VLOOKUP(VALUE(RIGHT(B15994,2)),'XZ coord'!$T$144:$V$149,3,0)</f>
        <v>1.95</v>
      </c>
    </row>
    <row r="15995" spans="1:10" x14ac:dyDescent="0.2">
      <c r="A15995">
        <v>16994</v>
      </c>
      <c r="B15995" t="s">
        <v>16027</v>
      </c>
      <c r="C15995" t="s">
        <v>2</v>
      </c>
      <c r="D15995" t="s">
        <v>11823</v>
      </c>
      <c r="E15995">
        <f>VLOOKUP(LEFT(B15995,LEN(B15995)-2),'Correction using CAD'!A:F,5,0)</f>
        <v>98.9</v>
      </c>
      <c r="F15995">
        <f>VLOOKUP(LEFT(B15995,LEN(B15995)-2),'Correction using CAD'!A:F,6,0)</f>
        <v>131.50000000000028</v>
      </c>
      <c r="G15995">
        <f>VLOOKUP(VALUE(RIGHT(B15995,2)),'XZ coord'!$T$144:$U$149,2,0)</f>
        <v>10.37</v>
      </c>
      <c r="H15995">
        <v>2.4</v>
      </c>
      <c r="I15995">
        <v>0.9</v>
      </c>
      <c r="J15995">
        <f>VLOOKUP(VALUE(RIGHT(B15995,2)),'XZ coord'!$T$144:$V$149,3,0)</f>
        <v>2.1</v>
      </c>
    </row>
    <row r="15996" spans="1:10" x14ac:dyDescent="0.2">
      <c r="A15996">
        <v>16995</v>
      </c>
      <c r="B15996" t="s">
        <v>16028</v>
      </c>
      <c r="C15996" t="s">
        <v>2</v>
      </c>
      <c r="D15996" t="s">
        <v>11823</v>
      </c>
      <c r="E15996">
        <f>VLOOKUP(LEFT(B15996,LEN(B15996)-2),'Correction using CAD'!A:F,5,0)</f>
        <v>98.9</v>
      </c>
      <c r="F15996">
        <f>VLOOKUP(LEFT(B15996,LEN(B15996)-2),'Correction using CAD'!A:F,6,0)</f>
        <v>130.60000000000028</v>
      </c>
      <c r="G15996">
        <f>VLOOKUP(VALUE(RIGHT(B15996,2)),'XZ coord'!$T$144:$U$149,2,0)</f>
        <v>2.25</v>
      </c>
      <c r="H15996">
        <v>2.4</v>
      </c>
      <c r="I15996">
        <v>0.9</v>
      </c>
      <c r="J15996">
        <f>VLOOKUP(VALUE(RIGHT(B15996,2)),'XZ coord'!$T$144:$V$149,3,0)</f>
        <v>1.97</v>
      </c>
    </row>
    <row r="15997" spans="1:10" x14ac:dyDescent="0.2">
      <c r="A15997">
        <v>16996</v>
      </c>
      <c r="B15997" t="s">
        <v>16029</v>
      </c>
      <c r="C15997" t="s">
        <v>5</v>
      </c>
      <c r="D15997" t="s">
        <v>11823</v>
      </c>
      <c r="E15997">
        <f>VLOOKUP(LEFT(B15997,LEN(B15997)-2),'Correction using CAD'!A:F,5,0)</f>
        <v>98.9</v>
      </c>
      <c r="F15997">
        <f>VLOOKUP(LEFT(B15997,LEN(B15997)-2),'Correction using CAD'!A:F,6,0)</f>
        <v>130.60000000000028</v>
      </c>
      <c r="G15997">
        <f>VLOOKUP(VALUE(RIGHT(B15997,2)),'XZ coord'!$T$144:$U$149,2,0)</f>
        <v>4.22</v>
      </c>
      <c r="H15997">
        <v>2.4</v>
      </c>
      <c r="I15997">
        <v>0.9</v>
      </c>
      <c r="J15997">
        <f>VLOOKUP(VALUE(RIGHT(B15997,2)),'XZ coord'!$T$144:$V$149,3,0)</f>
        <v>2.25</v>
      </c>
    </row>
    <row r="15998" spans="1:10" x14ac:dyDescent="0.2">
      <c r="A15998">
        <v>16997</v>
      </c>
      <c r="B15998" t="s">
        <v>16030</v>
      </c>
      <c r="C15998" t="s">
        <v>2</v>
      </c>
      <c r="D15998" t="s">
        <v>11823</v>
      </c>
      <c r="E15998">
        <f>VLOOKUP(LEFT(B15998,LEN(B15998)-2),'Correction using CAD'!A:F,5,0)</f>
        <v>98.9</v>
      </c>
      <c r="F15998">
        <f>VLOOKUP(LEFT(B15998,LEN(B15998)-2),'Correction using CAD'!A:F,6,0)</f>
        <v>130.60000000000028</v>
      </c>
      <c r="G15998">
        <f>VLOOKUP(VALUE(RIGHT(B15998,2)),'XZ coord'!$T$144:$U$149,2,0)</f>
        <v>6.47</v>
      </c>
      <c r="H15998">
        <v>2.4</v>
      </c>
      <c r="I15998">
        <v>0.9</v>
      </c>
      <c r="J15998">
        <f>VLOOKUP(VALUE(RIGHT(B15998,2)),'XZ coord'!$T$144:$V$149,3,0)</f>
        <v>1.95</v>
      </c>
    </row>
    <row r="15999" spans="1:10" x14ac:dyDescent="0.2">
      <c r="A15999">
        <v>16998</v>
      </c>
      <c r="B15999" t="s">
        <v>16031</v>
      </c>
      <c r="C15999" t="s">
        <v>2</v>
      </c>
      <c r="D15999" t="s">
        <v>11823</v>
      </c>
      <c r="E15999">
        <f>VLOOKUP(LEFT(B15999,LEN(B15999)-2),'Correction using CAD'!A:F,5,0)</f>
        <v>98.9</v>
      </c>
      <c r="F15999">
        <f>VLOOKUP(LEFT(B15999,LEN(B15999)-2),'Correction using CAD'!A:F,6,0)</f>
        <v>130.60000000000028</v>
      </c>
      <c r="G15999">
        <f>VLOOKUP(VALUE(RIGHT(B15999,2)),'XZ coord'!$T$144:$U$149,2,0)</f>
        <v>8.42</v>
      </c>
      <c r="H15999">
        <v>2.4</v>
      </c>
      <c r="I15999">
        <v>0.9</v>
      </c>
      <c r="J15999">
        <f>VLOOKUP(VALUE(RIGHT(B15999,2)),'XZ coord'!$T$144:$V$149,3,0)</f>
        <v>1.95</v>
      </c>
    </row>
    <row r="16000" spans="1:10" x14ac:dyDescent="0.2">
      <c r="A16000">
        <v>16999</v>
      </c>
      <c r="B16000" t="s">
        <v>16032</v>
      </c>
      <c r="C16000" t="s">
        <v>2</v>
      </c>
      <c r="D16000" t="s">
        <v>11823</v>
      </c>
      <c r="E16000">
        <f>VLOOKUP(LEFT(B16000,LEN(B16000)-2),'Correction using CAD'!A:F,5,0)</f>
        <v>98.9</v>
      </c>
      <c r="F16000">
        <f>VLOOKUP(LEFT(B16000,LEN(B16000)-2),'Correction using CAD'!A:F,6,0)</f>
        <v>130.60000000000028</v>
      </c>
      <c r="G16000">
        <f>VLOOKUP(VALUE(RIGHT(B16000,2)),'XZ coord'!$T$144:$U$149,2,0)</f>
        <v>10.37</v>
      </c>
      <c r="H16000">
        <v>2.4</v>
      </c>
      <c r="I16000">
        <v>0.9</v>
      </c>
      <c r="J16000">
        <f>VLOOKUP(VALUE(RIGHT(B16000,2)),'XZ coord'!$T$144:$V$149,3,0)</f>
        <v>2.1</v>
      </c>
    </row>
    <row r="16001" spans="1:10" x14ac:dyDescent="0.2">
      <c r="A16001">
        <v>17000</v>
      </c>
      <c r="B16001" t="s">
        <v>16033</v>
      </c>
      <c r="C16001" t="s">
        <v>2</v>
      </c>
      <c r="D16001" t="s">
        <v>11823</v>
      </c>
      <c r="E16001">
        <f>VLOOKUP(LEFT(B16001,LEN(B16001)-2),'Correction using CAD'!A:F,5,0)</f>
        <v>98.9</v>
      </c>
      <c r="F16001">
        <f>VLOOKUP(LEFT(B16001,LEN(B16001)-2),'Correction using CAD'!A:F,6,0)</f>
        <v>129.70000000000027</v>
      </c>
      <c r="G16001">
        <f>VLOOKUP(VALUE(RIGHT(B16001,2)),'XZ coord'!$T$144:$U$149,2,0)</f>
        <v>2.25</v>
      </c>
      <c r="H16001">
        <v>2.4</v>
      </c>
      <c r="I16001">
        <v>0.9</v>
      </c>
      <c r="J16001">
        <f>VLOOKUP(VALUE(RIGHT(B16001,2)),'XZ coord'!$T$144:$V$149,3,0)</f>
        <v>1.97</v>
      </c>
    </row>
    <row r="16002" spans="1:10" x14ac:dyDescent="0.2">
      <c r="A16002">
        <v>17001</v>
      </c>
      <c r="B16002" t="s">
        <v>16034</v>
      </c>
      <c r="C16002" t="s">
        <v>5</v>
      </c>
      <c r="D16002" t="s">
        <v>11823</v>
      </c>
      <c r="E16002">
        <f>VLOOKUP(LEFT(B16002,LEN(B16002)-2),'Correction using CAD'!A:F,5,0)</f>
        <v>98.9</v>
      </c>
      <c r="F16002">
        <f>VLOOKUP(LEFT(B16002,LEN(B16002)-2),'Correction using CAD'!A:F,6,0)</f>
        <v>129.70000000000027</v>
      </c>
      <c r="G16002">
        <f>VLOOKUP(VALUE(RIGHT(B16002,2)),'XZ coord'!$T$144:$U$149,2,0)</f>
        <v>4.22</v>
      </c>
      <c r="H16002">
        <v>2.4</v>
      </c>
      <c r="I16002">
        <v>0.9</v>
      </c>
      <c r="J16002">
        <f>VLOOKUP(VALUE(RIGHT(B16002,2)),'XZ coord'!$T$144:$V$149,3,0)</f>
        <v>2.25</v>
      </c>
    </row>
    <row r="16003" spans="1:10" x14ac:dyDescent="0.2">
      <c r="A16003">
        <v>17002</v>
      </c>
      <c r="B16003" t="s">
        <v>16035</v>
      </c>
      <c r="C16003" t="s">
        <v>2</v>
      </c>
      <c r="D16003" t="s">
        <v>11823</v>
      </c>
      <c r="E16003">
        <f>VLOOKUP(LEFT(B16003,LEN(B16003)-2),'Correction using CAD'!A:F,5,0)</f>
        <v>98.9</v>
      </c>
      <c r="F16003">
        <f>VLOOKUP(LEFT(B16003,LEN(B16003)-2),'Correction using CAD'!A:F,6,0)</f>
        <v>129.70000000000027</v>
      </c>
      <c r="G16003">
        <f>VLOOKUP(VALUE(RIGHT(B16003,2)),'XZ coord'!$T$144:$U$149,2,0)</f>
        <v>6.47</v>
      </c>
      <c r="H16003">
        <v>2.4</v>
      </c>
      <c r="I16003">
        <v>0.9</v>
      </c>
      <c r="J16003">
        <f>VLOOKUP(VALUE(RIGHT(B16003,2)),'XZ coord'!$T$144:$V$149,3,0)</f>
        <v>1.95</v>
      </c>
    </row>
    <row r="16004" spans="1:10" x14ac:dyDescent="0.2">
      <c r="A16004">
        <v>17003</v>
      </c>
      <c r="B16004" t="s">
        <v>16036</v>
      </c>
      <c r="C16004" t="s">
        <v>2</v>
      </c>
      <c r="D16004" t="s">
        <v>11823</v>
      </c>
      <c r="E16004">
        <f>VLOOKUP(LEFT(B16004,LEN(B16004)-2),'Correction using CAD'!A:F,5,0)</f>
        <v>98.9</v>
      </c>
      <c r="F16004">
        <f>VLOOKUP(LEFT(B16004,LEN(B16004)-2),'Correction using CAD'!A:F,6,0)</f>
        <v>129.70000000000027</v>
      </c>
      <c r="G16004">
        <f>VLOOKUP(VALUE(RIGHT(B16004,2)),'XZ coord'!$T$144:$U$149,2,0)</f>
        <v>8.42</v>
      </c>
      <c r="H16004">
        <v>2.4</v>
      </c>
      <c r="I16004">
        <v>0.9</v>
      </c>
      <c r="J16004">
        <f>VLOOKUP(VALUE(RIGHT(B16004,2)),'XZ coord'!$T$144:$V$149,3,0)</f>
        <v>1.95</v>
      </c>
    </row>
    <row r="16005" spans="1:10" x14ac:dyDescent="0.2">
      <c r="A16005">
        <v>17004</v>
      </c>
      <c r="B16005" t="s">
        <v>16037</v>
      </c>
      <c r="C16005" t="s">
        <v>2</v>
      </c>
      <c r="D16005" t="s">
        <v>11823</v>
      </c>
      <c r="E16005">
        <f>VLOOKUP(LEFT(B16005,LEN(B16005)-2),'Correction using CAD'!A:F,5,0)</f>
        <v>98.9</v>
      </c>
      <c r="F16005">
        <f>VLOOKUP(LEFT(B16005,LEN(B16005)-2),'Correction using CAD'!A:F,6,0)</f>
        <v>129.70000000000027</v>
      </c>
      <c r="G16005">
        <f>VLOOKUP(VALUE(RIGHT(B16005,2)),'XZ coord'!$T$144:$U$149,2,0)</f>
        <v>10.37</v>
      </c>
      <c r="H16005">
        <v>2.4</v>
      </c>
      <c r="I16005">
        <v>0.9</v>
      </c>
      <c r="J16005">
        <f>VLOOKUP(VALUE(RIGHT(B16005,2)),'XZ coord'!$T$144:$V$149,3,0)</f>
        <v>2.1</v>
      </c>
    </row>
    <row r="16006" spans="1:10" x14ac:dyDescent="0.2">
      <c r="A16006">
        <v>17005</v>
      </c>
      <c r="B16006" t="s">
        <v>16038</v>
      </c>
      <c r="C16006" t="s">
        <v>2</v>
      </c>
      <c r="D16006" t="s">
        <v>11823</v>
      </c>
      <c r="E16006">
        <f>VLOOKUP(LEFT(B16006,LEN(B16006)-2),'Correction using CAD'!A:F,5,0)</f>
        <v>98.9</v>
      </c>
      <c r="F16006">
        <f>VLOOKUP(LEFT(B16006,LEN(B16006)-2),'Correction using CAD'!A:F,6,0)</f>
        <v>128.80000000000027</v>
      </c>
      <c r="G16006">
        <f>VLOOKUP(VALUE(RIGHT(B16006,2)),'XZ coord'!$T$144:$U$149,2,0)</f>
        <v>2.25</v>
      </c>
      <c r="H16006">
        <v>2.4</v>
      </c>
      <c r="I16006">
        <v>0.9</v>
      </c>
      <c r="J16006">
        <f>VLOOKUP(VALUE(RIGHT(B16006,2)),'XZ coord'!$T$144:$V$149,3,0)</f>
        <v>1.97</v>
      </c>
    </row>
    <row r="16007" spans="1:10" x14ac:dyDescent="0.2">
      <c r="A16007">
        <v>17006</v>
      </c>
      <c r="B16007" t="s">
        <v>16039</v>
      </c>
      <c r="C16007" t="s">
        <v>5</v>
      </c>
      <c r="D16007" t="s">
        <v>11823</v>
      </c>
      <c r="E16007">
        <f>VLOOKUP(LEFT(B16007,LEN(B16007)-2),'Correction using CAD'!A:F,5,0)</f>
        <v>98.9</v>
      </c>
      <c r="F16007">
        <f>VLOOKUP(LEFT(B16007,LEN(B16007)-2),'Correction using CAD'!A:F,6,0)</f>
        <v>128.80000000000027</v>
      </c>
      <c r="G16007">
        <f>VLOOKUP(VALUE(RIGHT(B16007,2)),'XZ coord'!$T$144:$U$149,2,0)</f>
        <v>4.22</v>
      </c>
      <c r="H16007">
        <v>2.4</v>
      </c>
      <c r="I16007">
        <v>0.9</v>
      </c>
      <c r="J16007">
        <f>VLOOKUP(VALUE(RIGHT(B16007,2)),'XZ coord'!$T$144:$V$149,3,0)</f>
        <v>2.25</v>
      </c>
    </row>
    <row r="16008" spans="1:10" x14ac:dyDescent="0.2">
      <c r="A16008">
        <v>17007</v>
      </c>
      <c r="B16008" t="s">
        <v>16040</v>
      </c>
      <c r="C16008" t="s">
        <v>2</v>
      </c>
      <c r="D16008" t="s">
        <v>11823</v>
      </c>
      <c r="E16008">
        <f>VLOOKUP(LEFT(B16008,LEN(B16008)-2),'Correction using CAD'!A:F,5,0)</f>
        <v>98.9</v>
      </c>
      <c r="F16008">
        <f>VLOOKUP(LEFT(B16008,LEN(B16008)-2),'Correction using CAD'!A:F,6,0)</f>
        <v>128.80000000000027</v>
      </c>
      <c r="G16008">
        <f>VLOOKUP(VALUE(RIGHT(B16008,2)),'XZ coord'!$T$144:$U$149,2,0)</f>
        <v>6.47</v>
      </c>
      <c r="H16008">
        <v>2.4</v>
      </c>
      <c r="I16008">
        <v>0.9</v>
      </c>
      <c r="J16008">
        <f>VLOOKUP(VALUE(RIGHT(B16008,2)),'XZ coord'!$T$144:$V$149,3,0)</f>
        <v>1.95</v>
      </c>
    </row>
    <row r="16009" spans="1:10" x14ac:dyDescent="0.2">
      <c r="A16009">
        <v>17008</v>
      </c>
      <c r="B16009" t="s">
        <v>16041</v>
      </c>
      <c r="C16009" t="s">
        <v>2</v>
      </c>
      <c r="D16009" t="s">
        <v>11823</v>
      </c>
      <c r="E16009">
        <f>VLOOKUP(LEFT(B16009,LEN(B16009)-2),'Correction using CAD'!A:F,5,0)</f>
        <v>98.9</v>
      </c>
      <c r="F16009">
        <f>VLOOKUP(LEFT(B16009,LEN(B16009)-2),'Correction using CAD'!A:F,6,0)</f>
        <v>128.80000000000027</v>
      </c>
      <c r="G16009">
        <f>VLOOKUP(VALUE(RIGHT(B16009,2)),'XZ coord'!$T$144:$U$149,2,0)</f>
        <v>8.42</v>
      </c>
      <c r="H16009">
        <v>2.4</v>
      </c>
      <c r="I16009">
        <v>0.9</v>
      </c>
      <c r="J16009">
        <f>VLOOKUP(VALUE(RIGHT(B16009,2)),'XZ coord'!$T$144:$V$149,3,0)</f>
        <v>1.95</v>
      </c>
    </row>
    <row r="16010" spans="1:10" x14ac:dyDescent="0.2">
      <c r="A16010">
        <v>17009</v>
      </c>
      <c r="B16010" t="s">
        <v>16042</v>
      </c>
      <c r="C16010" t="s">
        <v>2</v>
      </c>
      <c r="D16010" t="s">
        <v>11823</v>
      </c>
      <c r="E16010">
        <f>VLOOKUP(LEFT(B16010,LEN(B16010)-2),'Correction using CAD'!A:F,5,0)</f>
        <v>98.9</v>
      </c>
      <c r="F16010">
        <f>VLOOKUP(LEFT(B16010,LEN(B16010)-2),'Correction using CAD'!A:F,6,0)</f>
        <v>128.80000000000027</v>
      </c>
      <c r="G16010">
        <f>VLOOKUP(VALUE(RIGHT(B16010,2)),'XZ coord'!$T$144:$U$149,2,0)</f>
        <v>10.37</v>
      </c>
      <c r="H16010">
        <v>2.4</v>
      </c>
      <c r="I16010">
        <v>0.9</v>
      </c>
      <c r="J16010">
        <f>VLOOKUP(VALUE(RIGHT(B16010,2)),'XZ coord'!$T$144:$V$149,3,0)</f>
        <v>2.1</v>
      </c>
    </row>
    <row r="16011" spans="1:10" x14ac:dyDescent="0.2">
      <c r="A16011">
        <v>17010</v>
      </c>
      <c r="B16011" t="s">
        <v>16043</v>
      </c>
      <c r="C16011" t="s">
        <v>2</v>
      </c>
      <c r="D16011" t="s">
        <v>12047</v>
      </c>
      <c r="E16011">
        <f>VLOOKUP(LEFT(B16011,LEN(B16011)-2),'Correction using CAD'!A:F,5,0)</f>
        <v>98.9</v>
      </c>
      <c r="F16011">
        <f>VLOOKUP(LEFT(B16011,LEN(B16011)-2),'Correction using CAD'!A:F,6,0)</f>
        <v>127.90000000000026</v>
      </c>
      <c r="G16011">
        <f>VLOOKUP(VALUE(RIGHT(B16011,2)),'XZ coord'!$T$144:$U$149,2,0)</f>
        <v>2.25</v>
      </c>
      <c r="H16011">
        <v>2.4</v>
      </c>
      <c r="I16011">
        <v>0.9</v>
      </c>
      <c r="J16011">
        <f>VLOOKUP(VALUE(RIGHT(B16011,2)),'XZ coord'!$T$144:$V$149,3,0)</f>
        <v>1.97</v>
      </c>
    </row>
    <row r="16012" spans="1:10" x14ac:dyDescent="0.2">
      <c r="A16012">
        <v>17011</v>
      </c>
      <c r="B16012" t="s">
        <v>16044</v>
      </c>
      <c r="C16012" t="s">
        <v>5</v>
      </c>
      <c r="D16012" t="s">
        <v>12047</v>
      </c>
      <c r="E16012">
        <f>VLOOKUP(LEFT(B16012,LEN(B16012)-2),'Correction using CAD'!A:F,5,0)</f>
        <v>98.9</v>
      </c>
      <c r="F16012">
        <f>VLOOKUP(LEFT(B16012,LEN(B16012)-2),'Correction using CAD'!A:F,6,0)</f>
        <v>127.90000000000026</v>
      </c>
      <c r="G16012">
        <f>VLOOKUP(VALUE(RIGHT(B16012,2)),'XZ coord'!$T$144:$U$149,2,0)</f>
        <v>4.22</v>
      </c>
      <c r="H16012">
        <v>2.4</v>
      </c>
      <c r="I16012">
        <v>0.9</v>
      </c>
      <c r="J16012">
        <f>VLOOKUP(VALUE(RIGHT(B16012,2)),'XZ coord'!$T$144:$V$149,3,0)</f>
        <v>2.25</v>
      </c>
    </row>
    <row r="16013" spans="1:10" x14ac:dyDescent="0.2">
      <c r="A16013">
        <v>17012</v>
      </c>
      <c r="B16013" t="s">
        <v>16045</v>
      </c>
      <c r="C16013" t="s">
        <v>2</v>
      </c>
      <c r="D16013" t="s">
        <v>12047</v>
      </c>
      <c r="E16013">
        <f>VLOOKUP(LEFT(B16013,LEN(B16013)-2),'Correction using CAD'!A:F,5,0)</f>
        <v>98.9</v>
      </c>
      <c r="F16013">
        <f>VLOOKUP(LEFT(B16013,LEN(B16013)-2),'Correction using CAD'!A:F,6,0)</f>
        <v>127.90000000000026</v>
      </c>
      <c r="G16013">
        <f>VLOOKUP(VALUE(RIGHT(B16013,2)),'XZ coord'!$T$144:$U$149,2,0)</f>
        <v>6.47</v>
      </c>
      <c r="H16013">
        <v>2.4</v>
      </c>
      <c r="I16013">
        <v>0.9</v>
      </c>
      <c r="J16013">
        <f>VLOOKUP(VALUE(RIGHT(B16013,2)),'XZ coord'!$T$144:$V$149,3,0)</f>
        <v>1.95</v>
      </c>
    </row>
    <row r="16014" spans="1:10" x14ac:dyDescent="0.2">
      <c r="A16014">
        <v>17013</v>
      </c>
      <c r="B16014" t="s">
        <v>16046</v>
      </c>
      <c r="C16014" t="s">
        <v>2</v>
      </c>
      <c r="D16014" t="s">
        <v>12047</v>
      </c>
      <c r="E16014">
        <f>VLOOKUP(LEFT(B16014,LEN(B16014)-2),'Correction using CAD'!A:F,5,0)</f>
        <v>98.9</v>
      </c>
      <c r="F16014">
        <f>VLOOKUP(LEFT(B16014,LEN(B16014)-2),'Correction using CAD'!A:F,6,0)</f>
        <v>127.90000000000026</v>
      </c>
      <c r="G16014">
        <f>VLOOKUP(VALUE(RIGHT(B16014,2)),'XZ coord'!$T$144:$U$149,2,0)</f>
        <v>8.42</v>
      </c>
      <c r="H16014">
        <v>2.4</v>
      </c>
      <c r="I16014">
        <v>0.9</v>
      </c>
      <c r="J16014">
        <f>VLOOKUP(VALUE(RIGHT(B16014,2)),'XZ coord'!$T$144:$V$149,3,0)</f>
        <v>1.95</v>
      </c>
    </row>
    <row r="16015" spans="1:10" x14ac:dyDescent="0.2">
      <c r="A16015">
        <v>17014</v>
      </c>
      <c r="B16015" t="s">
        <v>16047</v>
      </c>
      <c r="C16015" t="s">
        <v>2</v>
      </c>
      <c r="D16015" t="s">
        <v>12047</v>
      </c>
      <c r="E16015">
        <f>VLOOKUP(LEFT(B16015,LEN(B16015)-2),'Correction using CAD'!A:F,5,0)</f>
        <v>98.9</v>
      </c>
      <c r="F16015">
        <f>VLOOKUP(LEFT(B16015,LEN(B16015)-2),'Correction using CAD'!A:F,6,0)</f>
        <v>127.90000000000026</v>
      </c>
      <c r="G16015">
        <f>VLOOKUP(VALUE(RIGHT(B16015,2)),'XZ coord'!$T$144:$U$149,2,0)</f>
        <v>10.37</v>
      </c>
      <c r="H16015">
        <v>2.4</v>
      </c>
      <c r="I16015">
        <v>0.9</v>
      </c>
      <c r="J16015">
        <f>VLOOKUP(VALUE(RIGHT(B16015,2)),'XZ coord'!$T$144:$V$149,3,0)</f>
        <v>2.1</v>
      </c>
    </row>
    <row r="16016" spans="1:10" x14ac:dyDescent="0.2">
      <c r="A16016">
        <v>17015</v>
      </c>
      <c r="B16016" t="s">
        <v>16048</v>
      </c>
      <c r="C16016" t="s">
        <v>2</v>
      </c>
      <c r="D16016" t="s">
        <v>12047</v>
      </c>
      <c r="E16016">
        <f>VLOOKUP(LEFT(B16016,LEN(B16016)-2),'Correction using CAD'!A:F,5,0)</f>
        <v>98.9</v>
      </c>
      <c r="F16016">
        <f>VLOOKUP(LEFT(B16016,LEN(B16016)-2),'Correction using CAD'!A:F,6,0)</f>
        <v>127.00000000000026</v>
      </c>
      <c r="G16016">
        <f>VLOOKUP(VALUE(RIGHT(B16016,2)),'XZ coord'!$T$144:$U$149,2,0)</f>
        <v>2.25</v>
      </c>
      <c r="H16016">
        <v>2.4</v>
      </c>
      <c r="I16016">
        <v>0.9</v>
      </c>
      <c r="J16016">
        <f>VLOOKUP(VALUE(RIGHT(B16016,2)),'XZ coord'!$T$144:$V$149,3,0)</f>
        <v>1.97</v>
      </c>
    </row>
    <row r="16017" spans="1:10" x14ac:dyDescent="0.2">
      <c r="A16017">
        <v>17016</v>
      </c>
      <c r="B16017" t="s">
        <v>16049</v>
      </c>
      <c r="C16017" t="s">
        <v>5</v>
      </c>
      <c r="D16017" t="s">
        <v>12047</v>
      </c>
      <c r="E16017">
        <f>VLOOKUP(LEFT(B16017,LEN(B16017)-2),'Correction using CAD'!A:F,5,0)</f>
        <v>98.9</v>
      </c>
      <c r="F16017">
        <f>VLOOKUP(LEFT(B16017,LEN(B16017)-2),'Correction using CAD'!A:F,6,0)</f>
        <v>127.00000000000026</v>
      </c>
      <c r="G16017">
        <f>VLOOKUP(VALUE(RIGHT(B16017,2)),'XZ coord'!$T$144:$U$149,2,0)</f>
        <v>4.22</v>
      </c>
      <c r="H16017">
        <v>2.4</v>
      </c>
      <c r="I16017">
        <v>0.9</v>
      </c>
      <c r="J16017">
        <f>VLOOKUP(VALUE(RIGHT(B16017,2)),'XZ coord'!$T$144:$V$149,3,0)</f>
        <v>2.25</v>
      </c>
    </row>
    <row r="16018" spans="1:10" x14ac:dyDescent="0.2">
      <c r="A16018">
        <v>17017</v>
      </c>
      <c r="B16018" t="s">
        <v>16050</v>
      </c>
      <c r="C16018" t="s">
        <v>2</v>
      </c>
      <c r="D16018" t="s">
        <v>12047</v>
      </c>
      <c r="E16018">
        <f>VLOOKUP(LEFT(B16018,LEN(B16018)-2),'Correction using CAD'!A:F,5,0)</f>
        <v>98.9</v>
      </c>
      <c r="F16018">
        <f>VLOOKUP(LEFT(B16018,LEN(B16018)-2),'Correction using CAD'!A:F,6,0)</f>
        <v>127.00000000000026</v>
      </c>
      <c r="G16018">
        <f>VLOOKUP(VALUE(RIGHT(B16018,2)),'XZ coord'!$T$144:$U$149,2,0)</f>
        <v>6.47</v>
      </c>
      <c r="H16018">
        <v>2.4</v>
      </c>
      <c r="I16018">
        <v>0.9</v>
      </c>
      <c r="J16018">
        <f>VLOOKUP(VALUE(RIGHT(B16018,2)),'XZ coord'!$T$144:$V$149,3,0)</f>
        <v>1.95</v>
      </c>
    </row>
    <row r="16019" spans="1:10" x14ac:dyDescent="0.2">
      <c r="A16019">
        <v>17018</v>
      </c>
      <c r="B16019" t="s">
        <v>16051</v>
      </c>
      <c r="C16019" t="s">
        <v>2</v>
      </c>
      <c r="D16019" t="s">
        <v>12047</v>
      </c>
      <c r="E16019">
        <f>VLOOKUP(LEFT(B16019,LEN(B16019)-2),'Correction using CAD'!A:F,5,0)</f>
        <v>98.9</v>
      </c>
      <c r="F16019">
        <f>VLOOKUP(LEFT(B16019,LEN(B16019)-2),'Correction using CAD'!A:F,6,0)</f>
        <v>127.00000000000026</v>
      </c>
      <c r="G16019">
        <f>VLOOKUP(VALUE(RIGHT(B16019,2)),'XZ coord'!$T$144:$U$149,2,0)</f>
        <v>8.42</v>
      </c>
      <c r="H16019">
        <v>2.4</v>
      </c>
      <c r="I16019">
        <v>0.9</v>
      </c>
      <c r="J16019">
        <f>VLOOKUP(VALUE(RIGHT(B16019,2)),'XZ coord'!$T$144:$V$149,3,0)</f>
        <v>1.95</v>
      </c>
    </row>
    <row r="16020" spans="1:10" x14ac:dyDescent="0.2">
      <c r="A16020">
        <v>17019</v>
      </c>
      <c r="B16020" t="s">
        <v>16052</v>
      </c>
      <c r="C16020" t="s">
        <v>2</v>
      </c>
      <c r="D16020" t="s">
        <v>12047</v>
      </c>
      <c r="E16020">
        <f>VLOOKUP(LEFT(B16020,LEN(B16020)-2),'Correction using CAD'!A:F,5,0)</f>
        <v>98.9</v>
      </c>
      <c r="F16020">
        <f>VLOOKUP(LEFT(B16020,LEN(B16020)-2),'Correction using CAD'!A:F,6,0)</f>
        <v>127.00000000000026</v>
      </c>
      <c r="G16020">
        <f>VLOOKUP(VALUE(RIGHT(B16020,2)),'XZ coord'!$T$144:$U$149,2,0)</f>
        <v>10.37</v>
      </c>
      <c r="H16020">
        <v>2.4</v>
      </c>
      <c r="I16020">
        <v>0.9</v>
      </c>
      <c r="J16020">
        <f>VLOOKUP(VALUE(RIGHT(B16020,2)),'XZ coord'!$T$144:$V$149,3,0)</f>
        <v>2.1</v>
      </c>
    </row>
    <row r="16021" spans="1:10" x14ac:dyDescent="0.2">
      <c r="A16021">
        <v>17020</v>
      </c>
      <c r="B16021" t="s">
        <v>16053</v>
      </c>
      <c r="C16021" t="s">
        <v>2</v>
      </c>
      <c r="D16021" t="s">
        <v>12047</v>
      </c>
      <c r="E16021">
        <f>VLOOKUP(LEFT(B16021,LEN(B16021)-2),'Correction using CAD'!A:F,5,0)</f>
        <v>98.9</v>
      </c>
      <c r="F16021">
        <f>VLOOKUP(LEFT(B16021,LEN(B16021)-2),'Correction using CAD'!A:F,6,0)</f>
        <v>126.10000000000025</v>
      </c>
      <c r="G16021">
        <f>VLOOKUP(VALUE(RIGHT(B16021,2)),'XZ coord'!$T$144:$U$149,2,0)</f>
        <v>2.25</v>
      </c>
      <c r="H16021">
        <v>2.4</v>
      </c>
      <c r="I16021">
        <v>0.9</v>
      </c>
      <c r="J16021">
        <f>VLOOKUP(VALUE(RIGHT(B16021,2)),'XZ coord'!$T$144:$V$149,3,0)</f>
        <v>1.97</v>
      </c>
    </row>
    <row r="16022" spans="1:10" x14ac:dyDescent="0.2">
      <c r="A16022">
        <v>17021</v>
      </c>
      <c r="B16022" t="s">
        <v>16054</v>
      </c>
      <c r="C16022" t="s">
        <v>5</v>
      </c>
      <c r="D16022" t="s">
        <v>12047</v>
      </c>
      <c r="E16022">
        <f>VLOOKUP(LEFT(B16022,LEN(B16022)-2),'Correction using CAD'!A:F,5,0)</f>
        <v>98.9</v>
      </c>
      <c r="F16022">
        <f>VLOOKUP(LEFT(B16022,LEN(B16022)-2),'Correction using CAD'!A:F,6,0)</f>
        <v>126.10000000000025</v>
      </c>
      <c r="G16022">
        <f>VLOOKUP(VALUE(RIGHT(B16022,2)),'XZ coord'!$T$144:$U$149,2,0)</f>
        <v>4.22</v>
      </c>
      <c r="H16022">
        <v>2.4</v>
      </c>
      <c r="I16022">
        <v>0.9</v>
      </c>
      <c r="J16022">
        <f>VLOOKUP(VALUE(RIGHT(B16022,2)),'XZ coord'!$T$144:$V$149,3,0)</f>
        <v>2.25</v>
      </c>
    </row>
    <row r="16023" spans="1:10" x14ac:dyDescent="0.2">
      <c r="A16023">
        <v>17022</v>
      </c>
      <c r="B16023" t="s">
        <v>16055</v>
      </c>
      <c r="C16023" t="s">
        <v>2</v>
      </c>
      <c r="D16023" t="s">
        <v>12047</v>
      </c>
      <c r="E16023">
        <f>VLOOKUP(LEFT(B16023,LEN(B16023)-2),'Correction using CAD'!A:F,5,0)</f>
        <v>98.9</v>
      </c>
      <c r="F16023">
        <f>VLOOKUP(LEFT(B16023,LEN(B16023)-2),'Correction using CAD'!A:F,6,0)</f>
        <v>126.10000000000025</v>
      </c>
      <c r="G16023">
        <f>VLOOKUP(VALUE(RIGHT(B16023,2)),'XZ coord'!$T$144:$U$149,2,0)</f>
        <v>6.47</v>
      </c>
      <c r="H16023">
        <v>2.4</v>
      </c>
      <c r="I16023">
        <v>0.9</v>
      </c>
      <c r="J16023">
        <f>VLOOKUP(VALUE(RIGHT(B16023,2)),'XZ coord'!$T$144:$V$149,3,0)</f>
        <v>1.95</v>
      </c>
    </row>
    <row r="16024" spans="1:10" x14ac:dyDescent="0.2">
      <c r="A16024">
        <v>17023</v>
      </c>
      <c r="B16024" t="s">
        <v>16056</v>
      </c>
      <c r="C16024" t="s">
        <v>2</v>
      </c>
      <c r="D16024" t="s">
        <v>12047</v>
      </c>
      <c r="E16024">
        <f>VLOOKUP(LEFT(B16024,LEN(B16024)-2),'Correction using CAD'!A:F,5,0)</f>
        <v>98.9</v>
      </c>
      <c r="F16024">
        <f>VLOOKUP(LEFT(B16024,LEN(B16024)-2),'Correction using CAD'!A:F,6,0)</f>
        <v>126.10000000000025</v>
      </c>
      <c r="G16024">
        <f>VLOOKUP(VALUE(RIGHT(B16024,2)),'XZ coord'!$T$144:$U$149,2,0)</f>
        <v>8.42</v>
      </c>
      <c r="H16024">
        <v>2.4</v>
      </c>
      <c r="I16024">
        <v>0.9</v>
      </c>
      <c r="J16024">
        <f>VLOOKUP(VALUE(RIGHT(B16024,2)),'XZ coord'!$T$144:$V$149,3,0)</f>
        <v>1.95</v>
      </c>
    </row>
    <row r="16025" spans="1:10" x14ac:dyDescent="0.2">
      <c r="A16025">
        <v>17024</v>
      </c>
      <c r="B16025" t="s">
        <v>16057</v>
      </c>
      <c r="C16025" t="s">
        <v>2</v>
      </c>
      <c r="D16025" t="s">
        <v>12047</v>
      </c>
      <c r="E16025">
        <f>VLOOKUP(LEFT(B16025,LEN(B16025)-2),'Correction using CAD'!A:F,5,0)</f>
        <v>98.9</v>
      </c>
      <c r="F16025">
        <f>VLOOKUP(LEFT(B16025,LEN(B16025)-2),'Correction using CAD'!A:F,6,0)</f>
        <v>126.10000000000025</v>
      </c>
      <c r="G16025">
        <f>VLOOKUP(VALUE(RIGHT(B16025,2)),'XZ coord'!$T$144:$U$149,2,0)</f>
        <v>10.37</v>
      </c>
      <c r="H16025">
        <v>2.4</v>
      </c>
      <c r="I16025">
        <v>0.9</v>
      </c>
      <c r="J16025">
        <f>VLOOKUP(VALUE(RIGHT(B16025,2)),'XZ coord'!$T$144:$V$149,3,0)</f>
        <v>2.1</v>
      </c>
    </row>
    <row r="16026" spans="1:10" x14ac:dyDescent="0.2">
      <c r="A16026">
        <v>17025</v>
      </c>
      <c r="B16026" t="s">
        <v>16058</v>
      </c>
      <c r="C16026" t="s">
        <v>2</v>
      </c>
      <c r="D16026" t="s">
        <v>12047</v>
      </c>
      <c r="E16026">
        <f>VLOOKUP(LEFT(B16026,LEN(B16026)-2),'Correction using CAD'!A:F,5,0)</f>
        <v>98.9</v>
      </c>
      <c r="F16026">
        <f>VLOOKUP(LEFT(B16026,LEN(B16026)-2),'Correction using CAD'!A:F,6,0)</f>
        <v>125.20000000000024</v>
      </c>
      <c r="G16026">
        <f>VLOOKUP(VALUE(RIGHT(B16026,2)),'XZ coord'!$T$144:$U$149,2,0)</f>
        <v>2.25</v>
      </c>
      <c r="H16026">
        <v>2.4</v>
      </c>
      <c r="I16026">
        <v>0.9</v>
      </c>
      <c r="J16026">
        <f>VLOOKUP(VALUE(RIGHT(B16026,2)),'XZ coord'!$T$144:$V$149,3,0)</f>
        <v>1.97</v>
      </c>
    </row>
    <row r="16027" spans="1:10" x14ac:dyDescent="0.2">
      <c r="A16027">
        <v>17026</v>
      </c>
      <c r="B16027" t="s">
        <v>16059</v>
      </c>
      <c r="C16027" t="s">
        <v>5</v>
      </c>
      <c r="D16027" t="s">
        <v>12047</v>
      </c>
      <c r="E16027">
        <f>VLOOKUP(LEFT(B16027,LEN(B16027)-2),'Correction using CAD'!A:F,5,0)</f>
        <v>98.9</v>
      </c>
      <c r="F16027">
        <f>VLOOKUP(LEFT(B16027,LEN(B16027)-2),'Correction using CAD'!A:F,6,0)</f>
        <v>125.20000000000024</v>
      </c>
      <c r="G16027">
        <f>VLOOKUP(VALUE(RIGHT(B16027,2)),'XZ coord'!$T$144:$U$149,2,0)</f>
        <v>4.22</v>
      </c>
      <c r="H16027">
        <v>2.4</v>
      </c>
      <c r="I16027">
        <v>0.9</v>
      </c>
      <c r="J16027">
        <f>VLOOKUP(VALUE(RIGHT(B16027,2)),'XZ coord'!$T$144:$V$149,3,0)</f>
        <v>2.25</v>
      </c>
    </row>
    <row r="16028" spans="1:10" x14ac:dyDescent="0.2">
      <c r="A16028">
        <v>17027</v>
      </c>
      <c r="B16028" t="s">
        <v>16060</v>
      </c>
      <c r="C16028" t="s">
        <v>2</v>
      </c>
      <c r="D16028" t="s">
        <v>12047</v>
      </c>
      <c r="E16028">
        <f>VLOOKUP(LEFT(B16028,LEN(B16028)-2),'Correction using CAD'!A:F,5,0)</f>
        <v>98.9</v>
      </c>
      <c r="F16028">
        <f>VLOOKUP(LEFT(B16028,LEN(B16028)-2),'Correction using CAD'!A:F,6,0)</f>
        <v>125.20000000000024</v>
      </c>
      <c r="G16028">
        <f>VLOOKUP(VALUE(RIGHT(B16028,2)),'XZ coord'!$T$144:$U$149,2,0)</f>
        <v>6.47</v>
      </c>
      <c r="H16028">
        <v>2.4</v>
      </c>
      <c r="I16028">
        <v>0.9</v>
      </c>
      <c r="J16028">
        <f>VLOOKUP(VALUE(RIGHT(B16028,2)),'XZ coord'!$T$144:$V$149,3,0)</f>
        <v>1.95</v>
      </c>
    </row>
    <row r="16029" spans="1:10" x14ac:dyDescent="0.2">
      <c r="A16029">
        <v>17028</v>
      </c>
      <c r="B16029" t="s">
        <v>16061</v>
      </c>
      <c r="C16029" t="s">
        <v>2</v>
      </c>
      <c r="D16029" t="s">
        <v>12047</v>
      </c>
      <c r="E16029">
        <f>VLOOKUP(LEFT(B16029,LEN(B16029)-2),'Correction using CAD'!A:F,5,0)</f>
        <v>98.9</v>
      </c>
      <c r="F16029">
        <f>VLOOKUP(LEFT(B16029,LEN(B16029)-2),'Correction using CAD'!A:F,6,0)</f>
        <v>125.20000000000024</v>
      </c>
      <c r="G16029">
        <f>VLOOKUP(VALUE(RIGHT(B16029,2)),'XZ coord'!$T$144:$U$149,2,0)</f>
        <v>8.42</v>
      </c>
      <c r="H16029">
        <v>2.4</v>
      </c>
      <c r="I16029">
        <v>0.9</v>
      </c>
      <c r="J16029">
        <f>VLOOKUP(VALUE(RIGHT(B16029,2)),'XZ coord'!$T$144:$V$149,3,0)</f>
        <v>1.95</v>
      </c>
    </row>
    <row r="16030" spans="1:10" x14ac:dyDescent="0.2">
      <c r="A16030">
        <v>17029</v>
      </c>
      <c r="B16030" t="s">
        <v>16062</v>
      </c>
      <c r="C16030" t="s">
        <v>2</v>
      </c>
      <c r="D16030" t="s">
        <v>12047</v>
      </c>
      <c r="E16030">
        <f>VLOOKUP(LEFT(B16030,LEN(B16030)-2),'Correction using CAD'!A:F,5,0)</f>
        <v>98.9</v>
      </c>
      <c r="F16030">
        <f>VLOOKUP(LEFT(B16030,LEN(B16030)-2),'Correction using CAD'!A:F,6,0)</f>
        <v>125.20000000000024</v>
      </c>
      <c r="G16030">
        <f>VLOOKUP(VALUE(RIGHT(B16030,2)),'XZ coord'!$T$144:$U$149,2,0)</f>
        <v>10.37</v>
      </c>
      <c r="H16030">
        <v>2.4</v>
      </c>
      <c r="I16030">
        <v>0.9</v>
      </c>
      <c r="J16030">
        <f>VLOOKUP(VALUE(RIGHT(B16030,2)),'XZ coord'!$T$144:$V$149,3,0)</f>
        <v>2.1</v>
      </c>
    </row>
    <row r="16031" spans="1:10" x14ac:dyDescent="0.2">
      <c r="A16031">
        <v>17030</v>
      </c>
      <c r="B16031" t="s">
        <v>16063</v>
      </c>
      <c r="C16031" t="s">
        <v>2</v>
      </c>
      <c r="D16031" t="s">
        <v>12047</v>
      </c>
      <c r="E16031">
        <f>VLOOKUP(LEFT(B16031,LEN(B16031)-2),'Correction using CAD'!A:F,5,0)</f>
        <v>98.9</v>
      </c>
      <c r="F16031">
        <f>VLOOKUP(LEFT(B16031,LEN(B16031)-2),'Correction using CAD'!A:F,6,0)</f>
        <v>124.30000000000024</v>
      </c>
      <c r="G16031">
        <f>VLOOKUP(VALUE(RIGHT(B16031,2)),'XZ coord'!$T$144:$U$149,2,0)</f>
        <v>2.25</v>
      </c>
      <c r="H16031">
        <v>2.4</v>
      </c>
      <c r="I16031">
        <v>0.9</v>
      </c>
      <c r="J16031">
        <f>VLOOKUP(VALUE(RIGHT(B16031,2)),'XZ coord'!$T$144:$V$149,3,0)</f>
        <v>1.97</v>
      </c>
    </row>
    <row r="16032" spans="1:10" x14ac:dyDescent="0.2">
      <c r="A16032">
        <v>17031</v>
      </c>
      <c r="B16032" t="s">
        <v>16064</v>
      </c>
      <c r="C16032" t="s">
        <v>5</v>
      </c>
      <c r="D16032" t="s">
        <v>12047</v>
      </c>
      <c r="E16032">
        <f>VLOOKUP(LEFT(B16032,LEN(B16032)-2),'Correction using CAD'!A:F,5,0)</f>
        <v>98.9</v>
      </c>
      <c r="F16032">
        <f>VLOOKUP(LEFT(B16032,LEN(B16032)-2),'Correction using CAD'!A:F,6,0)</f>
        <v>124.30000000000024</v>
      </c>
      <c r="G16032">
        <f>VLOOKUP(VALUE(RIGHT(B16032,2)),'XZ coord'!$T$144:$U$149,2,0)</f>
        <v>4.22</v>
      </c>
      <c r="H16032">
        <v>2.4</v>
      </c>
      <c r="I16032">
        <v>0.9</v>
      </c>
      <c r="J16032">
        <f>VLOOKUP(VALUE(RIGHT(B16032,2)),'XZ coord'!$T$144:$V$149,3,0)</f>
        <v>2.25</v>
      </c>
    </row>
    <row r="16033" spans="1:10" x14ac:dyDescent="0.2">
      <c r="A16033">
        <v>17032</v>
      </c>
      <c r="B16033" t="s">
        <v>16065</v>
      </c>
      <c r="C16033" t="s">
        <v>2</v>
      </c>
      <c r="D16033" t="s">
        <v>12047</v>
      </c>
      <c r="E16033">
        <f>VLOOKUP(LEFT(B16033,LEN(B16033)-2),'Correction using CAD'!A:F,5,0)</f>
        <v>98.9</v>
      </c>
      <c r="F16033">
        <f>VLOOKUP(LEFT(B16033,LEN(B16033)-2),'Correction using CAD'!A:F,6,0)</f>
        <v>124.30000000000024</v>
      </c>
      <c r="G16033">
        <f>VLOOKUP(VALUE(RIGHT(B16033,2)),'XZ coord'!$T$144:$U$149,2,0)</f>
        <v>6.47</v>
      </c>
      <c r="H16033">
        <v>2.4</v>
      </c>
      <c r="I16033">
        <v>0.9</v>
      </c>
      <c r="J16033">
        <f>VLOOKUP(VALUE(RIGHT(B16033,2)),'XZ coord'!$T$144:$V$149,3,0)</f>
        <v>1.95</v>
      </c>
    </row>
    <row r="16034" spans="1:10" x14ac:dyDescent="0.2">
      <c r="A16034">
        <v>17033</v>
      </c>
      <c r="B16034" t="s">
        <v>16066</v>
      </c>
      <c r="C16034" t="s">
        <v>2</v>
      </c>
      <c r="D16034" t="s">
        <v>12047</v>
      </c>
      <c r="E16034">
        <f>VLOOKUP(LEFT(B16034,LEN(B16034)-2),'Correction using CAD'!A:F,5,0)</f>
        <v>98.9</v>
      </c>
      <c r="F16034">
        <f>VLOOKUP(LEFT(B16034,LEN(B16034)-2),'Correction using CAD'!A:F,6,0)</f>
        <v>124.30000000000024</v>
      </c>
      <c r="G16034">
        <f>VLOOKUP(VALUE(RIGHT(B16034,2)),'XZ coord'!$T$144:$U$149,2,0)</f>
        <v>8.42</v>
      </c>
      <c r="H16034">
        <v>2.4</v>
      </c>
      <c r="I16034">
        <v>0.9</v>
      </c>
      <c r="J16034">
        <f>VLOOKUP(VALUE(RIGHT(B16034,2)),'XZ coord'!$T$144:$V$149,3,0)</f>
        <v>1.95</v>
      </c>
    </row>
    <row r="16035" spans="1:10" x14ac:dyDescent="0.2">
      <c r="A16035">
        <v>17034</v>
      </c>
      <c r="B16035" t="s">
        <v>16067</v>
      </c>
      <c r="C16035" t="s">
        <v>2</v>
      </c>
      <c r="D16035" t="s">
        <v>12047</v>
      </c>
      <c r="E16035">
        <f>VLOOKUP(LEFT(B16035,LEN(B16035)-2),'Correction using CAD'!A:F,5,0)</f>
        <v>98.9</v>
      </c>
      <c r="F16035">
        <f>VLOOKUP(LEFT(B16035,LEN(B16035)-2),'Correction using CAD'!A:F,6,0)</f>
        <v>124.30000000000024</v>
      </c>
      <c r="G16035">
        <f>VLOOKUP(VALUE(RIGHT(B16035,2)),'XZ coord'!$T$144:$U$149,2,0)</f>
        <v>10.37</v>
      </c>
      <c r="H16035">
        <v>2.4</v>
      </c>
      <c r="I16035">
        <v>0.9</v>
      </c>
      <c r="J16035">
        <f>VLOOKUP(VALUE(RIGHT(B16035,2)),'XZ coord'!$T$144:$V$149,3,0)</f>
        <v>2.1</v>
      </c>
    </row>
    <row r="16036" spans="1:10" x14ac:dyDescent="0.2">
      <c r="A16036">
        <v>17035</v>
      </c>
      <c r="B16036" t="s">
        <v>16068</v>
      </c>
      <c r="C16036" t="s">
        <v>2</v>
      </c>
      <c r="D16036" t="s">
        <v>12047</v>
      </c>
      <c r="E16036">
        <f>VLOOKUP(LEFT(B16036,LEN(B16036)-2),'Correction using CAD'!A:F,5,0)</f>
        <v>98.9</v>
      </c>
      <c r="F16036">
        <f>VLOOKUP(LEFT(B16036,LEN(B16036)-2),'Correction using CAD'!A:F,6,0)</f>
        <v>123.40000000000023</v>
      </c>
      <c r="G16036">
        <f>VLOOKUP(VALUE(RIGHT(B16036,2)),'XZ coord'!$T$144:$U$149,2,0)</f>
        <v>2.25</v>
      </c>
      <c r="H16036">
        <v>2.4</v>
      </c>
      <c r="I16036">
        <v>0.9</v>
      </c>
      <c r="J16036">
        <f>VLOOKUP(VALUE(RIGHT(B16036,2)),'XZ coord'!$T$144:$V$149,3,0)</f>
        <v>1.97</v>
      </c>
    </row>
    <row r="16037" spans="1:10" x14ac:dyDescent="0.2">
      <c r="A16037">
        <v>17036</v>
      </c>
      <c r="B16037" t="s">
        <v>16069</v>
      </c>
      <c r="C16037" t="s">
        <v>5</v>
      </c>
      <c r="D16037" t="s">
        <v>12047</v>
      </c>
      <c r="E16037">
        <f>VLOOKUP(LEFT(B16037,LEN(B16037)-2),'Correction using CAD'!A:F,5,0)</f>
        <v>98.9</v>
      </c>
      <c r="F16037">
        <f>VLOOKUP(LEFT(B16037,LEN(B16037)-2),'Correction using CAD'!A:F,6,0)</f>
        <v>123.40000000000023</v>
      </c>
      <c r="G16037">
        <f>VLOOKUP(VALUE(RIGHT(B16037,2)),'XZ coord'!$T$144:$U$149,2,0)</f>
        <v>4.22</v>
      </c>
      <c r="H16037">
        <v>2.4</v>
      </c>
      <c r="I16037">
        <v>0.9</v>
      </c>
      <c r="J16037">
        <f>VLOOKUP(VALUE(RIGHT(B16037,2)),'XZ coord'!$T$144:$V$149,3,0)</f>
        <v>2.25</v>
      </c>
    </row>
    <row r="16038" spans="1:10" x14ac:dyDescent="0.2">
      <c r="A16038">
        <v>17037</v>
      </c>
      <c r="B16038" t="s">
        <v>16070</v>
      </c>
      <c r="C16038" t="s">
        <v>2</v>
      </c>
      <c r="D16038" t="s">
        <v>12047</v>
      </c>
      <c r="E16038">
        <f>VLOOKUP(LEFT(B16038,LEN(B16038)-2),'Correction using CAD'!A:F,5,0)</f>
        <v>98.9</v>
      </c>
      <c r="F16038">
        <f>VLOOKUP(LEFT(B16038,LEN(B16038)-2),'Correction using CAD'!A:F,6,0)</f>
        <v>123.40000000000023</v>
      </c>
      <c r="G16038">
        <f>VLOOKUP(VALUE(RIGHT(B16038,2)),'XZ coord'!$T$144:$U$149,2,0)</f>
        <v>6.47</v>
      </c>
      <c r="H16038">
        <v>2.4</v>
      </c>
      <c r="I16038">
        <v>0.9</v>
      </c>
      <c r="J16038">
        <f>VLOOKUP(VALUE(RIGHT(B16038,2)),'XZ coord'!$T$144:$V$149,3,0)</f>
        <v>1.95</v>
      </c>
    </row>
    <row r="16039" spans="1:10" x14ac:dyDescent="0.2">
      <c r="A16039">
        <v>17038</v>
      </c>
      <c r="B16039" t="s">
        <v>16071</v>
      </c>
      <c r="C16039" t="s">
        <v>2</v>
      </c>
      <c r="D16039" t="s">
        <v>12047</v>
      </c>
      <c r="E16039">
        <f>VLOOKUP(LEFT(B16039,LEN(B16039)-2),'Correction using CAD'!A:F,5,0)</f>
        <v>98.9</v>
      </c>
      <c r="F16039">
        <f>VLOOKUP(LEFT(B16039,LEN(B16039)-2),'Correction using CAD'!A:F,6,0)</f>
        <v>123.40000000000023</v>
      </c>
      <c r="G16039">
        <f>VLOOKUP(VALUE(RIGHT(B16039,2)),'XZ coord'!$T$144:$U$149,2,0)</f>
        <v>8.42</v>
      </c>
      <c r="H16039">
        <v>2.4</v>
      </c>
      <c r="I16039">
        <v>0.9</v>
      </c>
      <c r="J16039">
        <f>VLOOKUP(VALUE(RIGHT(B16039,2)),'XZ coord'!$T$144:$V$149,3,0)</f>
        <v>1.95</v>
      </c>
    </row>
    <row r="16040" spans="1:10" x14ac:dyDescent="0.2">
      <c r="A16040">
        <v>17039</v>
      </c>
      <c r="B16040" t="s">
        <v>16072</v>
      </c>
      <c r="C16040" t="s">
        <v>2</v>
      </c>
      <c r="D16040" t="s">
        <v>12047</v>
      </c>
      <c r="E16040">
        <f>VLOOKUP(LEFT(B16040,LEN(B16040)-2),'Correction using CAD'!A:F,5,0)</f>
        <v>98.9</v>
      </c>
      <c r="F16040">
        <f>VLOOKUP(LEFT(B16040,LEN(B16040)-2),'Correction using CAD'!A:F,6,0)</f>
        <v>123.40000000000023</v>
      </c>
      <c r="G16040">
        <f>VLOOKUP(VALUE(RIGHT(B16040,2)),'XZ coord'!$T$144:$U$149,2,0)</f>
        <v>10.37</v>
      </c>
      <c r="H16040">
        <v>2.4</v>
      </c>
      <c r="I16040">
        <v>0.9</v>
      </c>
      <c r="J16040">
        <f>VLOOKUP(VALUE(RIGHT(B16040,2)),'XZ coord'!$T$144:$V$149,3,0)</f>
        <v>2.1</v>
      </c>
    </row>
    <row r="16041" spans="1:10" x14ac:dyDescent="0.2">
      <c r="A16041">
        <v>17040</v>
      </c>
      <c r="B16041" t="s">
        <v>16073</v>
      </c>
      <c r="C16041" t="s">
        <v>2</v>
      </c>
      <c r="D16041" t="s">
        <v>12047</v>
      </c>
      <c r="E16041">
        <f>VLOOKUP(LEFT(B16041,LEN(B16041)-2),'Correction using CAD'!A:F,5,0)</f>
        <v>98.9</v>
      </c>
      <c r="F16041">
        <f>VLOOKUP(LEFT(B16041,LEN(B16041)-2),'Correction using CAD'!A:F,6,0)</f>
        <v>122.50000000000023</v>
      </c>
      <c r="G16041">
        <f>VLOOKUP(VALUE(RIGHT(B16041,2)),'XZ coord'!$T$144:$U$149,2,0)</f>
        <v>2.25</v>
      </c>
      <c r="H16041">
        <v>2.4</v>
      </c>
      <c r="I16041">
        <v>0.9</v>
      </c>
      <c r="J16041">
        <f>VLOOKUP(VALUE(RIGHT(B16041,2)),'XZ coord'!$T$144:$V$149,3,0)</f>
        <v>1.97</v>
      </c>
    </row>
    <row r="16042" spans="1:10" x14ac:dyDescent="0.2">
      <c r="A16042">
        <v>17041</v>
      </c>
      <c r="B16042" t="s">
        <v>16074</v>
      </c>
      <c r="C16042" t="s">
        <v>5</v>
      </c>
      <c r="D16042" t="s">
        <v>12047</v>
      </c>
      <c r="E16042">
        <f>VLOOKUP(LEFT(B16042,LEN(B16042)-2),'Correction using CAD'!A:F,5,0)</f>
        <v>98.9</v>
      </c>
      <c r="F16042">
        <f>VLOOKUP(LEFT(B16042,LEN(B16042)-2),'Correction using CAD'!A:F,6,0)</f>
        <v>122.50000000000023</v>
      </c>
      <c r="G16042">
        <f>VLOOKUP(VALUE(RIGHT(B16042,2)),'XZ coord'!$T$144:$U$149,2,0)</f>
        <v>4.22</v>
      </c>
      <c r="H16042">
        <v>2.4</v>
      </c>
      <c r="I16042">
        <v>0.9</v>
      </c>
      <c r="J16042">
        <f>VLOOKUP(VALUE(RIGHT(B16042,2)),'XZ coord'!$T$144:$V$149,3,0)</f>
        <v>2.25</v>
      </c>
    </row>
    <row r="16043" spans="1:10" x14ac:dyDescent="0.2">
      <c r="A16043">
        <v>17042</v>
      </c>
      <c r="B16043" t="s">
        <v>16075</v>
      </c>
      <c r="C16043" t="s">
        <v>2</v>
      </c>
      <c r="D16043" t="s">
        <v>12047</v>
      </c>
      <c r="E16043">
        <f>VLOOKUP(LEFT(B16043,LEN(B16043)-2),'Correction using CAD'!A:F,5,0)</f>
        <v>98.9</v>
      </c>
      <c r="F16043">
        <f>VLOOKUP(LEFT(B16043,LEN(B16043)-2),'Correction using CAD'!A:F,6,0)</f>
        <v>122.50000000000023</v>
      </c>
      <c r="G16043">
        <f>VLOOKUP(VALUE(RIGHT(B16043,2)),'XZ coord'!$T$144:$U$149,2,0)</f>
        <v>6.47</v>
      </c>
      <c r="H16043">
        <v>2.4</v>
      </c>
      <c r="I16043">
        <v>0.9</v>
      </c>
      <c r="J16043">
        <f>VLOOKUP(VALUE(RIGHT(B16043,2)),'XZ coord'!$T$144:$V$149,3,0)</f>
        <v>1.95</v>
      </c>
    </row>
    <row r="16044" spans="1:10" x14ac:dyDescent="0.2">
      <c r="A16044">
        <v>17043</v>
      </c>
      <c r="B16044" t="s">
        <v>16076</v>
      </c>
      <c r="C16044" t="s">
        <v>2</v>
      </c>
      <c r="D16044" t="s">
        <v>12047</v>
      </c>
      <c r="E16044">
        <f>VLOOKUP(LEFT(B16044,LEN(B16044)-2),'Correction using CAD'!A:F,5,0)</f>
        <v>98.9</v>
      </c>
      <c r="F16044">
        <f>VLOOKUP(LEFT(B16044,LEN(B16044)-2),'Correction using CAD'!A:F,6,0)</f>
        <v>122.50000000000023</v>
      </c>
      <c r="G16044">
        <f>VLOOKUP(VALUE(RIGHT(B16044,2)),'XZ coord'!$T$144:$U$149,2,0)</f>
        <v>8.42</v>
      </c>
      <c r="H16044">
        <v>2.4</v>
      </c>
      <c r="I16044">
        <v>0.9</v>
      </c>
      <c r="J16044">
        <f>VLOOKUP(VALUE(RIGHT(B16044,2)),'XZ coord'!$T$144:$V$149,3,0)</f>
        <v>1.95</v>
      </c>
    </row>
    <row r="16045" spans="1:10" x14ac:dyDescent="0.2">
      <c r="A16045">
        <v>17044</v>
      </c>
      <c r="B16045" t="s">
        <v>16077</v>
      </c>
      <c r="C16045" t="s">
        <v>2</v>
      </c>
      <c r="D16045" t="s">
        <v>12047</v>
      </c>
      <c r="E16045">
        <f>VLOOKUP(LEFT(B16045,LEN(B16045)-2),'Correction using CAD'!A:F,5,0)</f>
        <v>98.9</v>
      </c>
      <c r="F16045">
        <f>VLOOKUP(LEFT(B16045,LEN(B16045)-2),'Correction using CAD'!A:F,6,0)</f>
        <v>122.50000000000023</v>
      </c>
      <c r="G16045">
        <f>VLOOKUP(VALUE(RIGHT(B16045,2)),'XZ coord'!$T$144:$U$149,2,0)</f>
        <v>10.37</v>
      </c>
      <c r="H16045">
        <v>2.4</v>
      </c>
      <c r="I16045">
        <v>0.9</v>
      </c>
      <c r="J16045">
        <f>VLOOKUP(VALUE(RIGHT(B16045,2)),'XZ coord'!$T$144:$V$149,3,0)</f>
        <v>2.1</v>
      </c>
    </row>
    <row r="16046" spans="1:10" x14ac:dyDescent="0.2">
      <c r="A16046">
        <v>17045</v>
      </c>
      <c r="B16046" t="s">
        <v>16078</v>
      </c>
      <c r="C16046" t="s">
        <v>2</v>
      </c>
      <c r="D16046" t="s">
        <v>12047</v>
      </c>
      <c r="E16046">
        <f>VLOOKUP(LEFT(B16046,LEN(B16046)-2),'Correction using CAD'!A:F,5,0)</f>
        <v>98.9</v>
      </c>
      <c r="F16046">
        <f>VLOOKUP(LEFT(B16046,LEN(B16046)-2),'Correction using CAD'!A:F,6,0)</f>
        <v>121.60000000000022</v>
      </c>
      <c r="G16046">
        <f>VLOOKUP(VALUE(RIGHT(B16046,2)),'XZ coord'!$T$144:$U$149,2,0)</f>
        <v>2.25</v>
      </c>
      <c r="H16046">
        <v>2.4</v>
      </c>
      <c r="I16046">
        <v>0.9</v>
      </c>
      <c r="J16046">
        <f>VLOOKUP(VALUE(RIGHT(B16046,2)),'XZ coord'!$T$144:$V$149,3,0)</f>
        <v>1.97</v>
      </c>
    </row>
    <row r="16047" spans="1:10" x14ac:dyDescent="0.2">
      <c r="A16047">
        <v>17046</v>
      </c>
      <c r="B16047" t="s">
        <v>16079</v>
      </c>
      <c r="C16047" t="s">
        <v>5</v>
      </c>
      <c r="D16047" t="s">
        <v>12047</v>
      </c>
      <c r="E16047">
        <f>VLOOKUP(LEFT(B16047,LEN(B16047)-2),'Correction using CAD'!A:F,5,0)</f>
        <v>98.9</v>
      </c>
      <c r="F16047">
        <f>VLOOKUP(LEFT(B16047,LEN(B16047)-2),'Correction using CAD'!A:F,6,0)</f>
        <v>121.60000000000022</v>
      </c>
      <c r="G16047">
        <f>VLOOKUP(VALUE(RIGHT(B16047,2)),'XZ coord'!$T$144:$U$149,2,0)</f>
        <v>4.22</v>
      </c>
      <c r="H16047">
        <v>2.4</v>
      </c>
      <c r="I16047">
        <v>0.9</v>
      </c>
      <c r="J16047">
        <f>VLOOKUP(VALUE(RIGHT(B16047,2)),'XZ coord'!$T$144:$V$149,3,0)</f>
        <v>2.25</v>
      </c>
    </row>
    <row r="16048" spans="1:10" x14ac:dyDescent="0.2">
      <c r="A16048">
        <v>17047</v>
      </c>
      <c r="B16048" t="s">
        <v>16080</v>
      </c>
      <c r="C16048" t="s">
        <v>2</v>
      </c>
      <c r="D16048" t="s">
        <v>12047</v>
      </c>
      <c r="E16048">
        <f>VLOOKUP(LEFT(B16048,LEN(B16048)-2),'Correction using CAD'!A:F,5,0)</f>
        <v>98.9</v>
      </c>
      <c r="F16048">
        <f>VLOOKUP(LEFT(B16048,LEN(B16048)-2),'Correction using CAD'!A:F,6,0)</f>
        <v>121.60000000000022</v>
      </c>
      <c r="G16048">
        <f>VLOOKUP(VALUE(RIGHT(B16048,2)),'XZ coord'!$T$144:$U$149,2,0)</f>
        <v>6.47</v>
      </c>
      <c r="H16048">
        <v>2.4</v>
      </c>
      <c r="I16048">
        <v>0.9</v>
      </c>
      <c r="J16048">
        <f>VLOOKUP(VALUE(RIGHT(B16048,2)),'XZ coord'!$T$144:$V$149,3,0)</f>
        <v>1.95</v>
      </c>
    </row>
    <row r="16049" spans="1:10" x14ac:dyDescent="0.2">
      <c r="A16049">
        <v>17048</v>
      </c>
      <c r="B16049" t="s">
        <v>16081</v>
      </c>
      <c r="C16049" t="s">
        <v>2</v>
      </c>
      <c r="D16049" t="s">
        <v>12047</v>
      </c>
      <c r="E16049">
        <f>VLOOKUP(LEFT(B16049,LEN(B16049)-2),'Correction using CAD'!A:F,5,0)</f>
        <v>98.9</v>
      </c>
      <c r="F16049">
        <f>VLOOKUP(LEFT(B16049,LEN(B16049)-2),'Correction using CAD'!A:F,6,0)</f>
        <v>121.60000000000022</v>
      </c>
      <c r="G16049">
        <f>VLOOKUP(VALUE(RIGHT(B16049,2)),'XZ coord'!$T$144:$U$149,2,0)</f>
        <v>8.42</v>
      </c>
      <c r="H16049">
        <v>2.4</v>
      </c>
      <c r="I16049">
        <v>0.9</v>
      </c>
      <c r="J16049">
        <f>VLOOKUP(VALUE(RIGHT(B16049,2)),'XZ coord'!$T$144:$V$149,3,0)</f>
        <v>1.95</v>
      </c>
    </row>
    <row r="16050" spans="1:10" x14ac:dyDescent="0.2">
      <c r="A16050">
        <v>17049</v>
      </c>
      <c r="B16050" t="s">
        <v>16082</v>
      </c>
      <c r="C16050" t="s">
        <v>2</v>
      </c>
      <c r="D16050" t="s">
        <v>12047</v>
      </c>
      <c r="E16050">
        <f>VLOOKUP(LEFT(B16050,LEN(B16050)-2),'Correction using CAD'!A:F,5,0)</f>
        <v>98.9</v>
      </c>
      <c r="F16050">
        <f>VLOOKUP(LEFT(B16050,LEN(B16050)-2),'Correction using CAD'!A:F,6,0)</f>
        <v>121.60000000000022</v>
      </c>
      <c r="G16050">
        <f>VLOOKUP(VALUE(RIGHT(B16050,2)),'XZ coord'!$T$144:$U$149,2,0)</f>
        <v>10.37</v>
      </c>
      <c r="H16050">
        <v>2.4</v>
      </c>
      <c r="I16050">
        <v>0.9</v>
      </c>
      <c r="J16050">
        <f>VLOOKUP(VALUE(RIGHT(B16050,2)),'XZ coord'!$T$144:$V$149,3,0)</f>
        <v>2.1</v>
      </c>
    </row>
    <row r="16051" spans="1:10" x14ac:dyDescent="0.2">
      <c r="A16051">
        <v>17050</v>
      </c>
      <c r="B16051" t="s">
        <v>16083</v>
      </c>
      <c r="C16051" t="s">
        <v>2</v>
      </c>
      <c r="D16051" t="s">
        <v>12047</v>
      </c>
      <c r="E16051">
        <f>VLOOKUP(LEFT(B16051,LEN(B16051)-2),'Correction using CAD'!A:F,5,0)</f>
        <v>98.9</v>
      </c>
      <c r="F16051">
        <f>VLOOKUP(LEFT(B16051,LEN(B16051)-2),'Correction using CAD'!A:F,6,0)</f>
        <v>120.70000000000022</v>
      </c>
      <c r="G16051">
        <f>VLOOKUP(VALUE(RIGHT(B16051,2)),'XZ coord'!$T$144:$U$149,2,0)</f>
        <v>2.25</v>
      </c>
      <c r="H16051">
        <v>2.4</v>
      </c>
      <c r="I16051">
        <v>0.9</v>
      </c>
      <c r="J16051">
        <f>VLOOKUP(VALUE(RIGHT(B16051,2)),'XZ coord'!$T$144:$V$149,3,0)</f>
        <v>1.97</v>
      </c>
    </row>
    <row r="16052" spans="1:10" x14ac:dyDescent="0.2">
      <c r="A16052">
        <v>17051</v>
      </c>
      <c r="B16052" t="s">
        <v>16084</v>
      </c>
      <c r="C16052" t="s">
        <v>5</v>
      </c>
      <c r="D16052" t="s">
        <v>12047</v>
      </c>
      <c r="E16052">
        <f>VLOOKUP(LEFT(B16052,LEN(B16052)-2),'Correction using CAD'!A:F,5,0)</f>
        <v>98.9</v>
      </c>
      <c r="F16052">
        <f>VLOOKUP(LEFT(B16052,LEN(B16052)-2),'Correction using CAD'!A:F,6,0)</f>
        <v>120.70000000000022</v>
      </c>
      <c r="G16052">
        <f>VLOOKUP(VALUE(RIGHT(B16052,2)),'XZ coord'!$T$144:$U$149,2,0)</f>
        <v>4.22</v>
      </c>
      <c r="H16052">
        <v>2.4</v>
      </c>
      <c r="I16052">
        <v>0.9</v>
      </c>
      <c r="J16052">
        <f>VLOOKUP(VALUE(RIGHT(B16052,2)),'XZ coord'!$T$144:$V$149,3,0)</f>
        <v>2.25</v>
      </c>
    </row>
    <row r="16053" spans="1:10" x14ac:dyDescent="0.2">
      <c r="A16053">
        <v>17052</v>
      </c>
      <c r="B16053" t="s">
        <v>16085</v>
      </c>
      <c r="C16053" t="s">
        <v>2</v>
      </c>
      <c r="D16053" t="s">
        <v>12047</v>
      </c>
      <c r="E16053">
        <f>VLOOKUP(LEFT(B16053,LEN(B16053)-2),'Correction using CAD'!A:F,5,0)</f>
        <v>98.9</v>
      </c>
      <c r="F16053">
        <f>VLOOKUP(LEFT(B16053,LEN(B16053)-2),'Correction using CAD'!A:F,6,0)</f>
        <v>120.70000000000022</v>
      </c>
      <c r="G16053">
        <f>VLOOKUP(VALUE(RIGHT(B16053,2)),'XZ coord'!$T$144:$U$149,2,0)</f>
        <v>6.47</v>
      </c>
      <c r="H16053">
        <v>2.4</v>
      </c>
      <c r="I16053">
        <v>0.9</v>
      </c>
      <c r="J16053">
        <f>VLOOKUP(VALUE(RIGHT(B16053,2)),'XZ coord'!$T$144:$V$149,3,0)</f>
        <v>1.95</v>
      </c>
    </row>
    <row r="16054" spans="1:10" x14ac:dyDescent="0.2">
      <c r="A16054">
        <v>17053</v>
      </c>
      <c r="B16054" t="s">
        <v>16086</v>
      </c>
      <c r="C16054" t="s">
        <v>2</v>
      </c>
      <c r="D16054" t="s">
        <v>12047</v>
      </c>
      <c r="E16054">
        <f>VLOOKUP(LEFT(B16054,LEN(B16054)-2),'Correction using CAD'!A:F,5,0)</f>
        <v>98.9</v>
      </c>
      <c r="F16054">
        <f>VLOOKUP(LEFT(B16054,LEN(B16054)-2),'Correction using CAD'!A:F,6,0)</f>
        <v>120.70000000000022</v>
      </c>
      <c r="G16054">
        <f>VLOOKUP(VALUE(RIGHT(B16054,2)),'XZ coord'!$T$144:$U$149,2,0)</f>
        <v>8.42</v>
      </c>
      <c r="H16054">
        <v>2.4</v>
      </c>
      <c r="I16054">
        <v>0.9</v>
      </c>
      <c r="J16054">
        <f>VLOOKUP(VALUE(RIGHT(B16054,2)),'XZ coord'!$T$144:$V$149,3,0)</f>
        <v>1.95</v>
      </c>
    </row>
    <row r="16055" spans="1:10" x14ac:dyDescent="0.2">
      <c r="A16055">
        <v>17054</v>
      </c>
      <c r="B16055" t="s">
        <v>16087</v>
      </c>
      <c r="C16055" t="s">
        <v>2</v>
      </c>
      <c r="D16055" t="s">
        <v>12047</v>
      </c>
      <c r="E16055">
        <f>VLOOKUP(LEFT(B16055,LEN(B16055)-2),'Correction using CAD'!A:F,5,0)</f>
        <v>98.9</v>
      </c>
      <c r="F16055">
        <f>VLOOKUP(LEFT(B16055,LEN(B16055)-2),'Correction using CAD'!A:F,6,0)</f>
        <v>120.70000000000022</v>
      </c>
      <c r="G16055">
        <f>VLOOKUP(VALUE(RIGHT(B16055,2)),'XZ coord'!$T$144:$U$149,2,0)</f>
        <v>10.37</v>
      </c>
      <c r="H16055">
        <v>2.4</v>
      </c>
      <c r="I16055">
        <v>0.9</v>
      </c>
      <c r="J16055">
        <f>VLOOKUP(VALUE(RIGHT(B16055,2)),'XZ coord'!$T$144:$V$149,3,0)</f>
        <v>2.1</v>
      </c>
    </row>
    <row r="16056" spans="1:10" x14ac:dyDescent="0.2">
      <c r="A16056">
        <v>17055</v>
      </c>
      <c r="B16056" t="s">
        <v>16088</v>
      </c>
      <c r="C16056" t="s">
        <v>2</v>
      </c>
      <c r="D16056" t="s">
        <v>12047</v>
      </c>
      <c r="E16056">
        <f>VLOOKUP(LEFT(B16056,LEN(B16056)-2),'Correction using CAD'!A:F,5,0)</f>
        <v>98.9</v>
      </c>
      <c r="F16056">
        <f>VLOOKUP(LEFT(B16056,LEN(B16056)-2),'Correction using CAD'!A:F,6,0)</f>
        <v>119.80000000000021</v>
      </c>
      <c r="G16056">
        <f>VLOOKUP(VALUE(RIGHT(B16056,2)),'XZ coord'!$T$144:$U$149,2,0)</f>
        <v>2.25</v>
      </c>
      <c r="H16056">
        <v>2.4</v>
      </c>
      <c r="I16056">
        <v>0.9</v>
      </c>
      <c r="J16056">
        <f>VLOOKUP(VALUE(RIGHT(B16056,2)),'XZ coord'!$T$144:$V$149,3,0)</f>
        <v>1.97</v>
      </c>
    </row>
    <row r="16057" spans="1:10" x14ac:dyDescent="0.2">
      <c r="A16057">
        <v>17056</v>
      </c>
      <c r="B16057" t="s">
        <v>16089</v>
      </c>
      <c r="C16057" t="s">
        <v>5</v>
      </c>
      <c r="D16057" t="s">
        <v>12047</v>
      </c>
      <c r="E16057">
        <f>VLOOKUP(LEFT(B16057,LEN(B16057)-2),'Correction using CAD'!A:F,5,0)</f>
        <v>98.9</v>
      </c>
      <c r="F16057">
        <f>VLOOKUP(LEFT(B16057,LEN(B16057)-2),'Correction using CAD'!A:F,6,0)</f>
        <v>119.80000000000021</v>
      </c>
      <c r="G16057">
        <f>VLOOKUP(VALUE(RIGHT(B16057,2)),'XZ coord'!$T$144:$U$149,2,0)</f>
        <v>4.22</v>
      </c>
      <c r="H16057">
        <v>2.4</v>
      </c>
      <c r="I16057">
        <v>0.9</v>
      </c>
      <c r="J16057">
        <f>VLOOKUP(VALUE(RIGHT(B16057,2)),'XZ coord'!$T$144:$V$149,3,0)</f>
        <v>2.25</v>
      </c>
    </row>
    <row r="16058" spans="1:10" x14ac:dyDescent="0.2">
      <c r="A16058">
        <v>17057</v>
      </c>
      <c r="B16058" t="s">
        <v>16090</v>
      </c>
      <c r="C16058" t="s">
        <v>2</v>
      </c>
      <c r="D16058" t="s">
        <v>12047</v>
      </c>
      <c r="E16058">
        <f>VLOOKUP(LEFT(B16058,LEN(B16058)-2),'Correction using CAD'!A:F,5,0)</f>
        <v>98.9</v>
      </c>
      <c r="F16058">
        <f>VLOOKUP(LEFT(B16058,LEN(B16058)-2),'Correction using CAD'!A:F,6,0)</f>
        <v>119.80000000000021</v>
      </c>
      <c r="G16058">
        <f>VLOOKUP(VALUE(RIGHT(B16058,2)),'XZ coord'!$T$144:$U$149,2,0)</f>
        <v>6.47</v>
      </c>
      <c r="H16058">
        <v>2.4</v>
      </c>
      <c r="I16058">
        <v>0.9</v>
      </c>
      <c r="J16058">
        <f>VLOOKUP(VALUE(RIGHT(B16058,2)),'XZ coord'!$T$144:$V$149,3,0)</f>
        <v>1.95</v>
      </c>
    </row>
    <row r="16059" spans="1:10" x14ac:dyDescent="0.2">
      <c r="A16059">
        <v>17058</v>
      </c>
      <c r="B16059" t="s">
        <v>16091</v>
      </c>
      <c r="C16059" t="s">
        <v>2</v>
      </c>
      <c r="D16059" t="s">
        <v>12047</v>
      </c>
      <c r="E16059">
        <f>VLOOKUP(LEFT(B16059,LEN(B16059)-2),'Correction using CAD'!A:F,5,0)</f>
        <v>98.9</v>
      </c>
      <c r="F16059">
        <f>VLOOKUP(LEFT(B16059,LEN(B16059)-2),'Correction using CAD'!A:F,6,0)</f>
        <v>119.80000000000021</v>
      </c>
      <c r="G16059">
        <f>VLOOKUP(VALUE(RIGHT(B16059,2)),'XZ coord'!$T$144:$U$149,2,0)</f>
        <v>8.42</v>
      </c>
      <c r="H16059">
        <v>2.4</v>
      </c>
      <c r="I16059">
        <v>0.9</v>
      </c>
      <c r="J16059">
        <f>VLOOKUP(VALUE(RIGHT(B16059,2)),'XZ coord'!$T$144:$V$149,3,0)</f>
        <v>1.95</v>
      </c>
    </row>
    <row r="16060" spans="1:10" x14ac:dyDescent="0.2">
      <c r="A16060">
        <v>17059</v>
      </c>
      <c r="B16060" t="s">
        <v>16092</v>
      </c>
      <c r="C16060" t="s">
        <v>2</v>
      </c>
      <c r="D16060" t="s">
        <v>12047</v>
      </c>
      <c r="E16060">
        <f>VLOOKUP(LEFT(B16060,LEN(B16060)-2),'Correction using CAD'!A:F,5,0)</f>
        <v>98.9</v>
      </c>
      <c r="F16060">
        <f>VLOOKUP(LEFT(B16060,LEN(B16060)-2),'Correction using CAD'!A:F,6,0)</f>
        <v>119.80000000000021</v>
      </c>
      <c r="G16060">
        <f>VLOOKUP(VALUE(RIGHT(B16060,2)),'XZ coord'!$T$144:$U$149,2,0)</f>
        <v>10.37</v>
      </c>
      <c r="H16060">
        <v>2.4</v>
      </c>
      <c r="I16060">
        <v>0.9</v>
      </c>
      <c r="J16060">
        <f>VLOOKUP(VALUE(RIGHT(B16060,2)),'XZ coord'!$T$144:$V$149,3,0)</f>
        <v>2.1</v>
      </c>
    </row>
    <row r="16061" spans="1:10" x14ac:dyDescent="0.2">
      <c r="A16061">
        <v>17060</v>
      </c>
      <c r="B16061" t="s">
        <v>16093</v>
      </c>
      <c r="C16061" t="s">
        <v>2</v>
      </c>
      <c r="D16061" t="s">
        <v>12047</v>
      </c>
      <c r="E16061">
        <f>VLOOKUP(LEFT(B16061,LEN(B16061)-2),'Correction using CAD'!A:F,5,0)</f>
        <v>98.9</v>
      </c>
      <c r="F16061">
        <f>VLOOKUP(LEFT(B16061,LEN(B16061)-2),'Correction using CAD'!A:F,6,0)</f>
        <v>118.9000000000002</v>
      </c>
      <c r="G16061">
        <f>VLOOKUP(VALUE(RIGHT(B16061,2)),'XZ coord'!$T$144:$U$149,2,0)</f>
        <v>2.25</v>
      </c>
      <c r="H16061">
        <v>2.4</v>
      </c>
      <c r="I16061">
        <v>0.9</v>
      </c>
      <c r="J16061">
        <f>VLOOKUP(VALUE(RIGHT(B16061,2)),'XZ coord'!$T$144:$V$149,3,0)</f>
        <v>1.97</v>
      </c>
    </row>
    <row r="16062" spans="1:10" x14ac:dyDescent="0.2">
      <c r="A16062">
        <v>17061</v>
      </c>
      <c r="B16062" t="s">
        <v>16094</v>
      </c>
      <c r="C16062" t="s">
        <v>5</v>
      </c>
      <c r="D16062" t="s">
        <v>12047</v>
      </c>
      <c r="E16062">
        <f>VLOOKUP(LEFT(B16062,LEN(B16062)-2),'Correction using CAD'!A:F,5,0)</f>
        <v>98.9</v>
      </c>
      <c r="F16062">
        <f>VLOOKUP(LEFT(B16062,LEN(B16062)-2),'Correction using CAD'!A:F,6,0)</f>
        <v>118.9000000000002</v>
      </c>
      <c r="G16062">
        <f>VLOOKUP(VALUE(RIGHT(B16062,2)),'XZ coord'!$T$144:$U$149,2,0)</f>
        <v>4.22</v>
      </c>
      <c r="H16062">
        <v>2.4</v>
      </c>
      <c r="I16062">
        <v>0.9</v>
      </c>
      <c r="J16062">
        <f>VLOOKUP(VALUE(RIGHT(B16062,2)),'XZ coord'!$T$144:$V$149,3,0)</f>
        <v>2.25</v>
      </c>
    </row>
    <row r="16063" spans="1:10" x14ac:dyDescent="0.2">
      <c r="A16063">
        <v>17062</v>
      </c>
      <c r="B16063" t="s">
        <v>16095</v>
      </c>
      <c r="C16063" t="s">
        <v>2</v>
      </c>
      <c r="D16063" t="s">
        <v>12047</v>
      </c>
      <c r="E16063">
        <f>VLOOKUP(LEFT(B16063,LEN(B16063)-2),'Correction using CAD'!A:F,5,0)</f>
        <v>98.9</v>
      </c>
      <c r="F16063">
        <f>VLOOKUP(LEFT(B16063,LEN(B16063)-2),'Correction using CAD'!A:F,6,0)</f>
        <v>118.9000000000002</v>
      </c>
      <c r="G16063">
        <f>VLOOKUP(VALUE(RIGHT(B16063,2)),'XZ coord'!$T$144:$U$149,2,0)</f>
        <v>6.47</v>
      </c>
      <c r="H16063">
        <v>2.4</v>
      </c>
      <c r="I16063">
        <v>0.9</v>
      </c>
      <c r="J16063">
        <f>VLOOKUP(VALUE(RIGHT(B16063,2)),'XZ coord'!$T$144:$V$149,3,0)</f>
        <v>1.95</v>
      </c>
    </row>
    <row r="16064" spans="1:10" x14ac:dyDescent="0.2">
      <c r="A16064">
        <v>17063</v>
      </c>
      <c r="B16064" t="s">
        <v>16096</v>
      </c>
      <c r="C16064" t="s">
        <v>2</v>
      </c>
      <c r="D16064" t="s">
        <v>12047</v>
      </c>
      <c r="E16064">
        <f>VLOOKUP(LEFT(B16064,LEN(B16064)-2),'Correction using CAD'!A:F,5,0)</f>
        <v>98.9</v>
      </c>
      <c r="F16064">
        <f>VLOOKUP(LEFT(B16064,LEN(B16064)-2),'Correction using CAD'!A:F,6,0)</f>
        <v>118.9000000000002</v>
      </c>
      <c r="G16064">
        <f>VLOOKUP(VALUE(RIGHT(B16064,2)),'XZ coord'!$T$144:$U$149,2,0)</f>
        <v>8.42</v>
      </c>
      <c r="H16064">
        <v>2.4</v>
      </c>
      <c r="I16064">
        <v>0.9</v>
      </c>
      <c r="J16064">
        <f>VLOOKUP(VALUE(RIGHT(B16064,2)),'XZ coord'!$T$144:$V$149,3,0)</f>
        <v>1.95</v>
      </c>
    </row>
    <row r="16065" spans="1:10" x14ac:dyDescent="0.2">
      <c r="A16065">
        <v>17064</v>
      </c>
      <c r="B16065" t="s">
        <v>16097</v>
      </c>
      <c r="C16065" t="s">
        <v>2</v>
      </c>
      <c r="D16065" t="s">
        <v>12047</v>
      </c>
      <c r="E16065">
        <f>VLOOKUP(LEFT(B16065,LEN(B16065)-2),'Correction using CAD'!A:F,5,0)</f>
        <v>98.9</v>
      </c>
      <c r="F16065">
        <f>VLOOKUP(LEFT(B16065,LEN(B16065)-2),'Correction using CAD'!A:F,6,0)</f>
        <v>118.9000000000002</v>
      </c>
      <c r="G16065">
        <f>VLOOKUP(VALUE(RIGHT(B16065,2)),'XZ coord'!$T$144:$U$149,2,0)</f>
        <v>10.37</v>
      </c>
      <c r="H16065">
        <v>2.4</v>
      </c>
      <c r="I16065">
        <v>0.9</v>
      </c>
      <c r="J16065">
        <f>VLOOKUP(VALUE(RIGHT(B16065,2)),'XZ coord'!$T$144:$V$149,3,0)</f>
        <v>2.1</v>
      </c>
    </row>
    <row r="16066" spans="1:10" x14ac:dyDescent="0.2">
      <c r="A16066">
        <v>17065</v>
      </c>
      <c r="B16066" t="s">
        <v>16098</v>
      </c>
      <c r="C16066" t="s">
        <v>2</v>
      </c>
      <c r="D16066" t="s">
        <v>12047</v>
      </c>
      <c r="E16066">
        <f>VLOOKUP(LEFT(B16066,LEN(B16066)-2),'Correction using CAD'!A:F,5,0)</f>
        <v>98.9</v>
      </c>
      <c r="F16066">
        <f>VLOOKUP(LEFT(B16066,LEN(B16066)-2),'Correction using CAD'!A:F,6,0)</f>
        <v>118.0000000000002</v>
      </c>
      <c r="G16066">
        <f>VLOOKUP(VALUE(RIGHT(B16066,2)),'XZ coord'!$T$144:$U$149,2,0)</f>
        <v>2.25</v>
      </c>
      <c r="H16066">
        <v>2.4</v>
      </c>
      <c r="I16066">
        <v>0.9</v>
      </c>
      <c r="J16066">
        <f>VLOOKUP(VALUE(RIGHT(B16066,2)),'XZ coord'!$T$144:$V$149,3,0)</f>
        <v>1.97</v>
      </c>
    </row>
    <row r="16067" spans="1:10" x14ac:dyDescent="0.2">
      <c r="A16067">
        <v>17066</v>
      </c>
      <c r="B16067" t="s">
        <v>16099</v>
      </c>
      <c r="C16067" t="s">
        <v>5</v>
      </c>
      <c r="D16067" t="s">
        <v>12047</v>
      </c>
      <c r="E16067">
        <f>VLOOKUP(LEFT(B16067,LEN(B16067)-2),'Correction using CAD'!A:F,5,0)</f>
        <v>98.9</v>
      </c>
      <c r="F16067">
        <f>VLOOKUP(LEFT(B16067,LEN(B16067)-2),'Correction using CAD'!A:F,6,0)</f>
        <v>118.0000000000002</v>
      </c>
      <c r="G16067">
        <f>VLOOKUP(VALUE(RIGHT(B16067,2)),'XZ coord'!$T$144:$U$149,2,0)</f>
        <v>4.22</v>
      </c>
      <c r="H16067">
        <v>2.4</v>
      </c>
      <c r="I16067">
        <v>0.9</v>
      </c>
      <c r="J16067">
        <f>VLOOKUP(VALUE(RIGHT(B16067,2)),'XZ coord'!$T$144:$V$149,3,0)</f>
        <v>2.25</v>
      </c>
    </row>
    <row r="16068" spans="1:10" x14ac:dyDescent="0.2">
      <c r="A16068">
        <v>17067</v>
      </c>
      <c r="B16068" t="s">
        <v>16100</v>
      </c>
      <c r="C16068" t="s">
        <v>2</v>
      </c>
      <c r="D16068" t="s">
        <v>12047</v>
      </c>
      <c r="E16068">
        <f>VLOOKUP(LEFT(B16068,LEN(B16068)-2),'Correction using CAD'!A:F,5,0)</f>
        <v>98.9</v>
      </c>
      <c r="F16068">
        <f>VLOOKUP(LEFT(B16068,LEN(B16068)-2),'Correction using CAD'!A:F,6,0)</f>
        <v>118.0000000000002</v>
      </c>
      <c r="G16068">
        <f>VLOOKUP(VALUE(RIGHT(B16068,2)),'XZ coord'!$T$144:$U$149,2,0)</f>
        <v>6.47</v>
      </c>
      <c r="H16068">
        <v>2.4</v>
      </c>
      <c r="I16068">
        <v>0.9</v>
      </c>
      <c r="J16068">
        <f>VLOOKUP(VALUE(RIGHT(B16068,2)),'XZ coord'!$T$144:$V$149,3,0)</f>
        <v>1.95</v>
      </c>
    </row>
    <row r="16069" spans="1:10" x14ac:dyDescent="0.2">
      <c r="A16069">
        <v>17068</v>
      </c>
      <c r="B16069" t="s">
        <v>16101</v>
      </c>
      <c r="C16069" t="s">
        <v>2</v>
      </c>
      <c r="D16069" t="s">
        <v>12047</v>
      </c>
      <c r="E16069">
        <f>VLOOKUP(LEFT(B16069,LEN(B16069)-2),'Correction using CAD'!A:F,5,0)</f>
        <v>98.9</v>
      </c>
      <c r="F16069">
        <f>VLOOKUP(LEFT(B16069,LEN(B16069)-2),'Correction using CAD'!A:F,6,0)</f>
        <v>118.0000000000002</v>
      </c>
      <c r="G16069">
        <f>VLOOKUP(VALUE(RIGHT(B16069,2)),'XZ coord'!$T$144:$U$149,2,0)</f>
        <v>8.42</v>
      </c>
      <c r="H16069">
        <v>2.4</v>
      </c>
      <c r="I16069">
        <v>0.9</v>
      </c>
      <c r="J16069">
        <f>VLOOKUP(VALUE(RIGHT(B16069,2)),'XZ coord'!$T$144:$V$149,3,0)</f>
        <v>1.95</v>
      </c>
    </row>
    <row r="16070" spans="1:10" x14ac:dyDescent="0.2">
      <c r="A16070">
        <v>17069</v>
      </c>
      <c r="B16070" t="s">
        <v>16102</v>
      </c>
      <c r="C16070" t="s">
        <v>2</v>
      </c>
      <c r="D16070" t="s">
        <v>12047</v>
      </c>
      <c r="E16070">
        <f>VLOOKUP(LEFT(B16070,LEN(B16070)-2),'Correction using CAD'!A:F,5,0)</f>
        <v>98.9</v>
      </c>
      <c r="F16070">
        <f>VLOOKUP(LEFT(B16070,LEN(B16070)-2),'Correction using CAD'!A:F,6,0)</f>
        <v>118.0000000000002</v>
      </c>
      <c r="G16070">
        <f>VLOOKUP(VALUE(RIGHT(B16070,2)),'XZ coord'!$T$144:$U$149,2,0)</f>
        <v>10.37</v>
      </c>
      <c r="H16070">
        <v>2.4</v>
      </c>
      <c r="I16070">
        <v>0.9</v>
      </c>
      <c r="J16070">
        <f>VLOOKUP(VALUE(RIGHT(B16070,2)),'XZ coord'!$T$144:$V$149,3,0)</f>
        <v>2.1</v>
      </c>
    </row>
    <row r="16071" spans="1:10" x14ac:dyDescent="0.2">
      <c r="A16071">
        <v>17070</v>
      </c>
      <c r="B16071" t="s">
        <v>16103</v>
      </c>
      <c r="C16071" t="s">
        <v>2</v>
      </c>
      <c r="D16071" t="s">
        <v>12047</v>
      </c>
      <c r="E16071">
        <f>VLOOKUP(LEFT(B16071,LEN(B16071)-2),'Correction using CAD'!A:F,5,0)</f>
        <v>98.9</v>
      </c>
      <c r="F16071">
        <f>VLOOKUP(LEFT(B16071,LEN(B16071)-2),'Correction using CAD'!A:F,6,0)</f>
        <v>117.10000000000019</v>
      </c>
      <c r="G16071">
        <f>VLOOKUP(VALUE(RIGHT(B16071,2)),'XZ coord'!$T$144:$U$149,2,0)</f>
        <v>2.25</v>
      </c>
      <c r="H16071">
        <v>2.4</v>
      </c>
      <c r="I16071">
        <v>0.9</v>
      </c>
      <c r="J16071">
        <f>VLOOKUP(VALUE(RIGHT(B16071,2)),'XZ coord'!$T$144:$V$149,3,0)</f>
        <v>1.97</v>
      </c>
    </row>
    <row r="16072" spans="1:10" x14ac:dyDescent="0.2">
      <c r="A16072">
        <v>17071</v>
      </c>
      <c r="B16072" t="s">
        <v>16104</v>
      </c>
      <c r="C16072" t="s">
        <v>5</v>
      </c>
      <c r="D16072" t="s">
        <v>12047</v>
      </c>
      <c r="E16072">
        <f>VLOOKUP(LEFT(B16072,LEN(B16072)-2),'Correction using CAD'!A:F,5,0)</f>
        <v>98.9</v>
      </c>
      <c r="F16072">
        <f>VLOOKUP(LEFT(B16072,LEN(B16072)-2),'Correction using CAD'!A:F,6,0)</f>
        <v>117.10000000000019</v>
      </c>
      <c r="G16072">
        <f>VLOOKUP(VALUE(RIGHT(B16072,2)),'XZ coord'!$T$144:$U$149,2,0)</f>
        <v>4.22</v>
      </c>
      <c r="H16072">
        <v>2.4</v>
      </c>
      <c r="I16072">
        <v>0.9</v>
      </c>
      <c r="J16072">
        <f>VLOOKUP(VALUE(RIGHT(B16072,2)),'XZ coord'!$T$144:$V$149,3,0)</f>
        <v>2.25</v>
      </c>
    </row>
    <row r="16073" spans="1:10" x14ac:dyDescent="0.2">
      <c r="A16073">
        <v>17072</v>
      </c>
      <c r="B16073" t="s">
        <v>16105</v>
      </c>
      <c r="C16073" t="s">
        <v>2</v>
      </c>
      <c r="D16073" t="s">
        <v>12047</v>
      </c>
      <c r="E16073">
        <f>VLOOKUP(LEFT(B16073,LEN(B16073)-2),'Correction using CAD'!A:F,5,0)</f>
        <v>98.9</v>
      </c>
      <c r="F16073">
        <f>VLOOKUP(LEFT(B16073,LEN(B16073)-2),'Correction using CAD'!A:F,6,0)</f>
        <v>117.10000000000019</v>
      </c>
      <c r="G16073">
        <f>VLOOKUP(VALUE(RIGHT(B16073,2)),'XZ coord'!$T$144:$U$149,2,0)</f>
        <v>6.47</v>
      </c>
      <c r="H16073">
        <v>2.4</v>
      </c>
      <c r="I16073">
        <v>0.9</v>
      </c>
      <c r="J16073">
        <f>VLOOKUP(VALUE(RIGHT(B16073,2)),'XZ coord'!$T$144:$V$149,3,0)</f>
        <v>1.95</v>
      </c>
    </row>
    <row r="16074" spans="1:10" x14ac:dyDescent="0.2">
      <c r="A16074">
        <v>17073</v>
      </c>
      <c r="B16074" t="s">
        <v>16106</v>
      </c>
      <c r="C16074" t="s">
        <v>2</v>
      </c>
      <c r="D16074" t="s">
        <v>12047</v>
      </c>
      <c r="E16074">
        <f>VLOOKUP(LEFT(B16074,LEN(B16074)-2),'Correction using CAD'!A:F,5,0)</f>
        <v>98.9</v>
      </c>
      <c r="F16074">
        <f>VLOOKUP(LEFT(B16074,LEN(B16074)-2),'Correction using CAD'!A:F,6,0)</f>
        <v>117.10000000000019</v>
      </c>
      <c r="G16074">
        <f>VLOOKUP(VALUE(RIGHT(B16074,2)),'XZ coord'!$T$144:$U$149,2,0)</f>
        <v>8.42</v>
      </c>
      <c r="H16074">
        <v>2.4</v>
      </c>
      <c r="I16074">
        <v>0.9</v>
      </c>
      <c r="J16074">
        <f>VLOOKUP(VALUE(RIGHT(B16074,2)),'XZ coord'!$T$144:$V$149,3,0)</f>
        <v>1.95</v>
      </c>
    </row>
    <row r="16075" spans="1:10" x14ac:dyDescent="0.2">
      <c r="A16075">
        <v>17074</v>
      </c>
      <c r="B16075" t="s">
        <v>16107</v>
      </c>
      <c r="C16075" t="s">
        <v>2</v>
      </c>
      <c r="D16075" t="s">
        <v>12047</v>
      </c>
      <c r="E16075">
        <f>VLOOKUP(LEFT(B16075,LEN(B16075)-2),'Correction using CAD'!A:F,5,0)</f>
        <v>98.9</v>
      </c>
      <c r="F16075">
        <f>VLOOKUP(LEFT(B16075,LEN(B16075)-2),'Correction using CAD'!A:F,6,0)</f>
        <v>117.10000000000019</v>
      </c>
      <c r="G16075">
        <f>VLOOKUP(VALUE(RIGHT(B16075,2)),'XZ coord'!$T$144:$U$149,2,0)</f>
        <v>10.37</v>
      </c>
      <c r="H16075">
        <v>2.4</v>
      </c>
      <c r="I16075">
        <v>0.9</v>
      </c>
      <c r="J16075">
        <f>VLOOKUP(VALUE(RIGHT(B16075,2)),'XZ coord'!$T$144:$V$149,3,0)</f>
        <v>2.1</v>
      </c>
    </row>
    <row r="16076" spans="1:10" x14ac:dyDescent="0.2">
      <c r="A16076">
        <v>17075</v>
      </c>
      <c r="B16076" t="s">
        <v>16108</v>
      </c>
      <c r="C16076" t="s">
        <v>2</v>
      </c>
      <c r="D16076" t="s">
        <v>12047</v>
      </c>
      <c r="E16076">
        <f>VLOOKUP(LEFT(B16076,LEN(B16076)-2),'Correction using CAD'!A:F,5,0)</f>
        <v>98.9</v>
      </c>
      <c r="F16076">
        <f>VLOOKUP(LEFT(B16076,LEN(B16076)-2),'Correction using CAD'!A:F,6,0)</f>
        <v>116.20000000000019</v>
      </c>
      <c r="G16076">
        <f>VLOOKUP(VALUE(RIGHT(B16076,2)),'XZ coord'!$T$144:$U$149,2,0)</f>
        <v>2.25</v>
      </c>
      <c r="H16076">
        <v>2.4</v>
      </c>
      <c r="I16076">
        <v>0.9</v>
      </c>
      <c r="J16076">
        <f>VLOOKUP(VALUE(RIGHT(B16076,2)),'XZ coord'!$T$144:$V$149,3,0)</f>
        <v>1.97</v>
      </c>
    </row>
    <row r="16077" spans="1:10" x14ac:dyDescent="0.2">
      <c r="A16077">
        <v>17076</v>
      </c>
      <c r="B16077" t="s">
        <v>16109</v>
      </c>
      <c r="C16077" t="s">
        <v>5</v>
      </c>
      <c r="D16077" t="s">
        <v>12047</v>
      </c>
      <c r="E16077">
        <f>VLOOKUP(LEFT(B16077,LEN(B16077)-2),'Correction using CAD'!A:F,5,0)</f>
        <v>98.9</v>
      </c>
      <c r="F16077">
        <f>VLOOKUP(LEFT(B16077,LEN(B16077)-2),'Correction using CAD'!A:F,6,0)</f>
        <v>116.20000000000019</v>
      </c>
      <c r="G16077">
        <f>VLOOKUP(VALUE(RIGHT(B16077,2)),'XZ coord'!$T$144:$U$149,2,0)</f>
        <v>4.22</v>
      </c>
      <c r="H16077">
        <v>2.4</v>
      </c>
      <c r="I16077">
        <v>0.9</v>
      </c>
      <c r="J16077">
        <f>VLOOKUP(VALUE(RIGHT(B16077,2)),'XZ coord'!$T$144:$V$149,3,0)</f>
        <v>2.25</v>
      </c>
    </row>
    <row r="16078" spans="1:10" x14ac:dyDescent="0.2">
      <c r="A16078">
        <v>17077</v>
      </c>
      <c r="B16078" t="s">
        <v>16110</v>
      </c>
      <c r="C16078" t="s">
        <v>2</v>
      </c>
      <c r="D16078" t="s">
        <v>12047</v>
      </c>
      <c r="E16078">
        <f>VLOOKUP(LEFT(B16078,LEN(B16078)-2),'Correction using CAD'!A:F,5,0)</f>
        <v>98.9</v>
      </c>
      <c r="F16078">
        <f>VLOOKUP(LEFT(B16078,LEN(B16078)-2),'Correction using CAD'!A:F,6,0)</f>
        <v>116.20000000000019</v>
      </c>
      <c r="G16078">
        <f>VLOOKUP(VALUE(RIGHT(B16078,2)),'XZ coord'!$T$144:$U$149,2,0)</f>
        <v>6.47</v>
      </c>
      <c r="H16078">
        <v>2.4</v>
      </c>
      <c r="I16078">
        <v>0.9</v>
      </c>
      <c r="J16078">
        <f>VLOOKUP(VALUE(RIGHT(B16078,2)),'XZ coord'!$T$144:$V$149,3,0)</f>
        <v>1.95</v>
      </c>
    </row>
    <row r="16079" spans="1:10" x14ac:dyDescent="0.2">
      <c r="A16079">
        <v>17078</v>
      </c>
      <c r="B16079" t="s">
        <v>16111</v>
      </c>
      <c r="C16079" t="s">
        <v>2</v>
      </c>
      <c r="D16079" t="s">
        <v>12047</v>
      </c>
      <c r="E16079">
        <f>VLOOKUP(LEFT(B16079,LEN(B16079)-2),'Correction using CAD'!A:F,5,0)</f>
        <v>98.9</v>
      </c>
      <c r="F16079">
        <f>VLOOKUP(LEFT(B16079,LEN(B16079)-2),'Correction using CAD'!A:F,6,0)</f>
        <v>116.20000000000019</v>
      </c>
      <c r="G16079">
        <f>VLOOKUP(VALUE(RIGHT(B16079,2)),'XZ coord'!$T$144:$U$149,2,0)</f>
        <v>8.42</v>
      </c>
      <c r="H16079">
        <v>2.4</v>
      </c>
      <c r="I16079">
        <v>0.9</v>
      </c>
      <c r="J16079">
        <f>VLOOKUP(VALUE(RIGHT(B16079,2)),'XZ coord'!$T$144:$V$149,3,0)</f>
        <v>1.95</v>
      </c>
    </row>
    <row r="16080" spans="1:10" x14ac:dyDescent="0.2">
      <c r="A16080">
        <v>17079</v>
      </c>
      <c r="B16080" t="s">
        <v>16112</v>
      </c>
      <c r="C16080" t="s">
        <v>2</v>
      </c>
      <c r="D16080" t="s">
        <v>12047</v>
      </c>
      <c r="E16080">
        <f>VLOOKUP(LEFT(B16080,LEN(B16080)-2),'Correction using CAD'!A:F,5,0)</f>
        <v>98.9</v>
      </c>
      <c r="F16080">
        <f>VLOOKUP(LEFT(B16080,LEN(B16080)-2),'Correction using CAD'!A:F,6,0)</f>
        <v>116.20000000000019</v>
      </c>
      <c r="G16080">
        <f>VLOOKUP(VALUE(RIGHT(B16080,2)),'XZ coord'!$T$144:$U$149,2,0)</f>
        <v>10.37</v>
      </c>
      <c r="H16080">
        <v>2.4</v>
      </c>
      <c r="I16080">
        <v>0.9</v>
      </c>
      <c r="J16080">
        <f>VLOOKUP(VALUE(RIGHT(B16080,2)),'XZ coord'!$T$144:$V$149,3,0)</f>
        <v>2.1</v>
      </c>
    </row>
    <row r="16081" spans="1:10" x14ac:dyDescent="0.2">
      <c r="A16081">
        <v>17080</v>
      </c>
      <c r="B16081" t="s">
        <v>16113</v>
      </c>
      <c r="C16081" t="s">
        <v>2</v>
      </c>
      <c r="D16081" t="s">
        <v>12047</v>
      </c>
      <c r="E16081">
        <f>VLOOKUP(LEFT(B16081,LEN(B16081)-2),'Correction using CAD'!A:F,5,0)</f>
        <v>98.9</v>
      </c>
      <c r="F16081">
        <f>VLOOKUP(LEFT(B16081,LEN(B16081)-2),'Correction using CAD'!A:F,6,0)</f>
        <v>115.30000000000018</v>
      </c>
      <c r="G16081">
        <f>VLOOKUP(VALUE(RIGHT(B16081,2)),'XZ coord'!$T$144:$U$149,2,0)</f>
        <v>2.25</v>
      </c>
      <c r="H16081">
        <v>2.4</v>
      </c>
      <c r="I16081">
        <v>0.9</v>
      </c>
      <c r="J16081">
        <f>VLOOKUP(VALUE(RIGHT(B16081,2)),'XZ coord'!$T$144:$V$149,3,0)</f>
        <v>1.97</v>
      </c>
    </row>
    <row r="16082" spans="1:10" x14ac:dyDescent="0.2">
      <c r="A16082">
        <v>17081</v>
      </c>
      <c r="B16082" t="s">
        <v>16114</v>
      </c>
      <c r="C16082" t="s">
        <v>5</v>
      </c>
      <c r="D16082" t="s">
        <v>12047</v>
      </c>
      <c r="E16082">
        <f>VLOOKUP(LEFT(B16082,LEN(B16082)-2),'Correction using CAD'!A:F,5,0)</f>
        <v>98.9</v>
      </c>
      <c r="F16082">
        <f>VLOOKUP(LEFT(B16082,LEN(B16082)-2),'Correction using CAD'!A:F,6,0)</f>
        <v>115.30000000000018</v>
      </c>
      <c r="G16082">
        <f>VLOOKUP(VALUE(RIGHT(B16082,2)),'XZ coord'!$T$144:$U$149,2,0)</f>
        <v>4.22</v>
      </c>
      <c r="H16082">
        <v>2.4</v>
      </c>
      <c r="I16082">
        <v>0.9</v>
      </c>
      <c r="J16082">
        <f>VLOOKUP(VALUE(RIGHT(B16082,2)),'XZ coord'!$T$144:$V$149,3,0)</f>
        <v>2.25</v>
      </c>
    </row>
    <row r="16083" spans="1:10" x14ac:dyDescent="0.2">
      <c r="A16083">
        <v>17082</v>
      </c>
      <c r="B16083" t="s">
        <v>16115</v>
      </c>
      <c r="C16083" t="s">
        <v>2</v>
      </c>
      <c r="D16083" t="s">
        <v>12047</v>
      </c>
      <c r="E16083">
        <f>VLOOKUP(LEFT(B16083,LEN(B16083)-2),'Correction using CAD'!A:F,5,0)</f>
        <v>98.9</v>
      </c>
      <c r="F16083">
        <f>VLOOKUP(LEFT(B16083,LEN(B16083)-2),'Correction using CAD'!A:F,6,0)</f>
        <v>115.30000000000018</v>
      </c>
      <c r="G16083">
        <f>VLOOKUP(VALUE(RIGHT(B16083,2)),'XZ coord'!$T$144:$U$149,2,0)</f>
        <v>6.47</v>
      </c>
      <c r="H16083">
        <v>2.4</v>
      </c>
      <c r="I16083">
        <v>0.9</v>
      </c>
      <c r="J16083">
        <f>VLOOKUP(VALUE(RIGHT(B16083,2)),'XZ coord'!$T$144:$V$149,3,0)</f>
        <v>1.95</v>
      </c>
    </row>
    <row r="16084" spans="1:10" x14ac:dyDescent="0.2">
      <c r="A16084">
        <v>17083</v>
      </c>
      <c r="B16084" t="s">
        <v>16116</v>
      </c>
      <c r="C16084" t="s">
        <v>2</v>
      </c>
      <c r="D16084" t="s">
        <v>12047</v>
      </c>
      <c r="E16084">
        <f>VLOOKUP(LEFT(B16084,LEN(B16084)-2),'Correction using CAD'!A:F,5,0)</f>
        <v>98.9</v>
      </c>
      <c r="F16084">
        <f>VLOOKUP(LEFT(B16084,LEN(B16084)-2),'Correction using CAD'!A:F,6,0)</f>
        <v>115.30000000000018</v>
      </c>
      <c r="G16084">
        <f>VLOOKUP(VALUE(RIGHT(B16084,2)),'XZ coord'!$T$144:$U$149,2,0)</f>
        <v>8.42</v>
      </c>
      <c r="H16084">
        <v>2.4</v>
      </c>
      <c r="I16084">
        <v>0.9</v>
      </c>
      <c r="J16084">
        <f>VLOOKUP(VALUE(RIGHT(B16084,2)),'XZ coord'!$T$144:$V$149,3,0)</f>
        <v>1.95</v>
      </c>
    </row>
    <row r="16085" spans="1:10" x14ac:dyDescent="0.2">
      <c r="A16085">
        <v>17084</v>
      </c>
      <c r="B16085" t="s">
        <v>16117</v>
      </c>
      <c r="C16085" t="s">
        <v>2</v>
      </c>
      <c r="D16085" t="s">
        <v>12047</v>
      </c>
      <c r="E16085">
        <f>VLOOKUP(LEFT(B16085,LEN(B16085)-2),'Correction using CAD'!A:F,5,0)</f>
        <v>98.9</v>
      </c>
      <c r="F16085">
        <f>VLOOKUP(LEFT(B16085,LEN(B16085)-2),'Correction using CAD'!A:F,6,0)</f>
        <v>115.30000000000018</v>
      </c>
      <c r="G16085">
        <f>VLOOKUP(VALUE(RIGHT(B16085,2)),'XZ coord'!$T$144:$U$149,2,0)</f>
        <v>10.37</v>
      </c>
      <c r="H16085">
        <v>2.4</v>
      </c>
      <c r="I16085">
        <v>0.9</v>
      </c>
      <c r="J16085">
        <f>VLOOKUP(VALUE(RIGHT(B16085,2)),'XZ coord'!$T$144:$V$149,3,0)</f>
        <v>2.1</v>
      </c>
    </row>
    <row r="16086" spans="1:10" x14ac:dyDescent="0.2">
      <c r="A16086">
        <v>17085</v>
      </c>
      <c r="B16086" t="s">
        <v>16118</v>
      </c>
      <c r="C16086" t="s">
        <v>2</v>
      </c>
      <c r="D16086" t="s">
        <v>12047</v>
      </c>
      <c r="E16086">
        <f>VLOOKUP(LEFT(B16086,LEN(B16086)-2),'Correction using CAD'!A:F,5,0)</f>
        <v>98.9</v>
      </c>
      <c r="F16086">
        <f>VLOOKUP(LEFT(B16086,LEN(B16086)-2),'Correction using CAD'!A:F,6,0)</f>
        <v>114.40000000000018</v>
      </c>
      <c r="G16086">
        <f>VLOOKUP(VALUE(RIGHT(B16086,2)),'XZ coord'!$T$144:$U$149,2,0)</f>
        <v>2.25</v>
      </c>
      <c r="H16086">
        <v>2.4</v>
      </c>
      <c r="I16086">
        <v>0.9</v>
      </c>
      <c r="J16086">
        <f>VLOOKUP(VALUE(RIGHT(B16086,2)),'XZ coord'!$T$144:$V$149,3,0)</f>
        <v>1.97</v>
      </c>
    </row>
    <row r="16087" spans="1:10" x14ac:dyDescent="0.2">
      <c r="A16087">
        <v>17086</v>
      </c>
      <c r="B16087" t="s">
        <v>16119</v>
      </c>
      <c r="C16087" t="s">
        <v>5</v>
      </c>
      <c r="D16087" t="s">
        <v>12047</v>
      </c>
      <c r="E16087">
        <f>VLOOKUP(LEFT(B16087,LEN(B16087)-2),'Correction using CAD'!A:F,5,0)</f>
        <v>98.9</v>
      </c>
      <c r="F16087">
        <f>VLOOKUP(LEFT(B16087,LEN(B16087)-2),'Correction using CAD'!A:F,6,0)</f>
        <v>114.40000000000018</v>
      </c>
      <c r="G16087">
        <f>VLOOKUP(VALUE(RIGHT(B16087,2)),'XZ coord'!$T$144:$U$149,2,0)</f>
        <v>4.22</v>
      </c>
      <c r="H16087">
        <v>2.4</v>
      </c>
      <c r="I16087">
        <v>0.9</v>
      </c>
      <c r="J16087">
        <f>VLOOKUP(VALUE(RIGHT(B16087,2)),'XZ coord'!$T$144:$V$149,3,0)</f>
        <v>2.25</v>
      </c>
    </row>
    <row r="16088" spans="1:10" x14ac:dyDescent="0.2">
      <c r="A16088">
        <v>17087</v>
      </c>
      <c r="B16088" t="s">
        <v>16120</v>
      </c>
      <c r="C16088" t="s">
        <v>2</v>
      </c>
      <c r="D16088" t="s">
        <v>12047</v>
      </c>
      <c r="E16088">
        <f>VLOOKUP(LEFT(B16088,LEN(B16088)-2),'Correction using CAD'!A:F,5,0)</f>
        <v>98.9</v>
      </c>
      <c r="F16088">
        <f>VLOOKUP(LEFT(B16088,LEN(B16088)-2),'Correction using CAD'!A:F,6,0)</f>
        <v>114.40000000000018</v>
      </c>
      <c r="G16088">
        <f>VLOOKUP(VALUE(RIGHT(B16088,2)),'XZ coord'!$T$144:$U$149,2,0)</f>
        <v>6.47</v>
      </c>
      <c r="H16088">
        <v>2.4</v>
      </c>
      <c r="I16088">
        <v>0.9</v>
      </c>
      <c r="J16088">
        <f>VLOOKUP(VALUE(RIGHT(B16088,2)),'XZ coord'!$T$144:$V$149,3,0)</f>
        <v>1.95</v>
      </c>
    </row>
    <row r="16089" spans="1:10" x14ac:dyDescent="0.2">
      <c r="A16089">
        <v>17088</v>
      </c>
      <c r="B16089" t="s">
        <v>16121</v>
      </c>
      <c r="C16089" t="s">
        <v>2</v>
      </c>
      <c r="D16089" t="s">
        <v>12047</v>
      </c>
      <c r="E16089">
        <f>VLOOKUP(LEFT(B16089,LEN(B16089)-2),'Correction using CAD'!A:F,5,0)</f>
        <v>98.9</v>
      </c>
      <c r="F16089">
        <f>VLOOKUP(LEFT(B16089,LEN(B16089)-2),'Correction using CAD'!A:F,6,0)</f>
        <v>114.40000000000018</v>
      </c>
      <c r="G16089">
        <f>VLOOKUP(VALUE(RIGHT(B16089,2)),'XZ coord'!$T$144:$U$149,2,0)</f>
        <v>8.42</v>
      </c>
      <c r="H16089">
        <v>2.4</v>
      </c>
      <c r="I16089">
        <v>0.9</v>
      </c>
      <c r="J16089">
        <f>VLOOKUP(VALUE(RIGHT(B16089,2)),'XZ coord'!$T$144:$V$149,3,0)</f>
        <v>1.95</v>
      </c>
    </row>
    <row r="16090" spans="1:10" x14ac:dyDescent="0.2">
      <c r="A16090">
        <v>17089</v>
      </c>
      <c r="B16090" t="s">
        <v>16122</v>
      </c>
      <c r="C16090" t="s">
        <v>2</v>
      </c>
      <c r="D16090" t="s">
        <v>12047</v>
      </c>
      <c r="E16090">
        <f>VLOOKUP(LEFT(B16090,LEN(B16090)-2),'Correction using CAD'!A:F,5,0)</f>
        <v>98.9</v>
      </c>
      <c r="F16090">
        <f>VLOOKUP(LEFT(B16090,LEN(B16090)-2),'Correction using CAD'!A:F,6,0)</f>
        <v>114.40000000000018</v>
      </c>
      <c r="G16090">
        <f>VLOOKUP(VALUE(RIGHT(B16090,2)),'XZ coord'!$T$144:$U$149,2,0)</f>
        <v>10.37</v>
      </c>
      <c r="H16090">
        <v>2.4</v>
      </c>
      <c r="I16090">
        <v>0.9</v>
      </c>
      <c r="J16090">
        <f>VLOOKUP(VALUE(RIGHT(B16090,2)),'XZ coord'!$T$144:$V$149,3,0)</f>
        <v>2.1</v>
      </c>
    </row>
    <row r="16091" spans="1:10" x14ac:dyDescent="0.2">
      <c r="A16091">
        <v>17090</v>
      </c>
      <c r="B16091" t="s">
        <v>16123</v>
      </c>
      <c r="C16091" t="s">
        <v>2</v>
      </c>
      <c r="D16091" t="s">
        <v>12047</v>
      </c>
      <c r="E16091">
        <f>VLOOKUP(LEFT(B16091,LEN(B16091)-2),'Correction using CAD'!A:F,5,0)</f>
        <v>98.9</v>
      </c>
      <c r="F16091">
        <f>VLOOKUP(LEFT(B16091,LEN(B16091)-2),'Correction using CAD'!A:F,6,0)</f>
        <v>113.50000000000017</v>
      </c>
      <c r="G16091">
        <f>VLOOKUP(VALUE(RIGHT(B16091,2)),'XZ coord'!$T$144:$U$149,2,0)</f>
        <v>2.25</v>
      </c>
      <c r="H16091">
        <v>2.4</v>
      </c>
      <c r="I16091">
        <v>0.9</v>
      </c>
      <c r="J16091">
        <f>VLOOKUP(VALUE(RIGHT(B16091,2)),'XZ coord'!$T$144:$V$149,3,0)</f>
        <v>1.97</v>
      </c>
    </row>
    <row r="16092" spans="1:10" x14ac:dyDescent="0.2">
      <c r="A16092">
        <v>17091</v>
      </c>
      <c r="B16092" t="s">
        <v>16124</v>
      </c>
      <c r="C16092" t="s">
        <v>5</v>
      </c>
      <c r="D16092" t="s">
        <v>12047</v>
      </c>
      <c r="E16092">
        <f>VLOOKUP(LEFT(B16092,LEN(B16092)-2),'Correction using CAD'!A:F,5,0)</f>
        <v>98.9</v>
      </c>
      <c r="F16092">
        <f>VLOOKUP(LEFT(B16092,LEN(B16092)-2),'Correction using CAD'!A:F,6,0)</f>
        <v>113.50000000000017</v>
      </c>
      <c r="G16092">
        <f>VLOOKUP(VALUE(RIGHT(B16092,2)),'XZ coord'!$T$144:$U$149,2,0)</f>
        <v>4.22</v>
      </c>
      <c r="H16092">
        <v>2.4</v>
      </c>
      <c r="I16092">
        <v>0.9</v>
      </c>
      <c r="J16092">
        <f>VLOOKUP(VALUE(RIGHT(B16092,2)),'XZ coord'!$T$144:$V$149,3,0)</f>
        <v>2.25</v>
      </c>
    </row>
    <row r="16093" spans="1:10" x14ac:dyDescent="0.2">
      <c r="A16093">
        <v>17092</v>
      </c>
      <c r="B16093" t="s">
        <v>16125</v>
      </c>
      <c r="C16093" t="s">
        <v>2</v>
      </c>
      <c r="D16093" t="s">
        <v>12047</v>
      </c>
      <c r="E16093">
        <f>VLOOKUP(LEFT(B16093,LEN(B16093)-2),'Correction using CAD'!A:F,5,0)</f>
        <v>98.9</v>
      </c>
      <c r="F16093">
        <f>VLOOKUP(LEFT(B16093,LEN(B16093)-2),'Correction using CAD'!A:F,6,0)</f>
        <v>113.50000000000017</v>
      </c>
      <c r="G16093">
        <f>VLOOKUP(VALUE(RIGHT(B16093,2)),'XZ coord'!$T$144:$U$149,2,0)</f>
        <v>6.47</v>
      </c>
      <c r="H16093">
        <v>2.4</v>
      </c>
      <c r="I16093">
        <v>0.9</v>
      </c>
      <c r="J16093">
        <f>VLOOKUP(VALUE(RIGHT(B16093,2)),'XZ coord'!$T$144:$V$149,3,0)</f>
        <v>1.95</v>
      </c>
    </row>
    <row r="16094" spans="1:10" x14ac:dyDescent="0.2">
      <c r="A16094">
        <v>17093</v>
      </c>
      <c r="B16094" t="s">
        <v>16126</v>
      </c>
      <c r="C16094" t="s">
        <v>2</v>
      </c>
      <c r="D16094" t="s">
        <v>12047</v>
      </c>
      <c r="E16094">
        <f>VLOOKUP(LEFT(B16094,LEN(B16094)-2),'Correction using CAD'!A:F,5,0)</f>
        <v>98.9</v>
      </c>
      <c r="F16094">
        <f>VLOOKUP(LEFT(B16094,LEN(B16094)-2),'Correction using CAD'!A:F,6,0)</f>
        <v>113.50000000000017</v>
      </c>
      <c r="G16094">
        <f>VLOOKUP(VALUE(RIGHT(B16094,2)),'XZ coord'!$T$144:$U$149,2,0)</f>
        <v>8.42</v>
      </c>
      <c r="H16094">
        <v>2.4</v>
      </c>
      <c r="I16094">
        <v>0.9</v>
      </c>
      <c r="J16094">
        <f>VLOOKUP(VALUE(RIGHT(B16094,2)),'XZ coord'!$T$144:$V$149,3,0)</f>
        <v>1.95</v>
      </c>
    </row>
    <row r="16095" spans="1:10" x14ac:dyDescent="0.2">
      <c r="A16095">
        <v>17094</v>
      </c>
      <c r="B16095" t="s">
        <v>16127</v>
      </c>
      <c r="C16095" t="s">
        <v>2</v>
      </c>
      <c r="D16095" t="s">
        <v>12047</v>
      </c>
      <c r="E16095">
        <f>VLOOKUP(LEFT(B16095,LEN(B16095)-2),'Correction using CAD'!A:F,5,0)</f>
        <v>98.9</v>
      </c>
      <c r="F16095">
        <f>VLOOKUP(LEFT(B16095,LEN(B16095)-2),'Correction using CAD'!A:F,6,0)</f>
        <v>113.50000000000017</v>
      </c>
      <c r="G16095">
        <f>VLOOKUP(VALUE(RIGHT(B16095,2)),'XZ coord'!$T$144:$U$149,2,0)</f>
        <v>10.37</v>
      </c>
      <c r="H16095">
        <v>2.4</v>
      </c>
      <c r="I16095">
        <v>0.9</v>
      </c>
      <c r="J16095">
        <f>VLOOKUP(VALUE(RIGHT(B16095,2)),'XZ coord'!$T$144:$V$149,3,0)</f>
        <v>2.1</v>
      </c>
    </row>
    <row r="16096" spans="1:10" x14ac:dyDescent="0.2">
      <c r="A16096">
        <v>17095</v>
      </c>
      <c r="B16096" t="s">
        <v>16128</v>
      </c>
      <c r="C16096" t="s">
        <v>2</v>
      </c>
      <c r="D16096" t="s">
        <v>12047</v>
      </c>
      <c r="E16096">
        <f>VLOOKUP(LEFT(B16096,LEN(B16096)-2),'Correction using CAD'!A:F,5,0)</f>
        <v>98.9</v>
      </c>
      <c r="F16096">
        <f>VLOOKUP(LEFT(B16096,LEN(B16096)-2),'Correction using CAD'!A:F,6,0)</f>
        <v>112.60000000000016</v>
      </c>
      <c r="G16096">
        <f>VLOOKUP(VALUE(RIGHT(B16096,2)),'XZ coord'!$T$144:$U$149,2,0)</f>
        <v>2.25</v>
      </c>
      <c r="H16096">
        <v>2.4</v>
      </c>
      <c r="I16096">
        <v>0.9</v>
      </c>
      <c r="J16096">
        <f>VLOOKUP(VALUE(RIGHT(B16096,2)),'XZ coord'!$T$144:$V$149,3,0)</f>
        <v>1.97</v>
      </c>
    </row>
    <row r="16097" spans="1:10" x14ac:dyDescent="0.2">
      <c r="A16097">
        <v>17096</v>
      </c>
      <c r="B16097" t="s">
        <v>16129</v>
      </c>
      <c r="C16097" t="s">
        <v>5</v>
      </c>
      <c r="D16097" t="s">
        <v>12047</v>
      </c>
      <c r="E16097">
        <f>VLOOKUP(LEFT(B16097,LEN(B16097)-2),'Correction using CAD'!A:F,5,0)</f>
        <v>98.9</v>
      </c>
      <c r="F16097">
        <f>VLOOKUP(LEFT(B16097,LEN(B16097)-2),'Correction using CAD'!A:F,6,0)</f>
        <v>112.60000000000016</v>
      </c>
      <c r="G16097">
        <f>VLOOKUP(VALUE(RIGHT(B16097,2)),'XZ coord'!$T$144:$U$149,2,0)</f>
        <v>4.22</v>
      </c>
      <c r="H16097">
        <v>2.4</v>
      </c>
      <c r="I16097">
        <v>0.9</v>
      </c>
      <c r="J16097">
        <f>VLOOKUP(VALUE(RIGHT(B16097,2)),'XZ coord'!$T$144:$V$149,3,0)</f>
        <v>2.25</v>
      </c>
    </row>
    <row r="16098" spans="1:10" x14ac:dyDescent="0.2">
      <c r="A16098">
        <v>17097</v>
      </c>
      <c r="B16098" t="s">
        <v>16130</v>
      </c>
      <c r="C16098" t="s">
        <v>2</v>
      </c>
      <c r="D16098" t="s">
        <v>12047</v>
      </c>
      <c r="E16098">
        <f>VLOOKUP(LEFT(B16098,LEN(B16098)-2),'Correction using CAD'!A:F,5,0)</f>
        <v>98.9</v>
      </c>
      <c r="F16098">
        <f>VLOOKUP(LEFT(B16098,LEN(B16098)-2),'Correction using CAD'!A:F,6,0)</f>
        <v>112.60000000000016</v>
      </c>
      <c r="G16098">
        <f>VLOOKUP(VALUE(RIGHT(B16098,2)),'XZ coord'!$T$144:$U$149,2,0)</f>
        <v>6.47</v>
      </c>
      <c r="H16098">
        <v>2.4</v>
      </c>
      <c r="I16098">
        <v>0.9</v>
      </c>
      <c r="J16098">
        <f>VLOOKUP(VALUE(RIGHT(B16098,2)),'XZ coord'!$T$144:$V$149,3,0)</f>
        <v>1.95</v>
      </c>
    </row>
    <row r="16099" spans="1:10" x14ac:dyDescent="0.2">
      <c r="A16099">
        <v>17098</v>
      </c>
      <c r="B16099" t="s">
        <v>16131</v>
      </c>
      <c r="C16099" t="s">
        <v>2</v>
      </c>
      <c r="D16099" t="s">
        <v>12047</v>
      </c>
      <c r="E16099">
        <f>VLOOKUP(LEFT(B16099,LEN(B16099)-2),'Correction using CAD'!A:F,5,0)</f>
        <v>98.9</v>
      </c>
      <c r="F16099">
        <f>VLOOKUP(LEFT(B16099,LEN(B16099)-2),'Correction using CAD'!A:F,6,0)</f>
        <v>112.60000000000016</v>
      </c>
      <c r="G16099">
        <f>VLOOKUP(VALUE(RIGHT(B16099,2)),'XZ coord'!$T$144:$U$149,2,0)</f>
        <v>8.42</v>
      </c>
      <c r="H16099">
        <v>2.4</v>
      </c>
      <c r="I16099">
        <v>0.9</v>
      </c>
      <c r="J16099">
        <f>VLOOKUP(VALUE(RIGHT(B16099,2)),'XZ coord'!$T$144:$V$149,3,0)</f>
        <v>1.95</v>
      </c>
    </row>
    <row r="16100" spans="1:10" x14ac:dyDescent="0.2">
      <c r="A16100">
        <v>17099</v>
      </c>
      <c r="B16100" t="s">
        <v>16132</v>
      </c>
      <c r="C16100" t="s">
        <v>2</v>
      </c>
      <c r="D16100" t="s">
        <v>12047</v>
      </c>
      <c r="E16100">
        <f>VLOOKUP(LEFT(B16100,LEN(B16100)-2),'Correction using CAD'!A:F,5,0)</f>
        <v>98.9</v>
      </c>
      <c r="F16100">
        <f>VLOOKUP(LEFT(B16100,LEN(B16100)-2),'Correction using CAD'!A:F,6,0)</f>
        <v>112.60000000000016</v>
      </c>
      <c r="G16100">
        <f>VLOOKUP(VALUE(RIGHT(B16100,2)),'XZ coord'!$T$144:$U$149,2,0)</f>
        <v>10.37</v>
      </c>
      <c r="H16100">
        <v>2.4</v>
      </c>
      <c r="I16100">
        <v>0.9</v>
      </c>
      <c r="J16100">
        <f>VLOOKUP(VALUE(RIGHT(B16100,2)),'XZ coord'!$T$144:$V$149,3,0)</f>
        <v>2.1</v>
      </c>
    </row>
    <row r="16101" spans="1:10" x14ac:dyDescent="0.2">
      <c r="A16101">
        <v>17100</v>
      </c>
      <c r="B16101" t="s">
        <v>16133</v>
      </c>
      <c r="C16101" t="s">
        <v>2</v>
      </c>
      <c r="D16101" t="s">
        <v>12047</v>
      </c>
      <c r="E16101">
        <f>VLOOKUP(LEFT(B16101,LEN(B16101)-2),'Correction using CAD'!A:F,5,0)</f>
        <v>98.9</v>
      </c>
      <c r="F16101">
        <f>VLOOKUP(LEFT(B16101,LEN(B16101)-2),'Correction using CAD'!A:F,6,0)</f>
        <v>111.70000000000016</v>
      </c>
      <c r="G16101">
        <f>VLOOKUP(VALUE(RIGHT(B16101,2)),'XZ coord'!$T$144:$U$149,2,0)</f>
        <v>2.25</v>
      </c>
      <c r="H16101">
        <v>2.4</v>
      </c>
      <c r="I16101">
        <v>0.9</v>
      </c>
      <c r="J16101">
        <f>VLOOKUP(VALUE(RIGHT(B16101,2)),'XZ coord'!$T$144:$V$149,3,0)</f>
        <v>1.97</v>
      </c>
    </row>
    <row r="16102" spans="1:10" x14ac:dyDescent="0.2">
      <c r="A16102">
        <v>17101</v>
      </c>
      <c r="B16102" t="s">
        <v>16134</v>
      </c>
      <c r="C16102" t="s">
        <v>5</v>
      </c>
      <c r="D16102" t="s">
        <v>12047</v>
      </c>
      <c r="E16102">
        <f>VLOOKUP(LEFT(B16102,LEN(B16102)-2),'Correction using CAD'!A:F,5,0)</f>
        <v>98.9</v>
      </c>
      <c r="F16102">
        <f>VLOOKUP(LEFT(B16102,LEN(B16102)-2),'Correction using CAD'!A:F,6,0)</f>
        <v>111.70000000000016</v>
      </c>
      <c r="G16102">
        <f>VLOOKUP(VALUE(RIGHT(B16102,2)),'XZ coord'!$T$144:$U$149,2,0)</f>
        <v>4.22</v>
      </c>
      <c r="H16102">
        <v>2.4</v>
      </c>
      <c r="I16102">
        <v>0.9</v>
      </c>
      <c r="J16102">
        <f>VLOOKUP(VALUE(RIGHT(B16102,2)),'XZ coord'!$T$144:$V$149,3,0)</f>
        <v>2.25</v>
      </c>
    </row>
    <row r="16103" spans="1:10" x14ac:dyDescent="0.2">
      <c r="A16103">
        <v>17102</v>
      </c>
      <c r="B16103" t="s">
        <v>16135</v>
      </c>
      <c r="C16103" t="s">
        <v>2</v>
      </c>
      <c r="D16103" t="s">
        <v>12047</v>
      </c>
      <c r="E16103">
        <f>VLOOKUP(LEFT(B16103,LEN(B16103)-2),'Correction using CAD'!A:F,5,0)</f>
        <v>98.9</v>
      </c>
      <c r="F16103">
        <f>VLOOKUP(LEFT(B16103,LEN(B16103)-2),'Correction using CAD'!A:F,6,0)</f>
        <v>111.70000000000016</v>
      </c>
      <c r="G16103">
        <f>VLOOKUP(VALUE(RIGHT(B16103,2)),'XZ coord'!$T$144:$U$149,2,0)</f>
        <v>6.47</v>
      </c>
      <c r="H16103">
        <v>2.4</v>
      </c>
      <c r="I16103">
        <v>0.9</v>
      </c>
      <c r="J16103">
        <f>VLOOKUP(VALUE(RIGHT(B16103,2)),'XZ coord'!$T$144:$V$149,3,0)</f>
        <v>1.95</v>
      </c>
    </row>
    <row r="16104" spans="1:10" x14ac:dyDescent="0.2">
      <c r="A16104">
        <v>17103</v>
      </c>
      <c r="B16104" t="s">
        <v>16136</v>
      </c>
      <c r="C16104" t="s">
        <v>2</v>
      </c>
      <c r="D16104" t="s">
        <v>12047</v>
      </c>
      <c r="E16104">
        <f>VLOOKUP(LEFT(B16104,LEN(B16104)-2),'Correction using CAD'!A:F,5,0)</f>
        <v>98.9</v>
      </c>
      <c r="F16104">
        <f>VLOOKUP(LEFT(B16104,LEN(B16104)-2),'Correction using CAD'!A:F,6,0)</f>
        <v>111.70000000000016</v>
      </c>
      <c r="G16104">
        <f>VLOOKUP(VALUE(RIGHT(B16104,2)),'XZ coord'!$T$144:$U$149,2,0)</f>
        <v>8.42</v>
      </c>
      <c r="H16104">
        <v>2.4</v>
      </c>
      <c r="I16104">
        <v>0.9</v>
      </c>
      <c r="J16104">
        <f>VLOOKUP(VALUE(RIGHT(B16104,2)),'XZ coord'!$T$144:$V$149,3,0)</f>
        <v>1.95</v>
      </c>
    </row>
    <row r="16105" spans="1:10" x14ac:dyDescent="0.2">
      <c r="A16105">
        <v>17104</v>
      </c>
      <c r="B16105" t="s">
        <v>16137</v>
      </c>
      <c r="C16105" t="s">
        <v>2</v>
      </c>
      <c r="D16105" t="s">
        <v>12047</v>
      </c>
      <c r="E16105">
        <f>VLOOKUP(LEFT(B16105,LEN(B16105)-2),'Correction using CAD'!A:F,5,0)</f>
        <v>98.9</v>
      </c>
      <c r="F16105">
        <f>VLOOKUP(LEFT(B16105,LEN(B16105)-2),'Correction using CAD'!A:F,6,0)</f>
        <v>111.70000000000016</v>
      </c>
      <c r="G16105">
        <f>VLOOKUP(VALUE(RIGHT(B16105,2)),'XZ coord'!$T$144:$U$149,2,0)</f>
        <v>10.37</v>
      </c>
      <c r="H16105">
        <v>2.4</v>
      </c>
      <c r="I16105">
        <v>0.9</v>
      </c>
      <c r="J16105">
        <f>VLOOKUP(VALUE(RIGHT(B16105,2)),'XZ coord'!$T$144:$V$149,3,0)</f>
        <v>2.1</v>
      </c>
    </row>
    <row r="16106" spans="1:10" x14ac:dyDescent="0.2">
      <c r="A16106">
        <v>17105</v>
      </c>
      <c r="B16106" t="s">
        <v>16138</v>
      </c>
      <c r="C16106" t="s">
        <v>2</v>
      </c>
      <c r="D16106" t="s">
        <v>12047</v>
      </c>
      <c r="E16106">
        <f>VLOOKUP(LEFT(B16106,LEN(B16106)-2),'Correction using CAD'!A:F,5,0)</f>
        <v>98.9</v>
      </c>
      <c r="F16106">
        <f>VLOOKUP(LEFT(B16106,LEN(B16106)-2),'Correction using CAD'!A:F,6,0)</f>
        <v>110.80000000000015</v>
      </c>
      <c r="G16106">
        <f>VLOOKUP(VALUE(RIGHT(B16106,2)),'XZ coord'!$T$144:$U$149,2,0)</f>
        <v>2.25</v>
      </c>
      <c r="H16106">
        <v>2.4</v>
      </c>
      <c r="I16106">
        <v>0.9</v>
      </c>
      <c r="J16106">
        <f>VLOOKUP(VALUE(RIGHT(B16106,2)),'XZ coord'!$T$144:$V$149,3,0)</f>
        <v>1.97</v>
      </c>
    </row>
    <row r="16107" spans="1:10" x14ac:dyDescent="0.2">
      <c r="A16107">
        <v>17106</v>
      </c>
      <c r="B16107" t="s">
        <v>16139</v>
      </c>
      <c r="C16107" t="s">
        <v>5</v>
      </c>
      <c r="D16107" t="s">
        <v>12047</v>
      </c>
      <c r="E16107">
        <f>VLOOKUP(LEFT(B16107,LEN(B16107)-2),'Correction using CAD'!A:F,5,0)</f>
        <v>98.9</v>
      </c>
      <c r="F16107">
        <f>VLOOKUP(LEFT(B16107,LEN(B16107)-2),'Correction using CAD'!A:F,6,0)</f>
        <v>110.80000000000015</v>
      </c>
      <c r="G16107">
        <f>VLOOKUP(VALUE(RIGHT(B16107,2)),'XZ coord'!$T$144:$U$149,2,0)</f>
        <v>4.22</v>
      </c>
      <c r="H16107">
        <v>2.4</v>
      </c>
      <c r="I16107">
        <v>0.9</v>
      </c>
      <c r="J16107">
        <f>VLOOKUP(VALUE(RIGHT(B16107,2)),'XZ coord'!$T$144:$V$149,3,0)</f>
        <v>2.25</v>
      </c>
    </row>
    <row r="16108" spans="1:10" x14ac:dyDescent="0.2">
      <c r="A16108">
        <v>17107</v>
      </c>
      <c r="B16108" t="s">
        <v>16140</v>
      </c>
      <c r="C16108" t="s">
        <v>2</v>
      </c>
      <c r="D16108" t="s">
        <v>12047</v>
      </c>
      <c r="E16108">
        <f>VLOOKUP(LEFT(B16108,LEN(B16108)-2),'Correction using CAD'!A:F,5,0)</f>
        <v>98.9</v>
      </c>
      <c r="F16108">
        <f>VLOOKUP(LEFT(B16108,LEN(B16108)-2),'Correction using CAD'!A:F,6,0)</f>
        <v>110.80000000000015</v>
      </c>
      <c r="G16108">
        <f>VLOOKUP(VALUE(RIGHT(B16108,2)),'XZ coord'!$T$144:$U$149,2,0)</f>
        <v>6.47</v>
      </c>
      <c r="H16108">
        <v>2.4</v>
      </c>
      <c r="I16108">
        <v>0.9</v>
      </c>
      <c r="J16108">
        <f>VLOOKUP(VALUE(RIGHT(B16108,2)),'XZ coord'!$T$144:$V$149,3,0)</f>
        <v>1.95</v>
      </c>
    </row>
    <row r="16109" spans="1:10" x14ac:dyDescent="0.2">
      <c r="A16109">
        <v>17108</v>
      </c>
      <c r="B16109" t="s">
        <v>16141</v>
      </c>
      <c r="C16109" t="s">
        <v>2</v>
      </c>
      <c r="D16109" t="s">
        <v>12047</v>
      </c>
      <c r="E16109">
        <f>VLOOKUP(LEFT(B16109,LEN(B16109)-2),'Correction using CAD'!A:F,5,0)</f>
        <v>98.9</v>
      </c>
      <c r="F16109">
        <f>VLOOKUP(LEFT(B16109,LEN(B16109)-2),'Correction using CAD'!A:F,6,0)</f>
        <v>110.80000000000015</v>
      </c>
      <c r="G16109">
        <f>VLOOKUP(VALUE(RIGHT(B16109,2)),'XZ coord'!$T$144:$U$149,2,0)</f>
        <v>8.42</v>
      </c>
      <c r="H16109">
        <v>2.4</v>
      </c>
      <c r="I16109">
        <v>0.9</v>
      </c>
      <c r="J16109">
        <f>VLOOKUP(VALUE(RIGHT(B16109,2)),'XZ coord'!$T$144:$V$149,3,0)</f>
        <v>1.95</v>
      </c>
    </row>
    <row r="16110" spans="1:10" x14ac:dyDescent="0.2">
      <c r="A16110">
        <v>17109</v>
      </c>
      <c r="B16110" t="s">
        <v>16142</v>
      </c>
      <c r="C16110" t="s">
        <v>2</v>
      </c>
      <c r="D16110" t="s">
        <v>12047</v>
      </c>
      <c r="E16110">
        <f>VLOOKUP(LEFT(B16110,LEN(B16110)-2),'Correction using CAD'!A:F,5,0)</f>
        <v>98.9</v>
      </c>
      <c r="F16110">
        <f>VLOOKUP(LEFT(B16110,LEN(B16110)-2),'Correction using CAD'!A:F,6,0)</f>
        <v>110.80000000000015</v>
      </c>
      <c r="G16110">
        <f>VLOOKUP(VALUE(RIGHT(B16110,2)),'XZ coord'!$T$144:$U$149,2,0)</f>
        <v>10.37</v>
      </c>
      <c r="H16110">
        <v>2.4</v>
      </c>
      <c r="I16110">
        <v>0.9</v>
      </c>
      <c r="J16110">
        <f>VLOOKUP(VALUE(RIGHT(B16110,2)),'XZ coord'!$T$144:$V$149,3,0)</f>
        <v>2.1</v>
      </c>
    </row>
    <row r="16111" spans="1:10" x14ac:dyDescent="0.2">
      <c r="A16111">
        <v>17110</v>
      </c>
      <c r="B16111" t="s">
        <v>16143</v>
      </c>
      <c r="C16111" t="s">
        <v>2</v>
      </c>
      <c r="D16111" t="s">
        <v>12047</v>
      </c>
      <c r="E16111">
        <f>VLOOKUP(LEFT(B16111,LEN(B16111)-2),'Correction using CAD'!A:F,5,0)</f>
        <v>98.9</v>
      </c>
      <c r="F16111">
        <f>VLOOKUP(LEFT(B16111,LEN(B16111)-2),'Correction using CAD'!A:F,6,0)</f>
        <v>109.90000000000015</v>
      </c>
      <c r="G16111">
        <f>VLOOKUP(VALUE(RIGHT(B16111,2)),'XZ coord'!$T$144:$U$149,2,0)</f>
        <v>6.47</v>
      </c>
      <c r="H16111">
        <v>2.4</v>
      </c>
      <c r="I16111">
        <v>0.9</v>
      </c>
      <c r="J16111">
        <f>VLOOKUP(VALUE(RIGHT(B16111,2)),'XZ coord'!$T$144:$V$149,3,0)</f>
        <v>1.95</v>
      </c>
    </row>
    <row r="16112" spans="1:10" x14ac:dyDescent="0.2">
      <c r="A16112">
        <v>17111</v>
      </c>
      <c r="B16112" t="s">
        <v>16144</v>
      </c>
      <c r="C16112" t="s">
        <v>2</v>
      </c>
      <c r="D16112" t="s">
        <v>12047</v>
      </c>
      <c r="E16112">
        <f>VLOOKUP(LEFT(B16112,LEN(B16112)-2),'Correction using CAD'!A:F,5,0)</f>
        <v>98.9</v>
      </c>
      <c r="F16112">
        <f>VLOOKUP(LEFT(B16112,LEN(B16112)-2),'Correction using CAD'!A:F,6,0)</f>
        <v>109.90000000000015</v>
      </c>
      <c r="G16112">
        <f>VLOOKUP(VALUE(RIGHT(B16112,2)),'XZ coord'!$T$144:$U$149,2,0)</f>
        <v>8.42</v>
      </c>
      <c r="H16112">
        <v>2.4</v>
      </c>
      <c r="I16112">
        <v>0.9</v>
      </c>
      <c r="J16112">
        <f>VLOOKUP(VALUE(RIGHT(B16112,2)),'XZ coord'!$T$144:$V$149,3,0)</f>
        <v>1.95</v>
      </c>
    </row>
    <row r="16113" spans="1:10" x14ac:dyDescent="0.2">
      <c r="A16113">
        <v>17112</v>
      </c>
      <c r="B16113" t="s">
        <v>16145</v>
      </c>
      <c r="C16113" t="s">
        <v>2</v>
      </c>
      <c r="D16113" t="s">
        <v>12047</v>
      </c>
      <c r="E16113">
        <f>VLOOKUP(LEFT(B16113,LEN(B16113)-2),'Correction using CAD'!A:F,5,0)</f>
        <v>98.9</v>
      </c>
      <c r="F16113">
        <f>VLOOKUP(LEFT(B16113,LEN(B16113)-2),'Correction using CAD'!A:F,6,0)</f>
        <v>109.90000000000015</v>
      </c>
      <c r="G16113">
        <f>VLOOKUP(VALUE(RIGHT(B16113,2)),'XZ coord'!$T$144:$U$149,2,0)</f>
        <v>10.37</v>
      </c>
      <c r="H16113">
        <v>2.4</v>
      </c>
      <c r="I16113">
        <v>0.9</v>
      </c>
      <c r="J16113">
        <f>VLOOKUP(VALUE(RIGHT(B16113,2)),'XZ coord'!$T$144:$V$149,3,0)</f>
        <v>2.1</v>
      </c>
    </row>
    <row r="16114" spans="1:10" x14ac:dyDescent="0.2">
      <c r="A16114">
        <v>17113</v>
      </c>
      <c r="B16114" t="s">
        <v>16146</v>
      </c>
      <c r="C16114" t="s">
        <v>2</v>
      </c>
      <c r="D16114" t="s">
        <v>12047</v>
      </c>
      <c r="E16114">
        <f>VLOOKUP(LEFT(B16114,LEN(B16114)-2),'Correction using CAD'!A:F,5,0)</f>
        <v>98.9</v>
      </c>
      <c r="F16114">
        <f>VLOOKUP(LEFT(B16114,LEN(B16114)-2),'Correction using CAD'!A:F,6,0)</f>
        <v>109.00000000000014</v>
      </c>
      <c r="G16114">
        <f>VLOOKUP(VALUE(RIGHT(B16114,2)),'XZ coord'!$T$144:$U$149,2,0)</f>
        <v>6.47</v>
      </c>
      <c r="H16114">
        <v>2.4</v>
      </c>
      <c r="I16114">
        <v>0.9</v>
      </c>
      <c r="J16114">
        <f>VLOOKUP(VALUE(RIGHT(B16114,2)),'XZ coord'!$T$144:$V$149,3,0)</f>
        <v>1.95</v>
      </c>
    </row>
    <row r="16115" spans="1:10" x14ac:dyDescent="0.2">
      <c r="A16115">
        <v>17114</v>
      </c>
      <c r="B16115" t="s">
        <v>16147</v>
      </c>
      <c r="C16115" t="s">
        <v>2</v>
      </c>
      <c r="D16115" t="s">
        <v>12047</v>
      </c>
      <c r="E16115">
        <f>VLOOKUP(LEFT(B16115,LEN(B16115)-2),'Correction using CAD'!A:F,5,0)</f>
        <v>98.9</v>
      </c>
      <c r="F16115">
        <f>VLOOKUP(LEFT(B16115,LEN(B16115)-2),'Correction using CAD'!A:F,6,0)</f>
        <v>109.00000000000014</v>
      </c>
      <c r="G16115">
        <f>VLOOKUP(VALUE(RIGHT(B16115,2)),'XZ coord'!$T$144:$U$149,2,0)</f>
        <v>8.42</v>
      </c>
      <c r="H16115">
        <v>2.4</v>
      </c>
      <c r="I16115">
        <v>0.9</v>
      </c>
      <c r="J16115">
        <f>VLOOKUP(VALUE(RIGHT(B16115,2)),'XZ coord'!$T$144:$V$149,3,0)</f>
        <v>1.95</v>
      </c>
    </row>
    <row r="16116" spans="1:10" x14ac:dyDescent="0.2">
      <c r="A16116">
        <v>17115</v>
      </c>
      <c r="B16116" t="s">
        <v>16148</v>
      </c>
      <c r="C16116" t="s">
        <v>2</v>
      </c>
      <c r="D16116" t="s">
        <v>12047</v>
      </c>
      <c r="E16116">
        <f>VLOOKUP(LEFT(B16116,LEN(B16116)-2),'Correction using CAD'!A:F,5,0)</f>
        <v>98.9</v>
      </c>
      <c r="F16116">
        <f>VLOOKUP(LEFT(B16116,LEN(B16116)-2),'Correction using CAD'!A:F,6,0)</f>
        <v>109.00000000000014</v>
      </c>
      <c r="G16116">
        <f>VLOOKUP(VALUE(RIGHT(B16116,2)),'XZ coord'!$T$144:$U$149,2,0)</f>
        <v>10.37</v>
      </c>
      <c r="H16116">
        <v>2.4</v>
      </c>
      <c r="I16116">
        <v>0.9</v>
      </c>
      <c r="J16116">
        <f>VLOOKUP(VALUE(RIGHT(B16116,2)),'XZ coord'!$T$144:$V$149,3,0)</f>
        <v>2.1</v>
      </c>
    </row>
    <row r="16117" spans="1:10" x14ac:dyDescent="0.2">
      <c r="A16117">
        <v>17116</v>
      </c>
      <c r="B16117" t="s">
        <v>16149</v>
      </c>
      <c r="C16117" t="s">
        <v>2</v>
      </c>
      <c r="D16117" t="s">
        <v>12047</v>
      </c>
      <c r="E16117">
        <f>VLOOKUP(LEFT(B16117,LEN(B16117)-2),'Correction using CAD'!A:F,5,0)</f>
        <v>98.9</v>
      </c>
      <c r="F16117">
        <f>VLOOKUP(LEFT(B16117,LEN(B16117)-2),'Correction using CAD'!A:F,6,0)</f>
        <v>108.10000000000014</v>
      </c>
      <c r="G16117">
        <f>VLOOKUP(VALUE(RIGHT(B16117,2)),'XZ coord'!$T$144:$U$149,2,0)</f>
        <v>6.47</v>
      </c>
      <c r="H16117">
        <v>2.4</v>
      </c>
      <c r="I16117">
        <v>0.9</v>
      </c>
      <c r="J16117">
        <f>VLOOKUP(VALUE(RIGHT(B16117,2)),'XZ coord'!$T$144:$V$149,3,0)</f>
        <v>1.95</v>
      </c>
    </row>
    <row r="16118" spans="1:10" x14ac:dyDescent="0.2">
      <c r="A16118">
        <v>17117</v>
      </c>
      <c r="B16118" t="s">
        <v>16150</v>
      </c>
      <c r="C16118" t="s">
        <v>2</v>
      </c>
      <c r="D16118" t="s">
        <v>12047</v>
      </c>
      <c r="E16118">
        <f>VLOOKUP(LEFT(B16118,LEN(B16118)-2),'Correction using CAD'!A:F,5,0)</f>
        <v>98.9</v>
      </c>
      <c r="F16118">
        <f>VLOOKUP(LEFT(B16118,LEN(B16118)-2),'Correction using CAD'!A:F,6,0)</f>
        <v>108.10000000000014</v>
      </c>
      <c r="G16118">
        <f>VLOOKUP(VALUE(RIGHT(B16118,2)),'XZ coord'!$T$144:$U$149,2,0)</f>
        <v>8.42</v>
      </c>
      <c r="H16118">
        <v>2.4</v>
      </c>
      <c r="I16118">
        <v>0.9</v>
      </c>
      <c r="J16118">
        <f>VLOOKUP(VALUE(RIGHT(B16118,2)),'XZ coord'!$T$144:$V$149,3,0)</f>
        <v>1.95</v>
      </c>
    </row>
    <row r="16119" spans="1:10" x14ac:dyDescent="0.2">
      <c r="A16119">
        <v>17118</v>
      </c>
      <c r="B16119" t="s">
        <v>16151</v>
      </c>
      <c r="C16119" t="s">
        <v>2</v>
      </c>
      <c r="D16119" t="s">
        <v>12047</v>
      </c>
      <c r="E16119">
        <f>VLOOKUP(LEFT(B16119,LEN(B16119)-2),'Correction using CAD'!A:F,5,0)</f>
        <v>98.9</v>
      </c>
      <c r="F16119">
        <f>VLOOKUP(LEFT(B16119,LEN(B16119)-2),'Correction using CAD'!A:F,6,0)</f>
        <v>108.10000000000014</v>
      </c>
      <c r="G16119">
        <f>VLOOKUP(VALUE(RIGHT(B16119,2)),'XZ coord'!$T$144:$U$149,2,0)</f>
        <v>10.37</v>
      </c>
      <c r="H16119">
        <v>2.4</v>
      </c>
      <c r="I16119">
        <v>0.9</v>
      </c>
      <c r="J16119">
        <f>VLOOKUP(VALUE(RIGHT(B16119,2)),'XZ coord'!$T$144:$V$149,3,0)</f>
        <v>2.1</v>
      </c>
    </row>
    <row r="16120" spans="1:10" x14ac:dyDescent="0.2">
      <c r="A16120">
        <v>17119</v>
      </c>
      <c r="B16120" t="s">
        <v>16152</v>
      </c>
      <c r="C16120" t="s">
        <v>2</v>
      </c>
      <c r="D16120" t="s">
        <v>12047</v>
      </c>
      <c r="E16120">
        <f>VLOOKUP(LEFT(B16120,LEN(B16120)-2),'Correction using CAD'!A:F,5,0)</f>
        <v>98.9</v>
      </c>
      <c r="F16120">
        <f>VLOOKUP(LEFT(B16120,LEN(B16120)-2),'Correction using CAD'!A:F,6,0)</f>
        <v>107.20000000000013</v>
      </c>
      <c r="G16120">
        <f>VLOOKUP(VALUE(RIGHT(B16120,2)),'XZ coord'!$T$144:$U$149,2,0)</f>
        <v>6.47</v>
      </c>
      <c r="H16120">
        <v>2.4</v>
      </c>
      <c r="I16120">
        <v>0.9</v>
      </c>
      <c r="J16120">
        <f>VLOOKUP(VALUE(RIGHT(B16120,2)),'XZ coord'!$T$144:$V$149,3,0)</f>
        <v>1.95</v>
      </c>
    </row>
    <row r="16121" spans="1:10" x14ac:dyDescent="0.2">
      <c r="A16121">
        <v>17120</v>
      </c>
      <c r="B16121" t="s">
        <v>16153</v>
      </c>
      <c r="C16121" t="s">
        <v>2</v>
      </c>
      <c r="D16121" t="s">
        <v>12047</v>
      </c>
      <c r="E16121">
        <f>VLOOKUP(LEFT(B16121,LEN(B16121)-2),'Correction using CAD'!A:F,5,0)</f>
        <v>98.9</v>
      </c>
      <c r="F16121">
        <f>VLOOKUP(LEFT(B16121,LEN(B16121)-2),'Correction using CAD'!A:F,6,0)</f>
        <v>107.20000000000013</v>
      </c>
      <c r="G16121">
        <f>VLOOKUP(VALUE(RIGHT(B16121,2)),'XZ coord'!$T$144:$U$149,2,0)</f>
        <v>8.42</v>
      </c>
      <c r="H16121">
        <v>2.4</v>
      </c>
      <c r="I16121">
        <v>0.9</v>
      </c>
      <c r="J16121">
        <f>VLOOKUP(VALUE(RIGHT(B16121,2)),'XZ coord'!$T$144:$V$149,3,0)</f>
        <v>1.95</v>
      </c>
    </row>
    <row r="16122" spans="1:10" x14ac:dyDescent="0.2">
      <c r="A16122">
        <v>17121</v>
      </c>
      <c r="B16122" t="s">
        <v>16154</v>
      </c>
      <c r="C16122" t="s">
        <v>2</v>
      </c>
      <c r="D16122" t="s">
        <v>12047</v>
      </c>
      <c r="E16122">
        <f>VLOOKUP(LEFT(B16122,LEN(B16122)-2),'Correction using CAD'!A:F,5,0)</f>
        <v>98.9</v>
      </c>
      <c r="F16122">
        <f>VLOOKUP(LEFT(B16122,LEN(B16122)-2),'Correction using CAD'!A:F,6,0)</f>
        <v>107.20000000000013</v>
      </c>
      <c r="G16122">
        <f>VLOOKUP(VALUE(RIGHT(B16122,2)),'XZ coord'!$T$144:$U$149,2,0)</f>
        <v>10.37</v>
      </c>
      <c r="H16122">
        <v>2.4</v>
      </c>
      <c r="I16122">
        <v>0.9</v>
      </c>
      <c r="J16122">
        <f>VLOOKUP(VALUE(RIGHT(B16122,2)),'XZ coord'!$T$144:$V$149,3,0)</f>
        <v>2.1</v>
      </c>
    </row>
    <row r="16123" spans="1:10" x14ac:dyDescent="0.2">
      <c r="A16123">
        <v>17122</v>
      </c>
      <c r="B16123" t="s">
        <v>16155</v>
      </c>
      <c r="C16123" t="s">
        <v>2</v>
      </c>
      <c r="D16123" t="s">
        <v>12047</v>
      </c>
      <c r="E16123">
        <f>VLOOKUP(LEFT(B16123,LEN(B16123)-2),'Correction using CAD'!A:F,5,0)</f>
        <v>98.9</v>
      </c>
      <c r="F16123">
        <f>VLOOKUP(LEFT(B16123,LEN(B16123)-2),'Correction using CAD'!A:F,6,0)</f>
        <v>106.30000000000013</v>
      </c>
      <c r="G16123">
        <f>VLOOKUP(VALUE(RIGHT(B16123,2)),'XZ coord'!$T$144:$U$149,2,0)</f>
        <v>2.25</v>
      </c>
      <c r="H16123">
        <v>2.4</v>
      </c>
      <c r="I16123">
        <v>0.9</v>
      </c>
      <c r="J16123">
        <f>VLOOKUP(VALUE(RIGHT(B16123,2)),'XZ coord'!$T$144:$V$149,3,0)</f>
        <v>1.97</v>
      </c>
    </row>
    <row r="16124" spans="1:10" x14ac:dyDescent="0.2">
      <c r="A16124">
        <v>17123</v>
      </c>
      <c r="B16124" t="s">
        <v>16156</v>
      </c>
      <c r="C16124" t="s">
        <v>5</v>
      </c>
      <c r="D16124" t="s">
        <v>12047</v>
      </c>
      <c r="E16124">
        <f>VLOOKUP(LEFT(B16124,LEN(B16124)-2),'Correction using CAD'!A:F,5,0)</f>
        <v>98.9</v>
      </c>
      <c r="F16124">
        <f>VLOOKUP(LEFT(B16124,LEN(B16124)-2),'Correction using CAD'!A:F,6,0)</f>
        <v>106.30000000000013</v>
      </c>
      <c r="G16124">
        <f>VLOOKUP(VALUE(RIGHT(B16124,2)),'XZ coord'!$T$144:$U$149,2,0)</f>
        <v>4.22</v>
      </c>
      <c r="H16124">
        <v>2.4</v>
      </c>
      <c r="I16124">
        <v>0.9</v>
      </c>
      <c r="J16124">
        <f>VLOOKUP(VALUE(RIGHT(B16124,2)),'XZ coord'!$T$144:$V$149,3,0)</f>
        <v>2.25</v>
      </c>
    </row>
    <row r="16125" spans="1:10" x14ac:dyDescent="0.2">
      <c r="A16125">
        <v>17124</v>
      </c>
      <c r="B16125" t="s">
        <v>16157</v>
      </c>
      <c r="C16125" t="s">
        <v>2</v>
      </c>
      <c r="D16125" t="s">
        <v>12047</v>
      </c>
      <c r="E16125">
        <f>VLOOKUP(LEFT(B16125,LEN(B16125)-2),'Correction using CAD'!A:F,5,0)</f>
        <v>98.9</v>
      </c>
      <c r="F16125">
        <f>VLOOKUP(LEFT(B16125,LEN(B16125)-2),'Correction using CAD'!A:F,6,0)</f>
        <v>106.30000000000013</v>
      </c>
      <c r="G16125">
        <f>VLOOKUP(VALUE(RIGHT(B16125,2)),'XZ coord'!$T$144:$U$149,2,0)</f>
        <v>6.47</v>
      </c>
      <c r="H16125">
        <v>2.4</v>
      </c>
      <c r="I16125">
        <v>0.9</v>
      </c>
      <c r="J16125">
        <f>VLOOKUP(VALUE(RIGHT(B16125,2)),'XZ coord'!$T$144:$V$149,3,0)</f>
        <v>1.95</v>
      </c>
    </row>
    <row r="16126" spans="1:10" x14ac:dyDescent="0.2">
      <c r="A16126">
        <v>17125</v>
      </c>
      <c r="B16126" t="s">
        <v>16158</v>
      </c>
      <c r="C16126" t="s">
        <v>2</v>
      </c>
      <c r="D16126" t="s">
        <v>12047</v>
      </c>
      <c r="E16126">
        <f>VLOOKUP(LEFT(B16126,LEN(B16126)-2),'Correction using CAD'!A:F,5,0)</f>
        <v>98.9</v>
      </c>
      <c r="F16126">
        <f>VLOOKUP(LEFT(B16126,LEN(B16126)-2),'Correction using CAD'!A:F,6,0)</f>
        <v>106.30000000000013</v>
      </c>
      <c r="G16126">
        <f>VLOOKUP(VALUE(RIGHT(B16126,2)),'XZ coord'!$T$144:$U$149,2,0)</f>
        <v>8.42</v>
      </c>
      <c r="H16126">
        <v>2.4</v>
      </c>
      <c r="I16126">
        <v>0.9</v>
      </c>
      <c r="J16126">
        <f>VLOOKUP(VALUE(RIGHT(B16126,2)),'XZ coord'!$T$144:$V$149,3,0)</f>
        <v>1.95</v>
      </c>
    </row>
    <row r="16127" spans="1:10" x14ac:dyDescent="0.2">
      <c r="A16127">
        <v>17126</v>
      </c>
      <c r="B16127" t="s">
        <v>16159</v>
      </c>
      <c r="C16127" t="s">
        <v>2</v>
      </c>
      <c r="D16127" t="s">
        <v>12047</v>
      </c>
      <c r="E16127">
        <f>VLOOKUP(LEFT(B16127,LEN(B16127)-2),'Correction using CAD'!A:F,5,0)</f>
        <v>98.9</v>
      </c>
      <c r="F16127">
        <f>VLOOKUP(LEFT(B16127,LEN(B16127)-2),'Correction using CAD'!A:F,6,0)</f>
        <v>106.30000000000013</v>
      </c>
      <c r="G16127">
        <f>VLOOKUP(VALUE(RIGHT(B16127,2)),'XZ coord'!$T$144:$U$149,2,0)</f>
        <v>10.37</v>
      </c>
      <c r="H16127">
        <v>2.4</v>
      </c>
      <c r="I16127">
        <v>0.9</v>
      </c>
      <c r="J16127">
        <f>VLOOKUP(VALUE(RIGHT(B16127,2)),'XZ coord'!$T$144:$V$149,3,0)</f>
        <v>2.1</v>
      </c>
    </row>
    <row r="16128" spans="1:10" x14ac:dyDescent="0.2">
      <c r="A16128">
        <v>17127</v>
      </c>
      <c r="B16128" t="s">
        <v>16160</v>
      </c>
      <c r="C16128" t="s">
        <v>2</v>
      </c>
      <c r="D16128" t="s">
        <v>12047</v>
      </c>
      <c r="E16128">
        <f>VLOOKUP(LEFT(B16128,LEN(B16128)-2),'Correction using CAD'!A:F,5,0)</f>
        <v>98.9</v>
      </c>
      <c r="F16128">
        <f>VLOOKUP(LEFT(B16128,LEN(B16128)-2),'Correction using CAD'!A:F,6,0)</f>
        <v>105.40000000000012</v>
      </c>
      <c r="G16128">
        <f>VLOOKUP(VALUE(RIGHT(B16128,2)),'XZ coord'!$T$144:$U$149,2,0)</f>
        <v>2.25</v>
      </c>
      <c r="H16128">
        <v>2.4</v>
      </c>
      <c r="I16128">
        <v>0.9</v>
      </c>
      <c r="J16128">
        <f>VLOOKUP(VALUE(RIGHT(B16128,2)),'XZ coord'!$T$144:$V$149,3,0)</f>
        <v>1.97</v>
      </c>
    </row>
    <row r="16129" spans="1:10" x14ac:dyDescent="0.2">
      <c r="A16129">
        <v>17128</v>
      </c>
      <c r="B16129" t="s">
        <v>16161</v>
      </c>
      <c r="C16129" t="s">
        <v>5</v>
      </c>
      <c r="D16129" t="s">
        <v>12047</v>
      </c>
      <c r="E16129">
        <f>VLOOKUP(LEFT(B16129,LEN(B16129)-2),'Correction using CAD'!A:F,5,0)</f>
        <v>98.9</v>
      </c>
      <c r="F16129">
        <f>VLOOKUP(LEFT(B16129,LEN(B16129)-2),'Correction using CAD'!A:F,6,0)</f>
        <v>105.40000000000012</v>
      </c>
      <c r="G16129">
        <f>VLOOKUP(VALUE(RIGHT(B16129,2)),'XZ coord'!$T$144:$U$149,2,0)</f>
        <v>4.22</v>
      </c>
      <c r="H16129">
        <v>2.4</v>
      </c>
      <c r="I16129">
        <v>0.9</v>
      </c>
      <c r="J16129">
        <f>VLOOKUP(VALUE(RIGHT(B16129,2)),'XZ coord'!$T$144:$V$149,3,0)</f>
        <v>2.25</v>
      </c>
    </row>
    <row r="16130" spans="1:10" x14ac:dyDescent="0.2">
      <c r="A16130">
        <v>17129</v>
      </c>
      <c r="B16130" t="s">
        <v>16162</v>
      </c>
      <c r="C16130" t="s">
        <v>2</v>
      </c>
      <c r="D16130" t="s">
        <v>12047</v>
      </c>
      <c r="E16130">
        <f>VLOOKUP(LEFT(B16130,LEN(B16130)-2),'Correction using CAD'!A:F,5,0)</f>
        <v>98.9</v>
      </c>
      <c r="F16130">
        <f>VLOOKUP(LEFT(B16130,LEN(B16130)-2),'Correction using CAD'!A:F,6,0)</f>
        <v>105.40000000000012</v>
      </c>
      <c r="G16130">
        <f>VLOOKUP(VALUE(RIGHT(B16130,2)),'XZ coord'!$T$144:$U$149,2,0)</f>
        <v>6.47</v>
      </c>
      <c r="H16130">
        <v>2.4</v>
      </c>
      <c r="I16130">
        <v>0.9</v>
      </c>
      <c r="J16130">
        <f>VLOOKUP(VALUE(RIGHT(B16130,2)),'XZ coord'!$T$144:$V$149,3,0)</f>
        <v>1.95</v>
      </c>
    </row>
    <row r="16131" spans="1:10" x14ac:dyDescent="0.2">
      <c r="A16131">
        <v>17130</v>
      </c>
      <c r="B16131" t="s">
        <v>16163</v>
      </c>
      <c r="C16131" t="s">
        <v>2</v>
      </c>
      <c r="D16131" t="s">
        <v>12047</v>
      </c>
      <c r="E16131">
        <f>VLOOKUP(LEFT(B16131,LEN(B16131)-2),'Correction using CAD'!A:F,5,0)</f>
        <v>98.9</v>
      </c>
      <c r="F16131">
        <f>VLOOKUP(LEFT(B16131,LEN(B16131)-2),'Correction using CAD'!A:F,6,0)</f>
        <v>105.40000000000012</v>
      </c>
      <c r="G16131">
        <f>VLOOKUP(VALUE(RIGHT(B16131,2)),'XZ coord'!$T$144:$U$149,2,0)</f>
        <v>8.42</v>
      </c>
      <c r="H16131">
        <v>2.4</v>
      </c>
      <c r="I16131">
        <v>0.9</v>
      </c>
      <c r="J16131">
        <f>VLOOKUP(VALUE(RIGHT(B16131,2)),'XZ coord'!$T$144:$V$149,3,0)</f>
        <v>1.95</v>
      </c>
    </row>
    <row r="16132" spans="1:10" x14ac:dyDescent="0.2">
      <c r="A16132">
        <v>17131</v>
      </c>
      <c r="B16132" t="s">
        <v>16164</v>
      </c>
      <c r="C16132" t="s">
        <v>2</v>
      </c>
      <c r="D16132" t="s">
        <v>12047</v>
      </c>
      <c r="E16132">
        <f>VLOOKUP(LEFT(B16132,LEN(B16132)-2),'Correction using CAD'!A:F,5,0)</f>
        <v>98.9</v>
      </c>
      <c r="F16132">
        <f>VLOOKUP(LEFT(B16132,LEN(B16132)-2),'Correction using CAD'!A:F,6,0)</f>
        <v>105.40000000000012</v>
      </c>
      <c r="G16132">
        <f>VLOOKUP(VALUE(RIGHT(B16132,2)),'XZ coord'!$T$144:$U$149,2,0)</f>
        <v>10.37</v>
      </c>
      <c r="H16132">
        <v>2.4</v>
      </c>
      <c r="I16132">
        <v>0.9</v>
      </c>
      <c r="J16132">
        <f>VLOOKUP(VALUE(RIGHT(B16132,2)),'XZ coord'!$T$144:$V$149,3,0)</f>
        <v>2.1</v>
      </c>
    </row>
    <row r="16133" spans="1:10" x14ac:dyDescent="0.2">
      <c r="A16133">
        <v>17132</v>
      </c>
      <c r="B16133" t="s">
        <v>16165</v>
      </c>
      <c r="C16133" t="s">
        <v>2</v>
      </c>
      <c r="D16133" t="s">
        <v>12047</v>
      </c>
      <c r="E16133">
        <f>VLOOKUP(LEFT(B16133,LEN(B16133)-2),'Correction using CAD'!A:F,5,0)</f>
        <v>98.9</v>
      </c>
      <c r="F16133">
        <f>VLOOKUP(LEFT(B16133,LEN(B16133)-2),'Correction using CAD'!A:F,6,0)</f>
        <v>104.50000000000011</v>
      </c>
      <c r="G16133">
        <f>VLOOKUP(VALUE(RIGHT(B16133,2)),'XZ coord'!$T$144:$U$149,2,0)</f>
        <v>2.25</v>
      </c>
      <c r="H16133">
        <v>2.4</v>
      </c>
      <c r="I16133">
        <v>0.9</v>
      </c>
      <c r="J16133">
        <f>VLOOKUP(VALUE(RIGHT(B16133,2)),'XZ coord'!$T$144:$V$149,3,0)</f>
        <v>1.97</v>
      </c>
    </row>
    <row r="16134" spans="1:10" x14ac:dyDescent="0.2">
      <c r="A16134">
        <v>17133</v>
      </c>
      <c r="B16134" t="s">
        <v>16166</v>
      </c>
      <c r="C16134" t="s">
        <v>5</v>
      </c>
      <c r="D16134" t="s">
        <v>12047</v>
      </c>
      <c r="E16134">
        <f>VLOOKUP(LEFT(B16134,LEN(B16134)-2),'Correction using CAD'!A:F,5,0)</f>
        <v>98.9</v>
      </c>
      <c r="F16134">
        <f>VLOOKUP(LEFT(B16134,LEN(B16134)-2),'Correction using CAD'!A:F,6,0)</f>
        <v>104.50000000000011</v>
      </c>
      <c r="G16134">
        <f>VLOOKUP(VALUE(RIGHT(B16134,2)),'XZ coord'!$T$144:$U$149,2,0)</f>
        <v>4.22</v>
      </c>
      <c r="H16134">
        <v>2.4</v>
      </c>
      <c r="I16134">
        <v>0.9</v>
      </c>
      <c r="J16134">
        <f>VLOOKUP(VALUE(RIGHT(B16134,2)),'XZ coord'!$T$144:$V$149,3,0)</f>
        <v>2.25</v>
      </c>
    </row>
    <row r="16135" spans="1:10" x14ac:dyDescent="0.2">
      <c r="A16135">
        <v>17134</v>
      </c>
      <c r="B16135" t="s">
        <v>16167</v>
      </c>
      <c r="C16135" t="s">
        <v>2</v>
      </c>
      <c r="D16135" t="s">
        <v>12047</v>
      </c>
      <c r="E16135">
        <f>VLOOKUP(LEFT(B16135,LEN(B16135)-2),'Correction using CAD'!A:F,5,0)</f>
        <v>98.9</v>
      </c>
      <c r="F16135">
        <f>VLOOKUP(LEFT(B16135,LEN(B16135)-2),'Correction using CAD'!A:F,6,0)</f>
        <v>104.50000000000011</v>
      </c>
      <c r="G16135">
        <f>VLOOKUP(VALUE(RIGHT(B16135,2)),'XZ coord'!$T$144:$U$149,2,0)</f>
        <v>6.47</v>
      </c>
      <c r="H16135">
        <v>2.4</v>
      </c>
      <c r="I16135">
        <v>0.9</v>
      </c>
      <c r="J16135">
        <f>VLOOKUP(VALUE(RIGHT(B16135,2)),'XZ coord'!$T$144:$V$149,3,0)</f>
        <v>1.95</v>
      </c>
    </row>
    <row r="16136" spans="1:10" x14ac:dyDescent="0.2">
      <c r="A16136">
        <v>17135</v>
      </c>
      <c r="B16136" t="s">
        <v>16168</v>
      </c>
      <c r="C16136" t="s">
        <v>2</v>
      </c>
      <c r="D16136" t="s">
        <v>12047</v>
      </c>
      <c r="E16136">
        <f>VLOOKUP(LEFT(B16136,LEN(B16136)-2),'Correction using CAD'!A:F,5,0)</f>
        <v>98.9</v>
      </c>
      <c r="F16136">
        <f>VLOOKUP(LEFT(B16136,LEN(B16136)-2),'Correction using CAD'!A:F,6,0)</f>
        <v>104.50000000000011</v>
      </c>
      <c r="G16136">
        <f>VLOOKUP(VALUE(RIGHT(B16136,2)),'XZ coord'!$T$144:$U$149,2,0)</f>
        <v>8.42</v>
      </c>
      <c r="H16136">
        <v>2.4</v>
      </c>
      <c r="I16136">
        <v>0.9</v>
      </c>
      <c r="J16136">
        <f>VLOOKUP(VALUE(RIGHT(B16136,2)),'XZ coord'!$T$144:$V$149,3,0)</f>
        <v>1.95</v>
      </c>
    </row>
    <row r="16137" spans="1:10" x14ac:dyDescent="0.2">
      <c r="A16137">
        <v>17136</v>
      </c>
      <c r="B16137" t="s">
        <v>16169</v>
      </c>
      <c r="C16137" t="s">
        <v>2</v>
      </c>
      <c r="D16137" t="s">
        <v>12047</v>
      </c>
      <c r="E16137">
        <f>VLOOKUP(LEFT(B16137,LEN(B16137)-2),'Correction using CAD'!A:F,5,0)</f>
        <v>98.9</v>
      </c>
      <c r="F16137">
        <f>VLOOKUP(LEFT(B16137,LEN(B16137)-2),'Correction using CAD'!A:F,6,0)</f>
        <v>104.50000000000011</v>
      </c>
      <c r="G16137">
        <f>VLOOKUP(VALUE(RIGHT(B16137,2)),'XZ coord'!$T$144:$U$149,2,0)</f>
        <v>10.37</v>
      </c>
      <c r="H16137">
        <v>2.4</v>
      </c>
      <c r="I16137">
        <v>0.9</v>
      </c>
      <c r="J16137">
        <f>VLOOKUP(VALUE(RIGHT(B16137,2)),'XZ coord'!$T$144:$V$149,3,0)</f>
        <v>2.1</v>
      </c>
    </row>
    <row r="16138" spans="1:10" x14ac:dyDescent="0.2">
      <c r="A16138">
        <v>17137</v>
      </c>
      <c r="B16138" t="s">
        <v>16170</v>
      </c>
      <c r="C16138" t="s">
        <v>2</v>
      </c>
      <c r="D16138" t="s">
        <v>12047</v>
      </c>
      <c r="E16138">
        <f>VLOOKUP(LEFT(B16138,LEN(B16138)-2),'Correction using CAD'!A:F,5,0)</f>
        <v>98.9</v>
      </c>
      <c r="F16138">
        <f>VLOOKUP(LEFT(B16138,LEN(B16138)-2),'Correction using CAD'!A:F,6,0)</f>
        <v>103.60000000000011</v>
      </c>
      <c r="G16138">
        <f>VLOOKUP(VALUE(RIGHT(B16138,2)),'XZ coord'!$T$144:$U$149,2,0)</f>
        <v>2.25</v>
      </c>
      <c r="H16138">
        <v>2.4</v>
      </c>
      <c r="I16138">
        <v>0.9</v>
      </c>
      <c r="J16138">
        <f>VLOOKUP(VALUE(RIGHT(B16138,2)),'XZ coord'!$T$144:$V$149,3,0)</f>
        <v>1.97</v>
      </c>
    </row>
    <row r="16139" spans="1:10" x14ac:dyDescent="0.2">
      <c r="A16139">
        <v>17138</v>
      </c>
      <c r="B16139" t="s">
        <v>16171</v>
      </c>
      <c r="C16139" t="s">
        <v>5</v>
      </c>
      <c r="D16139" t="s">
        <v>12047</v>
      </c>
      <c r="E16139">
        <f>VLOOKUP(LEFT(B16139,LEN(B16139)-2),'Correction using CAD'!A:F,5,0)</f>
        <v>98.9</v>
      </c>
      <c r="F16139">
        <f>VLOOKUP(LEFT(B16139,LEN(B16139)-2),'Correction using CAD'!A:F,6,0)</f>
        <v>103.60000000000011</v>
      </c>
      <c r="G16139">
        <f>VLOOKUP(VALUE(RIGHT(B16139,2)),'XZ coord'!$T$144:$U$149,2,0)</f>
        <v>4.22</v>
      </c>
      <c r="H16139">
        <v>2.4</v>
      </c>
      <c r="I16139">
        <v>0.9</v>
      </c>
      <c r="J16139">
        <f>VLOOKUP(VALUE(RIGHT(B16139,2)),'XZ coord'!$T$144:$V$149,3,0)</f>
        <v>2.25</v>
      </c>
    </row>
    <row r="16140" spans="1:10" x14ac:dyDescent="0.2">
      <c r="A16140">
        <v>17139</v>
      </c>
      <c r="B16140" t="s">
        <v>16172</v>
      </c>
      <c r="C16140" t="s">
        <v>2</v>
      </c>
      <c r="D16140" t="s">
        <v>12047</v>
      </c>
      <c r="E16140">
        <f>VLOOKUP(LEFT(B16140,LEN(B16140)-2),'Correction using CAD'!A:F,5,0)</f>
        <v>98.9</v>
      </c>
      <c r="F16140">
        <f>VLOOKUP(LEFT(B16140,LEN(B16140)-2),'Correction using CAD'!A:F,6,0)</f>
        <v>103.60000000000011</v>
      </c>
      <c r="G16140">
        <f>VLOOKUP(VALUE(RIGHT(B16140,2)),'XZ coord'!$T$144:$U$149,2,0)</f>
        <v>6.47</v>
      </c>
      <c r="H16140">
        <v>2.4</v>
      </c>
      <c r="I16140">
        <v>0.9</v>
      </c>
      <c r="J16140">
        <f>VLOOKUP(VALUE(RIGHT(B16140,2)),'XZ coord'!$T$144:$V$149,3,0)</f>
        <v>1.95</v>
      </c>
    </row>
    <row r="16141" spans="1:10" x14ac:dyDescent="0.2">
      <c r="A16141">
        <v>17140</v>
      </c>
      <c r="B16141" t="s">
        <v>16173</v>
      </c>
      <c r="C16141" t="s">
        <v>2</v>
      </c>
      <c r="D16141" t="s">
        <v>12047</v>
      </c>
      <c r="E16141">
        <f>VLOOKUP(LEFT(B16141,LEN(B16141)-2),'Correction using CAD'!A:F,5,0)</f>
        <v>98.9</v>
      </c>
      <c r="F16141">
        <f>VLOOKUP(LEFT(B16141,LEN(B16141)-2),'Correction using CAD'!A:F,6,0)</f>
        <v>103.60000000000011</v>
      </c>
      <c r="G16141">
        <f>VLOOKUP(VALUE(RIGHT(B16141,2)),'XZ coord'!$T$144:$U$149,2,0)</f>
        <v>8.42</v>
      </c>
      <c r="H16141">
        <v>2.4</v>
      </c>
      <c r="I16141">
        <v>0.9</v>
      </c>
      <c r="J16141">
        <f>VLOOKUP(VALUE(RIGHT(B16141,2)),'XZ coord'!$T$144:$V$149,3,0)</f>
        <v>1.95</v>
      </c>
    </row>
    <row r="16142" spans="1:10" x14ac:dyDescent="0.2">
      <c r="A16142">
        <v>17141</v>
      </c>
      <c r="B16142" t="s">
        <v>16174</v>
      </c>
      <c r="C16142" t="s">
        <v>2</v>
      </c>
      <c r="D16142" t="s">
        <v>12047</v>
      </c>
      <c r="E16142">
        <f>VLOOKUP(LEFT(B16142,LEN(B16142)-2),'Correction using CAD'!A:F,5,0)</f>
        <v>98.9</v>
      </c>
      <c r="F16142">
        <f>VLOOKUP(LEFT(B16142,LEN(B16142)-2),'Correction using CAD'!A:F,6,0)</f>
        <v>103.60000000000011</v>
      </c>
      <c r="G16142">
        <f>VLOOKUP(VALUE(RIGHT(B16142,2)),'XZ coord'!$T$144:$U$149,2,0)</f>
        <v>10.37</v>
      </c>
      <c r="H16142">
        <v>2.4</v>
      </c>
      <c r="I16142">
        <v>0.9</v>
      </c>
      <c r="J16142">
        <f>VLOOKUP(VALUE(RIGHT(B16142,2)),'XZ coord'!$T$144:$V$149,3,0)</f>
        <v>2.1</v>
      </c>
    </row>
    <row r="16143" spans="1:10" x14ac:dyDescent="0.2">
      <c r="A16143">
        <v>17142</v>
      </c>
      <c r="B16143" t="s">
        <v>16175</v>
      </c>
      <c r="C16143" t="s">
        <v>2</v>
      </c>
      <c r="D16143" t="s">
        <v>12047</v>
      </c>
      <c r="E16143">
        <f>VLOOKUP(LEFT(B16143,LEN(B16143)-2),'Correction using CAD'!A:F,5,0)</f>
        <v>98.9</v>
      </c>
      <c r="F16143">
        <f>VLOOKUP(LEFT(B16143,LEN(B16143)-2),'Correction using CAD'!A:F,6,0)</f>
        <v>102.7000000000001</v>
      </c>
      <c r="G16143">
        <f>VLOOKUP(VALUE(RIGHT(B16143,2)),'XZ coord'!$T$144:$U$149,2,0)</f>
        <v>2.25</v>
      </c>
      <c r="H16143">
        <v>2.4</v>
      </c>
      <c r="I16143">
        <v>0.9</v>
      </c>
      <c r="J16143">
        <f>VLOOKUP(VALUE(RIGHT(B16143,2)),'XZ coord'!$T$144:$V$149,3,0)</f>
        <v>1.97</v>
      </c>
    </row>
    <row r="16144" spans="1:10" x14ac:dyDescent="0.2">
      <c r="A16144">
        <v>17143</v>
      </c>
      <c r="B16144" t="s">
        <v>16176</v>
      </c>
      <c r="C16144" t="s">
        <v>5</v>
      </c>
      <c r="D16144" t="s">
        <v>12047</v>
      </c>
      <c r="E16144">
        <f>VLOOKUP(LEFT(B16144,LEN(B16144)-2),'Correction using CAD'!A:F,5,0)</f>
        <v>98.9</v>
      </c>
      <c r="F16144">
        <f>VLOOKUP(LEFT(B16144,LEN(B16144)-2),'Correction using CAD'!A:F,6,0)</f>
        <v>102.7000000000001</v>
      </c>
      <c r="G16144">
        <f>VLOOKUP(VALUE(RIGHT(B16144,2)),'XZ coord'!$T$144:$U$149,2,0)</f>
        <v>4.22</v>
      </c>
      <c r="H16144">
        <v>2.4</v>
      </c>
      <c r="I16144">
        <v>0.9</v>
      </c>
      <c r="J16144">
        <f>VLOOKUP(VALUE(RIGHT(B16144,2)),'XZ coord'!$T$144:$V$149,3,0)</f>
        <v>2.25</v>
      </c>
    </row>
    <row r="16145" spans="1:10" x14ac:dyDescent="0.2">
      <c r="A16145">
        <v>17144</v>
      </c>
      <c r="B16145" t="s">
        <v>16177</v>
      </c>
      <c r="C16145" t="s">
        <v>2</v>
      </c>
      <c r="D16145" t="s">
        <v>12047</v>
      </c>
      <c r="E16145">
        <f>VLOOKUP(LEFT(B16145,LEN(B16145)-2),'Correction using CAD'!A:F,5,0)</f>
        <v>98.9</v>
      </c>
      <c r="F16145">
        <f>VLOOKUP(LEFT(B16145,LEN(B16145)-2),'Correction using CAD'!A:F,6,0)</f>
        <v>102.7000000000001</v>
      </c>
      <c r="G16145">
        <f>VLOOKUP(VALUE(RIGHT(B16145,2)),'XZ coord'!$T$144:$U$149,2,0)</f>
        <v>6.47</v>
      </c>
      <c r="H16145">
        <v>2.4</v>
      </c>
      <c r="I16145">
        <v>0.9</v>
      </c>
      <c r="J16145">
        <f>VLOOKUP(VALUE(RIGHT(B16145,2)),'XZ coord'!$T$144:$V$149,3,0)</f>
        <v>1.95</v>
      </c>
    </row>
    <row r="16146" spans="1:10" x14ac:dyDescent="0.2">
      <c r="A16146">
        <v>17145</v>
      </c>
      <c r="B16146" t="s">
        <v>16178</v>
      </c>
      <c r="C16146" t="s">
        <v>2</v>
      </c>
      <c r="D16146" t="s">
        <v>12047</v>
      </c>
      <c r="E16146">
        <f>VLOOKUP(LEFT(B16146,LEN(B16146)-2),'Correction using CAD'!A:F,5,0)</f>
        <v>98.9</v>
      </c>
      <c r="F16146">
        <f>VLOOKUP(LEFT(B16146,LEN(B16146)-2),'Correction using CAD'!A:F,6,0)</f>
        <v>102.7000000000001</v>
      </c>
      <c r="G16146">
        <f>VLOOKUP(VALUE(RIGHT(B16146,2)),'XZ coord'!$T$144:$U$149,2,0)</f>
        <v>8.42</v>
      </c>
      <c r="H16146">
        <v>2.4</v>
      </c>
      <c r="I16146">
        <v>0.9</v>
      </c>
      <c r="J16146">
        <f>VLOOKUP(VALUE(RIGHT(B16146,2)),'XZ coord'!$T$144:$V$149,3,0)</f>
        <v>1.95</v>
      </c>
    </row>
    <row r="16147" spans="1:10" x14ac:dyDescent="0.2">
      <c r="A16147">
        <v>17146</v>
      </c>
      <c r="B16147" t="s">
        <v>16179</v>
      </c>
      <c r="C16147" t="s">
        <v>2</v>
      </c>
      <c r="D16147" t="s">
        <v>12047</v>
      </c>
      <c r="E16147">
        <f>VLOOKUP(LEFT(B16147,LEN(B16147)-2),'Correction using CAD'!A:F,5,0)</f>
        <v>98.9</v>
      </c>
      <c r="F16147">
        <f>VLOOKUP(LEFT(B16147,LEN(B16147)-2),'Correction using CAD'!A:F,6,0)</f>
        <v>102.7000000000001</v>
      </c>
      <c r="G16147">
        <f>VLOOKUP(VALUE(RIGHT(B16147,2)),'XZ coord'!$T$144:$U$149,2,0)</f>
        <v>10.37</v>
      </c>
      <c r="H16147">
        <v>2.4</v>
      </c>
      <c r="I16147">
        <v>0.9</v>
      </c>
      <c r="J16147">
        <f>VLOOKUP(VALUE(RIGHT(B16147,2)),'XZ coord'!$T$144:$V$149,3,0)</f>
        <v>2.1</v>
      </c>
    </row>
    <row r="16148" spans="1:10" x14ac:dyDescent="0.2">
      <c r="A16148">
        <v>17147</v>
      </c>
      <c r="B16148" t="s">
        <v>16180</v>
      </c>
      <c r="C16148" t="s">
        <v>2</v>
      </c>
      <c r="D16148" t="s">
        <v>12047</v>
      </c>
      <c r="E16148">
        <f>VLOOKUP(LEFT(B16148,LEN(B16148)-2),'Correction using CAD'!A:F,5,0)</f>
        <v>98.9</v>
      </c>
      <c r="F16148">
        <f>VLOOKUP(LEFT(B16148,LEN(B16148)-2),'Correction using CAD'!A:F,6,0)</f>
        <v>101.8000000000001</v>
      </c>
      <c r="G16148">
        <f>VLOOKUP(VALUE(RIGHT(B16148,2)),'XZ coord'!$T$144:$U$149,2,0)</f>
        <v>2.25</v>
      </c>
      <c r="H16148">
        <v>2.4</v>
      </c>
      <c r="I16148">
        <v>0.9</v>
      </c>
      <c r="J16148">
        <f>VLOOKUP(VALUE(RIGHT(B16148,2)),'XZ coord'!$T$144:$V$149,3,0)</f>
        <v>1.97</v>
      </c>
    </row>
    <row r="16149" spans="1:10" x14ac:dyDescent="0.2">
      <c r="A16149">
        <v>17148</v>
      </c>
      <c r="B16149" t="s">
        <v>16181</v>
      </c>
      <c r="C16149" t="s">
        <v>5</v>
      </c>
      <c r="D16149" t="s">
        <v>12047</v>
      </c>
      <c r="E16149">
        <f>VLOOKUP(LEFT(B16149,LEN(B16149)-2),'Correction using CAD'!A:F,5,0)</f>
        <v>98.9</v>
      </c>
      <c r="F16149">
        <f>VLOOKUP(LEFT(B16149,LEN(B16149)-2),'Correction using CAD'!A:F,6,0)</f>
        <v>101.8000000000001</v>
      </c>
      <c r="G16149">
        <f>VLOOKUP(VALUE(RIGHT(B16149,2)),'XZ coord'!$T$144:$U$149,2,0)</f>
        <v>4.22</v>
      </c>
      <c r="H16149">
        <v>2.4</v>
      </c>
      <c r="I16149">
        <v>0.9</v>
      </c>
      <c r="J16149">
        <f>VLOOKUP(VALUE(RIGHT(B16149,2)),'XZ coord'!$T$144:$V$149,3,0)</f>
        <v>2.25</v>
      </c>
    </row>
    <row r="16150" spans="1:10" x14ac:dyDescent="0.2">
      <c r="A16150">
        <v>17149</v>
      </c>
      <c r="B16150" t="s">
        <v>16182</v>
      </c>
      <c r="C16150" t="s">
        <v>2</v>
      </c>
      <c r="D16150" t="s">
        <v>12047</v>
      </c>
      <c r="E16150">
        <f>VLOOKUP(LEFT(B16150,LEN(B16150)-2),'Correction using CAD'!A:F,5,0)</f>
        <v>98.9</v>
      </c>
      <c r="F16150">
        <f>VLOOKUP(LEFT(B16150,LEN(B16150)-2),'Correction using CAD'!A:F,6,0)</f>
        <v>101.8000000000001</v>
      </c>
      <c r="G16150">
        <f>VLOOKUP(VALUE(RIGHT(B16150,2)),'XZ coord'!$T$144:$U$149,2,0)</f>
        <v>6.47</v>
      </c>
      <c r="H16150">
        <v>2.4</v>
      </c>
      <c r="I16150">
        <v>0.9</v>
      </c>
      <c r="J16150">
        <f>VLOOKUP(VALUE(RIGHT(B16150,2)),'XZ coord'!$T$144:$V$149,3,0)</f>
        <v>1.95</v>
      </c>
    </row>
    <row r="16151" spans="1:10" x14ac:dyDescent="0.2">
      <c r="A16151">
        <v>17150</v>
      </c>
      <c r="B16151" t="s">
        <v>16183</v>
      </c>
      <c r="C16151" t="s">
        <v>2</v>
      </c>
      <c r="D16151" t="s">
        <v>12047</v>
      </c>
      <c r="E16151">
        <f>VLOOKUP(LEFT(B16151,LEN(B16151)-2),'Correction using CAD'!A:F,5,0)</f>
        <v>98.9</v>
      </c>
      <c r="F16151">
        <f>VLOOKUP(LEFT(B16151,LEN(B16151)-2),'Correction using CAD'!A:F,6,0)</f>
        <v>101.8000000000001</v>
      </c>
      <c r="G16151">
        <f>VLOOKUP(VALUE(RIGHT(B16151,2)),'XZ coord'!$T$144:$U$149,2,0)</f>
        <v>8.42</v>
      </c>
      <c r="H16151">
        <v>2.4</v>
      </c>
      <c r="I16151">
        <v>0.9</v>
      </c>
      <c r="J16151">
        <f>VLOOKUP(VALUE(RIGHT(B16151,2)),'XZ coord'!$T$144:$V$149,3,0)</f>
        <v>1.95</v>
      </c>
    </row>
    <row r="16152" spans="1:10" x14ac:dyDescent="0.2">
      <c r="A16152">
        <v>17151</v>
      </c>
      <c r="B16152" t="s">
        <v>16184</v>
      </c>
      <c r="C16152" t="s">
        <v>2</v>
      </c>
      <c r="D16152" t="s">
        <v>12047</v>
      </c>
      <c r="E16152">
        <f>VLOOKUP(LEFT(B16152,LEN(B16152)-2),'Correction using CAD'!A:F,5,0)</f>
        <v>98.9</v>
      </c>
      <c r="F16152">
        <f>VLOOKUP(LEFT(B16152,LEN(B16152)-2),'Correction using CAD'!A:F,6,0)</f>
        <v>101.8000000000001</v>
      </c>
      <c r="G16152">
        <f>VLOOKUP(VALUE(RIGHT(B16152,2)),'XZ coord'!$T$144:$U$149,2,0)</f>
        <v>10.37</v>
      </c>
      <c r="H16152">
        <v>2.4</v>
      </c>
      <c r="I16152">
        <v>0.9</v>
      </c>
      <c r="J16152">
        <f>VLOOKUP(VALUE(RIGHT(B16152,2)),'XZ coord'!$T$144:$V$149,3,0)</f>
        <v>2.1</v>
      </c>
    </row>
    <row r="16153" spans="1:10" x14ac:dyDescent="0.2">
      <c r="A16153">
        <v>17152</v>
      </c>
      <c r="B16153" t="s">
        <v>16185</v>
      </c>
      <c r="C16153" t="s">
        <v>2</v>
      </c>
      <c r="D16153" t="s">
        <v>12047</v>
      </c>
      <c r="E16153">
        <f>VLOOKUP(LEFT(B16153,LEN(B16153)-2),'Correction using CAD'!A:F,5,0)</f>
        <v>98.9</v>
      </c>
      <c r="F16153">
        <f>VLOOKUP(LEFT(B16153,LEN(B16153)-2),'Correction using CAD'!A:F,6,0)</f>
        <v>100.90000000000009</v>
      </c>
      <c r="G16153">
        <f>VLOOKUP(VALUE(RIGHT(B16153,2)),'XZ coord'!$T$144:$U$149,2,0)</f>
        <v>2.25</v>
      </c>
      <c r="H16153">
        <v>2.4</v>
      </c>
      <c r="I16153">
        <v>0.9</v>
      </c>
      <c r="J16153">
        <f>VLOOKUP(VALUE(RIGHT(B16153,2)),'XZ coord'!$T$144:$V$149,3,0)</f>
        <v>1.97</v>
      </c>
    </row>
    <row r="16154" spans="1:10" x14ac:dyDescent="0.2">
      <c r="A16154">
        <v>17153</v>
      </c>
      <c r="B16154" t="s">
        <v>16186</v>
      </c>
      <c r="C16154" t="s">
        <v>5</v>
      </c>
      <c r="D16154" t="s">
        <v>12047</v>
      </c>
      <c r="E16154">
        <f>VLOOKUP(LEFT(B16154,LEN(B16154)-2),'Correction using CAD'!A:F,5,0)</f>
        <v>98.9</v>
      </c>
      <c r="F16154">
        <f>VLOOKUP(LEFT(B16154,LEN(B16154)-2),'Correction using CAD'!A:F,6,0)</f>
        <v>100.90000000000009</v>
      </c>
      <c r="G16154">
        <f>VLOOKUP(VALUE(RIGHT(B16154,2)),'XZ coord'!$T$144:$U$149,2,0)</f>
        <v>4.22</v>
      </c>
      <c r="H16154">
        <v>2.4</v>
      </c>
      <c r="I16154">
        <v>0.9</v>
      </c>
      <c r="J16154">
        <f>VLOOKUP(VALUE(RIGHT(B16154,2)),'XZ coord'!$T$144:$V$149,3,0)</f>
        <v>2.25</v>
      </c>
    </row>
    <row r="16155" spans="1:10" x14ac:dyDescent="0.2">
      <c r="A16155">
        <v>17154</v>
      </c>
      <c r="B16155" t="s">
        <v>16187</v>
      </c>
      <c r="C16155" t="s">
        <v>2</v>
      </c>
      <c r="D16155" t="s">
        <v>12047</v>
      </c>
      <c r="E16155">
        <f>VLOOKUP(LEFT(B16155,LEN(B16155)-2),'Correction using CAD'!A:F,5,0)</f>
        <v>98.9</v>
      </c>
      <c r="F16155">
        <f>VLOOKUP(LEFT(B16155,LEN(B16155)-2),'Correction using CAD'!A:F,6,0)</f>
        <v>100.90000000000009</v>
      </c>
      <c r="G16155">
        <f>VLOOKUP(VALUE(RIGHT(B16155,2)),'XZ coord'!$T$144:$U$149,2,0)</f>
        <v>6.47</v>
      </c>
      <c r="H16155">
        <v>2.4</v>
      </c>
      <c r="I16155">
        <v>0.9</v>
      </c>
      <c r="J16155">
        <f>VLOOKUP(VALUE(RIGHT(B16155,2)),'XZ coord'!$T$144:$V$149,3,0)</f>
        <v>1.95</v>
      </c>
    </row>
    <row r="16156" spans="1:10" x14ac:dyDescent="0.2">
      <c r="A16156">
        <v>17155</v>
      </c>
      <c r="B16156" t="s">
        <v>16188</v>
      </c>
      <c r="C16156" t="s">
        <v>2</v>
      </c>
      <c r="D16156" t="s">
        <v>12047</v>
      </c>
      <c r="E16156">
        <f>VLOOKUP(LEFT(B16156,LEN(B16156)-2),'Correction using CAD'!A:F,5,0)</f>
        <v>98.9</v>
      </c>
      <c r="F16156">
        <f>VLOOKUP(LEFT(B16156,LEN(B16156)-2),'Correction using CAD'!A:F,6,0)</f>
        <v>100.90000000000009</v>
      </c>
      <c r="G16156">
        <f>VLOOKUP(VALUE(RIGHT(B16156,2)),'XZ coord'!$T$144:$U$149,2,0)</f>
        <v>8.42</v>
      </c>
      <c r="H16156">
        <v>2.4</v>
      </c>
      <c r="I16156">
        <v>0.9</v>
      </c>
      <c r="J16156">
        <f>VLOOKUP(VALUE(RIGHT(B16156,2)),'XZ coord'!$T$144:$V$149,3,0)</f>
        <v>1.95</v>
      </c>
    </row>
    <row r="16157" spans="1:10" x14ac:dyDescent="0.2">
      <c r="A16157">
        <v>17156</v>
      </c>
      <c r="B16157" t="s">
        <v>16189</v>
      </c>
      <c r="C16157" t="s">
        <v>2</v>
      </c>
      <c r="D16157" t="s">
        <v>12047</v>
      </c>
      <c r="E16157">
        <f>VLOOKUP(LEFT(B16157,LEN(B16157)-2),'Correction using CAD'!A:F,5,0)</f>
        <v>98.9</v>
      </c>
      <c r="F16157">
        <f>VLOOKUP(LEFT(B16157,LEN(B16157)-2),'Correction using CAD'!A:F,6,0)</f>
        <v>100.90000000000009</v>
      </c>
      <c r="G16157">
        <f>VLOOKUP(VALUE(RIGHT(B16157,2)),'XZ coord'!$T$144:$U$149,2,0)</f>
        <v>10.37</v>
      </c>
      <c r="H16157">
        <v>2.4</v>
      </c>
      <c r="I16157">
        <v>0.9</v>
      </c>
      <c r="J16157">
        <f>VLOOKUP(VALUE(RIGHT(B16157,2)),'XZ coord'!$T$144:$V$149,3,0)</f>
        <v>2.1</v>
      </c>
    </row>
    <row r="16158" spans="1:10" x14ac:dyDescent="0.2">
      <c r="A16158">
        <v>17157</v>
      </c>
      <c r="B16158" t="s">
        <v>16190</v>
      </c>
      <c r="C16158" t="s">
        <v>2</v>
      </c>
      <c r="D16158" t="s">
        <v>12047</v>
      </c>
      <c r="E16158">
        <f>VLOOKUP(LEFT(B16158,LEN(B16158)-2),'Correction using CAD'!A:F,5,0)</f>
        <v>98.9</v>
      </c>
      <c r="F16158">
        <f>VLOOKUP(LEFT(B16158,LEN(B16158)-2),'Correction using CAD'!A:F,6,0)</f>
        <v>100.00000000000009</v>
      </c>
      <c r="G16158">
        <f>VLOOKUP(VALUE(RIGHT(B16158,2)),'XZ coord'!$T$144:$U$149,2,0)</f>
        <v>2.25</v>
      </c>
      <c r="H16158">
        <v>2.4</v>
      </c>
      <c r="I16158">
        <v>0.9</v>
      </c>
      <c r="J16158">
        <f>VLOOKUP(VALUE(RIGHT(B16158,2)),'XZ coord'!$T$144:$V$149,3,0)</f>
        <v>1.97</v>
      </c>
    </row>
    <row r="16159" spans="1:10" x14ac:dyDescent="0.2">
      <c r="A16159">
        <v>17158</v>
      </c>
      <c r="B16159" t="s">
        <v>16191</v>
      </c>
      <c r="C16159" t="s">
        <v>5</v>
      </c>
      <c r="D16159" t="s">
        <v>12047</v>
      </c>
      <c r="E16159">
        <f>VLOOKUP(LEFT(B16159,LEN(B16159)-2),'Correction using CAD'!A:F,5,0)</f>
        <v>98.9</v>
      </c>
      <c r="F16159">
        <f>VLOOKUP(LEFT(B16159,LEN(B16159)-2),'Correction using CAD'!A:F,6,0)</f>
        <v>100.00000000000009</v>
      </c>
      <c r="G16159">
        <f>VLOOKUP(VALUE(RIGHT(B16159,2)),'XZ coord'!$T$144:$U$149,2,0)</f>
        <v>4.22</v>
      </c>
      <c r="H16159">
        <v>2.4</v>
      </c>
      <c r="I16159">
        <v>0.9</v>
      </c>
      <c r="J16159">
        <f>VLOOKUP(VALUE(RIGHT(B16159,2)),'XZ coord'!$T$144:$V$149,3,0)</f>
        <v>2.25</v>
      </c>
    </row>
    <row r="16160" spans="1:10" x14ac:dyDescent="0.2">
      <c r="A16160">
        <v>17159</v>
      </c>
      <c r="B16160" t="s">
        <v>16192</v>
      </c>
      <c r="C16160" t="s">
        <v>2</v>
      </c>
      <c r="D16160" t="s">
        <v>12047</v>
      </c>
      <c r="E16160">
        <f>VLOOKUP(LEFT(B16160,LEN(B16160)-2),'Correction using CAD'!A:F,5,0)</f>
        <v>98.9</v>
      </c>
      <c r="F16160">
        <f>VLOOKUP(LEFT(B16160,LEN(B16160)-2),'Correction using CAD'!A:F,6,0)</f>
        <v>100.00000000000009</v>
      </c>
      <c r="G16160">
        <f>VLOOKUP(VALUE(RIGHT(B16160,2)),'XZ coord'!$T$144:$U$149,2,0)</f>
        <v>6.47</v>
      </c>
      <c r="H16160">
        <v>2.4</v>
      </c>
      <c r="I16160">
        <v>0.9</v>
      </c>
      <c r="J16160">
        <f>VLOOKUP(VALUE(RIGHT(B16160,2)),'XZ coord'!$T$144:$V$149,3,0)</f>
        <v>1.95</v>
      </c>
    </row>
    <row r="16161" spans="1:10" x14ac:dyDescent="0.2">
      <c r="A16161">
        <v>17160</v>
      </c>
      <c r="B16161" t="s">
        <v>16193</v>
      </c>
      <c r="C16161" t="s">
        <v>2</v>
      </c>
      <c r="D16161" t="s">
        <v>12047</v>
      </c>
      <c r="E16161">
        <f>VLOOKUP(LEFT(B16161,LEN(B16161)-2),'Correction using CAD'!A:F,5,0)</f>
        <v>98.9</v>
      </c>
      <c r="F16161">
        <f>VLOOKUP(LEFT(B16161,LEN(B16161)-2),'Correction using CAD'!A:F,6,0)</f>
        <v>100.00000000000009</v>
      </c>
      <c r="G16161">
        <f>VLOOKUP(VALUE(RIGHT(B16161,2)),'XZ coord'!$T$144:$U$149,2,0)</f>
        <v>8.42</v>
      </c>
      <c r="H16161">
        <v>2.4</v>
      </c>
      <c r="I16161">
        <v>0.9</v>
      </c>
      <c r="J16161">
        <f>VLOOKUP(VALUE(RIGHT(B16161,2)),'XZ coord'!$T$144:$V$149,3,0)</f>
        <v>1.95</v>
      </c>
    </row>
    <row r="16162" spans="1:10" x14ac:dyDescent="0.2">
      <c r="A16162">
        <v>17161</v>
      </c>
      <c r="B16162" t="s">
        <v>16194</v>
      </c>
      <c r="C16162" t="s">
        <v>2</v>
      </c>
      <c r="D16162" t="s">
        <v>12047</v>
      </c>
      <c r="E16162">
        <f>VLOOKUP(LEFT(B16162,LEN(B16162)-2),'Correction using CAD'!A:F,5,0)</f>
        <v>98.9</v>
      </c>
      <c r="F16162">
        <f>VLOOKUP(LEFT(B16162,LEN(B16162)-2),'Correction using CAD'!A:F,6,0)</f>
        <v>100.00000000000009</v>
      </c>
      <c r="G16162">
        <f>VLOOKUP(VALUE(RIGHT(B16162,2)),'XZ coord'!$T$144:$U$149,2,0)</f>
        <v>10.37</v>
      </c>
      <c r="H16162">
        <v>2.4</v>
      </c>
      <c r="I16162">
        <v>0.9</v>
      </c>
      <c r="J16162">
        <f>VLOOKUP(VALUE(RIGHT(B16162,2)),'XZ coord'!$T$144:$V$149,3,0)</f>
        <v>2.1</v>
      </c>
    </row>
    <row r="16163" spans="1:10" x14ac:dyDescent="0.2">
      <c r="A16163">
        <v>17162</v>
      </c>
      <c r="B16163" t="s">
        <v>16195</v>
      </c>
      <c r="C16163" t="s">
        <v>2</v>
      </c>
      <c r="D16163" t="s">
        <v>12047</v>
      </c>
      <c r="E16163">
        <f>VLOOKUP(LEFT(B16163,LEN(B16163)-2),'Correction using CAD'!A:F,5,0)</f>
        <v>98.9</v>
      </c>
      <c r="F16163">
        <f>VLOOKUP(LEFT(B16163,LEN(B16163)-2),'Correction using CAD'!A:F,6,0)</f>
        <v>99.10000000000008</v>
      </c>
      <c r="G16163">
        <f>VLOOKUP(VALUE(RIGHT(B16163,2)),'XZ coord'!$T$144:$U$149,2,0)</f>
        <v>2.25</v>
      </c>
      <c r="H16163">
        <v>2.4</v>
      </c>
      <c r="I16163">
        <v>0.9</v>
      </c>
      <c r="J16163">
        <f>VLOOKUP(VALUE(RIGHT(B16163,2)),'XZ coord'!$T$144:$V$149,3,0)</f>
        <v>1.97</v>
      </c>
    </row>
    <row r="16164" spans="1:10" x14ac:dyDescent="0.2">
      <c r="A16164">
        <v>17163</v>
      </c>
      <c r="B16164" t="s">
        <v>16196</v>
      </c>
      <c r="C16164" t="s">
        <v>5</v>
      </c>
      <c r="D16164" t="s">
        <v>12047</v>
      </c>
      <c r="E16164">
        <f>VLOOKUP(LEFT(B16164,LEN(B16164)-2),'Correction using CAD'!A:F,5,0)</f>
        <v>98.9</v>
      </c>
      <c r="F16164">
        <f>VLOOKUP(LEFT(B16164,LEN(B16164)-2),'Correction using CAD'!A:F,6,0)</f>
        <v>99.10000000000008</v>
      </c>
      <c r="G16164">
        <f>VLOOKUP(VALUE(RIGHT(B16164,2)),'XZ coord'!$T$144:$U$149,2,0)</f>
        <v>4.22</v>
      </c>
      <c r="H16164">
        <v>2.4</v>
      </c>
      <c r="I16164">
        <v>0.9</v>
      </c>
      <c r="J16164">
        <f>VLOOKUP(VALUE(RIGHT(B16164,2)),'XZ coord'!$T$144:$V$149,3,0)</f>
        <v>2.25</v>
      </c>
    </row>
    <row r="16165" spans="1:10" x14ac:dyDescent="0.2">
      <c r="A16165">
        <v>17164</v>
      </c>
      <c r="B16165" t="s">
        <v>16197</v>
      </c>
      <c r="C16165" t="s">
        <v>2</v>
      </c>
      <c r="D16165" t="s">
        <v>12047</v>
      </c>
      <c r="E16165">
        <f>VLOOKUP(LEFT(B16165,LEN(B16165)-2),'Correction using CAD'!A:F,5,0)</f>
        <v>98.9</v>
      </c>
      <c r="F16165">
        <f>VLOOKUP(LEFT(B16165,LEN(B16165)-2),'Correction using CAD'!A:F,6,0)</f>
        <v>99.10000000000008</v>
      </c>
      <c r="G16165">
        <f>VLOOKUP(VALUE(RIGHT(B16165,2)),'XZ coord'!$T$144:$U$149,2,0)</f>
        <v>6.47</v>
      </c>
      <c r="H16165">
        <v>2.4</v>
      </c>
      <c r="I16165">
        <v>0.9</v>
      </c>
      <c r="J16165">
        <f>VLOOKUP(VALUE(RIGHT(B16165,2)),'XZ coord'!$T$144:$V$149,3,0)</f>
        <v>1.95</v>
      </c>
    </row>
    <row r="16166" spans="1:10" x14ac:dyDescent="0.2">
      <c r="A16166">
        <v>17165</v>
      </c>
      <c r="B16166" t="s">
        <v>16198</v>
      </c>
      <c r="C16166" t="s">
        <v>2</v>
      </c>
      <c r="D16166" t="s">
        <v>12047</v>
      </c>
      <c r="E16166">
        <f>VLOOKUP(LEFT(B16166,LEN(B16166)-2),'Correction using CAD'!A:F,5,0)</f>
        <v>98.9</v>
      </c>
      <c r="F16166">
        <f>VLOOKUP(LEFT(B16166,LEN(B16166)-2),'Correction using CAD'!A:F,6,0)</f>
        <v>99.10000000000008</v>
      </c>
      <c r="G16166">
        <f>VLOOKUP(VALUE(RIGHT(B16166,2)),'XZ coord'!$T$144:$U$149,2,0)</f>
        <v>8.42</v>
      </c>
      <c r="H16166">
        <v>2.4</v>
      </c>
      <c r="I16166">
        <v>0.9</v>
      </c>
      <c r="J16166">
        <f>VLOOKUP(VALUE(RIGHT(B16166,2)),'XZ coord'!$T$144:$V$149,3,0)</f>
        <v>1.95</v>
      </c>
    </row>
    <row r="16167" spans="1:10" x14ac:dyDescent="0.2">
      <c r="A16167">
        <v>17166</v>
      </c>
      <c r="B16167" t="s">
        <v>16199</v>
      </c>
      <c r="C16167" t="s">
        <v>2</v>
      </c>
      <c r="D16167" t="s">
        <v>12047</v>
      </c>
      <c r="E16167">
        <f>VLOOKUP(LEFT(B16167,LEN(B16167)-2),'Correction using CAD'!A:F,5,0)</f>
        <v>98.9</v>
      </c>
      <c r="F16167">
        <f>VLOOKUP(LEFT(B16167,LEN(B16167)-2),'Correction using CAD'!A:F,6,0)</f>
        <v>99.10000000000008</v>
      </c>
      <c r="G16167">
        <f>VLOOKUP(VALUE(RIGHT(B16167,2)),'XZ coord'!$T$144:$U$149,2,0)</f>
        <v>10.37</v>
      </c>
      <c r="H16167">
        <v>2.4</v>
      </c>
      <c r="I16167">
        <v>0.9</v>
      </c>
      <c r="J16167">
        <f>VLOOKUP(VALUE(RIGHT(B16167,2)),'XZ coord'!$T$144:$V$149,3,0)</f>
        <v>2.1</v>
      </c>
    </row>
    <row r="16168" spans="1:10" x14ac:dyDescent="0.2">
      <c r="A16168">
        <v>17167</v>
      </c>
      <c r="B16168" t="s">
        <v>16200</v>
      </c>
      <c r="C16168" t="s">
        <v>2</v>
      </c>
      <c r="D16168" t="s">
        <v>12047</v>
      </c>
      <c r="E16168">
        <f>VLOOKUP(LEFT(B16168,LEN(B16168)-2),'Correction using CAD'!A:F,5,0)</f>
        <v>98.9</v>
      </c>
      <c r="F16168">
        <f>VLOOKUP(LEFT(B16168,LEN(B16168)-2),'Correction using CAD'!A:F,6,0)</f>
        <v>98.200000000000074</v>
      </c>
      <c r="G16168">
        <f>VLOOKUP(VALUE(RIGHT(B16168,2)),'XZ coord'!$T$144:$U$149,2,0)</f>
        <v>2.25</v>
      </c>
      <c r="H16168">
        <v>2.4</v>
      </c>
      <c r="I16168">
        <v>0.9</v>
      </c>
      <c r="J16168">
        <f>VLOOKUP(VALUE(RIGHT(B16168,2)),'XZ coord'!$T$144:$V$149,3,0)</f>
        <v>1.97</v>
      </c>
    </row>
    <row r="16169" spans="1:10" x14ac:dyDescent="0.2">
      <c r="A16169">
        <v>17168</v>
      </c>
      <c r="B16169" t="s">
        <v>16201</v>
      </c>
      <c r="C16169" t="s">
        <v>5</v>
      </c>
      <c r="D16169" t="s">
        <v>12047</v>
      </c>
      <c r="E16169">
        <f>VLOOKUP(LEFT(B16169,LEN(B16169)-2),'Correction using CAD'!A:F,5,0)</f>
        <v>98.9</v>
      </c>
      <c r="F16169">
        <f>VLOOKUP(LEFT(B16169,LEN(B16169)-2),'Correction using CAD'!A:F,6,0)</f>
        <v>98.200000000000074</v>
      </c>
      <c r="G16169">
        <f>VLOOKUP(VALUE(RIGHT(B16169,2)),'XZ coord'!$T$144:$U$149,2,0)</f>
        <v>4.22</v>
      </c>
      <c r="H16169">
        <v>2.4</v>
      </c>
      <c r="I16169">
        <v>0.9</v>
      </c>
      <c r="J16169">
        <f>VLOOKUP(VALUE(RIGHT(B16169,2)),'XZ coord'!$T$144:$V$149,3,0)</f>
        <v>2.25</v>
      </c>
    </row>
    <row r="16170" spans="1:10" x14ac:dyDescent="0.2">
      <c r="A16170">
        <v>17169</v>
      </c>
      <c r="B16170" t="s">
        <v>16202</v>
      </c>
      <c r="C16170" t="s">
        <v>2</v>
      </c>
      <c r="D16170" t="s">
        <v>12047</v>
      </c>
      <c r="E16170">
        <f>VLOOKUP(LEFT(B16170,LEN(B16170)-2),'Correction using CAD'!A:F,5,0)</f>
        <v>98.9</v>
      </c>
      <c r="F16170">
        <f>VLOOKUP(LEFT(B16170,LEN(B16170)-2),'Correction using CAD'!A:F,6,0)</f>
        <v>98.200000000000074</v>
      </c>
      <c r="G16170">
        <f>VLOOKUP(VALUE(RIGHT(B16170,2)),'XZ coord'!$T$144:$U$149,2,0)</f>
        <v>6.47</v>
      </c>
      <c r="H16170">
        <v>2.4</v>
      </c>
      <c r="I16170">
        <v>0.9</v>
      </c>
      <c r="J16170">
        <f>VLOOKUP(VALUE(RIGHT(B16170,2)),'XZ coord'!$T$144:$V$149,3,0)</f>
        <v>1.95</v>
      </c>
    </row>
    <row r="16171" spans="1:10" x14ac:dyDescent="0.2">
      <c r="A16171">
        <v>17170</v>
      </c>
      <c r="B16171" t="s">
        <v>16203</v>
      </c>
      <c r="C16171" t="s">
        <v>2</v>
      </c>
      <c r="D16171" t="s">
        <v>12047</v>
      </c>
      <c r="E16171">
        <f>VLOOKUP(LEFT(B16171,LEN(B16171)-2),'Correction using CAD'!A:F,5,0)</f>
        <v>98.9</v>
      </c>
      <c r="F16171">
        <f>VLOOKUP(LEFT(B16171,LEN(B16171)-2),'Correction using CAD'!A:F,6,0)</f>
        <v>98.200000000000074</v>
      </c>
      <c r="G16171">
        <f>VLOOKUP(VALUE(RIGHT(B16171,2)),'XZ coord'!$T$144:$U$149,2,0)</f>
        <v>8.42</v>
      </c>
      <c r="H16171">
        <v>2.4</v>
      </c>
      <c r="I16171">
        <v>0.9</v>
      </c>
      <c r="J16171">
        <f>VLOOKUP(VALUE(RIGHT(B16171,2)),'XZ coord'!$T$144:$V$149,3,0)</f>
        <v>1.95</v>
      </c>
    </row>
    <row r="16172" spans="1:10" x14ac:dyDescent="0.2">
      <c r="A16172">
        <v>17171</v>
      </c>
      <c r="B16172" t="s">
        <v>16204</v>
      </c>
      <c r="C16172" t="s">
        <v>2</v>
      </c>
      <c r="D16172" t="s">
        <v>12047</v>
      </c>
      <c r="E16172">
        <f>VLOOKUP(LEFT(B16172,LEN(B16172)-2),'Correction using CAD'!A:F,5,0)</f>
        <v>98.9</v>
      </c>
      <c r="F16172">
        <f>VLOOKUP(LEFT(B16172,LEN(B16172)-2),'Correction using CAD'!A:F,6,0)</f>
        <v>98.200000000000074</v>
      </c>
      <c r="G16172">
        <f>VLOOKUP(VALUE(RIGHT(B16172,2)),'XZ coord'!$T$144:$U$149,2,0)</f>
        <v>10.37</v>
      </c>
      <c r="H16172">
        <v>2.4</v>
      </c>
      <c r="I16172">
        <v>0.9</v>
      </c>
      <c r="J16172">
        <f>VLOOKUP(VALUE(RIGHT(B16172,2)),'XZ coord'!$T$144:$V$149,3,0)</f>
        <v>2.1</v>
      </c>
    </row>
    <row r="16173" spans="1:10" x14ac:dyDescent="0.2">
      <c r="A16173">
        <v>17172</v>
      </c>
      <c r="B16173" t="s">
        <v>16205</v>
      </c>
      <c r="C16173" t="s">
        <v>2</v>
      </c>
      <c r="D16173" t="s">
        <v>12047</v>
      </c>
      <c r="E16173">
        <f>VLOOKUP(LEFT(B16173,LEN(B16173)-2),'Correction using CAD'!A:F,5,0)</f>
        <v>98.9</v>
      </c>
      <c r="F16173">
        <f>VLOOKUP(LEFT(B16173,LEN(B16173)-2),'Correction using CAD'!A:F,6,0)</f>
        <v>97.300000000000068</v>
      </c>
      <c r="G16173">
        <f>VLOOKUP(VALUE(RIGHT(B16173,2)),'XZ coord'!$T$144:$U$149,2,0)</f>
        <v>2.25</v>
      </c>
      <c r="H16173">
        <v>2.4</v>
      </c>
      <c r="I16173">
        <v>0.9</v>
      </c>
      <c r="J16173">
        <f>VLOOKUP(VALUE(RIGHT(B16173,2)),'XZ coord'!$T$144:$V$149,3,0)</f>
        <v>1.97</v>
      </c>
    </row>
    <row r="16174" spans="1:10" x14ac:dyDescent="0.2">
      <c r="A16174">
        <v>17173</v>
      </c>
      <c r="B16174" t="s">
        <v>16206</v>
      </c>
      <c r="C16174" t="s">
        <v>5</v>
      </c>
      <c r="D16174" t="s">
        <v>12047</v>
      </c>
      <c r="E16174">
        <f>VLOOKUP(LEFT(B16174,LEN(B16174)-2),'Correction using CAD'!A:F,5,0)</f>
        <v>98.9</v>
      </c>
      <c r="F16174">
        <f>VLOOKUP(LEFT(B16174,LEN(B16174)-2),'Correction using CAD'!A:F,6,0)</f>
        <v>97.300000000000068</v>
      </c>
      <c r="G16174">
        <f>VLOOKUP(VALUE(RIGHT(B16174,2)),'XZ coord'!$T$144:$U$149,2,0)</f>
        <v>4.22</v>
      </c>
      <c r="H16174">
        <v>2.4</v>
      </c>
      <c r="I16174">
        <v>0.9</v>
      </c>
      <c r="J16174">
        <f>VLOOKUP(VALUE(RIGHT(B16174,2)),'XZ coord'!$T$144:$V$149,3,0)</f>
        <v>2.25</v>
      </c>
    </row>
    <row r="16175" spans="1:10" x14ac:dyDescent="0.2">
      <c r="A16175">
        <v>17174</v>
      </c>
      <c r="B16175" t="s">
        <v>16207</v>
      </c>
      <c r="C16175" t="s">
        <v>2</v>
      </c>
      <c r="D16175" t="s">
        <v>12047</v>
      </c>
      <c r="E16175">
        <f>VLOOKUP(LEFT(B16175,LEN(B16175)-2),'Correction using CAD'!A:F,5,0)</f>
        <v>98.9</v>
      </c>
      <c r="F16175">
        <f>VLOOKUP(LEFT(B16175,LEN(B16175)-2),'Correction using CAD'!A:F,6,0)</f>
        <v>97.300000000000068</v>
      </c>
      <c r="G16175">
        <f>VLOOKUP(VALUE(RIGHT(B16175,2)),'XZ coord'!$T$144:$U$149,2,0)</f>
        <v>6.47</v>
      </c>
      <c r="H16175">
        <v>2.4</v>
      </c>
      <c r="I16175">
        <v>0.9</v>
      </c>
      <c r="J16175">
        <f>VLOOKUP(VALUE(RIGHT(B16175,2)),'XZ coord'!$T$144:$V$149,3,0)</f>
        <v>1.95</v>
      </c>
    </row>
    <row r="16176" spans="1:10" x14ac:dyDescent="0.2">
      <c r="A16176">
        <v>17175</v>
      </c>
      <c r="B16176" t="s">
        <v>16208</v>
      </c>
      <c r="C16176" t="s">
        <v>2</v>
      </c>
      <c r="D16176" t="s">
        <v>12047</v>
      </c>
      <c r="E16176">
        <f>VLOOKUP(LEFT(B16176,LEN(B16176)-2),'Correction using CAD'!A:F,5,0)</f>
        <v>98.9</v>
      </c>
      <c r="F16176">
        <f>VLOOKUP(LEFT(B16176,LEN(B16176)-2),'Correction using CAD'!A:F,6,0)</f>
        <v>97.300000000000068</v>
      </c>
      <c r="G16176">
        <f>VLOOKUP(VALUE(RIGHT(B16176,2)),'XZ coord'!$T$144:$U$149,2,0)</f>
        <v>8.42</v>
      </c>
      <c r="H16176">
        <v>2.4</v>
      </c>
      <c r="I16176">
        <v>0.9</v>
      </c>
      <c r="J16176">
        <f>VLOOKUP(VALUE(RIGHT(B16176,2)),'XZ coord'!$T$144:$V$149,3,0)</f>
        <v>1.95</v>
      </c>
    </row>
    <row r="16177" spans="1:10" x14ac:dyDescent="0.2">
      <c r="A16177">
        <v>17176</v>
      </c>
      <c r="B16177" t="s">
        <v>16209</v>
      </c>
      <c r="C16177" t="s">
        <v>2</v>
      </c>
      <c r="D16177" t="s">
        <v>12047</v>
      </c>
      <c r="E16177">
        <f>VLOOKUP(LEFT(B16177,LEN(B16177)-2),'Correction using CAD'!A:F,5,0)</f>
        <v>98.9</v>
      </c>
      <c r="F16177">
        <f>VLOOKUP(LEFT(B16177,LEN(B16177)-2),'Correction using CAD'!A:F,6,0)</f>
        <v>97.300000000000068</v>
      </c>
      <c r="G16177">
        <f>VLOOKUP(VALUE(RIGHT(B16177,2)),'XZ coord'!$T$144:$U$149,2,0)</f>
        <v>10.37</v>
      </c>
      <c r="H16177">
        <v>2.4</v>
      </c>
      <c r="I16177">
        <v>0.9</v>
      </c>
      <c r="J16177">
        <f>VLOOKUP(VALUE(RIGHT(B16177,2)),'XZ coord'!$T$144:$V$149,3,0)</f>
        <v>2.1</v>
      </c>
    </row>
    <row r="16178" spans="1:10" x14ac:dyDescent="0.2">
      <c r="A16178">
        <v>17177</v>
      </c>
      <c r="B16178" t="s">
        <v>16210</v>
      </c>
      <c r="C16178" t="s">
        <v>2</v>
      </c>
      <c r="D16178" t="s">
        <v>12047</v>
      </c>
      <c r="E16178">
        <f>VLOOKUP(LEFT(B16178,LEN(B16178)-2),'Correction using CAD'!A:F,5,0)</f>
        <v>98.9</v>
      </c>
      <c r="F16178">
        <f>VLOOKUP(LEFT(B16178,LEN(B16178)-2),'Correction using CAD'!A:F,6,0)</f>
        <v>96.400000000000063</v>
      </c>
      <c r="G16178">
        <f>VLOOKUP(VALUE(RIGHT(B16178,2)),'XZ coord'!$T$144:$U$149,2,0)</f>
        <v>2.25</v>
      </c>
      <c r="H16178">
        <v>2.4</v>
      </c>
      <c r="I16178">
        <v>0.9</v>
      </c>
      <c r="J16178">
        <f>VLOOKUP(VALUE(RIGHT(B16178,2)),'XZ coord'!$T$144:$V$149,3,0)</f>
        <v>1.97</v>
      </c>
    </row>
    <row r="16179" spans="1:10" x14ac:dyDescent="0.2">
      <c r="A16179">
        <v>17178</v>
      </c>
      <c r="B16179" t="s">
        <v>16211</v>
      </c>
      <c r="C16179" t="s">
        <v>5</v>
      </c>
      <c r="D16179" t="s">
        <v>12047</v>
      </c>
      <c r="E16179">
        <f>VLOOKUP(LEFT(B16179,LEN(B16179)-2),'Correction using CAD'!A:F,5,0)</f>
        <v>98.9</v>
      </c>
      <c r="F16179">
        <f>VLOOKUP(LEFT(B16179,LEN(B16179)-2),'Correction using CAD'!A:F,6,0)</f>
        <v>96.400000000000063</v>
      </c>
      <c r="G16179">
        <f>VLOOKUP(VALUE(RIGHT(B16179,2)),'XZ coord'!$T$144:$U$149,2,0)</f>
        <v>4.22</v>
      </c>
      <c r="H16179">
        <v>2.4</v>
      </c>
      <c r="I16179">
        <v>0.9</v>
      </c>
      <c r="J16179">
        <f>VLOOKUP(VALUE(RIGHT(B16179,2)),'XZ coord'!$T$144:$V$149,3,0)</f>
        <v>2.25</v>
      </c>
    </row>
    <row r="16180" spans="1:10" x14ac:dyDescent="0.2">
      <c r="A16180">
        <v>17179</v>
      </c>
      <c r="B16180" t="s">
        <v>16212</v>
      </c>
      <c r="C16180" t="s">
        <v>2</v>
      </c>
      <c r="D16180" t="s">
        <v>12047</v>
      </c>
      <c r="E16180">
        <f>VLOOKUP(LEFT(B16180,LEN(B16180)-2),'Correction using CAD'!A:F,5,0)</f>
        <v>98.9</v>
      </c>
      <c r="F16180">
        <f>VLOOKUP(LEFT(B16180,LEN(B16180)-2),'Correction using CAD'!A:F,6,0)</f>
        <v>96.400000000000063</v>
      </c>
      <c r="G16180">
        <f>VLOOKUP(VALUE(RIGHT(B16180,2)),'XZ coord'!$T$144:$U$149,2,0)</f>
        <v>6.47</v>
      </c>
      <c r="H16180">
        <v>2.4</v>
      </c>
      <c r="I16180">
        <v>0.9</v>
      </c>
      <c r="J16180">
        <f>VLOOKUP(VALUE(RIGHT(B16180,2)),'XZ coord'!$T$144:$V$149,3,0)</f>
        <v>1.95</v>
      </c>
    </row>
    <row r="16181" spans="1:10" x14ac:dyDescent="0.2">
      <c r="A16181">
        <v>17180</v>
      </c>
      <c r="B16181" t="s">
        <v>16213</v>
      </c>
      <c r="C16181" t="s">
        <v>2</v>
      </c>
      <c r="D16181" t="s">
        <v>12047</v>
      </c>
      <c r="E16181">
        <f>VLOOKUP(LEFT(B16181,LEN(B16181)-2),'Correction using CAD'!A:F,5,0)</f>
        <v>98.9</v>
      </c>
      <c r="F16181">
        <f>VLOOKUP(LEFT(B16181,LEN(B16181)-2),'Correction using CAD'!A:F,6,0)</f>
        <v>96.400000000000063</v>
      </c>
      <c r="G16181">
        <f>VLOOKUP(VALUE(RIGHT(B16181,2)),'XZ coord'!$T$144:$U$149,2,0)</f>
        <v>8.42</v>
      </c>
      <c r="H16181">
        <v>2.4</v>
      </c>
      <c r="I16181">
        <v>0.9</v>
      </c>
      <c r="J16181">
        <f>VLOOKUP(VALUE(RIGHT(B16181,2)),'XZ coord'!$T$144:$V$149,3,0)</f>
        <v>1.95</v>
      </c>
    </row>
    <row r="16182" spans="1:10" x14ac:dyDescent="0.2">
      <c r="A16182">
        <v>17181</v>
      </c>
      <c r="B16182" t="s">
        <v>16214</v>
      </c>
      <c r="C16182" t="s">
        <v>2</v>
      </c>
      <c r="D16182" t="s">
        <v>12047</v>
      </c>
      <c r="E16182">
        <f>VLOOKUP(LEFT(B16182,LEN(B16182)-2),'Correction using CAD'!A:F,5,0)</f>
        <v>98.9</v>
      </c>
      <c r="F16182">
        <f>VLOOKUP(LEFT(B16182,LEN(B16182)-2),'Correction using CAD'!A:F,6,0)</f>
        <v>96.400000000000063</v>
      </c>
      <c r="G16182">
        <f>VLOOKUP(VALUE(RIGHT(B16182,2)),'XZ coord'!$T$144:$U$149,2,0)</f>
        <v>10.37</v>
      </c>
      <c r="H16182">
        <v>2.4</v>
      </c>
      <c r="I16182">
        <v>0.9</v>
      </c>
      <c r="J16182">
        <f>VLOOKUP(VALUE(RIGHT(B16182,2)),'XZ coord'!$T$144:$V$149,3,0)</f>
        <v>2.1</v>
      </c>
    </row>
    <row r="16183" spans="1:10" x14ac:dyDescent="0.2">
      <c r="A16183">
        <v>17182</v>
      </c>
      <c r="B16183" t="s">
        <v>16215</v>
      </c>
      <c r="C16183" t="s">
        <v>2</v>
      </c>
      <c r="D16183" t="s">
        <v>12047</v>
      </c>
      <c r="E16183">
        <f>VLOOKUP(LEFT(B16183,LEN(B16183)-2),'Correction using CAD'!A:F,5,0)</f>
        <v>98.9</v>
      </c>
      <c r="F16183">
        <f>VLOOKUP(LEFT(B16183,LEN(B16183)-2),'Correction using CAD'!A:F,6,0)</f>
        <v>95.500000000000057</v>
      </c>
      <c r="G16183">
        <f>VLOOKUP(VALUE(RIGHT(B16183,2)),'XZ coord'!$T$144:$U$149,2,0)</f>
        <v>2.25</v>
      </c>
      <c r="H16183">
        <v>2.4</v>
      </c>
      <c r="I16183">
        <v>0.9</v>
      </c>
      <c r="J16183">
        <f>VLOOKUP(VALUE(RIGHT(B16183,2)),'XZ coord'!$T$144:$V$149,3,0)</f>
        <v>1.97</v>
      </c>
    </row>
    <row r="16184" spans="1:10" x14ac:dyDescent="0.2">
      <c r="A16184">
        <v>17183</v>
      </c>
      <c r="B16184" t="s">
        <v>16216</v>
      </c>
      <c r="C16184" t="s">
        <v>5</v>
      </c>
      <c r="D16184" t="s">
        <v>12047</v>
      </c>
      <c r="E16184">
        <f>VLOOKUP(LEFT(B16184,LEN(B16184)-2),'Correction using CAD'!A:F,5,0)</f>
        <v>98.9</v>
      </c>
      <c r="F16184">
        <f>VLOOKUP(LEFT(B16184,LEN(B16184)-2),'Correction using CAD'!A:F,6,0)</f>
        <v>95.500000000000057</v>
      </c>
      <c r="G16184">
        <f>VLOOKUP(VALUE(RIGHT(B16184,2)),'XZ coord'!$T$144:$U$149,2,0)</f>
        <v>4.22</v>
      </c>
      <c r="H16184">
        <v>2.4</v>
      </c>
      <c r="I16184">
        <v>0.9</v>
      </c>
      <c r="J16184">
        <f>VLOOKUP(VALUE(RIGHT(B16184,2)),'XZ coord'!$T$144:$V$149,3,0)</f>
        <v>2.25</v>
      </c>
    </row>
    <row r="16185" spans="1:10" x14ac:dyDescent="0.2">
      <c r="A16185">
        <v>17184</v>
      </c>
      <c r="B16185" t="s">
        <v>16217</v>
      </c>
      <c r="C16185" t="s">
        <v>2</v>
      </c>
      <c r="D16185" t="s">
        <v>12047</v>
      </c>
      <c r="E16185">
        <f>VLOOKUP(LEFT(B16185,LEN(B16185)-2),'Correction using CAD'!A:F,5,0)</f>
        <v>98.9</v>
      </c>
      <c r="F16185">
        <f>VLOOKUP(LEFT(B16185,LEN(B16185)-2),'Correction using CAD'!A:F,6,0)</f>
        <v>95.500000000000057</v>
      </c>
      <c r="G16185">
        <f>VLOOKUP(VALUE(RIGHT(B16185,2)),'XZ coord'!$T$144:$U$149,2,0)</f>
        <v>6.47</v>
      </c>
      <c r="H16185">
        <v>2.4</v>
      </c>
      <c r="I16185">
        <v>0.9</v>
      </c>
      <c r="J16185">
        <f>VLOOKUP(VALUE(RIGHT(B16185,2)),'XZ coord'!$T$144:$V$149,3,0)</f>
        <v>1.95</v>
      </c>
    </row>
    <row r="16186" spans="1:10" x14ac:dyDescent="0.2">
      <c r="A16186">
        <v>17185</v>
      </c>
      <c r="B16186" t="s">
        <v>16218</v>
      </c>
      <c r="C16186" t="s">
        <v>2</v>
      </c>
      <c r="D16186" t="s">
        <v>12047</v>
      </c>
      <c r="E16186">
        <f>VLOOKUP(LEFT(B16186,LEN(B16186)-2),'Correction using CAD'!A:F,5,0)</f>
        <v>98.9</v>
      </c>
      <c r="F16186">
        <f>VLOOKUP(LEFT(B16186,LEN(B16186)-2),'Correction using CAD'!A:F,6,0)</f>
        <v>95.500000000000057</v>
      </c>
      <c r="G16186">
        <f>VLOOKUP(VALUE(RIGHT(B16186,2)),'XZ coord'!$T$144:$U$149,2,0)</f>
        <v>8.42</v>
      </c>
      <c r="H16186">
        <v>2.4</v>
      </c>
      <c r="I16186">
        <v>0.9</v>
      </c>
      <c r="J16186">
        <f>VLOOKUP(VALUE(RIGHT(B16186,2)),'XZ coord'!$T$144:$V$149,3,0)</f>
        <v>1.95</v>
      </c>
    </row>
    <row r="16187" spans="1:10" x14ac:dyDescent="0.2">
      <c r="A16187">
        <v>17186</v>
      </c>
      <c r="B16187" t="s">
        <v>16219</v>
      </c>
      <c r="C16187" t="s">
        <v>2</v>
      </c>
      <c r="D16187" t="s">
        <v>12047</v>
      </c>
      <c r="E16187">
        <f>VLOOKUP(LEFT(B16187,LEN(B16187)-2),'Correction using CAD'!A:F,5,0)</f>
        <v>98.9</v>
      </c>
      <c r="F16187">
        <f>VLOOKUP(LEFT(B16187,LEN(B16187)-2),'Correction using CAD'!A:F,6,0)</f>
        <v>95.500000000000057</v>
      </c>
      <c r="G16187">
        <f>VLOOKUP(VALUE(RIGHT(B16187,2)),'XZ coord'!$T$144:$U$149,2,0)</f>
        <v>10.37</v>
      </c>
      <c r="H16187">
        <v>2.4</v>
      </c>
      <c r="I16187">
        <v>0.9</v>
      </c>
      <c r="J16187">
        <f>VLOOKUP(VALUE(RIGHT(B16187,2)),'XZ coord'!$T$144:$V$149,3,0)</f>
        <v>2.1</v>
      </c>
    </row>
    <row r="16188" spans="1:10" x14ac:dyDescent="0.2">
      <c r="A16188">
        <v>17187</v>
      </c>
      <c r="B16188" t="s">
        <v>16220</v>
      </c>
      <c r="C16188" t="s">
        <v>2</v>
      </c>
      <c r="D16188" t="s">
        <v>12047</v>
      </c>
      <c r="E16188">
        <f>VLOOKUP(LEFT(B16188,LEN(B16188)-2),'Correction using CAD'!A:F,5,0)</f>
        <v>98.9</v>
      </c>
      <c r="F16188">
        <f>VLOOKUP(LEFT(B16188,LEN(B16188)-2),'Correction using CAD'!A:F,6,0)</f>
        <v>94.600000000000051</v>
      </c>
      <c r="G16188">
        <f>VLOOKUP(VALUE(RIGHT(B16188,2)),'XZ coord'!$T$144:$U$149,2,0)</f>
        <v>2.25</v>
      </c>
      <c r="H16188">
        <v>2.4</v>
      </c>
      <c r="I16188">
        <v>0.9</v>
      </c>
      <c r="J16188">
        <f>VLOOKUP(VALUE(RIGHT(B16188,2)),'XZ coord'!$T$144:$V$149,3,0)</f>
        <v>1.97</v>
      </c>
    </row>
    <row r="16189" spans="1:10" x14ac:dyDescent="0.2">
      <c r="A16189">
        <v>17188</v>
      </c>
      <c r="B16189" t="s">
        <v>16221</v>
      </c>
      <c r="C16189" t="s">
        <v>5</v>
      </c>
      <c r="D16189" t="s">
        <v>12047</v>
      </c>
      <c r="E16189">
        <f>VLOOKUP(LEFT(B16189,LEN(B16189)-2),'Correction using CAD'!A:F,5,0)</f>
        <v>98.9</v>
      </c>
      <c r="F16189">
        <f>VLOOKUP(LEFT(B16189,LEN(B16189)-2),'Correction using CAD'!A:F,6,0)</f>
        <v>94.600000000000051</v>
      </c>
      <c r="G16189">
        <f>VLOOKUP(VALUE(RIGHT(B16189,2)),'XZ coord'!$T$144:$U$149,2,0)</f>
        <v>4.22</v>
      </c>
      <c r="H16189">
        <v>2.4</v>
      </c>
      <c r="I16189">
        <v>0.9</v>
      </c>
      <c r="J16189">
        <f>VLOOKUP(VALUE(RIGHT(B16189,2)),'XZ coord'!$T$144:$V$149,3,0)</f>
        <v>2.25</v>
      </c>
    </row>
    <row r="16190" spans="1:10" x14ac:dyDescent="0.2">
      <c r="A16190">
        <v>17189</v>
      </c>
      <c r="B16190" t="s">
        <v>16222</v>
      </c>
      <c r="C16190" t="s">
        <v>2</v>
      </c>
      <c r="D16190" t="s">
        <v>12047</v>
      </c>
      <c r="E16190">
        <f>VLOOKUP(LEFT(B16190,LEN(B16190)-2),'Correction using CAD'!A:F,5,0)</f>
        <v>98.9</v>
      </c>
      <c r="F16190">
        <f>VLOOKUP(LEFT(B16190,LEN(B16190)-2),'Correction using CAD'!A:F,6,0)</f>
        <v>94.600000000000051</v>
      </c>
      <c r="G16190">
        <f>VLOOKUP(VALUE(RIGHT(B16190,2)),'XZ coord'!$T$144:$U$149,2,0)</f>
        <v>6.47</v>
      </c>
      <c r="H16190">
        <v>2.4</v>
      </c>
      <c r="I16190">
        <v>0.9</v>
      </c>
      <c r="J16190">
        <f>VLOOKUP(VALUE(RIGHT(B16190,2)),'XZ coord'!$T$144:$V$149,3,0)</f>
        <v>1.95</v>
      </c>
    </row>
    <row r="16191" spans="1:10" x14ac:dyDescent="0.2">
      <c r="A16191">
        <v>17190</v>
      </c>
      <c r="B16191" t="s">
        <v>16223</v>
      </c>
      <c r="C16191" t="s">
        <v>2</v>
      </c>
      <c r="D16191" t="s">
        <v>12047</v>
      </c>
      <c r="E16191">
        <f>VLOOKUP(LEFT(B16191,LEN(B16191)-2),'Correction using CAD'!A:F,5,0)</f>
        <v>98.9</v>
      </c>
      <c r="F16191">
        <f>VLOOKUP(LEFT(B16191,LEN(B16191)-2),'Correction using CAD'!A:F,6,0)</f>
        <v>94.600000000000051</v>
      </c>
      <c r="G16191">
        <f>VLOOKUP(VALUE(RIGHT(B16191,2)),'XZ coord'!$T$144:$U$149,2,0)</f>
        <v>8.42</v>
      </c>
      <c r="H16191">
        <v>2.4</v>
      </c>
      <c r="I16191">
        <v>0.9</v>
      </c>
      <c r="J16191">
        <f>VLOOKUP(VALUE(RIGHT(B16191,2)),'XZ coord'!$T$144:$V$149,3,0)</f>
        <v>1.95</v>
      </c>
    </row>
    <row r="16192" spans="1:10" x14ac:dyDescent="0.2">
      <c r="A16192">
        <v>17191</v>
      </c>
      <c r="B16192" t="s">
        <v>16224</v>
      </c>
      <c r="C16192" t="s">
        <v>2</v>
      </c>
      <c r="D16192" t="s">
        <v>12047</v>
      </c>
      <c r="E16192">
        <f>VLOOKUP(LEFT(B16192,LEN(B16192)-2),'Correction using CAD'!A:F,5,0)</f>
        <v>98.9</v>
      </c>
      <c r="F16192">
        <f>VLOOKUP(LEFT(B16192,LEN(B16192)-2),'Correction using CAD'!A:F,6,0)</f>
        <v>94.600000000000051</v>
      </c>
      <c r="G16192">
        <f>VLOOKUP(VALUE(RIGHT(B16192,2)),'XZ coord'!$T$144:$U$149,2,0)</f>
        <v>10.37</v>
      </c>
      <c r="H16192">
        <v>2.4</v>
      </c>
      <c r="I16192">
        <v>0.9</v>
      </c>
      <c r="J16192">
        <f>VLOOKUP(VALUE(RIGHT(B16192,2)),'XZ coord'!$T$144:$V$149,3,0)</f>
        <v>2.1</v>
      </c>
    </row>
    <row r="16193" spans="1:10" x14ac:dyDescent="0.2">
      <c r="A16193">
        <v>17192</v>
      </c>
      <c r="B16193" t="s">
        <v>16225</v>
      </c>
      <c r="C16193" t="s">
        <v>2</v>
      </c>
      <c r="D16193" t="s">
        <v>12047</v>
      </c>
      <c r="E16193">
        <f>VLOOKUP(LEFT(B16193,LEN(B16193)-2),'Correction using CAD'!A:F,5,0)</f>
        <v>98.9</v>
      </c>
      <c r="F16193">
        <f>VLOOKUP(LEFT(B16193,LEN(B16193)-2),'Correction using CAD'!A:F,6,0)</f>
        <v>93.700000000000045</v>
      </c>
      <c r="G16193">
        <f>VLOOKUP(VALUE(RIGHT(B16193,2)),'XZ coord'!$T$144:$U$149,2,0)</f>
        <v>2.25</v>
      </c>
      <c r="H16193">
        <v>2.4</v>
      </c>
      <c r="I16193">
        <v>0.9</v>
      </c>
      <c r="J16193">
        <f>VLOOKUP(VALUE(RIGHT(B16193,2)),'XZ coord'!$T$144:$V$149,3,0)</f>
        <v>1.97</v>
      </c>
    </row>
    <row r="16194" spans="1:10" x14ac:dyDescent="0.2">
      <c r="A16194">
        <v>17193</v>
      </c>
      <c r="B16194" t="s">
        <v>16226</v>
      </c>
      <c r="C16194" t="s">
        <v>5</v>
      </c>
      <c r="D16194" t="s">
        <v>12047</v>
      </c>
      <c r="E16194">
        <f>VLOOKUP(LEFT(B16194,LEN(B16194)-2),'Correction using CAD'!A:F,5,0)</f>
        <v>98.9</v>
      </c>
      <c r="F16194">
        <f>VLOOKUP(LEFT(B16194,LEN(B16194)-2),'Correction using CAD'!A:F,6,0)</f>
        <v>93.700000000000045</v>
      </c>
      <c r="G16194">
        <f>VLOOKUP(VALUE(RIGHT(B16194,2)),'XZ coord'!$T$144:$U$149,2,0)</f>
        <v>4.22</v>
      </c>
      <c r="H16194">
        <v>2.4</v>
      </c>
      <c r="I16194">
        <v>0.9</v>
      </c>
      <c r="J16194">
        <f>VLOOKUP(VALUE(RIGHT(B16194,2)),'XZ coord'!$T$144:$V$149,3,0)</f>
        <v>2.25</v>
      </c>
    </row>
    <row r="16195" spans="1:10" x14ac:dyDescent="0.2">
      <c r="A16195">
        <v>17194</v>
      </c>
      <c r="B16195" t="s">
        <v>16227</v>
      </c>
      <c r="C16195" t="s">
        <v>2</v>
      </c>
      <c r="D16195" t="s">
        <v>12047</v>
      </c>
      <c r="E16195">
        <f>VLOOKUP(LEFT(B16195,LEN(B16195)-2),'Correction using CAD'!A:F,5,0)</f>
        <v>98.9</v>
      </c>
      <c r="F16195">
        <f>VLOOKUP(LEFT(B16195,LEN(B16195)-2),'Correction using CAD'!A:F,6,0)</f>
        <v>93.700000000000045</v>
      </c>
      <c r="G16195">
        <f>VLOOKUP(VALUE(RIGHT(B16195,2)),'XZ coord'!$T$144:$U$149,2,0)</f>
        <v>6.47</v>
      </c>
      <c r="H16195">
        <v>2.4</v>
      </c>
      <c r="I16195">
        <v>0.9</v>
      </c>
      <c r="J16195">
        <f>VLOOKUP(VALUE(RIGHT(B16195,2)),'XZ coord'!$T$144:$V$149,3,0)</f>
        <v>1.95</v>
      </c>
    </row>
    <row r="16196" spans="1:10" x14ac:dyDescent="0.2">
      <c r="A16196">
        <v>17195</v>
      </c>
      <c r="B16196" t="s">
        <v>16228</v>
      </c>
      <c r="C16196" t="s">
        <v>2</v>
      </c>
      <c r="D16196" t="s">
        <v>12047</v>
      </c>
      <c r="E16196">
        <f>VLOOKUP(LEFT(B16196,LEN(B16196)-2),'Correction using CAD'!A:F,5,0)</f>
        <v>98.9</v>
      </c>
      <c r="F16196">
        <f>VLOOKUP(LEFT(B16196,LEN(B16196)-2),'Correction using CAD'!A:F,6,0)</f>
        <v>93.700000000000045</v>
      </c>
      <c r="G16196">
        <f>VLOOKUP(VALUE(RIGHT(B16196,2)),'XZ coord'!$T$144:$U$149,2,0)</f>
        <v>8.42</v>
      </c>
      <c r="H16196">
        <v>2.4</v>
      </c>
      <c r="I16196">
        <v>0.9</v>
      </c>
      <c r="J16196">
        <f>VLOOKUP(VALUE(RIGHT(B16196,2)),'XZ coord'!$T$144:$V$149,3,0)</f>
        <v>1.95</v>
      </c>
    </row>
    <row r="16197" spans="1:10" x14ac:dyDescent="0.2">
      <c r="A16197">
        <v>17196</v>
      </c>
      <c r="B16197" t="s">
        <v>16229</v>
      </c>
      <c r="C16197" t="s">
        <v>2</v>
      </c>
      <c r="D16197" t="s">
        <v>12047</v>
      </c>
      <c r="E16197">
        <f>VLOOKUP(LEFT(B16197,LEN(B16197)-2),'Correction using CAD'!A:F,5,0)</f>
        <v>98.9</v>
      </c>
      <c r="F16197">
        <f>VLOOKUP(LEFT(B16197,LEN(B16197)-2),'Correction using CAD'!A:F,6,0)</f>
        <v>93.700000000000045</v>
      </c>
      <c r="G16197">
        <f>VLOOKUP(VALUE(RIGHT(B16197,2)),'XZ coord'!$T$144:$U$149,2,0)</f>
        <v>10.37</v>
      </c>
      <c r="H16197">
        <v>2.4</v>
      </c>
      <c r="I16197">
        <v>0.9</v>
      </c>
      <c r="J16197">
        <f>VLOOKUP(VALUE(RIGHT(B16197,2)),'XZ coord'!$T$144:$V$149,3,0)</f>
        <v>2.1</v>
      </c>
    </row>
    <row r="16198" spans="1:10" x14ac:dyDescent="0.2">
      <c r="A16198">
        <v>17197</v>
      </c>
      <c r="B16198" t="s">
        <v>16230</v>
      </c>
      <c r="C16198" t="s">
        <v>2</v>
      </c>
      <c r="D16198" t="s">
        <v>12047</v>
      </c>
      <c r="E16198">
        <f>VLOOKUP(LEFT(B16198,LEN(B16198)-2),'Correction using CAD'!A:F,5,0)</f>
        <v>98.9</v>
      </c>
      <c r="F16198">
        <f>VLOOKUP(LEFT(B16198,LEN(B16198)-2),'Correction using CAD'!A:F,6,0)</f>
        <v>92.80000000000004</v>
      </c>
      <c r="G16198">
        <f>VLOOKUP(VALUE(RIGHT(B16198,2)),'XZ coord'!$T$144:$U$149,2,0)</f>
        <v>2.25</v>
      </c>
      <c r="H16198">
        <v>2.4</v>
      </c>
      <c r="I16198">
        <v>0.9</v>
      </c>
      <c r="J16198">
        <f>VLOOKUP(VALUE(RIGHT(B16198,2)),'XZ coord'!$T$144:$V$149,3,0)</f>
        <v>1.97</v>
      </c>
    </row>
    <row r="16199" spans="1:10" x14ac:dyDescent="0.2">
      <c r="A16199">
        <v>17198</v>
      </c>
      <c r="B16199" t="s">
        <v>16231</v>
      </c>
      <c r="C16199" t="s">
        <v>5</v>
      </c>
      <c r="D16199" t="s">
        <v>12047</v>
      </c>
      <c r="E16199">
        <f>VLOOKUP(LEFT(B16199,LEN(B16199)-2),'Correction using CAD'!A:F,5,0)</f>
        <v>98.9</v>
      </c>
      <c r="F16199">
        <f>VLOOKUP(LEFT(B16199,LEN(B16199)-2),'Correction using CAD'!A:F,6,0)</f>
        <v>92.80000000000004</v>
      </c>
      <c r="G16199">
        <f>VLOOKUP(VALUE(RIGHT(B16199,2)),'XZ coord'!$T$144:$U$149,2,0)</f>
        <v>4.22</v>
      </c>
      <c r="H16199">
        <v>2.4</v>
      </c>
      <c r="I16199">
        <v>0.9</v>
      </c>
      <c r="J16199">
        <f>VLOOKUP(VALUE(RIGHT(B16199,2)),'XZ coord'!$T$144:$V$149,3,0)</f>
        <v>2.25</v>
      </c>
    </row>
    <row r="16200" spans="1:10" x14ac:dyDescent="0.2">
      <c r="A16200">
        <v>17199</v>
      </c>
      <c r="B16200" t="s">
        <v>16232</v>
      </c>
      <c r="C16200" t="s">
        <v>2</v>
      </c>
      <c r="D16200" t="s">
        <v>12047</v>
      </c>
      <c r="E16200">
        <f>VLOOKUP(LEFT(B16200,LEN(B16200)-2),'Correction using CAD'!A:F,5,0)</f>
        <v>98.9</v>
      </c>
      <c r="F16200">
        <f>VLOOKUP(LEFT(B16200,LEN(B16200)-2),'Correction using CAD'!A:F,6,0)</f>
        <v>92.80000000000004</v>
      </c>
      <c r="G16200">
        <f>VLOOKUP(VALUE(RIGHT(B16200,2)),'XZ coord'!$T$144:$U$149,2,0)</f>
        <v>6.47</v>
      </c>
      <c r="H16200">
        <v>2.4</v>
      </c>
      <c r="I16200">
        <v>0.9</v>
      </c>
      <c r="J16200">
        <f>VLOOKUP(VALUE(RIGHT(B16200,2)),'XZ coord'!$T$144:$V$149,3,0)</f>
        <v>1.95</v>
      </c>
    </row>
    <row r="16201" spans="1:10" x14ac:dyDescent="0.2">
      <c r="A16201">
        <v>17200</v>
      </c>
      <c r="B16201" t="s">
        <v>16233</v>
      </c>
      <c r="C16201" t="s">
        <v>2</v>
      </c>
      <c r="D16201" t="s">
        <v>12047</v>
      </c>
      <c r="E16201">
        <f>VLOOKUP(LEFT(B16201,LEN(B16201)-2),'Correction using CAD'!A:F,5,0)</f>
        <v>98.9</v>
      </c>
      <c r="F16201">
        <f>VLOOKUP(LEFT(B16201,LEN(B16201)-2),'Correction using CAD'!A:F,6,0)</f>
        <v>92.80000000000004</v>
      </c>
      <c r="G16201">
        <f>VLOOKUP(VALUE(RIGHT(B16201,2)),'XZ coord'!$T$144:$U$149,2,0)</f>
        <v>8.42</v>
      </c>
      <c r="H16201">
        <v>2.4</v>
      </c>
      <c r="I16201">
        <v>0.9</v>
      </c>
      <c r="J16201">
        <f>VLOOKUP(VALUE(RIGHT(B16201,2)),'XZ coord'!$T$144:$V$149,3,0)</f>
        <v>1.95</v>
      </c>
    </row>
    <row r="16202" spans="1:10" x14ac:dyDescent="0.2">
      <c r="A16202">
        <v>17201</v>
      </c>
      <c r="B16202" t="s">
        <v>16234</v>
      </c>
      <c r="C16202" t="s">
        <v>2</v>
      </c>
      <c r="D16202" t="s">
        <v>12047</v>
      </c>
      <c r="E16202">
        <f>VLOOKUP(LEFT(B16202,LEN(B16202)-2),'Correction using CAD'!A:F,5,0)</f>
        <v>98.9</v>
      </c>
      <c r="F16202">
        <f>VLOOKUP(LEFT(B16202,LEN(B16202)-2),'Correction using CAD'!A:F,6,0)</f>
        <v>92.80000000000004</v>
      </c>
      <c r="G16202">
        <f>VLOOKUP(VALUE(RIGHT(B16202,2)),'XZ coord'!$T$144:$U$149,2,0)</f>
        <v>10.37</v>
      </c>
      <c r="H16202">
        <v>2.4</v>
      </c>
      <c r="I16202">
        <v>0.9</v>
      </c>
      <c r="J16202">
        <f>VLOOKUP(VALUE(RIGHT(B16202,2)),'XZ coord'!$T$144:$V$149,3,0)</f>
        <v>2.1</v>
      </c>
    </row>
    <row r="16203" spans="1:10" x14ac:dyDescent="0.2">
      <c r="A16203">
        <v>17202</v>
      </c>
      <c r="B16203" t="s">
        <v>16235</v>
      </c>
      <c r="C16203" t="s">
        <v>2</v>
      </c>
      <c r="D16203" t="s">
        <v>12047</v>
      </c>
      <c r="E16203">
        <f>VLOOKUP(LEFT(B16203,LEN(B16203)-2),'Correction using CAD'!A:F,5,0)</f>
        <v>98.9</v>
      </c>
      <c r="F16203">
        <f>VLOOKUP(LEFT(B16203,LEN(B16203)-2),'Correction using CAD'!A:F,6,0)</f>
        <v>91.900000000000034</v>
      </c>
      <c r="G16203">
        <f>VLOOKUP(VALUE(RIGHT(B16203,2)),'XZ coord'!$T$144:$U$149,2,0)</f>
        <v>2.25</v>
      </c>
      <c r="H16203">
        <v>2.4</v>
      </c>
      <c r="I16203">
        <v>0.9</v>
      </c>
      <c r="J16203">
        <f>VLOOKUP(VALUE(RIGHT(B16203,2)),'XZ coord'!$T$144:$V$149,3,0)</f>
        <v>1.97</v>
      </c>
    </row>
    <row r="16204" spans="1:10" x14ac:dyDescent="0.2">
      <c r="A16204">
        <v>17203</v>
      </c>
      <c r="B16204" t="s">
        <v>16236</v>
      </c>
      <c r="C16204" t="s">
        <v>5</v>
      </c>
      <c r="D16204" t="s">
        <v>12047</v>
      </c>
      <c r="E16204">
        <f>VLOOKUP(LEFT(B16204,LEN(B16204)-2),'Correction using CAD'!A:F,5,0)</f>
        <v>98.9</v>
      </c>
      <c r="F16204">
        <f>VLOOKUP(LEFT(B16204,LEN(B16204)-2),'Correction using CAD'!A:F,6,0)</f>
        <v>91.900000000000034</v>
      </c>
      <c r="G16204">
        <f>VLOOKUP(VALUE(RIGHT(B16204,2)),'XZ coord'!$T$144:$U$149,2,0)</f>
        <v>4.22</v>
      </c>
      <c r="H16204">
        <v>2.4</v>
      </c>
      <c r="I16204">
        <v>0.9</v>
      </c>
      <c r="J16204">
        <f>VLOOKUP(VALUE(RIGHT(B16204,2)),'XZ coord'!$T$144:$V$149,3,0)</f>
        <v>2.25</v>
      </c>
    </row>
    <row r="16205" spans="1:10" x14ac:dyDescent="0.2">
      <c r="A16205">
        <v>17204</v>
      </c>
      <c r="B16205" t="s">
        <v>16237</v>
      </c>
      <c r="C16205" t="s">
        <v>2</v>
      </c>
      <c r="D16205" t="s">
        <v>12047</v>
      </c>
      <c r="E16205">
        <f>VLOOKUP(LEFT(B16205,LEN(B16205)-2),'Correction using CAD'!A:F,5,0)</f>
        <v>98.9</v>
      </c>
      <c r="F16205">
        <f>VLOOKUP(LEFT(B16205,LEN(B16205)-2),'Correction using CAD'!A:F,6,0)</f>
        <v>91.900000000000034</v>
      </c>
      <c r="G16205">
        <f>VLOOKUP(VALUE(RIGHT(B16205,2)),'XZ coord'!$T$144:$U$149,2,0)</f>
        <v>6.47</v>
      </c>
      <c r="H16205">
        <v>2.4</v>
      </c>
      <c r="I16205">
        <v>0.9</v>
      </c>
      <c r="J16205">
        <f>VLOOKUP(VALUE(RIGHT(B16205,2)),'XZ coord'!$T$144:$V$149,3,0)</f>
        <v>1.95</v>
      </c>
    </row>
    <row r="16206" spans="1:10" x14ac:dyDescent="0.2">
      <c r="A16206">
        <v>17205</v>
      </c>
      <c r="B16206" t="s">
        <v>16238</v>
      </c>
      <c r="C16206" t="s">
        <v>2</v>
      </c>
      <c r="D16206" t="s">
        <v>12047</v>
      </c>
      <c r="E16206">
        <f>VLOOKUP(LEFT(B16206,LEN(B16206)-2),'Correction using CAD'!A:F,5,0)</f>
        <v>98.9</v>
      </c>
      <c r="F16206">
        <f>VLOOKUP(LEFT(B16206,LEN(B16206)-2),'Correction using CAD'!A:F,6,0)</f>
        <v>91.900000000000034</v>
      </c>
      <c r="G16206">
        <f>VLOOKUP(VALUE(RIGHT(B16206,2)),'XZ coord'!$T$144:$U$149,2,0)</f>
        <v>8.42</v>
      </c>
      <c r="H16206">
        <v>2.4</v>
      </c>
      <c r="I16206">
        <v>0.9</v>
      </c>
      <c r="J16206">
        <f>VLOOKUP(VALUE(RIGHT(B16206,2)),'XZ coord'!$T$144:$V$149,3,0)</f>
        <v>1.95</v>
      </c>
    </row>
    <row r="16207" spans="1:10" x14ac:dyDescent="0.2">
      <c r="A16207">
        <v>17206</v>
      </c>
      <c r="B16207" t="s">
        <v>16239</v>
      </c>
      <c r="C16207" t="s">
        <v>2</v>
      </c>
      <c r="D16207" t="s">
        <v>12047</v>
      </c>
      <c r="E16207">
        <f>VLOOKUP(LEFT(B16207,LEN(B16207)-2),'Correction using CAD'!A:F,5,0)</f>
        <v>98.9</v>
      </c>
      <c r="F16207">
        <f>VLOOKUP(LEFT(B16207,LEN(B16207)-2),'Correction using CAD'!A:F,6,0)</f>
        <v>91.900000000000034</v>
      </c>
      <c r="G16207">
        <f>VLOOKUP(VALUE(RIGHT(B16207,2)),'XZ coord'!$T$144:$U$149,2,0)</f>
        <v>10.37</v>
      </c>
      <c r="H16207">
        <v>2.4</v>
      </c>
      <c r="I16207">
        <v>0.9</v>
      </c>
      <c r="J16207">
        <f>VLOOKUP(VALUE(RIGHT(B16207,2)),'XZ coord'!$T$144:$V$149,3,0)</f>
        <v>2.1</v>
      </c>
    </row>
    <row r="16208" spans="1:10" x14ac:dyDescent="0.2">
      <c r="A16208">
        <v>17207</v>
      </c>
      <c r="B16208" t="s">
        <v>16240</v>
      </c>
      <c r="C16208" t="s">
        <v>2</v>
      </c>
      <c r="D16208" t="s">
        <v>12047</v>
      </c>
      <c r="E16208">
        <f>VLOOKUP(LEFT(B16208,LEN(B16208)-2),'Correction using CAD'!A:F,5,0)</f>
        <v>98.9</v>
      </c>
      <c r="F16208">
        <f>VLOOKUP(LEFT(B16208,LEN(B16208)-2),'Correction using CAD'!A:F,6,0)</f>
        <v>91.000000000000028</v>
      </c>
      <c r="G16208">
        <f>VLOOKUP(VALUE(RIGHT(B16208,2)),'XZ coord'!$T$144:$U$149,2,0)</f>
        <v>2.25</v>
      </c>
      <c r="H16208">
        <v>2.4</v>
      </c>
      <c r="I16208">
        <v>0.9</v>
      </c>
      <c r="J16208">
        <f>VLOOKUP(VALUE(RIGHT(B16208,2)),'XZ coord'!$T$144:$V$149,3,0)</f>
        <v>1.97</v>
      </c>
    </row>
    <row r="16209" spans="1:10" x14ac:dyDescent="0.2">
      <c r="A16209">
        <v>17208</v>
      </c>
      <c r="B16209" t="s">
        <v>16241</v>
      </c>
      <c r="C16209" t="s">
        <v>5</v>
      </c>
      <c r="D16209" t="s">
        <v>12047</v>
      </c>
      <c r="E16209">
        <f>VLOOKUP(LEFT(B16209,LEN(B16209)-2),'Correction using CAD'!A:F,5,0)</f>
        <v>98.9</v>
      </c>
      <c r="F16209">
        <f>VLOOKUP(LEFT(B16209,LEN(B16209)-2),'Correction using CAD'!A:F,6,0)</f>
        <v>91.000000000000028</v>
      </c>
      <c r="G16209">
        <f>VLOOKUP(VALUE(RIGHT(B16209,2)),'XZ coord'!$T$144:$U$149,2,0)</f>
        <v>4.22</v>
      </c>
      <c r="H16209">
        <v>2.4</v>
      </c>
      <c r="I16209">
        <v>0.9</v>
      </c>
      <c r="J16209">
        <f>VLOOKUP(VALUE(RIGHT(B16209,2)),'XZ coord'!$T$144:$V$149,3,0)</f>
        <v>2.25</v>
      </c>
    </row>
    <row r="16210" spans="1:10" x14ac:dyDescent="0.2">
      <c r="A16210">
        <v>17209</v>
      </c>
      <c r="B16210" t="s">
        <v>16242</v>
      </c>
      <c r="C16210" t="s">
        <v>2</v>
      </c>
      <c r="D16210" t="s">
        <v>12047</v>
      </c>
      <c r="E16210">
        <f>VLOOKUP(LEFT(B16210,LEN(B16210)-2),'Correction using CAD'!A:F,5,0)</f>
        <v>98.9</v>
      </c>
      <c r="F16210">
        <f>VLOOKUP(LEFT(B16210,LEN(B16210)-2),'Correction using CAD'!A:F,6,0)</f>
        <v>91.000000000000028</v>
      </c>
      <c r="G16210">
        <f>VLOOKUP(VALUE(RIGHT(B16210,2)),'XZ coord'!$T$144:$U$149,2,0)</f>
        <v>6.47</v>
      </c>
      <c r="H16210">
        <v>2.4</v>
      </c>
      <c r="I16210">
        <v>0.9</v>
      </c>
      <c r="J16210">
        <f>VLOOKUP(VALUE(RIGHT(B16210,2)),'XZ coord'!$T$144:$V$149,3,0)</f>
        <v>1.95</v>
      </c>
    </row>
    <row r="16211" spans="1:10" x14ac:dyDescent="0.2">
      <c r="A16211">
        <v>17210</v>
      </c>
      <c r="B16211" t="s">
        <v>16243</v>
      </c>
      <c r="C16211" t="s">
        <v>2</v>
      </c>
      <c r="D16211" t="s">
        <v>12047</v>
      </c>
      <c r="E16211">
        <f>VLOOKUP(LEFT(B16211,LEN(B16211)-2),'Correction using CAD'!A:F,5,0)</f>
        <v>98.9</v>
      </c>
      <c r="F16211">
        <f>VLOOKUP(LEFT(B16211,LEN(B16211)-2),'Correction using CAD'!A:F,6,0)</f>
        <v>91.000000000000028</v>
      </c>
      <c r="G16211">
        <f>VLOOKUP(VALUE(RIGHT(B16211,2)),'XZ coord'!$T$144:$U$149,2,0)</f>
        <v>8.42</v>
      </c>
      <c r="H16211">
        <v>2.4</v>
      </c>
      <c r="I16211">
        <v>0.9</v>
      </c>
      <c r="J16211">
        <f>VLOOKUP(VALUE(RIGHT(B16211,2)),'XZ coord'!$T$144:$V$149,3,0)</f>
        <v>1.95</v>
      </c>
    </row>
    <row r="16212" spans="1:10" x14ac:dyDescent="0.2">
      <c r="A16212">
        <v>17211</v>
      </c>
      <c r="B16212" t="s">
        <v>16244</v>
      </c>
      <c r="C16212" t="s">
        <v>2</v>
      </c>
      <c r="D16212" t="s">
        <v>12047</v>
      </c>
      <c r="E16212">
        <f>VLOOKUP(LEFT(B16212,LEN(B16212)-2),'Correction using CAD'!A:F,5,0)</f>
        <v>98.9</v>
      </c>
      <c r="F16212">
        <f>VLOOKUP(LEFT(B16212,LEN(B16212)-2),'Correction using CAD'!A:F,6,0)</f>
        <v>91.000000000000028</v>
      </c>
      <c r="G16212">
        <f>VLOOKUP(VALUE(RIGHT(B16212,2)),'XZ coord'!$T$144:$U$149,2,0)</f>
        <v>10.37</v>
      </c>
      <c r="H16212">
        <v>2.4</v>
      </c>
      <c r="I16212">
        <v>0.9</v>
      </c>
      <c r="J16212">
        <f>VLOOKUP(VALUE(RIGHT(B16212,2)),'XZ coord'!$T$144:$V$149,3,0)</f>
        <v>2.1</v>
      </c>
    </row>
    <row r="16213" spans="1:10" x14ac:dyDescent="0.2">
      <c r="A16213">
        <v>17212</v>
      </c>
      <c r="B16213" t="s">
        <v>16245</v>
      </c>
      <c r="C16213" t="s">
        <v>2</v>
      </c>
      <c r="D16213" t="s">
        <v>12047</v>
      </c>
      <c r="E16213">
        <f>VLOOKUP(LEFT(B16213,LEN(B16213)-2),'Correction using CAD'!A:F,5,0)</f>
        <v>98.9</v>
      </c>
      <c r="F16213">
        <f>VLOOKUP(LEFT(B16213,LEN(B16213)-2),'Correction using CAD'!A:F,6,0)</f>
        <v>90.100000000000023</v>
      </c>
      <c r="G16213">
        <f>VLOOKUP(VALUE(RIGHT(B16213,2)),'XZ coord'!$T$144:$U$149,2,0)</f>
        <v>2.25</v>
      </c>
      <c r="H16213">
        <v>2.4</v>
      </c>
      <c r="I16213">
        <v>0.9</v>
      </c>
      <c r="J16213">
        <f>VLOOKUP(VALUE(RIGHT(B16213,2)),'XZ coord'!$T$144:$V$149,3,0)</f>
        <v>1.97</v>
      </c>
    </row>
    <row r="16214" spans="1:10" x14ac:dyDescent="0.2">
      <c r="A16214">
        <v>17213</v>
      </c>
      <c r="B16214" t="s">
        <v>16246</v>
      </c>
      <c r="C16214" t="s">
        <v>5</v>
      </c>
      <c r="D16214" t="s">
        <v>12047</v>
      </c>
      <c r="E16214">
        <f>VLOOKUP(LEFT(B16214,LEN(B16214)-2),'Correction using CAD'!A:F,5,0)</f>
        <v>98.9</v>
      </c>
      <c r="F16214">
        <f>VLOOKUP(LEFT(B16214,LEN(B16214)-2),'Correction using CAD'!A:F,6,0)</f>
        <v>90.100000000000023</v>
      </c>
      <c r="G16214">
        <f>VLOOKUP(VALUE(RIGHT(B16214,2)),'XZ coord'!$T$144:$U$149,2,0)</f>
        <v>4.22</v>
      </c>
      <c r="H16214">
        <v>2.4</v>
      </c>
      <c r="I16214">
        <v>0.9</v>
      </c>
      <c r="J16214">
        <f>VLOOKUP(VALUE(RIGHT(B16214,2)),'XZ coord'!$T$144:$V$149,3,0)</f>
        <v>2.25</v>
      </c>
    </row>
    <row r="16215" spans="1:10" x14ac:dyDescent="0.2">
      <c r="A16215">
        <v>17214</v>
      </c>
      <c r="B16215" t="s">
        <v>16247</v>
      </c>
      <c r="C16215" t="s">
        <v>2</v>
      </c>
      <c r="D16215" t="s">
        <v>12047</v>
      </c>
      <c r="E16215">
        <f>VLOOKUP(LEFT(B16215,LEN(B16215)-2),'Correction using CAD'!A:F,5,0)</f>
        <v>98.9</v>
      </c>
      <c r="F16215">
        <f>VLOOKUP(LEFT(B16215,LEN(B16215)-2),'Correction using CAD'!A:F,6,0)</f>
        <v>90.100000000000023</v>
      </c>
      <c r="G16215">
        <f>VLOOKUP(VALUE(RIGHT(B16215,2)),'XZ coord'!$T$144:$U$149,2,0)</f>
        <v>6.47</v>
      </c>
      <c r="H16215">
        <v>2.4</v>
      </c>
      <c r="I16215">
        <v>0.9</v>
      </c>
      <c r="J16215">
        <f>VLOOKUP(VALUE(RIGHT(B16215,2)),'XZ coord'!$T$144:$V$149,3,0)</f>
        <v>1.95</v>
      </c>
    </row>
    <row r="16216" spans="1:10" x14ac:dyDescent="0.2">
      <c r="A16216">
        <v>17215</v>
      </c>
      <c r="B16216" t="s">
        <v>16248</v>
      </c>
      <c r="C16216" t="s">
        <v>2</v>
      </c>
      <c r="D16216" t="s">
        <v>12047</v>
      </c>
      <c r="E16216">
        <f>VLOOKUP(LEFT(B16216,LEN(B16216)-2),'Correction using CAD'!A:F,5,0)</f>
        <v>98.9</v>
      </c>
      <c r="F16216">
        <f>VLOOKUP(LEFT(B16216,LEN(B16216)-2),'Correction using CAD'!A:F,6,0)</f>
        <v>90.100000000000023</v>
      </c>
      <c r="G16216">
        <f>VLOOKUP(VALUE(RIGHT(B16216,2)),'XZ coord'!$T$144:$U$149,2,0)</f>
        <v>8.42</v>
      </c>
      <c r="H16216">
        <v>2.4</v>
      </c>
      <c r="I16216">
        <v>0.9</v>
      </c>
      <c r="J16216">
        <f>VLOOKUP(VALUE(RIGHT(B16216,2)),'XZ coord'!$T$144:$V$149,3,0)</f>
        <v>1.95</v>
      </c>
    </row>
    <row r="16217" spans="1:10" x14ac:dyDescent="0.2">
      <c r="A16217">
        <v>17216</v>
      </c>
      <c r="B16217" t="s">
        <v>16249</v>
      </c>
      <c r="C16217" t="s">
        <v>2</v>
      </c>
      <c r="D16217" t="s">
        <v>12047</v>
      </c>
      <c r="E16217">
        <f>VLOOKUP(LEFT(B16217,LEN(B16217)-2),'Correction using CAD'!A:F,5,0)</f>
        <v>98.9</v>
      </c>
      <c r="F16217">
        <f>VLOOKUP(LEFT(B16217,LEN(B16217)-2),'Correction using CAD'!A:F,6,0)</f>
        <v>90.100000000000023</v>
      </c>
      <c r="G16217">
        <f>VLOOKUP(VALUE(RIGHT(B16217,2)),'XZ coord'!$T$144:$U$149,2,0)</f>
        <v>10.37</v>
      </c>
      <c r="H16217">
        <v>2.4</v>
      </c>
      <c r="I16217">
        <v>0.9</v>
      </c>
      <c r="J16217">
        <f>VLOOKUP(VALUE(RIGHT(B16217,2)),'XZ coord'!$T$144:$V$149,3,0)</f>
        <v>2.1</v>
      </c>
    </row>
    <row r="16218" spans="1:10" x14ac:dyDescent="0.2">
      <c r="A16218">
        <v>17217</v>
      </c>
      <c r="B16218" t="s">
        <v>16250</v>
      </c>
      <c r="C16218" t="s">
        <v>2</v>
      </c>
      <c r="D16218" t="s">
        <v>12047</v>
      </c>
      <c r="E16218">
        <f>VLOOKUP(LEFT(B16218,LEN(B16218)-2),'Correction using CAD'!A:F,5,0)</f>
        <v>98.9</v>
      </c>
      <c r="F16218">
        <f>VLOOKUP(LEFT(B16218,LEN(B16218)-2),'Correction using CAD'!A:F,6,0)</f>
        <v>89.200000000000017</v>
      </c>
      <c r="G16218">
        <f>VLOOKUP(VALUE(RIGHT(B16218,2)),'XZ coord'!$T$144:$U$149,2,0)</f>
        <v>6.47</v>
      </c>
      <c r="H16218">
        <v>2.4</v>
      </c>
      <c r="I16218">
        <v>0.9</v>
      </c>
      <c r="J16218">
        <f>VLOOKUP(VALUE(RIGHT(B16218,2)),'XZ coord'!$T$144:$V$149,3,0)</f>
        <v>1.95</v>
      </c>
    </row>
    <row r="16219" spans="1:10" x14ac:dyDescent="0.2">
      <c r="A16219">
        <v>17218</v>
      </c>
      <c r="B16219" t="s">
        <v>16251</v>
      </c>
      <c r="C16219" t="s">
        <v>2</v>
      </c>
      <c r="D16219" t="s">
        <v>12047</v>
      </c>
      <c r="E16219">
        <f>VLOOKUP(LEFT(B16219,LEN(B16219)-2),'Correction using CAD'!A:F,5,0)</f>
        <v>98.9</v>
      </c>
      <c r="F16219">
        <f>VLOOKUP(LEFT(B16219,LEN(B16219)-2),'Correction using CAD'!A:F,6,0)</f>
        <v>89.200000000000017</v>
      </c>
      <c r="G16219">
        <f>VLOOKUP(VALUE(RIGHT(B16219,2)),'XZ coord'!$T$144:$U$149,2,0)</f>
        <v>8.42</v>
      </c>
      <c r="H16219">
        <v>2.4</v>
      </c>
      <c r="I16219">
        <v>0.9</v>
      </c>
      <c r="J16219">
        <f>VLOOKUP(VALUE(RIGHT(B16219,2)),'XZ coord'!$T$144:$V$149,3,0)</f>
        <v>1.95</v>
      </c>
    </row>
    <row r="16220" spans="1:10" x14ac:dyDescent="0.2">
      <c r="A16220">
        <v>17219</v>
      </c>
      <c r="B16220" t="s">
        <v>16252</v>
      </c>
      <c r="C16220" t="s">
        <v>2</v>
      </c>
      <c r="D16220" t="s">
        <v>12047</v>
      </c>
      <c r="E16220">
        <f>VLOOKUP(LEFT(B16220,LEN(B16220)-2),'Correction using CAD'!A:F,5,0)</f>
        <v>98.9</v>
      </c>
      <c r="F16220">
        <f>VLOOKUP(LEFT(B16220,LEN(B16220)-2),'Correction using CAD'!A:F,6,0)</f>
        <v>89.200000000000017</v>
      </c>
      <c r="G16220">
        <f>VLOOKUP(VALUE(RIGHT(B16220,2)),'XZ coord'!$T$144:$U$149,2,0)</f>
        <v>10.37</v>
      </c>
      <c r="H16220">
        <v>2.4</v>
      </c>
      <c r="I16220">
        <v>0.9</v>
      </c>
      <c r="J16220">
        <f>VLOOKUP(VALUE(RIGHT(B16220,2)),'XZ coord'!$T$144:$V$149,3,0)</f>
        <v>2.1</v>
      </c>
    </row>
    <row r="16221" spans="1:10" x14ac:dyDescent="0.2">
      <c r="A16221">
        <v>17220</v>
      </c>
      <c r="B16221" t="s">
        <v>16253</v>
      </c>
      <c r="C16221" t="s">
        <v>2</v>
      </c>
      <c r="D16221" t="s">
        <v>12047</v>
      </c>
      <c r="E16221">
        <f>VLOOKUP(LEFT(B16221,LEN(B16221)-2),'Correction using CAD'!A:F,5,0)</f>
        <v>98.9</v>
      </c>
      <c r="F16221">
        <f>VLOOKUP(LEFT(B16221,LEN(B16221)-2),'Correction using CAD'!A:F,6,0)</f>
        <v>88.300000000000011</v>
      </c>
      <c r="G16221">
        <f>VLOOKUP(VALUE(RIGHT(B16221,2)),'XZ coord'!$T$144:$U$149,2,0)</f>
        <v>6.47</v>
      </c>
      <c r="H16221">
        <v>2.4</v>
      </c>
      <c r="I16221">
        <v>0.9</v>
      </c>
      <c r="J16221">
        <f>VLOOKUP(VALUE(RIGHT(B16221,2)),'XZ coord'!$T$144:$V$149,3,0)</f>
        <v>1.95</v>
      </c>
    </row>
    <row r="16222" spans="1:10" x14ac:dyDescent="0.2">
      <c r="A16222">
        <v>17221</v>
      </c>
      <c r="B16222" t="s">
        <v>16254</v>
      </c>
      <c r="C16222" t="s">
        <v>2</v>
      </c>
      <c r="D16222" t="s">
        <v>12047</v>
      </c>
      <c r="E16222">
        <f>VLOOKUP(LEFT(B16222,LEN(B16222)-2),'Correction using CAD'!A:F,5,0)</f>
        <v>98.9</v>
      </c>
      <c r="F16222">
        <f>VLOOKUP(LEFT(B16222,LEN(B16222)-2),'Correction using CAD'!A:F,6,0)</f>
        <v>88.300000000000011</v>
      </c>
      <c r="G16222">
        <f>VLOOKUP(VALUE(RIGHT(B16222,2)),'XZ coord'!$T$144:$U$149,2,0)</f>
        <v>8.42</v>
      </c>
      <c r="H16222">
        <v>2.4</v>
      </c>
      <c r="I16222">
        <v>0.9</v>
      </c>
      <c r="J16222">
        <f>VLOOKUP(VALUE(RIGHT(B16222,2)),'XZ coord'!$T$144:$V$149,3,0)</f>
        <v>1.95</v>
      </c>
    </row>
    <row r="16223" spans="1:10" x14ac:dyDescent="0.2">
      <c r="A16223">
        <v>17222</v>
      </c>
      <c r="B16223" t="s">
        <v>16255</v>
      </c>
      <c r="C16223" t="s">
        <v>2</v>
      </c>
      <c r="D16223" t="s">
        <v>12047</v>
      </c>
      <c r="E16223">
        <f>VLOOKUP(LEFT(B16223,LEN(B16223)-2),'Correction using CAD'!A:F,5,0)</f>
        <v>98.9</v>
      </c>
      <c r="F16223">
        <f>VLOOKUP(LEFT(B16223,LEN(B16223)-2),'Correction using CAD'!A:F,6,0)</f>
        <v>88.300000000000011</v>
      </c>
      <c r="G16223">
        <f>VLOOKUP(VALUE(RIGHT(B16223,2)),'XZ coord'!$T$144:$U$149,2,0)</f>
        <v>10.37</v>
      </c>
      <c r="H16223">
        <v>2.4</v>
      </c>
      <c r="I16223">
        <v>0.9</v>
      </c>
      <c r="J16223">
        <f>VLOOKUP(VALUE(RIGHT(B16223,2)),'XZ coord'!$T$144:$V$149,3,0)</f>
        <v>2.1</v>
      </c>
    </row>
    <row r="16224" spans="1:10" x14ac:dyDescent="0.2">
      <c r="A16224">
        <v>17223</v>
      </c>
      <c r="B16224" t="s">
        <v>16256</v>
      </c>
      <c r="C16224" t="s">
        <v>2</v>
      </c>
      <c r="D16224" t="s">
        <v>12047</v>
      </c>
      <c r="E16224">
        <f>VLOOKUP(LEFT(B16224,LEN(B16224)-2),'Correction using CAD'!A:F,5,0)</f>
        <v>98.9</v>
      </c>
      <c r="F16224">
        <f>VLOOKUP(LEFT(B16224,LEN(B16224)-2),'Correction using CAD'!A:F,6,0)</f>
        <v>87.4</v>
      </c>
      <c r="G16224">
        <f>VLOOKUP(VALUE(RIGHT(B16224,2)),'XZ coord'!$T$144:$U$149,2,0)</f>
        <v>6.47</v>
      </c>
      <c r="H16224">
        <v>2.4</v>
      </c>
      <c r="I16224">
        <v>0.9</v>
      </c>
      <c r="J16224">
        <f>VLOOKUP(VALUE(RIGHT(B16224,2)),'XZ coord'!$T$144:$V$149,3,0)</f>
        <v>1.95</v>
      </c>
    </row>
    <row r="16225" spans="1:10" x14ac:dyDescent="0.2">
      <c r="A16225">
        <v>17224</v>
      </c>
      <c r="B16225" t="s">
        <v>16257</v>
      </c>
      <c r="C16225" t="s">
        <v>2</v>
      </c>
      <c r="D16225" t="s">
        <v>12047</v>
      </c>
      <c r="E16225">
        <f>VLOOKUP(LEFT(B16225,LEN(B16225)-2),'Correction using CAD'!A:F,5,0)</f>
        <v>98.9</v>
      </c>
      <c r="F16225">
        <f>VLOOKUP(LEFT(B16225,LEN(B16225)-2),'Correction using CAD'!A:F,6,0)</f>
        <v>87.4</v>
      </c>
      <c r="G16225">
        <f>VLOOKUP(VALUE(RIGHT(B16225,2)),'XZ coord'!$T$144:$U$149,2,0)</f>
        <v>8.42</v>
      </c>
      <c r="H16225">
        <v>2.4</v>
      </c>
      <c r="I16225">
        <v>0.9</v>
      </c>
      <c r="J16225">
        <f>VLOOKUP(VALUE(RIGHT(B16225,2)),'XZ coord'!$T$144:$V$149,3,0)</f>
        <v>1.95</v>
      </c>
    </row>
    <row r="16226" spans="1:10" x14ac:dyDescent="0.2">
      <c r="A16226">
        <v>17225</v>
      </c>
      <c r="B16226" t="s">
        <v>16258</v>
      </c>
      <c r="C16226" t="s">
        <v>2</v>
      </c>
      <c r="D16226" t="s">
        <v>12047</v>
      </c>
      <c r="E16226">
        <f>VLOOKUP(LEFT(B16226,LEN(B16226)-2),'Correction using CAD'!A:F,5,0)</f>
        <v>98.9</v>
      </c>
      <c r="F16226">
        <f>VLOOKUP(LEFT(B16226,LEN(B16226)-2),'Correction using CAD'!A:F,6,0)</f>
        <v>87.4</v>
      </c>
      <c r="G16226">
        <f>VLOOKUP(VALUE(RIGHT(B16226,2)),'XZ coord'!$T$144:$U$149,2,0)</f>
        <v>10.37</v>
      </c>
      <c r="H16226">
        <v>2.4</v>
      </c>
      <c r="I16226">
        <v>0.9</v>
      </c>
      <c r="J16226">
        <f>VLOOKUP(VALUE(RIGHT(B16226,2)),'XZ coord'!$T$144:$V$149,3,0)</f>
        <v>2.1</v>
      </c>
    </row>
    <row r="16227" spans="1:10" x14ac:dyDescent="0.2">
      <c r="A16227">
        <v>17226</v>
      </c>
      <c r="B16227" t="s">
        <v>16259</v>
      </c>
      <c r="C16227" t="s">
        <v>2</v>
      </c>
      <c r="D16227" t="s">
        <v>12047</v>
      </c>
      <c r="E16227">
        <f>VLOOKUP(LEFT(B16227,LEN(B16227)-2),'Correction using CAD'!A:F,5,0)</f>
        <v>98.9</v>
      </c>
      <c r="F16227">
        <f>VLOOKUP(LEFT(B16227,LEN(B16227)-2),'Correction using CAD'!A:F,6,0)</f>
        <v>86.5</v>
      </c>
      <c r="G16227">
        <f>VLOOKUP(VALUE(RIGHT(B16227,2)),'XZ coord'!$T$144:$U$149,2,0)</f>
        <v>6.47</v>
      </c>
      <c r="H16227">
        <v>2.4</v>
      </c>
      <c r="I16227">
        <v>0.9</v>
      </c>
      <c r="J16227">
        <f>VLOOKUP(VALUE(RIGHT(B16227,2)),'XZ coord'!$T$144:$V$149,3,0)</f>
        <v>1.95</v>
      </c>
    </row>
    <row r="16228" spans="1:10" x14ac:dyDescent="0.2">
      <c r="A16228">
        <v>17227</v>
      </c>
      <c r="B16228" t="s">
        <v>16260</v>
      </c>
      <c r="C16228" t="s">
        <v>2</v>
      </c>
      <c r="D16228" t="s">
        <v>12047</v>
      </c>
      <c r="E16228">
        <f>VLOOKUP(LEFT(B16228,LEN(B16228)-2),'Correction using CAD'!A:F,5,0)</f>
        <v>98.9</v>
      </c>
      <c r="F16228">
        <f>VLOOKUP(LEFT(B16228,LEN(B16228)-2),'Correction using CAD'!A:F,6,0)</f>
        <v>86.5</v>
      </c>
      <c r="G16228">
        <f>VLOOKUP(VALUE(RIGHT(B16228,2)),'XZ coord'!$T$144:$U$149,2,0)</f>
        <v>8.42</v>
      </c>
      <c r="H16228">
        <v>2.4</v>
      </c>
      <c r="I16228">
        <v>0.9</v>
      </c>
      <c r="J16228">
        <f>VLOOKUP(VALUE(RIGHT(B16228,2)),'XZ coord'!$T$144:$V$149,3,0)</f>
        <v>1.95</v>
      </c>
    </row>
    <row r="16229" spans="1:10" x14ac:dyDescent="0.2">
      <c r="A16229">
        <v>17228</v>
      </c>
      <c r="B16229" t="s">
        <v>16261</v>
      </c>
      <c r="C16229" t="s">
        <v>2</v>
      </c>
      <c r="D16229" t="s">
        <v>12047</v>
      </c>
      <c r="E16229">
        <f>VLOOKUP(LEFT(B16229,LEN(B16229)-2),'Correction using CAD'!A:F,5,0)</f>
        <v>98.9</v>
      </c>
      <c r="F16229">
        <f>VLOOKUP(LEFT(B16229,LEN(B16229)-2),'Correction using CAD'!A:F,6,0)</f>
        <v>86.5</v>
      </c>
      <c r="G16229">
        <f>VLOOKUP(VALUE(RIGHT(B16229,2)),'XZ coord'!$T$144:$U$149,2,0)</f>
        <v>10.37</v>
      </c>
      <c r="H16229">
        <v>2.4</v>
      </c>
      <c r="I16229">
        <v>0.9</v>
      </c>
      <c r="J16229">
        <f>VLOOKUP(VALUE(RIGHT(B16229,2)),'XZ coord'!$T$144:$V$149,3,0)</f>
        <v>2.1</v>
      </c>
    </row>
    <row r="16230" spans="1:10" x14ac:dyDescent="0.2">
      <c r="A16230">
        <v>17229</v>
      </c>
      <c r="B16230" t="s">
        <v>16262</v>
      </c>
      <c r="C16230" t="s">
        <v>2</v>
      </c>
      <c r="D16230" t="s">
        <v>12047</v>
      </c>
      <c r="E16230">
        <f>VLOOKUP(LEFT(B16230,LEN(B16230)-2),'Correction using CAD'!A:F,5,0)</f>
        <v>98.9</v>
      </c>
      <c r="F16230">
        <f>VLOOKUP(LEFT(B16230,LEN(B16230)-2),'Correction using CAD'!A:F,6,0)</f>
        <v>85.6</v>
      </c>
      <c r="G16230">
        <f>VLOOKUP(VALUE(RIGHT(B16230,2)),'XZ coord'!$T$144:$U$149,2,0)</f>
        <v>6.47</v>
      </c>
      <c r="H16230">
        <v>2.4</v>
      </c>
      <c r="I16230">
        <v>0.9</v>
      </c>
      <c r="J16230">
        <f>VLOOKUP(VALUE(RIGHT(B16230,2)),'XZ coord'!$T$144:$V$149,3,0)</f>
        <v>1.95</v>
      </c>
    </row>
    <row r="16231" spans="1:10" x14ac:dyDescent="0.2">
      <c r="A16231">
        <v>17230</v>
      </c>
      <c r="B16231" t="s">
        <v>16263</v>
      </c>
      <c r="C16231" t="s">
        <v>2</v>
      </c>
      <c r="D16231" t="s">
        <v>12047</v>
      </c>
      <c r="E16231">
        <f>VLOOKUP(LEFT(B16231,LEN(B16231)-2),'Correction using CAD'!A:F,5,0)</f>
        <v>98.9</v>
      </c>
      <c r="F16231">
        <f>VLOOKUP(LEFT(B16231,LEN(B16231)-2),'Correction using CAD'!A:F,6,0)</f>
        <v>85.6</v>
      </c>
      <c r="G16231">
        <f>VLOOKUP(VALUE(RIGHT(B16231,2)),'XZ coord'!$T$144:$U$149,2,0)</f>
        <v>8.42</v>
      </c>
      <c r="H16231">
        <v>2.4</v>
      </c>
      <c r="I16231">
        <v>0.9</v>
      </c>
      <c r="J16231">
        <f>VLOOKUP(VALUE(RIGHT(B16231,2)),'XZ coord'!$T$144:$V$149,3,0)</f>
        <v>1.95</v>
      </c>
    </row>
    <row r="16232" spans="1:10" x14ac:dyDescent="0.2">
      <c r="A16232">
        <v>17231</v>
      </c>
      <c r="B16232" t="s">
        <v>16264</v>
      </c>
      <c r="C16232" t="s">
        <v>2</v>
      </c>
      <c r="D16232" t="s">
        <v>12047</v>
      </c>
      <c r="E16232">
        <f>VLOOKUP(LEFT(B16232,LEN(B16232)-2),'Correction using CAD'!A:F,5,0)</f>
        <v>98.9</v>
      </c>
      <c r="F16232">
        <f>VLOOKUP(LEFT(B16232,LEN(B16232)-2),'Correction using CAD'!A:F,6,0)</f>
        <v>85.6</v>
      </c>
      <c r="G16232">
        <f>VLOOKUP(VALUE(RIGHT(B16232,2)),'XZ coord'!$T$144:$U$149,2,0)</f>
        <v>10.37</v>
      </c>
      <c r="H16232">
        <v>2.4</v>
      </c>
      <c r="I16232">
        <v>0.9</v>
      </c>
      <c r="J16232">
        <f>VLOOKUP(VALUE(RIGHT(B16232,2)),'XZ coord'!$T$144:$V$149,3,0)</f>
        <v>2.1</v>
      </c>
    </row>
  </sheetData>
  <conditionalFormatting sqref="B2:B1623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A4BF-892B-47F0-B1FF-99AB1BA3BDB5}">
  <dimension ref="E3:I36"/>
  <sheetViews>
    <sheetView workbookViewId="0">
      <selection activeCell="I21" sqref="I21"/>
    </sheetView>
  </sheetViews>
  <sheetFormatPr defaultRowHeight="12.75" x14ac:dyDescent="0.2"/>
  <sheetData>
    <row r="3" spans="5:9" x14ac:dyDescent="0.2">
      <c r="F3" t="s">
        <v>2927</v>
      </c>
      <c r="H3" t="s">
        <v>3373</v>
      </c>
    </row>
    <row r="4" spans="5:9" x14ac:dyDescent="0.2">
      <c r="G4" s="8"/>
    </row>
    <row r="5" spans="5:9" x14ac:dyDescent="0.2">
      <c r="E5">
        <v>4511</v>
      </c>
      <c r="F5" t="s">
        <v>1</v>
      </c>
      <c r="G5" s="8"/>
      <c r="H5" t="s">
        <v>3372</v>
      </c>
      <c r="I5">
        <v>4512</v>
      </c>
    </row>
    <row r="6" spans="5:9" x14ac:dyDescent="0.2">
      <c r="G6" s="8"/>
    </row>
    <row r="7" spans="5:9" x14ac:dyDescent="0.2">
      <c r="G7" s="8"/>
    </row>
    <row r="8" spans="5:9" x14ac:dyDescent="0.2">
      <c r="G8" s="8"/>
    </row>
    <row r="9" spans="5:9" x14ac:dyDescent="0.2">
      <c r="G9" s="8"/>
    </row>
    <row r="10" spans="5:9" x14ac:dyDescent="0.2">
      <c r="G10" s="8"/>
    </row>
    <row r="11" spans="5:9" x14ac:dyDescent="0.2">
      <c r="G11" s="8"/>
    </row>
    <row r="12" spans="5:9" x14ac:dyDescent="0.2">
      <c r="G12" s="9"/>
    </row>
    <row r="13" spans="5:9" x14ac:dyDescent="0.2">
      <c r="F13" t="s">
        <v>227</v>
      </c>
      <c r="G13" s="9"/>
      <c r="H13" t="s">
        <v>3596</v>
      </c>
    </row>
    <row r="14" spans="5:9" x14ac:dyDescent="0.2">
      <c r="G14" s="9"/>
    </row>
    <row r="15" spans="5:9" x14ac:dyDescent="0.2">
      <c r="G15" s="9"/>
    </row>
    <row r="16" spans="5:9" x14ac:dyDescent="0.2">
      <c r="G16" s="9"/>
    </row>
    <row r="17" spans="5:9" x14ac:dyDescent="0.2">
      <c r="G17" s="9"/>
    </row>
    <row r="18" spans="5:9" x14ac:dyDescent="0.2">
      <c r="G18" s="9"/>
    </row>
    <row r="19" spans="5:9" x14ac:dyDescent="0.2">
      <c r="G19" s="9"/>
    </row>
    <row r="20" spans="5:9" x14ac:dyDescent="0.2">
      <c r="G20" s="10"/>
    </row>
    <row r="21" spans="5:9" x14ac:dyDescent="0.2">
      <c r="E21">
        <v>4513</v>
      </c>
      <c r="F21" t="s">
        <v>8266</v>
      </c>
      <c r="G21" s="10"/>
      <c r="H21" t="s">
        <v>12047</v>
      </c>
      <c r="I21">
        <v>4514</v>
      </c>
    </row>
    <row r="22" spans="5:9" x14ac:dyDescent="0.2">
      <c r="G22" s="10"/>
    </row>
    <row r="23" spans="5:9" x14ac:dyDescent="0.2">
      <c r="G23" s="10"/>
    </row>
    <row r="24" spans="5:9" x14ac:dyDescent="0.2">
      <c r="G24" s="10"/>
    </row>
    <row r="25" spans="5:9" x14ac:dyDescent="0.2">
      <c r="G25" s="10"/>
    </row>
    <row r="26" spans="5:9" x14ac:dyDescent="0.2">
      <c r="G26" s="10"/>
    </row>
    <row r="27" spans="5:9" x14ac:dyDescent="0.2">
      <c r="G27" s="10"/>
    </row>
    <row r="28" spans="5:9" x14ac:dyDescent="0.2">
      <c r="G28" s="11"/>
    </row>
    <row r="29" spans="5:9" x14ac:dyDescent="0.2">
      <c r="F29" t="s">
        <v>7820</v>
      </c>
      <c r="G29" s="11"/>
      <c r="H29" t="s">
        <v>11823</v>
      </c>
    </row>
    <row r="30" spans="5:9" x14ac:dyDescent="0.2">
      <c r="G30" s="11"/>
    </row>
    <row r="31" spans="5:9" x14ac:dyDescent="0.2">
      <c r="G31" s="11"/>
    </row>
    <row r="32" spans="5:9" x14ac:dyDescent="0.2">
      <c r="G32" s="11"/>
    </row>
    <row r="33" spans="6:8" x14ac:dyDescent="0.2">
      <c r="G33" s="11"/>
    </row>
    <row r="34" spans="6:8" x14ac:dyDescent="0.2">
      <c r="G34" s="11"/>
    </row>
    <row r="35" spans="6:8" x14ac:dyDescent="0.2">
      <c r="G35" s="11"/>
    </row>
    <row r="36" spans="6:8" x14ac:dyDescent="0.2">
      <c r="F36" t="s">
        <v>11378</v>
      </c>
      <c r="H36" t="s">
        <v>11824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Correction using CAD</vt:lpstr>
      <vt:lpstr>XZ coord</vt:lpstr>
      <vt:lpstr>toAL</vt:lpstr>
      <vt:lpstr>Pickers 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Bhoomica Nataraja</cp:lastModifiedBy>
  <cp:revision>1</cp:revision>
  <dcterms:created xsi:type="dcterms:W3CDTF">2019-06-19T13:27:23Z</dcterms:created>
  <dcterms:modified xsi:type="dcterms:W3CDTF">2019-06-21T13:41:48Z</dcterms:modified>
  <cp:category/>
</cp:coreProperties>
</file>